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 defaultThemeVersion="202300"/>
  <xr:revisionPtr revIDLastSave="51" documentId="8_{7A586B1C-DB2E-483F-B0D0-436E331D8611}" xr6:coauthVersionLast="47" xr6:coauthVersionMax="47" xr10:uidLastSave="{FCA6E016-B4CE-48DF-B8B8-5DB83749950A}"/>
  <bookViews>
    <workbookView xWindow="-110" yWindow="-110" windowWidth="19420" windowHeight="10300" activeTab="2" xr2:uid="{00000000-000D-0000-FFFF-FFFF00000000}"/>
  </bookViews>
  <sheets>
    <sheet name="Inputs" sheetId="1" r:id="rId1"/>
    <sheet name="Summary" sheetId="2" r:id="rId2"/>
    <sheet name="Details" sheetId="3" r:id="rId3"/>
    <sheet name="OIS VALUATION" sheetId="4" r:id="rId4"/>
    <sheet name="F&amp;O Valuation" sheetId="5" r:id="rId5"/>
    <sheet name="OIS INTERNAL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2" hidden="1">Details!$A$1:$BE$516</definedName>
    <definedName name="JR_PAGE_ANCHOR_0_1">Inputs!$A$1</definedName>
    <definedName name="JR_PAGE_ANCHOR_0_2">Summary!$A$1</definedName>
    <definedName name="JR_PAGE_ANCHOR_0_3">Details!$A$1</definedName>
    <definedName name="JR_PAGE_ANCHOR_0_4">'OIS VALUATION'!$A$1</definedName>
    <definedName name="JR_PAGE_ANCHOR_0_5">'F&amp;O Valuation'!$A$1</definedName>
    <definedName name="JR_PAGE_ANCHOR_0_6">'OIS INTERNAL'!$A$1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28" i="3" l="1"/>
  <c r="V224" i="3"/>
  <c r="V223" i="3"/>
  <c r="V206" i="3"/>
  <c r="V227" i="3"/>
  <c r="V226" i="3"/>
  <c r="V225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505" i="3" l="1"/>
  <c r="V474" i="3"/>
  <c r="V453" i="3"/>
  <c r="V416" i="3"/>
  <c r="V510" i="3"/>
  <c r="V509" i="3"/>
  <c r="V508" i="3"/>
  <c r="V507" i="3"/>
  <c r="V506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17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W3" i="3" l="1"/>
  <c r="W4" i="3"/>
  <c r="W5" i="3"/>
  <c r="W6" i="3"/>
  <c r="W7" i="3"/>
  <c r="W8" i="3"/>
  <c r="W9" i="3"/>
  <c r="W10" i="3"/>
  <c r="W11" i="3"/>
  <c r="W12" i="3"/>
  <c r="W13" i="3"/>
  <c r="W14" i="3"/>
  <c r="W16" i="3"/>
  <c r="W17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1" i="3"/>
  <c r="W92" i="3"/>
  <c r="W93" i="3"/>
  <c r="W94" i="3"/>
  <c r="W95" i="3"/>
  <c r="W96" i="3"/>
  <c r="W97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5" i="3"/>
  <c r="W116" i="3"/>
  <c r="W117" i="3"/>
  <c r="W118" i="3"/>
  <c r="W119" i="3"/>
  <c r="W120" i="3"/>
  <c r="W121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9" i="3"/>
  <c r="W140" i="3"/>
  <c r="W141" i="3"/>
  <c r="W142" i="3"/>
  <c r="W143" i="3"/>
  <c r="W144" i="3"/>
  <c r="W145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1" i="3"/>
  <c r="W172" i="3"/>
  <c r="V173" i="3"/>
  <c r="W173" i="3" s="1"/>
  <c r="V174" i="3"/>
  <c r="W174" i="3" s="1"/>
  <c r="W175" i="3"/>
  <c r="W176" i="3"/>
  <c r="W177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5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1" i="3"/>
  <c r="W212" i="3"/>
  <c r="W213" i="3"/>
  <c r="W214" i="3"/>
  <c r="W215" i="3"/>
  <c r="W216" i="3"/>
  <c r="W217" i="3"/>
  <c r="W219" i="3"/>
  <c r="W220" i="3"/>
  <c r="W221" i="3"/>
  <c r="W222" i="3"/>
  <c r="W224" i="3"/>
  <c r="W225" i="3"/>
  <c r="W226" i="3"/>
  <c r="W227" i="3"/>
  <c r="W228" i="3"/>
  <c r="V229" i="3"/>
  <c r="W229" i="3" s="1"/>
  <c r="V230" i="3"/>
  <c r="W230" i="3" s="1"/>
  <c r="V231" i="3"/>
  <c r="W231" i="3" s="1"/>
  <c r="V232" i="3"/>
  <c r="W232" i="3" s="1"/>
  <c r="V233" i="3"/>
  <c r="W233" i="3" s="1"/>
  <c r="V234" i="3"/>
  <c r="W234" i="3" s="1"/>
  <c r="V235" i="3"/>
  <c r="W235" i="3" s="1"/>
  <c r="V236" i="3"/>
  <c r="W236" i="3" s="1"/>
  <c r="V237" i="3"/>
  <c r="W237" i="3" s="1"/>
  <c r="V238" i="3"/>
  <c r="W238" i="3" s="1"/>
  <c r="V239" i="3"/>
  <c r="W239" i="3" s="1"/>
  <c r="V240" i="3"/>
  <c r="W240" i="3" s="1"/>
  <c r="W241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V511" i="3"/>
  <c r="W511" i="3" s="1"/>
  <c r="V512" i="3"/>
  <c r="W512" i="3" s="1"/>
  <c r="V513" i="3"/>
  <c r="W513" i="3" s="1"/>
  <c r="V514" i="3"/>
  <c r="W514" i="3" s="1"/>
  <c r="V515" i="3"/>
  <c r="W515" i="3" s="1"/>
  <c r="V516" i="3"/>
  <c r="W516" i="3" s="1"/>
  <c r="W2" i="3"/>
  <c r="W15" i="3"/>
  <c r="W18" i="3"/>
  <c r="W34" i="3"/>
  <c r="W50" i="3"/>
  <c r="W51" i="3"/>
  <c r="W74" i="3"/>
  <c r="W90" i="3"/>
  <c r="W98" i="3"/>
  <c r="W99" i="3"/>
  <c r="W114" i="3"/>
  <c r="W122" i="3"/>
  <c r="W138" i="3"/>
  <c r="W146" i="3"/>
  <c r="W170" i="3"/>
  <c r="W178" i="3"/>
  <c r="W194" i="3"/>
  <c r="W196" i="3"/>
  <c r="W210" i="3"/>
  <c r="W218" i="3"/>
  <c r="W223" i="3"/>
  <c r="W242" i="3"/>
</calcChain>
</file>

<file path=xl/sharedStrings.xml><?xml version="1.0" encoding="utf-8"?>
<sst xmlns="http://schemas.openxmlformats.org/spreadsheetml/2006/main" count="53061" uniqueCount="12441">
  <si>
    <t>PNB GILTS LTD</t>
  </si>
  <si>
    <t>Report ID ::TIM2002
Generated on ::07-Jul-2025 02:36 PM
Generated by ::GRANT THORNTON</t>
  </si>
  <si>
    <t>Asondate</t>
  </si>
  <si>
    <t>30-Jun-2025</t>
  </si>
  <si>
    <t>Portfolio</t>
  </si>
  <si>
    <t>Category</t>
  </si>
  <si>
    <t>Instrument Type</t>
  </si>
  <si>
    <t>Sub Category</t>
  </si>
  <si>
    <t>Currency</t>
  </si>
  <si>
    <t>INR</t>
  </si>
  <si>
    <t>Face Value</t>
  </si>
  <si>
    <t>Book Value</t>
  </si>
  <si>
    <t>Market Value</t>
  </si>
  <si>
    <t>AMRT</t>
  </si>
  <si>
    <t>FVLG</t>
  </si>
  <si>
    <t>FVSS</t>
  </si>
  <si>
    <t>Total in Currency</t>
  </si>
  <si>
    <t>Valuation Date</t>
  </si>
  <si>
    <t>Instrument ID</t>
  </si>
  <si>
    <t>ISIN</t>
  </si>
  <si>
    <t>Security Name</t>
  </si>
  <si>
    <t>Slr/ Nslr</t>
  </si>
  <si>
    <t>Issuer</t>
  </si>
  <si>
    <t>Face Value Per Unit</t>
  </si>
  <si>
    <t>Quantity</t>
  </si>
  <si>
    <t>WAP</t>
  </si>
  <si>
    <t>Current Yield</t>
  </si>
  <si>
    <t>Maturity Date</t>
  </si>
  <si>
    <t>Coupon</t>
  </si>
  <si>
    <t>Market Price</t>
  </si>
  <si>
    <t>Market Yield</t>
  </si>
  <si>
    <t>Appreciation</t>
  </si>
  <si>
    <t>Depreciation</t>
  </si>
  <si>
    <t>Net App/Dep</t>
  </si>
  <si>
    <t>Duration</t>
  </si>
  <si>
    <t>M Duration</t>
  </si>
  <si>
    <t>PV01</t>
  </si>
  <si>
    <t>Convexity</t>
  </si>
  <si>
    <t>Amortization</t>
  </si>
  <si>
    <t>Accounted Amortization</t>
  </si>
  <si>
    <t>Discount accrual</t>
  </si>
  <si>
    <t>Accrued Interest</t>
  </si>
  <si>
    <t>Custody Pos Number</t>
  </si>
  <si>
    <t>Custody Pos Type</t>
  </si>
  <si>
    <t>Interest Frequency</t>
  </si>
  <si>
    <t>Interest Practice</t>
  </si>
  <si>
    <t>Put Date</t>
  </si>
  <si>
    <t>Call Date</t>
  </si>
  <si>
    <t xml:space="preserve">Last Coupon </t>
  </si>
  <si>
    <t xml:space="preserve">Next Interest </t>
  </si>
  <si>
    <t>Issue Date</t>
  </si>
  <si>
    <t>Place</t>
  </si>
  <si>
    <t>Country</t>
  </si>
  <si>
    <t>Booking Basis</t>
  </si>
  <si>
    <t>Residual Maturity</t>
  </si>
  <si>
    <t>Residual maturity in years</t>
  </si>
  <si>
    <t>Fimmda Category</t>
  </si>
  <si>
    <t>Rating Agency</t>
  </si>
  <si>
    <t>Rating</t>
  </si>
  <si>
    <t>Listed</t>
  </si>
  <si>
    <t>Secured</t>
  </si>
  <si>
    <t>IN0020210160</t>
  </si>
  <si>
    <t>0.00% GOI FRB 04/10/2028</t>
  </si>
  <si>
    <t>CENTRAL GOVT BONDS</t>
  </si>
  <si>
    <t>GOI FLOATING RATE BONDS</t>
  </si>
  <si>
    <t>DebtInstruments</t>
  </si>
  <si>
    <t>SLR</t>
  </si>
  <si>
    <t>GOVERNMENT OF INDIA</t>
  </si>
  <si>
    <t>HalfYearlyAnn</t>
  </si>
  <si>
    <t>30EBy360</t>
  </si>
  <si>
    <t>NEW DELHI</t>
  </si>
  <si>
    <t>India</t>
  </si>
  <si>
    <t>NominalValue</t>
  </si>
  <si>
    <t>LISTED</t>
  </si>
  <si>
    <t>SECURED</t>
  </si>
  <si>
    <t>IN0020180041</t>
  </si>
  <si>
    <t>0.00% GOI FRB 07/12/2031</t>
  </si>
  <si>
    <t>IN0020200120</t>
  </si>
  <si>
    <t>0.00% GOI FRB 22/09/2033</t>
  </si>
  <si>
    <t>IN0020210137</t>
  </si>
  <si>
    <t>0.00% GOI FRB 30/10/2034</t>
  </si>
  <si>
    <t>IN0020200278</t>
  </si>
  <si>
    <t>5.15% GOI 09/11/2025</t>
  </si>
  <si>
    <t>GOI BONDS</t>
  </si>
  <si>
    <t>IN0020210012</t>
  </si>
  <si>
    <t>5.63% GOI 12/04/2026</t>
  </si>
  <si>
    <t>IN0020210186</t>
  </si>
  <si>
    <t>5.74% GOI 15/11/2026</t>
  </si>
  <si>
    <t>IN0020200294</t>
  </si>
  <si>
    <t>5.85% GOI 01/12/2030</t>
  </si>
  <si>
    <t>IN0020250026</t>
  </si>
  <si>
    <t>6.33% GOI 05-05-2035</t>
  </si>
  <si>
    <t>IN0020240167</t>
  </si>
  <si>
    <t>6.64% GOI 09-12-2027</t>
  </si>
  <si>
    <t>IN0020240126</t>
  </si>
  <si>
    <t>6.79% GOI 07-10-2034</t>
  </si>
  <si>
    <t>IN0020160118</t>
  </si>
  <si>
    <t>6.79% GOI 26/12/2029</t>
  </si>
  <si>
    <t>IN0020240191</t>
  </si>
  <si>
    <t>6.79% GOI 30-12-2031</t>
  </si>
  <si>
    <t>IN0020089069</t>
  </si>
  <si>
    <t>6.90% OIL MKTG  GOI SB 04/02/2026</t>
  </si>
  <si>
    <t>GOI OIL BONDS</t>
  </si>
  <si>
    <t>IN0020240134</t>
  </si>
  <si>
    <t>6.92% GOI 18-11-2039</t>
  </si>
  <si>
    <t>IN0020160035</t>
  </si>
  <si>
    <t>6.97% GOI 06/09/2026</t>
  </si>
  <si>
    <t>IN0020230028</t>
  </si>
  <si>
    <t>6.99% GOI 17-04-2026</t>
  </si>
  <si>
    <t>IN0020240050</t>
  </si>
  <si>
    <t>7.04% GOI 03-06-2029</t>
  </si>
  <si>
    <t>IN0020230010</t>
  </si>
  <si>
    <t>7.06% GOI 10-04-2028</t>
  </si>
  <si>
    <t>IN0020240118</t>
  </si>
  <si>
    <t>7.09% GOI 05-08-2054</t>
  </si>
  <si>
    <t>IN0020240019</t>
  </si>
  <si>
    <t>7.10% GOI 08-04-2034</t>
  </si>
  <si>
    <t>IN0020220011</t>
  </si>
  <si>
    <t>7.10% GOI 18/04/2029</t>
  </si>
  <si>
    <t>IN0020170174</t>
  </si>
  <si>
    <t>7.17% GOI 08/01/2028</t>
  </si>
  <si>
    <t>IN0020230085</t>
  </si>
  <si>
    <t>7.18% GOI 14-08-2033</t>
  </si>
  <si>
    <t>IN0020230077</t>
  </si>
  <si>
    <t>7.18% GOI 24-07-2037</t>
  </si>
  <si>
    <t>IN0020240027</t>
  </si>
  <si>
    <t>7.23% GOI 15-04-2039</t>
  </si>
  <si>
    <t>IN0020230044</t>
  </si>
  <si>
    <t>7.25% GOI 12-06-2063</t>
  </si>
  <si>
    <t>IN0020220151</t>
  </si>
  <si>
    <t>7.26% GOI 06-02-2033</t>
  </si>
  <si>
    <t>IN0020190016</t>
  </si>
  <si>
    <t>7.27% GOI 08/04/2026</t>
  </si>
  <si>
    <t>IN0020240035</t>
  </si>
  <si>
    <t>7.34% GOI 22-04-2064</t>
  </si>
  <si>
    <t>IN0020050012</t>
  </si>
  <si>
    <t>7.40% GOI 09/09/2035</t>
  </si>
  <si>
    <t>IN0020190065</t>
  </si>
  <si>
    <t>7.57% GOI 17/06/2033</t>
  </si>
  <si>
    <t>IN0020160019</t>
  </si>
  <si>
    <t>7.61% GOI 09/05/2030</t>
  </si>
  <si>
    <t>IN0020089077</t>
  </si>
  <si>
    <t>8.00% OIL MKT GOI SB, 23/03/2026</t>
  </si>
  <si>
    <t>IN000526C029</t>
  </si>
  <si>
    <t>0.00% GOI 06-05-2026</t>
  </si>
  <si>
    <t>COUPON STRIPS</t>
  </si>
  <si>
    <t>DiscountedInstruments</t>
  </si>
  <si>
    <t>IN000527C027</t>
  </si>
  <si>
    <t>0.00% GOI 06-05-2027</t>
  </si>
  <si>
    <t>IN001125C029</t>
  </si>
  <si>
    <t>0.00% GOI 06-11-2025</t>
  </si>
  <si>
    <t>IN001126C027</t>
  </si>
  <si>
    <t>0.00% GOI 06-11-2026</t>
  </si>
  <si>
    <t>IN000326C057</t>
  </si>
  <si>
    <t>0.00% GOI 12-03-2026</t>
  </si>
  <si>
    <t>IN000328C053</t>
  </si>
  <si>
    <t>0.00% GOI 12-03-2028</t>
  </si>
  <si>
    <t>IN000426C030</t>
  </si>
  <si>
    <t>0.00% GOI 12-04-2026</t>
  </si>
  <si>
    <t>IN000426P016</t>
  </si>
  <si>
    <t>0.00% GOI 12-04-2026 P</t>
  </si>
  <si>
    <t>PRINCIPAL STRIPS</t>
  </si>
  <si>
    <t>IN000626C043</t>
  </si>
  <si>
    <t>0.00% GOI 12-06-2026</t>
  </si>
  <si>
    <t>IN000627C041</t>
  </si>
  <si>
    <t>0.00% GOI 12-06-2027</t>
  </si>
  <si>
    <t>IN000925C056</t>
  </si>
  <si>
    <t>0.00% GOI 12-09-2025</t>
  </si>
  <si>
    <t>IN000926C054</t>
  </si>
  <si>
    <t>0.00% GOI 12-09-2026</t>
  </si>
  <si>
    <t>IN001025C039</t>
  </si>
  <si>
    <t>0.00% GOI 12-10-2025</t>
  </si>
  <si>
    <t>IN001225C043</t>
  </si>
  <si>
    <t>0.00% GOI 12-12-2025</t>
  </si>
  <si>
    <t>IN001226C041</t>
  </si>
  <si>
    <t>0.00% GOI 12-12-2026</t>
  </si>
  <si>
    <t>IN001227C049</t>
  </si>
  <si>
    <t>0.00% GOI 12-12-2027</t>
  </si>
  <si>
    <t>IN001228C047</t>
  </si>
  <si>
    <t>0.00% GOI 12-12-2028</t>
  </si>
  <si>
    <t>IN001232C049</t>
  </si>
  <si>
    <t>0.00% GOI 12-12-2032</t>
  </si>
  <si>
    <t>IN001225C076</t>
  </si>
  <si>
    <t>0.00% GOI 16-12-2025</t>
  </si>
  <si>
    <t>IN000626C092</t>
  </si>
  <si>
    <t>0.00% GOI 19-06-2026</t>
  </si>
  <si>
    <t>IN000627C090</t>
  </si>
  <si>
    <t>0.00% GOI 19-06-2027</t>
  </si>
  <si>
    <t>IN000628C098</t>
  </si>
  <si>
    <t>0.00% GOI 19-06-2028</t>
  </si>
  <si>
    <t>IN001225C092</t>
  </si>
  <si>
    <t>0.00% GOI 19-12-2025</t>
  </si>
  <si>
    <t>IN001226C090</t>
  </si>
  <si>
    <t>0.00% GOI 19-12-2026</t>
  </si>
  <si>
    <t>IN001227C098</t>
  </si>
  <si>
    <t>0.00% GOI 19-12-2027</t>
  </si>
  <si>
    <t>IN001228C096</t>
  </si>
  <si>
    <t>0.00% GOI 19-12-2028</t>
  </si>
  <si>
    <t>IN001235C091</t>
  </si>
  <si>
    <t>0.00% GOI 19-12-2035</t>
  </si>
  <si>
    <t>IN001237C089</t>
  </si>
  <si>
    <t>0.00% GOI 19-12-2037</t>
  </si>
  <si>
    <t>IN000426C048</t>
  </si>
  <si>
    <t>0.00% GOI 22-04-2026</t>
  </si>
  <si>
    <t>IN000427C038</t>
  </si>
  <si>
    <t>0.00% GOI 22-04-2027</t>
  </si>
  <si>
    <t>IN001025C047</t>
  </si>
  <si>
    <t>0.00% GOI 22-10-2025</t>
  </si>
  <si>
    <t>IN001026C037</t>
  </si>
  <si>
    <t>0.00% GOI 22-10-2026</t>
  </si>
  <si>
    <t>IN001027C035</t>
  </si>
  <si>
    <t>0.00% GOI 22-10-2027</t>
  </si>
  <si>
    <t>IN000526C037</t>
  </si>
  <si>
    <t>0.00% GOI 25-05-2026</t>
  </si>
  <si>
    <t>IN000527C035</t>
  </si>
  <si>
    <t>0.00% GOI 25-05-2027</t>
  </si>
  <si>
    <t>IN000528C033</t>
  </si>
  <si>
    <t>0.00% GOI 25-05-2028</t>
  </si>
  <si>
    <t>IN000529C031</t>
  </si>
  <si>
    <t>0.00% GOI 25-05-2029</t>
  </si>
  <si>
    <t>IN000530C039</t>
  </si>
  <si>
    <t>0.00% GOI 25-05-2030</t>
  </si>
  <si>
    <t>IN000531C037</t>
  </si>
  <si>
    <t>0.00% GOI 25-05-2031</t>
  </si>
  <si>
    <t>IN000532C035</t>
  </si>
  <si>
    <t>0.00% GOI 25-05-2032</t>
  </si>
  <si>
    <t>IN000533C033</t>
  </si>
  <si>
    <t>0.00% GOI 25-05-2033</t>
  </si>
  <si>
    <t>IN000534C023</t>
  </si>
  <si>
    <t>0.00% GOI 25-05-2034</t>
  </si>
  <si>
    <t>IN000535C020</t>
  </si>
  <si>
    <t>0.00% GOI 25-05-2035</t>
  </si>
  <si>
    <t>IN000536C028</t>
  </si>
  <si>
    <t>0.00% GOI 25-05-2036</t>
  </si>
  <si>
    <t>IN000537C026</t>
  </si>
  <si>
    <t>0.00% GOI 25-05-2037</t>
  </si>
  <si>
    <t>IN000538C024</t>
  </si>
  <si>
    <t>0.00% GOI 25-05-2038</t>
  </si>
  <si>
    <t>IN000539C022</t>
  </si>
  <si>
    <t>0.00% GOI 25-05-2039</t>
  </si>
  <si>
    <t>IN000540C020</t>
  </si>
  <si>
    <t>0.00% GOI 25-05-2040</t>
  </si>
  <si>
    <t>IN000541C028</t>
  </si>
  <si>
    <t>0.00% GOI 25-05-2041</t>
  </si>
  <si>
    <t>IN000542C026</t>
  </si>
  <si>
    <t>0.00% GOI 25-05-2042</t>
  </si>
  <si>
    <t>IN000543C024</t>
  </si>
  <si>
    <t>0.00% GOI 25-05-2043</t>
  </si>
  <si>
    <t>IN000544C022</t>
  </si>
  <si>
    <t>0.00% GOI 25-05-2044</t>
  </si>
  <si>
    <t>IN000545C029</t>
  </si>
  <si>
    <t>0.00% GOI 25-05-2045</t>
  </si>
  <si>
    <t>IN000546C027</t>
  </si>
  <si>
    <t>0.00% GOI 25-05-2046</t>
  </si>
  <si>
    <t>IN000547C025</t>
  </si>
  <si>
    <t>0.00% GOI 25-05-2047</t>
  </si>
  <si>
    <t>IN000548C023</t>
  </si>
  <si>
    <t>0.00% GOI 25-05-2048</t>
  </si>
  <si>
    <t>IN000549C021</t>
  </si>
  <si>
    <t>0.00% GOI 25-05-2049</t>
  </si>
  <si>
    <t>IN000550C029</t>
  </si>
  <si>
    <t>0.00% GOI 25-05-2050</t>
  </si>
  <si>
    <t>IN000551C027</t>
  </si>
  <si>
    <t>0.00% GOI 25-05-2051</t>
  </si>
  <si>
    <t>IN000552C025</t>
  </si>
  <si>
    <t>0.00% GOI 25-05-2052</t>
  </si>
  <si>
    <t>IN000553C023</t>
  </si>
  <si>
    <t>0.00% GOI 25-05-2053</t>
  </si>
  <si>
    <t>IN000554C021</t>
  </si>
  <si>
    <t>0.00% GOI 25-05-2054</t>
  </si>
  <si>
    <t>IN000555C028</t>
  </si>
  <si>
    <t>0.00% GOI 25-05-2055</t>
  </si>
  <si>
    <t>IN000556C026</t>
  </si>
  <si>
    <t>0.00% GOI 25-05-2056</t>
  </si>
  <si>
    <t>IN000557C024</t>
  </si>
  <si>
    <t>0.00% GOI 25-05-2057</t>
  </si>
  <si>
    <t>IN000558C022</t>
  </si>
  <si>
    <t>0.00% GOI 25-05-2058</t>
  </si>
  <si>
    <t>IN000559C020</t>
  </si>
  <si>
    <t>0.00% GOI 25-05-2059</t>
  </si>
  <si>
    <t>IN000560C028</t>
  </si>
  <si>
    <t>0.00% GOI 25-05-2060</t>
  </si>
  <si>
    <t>IN000561C026</t>
  </si>
  <si>
    <t>0.00% GOI 25-05-2061</t>
  </si>
  <si>
    <t>IN000562C024</t>
  </si>
  <si>
    <t>0.00% GOI 25-05-2062</t>
  </si>
  <si>
    <t>IN000563C022</t>
  </si>
  <si>
    <t>0.00% GOI 25-05-2063</t>
  </si>
  <si>
    <t>IN000564C020</t>
  </si>
  <si>
    <t>0.00% GOI 25-05-2064</t>
  </si>
  <si>
    <t>IN000565C027</t>
  </si>
  <si>
    <t>0.00% GOI 25-05-2065</t>
  </si>
  <si>
    <t>IN000566C025</t>
  </si>
  <si>
    <t>0.00% GOI 25-05-2066</t>
  </si>
  <si>
    <t>IN000567C023</t>
  </si>
  <si>
    <t>0.00% GOI 25-05-2067</t>
  </si>
  <si>
    <t>IN000568C021</t>
  </si>
  <si>
    <t>0.00% GOI 25-05-2068</t>
  </si>
  <si>
    <t>IN000569C029</t>
  </si>
  <si>
    <t>0.00% GOI 25-05-2069</t>
  </si>
  <si>
    <t>IN000570C027</t>
  </si>
  <si>
    <t>0.00% GOI 25-05-2070</t>
  </si>
  <si>
    <t>IN000571C025</t>
  </si>
  <si>
    <t>0.00% GOI 25-05-2071</t>
  </si>
  <si>
    <t>IN000572C023</t>
  </si>
  <si>
    <t>0.00% GOI 25-05-2072</t>
  </si>
  <si>
    <t>IN000573C021</t>
  </si>
  <si>
    <t>0.00% GOI 25-05-2073</t>
  </si>
  <si>
    <t>IN000574C011</t>
  </si>
  <si>
    <t>0.00% GOI 25-05-2074</t>
  </si>
  <si>
    <t>IN001125C037</t>
  </si>
  <si>
    <t>0.00% GOI 25-11-2025</t>
  </si>
  <si>
    <t>IN001126C035</t>
  </si>
  <si>
    <t>0.00% GOI 25-11-2026</t>
  </si>
  <si>
    <t>IN001127C033</t>
  </si>
  <si>
    <t>0.00% GOI 25-11-2027</t>
  </si>
  <si>
    <t>IN001128C031</t>
  </si>
  <si>
    <t>0.00% GOI 25-11-2028</t>
  </si>
  <si>
    <t>IN001129C039</t>
  </si>
  <si>
    <t>0.00% GOI 25-11-2029</t>
  </si>
  <si>
    <t>IN001130C037</t>
  </si>
  <si>
    <t>0.00% GOI 25-11-2030</t>
  </si>
  <si>
    <t>IN001131C035</t>
  </si>
  <si>
    <t>0.00% GOI 25-11-2031</t>
  </si>
  <si>
    <t>IN001132C033</t>
  </si>
  <si>
    <t>0.00% GOI 25-11-2032</t>
  </si>
  <si>
    <t>IN001133C031</t>
  </si>
  <si>
    <t>0.00% GOI 25-11-2033</t>
  </si>
  <si>
    <t>IN001134C021</t>
  </si>
  <si>
    <t>0.00% GOI 25-11-2034</t>
  </si>
  <si>
    <t>IN001135C028</t>
  </si>
  <si>
    <t>0.00% GOI 25-11-2035</t>
  </si>
  <si>
    <t>IN001136C026</t>
  </si>
  <si>
    <t>0.00% GOI 25-11-2036</t>
  </si>
  <si>
    <t>IN001137C024</t>
  </si>
  <si>
    <t>0.00% GOI 25-11-2037</t>
  </si>
  <si>
    <t>IN001138C022</t>
  </si>
  <si>
    <t>0.00% GOI 25-11-2038</t>
  </si>
  <si>
    <t>IN001139C020</t>
  </si>
  <si>
    <t>0.00% GOI 25-11-2039</t>
  </si>
  <si>
    <t>IN001140C028</t>
  </si>
  <si>
    <t>0.00% GOI 25-11-2040</t>
  </si>
  <si>
    <t>IN001141C026</t>
  </si>
  <si>
    <t>0.00% GOI 25-11-2041</t>
  </si>
  <si>
    <t>IN001142C024</t>
  </si>
  <si>
    <t>0.00% GOI 25-11-2042</t>
  </si>
  <si>
    <t>IN001143C022</t>
  </si>
  <si>
    <t>0.00% GOI 25-11-2043</t>
  </si>
  <si>
    <t>IN001144C020</t>
  </si>
  <si>
    <t>0.00% GOI 25-11-2044</t>
  </si>
  <si>
    <t>IN001145C027</t>
  </si>
  <si>
    <t>0.00% GOI 25-11-2045</t>
  </si>
  <si>
    <t>IN001146C025</t>
  </si>
  <si>
    <t>0.00% GOI 25-11-2046</t>
  </si>
  <si>
    <t>IN001147C023</t>
  </si>
  <si>
    <t>0.00% GOI 25-11-2047</t>
  </si>
  <si>
    <t>IN001148C021</t>
  </si>
  <si>
    <t>0.00% GOI 25-11-2048</t>
  </si>
  <si>
    <t>IN001149C029</t>
  </si>
  <si>
    <t>0.00% GOI 25-11-2049</t>
  </si>
  <si>
    <t>IN001150C027</t>
  </si>
  <si>
    <t>0.00% GOI 25-11-2050</t>
  </si>
  <si>
    <t>IN001151C025</t>
  </si>
  <si>
    <t>0.00% GOI 25-11-2051</t>
  </si>
  <si>
    <t>IN001152C023</t>
  </si>
  <si>
    <t>0.00% GOI 25-11-2052</t>
  </si>
  <si>
    <t>IN001153C021</t>
  </si>
  <si>
    <t>0.00% GOI 25-11-2053</t>
  </si>
  <si>
    <t>IN001154C029</t>
  </si>
  <si>
    <t>0.00% GOI 25-11-2054</t>
  </si>
  <si>
    <t>IN001155C026</t>
  </si>
  <si>
    <t>0.00% GOI 25-11-2055</t>
  </si>
  <si>
    <t>IN001156C024</t>
  </si>
  <si>
    <t>0.00% GOI 25-11-2056</t>
  </si>
  <si>
    <t>IN001157C022</t>
  </si>
  <si>
    <t>0.00% GOI 25-11-2057</t>
  </si>
  <si>
    <t>IN001158C020</t>
  </si>
  <si>
    <t>0.00% GOI 25-11-2058</t>
  </si>
  <si>
    <t>IN001159C028</t>
  </si>
  <si>
    <t>0.00% GOI 25-11-2059</t>
  </si>
  <si>
    <t>IN001160C026</t>
  </si>
  <si>
    <t>0.00% GOI 25-11-2060</t>
  </si>
  <si>
    <t>IN001161C024</t>
  </si>
  <si>
    <t>0.00% GOI 25-11-2061</t>
  </si>
  <si>
    <t>IN001162C022</t>
  </si>
  <si>
    <t>0.00% GOI 25-11-2062</t>
  </si>
  <si>
    <t>IN001163C020</t>
  </si>
  <si>
    <t>0.00% GOI 25-11-2063</t>
  </si>
  <si>
    <t>IN001164C028</t>
  </si>
  <si>
    <t>0.00% GOI 25-11-2064</t>
  </si>
  <si>
    <t>IN001165C025</t>
  </si>
  <si>
    <t>0.00% GOI 25-11-2065</t>
  </si>
  <si>
    <t>IN001166C023</t>
  </si>
  <si>
    <t>0.00% GOI 25-11-2066</t>
  </si>
  <si>
    <t>IN001167C021</t>
  </si>
  <si>
    <t>0.00% GOI 25-11-2067</t>
  </si>
  <si>
    <t>IN001168C029</t>
  </si>
  <si>
    <t>0.00% GOI 25-11-2068</t>
  </si>
  <si>
    <t>IN001169C027</t>
  </si>
  <si>
    <t>0.00% GOI 25-11-2069</t>
  </si>
  <si>
    <t>IN001170C025</t>
  </si>
  <si>
    <t>0.00% GOI 25-11-2070</t>
  </si>
  <si>
    <t>IN001171C023</t>
  </si>
  <si>
    <t>0.00% GOI 25-11-2071</t>
  </si>
  <si>
    <t>IN001172C021</t>
  </si>
  <si>
    <t>0.00% GOI 25-11-2072</t>
  </si>
  <si>
    <t>IN001173C029</t>
  </si>
  <si>
    <t>0.00% GOI 25-11-2073</t>
  </si>
  <si>
    <t>IN001174C019</t>
  </si>
  <si>
    <t>0.00% GOI 25-11-2074</t>
  </si>
  <si>
    <t>IN000628C049</t>
  </si>
  <si>
    <t>GS12JUN2028C</t>
  </si>
  <si>
    <t>INE476A16B64</t>
  </si>
  <si>
    <t>0.00% CANARA BANK CD  18-03-2026</t>
  </si>
  <si>
    <t>CERTIFICATE OF DEPOSIT</t>
  </si>
  <si>
    <t>TERM LENDING</t>
  </si>
  <si>
    <t>NON_SLR</t>
  </si>
  <si>
    <t>CANARA BANK</t>
  </si>
  <si>
    <t>ValtnAgncyBANK</t>
  </si>
  <si>
    <t>A1+</t>
  </si>
  <si>
    <t>INE237A163Z0</t>
  </si>
  <si>
    <t>0.00% KOTAK MAHINDRA CD 28-01-2026</t>
  </si>
  <si>
    <t>KOTAK MAHINDRA BANK LTD</t>
  </si>
  <si>
    <t>INE733E08163</t>
  </si>
  <si>
    <t>5.45% NTPC LIMITED PT 15/10/2025</t>
  </si>
  <si>
    <t>CORPORATE BONDS</t>
  </si>
  <si>
    <t>TAXABLE</t>
  </si>
  <si>
    <t>NTPC LIMITED</t>
  </si>
  <si>
    <t>YearlyAnn</t>
  </si>
  <si>
    <t>ActualBy365L</t>
  </si>
  <si>
    <t>ValtnAgncyPSU</t>
  </si>
  <si>
    <t>AAA</t>
  </si>
  <si>
    <t>INE115A07OY6</t>
  </si>
  <si>
    <t>5.776% LIC HFL NCBD 11-09-2025</t>
  </si>
  <si>
    <t>LIC HOUSING FINANCE LTD</t>
  </si>
  <si>
    <t>ValtnAgncyNBFC</t>
  </si>
  <si>
    <t>INE020B08DF6</t>
  </si>
  <si>
    <t>5.85% REC LTD 20-12-2025</t>
  </si>
  <si>
    <t>RURAL ELECTRIFICATION CORP LTD</t>
  </si>
  <si>
    <t>NOT SECURED</t>
  </si>
  <si>
    <t>INE040A08708</t>
  </si>
  <si>
    <t>6.00% HDFC LTD 29-05-2026</t>
  </si>
  <si>
    <t>HDFC LTD</t>
  </si>
  <si>
    <t>ActualByActual_SEBI</t>
  </si>
  <si>
    <t>ValtnAgncyCORP</t>
  </si>
  <si>
    <t>INE094A08101</t>
  </si>
  <si>
    <t>6.09% HINDUSTAN PETROLEM 2027</t>
  </si>
  <si>
    <t>HINDUSTAN PETROLEUM CORPORATION LTD</t>
  </si>
  <si>
    <t>INE134E08NT9</t>
  </si>
  <si>
    <t>6.27% PFC 15-07-2027</t>
  </si>
  <si>
    <t>POWER FINANCE CORPORATION LIMITED</t>
  </si>
  <si>
    <t>INE020B08FZ9</t>
  </si>
  <si>
    <t>6.60% REC LTD 30-06-2027</t>
  </si>
  <si>
    <t>INE134E08NS1</t>
  </si>
  <si>
    <t>6.61% PFC LTD 15-07-2028</t>
  </si>
  <si>
    <t>INE053F08502</t>
  </si>
  <si>
    <t>6.65% IRFC LTD 20-05-2030</t>
  </si>
  <si>
    <t>INDIAN RAILWAY FINANCE CORPORATION</t>
  </si>
  <si>
    <t>INE020B08GA0</t>
  </si>
  <si>
    <t>7.06% REC LTD 30-06-2035</t>
  </si>
  <si>
    <t>INE115A07RG6</t>
  </si>
  <si>
    <t>7.07% LIC HOUSING FINANC 29-04-2030</t>
  </si>
  <si>
    <t>NCD ISSUANCE</t>
  </si>
  <si>
    <t>INE053F08445</t>
  </si>
  <si>
    <t>7.09% IRFC 16-12-2034</t>
  </si>
  <si>
    <t>INE033L07IO1</t>
  </si>
  <si>
    <t>7.123% TATA CAP HOUS FIN 21-07-2027</t>
  </si>
  <si>
    <t>TATA CAPITAL HOUSING FINANCE LTD</t>
  </si>
  <si>
    <t>INE514E08GD0</t>
  </si>
  <si>
    <t>7.14% EXIM BANK 13-12-2029</t>
  </si>
  <si>
    <t>EXPORT IMPORT BANK OF INDIA</t>
  </si>
  <si>
    <t>INE053F08452</t>
  </si>
  <si>
    <t>7.15% IRFC 27-12-2034</t>
  </si>
  <si>
    <t>INE498L07137</t>
  </si>
  <si>
    <t>7.2092% L AND T FIN 29-06-2027</t>
  </si>
  <si>
    <t>L AND T FINANCE LIMITED</t>
  </si>
  <si>
    <t>INE094A08168</t>
  </si>
  <si>
    <t>7.22% HPCL LTD 28-08-2029</t>
  </si>
  <si>
    <t>PRIMARY ISSUANCE</t>
  </si>
  <si>
    <t>INE0J7Q07256</t>
  </si>
  <si>
    <t>7.23% DME DEV 11-12-2034 GREEN BOND</t>
  </si>
  <si>
    <t>DME DEVELOPMENT LTD</t>
  </si>
  <si>
    <t>INE053F08304</t>
  </si>
  <si>
    <t>7.23% IRFC PT 15-10-2026</t>
  </si>
  <si>
    <t>INE831R07581</t>
  </si>
  <si>
    <t>7.3064% ABHFL 22-05-2028</t>
  </si>
  <si>
    <t>ADITYA BIRLA HOUSING FINANCE LTD</t>
  </si>
  <si>
    <t>INE071G07819</t>
  </si>
  <si>
    <t>7.3108% ICICI HOME FIN 28-06-2027</t>
  </si>
  <si>
    <t>ICICI HOME FINANCE COMPANY LIMITED</t>
  </si>
  <si>
    <t>INE733E08247</t>
  </si>
  <si>
    <t>7.35% NTPC LIMITED PT 17-04-2026</t>
  </si>
  <si>
    <t>INE071G07835</t>
  </si>
  <si>
    <t>7.36% ICICI HOME FINANCE 02-05-2030</t>
  </si>
  <si>
    <t>INE296A07TJ4</t>
  </si>
  <si>
    <t>7.3763% BAJAJ FINANCE LT 26-06-2028</t>
  </si>
  <si>
    <t>BAJAJ FINANCE LTD</t>
  </si>
  <si>
    <t>INE261F08BX4</t>
  </si>
  <si>
    <t>7.43% NABARD PT 31/01/2030 GOI</t>
  </si>
  <si>
    <t>NABARD</t>
  </si>
  <si>
    <t>INE246R07814</t>
  </si>
  <si>
    <t>7.43% NIIF INFRA FIN 22-08-2030</t>
  </si>
  <si>
    <t>NIIF INFRASTRUCTURE FINANCE LIMITED</t>
  </si>
  <si>
    <t>INE020B08FR6</t>
  </si>
  <si>
    <t>7.44% REC LTD 29-02-2028</t>
  </si>
  <si>
    <t>INE202E08086</t>
  </si>
  <si>
    <t>7.46% IREDA 12-08-2025</t>
  </si>
  <si>
    <t>IREDA</t>
  </si>
  <si>
    <t>INE261F08EO7</t>
  </si>
  <si>
    <t>7.48% NABARD 15-09-2028</t>
  </si>
  <si>
    <t>INE733E08254</t>
  </si>
  <si>
    <t>7.48% NTPC LTD 21-03-2026</t>
  </si>
  <si>
    <t>INE261F08EB4</t>
  </si>
  <si>
    <t>7.49% NABARD 15-10-2026</t>
  </si>
  <si>
    <t>INE027A08036</t>
  </si>
  <si>
    <t>7.49% RCF LTD 30-06-2028</t>
  </si>
  <si>
    <t>RASHTRIYA CHEMICALS AND FERTILIZERS</t>
  </si>
  <si>
    <t>AA</t>
  </si>
  <si>
    <t>INE261F08EM1</t>
  </si>
  <si>
    <t>7.53% NABARD 24-03-2028</t>
  </si>
  <si>
    <t>INE498L07129</t>
  </si>
  <si>
    <t>7.5934% L AND T FINANCE 29-06-2028</t>
  </si>
  <si>
    <t>INE756I07FC4</t>
  </si>
  <si>
    <t>7.65% HDB FIN SERV 05-05-2028</t>
  </si>
  <si>
    <t>HDB FINANCIAL SERVICES LTD</t>
  </si>
  <si>
    <t>INE306N07MQ4</t>
  </si>
  <si>
    <t>7.65% TATA CAP FINSERV NCDB29042032</t>
  </si>
  <si>
    <t>TATA CAPITAL FINANCIAL SERVICES LTD</t>
  </si>
  <si>
    <t>INE756I07EG8</t>
  </si>
  <si>
    <t>7.70% HDB FIN SERV LTD 11-08-2025</t>
  </si>
  <si>
    <t>INE040A08955</t>
  </si>
  <si>
    <t>7.70% HDFC BANK LTD 16-05-2028</t>
  </si>
  <si>
    <t>HDFC BANK LTD</t>
  </si>
  <si>
    <t>INE033L07IK9</t>
  </si>
  <si>
    <t>7.712% TCHFL 14-01-2028</t>
  </si>
  <si>
    <t>INE891K07AF9</t>
  </si>
  <si>
    <t>7.732% AXIS FINANCE 12-06-2028</t>
  </si>
  <si>
    <t>AXIS FINANCE LTD</t>
  </si>
  <si>
    <t>INE115A07QZ8</t>
  </si>
  <si>
    <t>7.74% LIC HOUSING FIN 22-10-2027</t>
  </si>
  <si>
    <t>INE134E08NQ5</t>
  </si>
  <si>
    <t>7.75% PFC 15-04-2026</t>
  </si>
  <si>
    <t>INE831R07516</t>
  </si>
  <si>
    <t>7.8461% ABHFL 10-03-2028</t>
  </si>
  <si>
    <t>INE040A08369</t>
  </si>
  <si>
    <t>7.95% HDFC BANK LTD 21-09-2026</t>
  </si>
  <si>
    <t>INE306N07NH1</t>
  </si>
  <si>
    <t>7.9873% TATA CAP FIN SER 17-04-26</t>
  </si>
  <si>
    <t>INE860H07JD6</t>
  </si>
  <si>
    <t>8.0208% ADITYA BIRLA CAP 18-02-2030</t>
  </si>
  <si>
    <t>ADITYA BIRLA CAPITAL LIMITED</t>
  </si>
  <si>
    <t>INE414G07JQ6</t>
  </si>
  <si>
    <t>8.05% MUTHOOT FINANCE 25-11-2027</t>
  </si>
  <si>
    <t>MUTHOOT FINANCE LIMITED</t>
  </si>
  <si>
    <t>AA+</t>
  </si>
  <si>
    <t>INE306N07NT6</t>
  </si>
  <si>
    <t>8.07% TATA CAP FIN SER 20-10-2028</t>
  </si>
  <si>
    <t>INE476A08241</t>
  </si>
  <si>
    <t>8.27% CANARA BANK 29-08-29 AT1 PERP</t>
  </si>
  <si>
    <t>ADDITIONAL TIER I</t>
  </si>
  <si>
    <t>29-AUG-2029</t>
  </si>
  <si>
    <t>ValtnAgncyPSUAT1</t>
  </si>
  <si>
    <t>INE202E08284</t>
  </si>
  <si>
    <t>8.40% IREDA 21-03-2035 PERP</t>
  </si>
  <si>
    <t>PERPETUAL</t>
  </si>
  <si>
    <t>21-MAR-2035</t>
  </si>
  <si>
    <t>INE414G07JO1</t>
  </si>
  <si>
    <t>8.52% MUTHOOT FINANCE 26-05-2028</t>
  </si>
  <si>
    <t>INE721A07SL9</t>
  </si>
  <si>
    <t>8.70% SHRIRAM FINANCE LT 09-04-2028</t>
  </si>
  <si>
    <t>SHRIRAM FINANCE LIMITED</t>
  </si>
  <si>
    <t>INE721A07RY4</t>
  </si>
  <si>
    <t>9.15% SHRIRAM FINANCE LT 19-01-2029</t>
  </si>
  <si>
    <t>INE020B08FJ3</t>
  </si>
  <si>
    <t>ZCB REC 03-11-2034</t>
  </si>
  <si>
    <t>INE238A01034</t>
  </si>
  <si>
    <t>AXIS BANK</t>
  </si>
  <si>
    <t>EQUITY SHARES</t>
  </si>
  <si>
    <t>EquityInstr</t>
  </si>
  <si>
    <t>AXIS BANK LIMITED</t>
  </si>
  <si>
    <t>Units</t>
  </si>
  <si>
    <t>INE917I01010</t>
  </si>
  <si>
    <t>BAJAJ AUTO LTD NEW</t>
  </si>
  <si>
    <t>BAJAJ AUTO LTD</t>
  </si>
  <si>
    <t>INE066A01021</t>
  </si>
  <si>
    <t>EICHER MOTORS LTD</t>
  </si>
  <si>
    <t>INE009A01021</t>
  </si>
  <si>
    <t>INFOSYS TECHNOLOGIES LTD</t>
  </si>
  <si>
    <t>INFOSYS LTD</t>
  </si>
  <si>
    <t>INE237A01028</t>
  </si>
  <si>
    <t>KOTAK MAHINDRA BANK LIMITED</t>
  </si>
  <si>
    <t>INE101A01026</t>
  </si>
  <si>
    <t>MAHINDRA N MAHINDRA LTD</t>
  </si>
  <si>
    <t>MAHINDRA AND MAHINDRA LTD</t>
  </si>
  <si>
    <t>INE733E01010</t>
  </si>
  <si>
    <t>NTPC LTD</t>
  </si>
  <si>
    <t>INE134E01011</t>
  </si>
  <si>
    <t>PFC</t>
  </si>
  <si>
    <t>INE020B01018</t>
  </si>
  <si>
    <t>RECLTD</t>
  </si>
  <si>
    <t>INE721A01047</t>
  </si>
  <si>
    <t>INE062A01020</t>
  </si>
  <si>
    <t>STATE BANK OF INDIA FV-1</t>
  </si>
  <si>
    <t>STATE BANK OF INDIA</t>
  </si>
  <si>
    <t>INE467B01029</t>
  </si>
  <si>
    <t>TATA CONSULTANCY SERVICES LTD</t>
  </si>
  <si>
    <t>IN2920200283</t>
  </si>
  <si>
    <t>5.49% RAJASTHAN SDL 05/08/2025</t>
  </si>
  <si>
    <t>STATE GOVT BONDS</t>
  </si>
  <si>
    <t>STATE DEVELOPMENT LOAN</t>
  </si>
  <si>
    <t>GOVERNMENT OF RAJASTHAN</t>
  </si>
  <si>
    <t>IN1320200117</t>
  </si>
  <si>
    <t>5.72% BIHAR SDL 13/01/2026</t>
  </si>
  <si>
    <t>GOVERNMENT OF BIHAR</t>
  </si>
  <si>
    <t>IN1520210130</t>
  </si>
  <si>
    <t>6.04% GUJARAT SDL 20/10/2026</t>
  </si>
  <si>
    <t>GOVERNMENT OF GUJARAT</t>
  </si>
  <si>
    <t>IN1920200087</t>
  </si>
  <si>
    <t>6.12% KARNATAKA SDL 22/07/2027</t>
  </si>
  <si>
    <t>GOVERNMENT OF KARNATAKA</t>
  </si>
  <si>
    <t>IN1520210171</t>
  </si>
  <si>
    <t>6.18% GUJARAT SDL 25/01/2026</t>
  </si>
  <si>
    <t>IN2220210214</t>
  </si>
  <si>
    <t>6.24% MAHARASHTRA SDL 11/08/2026</t>
  </si>
  <si>
    <t>GOVERNMENT OF MAHARASHTRA</t>
  </si>
  <si>
    <t>IN2920210241</t>
  </si>
  <si>
    <t>6.27% RAJASTHAN SDL 20/07/2026</t>
  </si>
  <si>
    <t>IN1920200103</t>
  </si>
  <si>
    <t>6.40% KARNATAKA SDL 29/07/2030</t>
  </si>
  <si>
    <t>IN2220200249</t>
  </si>
  <si>
    <t>6.45% MAHARASHTRA SDL 14/10/2027</t>
  </si>
  <si>
    <t>IN4920200065</t>
  </si>
  <si>
    <t>6.46% JAMMU KASHMIR SDL 05/08/2030</t>
  </si>
  <si>
    <t>GOVERNMENT OF JAMMU KASHMIR</t>
  </si>
  <si>
    <t>IN3120200347</t>
  </si>
  <si>
    <t>6.57% TAMIL NADU SDL 13/01/2031</t>
  </si>
  <si>
    <t>GOVERNMENT OF TAMIL NADU</t>
  </si>
  <si>
    <t>IN1520200347</t>
  </si>
  <si>
    <t>6.58% GUJARAT SDL 31/03/2027</t>
  </si>
  <si>
    <t>IN2920200515</t>
  </si>
  <si>
    <t>6.60% RAJASTHAN SDL 09/12/2030</t>
  </si>
  <si>
    <t>IN1720250027</t>
  </si>
  <si>
    <t>6.65% HIMACHAL PRADE SGS 30-04-2032</t>
  </si>
  <si>
    <t>GOVERNMENT OF HIMACHAL PRADESH</t>
  </si>
  <si>
    <t>IN3320250019</t>
  </si>
  <si>
    <t>6.67% UTTAR PRADESH SGS 30-04-2032</t>
  </si>
  <si>
    <t>GOVERNMENT OF UTTAR PRADESH</t>
  </si>
  <si>
    <t>IN2020200290</t>
  </si>
  <si>
    <t>6.72% KERALA SDL 24/03/2027</t>
  </si>
  <si>
    <t>GOVERNMENT OF KERALA</t>
  </si>
  <si>
    <t>IN3120200305</t>
  </si>
  <si>
    <t>6.72% TAMIL NADU SDL 07/10/2027</t>
  </si>
  <si>
    <t>IN1320210058</t>
  </si>
  <si>
    <t>6.77% BIHAR SDL 04/08/2028</t>
  </si>
  <si>
    <t>IN2220250053</t>
  </si>
  <si>
    <t>6.77% MAHARASHTRA SGS 30-04-2037</t>
  </si>
  <si>
    <t>IN3120250052</t>
  </si>
  <si>
    <t>6.77% TAMIL NADU SGS 14-05-2040</t>
  </si>
  <si>
    <t>IN1320210041</t>
  </si>
  <si>
    <t>6.82% BIHAR SDL 14/07/2028</t>
  </si>
  <si>
    <t>IN1320210116</t>
  </si>
  <si>
    <t>6.83% BIHAR SDL 08/12/2030</t>
  </si>
  <si>
    <t>IN1020250149</t>
  </si>
  <si>
    <t>6.84% ANDHRA PRADESH SGS 04-06-2038</t>
  </si>
  <si>
    <t>GOVERNMENT OF ANDHRA PRADESH</t>
  </si>
  <si>
    <t>IN1320210124</t>
  </si>
  <si>
    <t>6.84% BIHAR SDL 15/12/2030</t>
  </si>
  <si>
    <t>IN4920250045</t>
  </si>
  <si>
    <t>6.84% JAMMU KASHMIR SGS 28-05-2042</t>
  </si>
  <si>
    <t>IN2020250030</t>
  </si>
  <si>
    <t>6.84% KERALA SGS 21-05-2047</t>
  </si>
  <si>
    <t>IN1220210224</t>
  </si>
  <si>
    <t>6.85% ASSAM SDL 16/02/2029</t>
  </si>
  <si>
    <t>GOVERNMENT OF ASSAM</t>
  </si>
  <si>
    <t>IN2920250031</t>
  </si>
  <si>
    <t>6.85% RAJASTHAN SGS 21-05-2047</t>
  </si>
  <si>
    <t>IN2920250064</t>
  </si>
  <si>
    <t>6.86% RAJASTHAN SGS 28-05-2052</t>
  </si>
  <si>
    <t>IN1020200425</t>
  </si>
  <si>
    <t>6.87% ANDHRA PR SDL 21/10/2035</t>
  </si>
  <si>
    <t>IN1520240285</t>
  </si>
  <si>
    <t>6.87% GUJARAT SGS 12-03-2028</t>
  </si>
  <si>
    <t>IN1020250040</t>
  </si>
  <si>
    <t>6.88% ANDHRA PRADESH SGS 04-04-2040</t>
  </si>
  <si>
    <t>IN1920210144</t>
  </si>
  <si>
    <t>6.88% KARNATAKA SDL 08/12/2032</t>
  </si>
  <si>
    <t>IN2820250057</t>
  </si>
  <si>
    <t>6.88% PUNJAB SGS 14-05-2045</t>
  </si>
  <si>
    <t>GOVERNMENT OF PUNJAB</t>
  </si>
  <si>
    <t>IN2020250048</t>
  </si>
  <si>
    <t>6.89% KERALA SGS 28-05-2051</t>
  </si>
  <si>
    <t>IN2820250065</t>
  </si>
  <si>
    <t>6.89% PUNJAB SGS 28-05-2046</t>
  </si>
  <si>
    <t>IN2920250056</t>
  </si>
  <si>
    <t>6.89% RAJASTHAN SGS 28-05-2048</t>
  </si>
  <si>
    <t>IN3720160032</t>
  </si>
  <si>
    <t>6.90% JHARKHAND SDL 23/11/2026</t>
  </si>
  <si>
    <t>GOVERNMENT OF JHARKHAND</t>
  </si>
  <si>
    <t>IN1920240026</t>
  </si>
  <si>
    <t>6.90% KARNATAKA SGS 03-10-2027</t>
  </si>
  <si>
    <t>IN2220210248</t>
  </si>
  <si>
    <t>6.91% MAHARASHTRA SDL 15/09/2033</t>
  </si>
  <si>
    <t>IN3720240016</t>
  </si>
  <si>
    <t>6.92% JHARKHAND SGS 19-03-2028</t>
  </si>
  <si>
    <t>IN3120250086</t>
  </si>
  <si>
    <t>6.92% TAMIL NADU SGS 04-06-2045</t>
  </si>
  <si>
    <t>IN1620210147</t>
  </si>
  <si>
    <t>6.96% HARYANA SDL 02/02/2029</t>
  </si>
  <si>
    <t>GOVERNMENT OF HARYANA</t>
  </si>
  <si>
    <t>IN3820210059</t>
  </si>
  <si>
    <t>6.96% PUDUCHERRY SDL 29/06/2030</t>
  </si>
  <si>
    <t>GOVERNMENT OF PUDUCHERRY</t>
  </si>
  <si>
    <t>IN1220210174</t>
  </si>
  <si>
    <t>6.97% ASSAM SDL 22/12/2031</t>
  </si>
  <si>
    <t>IN2220190127</t>
  </si>
  <si>
    <t>6.97% MAHARASHTRA SDL 18/02/2028</t>
  </si>
  <si>
    <t>IN4520200093</t>
  </si>
  <si>
    <t>6.99% TELANGANA SDL 10/06/2028</t>
  </si>
  <si>
    <t>GOVERNMENT OF TELANGANA</t>
  </si>
  <si>
    <t>IN2320210072</t>
  </si>
  <si>
    <t>7.00% MANIPUR SDL 29/12/2031</t>
  </si>
  <si>
    <t>GOVERNMENT OF MANIPUR</t>
  </si>
  <si>
    <t>IN1920210185</t>
  </si>
  <si>
    <t>7.02% KARNATAKA SDL 22/12/2033</t>
  </si>
  <si>
    <t>IN3120210288</t>
  </si>
  <si>
    <t>7.02% TAMIL NADU SDL 29/12/2031</t>
  </si>
  <si>
    <t>IN3420210061</t>
  </si>
  <si>
    <t>7.02% WEST BENGAL SDL 14/07/2031</t>
  </si>
  <si>
    <t>GOVERNMENT OF WEST BENGAL</t>
  </si>
  <si>
    <t>IN1620250077</t>
  </si>
  <si>
    <t>7.03% HARYANA SGS 11-06-2039</t>
  </si>
  <si>
    <t>IN1720210070</t>
  </si>
  <si>
    <t>7.03% HIMACHAL PR SDL 29/12/2031</t>
  </si>
  <si>
    <t>IN2220250103</t>
  </si>
  <si>
    <t>7.03% MAHARASHTRA SGS 25-06-2038</t>
  </si>
  <si>
    <t>IN2920210415</t>
  </si>
  <si>
    <t>7.03% RAJASTHAN SDL 29/12/2031</t>
  </si>
  <si>
    <t>IN1520190084</t>
  </si>
  <si>
    <t>7.04% GUJARAT SDL 07/08/2026</t>
  </si>
  <si>
    <t>IN2220250129</t>
  </si>
  <si>
    <t>7.04% MAHARASHTRA SGS 25-06-2040</t>
  </si>
  <si>
    <t>IN1520160152</t>
  </si>
  <si>
    <t>7.05% GUJARAT SDL 14/12/2026</t>
  </si>
  <si>
    <t>IN1620250085</t>
  </si>
  <si>
    <t>7.05% HARYANA SGS 25-06-2038</t>
  </si>
  <si>
    <t>IN3120190191</t>
  </si>
  <si>
    <t>7.05% TAMIL NADU SDL 20/11/2026</t>
  </si>
  <si>
    <t>IN3620240033</t>
  </si>
  <si>
    <t>7.05% UTTARAKHAND SGS 09-10-2029</t>
  </si>
  <si>
    <t>GOVERNMENT OF UTTARAKHAND</t>
  </si>
  <si>
    <t>IN2220240302</t>
  </si>
  <si>
    <t>7.07% MAHARASHTRA SGS 25-09-2032</t>
  </si>
  <si>
    <t>IN3120210270</t>
  </si>
  <si>
    <t>7.07% TAMIL NADU SDL 22/12/2038</t>
  </si>
  <si>
    <t>IN1020160405</t>
  </si>
  <si>
    <t>7.08% ANDHRA PR SDL 14/12/2026</t>
  </si>
  <si>
    <t>IN1620240367</t>
  </si>
  <si>
    <t>7.08% HARYANA SGS 26-03-2039</t>
  </si>
  <si>
    <t>IN4920210064</t>
  </si>
  <si>
    <t>7.08% JAMMU KASHMIR SDL 01/09/2036</t>
  </si>
  <si>
    <t>IN1920160059</t>
  </si>
  <si>
    <t>7.08% KARNATAKA SDL 14/12/2026</t>
  </si>
  <si>
    <t>IN2220210206</t>
  </si>
  <si>
    <t>7.10% MAHARASHTRA SDL 04/08/2036</t>
  </si>
  <si>
    <t>IN2220240344</t>
  </si>
  <si>
    <t>7.10% MAHARASHTRA SGS 09-10-2032</t>
  </si>
  <si>
    <t>IN3420160118</t>
  </si>
  <si>
    <t>7.10% WEST BENGAL SDL 14/12/2026</t>
  </si>
  <si>
    <t>IN1020240637</t>
  </si>
  <si>
    <t>7.11% ANDHRA SGS 04-12-2038</t>
  </si>
  <si>
    <t>IN1420240054</t>
  </si>
  <si>
    <t>7.12% GOA SGS 25-09-2034</t>
  </si>
  <si>
    <t>GOVERNMENT OF GOA</t>
  </si>
  <si>
    <t>IN2220240336</t>
  </si>
  <si>
    <t>7.12% MAHARASHTRA SGS 25-09-2043</t>
  </si>
  <si>
    <t>IN3120210338</t>
  </si>
  <si>
    <t>7.13% TAMIL NADU SDL 16/02/2047</t>
  </si>
  <si>
    <t>IN3520240034</t>
  </si>
  <si>
    <t>7.14% CHATTISGARH SGS 12-02-2033</t>
  </si>
  <si>
    <t>GOVERNMENT OF CHHATTISGARH</t>
  </si>
  <si>
    <t>IN2120240063</t>
  </si>
  <si>
    <t>7.14% MADHYA PRADESH SGS 25-09-2043</t>
  </si>
  <si>
    <t>GOVERNMENT OF MADHYA PRADESH</t>
  </si>
  <si>
    <t>IN3620240074</t>
  </si>
  <si>
    <t>7.14% UTTARAKHAND SGS 05-02-2032</t>
  </si>
  <si>
    <t>IN3420190073</t>
  </si>
  <si>
    <t>7.14% WEST BENGAL SDL 04/09/2029</t>
  </si>
  <si>
    <t>IN3420210236</t>
  </si>
  <si>
    <t>7.14% WEST BENGAL SDL 05/01/2032</t>
  </si>
  <si>
    <t>IN2120160055</t>
  </si>
  <si>
    <t>7.15% MADHYA PR SDL 13/10/2026</t>
  </si>
  <si>
    <t>IN3320240069</t>
  </si>
  <si>
    <t>7.15% UTTAR PRADESH SGS 01-01-2037</t>
  </si>
  <si>
    <t>IN2020240254</t>
  </si>
  <si>
    <t>7.16% KERALA SGS 05-02-2038</t>
  </si>
  <si>
    <t>IN3120160178</t>
  </si>
  <si>
    <t>7.16% TAMIL NADU SDL 11/01/2027</t>
  </si>
  <si>
    <t>IN3420160134</t>
  </si>
  <si>
    <t>7.16% WEST BENGAL SDL 11/01/2027</t>
  </si>
  <si>
    <t>IN1020240561</t>
  </si>
  <si>
    <t>7.17% ANDHRA SGS 30-10-2043</t>
  </si>
  <si>
    <t>IN1320240287</t>
  </si>
  <si>
    <t>7.18% BIHAR SGS 12-02-2045</t>
  </si>
  <si>
    <t>IN2220170038</t>
  </si>
  <si>
    <t>7.18% MAHARASHTRA SDL 28/06/2029</t>
  </si>
  <si>
    <t>IN2920190294</t>
  </si>
  <si>
    <t>7.18% RAJASTHAN SDL 04/12/2029</t>
  </si>
  <si>
    <t>IN2920240362</t>
  </si>
  <si>
    <t>7.18% RAJASTHAN SGS 27-11-2038</t>
  </si>
  <si>
    <t>IN3120170078</t>
  </si>
  <si>
    <t>7.18% TAMIL NADU SDL 26/07/2027</t>
  </si>
  <si>
    <t>IN4520210225</t>
  </si>
  <si>
    <t>7.18% TELANGANA SDL 05/01/2033</t>
  </si>
  <si>
    <t>IN2120240097</t>
  </si>
  <si>
    <t>7.19% MADHYA PRADESH SGS 27-11-2038</t>
  </si>
  <si>
    <t>IN3320160234</t>
  </si>
  <si>
    <t>7.19% UTTARPRADESH SDL 28/09/2026</t>
  </si>
  <si>
    <t>IN3420160068</t>
  </si>
  <si>
    <t>7.19% WEST BENGAL SDL 28/09/2026</t>
  </si>
  <si>
    <t>IN2220170061</t>
  </si>
  <si>
    <t>7.20% MAHARASHTRA SDL 09/08/2027</t>
  </si>
  <si>
    <t>IN2220160096</t>
  </si>
  <si>
    <t>7.22% MAHARASHTRA SDL 26/10/2026</t>
  </si>
  <si>
    <t>IN1020160355</t>
  </si>
  <si>
    <t>7.23% ANDHRA PR SDL 26/10/2026</t>
  </si>
  <si>
    <t>IN3320190116</t>
  </si>
  <si>
    <t>7.23% UTTARPRADESH SDL 23/10/2029</t>
  </si>
  <si>
    <t>IN1320190151</t>
  </si>
  <si>
    <t>7.24% BIHAR SDL 23/10/2029</t>
  </si>
  <si>
    <t>IN1520160160</t>
  </si>
  <si>
    <t>7.24% GUJARAT SDL 28/12/2026</t>
  </si>
  <si>
    <t>IN2920210480</t>
  </si>
  <si>
    <t>7.24% RAJASTHAN SDL 09/02/2032</t>
  </si>
  <si>
    <t>IN1520170060</t>
  </si>
  <si>
    <t>7.25% GUJARAT SDL 12/07/2027</t>
  </si>
  <si>
    <t>IN2220240138</t>
  </si>
  <si>
    <t>7.26% MAHARASHTRA SGS 07-08-2049</t>
  </si>
  <si>
    <t>IN1220190087</t>
  </si>
  <si>
    <t>7.27% ASSAM SDL 06/11/2029</t>
  </si>
  <si>
    <t>IN3120170060</t>
  </si>
  <si>
    <t>7.27% TAMIL NADU SDL 12/07/2027</t>
  </si>
  <si>
    <t>IN1620160243</t>
  </si>
  <si>
    <t>7.28% HARYANA SDL 28/12/2026</t>
  </si>
  <si>
    <t>IN1320160139</t>
  </si>
  <si>
    <t>7.29% BIHAR SDL 28/12/2026</t>
  </si>
  <si>
    <t>IN1520210239</t>
  </si>
  <si>
    <t>7.29% GUJARAT SDL 30/03/2032</t>
  </si>
  <si>
    <t>IN3820230040</t>
  </si>
  <si>
    <t>7.29% PUDUCHERRY SGS 13-03-2026</t>
  </si>
  <si>
    <t>IN4520240230</t>
  </si>
  <si>
    <t>7.29% TELANGANA SGS 07-08-2042</t>
  </si>
  <si>
    <t>IN3420160126</t>
  </si>
  <si>
    <t>7.29% WEST BENGAL SDL 28/12/2026</t>
  </si>
  <si>
    <t>IN3420190040</t>
  </si>
  <si>
    <t>7.29% WEST BENGAL SDL 31/07/2034</t>
  </si>
  <si>
    <t>IN3420240241</t>
  </si>
  <si>
    <t>7.29% WEST BENGAL SGS 12-03-2038</t>
  </si>
  <si>
    <t>IN1720170035</t>
  </si>
  <si>
    <t>7.30% HIMACHAL PR SDL 23/08/2027</t>
  </si>
  <si>
    <t>IN2820170099</t>
  </si>
  <si>
    <t>7.30% PUNJAB SDL 09/08/2027</t>
  </si>
  <si>
    <t>IN3420190115</t>
  </si>
  <si>
    <t>7.30% WEST BENGAL SDL 13/11/2029</t>
  </si>
  <si>
    <t>IN1020230075</t>
  </si>
  <si>
    <t>7.34% ANDHRA PRADESH SGS 10-05-2029</t>
  </si>
  <si>
    <t>IN4520210282</t>
  </si>
  <si>
    <t>7.34% TELANGANA SDL 16/03/2035</t>
  </si>
  <si>
    <t>IN1620160185</t>
  </si>
  <si>
    <t>7.35% HARYANA SDL 14/09/2026</t>
  </si>
  <si>
    <t>IN4520240123</t>
  </si>
  <si>
    <t>7.35% TELANGANA SGS 19-06-2038</t>
  </si>
  <si>
    <t>IN3420240068</t>
  </si>
  <si>
    <t>7.35% WESTBENGAL SGS 31-07-2043</t>
  </si>
  <si>
    <t>IN4920230039</t>
  </si>
  <si>
    <t>7.36% JAMMU &amp; KASHMIR SGS 21-06-35</t>
  </si>
  <si>
    <t>IN3620230083</t>
  </si>
  <si>
    <t>7.36% UTTARAKHAND SGS 27-03-2026</t>
  </si>
  <si>
    <t>IN1020240355</t>
  </si>
  <si>
    <t>7.37% ANDHRA PRADESH SGS 03-07-2033</t>
  </si>
  <si>
    <t>IN2220160062</t>
  </si>
  <si>
    <t>7.37% MAHARASHTRA SDL 14/09/2026</t>
  </si>
  <si>
    <t>IN1620230400</t>
  </si>
  <si>
    <t>7.38% HARYANA SGS 13-03-2035</t>
  </si>
  <si>
    <t>IN2920160156</t>
  </si>
  <si>
    <t>7.38% RAJASTHAN SDL 14/09/2026</t>
  </si>
  <si>
    <t>IN2220160104</t>
  </si>
  <si>
    <t>7.39% MAHARASHTRA SDL 09/11/2026</t>
  </si>
  <si>
    <t>IN3120190076</t>
  </si>
  <si>
    <t>7.39% TAMIL NADU SDL 04/09/2037</t>
  </si>
  <si>
    <t>IN3120160137</t>
  </si>
  <si>
    <t>7.39% TAMIL NADU SDL 09/11/2026</t>
  </si>
  <si>
    <t>IN3120210528</t>
  </si>
  <si>
    <t>7.39% TAMIL NADU SDL 30/03/2042</t>
  </si>
  <si>
    <t>IN3120230450</t>
  </si>
  <si>
    <t>7.40% TAMIL NADU SGS 06-03-2034</t>
  </si>
  <si>
    <t>IN3420230069</t>
  </si>
  <si>
    <t>7.40% WEST BENGAL SGS 30-08-2042</t>
  </si>
  <si>
    <t>IN1520220121</t>
  </si>
  <si>
    <t>7.41% GUJARAT SGS 19-10-2026</t>
  </si>
  <si>
    <t>IN3420160092</t>
  </si>
  <si>
    <t>7.42% WEST BENGAL SDL 09/11/2026</t>
  </si>
  <si>
    <t>IN3120230229</t>
  </si>
  <si>
    <t>7.43% TAMIL NADU SGS 06-09-2033</t>
  </si>
  <si>
    <t>IN2120230189</t>
  </si>
  <si>
    <t>7.44% MADHYA PRADESH SGS 21-02-2040</t>
  </si>
  <si>
    <t>IN3420230234</t>
  </si>
  <si>
    <t>7.44% WEST BENGAL SGS 28-02-2041</t>
  </si>
  <si>
    <t>IN3420230242</t>
  </si>
  <si>
    <t>7.44% WEST BENGAL SGS 28-02-2044</t>
  </si>
  <si>
    <t>IN1320230056</t>
  </si>
  <si>
    <t>7.45% BIHAR SGS 30-08-2031</t>
  </si>
  <si>
    <t>IN1920230357</t>
  </si>
  <si>
    <t>7.45% KARNATAKA SGS 20-03-2037</t>
  </si>
  <si>
    <t>IN2420240011</t>
  </si>
  <si>
    <t>7.46% MEGHALAYA SGS 03-04-2034</t>
  </si>
  <si>
    <t>GOVERNMENT OF MEGHALAYA</t>
  </si>
  <si>
    <t>IN2520230052</t>
  </si>
  <si>
    <t>7.46% MIZORAM SGS 23-08-2039</t>
  </si>
  <si>
    <t>GOVERNMENT OF MIZORAM</t>
  </si>
  <si>
    <t>IN2820170131</t>
  </si>
  <si>
    <t>7.46% PUNJAB SDL 04/10/2027</t>
  </si>
  <si>
    <t>IN1520220147</t>
  </si>
  <si>
    <t>7.47% GUJARAT SGS 27-10-2025</t>
  </si>
  <si>
    <t>IN3620230075</t>
  </si>
  <si>
    <t>7.47% UTTARAKHAND SGS 20-03-2034</t>
  </si>
  <si>
    <t>IN3320230334</t>
  </si>
  <si>
    <t>7.48% UTTAR PRADESH SGS 22-03-2040</t>
  </si>
  <si>
    <t>IN3320230342</t>
  </si>
  <si>
    <t>7.48% UTTAR PRADESH SGS 22-03-2042</t>
  </si>
  <si>
    <t>IN1520220097</t>
  </si>
  <si>
    <t>7.49% GUJARAT SGS 28-09-2026</t>
  </si>
  <si>
    <t>IN1620230368</t>
  </si>
  <si>
    <t>7.49% HARYANA SGS 07-02-2036</t>
  </si>
  <si>
    <t>IN3120230526</t>
  </si>
  <si>
    <t>7.50% TAMIL NADU SGS 27-03-2054</t>
  </si>
  <si>
    <t>IN1020220613</t>
  </si>
  <si>
    <t>7.54% ANDHRA PRADESH SGS 11-01-29</t>
  </si>
  <si>
    <t>IN4520230264</t>
  </si>
  <si>
    <t>7.55% TELANGANA SGS 04-10-2032</t>
  </si>
  <si>
    <t>IN1520220154</t>
  </si>
  <si>
    <t>7.57% GUJARAT SGS 09/11/2026</t>
  </si>
  <si>
    <t>IN2620230010</t>
  </si>
  <si>
    <t>7.58% NAGALAND SGS 12-04-2033</t>
  </si>
  <si>
    <t>GOVERNMENT OF NAGALAND</t>
  </si>
  <si>
    <t>IN1620230244</t>
  </si>
  <si>
    <t>7.59% HARYANA SGS 04-10-2035</t>
  </si>
  <si>
    <t>IN4520230405</t>
  </si>
  <si>
    <t>7.59% TELANGANA SGS 24-01-2046</t>
  </si>
  <si>
    <t>IN1520160087</t>
  </si>
  <si>
    <t>7.60% GUJARAT SDL 09/08/2026</t>
  </si>
  <si>
    <t>IN2220200025</t>
  </si>
  <si>
    <t>7.60% MAHARASHTRA SDL 15/04/2030</t>
  </si>
  <si>
    <t>IN3120220139</t>
  </si>
  <si>
    <t>7.60% TAMIL NADU SDL 19/08/2032</t>
  </si>
  <si>
    <t>IN1120170015</t>
  </si>
  <si>
    <t>7.62% ARUNACHAL PR SDL 19/04/2027</t>
  </si>
  <si>
    <t>GOVERNMENT OF ARUNACHAL PRADESH</t>
  </si>
  <si>
    <t>IN4520160081</t>
  </si>
  <si>
    <t>7.62% TELANGANA SDL 09/08/2026</t>
  </si>
  <si>
    <t>IN1020160066</t>
  </si>
  <si>
    <t>7.63% ANDHRA PR SDL 09/08/2026</t>
  </si>
  <si>
    <t>IN1520230237</t>
  </si>
  <si>
    <t>7.63% GUJARAT SGS 24-01-2034</t>
  </si>
  <si>
    <t>IN1920220101</t>
  </si>
  <si>
    <t>7.63% KARNATAKA SGS 14-12-40</t>
  </si>
  <si>
    <t>IN3120220105</t>
  </si>
  <si>
    <t>7.64% TAMIL NADU SGS 03-08-2032</t>
  </si>
  <si>
    <t>IN1320220024</t>
  </si>
  <si>
    <t>7.65% BIHAR SDL 19/08/2032</t>
  </si>
  <si>
    <t>IN2920170106</t>
  </si>
  <si>
    <t>7.65% RAJASTHAN SDL 29/11/2027</t>
  </si>
  <si>
    <t>IN4520230280</t>
  </si>
  <si>
    <t>7.65% TELANGANA SGS 18-10-2039</t>
  </si>
  <si>
    <t>IN2920230389</t>
  </si>
  <si>
    <t>7.66% RAJASTHAN SGS 24-01-2031</t>
  </si>
  <si>
    <t>IN1920220028</t>
  </si>
  <si>
    <t>7.67% KARNATAKA SDL 16-11-2032</t>
  </si>
  <si>
    <t>IN1920230241</t>
  </si>
  <si>
    <t>7.67% KARNATAKA SGS 24-01-2042</t>
  </si>
  <si>
    <t>IN1020230604</t>
  </si>
  <si>
    <t>7.69% ANDHRA PRADESH SGS 15-11-2042</t>
  </si>
  <si>
    <t>IN1020230745</t>
  </si>
  <si>
    <t>7.70% ANDHRA PRADESH SGS 24-01-2042</t>
  </si>
  <si>
    <t>IN3120161184</t>
  </si>
  <si>
    <t>7.70% TAMILNADU UDAY 22/02/2032</t>
  </si>
  <si>
    <t>STATE UDAY BONDS</t>
  </si>
  <si>
    <t>IN4520230363</t>
  </si>
  <si>
    <t>7.70% TELANGANA SGS 13-12-2038</t>
  </si>
  <si>
    <t>IN3320230185</t>
  </si>
  <si>
    <t>7.70% UTTAR PRADESH SGS 22-11-2035</t>
  </si>
  <si>
    <t>IN1020230653</t>
  </si>
  <si>
    <t>7.71% ANDHRA PRADESH SGS 13-12-2031</t>
  </si>
  <si>
    <t>IN1020220423</t>
  </si>
  <si>
    <t>7.72% ANDHRA PRADESH SDL 19/08/2035</t>
  </si>
  <si>
    <t>IN1520220311</t>
  </si>
  <si>
    <t>7.72% GUJARAT SGS 23-03-2034</t>
  </si>
  <si>
    <t>IN2520230060</t>
  </si>
  <si>
    <t>7.72% MIZORAM SGS 18-10-2038</t>
  </si>
  <si>
    <t>IN1020220746</t>
  </si>
  <si>
    <t>7.73% ANDHRA PRADESH SGS 23-03-2032</t>
  </si>
  <si>
    <t>IN3420220011</t>
  </si>
  <si>
    <t>7.73% WEST BENGAL SDL 25/05/2032</t>
  </si>
  <si>
    <t>IN1020220431</t>
  </si>
  <si>
    <t>7.74% ANDHRA PRADESH SDL 19/08/2038</t>
  </si>
  <si>
    <t>IN1520220105</t>
  </si>
  <si>
    <t>7.75% GUJARAT SGS 04-10-32</t>
  </si>
  <si>
    <t>IN2020190061</t>
  </si>
  <si>
    <t>7.78% KERALA SDL 29/05/2029</t>
  </si>
  <si>
    <t>IN2820170198</t>
  </si>
  <si>
    <t>7.78% PUNJAB SDL 13/12/2027</t>
  </si>
  <si>
    <t>IN1020190584</t>
  </si>
  <si>
    <t>7.80% ANDHRA PR SDL 31/03/2033</t>
  </si>
  <si>
    <t>IN1520220113</t>
  </si>
  <si>
    <t>7.81% GUJARAT SGS 12-10-32</t>
  </si>
  <si>
    <t>IN1020220381</t>
  </si>
  <si>
    <t>7.82% ANDHRA PRADESH SGS 03-08-2042</t>
  </si>
  <si>
    <t>IN1220220041</t>
  </si>
  <si>
    <t>7.82% ASSAM SGS 06-07-2032</t>
  </si>
  <si>
    <t>IN2620220029</t>
  </si>
  <si>
    <t>7.82% NAGALAND SGS 27-07-2032</t>
  </si>
  <si>
    <t>IN2820220068</t>
  </si>
  <si>
    <t>7.82% PUNJAB SGS 03-08-2042</t>
  </si>
  <si>
    <t>IN3020220015</t>
  </si>
  <si>
    <t>7.82% SIKKIM SGS 27-07-2032</t>
  </si>
  <si>
    <t>GOVERNMENT OF SIKKIM</t>
  </si>
  <si>
    <t>IN1520160061</t>
  </si>
  <si>
    <t>7.83% GUJARAT SDL 13/07/2026</t>
  </si>
  <si>
    <t>IN1020220225</t>
  </si>
  <si>
    <t>7.85% ANDHRA PRADESH SDL 22/06/2037</t>
  </si>
  <si>
    <t>IN1020220555</t>
  </si>
  <si>
    <t>7.85% ANDHRA PRADESH SGS 12-10-2040</t>
  </si>
  <si>
    <t>IN2120220016</t>
  </si>
  <si>
    <t>7.85% MADHYA PRADESH SDL 29-06-2032</t>
  </si>
  <si>
    <t>IN2820220118</t>
  </si>
  <si>
    <t>7.85% PUNJAB SGS 12-10-2042</t>
  </si>
  <si>
    <t>IN3120220071</t>
  </si>
  <si>
    <t>7.87% TAMIL NADU SDL 13/07/2033</t>
  </si>
  <si>
    <t>IN2620220011</t>
  </si>
  <si>
    <t>7.88% NAGALAND SDL 22/06/2032</t>
  </si>
  <si>
    <t>IN2220220098</t>
  </si>
  <si>
    <t>7.89% MAHARASHTRA SDL 08/06/2032</t>
  </si>
  <si>
    <t>IN1020220167</t>
  </si>
  <si>
    <t>7.90% ANDHRA PRADESH SDL 01/06/2034</t>
  </si>
  <si>
    <t>IN2920220158</t>
  </si>
  <si>
    <t>7.93% RAJASTHAN SGS 10-08-2045</t>
  </si>
  <si>
    <t>IN1520150062</t>
  </si>
  <si>
    <t>7.96% GUJARAT SDL 14/10/2025</t>
  </si>
  <si>
    <t>IN2220160021</t>
  </si>
  <si>
    <t>7.96% MAHARASHTRA SDL 29/06/2026</t>
  </si>
  <si>
    <t>IN2920220117</t>
  </si>
  <si>
    <t>7.97% RAJASTHAN SGS 27-07-2042</t>
  </si>
  <si>
    <t>IN1920150019</t>
  </si>
  <si>
    <t>7.98% KARNATAKA SDL 14/10/2025</t>
  </si>
  <si>
    <t>IN1320150023</t>
  </si>
  <si>
    <t>7.99% BIHAR SDL 14/10/2025</t>
  </si>
  <si>
    <t>IN2820150091</t>
  </si>
  <si>
    <t>8.01% PUNJAB SDL 14/10/2025</t>
  </si>
  <si>
    <t>IN1020220365</t>
  </si>
  <si>
    <t>8.04% ANDHRA PRADESH SDL 27/07/2037</t>
  </si>
  <si>
    <t>IN1620160169</t>
  </si>
  <si>
    <t>8.06% HARYANA UDAY  04/07/2026</t>
  </si>
  <si>
    <t>IN4920220030</t>
  </si>
  <si>
    <t>8.06% JAMMU &amp; KASHMIR SDL 27/7/2037</t>
  </si>
  <si>
    <t>IN2920190039</t>
  </si>
  <si>
    <t>8.07% RAJASTHAN SDL 08/05/2029</t>
  </si>
  <si>
    <t>IN3420220078</t>
  </si>
  <si>
    <t>8.07% WEST BENGAL SDL 27-07-2038</t>
  </si>
  <si>
    <t>IN3420170174</t>
  </si>
  <si>
    <t>8.09% WEST BENGAL SDL 31/01/2028</t>
  </si>
  <si>
    <t>IN1520150070</t>
  </si>
  <si>
    <t>8.12% GUJARAT SDL 13/11/2025</t>
  </si>
  <si>
    <t>IN1920150035</t>
  </si>
  <si>
    <t>8.14% KARNATAKA SDL 13/11/2025</t>
  </si>
  <si>
    <t>IN2820150109</t>
  </si>
  <si>
    <t>8.14% PUNJAB SDL 13/11/2025</t>
  </si>
  <si>
    <t>IN2920150207</t>
  </si>
  <si>
    <t>8.14% RAJASTHAN SDL 13/11/2025</t>
  </si>
  <si>
    <t>IN1520150054</t>
  </si>
  <si>
    <t>8.15% GUJARAT SDL 23/09/2025</t>
  </si>
  <si>
    <t>IN1620150095</t>
  </si>
  <si>
    <t>8.15% HARYANA SDL 13/11/2025</t>
  </si>
  <si>
    <t>IN2120150064</t>
  </si>
  <si>
    <t>8.15% MADHYA PR SDL 13/11/2025</t>
  </si>
  <si>
    <t>IN3120150138</t>
  </si>
  <si>
    <t>8.15% TAMIL NADU SDL 13/11/2025</t>
  </si>
  <si>
    <t>IN3320150326</t>
  </si>
  <si>
    <t>8.15% UTTARPRADESH SDL 13/11/2025</t>
  </si>
  <si>
    <t>IN3420150085</t>
  </si>
  <si>
    <t>8.15% WEST BENGAL SDL 13/11/2025</t>
  </si>
  <si>
    <t>IN1920150043</t>
  </si>
  <si>
    <t>8.16% KARNATAKA SDL 26/11/2025</t>
  </si>
  <si>
    <t>IN2020150107</t>
  </si>
  <si>
    <t>8.16% KERALA SDL 13/11/2025</t>
  </si>
  <si>
    <t>IN2220150097</t>
  </si>
  <si>
    <t>8.16% MAHARASHTRA SDL 23/09/2025</t>
  </si>
  <si>
    <t>IN3120150146</t>
  </si>
  <si>
    <t>8.17% TAMIL NADU SDL 26/11/2025</t>
  </si>
  <si>
    <t>IN4520150090</t>
  </si>
  <si>
    <t>8.18% TELANGANA SDL 13/11/2025</t>
  </si>
  <si>
    <t>IN1520150096</t>
  </si>
  <si>
    <t>8.20% GUJARAT SDL 09/12/2025</t>
  </si>
  <si>
    <t>IN1620150186</t>
  </si>
  <si>
    <t>8.21% HARYANA UDAY  31/03/2026</t>
  </si>
  <si>
    <t>IN2220150147</t>
  </si>
  <si>
    <t>8.21% MAHARASHTRA SDL 09/12/2025</t>
  </si>
  <si>
    <t>IN1920150050</t>
  </si>
  <si>
    <t>8.22% KARNATAKA SDL 09/12/2025</t>
  </si>
  <si>
    <t>IN3120150153</t>
  </si>
  <si>
    <t>8.22% TAMIL NADU SDL 09/12/2025</t>
  </si>
  <si>
    <t>IN1520150047</t>
  </si>
  <si>
    <t>8.23% GUJARAT SDL 09/09/2025</t>
  </si>
  <si>
    <t>IN1020150091</t>
  </si>
  <si>
    <t>8.24% ANDHRA PR SDL 09/12/2025</t>
  </si>
  <si>
    <t>IN3120150104</t>
  </si>
  <si>
    <t>8.24% TAMIL NADU SDL 09/09/2025</t>
  </si>
  <si>
    <t>IN2220150154</t>
  </si>
  <si>
    <t>8.26% MAHARASHTRA SDL 23/12/2025</t>
  </si>
  <si>
    <t>IN1920150076</t>
  </si>
  <si>
    <t>8.27% KARNATAKA SDL 13/01/2026</t>
  </si>
  <si>
    <t>IN2120150072</t>
  </si>
  <si>
    <t>8.27% MADHYA PR SDL 23/12/2025</t>
  </si>
  <si>
    <t>IN3120150179</t>
  </si>
  <si>
    <t>8.27% TAMIL NADU SDL 13/01/2026</t>
  </si>
  <si>
    <t>IN1920180198</t>
  </si>
  <si>
    <t>8.28% KARNATAKA SDL 06/03/2026</t>
  </si>
  <si>
    <t>IN2220150071</t>
  </si>
  <si>
    <t>8.29% MAHARASHTRA SDL 26/08/2025</t>
  </si>
  <si>
    <t>IN3720150017</t>
  </si>
  <si>
    <t>8.30% JHARKHAND SDL 29/07/2025</t>
  </si>
  <si>
    <t>IN2020150081</t>
  </si>
  <si>
    <t>8.31% KERALA SDL 26/08/2025</t>
  </si>
  <si>
    <t>IN3320150250</t>
  </si>
  <si>
    <t>8.31% UTTARPRADESH SDL 29/07/2025</t>
  </si>
  <si>
    <t>IN3520150043</t>
  </si>
  <si>
    <t>8.32% CHHATTISGARH SDL 13/01/2026</t>
  </si>
  <si>
    <t>IN2220150048</t>
  </si>
  <si>
    <t>8.32% MAHARASHTRA SDL 15/07/2025</t>
  </si>
  <si>
    <t>IN2320150039</t>
  </si>
  <si>
    <t>8.32% MANIPUR SDL 29/07/2025</t>
  </si>
  <si>
    <t>IN1820170125</t>
  </si>
  <si>
    <t>8.34% JAMMU KASHMIR SDL 21/02/2028</t>
  </si>
  <si>
    <t>IN3320150359</t>
  </si>
  <si>
    <t>8.34% UTTARPRADESH SDL 13/01/2026</t>
  </si>
  <si>
    <t>IN2120150023</t>
  </si>
  <si>
    <t>8.36% MADHYA PR SDL 15/07/2025</t>
  </si>
  <si>
    <t>IN3120150187</t>
  </si>
  <si>
    <t>8.38% TAMIL NADU SDL 27/01/2026</t>
  </si>
  <si>
    <t>IN2020150149</t>
  </si>
  <si>
    <t>8.42% KERALA SDL 27/01/2026</t>
  </si>
  <si>
    <t>IN1620150137</t>
  </si>
  <si>
    <t>8.51% HARYANA SDL 10/02/2026</t>
  </si>
  <si>
    <t>IN2220150204</t>
  </si>
  <si>
    <t>8.51% MAHARASHTRA SDL 09/03/2026</t>
  </si>
  <si>
    <t>IN3420150143</t>
  </si>
  <si>
    <t>8.51% WEST BENGAL SDL 10/02/2026</t>
  </si>
  <si>
    <t>IN3320150375</t>
  </si>
  <si>
    <t>8.53% UTTARPRADESH SDL 10/02/2026</t>
  </si>
  <si>
    <t>IN2920150108</t>
  </si>
  <si>
    <t>8.55% RAJASTHAN SDL 18/10/2025 SPL</t>
  </si>
  <si>
    <t>IN2920150256</t>
  </si>
  <si>
    <t>8.65% RAJASTHAN SDL 24/02/2026</t>
  </si>
  <si>
    <t>IN1920150092</t>
  </si>
  <si>
    <t>8.67% KARNATAKA SDL 24/02/2026</t>
  </si>
  <si>
    <t>IN3120150203</t>
  </si>
  <si>
    <t>8.69% TAMIL NADU SDL 24/02/2026</t>
  </si>
  <si>
    <t>IN2420180019</t>
  </si>
  <si>
    <t>8.74% MEGHALAYA SDL 17/10/2028</t>
  </si>
  <si>
    <t>IN3420150150</t>
  </si>
  <si>
    <t>8.88% WEST BENGAL SDL 24/02/2026</t>
  </si>
  <si>
    <t>IN002024Z164</t>
  </si>
  <si>
    <t>364 DTB 18-07-2025</t>
  </si>
  <si>
    <t>TREASURY BILLS</t>
  </si>
  <si>
    <t>364 DAYS TBILL</t>
  </si>
  <si>
    <t>IN002024Z172</t>
  </si>
  <si>
    <t>364 DTB 24-07-2025</t>
  </si>
  <si>
    <t>IN002025Z138</t>
  </si>
  <si>
    <t>364 DTB 25-06-2026</t>
  </si>
  <si>
    <t>IN002025X125</t>
  </si>
  <si>
    <t>91 DTB 18-09-2025</t>
  </si>
  <si>
    <t>91 DAYS TBILL</t>
  </si>
  <si>
    <t>IN002025X083</t>
  </si>
  <si>
    <t>91 DTB 21-08-2025</t>
  </si>
  <si>
    <t>IN002025X091</t>
  </si>
  <si>
    <t>91 DTB 28-08-2025</t>
  </si>
  <si>
    <t>DATE</t>
  </si>
  <si>
    <t>SECURITY SYMBOL</t>
  </si>
  <si>
    <t>FIX FLOAT</t>
  </si>
  <si>
    <t>COUPON</t>
  </si>
  <si>
    <t>NOTIONAL AMOUNT</t>
  </si>
  <si>
    <t>MATURITY</t>
  </si>
  <si>
    <t>LAST IP</t>
  </si>
  <si>
    <t>NEXT IP</t>
  </si>
  <si>
    <t>DAY COUNT</t>
  </si>
  <si>
    <t>FREQUENCY</t>
  </si>
  <si>
    <t>OLD DEAL ID</t>
  </si>
  <si>
    <t>PV</t>
  </si>
  <si>
    <t>ACCURAL AMOUNT</t>
  </si>
  <si>
    <t>MTM</t>
  </si>
  <si>
    <t>DURATION</t>
  </si>
  <si>
    <t>MDURATION</t>
  </si>
  <si>
    <t>CONVEXITY</t>
  </si>
  <si>
    <t>PVBP</t>
  </si>
  <si>
    <t>TICKET NO.</t>
  </si>
  <si>
    <t>DEAL DATE</t>
  </si>
  <si>
    <t>VALUE DATE</t>
  </si>
  <si>
    <t>PORTFOLIO</t>
  </si>
  <si>
    <t>INSTRUMENT NAME</t>
  </si>
  <si>
    <t>OIS/4Rec</t>
  </si>
  <si>
    <t>Fixed</t>
  </si>
  <si>
    <t>Act365 Fixed</t>
  </si>
  <si>
    <t>3806</t>
  </si>
  <si>
    <t>FVLG/WS/STGY/TRDG</t>
  </si>
  <si>
    <t>IRS OIS</t>
  </si>
  <si>
    <t>OIS/4Pay</t>
  </si>
  <si>
    <t>Floating</t>
  </si>
  <si>
    <t>OIS/39Rec</t>
  </si>
  <si>
    <t>5786</t>
  </si>
  <si>
    <t>OIS/39Pay</t>
  </si>
  <si>
    <t>OIS/43Rec</t>
  </si>
  <si>
    <t>5625</t>
  </si>
  <si>
    <t>OIS/43Pay</t>
  </si>
  <si>
    <t>OIS/45Rec</t>
  </si>
  <si>
    <t>4278</t>
  </si>
  <si>
    <t>OIS/45Pay</t>
  </si>
  <si>
    <t>OIS/88Rec</t>
  </si>
  <si>
    <t>5094</t>
  </si>
  <si>
    <t>OIS/88Pay</t>
  </si>
  <si>
    <t>OIS/138Pay</t>
  </si>
  <si>
    <t>3222</t>
  </si>
  <si>
    <t>OIS/138Rec</t>
  </si>
  <si>
    <t>OIS/169Pay</t>
  </si>
  <si>
    <t>5867</t>
  </si>
  <si>
    <t>OIS/169Rec</t>
  </si>
  <si>
    <t>OIS/174Rec</t>
  </si>
  <si>
    <t>5678</t>
  </si>
  <si>
    <t>OIS/174Pay</t>
  </si>
  <si>
    <t>OIS/181Pay</t>
  </si>
  <si>
    <t>2925</t>
  </si>
  <si>
    <t>OIS/181Rec</t>
  </si>
  <si>
    <t>OIS/220Pay</t>
  </si>
  <si>
    <t>5717</t>
  </si>
  <si>
    <t>OIS/220Rec</t>
  </si>
  <si>
    <t>OIS/233Rec</t>
  </si>
  <si>
    <t>4462</t>
  </si>
  <si>
    <t>OIS/233Pay</t>
  </si>
  <si>
    <t>OIS/257Pay</t>
  </si>
  <si>
    <t>2005</t>
  </si>
  <si>
    <t>OIS/257Rec</t>
  </si>
  <si>
    <t>OIS/282Pay</t>
  </si>
  <si>
    <t>1785</t>
  </si>
  <si>
    <t>OIS/282Rec</t>
  </si>
  <si>
    <t>OIS/303Pay</t>
  </si>
  <si>
    <t>6110</t>
  </si>
  <si>
    <t>OIS/303Rec</t>
  </si>
  <si>
    <t>OIS/336Rec</t>
  </si>
  <si>
    <t>4712</t>
  </si>
  <si>
    <t>OIS/336Pay</t>
  </si>
  <si>
    <t>OIS/338Rec</t>
  </si>
  <si>
    <t>5739</t>
  </si>
  <si>
    <t>OIS/338Pay</t>
  </si>
  <si>
    <t>OIS/347Pay</t>
  </si>
  <si>
    <t>1988</t>
  </si>
  <si>
    <t>OIS/347Rec</t>
  </si>
  <si>
    <t>OIS/362Pay</t>
  </si>
  <si>
    <t>4965</t>
  </si>
  <si>
    <t>FVLG/WS/AHGL/RTVL</t>
  </si>
  <si>
    <t>OIS/362Rec</t>
  </si>
  <si>
    <t>OIS/377Pay</t>
  </si>
  <si>
    <t>1775</t>
  </si>
  <si>
    <t>OIS/377Rec</t>
  </si>
  <si>
    <t>OIS/387Pay</t>
  </si>
  <si>
    <t>2463</t>
  </si>
  <si>
    <t>OIS/387Rec</t>
  </si>
  <si>
    <t>OIS/427Rec</t>
  </si>
  <si>
    <t>6520</t>
  </si>
  <si>
    <t>OIS/427Pay</t>
  </si>
  <si>
    <t>OIS/435Rec</t>
  </si>
  <si>
    <t>3290</t>
  </si>
  <si>
    <t>OIS/435Pay</t>
  </si>
  <si>
    <t>OIS/456Rec</t>
  </si>
  <si>
    <t>4080</t>
  </si>
  <si>
    <t>OIS/456Pay</t>
  </si>
  <si>
    <t>OIS/473Pay</t>
  </si>
  <si>
    <t>6412</t>
  </si>
  <si>
    <t>OIS/473Rec</t>
  </si>
  <si>
    <t>OIS/597Pay</t>
  </si>
  <si>
    <t>6492</t>
  </si>
  <si>
    <t>OIS/597Rec</t>
  </si>
  <si>
    <t>OIS/652Pay</t>
  </si>
  <si>
    <t>4940</t>
  </si>
  <si>
    <t>OIS/652Rec</t>
  </si>
  <si>
    <t>OIS/686Rec</t>
  </si>
  <si>
    <t>3263</t>
  </si>
  <si>
    <t>OIS/686Pay</t>
  </si>
  <si>
    <t>OIS/706Pay</t>
  </si>
  <si>
    <t>5863</t>
  </si>
  <si>
    <t>OIS/706Rec</t>
  </si>
  <si>
    <t>OIS/725Rec</t>
  </si>
  <si>
    <t>5087</t>
  </si>
  <si>
    <t>OIS/725Pay</t>
  </si>
  <si>
    <t>OIS/727Rec</t>
  </si>
  <si>
    <t>3374</t>
  </si>
  <si>
    <t>OIS/727Pay</t>
  </si>
  <si>
    <t>OIS/818Rec</t>
  </si>
  <si>
    <t>5687</t>
  </si>
  <si>
    <t>OIS/818Pay</t>
  </si>
  <si>
    <t>OIS/838Pay</t>
  </si>
  <si>
    <t>4867</t>
  </si>
  <si>
    <t>OIS/838Rec</t>
  </si>
  <si>
    <t>OIS/851Pay</t>
  </si>
  <si>
    <t>5866</t>
  </si>
  <si>
    <t>OIS/851Rec</t>
  </si>
  <si>
    <t>OIS/853Rec</t>
  </si>
  <si>
    <t>2979</t>
  </si>
  <si>
    <t>OIS/853Pay</t>
  </si>
  <si>
    <t>OIS/902Pay</t>
  </si>
  <si>
    <t>1835</t>
  </si>
  <si>
    <t>OIS/902Rec</t>
  </si>
  <si>
    <t>OIS/926Rec</t>
  </si>
  <si>
    <t>5788</t>
  </si>
  <si>
    <t>OIS/926Pay</t>
  </si>
  <si>
    <t>OIS/928Pay</t>
  </si>
  <si>
    <t>5874</t>
  </si>
  <si>
    <t>OIS/928Rec</t>
  </si>
  <si>
    <t>OIS/935Pay</t>
  </si>
  <si>
    <t>202312158000169</t>
  </si>
  <si>
    <t>OIS/935Rec</t>
  </si>
  <si>
    <t>OIS/940Rec</t>
  </si>
  <si>
    <t>4607</t>
  </si>
  <si>
    <t>OIS/940Pay</t>
  </si>
  <si>
    <t>OIS/979Rec</t>
  </si>
  <si>
    <t>5050</t>
  </si>
  <si>
    <t>OIS/979Pay</t>
  </si>
  <si>
    <t>OIS/999Rec</t>
  </si>
  <si>
    <t>2086</t>
  </si>
  <si>
    <t>OIS/999Pay</t>
  </si>
  <si>
    <t>OIS/1034Pay</t>
  </si>
  <si>
    <t>5743</t>
  </si>
  <si>
    <t>OIS/1034Rec</t>
  </si>
  <si>
    <t>OIS/1037Pay</t>
  </si>
  <si>
    <t>2486</t>
  </si>
  <si>
    <t>OIS/1037Rec</t>
  </si>
  <si>
    <t>OIS/1039Rec</t>
  </si>
  <si>
    <t>2758</t>
  </si>
  <si>
    <t>OIS/1039Pay</t>
  </si>
  <si>
    <t>OIS/1040Pay</t>
  </si>
  <si>
    <t>4868</t>
  </si>
  <si>
    <t>OIS/1040Rec</t>
  </si>
  <si>
    <t>OIS/1045Pay</t>
  </si>
  <si>
    <t>5065</t>
  </si>
  <si>
    <t>OIS/1045Rec</t>
  </si>
  <si>
    <t>OIS/1054Pay</t>
  </si>
  <si>
    <t>4005</t>
  </si>
  <si>
    <t>OIS/1054Rec</t>
  </si>
  <si>
    <t>OIS/1057Pay</t>
  </si>
  <si>
    <t>2500</t>
  </si>
  <si>
    <t>OIS/1057Rec</t>
  </si>
  <si>
    <t>OIS/1082Pay</t>
  </si>
  <si>
    <t>3558</t>
  </si>
  <si>
    <t>OIS/1082Rec</t>
  </si>
  <si>
    <t>OIS/1097Rec</t>
  </si>
  <si>
    <t>6454</t>
  </si>
  <si>
    <t>OIS/1097Pay</t>
  </si>
  <si>
    <t>OIS/1098Rec</t>
  </si>
  <si>
    <t>4984</t>
  </si>
  <si>
    <t>OIS/1098Pay</t>
  </si>
  <si>
    <t>OIS/1111Pay</t>
  </si>
  <si>
    <t>5896</t>
  </si>
  <si>
    <t>OIS/1111Rec</t>
  </si>
  <si>
    <t>OIS/1124Pay</t>
  </si>
  <si>
    <t>5849</t>
  </si>
  <si>
    <t>OIS/1124Rec</t>
  </si>
  <si>
    <t>OIS/1142Pay</t>
  </si>
  <si>
    <t>5556</t>
  </si>
  <si>
    <t>OIS/1142Rec</t>
  </si>
  <si>
    <t>OIS/1165Rec</t>
  </si>
  <si>
    <t>5791</t>
  </si>
  <si>
    <t>OIS/1165Pay</t>
  </si>
  <si>
    <t>OIS/1196Pay</t>
  </si>
  <si>
    <t>3680</t>
  </si>
  <si>
    <t>OIS/1196Rec</t>
  </si>
  <si>
    <t>OIS/1215Rec</t>
  </si>
  <si>
    <t>6485</t>
  </si>
  <si>
    <t>OIS/1215Pay</t>
  </si>
  <si>
    <t>OIS/1230Rec</t>
  </si>
  <si>
    <t>3019</t>
  </si>
  <si>
    <t>OIS/1230Pay</t>
  </si>
  <si>
    <t>OIS/1267Pay</t>
  </si>
  <si>
    <t>5915</t>
  </si>
  <si>
    <t>OIS/1267Rec</t>
  </si>
  <si>
    <t>OIS/1281Rec</t>
  </si>
  <si>
    <t>5787</t>
  </si>
  <si>
    <t>OIS/1281Pay</t>
  </si>
  <si>
    <t>OIS/1300Rec</t>
  </si>
  <si>
    <t>3291</t>
  </si>
  <si>
    <t>OIS/1300Pay</t>
  </si>
  <si>
    <t>OIS/1318Rec</t>
  </si>
  <si>
    <t>5868</t>
  </si>
  <si>
    <t>OIS/1318Pay</t>
  </si>
  <si>
    <t>OIS/1319Pay</t>
  </si>
  <si>
    <t>2578</t>
  </si>
  <si>
    <t>OIS/1319Rec</t>
  </si>
  <si>
    <t>OIS/1330Pay</t>
  </si>
  <si>
    <t>3498</t>
  </si>
  <si>
    <t>OIS/1330Rec</t>
  </si>
  <si>
    <t>OIS/1368Rec</t>
  </si>
  <si>
    <t>5833</t>
  </si>
  <si>
    <t>OIS/1368Pay</t>
  </si>
  <si>
    <t>OIS/1459Rec</t>
  </si>
  <si>
    <t>5303</t>
  </si>
  <si>
    <t>OIS/1459Pay</t>
  </si>
  <si>
    <t>OIS/1468Rec</t>
  </si>
  <si>
    <t>5023</t>
  </si>
  <si>
    <t>OIS/1468Pay</t>
  </si>
  <si>
    <t>OIS/1471Rec</t>
  </si>
  <si>
    <t>5117</t>
  </si>
  <si>
    <t>OIS/1471Pay</t>
  </si>
  <si>
    <t>OIS/1513Rec</t>
  </si>
  <si>
    <t>5789</t>
  </si>
  <si>
    <t>OIS/1513Pay</t>
  </si>
  <si>
    <t>OIS/1527Pay</t>
  </si>
  <si>
    <t>4146</t>
  </si>
  <si>
    <t>OIS/1527Rec</t>
  </si>
  <si>
    <t>OIS/1528Rec</t>
  </si>
  <si>
    <t>4298</t>
  </si>
  <si>
    <t>OIS/1528Pay</t>
  </si>
  <si>
    <t>OIS/1531Rec</t>
  </si>
  <si>
    <t>4655</t>
  </si>
  <si>
    <t>OIS/1531Pay</t>
  </si>
  <si>
    <t>OIS/1592Pay</t>
  </si>
  <si>
    <t>6501</t>
  </si>
  <si>
    <t>OIS/1592Rec</t>
  </si>
  <si>
    <t>OIS/1613Rec</t>
  </si>
  <si>
    <t>4303</t>
  </si>
  <si>
    <t>OIS/1613Pay</t>
  </si>
  <si>
    <t>OIS/1682Rec</t>
  </si>
  <si>
    <t>5689</t>
  </si>
  <si>
    <t>OIS/1682Pay</t>
  </si>
  <si>
    <t>OIS/1687Pay</t>
  </si>
  <si>
    <t>4963</t>
  </si>
  <si>
    <t>OIS/1687Rec</t>
  </si>
  <si>
    <t>OIS/1691Pay</t>
  </si>
  <si>
    <t>5777</t>
  </si>
  <si>
    <t>OIS/1691Rec</t>
  </si>
  <si>
    <t>OIS/1697Rec</t>
  </si>
  <si>
    <t>3255</t>
  </si>
  <si>
    <t>OIS/1697Pay</t>
  </si>
  <si>
    <t>OIS/1727Pay</t>
  </si>
  <si>
    <t>4869</t>
  </si>
  <si>
    <t>OIS/1727Rec</t>
  </si>
  <si>
    <t>OIS/1729Rec</t>
  </si>
  <si>
    <t>3077</t>
  </si>
  <si>
    <t>OIS/1729Pay</t>
  </si>
  <si>
    <t>OIS/1751Pay</t>
  </si>
  <si>
    <t>4348</t>
  </si>
  <si>
    <t>OIS/1751Rec</t>
  </si>
  <si>
    <t>OIS/1802Rec</t>
  </si>
  <si>
    <t>5656</t>
  </si>
  <si>
    <t>OIS/1802Pay</t>
  </si>
  <si>
    <t>OIS/1812Pay</t>
  </si>
  <si>
    <t>5854</t>
  </si>
  <si>
    <t>OIS/1812Rec</t>
  </si>
  <si>
    <t>OIS/1841Rec</t>
  </si>
  <si>
    <t>3977</t>
  </si>
  <si>
    <t>OIS/1841Pay</t>
  </si>
  <si>
    <t>OIS/1848Rec</t>
  </si>
  <si>
    <t>4707</t>
  </si>
  <si>
    <t>OIS/1848Pay</t>
  </si>
  <si>
    <t>OIS/1863Pay</t>
  </si>
  <si>
    <t>6044</t>
  </si>
  <si>
    <t>OIS/1863Rec</t>
  </si>
  <si>
    <t>OIS/1882Pay</t>
  </si>
  <si>
    <t>1832</t>
  </si>
  <si>
    <t>OIS/1882Rec</t>
  </si>
  <si>
    <t>OIS/1896Rec</t>
  </si>
  <si>
    <t>3160</t>
  </si>
  <si>
    <t>OIS/1896Pay</t>
  </si>
  <si>
    <t>OIS/1899Rec</t>
  </si>
  <si>
    <t>6032</t>
  </si>
  <si>
    <t>OIS/1899Pay</t>
  </si>
  <si>
    <t>OIS/1921Rec</t>
  </si>
  <si>
    <t>5051</t>
  </si>
  <si>
    <t>OIS/1921Pay</t>
  </si>
  <si>
    <t>OIS/1933Pay</t>
  </si>
  <si>
    <t>3749</t>
  </si>
  <si>
    <t>OIS/1933Rec</t>
  </si>
  <si>
    <t>OIS/1936Rec</t>
  </si>
  <si>
    <t>3975</t>
  </si>
  <si>
    <t>OIS/1936Pay</t>
  </si>
  <si>
    <t>OIS/1971Pay</t>
  </si>
  <si>
    <t>3560</t>
  </si>
  <si>
    <t>OIS/1971Rec</t>
  </si>
  <si>
    <t>OIS/1995Pay</t>
  </si>
  <si>
    <t>3271</t>
  </si>
  <si>
    <t>OIS/1995Rec</t>
  </si>
  <si>
    <t>OIS/2105Pay</t>
  </si>
  <si>
    <t>5686</t>
  </si>
  <si>
    <t>OIS/2105Rec</t>
  </si>
  <si>
    <t>OIS/2165Pay</t>
  </si>
  <si>
    <t>2006</t>
  </si>
  <si>
    <t>OIS/2165Rec</t>
  </si>
  <si>
    <t>OIS/2171Rec</t>
  </si>
  <si>
    <t>6467</t>
  </si>
  <si>
    <t>OIS/2171Pay</t>
  </si>
  <si>
    <t>OIS/2172Pay</t>
  </si>
  <si>
    <t>3609</t>
  </si>
  <si>
    <t>OIS/2172Rec</t>
  </si>
  <si>
    <t>OIS/2173Rec</t>
  </si>
  <si>
    <t>5986</t>
  </si>
  <si>
    <t>OIS/2173Pay</t>
  </si>
  <si>
    <t>OIS/2191Pay</t>
  </si>
  <si>
    <t>1784</t>
  </si>
  <si>
    <t>OIS/2191Rec</t>
  </si>
  <si>
    <t>OIS/2204Pay</t>
  </si>
  <si>
    <t>6493</t>
  </si>
  <si>
    <t>OIS/2204Rec</t>
  </si>
  <si>
    <t>OIS/2209Pay</t>
  </si>
  <si>
    <t>3605</t>
  </si>
  <si>
    <t>OIS/2209Rec</t>
  </si>
  <si>
    <t>OIS/2247Rec</t>
  </si>
  <si>
    <t>3089</t>
  </si>
  <si>
    <t>OIS/2247Pay</t>
  </si>
  <si>
    <t>OIS/2374Rec</t>
  </si>
  <si>
    <t>5137</t>
  </si>
  <si>
    <t>OIS/2374Pay</t>
  </si>
  <si>
    <t>OIS/2376Pay</t>
  </si>
  <si>
    <t>5808</t>
  </si>
  <si>
    <t>OIS/2376Rec</t>
  </si>
  <si>
    <t>OIS/2411Pay</t>
  </si>
  <si>
    <t>5847</t>
  </si>
  <si>
    <t>OIS/2411Rec</t>
  </si>
  <si>
    <t>OIS/2455Rec</t>
  </si>
  <si>
    <t>5655</t>
  </si>
  <si>
    <t>OIS/2455Pay</t>
  </si>
  <si>
    <t>OIS/2459Rec</t>
  </si>
  <si>
    <t>4983</t>
  </si>
  <si>
    <t>OIS/2459Pay</t>
  </si>
  <si>
    <t>OIS/2486Pay</t>
  </si>
  <si>
    <t>4852</t>
  </si>
  <si>
    <t>OIS/2486Rec</t>
  </si>
  <si>
    <t>OIS/2501Rec</t>
  </si>
  <si>
    <t>5990</t>
  </si>
  <si>
    <t>OIS/2501Pay</t>
  </si>
  <si>
    <t>OIS/2540Pay</t>
  </si>
  <si>
    <t>4233</t>
  </si>
  <si>
    <t>OIS/2540Rec</t>
  </si>
  <si>
    <t>OIS/2554Pay</t>
  </si>
  <si>
    <t>6558</t>
  </si>
  <si>
    <t>OIS/2554Rec</t>
  </si>
  <si>
    <t>OIS/2557Pay</t>
  </si>
  <si>
    <t>5326</t>
  </si>
  <si>
    <t>OIS/2557Rec</t>
  </si>
  <si>
    <t>OIS/2572Rec</t>
  </si>
  <si>
    <t>2649</t>
  </si>
  <si>
    <t>OIS/2572Pay</t>
  </si>
  <si>
    <t>OIS/2603Pay</t>
  </si>
  <si>
    <t>4120</t>
  </si>
  <si>
    <t>OIS/2603Rec</t>
  </si>
  <si>
    <t>OIS/2637Pay</t>
  </si>
  <si>
    <t>4547</t>
  </si>
  <si>
    <t>OIS/2637Rec</t>
  </si>
  <si>
    <t>OIS/2763Pay</t>
  </si>
  <si>
    <t>5540</t>
  </si>
  <si>
    <t>OIS/2763Rec</t>
  </si>
  <si>
    <t>OIS/2771Pay</t>
  </si>
  <si>
    <t>6491</t>
  </si>
  <si>
    <t>OIS/2771Rec</t>
  </si>
  <si>
    <t>OIS/2772Rec</t>
  </si>
  <si>
    <t>4225</t>
  </si>
  <si>
    <t>OIS/2772Pay</t>
  </si>
  <si>
    <t>OIS/2775Rec</t>
  </si>
  <si>
    <t>3585</t>
  </si>
  <si>
    <t>OIS/2775Pay</t>
  </si>
  <si>
    <t>OIS/2813Pay</t>
  </si>
  <si>
    <t>5899</t>
  </si>
  <si>
    <t>OIS/2813Rec</t>
  </si>
  <si>
    <t>OIS/2826Pay</t>
  </si>
  <si>
    <t>2011</t>
  </si>
  <si>
    <t>OIS/2826Rec</t>
  </si>
  <si>
    <t>OIS/2851Pay</t>
  </si>
  <si>
    <t>5167</t>
  </si>
  <si>
    <t>OIS/2851Rec</t>
  </si>
  <si>
    <t>OIS/2921Pay</t>
  </si>
  <si>
    <t>3538</t>
  </si>
  <si>
    <t>OIS/2921Rec</t>
  </si>
  <si>
    <t>OIS/2979Rec</t>
  </si>
  <si>
    <t>5790</t>
  </si>
  <si>
    <t>OIS/2979Pay</t>
  </si>
  <si>
    <t>OIS/3018Rec</t>
  </si>
  <si>
    <t>6486</t>
  </si>
  <si>
    <t>OIS/3018Pay</t>
  </si>
  <si>
    <t>OIS/3104Rec</t>
  </si>
  <si>
    <t>2911</t>
  </si>
  <si>
    <t>OIS/3104Pay</t>
  </si>
  <si>
    <t>OIS/3117Rec</t>
  </si>
  <si>
    <t>5913</t>
  </si>
  <si>
    <t>OIS/3117Pay</t>
  </si>
  <si>
    <t>OIS/3211Pay</t>
  </si>
  <si>
    <t>3266</t>
  </si>
  <si>
    <t>OIS/3211Rec</t>
  </si>
  <si>
    <t>OIS/3287Rec</t>
  </si>
  <si>
    <t>5803</t>
  </si>
  <si>
    <t>OIS/3287Pay</t>
  </si>
  <si>
    <t>OIS/3312Pay</t>
  </si>
  <si>
    <t>5807</t>
  </si>
  <si>
    <t>OIS/3312Rec</t>
  </si>
  <si>
    <t>OIS/3388Rec</t>
  </si>
  <si>
    <t>6494</t>
  </si>
  <si>
    <t>OIS/3388Pay</t>
  </si>
  <si>
    <t>OIS/3404Pay</t>
  </si>
  <si>
    <t>4964</t>
  </si>
  <si>
    <t>OIS/3404Rec</t>
  </si>
  <si>
    <t>OIS/3482Rec</t>
  </si>
  <si>
    <t>4166</t>
  </si>
  <si>
    <t>OIS/3482Pay</t>
  </si>
  <si>
    <t>OIS/3485Pay</t>
  </si>
  <si>
    <t>4284</t>
  </si>
  <si>
    <t>OIS/3485Rec</t>
  </si>
  <si>
    <t>OIS/3572Pay</t>
  </si>
  <si>
    <t>4946</t>
  </si>
  <si>
    <t>OIS/3572Rec</t>
  </si>
  <si>
    <t>OIS/3619Pay</t>
  </si>
  <si>
    <t>2924</t>
  </si>
  <si>
    <t>OIS/3619Rec</t>
  </si>
  <si>
    <t>OIS/3629Pay</t>
  </si>
  <si>
    <t>1795</t>
  </si>
  <si>
    <t>OIS/3629Rec</t>
  </si>
  <si>
    <t>OIS/3642Pay</t>
  </si>
  <si>
    <t>6554</t>
  </si>
  <si>
    <t>OIS/3642Rec</t>
  </si>
  <si>
    <t>OIS/3645Pay</t>
  </si>
  <si>
    <t>2678</t>
  </si>
  <si>
    <t>OIS/3645Rec</t>
  </si>
  <si>
    <t>OIS/3647Pay</t>
  </si>
  <si>
    <t>3641</t>
  </si>
  <si>
    <t>OIS/3647Rec</t>
  </si>
  <si>
    <t>OIS/3651Pay</t>
  </si>
  <si>
    <t>2024</t>
  </si>
  <si>
    <t>OIS/3651Rec</t>
  </si>
  <si>
    <t>OIS/3699Rec</t>
  </si>
  <si>
    <t>3192</t>
  </si>
  <si>
    <t>OIS/3699Pay</t>
  </si>
  <si>
    <t>OIS/3712Rec</t>
  </si>
  <si>
    <t>5331</t>
  </si>
  <si>
    <t>OIS/3712Pay</t>
  </si>
  <si>
    <t>OIS/3731Pay</t>
  </si>
  <si>
    <t>4229</t>
  </si>
  <si>
    <t>OIS/3731Rec</t>
  </si>
  <si>
    <t>OIS/3776Pay</t>
  </si>
  <si>
    <t>202312158000079</t>
  </si>
  <si>
    <t>OIS/3776Rec</t>
  </si>
  <si>
    <t>OIS/3779Rec</t>
  </si>
  <si>
    <t>5772</t>
  </si>
  <si>
    <t>OIS/3779Pay</t>
  </si>
  <si>
    <t>OIS/3790Pay</t>
  </si>
  <si>
    <t>4882</t>
  </si>
  <si>
    <t>OIS/3790Rec</t>
  </si>
  <si>
    <t>OIS/3835Pay</t>
  </si>
  <si>
    <t>5890</t>
  </si>
  <si>
    <t>OIS/3835Rec</t>
  </si>
  <si>
    <t>OIS/3846Rec</t>
  </si>
  <si>
    <t>5834</t>
  </si>
  <si>
    <t>OIS/3846Pay</t>
  </si>
  <si>
    <t>OIS/3914Pay</t>
  </si>
  <si>
    <t>5751</t>
  </si>
  <si>
    <t>OIS/3914Rec</t>
  </si>
  <si>
    <t>OIS/3957Pay</t>
  </si>
  <si>
    <t>3586</t>
  </si>
  <si>
    <t>OIS/3957Rec</t>
  </si>
  <si>
    <t>OIS/4012Rec</t>
  </si>
  <si>
    <t>5659</t>
  </si>
  <si>
    <t>OIS/4012Pay</t>
  </si>
  <si>
    <t>OIS/4017Pay</t>
  </si>
  <si>
    <t>5853</t>
  </si>
  <si>
    <t>OIS/4017Rec</t>
  </si>
  <si>
    <t>OIS/4028Pay</t>
  </si>
  <si>
    <t>2940</t>
  </si>
  <si>
    <t>OIS/4028Rec</t>
  </si>
  <si>
    <t>OIS/4037Rec</t>
  </si>
  <si>
    <t>5766</t>
  </si>
  <si>
    <t>OIS/4037Pay</t>
  </si>
  <si>
    <t>OIS/4065Pay</t>
  </si>
  <si>
    <t>4718</t>
  </si>
  <si>
    <t>OIS/4065Rec</t>
  </si>
  <si>
    <t>OIS/4098Pay</t>
  </si>
  <si>
    <t>5762</t>
  </si>
  <si>
    <t>OIS/4098Rec</t>
  </si>
  <si>
    <t>OIS/4165Rec</t>
  </si>
  <si>
    <t>6241</t>
  </si>
  <si>
    <t>OIS/4165Pay</t>
  </si>
  <si>
    <t>OIS/4180Pay</t>
  </si>
  <si>
    <t>2536</t>
  </si>
  <si>
    <t>OIS/4180Rec</t>
  </si>
  <si>
    <t>OIS/4181Pay</t>
  </si>
  <si>
    <t>1783</t>
  </si>
  <si>
    <t>OIS/4181Rec</t>
  </si>
  <si>
    <t>OIS/4199Rec</t>
  </si>
  <si>
    <t>2939</t>
  </si>
  <si>
    <t>OIS/4199Pay</t>
  </si>
  <si>
    <t>OIS/4224Rec</t>
  </si>
  <si>
    <t>5136</t>
  </si>
  <si>
    <t>OIS/4224Pay</t>
  </si>
  <si>
    <t>OIS/4229Rec</t>
  </si>
  <si>
    <t>5405</t>
  </si>
  <si>
    <t>OIS/4229Pay</t>
  </si>
  <si>
    <t>OIS/4245Pay</t>
  </si>
  <si>
    <t>3372</t>
  </si>
  <si>
    <t>OIS/4245Rec</t>
  </si>
  <si>
    <t>OIS/4247Rec</t>
  </si>
  <si>
    <t>6041</t>
  </si>
  <si>
    <t>OIS/4247Pay</t>
  </si>
  <si>
    <t>OIS/4262Pay</t>
  </si>
  <si>
    <t>5413</t>
  </si>
  <si>
    <t>OIS/4262Rec</t>
  </si>
  <si>
    <t>OIS/4299Pay</t>
  </si>
  <si>
    <t>5417</t>
  </si>
  <si>
    <t>OIS/4299Rec</t>
  </si>
  <si>
    <t>OIS/4311Pay</t>
  </si>
  <si>
    <t>3755</t>
  </si>
  <si>
    <t>OIS/4311Rec</t>
  </si>
  <si>
    <t>OIS/4355Rec</t>
  </si>
  <si>
    <t>6487</t>
  </si>
  <si>
    <t>OIS/4355Pay</t>
  </si>
  <si>
    <t>OIS/4385Rec</t>
  </si>
  <si>
    <t>1877</t>
  </si>
  <si>
    <t>OIS/4385Pay</t>
  </si>
  <si>
    <t>OIS/4388Rec</t>
  </si>
  <si>
    <t>3564</t>
  </si>
  <si>
    <t>OIS/4388Pay</t>
  </si>
  <si>
    <t>OIS/4445Pay</t>
  </si>
  <si>
    <t>5695</t>
  </si>
  <si>
    <t>OIS/4445Rec</t>
  </si>
  <si>
    <t>OIS/4506Rec</t>
  </si>
  <si>
    <t>3572</t>
  </si>
  <si>
    <t>OIS/4506Pay</t>
  </si>
  <si>
    <t>OIS/4522Pay</t>
  </si>
  <si>
    <t>5216</t>
  </si>
  <si>
    <t>OIS/4522Rec</t>
  </si>
  <si>
    <t>OIS/4548Rec</t>
  </si>
  <si>
    <t>5701</t>
  </si>
  <si>
    <t>OIS/4548Pay</t>
  </si>
  <si>
    <t>OIS/4561Rec</t>
  </si>
  <si>
    <t>6489</t>
  </si>
  <si>
    <t>OIS/4561Pay</t>
  </si>
  <si>
    <t>OIS/4603Rec</t>
  </si>
  <si>
    <t>4223</t>
  </si>
  <si>
    <t>OIS/4603Pay</t>
  </si>
  <si>
    <t>OIS/4619Pay</t>
  </si>
  <si>
    <t>5722</t>
  </si>
  <si>
    <t>OIS/4619Rec</t>
  </si>
  <si>
    <t>OIS/4625Rec</t>
  </si>
  <si>
    <t>4890</t>
  </si>
  <si>
    <t>OIS/4625Pay</t>
  </si>
  <si>
    <t>OIS/4721Rec</t>
  </si>
  <si>
    <t>4206</t>
  </si>
  <si>
    <t>OIS/4721Pay</t>
  </si>
  <si>
    <t>OIS/4724Pay</t>
  </si>
  <si>
    <t>4362</t>
  </si>
  <si>
    <t>OIS/4724Rec</t>
  </si>
  <si>
    <t>OIS/4752Pay</t>
  </si>
  <si>
    <t>2484</t>
  </si>
  <si>
    <t>OIS/4752Rec</t>
  </si>
  <si>
    <t>OIS/4876Rec</t>
  </si>
  <si>
    <t>2885</t>
  </si>
  <si>
    <t>OIS/4876Pay</t>
  </si>
  <si>
    <t>OIS/4884Rec</t>
  </si>
  <si>
    <t>202312158000134</t>
  </si>
  <si>
    <t>OIS/4884Pay</t>
  </si>
  <si>
    <t>OIS/4891Pay</t>
  </si>
  <si>
    <t>5018</t>
  </si>
  <si>
    <t>OIS/4891Rec</t>
  </si>
  <si>
    <t>OIS/4911Rec</t>
  </si>
  <si>
    <t>2045</t>
  </si>
  <si>
    <t>OIS/4911Pay</t>
  </si>
  <si>
    <t>OIS/4938Rec</t>
  </si>
  <si>
    <t>4969</t>
  </si>
  <si>
    <t>OIS/4938Pay</t>
  </si>
  <si>
    <t>OIS/4951Rec</t>
  </si>
  <si>
    <t>3162</t>
  </si>
  <si>
    <t>OIS/4951Pay</t>
  </si>
  <si>
    <t>OIS/4957Pay</t>
  </si>
  <si>
    <t>3761</t>
  </si>
  <si>
    <t>OIS/4957Rec</t>
  </si>
  <si>
    <t>OIS/5051Pay</t>
  </si>
  <si>
    <t>6546</t>
  </si>
  <si>
    <t>OIS/5051Rec</t>
  </si>
  <si>
    <t>OIS/5058Pay</t>
  </si>
  <si>
    <t>4228</t>
  </si>
  <si>
    <t>OIS/5058Rec</t>
  </si>
  <si>
    <t>OIS/5094Pay</t>
  </si>
  <si>
    <t>5301</t>
  </si>
  <si>
    <t>OIS/5094Rec</t>
  </si>
  <si>
    <t>OIS/5105Rec</t>
  </si>
  <si>
    <t>4165</t>
  </si>
  <si>
    <t>OIS/5105Pay</t>
  </si>
  <si>
    <t>OIS/5161Rec</t>
  </si>
  <si>
    <t>4511</t>
  </si>
  <si>
    <t>OIS/5161Pay</t>
  </si>
  <si>
    <t>OIS/5204Pay</t>
  </si>
  <si>
    <t>2204</t>
  </si>
  <si>
    <t>OIS/5204Rec</t>
  </si>
  <si>
    <t>OIS/5227Rec</t>
  </si>
  <si>
    <t>5203</t>
  </si>
  <si>
    <t>OIS/5227Pay</t>
  </si>
  <si>
    <t>OIS/5232Rec</t>
  </si>
  <si>
    <t>5467</t>
  </si>
  <si>
    <t>OIS/5232Pay</t>
  </si>
  <si>
    <t>OIS/5237Pay</t>
  </si>
  <si>
    <t>5539</t>
  </si>
  <si>
    <t>OIS/5237Rec</t>
  </si>
  <si>
    <t>OIS/5241Pay</t>
  </si>
  <si>
    <t>5538</t>
  </si>
  <si>
    <t>OIS/5241Rec</t>
  </si>
  <si>
    <t>OIS/5259Pay</t>
  </si>
  <si>
    <t>1786</t>
  </si>
  <si>
    <t>OIS/5259Rec</t>
  </si>
  <si>
    <t>OIS/5271Pay</t>
  </si>
  <si>
    <t>4753</t>
  </si>
  <si>
    <t>OIS/5271Rec</t>
  </si>
  <si>
    <t>OIS/5272Rec</t>
  </si>
  <si>
    <t>2566</t>
  </si>
  <si>
    <t>OIS/5272Pay</t>
  </si>
  <si>
    <t>OIS/5278Rec</t>
  </si>
  <si>
    <t>5667</t>
  </si>
  <si>
    <t>OIS/5278Pay</t>
  </si>
  <si>
    <t>OIS/5282Pay</t>
  </si>
  <si>
    <t>3270</t>
  </si>
  <si>
    <t>OIS/5282Rec</t>
  </si>
  <si>
    <t>OIS/5321Pay</t>
  </si>
  <si>
    <t>2936</t>
  </si>
  <si>
    <t>OIS/5321Rec</t>
  </si>
  <si>
    <t>OIS/5354Rec</t>
  </si>
  <si>
    <t>3294</t>
  </si>
  <si>
    <t>OIS/5354Pay</t>
  </si>
  <si>
    <t>OIS/5373Rec</t>
  </si>
  <si>
    <t>4987</t>
  </si>
  <si>
    <t>OIS/5373Pay</t>
  </si>
  <si>
    <t>OIS/5387Pay</t>
  </si>
  <si>
    <t>5714</t>
  </si>
  <si>
    <t>OIS/5387Rec</t>
  </si>
  <si>
    <t>OIS/5390Pay</t>
  </si>
  <si>
    <t>5401</t>
  </si>
  <si>
    <t>OIS/5390Rec</t>
  </si>
  <si>
    <t>OIS/5396Rec</t>
  </si>
  <si>
    <t>3976</t>
  </si>
  <si>
    <t>OIS/5396Pay</t>
  </si>
  <si>
    <t>OIS/5407Pay</t>
  </si>
  <si>
    <t>4942</t>
  </si>
  <si>
    <t>OIS/5407Rec</t>
  </si>
  <si>
    <t>OIS/5448Pay</t>
  </si>
  <si>
    <t>6292</t>
  </si>
  <si>
    <t>OIS/5448Rec</t>
  </si>
  <si>
    <t>OIS/5468Rec</t>
  </si>
  <si>
    <t>4082</t>
  </si>
  <si>
    <t>OIS/5468Pay</t>
  </si>
  <si>
    <t>OIS/5475Pay</t>
  </si>
  <si>
    <t>5765</t>
  </si>
  <si>
    <t>OIS/5475Rec</t>
  </si>
  <si>
    <t>OIS/5486Rec</t>
  </si>
  <si>
    <t>4300</t>
  </si>
  <si>
    <t>OIS/5486Pay</t>
  </si>
  <si>
    <t>OIS/5495Pay</t>
  </si>
  <si>
    <t>5793</t>
  </si>
  <si>
    <t>OIS/5495Rec</t>
  </si>
  <si>
    <t>OIS/5499Pay</t>
  </si>
  <si>
    <t>5391</t>
  </si>
  <si>
    <t>OIS/5499Rec</t>
  </si>
  <si>
    <t>OIS/5524Pay</t>
  </si>
  <si>
    <t>4357</t>
  </si>
  <si>
    <t>OIS/5524Rec</t>
  </si>
  <si>
    <t>OIS/5531Pay</t>
  </si>
  <si>
    <t>5452</t>
  </si>
  <si>
    <t>OIS/5531Rec</t>
  </si>
  <si>
    <t>OIS/5534Rec</t>
  </si>
  <si>
    <t>5145</t>
  </si>
  <si>
    <t>OIS/5534Pay</t>
  </si>
  <si>
    <t>OIS/5545Pay</t>
  </si>
  <si>
    <t>3212</t>
  </si>
  <si>
    <t>OIS/5545Rec</t>
  </si>
  <si>
    <t>OIS/5548Pay</t>
  </si>
  <si>
    <t>5390</t>
  </si>
  <si>
    <t>OIS/5548Rec</t>
  </si>
  <si>
    <t>OIS/5549Rec</t>
  </si>
  <si>
    <t>4296</t>
  </si>
  <si>
    <t>OIS/5549Pay</t>
  </si>
  <si>
    <t>OIS/5607Rec</t>
  </si>
  <si>
    <t>2950</t>
  </si>
  <si>
    <t>OIS/5607Pay</t>
  </si>
  <si>
    <t>OIS/5708Rec</t>
  </si>
  <si>
    <t>2952</t>
  </si>
  <si>
    <t>OIS/5708Pay</t>
  </si>
  <si>
    <t>OIS/5805Pay</t>
  </si>
  <si>
    <t>OIS/5805Rec</t>
  </si>
  <si>
    <t>OIS/5830Rec</t>
  </si>
  <si>
    <t>OIS/5830Pay</t>
  </si>
  <si>
    <t>OIS/5833Rec</t>
  </si>
  <si>
    <t>OIS/5833Pay</t>
  </si>
  <si>
    <t>OIS/5889Rec</t>
  </si>
  <si>
    <t>OIS/5889Pay</t>
  </si>
  <si>
    <t>OIS/5890Rec</t>
  </si>
  <si>
    <t>OIS/5890Pay</t>
  </si>
  <si>
    <t>OIS/5903Rec</t>
  </si>
  <si>
    <t>OIS/5903Pay</t>
  </si>
  <si>
    <t>OIS/5923Rec</t>
  </si>
  <si>
    <t>OIS/5923Pay</t>
  </si>
  <si>
    <t>OIS/5924Rec</t>
  </si>
  <si>
    <t>OIS/5924Pay</t>
  </si>
  <si>
    <t>OIS/5936Pay</t>
  </si>
  <si>
    <t>OIS/5936Rec</t>
  </si>
  <si>
    <t>OIS/5940Rec</t>
  </si>
  <si>
    <t>OIS/5940Pay</t>
  </si>
  <si>
    <t>OIS/5964Pay</t>
  </si>
  <si>
    <t>OIS/5964Rec</t>
  </si>
  <si>
    <t>OIS/5967Pay</t>
  </si>
  <si>
    <t>OIS/5967Rec</t>
  </si>
  <si>
    <t>OIS/5977Rec</t>
  </si>
  <si>
    <t>OIS/5977Pay</t>
  </si>
  <si>
    <t>OIS/5978Pay</t>
  </si>
  <si>
    <t>OIS/5978Rec</t>
  </si>
  <si>
    <t>OIS/5988Rec</t>
  </si>
  <si>
    <t>OIS/5988Pay</t>
  </si>
  <si>
    <t>OIS/5994Rec</t>
  </si>
  <si>
    <t>OIS/5994Pay</t>
  </si>
  <si>
    <t>OIS/6002Rec</t>
  </si>
  <si>
    <t>OIS/6002Pay</t>
  </si>
  <si>
    <t>OIS/6003Rec</t>
  </si>
  <si>
    <t>OIS/6003Pay</t>
  </si>
  <si>
    <t>OIS/6006Rec</t>
  </si>
  <si>
    <t>OIS/6006Pay</t>
  </si>
  <si>
    <t>OIS/6023Rec</t>
  </si>
  <si>
    <t>OIS/6023Pay</t>
  </si>
  <si>
    <t>OIS/6024Rec</t>
  </si>
  <si>
    <t>OIS/6024Pay</t>
  </si>
  <si>
    <t>OIS/6041Rec</t>
  </si>
  <si>
    <t>OIS/6041Pay</t>
  </si>
  <si>
    <t>OIS/6043Rec</t>
  </si>
  <si>
    <t>OIS/6043Pay</t>
  </si>
  <si>
    <t>OIS/6044Rec</t>
  </si>
  <si>
    <t>OIS/6044Pay</t>
  </si>
  <si>
    <t>OIS/6056Pay</t>
  </si>
  <si>
    <t>3801</t>
  </si>
  <si>
    <t>OIS/6056Rec</t>
  </si>
  <si>
    <t>OIS/6082Rec</t>
  </si>
  <si>
    <t>4102</t>
  </si>
  <si>
    <t>OIS/6082Pay</t>
  </si>
  <si>
    <t>OIS/6093Rec</t>
  </si>
  <si>
    <t>2299</t>
  </si>
  <si>
    <t>OIS/6093Pay</t>
  </si>
  <si>
    <t>OIS/6096Rec</t>
  </si>
  <si>
    <t>1817</t>
  </si>
  <si>
    <t>OIS/6096Pay</t>
  </si>
  <si>
    <t>OIS/6104Pay</t>
  </si>
  <si>
    <t>2323</t>
  </si>
  <si>
    <t>OIS/6104Rec</t>
  </si>
  <si>
    <t>OIS/6112Rec</t>
  </si>
  <si>
    <t>1863</t>
  </si>
  <si>
    <t>OIS/6112Pay</t>
  </si>
  <si>
    <t>OIS/6134Pay</t>
  </si>
  <si>
    <t>2212</t>
  </si>
  <si>
    <t>OIS/6134Rec</t>
  </si>
  <si>
    <t>OIS/6158Pay</t>
  </si>
  <si>
    <t>2147</t>
  </si>
  <si>
    <t>OIS/6158Rec</t>
  </si>
  <si>
    <t>OIS/6179Rec</t>
  </si>
  <si>
    <t>2527</t>
  </si>
  <si>
    <t>OIS/6179Pay</t>
  </si>
  <si>
    <t>OIS/6259Rec</t>
  </si>
  <si>
    <t>2447</t>
  </si>
  <si>
    <t>OIS/6259Pay</t>
  </si>
  <si>
    <t>OIS/6280Rec</t>
  </si>
  <si>
    <t>2314</t>
  </si>
  <si>
    <t>OIS/6280Pay</t>
  </si>
  <si>
    <t>OIS/6301Rec</t>
  </si>
  <si>
    <t>2587</t>
  </si>
  <si>
    <t>OIS/6301Pay</t>
  </si>
  <si>
    <t>OIS/6304Rec</t>
  </si>
  <si>
    <t>2245</t>
  </si>
  <si>
    <t>OIS/6304Pay</t>
  </si>
  <si>
    <t>OIS/6309Rec</t>
  </si>
  <si>
    <t>3779</t>
  </si>
  <si>
    <t>OIS/6309Pay</t>
  </si>
  <si>
    <t>OIS/6337Pay</t>
  </si>
  <si>
    <t>2451</t>
  </si>
  <si>
    <t>OIS/6337Rec</t>
  </si>
  <si>
    <t>OIS/6343Pay</t>
  </si>
  <si>
    <t>2920</t>
  </si>
  <si>
    <t>OIS/6343Rec</t>
  </si>
  <si>
    <t>OIS/6350Pay</t>
  </si>
  <si>
    <t>2528</t>
  </si>
  <si>
    <t>OIS/6350Rec</t>
  </si>
  <si>
    <t>OIS/6378Rec</t>
  </si>
  <si>
    <t>1810</t>
  </si>
  <si>
    <t>OIS/6378Pay</t>
  </si>
  <si>
    <t>OIS/6401Rec</t>
  </si>
  <si>
    <t>4341</t>
  </si>
  <si>
    <t>OIS/6401Pay</t>
  </si>
  <si>
    <t>OIS/6408Rec</t>
  </si>
  <si>
    <t>2354</t>
  </si>
  <si>
    <t>OIS/6408Pay</t>
  </si>
  <si>
    <t>OIS/6420Rec</t>
  </si>
  <si>
    <t>1816</t>
  </si>
  <si>
    <t>OIS/6420Pay</t>
  </si>
  <si>
    <t>OIS/6442Rec</t>
  </si>
  <si>
    <t>3921</t>
  </si>
  <si>
    <t>OIS/6442Pay</t>
  </si>
  <si>
    <t>OIS/6470Pay</t>
  </si>
  <si>
    <t>1843</t>
  </si>
  <si>
    <t>OIS/6470Rec</t>
  </si>
  <si>
    <t>OIS/6494Rec</t>
  </si>
  <si>
    <t>3341</t>
  </si>
  <si>
    <t>OIS/6494Pay</t>
  </si>
  <si>
    <t>OIS/6497Rec</t>
  </si>
  <si>
    <t>1859</t>
  </si>
  <si>
    <t>OIS/6497Pay</t>
  </si>
  <si>
    <t>OIS/6520Rec</t>
  </si>
  <si>
    <t>3438</t>
  </si>
  <si>
    <t>OIS/6520Pay</t>
  </si>
  <si>
    <t>OIS/6550Pay</t>
  </si>
  <si>
    <t>2945</t>
  </si>
  <si>
    <t>OIS/6550Rec</t>
  </si>
  <si>
    <t>OIS/6568Rec</t>
  </si>
  <si>
    <t>3927</t>
  </si>
  <si>
    <t>OIS/6568Pay</t>
  </si>
  <si>
    <t>OIS/6573Pay</t>
  </si>
  <si>
    <t>4345</t>
  </si>
  <si>
    <t>OIS/6573Rec</t>
  </si>
  <si>
    <t>OIS/6704Rec</t>
  </si>
  <si>
    <t>4485</t>
  </si>
  <si>
    <t>OIS/6704Pay</t>
  </si>
  <si>
    <t>OIS/6721Rec</t>
  </si>
  <si>
    <t>4407</t>
  </si>
  <si>
    <t>OIS/6721Pay</t>
  </si>
  <si>
    <t>OIS/6779Rec</t>
  </si>
  <si>
    <t>3950</t>
  </si>
  <si>
    <t>OIS/6779Pay</t>
  </si>
  <si>
    <t>OIS/6791Rec</t>
  </si>
  <si>
    <t>4507</t>
  </si>
  <si>
    <t>OIS/6791Pay</t>
  </si>
  <si>
    <t>OIS/6828Rec</t>
  </si>
  <si>
    <t>3949</t>
  </si>
  <si>
    <t>OIS/6828Pay</t>
  </si>
  <si>
    <t>OIS/6853Pay</t>
  </si>
  <si>
    <t>OIS/6853Rec</t>
  </si>
  <si>
    <t>OIS/6854Rec</t>
  </si>
  <si>
    <t>OIS/6854Pay</t>
  </si>
  <si>
    <t>OIS/6862Pay</t>
  </si>
  <si>
    <t>OIS/6862Rec</t>
  </si>
  <si>
    <t>OIS/6863Pay</t>
  </si>
  <si>
    <t>OIS/6863Rec</t>
  </si>
  <si>
    <t>OIS/6868Pay</t>
  </si>
  <si>
    <t>OIS/6868Rec</t>
  </si>
  <si>
    <t>OIS/6873Rec</t>
  </si>
  <si>
    <t>OIS/6873Pay</t>
  </si>
  <si>
    <t>OIS/6874Pay</t>
  </si>
  <si>
    <t>OIS/6874Rec</t>
  </si>
  <si>
    <t>OIS/6878Pay</t>
  </si>
  <si>
    <t>OIS/6878Rec</t>
  </si>
  <si>
    <t>OIS/6919Rec</t>
  </si>
  <si>
    <t>OIS/6919Pay</t>
  </si>
  <si>
    <t>OIS/6921Pay</t>
  </si>
  <si>
    <t>OIS/6921Rec</t>
  </si>
  <si>
    <t>OIS/6930Rec</t>
  </si>
  <si>
    <t>6402</t>
  </si>
  <si>
    <t>OIS/6930Pay</t>
  </si>
  <si>
    <t>OIS/6933Pay</t>
  </si>
  <si>
    <t>5590</t>
  </si>
  <si>
    <t>OIS/6933Rec</t>
  </si>
  <si>
    <t>OIS/6966Pay</t>
  </si>
  <si>
    <t>5595</t>
  </si>
  <si>
    <t>OIS/6966Rec</t>
  </si>
  <si>
    <t>OIS/6980Rec</t>
  </si>
  <si>
    <t>OIS/6980Pay</t>
  </si>
  <si>
    <t>OIS/6982Rec</t>
  </si>
  <si>
    <t>OIS/6982Pay</t>
  </si>
  <si>
    <t>OIS/6998Pay</t>
  </si>
  <si>
    <t>OIS/6998Rec</t>
  </si>
  <si>
    <t>OIS/7010Pay</t>
  </si>
  <si>
    <t>OIS/7010Rec</t>
  </si>
  <si>
    <t>OIS/7017Pay</t>
  </si>
  <si>
    <t>OIS/7017Rec</t>
  </si>
  <si>
    <t>OIS/7019Rec</t>
  </si>
  <si>
    <t>OIS/7019Pay</t>
  </si>
  <si>
    <t>OIS/7024Pay</t>
  </si>
  <si>
    <t>OIS/7024Rec</t>
  </si>
  <si>
    <t>OIS/7031Rec</t>
  </si>
  <si>
    <t>OIS/7031Pay</t>
  </si>
  <si>
    <t>OIS/7039Pay</t>
  </si>
  <si>
    <t>OIS/7039Rec</t>
  </si>
  <si>
    <t>OIS/7083Rec</t>
  </si>
  <si>
    <t>OIS/7083Pay</t>
  </si>
  <si>
    <t>OIS/7084Rec</t>
  </si>
  <si>
    <t>OIS/7084Pay</t>
  </si>
  <si>
    <t>OIS/7103Pay</t>
  </si>
  <si>
    <t>OIS/7103Rec</t>
  </si>
  <si>
    <t>OIS/7105Pay</t>
  </si>
  <si>
    <t>OIS/7105Rec</t>
  </si>
  <si>
    <t>OIS/7125Pay</t>
  </si>
  <si>
    <t>OIS/7125Rec</t>
  </si>
  <si>
    <t>OIS/7150Pay</t>
  </si>
  <si>
    <t>202301170000169</t>
  </si>
  <si>
    <t>OIS/7150Rec</t>
  </si>
  <si>
    <t>OIS/7156Pay</t>
  </si>
  <si>
    <t>202301180000122</t>
  </si>
  <si>
    <t>OIS/7156Rec</t>
  </si>
  <si>
    <t>OIS/7157Pay</t>
  </si>
  <si>
    <t>202301180000120</t>
  </si>
  <si>
    <t>OIS/7157Rec</t>
  </si>
  <si>
    <t>OIS/7158Pay</t>
  </si>
  <si>
    <t>202301180000119</t>
  </si>
  <si>
    <t>OIS/7158Rec</t>
  </si>
  <si>
    <t>OIS/7159Pay</t>
  </si>
  <si>
    <t>202301180000113</t>
  </si>
  <si>
    <t>OIS/7159Rec</t>
  </si>
  <si>
    <t>OIS/7169Pay</t>
  </si>
  <si>
    <t>202301200000251</t>
  </si>
  <si>
    <t>OIS/7169Rec</t>
  </si>
  <si>
    <t>OIS/7182Pay</t>
  </si>
  <si>
    <t>202301230000064</t>
  </si>
  <si>
    <t>OIS/7182Rec</t>
  </si>
  <si>
    <t>OIS/7187Rec</t>
  </si>
  <si>
    <t>202301230000173</t>
  </si>
  <si>
    <t>OIS/7187Pay</t>
  </si>
  <si>
    <t>OIS/7189Pay</t>
  </si>
  <si>
    <t>202301240000259</t>
  </si>
  <si>
    <t>OIS/7189Rec</t>
  </si>
  <si>
    <t>OIS/7192Rec</t>
  </si>
  <si>
    <t>202301250000128</t>
  </si>
  <si>
    <t>OIS/7192Pay</t>
  </si>
  <si>
    <t>OIS/7207Rec</t>
  </si>
  <si>
    <t>202301300000104</t>
  </si>
  <si>
    <t>OIS/7207Pay</t>
  </si>
  <si>
    <t>OIS/7222Rec</t>
  </si>
  <si>
    <t>202302010000019</t>
  </si>
  <si>
    <t>OIS/7222Pay</t>
  </si>
  <si>
    <t>OIS/7224Pay</t>
  </si>
  <si>
    <t>202302010000152</t>
  </si>
  <si>
    <t>OIS/7224Rec</t>
  </si>
  <si>
    <t>OIS/7225Pay</t>
  </si>
  <si>
    <t>202302010000150</t>
  </si>
  <si>
    <t>OIS/7225Rec</t>
  </si>
  <si>
    <t>OIS/7226Pay</t>
  </si>
  <si>
    <t>202302010000148</t>
  </si>
  <si>
    <t>OIS/7226Rec</t>
  </si>
  <si>
    <t>OIS/7232Pay</t>
  </si>
  <si>
    <t>202302010000183</t>
  </si>
  <si>
    <t>OIS/7232Rec</t>
  </si>
  <si>
    <t>OIS/7233Pay</t>
  </si>
  <si>
    <t>202302010000181</t>
  </si>
  <si>
    <t>OIS/7233Rec</t>
  </si>
  <si>
    <t>OIS/7234Pay</t>
  </si>
  <si>
    <t>202302010000179</t>
  </si>
  <si>
    <t>OIS/7234Rec</t>
  </si>
  <si>
    <t>OIS/7241Rec</t>
  </si>
  <si>
    <t>202302010000423</t>
  </si>
  <si>
    <t>OIS/7241Pay</t>
  </si>
  <si>
    <t>OIS/7250Rec</t>
  </si>
  <si>
    <t>202302030000037</t>
  </si>
  <si>
    <t>OIS/7250Pay</t>
  </si>
  <si>
    <t>OIS/7257Rec</t>
  </si>
  <si>
    <t>202302030000522</t>
  </si>
  <si>
    <t>OIS/7257Pay</t>
  </si>
  <si>
    <t>OIS/7258Rec</t>
  </si>
  <si>
    <t>202302030000520</t>
  </si>
  <si>
    <t>OIS/7258Pay</t>
  </si>
  <si>
    <t>OIS/7269Rec</t>
  </si>
  <si>
    <t>202302060000126</t>
  </si>
  <si>
    <t>OIS/7269Pay</t>
  </si>
  <si>
    <t>OIS/7282Rec</t>
  </si>
  <si>
    <t>202302080000151</t>
  </si>
  <si>
    <t>OIS/7282Pay</t>
  </si>
  <si>
    <t>OIS/7288Rec</t>
  </si>
  <si>
    <t>202302080000195</t>
  </si>
  <si>
    <t>FVLG/WS/AYGG/TRDG</t>
  </si>
  <si>
    <t>OIS/7288Pay</t>
  </si>
  <si>
    <t>OIS/7290Rec</t>
  </si>
  <si>
    <t>202302080000601</t>
  </si>
  <si>
    <t>OIS/7290Pay</t>
  </si>
  <si>
    <t>OIS/7291Rec</t>
  </si>
  <si>
    <t>202302080000600</t>
  </si>
  <si>
    <t>OIS/7291Pay</t>
  </si>
  <si>
    <t>OIS/7292Rec</t>
  </si>
  <si>
    <t>202302080000599</t>
  </si>
  <si>
    <t>OIS/7292Pay</t>
  </si>
  <si>
    <t>OIS/7293Rec</t>
  </si>
  <si>
    <t>202302080000598</t>
  </si>
  <si>
    <t>OIS/7293Pay</t>
  </si>
  <si>
    <t>OIS/7297Rec</t>
  </si>
  <si>
    <t>202302080000491</t>
  </si>
  <si>
    <t>OIS/7297Pay</t>
  </si>
  <si>
    <t>OIS/7300Rec</t>
  </si>
  <si>
    <t>202302080000102</t>
  </si>
  <si>
    <t>OIS/7300Pay</t>
  </si>
  <si>
    <t>OIS/7302Rec</t>
  </si>
  <si>
    <t>202302080000121</t>
  </si>
  <si>
    <t>OIS/7302Pay</t>
  </si>
  <si>
    <t>OIS/7303Rec</t>
  </si>
  <si>
    <t>202302080000173</t>
  </si>
  <si>
    <t>OIS/7303Pay</t>
  </si>
  <si>
    <t>OIS/7304Rec</t>
  </si>
  <si>
    <t>202302080000184</t>
  </si>
  <si>
    <t>OIS/7304Pay</t>
  </si>
  <si>
    <t>OIS/7305Rec</t>
  </si>
  <si>
    <t>202302080000185</t>
  </si>
  <si>
    <t>OIS/7305Pay</t>
  </si>
  <si>
    <t>OIS/7306Rec</t>
  </si>
  <si>
    <t>202302080000187</t>
  </si>
  <si>
    <t>OIS/7306Pay</t>
  </si>
  <si>
    <t>OIS/7307Pay</t>
  </si>
  <si>
    <t>202302080000309</t>
  </si>
  <si>
    <t>OIS/7307Rec</t>
  </si>
  <si>
    <t>OIS/7308Pay</t>
  </si>
  <si>
    <t>202302080000311</t>
  </si>
  <si>
    <t>OIS/7308Rec</t>
  </si>
  <si>
    <t>OIS/7309Pay</t>
  </si>
  <si>
    <t>202302080000312</t>
  </si>
  <si>
    <t>OIS/7309Rec</t>
  </si>
  <si>
    <t>OIS/7310Pay</t>
  </si>
  <si>
    <t>202302080000315</t>
  </si>
  <si>
    <t>OIS/7310Rec</t>
  </si>
  <si>
    <t>OIS/7312Rec</t>
  </si>
  <si>
    <t>202302090000271</t>
  </si>
  <si>
    <t>OIS/7312Pay</t>
  </si>
  <si>
    <t>OIS/7318Rec</t>
  </si>
  <si>
    <t>202302100000200</t>
  </si>
  <si>
    <t>OIS/7318Pay</t>
  </si>
  <si>
    <t>OIS/7320Rec</t>
  </si>
  <si>
    <t>202302100000240</t>
  </si>
  <si>
    <t>OIS/7320Pay</t>
  </si>
  <si>
    <t>OIS/7321Rec</t>
  </si>
  <si>
    <t>202302100000239</t>
  </si>
  <si>
    <t>OIS/7321Pay</t>
  </si>
  <si>
    <t>OIS/7322Rec</t>
  </si>
  <si>
    <t>202302100000238</t>
  </si>
  <si>
    <t>OIS/7322Pay</t>
  </si>
  <si>
    <t>OIS/7328Rec</t>
  </si>
  <si>
    <t>202302100000589</t>
  </si>
  <si>
    <t>OIS/7328Pay</t>
  </si>
  <si>
    <t>OIS/7330Rec</t>
  </si>
  <si>
    <t>202302130000180</t>
  </si>
  <si>
    <t>OIS/7330Pay</t>
  </si>
  <si>
    <t>OIS/7345Pay</t>
  </si>
  <si>
    <t>202302140000352</t>
  </si>
  <si>
    <t>OIS/7345Rec</t>
  </si>
  <si>
    <t>OIS/7355Rec</t>
  </si>
  <si>
    <t>202302160000417</t>
  </si>
  <si>
    <t>OIS/7355Pay</t>
  </si>
  <si>
    <t>OIS/7356Rec</t>
  </si>
  <si>
    <t>202302160000416</t>
  </si>
  <si>
    <t>OIS/7356Pay</t>
  </si>
  <si>
    <t>OIS/7358Rec</t>
  </si>
  <si>
    <t>202302160000392</t>
  </si>
  <si>
    <t>OIS/7358Pay</t>
  </si>
  <si>
    <t>OIS/7366Pay</t>
  </si>
  <si>
    <t>202302160000527</t>
  </si>
  <si>
    <t>OIS/7366Rec</t>
  </si>
  <si>
    <t>OIS/7367Pay</t>
  </si>
  <si>
    <t>202302160000526</t>
  </si>
  <si>
    <t>OIS/7367Rec</t>
  </si>
  <si>
    <t>OIS/7369Pay</t>
  </si>
  <si>
    <t>202302160000550</t>
  </si>
  <si>
    <t>OIS/7369Rec</t>
  </si>
  <si>
    <t>OIS/7370Pay</t>
  </si>
  <si>
    <t>202302160000541</t>
  </si>
  <si>
    <t>OIS/7370Rec</t>
  </si>
  <si>
    <t>OIS/7371Pay</t>
  </si>
  <si>
    <t>202302160000540</t>
  </si>
  <si>
    <t>OIS/7371Rec</t>
  </si>
  <si>
    <t>OIS/7372Pay</t>
  </si>
  <si>
    <t>202302160000539</t>
  </si>
  <si>
    <t>OIS/7372Rec</t>
  </si>
  <si>
    <t>OIS/7373Pay</t>
  </si>
  <si>
    <t>202302160000538</t>
  </si>
  <si>
    <t>OIS/7373Rec</t>
  </si>
  <si>
    <t>OIS/7374Pay</t>
  </si>
  <si>
    <t>202302160000537</t>
  </si>
  <si>
    <t>OIS/7374Rec</t>
  </si>
  <si>
    <t>OIS/7375Pay</t>
  </si>
  <si>
    <t>202302160000536</t>
  </si>
  <si>
    <t>OIS/7375Rec</t>
  </si>
  <si>
    <t>OIS/7376Pay</t>
  </si>
  <si>
    <t>202302160000535</t>
  </si>
  <si>
    <t>OIS/7376Rec</t>
  </si>
  <si>
    <t>OIS/7388Rec</t>
  </si>
  <si>
    <t>202302220000029</t>
  </si>
  <si>
    <t>OIS/7388Pay</t>
  </si>
  <si>
    <t>OIS/7438Pay</t>
  </si>
  <si>
    <t>202302270000564</t>
  </si>
  <si>
    <t>OIS/7438Rec</t>
  </si>
  <si>
    <t>OIS/7439Pay</t>
  </si>
  <si>
    <t>202302270000563</t>
  </si>
  <si>
    <t>OIS/7439Rec</t>
  </si>
  <si>
    <t>OIS/7442Pay</t>
  </si>
  <si>
    <t>202302280000226</t>
  </si>
  <si>
    <t>OIS/7442Rec</t>
  </si>
  <si>
    <t>OIS/7443Pay</t>
  </si>
  <si>
    <t>202302280000224</t>
  </si>
  <si>
    <t>OIS/7443Rec</t>
  </si>
  <si>
    <t>OIS/7444Pay</t>
  </si>
  <si>
    <t>202302280000222</t>
  </si>
  <si>
    <t>OIS/7444Rec</t>
  </si>
  <si>
    <t>OIS/7445Pay</t>
  </si>
  <si>
    <t>202302280000220</t>
  </si>
  <si>
    <t>OIS/7445Rec</t>
  </si>
  <si>
    <t>OIS/7446Pay</t>
  </si>
  <si>
    <t>202302280000219</t>
  </si>
  <si>
    <t>OIS/7446Rec</t>
  </si>
  <si>
    <t>OIS/7447Pay</t>
  </si>
  <si>
    <t>202302280000218</t>
  </si>
  <si>
    <t>OIS/7447Rec</t>
  </si>
  <si>
    <t>OIS/7448Pay</t>
  </si>
  <si>
    <t>202302280000216</t>
  </si>
  <si>
    <t>OIS/7448Rec</t>
  </si>
  <si>
    <t>OIS/7449Pay</t>
  </si>
  <si>
    <t>202302280000201</t>
  </si>
  <si>
    <t>OIS/7449Rec</t>
  </si>
  <si>
    <t>OIS/7450Pay</t>
  </si>
  <si>
    <t>202302280000199</t>
  </si>
  <si>
    <t>OIS/7450Rec</t>
  </si>
  <si>
    <t>OIS/7452Pay</t>
  </si>
  <si>
    <t>202303010000095</t>
  </si>
  <si>
    <t>OIS/7452Rec</t>
  </si>
  <si>
    <t>OIS/7454Pay</t>
  </si>
  <si>
    <t>202303010000112</t>
  </si>
  <si>
    <t>OIS/7454Rec</t>
  </si>
  <si>
    <t>OIS/7471Rec</t>
  </si>
  <si>
    <t>202303020000235</t>
  </si>
  <si>
    <t>OIS/7471Pay</t>
  </si>
  <si>
    <t>OIS/7502Rec</t>
  </si>
  <si>
    <t>202303020000569</t>
  </si>
  <si>
    <t>OIS/7502Pay</t>
  </si>
  <si>
    <t>OIS/7531Rec</t>
  </si>
  <si>
    <t>202303030000267</t>
  </si>
  <si>
    <t>OIS/7531Pay</t>
  </si>
  <si>
    <t>OIS/7532Rec</t>
  </si>
  <si>
    <t>202303030000266</t>
  </si>
  <si>
    <t>OIS/7532Pay</t>
  </si>
  <si>
    <t>OIS/7533Pay</t>
  </si>
  <si>
    <t>202303030000310</t>
  </si>
  <si>
    <t>OIS/7533Rec</t>
  </si>
  <si>
    <t>OIS/7534Pay</t>
  </si>
  <si>
    <t>202303030000306</t>
  </si>
  <si>
    <t>OIS/7534Rec</t>
  </si>
  <si>
    <t>OIS/7537Pay</t>
  </si>
  <si>
    <t>202303060000035</t>
  </si>
  <si>
    <t>OIS/7537Rec</t>
  </si>
  <si>
    <t>OIS/7555Pay</t>
  </si>
  <si>
    <t>202303060000123</t>
  </si>
  <si>
    <t>OIS/7555Rec</t>
  </si>
  <si>
    <t>OIS/7556Rec</t>
  </si>
  <si>
    <t>202303060000172</t>
  </si>
  <si>
    <t>OIS/7556Pay</t>
  </si>
  <si>
    <t>OIS/7586Rec</t>
  </si>
  <si>
    <t>202303080000099</t>
  </si>
  <si>
    <t>OIS/7586Pay</t>
  </si>
  <si>
    <t>OIS/7624Pay</t>
  </si>
  <si>
    <t>202303090000118</t>
  </si>
  <si>
    <t>OIS/7624Rec</t>
  </si>
  <si>
    <t>OIS/7627Pay</t>
  </si>
  <si>
    <t>202303090000204</t>
  </si>
  <si>
    <t>OIS/7627Rec</t>
  </si>
  <si>
    <t>OIS/7672Rec</t>
  </si>
  <si>
    <t>202303130000358</t>
  </si>
  <si>
    <t>OIS/7672Pay</t>
  </si>
  <si>
    <t>OIS/7680Rec</t>
  </si>
  <si>
    <t>202303130000380</t>
  </si>
  <si>
    <t>OIS/7680Pay</t>
  </si>
  <si>
    <t>OIS/7681Rec</t>
  </si>
  <si>
    <t>202303130000360</t>
  </si>
  <si>
    <t>OIS/7681Pay</t>
  </si>
  <si>
    <t>OIS/7688Pay</t>
  </si>
  <si>
    <t>202303130000765</t>
  </si>
  <si>
    <t>OIS/7688Rec</t>
  </si>
  <si>
    <t>OIS/7689Pay</t>
  </si>
  <si>
    <t>202303130000763</t>
  </si>
  <si>
    <t>OIS/7689Rec</t>
  </si>
  <si>
    <t>OIS/7690Rec</t>
  </si>
  <si>
    <t>202303130000745</t>
  </si>
  <si>
    <t>OIS/7690Pay</t>
  </si>
  <si>
    <t>OIS/7703Rec</t>
  </si>
  <si>
    <t>202303130000649</t>
  </si>
  <si>
    <t>FVLG/WS/AYGG/RTVL</t>
  </si>
  <si>
    <t>OIS/7703Pay</t>
  </si>
  <si>
    <t>OIS/7704Rec</t>
  </si>
  <si>
    <t>202303130000647</t>
  </si>
  <si>
    <t>OIS/7704Pay</t>
  </si>
  <si>
    <t>OIS/7707Rec</t>
  </si>
  <si>
    <t>202303130000531</t>
  </si>
  <si>
    <t>OIS/7707Pay</t>
  </si>
  <si>
    <t>OIS/7708Rec</t>
  </si>
  <si>
    <t>202303130000528</t>
  </si>
  <si>
    <t>OIS/7708Pay</t>
  </si>
  <si>
    <t>OIS/7709Rec</t>
  </si>
  <si>
    <t>202303130000526</t>
  </si>
  <si>
    <t>OIS/7709Pay</t>
  </si>
  <si>
    <t>OIS/7710Rec</t>
  </si>
  <si>
    <t>202303130000502</t>
  </si>
  <si>
    <t>OIS/7710Pay</t>
  </si>
  <si>
    <t>OIS/7711Rec</t>
  </si>
  <si>
    <t>202303130000501</t>
  </si>
  <si>
    <t>OIS/7711Pay</t>
  </si>
  <si>
    <t>OIS/7712Rec</t>
  </si>
  <si>
    <t>202303130000500</t>
  </si>
  <si>
    <t>OIS/7712Pay</t>
  </si>
  <si>
    <t>OIS/7731Rec</t>
  </si>
  <si>
    <t>202303130000648</t>
  </si>
  <si>
    <t>OIS/7731Pay</t>
  </si>
  <si>
    <t>OIS/7733Rec</t>
  </si>
  <si>
    <t>202303140000234</t>
  </si>
  <si>
    <t>OIS/7733Pay</t>
  </si>
  <si>
    <t>OIS/7734Rec</t>
  </si>
  <si>
    <t>202303140000227</t>
  </si>
  <si>
    <t>OIS/7734Pay</t>
  </si>
  <si>
    <t>OIS/7741Rec</t>
  </si>
  <si>
    <t>202303140000336</t>
  </si>
  <si>
    <t>OIS/7741Pay</t>
  </si>
  <si>
    <t>OIS/7742Pay</t>
  </si>
  <si>
    <t>202303140000377</t>
  </si>
  <si>
    <t>OIS/7742Rec</t>
  </si>
  <si>
    <t>OIS/7779Pay</t>
  </si>
  <si>
    <t>202303150000067</t>
  </si>
  <si>
    <t>OIS/7779Rec</t>
  </si>
  <si>
    <t>OIS/7782Pay</t>
  </si>
  <si>
    <t>202303150000125</t>
  </si>
  <si>
    <t>OIS/7782Rec</t>
  </si>
  <si>
    <t>OIS/7785Pay</t>
  </si>
  <si>
    <t>202303150000144</t>
  </si>
  <si>
    <t>OIS/7785Rec</t>
  </si>
  <si>
    <t>OIS/7786Pay</t>
  </si>
  <si>
    <t>202303150000143</t>
  </si>
  <si>
    <t>OIS/7786Rec</t>
  </si>
  <si>
    <t>OIS/7787Pay</t>
  </si>
  <si>
    <t>202303150000142</t>
  </si>
  <si>
    <t>OIS/7787Rec</t>
  </si>
  <si>
    <t>OIS/7788Pay</t>
  </si>
  <si>
    <t>202303150000141</t>
  </si>
  <si>
    <t>OIS/7788Rec</t>
  </si>
  <si>
    <t>OIS/7789Rec</t>
  </si>
  <si>
    <t>202303150000454</t>
  </si>
  <si>
    <t>OIS/7789Pay</t>
  </si>
  <si>
    <t>OIS/7790Rec</t>
  </si>
  <si>
    <t>202303150000453</t>
  </si>
  <si>
    <t>OIS/7790Pay</t>
  </si>
  <si>
    <t>OIS/7791Rec</t>
  </si>
  <si>
    <t>202303150000409</t>
  </si>
  <si>
    <t>OIS/7791Pay</t>
  </si>
  <si>
    <t>OIS/7792Rec</t>
  </si>
  <si>
    <t>202303150000405</t>
  </si>
  <si>
    <t>OIS/7792Pay</t>
  </si>
  <si>
    <t>OIS/7793Rec</t>
  </si>
  <si>
    <t>202303150000370</t>
  </si>
  <si>
    <t>OIS/7793Pay</t>
  </si>
  <si>
    <t>OIS/7794Rec</t>
  </si>
  <si>
    <t>202303150000320</t>
  </si>
  <si>
    <t>OIS/7794Pay</t>
  </si>
  <si>
    <t>OIS/7795Rec</t>
  </si>
  <si>
    <t>202303150000316</t>
  </si>
  <si>
    <t>OIS/7795Pay</t>
  </si>
  <si>
    <t>OIS/7796Rec</t>
  </si>
  <si>
    <t>202303150000717</t>
  </si>
  <si>
    <t>OIS/7796Pay</t>
  </si>
  <si>
    <t>OIS/7797Rec</t>
  </si>
  <si>
    <t>202303150000686</t>
  </si>
  <si>
    <t>OIS/7797Pay</t>
  </si>
  <si>
    <t>OIS/7798Rec</t>
  </si>
  <si>
    <t>202303150000662</t>
  </si>
  <si>
    <t>OIS/7798Pay</t>
  </si>
  <si>
    <t>OIS/7799Rec</t>
  </si>
  <si>
    <t>202303150000660</t>
  </si>
  <si>
    <t>OIS/7799Pay</t>
  </si>
  <si>
    <t>OIS/7800Rec</t>
  </si>
  <si>
    <t>202303150000659</t>
  </si>
  <si>
    <t>OIS/7800Pay</t>
  </si>
  <si>
    <t>OIS/7801Rec</t>
  </si>
  <si>
    <t>202303150000636</t>
  </si>
  <si>
    <t>OIS/7801Pay</t>
  </si>
  <si>
    <t>OIS/7802Rec</t>
  </si>
  <si>
    <t>202303150000623</t>
  </si>
  <si>
    <t>OIS/7802Pay</t>
  </si>
  <si>
    <t>OIS/7803Rec</t>
  </si>
  <si>
    <t>202303150000622</t>
  </si>
  <si>
    <t>OIS/7803Pay</t>
  </si>
  <si>
    <t>OIS/7804Rec</t>
  </si>
  <si>
    <t>202303150000614</t>
  </si>
  <si>
    <t>OIS/7804Pay</t>
  </si>
  <si>
    <t>OIS/7805Rec</t>
  </si>
  <si>
    <t>202303150000613</t>
  </si>
  <si>
    <t>OIS/7805Pay</t>
  </si>
  <si>
    <t>OIS/7808Pay</t>
  </si>
  <si>
    <t>202303150000508</t>
  </si>
  <si>
    <t>OIS/7808Rec</t>
  </si>
  <si>
    <t>OIS/7810Pay</t>
  </si>
  <si>
    <t>202303150000789</t>
  </si>
  <si>
    <t>OIS/7810Rec</t>
  </si>
  <si>
    <t>OIS/7813Pay</t>
  </si>
  <si>
    <t>202303150000826</t>
  </si>
  <si>
    <t>OIS/7813Rec</t>
  </si>
  <si>
    <t>OIS/7814Pay</t>
  </si>
  <si>
    <t>202303150000824</t>
  </si>
  <si>
    <t>OIS/7814Rec</t>
  </si>
  <si>
    <t>OIS/7817Pay</t>
  </si>
  <si>
    <t>202303160000165</t>
  </si>
  <si>
    <t>OIS/7817Rec</t>
  </si>
  <si>
    <t>OIS/7821Pay</t>
  </si>
  <si>
    <t>202303160000229</t>
  </si>
  <si>
    <t>OIS/7821Rec</t>
  </si>
  <si>
    <t>OIS/7822Pay</t>
  </si>
  <si>
    <t>202303160000228</t>
  </si>
  <si>
    <t>OIS/7822Rec</t>
  </si>
  <si>
    <t>OIS/7823Pay</t>
  </si>
  <si>
    <t>202303160000227</t>
  </si>
  <si>
    <t>OIS/7823Rec</t>
  </si>
  <si>
    <t>OIS/7824Pay</t>
  </si>
  <si>
    <t>202303160000226</t>
  </si>
  <si>
    <t>OIS/7824Rec</t>
  </si>
  <si>
    <t>OIS/7825Pay</t>
  </si>
  <si>
    <t>202303160000225</t>
  </si>
  <si>
    <t>OIS/7825Rec</t>
  </si>
  <si>
    <t>OIS/7844Rec</t>
  </si>
  <si>
    <t>202303160000520</t>
  </si>
  <si>
    <t>OIS/7844Pay</t>
  </si>
  <si>
    <t>OIS/7848Rec</t>
  </si>
  <si>
    <t>202303160000522</t>
  </si>
  <si>
    <t>OIS/7848Pay</t>
  </si>
  <si>
    <t>OIS/7849Rec</t>
  </si>
  <si>
    <t>202303160000523</t>
  </si>
  <si>
    <t>OIS/7849Pay</t>
  </si>
  <si>
    <t>OIS/7858Rec</t>
  </si>
  <si>
    <t>202303170000506</t>
  </si>
  <si>
    <t>OIS/7858Pay</t>
  </si>
  <si>
    <t>OIS/7865Rec</t>
  </si>
  <si>
    <t>202303170000478</t>
  </si>
  <si>
    <t>OIS/7865Pay</t>
  </si>
  <si>
    <t>OIS/7873Pay</t>
  </si>
  <si>
    <t>202303170000346</t>
  </si>
  <si>
    <t>OIS/7873Rec</t>
  </si>
  <si>
    <t>OIS/7874Pay</t>
  </si>
  <si>
    <t>202303170000134</t>
  </si>
  <si>
    <t>OIS/7874Rec</t>
  </si>
  <si>
    <t>OIS/7876Rec</t>
  </si>
  <si>
    <t>202303170000686</t>
  </si>
  <si>
    <t>OIS/7876Pay</t>
  </si>
  <si>
    <t>OIS/7877Rec</t>
  </si>
  <si>
    <t>202303170000685</t>
  </si>
  <si>
    <t>OIS/7877Pay</t>
  </si>
  <si>
    <t>OIS/7878Rec</t>
  </si>
  <si>
    <t>202303170000684</t>
  </si>
  <si>
    <t>OIS/7878Pay</t>
  </si>
  <si>
    <t>OIS/7885Pay</t>
  </si>
  <si>
    <t>202303200000055</t>
  </si>
  <si>
    <t>OIS/7885Rec</t>
  </si>
  <si>
    <t>OIS/7888Pay</t>
  </si>
  <si>
    <t>202303200000012</t>
  </si>
  <si>
    <t>OIS/7888Rec</t>
  </si>
  <si>
    <t>OIS/7900Pay</t>
  </si>
  <si>
    <t>202303200000264</t>
  </si>
  <si>
    <t>OIS/7900Rec</t>
  </si>
  <si>
    <t>OIS/7915Pay</t>
  </si>
  <si>
    <t>202303210000013</t>
  </si>
  <si>
    <t>OIS/7915Rec</t>
  </si>
  <si>
    <t>OIS/7916Pay</t>
  </si>
  <si>
    <t>202303210000012</t>
  </si>
  <si>
    <t>OIS/7916Rec</t>
  </si>
  <si>
    <t>OIS/7922Pay</t>
  </si>
  <si>
    <t>202303210000075</t>
  </si>
  <si>
    <t>OIS/7922Rec</t>
  </si>
  <si>
    <t>OIS/7930Rec</t>
  </si>
  <si>
    <t>202303210000317</t>
  </si>
  <si>
    <t>OIS/7930Pay</t>
  </si>
  <si>
    <t>OIS/7931Rec</t>
  </si>
  <si>
    <t>202303210000310</t>
  </si>
  <si>
    <t>OIS/7931Pay</t>
  </si>
  <si>
    <t>OIS/7932Rec</t>
  </si>
  <si>
    <t>202303210000309</t>
  </si>
  <si>
    <t>OIS/7932Pay</t>
  </si>
  <si>
    <t>OIS/7933Rec</t>
  </si>
  <si>
    <t>202303210000307</t>
  </si>
  <si>
    <t>OIS/7933Pay</t>
  </si>
  <si>
    <t>OIS/7934Rec</t>
  </si>
  <si>
    <t>202303210000308</t>
  </si>
  <si>
    <t>OIS/7934Pay</t>
  </si>
  <si>
    <t>OIS/7935Rec</t>
  </si>
  <si>
    <t>202303210000306</t>
  </si>
  <si>
    <t>OIS/7935Pay</t>
  </si>
  <si>
    <t>OIS/7936Rec</t>
  </si>
  <si>
    <t>202303210000305</t>
  </si>
  <si>
    <t>OIS/7936Pay</t>
  </si>
  <si>
    <t>OIS/7940Rec</t>
  </si>
  <si>
    <t>202303210000394</t>
  </si>
  <si>
    <t>OIS/7940Pay</t>
  </si>
  <si>
    <t>OIS/7941Rec</t>
  </si>
  <si>
    <t>202303210000385</t>
  </si>
  <si>
    <t>OIS/7941Pay</t>
  </si>
  <si>
    <t>OIS/7942Rec</t>
  </si>
  <si>
    <t>202303210000383</t>
  </si>
  <si>
    <t>OIS/7942Pay</t>
  </si>
  <si>
    <t>OIS/7943Rec</t>
  </si>
  <si>
    <t>202303210000380</t>
  </si>
  <si>
    <t>OIS/7943Pay</t>
  </si>
  <si>
    <t>OIS/7944Rec</t>
  </si>
  <si>
    <t>202303230000127</t>
  </si>
  <si>
    <t>OIS/7944Pay</t>
  </si>
  <si>
    <t>OIS/7947Rec</t>
  </si>
  <si>
    <t>202303230000106</t>
  </si>
  <si>
    <t>OIS/7947Pay</t>
  </si>
  <si>
    <t>OIS/7951Rec</t>
  </si>
  <si>
    <t>202303230000032</t>
  </si>
  <si>
    <t>OIS/7951Pay</t>
  </si>
  <si>
    <t>OIS/7952Rec</t>
  </si>
  <si>
    <t>202303230000024</t>
  </si>
  <si>
    <t>OIS/7952Pay</t>
  </si>
  <si>
    <t>OIS/7953Rec</t>
  </si>
  <si>
    <t>202303230000015</t>
  </si>
  <si>
    <t>OIS/7953Pay</t>
  </si>
  <si>
    <t>OIS/7955Rec</t>
  </si>
  <si>
    <t>202303230000206</t>
  </si>
  <si>
    <t>OIS/7955Pay</t>
  </si>
  <si>
    <t>OIS/7956Rec</t>
  </si>
  <si>
    <t>202303230000189</t>
  </si>
  <si>
    <t>OIS/7956Pay</t>
  </si>
  <si>
    <t>OIS/7957Rec</t>
  </si>
  <si>
    <t>202303230000188</t>
  </si>
  <si>
    <t>OIS/7957Pay</t>
  </si>
  <si>
    <t>OIS/7960Rec</t>
  </si>
  <si>
    <t>202303230000373</t>
  </si>
  <si>
    <t>OIS/7960Pay</t>
  </si>
  <si>
    <t>OIS/7990Rec</t>
  </si>
  <si>
    <t>202303240000553</t>
  </si>
  <si>
    <t>OIS/7990Pay</t>
  </si>
  <si>
    <t>OIS/7994Rec</t>
  </si>
  <si>
    <t>202303240000533</t>
  </si>
  <si>
    <t>OIS/7994Pay</t>
  </si>
  <si>
    <t>OIS/7999Rec</t>
  </si>
  <si>
    <t>5931</t>
  </si>
  <si>
    <t>OIS/7999Pay</t>
  </si>
  <si>
    <t>OIS/8000Rec</t>
  </si>
  <si>
    <t>5930</t>
  </si>
  <si>
    <t>OIS/8000Pay</t>
  </si>
  <si>
    <t>OIS/8001Rec</t>
  </si>
  <si>
    <t>5933</t>
  </si>
  <si>
    <t>OIS/8001Pay</t>
  </si>
  <si>
    <t>OIS/8002Rec</t>
  </si>
  <si>
    <t>5929</t>
  </si>
  <si>
    <t>OIS/8002Pay</t>
  </si>
  <si>
    <t>OIS/8004Rec</t>
  </si>
  <si>
    <t>5935</t>
  </si>
  <si>
    <t>OIS/8004Pay</t>
  </si>
  <si>
    <t>OIS/8012Rec</t>
  </si>
  <si>
    <t>5928</t>
  </si>
  <si>
    <t>OIS/8012Pay</t>
  </si>
  <si>
    <t>OIS/8021Rec</t>
  </si>
  <si>
    <t>4647</t>
  </si>
  <si>
    <t>OIS/8021Pay</t>
  </si>
  <si>
    <t>OIS/8033Pay</t>
  </si>
  <si>
    <t>5761</t>
  </si>
  <si>
    <t>OIS/8033Rec</t>
  </si>
  <si>
    <t>OIS/8053Pay</t>
  </si>
  <si>
    <t>4595</t>
  </si>
  <si>
    <t>OIS/8053Rec</t>
  </si>
  <si>
    <t>OIS/8068Rec</t>
  </si>
  <si>
    <t>202303270000205</t>
  </si>
  <si>
    <t>OIS/8068Pay</t>
  </si>
  <si>
    <t>OIS/8069Rec</t>
  </si>
  <si>
    <t>202303270000201</t>
  </si>
  <si>
    <t>OIS/8069Pay</t>
  </si>
  <si>
    <t>OIS/8070Rec</t>
  </si>
  <si>
    <t>202303270000195</t>
  </si>
  <si>
    <t>OIS/8070Pay</t>
  </si>
  <si>
    <t>OIS/8072Pay</t>
  </si>
  <si>
    <t>202303270000190</t>
  </si>
  <si>
    <t>OIS/8072Rec</t>
  </si>
  <si>
    <t>OIS/8075Rec</t>
  </si>
  <si>
    <t>202303270000303</t>
  </si>
  <si>
    <t>OIS/8075Pay</t>
  </si>
  <si>
    <t>OIS/8078Rec</t>
  </si>
  <si>
    <t>202303270000316</t>
  </si>
  <si>
    <t>OIS/8078Pay</t>
  </si>
  <si>
    <t>OIS/8080Pay</t>
  </si>
  <si>
    <t>202303280000010</t>
  </si>
  <si>
    <t>OIS/8080Rec</t>
  </si>
  <si>
    <t>OIS/8096Pay</t>
  </si>
  <si>
    <t>202211240000165</t>
  </si>
  <si>
    <t>OIS/8096Rec</t>
  </si>
  <si>
    <t>OIS/8100Rec</t>
  </si>
  <si>
    <t>202211240000224</t>
  </si>
  <si>
    <t>OIS/8100Pay</t>
  </si>
  <si>
    <t>OIS/8103Pay</t>
  </si>
  <si>
    <t>202211240000329</t>
  </si>
  <si>
    <t>OIS/8103Rec</t>
  </si>
  <si>
    <t>OIS/8123Pay</t>
  </si>
  <si>
    <t>202304050000491</t>
  </si>
  <si>
    <t>OIS/8123Rec</t>
  </si>
  <si>
    <t>OIS/8124Rec</t>
  </si>
  <si>
    <t>202304050000533</t>
  </si>
  <si>
    <t>FVLG/WS/VYSA/TRDG</t>
  </si>
  <si>
    <t>OIS/8124Pay</t>
  </si>
  <si>
    <t>OIS/8126Pay</t>
  </si>
  <si>
    <t>202304050000539</t>
  </si>
  <si>
    <t>OIS/8126Rec</t>
  </si>
  <si>
    <t>OIS/8127Pay</t>
  </si>
  <si>
    <t>202304050000547</t>
  </si>
  <si>
    <t>OIS/8127Rec</t>
  </si>
  <si>
    <t>OIS/8128Pay</t>
  </si>
  <si>
    <t>202304050000548</t>
  </si>
  <si>
    <t>OIS/8128Rec</t>
  </si>
  <si>
    <t>OIS/8129Pay</t>
  </si>
  <si>
    <t>202304050000555</t>
  </si>
  <si>
    <t>OIS/8129Rec</t>
  </si>
  <si>
    <t>OIS/8130Pay</t>
  </si>
  <si>
    <t>202304050000556</t>
  </si>
  <si>
    <t>OIS/8130Rec</t>
  </si>
  <si>
    <t>OIS/8131Pay</t>
  </si>
  <si>
    <t>202304050000560</t>
  </si>
  <si>
    <t>OIS/8131Rec</t>
  </si>
  <si>
    <t>OIS/8133Pay</t>
  </si>
  <si>
    <t>202304050000569</t>
  </si>
  <si>
    <t>OIS/8133Rec</t>
  </si>
  <si>
    <t>OIS/8134Pay</t>
  </si>
  <si>
    <t>202304050000571</t>
  </si>
  <si>
    <t>OIS/8134Rec</t>
  </si>
  <si>
    <t>OIS/8135Pay</t>
  </si>
  <si>
    <t>202304050000574</t>
  </si>
  <si>
    <t>OIS/8135Rec</t>
  </si>
  <si>
    <t>OIS/8138Pay</t>
  </si>
  <si>
    <t>202304060000032</t>
  </si>
  <si>
    <t>OIS/8138Rec</t>
  </si>
  <si>
    <t>OIS/8145Rec</t>
  </si>
  <si>
    <t>202304060000189</t>
  </si>
  <si>
    <t>OIS/8145Pay</t>
  </si>
  <si>
    <t>OIS/8147Rec</t>
  </si>
  <si>
    <t>202304060000211</t>
  </si>
  <si>
    <t>OIS/8147Pay</t>
  </si>
  <si>
    <t>OIS/8148Rec</t>
  </si>
  <si>
    <t>202304060000247</t>
  </si>
  <si>
    <t>OIS/8148Pay</t>
  </si>
  <si>
    <t>OIS/8149Rec</t>
  </si>
  <si>
    <t>202304060000302</t>
  </si>
  <si>
    <t>OIS/8149Pay</t>
  </si>
  <si>
    <t>OIS/8150Rec</t>
  </si>
  <si>
    <t>202304060000308</t>
  </si>
  <si>
    <t>OIS/8150Pay</t>
  </si>
  <si>
    <t>OIS/8154Rec</t>
  </si>
  <si>
    <t>202304100000065</t>
  </si>
  <si>
    <t>OIS/8154Pay</t>
  </si>
  <si>
    <t>OIS/8155Rec</t>
  </si>
  <si>
    <t>202304100000099</t>
  </si>
  <si>
    <t>OIS/8155Pay</t>
  </si>
  <si>
    <t>OIS/8156Rec</t>
  </si>
  <si>
    <t>202304100000103</t>
  </si>
  <si>
    <t>OIS/8156Pay</t>
  </si>
  <si>
    <t>OIS/8158Pay</t>
  </si>
  <si>
    <t>202304100000479</t>
  </si>
  <si>
    <t>OIS/8158Rec</t>
  </si>
  <si>
    <t>OIS/8159Rec</t>
  </si>
  <si>
    <t>202304110000005</t>
  </si>
  <si>
    <t>OIS/8159Pay</t>
  </si>
  <si>
    <t>OIS/8160Rec</t>
  </si>
  <si>
    <t>202304110000006</t>
  </si>
  <si>
    <t>OIS/8160Pay</t>
  </si>
  <si>
    <t>OIS/8161Pay</t>
  </si>
  <si>
    <t>202304110000031</t>
  </si>
  <si>
    <t>FVLG/WS/SIVN/TRDG</t>
  </si>
  <si>
    <t>OIS/8161Rec</t>
  </si>
  <si>
    <t>OIS/8165Rec</t>
  </si>
  <si>
    <t>202304110000152</t>
  </si>
  <si>
    <t>OIS/8165Pay</t>
  </si>
  <si>
    <t>OIS/8167Rec</t>
  </si>
  <si>
    <t>202304110000174</t>
  </si>
  <si>
    <t>FVLG/WS/RNR/TRDG</t>
  </si>
  <si>
    <t>OIS/8167Pay</t>
  </si>
  <si>
    <t>OIS/8169Pay</t>
  </si>
  <si>
    <t>202304110000236</t>
  </si>
  <si>
    <t>OIS/8169Rec</t>
  </si>
  <si>
    <t>OIS/8170Pay</t>
  </si>
  <si>
    <t>202304110000262</t>
  </si>
  <si>
    <t>OIS/8170Rec</t>
  </si>
  <si>
    <t>OIS/8171Pay</t>
  </si>
  <si>
    <t>202304110000263</t>
  </si>
  <si>
    <t>OIS/8171Rec</t>
  </si>
  <si>
    <t>OIS/8173Rec</t>
  </si>
  <si>
    <t>202304120000004</t>
  </si>
  <si>
    <t>OIS/8173Pay</t>
  </si>
  <si>
    <t>OIS/8176Rec</t>
  </si>
  <si>
    <t>202304120000023</t>
  </si>
  <si>
    <t>OIS/8176Pay</t>
  </si>
  <si>
    <t>OIS/8177Rec</t>
  </si>
  <si>
    <t>202304120000024</t>
  </si>
  <si>
    <t>OIS/8177Pay</t>
  </si>
  <si>
    <t>OIS/8178Rec</t>
  </si>
  <si>
    <t>202304120000025</t>
  </si>
  <si>
    <t>OIS/8178Pay</t>
  </si>
  <si>
    <t>OIS/8179Rec</t>
  </si>
  <si>
    <t>202304120000027</t>
  </si>
  <si>
    <t>OIS/8179Pay</t>
  </si>
  <si>
    <t>OIS/8180Rec</t>
  </si>
  <si>
    <t>202304120000028</t>
  </si>
  <si>
    <t>OIS/8180Pay</t>
  </si>
  <si>
    <t>OIS/8181Rec</t>
  </si>
  <si>
    <t>202304120000029</t>
  </si>
  <si>
    <t>OIS/8181Pay</t>
  </si>
  <si>
    <t>OIS/8184Rec</t>
  </si>
  <si>
    <t>202304120000210</t>
  </si>
  <si>
    <t>OIS/8184Pay</t>
  </si>
  <si>
    <t>OIS/8187Rec</t>
  </si>
  <si>
    <t>202304120000268</t>
  </si>
  <si>
    <t>OIS/8187Pay</t>
  </si>
  <si>
    <t>OIS/8188Pay</t>
  </si>
  <si>
    <t>202304120000274</t>
  </si>
  <si>
    <t>OIS/8188Rec</t>
  </si>
  <si>
    <t>OIS/8189Rec</t>
  </si>
  <si>
    <t>202304120000286</t>
  </si>
  <si>
    <t>OIS/8189Pay</t>
  </si>
  <si>
    <t>OIS/8191Pay</t>
  </si>
  <si>
    <t>202304120000291</t>
  </si>
  <si>
    <t>OIS/8191Rec</t>
  </si>
  <si>
    <t>OIS/8192Pay</t>
  </si>
  <si>
    <t>202304120000292</t>
  </si>
  <si>
    <t>OIS/8192Rec</t>
  </si>
  <si>
    <t>OIS/8193Rec</t>
  </si>
  <si>
    <t>202304120000293</t>
  </si>
  <si>
    <t>OIS/8193Pay</t>
  </si>
  <si>
    <t>OIS/8194Pay</t>
  </si>
  <si>
    <t>202304130000007</t>
  </si>
  <si>
    <t>OIS/8194Rec</t>
  </si>
  <si>
    <t>OIS/8195Pay</t>
  </si>
  <si>
    <t>202304130000010</t>
  </si>
  <si>
    <t>OIS/8195Rec</t>
  </si>
  <si>
    <t>OIS/8196Pay</t>
  </si>
  <si>
    <t>202304130000017</t>
  </si>
  <si>
    <t>OIS/8196Rec</t>
  </si>
  <si>
    <t>OIS/8197Pay</t>
  </si>
  <si>
    <t>202304130000025</t>
  </si>
  <si>
    <t>OIS/8197Rec</t>
  </si>
  <si>
    <t>OIS/8198Pay</t>
  </si>
  <si>
    <t>202304130000028</t>
  </si>
  <si>
    <t>OIS/8198Rec</t>
  </si>
  <si>
    <t>OIS/8199Pay</t>
  </si>
  <si>
    <t>202304130000032</t>
  </si>
  <si>
    <t>OIS/8199Rec</t>
  </si>
  <si>
    <t>OIS/8204Pay</t>
  </si>
  <si>
    <t>202304130000214</t>
  </si>
  <si>
    <t>OIS/8204Rec</t>
  </si>
  <si>
    <t>OIS/8205Pay</t>
  </si>
  <si>
    <t>202304130000216</t>
  </si>
  <si>
    <t>OIS/8205Rec</t>
  </si>
  <si>
    <t>OIS/8206Pay</t>
  </si>
  <si>
    <t>202304130000235</t>
  </si>
  <si>
    <t>OIS/8206Rec</t>
  </si>
  <si>
    <t>OIS/8211Rec</t>
  </si>
  <si>
    <t>202304170000018</t>
  </si>
  <si>
    <t>OIS/8211Pay</t>
  </si>
  <si>
    <t>OIS/8213Pay</t>
  </si>
  <si>
    <t>202304170000149</t>
  </si>
  <si>
    <t>OIS/8213Rec</t>
  </si>
  <si>
    <t>OIS/8217Rec</t>
  </si>
  <si>
    <t>202304180000098</t>
  </si>
  <si>
    <t>OIS/8217Pay</t>
  </si>
  <si>
    <t>OIS/8218Rec</t>
  </si>
  <si>
    <t>202304180000099</t>
  </si>
  <si>
    <t>OIS/8218Pay</t>
  </si>
  <si>
    <t>OIS/8221Rec</t>
  </si>
  <si>
    <t>202304180000079</t>
  </si>
  <si>
    <t>OIS/8221Pay</t>
  </si>
  <si>
    <t>OIS/8222Rec</t>
  </si>
  <si>
    <t>202304180000083</t>
  </si>
  <si>
    <t>OIS/8222Pay</t>
  </si>
  <si>
    <t>OIS/8225Pay</t>
  </si>
  <si>
    <t>202304180000242</t>
  </si>
  <si>
    <t>OIS/8225Rec</t>
  </si>
  <si>
    <t>OIS/8229Pay</t>
  </si>
  <si>
    <t>202304180000346</t>
  </si>
  <si>
    <t>OIS/8229Rec</t>
  </si>
  <si>
    <t>OIS/8233Pay</t>
  </si>
  <si>
    <t>202304180000375</t>
  </si>
  <si>
    <t>OIS/8233Rec</t>
  </si>
  <si>
    <t>OIS/8234Pay</t>
  </si>
  <si>
    <t>202304180000376</t>
  </si>
  <si>
    <t>OIS/8234Rec</t>
  </si>
  <si>
    <t>OIS/8236Rec</t>
  </si>
  <si>
    <t>202304190000038</t>
  </si>
  <si>
    <t>OIS/8236Pay</t>
  </si>
  <si>
    <t>OIS/8238Rec</t>
  </si>
  <si>
    <t>202304190000040</t>
  </si>
  <si>
    <t>OIS/8238Pay</t>
  </si>
  <si>
    <t>OIS/8240Rec</t>
  </si>
  <si>
    <t>202304190000043</t>
  </si>
  <si>
    <t>OIS/8240Pay</t>
  </si>
  <si>
    <t>OIS/8242Pay</t>
  </si>
  <si>
    <t>202304190000059</t>
  </si>
  <si>
    <t>OIS/8242Rec</t>
  </si>
  <si>
    <t>OIS/8243Rec</t>
  </si>
  <si>
    <t>202304190000281</t>
  </si>
  <si>
    <t>OIS/8243Pay</t>
  </si>
  <si>
    <t>OIS/8245Rec</t>
  </si>
  <si>
    <t>202304190000283</t>
  </si>
  <si>
    <t>OIS/8245Pay</t>
  </si>
  <si>
    <t>OIS/8247Rec</t>
  </si>
  <si>
    <t>202304190000285</t>
  </si>
  <si>
    <t>OIS/8247Pay</t>
  </si>
  <si>
    <t>OIS/8249Rec</t>
  </si>
  <si>
    <t>202304190000287</t>
  </si>
  <si>
    <t>OIS/8249Pay</t>
  </si>
  <si>
    <t>OIS/8250Rec</t>
  </si>
  <si>
    <t>202304190000348</t>
  </si>
  <si>
    <t>OIS/8250Pay</t>
  </si>
  <si>
    <t>OIS/8252Pay</t>
  </si>
  <si>
    <t>202304190000484</t>
  </si>
  <si>
    <t>OIS/8252Rec</t>
  </si>
  <si>
    <t>OIS/8253Pay</t>
  </si>
  <si>
    <t>202304190000486</t>
  </si>
  <si>
    <t>OIS/8253Rec</t>
  </si>
  <si>
    <t>OIS/8254Pay</t>
  </si>
  <si>
    <t>202304190000487</t>
  </si>
  <si>
    <t>OIS/8254Rec</t>
  </si>
  <si>
    <t>OIS/8257Rec</t>
  </si>
  <si>
    <t>202304200000001</t>
  </si>
  <si>
    <t>OIS/8257Pay</t>
  </si>
  <si>
    <t>OIS/8258Pay</t>
  </si>
  <si>
    <t>202304200000006</t>
  </si>
  <si>
    <t>OIS/8258Rec</t>
  </si>
  <si>
    <t>OIS/8259Rec</t>
  </si>
  <si>
    <t>202304200000024</t>
  </si>
  <si>
    <t>OIS/8259Pay</t>
  </si>
  <si>
    <t>OIS/8260Rec</t>
  </si>
  <si>
    <t>202304200000025</t>
  </si>
  <si>
    <t>OIS/8260Pay</t>
  </si>
  <si>
    <t>OIS/8261Rec</t>
  </si>
  <si>
    <t>202304200000074</t>
  </si>
  <si>
    <t>OIS/8261Pay</t>
  </si>
  <si>
    <t>OIS/8265Rec</t>
  </si>
  <si>
    <t>202304200000356</t>
  </si>
  <si>
    <t>OIS/8265Pay</t>
  </si>
  <si>
    <t>OIS/8269Pay</t>
  </si>
  <si>
    <t>202304210000152</t>
  </si>
  <si>
    <t>FVLG/WS/VLMD/TRDG</t>
  </si>
  <si>
    <t>OIS/8269Rec</t>
  </si>
  <si>
    <t>OIS/8270Pay</t>
  </si>
  <si>
    <t>202304210000154</t>
  </si>
  <si>
    <t>OIS/8270Rec</t>
  </si>
  <si>
    <t>OIS/8271Pay</t>
  </si>
  <si>
    <t>202304210000155</t>
  </si>
  <si>
    <t>OIS/8271Rec</t>
  </si>
  <si>
    <t>OIS/8281Pay</t>
  </si>
  <si>
    <t>202304210000526</t>
  </si>
  <si>
    <t>OIS/8281Rec</t>
  </si>
  <si>
    <t>OIS/8283Pay</t>
  </si>
  <si>
    <t>202304210000528</t>
  </si>
  <si>
    <t>OIS/8283Rec</t>
  </si>
  <si>
    <t>OIS/8285Pay</t>
  </si>
  <si>
    <t>202304210000530</t>
  </si>
  <si>
    <t>OIS/8285Rec</t>
  </si>
  <si>
    <t>OIS/8289Pay</t>
  </si>
  <si>
    <t>202304240000075</t>
  </si>
  <si>
    <t>OIS/8289Rec</t>
  </si>
  <si>
    <t>OIS/8290Pay</t>
  </si>
  <si>
    <t>202304240000078</t>
  </si>
  <si>
    <t>OIS/8290Rec</t>
  </si>
  <si>
    <t>OIS/8291Pay</t>
  </si>
  <si>
    <t>202304240000081</t>
  </si>
  <si>
    <t>OIS/8291Rec</t>
  </si>
  <si>
    <t>OIS/8292Pay</t>
  </si>
  <si>
    <t>202304240000083</t>
  </si>
  <si>
    <t>OIS/8292Rec</t>
  </si>
  <si>
    <t>OIS/8293Pay</t>
  </si>
  <si>
    <t>202304240000085</t>
  </si>
  <si>
    <t>OIS/8293Rec</t>
  </si>
  <si>
    <t>OIS/8296Pay</t>
  </si>
  <si>
    <t>202304240000118</t>
  </si>
  <si>
    <t>OIS/8296Rec</t>
  </si>
  <si>
    <t>OIS/8307Pay</t>
  </si>
  <si>
    <t>202304240000246</t>
  </si>
  <si>
    <t>OIS/8307Rec</t>
  </si>
  <si>
    <t>OIS/8308Pay</t>
  </si>
  <si>
    <t>202304240000247</t>
  </si>
  <si>
    <t>OIS/8308Rec</t>
  </si>
  <si>
    <t>OIS/8309Pay</t>
  </si>
  <si>
    <t>202304240000376</t>
  </si>
  <si>
    <t>OIS/8309Rec</t>
  </si>
  <si>
    <t>OIS/8310Pay</t>
  </si>
  <si>
    <t>202304240000382</t>
  </si>
  <si>
    <t>OIS/8310Rec</t>
  </si>
  <si>
    <t>OIS/8311Pay</t>
  </si>
  <si>
    <t>202304240000388</t>
  </si>
  <si>
    <t>OIS/8311Rec</t>
  </si>
  <si>
    <t>OIS/8312Pay</t>
  </si>
  <si>
    <t>202304240000392</t>
  </si>
  <si>
    <t>OIS/8312Rec</t>
  </si>
  <si>
    <t>OIS/8313Pay</t>
  </si>
  <si>
    <t>202304240000395</t>
  </si>
  <si>
    <t>OIS/8313Rec</t>
  </si>
  <si>
    <t>OIS/8318Rec</t>
  </si>
  <si>
    <t>202304250000228</t>
  </si>
  <si>
    <t>FVLG/WS/AHGL/TRDG</t>
  </si>
  <si>
    <t>OIS/8318Pay</t>
  </si>
  <si>
    <t>OIS/8319Rec</t>
  </si>
  <si>
    <t>202304250000230</t>
  </si>
  <si>
    <t>OIS/8319Pay</t>
  </si>
  <si>
    <t>OIS/8322Rec</t>
  </si>
  <si>
    <t>202304250000382</t>
  </si>
  <si>
    <t>OIS/8322Pay</t>
  </si>
  <si>
    <t>OIS/8323Pay</t>
  </si>
  <si>
    <t>202304250000033</t>
  </si>
  <si>
    <t>OIS/8323Rec</t>
  </si>
  <si>
    <t>OIS/8324Pay</t>
  </si>
  <si>
    <t>202304250000293</t>
  </si>
  <si>
    <t>OIS/8324Rec</t>
  </si>
  <si>
    <t>OIS/8325Rec</t>
  </si>
  <si>
    <t>202304250000429</t>
  </si>
  <si>
    <t>OIS/8325Pay</t>
  </si>
  <si>
    <t>OIS/8327Rec</t>
  </si>
  <si>
    <t>202304250000547</t>
  </si>
  <si>
    <t>OIS/8327Pay</t>
  </si>
  <si>
    <t>OIS/8328Rec</t>
  </si>
  <si>
    <t>202304250000551</t>
  </si>
  <si>
    <t>OIS/8328Pay</t>
  </si>
  <si>
    <t>OIS/8329Rec</t>
  </si>
  <si>
    <t>202304250000553</t>
  </si>
  <si>
    <t>OIS/8329Pay</t>
  </si>
  <si>
    <t>OIS/8330Rec</t>
  </si>
  <si>
    <t>202304250000556</t>
  </si>
  <si>
    <t>OIS/8330Pay</t>
  </si>
  <si>
    <t>OIS/8331Rec</t>
  </si>
  <si>
    <t>202304250000557</t>
  </si>
  <si>
    <t>OIS/8331Pay</t>
  </si>
  <si>
    <t>OIS/8352Pay</t>
  </si>
  <si>
    <t>202304280000083</t>
  </si>
  <si>
    <t>OIS/8352Rec</t>
  </si>
  <si>
    <t>OIS/8359Pay</t>
  </si>
  <si>
    <t>202304280000109</t>
  </si>
  <si>
    <t>OIS/8359Rec</t>
  </si>
  <si>
    <t>OIS/8361Pay</t>
  </si>
  <si>
    <t>202304280000150</t>
  </si>
  <si>
    <t>OIS/8361Rec</t>
  </si>
  <si>
    <t>OIS/8395Rec</t>
  </si>
  <si>
    <t>4371</t>
  </si>
  <si>
    <t>OIS/8395Pay</t>
  </si>
  <si>
    <t>OIS/8397Rec</t>
  </si>
  <si>
    <t>2854</t>
  </si>
  <si>
    <t>OIS/8397Pay</t>
  </si>
  <si>
    <t>OIS/8404Pay</t>
  </si>
  <si>
    <t>4376</t>
  </si>
  <si>
    <t>OIS/8404Rec</t>
  </si>
  <si>
    <t>OIS/8406Pay</t>
  </si>
  <si>
    <t>4372</t>
  </si>
  <si>
    <t>OIS/8406Rec</t>
  </si>
  <si>
    <t>OIS/8407Pay</t>
  </si>
  <si>
    <t>4373</t>
  </si>
  <si>
    <t>OIS/8407Rec</t>
  </si>
  <si>
    <t>OIS/8422Rec</t>
  </si>
  <si>
    <t>202305020000071</t>
  </si>
  <si>
    <t>OIS/8422Pay</t>
  </si>
  <si>
    <t>OIS/8427Rec</t>
  </si>
  <si>
    <t>202305020000244</t>
  </si>
  <si>
    <t>OIS/8427Pay</t>
  </si>
  <si>
    <t>OIS/8428Rec</t>
  </si>
  <si>
    <t>202305020000245</t>
  </si>
  <si>
    <t>OIS/8428Pay</t>
  </si>
  <si>
    <t>OIS/8429Rec</t>
  </si>
  <si>
    <t>202305020000279</t>
  </si>
  <si>
    <t>OIS/8429Pay</t>
  </si>
  <si>
    <t>OIS/8434Pay</t>
  </si>
  <si>
    <t>202305030000455</t>
  </si>
  <si>
    <t>OIS/8434Rec</t>
  </si>
  <si>
    <t>OIS/8435Pay</t>
  </si>
  <si>
    <t>202305030000456</t>
  </si>
  <si>
    <t>OIS/8435Rec</t>
  </si>
  <si>
    <t>OIS/8438Rec</t>
  </si>
  <si>
    <t>202305030000489</t>
  </si>
  <si>
    <t>OIS/8438Pay</t>
  </si>
  <si>
    <t>OIS/8439Pay</t>
  </si>
  <si>
    <t>202305040000347</t>
  </si>
  <si>
    <t>OIS/8439Rec</t>
  </si>
  <si>
    <t>OIS/8440Pay</t>
  </si>
  <si>
    <t>202305040000358</t>
  </si>
  <si>
    <t>OIS/8440Rec</t>
  </si>
  <si>
    <t>OIS/8441Pay</t>
  </si>
  <si>
    <t>202305040000359</t>
  </si>
  <si>
    <t>OIS/8441Rec</t>
  </si>
  <si>
    <t>OIS/8442Pay</t>
  </si>
  <si>
    <t>202305040000360</t>
  </si>
  <si>
    <t>OIS/8442Rec</t>
  </si>
  <si>
    <t>OIS/8445Pay</t>
  </si>
  <si>
    <t>202305040000397</t>
  </si>
  <si>
    <t>OIS/8445Rec</t>
  </si>
  <si>
    <t>OIS/8446Pay</t>
  </si>
  <si>
    <t>202305040000416</t>
  </si>
  <si>
    <t>OIS/8446Rec</t>
  </si>
  <si>
    <t>OIS/8448Pay</t>
  </si>
  <si>
    <t>202305040000461</t>
  </si>
  <si>
    <t>OIS/8448Rec</t>
  </si>
  <si>
    <t>OIS/8449Pay</t>
  </si>
  <si>
    <t>202305040000487</t>
  </si>
  <si>
    <t>OIS/8449Rec</t>
  </si>
  <si>
    <t>OIS/8450Pay</t>
  </si>
  <si>
    <t>202305040000492</t>
  </si>
  <si>
    <t>OIS/8450Rec</t>
  </si>
  <si>
    <t>OIS/8451Pay</t>
  </si>
  <si>
    <t>202305040000498</t>
  </si>
  <si>
    <t>OIS/8451Rec</t>
  </si>
  <si>
    <t>OIS/8474Pay</t>
  </si>
  <si>
    <t>202305120000260</t>
  </si>
  <si>
    <t>OIS/8474Rec</t>
  </si>
  <si>
    <t>OIS/8475Pay</t>
  </si>
  <si>
    <t>202305120000263</t>
  </si>
  <si>
    <t>OIS/8475Rec</t>
  </si>
  <si>
    <t>OIS/8477Rec</t>
  </si>
  <si>
    <t>202305120000312</t>
  </si>
  <si>
    <t>OIS/8477Pay</t>
  </si>
  <si>
    <t>OIS/8488Pay</t>
  </si>
  <si>
    <t>202305160000333</t>
  </si>
  <si>
    <t>OIS/8488Rec</t>
  </si>
  <si>
    <t>OIS/8489Pay</t>
  </si>
  <si>
    <t>202305160000332</t>
  </si>
  <si>
    <t>FVLG/WS/ALAA/TRDG</t>
  </si>
  <si>
    <t>OIS/8489Rec</t>
  </si>
  <si>
    <t>OIS/8490Pay</t>
  </si>
  <si>
    <t>202305160000405</t>
  </si>
  <si>
    <t>OIS/8490Rec</t>
  </si>
  <si>
    <t>OIS/8492Pay</t>
  </si>
  <si>
    <t>202305160000535</t>
  </si>
  <si>
    <t>OIS/8492Rec</t>
  </si>
  <si>
    <t>OIS/8497Pay</t>
  </si>
  <si>
    <t>202305160000730</t>
  </si>
  <si>
    <t>OIS/8497Rec</t>
  </si>
  <si>
    <t>OIS/8507Pay</t>
  </si>
  <si>
    <t>202305170000299</t>
  </si>
  <si>
    <t>OIS/8507Rec</t>
  </si>
  <si>
    <t>OIS/8508Pay</t>
  </si>
  <si>
    <t>202305170000301</t>
  </si>
  <si>
    <t>OIS/8508Rec</t>
  </si>
  <si>
    <t>OIS/8509Pay</t>
  </si>
  <si>
    <t>202305170000304</t>
  </si>
  <si>
    <t>OIS/8509Rec</t>
  </si>
  <si>
    <t>OIS/8522Pay</t>
  </si>
  <si>
    <t>202305170000505</t>
  </si>
  <si>
    <t>OIS/8522Rec</t>
  </si>
  <si>
    <t>OIS/8536Rec</t>
  </si>
  <si>
    <t>202305180000379</t>
  </si>
  <si>
    <t>OIS/8536Pay</t>
  </si>
  <si>
    <t>OIS/8537Rec</t>
  </si>
  <si>
    <t>202305180000380</t>
  </si>
  <si>
    <t>OIS/8537Pay</t>
  </si>
  <si>
    <t>OIS/8538Rec</t>
  </si>
  <si>
    <t>202305180000382</t>
  </si>
  <si>
    <t>OIS/8538Pay</t>
  </si>
  <si>
    <t>OIS/8543Rec</t>
  </si>
  <si>
    <t>202305190000089</t>
  </si>
  <si>
    <t>OIS/8543Pay</t>
  </si>
  <si>
    <t>OIS/8548Rec</t>
  </si>
  <si>
    <t>202305190000345</t>
  </si>
  <si>
    <t>OIS/8548Pay</t>
  </si>
  <si>
    <t>OIS/8550Rec</t>
  </si>
  <si>
    <t>202305190000375</t>
  </si>
  <si>
    <t>OIS/8550Pay</t>
  </si>
  <si>
    <t>OIS/8552Rec</t>
  </si>
  <si>
    <t>202305190000412</t>
  </si>
  <si>
    <t>OIS/8552Pay</t>
  </si>
  <si>
    <t>OIS/8553Rec</t>
  </si>
  <si>
    <t>202305190000416</t>
  </si>
  <si>
    <t>OIS/8553Pay</t>
  </si>
  <si>
    <t>OIS/8554Rec</t>
  </si>
  <si>
    <t>202305190000418</t>
  </si>
  <si>
    <t>OIS/8554Pay</t>
  </si>
  <si>
    <t>OIS/8559Rec</t>
  </si>
  <si>
    <t>202305190000439</t>
  </si>
  <si>
    <t>OIS/8559Pay</t>
  </si>
  <si>
    <t>OIS/8560Rec</t>
  </si>
  <si>
    <t>202305190000441</t>
  </si>
  <si>
    <t>OIS/8560Pay</t>
  </si>
  <si>
    <t>OIS/8561Rec</t>
  </si>
  <si>
    <t>202305190000443</t>
  </si>
  <si>
    <t>OIS/8561Pay</t>
  </si>
  <si>
    <t>OIS/8562Pay</t>
  </si>
  <si>
    <t>202305220000001</t>
  </si>
  <si>
    <t>OIS/8562Rec</t>
  </si>
  <si>
    <t>OIS/8579Rec</t>
  </si>
  <si>
    <t>202305230000003</t>
  </si>
  <si>
    <t>OIS/8579Pay</t>
  </si>
  <si>
    <t>OIS/8580Rec</t>
  </si>
  <si>
    <t>202305230000005</t>
  </si>
  <si>
    <t>OIS/8580Pay</t>
  </si>
  <si>
    <t>OIS/8582Rec</t>
  </si>
  <si>
    <t>202305230000029</t>
  </si>
  <si>
    <t>OIS/8582Pay</t>
  </si>
  <si>
    <t>OIS/8583Rec</t>
  </si>
  <si>
    <t>202305230000038</t>
  </si>
  <si>
    <t>OIS/8583Pay</t>
  </si>
  <si>
    <t>OIS/8585Rec</t>
  </si>
  <si>
    <t>202305230000085</t>
  </si>
  <si>
    <t>OIS/8585Pay</t>
  </si>
  <si>
    <t>OIS/8586Rec</t>
  </si>
  <si>
    <t>202305230000086</t>
  </si>
  <si>
    <t>OIS/8586Pay</t>
  </si>
  <si>
    <t>OIS/8588Rec</t>
  </si>
  <si>
    <t>202305230000110</t>
  </si>
  <si>
    <t>OIS/8588Pay</t>
  </si>
  <si>
    <t>OIS/8589Rec</t>
  </si>
  <si>
    <t>202305230000125</t>
  </si>
  <si>
    <t>OIS/8589Pay</t>
  </si>
  <si>
    <t>OIS/8590Rec</t>
  </si>
  <si>
    <t>202305230000141</t>
  </si>
  <si>
    <t>OIS/8590Pay</t>
  </si>
  <si>
    <t>OIS/8591Rec</t>
  </si>
  <si>
    <t>202305230000154</t>
  </si>
  <si>
    <t>OIS/8591Pay</t>
  </si>
  <si>
    <t>OIS/8593Rec</t>
  </si>
  <si>
    <t>202305230000163</t>
  </si>
  <si>
    <t>OIS/8593Pay</t>
  </si>
  <si>
    <t>OIS/8594Rec</t>
  </si>
  <si>
    <t>202305230000280</t>
  </si>
  <si>
    <t>OIS/8594Pay</t>
  </si>
  <si>
    <t>OIS/8595Rec</t>
  </si>
  <si>
    <t>202305230000283</t>
  </si>
  <si>
    <t>OIS/8595Pay</t>
  </si>
  <si>
    <t>OIS/8596Rec</t>
  </si>
  <si>
    <t>202305230000287</t>
  </si>
  <si>
    <t>OIS/8596Pay</t>
  </si>
  <si>
    <t>OIS/8606Pay</t>
  </si>
  <si>
    <t>202305230000440</t>
  </si>
  <si>
    <t>OIS/8606Rec</t>
  </si>
  <si>
    <t>OIS/8607Pay</t>
  </si>
  <si>
    <t>202305230000441</t>
  </si>
  <si>
    <t>OIS/8607Rec</t>
  </si>
  <si>
    <t>OIS/8608Pay</t>
  </si>
  <si>
    <t>202305230000442</t>
  </si>
  <si>
    <t>OIS/8608Rec</t>
  </si>
  <si>
    <t>OIS/8609Pay</t>
  </si>
  <si>
    <t>202305230000443</t>
  </si>
  <si>
    <t>OIS/8609Rec</t>
  </si>
  <si>
    <t>OIS/8610Pay</t>
  </si>
  <si>
    <t>202305230000444</t>
  </si>
  <si>
    <t>OIS/8610Rec</t>
  </si>
  <si>
    <t>OIS/8611Rec</t>
  </si>
  <si>
    <t>202305230000455</t>
  </si>
  <si>
    <t>OIS/8611Pay</t>
  </si>
  <si>
    <t>OIS/8612Rec</t>
  </si>
  <si>
    <t>202305230000456</t>
  </si>
  <si>
    <t>OIS/8612Pay</t>
  </si>
  <si>
    <t>OIS/8617Rec</t>
  </si>
  <si>
    <t>202305240000127</t>
  </si>
  <si>
    <t>OIS/8617Pay</t>
  </si>
  <si>
    <t>OIS/8625Pay</t>
  </si>
  <si>
    <t>202305240000333</t>
  </si>
  <si>
    <t>OIS/8625Rec</t>
  </si>
  <si>
    <t>OIS/8626Rec</t>
  </si>
  <si>
    <t>202305240000080</t>
  </si>
  <si>
    <t>OIS/8626Pay</t>
  </si>
  <si>
    <t>OIS/8627Pay</t>
  </si>
  <si>
    <t>202305240000350</t>
  </si>
  <si>
    <t>OIS/8627Rec</t>
  </si>
  <si>
    <t>OIS/8633Rec</t>
  </si>
  <si>
    <t>202305240000196</t>
  </si>
  <si>
    <t>OIS/8633Pay</t>
  </si>
  <si>
    <t>OIS/8634Rec</t>
  </si>
  <si>
    <t>202305240000199</t>
  </si>
  <si>
    <t>OIS/8634Pay</t>
  </si>
  <si>
    <t>OIS/8635Rec</t>
  </si>
  <si>
    <t>202305240000229</t>
  </si>
  <si>
    <t>OIS/8635Pay</t>
  </si>
  <si>
    <t>OIS/8636Rec</t>
  </si>
  <si>
    <t>202305240000305</t>
  </si>
  <si>
    <t>OIS/8636Pay</t>
  </si>
  <si>
    <t>OIS/8637Rec</t>
  </si>
  <si>
    <t>202305240000307</t>
  </si>
  <si>
    <t>OIS/8637Pay</t>
  </si>
  <si>
    <t>OIS/8638Rec</t>
  </si>
  <si>
    <t>202305240000309</t>
  </si>
  <si>
    <t>OIS/8638Pay</t>
  </si>
  <si>
    <t>OIS/8640Pay</t>
  </si>
  <si>
    <t>202305240000013</t>
  </si>
  <si>
    <t>OIS/8640Rec</t>
  </si>
  <si>
    <t>OIS/8643Pay</t>
  </si>
  <si>
    <t>202305240000081</t>
  </si>
  <si>
    <t>OIS/8643Rec</t>
  </si>
  <si>
    <t>OIS/8654Rec</t>
  </si>
  <si>
    <t>202305240000195</t>
  </si>
  <si>
    <t>OIS/8654Pay</t>
  </si>
  <si>
    <t>OIS/8655Rec</t>
  </si>
  <si>
    <t>202305240000198</t>
  </si>
  <si>
    <t>OIS/8655Pay</t>
  </si>
  <si>
    <t>OIS/8659Rec</t>
  </si>
  <si>
    <t>202305250000054</t>
  </si>
  <si>
    <t>OIS/8659Pay</t>
  </si>
  <si>
    <t>OIS/8660Rec</t>
  </si>
  <si>
    <t>202305250000056</t>
  </si>
  <si>
    <t>OIS/8660Pay</t>
  </si>
  <si>
    <t>OIS/8679Pay</t>
  </si>
  <si>
    <t>202305290000016</t>
  </si>
  <si>
    <t>OIS/8679Rec</t>
  </si>
  <si>
    <t>OIS/8681Rec</t>
  </si>
  <si>
    <t>202305290000027</t>
  </si>
  <si>
    <t>OIS/8681Pay</t>
  </si>
  <si>
    <t>OIS/8687Rec</t>
  </si>
  <si>
    <t>202305290000075</t>
  </si>
  <si>
    <t>OIS/8687Pay</t>
  </si>
  <si>
    <t>OIS/8691Pay</t>
  </si>
  <si>
    <t>202305290000212</t>
  </si>
  <si>
    <t>OIS/8691Rec</t>
  </si>
  <si>
    <t>OIS/8692Pay</t>
  </si>
  <si>
    <t>202305290000222</t>
  </si>
  <si>
    <t>OIS/8692Rec</t>
  </si>
  <si>
    <t>OIS/8693Pay</t>
  </si>
  <si>
    <t>202305290000225</t>
  </si>
  <si>
    <t>OIS/8693Rec</t>
  </si>
  <si>
    <t>OIS/8701Pay</t>
  </si>
  <si>
    <t>202305300000052</t>
  </si>
  <si>
    <t>OIS/8701Rec</t>
  </si>
  <si>
    <t>OIS/8707Pay</t>
  </si>
  <si>
    <t>202305300000174</t>
  </si>
  <si>
    <t>OIS/8707Rec</t>
  </si>
  <si>
    <t>OIS/8722Pay</t>
  </si>
  <si>
    <t>202305310000225</t>
  </si>
  <si>
    <t>OIS/8722Rec</t>
  </si>
  <si>
    <t>OIS/8723Pay</t>
  </si>
  <si>
    <t>202305310000229</t>
  </si>
  <si>
    <t>OIS/8723Rec</t>
  </si>
  <si>
    <t>OIS/8724Pay</t>
  </si>
  <si>
    <t>202305310000232</t>
  </si>
  <si>
    <t>OIS/8724Rec</t>
  </si>
  <si>
    <t>OIS/8728Pay</t>
  </si>
  <si>
    <t>202306010000097</t>
  </si>
  <si>
    <t>OIS/8728Rec</t>
  </si>
  <si>
    <t>OIS/8729Pay</t>
  </si>
  <si>
    <t>202306010000098</t>
  </si>
  <si>
    <t>OIS/8729Rec</t>
  </si>
  <si>
    <t>OIS/8730Pay</t>
  </si>
  <si>
    <t>202306010000099</t>
  </si>
  <si>
    <t>OIS/8730Rec</t>
  </si>
  <si>
    <t>OIS/8731Pay</t>
  </si>
  <si>
    <t>202306010000100</t>
  </si>
  <si>
    <t>OIS/8731Rec</t>
  </si>
  <si>
    <t>OIS/8732Pay</t>
  </si>
  <si>
    <t>202306010000102</t>
  </si>
  <si>
    <t>OIS/8732Rec</t>
  </si>
  <si>
    <t>OIS/8733Pay</t>
  </si>
  <si>
    <t>202306010000130</t>
  </si>
  <si>
    <t>OIS/8733Rec</t>
  </si>
  <si>
    <t>OIS/8734Pay</t>
  </si>
  <si>
    <t>202306010000131</t>
  </si>
  <si>
    <t>OIS/8734Rec</t>
  </si>
  <si>
    <t>OIS/8735Pay</t>
  </si>
  <si>
    <t>202306010000132</t>
  </si>
  <si>
    <t>OIS/8735Rec</t>
  </si>
  <si>
    <t>OIS/8736Pay</t>
  </si>
  <si>
    <t>202306010000137</t>
  </si>
  <si>
    <t>OIS/8736Rec</t>
  </si>
  <si>
    <t>OIS/8742Pay</t>
  </si>
  <si>
    <t>202306020000120</t>
  </si>
  <si>
    <t>OIS/8742Rec</t>
  </si>
  <si>
    <t>OIS/8743Pay</t>
  </si>
  <si>
    <t>202306020000121</t>
  </si>
  <si>
    <t>OIS/8743Rec</t>
  </si>
  <si>
    <t>OIS/8744Pay</t>
  </si>
  <si>
    <t>202306020000122</t>
  </si>
  <si>
    <t>OIS/8744Rec</t>
  </si>
  <si>
    <t>OIS/8745Pay</t>
  </si>
  <si>
    <t>202306020000123</t>
  </si>
  <si>
    <t>OIS/8745Rec</t>
  </si>
  <si>
    <t>OIS/8746Rec</t>
  </si>
  <si>
    <t>202306020000170</t>
  </si>
  <si>
    <t>OIS/8746Pay</t>
  </si>
  <si>
    <t>OIS/8747Rec</t>
  </si>
  <si>
    <t>202306020000171</t>
  </si>
  <si>
    <t>OIS/8747Pay</t>
  </si>
  <si>
    <t>OIS/8758Pay</t>
  </si>
  <si>
    <t>202306020000378</t>
  </si>
  <si>
    <t>OIS/8758Rec</t>
  </si>
  <si>
    <t>OIS/8759Pay</t>
  </si>
  <si>
    <t>202306020000379</t>
  </si>
  <si>
    <t>OIS/8759Rec</t>
  </si>
  <si>
    <t>OIS/8765Rec</t>
  </si>
  <si>
    <t>202306050000001</t>
  </si>
  <si>
    <t>OIS/8765Pay</t>
  </si>
  <si>
    <t>OIS/8766Rec</t>
  </si>
  <si>
    <t>202306050000009</t>
  </si>
  <si>
    <t>OIS/8766Pay</t>
  </si>
  <si>
    <t>OIS/8768Rec</t>
  </si>
  <si>
    <t>202306050000059</t>
  </si>
  <si>
    <t>OIS/8768Pay</t>
  </si>
  <si>
    <t>OIS/8769Rec</t>
  </si>
  <si>
    <t>202306050000060</t>
  </si>
  <si>
    <t>OIS/8769Pay</t>
  </si>
  <si>
    <t>OIS/8770Rec</t>
  </si>
  <si>
    <t>202306050000062</t>
  </si>
  <si>
    <t>OIS/8770Pay</t>
  </si>
  <si>
    <t>OIS/8771Rec</t>
  </si>
  <si>
    <t>202306050000063</t>
  </si>
  <si>
    <t>OIS/8771Pay</t>
  </si>
  <si>
    <t>OIS/8772Rec</t>
  </si>
  <si>
    <t>202306050000065</t>
  </si>
  <si>
    <t>OIS/8772Pay</t>
  </si>
  <si>
    <t>OIS/8773Rec</t>
  </si>
  <si>
    <t>202306050000066</t>
  </si>
  <si>
    <t>OIS/8773Pay</t>
  </si>
  <si>
    <t>OIS/8775Rec</t>
  </si>
  <si>
    <t>202306050000093</t>
  </si>
  <si>
    <t>OIS/8775Pay</t>
  </si>
  <si>
    <t>OIS/8776Rec</t>
  </si>
  <si>
    <t>202306050000098</t>
  </si>
  <si>
    <t>OIS/8776Pay</t>
  </si>
  <si>
    <t>OIS/8777Rec</t>
  </si>
  <si>
    <t>202306050000102</t>
  </si>
  <si>
    <t>OIS/8777Pay</t>
  </si>
  <si>
    <t>OIS/8778Rec</t>
  </si>
  <si>
    <t>202306050000120</t>
  </si>
  <si>
    <t>OIS/8778Pay</t>
  </si>
  <si>
    <t>OIS/8779Rec</t>
  </si>
  <si>
    <t>202306050000122</t>
  </si>
  <si>
    <t>OIS/8779Pay</t>
  </si>
  <si>
    <t>OIS/8781Rec</t>
  </si>
  <si>
    <t>202306050000132</t>
  </si>
  <si>
    <t>OIS/8781Pay</t>
  </si>
  <si>
    <t>OIS/8786Rec</t>
  </si>
  <si>
    <t>202306050000243</t>
  </si>
  <si>
    <t>OIS/8786Pay</t>
  </si>
  <si>
    <t>OIS/8819Pay</t>
  </si>
  <si>
    <t>202306070000451</t>
  </si>
  <si>
    <t>OIS/8819Rec</t>
  </si>
  <si>
    <t>OIS/8827Rec</t>
  </si>
  <si>
    <t>202306080000130</t>
  </si>
  <si>
    <t>OIS/8827Pay</t>
  </si>
  <si>
    <t>OIS/8828Rec</t>
  </si>
  <si>
    <t>202306080000132</t>
  </si>
  <si>
    <t>OIS/8828Pay</t>
  </si>
  <si>
    <t>OIS/8829Rec</t>
  </si>
  <si>
    <t>202306080000137</t>
  </si>
  <si>
    <t>OIS/8829Pay</t>
  </si>
  <si>
    <t>OIS/8830Rec</t>
  </si>
  <si>
    <t>202306080000139</t>
  </si>
  <si>
    <t>OIS/8830Pay</t>
  </si>
  <si>
    <t>OIS/8831Rec</t>
  </si>
  <si>
    <t>202306080000142</t>
  </si>
  <si>
    <t>OIS/8831Pay</t>
  </si>
  <si>
    <t>OIS/8836Pay</t>
  </si>
  <si>
    <t>202306080000321</t>
  </si>
  <si>
    <t>OIS/8836Rec</t>
  </si>
  <si>
    <t>OIS/8841Pay</t>
  </si>
  <si>
    <t>202306080000427</t>
  </si>
  <si>
    <t>OIS/8841Rec</t>
  </si>
  <si>
    <t>OIS/8843Pay</t>
  </si>
  <si>
    <t>202306080000429</t>
  </si>
  <si>
    <t>OIS/8843Rec</t>
  </si>
  <si>
    <t>OIS/8846Rec</t>
  </si>
  <si>
    <t>202306080000459</t>
  </si>
  <si>
    <t>OIS/8846Pay</t>
  </si>
  <si>
    <t>OIS/8852Rec</t>
  </si>
  <si>
    <t>202306080000694</t>
  </si>
  <si>
    <t>OIS/8852Pay</t>
  </si>
  <si>
    <t>OIS/8853Rec</t>
  </si>
  <si>
    <t>202306080000697</t>
  </si>
  <si>
    <t>OIS/8853Pay</t>
  </si>
  <si>
    <t>OIS/8863Rec</t>
  </si>
  <si>
    <t>202306090000049</t>
  </si>
  <si>
    <t>OIS/8863Pay</t>
  </si>
  <si>
    <t>OIS/8864Rec</t>
  </si>
  <si>
    <t>202306090000050</t>
  </si>
  <si>
    <t>OIS/8864Pay</t>
  </si>
  <si>
    <t>OIS/8871Rec</t>
  </si>
  <si>
    <t>202306090000136</t>
  </si>
  <si>
    <t>OIS/8871Pay</t>
  </si>
  <si>
    <t>OIS/8897Pay</t>
  </si>
  <si>
    <t>202306120000022</t>
  </si>
  <si>
    <t>OIS/8897Rec</t>
  </si>
  <si>
    <t>OIS/8912Pay</t>
  </si>
  <si>
    <t>202306130000095</t>
  </si>
  <si>
    <t>OIS/8912Rec</t>
  </si>
  <si>
    <t>OIS/8920Pay</t>
  </si>
  <si>
    <t>202306130000307</t>
  </si>
  <si>
    <t>OIS/8920Rec</t>
  </si>
  <si>
    <t>OIS/8928Rec</t>
  </si>
  <si>
    <t>202306130000461</t>
  </si>
  <si>
    <t>OIS/8928Pay</t>
  </si>
  <si>
    <t>OIS/8929Rec</t>
  </si>
  <si>
    <t>202306140000009</t>
  </si>
  <si>
    <t>OIS/8929Pay</t>
  </si>
  <si>
    <t>OIS/8930Rec</t>
  </si>
  <si>
    <t>202306140000010</t>
  </si>
  <si>
    <t>OIS/8930Pay</t>
  </si>
  <si>
    <t>OIS/8933Rec</t>
  </si>
  <si>
    <t>202306140000023</t>
  </si>
  <si>
    <t>OIS/8933Pay</t>
  </si>
  <si>
    <t>OIS/8966Pay</t>
  </si>
  <si>
    <t>202306140000313</t>
  </si>
  <si>
    <t>OIS/8966Rec</t>
  </si>
  <si>
    <t>OIS/8967Pay</t>
  </si>
  <si>
    <t>202306140000337</t>
  </si>
  <si>
    <t>OIS/8967Rec</t>
  </si>
  <si>
    <t>OIS/8968Pay</t>
  </si>
  <si>
    <t>202306140000358</t>
  </si>
  <si>
    <t>OIS/8968Rec</t>
  </si>
  <si>
    <t>OIS/8969Rec</t>
  </si>
  <si>
    <t>202306150000016</t>
  </si>
  <si>
    <t>OIS/8969Pay</t>
  </si>
  <si>
    <t>OIS/9025Rec</t>
  </si>
  <si>
    <t>202306190000101</t>
  </si>
  <si>
    <t>FVLG/WS/ALAA/STTM</t>
  </si>
  <si>
    <t>OIS/9025Pay</t>
  </si>
  <si>
    <t>OIS/9027Rec</t>
  </si>
  <si>
    <t>202306190000105</t>
  </si>
  <si>
    <t>OIS/9027Pay</t>
  </si>
  <si>
    <t>OIS/9031Pay</t>
  </si>
  <si>
    <t>202306200000057</t>
  </si>
  <si>
    <t>OIS/9031Rec</t>
  </si>
  <si>
    <t>OIS/9033Pay</t>
  </si>
  <si>
    <t>202306200000069</t>
  </si>
  <si>
    <t>OIS/9033Rec</t>
  </si>
  <si>
    <t>OIS/9036Rec</t>
  </si>
  <si>
    <t>202306200000117</t>
  </si>
  <si>
    <t>OIS/9036Pay</t>
  </si>
  <si>
    <t>OIS/9066Rec</t>
  </si>
  <si>
    <t>202306210000047</t>
  </si>
  <si>
    <t>OIS/9066Pay</t>
  </si>
  <si>
    <t>OIS/9067Rec</t>
  </si>
  <si>
    <t>202306210000048</t>
  </si>
  <si>
    <t>OIS/9067Pay</t>
  </si>
  <si>
    <t>OIS/9069Rec</t>
  </si>
  <si>
    <t>202306210000143</t>
  </si>
  <si>
    <t>OIS/9069Pay</t>
  </si>
  <si>
    <t>OIS/9099Pay</t>
  </si>
  <si>
    <t>202306220000096</t>
  </si>
  <si>
    <t>OIS/9099Rec</t>
  </si>
  <si>
    <t>OIS/9100Pay</t>
  </si>
  <si>
    <t>202306220000097</t>
  </si>
  <si>
    <t>OIS/9100Rec</t>
  </si>
  <si>
    <t>OIS/9101Pay</t>
  </si>
  <si>
    <t>202306220000098</t>
  </si>
  <si>
    <t>OIS/9101Rec</t>
  </si>
  <si>
    <t>OIS/9105Rec</t>
  </si>
  <si>
    <t>202306220000167</t>
  </si>
  <si>
    <t>OIS/9105Pay</t>
  </si>
  <si>
    <t>OIS/9107Rec</t>
  </si>
  <si>
    <t>202306220000169</t>
  </si>
  <si>
    <t>OIS/9107Pay</t>
  </si>
  <si>
    <t>OIS/9128Pay</t>
  </si>
  <si>
    <t>202306220000526</t>
  </si>
  <si>
    <t>OIS/9128Rec</t>
  </si>
  <si>
    <t>OIS/9131Pay</t>
  </si>
  <si>
    <t>202306230000103</t>
  </si>
  <si>
    <t>OIS/9131Rec</t>
  </si>
  <si>
    <t>OIS/9134Rec</t>
  </si>
  <si>
    <t>202306230000176</t>
  </si>
  <si>
    <t>OIS/9134Pay</t>
  </si>
  <si>
    <t>OIS/9138Rec</t>
  </si>
  <si>
    <t>202306230000205</t>
  </si>
  <si>
    <t>OIS/9138Pay</t>
  </si>
  <si>
    <t>OIS/9139Rec</t>
  </si>
  <si>
    <t>202306230000206</t>
  </si>
  <si>
    <t>OIS/9139Pay</t>
  </si>
  <si>
    <t>OIS/9146Pay</t>
  </si>
  <si>
    <t>202306260000017</t>
  </si>
  <si>
    <t>OIS/9146Rec</t>
  </si>
  <si>
    <t>OIS/9161Pay</t>
  </si>
  <si>
    <t>202306270000262</t>
  </si>
  <si>
    <t>OIS/9161Rec</t>
  </si>
  <si>
    <t>OIS/9195Pay</t>
  </si>
  <si>
    <t>202306300000195</t>
  </si>
  <si>
    <t>OIS/9195Rec</t>
  </si>
  <si>
    <t>OIS/9196Pay</t>
  </si>
  <si>
    <t>202306300000199</t>
  </si>
  <si>
    <t>OIS/9196Rec</t>
  </si>
  <si>
    <t>OIS/9197Pay</t>
  </si>
  <si>
    <t>202306300000202</t>
  </si>
  <si>
    <t>OIS/9197Rec</t>
  </si>
  <si>
    <t>OIS/9198Pay</t>
  </si>
  <si>
    <t>202306300000205</t>
  </si>
  <si>
    <t>OIS/9198Rec</t>
  </si>
  <si>
    <t>OIS/9212Pay</t>
  </si>
  <si>
    <t>202306300000243</t>
  </si>
  <si>
    <t>OIS/9212Rec</t>
  </si>
  <si>
    <t>OIS/9215Pay</t>
  </si>
  <si>
    <t>202306300000260</t>
  </si>
  <si>
    <t>OIS/9215Rec</t>
  </si>
  <si>
    <t>OIS/9221Pay</t>
  </si>
  <si>
    <t>202306300000271</t>
  </si>
  <si>
    <t>OIS/9221Rec</t>
  </si>
  <si>
    <t>OIS/9222Pay</t>
  </si>
  <si>
    <t>202306300000272</t>
  </si>
  <si>
    <t>OIS/9222Rec</t>
  </si>
  <si>
    <t>OIS/9223Pay</t>
  </si>
  <si>
    <t>202306300000274</t>
  </si>
  <si>
    <t>OIS/9223Rec</t>
  </si>
  <si>
    <t>OIS/9225Pay</t>
  </si>
  <si>
    <t>202306300000284</t>
  </si>
  <si>
    <t>OIS/9225Rec</t>
  </si>
  <si>
    <t>OIS/9226Pay</t>
  </si>
  <si>
    <t>202306300000277</t>
  </si>
  <si>
    <t>OIS/9226Rec</t>
  </si>
  <si>
    <t>OIS/9227Pay</t>
  </si>
  <si>
    <t>202306300000278</t>
  </si>
  <si>
    <t>OIS/9227Rec</t>
  </si>
  <si>
    <t>OIS/9228Pay</t>
  </si>
  <si>
    <t>202306300000279</t>
  </si>
  <si>
    <t>OIS/9228Rec</t>
  </si>
  <si>
    <t>OIS/9230Pay</t>
  </si>
  <si>
    <t>202306300000281</t>
  </si>
  <si>
    <t>OIS/9230Rec</t>
  </si>
  <si>
    <t>OIS/9231Pay</t>
  </si>
  <si>
    <t>202306300000286</t>
  </si>
  <si>
    <t>OIS/9231Rec</t>
  </si>
  <si>
    <t>OIS/9232Pay</t>
  </si>
  <si>
    <t>202306300000287</t>
  </si>
  <si>
    <t>OIS/9232Rec</t>
  </si>
  <si>
    <t>OIS/9233Pay</t>
  </si>
  <si>
    <t>202306300000288</t>
  </si>
  <si>
    <t>OIS/9233Rec</t>
  </si>
  <si>
    <t>OIS/9237Pay</t>
  </si>
  <si>
    <t>202306300000310</t>
  </si>
  <si>
    <t>OIS/9237Rec</t>
  </si>
  <si>
    <t>OIS/9238Pay</t>
  </si>
  <si>
    <t>202306300000314</t>
  </si>
  <si>
    <t>OIS/9238Rec</t>
  </si>
  <si>
    <t>OIS/9239Pay</t>
  </si>
  <si>
    <t>202306300000316</t>
  </si>
  <si>
    <t>OIS/9239Rec</t>
  </si>
  <si>
    <t>OIS/9240Pay</t>
  </si>
  <si>
    <t>202306300000317</t>
  </si>
  <si>
    <t>OIS/9240Rec</t>
  </si>
  <si>
    <t>OIS/9241Pay</t>
  </si>
  <si>
    <t>202306300000321</t>
  </si>
  <si>
    <t>OIS/9241Rec</t>
  </si>
  <si>
    <t>OIS/9242Pay</t>
  </si>
  <si>
    <t>202306300000322</t>
  </si>
  <si>
    <t>OIS/9242Rec</t>
  </si>
  <si>
    <t>OIS/9244Pay</t>
  </si>
  <si>
    <t>202306300000364</t>
  </si>
  <si>
    <t>OIS/9244Rec</t>
  </si>
  <si>
    <t>OIS/9245Pay</t>
  </si>
  <si>
    <t>202306300000365</t>
  </si>
  <si>
    <t>OIS/9245Rec</t>
  </si>
  <si>
    <t>OIS/9247Pay</t>
  </si>
  <si>
    <t>202306300000371</t>
  </si>
  <si>
    <t>OIS/9247Rec</t>
  </si>
  <si>
    <t>OIS/9250Pay</t>
  </si>
  <si>
    <t>202306300000374</t>
  </si>
  <si>
    <t>OIS/9250Rec</t>
  </si>
  <si>
    <t>OIS/9252Pay</t>
  </si>
  <si>
    <t>202306300000376</t>
  </si>
  <si>
    <t>OIS/9252Rec</t>
  </si>
  <si>
    <t>OIS/9254Pay</t>
  </si>
  <si>
    <t>202306300000378</t>
  </si>
  <si>
    <t>OIS/9254Rec</t>
  </si>
  <si>
    <t>OIS/9257Pay</t>
  </si>
  <si>
    <t>202306300000384</t>
  </si>
  <si>
    <t>OIS/9257Rec</t>
  </si>
  <si>
    <t>OIS/9258Pay</t>
  </si>
  <si>
    <t>202306300000398</t>
  </si>
  <si>
    <t>OIS/9258Rec</t>
  </si>
  <si>
    <t>OIS/9259Pay</t>
  </si>
  <si>
    <t>202306300000399</t>
  </si>
  <si>
    <t>OIS/9259Rec</t>
  </si>
  <si>
    <t>OIS/9261Pay</t>
  </si>
  <si>
    <t>202306300000404</t>
  </si>
  <si>
    <t>OIS/9261Rec</t>
  </si>
  <si>
    <t>OIS/9262Pay</t>
  </si>
  <si>
    <t>202306300000405</t>
  </si>
  <si>
    <t>OIS/9262Rec</t>
  </si>
  <si>
    <t>OIS/9263Pay</t>
  </si>
  <si>
    <t>202306300000409</t>
  </si>
  <si>
    <t>OIS/9263Rec</t>
  </si>
  <si>
    <t>OIS/9264Pay</t>
  </si>
  <si>
    <t>202306300000410</t>
  </si>
  <si>
    <t>OIS/9264Rec</t>
  </si>
  <si>
    <t>OIS/9265Rec</t>
  </si>
  <si>
    <t>202306300000415</t>
  </si>
  <si>
    <t>OIS/9265Pay</t>
  </si>
  <si>
    <t>OIS/9266Pay</t>
  </si>
  <si>
    <t>202306300000417</t>
  </si>
  <si>
    <t>OIS/9266Rec</t>
  </si>
  <si>
    <t>OIS/9267Pay</t>
  </si>
  <si>
    <t>202306300000418</t>
  </si>
  <si>
    <t>OIS/9267Rec</t>
  </si>
  <si>
    <t>OIS/9268Pay</t>
  </si>
  <si>
    <t>202306300000419</t>
  </si>
  <si>
    <t>OIS/9268Rec</t>
  </si>
  <si>
    <t>OIS/9269Rec</t>
  </si>
  <si>
    <t>202306300000424</t>
  </si>
  <si>
    <t>OIS/9269Pay</t>
  </si>
  <si>
    <t>OIS/9271Pay</t>
  </si>
  <si>
    <t>202307030000013</t>
  </si>
  <si>
    <t>OIS/9271Rec</t>
  </si>
  <si>
    <t>OIS/9273Pay</t>
  </si>
  <si>
    <t>202307030000166</t>
  </si>
  <si>
    <t>OIS/9273Rec</t>
  </si>
  <si>
    <t>OIS/9275Rec</t>
  </si>
  <si>
    <t>202307040000021</t>
  </si>
  <si>
    <t>OIS/9275Pay</t>
  </si>
  <si>
    <t>OIS/9276Pay</t>
  </si>
  <si>
    <t>202307040000033</t>
  </si>
  <si>
    <t>OIS/9276Rec</t>
  </si>
  <si>
    <t>OIS/9278Rec</t>
  </si>
  <si>
    <t>202307040000174</t>
  </si>
  <si>
    <t>OIS/9278Pay</t>
  </si>
  <si>
    <t>OIS/9280Rec</t>
  </si>
  <si>
    <t>202307040000176</t>
  </si>
  <si>
    <t>OIS/9280Pay</t>
  </si>
  <si>
    <t>OIS/9284Pay</t>
  </si>
  <si>
    <t>202307050000010</t>
  </si>
  <si>
    <t>OIS/9284Rec</t>
  </si>
  <si>
    <t>OIS/9287Rec</t>
  </si>
  <si>
    <t>202307050000266</t>
  </si>
  <si>
    <t>OIS/9287Pay</t>
  </si>
  <si>
    <t>OIS/9290Rec</t>
  </si>
  <si>
    <t>202307050000283</t>
  </si>
  <si>
    <t>OIS/9290Pay</t>
  </si>
  <si>
    <t>OIS/9291Rec</t>
  </si>
  <si>
    <t>202307050000285</t>
  </si>
  <si>
    <t>OIS/9291Pay</t>
  </si>
  <si>
    <t>OIS/9292Rec</t>
  </si>
  <si>
    <t>202307050000287</t>
  </si>
  <si>
    <t>OIS/9292Pay</t>
  </si>
  <si>
    <t>OIS/9293Rec</t>
  </si>
  <si>
    <t>202307050000289</t>
  </si>
  <si>
    <t>OIS/9293Pay</t>
  </si>
  <si>
    <t>OIS/9294Rec</t>
  </si>
  <si>
    <t>202307050000291</t>
  </si>
  <si>
    <t>OIS/9294Pay</t>
  </si>
  <si>
    <t>OIS/9308Rec</t>
  </si>
  <si>
    <t>202307060000013</t>
  </si>
  <si>
    <t>OIS/9308Pay</t>
  </si>
  <si>
    <t>OIS/9309Pay</t>
  </si>
  <si>
    <t>202307060000060</t>
  </si>
  <si>
    <t>OIS/9309Rec</t>
  </si>
  <si>
    <t>OIS/9311Rec</t>
  </si>
  <si>
    <t>202307060000101</t>
  </si>
  <si>
    <t>OIS/9311Pay</t>
  </si>
  <si>
    <t>OIS/9312Rec</t>
  </si>
  <si>
    <t>202307060000166</t>
  </si>
  <si>
    <t>OIS/9312Pay</t>
  </si>
  <si>
    <t>OIS/9313Rec</t>
  </si>
  <si>
    <t>202307060000170</t>
  </si>
  <si>
    <t>OIS/9313Pay</t>
  </si>
  <si>
    <t>OIS/9314Rec</t>
  </si>
  <si>
    <t>202307060000172</t>
  </si>
  <si>
    <t>OIS/9314Pay</t>
  </si>
  <si>
    <t>OIS/9316Pay</t>
  </si>
  <si>
    <t>202307060000346</t>
  </si>
  <si>
    <t>OIS/9316Rec</t>
  </si>
  <si>
    <t>OIS/9317Pay</t>
  </si>
  <si>
    <t>202307060000521</t>
  </si>
  <si>
    <t>OIS/9317Rec</t>
  </si>
  <si>
    <t>OIS/9319Pay</t>
  </si>
  <si>
    <t>202307060000523</t>
  </si>
  <si>
    <t>OIS/9319Rec</t>
  </si>
  <si>
    <t>OIS/9324Pay</t>
  </si>
  <si>
    <t>202307060000587</t>
  </si>
  <si>
    <t>OIS/9324Rec</t>
  </si>
  <si>
    <t>OIS/9325Pay</t>
  </si>
  <si>
    <t>202307060000600</t>
  </si>
  <si>
    <t>OIS/9325Rec</t>
  </si>
  <si>
    <t>OIS/9326Pay</t>
  </si>
  <si>
    <t>202307060000603</t>
  </si>
  <si>
    <t>OIS/9326Rec</t>
  </si>
  <si>
    <t>OIS/9327Pay</t>
  </si>
  <si>
    <t>202307060000606</t>
  </si>
  <si>
    <t>OIS/9327Rec</t>
  </si>
  <si>
    <t>OIS/9328Pay</t>
  </si>
  <si>
    <t>202307060000609</t>
  </si>
  <si>
    <t>OIS/9328Rec</t>
  </si>
  <si>
    <t>OIS/9330Rec</t>
  </si>
  <si>
    <t>202307070000018</t>
  </si>
  <si>
    <t>OIS/9330Pay</t>
  </si>
  <si>
    <t>OIS/9331Rec</t>
  </si>
  <si>
    <t>202307070000019</t>
  </si>
  <si>
    <t>OIS/9331Pay</t>
  </si>
  <si>
    <t>OIS/9336Pay</t>
  </si>
  <si>
    <t>202307070000042</t>
  </si>
  <si>
    <t>OIS/9336Rec</t>
  </si>
  <si>
    <t>OIS/9338Rec</t>
  </si>
  <si>
    <t>202307070000131</t>
  </si>
  <si>
    <t>OIS/9338Pay</t>
  </si>
  <si>
    <t>OIS/9340Rec</t>
  </si>
  <si>
    <t>202307070000159</t>
  </si>
  <si>
    <t>OIS/9340Pay</t>
  </si>
  <si>
    <t>OIS/9341Rec</t>
  </si>
  <si>
    <t>202307070000161</t>
  </si>
  <si>
    <t>OIS/9341Pay</t>
  </si>
  <si>
    <t>OIS/9344Rec</t>
  </si>
  <si>
    <t>202307070000260</t>
  </si>
  <si>
    <t>OIS/9344Pay</t>
  </si>
  <si>
    <t>OIS/9345Rec</t>
  </si>
  <si>
    <t>202307070000262</t>
  </si>
  <si>
    <t>OIS/9345Pay</t>
  </si>
  <si>
    <t>OIS/9346Rec</t>
  </si>
  <si>
    <t>202307070000265</t>
  </si>
  <si>
    <t>OIS/9346Pay</t>
  </si>
  <si>
    <t>OIS/9347Rec</t>
  </si>
  <si>
    <t>202307070000268</t>
  </si>
  <si>
    <t>OIS/9347Pay</t>
  </si>
  <si>
    <t>OIS/9349Rec</t>
  </si>
  <si>
    <t>202307070000334</t>
  </si>
  <si>
    <t>OIS/9349Pay</t>
  </si>
  <si>
    <t>OIS/9350Rec</t>
  </si>
  <si>
    <t>202307070000336</t>
  </si>
  <si>
    <t>OIS/9350Pay</t>
  </si>
  <si>
    <t>OIS/9351Rec</t>
  </si>
  <si>
    <t>202307070000338</t>
  </si>
  <si>
    <t>OIS/9351Pay</t>
  </si>
  <si>
    <t>OIS/9353Rec</t>
  </si>
  <si>
    <t>202307070000440</t>
  </si>
  <si>
    <t>OIS/9353Pay</t>
  </si>
  <si>
    <t>OIS/9354Rec</t>
  </si>
  <si>
    <t>202307070000442</t>
  </si>
  <si>
    <t>OIS/9354Pay</t>
  </si>
  <si>
    <t>OIS/9367Rec</t>
  </si>
  <si>
    <t>202307100000004</t>
  </si>
  <si>
    <t>OIS/9367Pay</t>
  </si>
  <si>
    <t>OIS/9369Rec</t>
  </si>
  <si>
    <t>202307100000006</t>
  </si>
  <si>
    <t>OIS/9369Pay</t>
  </si>
  <si>
    <t>OIS/9370Rec</t>
  </si>
  <si>
    <t>202307100000008</t>
  </si>
  <si>
    <t>OIS/9370Pay</t>
  </si>
  <si>
    <t>OIS/9371Rec</t>
  </si>
  <si>
    <t>202307100000010</t>
  </si>
  <si>
    <t>OIS/9371Pay</t>
  </si>
  <si>
    <t>OIS/9372Rec</t>
  </si>
  <si>
    <t>202307100000012</t>
  </si>
  <si>
    <t>OIS/9372Pay</t>
  </si>
  <si>
    <t>OIS/9375Rec</t>
  </si>
  <si>
    <t>202307100000038</t>
  </si>
  <si>
    <t>OIS/9375Pay</t>
  </si>
  <si>
    <t>OIS/9376Rec</t>
  </si>
  <si>
    <t>202307100000064</t>
  </si>
  <si>
    <t>OIS/9376Pay</t>
  </si>
  <si>
    <t>OIS/9377Rec</t>
  </si>
  <si>
    <t>202307100000069</t>
  </si>
  <si>
    <t>OIS/9377Pay</t>
  </si>
  <si>
    <t>OIS/9380Pay</t>
  </si>
  <si>
    <t>202307100000100</t>
  </si>
  <si>
    <t>OIS/9380Rec</t>
  </si>
  <si>
    <t>OIS/9382Pay</t>
  </si>
  <si>
    <t>202307100000121</t>
  </si>
  <si>
    <t>OIS/9382Rec</t>
  </si>
  <si>
    <t>OIS/9383Rec</t>
  </si>
  <si>
    <t>202307100000135</t>
  </si>
  <si>
    <t>OIS/9383Pay</t>
  </si>
  <si>
    <t>OIS/9384Rec</t>
  </si>
  <si>
    <t>202307100000141</t>
  </si>
  <si>
    <t>OIS/9384Pay</t>
  </si>
  <si>
    <t>OIS/9386Rec</t>
  </si>
  <si>
    <t>202307100000208</t>
  </si>
  <si>
    <t>OIS/9386Pay</t>
  </si>
  <si>
    <t>OIS/9393Rec</t>
  </si>
  <si>
    <t>202307100000404</t>
  </si>
  <si>
    <t>OIS/9393Pay</t>
  </si>
  <si>
    <t>OIS/9394Rec</t>
  </si>
  <si>
    <t>202307100000406</t>
  </si>
  <si>
    <t>OIS/9394Pay</t>
  </si>
  <si>
    <t>OIS/9395Rec</t>
  </si>
  <si>
    <t>202307100000411</t>
  </si>
  <si>
    <t>OIS/9395Pay</t>
  </si>
  <si>
    <t>OIS/9401Pay</t>
  </si>
  <si>
    <t>202307110000105</t>
  </si>
  <si>
    <t>OIS/9401Rec</t>
  </si>
  <si>
    <t>OIS/9402Pay</t>
  </si>
  <si>
    <t>202307110000136</t>
  </si>
  <si>
    <t>OIS/9402Rec</t>
  </si>
  <si>
    <t>OIS/9403Rec</t>
  </si>
  <si>
    <t>202307110000142</t>
  </si>
  <si>
    <t>OIS/9403Pay</t>
  </si>
  <si>
    <t>OIS/9406Pay</t>
  </si>
  <si>
    <t>202307110000190</t>
  </si>
  <si>
    <t>OIS/9406Rec</t>
  </si>
  <si>
    <t>OIS/9407Pay</t>
  </si>
  <si>
    <t>202307110000193</t>
  </si>
  <si>
    <t>OIS/9407Rec</t>
  </si>
  <si>
    <t>OIS/9408Pay</t>
  </si>
  <si>
    <t>202307110000195</t>
  </si>
  <si>
    <t>OIS/9408Rec</t>
  </si>
  <si>
    <t>OIS/9410Rec</t>
  </si>
  <si>
    <t>202307110000225</t>
  </si>
  <si>
    <t>OIS/9410Pay</t>
  </si>
  <si>
    <t>OIS/9413Pay</t>
  </si>
  <si>
    <t>202307110000264</t>
  </si>
  <si>
    <t>OIS/9413Rec</t>
  </si>
  <si>
    <t>OIS/9414Pay</t>
  </si>
  <si>
    <t>202307110000275</t>
  </si>
  <si>
    <t>OIS/9414Rec</t>
  </si>
  <si>
    <t>OIS/9415Pay</t>
  </si>
  <si>
    <t>202307110000277</t>
  </si>
  <si>
    <t>OIS/9415Rec</t>
  </si>
  <si>
    <t>OIS/9416Pay</t>
  </si>
  <si>
    <t>202307110000280</t>
  </si>
  <si>
    <t>OIS/9416Rec</t>
  </si>
  <si>
    <t>OIS/9418Pay</t>
  </si>
  <si>
    <t>202307110000444</t>
  </si>
  <si>
    <t>OIS/9418Rec</t>
  </si>
  <si>
    <t>OIS/9431Rec</t>
  </si>
  <si>
    <t>202307120000298</t>
  </si>
  <si>
    <t>OIS/9431Pay</t>
  </si>
  <si>
    <t>OIS/9442Pay</t>
  </si>
  <si>
    <t>202307120000359</t>
  </si>
  <si>
    <t>OIS/9442Rec</t>
  </si>
  <si>
    <t>OIS/9444Pay</t>
  </si>
  <si>
    <t>202307120000371</t>
  </si>
  <si>
    <t>OIS/9444Rec</t>
  </si>
  <si>
    <t>OIS/9447Pay</t>
  </si>
  <si>
    <t>202307130000042</t>
  </si>
  <si>
    <t>OIS/9447Rec</t>
  </si>
  <si>
    <t>OIS/9451Pay</t>
  </si>
  <si>
    <t>202307130000274</t>
  </si>
  <si>
    <t>OIS/9451Rec</t>
  </si>
  <si>
    <t>OIS/9453Pay</t>
  </si>
  <si>
    <t>202307130000395</t>
  </si>
  <si>
    <t>OIS/9453Rec</t>
  </si>
  <si>
    <t>OIS/9455Pay</t>
  </si>
  <si>
    <t>202307130000422</t>
  </si>
  <si>
    <t>OIS/9455Rec</t>
  </si>
  <si>
    <t>OIS/9456Pay</t>
  </si>
  <si>
    <t>202307130000456</t>
  </si>
  <si>
    <t>OIS/9456Rec</t>
  </si>
  <si>
    <t>OIS/9457Pay</t>
  </si>
  <si>
    <t>202307130000459</t>
  </si>
  <si>
    <t>OIS/9457Rec</t>
  </si>
  <si>
    <t>OIS/9458Pay</t>
  </si>
  <si>
    <t>202307130000460</t>
  </si>
  <si>
    <t>OIS/9458Rec</t>
  </si>
  <si>
    <t>OIS/9459Pay</t>
  </si>
  <si>
    <t>202307130000729</t>
  </si>
  <si>
    <t>OIS/9459Rec</t>
  </si>
  <si>
    <t>OIS/9460Pay</t>
  </si>
  <si>
    <t>202307130000730</t>
  </si>
  <si>
    <t>OIS/9460Rec</t>
  </si>
  <si>
    <t>OIS/9461Pay</t>
  </si>
  <si>
    <t>202307130000731</t>
  </si>
  <si>
    <t>OIS/9461Rec</t>
  </si>
  <si>
    <t>OIS/9466Pay</t>
  </si>
  <si>
    <t>202307140000269</t>
  </si>
  <si>
    <t>OIS/9466Rec</t>
  </si>
  <si>
    <t>OIS/9474Rec</t>
  </si>
  <si>
    <t>202307170000023</t>
  </si>
  <si>
    <t>OIS/9474Pay</t>
  </si>
  <si>
    <t>OIS/9475Rec</t>
  </si>
  <si>
    <t>202307170000024</t>
  </si>
  <si>
    <t>OIS/9475Pay</t>
  </si>
  <si>
    <t>OIS/9478Pay</t>
  </si>
  <si>
    <t>202307170000093</t>
  </si>
  <si>
    <t>OIS/9478Rec</t>
  </si>
  <si>
    <t>OIS/9479Pay</t>
  </si>
  <si>
    <t>202307170000104</t>
  </si>
  <si>
    <t>OIS/9479Rec</t>
  </si>
  <si>
    <t>OIS/9480Pay</t>
  </si>
  <si>
    <t>202307170000107</t>
  </si>
  <si>
    <t>OIS/9480Rec</t>
  </si>
  <si>
    <t>OIS/9491Rec</t>
  </si>
  <si>
    <t>202307170000438</t>
  </si>
  <si>
    <t>OIS/9491Pay</t>
  </si>
  <si>
    <t>OIS/9494Rec</t>
  </si>
  <si>
    <t>202307170000577</t>
  </si>
  <si>
    <t>OIS/9494Pay</t>
  </si>
  <si>
    <t>OIS/9495Rec</t>
  </si>
  <si>
    <t>202307170000578</t>
  </si>
  <si>
    <t>OIS/9495Pay</t>
  </si>
  <si>
    <t>OIS/9502Rec</t>
  </si>
  <si>
    <t>202307180000016</t>
  </si>
  <si>
    <t>OIS/9502Pay</t>
  </si>
  <si>
    <t>OIS/9503Rec</t>
  </si>
  <si>
    <t>202307180000019</t>
  </si>
  <si>
    <t>OIS/9503Pay</t>
  </si>
  <si>
    <t>OIS/9512Pay</t>
  </si>
  <si>
    <t>202307180000081</t>
  </si>
  <si>
    <t>OIS/9512Rec</t>
  </si>
  <si>
    <t>OIS/9513Pay</t>
  </si>
  <si>
    <t>202307180000094</t>
  </si>
  <si>
    <t>OIS/9513Rec</t>
  </si>
  <si>
    <t>OIS/9514Pay</t>
  </si>
  <si>
    <t>202307180000095</t>
  </si>
  <si>
    <t>OIS/9514Rec</t>
  </si>
  <si>
    <t>OIS/9515Pay</t>
  </si>
  <si>
    <t>202307180000096</t>
  </si>
  <si>
    <t>OIS/9515Rec</t>
  </si>
  <si>
    <t>OIS/9516Pay</t>
  </si>
  <si>
    <t>202307180000097</t>
  </si>
  <si>
    <t>OIS/9516Rec</t>
  </si>
  <si>
    <t>OIS/9520Pay</t>
  </si>
  <si>
    <t>202307180000150</t>
  </si>
  <si>
    <t>OIS/9520Rec</t>
  </si>
  <si>
    <t>OIS/9522Rec</t>
  </si>
  <si>
    <t>202307180000353</t>
  </si>
  <si>
    <t>OIS/9522Pay</t>
  </si>
  <si>
    <t>OIS/9523Rec</t>
  </si>
  <si>
    <t>202307180000354</t>
  </si>
  <si>
    <t>OIS/9523Pay</t>
  </si>
  <si>
    <t>OIS/9524Rec</t>
  </si>
  <si>
    <t>202307180000356</t>
  </si>
  <si>
    <t>OIS/9524Pay</t>
  </si>
  <si>
    <t>OIS/9525Rec</t>
  </si>
  <si>
    <t>202307180000357</t>
  </si>
  <si>
    <t>OIS/9525Pay</t>
  </si>
  <si>
    <t>OIS/9530Pay</t>
  </si>
  <si>
    <t>202307180000589</t>
  </si>
  <si>
    <t>OIS/9530Rec</t>
  </si>
  <si>
    <t>OIS/9533Rec</t>
  </si>
  <si>
    <t>202307190000018</t>
  </si>
  <si>
    <t>OIS/9533Pay</t>
  </si>
  <si>
    <t>OIS/9534Rec</t>
  </si>
  <si>
    <t>202307190000019</t>
  </si>
  <si>
    <t>OIS/9534Pay</t>
  </si>
  <si>
    <t>OIS/9535Rec</t>
  </si>
  <si>
    <t>202307190000022</t>
  </si>
  <si>
    <t>OIS/9535Pay</t>
  </si>
  <si>
    <t>OIS/9537Pay</t>
  </si>
  <si>
    <t>202307190000028</t>
  </si>
  <si>
    <t>OIS/9537Rec</t>
  </si>
  <si>
    <t>OIS/9538Rec</t>
  </si>
  <si>
    <t>202307190000039</t>
  </si>
  <si>
    <t>OIS/9538Pay</t>
  </si>
  <si>
    <t>OIS/9539Rec</t>
  </si>
  <si>
    <t>202307190000040</t>
  </si>
  <si>
    <t>OIS/9539Pay</t>
  </si>
  <si>
    <t>OIS/9540Rec</t>
  </si>
  <si>
    <t>202307190000041</t>
  </si>
  <si>
    <t>OIS/9540Pay</t>
  </si>
  <si>
    <t>OIS/9541Rec</t>
  </si>
  <si>
    <t>202307190000042</t>
  </si>
  <si>
    <t>OIS/9541Pay</t>
  </si>
  <si>
    <t>OIS/9542Rec</t>
  </si>
  <si>
    <t>202307190000043</t>
  </si>
  <si>
    <t>OIS/9542Pay</t>
  </si>
  <si>
    <t>OIS/9547Rec</t>
  </si>
  <si>
    <t>202307190000221</t>
  </si>
  <si>
    <t>OIS/9547Pay</t>
  </si>
  <si>
    <t>OIS/9548Rec</t>
  </si>
  <si>
    <t>202307190000222</t>
  </si>
  <si>
    <t>OIS/9548Pay</t>
  </si>
  <si>
    <t>OIS/9554Rec</t>
  </si>
  <si>
    <t>202307190000611</t>
  </si>
  <si>
    <t>OIS/9554Pay</t>
  </si>
  <si>
    <t>OIS/9555Rec</t>
  </si>
  <si>
    <t>202307190000612</t>
  </si>
  <si>
    <t>OIS/9555Pay</t>
  </si>
  <si>
    <t>OIS/9556Rec</t>
  </si>
  <si>
    <t>202307190000613</t>
  </si>
  <si>
    <t>OIS/9556Pay</t>
  </si>
  <si>
    <t>OIS/9557Pay</t>
  </si>
  <si>
    <t>202307190000764</t>
  </si>
  <si>
    <t>OIS/9557Rec</t>
  </si>
  <si>
    <t>OIS/9558Rec</t>
  </si>
  <si>
    <t>202307190000766</t>
  </si>
  <si>
    <t>OIS/9558Pay</t>
  </si>
  <si>
    <t>OIS/9561Pay</t>
  </si>
  <si>
    <t>202307200000122</t>
  </si>
  <si>
    <t>OIS/9561Rec</t>
  </si>
  <si>
    <t>OIS/9562Pay</t>
  </si>
  <si>
    <t>202307200000123</t>
  </si>
  <si>
    <t>OIS/9562Rec</t>
  </si>
  <si>
    <t>OIS/9571Pay</t>
  </si>
  <si>
    <t>202312158000004</t>
  </si>
  <si>
    <t>OIS/9571Rec</t>
  </si>
  <si>
    <t>OIS/9575Pay</t>
  </si>
  <si>
    <t>202307200000114</t>
  </si>
  <si>
    <t>OIS/9575Rec</t>
  </si>
  <si>
    <t>OIS/9576Pay</t>
  </si>
  <si>
    <t>202307200000115</t>
  </si>
  <si>
    <t>OIS/9576Rec</t>
  </si>
  <si>
    <t>OIS/9581Pay</t>
  </si>
  <si>
    <t>202307200000132</t>
  </si>
  <si>
    <t>OIS/9581Rec</t>
  </si>
  <si>
    <t>OIS/9582Pay</t>
  </si>
  <si>
    <t>202307200000139</t>
  </si>
  <si>
    <t>OIS/9582Rec</t>
  </si>
  <si>
    <t>OIS/9583Pay</t>
  </si>
  <si>
    <t>202307200000142</t>
  </si>
  <si>
    <t>OIS/9583Rec</t>
  </si>
  <si>
    <t>OIS/9588Pay</t>
  </si>
  <si>
    <t>202307200000245</t>
  </si>
  <si>
    <t>OIS/9588Rec</t>
  </si>
  <si>
    <t>OIS/9589Rec</t>
  </si>
  <si>
    <t>202307200000264</t>
  </si>
  <si>
    <t>OIS/9589Pay</t>
  </si>
  <si>
    <t>OIS/9590Pay</t>
  </si>
  <si>
    <t>202307200000280</t>
  </si>
  <si>
    <t>OIS/9590Rec</t>
  </si>
  <si>
    <t>OIS/9591Pay</t>
  </si>
  <si>
    <t>202307200000281</t>
  </si>
  <si>
    <t>OIS/9591Rec</t>
  </si>
  <si>
    <t>OIS/9592Pay</t>
  </si>
  <si>
    <t>202307200000288</t>
  </si>
  <si>
    <t>OIS/9592Rec</t>
  </si>
  <si>
    <t>OIS/9593Pay</t>
  </si>
  <si>
    <t>202307200000289</t>
  </si>
  <si>
    <t>OIS/9593Rec</t>
  </si>
  <si>
    <t>OIS/9596Rec</t>
  </si>
  <si>
    <t>202307200000332</t>
  </si>
  <si>
    <t>OIS/9596Pay</t>
  </si>
  <si>
    <t>OIS/9599Pay</t>
  </si>
  <si>
    <t>202307200000355</t>
  </si>
  <si>
    <t>OIS/9599Rec</t>
  </si>
  <si>
    <t>OIS/9600Pay</t>
  </si>
  <si>
    <t>202307200000356</t>
  </si>
  <si>
    <t>OIS/9600Rec</t>
  </si>
  <si>
    <t>OIS/9612Rec</t>
  </si>
  <si>
    <t>202307210000003</t>
  </si>
  <si>
    <t>OIS/9612Pay</t>
  </si>
  <si>
    <t>OIS/9613Rec</t>
  </si>
  <si>
    <t>202307210000002</t>
  </si>
  <si>
    <t>OIS/9613Pay</t>
  </si>
  <si>
    <t>OIS/9616Rec</t>
  </si>
  <si>
    <t>202307210000097</t>
  </si>
  <si>
    <t>OIS/9616Pay</t>
  </si>
  <si>
    <t>OIS/9617Rec</t>
  </si>
  <si>
    <t>202307210000099</t>
  </si>
  <si>
    <t>OIS/9617Pay</t>
  </si>
  <si>
    <t>OIS/9618Rec</t>
  </si>
  <si>
    <t>202307210000101</t>
  </si>
  <si>
    <t>OIS/9618Pay</t>
  </si>
  <si>
    <t>OIS/9619Rec</t>
  </si>
  <si>
    <t>202307210000104</t>
  </si>
  <si>
    <t>OIS/9619Pay</t>
  </si>
  <si>
    <t>OIS/9620Rec</t>
  </si>
  <si>
    <t>202307210000105</t>
  </si>
  <si>
    <t>OIS/9620Pay</t>
  </si>
  <si>
    <t>OIS/9628Rec</t>
  </si>
  <si>
    <t>202307210000209</t>
  </si>
  <si>
    <t>OIS/9628Pay</t>
  </si>
  <si>
    <t>OIS/9633Rec</t>
  </si>
  <si>
    <t>202307210000377</t>
  </si>
  <si>
    <t>OIS/9633Pay</t>
  </si>
  <si>
    <t>OIS/9634Rec</t>
  </si>
  <si>
    <t>202307210000382</t>
  </si>
  <si>
    <t>OIS/9634Pay</t>
  </si>
  <si>
    <t>OIS/9635Rec</t>
  </si>
  <si>
    <t>202307210000386</t>
  </si>
  <si>
    <t>OIS/9635Pay</t>
  </si>
  <si>
    <t>OIS/9636Pay</t>
  </si>
  <si>
    <t>202307210000458</t>
  </si>
  <si>
    <t>OIS/9636Rec</t>
  </si>
  <si>
    <t>OIS/9644Rec</t>
  </si>
  <si>
    <t>202307210000613</t>
  </si>
  <si>
    <t>OIS/9644Pay</t>
  </si>
  <si>
    <t>OIS/9646Rec</t>
  </si>
  <si>
    <t>202307210000615</t>
  </si>
  <si>
    <t>OIS/9646Pay</t>
  </si>
  <si>
    <t>OIS/9647Rec</t>
  </si>
  <si>
    <t>202307210000616</t>
  </si>
  <si>
    <t>OIS/9647Pay</t>
  </si>
  <si>
    <t>OIS/9650Pay</t>
  </si>
  <si>
    <t>202307240000126</t>
  </si>
  <si>
    <t>OIS/9650Rec</t>
  </si>
  <si>
    <t>OIS/9653Pay</t>
  </si>
  <si>
    <t>202307240000291</t>
  </si>
  <si>
    <t>OIS/9653Rec</t>
  </si>
  <si>
    <t>OIS/9654Rec</t>
  </si>
  <si>
    <t>202307240000412</t>
  </si>
  <si>
    <t>OIS/9654Pay</t>
  </si>
  <si>
    <t>OIS/9655Rec</t>
  </si>
  <si>
    <t>202307240000413</t>
  </si>
  <si>
    <t>OIS/9655Pay</t>
  </si>
  <si>
    <t>OIS/9656Rec</t>
  </si>
  <si>
    <t>202307240000415</t>
  </si>
  <si>
    <t>OIS/9656Pay</t>
  </si>
  <si>
    <t>OIS/9662Rec</t>
  </si>
  <si>
    <t>202307250000349</t>
  </si>
  <si>
    <t>OIS/9662Pay</t>
  </si>
  <si>
    <t>OIS/9670Pay</t>
  </si>
  <si>
    <t>202307250000536</t>
  </si>
  <si>
    <t>OIS/9670Rec</t>
  </si>
  <si>
    <t>OIS/9671Pay</t>
  </si>
  <si>
    <t>202307250000537</t>
  </si>
  <si>
    <t>OIS/9671Rec</t>
  </si>
  <si>
    <t>OIS/9683Rec</t>
  </si>
  <si>
    <t>202307270000456</t>
  </si>
  <si>
    <t>OIS/9683Pay</t>
  </si>
  <si>
    <t>OIS/9684Pay</t>
  </si>
  <si>
    <t>202307270000559</t>
  </si>
  <si>
    <t>OIS/9684Rec</t>
  </si>
  <si>
    <t>OIS/9685Pay</t>
  </si>
  <si>
    <t>202307270000560</t>
  </si>
  <si>
    <t>OIS/9685Rec</t>
  </si>
  <si>
    <t>OIS/9686Pay</t>
  </si>
  <si>
    <t>202307270000561</t>
  </si>
  <si>
    <t>OIS/9686Rec</t>
  </si>
  <si>
    <t>OIS/9687Pay</t>
  </si>
  <si>
    <t>202307270000562</t>
  </si>
  <si>
    <t>OIS/9687Rec</t>
  </si>
  <si>
    <t>OIS/9688Pay</t>
  </si>
  <si>
    <t>202307270000563</t>
  </si>
  <si>
    <t>OIS/9688Rec</t>
  </si>
  <si>
    <t>OIS/9689Pay</t>
  </si>
  <si>
    <t>202307270000592</t>
  </si>
  <si>
    <t>OIS/9689Rec</t>
  </si>
  <si>
    <t>OIS/9693Rec</t>
  </si>
  <si>
    <t>202307270000698</t>
  </si>
  <si>
    <t>OIS/9693Pay</t>
  </si>
  <si>
    <t>OIS/9694Pay</t>
  </si>
  <si>
    <t>202307270000718</t>
  </si>
  <si>
    <t>OIS/9694Rec</t>
  </si>
  <si>
    <t>OIS/9695Rec</t>
  </si>
  <si>
    <t>202307270000785</t>
  </si>
  <si>
    <t>OIS/9695Pay</t>
  </si>
  <si>
    <t>OIS/9696Rec</t>
  </si>
  <si>
    <t>202307270000787</t>
  </si>
  <si>
    <t>OIS/9696Pay</t>
  </si>
  <si>
    <t>OIS/9697Rec</t>
  </si>
  <si>
    <t>202307270000789</t>
  </si>
  <si>
    <t>OIS/9697Pay</t>
  </si>
  <si>
    <t>OIS/9701Pay</t>
  </si>
  <si>
    <t>202307280000121</t>
  </si>
  <si>
    <t>OIS/9701Rec</t>
  </si>
  <si>
    <t>OIS/9702Rec</t>
  </si>
  <si>
    <t>202307280000128</t>
  </si>
  <si>
    <t>OIS/9702Pay</t>
  </si>
  <si>
    <t>OIS/9703Rec</t>
  </si>
  <si>
    <t>202307280000130</t>
  </si>
  <si>
    <t>OIS/9703Pay</t>
  </si>
  <si>
    <t>OIS/9705Rec</t>
  </si>
  <si>
    <t>202307280000189</t>
  </si>
  <si>
    <t>OIS/9705Pay</t>
  </si>
  <si>
    <t>OIS/9706Rec</t>
  </si>
  <si>
    <t>202307280000190</t>
  </si>
  <si>
    <t>OIS/9706Pay</t>
  </si>
  <si>
    <t>OIS/9707Rec</t>
  </si>
  <si>
    <t>202307280000191</t>
  </si>
  <si>
    <t>OIS/9707Pay</t>
  </si>
  <si>
    <t>OIS/9708Pay</t>
  </si>
  <si>
    <t>202307280000211</t>
  </si>
  <si>
    <t>OIS/9708Rec</t>
  </si>
  <si>
    <t>OIS/9709Pay</t>
  </si>
  <si>
    <t>202307280000187</t>
  </si>
  <si>
    <t>OIS/9709Rec</t>
  </si>
  <si>
    <t>OIS/9710Pay</t>
  </si>
  <si>
    <t>202307280000199</t>
  </si>
  <si>
    <t>OIS/9710Rec</t>
  </si>
  <si>
    <t>OIS/9711Pay</t>
  </si>
  <si>
    <t>202307280000200</t>
  </si>
  <si>
    <t>OIS/9711Rec</t>
  </si>
  <si>
    <t>OIS/9712Pay</t>
  </si>
  <si>
    <t>202307280000214</t>
  </si>
  <si>
    <t>OIS/9712Rec</t>
  </si>
  <si>
    <t>OIS/9713Pay</t>
  </si>
  <si>
    <t>202307280000220</t>
  </si>
  <si>
    <t>OIS/9713Rec</t>
  </si>
  <si>
    <t>OIS/9715Pay</t>
  </si>
  <si>
    <t>202307280000267</t>
  </si>
  <si>
    <t>OIS/9715Rec</t>
  </si>
  <si>
    <t>OIS/9717Pay</t>
  </si>
  <si>
    <t>202307280000281</t>
  </si>
  <si>
    <t>OIS/9717Rec</t>
  </si>
  <si>
    <t>OIS/9719Pay</t>
  </si>
  <si>
    <t>202307280000294</t>
  </si>
  <si>
    <t>OIS/9719Rec</t>
  </si>
  <si>
    <t>OIS/9720Pay</t>
  </si>
  <si>
    <t>202307280000311</t>
  </si>
  <si>
    <t>OIS/9720Rec</t>
  </si>
  <si>
    <t>OIS/9721Pay</t>
  </si>
  <si>
    <t>202307280000316</t>
  </si>
  <si>
    <t>OIS/9721Rec</t>
  </si>
  <si>
    <t>OIS/9732Rec</t>
  </si>
  <si>
    <t>202307280000282</t>
  </si>
  <si>
    <t>OIS/9732Pay</t>
  </si>
  <si>
    <t>OIS/9741Rec</t>
  </si>
  <si>
    <t>202307280000450</t>
  </si>
  <si>
    <t>OIS/9741Pay</t>
  </si>
  <si>
    <t>OIS/9745Rec</t>
  </si>
  <si>
    <t>202307280000509</t>
  </si>
  <si>
    <t>OIS/9745Pay</t>
  </si>
  <si>
    <t>OIS/9746Rec</t>
  </si>
  <si>
    <t>202307280000510</t>
  </si>
  <si>
    <t>OIS/9746Pay</t>
  </si>
  <si>
    <t>OIS/9747Rec</t>
  </si>
  <si>
    <t>202307280000511</t>
  </si>
  <si>
    <t>OIS/9747Pay</t>
  </si>
  <si>
    <t>OIS/9748Rec</t>
  </si>
  <si>
    <t>202307280000512</t>
  </si>
  <si>
    <t>OIS/9748Pay</t>
  </si>
  <si>
    <t>OIS/9749Rec</t>
  </si>
  <si>
    <t>202307280000513</t>
  </si>
  <si>
    <t>OIS/9749Pay</t>
  </si>
  <si>
    <t>OIS/9750Rec</t>
  </si>
  <si>
    <t>202307280000514</t>
  </si>
  <si>
    <t>OIS/9750Pay</t>
  </si>
  <si>
    <t>OIS/9751Rec</t>
  </si>
  <si>
    <t>202307280000536</t>
  </si>
  <si>
    <t>OIS/9751Pay</t>
  </si>
  <si>
    <t>OIS/9752Rec</t>
  </si>
  <si>
    <t>202307280000537</t>
  </si>
  <si>
    <t>OIS/9752Pay</t>
  </si>
  <si>
    <t>OIS/9753Rec</t>
  </si>
  <si>
    <t>202307280000538</t>
  </si>
  <si>
    <t>OIS/9753Pay</t>
  </si>
  <si>
    <t>OIS/9754Rec</t>
  </si>
  <si>
    <t>202307280000539</t>
  </si>
  <si>
    <t>OIS/9754Pay</t>
  </si>
  <si>
    <t>OIS/9756Rec</t>
  </si>
  <si>
    <t>202307280000619</t>
  </si>
  <si>
    <t>OIS/9756Pay</t>
  </si>
  <si>
    <t>OIS/9762Rec</t>
  </si>
  <si>
    <t>202307310000006</t>
  </si>
  <si>
    <t>OIS/9762Pay</t>
  </si>
  <si>
    <t>OIS/9771Rec</t>
  </si>
  <si>
    <t>202307310000050</t>
  </si>
  <si>
    <t>OIS/9771Pay</t>
  </si>
  <si>
    <t>OIS/9773Rec</t>
  </si>
  <si>
    <t>202307310000084</t>
  </si>
  <si>
    <t>OIS/9773Pay</t>
  </si>
  <si>
    <t>OIS/9774Pay</t>
  </si>
  <si>
    <t>202307310000106</t>
  </si>
  <si>
    <t>OIS/9774Rec</t>
  </si>
  <si>
    <t>OIS/9782Rec</t>
  </si>
  <si>
    <t>202307310000169</t>
  </si>
  <si>
    <t>OIS/9782Pay</t>
  </si>
  <si>
    <t>OIS/9795Pay</t>
  </si>
  <si>
    <t>202307310000237</t>
  </si>
  <si>
    <t>OIS/9795Rec</t>
  </si>
  <si>
    <t>OIS/9803Pay</t>
  </si>
  <si>
    <t>202307310000297</t>
  </si>
  <si>
    <t>OIS/9803Rec</t>
  </si>
  <si>
    <t>OIS/9804Pay</t>
  </si>
  <si>
    <t>202307310000299</t>
  </si>
  <si>
    <t>OIS/9804Rec</t>
  </si>
  <si>
    <t>OIS/9805Pay</t>
  </si>
  <si>
    <t>202307310000301</t>
  </si>
  <si>
    <t>OIS/9805Rec</t>
  </si>
  <si>
    <t>OIS/9806Pay</t>
  </si>
  <si>
    <t>202307310000303</t>
  </si>
  <si>
    <t>OIS/9806Rec</t>
  </si>
  <si>
    <t>OIS/9811Rec</t>
  </si>
  <si>
    <t>202307310000340</t>
  </si>
  <si>
    <t>OIS/9811Pay</t>
  </si>
  <si>
    <t>OIS/9814Rec</t>
  </si>
  <si>
    <t>202307310000368</t>
  </si>
  <si>
    <t>OIS/9814Pay</t>
  </si>
  <si>
    <t>OIS/9818Pay</t>
  </si>
  <si>
    <t>202307310000410</t>
  </si>
  <si>
    <t>OIS/9818Rec</t>
  </si>
  <si>
    <t>OIS/9825Rec</t>
  </si>
  <si>
    <t>202308010000126</t>
  </si>
  <si>
    <t>OIS/9825Pay</t>
  </si>
  <si>
    <t>OIS/9828Pay</t>
  </si>
  <si>
    <t>202308010000404</t>
  </si>
  <si>
    <t>OIS/9828Rec</t>
  </si>
  <si>
    <t>OIS/9832Pay</t>
  </si>
  <si>
    <t>202308020000037</t>
  </si>
  <si>
    <t>OIS/9832Rec</t>
  </si>
  <si>
    <t>OIS/9833Pay</t>
  </si>
  <si>
    <t>202308020000039</t>
  </si>
  <si>
    <t>OIS/9833Rec</t>
  </si>
  <si>
    <t>OIS/9836Rec</t>
  </si>
  <si>
    <t>202308020000134</t>
  </si>
  <si>
    <t>OIS/9836Pay</t>
  </si>
  <si>
    <t>OIS/9840Pay</t>
  </si>
  <si>
    <t>202308020000154</t>
  </si>
  <si>
    <t>OIS/9840Rec</t>
  </si>
  <si>
    <t>OIS/9867Rec</t>
  </si>
  <si>
    <t>202308030000107</t>
  </si>
  <si>
    <t>OIS/9867Pay</t>
  </si>
  <si>
    <t>OIS/9870Rec</t>
  </si>
  <si>
    <t>202308030000147</t>
  </si>
  <si>
    <t>OIS/9870Pay</t>
  </si>
  <si>
    <t>OIS/9871Rec</t>
  </si>
  <si>
    <t>202308030000150</t>
  </si>
  <si>
    <t>OIS/9871Pay</t>
  </si>
  <si>
    <t>OIS/9872Rec</t>
  </si>
  <si>
    <t>202308030000152</t>
  </si>
  <si>
    <t>OIS/9872Pay</t>
  </si>
  <si>
    <t>OIS/9873Rec</t>
  </si>
  <si>
    <t>202308030000154</t>
  </si>
  <si>
    <t>OIS/9873Pay</t>
  </si>
  <si>
    <t>OIS/9874Rec</t>
  </si>
  <si>
    <t>202308030000184</t>
  </si>
  <si>
    <t>OIS/9874Pay</t>
  </si>
  <si>
    <t>OIS/9875Rec</t>
  </si>
  <si>
    <t>202308030000185</t>
  </si>
  <si>
    <t>OIS/9875Pay</t>
  </si>
  <si>
    <t>OIS/9876Rec</t>
  </si>
  <si>
    <t>202308030000186</t>
  </si>
  <si>
    <t>OIS/9876Pay</t>
  </si>
  <si>
    <t>OIS/9879Pay</t>
  </si>
  <si>
    <t>202308030000322</t>
  </si>
  <si>
    <t>OIS/9879Rec</t>
  </si>
  <si>
    <t>OIS/9882Pay</t>
  </si>
  <si>
    <t>202308030000364</t>
  </si>
  <si>
    <t>OIS/9882Rec</t>
  </si>
  <si>
    <t>OIS/9883Pay</t>
  </si>
  <si>
    <t>202308030000386</t>
  </si>
  <si>
    <t>OIS/9883Rec</t>
  </si>
  <si>
    <t>OIS/9885Pay</t>
  </si>
  <si>
    <t>202308030000433</t>
  </si>
  <si>
    <t>OIS/9885Rec</t>
  </si>
  <si>
    <t>OIS/9893Pay</t>
  </si>
  <si>
    <t>202308030000689</t>
  </si>
  <si>
    <t>OIS/9893Rec</t>
  </si>
  <si>
    <t>OIS/9895Rec</t>
  </si>
  <si>
    <t>202308030000746</t>
  </si>
  <si>
    <t>OIS/9895Pay</t>
  </si>
  <si>
    <t>OIS/9896Pay</t>
  </si>
  <si>
    <t>202308040000140</t>
  </si>
  <si>
    <t>OIS/9896Rec</t>
  </si>
  <si>
    <t>OIS/9907Rec</t>
  </si>
  <si>
    <t>202308070000003</t>
  </si>
  <si>
    <t>OIS/9907Pay</t>
  </si>
  <si>
    <t>OIS/9909Rec</t>
  </si>
  <si>
    <t>202308070000005</t>
  </si>
  <si>
    <t>OIS/9909Pay</t>
  </si>
  <si>
    <t>OIS/9910Rec</t>
  </si>
  <si>
    <t>202308070000007</t>
  </si>
  <si>
    <t>OIS/9910Pay</t>
  </si>
  <si>
    <t>OIS/9922Rec</t>
  </si>
  <si>
    <t>202308070000019</t>
  </si>
  <si>
    <t>OIS/9922Pay</t>
  </si>
  <si>
    <t>OIS/9925Rec</t>
  </si>
  <si>
    <t>202308070000022</t>
  </si>
  <si>
    <t>OIS/9925Pay</t>
  </si>
  <si>
    <t>OIS/9927Rec</t>
  </si>
  <si>
    <t>202308070000032</t>
  </si>
  <si>
    <t>OIS/9927Pay</t>
  </si>
  <si>
    <t>OIS/9928Rec</t>
  </si>
  <si>
    <t>202308070000033</t>
  </si>
  <si>
    <t>OIS/9928Pay</t>
  </si>
  <si>
    <t>OIS/9929Rec</t>
  </si>
  <si>
    <t>202308070000034</t>
  </si>
  <si>
    <t>OIS/9929Pay</t>
  </si>
  <si>
    <t>OIS/9932Rec</t>
  </si>
  <si>
    <t>202308070000040</t>
  </si>
  <si>
    <t>OIS/9932Pay</t>
  </si>
  <si>
    <t>OIS/9933Rec</t>
  </si>
  <si>
    <t>202308070000059</t>
  </si>
  <si>
    <t>OIS/9933Pay</t>
  </si>
  <si>
    <t>OIS/9934Rec</t>
  </si>
  <si>
    <t>202308070000078</t>
  </si>
  <si>
    <t>OIS/9934Pay</t>
  </si>
  <si>
    <t>OIS/9935Rec</t>
  </si>
  <si>
    <t>202308070000079</t>
  </si>
  <si>
    <t>OIS/9935Pay</t>
  </si>
  <si>
    <t>OIS/9940Rec</t>
  </si>
  <si>
    <t>202308070000352</t>
  </si>
  <si>
    <t>OIS/9940Pay</t>
  </si>
  <si>
    <t>OIS/9941Rec</t>
  </si>
  <si>
    <t>202308070000371</t>
  </si>
  <si>
    <t>OIS/9941Pay</t>
  </si>
  <si>
    <t>OIS/9942Rec</t>
  </si>
  <si>
    <t>202308070000385</t>
  </si>
  <si>
    <t>OIS/9942Pay</t>
  </si>
  <si>
    <t>OIS/9943Pay</t>
  </si>
  <si>
    <t>202308070000388</t>
  </si>
  <si>
    <t>OIS/9943Rec</t>
  </si>
  <si>
    <t>OIS/9944Rec</t>
  </si>
  <si>
    <t>202308070000353</t>
  </si>
  <si>
    <t>OIS/9944Pay</t>
  </si>
  <si>
    <t>OIS/9945Rec</t>
  </si>
  <si>
    <t>202308070000354</t>
  </si>
  <si>
    <t>OIS/9945Pay</t>
  </si>
  <si>
    <t>OIS/9947Rec</t>
  </si>
  <si>
    <t>202308070000422</t>
  </si>
  <si>
    <t>OIS/9947Pay</t>
  </si>
  <si>
    <t>OIS/9948Pay</t>
  </si>
  <si>
    <t>202308070000441</t>
  </si>
  <si>
    <t>OIS/9948Rec</t>
  </si>
  <si>
    <t>OIS/9949Pay</t>
  </si>
  <si>
    <t>202308070000444</t>
  </si>
  <si>
    <t>OIS/9949Rec</t>
  </si>
  <si>
    <t>OIS/9950Pay</t>
  </si>
  <si>
    <t>202308070000445</t>
  </si>
  <si>
    <t>OIS/9950Rec</t>
  </si>
  <si>
    <t>OIS/9951Rec</t>
  </si>
  <si>
    <t>202308080000057</t>
  </si>
  <si>
    <t>OIS/9951Pay</t>
  </si>
  <si>
    <t>OIS/9952Rec</t>
  </si>
  <si>
    <t>202308080000058</t>
  </si>
  <si>
    <t>OIS/9952Pay</t>
  </si>
  <si>
    <t>OIS/9953Rec</t>
  </si>
  <si>
    <t>202308080000080</t>
  </si>
  <si>
    <t>OIS/9953Pay</t>
  </si>
  <si>
    <t>OIS/9954Pay</t>
  </si>
  <si>
    <t>202308080000063</t>
  </si>
  <si>
    <t>OIS/9954Rec</t>
  </si>
  <si>
    <t>OIS/9955Pay</t>
  </si>
  <si>
    <t>202308080000070</t>
  </si>
  <si>
    <t>OIS/9955Rec</t>
  </si>
  <si>
    <t>OIS/9956Pay</t>
  </si>
  <si>
    <t>202308080000071</t>
  </si>
  <si>
    <t>OIS/9956Rec</t>
  </si>
  <si>
    <t>OIS/9957Pay</t>
  </si>
  <si>
    <t>202308080000076</t>
  </si>
  <si>
    <t>OIS/9957Rec</t>
  </si>
  <si>
    <t>OIS/9959Pay</t>
  </si>
  <si>
    <t>202308080000233</t>
  </si>
  <si>
    <t>OIS/9959Rec</t>
  </si>
  <si>
    <t>OIS/9960Pay</t>
  </si>
  <si>
    <t>202308080000234</t>
  </si>
  <si>
    <t>OIS/9960Rec</t>
  </si>
  <si>
    <t>OIS/9961Pay</t>
  </si>
  <si>
    <t>202308080000390</t>
  </si>
  <si>
    <t>OIS/9961Rec</t>
  </si>
  <si>
    <t>OIS/9962Pay</t>
  </si>
  <si>
    <t>202308080000392</t>
  </si>
  <si>
    <t>OIS/9962Rec</t>
  </si>
  <si>
    <t>OIS/9963Pay</t>
  </si>
  <si>
    <t>202308080000404</t>
  </si>
  <si>
    <t>OIS/9963Rec</t>
  </si>
  <si>
    <t>OIS/9974Pay</t>
  </si>
  <si>
    <t>202308080000697</t>
  </si>
  <si>
    <t>OIS/9974Rec</t>
  </si>
  <si>
    <t>OIS/9981Pay</t>
  </si>
  <si>
    <t>202308090000088</t>
  </si>
  <si>
    <t>OIS/9981Rec</t>
  </si>
  <si>
    <t>OIS/9984Pay</t>
  </si>
  <si>
    <t>202308090000107</t>
  </si>
  <si>
    <t>OIS/9984Rec</t>
  </si>
  <si>
    <t>OIS/9989Rec</t>
  </si>
  <si>
    <t>202308090000291</t>
  </si>
  <si>
    <t>OIS/9989Pay</t>
  </si>
  <si>
    <t>OIS/9994Rec</t>
  </si>
  <si>
    <t>202308090000503</t>
  </si>
  <si>
    <t>OIS/9994Pay</t>
  </si>
  <si>
    <t>OIS/9995Rec</t>
  </si>
  <si>
    <t>202308100000012</t>
  </si>
  <si>
    <t>OIS/9995Pay</t>
  </si>
  <si>
    <t>OIS/9996Rec</t>
  </si>
  <si>
    <t>202308100000020</t>
  </si>
  <si>
    <t>OIS/9996Pay</t>
  </si>
  <si>
    <t>OIS/9997Rec</t>
  </si>
  <si>
    <t>202308100000021</t>
  </si>
  <si>
    <t>OIS/9997Pay</t>
  </si>
  <si>
    <t>OIS/9998Rec</t>
  </si>
  <si>
    <t>202308100000022</t>
  </si>
  <si>
    <t>OIS/9998Pay</t>
  </si>
  <si>
    <t>OIS/9999Pay</t>
  </si>
  <si>
    <t>202308100000034</t>
  </si>
  <si>
    <t>OIS/9999Rec</t>
  </si>
  <si>
    <t>OIS/10012Pay</t>
  </si>
  <si>
    <t>202308100000289</t>
  </si>
  <si>
    <t>OIS/10012Rec</t>
  </si>
  <si>
    <t>OIS/10015Pay</t>
  </si>
  <si>
    <t>202308100000329</t>
  </si>
  <si>
    <t>OIS/10015Rec</t>
  </si>
  <si>
    <t>OIS/10016Pay</t>
  </si>
  <si>
    <t>202308100000349</t>
  </si>
  <si>
    <t>OIS/10016Rec</t>
  </si>
  <si>
    <t>OIS/10017Pay</t>
  </si>
  <si>
    <t>202308100000352</t>
  </si>
  <si>
    <t>OIS/10017Rec</t>
  </si>
  <si>
    <t>OIS/10018Pay</t>
  </si>
  <si>
    <t>202308100000457</t>
  </si>
  <si>
    <t>OIS/10018Rec</t>
  </si>
  <si>
    <t>OIS/10019Pay</t>
  </si>
  <si>
    <t>202312158000108</t>
  </si>
  <si>
    <t>OIS/10019Rec</t>
  </si>
  <si>
    <t>OIS/10021Rec</t>
  </si>
  <si>
    <t>202308100000624</t>
  </si>
  <si>
    <t>OIS/10021Pay</t>
  </si>
  <si>
    <t>OIS/10022Rec</t>
  </si>
  <si>
    <t>202308100000626</t>
  </si>
  <si>
    <t>OIS/10022Pay</t>
  </si>
  <si>
    <t>OIS/10030Rec</t>
  </si>
  <si>
    <t>202308100000638</t>
  </si>
  <si>
    <t>OIS/10030Pay</t>
  </si>
  <si>
    <t>OIS/10032Pay</t>
  </si>
  <si>
    <t>202308100000648</t>
  </si>
  <si>
    <t>OIS/10032Rec</t>
  </si>
  <si>
    <t>OIS/10033Pay</t>
  </si>
  <si>
    <t>202308100000652</t>
  </si>
  <si>
    <t>OIS/10033Rec</t>
  </si>
  <si>
    <t>OIS/10039Rec</t>
  </si>
  <si>
    <t>202308100000750</t>
  </si>
  <si>
    <t>OIS/10039Pay</t>
  </si>
  <si>
    <t>OIS/10043Rec</t>
  </si>
  <si>
    <t>202308100000796</t>
  </si>
  <si>
    <t>OIS/10043Pay</t>
  </si>
  <si>
    <t>OIS/10050Pay</t>
  </si>
  <si>
    <t>202308100000822</t>
  </si>
  <si>
    <t>OIS/10050Rec</t>
  </si>
  <si>
    <t>OIS/10051Rec</t>
  </si>
  <si>
    <t>202308100000836</t>
  </si>
  <si>
    <t>OIS/10051Pay</t>
  </si>
  <si>
    <t>OIS/10055Pay</t>
  </si>
  <si>
    <t>202308100000889</t>
  </si>
  <si>
    <t>OIS/10055Rec</t>
  </si>
  <si>
    <t>OIS/10058Pay</t>
  </si>
  <si>
    <t>202308100000893</t>
  </si>
  <si>
    <t>OIS/10058Rec</t>
  </si>
  <si>
    <t>OIS/10060Pay</t>
  </si>
  <si>
    <t>202308110000026</t>
  </si>
  <si>
    <t>OIS/10060Rec</t>
  </si>
  <si>
    <t>OIS/10063Rec</t>
  </si>
  <si>
    <t>202308110000015</t>
  </si>
  <si>
    <t>OIS/10063Pay</t>
  </si>
  <si>
    <t>OIS/10080Pay</t>
  </si>
  <si>
    <t>202308110000165</t>
  </si>
  <si>
    <t>OIS/10080Rec</t>
  </si>
  <si>
    <t>OIS/10081Pay</t>
  </si>
  <si>
    <t>202308110000168</t>
  </si>
  <si>
    <t>OIS/10081Rec</t>
  </si>
  <si>
    <t>OIS/10085Rec</t>
  </si>
  <si>
    <t>202308110000250</t>
  </si>
  <si>
    <t>OIS/10085Pay</t>
  </si>
  <si>
    <t>OIS/10091Pay</t>
  </si>
  <si>
    <t>202308110000398</t>
  </si>
  <si>
    <t>OIS/10091Rec</t>
  </si>
  <si>
    <t>OIS/10092Pay</t>
  </si>
  <si>
    <t>202308110000399</t>
  </si>
  <si>
    <t>OIS/10092Rec</t>
  </si>
  <si>
    <t>OIS/10093Pay</t>
  </si>
  <si>
    <t>202308110000400</t>
  </si>
  <si>
    <t>OIS/10093Rec</t>
  </si>
  <si>
    <t>OIS/10094Pay</t>
  </si>
  <si>
    <t>202308110000401</t>
  </si>
  <si>
    <t>OIS/10094Rec</t>
  </si>
  <si>
    <t>OIS/10097Pay</t>
  </si>
  <si>
    <t>202308110000439</t>
  </si>
  <si>
    <t>OIS/10097Rec</t>
  </si>
  <si>
    <t>OIS/10100Pay</t>
  </si>
  <si>
    <t>202308140000010</t>
  </si>
  <si>
    <t>OIS/10100Rec</t>
  </si>
  <si>
    <t>OIS/10101Pay</t>
  </si>
  <si>
    <t>202308140000021</t>
  </si>
  <si>
    <t>OIS/10101Rec</t>
  </si>
  <si>
    <t>OIS/10107Pay</t>
  </si>
  <si>
    <t>202308140000096</t>
  </si>
  <si>
    <t>OIS/10107Rec</t>
  </si>
  <si>
    <t>OIS/10110Rec</t>
  </si>
  <si>
    <t>202308140000258</t>
  </si>
  <si>
    <t>OIS/10110Pay</t>
  </si>
  <si>
    <t>OIS/10111Rec</t>
  </si>
  <si>
    <t>202308140000259</t>
  </si>
  <si>
    <t>OIS/10111Pay</t>
  </si>
  <si>
    <t>OIS/10113Rec</t>
  </si>
  <si>
    <t>202308140000278</t>
  </si>
  <si>
    <t>OIS/10113Pay</t>
  </si>
  <si>
    <t>OIS/10118Pay</t>
  </si>
  <si>
    <t>202308140000309</t>
  </si>
  <si>
    <t>OIS/10118Rec</t>
  </si>
  <si>
    <t>OIS/10121Rec</t>
  </si>
  <si>
    <t>202308140000321</t>
  </si>
  <si>
    <t>OIS/10121Pay</t>
  </si>
  <si>
    <t>OIS/10122Rec</t>
  </si>
  <si>
    <t>202308140000322</t>
  </si>
  <si>
    <t>OIS/10122Pay</t>
  </si>
  <si>
    <t>OIS/10123Rec</t>
  </si>
  <si>
    <t>202308140000326</t>
  </si>
  <si>
    <t>OIS/10123Pay</t>
  </si>
  <si>
    <t>OIS/10124Rec</t>
  </si>
  <si>
    <t>202308170000009</t>
  </si>
  <si>
    <t>OIS/10124Pay</t>
  </si>
  <si>
    <t>OIS/10126Rec</t>
  </si>
  <si>
    <t>202308170000047</t>
  </si>
  <si>
    <t>OIS/10126Pay</t>
  </si>
  <si>
    <t>OIS/10127Rec</t>
  </si>
  <si>
    <t>202308170000058</t>
  </si>
  <si>
    <t>OIS/10127Pay</t>
  </si>
  <si>
    <t>OIS/10139Rec</t>
  </si>
  <si>
    <t>202308170000137</t>
  </si>
  <si>
    <t>OIS/10139Pay</t>
  </si>
  <si>
    <t>OIS/10140Rec</t>
  </si>
  <si>
    <t>202308170000167</t>
  </si>
  <si>
    <t>OIS/10140Pay</t>
  </si>
  <si>
    <t>OIS/10142Rec</t>
  </si>
  <si>
    <t>202308170000169</t>
  </si>
  <si>
    <t>OIS/10142Pay</t>
  </si>
  <si>
    <t>OIS/10144Rec</t>
  </si>
  <si>
    <t>202308170000251</t>
  </si>
  <si>
    <t>OIS/10144Pay</t>
  </si>
  <si>
    <t>OIS/10148Rec</t>
  </si>
  <si>
    <t>202308170000277</t>
  </si>
  <si>
    <t>OIS/10148Pay</t>
  </si>
  <si>
    <t>OIS/10150Rec</t>
  </si>
  <si>
    <t>202308170000318</t>
  </si>
  <si>
    <t>OIS/10150Pay</t>
  </si>
  <si>
    <t>OIS/10151Rec</t>
  </si>
  <si>
    <t>202308170000332</t>
  </si>
  <si>
    <t>OIS/10151Pay</t>
  </si>
  <si>
    <t>OIS/10152Rec</t>
  </si>
  <si>
    <t>202308170000334</t>
  </si>
  <si>
    <t>OIS/10152Pay</t>
  </si>
  <si>
    <t>OIS/10154Rec</t>
  </si>
  <si>
    <t>202308170000411</t>
  </si>
  <si>
    <t>OIS/10154Pay</t>
  </si>
  <si>
    <t>OIS/10162Rec</t>
  </si>
  <si>
    <t>202308170000442</t>
  </si>
  <si>
    <t>OIS/10162Pay</t>
  </si>
  <si>
    <t>OIS/10164Pay</t>
  </si>
  <si>
    <t>202308170000568</t>
  </si>
  <si>
    <t>OIS/10164Rec</t>
  </si>
  <si>
    <t>OIS/10165Pay</t>
  </si>
  <si>
    <t>202308170000577</t>
  </si>
  <si>
    <t>OIS/10165Rec</t>
  </si>
  <si>
    <t>OIS/10173Rec</t>
  </si>
  <si>
    <t>202308170000667</t>
  </si>
  <si>
    <t>OIS/10173Pay</t>
  </si>
  <si>
    <t>OIS/10174Rec</t>
  </si>
  <si>
    <t>202308170000687</t>
  </si>
  <si>
    <t>OIS/10174Pay</t>
  </si>
  <si>
    <t>OIS/10176Rec</t>
  </si>
  <si>
    <t>202308170000703</t>
  </si>
  <si>
    <t>OIS/10176Pay</t>
  </si>
  <si>
    <t>OIS/10177Rec</t>
  </si>
  <si>
    <t>202308170000711</t>
  </si>
  <si>
    <t>OIS/10177Pay</t>
  </si>
  <si>
    <t>OIS/10178Rec</t>
  </si>
  <si>
    <t>202308170000716</t>
  </si>
  <si>
    <t>OIS/10178Pay</t>
  </si>
  <si>
    <t>OIS/10179Rec</t>
  </si>
  <si>
    <t>202308170000715</t>
  </si>
  <si>
    <t>OIS/10179Pay</t>
  </si>
  <si>
    <t>OIS/10190Pay</t>
  </si>
  <si>
    <t>202308180000054</t>
  </si>
  <si>
    <t>OIS/10190Rec</t>
  </si>
  <si>
    <t>OIS/10191Pay</t>
  </si>
  <si>
    <t>202308180000055</t>
  </si>
  <si>
    <t>OIS/10191Rec</t>
  </si>
  <si>
    <t>OIS/10192Pay</t>
  </si>
  <si>
    <t>202308180000096</t>
  </si>
  <si>
    <t>OIS/10192Rec</t>
  </si>
  <si>
    <t>OIS/10193Pay</t>
  </si>
  <si>
    <t>202308180000109</t>
  </si>
  <si>
    <t>OIS/10193Rec</t>
  </si>
  <si>
    <t>OIS/10194Pay</t>
  </si>
  <si>
    <t>202308180000112</t>
  </si>
  <si>
    <t>OIS/10194Rec</t>
  </si>
  <si>
    <t>OIS/10195Pay</t>
  </si>
  <si>
    <t>202308180000128</t>
  </si>
  <si>
    <t>OIS/10195Rec</t>
  </si>
  <si>
    <t>OIS/10196Pay</t>
  </si>
  <si>
    <t>202308180000129</t>
  </si>
  <si>
    <t>OIS/10196Rec</t>
  </si>
  <si>
    <t>OIS/10197Pay</t>
  </si>
  <si>
    <t>202308180000255</t>
  </si>
  <si>
    <t>OIS/10197Rec</t>
  </si>
  <si>
    <t>OIS/10198Pay</t>
  </si>
  <si>
    <t>202308180000259</t>
  </si>
  <si>
    <t>OIS/10198Rec</t>
  </si>
  <si>
    <t>OIS/10205Pay</t>
  </si>
  <si>
    <t>202308180000310</t>
  </si>
  <si>
    <t>OIS/10205Rec</t>
  </si>
  <si>
    <t>OIS/10208Pay</t>
  </si>
  <si>
    <t>202308180000385</t>
  </si>
  <si>
    <t>OIS/10208Rec</t>
  </si>
  <si>
    <t>OIS/10212Pay</t>
  </si>
  <si>
    <t>202308180000471</t>
  </si>
  <si>
    <t>OIS/10212Rec</t>
  </si>
  <si>
    <t>OIS/10229Rec</t>
  </si>
  <si>
    <t>202308210000381</t>
  </si>
  <si>
    <t>OIS/10229Pay</t>
  </si>
  <si>
    <t>OIS/10230Rec</t>
  </si>
  <si>
    <t>202308210000389</t>
  </si>
  <si>
    <t>OIS/10230Pay</t>
  </si>
  <si>
    <t>OIS/10232Pay</t>
  </si>
  <si>
    <t>202308220000002</t>
  </si>
  <si>
    <t>OIS/10232Rec</t>
  </si>
  <si>
    <t>OIS/10233Pay</t>
  </si>
  <si>
    <t>202308220000003</t>
  </si>
  <si>
    <t>OIS/10233Rec</t>
  </si>
  <si>
    <t>OIS/10235Pay</t>
  </si>
  <si>
    <t>202308220000032</t>
  </si>
  <si>
    <t>OIS/10235Rec</t>
  </si>
  <si>
    <t>OIS/10236Pay</t>
  </si>
  <si>
    <t>202308220000033</t>
  </si>
  <si>
    <t>OIS/10236Rec</t>
  </si>
  <si>
    <t>OIS/10238Pay</t>
  </si>
  <si>
    <t>202308220000199</t>
  </si>
  <si>
    <t>OIS/10238Rec</t>
  </si>
  <si>
    <t>OIS/10241Rec</t>
  </si>
  <si>
    <t>202308220000242</t>
  </si>
  <si>
    <t>OIS/10241Pay</t>
  </si>
  <si>
    <t>OIS/10242Rec</t>
  </si>
  <si>
    <t>202308220000243</t>
  </si>
  <si>
    <t>OIS/10242Pay</t>
  </si>
  <si>
    <t>OIS/10243Rec</t>
  </si>
  <si>
    <t>202308220000266</t>
  </si>
  <si>
    <t>OIS/10243Pay</t>
  </si>
  <si>
    <t>OIS/10244Rec</t>
  </si>
  <si>
    <t>202308220000268</t>
  </si>
  <si>
    <t>OIS/10244Pay</t>
  </si>
  <si>
    <t>OIS/10250Pay</t>
  </si>
  <si>
    <t>202308220000294</t>
  </si>
  <si>
    <t>OIS/10250Rec</t>
  </si>
  <si>
    <t>OIS/10251Pay</t>
  </si>
  <si>
    <t>202308220000297</t>
  </si>
  <si>
    <t>OIS/10251Rec</t>
  </si>
  <si>
    <t>OIS/10252Pay</t>
  </si>
  <si>
    <t>202308220000300</t>
  </si>
  <si>
    <t>OIS/10252Rec</t>
  </si>
  <si>
    <t>OIS/10253Pay</t>
  </si>
  <si>
    <t>202308220000307</t>
  </si>
  <si>
    <t>OIS/10253Rec</t>
  </si>
  <si>
    <t>OIS/10254Rec</t>
  </si>
  <si>
    <t>202308220000352</t>
  </si>
  <si>
    <t>OIS/10254Pay</t>
  </si>
  <si>
    <t>OIS/10255Rec</t>
  </si>
  <si>
    <t>202308220000353</t>
  </si>
  <si>
    <t>OIS/10255Pay</t>
  </si>
  <si>
    <t>OIS/10256Pay</t>
  </si>
  <si>
    <t>202308220000411</t>
  </si>
  <si>
    <t>OIS/10256Rec</t>
  </si>
  <si>
    <t>OIS/10257Rec</t>
  </si>
  <si>
    <t>202308220000444</t>
  </si>
  <si>
    <t>OIS/10257Pay</t>
  </si>
  <si>
    <t>OIS/10258Rec</t>
  </si>
  <si>
    <t>202308220000445</t>
  </si>
  <si>
    <t>OIS/10258Pay</t>
  </si>
  <si>
    <t>OIS/10259Rec</t>
  </si>
  <si>
    <t>202308220000447</t>
  </si>
  <si>
    <t>OIS/10259Pay</t>
  </si>
  <si>
    <t>OIS/10260Rec</t>
  </si>
  <si>
    <t>202308220000448</t>
  </si>
  <si>
    <t>OIS/10260Pay</t>
  </si>
  <si>
    <t>OIS/10261Rec</t>
  </si>
  <si>
    <t>202308220000450</t>
  </si>
  <si>
    <t>OIS/10261Pay</t>
  </si>
  <si>
    <t>OIS/10263Rec</t>
  </si>
  <si>
    <t>202308220000453</t>
  </si>
  <si>
    <t>OIS/10263Pay</t>
  </si>
  <si>
    <t>OIS/10264Pay</t>
  </si>
  <si>
    <t>202308220000486</t>
  </si>
  <si>
    <t>OIS/10264Rec</t>
  </si>
  <si>
    <t>OIS/10265Pay</t>
  </si>
  <si>
    <t>202308220000487</t>
  </si>
  <si>
    <t>OIS/10265Rec</t>
  </si>
  <si>
    <t>OIS/10266Pay</t>
  </si>
  <si>
    <t>202308220000488</t>
  </si>
  <si>
    <t>OIS/10266Rec</t>
  </si>
  <si>
    <t>OIS/10267Pay</t>
  </si>
  <si>
    <t>202308220000489</t>
  </si>
  <si>
    <t>OIS/10267Rec</t>
  </si>
  <si>
    <t>OIS/10268Pay</t>
  </si>
  <si>
    <t>202308220000490</t>
  </si>
  <si>
    <t>OIS/10268Rec</t>
  </si>
  <si>
    <t>OIS/10269Pay</t>
  </si>
  <si>
    <t>202308220000516</t>
  </si>
  <si>
    <t>OIS/10269Rec</t>
  </si>
  <si>
    <t>OIS/10270Pay</t>
  </si>
  <si>
    <t>202308220000519</t>
  </si>
  <si>
    <t>OIS/10270Rec</t>
  </si>
  <si>
    <t>OIS/10271Rec</t>
  </si>
  <si>
    <t>202308220000540</t>
  </si>
  <si>
    <t>OIS/10271Pay</t>
  </si>
  <si>
    <t>OIS/10275Pay</t>
  </si>
  <si>
    <t>202308220000695</t>
  </si>
  <si>
    <t>OIS/10275Rec</t>
  </si>
  <si>
    <t>OIS/10282Pay</t>
  </si>
  <si>
    <t>202308230000040</t>
  </si>
  <si>
    <t>OIS/10282Rec</t>
  </si>
  <si>
    <t>OIS/10283Pay</t>
  </si>
  <si>
    <t>202308230000043</t>
  </si>
  <si>
    <t>OIS/10283Rec</t>
  </si>
  <si>
    <t>OIS/10284Pay</t>
  </si>
  <si>
    <t>202308230000045</t>
  </si>
  <si>
    <t>OIS/10284Rec</t>
  </si>
  <si>
    <t>OIS/10285Pay</t>
  </si>
  <si>
    <t>202308230000047</t>
  </si>
  <si>
    <t>OIS/10285Rec</t>
  </si>
  <si>
    <t>OIS/10286Pay</t>
  </si>
  <si>
    <t>202308230000049</t>
  </si>
  <si>
    <t>OIS/10286Rec</t>
  </si>
  <si>
    <t>OIS/10287Pay</t>
  </si>
  <si>
    <t>202308230000051</t>
  </si>
  <si>
    <t>OIS/10287Rec</t>
  </si>
  <si>
    <t>OIS/10288Pay</t>
  </si>
  <si>
    <t>202308230000053</t>
  </si>
  <si>
    <t>OIS/10288Rec</t>
  </si>
  <si>
    <t>OIS/10289Pay</t>
  </si>
  <si>
    <t>202308230000063</t>
  </si>
  <si>
    <t>OIS/10289Rec</t>
  </si>
  <si>
    <t>OIS/10290Pay</t>
  </si>
  <si>
    <t>202308230000075</t>
  </si>
  <si>
    <t>OIS/10290Rec</t>
  </si>
  <si>
    <t>OIS/10291Pay</t>
  </si>
  <si>
    <t>202308230000098</t>
  </si>
  <si>
    <t>OIS/10291Rec</t>
  </si>
  <si>
    <t>OIS/10295Pay</t>
  </si>
  <si>
    <t>202308230000156</t>
  </si>
  <si>
    <t>OIS/10295Rec</t>
  </si>
  <si>
    <t>OIS/10296Pay</t>
  </si>
  <si>
    <t>202308230000158</t>
  </si>
  <si>
    <t>OIS/10296Rec</t>
  </si>
  <si>
    <t>OIS/10297Pay</t>
  </si>
  <si>
    <t>202308230000160</t>
  </si>
  <si>
    <t>OIS/10297Rec</t>
  </si>
  <si>
    <t>OIS/10301Pay</t>
  </si>
  <si>
    <t>202308230000202</t>
  </si>
  <si>
    <t>OIS/10301Rec</t>
  </si>
  <si>
    <t>OIS/10302Pay</t>
  </si>
  <si>
    <t>202308230000203</t>
  </si>
  <si>
    <t>OIS/10302Rec</t>
  </si>
  <si>
    <t>OIS/10303Pay</t>
  </si>
  <si>
    <t>202308230000224</t>
  </si>
  <si>
    <t>OIS/10303Rec</t>
  </si>
  <si>
    <t>OIS/10307Pay</t>
  </si>
  <si>
    <t>202308230000274</t>
  </si>
  <si>
    <t>OIS/10307Rec</t>
  </si>
  <si>
    <t>OIS/10308Pay</t>
  </si>
  <si>
    <t>202308230000290</t>
  </si>
  <si>
    <t>OIS/10308Rec</t>
  </si>
  <si>
    <t>OIS/10309Pay</t>
  </si>
  <si>
    <t>202308230000297</t>
  </si>
  <si>
    <t>OIS/10309Rec</t>
  </si>
  <si>
    <t>OIS/10310Pay</t>
  </si>
  <si>
    <t>202308230000301</t>
  </si>
  <si>
    <t>OIS/10310Rec</t>
  </si>
  <si>
    <t>OIS/10316Rec</t>
  </si>
  <si>
    <t>202308230000401</t>
  </si>
  <si>
    <t>OIS/10316Pay</t>
  </si>
  <si>
    <t>OIS/10323Pay</t>
  </si>
  <si>
    <t>202308230000497</t>
  </si>
  <si>
    <t>OIS/10323Rec</t>
  </si>
  <si>
    <t>OIS/10324Pay</t>
  </si>
  <si>
    <t>202308230000500</t>
  </si>
  <si>
    <t>OIS/10324Rec</t>
  </si>
  <si>
    <t>OIS/10325Pay</t>
  </si>
  <si>
    <t>202308230000503</t>
  </si>
  <si>
    <t>OIS/10325Rec</t>
  </si>
  <si>
    <t>OIS/10339Rec</t>
  </si>
  <si>
    <t>202308230000605</t>
  </si>
  <si>
    <t>OIS/10339Pay</t>
  </si>
  <si>
    <t>OIS/10340Rec</t>
  </si>
  <si>
    <t>202308230000606</t>
  </si>
  <si>
    <t>OIS/10340Pay</t>
  </si>
  <si>
    <t>OIS/10341Rec</t>
  </si>
  <si>
    <t>202308230000607</t>
  </si>
  <si>
    <t>OIS/10341Pay</t>
  </si>
  <si>
    <t>OIS/10344Pay</t>
  </si>
  <si>
    <t>202308240000024</t>
  </si>
  <si>
    <t>OIS/10344Rec</t>
  </si>
  <si>
    <t>OIS/10345Pay</t>
  </si>
  <si>
    <t>202308240000025</t>
  </si>
  <si>
    <t>OIS/10345Rec</t>
  </si>
  <si>
    <t>OIS/10346Pay</t>
  </si>
  <si>
    <t>202308240000027</t>
  </si>
  <si>
    <t>OIS/10346Rec</t>
  </si>
  <si>
    <t>OIS/10347Pay</t>
  </si>
  <si>
    <t>202308240000008</t>
  </si>
  <si>
    <t>OIS/10347Rec</t>
  </si>
  <si>
    <t>OIS/10351Pay</t>
  </si>
  <si>
    <t>202308240000028</t>
  </si>
  <si>
    <t>OIS/10351Rec</t>
  </si>
  <si>
    <t>OIS/10352Pay</t>
  </si>
  <si>
    <t>202308240000068</t>
  </si>
  <si>
    <t>OIS/10352Rec</t>
  </si>
  <si>
    <t>OIS/10353Rec</t>
  </si>
  <si>
    <t>202308240000085</t>
  </si>
  <si>
    <t>OIS/10353Pay</t>
  </si>
  <si>
    <t>OIS/10355Rec</t>
  </si>
  <si>
    <t>202308240000089</t>
  </si>
  <si>
    <t>OIS/10355Pay</t>
  </si>
  <si>
    <t>OIS/10360Pay</t>
  </si>
  <si>
    <t>202308240000188</t>
  </si>
  <si>
    <t>OIS/10360Rec</t>
  </si>
  <si>
    <t>OIS/10361Pay</t>
  </si>
  <si>
    <t>202308240000189</t>
  </si>
  <si>
    <t>OIS/10361Rec</t>
  </si>
  <si>
    <t>OIS/10366Rec</t>
  </si>
  <si>
    <t>202308240000216</t>
  </si>
  <si>
    <t>OIS/10366Pay</t>
  </si>
  <si>
    <t>OIS/10367Rec</t>
  </si>
  <si>
    <t>202308240000271</t>
  </si>
  <si>
    <t>OIS/10367Pay</t>
  </si>
  <si>
    <t>OIS/10368Pay</t>
  </si>
  <si>
    <t>202308240000294</t>
  </si>
  <si>
    <t>OIS/10368Rec</t>
  </si>
  <si>
    <t>OIS/10369Pay</t>
  </si>
  <si>
    <t>202308240000295</t>
  </si>
  <si>
    <t>OIS/10369Rec</t>
  </si>
  <si>
    <t>OIS/10370Pay</t>
  </si>
  <si>
    <t>202308240000296</t>
  </si>
  <si>
    <t>OIS/10370Rec</t>
  </si>
  <si>
    <t>OIS/10371Pay</t>
  </si>
  <si>
    <t>202308240000312</t>
  </si>
  <si>
    <t>OIS/10371Rec</t>
  </si>
  <si>
    <t>OIS/10372Pay</t>
  </si>
  <si>
    <t>202308240000313</t>
  </si>
  <si>
    <t>OIS/10372Rec</t>
  </si>
  <si>
    <t>OIS/10373Pay</t>
  </si>
  <si>
    <t>202308240000314</t>
  </si>
  <si>
    <t>OIS/10373Rec</t>
  </si>
  <si>
    <t>OIS/10375Pay</t>
  </si>
  <si>
    <t>202308240000315</t>
  </si>
  <si>
    <t>OIS/10375Rec</t>
  </si>
  <si>
    <t>OIS/10376Pay</t>
  </si>
  <si>
    <t>202308240000350</t>
  </si>
  <si>
    <t>OIS/10376Rec</t>
  </si>
  <si>
    <t>OIS/10378Pay</t>
  </si>
  <si>
    <t>202308240000389</t>
  </si>
  <si>
    <t>OIS/10378Rec</t>
  </si>
  <si>
    <t>OIS/10379Pay</t>
  </si>
  <si>
    <t>202308240000390</t>
  </si>
  <si>
    <t>OIS/10379Rec</t>
  </si>
  <si>
    <t>OIS/10380Pay</t>
  </si>
  <si>
    <t>202308240000391</t>
  </si>
  <si>
    <t>OIS/10380Rec</t>
  </si>
  <si>
    <t>OIS/10381Pay</t>
  </si>
  <si>
    <t>202308240000392</t>
  </si>
  <si>
    <t>OIS/10381Rec</t>
  </si>
  <si>
    <t>OIS/10382Pay</t>
  </si>
  <si>
    <t>202308240000393</t>
  </si>
  <si>
    <t>OIS/10382Rec</t>
  </si>
  <si>
    <t>OIS/10384Pay</t>
  </si>
  <si>
    <t>202308240000496</t>
  </si>
  <si>
    <t>OIS/10384Rec</t>
  </si>
  <si>
    <t>OIS/10391Rec</t>
  </si>
  <si>
    <t>202308250000042</t>
  </si>
  <si>
    <t>OIS/10391Pay</t>
  </si>
  <si>
    <t>OIS/10400Rec</t>
  </si>
  <si>
    <t>202308250000192</t>
  </si>
  <si>
    <t>OIS/10400Pay</t>
  </si>
  <si>
    <t>OIS/10401Rec</t>
  </si>
  <si>
    <t>202308250000194</t>
  </si>
  <si>
    <t>OIS/10401Pay</t>
  </si>
  <si>
    <t>OIS/10402Rec</t>
  </si>
  <si>
    <t>202308250000196</t>
  </si>
  <si>
    <t>OIS/10402Pay</t>
  </si>
  <si>
    <t>OIS/10403Pay</t>
  </si>
  <si>
    <t>202308280000052</t>
  </si>
  <si>
    <t>OIS/10403Rec</t>
  </si>
  <si>
    <t>OIS/10404Pay</t>
  </si>
  <si>
    <t>202308280000053</t>
  </si>
  <si>
    <t>OIS/10404Rec</t>
  </si>
  <si>
    <t>OIS/10405Pay</t>
  </si>
  <si>
    <t>202308280000054</t>
  </si>
  <si>
    <t>OIS/10405Rec</t>
  </si>
  <si>
    <t>OIS/10428Rec</t>
  </si>
  <si>
    <t>202308280000228</t>
  </si>
  <si>
    <t>OIS/10428Pay</t>
  </si>
  <si>
    <t>OIS/10430Rec</t>
  </si>
  <si>
    <t>202308280000323</t>
  </si>
  <si>
    <t>OIS/10430Pay</t>
  </si>
  <si>
    <t>OIS/10431Rec</t>
  </si>
  <si>
    <t>202308280000358</t>
  </si>
  <si>
    <t>OIS/10431Pay</t>
  </si>
  <si>
    <t>OIS/10435Rec</t>
  </si>
  <si>
    <t>202308280000435</t>
  </si>
  <si>
    <t>OIS/10435Pay</t>
  </si>
  <si>
    <t>OIS/10436Rec</t>
  </si>
  <si>
    <t>202308280000436</t>
  </si>
  <si>
    <t>OIS/10436Pay</t>
  </si>
  <si>
    <t>OIS/10437Rec</t>
  </si>
  <si>
    <t>202308280000439</t>
  </si>
  <si>
    <t>OIS/10437Pay</t>
  </si>
  <si>
    <t>OIS/10440Rec</t>
  </si>
  <si>
    <t>202308280000531</t>
  </si>
  <si>
    <t>OIS/10440Pay</t>
  </si>
  <si>
    <t>OIS/10441Pay</t>
  </si>
  <si>
    <t>202308290000027</t>
  </si>
  <si>
    <t>OIS/10441Rec</t>
  </si>
  <si>
    <t>OIS/10442Pay</t>
  </si>
  <si>
    <t>202308290000036</t>
  </si>
  <si>
    <t>OIS/10442Rec</t>
  </si>
  <si>
    <t>OIS/10443Pay</t>
  </si>
  <si>
    <t>202308290000131</t>
  </si>
  <si>
    <t>OIS/10443Rec</t>
  </si>
  <si>
    <t>OIS/10444Pay</t>
  </si>
  <si>
    <t>202308290000132</t>
  </si>
  <si>
    <t>OIS/10444Rec</t>
  </si>
  <si>
    <t>OIS/10446Pay</t>
  </si>
  <si>
    <t>202308290000134</t>
  </si>
  <si>
    <t>OIS/10446Rec</t>
  </si>
  <si>
    <t>OIS/10453Pay</t>
  </si>
  <si>
    <t>202308290000191</t>
  </si>
  <si>
    <t>OIS/10453Rec</t>
  </si>
  <si>
    <t>OIS/10455Pay</t>
  </si>
  <si>
    <t>202308290000198</t>
  </si>
  <si>
    <t>OIS/10455Rec</t>
  </si>
  <si>
    <t>OIS/10456Pay</t>
  </si>
  <si>
    <t>202308290000201</t>
  </si>
  <si>
    <t>OIS/10456Rec</t>
  </si>
  <si>
    <t>OIS/10458Rec</t>
  </si>
  <si>
    <t>202308290000237</t>
  </si>
  <si>
    <t>OIS/10458Pay</t>
  </si>
  <si>
    <t>OIS/10462Rec</t>
  </si>
  <si>
    <t>202308290000454</t>
  </si>
  <si>
    <t>OIS/10462Pay</t>
  </si>
  <si>
    <t>OIS/10463Rec</t>
  </si>
  <si>
    <t>202308290000457</t>
  </si>
  <si>
    <t>OIS/10463Pay</t>
  </si>
  <si>
    <t>OIS/10464Rec</t>
  </si>
  <si>
    <t>202308290000529</t>
  </si>
  <si>
    <t>OIS/10464Pay</t>
  </si>
  <si>
    <t>OIS/10470Rec</t>
  </si>
  <si>
    <t>202308290000555</t>
  </si>
  <si>
    <t>OIS/10470Pay</t>
  </si>
  <si>
    <t>OIS/10471Pay</t>
  </si>
  <si>
    <t>202308290000559</t>
  </si>
  <si>
    <t>OIS/10471Rec</t>
  </si>
  <si>
    <t>OIS/10472Pay</t>
  </si>
  <si>
    <t>202308300000037</t>
  </si>
  <si>
    <t>OIS/10472Rec</t>
  </si>
  <si>
    <t>OIS/10473Pay</t>
  </si>
  <si>
    <t>202308300000039</t>
  </si>
  <si>
    <t>OIS/10473Rec</t>
  </si>
  <si>
    <t>OIS/10474Pay</t>
  </si>
  <si>
    <t>202308300000041</t>
  </si>
  <si>
    <t>OIS/10474Rec</t>
  </si>
  <si>
    <t>OIS/10475Pay</t>
  </si>
  <si>
    <t>202308300000001</t>
  </si>
  <si>
    <t>OIS/10475Rec</t>
  </si>
  <si>
    <t>OIS/10476Pay</t>
  </si>
  <si>
    <t>202308300000002</t>
  </si>
  <si>
    <t>OIS/10476Rec</t>
  </si>
  <si>
    <t>OIS/10477Pay</t>
  </si>
  <si>
    <t>202308300000003</t>
  </si>
  <si>
    <t>OIS/10477Rec</t>
  </si>
  <si>
    <t>OIS/10487Rec</t>
  </si>
  <si>
    <t>202308300000158</t>
  </si>
  <si>
    <t>OIS/10487Pay</t>
  </si>
  <si>
    <t>OIS/10488Rec</t>
  </si>
  <si>
    <t>202308300000175</t>
  </si>
  <si>
    <t>OIS/10488Pay</t>
  </si>
  <si>
    <t>OIS/10489Pay</t>
  </si>
  <si>
    <t>202308300000187</t>
  </si>
  <si>
    <t>OIS/10489Rec</t>
  </si>
  <si>
    <t>OIS/10490Pay</t>
  </si>
  <si>
    <t>202308300000192</t>
  </si>
  <si>
    <t>OIS/10490Rec</t>
  </si>
  <si>
    <t>OIS/10492Pay</t>
  </si>
  <si>
    <t>202308300000200</t>
  </si>
  <si>
    <t>OIS/10492Rec</t>
  </si>
  <si>
    <t>OIS/10498Pay</t>
  </si>
  <si>
    <t>202308300000225</t>
  </si>
  <si>
    <t>OIS/10498Rec</t>
  </si>
  <si>
    <t>OIS/10500Pay</t>
  </si>
  <si>
    <t>202308300000273</t>
  </si>
  <si>
    <t>OIS/10500Rec</t>
  </si>
  <si>
    <t>OIS/10502Pay</t>
  </si>
  <si>
    <t>202308300000285</t>
  </si>
  <si>
    <t>OIS/10502Rec</t>
  </si>
  <si>
    <t>OIS/10504Pay</t>
  </si>
  <si>
    <t>202308300000342</t>
  </si>
  <si>
    <t>OIS/10504Rec</t>
  </si>
  <si>
    <t>OIS/10505Pay</t>
  </si>
  <si>
    <t>202308300000344</t>
  </si>
  <si>
    <t>OIS/10505Rec</t>
  </si>
  <si>
    <t>OIS/10507Pay</t>
  </si>
  <si>
    <t>202308300000346</t>
  </si>
  <si>
    <t>OIS/10507Rec</t>
  </si>
  <si>
    <t>OIS/10509Pay</t>
  </si>
  <si>
    <t>202308310000010</t>
  </si>
  <si>
    <t>OIS/10509Rec</t>
  </si>
  <si>
    <t>OIS/10516Rec</t>
  </si>
  <si>
    <t>202308310000150</t>
  </si>
  <si>
    <t>OIS/10516Pay</t>
  </si>
  <si>
    <t>OIS/10518Rec</t>
  </si>
  <si>
    <t>202308310000189</t>
  </si>
  <si>
    <t>OIS/10518Pay</t>
  </si>
  <si>
    <t>OIS/10520Rec</t>
  </si>
  <si>
    <t>202308310000191</t>
  </si>
  <si>
    <t>OIS/10520Pay</t>
  </si>
  <si>
    <t>OIS/10521Rec</t>
  </si>
  <si>
    <t>202308310000192</t>
  </si>
  <si>
    <t>OIS/10521Pay</t>
  </si>
  <si>
    <t>OIS/10522Rec</t>
  </si>
  <si>
    <t>202308310000193</t>
  </si>
  <si>
    <t>OIS/10522Pay</t>
  </si>
  <si>
    <t>OIS/10523Rec</t>
  </si>
  <si>
    <t>202308310000202</t>
  </si>
  <si>
    <t>OIS/10523Pay</t>
  </si>
  <si>
    <t>OIS/10524Rec</t>
  </si>
  <si>
    <t>202308310000234</t>
  </si>
  <si>
    <t>OIS/10524Pay</t>
  </si>
  <si>
    <t>OIS/10527Pay</t>
  </si>
  <si>
    <t>202308310000271</t>
  </si>
  <si>
    <t>OIS/10527Rec</t>
  </si>
  <si>
    <t>OIS/10528Pay</t>
  </si>
  <si>
    <t>202308310000272</t>
  </si>
  <si>
    <t>OIS/10528Rec</t>
  </si>
  <si>
    <t>OIS/10529Pay</t>
  </si>
  <si>
    <t>202308310000273</t>
  </si>
  <si>
    <t>OIS/10529Rec</t>
  </si>
  <si>
    <t>OIS/10530Rec</t>
  </si>
  <si>
    <t>202308310000293</t>
  </si>
  <si>
    <t>OIS/10530Pay</t>
  </si>
  <si>
    <t>OIS/10531Rec</t>
  </si>
  <si>
    <t>202308310000295</t>
  </si>
  <si>
    <t>OIS/10531Pay</t>
  </si>
  <si>
    <t>OIS/10543Pay</t>
  </si>
  <si>
    <t>202308310000390</t>
  </si>
  <si>
    <t>OIS/10543Rec</t>
  </si>
  <si>
    <t>OIS/10544Pay</t>
  </si>
  <si>
    <t>202308310000391</t>
  </si>
  <si>
    <t>OIS/10544Rec</t>
  </si>
  <si>
    <t>OIS/10545Rec</t>
  </si>
  <si>
    <t>202308310000389</t>
  </si>
  <si>
    <t>OIS/10545Pay</t>
  </si>
  <si>
    <t>OIS/10546Rec</t>
  </si>
  <si>
    <t>202308310000403</t>
  </si>
  <si>
    <t>OIS/10546Pay</t>
  </si>
  <si>
    <t>OIS/10547Rec</t>
  </si>
  <si>
    <t>202308310000404</t>
  </si>
  <si>
    <t>OIS/10547Pay</t>
  </si>
  <si>
    <t>OIS/10548Rec</t>
  </si>
  <si>
    <t>202308310000406</t>
  </si>
  <si>
    <t>OIS/10548Pay</t>
  </si>
  <si>
    <t>OIS/10549Rec</t>
  </si>
  <si>
    <t>202308310000407</t>
  </si>
  <si>
    <t>OIS/10549Pay</t>
  </si>
  <si>
    <t>OIS/10550Rec</t>
  </si>
  <si>
    <t>202308310000408</t>
  </si>
  <si>
    <t>OIS/10550Pay</t>
  </si>
  <si>
    <t>OIS/10551Rec</t>
  </si>
  <si>
    <t>202308310000417</t>
  </si>
  <si>
    <t>OIS/10551Pay</t>
  </si>
  <si>
    <t>OIS/10552Rec</t>
  </si>
  <si>
    <t>202308310000418</t>
  </si>
  <si>
    <t>OIS/10552Pay</t>
  </si>
  <si>
    <t>OIS/10553Rec</t>
  </si>
  <si>
    <t>202308310000419</t>
  </si>
  <si>
    <t>OIS/10553Pay</t>
  </si>
  <si>
    <t>OIS/10554Rec</t>
  </si>
  <si>
    <t>202308310000420</t>
  </si>
  <si>
    <t>OIS/10554Pay</t>
  </si>
  <si>
    <t>OIS/10559Rec</t>
  </si>
  <si>
    <t>202308310000425</t>
  </si>
  <si>
    <t>OIS/10559Pay</t>
  </si>
  <si>
    <t>OIS/10560Rec</t>
  </si>
  <si>
    <t>202308310000426</t>
  </si>
  <si>
    <t>OIS/10560Pay</t>
  </si>
  <si>
    <t>OIS/10565Pay</t>
  </si>
  <si>
    <t>202309010000056</t>
  </si>
  <si>
    <t>OIS/10565Rec</t>
  </si>
  <si>
    <t>OIS/10566Pay</t>
  </si>
  <si>
    <t>202309010000057</t>
  </si>
  <si>
    <t>OIS/10566Rec</t>
  </si>
  <si>
    <t>OIS/10567Pay</t>
  </si>
  <si>
    <t>202309010000058</t>
  </si>
  <si>
    <t>OIS/10567Rec</t>
  </si>
  <si>
    <t>OIS/10568Pay</t>
  </si>
  <si>
    <t>202309010000059</t>
  </si>
  <si>
    <t>OIS/10568Rec</t>
  </si>
  <si>
    <t>OIS/10569Pay</t>
  </si>
  <si>
    <t>202309010000060</t>
  </si>
  <si>
    <t>OIS/10569Rec</t>
  </si>
  <si>
    <t>OIS/10570Pay</t>
  </si>
  <si>
    <t>202309010000061</t>
  </si>
  <si>
    <t>OIS/10570Rec</t>
  </si>
  <si>
    <t>OIS/10572Pay</t>
  </si>
  <si>
    <t>202309010000090</t>
  </si>
  <si>
    <t>OIS/10572Rec</t>
  </si>
  <si>
    <t>OIS/10573Rec</t>
  </si>
  <si>
    <t>202309010000165</t>
  </si>
  <si>
    <t>OIS/10573Pay</t>
  </si>
  <si>
    <t>OIS/10575Rec</t>
  </si>
  <si>
    <t>202309010000167</t>
  </si>
  <si>
    <t>OIS/10575Pay</t>
  </si>
  <si>
    <t>OIS/10577Rec</t>
  </si>
  <si>
    <t>202309010000168</t>
  </si>
  <si>
    <t>OIS/10577Pay</t>
  </si>
  <si>
    <t>OIS/10586Rec</t>
  </si>
  <si>
    <t>202309010000196</t>
  </si>
  <si>
    <t>OIS/10586Pay</t>
  </si>
  <si>
    <t>OIS/10587Rec</t>
  </si>
  <si>
    <t>202309010000197</t>
  </si>
  <si>
    <t>OIS/10587Pay</t>
  </si>
  <si>
    <t>OIS/10588Rec</t>
  </si>
  <si>
    <t>202309010000198</t>
  </si>
  <si>
    <t>OIS/10588Pay</t>
  </si>
  <si>
    <t>OIS/10589Rec</t>
  </si>
  <si>
    <t>202309010000199</t>
  </si>
  <si>
    <t>OIS/10589Pay</t>
  </si>
  <si>
    <t>OIS/10590Rec</t>
  </si>
  <si>
    <t>202309010000200</t>
  </si>
  <si>
    <t>OIS/10590Pay</t>
  </si>
  <si>
    <t>OIS/10591Rec</t>
  </si>
  <si>
    <t>202309010000201</t>
  </si>
  <si>
    <t>OIS/10591Pay</t>
  </si>
  <si>
    <t>OIS/10606Rec</t>
  </si>
  <si>
    <t>202309040000001</t>
  </si>
  <si>
    <t>OIS/10606Pay</t>
  </si>
  <si>
    <t>OIS/10607Rec</t>
  </si>
  <si>
    <t>202309040000002</t>
  </si>
  <si>
    <t>OIS/10607Pay</t>
  </si>
  <si>
    <t>OIS/10608Rec</t>
  </si>
  <si>
    <t>202309040000003</t>
  </si>
  <si>
    <t>OIS/10608Pay</t>
  </si>
  <si>
    <t>OIS/10609Rec</t>
  </si>
  <si>
    <t>202309040000012</t>
  </si>
  <si>
    <t>OIS/10609Pay</t>
  </si>
  <si>
    <t>OIS/10610Rec</t>
  </si>
  <si>
    <t>202309040000015</t>
  </si>
  <si>
    <t>OIS/10610Pay</t>
  </si>
  <si>
    <t>OIS/10611Rec</t>
  </si>
  <si>
    <t>202309040000018</t>
  </si>
  <si>
    <t>OIS/10611Pay</t>
  </si>
  <si>
    <t>OIS/10612Rec</t>
  </si>
  <si>
    <t>202309040000046</t>
  </si>
  <si>
    <t>OIS/10612Pay</t>
  </si>
  <si>
    <t>OIS/10613Rec</t>
  </si>
  <si>
    <t>202309040000047</t>
  </si>
  <si>
    <t>OIS/10613Pay</t>
  </si>
  <si>
    <t>OIS/10614Rec</t>
  </si>
  <si>
    <t>202309040000048</t>
  </si>
  <si>
    <t>OIS/10614Pay</t>
  </si>
  <si>
    <t>OIS/10616Pay</t>
  </si>
  <si>
    <t>202309040000169</t>
  </si>
  <si>
    <t>OIS/10616Rec</t>
  </si>
  <si>
    <t>OIS/10617Rec</t>
  </si>
  <si>
    <t>202309040000170</t>
  </si>
  <si>
    <t>OIS/10617Pay</t>
  </si>
  <si>
    <t>OIS/10621Pay</t>
  </si>
  <si>
    <t>202309040000375</t>
  </si>
  <si>
    <t>OIS/10621Rec</t>
  </si>
  <si>
    <t>OIS/10626Rec</t>
  </si>
  <si>
    <t>202309040000380</t>
  </si>
  <si>
    <t>OIS/10626Pay</t>
  </si>
  <si>
    <t>OIS/10627Rec</t>
  </si>
  <si>
    <t>202309040000382</t>
  </si>
  <si>
    <t>OIS/10627Pay</t>
  </si>
  <si>
    <t>OIS/10628Rec</t>
  </si>
  <si>
    <t>202309040000384</t>
  </si>
  <si>
    <t>OIS/10628Pay</t>
  </si>
  <si>
    <t>OIS/10629Rec</t>
  </si>
  <si>
    <t>202309040000386</t>
  </si>
  <si>
    <t>OIS/10629Pay</t>
  </si>
  <si>
    <t>OIS/10631Pay</t>
  </si>
  <si>
    <t>202309040000426</t>
  </si>
  <si>
    <t>OIS/10631Rec</t>
  </si>
  <si>
    <t>OIS/10634Pay</t>
  </si>
  <si>
    <t>202309040000491</t>
  </si>
  <si>
    <t>OIS/10634Rec</t>
  </si>
  <si>
    <t>OIS/10635Pay</t>
  </si>
  <si>
    <t>202309040000494</t>
  </si>
  <si>
    <t>OIS/10635Rec</t>
  </si>
  <si>
    <t>OIS/10636Pay</t>
  </si>
  <si>
    <t>202309040000567</t>
  </si>
  <si>
    <t>OIS/10636Rec</t>
  </si>
  <si>
    <t>OIS/10641Rec</t>
  </si>
  <si>
    <t>202309050000036</t>
  </si>
  <si>
    <t>OIS/10641Pay</t>
  </si>
  <si>
    <t>OIS/10642Pay</t>
  </si>
  <si>
    <t>202309050000065</t>
  </si>
  <si>
    <t>OIS/10642Rec</t>
  </si>
  <si>
    <t>OIS/10643Rec</t>
  </si>
  <si>
    <t>202309050000150</t>
  </si>
  <si>
    <t>OIS/10643Pay</t>
  </si>
  <si>
    <t>OIS/10645Rec</t>
  </si>
  <si>
    <t>202309050000163</t>
  </si>
  <si>
    <t>OIS/10645Pay</t>
  </si>
  <si>
    <t>OIS/10646Rec</t>
  </si>
  <si>
    <t>202309050000164</t>
  </si>
  <si>
    <t>OIS/10646Pay</t>
  </si>
  <si>
    <t>OIS/10648Rec</t>
  </si>
  <si>
    <t>202309050000166</t>
  </si>
  <si>
    <t>OIS/10648Pay</t>
  </si>
  <si>
    <t>OIS/10649Rec</t>
  </si>
  <si>
    <t>202309050000167</t>
  </si>
  <si>
    <t>OIS/10649Pay</t>
  </si>
  <si>
    <t>OIS/10650Rec</t>
  </si>
  <si>
    <t>202309050000168</t>
  </si>
  <si>
    <t>OIS/10650Pay</t>
  </si>
  <si>
    <t>OIS/10651Rec</t>
  </si>
  <si>
    <t>202309050000169</t>
  </si>
  <si>
    <t>OIS/10651Pay</t>
  </si>
  <si>
    <t>OIS/10652Rec</t>
  </si>
  <si>
    <t>202309050000172</t>
  </si>
  <si>
    <t>OIS/10652Pay</t>
  </si>
  <si>
    <t>OIS/10653Pay</t>
  </si>
  <si>
    <t>202309050000352</t>
  </si>
  <si>
    <t>OIS/10653Rec</t>
  </si>
  <si>
    <t>OIS/10661Pay</t>
  </si>
  <si>
    <t>202309050000410</t>
  </si>
  <si>
    <t>OIS/10661Rec</t>
  </si>
  <si>
    <t>OIS/10662Pay</t>
  </si>
  <si>
    <t>202309050000411</t>
  </si>
  <si>
    <t>OIS/10662Rec</t>
  </si>
  <si>
    <t>OIS/10663Pay</t>
  </si>
  <si>
    <t>202309050000412</t>
  </si>
  <si>
    <t>OIS/10663Rec</t>
  </si>
  <si>
    <t>OIS/10664Pay</t>
  </si>
  <si>
    <t>202309050000413</t>
  </si>
  <si>
    <t>OIS/10664Rec</t>
  </si>
  <si>
    <t>OIS/10665Pay</t>
  </si>
  <si>
    <t>202309050000417</t>
  </si>
  <si>
    <t>OIS/10665Rec</t>
  </si>
  <si>
    <t>OIS/10666Pay</t>
  </si>
  <si>
    <t>202309050000428</t>
  </si>
  <si>
    <t>OIS/10666Rec</t>
  </si>
  <si>
    <t>OIS/10667Pay</t>
  </si>
  <si>
    <t>202309050000429</t>
  </si>
  <si>
    <t>OIS/10667Rec</t>
  </si>
  <si>
    <t>OIS/10677Pay</t>
  </si>
  <si>
    <t>202309050000446</t>
  </si>
  <si>
    <t>OIS/10677Rec</t>
  </si>
  <si>
    <t>OIS/10678Pay</t>
  </si>
  <si>
    <t>202309060000004</t>
  </si>
  <si>
    <t>OIS/10678Rec</t>
  </si>
  <si>
    <t>OIS/10679Pay</t>
  </si>
  <si>
    <t>202309060000005</t>
  </si>
  <si>
    <t>OIS/10679Rec</t>
  </si>
  <si>
    <t>OIS/10680Pay</t>
  </si>
  <si>
    <t>202309060000016</t>
  </si>
  <si>
    <t>OIS/10680Rec</t>
  </si>
  <si>
    <t>OIS/10681Pay</t>
  </si>
  <si>
    <t>202309060000091</t>
  </si>
  <si>
    <t>OIS/10681Rec</t>
  </si>
  <si>
    <t>OIS/10682Rec</t>
  </si>
  <si>
    <t>202309060000294</t>
  </si>
  <si>
    <t>OIS/10682Pay</t>
  </si>
  <si>
    <t>OIS/10683Rec</t>
  </si>
  <si>
    <t>202309060000297</t>
  </si>
  <si>
    <t>OIS/10683Pay</t>
  </si>
  <si>
    <t>OIS/10684Rec</t>
  </si>
  <si>
    <t>202309060000298</t>
  </si>
  <si>
    <t>OIS/10684Pay</t>
  </si>
  <si>
    <t>OIS/10685Rec</t>
  </si>
  <si>
    <t>202309060000299</t>
  </si>
  <si>
    <t>OIS/10685Pay</t>
  </si>
  <si>
    <t>OIS/10686Pay</t>
  </si>
  <si>
    <t>202309060000367</t>
  </si>
  <si>
    <t>OIS/10686Rec</t>
  </si>
  <si>
    <t>OIS/10687Pay</t>
  </si>
  <si>
    <t>202309060000450</t>
  </si>
  <si>
    <t>OIS/10687Rec</t>
  </si>
  <si>
    <t>OIS/10688Pay</t>
  </si>
  <si>
    <t>202309060000451</t>
  </si>
  <si>
    <t>OIS/10688Rec</t>
  </si>
  <si>
    <t>OIS/10689Pay</t>
  </si>
  <si>
    <t>202309060000452</t>
  </si>
  <si>
    <t>OIS/10689Rec</t>
  </si>
  <si>
    <t>OIS/10694Rec</t>
  </si>
  <si>
    <t>202309070000006</t>
  </si>
  <si>
    <t>OIS/10694Pay</t>
  </si>
  <si>
    <t>OIS/10696Pay</t>
  </si>
  <si>
    <t>202309070000119</t>
  </si>
  <si>
    <t>OIS/10696Rec</t>
  </si>
  <si>
    <t>OIS/10697Pay</t>
  </si>
  <si>
    <t>202309070000166</t>
  </si>
  <si>
    <t>OIS/10697Rec</t>
  </si>
  <si>
    <t>OIS/10700Pay</t>
  </si>
  <si>
    <t>202309070000437</t>
  </si>
  <si>
    <t>OIS/10700Rec</t>
  </si>
  <si>
    <t>OIS/10702Pay</t>
  </si>
  <si>
    <t>202309070000481</t>
  </si>
  <si>
    <t>OIS/10702Rec</t>
  </si>
  <si>
    <t>OIS/10703Pay</t>
  </si>
  <si>
    <t>202309070000482</t>
  </si>
  <si>
    <t>OIS/10703Rec</t>
  </si>
  <si>
    <t>OIS/10705Pay</t>
  </si>
  <si>
    <t>202309070000496</t>
  </si>
  <si>
    <t>OIS/10705Rec</t>
  </si>
  <si>
    <t>OIS/10706Pay</t>
  </si>
  <si>
    <t>202309080000042</t>
  </si>
  <si>
    <t>OIS/10706Rec</t>
  </si>
  <si>
    <t>OIS/10707Pay</t>
  </si>
  <si>
    <t>202309080000044</t>
  </si>
  <si>
    <t>OIS/10707Rec</t>
  </si>
  <si>
    <t>OIS/10708Pay</t>
  </si>
  <si>
    <t>202309080000045</t>
  </si>
  <si>
    <t>OIS/10708Rec</t>
  </si>
  <si>
    <t>OIS/10709Pay</t>
  </si>
  <si>
    <t>202309080000046</t>
  </si>
  <si>
    <t>OIS/10709Rec</t>
  </si>
  <si>
    <t>OIS/10714Rec</t>
  </si>
  <si>
    <t>202309080000134</t>
  </si>
  <si>
    <t>OIS/10714Pay</t>
  </si>
  <si>
    <t>OIS/10723Rec</t>
  </si>
  <si>
    <t>202309110000008</t>
  </si>
  <si>
    <t>OIS/10723Pay</t>
  </si>
  <si>
    <t>OIS/10724Rec</t>
  </si>
  <si>
    <t>202309110000010</t>
  </si>
  <si>
    <t>OIS/10724Pay</t>
  </si>
  <si>
    <t>OIS/10726Pay</t>
  </si>
  <si>
    <t>202309110000028</t>
  </si>
  <si>
    <t>OIS/10726Rec</t>
  </si>
  <si>
    <t>OIS/10728Pay</t>
  </si>
  <si>
    <t>202309110000030</t>
  </si>
  <si>
    <t>OIS/10728Rec</t>
  </si>
  <si>
    <t>OIS/10729Rec</t>
  </si>
  <si>
    <t>202309110000037</t>
  </si>
  <si>
    <t>OIS/10729Pay</t>
  </si>
  <si>
    <t>OIS/10730Rec</t>
  </si>
  <si>
    <t>202309110000057</t>
  </si>
  <si>
    <t>OIS/10730Pay</t>
  </si>
  <si>
    <t>OIS/10731Rec</t>
  </si>
  <si>
    <t>202309110000058</t>
  </si>
  <si>
    <t>OIS/10731Pay</t>
  </si>
  <si>
    <t>OIS/10732Rec</t>
  </si>
  <si>
    <t>202309110000059</t>
  </si>
  <si>
    <t>OIS/10732Pay</t>
  </si>
  <si>
    <t>OIS/10733Rec</t>
  </si>
  <si>
    <t>202309110000060</t>
  </si>
  <si>
    <t>OIS/10733Pay</t>
  </si>
  <si>
    <t>OIS/10735Rec</t>
  </si>
  <si>
    <t>202309110000114</t>
  </si>
  <si>
    <t>OIS/10735Pay</t>
  </si>
  <si>
    <t>OIS/10736Pay</t>
  </si>
  <si>
    <t>202309110000142</t>
  </si>
  <si>
    <t>OIS/10736Rec</t>
  </si>
  <si>
    <t>OIS/10738Pay</t>
  </si>
  <si>
    <t>202309110000287</t>
  </si>
  <si>
    <t>OIS/10738Rec</t>
  </si>
  <si>
    <t>OIS/10739Pay</t>
  </si>
  <si>
    <t>202309110000289</t>
  </si>
  <si>
    <t>OIS/10739Rec</t>
  </si>
  <si>
    <t>OIS/10740Pay</t>
  </si>
  <si>
    <t>202309110000294</t>
  </si>
  <si>
    <t>OIS/10740Rec</t>
  </si>
  <si>
    <t>OIS/10741Pay</t>
  </si>
  <si>
    <t>202309110000297</t>
  </si>
  <si>
    <t>OIS/10741Rec</t>
  </si>
  <si>
    <t>OIS/10742Rec</t>
  </si>
  <si>
    <t>202309110000307</t>
  </si>
  <si>
    <t>OIS/10742Pay</t>
  </si>
  <si>
    <t>OIS/10743Rec</t>
  </si>
  <si>
    <t>202309110000349</t>
  </si>
  <si>
    <t>OIS/10743Pay</t>
  </si>
  <si>
    <t>OIS/10744Rec</t>
  </si>
  <si>
    <t>202309110000372</t>
  </si>
  <si>
    <t>OIS/10744Pay</t>
  </si>
  <si>
    <t>OIS/10745Rec</t>
  </si>
  <si>
    <t>202309110000374</t>
  </si>
  <si>
    <t>OIS/10745Pay</t>
  </si>
  <si>
    <t>OIS/10749Rec</t>
  </si>
  <si>
    <t>202309110000428</t>
  </si>
  <si>
    <t>OIS/10749Pay</t>
  </si>
  <si>
    <t>OIS/10751Pay</t>
  </si>
  <si>
    <t>202406288000073</t>
  </si>
  <si>
    <t>OIS/10751Rec</t>
  </si>
  <si>
    <t>OIS/10752Pay</t>
  </si>
  <si>
    <t>202309110000444</t>
  </si>
  <si>
    <t>OIS/10752Rec</t>
  </si>
  <si>
    <t>OIS/10753Rec</t>
  </si>
  <si>
    <t>202309110000480</t>
  </si>
  <si>
    <t>OIS/10753Pay</t>
  </si>
  <si>
    <t>OIS/10755Pay</t>
  </si>
  <si>
    <t>202309110000519</t>
  </si>
  <si>
    <t>OIS/10755Rec</t>
  </si>
  <si>
    <t>OIS/10758Pay</t>
  </si>
  <si>
    <t>202309110000547</t>
  </si>
  <si>
    <t>OIS/10758Rec</t>
  </si>
  <si>
    <t>OIS/10759Pay</t>
  </si>
  <si>
    <t>202309110000549</t>
  </si>
  <si>
    <t>OIS/10759Rec</t>
  </si>
  <si>
    <t>OIS/10764Rec</t>
  </si>
  <si>
    <t>202309110000627</t>
  </si>
  <si>
    <t>OIS/10764Pay</t>
  </si>
  <si>
    <t>OIS/10765Rec</t>
  </si>
  <si>
    <t>202309110000629</t>
  </si>
  <si>
    <t>OIS/10765Pay</t>
  </si>
  <si>
    <t>OIS/10766Rec</t>
  </si>
  <si>
    <t>202309110000630</t>
  </si>
  <si>
    <t>OIS/10766Pay</t>
  </si>
  <si>
    <t>OIS/10767Rec</t>
  </si>
  <si>
    <t>202309110000632</t>
  </si>
  <si>
    <t>OIS/10767Pay</t>
  </si>
  <si>
    <t>OIS/10768Pay</t>
  </si>
  <si>
    <t>202309110000634</t>
  </si>
  <si>
    <t>OIS/10768Rec</t>
  </si>
  <si>
    <t>OIS/10769Pay</t>
  </si>
  <si>
    <t>202309110000635</t>
  </si>
  <si>
    <t>OIS/10769Rec</t>
  </si>
  <si>
    <t>OIS/10770Pay</t>
  </si>
  <si>
    <t>202406288000231</t>
  </si>
  <si>
    <t>OIS/10770Rec</t>
  </si>
  <si>
    <t>OIS/10774Rec</t>
  </si>
  <si>
    <t>202309110000652</t>
  </si>
  <si>
    <t>OIS/10774Pay</t>
  </si>
  <si>
    <t>OIS/10775Rec</t>
  </si>
  <si>
    <t>202309110000653</t>
  </si>
  <si>
    <t>OIS/10775Pay</t>
  </si>
  <si>
    <t>OIS/10776Rec</t>
  </si>
  <si>
    <t>202309110000654</t>
  </si>
  <si>
    <t>OIS/10776Pay</t>
  </si>
  <si>
    <t>OIS/10777Rec</t>
  </si>
  <si>
    <t>202309110000656</t>
  </si>
  <si>
    <t>OIS/10777Pay</t>
  </si>
  <si>
    <t>OIS/10780Rec</t>
  </si>
  <si>
    <t>202309110000662</t>
  </si>
  <si>
    <t>OIS/10780Pay</t>
  </si>
  <si>
    <t>OIS/10781Rec</t>
  </si>
  <si>
    <t>202309110000664</t>
  </si>
  <si>
    <t>OIS/10781Pay</t>
  </si>
  <si>
    <t>OIS/10783Pay</t>
  </si>
  <si>
    <t>202309110000667</t>
  </si>
  <si>
    <t>OIS/10783Rec</t>
  </si>
  <si>
    <t>OIS/10785Rec</t>
  </si>
  <si>
    <t>202309110000685</t>
  </si>
  <si>
    <t>OIS/10785Pay</t>
  </si>
  <si>
    <t>OIS/10786Rec</t>
  </si>
  <si>
    <t>202309110000686</t>
  </si>
  <si>
    <t>OIS/10786Pay</t>
  </si>
  <si>
    <t>OIS/10787Rec</t>
  </si>
  <si>
    <t>202309110000701</t>
  </si>
  <si>
    <t>OIS/10787Pay</t>
  </si>
  <si>
    <t>OIS/10789Rec</t>
  </si>
  <si>
    <t>202309110000716</t>
  </si>
  <si>
    <t>OIS/10789Pay</t>
  </si>
  <si>
    <t>OIS/10792Pay</t>
  </si>
  <si>
    <t>202309120000003</t>
  </si>
  <si>
    <t>OIS/10792Rec</t>
  </si>
  <si>
    <t>OIS/10793Pay</t>
  </si>
  <si>
    <t>202309120000004</t>
  </si>
  <si>
    <t>OIS/10793Rec</t>
  </si>
  <si>
    <t>OIS/10794Pay</t>
  </si>
  <si>
    <t>202309120000006</t>
  </si>
  <si>
    <t>OIS/10794Rec</t>
  </si>
  <si>
    <t>OIS/10795Pay</t>
  </si>
  <si>
    <t>202309120000007</t>
  </si>
  <si>
    <t>OIS/10795Rec</t>
  </si>
  <si>
    <t>OIS/10796Pay</t>
  </si>
  <si>
    <t>202309120000008</t>
  </si>
  <si>
    <t>OIS/10796Rec</t>
  </si>
  <si>
    <t>OIS/10801Pay</t>
  </si>
  <si>
    <t>202309120000035</t>
  </si>
  <si>
    <t>OIS/10801Rec</t>
  </si>
  <si>
    <t>OIS/10802Pay</t>
  </si>
  <si>
    <t>202309120000036</t>
  </si>
  <si>
    <t>OIS/10802Rec</t>
  </si>
  <si>
    <t>OIS/10803Pay</t>
  </si>
  <si>
    <t>202309120000037</t>
  </si>
  <si>
    <t>OIS/10803Rec</t>
  </si>
  <si>
    <t>OIS/10804Pay</t>
  </si>
  <si>
    <t>202309120000038</t>
  </si>
  <si>
    <t>OIS/10804Rec</t>
  </si>
  <si>
    <t>OIS/10805Pay</t>
  </si>
  <si>
    <t>202309120000043</t>
  </si>
  <si>
    <t>OIS/10805Rec</t>
  </si>
  <si>
    <t>OIS/10808Pay</t>
  </si>
  <si>
    <t>202406288000121</t>
  </si>
  <si>
    <t>OIS/10808Rec</t>
  </si>
  <si>
    <t>OIS/10809Pay</t>
  </si>
  <si>
    <t>202309120000121</t>
  </si>
  <si>
    <t>OIS/10809Rec</t>
  </si>
  <si>
    <t>OIS/10812Pay</t>
  </si>
  <si>
    <t>202309120000136</t>
  </si>
  <si>
    <t>OIS/10812Rec</t>
  </si>
  <si>
    <t>OIS/10813Pay</t>
  </si>
  <si>
    <t>202309120000137</t>
  </si>
  <si>
    <t>OIS/10813Rec</t>
  </si>
  <si>
    <t>OIS/10825Pay</t>
  </si>
  <si>
    <t>202309120000156</t>
  </si>
  <si>
    <t>OIS/10825Rec</t>
  </si>
  <si>
    <t>OIS/10826Rec</t>
  </si>
  <si>
    <t>202309120000183</t>
  </si>
  <si>
    <t>OIS/10826Pay</t>
  </si>
  <si>
    <t>OIS/10827Pay</t>
  </si>
  <si>
    <t>202309120000214</t>
  </si>
  <si>
    <t>OIS/10827Rec</t>
  </si>
  <si>
    <t>OIS/10828Pay</t>
  </si>
  <si>
    <t>202309120000215</t>
  </si>
  <si>
    <t>OIS/10828Rec</t>
  </si>
  <si>
    <t>OIS/10833Rec</t>
  </si>
  <si>
    <t>202309120000224</t>
  </si>
  <si>
    <t>OIS/10833Pay</t>
  </si>
  <si>
    <t>OIS/10834Rec</t>
  </si>
  <si>
    <t>202309120000225</t>
  </si>
  <si>
    <t>OIS/10834Pay</t>
  </si>
  <si>
    <t>OIS/10835Rec</t>
  </si>
  <si>
    <t>202309120000226</t>
  </si>
  <si>
    <t>OIS/10835Pay</t>
  </si>
  <si>
    <t>OIS/10836Rec</t>
  </si>
  <si>
    <t>202309120000227</t>
  </si>
  <si>
    <t>OIS/10836Pay</t>
  </si>
  <si>
    <t>OIS/10837Rec</t>
  </si>
  <si>
    <t>202309120000228</t>
  </si>
  <si>
    <t>OIS/10837Pay</t>
  </si>
  <si>
    <t>OIS/10838Rec</t>
  </si>
  <si>
    <t>202309120000229</t>
  </si>
  <si>
    <t>OIS/10838Pay</t>
  </si>
  <si>
    <t>OIS/10839Rec</t>
  </si>
  <si>
    <t>202309120000230</t>
  </si>
  <si>
    <t>OIS/10839Pay</t>
  </si>
  <si>
    <t>OIS/10840Rec</t>
  </si>
  <si>
    <t>202309120000231</t>
  </si>
  <si>
    <t>OIS/10840Pay</t>
  </si>
  <si>
    <t>OIS/10841Pay</t>
  </si>
  <si>
    <t>202309120000250</t>
  </si>
  <si>
    <t>OIS/10841Rec</t>
  </si>
  <si>
    <t>OIS/10842Pay</t>
  </si>
  <si>
    <t>202309120000252</t>
  </si>
  <si>
    <t>OIS/10842Rec</t>
  </si>
  <si>
    <t>OIS/10843Pay</t>
  </si>
  <si>
    <t>202309120000254</t>
  </si>
  <si>
    <t>OIS/10843Rec</t>
  </si>
  <si>
    <t>OIS/10844Pay</t>
  </si>
  <si>
    <t>202309120000256</t>
  </si>
  <si>
    <t>OIS/10844Rec</t>
  </si>
  <si>
    <t>OIS/10846Pay</t>
  </si>
  <si>
    <t>202309120000280</t>
  </si>
  <si>
    <t>OIS/10846Rec</t>
  </si>
  <si>
    <t>OIS/10848Rec</t>
  </si>
  <si>
    <t>202309120000303</t>
  </si>
  <si>
    <t>OIS/10848Pay</t>
  </si>
  <si>
    <t>OIS/10849Rec</t>
  </si>
  <si>
    <t>202309120000304</t>
  </si>
  <si>
    <t>OIS/10849Pay</t>
  </si>
  <si>
    <t>OIS/10851Pay</t>
  </si>
  <si>
    <t>202309120000352</t>
  </si>
  <si>
    <t>OIS/10851Rec</t>
  </si>
  <si>
    <t>OIS/10852Rec</t>
  </si>
  <si>
    <t>202309120000348</t>
  </si>
  <si>
    <t>OIS/10852Pay</t>
  </si>
  <si>
    <t>OIS/10853Rec</t>
  </si>
  <si>
    <t>202309120000362</t>
  </si>
  <si>
    <t>OIS/10853Pay</t>
  </si>
  <si>
    <t>OIS/10854Rec</t>
  </si>
  <si>
    <t>202309120000363</t>
  </si>
  <si>
    <t>OIS/10854Pay</t>
  </si>
  <si>
    <t>OIS/10855Rec</t>
  </si>
  <si>
    <t>202309120000364</t>
  </si>
  <si>
    <t>OIS/10855Pay</t>
  </si>
  <si>
    <t>OIS/10858Rec</t>
  </si>
  <si>
    <t>202309120000494</t>
  </si>
  <si>
    <t>OIS/10858Pay</t>
  </si>
  <si>
    <t>OIS/10859Rec</t>
  </si>
  <si>
    <t>202309120000498</t>
  </si>
  <si>
    <t>OIS/10859Pay</t>
  </si>
  <si>
    <t>OIS/10860Rec</t>
  </si>
  <si>
    <t>202309120000500</t>
  </si>
  <si>
    <t>OIS/10860Pay</t>
  </si>
  <si>
    <t>OIS/10861Rec</t>
  </si>
  <si>
    <t>202309120000509</t>
  </si>
  <si>
    <t>OIS/10861Pay</t>
  </si>
  <si>
    <t>OIS/10862Rec</t>
  </si>
  <si>
    <t>202309120000511</t>
  </si>
  <si>
    <t>OIS/10862Pay</t>
  </si>
  <si>
    <t>OIS/10863Rec</t>
  </si>
  <si>
    <t>202309120000512</t>
  </si>
  <si>
    <t>OIS/10863Pay</t>
  </si>
  <si>
    <t>OIS/10864Rec</t>
  </si>
  <si>
    <t>202309120000513</t>
  </si>
  <si>
    <t>OIS/10864Pay</t>
  </si>
  <si>
    <t>OIS/10868Rec</t>
  </si>
  <si>
    <t>202309120000525</t>
  </si>
  <si>
    <t>OIS/10868Pay</t>
  </si>
  <si>
    <t>OIS/10869Pay</t>
  </si>
  <si>
    <t>202309130000005</t>
  </si>
  <si>
    <t>OIS/10869Rec</t>
  </si>
  <si>
    <t>OIS/10870Pay</t>
  </si>
  <si>
    <t>202309130000010</t>
  </si>
  <si>
    <t>OIS/10870Rec</t>
  </si>
  <si>
    <t>OIS/10871Pay</t>
  </si>
  <si>
    <t>202309130000011</t>
  </si>
  <si>
    <t>OIS/10871Rec</t>
  </si>
  <si>
    <t>OIS/10872Pay</t>
  </si>
  <si>
    <t>202309130000029</t>
  </si>
  <si>
    <t>OIS/10872Rec</t>
  </si>
  <si>
    <t>OIS/10873Pay</t>
  </si>
  <si>
    <t>202309130000030</t>
  </si>
  <si>
    <t>OIS/10873Rec</t>
  </si>
  <si>
    <t>OIS/10874Pay</t>
  </si>
  <si>
    <t>202309130000066</t>
  </si>
  <si>
    <t>OIS/10874Rec</t>
  </si>
  <si>
    <t>OIS/10875Pay</t>
  </si>
  <si>
    <t>202309130000069</t>
  </si>
  <si>
    <t>OIS/10875Rec</t>
  </si>
  <si>
    <t>OIS/10876Pay</t>
  </si>
  <si>
    <t>202309130000071</t>
  </si>
  <si>
    <t>OIS/10876Rec</t>
  </si>
  <si>
    <t>OIS/10877Pay</t>
  </si>
  <si>
    <t>202309130000074</t>
  </si>
  <si>
    <t>OIS/10877Rec</t>
  </si>
  <si>
    <t>OIS/10879Pay</t>
  </si>
  <si>
    <t>202309130000076</t>
  </si>
  <si>
    <t>OIS/10879Rec</t>
  </si>
  <si>
    <t>OIS/10880Pay</t>
  </si>
  <si>
    <t>202309130000082</t>
  </si>
  <si>
    <t>OIS/10880Rec</t>
  </si>
  <si>
    <t>OIS/10882Pay</t>
  </si>
  <si>
    <t>202309130000086</t>
  </si>
  <si>
    <t>OIS/10882Rec</t>
  </si>
  <si>
    <t>OIS/10883Pay</t>
  </si>
  <si>
    <t>202309130000087</t>
  </si>
  <si>
    <t>OIS/10883Rec</t>
  </si>
  <si>
    <t>OIS/10884Pay</t>
  </si>
  <si>
    <t>202309130000088</t>
  </si>
  <si>
    <t>OIS/10884Rec</t>
  </si>
  <si>
    <t>OIS/10885Pay</t>
  </si>
  <si>
    <t>202309130000089</t>
  </si>
  <si>
    <t>OIS/10885Rec</t>
  </si>
  <si>
    <t>OIS/10887Pay</t>
  </si>
  <si>
    <t>202309130000120</t>
  </si>
  <si>
    <t>OIS/10887Rec</t>
  </si>
  <si>
    <t>OIS/10898Pay</t>
  </si>
  <si>
    <t>202309130000289</t>
  </si>
  <si>
    <t>OIS/10898Rec</t>
  </si>
  <si>
    <t>OIS/10900Pay</t>
  </si>
  <si>
    <t>202309130000210</t>
  </si>
  <si>
    <t>OIS/10900Rec</t>
  </si>
  <si>
    <t>OIS/10901Rec</t>
  </si>
  <si>
    <t>202309130000358</t>
  </si>
  <si>
    <t>OIS/10901Pay</t>
  </si>
  <si>
    <t>OIS/10904Pay</t>
  </si>
  <si>
    <t>202309130000514</t>
  </si>
  <si>
    <t>OIS/10904Rec</t>
  </si>
  <si>
    <t>OIS/10905Pay</t>
  </si>
  <si>
    <t>202309130000529</t>
  </si>
  <si>
    <t>OIS/10905Rec</t>
  </si>
  <si>
    <t>OIS/10906Pay</t>
  </si>
  <si>
    <t>202309130000531</t>
  </si>
  <si>
    <t>OIS/10906Rec</t>
  </si>
  <si>
    <t>OIS/10907Pay</t>
  </si>
  <si>
    <t>202309130000533</t>
  </si>
  <si>
    <t>OIS/10907Rec</t>
  </si>
  <si>
    <t>OIS/10908Pay</t>
  </si>
  <si>
    <t>202309130000534</t>
  </si>
  <si>
    <t>OIS/10908Rec</t>
  </si>
  <si>
    <t>OIS/10909Pay</t>
  </si>
  <si>
    <t>202309140000007</t>
  </si>
  <si>
    <t>OIS/10909Rec</t>
  </si>
  <si>
    <t>OIS/10910Pay</t>
  </si>
  <si>
    <t>202309140000008</t>
  </si>
  <si>
    <t>OIS/10910Rec</t>
  </si>
  <si>
    <t>OIS/10911Pay</t>
  </si>
  <si>
    <t>202309140000023</t>
  </si>
  <si>
    <t>OIS/10911Rec</t>
  </si>
  <si>
    <t>OIS/10912Pay</t>
  </si>
  <si>
    <t>202309140000024</t>
  </si>
  <si>
    <t>OIS/10912Rec</t>
  </si>
  <si>
    <t>OIS/10914Pay</t>
  </si>
  <si>
    <t>202309140000091</t>
  </si>
  <si>
    <t>OIS/10914Rec</t>
  </si>
  <si>
    <t>OIS/10915Pay</t>
  </si>
  <si>
    <t>202309140000092</t>
  </si>
  <si>
    <t>OIS/10915Rec</t>
  </si>
  <si>
    <t>OIS/10918Rec</t>
  </si>
  <si>
    <t>202309110000366</t>
  </si>
  <si>
    <t>OIS/10918Pay</t>
  </si>
  <si>
    <t>OIS/10919Pay</t>
  </si>
  <si>
    <t>202309120000115</t>
  </si>
  <si>
    <t>OIS/10919Rec</t>
  </si>
  <si>
    <t>OIS/10920Pay</t>
  </si>
  <si>
    <t>202309120000282</t>
  </si>
  <si>
    <t>OIS/10920Rec</t>
  </si>
  <si>
    <t>OIS/10926Rec</t>
  </si>
  <si>
    <t>202309140000453</t>
  </si>
  <si>
    <t>OIS/10926Pay</t>
  </si>
  <si>
    <t>OIS/10928Rec</t>
  </si>
  <si>
    <t>202309140000496</t>
  </si>
  <si>
    <t>OIS/10928Pay</t>
  </si>
  <si>
    <t>OIS/10929Rec</t>
  </si>
  <si>
    <t>202309140000497</t>
  </si>
  <si>
    <t>OIS/10929Pay</t>
  </si>
  <si>
    <t>OIS/10930Rec</t>
  </si>
  <si>
    <t>202309140000498</t>
  </si>
  <si>
    <t>OIS/10930Pay</t>
  </si>
  <si>
    <t>OIS/10931Rec</t>
  </si>
  <si>
    <t>202309140000505</t>
  </si>
  <si>
    <t>OIS/10931Pay</t>
  </si>
  <si>
    <t>OIS/10934Pay</t>
  </si>
  <si>
    <t>202309140000554</t>
  </si>
  <si>
    <t>OIS/10934Rec</t>
  </si>
  <si>
    <t>OIS/10935Pay</t>
  </si>
  <si>
    <t>202309140000560</t>
  </si>
  <si>
    <t>OIS/10935Rec</t>
  </si>
  <si>
    <t>OIS/10936Pay</t>
  </si>
  <si>
    <t>202309140000565</t>
  </si>
  <si>
    <t>OIS/10936Rec</t>
  </si>
  <si>
    <t>OIS/10937Pay</t>
  </si>
  <si>
    <t>202309140000567</t>
  </si>
  <si>
    <t>OIS/10937Rec</t>
  </si>
  <si>
    <t>OIS/10938Pay</t>
  </si>
  <si>
    <t>202309140000586</t>
  </si>
  <si>
    <t>OIS/10938Rec</t>
  </si>
  <si>
    <t>OIS/10943Rec</t>
  </si>
  <si>
    <t>202309150000002</t>
  </si>
  <si>
    <t>OIS/10943Pay</t>
  </si>
  <si>
    <t>OIS/10944Rec</t>
  </si>
  <si>
    <t>202309150000003</t>
  </si>
  <si>
    <t>OIS/10944Pay</t>
  </si>
  <si>
    <t>OIS/10945Rec</t>
  </si>
  <si>
    <t>202309150000004</t>
  </si>
  <si>
    <t>OIS/10945Pay</t>
  </si>
  <si>
    <t>OIS/10946Rec</t>
  </si>
  <si>
    <t>202309150000075</t>
  </si>
  <si>
    <t>OIS/10946Pay</t>
  </si>
  <si>
    <t>OIS/10947Rec</t>
  </si>
  <si>
    <t>202309150000076</t>
  </si>
  <si>
    <t>OIS/10947Pay</t>
  </si>
  <si>
    <t>OIS/10948Rec</t>
  </si>
  <si>
    <t>202309150000077</t>
  </si>
  <si>
    <t>OIS/10948Pay</t>
  </si>
  <si>
    <t>OIS/10949Rec</t>
  </si>
  <si>
    <t>202309150000078</t>
  </si>
  <si>
    <t>OIS/10949Pay</t>
  </si>
  <si>
    <t>OIS/10950Rec</t>
  </si>
  <si>
    <t>202309150000079</t>
  </si>
  <si>
    <t>OIS/10950Pay</t>
  </si>
  <si>
    <t>OIS/10951Rec</t>
  </si>
  <si>
    <t>202309150000080</t>
  </si>
  <si>
    <t>OIS/10951Pay</t>
  </si>
  <si>
    <t>OIS/10952Rec</t>
  </si>
  <si>
    <t>202309150000164</t>
  </si>
  <si>
    <t>OIS/10952Pay</t>
  </si>
  <si>
    <t>OIS/10954Rec</t>
  </si>
  <si>
    <t>202309150000219</t>
  </si>
  <si>
    <t>OIS/10954Pay</t>
  </si>
  <si>
    <t>OIS/10961Pay</t>
  </si>
  <si>
    <t>202309150000358</t>
  </si>
  <si>
    <t>OIS/10961Rec</t>
  </si>
  <si>
    <t>OIS/10962Pay</t>
  </si>
  <si>
    <t>202309150000367</t>
  </si>
  <si>
    <t>OIS/10962Rec</t>
  </si>
  <si>
    <t>OIS/10963Pay</t>
  </si>
  <si>
    <t>202309150000371</t>
  </si>
  <si>
    <t>OIS/10963Rec</t>
  </si>
  <si>
    <t>OIS/10968Rec</t>
  </si>
  <si>
    <t>202309180000173</t>
  </si>
  <si>
    <t>OIS/10968Pay</t>
  </si>
  <si>
    <t>OIS/10969Rec</t>
  </si>
  <si>
    <t>202309180000174</t>
  </si>
  <si>
    <t>OIS/10969Pay</t>
  </si>
  <si>
    <t>OIS/10971Rec</t>
  </si>
  <si>
    <t>202309180000184</t>
  </si>
  <si>
    <t>OIS/10971Pay</t>
  </si>
  <si>
    <t>OIS/10976Pay</t>
  </si>
  <si>
    <t>202309180000323</t>
  </si>
  <si>
    <t>OIS/10976Rec</t>
  </si>
  <si>
    <t>OIS/10977Rec</t>
  </si>
  <si>
    <t>202309200000030</t>
  </si>
  <si>
    <t>OIS/10977Pay</t>
  </si>
  <si>
    <t>OIS/10978Rec</t>
  </si>
  <si>
    <t>202309200000031</t>
  </si>
  <si>
    <t>OIS/10978Pay</t>
  </si>
  <si>
    <t>OIS/10980Pay</t>
  </si>
  <si>
    <t>202309200000128</t>
  </si>
  <si>
    <t>OIS/10980Rec</t>
  </si>
  <si>
    <t>OIS/10981Pay</t>
  </si>
  <si>
    <t>202309200000198</t>
  </si>
  <si>
    <t>OIS/10981Rec</t>
  </si>
  <si>
    <t>OIS/10982Pay</t>
  </si>
  <si>
    <t>202309200000201</t>
  </si>
  <si>
    <t>OIS/10982Rec</t>
  </si>
  <si>
    <t>OIS/10983Pay</t>
  </si>
  <si>
    <t>202309200000203</t>
  </si>
  <si>
    <t>OIS/10983Rec</t>
  </si>
  <si>
    <t>OIS/10984Pay</t>
  </si>
  <si>
    <t>202309200000204</t>
  </si>
  <si>
    <t>OIS/10984Rec</t>
  </si>
  <si>
    <t>OIS/10988Rec</t>
  </si>
  <si>
    <t>202309200000296</t>
  </si>
  <si>
    <t>OIS/10988Pay</t>
  </si>
  <si>
    <t>OIS/10989Rec</t>
  </si>
  <si>
    <t>202309200000300</t>
  </si>
  <si>
    <t>OIS/10989Pay</t>
  </si>
  <si>
    <t>OIS/10990Rec</t>
  </si>
  <si>
    <t>202309200000302</t>
  </si>
  <si>
    <t>OIS/10990Pay</t>
  </si>
  <si>
    <t>OIS/10993Rec</t>
  </si>
  <si>
    <t>202309200000307</t>
  </si>
  <si>
    <t>OIS/10993Pay</t>
  </si>
  <si>
    <t>OIS/10998Rec</t>
  </si>
  <si>
    <t>202309200000316</t>
  </si>
  <si>
    <t>OIS/10998Pay</t>
  </si>
  <si>
    <t>OIS/10999Rec</t>
  </si>
  <si>
    <t>202309200000314</t>
  </si>
  <si>
    <t>OIS/10999Pay</t>
  </si>
  <si>
    <t>OIS/11000Rec</t>
  </si>
  <si>
    <t>202309200000315</t>
  </si>
  <si>
    <t>OIS/11000Pay</t>
  </si>
  <si>
    <t>OIS/11001Rec</t>
  </si>
  <si>
    <t>202309210000029</t>
  </si>
  <si>
    <t>OIS/11001Pay</t>
  </si>
  <si>
    <t>OIS/11002Rec</t>
  </si>
  <si>
    <t>202309210000032</t>
  </si>
  <si>
    <t>OIS/11002Pay</t>
  </si>
  <si>
    <t>OIS/11006Rec</t>
  </si>
  <si>
    <t>202309210000155</t>
  </si>
  <si>
    <t>OIS/11006Pay</t>
  </si>
  <si>
    <t>OIS/11008Pay</t>
  </si>
  <si>
    <t>202309210000391</t>
  </si>
  <si>
    <t>OIS/11008Rec</t>
  </si>
  <si>
    <t>OIS/11009Pay</t>
  </si>
  <si>
    <t>202309210000406</t>
  </si>
  <si>
    <t>OIS/11009Rec</t>
  </si>
  <si>
    <t>OIS/11010Pay</t>
  </si>
  <si>
    <t>202309210000407</t>
  </si>
  <si>
    <t>OIS/11010Rec</t>
  </si>
  <si>
    <t>OIS/11011Pay</t>
  </si>
  <si>
    <t>202309210000409</t>
  </si>
  <si>
    <t>OIS/11011Rec</t>
  </si>
  <si>
    <t>OIS/11012Pay</t>
  </si>
  <si>
    <t>202309210000410</t>
  </si>
  <si>
    <t>OIS/11012Rec</t>
  </si>
  <si>
    <t>OIS/11013Pay</t>
  </si>
  <si>
    <t>202309210000411</t>
  </si>
  <si>
    <t>OIS/11013Rec</t>
  </si>
  <si>
    <t>OIS/11014Pay</t>
  </si>
  <si>
    <t>202309210000412</t>
  </si>
  <si>
    <t>OIS/11014Rec</t>
  </si>
  <si>
    <t>OIS/11015Pay</t>
  </si>
  <si>
    <t>202309210000413</t>
  </si>
  <si>
    <t>OIS/11015Rec</t>
  </si>
  <si>
    <t>OIS/11016Pay</t>
  </si>
  <si>
    <t>202309210000414</t>
  </si>
  <si>
    <t>OIS/11016Rec</t>
  </si>
  <si>
    <t>OIS/11017Pay</t>
  </si>
  <si>
    <t>202309210000415</t>
  </si>
  <si>
    <t>OIS/11017Rec</t>
  </si>
  <si>
    <t>OIS/11018Pay</t>
  </si>
  <si>
    <t>202309210000416</t>
  </si>
  <si>
    <t>OIS/11018Rec</t>
  </si>
  <si>
    <t>OIS/11019Pay</t>
  </si>
  <si>
    <t>202309210000417</t>
  </si>
  <si>
    <t>OIS/11019Rec</t>
  </si>
  <si>
    <t>OIS/11020Pay</t>
  </si>
  <si>
    <t>202309210000418</t>
  </si>
  <si>
    <t>OIS/11020Rec</t>
  </si>
  <si>
    <t>OIS/11021Pay</t>
  </si>
  <si>
    <t>202309210000419</t>
  </si>
  <si>
    <t>OIS/11021Rec</t>
  </si>
  <si>
    <t>OIS/11022Pay</t>
  </si>
  <si>
    <t>202309210000420</t>
  </si>
  <si>
    <t>OIS/11022Rec</t>
  </si>
  <si>
    <t>OIS/11023Pay</t>
  </si>
  <si>
    <t>202309210000421</t>
  </si>
  <si>
    <t>OIS/11023Rec</t>
  </si>
  <si>
    <t>OIS/11024Pay</t>
  </si>
  <si>
    <t>202309210000422</t>
  </si>
  <si>
    <t>OIS/11024Rec</t>
  </si>
  <si>
    <t>OIS/11025Pay</t>
  </si>
  <si>
    <t>202309210000423</t>
  </si>
  <si>
    <t>OIS/11025Rec</t>
  </si>
  <si>
    <t>OIS/11026Pay</t>
  </si>
  <si>
    <t>202309210000424</t>
  </si>
  <si>
    <t>OIS/11026Rec</t>
  </si>
  <si>
    <t>OIS/11027Pay</t>
  </si>
  <si>
    <t>202309210000425</t>
  </si>
  <si>
    <t>OIS/11027Rec</t>
  </si>
  <si>
    <t>OIS/11028Rec</t>
  </si>
  <si>
    <t>202309210000543</t>
  </si>
  <si>
    <t>OIS/11028Pay</t>
  </si>
  <si>
    <t>OIS/11029Rec</t>
  </si>
  <si>
    <t>202309210000544</t>
  </si>
  <si>
    <t>OIS/11029Pay</t>
  </si>
  <si>
    <t>OIS/11030Pay</t>
  </si>
  <si>
    <t>202309210000559</t>
  </si>
  <si>
    <t>OIS/11030Rec</t>
  </si>
  <si>
    <t>OIS/11031Pay</t>
  </si>
  <si>
    <t>202309220000133</t>
  </si>
  <si>
    <t>OIS/11031Rec</t>
  </si>
  <si>
    <t>OIS/11032Pay</t>
  </si>
  <si>
    <t>202309220000135</t>
  </si>
  <si>
    <t>OIS/11032Rec</t>
  </si>
  <si>
    <t>OIS/11033Pay</t>
  </si>
  <si>
    <t>202309220000136</t>
  </si>
  <si>
    <t>OIS/11033Rec</t>
  </si>
  <si>
    <t>OIS/11044Rec</t>
  </si>
  <si>
    <t>202309220000312</t>
  </si>
  <si>
    <t>OIS/11044Pay</t>
  </si>
  <si>
    <t>OIS/11045Rec</t>
  </si>
  <si>
    <t>202309220000313</t>
  </si>
  <si>
    <t>OIS/11045Pay</t>
  </si>
  <si>
    <t>OIS/11054Rec</t>
  </si>
  <si>
    <t>202309250000015</t>
  </si>
  <si>
    <t>OIS/11054Pay</t>
  </si>
  <si>
    <t>OIS/11055Rec</t>
  </si>
  <si>
    <t>202309250000156</t>
  </si>
  <si>
    <t>OIS/11055Pay</t>
  </si>
  <si>
    <t>OIS/11056Rec</t>
  </si>
  <si>
    <t>202309250000198</t>
  </si>
  <si>
    <t>OIS/11056Pay</t>
  </si>
  <si>
    <t>OIS/11057Rec</t>
  </si>
  <si>
    <t>202309250000203</t>
  </si>
  <si>
    <t>OIS/11057Pay</t>
  </si>
  <si>
    <t>OIS/11058Rec</t>
  </si>
  <si>
    <t>202309250000204</t>
  </si>
  <si>
    <t>OIS/11058Pay</t>
  </si>
  <si>
    <t>OIS/11059Rec</t>
  </si>
  <si>
    <t>202309250000207</t>
  </si>
  <si>
    <t>OIS/11059Pay</t>
  </si>
  <si>
    <t>OIS/11061Rec</t>
  </si>
  <si>
    <t>202309250000228</t>
  </si>
  <si>
    <t>OIS/11061Pay</t>
  </si>
  <si>
    <t>OIS/11062Rec</t>
  </si>
  <si>
    <t>202309250000232</t>
  </si>
  <si>
    <t>OIS/11062Pay</t>
  </si>
  <si>
    <t>OIS/11063Rec</t>
  </si>
  <si>
    <t>202309250000236</t>
  </si>
  <si>
    <t>OIS/11063Pay</t>
  </si>
  <si>
    <t>OIS/11064Rec</t>
  </si>
  <si>
    <t>202309250000238</t>
  </si>
  <si>
    <t>OIS/11064Pay</t>
  </si>
  <si>
    <t>OIS/11065Rec</t>
  </si>
  <si>
    <t>202309250000240</t>
  </si>
  <si>
    <t>OIS/11065Pay</t>
  </si>
  <si>
    <t>OIS/11066Pay</t>
  </si>
  <si>
    <t>202309250000382</t>
  </si>
  <si>
    <t>OIS/11066Rec</t>
  </si>
  <si>
    <t>OIS/11067Pay</t>
  </si>
  <si>
    <t>202309250000383</t>
  </si>
  <si>
    <t>OIS/11067Rec</t>
  </si>
  <si>
    <t>OIS/11068Pay</t>
  </si>
  <si>
    <t>202309250000384</t>
  </si>
  <si>
    <t>OIS/11068Rec</t>
  </si>
  <si>
    <t>OIS/11069Pay</t>
  </si>
  <si>
    <t>202309250000385</t>
  </si>
  <si>
    <t>OIS/11069Rec</t>
  </si>
  <si>
    <t>OIS/11070Pay</t>
  </si>
  <si>
    <t>202309250000386</t>
  </si>
  <si>
    <t>OIS/11070Rec</t>
  </si>
  <si>
    <t>OIS/11071Pay</t>
  </si>
  <si>
    <t>202309250000387</t>
  </si>
  <si>
    <t>OIS/11071Rec</t>
  </si>
  <si>
    <t>OIS/11072Pay</t>
  </si>
  <si>
    <t>202309250000388</t>
  </si>
  <si>
    <t>OIS/11072Rec</t>
  </si>
  <si>
    <t>OIS/11073Rec</t>
  </si>
  <si>
    <t>202309260000006</t>
  </si>
  <si>
    <t>OIS/11073Pay</t>
  </si>
  <si>
    <t>OIS/11074Rec</t>
  </si>
  <si>
    <t>202309260000012</t>
  </si>
  <si>
    <t>OIS/11074Pay</t>
  </si>
  <si>
    <t>OIS/11075Rec</t>
  </si>
  <si>
    <t>202309260000014</t>
  </si>
  <si>
    <t>OIS/11075Pay</t>
  </si>
  <si>
    <t>OIS/11076Rec</t>
  </si>
  <si>
    <t>202309260000015</t>
  </si>
  <si>
    <t>OIS/11076Pay</t>
  </si>
  <si>
    <t>OIS/11081Pay</t>
  </si>
  <si>
    <t>202309260000047</t>
  </si>
  <si>
    <t>OIS/11081Rec</t>
  </si>
  <si>
    <t>OIS/11082Pay</t>
  </si>
  <si>
    <t>202309260000104</t>
  </si>
  <si>
    <t>OIS/11082Rec</t>
  </si>
  <si>
    <t>OIS/11083Pay</t>
  </si>
  <si>
    <t>202309260000106</t>
  </si>
  <si>
    <t>OIS/11083Rec</t>
  </si>
  <si>
    <t>OIS/11084Pay</t>
  </si>
  <si>
    <t>202309260000107</t>
  </si>
  <si>
    <t>OIS/11084Rec</t>
  </si>
  <si>
    <t>OIS/11085Pay</t>
  </si>
  <si>
    <t>202309260000306</t>
  </si>
  <si>
    <t>OIS/11085Rec</t>
  </si>
  <si>
    <t>OIS/11086Pay</t>
  </si>
  <si>
    <t>202309260000327</t>
  </si>
  <si>
    <t>OIS/11086Rec</t>
  </si>
  <si>
    <t>OIS/11087Pay</t>
  </si>
  <si>
    <t>202309260000329</t>
  </si>
  <si>
    <t>OIS/11087Rec</t>
  </si>
  <si>
    <t>OIS/11088Pay</t>
  </si>
  <si>
    <t>202309260000331</t>
  </si>
  <si>
    <t>OIS/11088Rec</t>
  </si>
  <si>
    <t>OIS/11089Pay</t>
  </si>
  <si>
    <t>202309260000333</t>
  </si>
  <si>
    <t>OIS/11089Rec</t>
  </si>
  <si>
    <t>OIS/11090Pay</t>
  </si>
  <si>
    <t>202309260000335</t>
  </si>
  <si>
    <t>OIS/11090Rec</t>
  </si>
  <si>
    <t>OIS/11091Rec</t>
  </si>
  <si>
    <t>202309260000347</t>
  </si>
  <si>
    <t>OIS/11091Pay</t>
  </si>
  <si>
    <t>OIS/11092Rec</t>
  </si>
  <si>
    <t>202309270000071</t>
  </si>
  <si>
    <t>OIS/11092Pay</t>
  </si>
  <si>
    <t>OIS/11094Rec</t>
  </si>
  <si>
    <t>202309270000102</t>
  </si>
  <si>
    <t>OIS/11094Pay</t>
  </si>
  <si>
    <t>OIS/11104Rec</t>
  </si>
  <si>
    <t>202309270000350</t>
  </si>
  <si>
    <t>OIS/11104Pay</t>
  </si>
  <si>
    <t>OIS/11105Rec</t>
  </si>
  <si>
    <t>202309270000351</t>
  </si>
  <si>
    <t>OIS/11105Pay</t>
  </si>
  <si>
    <t>OIS/11107Rec</t>
  </si>
  <si>
    <t>202309270000386</t>
  </si>
  <si>
    <t>OIS/11107Pay</t>
  </si>
  <si>
    <t>OIS/11108Rec</t>
  </si>
  <si>
    <t>202309270000387</t>
  </si>
  <si>
    <t>OIS/11108Pay</t>
  </si>
  <si>
    <t>OIS/11109Rec</t>
  </si>
  <si>
    <t>202309270000388</t>
  </si>
  <si>
    <t>OIS/11109Pay</t>
  </si>
  <si>
    <t>OIS/11110Rec</t>
  </si>
  <si>
    <t>202309270000389</t>
  </si>
  <si>
    <t>OIS/11110Pay</t>
  </si>
  <si>
    <t>OIS/11111Rec</t>
  </si>
  <si>
    <t>202309270000448</t>
  </si>
  <si>
    <t>OIS/11111Pay</t>
  </si>
  <si>
    <t>OIS/11112Rec</t>
  </si>
  <si>
    <t>202309270000458</t>
  </si>
  <si>
    <t>OIS/11112Pay</t>
  </si>
  <si>
    <t>OIS/11113Rec</t>
  </si>
  <si>
    <t>202309270000460</t>
  </si>
  <si>
    <t>OIS/11113Pay</t>
  </si>
  <si>
    <t>OIS/11122Rec</t>
  </si>
  <si>
    <t>202309280000038</t>
  </si>
  <si>
    <t>OIS/11122Pay</t>
  </si>
  <si>
    <t>OIS/11123Rec</t>
  </si>
  <si>
    <t>202309280000039</t>
  </si>
  <si>
    <t>OIS/11123Pay</t>
  </si>
  <si>
    <t>OIS/11125Rec</t>
  </si>
  <si>
    <t>202309280000463</t>
  </si>
  <si>
    <t>OIS/11125Pay</t>
  </si>
  <si>
    <t>OIS/11126Rec</t>
  </si>
  <si>
    <t>202309280000468</t>
  </si>
  <si>
    <t>OIS/11126Pay</t>
  </si>
  <si>
    <t>OIS/11128Pay</t>
  </si>
  <si>
    <t>202309280000542</t>
  </si>
  <si>
    <t>OIS/11128Rec</t>
  </si>
  <si>
    <t>OIS/11129Pay</t>
  </si>
  <si>
    <t>202309280000546</t>
  </si>
  <si>
    <t>OIS/11129Rec</t>
  </si>
  <si>
    <t>OIS/11130Rec</t>
  </si>
  <si>
    <t>202309290000041</t>
  </si>
  <si>
    <t>OIS/11130Pay</t>
  </si>
  <si>
    <t>OIS/11131Rec</t>
  </si>
  <si>
    <t>202309290000042</t>
  </si>
  <si>
    <t>OIS/11131Pay</t>
  </si>
  <si>
    <t>OIS/11132Rec</t>
  </si>
  <si>
    <t>202309290000156</t>
  </si>
  <si>
    <t>OIS/11132Pay</t>
  </si>
  <si>
    <t>OIS/11133Rec</t>
  </si>
  <si>
    <t>202309290000157</t>
  </si>
  <si>
    <t>OIS/11133Pay</t>
  </si>
  <si>
    <t>OIS/11134Rec</t>
  </si>
  <si>
    <t>202309290000158</t>
  </si>
  <si>
    <t>OIS/11134Pay</t>
  </si>
  <si>
    <t>OIS/11135Rec</t>
  </si>
  <si>
    <t>202309290000159</t>
  </si>
  <si>
    <t>OIS/11135Pay</t>
  </si>
  <si>
    <t>OIS/11139Pay</t>
  </si>
  <si>
    <t>202309290000370</t>
  </si>
  <si>
    <t>OIS/11139Rec</t>
  </si>
  <si>
    <t>OIS/11140Pay</t>
  </si>
  <si>
    <t>202309290000372</t>
  </si>
  <si>
    <t>OIS/11140Rec</t>
  </si>
  <si>
    <t>OIS/11146Rec</t>
  </si>
  <si>
    <t>202310030000101</t>
  </si>
  <si>
    <t>OIS/11146Pay</t>
  </si>
  <si>
    <t>OIS/11147Rec</t>
  </si>
  <si>
    <t>202310030000102</t>
  </si>
  <si>
    <t>OIS/11147Pay</t>
  </si>
  <si>
    <t>OIS/11148Rec</t>
  </si>
  <si>
    <t>202310030000103</t>
  </si>
  <si>
    <t>OIS/11148Pay</t>
  </si>
  <si>
    <t>OIS/11151Rec</t>
  </si>
  <si>
    <t>202310030000239</t>
  </si>
  <si>
    <t>OIS/11151Pay</t>
  </si>
  <si>
    <t>OIS/11154Rec</t>
  </si>
  <si>
    <t>202310030000276</t>
  </si>
  <si>
    <t>OIS/11154Pay</t>
  </si>
  <si>
    <t>OIS/11155Rec</t>
  </si>
  <si>
    <t>202310030000280</t>
  </si>
  <si>
    <t>OIS/11155Pay</t>
  </si>
  <si>
    <t>OIS/11156Rec</t>
  </si>
  <si>
    <t>202310030000281</t>
  </si>
  <si>
    <t>OIS/11156Pay</t>
  </si>
  <si>
    <t>OIS/11157Pay</t>
  </si>
  <si>
    <t>202310030000284</t>
  </si>
  <si>
    <t>OIS/11157Rec</t>
  </si>
  <si>
    <t>OIS/11158Pay</t>
  </si>
  <si>
    <t>202310030000285</t>
  </si>
  <si>
    <t>OIS/11158Rec</t>
  </si>
  <si>
    <t>OIS/11159Pay</t>
  </si>
  <si>
    <t>202310030000287</t>
  </si>
  <si>
    <t>OIS/11159Rec</t>
  </si>
  <si>
    <t>OIS/11160Pay</t>
  </si>
  <si>
    <t>202310030000289</t>
  </si>
  <si>
    <t>OIS/11160Rec</t>
  </si>
  <si>
    <t>OIS/11161Pay</t>
  </si>
  <si>
    <t>202310030000290</t>
  </si>
  <si>
    <t>OIS/11161Rec</t>
  </si>
  <si>
    <t>OIS/11163Pay</t>
  </si>
  <si>
    <t>202310030000291</t>
  </si>
  <si>
    <t>OIS/11163Rec</t>
  </si>
  <si>
    <t>OIS/11164Pay</t>
  </si>
  <si>
    <t>202310030000292</t>
  </si>
  <si>
    <t>OIS/11164Rec</t>
  </si>
  <si>
    <t>OIS/11168Rec</t>
  </si>
  <si>
    <t>202310030000385</t>
  </si>
  <si>
    <t>OIS/11168Pay</t>
  </si>
  <si>
    <t>OIS/11169Rec</t>
  </si>
  <si>
    <t>202310030000387</t>
  </si>
  <si>
    <t>OIS/11169Pay</t>
  </si>
  <si>
    <t>OIS/11175Rec</t>
  </si>
  <si>
    <t>202310030000511</t>
  </si>
  <si>
    <t>OIS/11175Pay</t>
  </si>
  <si>
    <t>OIS/11176Rec</t>
  </si>
  <si>
    <t>202310030000512</t>
  </si>
  <si>
    <t>OIS/11176Pay</t>
  </si>
  <si>
    <t>OIS/11178Rec</t>
  </si>
  <si>
    <t>202310040000018</t>
  </si>
  <si>
    <t>OIS/11178Pay</t>
  </si>
  <si>
    <t>OIS/11179Rec</t>
  </si>
  <si>
    <t>202310040000019</t>
  </si>
  <si>
    <t>OIS/11179Pay</t>
  </si>
  <si>
    <t>OIS/11180Rec</t>
  </si>
  <si>
    <t>202310040000033</t>
  </si>
  <si>
    <t>OIS/11180Pay</t>
  </si>
  <si>
    <t>OIS/11183Rec</t>
  </si>
  <si>
    <t>202310040000051</t>
  </si>
  <si>
    <t>OIS/11183Pay</t>
  </si>
  <si>
    <t>OIS/11187Rec</t>
  </si>
  <si>
    <t>202310040000149</t>
  </si>
  <si>
    <t>OIS/11187Pay</t>
  </si>
  <si>
    <t>OIS/11188Rec</t>
  </si>
  <si>
    <t>202310040000150</t>
  </si>
  <si>
    <t>OIS/11188Pay</t>
  </si>
  <si>
    <t>OIS/11189Rec</t>
  </si>
  <si>
    <t>202310040000164</t>
  </si>
  <si>
    <t>OIS/11189Pay</t>
  </si>
  <si>
    <t>OIS/11190Rec</t>
  </si>
  <si>
    <t>202310040000165</t>
  </si>
  <si>
    <t>OIS/11190Pay</t>
  </si>
  <si>
    <t>OIS/11191Pay</t>
  </si>
  <si>
    <t>202310040000182</t>
  </si>
  <si>
    <t>OIS/11191Rec</t>
  </si>
  <si>
    <t>OIS/11194Pay</t>
  </si>
  <si>
    <t>202310040000382</t>
  </si>
  <si>
    <t>OIS/11194Rec</t>
  </si>
  <si>
    <t>OIS/11195Pay</t>
  </si>
  <si>
    <t>202310040000384</t>
  </si>
  <si>
    <t>OIS/11195Rec</t>
  </si>
  <si>
    <t>OIS/11196Pay</t>
  </si>
  <si>
    <t>202310040000395</t>
  </si>
  <si>
    <t>OIS/11196Rec</t>
  </si>
  <si>
    <t>OIS/11197Pay</t>
  </si>
  <si>
    <t>202310040000403</t>
  </si>
  <si>
    <t>OIS/11197Rec</t>
  </si>
  <si>
    <t>OIS/11198Pay</t>
  </si>
  <si>
    <t>202310040000406</t>
  </si>
  <si>
    <t>OIS/11198Rec</t>
  </si>
  <si>
    <t>OIS/11201Rec</t>
  </si>
  <si>
    <t>202310040000529</t>
  </si>
  <si>
    <t>OIS/11201Pay</t>
  </si>
  <si>
    <t>OIS/11203Rec</t>
  </si>
  <si>
    <t>202310040000533</t>
  </si>
  <si>
    <t>OIS/11203Pay</t>
  </si>
  <si>
    <t>OIS/11205Rec</t>
  </si>
  <si>
    <t>202310040000546</t>
  </si>
  <si>
    <t>OIS/11205Pay</t>
  </si>
  <si>
    <t>OIS/11206Rec</t>
  </si>
  <si>
    <t>202310040000548</t>
  </si>
  <si>
    <t>OIS/11206Pay</t>
  </si>
  <si>
    <t>OIS/11207Rec</t>
  </si>
  <si>
    <t>202310040000550</t>
  </si>
  <si>
    <t>OIS/11207Pay</t>
  </si>
  <si>
    <t>OIS/11208Pay</t>
  </si>
  <si>
    <t>202310050000061</t>
  </si>
  <si>
    <t>OIS/11208Rec</t>
  </si>
  <si>
    <t>OIS/11209Rec</t>
  </si>
  <si>
    <t>202310050000057</t>
  </si>
  <si>
    <t>OIS/11209Pay</t>
  </si>
  <si>
    <t>OIS/11210Rec</t>
  </si>
  <si>
    <t>202310050000058</t>
  </si>
  <si>
    <t>OIS/11210Pay</t>
  </si>
  <si>
    <t>OIS/11211Rec</t>
  </si>
  <si>
    <t>202310050000059</t>
  </si>
  <si>
    <t>OIS/11211Pay</t>
  </si>
  <si>
    <t>OIS/11213Rec</t>
  </si>
  <si>
    <t>202310050000062</t>
  </si>
  <si>
    <t>OIS/11213Pay</t>
  </si>
  <si>
    <t>OIS/11214Rec</t>
  </si>
  <si>
    <t>202310050000063</t>
  </si>
  <si>
    <t>OIS/11214Pay</t>
  </si>
  <si>
    <t>OIS/11215Rec</t>
  </si>
  <si>
    <t>202310050000067</t>
  </si>
  <si>
    <t>OIS/11215Pay</t>
  </si>
  <si>
    <t>OIS/11222Pay</t>
  </si>
  <si>
    <t>202310050000149</t>
  </si>
  <si>
    <t>OIS/11222Rec</t>
  </si>
  <si>
    <t>OIS/11224Rec</t>
  </si>
  <si>
    <t>202310050000163</t>
  </si>
  <si>
    <t>OIS/11224Pay</t>
  </si>
  <si>
    <t>OIS/11234Pay</t>
  </si>
  <si>
    <t>202310050000429</t>
  </si>
  <si>
    <t>OIS/11234Rec</t>
  </si>
  <si>
    <t>OIS/11236Pay</t>
  </si>
  <si>
    <t>202310060000019</t>
  </si>
  <si>
    <t>OIS/11236Rec</t>
  </si>
  <si>
    <t>OIS/11237Pay</t>
  </si>
  <si>
    <t>202310060000023</t>
  </si>
  <si>
    <t>OIS/11237Rec</t>
  </si>
  <si>
    <t>OIS/11238Pay</t>
  </si>
  <si>
    <t>202310060000025</t>
  </si>
  <si>
    <t>OIS/11238Rec</t>
  </si>
  <si>
    <t>OIS/11239Pay</t>
  </si>
  <si>
    <t>202310060000029</t>
  </si>
  <si>
    <t>OIS/11239Rec</t>
  </si>
  <si>
    <t>OIS/11240Pay</t>
  </si>
  <si>
    <t>202310060000035</t>
  </si>
  <si>
    <t>OIS/11240Rec</t>
  </si>
  <si>
    <t>OIS/11241Pay</t>
  </si>
  <si>
    <t>202310060000037</t>
  </si>
  <si>
    <t>OIS/11241Rec</t>
  </si>
  <si>
    <t>OIS/11242Pay</t>
  </si>
  <si>
    <t>202310060000039</t>
  </si>
  <si>
    <t>OIS/11242Rec</t>
  </si>
  <si>
    <t>OIS/11243Pay</t>
  </si>
  <si>
    <t>202310060000052</t>
  </si>
  <si>
    <t>OIS/11243Rec</t>
  </si>
  <si>
    <t>OIS/11246Rec</t>
  </si>
  <si>
    <t>202310060000080</t>
  </si>
  <si>
    <t>OIS/11246Pay</t>
  </si>
  <si>
    <t>OIS/11247Rec</t>
  </si>
  <si>
    <t>202310060000081</t>
  </si>
  <si>
    <t>OIS/11247Pay</t>
  </si>
  <si>
    <t>OIS/11248Rec</t>
  </si>
  <si>
    <t>202310060000082</t>
  </si>
  <si>
    <t>OIS/11248Pay</t>
  </si>
  <si>
    <t>OIS/11250Rec</t>
  </si>
  <si>
    <t>202310060000086</t>
  </si>
  <si>
    <t>OIS/11250Pay</t>
  </si>
  <si>
    <t>OIS/11251Rec</t>
  </si>
  <si>
    <t>202310060000097</t>
  </si>
  <si>
    <t>OIS/11251Pay</t>
  </si>
  <si>
    <t>OIS/11252Rec</t>
  </si>
  <si>
    <t>202310060000098</t>
  </si>
  <si>
    <t>OIS/11252Pay</t>
  </si>
  <si>
    <t>OIS/11253Rec</t>
  </si>
  <si>
    <t>202310060000099</t>
  </si>
  <si>
    <t>OIS/11253Pay</t>
  </si>
  <si>
    <t>OIS/11254Rec</t>
  </si>
  <si>
    <t>202310060000100</t>
  </si>
  <si>
    <t>OIS/11254Pay</t>
  </si>
  <si>
    <t>OIS/11255Rec</t>
  </si>
  <si>
    <t>202310060000105</t>
  </si>
  <si>
    <t>OIS/11255Pay</t>
  </si>
  <si>
    <t>OIS/11256Rec</t>
  </si>
  <si>
    <t>202310060000109</t>
  </si>
  <si>
    <t>OIS/11256Pay</t>
  </si>
  <si>
    <t>OIS/11258Rec</t>
  </si>
  <si>
    <t>202310060000216</t>
  </si>
  <si>
    <t>OIS/11258Pay</t>
  </si>
  <si>
    <t>OIS/11260Pay</t>
  </si>
  <si>
    <t>202310060000287</t>
  </si>
  <si>
    <t>OIS/11260Rec</t>
  </si>
  <si>
    <t>OIS/11261Pay</t>
  </si>
  <si>
    <t>202310060000288</t>
  </si>
  <si>
    <t>OIS/11261Rec</t>
  </si>
  <si>
    <t>OIS/11262Pay</t>
  </si>
  <si>
    <t>202310060000289</t>
  </si>
  <si>
    <t>OIS/11262Rec</t>
  </si>
  <si>
    <t>OIS/11263Pay</t>
  </si>
  <si>
    <t>202310060000290</t>
  </si>
  <si>
    <t>OIS/11263Rec</t>
  </si>
  <si>
    <t>OIS/11264Pay</t>
  </si>
  <si>
    <t>202310060000291</t>
  </si>
  <si>
    <t>OIS/11264Rec</t>
  </si>
  <si>
    <t>OIS/11266Pay</t>
  </si>
  <si>
    <t>202310060000328</t>
  </si>
  <si>
    <t>OIS/11266Rec</t>
  </si>
  <si>
    <t>OIS/11267Pay</t>
  </si>
  <si>
    <t>202310060000329</t>
  </si>
  <si>
    <t>OIS/11267Rec</t>
  </si>
  <si>
    <t>OIS/11268Pay</t>
  </si>
  <si>
    <t>202310060000330</t>
  </si>
  <si>
    <t>OIS/11268Rec</t>
  </si>
  <si>
    <t>OIS/11269Pay</t>
  </si>
  <si>
    <t>202310060000331</t>
  </si>
  <si>
    <t>OIS/11269Rec</t>
  </si>
  <si>
    <t>OIS/11270Rec</t>
  </si>
  <si>
    <t>202310060000345</t>
  </si>
  <si>
    <t>OIS/11270Pay</t>
  </si>
  <si>
    <t>OIS/11272Rec</t>
  </si>
  <si>
    <t>202310060000437</t>
  </si>
  <si>
    <t>OIS/11272Pay</t>
  </si>
  <si>
    <t>OIS/11273Rec</t>
  </si>
  <si>
    <t>202310060000441</t>
  </si>
  <si>
    <t>OIS/11273Pay</t>
  </si>
  <si>
    <t>OIS/11274Rec</t>
  </si>
  <si>
    <t>202310060000443</t>
  </si>
  <si>
    <t>OIS/11274Pay</t>
  </si>
  <si>
    <t>OIS/11275Rec</t>
  </si>
  <si>
    <t>202310060000445</t>
  </si>
  <si>
    <t>OIS/11275Pay</t>
  </si>
  <si>
    <t>OIS/11276Rec</t>
  </si>
  <si>
    <t>202310060000450</t>
  </si>
  <si>
    <t>OIS/11276Pay</t>
  </si>
  <si>
    <t>OIS/11287Pay</t>
  </si>
  <si>
    <t>202310090000229</t>
  </si>
  <si>
    <t>OIS/11287Rec</t>
  </si>
  <si>
    <t>OIS/11288Pay</t>
  </si>
  <si>
    <t>202310090000233</t>
  </si>
  <si>
    <t>OIS/11288Rec</t>
  </si>
  <si>
    <t>OIS/11291Pay</t>
  </si>
  <si>
    <t>202310100000060</t>
  </si>
  <si>
    <t>OIS/11291Rec</t>
  </si>
  <si>
    <t>OIS/11292Pay</t>
  </si>
  <si>
    <t>202310100000061</t>
  </si>
  <si>
    <t>OIS/11292Rec</t>
  </si>
  <si>
    <t>OIS/11293Pay</t>
  </si>
  <si>
    <t>202310100000062</t>
  </si>
  <si>
    <t>OIS/11293Rec</t>
  </si>
  <si>
    <t>OIS/11294Pay</t>
  </si>
  <si>
    <t>202310100000063</t>
  </si>
  <si>
    <t>OIS/11294Rec</t>
  </si>
  <si>
    <t>OIS/11295Pay</t>
  </si>
  <si>
    <t>202310100000064</t>
  </si>
  <si>
    <t>OIS/11295Rec</t>
  </si>
  <si>
    <t>OIS/11296Pay</t>
  </si>
  <si>
    <t>202310100000065</t>
  </si>
  <si>
    <t>OIS/11296Rec</t>
  </si>
  <si>
    <t>OIS/11297Pay</t>
  </si>
  <si>
    <t>202310100000066</t>
  </si>
  <si>
    <t>OIS/11297Rec</t>
  </si>
  <si>
    <t>OIS/11298Pay</t>
  </si>
  <si>
    <t>202310100000067</t>
  </si>
  <si>
    <t>OIS/11298Rec</t>
  </si>
  <si>
    <t>OIS/11299Pay</t>
  </si>
  <si>
    <t>202310100000068</t>
  </si>
  <si>
    <t>OIS/11299Rec</t>
  </si>
  <si>
    <t>OIS/11301Pay</t>
  </si>
  <si>
    <t>202310100000081</t>
  </si>
  <si>
    <t>OIS/11301Rec</t>
  </si>
  <si>
    <t>OIS/11305Pay</t>
  </si>
  <si>
    <t>202310100000089</t>
  </si>
  <si>
    <t>OIS/11305Rec</t>
  </si>
  <si>
    <t>OIS/11310Pay</t>
  </si>
  <si>
    <t>202310100000127</t>
  </si>
  <si>
    <t>OIS/11310Rec</t>
  </si>
  <si>
    <t>OIS/11311Pay</t>
  </si>
  <si>
    <t>202310100000128</t>
  </si>
  <si>
    <t>OIS/11311Rec</t>
  </si>
  <si>
    <t>OIS/11312Pay</t>
  </si>
  <si>
    <t>202310100000139</t>
  </si>
  <si>
    <t>OIS/11312Rec</t>
  </si>
  <si>
    <t>OIS/11313Pay</t>
  </si>
  <si>
    <t>202310100000140</t>
  </si>
  <si>
    <t>OIS/11313Rec</t>
  </si>
  <si>
    <t>OIS/11314Pay</t>
  </si>
  <si>
    <t>202310100000141</t>
  </si>
  <si>
    <t>OIS/11314Rec</t>
  </si>
  <si>
    <t>OIS/11322Pay</t>
  </si>
  <si>
    <t>202310100000292</t>
  </si>
  <si>
    <t>OIS/11322Rec</t>
  </si>
  <si>
    <t>OIS/11323Pay</t>
  </si>
  <si>
    <t>202310100000293</t>
  </si>
  <si>
    <t>OIS/11323Rec</t>
  </si>
  <si>
    <t>OIS/11325Pay</t>
  </si>
  <si>
    <t>202310100000297</t>
  </si>
  <si>
    <t>OIS/11325Rec</t>
  </si>
  <si>
    <t>OIS/11326Pay</t>
  </si>
  <si>
    <t>202310100000298</t>
  </si>
  <si>
    <t>OIS/11326Rec</t>
  </si>
  <si>
    <t>OIS/11327Pay</t>
  </si>
  <si>
    <t>202310100000299</t>
  </si>
  <si>
    <t>OIS/11327Rec</t>
  </si>
  <si>
    <t>OIS/11328Pay</t>
  </si>
  <si>
    <t>202310100000318</t>
  </si>
  <si>
    <t>OIS/11328Rec</t>
  </si>
  <si>
    <t>OIS/11329Pay</t>
  </si>
  <si>
    <t>202310100000319</t>
  </si>
  <si>
    <t>OIS/11329Rec</t>
  </si>
  <si>
    <t>OIS/11330Pay</t>
  </si>
  <si>
    <t>202310100000324</t>
  </si>
  <si>
    <t>OIS/11330Rec</t>
  </si>
  <si>
    <t>OIS/11332Rec</t>
  </si>
  <si>
    <t>202310100000498</t>
  </si>
  <si>
    <t>OIS/11332Pay</t>
  </si>
  <si>
    <t>OIS/11333Pay</t>
  </si>
  <si>
    <t>202310110000001</t>
  </si>
  <si>
    <t>OIS/11333Rec</t>
  </si>
  <si>
    <t>OIS/11334Pay</t>
  </si>
  <si>
    <t>202310110000002</t>
  </si>
  <si>
    <t>OIS/11334Rec</t>
  </si>
  <si>
    <t>OIS/11335Pay</t>
  </si>
  <si>
    <t>202310110000105</t>
  </si>
  <si>
    <t>OIS/11335Rec</t>
  </si>
  <si>
    <t>OIS/11336Pay</t>
  </si>
  <si>
    <t>202310110000107</t>
  </si>
  <si>
    <t>OIS/11336Rec</t>
  </si>
  <si>
    <t>OIS/11337Pay</t>
  </si>
  <si>
    <t>202310110000109</t>
  </si>
  <si>
    <t>OIS/11337Rec</t>
  </si>
  <si>
    <t>OIS/11338Pay</t>
  </si>
  <si>
    <t>202310110000111</t>
  </si>
  <si>
    <t>OIS/11338Rec</t>
  </si>
  <si>
    <t>OIS/11339Pay</t>
  </si>
  <si>
    <t>202310110000149</t>
  </si>
  <si>
    <t>OIS/11339Rec</t>
  </si>
  <si>
    <t>OIS/11340Pay</t>
  </si>
  <si>
    <t>202310110000150</t>
  </si>
  <si>
    <t>OIS/11340Rec</t>
  </si>
  <si>
    <t>OIS/11341Pay</t>
  </si>
  <si>
    <t>202310110000155</t>
  </si>
  <si>
    <t>OIS/11341Rec</t>
  </si>
  <si>
    <t>OIS/11342Pay</t>
  </si>
  <si>
    <t>202310110000156</t>
  </si>
  <si>
    <t>OIS/11342Rec</t>
  </si>
  <si>
    <t>OIS/11347Pay</t>
  </si>
  <si>
    <t>202310110000272</t>
  </si>
  <si>
    <t>OIS/11347Rec</t>
  </si>
  <si>
    <t>OIS/11348Pay</t>
  </si>
  <si>
    <t>202310110000273</t>
  </si>
  <si>
    <t>OIS/11348Rec</t>
  </si>
  <si>
    <t>OIS/11350Pay</t>
  </si>
  <si>
    <t>202310110000274</t>
  </si>
  <si>
    <t>OIS/11350Rec</t>
  </si>
  <si>
    <t>OIS/11351Pay</t>
  </si>
  <si>
    <t>202310110000275</t>
  </si>
  <si>
    <t>OIS/11351Rec</t>
  </si>
  <si>
    <t>OIS/11355Pay</t>
  </si>
  <si>
    <t>202310110000392</t>
  </si>
  <si>
    <t>OIS/11355Rec</t>
  </si>
  <si>
    <t>OIS/11369Rec</t>
  </si>
  <si>
    <t>202310110000456</t>
  </si>
  <si>
    <t>OIS/11369Pay</t>
  </si>
  <si>
    <t>OIS/11370Rec</t>
  </si>
  <si>
    <t>202310110000505</t>
  </si>
  <si>
    <t>OIS/11370Pay</t>
  </si>
  <si>
    <t>OIS/11371Pay</t>
  </si>
  <si>
    <t>202310110000523</t>
  </si>
  <si>
    <t>OIS/11371Rec</t>
  </si>
  <si>
    <t>OIS/11379Pay</t>
  </si>
  <si>
    <t>202310120000086</t>
  </si>
  <si>
    <t>OIS/11379Rec</t>
  </si>
  <si>
    <t>OIS/11380Pay</t>
  </si>
  <si>
    <t>202310120000088</t>
  </si>
  <si>
    <t>OIS/11380Rec</t>
  </si>
  <si>
    <t>OIS/11394Rec</t>
  </si>
  <si>
    <t>202310130000038</t>
  </si>
  <si>
    <t>OIS/11394Pay</t>
  </si>
  <si>
    <t>OIS/11397Rec</t>
  </si>
  <si>
    <t>202310130000238</t>
  </si>
  <si>
    <t>OIS/11397Pay</t>
  </si>
  <si>
    <t>OIS/11406Rec</t>
  </si>
  <si>
    <t>202310160000116</t>
  </si>
  <si>
    <t>OIS/11406Pay</t>
  </si>
  <si>
    <t>OIS/11407Rec</t>
  </si>
  <si>
    <t>202310160000118</t>
  </si>
  <si>
    <t>OIS/11407Pay</t>
  </si>
  <si>
    <t>OIS/11409Pay</t>
  </si>
  <si>
    <t>202310160000218</t>
  </si>
  <si>
    <t>OIS/11409Rec</t>
  </si>
  <si>
    <t>OIS/11416Rec</t>
  </si>
  <si>
    <t>202310180000004</t>
  </si>
  <si>
    <t>OIS/11416Pay</t>
  </si>
  <si>
    <t>OIS/11418Rec</t>
  </si>
  <si>
    <t>202310180000025</t>
  </si>
  <si>
    <t>OIS/11418Pay</t>
  </si>
  <si>
    <t>OIS/11419Rec</t>
  </si>
  <si>
    <t>202310180000027</t>
  </si>
  <si>
    <t>OIS/11419Pay</t>
  </si>
  <si>
    <t>OIS/11420Rec</t>
  </si>
  <si>
    <t>202310180000030</t>
  </si>
  <si>
    <t>OIS/11420Pay</t>
  </si>
  <si>
    <t>OIS/11421Rec</t>
  </si>
  <si>
    <t>202310180000031</t>
  </si>
  <si>
    <t>OIS/11421Pay</t>
  </si>
  <si>
    <t>OIS/11426Rec</t>
  </si>
  <si>
    <t>202310180000192</t>
  </si>
  <si>
    <t>OIS/11426Pay</t>
  </si>
  <si>
    <t>OIS/11427Rec</t>
  </si>
  <si>
    <t>202310180000193</t>
  </si>
  <si>
    <t>OIS/11427Pay</t>
  </si>
  <si>
    <t>OIS/11431Rec</t>
  </si>
  <si>
    <t>202310180000413</t>
  </si>
  <si>
    <t>OIS/11431Pay</t>
  </si>
  <si>
    <t>OIS/11435Rec</t>
  </si>
  <si>
    <t>202310180000508</t>
  </si>
  <si>
    <t>OIS/11435Pay</t>
  </si>
  <si>
    <t>OIS/11436Rec</t>
  </si>
  <si>
    <t>202310190000002</t>
  </si>
  <si>
    <t>OIS/11436Pay</t>
  </si>
  <si>
    <t>OIS/11437Rec</t>
  </si>
  <si>
    <t>202310190000003</t>
  </si>
  <si>
    <t>OIS/11437Pay</t>
  </si>
  <si>
    <t>OIS/11442Pay</t>
  </si>
  <si>
    <t>202310230000011</t>
  </si>
  <si>
    <t>OIS/11442Rec</t>
  </si>
  <si>
    <t>OIS/11443Pay</t>
  </si>
  <si>
    <t>202310230000012</t>
  </si>
  <si>
    <t>OIS/11443Rec</t>
  </si>
  <si>
    <t>OIS/11444Pay</t>
  </si>
  <si>
    <t>202310230000013</t>
  </si>
  <si>
    <t>OIS/11444Rec</t>
  </si>
  <si>
    <t>OIS/11446Pay</t>
  </si>
  <si>
    <t>202310230000071</t>
  </si>
  <si>
    <t>OIS/11446Rec</t>
  </si>
  <si>
    <t>OIS/11447Pay</t>
  </si>
  <si>
    <t>202310230000072</t>
  </si>
  <si>
    <t>OIS/11447Rec</t>
  </si>
  <si>
    <t>OIS/11450Rec</t>
  </si>
  <si>
    <t>202310230000137</t>
  </si>
  <si>
    <t>OIS/11450Pay</t>
  </si>
  <si>
    <t>OIS/11451Rec</t>
  </si>
  <si>
    <t>202310230000138</t>
  </si>
  <si>
    <t>OIS/11451Pay</t>
  </si>
  <si>
    <t>OIS/11452Pay</t>
  </si>
  <si>
    <t>202310230000169</t>
  </si>
  <si>
    <t>OIS/11452Rec</t>
  </si>
  <si>
    <t>OIS/11453Rec</t>
  </si>
  <si>
    <t>202310230000217</t>
  </si>
  <si>
    <t>OIS/11453Pay</t>
  </si>
  <si>
    <t>OIS/11454Pay</t>
  </si>
  <si>
    <t>202310230000276</t>
  </si>
  <si>
    <t>OIS/11454Rec</t>
  </si>
  <si>
    <t>OIS/11455Pay</t>
  </si>
  <si>
    <t>202310230000279</t>
  </si>
  <si>
    <t>OIS/11455Rec</t>
  </si>
  <si>
    <t>OIS/11456Pay</t>
  </si>
  <si>
    <t>202310230000280</t>
  </si>
  <si>
    <t>OIS/11456Rec</t>
  </si>
  <si>
    <t>OIS/11457Pay</t>
  </si>
  <si>
    <t>202310230000281</t>
  </si>
  <si>
    <t>OIS/11457Rec</t>
  </si>
  <si>
    <t>OIS/11458Pay</t>
  </si>
  <si>
    <t>202310230000282</t>
  </si>
  <si>
    <t>OIS/11458Rec</t>
  </si>
  <si>
    <t>OIS/11459Pay</t>
  </si>
  <si>
    <t>202310230000283</t>
  </si>
  <si>
    <t>OIS/11459Rec</t>
  </si>
  <si>
    <t>OIS/11460Pay</t>
  </si>
  <si>
    <t>202310250000101</t>
  </si>
  <si>
    <t>OIS/11460Rec</t>
  </si>
  <si>
    <t>OIS/11461Pay</t>
  </si>
  <si>
    <t>202310250000136</t>
  </si>
  <si>
    <t>OIS/11461Rec</t>
  </si>
  <si>
    <t>OIS/11462Pay</t>
  </si>
  <si>
    <t>202310250000138</t>
  </si>
  <si>
    <t>OIS/11462Rec</t>
  </si>
  <si>
    <t>OIS/11463Pay</t>
  </si>
  <si>
    <t>202310250000140</t>
  </si>
  <si>
    <t>OIS/11463Rec</t>
  </si>
  <si>
    <t>OIS/11464Pay</t>
  </si>
  <si>
    <t>202310250000142</t>
  </si>
  <si>
    <t>OIS/11464Rec</t>
  </si>
  <si>
    <t>OIS/11471Pay</t>
  </si>
  <si>
    <t>202310260000052</t>
  </si>
  <si>
    <t>OIS/11471Rec</t>
  </si>
  <si>
    <t>OIS/11472Pay</t>
  </si>
  <si>
    <t>202310260000100</t>
  </si>
  <si>
    <t>OIS/11472Rec</t>
  </si>
  <si>
    <t>OIS/11473Pay</t>
  </si>
  <si>
    <t>202310260000101</t>
  </si>
  <si>
    <t>OIS/11473Rec</t>
  </si>
  <si>
    <t>OIS/11474Pay</t>
  </si>
  <si>
    <t>202310260000176</t>
  </si>
  <si>
    <t>OIS/11474Rec</t>
  </si>
  <si>
    <t>OIS/11475Pay</t>
  </si>
  <si>
    <t>202310260000180</t>
  </si>
  <si>
    <t>OIS/11475Rec</t>
  </si>
  <si>
    <t>OIS/11478Rec</t>
  </si>
  <si>
    <t>202310260000271</t>
  </si>
  <si>
    <t>OIS/11478Pay</t>
  </si>
  <si>
    <t>OIS/11479Pay</t>
  </si>
  <si>
    <t>202310260000275</t>
  </si>
  <si>
    <t>OIS/11479Rec</t>
  </si>
  <si>
    <t>OIS/11480Pay</t>
  </si>
  <si>
    <t>202310260000276</t>
  </si>
  <si>
    <t>OIS/11480Rec</t>
  </si>
  <si>
    <t>OIS/11482Rec</t>
  </si>
  <si>
    <t>202310260000299</t>
  </si>
  <si>
    <t>OIS/11482Pay</t>
  </si>
  <si>
    <t>OIS/11483Pay</t>
  </si>
  <si>
    <t>202310260000304</t>
  </si>
  <si>
    <t>OIS/11483Rec</t>
  </si>
  <si>
    <t>OIS/11484Pay</t>
  </si>
  <si>
    <t>202310260000306</t>
  </si>
  <si>
    <t>OIS/11484Rec</t>
  </si>
  <si>
    <t>OIS/11487Rec</t>
  </si>
  <si>
    <t>202310270000155</t>
  </si>
  <si>
    <t>OIS/11487Pay</t>
  </si>
  <si>
    <t>OIS/11488Rec</t>
  </si>
  <si>
    <t>202310270000157</t>
  </si>
  <si>
    <t>OIS/11488Pay</t>
  </si>
  <si>
    <t>OIS/11489Rec</t>
  </si>
  <si>
    <t>202310270000158</t>
  </si>
  <si>
    <t>OIS/11489Pay</t>
  </si>
  <si>
    <t>OIS/11492Rec</t>
  </si>
  <si>
    <t>202310270000206</t>
  </si>
  <si>
    <t>OIS/11492Pay</t>
  </si>
  <si>
    <t>OIS/11493Rec</t>
  </si>
  <si>
    <t>202310270000207</t>
  </si>
  <si>
    <t>OIS/11493Pay</t>
  </si>
  <si>
    <t>OIS/11494Rec</t>
  </si>
  <si>
    <t>202310270000210</t>
  </si>
  <si>
    <t>OIS/11494Pay</t>
  </si>
  <si>
    <t>OIS/11495Rec</t>
  </si>
  <si>
    <t>202310300000008</t>
  </si>
  <si>
    <t>OIS/11495Pay</t>
  </si>
  <si>
    <t>OIS/11496Rec</t>
  </si>
  <si>
    <t>202310300000010</t>
  </si>
  <si>
    <t>OIS/11496Pay</t>
  </si>
  <si>
    <t>OIS/11497Pay</t>
  </si>
  <si>
    <t>202310300000073</t>
  </si>
  <si>
    <t>OIS/11497Rec</t>
  </si>
  <si>
    <t>OIS/11498Pay</t>
  </si>
  <si>
    <t>202310300000086</t>
  </si>
  <si>
    <t>OIS/11498Rec</t>
  </si>
  <si>
    <t>OIS/11499Pay</t>
  </si>
  <si>
    <t>202310300000089</t>
  </si>
  <si>
    <t>OIS/11499Rec</t>
  </si>
  <si>
    <t>OIS/11500Pay</t>
  </si>
  <si>
    <t>202310300000091</t>
  </si>
  <si>
    <t>OIS/11500Rec</t>
  </si>
  <si>
    <t>OIS/11501Pay</t>
  </si>
  <si>
    <t>202310300000092</t>
  </si>
  <si>
    <t>OIS/11501Rec</t>
  </si>
  <si>
    <t>OIS/11502Pay</t>
  </si>
  <si>
    <t>202310310000160</t>
  </si>
  <si>
    <t>OIS/11502Rec</t>
  </si>
  <si>
    <t>OIS/11503Pay</t>
  </si>
  <si>
    <t>202310310000163</t>
  </si>
  <si>
    <t>OIS/11503Rec</t>
  </si>
  <si>
    <t>OIS/11504Pay</t>
  </si>
  <si>
    <t>202310310000164</t>
  </si>
  <si>
    <t>OIS/11504Rec</t>
  </si>
  <si>
    <t>OIS/11505Pay</t>
  </si>
  <si>
    <t>202310310000165</t>
  </si>
  <si>
    <t>OIS/11505Rec</t>
  </si>
  <si>
    <t>OIS/11506Pay</t>
  </si>
  <si>
    <t>202310310000166</t>
  </si>
  <si>
    <t>OIS/11506Rec</t>
  </si>
  <si>
    <t>OIS/11507Pay</t>
  </si>
  <si>
    <t>202310310000169</t>
  </si>
  <si>
    <t>OIS/11507Rec</t>
  </si>
  <si>
    <t>OIS/11508Pay</t>
  </si>
  <si>
    <t>202310310000170</t>
  </si>
  <si>
    <t>OIS/11508Rec</t>
  </si>
  <si>
    <t>OIS/11509Pay</t>
  </si>
  <si>
    <t>202310310000171</t>
  </si>
  <si>
    <t>OIS/11509Rec</t>
  </si>
  <si>
    <t>OIS/11510Rec</t>
  </si>
  <si>
    <t>202310310000269</t>
  </si>
  <si>
    <t>OIS/11510Pay</t>
  </si>
  <si>
    <t>OIS/11511Rec</t>
  </si>
  <si>
    <t>202310310000290</t>
  </si>
  <si>
    <t>OIS/11511Pay</t>
  </si>
  <si>
    <t>OIS/11512Rec</t>
  </si>
  <si>
    <t>202310310000513</t>
  </si>
  <si>
    <t>OIS/11512Pay</t>
  </si>
  <si>
    <t>OIS/11513Rec</t>
  </si>
  <si>
    <t>202310310000516</t>
  </si>
  <si>
    <t>OIS/11513Pay</t>
  </si>
  <si>
    <t>OIS/11514Rec</t>
  </si>
  <si>
    <t>202310310000520</t>
  </si>
  <si>
    <t>OIS/11514Pay</t>
  </si>
  <si>
    <t>OIS/11515Pay</t>
  </si>
  <si>
    <t>202311010000083</t>
  </si>
  <si>
    <t>OIS/11515Rec</t>
  </si>
  <si>
    <t>OIS/11516Pay</t>
  </si>
  <si>
    <t>202311010000084</t>
  </si>
  <si>
    <t>OIS/11516Rec</t>
  </si>
  <si>
    <t>OIS/11517Pay</t>
  </si>
  <si>
    <t>202311010000086</t>
  </si>
  <si>
    <t>OIS/11517Rec</t>
  </si>
  <si>
    <t>OIS/11518Pay</t>
  </si>
  <si>
    <t>202311010000087</t>
  </si>
  <si>
    <t>OIS/11518Rec</t>
  </si>
  <si>
    <t>OIS/11519Pay</t>
  </si>
  <si>
    <t>202311010000090</t>
  </si>
  <si>
    <t>OIS/11519Rec</t>
  </si>
  <si>
    <t>OIS/11520Rec</t>
  </si>
  <si>
    <t>202311010000170</t>
  </si>
  <si>
    <t>OIS/11520Pay</t>
  </si>
  <si>
    <t>OIS/11523Pay</t>
  </si>
  <si>
    <t>202311020000148</t>
  </si>
  <si>
    <t>OIS/11523Rec</t>
  </si>
  <si>
    <t>OIS/11526Pay</t>
  </si>
  <si>
    <t>202311020000381</t>
  </si>
  <si>
    <t>OIS/11526Rec</t>
  </si>
  <si>
    <t>OIS/11527Pay</t>
  </si>
  <si>
    <t>202311020000382</t>
  </si>
  <si>
    <t>OIS/11527Rec</t>
  </si>
  <si>
    <t>OIS/11528Pay</t>
  </si>
  <si>
    <t>202311020000384</t>
  </si>
  <si>
    <t>OIS/11528Rec</t>
  </si>
  <si>
    <t>OIS/11532Rec</t>
  </si>
  <si>
    <t>202311020000512</t>
  </si>
  <si>
    <t>OIS/11532Pay</t>
  </si>
  <si>
    <t>OIS/11533Rec</t>
  </si>
  <si>
    <t>202311020000582</t>
  </si>
  <si>
    <t>OIS/11533Pay</t>
  </si>
  <si>
    <t>OIS/11534Pay</t>
  </si>
  <si>
    <t>202311030000001</t>
  </si>
  <si>
    <t>OIS/11534Rec</t>
  </si>
  <si>
    <t>OIS/11536Rec</t>
  </si>
  <si>
    <t>202311030000140</t>
  </si>
  <si>
    <t>OIS/11536Pay</t>
  </si>
  <si>
    <t>OIS/11537Rec</t>
  </si>
  <si>
    <t>202311030000195</t>
  </si>
  <si>
    <t>OIS/11537Pay</t>
  </si>
  <si>
    <t>OIS/11538Rec</t>
  </si>
  <si>
    <t>202311030000334</t>
  </si>
  <si>
    <t>OIS/11538Pay</t>
  </si>
  <si>
    <t>OIS/11542Pay</t>
  </si>
  <si>
    <t>202311030000451</t>
  </si>
  <si>
    <t>OIS/11542Rec</t>
  </si>
  <si>
    <t>OIS/11543Rec</t>
  </si>
  <si>
    <t>202311060000002</t>
  </si>
  <si>
    <t>OIS/11543Pay</t>
  </si>
  <si>
    <t>OIS/11544Rec</t>
  </si>
  <si>
    <t>202311060000005</t>
  </si>
  <si>
    <t>OIS/11544Pay</t>
  </si>
  <si>
    <t>OIS/11545Rec</t>
  </si>
  <si>
    <t>202311060000007</t>
  </si>
  <si>
    <t>OIS/11545Pay</t>
  </si>
  <si>
    <t>OIS/11549Pay</t>
  </si>
  <si>
    <t>202311060000452</t>
  </si>
  <si>
    <t>OIS/11549Rec</t>
  </si>
  <si>
    <t>OIS/11552Pay</t>
  </si>
  <si>
    <t>202311060000449</t>
  </si>
  <si>
    <t>OIS/11552Rec</t>
  </si>
  <si>
    <t>OIS/11553Rec</t>
  </si>
  <si>
    <t>202311070000007</t>
  </si>
  <si>
    <t>OIS/11553Pay</t>
  </si>
  <si>
    <t>OIS/11554Rec</t>
  </si>
  <si>
    <t>202311070000009</t>
  </si>
  <si>
    <t>OIS/11554Pay</t>
  </si>
  <si>
    <t>OIS/11555Rec</t>
  </si>
  <si>
    <t>202311070000011</t>
  </si>
  <si>
    <t>OIS/11555Pay</t>
  </si>
  <si>
    <t>OIS/11558Rec</t>
  </si>
  <si>
    <t>202311070000094</t>
  </si>
  <si>
    <t>OIS/11558Pay</t>
  </si>
  <si>
    <t>OIS/11559Rec</t>
  </si>
  <si>
    <t>202311070000095</t>
  </si>
  <si>
    <t>OIS/11559Pay</t>
  </si>
  <si>
    <t>OIS/11561Pay</t>
  </si>
  <si>
    <t>202311070000104</t>
  </si>
  <si>
    <t>OIS/11561Rec</t>
  </si>
  <si>
    <t>OIS/11565Pay</t>
  </si>
  <si>
    <t>202311070000314</t>
  </si>
  <si>
    <t>OIS/11565Rec</t>
  </si>
  <si>
    <t>OIS/11566Pay</t>
  </si>
  <si>
    <t>202311070000315</t>
  </si>
  <si>
    <t>OIS/11566Rec</t>
  </si>
  <si>
    <t>OIS/11567Pay</t>
  </si>
  <si>
    <t>202311070000316</t>
  </si>
  <si>
    <t>OIS/11567Rec</t>
  </si>
  <si>
    <t>OIS/11568Pay</t>
  </si>
  <si>
    <t>202311070000317</t>
  </si>
  <si>
    <t>OIS/11568Rec</t>
  </si>
  <si>
    <t>OIS/11569Pay</t>
  </si>
  <si>
    <t>202311070000318</t>
  </si>
  <si>
    <t>OIS/11569Rec</t>
  </si>
  <si>
    <t>OIS/11570Pay</t>
  </si>
  <si>
    <t>202311070000319</t>
  </si>
  <si>
    <t>OIS/11570Rec</t>
  </si>
  <si>
    <t>OIS/11571Pay</t>
  </si>
  <si>
    <t>202311070000320</t>
  </si>
  <si>
    <t>OIS/11571Rec</t>
  </si>
  <si>
    <t>OIS/11572Pay</t>
  </si>
  <si>
    <t>202311070000321</t>
  </si>
  <si>
    <t>OIS/11572Rec</t>
  </si>
  <si>
    <t>OIS/11573Pay</t>
  </si>
  <si>
    <t>202311070000322</t>
  </si>
  <si>
    <t>OIS/11573Rec</t>
  </si>
  <si>
    <t>OIS/11574Pay</t>
  </si>
  <si>
    <t>202311070000323</t>
  </si>
  <si>
    <t>OIS/11574Rec</t>
  </si>
  <si>
    <t>OIS/11575Pay</t>
  </si>
  <si>
    <t>202311070000324</t>
  </si>
  <si>
    <t>OIS/11575Rec</t>
  </si>
  <si>
    <t>OIS/11576Pay</t>
  </si>
  <si>
    <t>202311070000325</t>
  </si>
  <si>
    <t>OIS/11576Rec</t>
  </si>
  <si>
    <t>OIS/11577Pay</t>
  </si>
  <si>
    <t>202311070000326</t>
  </si>
  <si>
    <t>OIS/11577Rec</t>
  </si>
  <si>
    <t>OIS/11578Pay</t>
  </si>
  <si>
    <t>202311070000327</t>
  </si>
  <si>
    <t>OIS/11578Rec</t>
  </si>
  <si>
    <t>OIS/11580Rec</t>
  </si>
  <si>
    <t>202311070000344</t>
  </si>
  <si>
    <t>OIS/11580Pay</t>
  </si>
  <si>
    <t>OIS/11581Rec</t>
  </si>
  <si>
    <t>202311070000378</t>
  </si>
  <si>
    <t>OIS/11581Pay</t>
  </si>
  <si>
    <t>OIS/11582Rec</t>
  </si>
  <si>
    <t>202311070000379</t>
  </si>
  <si>
    <t>OIS/11582Pay</t>
  </si>
  <si>
    <t>OIS/11583Pay</t>
  </si>
  <si>
    <t>202311070000401</t>
  </si>
  <si>
    <t>OIS/11583Rec</t>
  </si>
  <si>
    <t>OIS/11584Pay</t>
  </si>
  <si>
    <t>202311070000403</t>
  </si>
  <si>
    <t>OIS/11584Rec</t>
  </si>
  <si>
    <t>OIS/11585Pay</t>
  </si>
  <si>
    <t>202311070000405</t>
  </si>
  <si>
    <t>OIS/11585Rec</t>
  </si>
  <si>
    <t>OIS/11586Pay</t>
  </si>
  <si>
    <t>202311070000407</t>
  </si>
  <si>
    <t>OIS/11586Rec</t>
  </si>
  <si>
    <t>OIS/11587Pay</t>
  </si>
  <si>
    <t>202311070000409</t>
  </si>
  <si>
    <t>OIS/11587Rec</t>
  </si>
  <si>
    <t>OIS/11588Pay</t>
  </si>
  <si>
    <t>202311070000410</t>
  </si>
  <si>
    <t>OIS/11588Rec</t>
  </si>
  <si>
    <t>OIS/11589Pay</t>
  </si>
  <si>
    <t>202311070000428</t>
  </si>
  <si>
    <t>OIS/11589Rec</t>
  </si>
  <si>
    <t>OIS/11591Rec</t>
  </si>
  <si>
    <t>202311080000042</t>
  </si>
  <si>
    <t>OIS/11591Pay</t>
  </si>
  <si>
    <t>OIS/11592Rec</t>
  </si>
  <si>
    <t>202311080000043</t>
  </si>
  <si>
    <t>OIS/11592Pay</t>
  </si>
  <si>
    <t>OIS/11594Pay</t>
  </si>
  <si>
    <t>202311080000355</t>
  </si>
  <si>
    <t>OIS/11594Rec</t>
  </si>
  <si>
    <t>OIS/11595Pay</t>
  </si>
  <si>
    <t>202311080000438</t>
  </si>
  <si>
    <t>OIS/11595Rec</t>
  </si>
  <si>
    <t>OIS/11598Pay</t>
  </si>
  <si>
    <t>202311080000494</t>
  </si>
  <si>
    <t>OIS/11598Rec</t>
  </si>
  <si>
    <t>OIS/11599Pay</t>
  </si>
  <si>
    <t>202311080000495</t>
  </si>
  <si>
    <t>OIS/11599Rec</t>
  </si>
  <si>
    <t>OIS/11600Pay</t>
  </si>
  <si>
    <t>202311080000497</t>
  </si>
  <si>
    <t>OIS/11600Rec</t>
  </si>
  <si>
    <t>OIS/11601Pay</t>
  </si>
  <si>
    <t>202311080000499</t>
  </si>
  <si>
    <t>OIS/11601Rec</t>
  </si>
  <si>
    <t>OIS/11602Pay</t>
  </si>
  <si>
    <t>202311080000500</t>
  </si>
  <si>
    <t>OIS/11602Rec</t>
  </si>
  <si>
    <t>OIS/11603Pay</t>
  </si>
  <si>
    <t>202311080000506</t>
  </si>
  <si>
    <t>OIS/11603Rec</t>
  </si>
  <si>
    <t>OIS/11604Pay</t>
  </si>
  <si>
    <t>202311080000508</t>
  </si>
  <si>
    <t>OIS/11604Rec</t>
  </si>
  <si>
    <t>OIS/11605Rec</t>
  </si>
  <si>
    <t>202311080000550</t>
  </si>
  <si>
    <t>OIS/11605Pay</t>
  </si>
  <si>
    <t>OIS/11618Rec</t>
  </si>
  <si>
    <t>202311130000007</t>
  </si>
  <si>
    <t>OIS/11618Pay</t>
  </si>
  <si>
    <t>OIS/11620Pay</t>
  </si>
  <si>
    <t>202311150000027</t>
  </si>
  <si>
    <t>OIS/11620Rec</t>
  </si>
  <si>
    <t>OIS/11621Rec</t>
  </si>
  <si>
    <t>202311150000033</t>
  </si>
  <si>
    <t>OIS/11621Pay</t>
  </si>
  <si>
    <t>OIS/11622Rec</t>
  </si>
  <si>
    <t>202311150000061</t>
  </si>
  <si>
    <t>OIS/11622Pay</t>
  </si>
  <si>
    <t>OIS/11624Rec</t>
  </si>
  <si>
    <t>202311150000063</t>
  </si>
  <si>
    <t>OIS/11624Pay</t>
  </si>
  <si>
    <t>OIS/11628Rec</t>
  </si>
  <si>
    <t>202311150000077</t>
  </si>
  <si>
    <t>OIS/11628Pay</t>
  </si>
  <si>
    <t>OIS/11630Rec</t>
  </si>
  <si>
    <t>202311150000079</t>
  </si>
  <si>
    <t>OIS/11630Pay</t>
  </si>
  <si>
    <t>OIS/11642Pay</t>
  </si>
  <si>
    <t>202311170000453</t>
  </si>
  <si>
    <t>OIS/11642Rec</t>
  </si>
  <si>
    <t>OIS/11643Pay</t>
  </si>
  <si>
    <t>202311170000455</t>
  </si>
  <si>
    <t>OIS/11643Rec</t>
  </si>
  <si>
    <t>OIS/11644Pay</t>
  </si>
  <si>
    <t>202311170000456</t>
  </si>
  <si>
    <t>OIS/11644Rec</t>
  </si>
  <si>
    <t>OIS/11645Pay</t>
  </si>
  <si>
    <t>202311170000457</t>
  </si>
  <si>
    <t>OIS/11645Rec</t>
  </si>
  <si>
    <t>OIS/11646Pay</t>
  </si>
  <si>
    <t>202311170000470</t>
  </si>
  <si>
    <t>OIS/11646Rec</t>
  </si>
  <si>
    <t>OIS/11647Pay</t>
  </si>
  <si>
    <t>202311170000484</t>
  </si>
  <si>
    <t>OIS/11647Rec</t>
  </si>
  <si>
    <t>OIS/11648Pay</t>
  </si>
  <si>
    <t>202311170000499</t>
  </si>
  <si>
    <t>OIS/11648Rec</t>
  </si>
  <si>
    <t>OIS/11649Pay</t>
  </si>
  <si>
    <t>202311170000500</t>
  </si>
  <si>
    <t>OIS/11649Rec</t>
  </si>
  <si>
    <t>OIS/11650Pay</t>
  </si>
  <si>
    <t>202311170000501</t>
  </si>
  <si>
    <t>OIS/11650Rec</t>
  </si>
  <si>
    <t>OIS/11651Pay</t>
  </si>
  <si>
    <t>202311170000502</t>
  </si>
  <si>
    <t>OIS/11651Rec</t>
  </si>
  <si>
    <t>OIS/11652Pay</t>
  </si>
  <si>
    <t>202311170000503</t>
  </si>
  <si>
    <t>OIS/11652Rec</t>
  </si>
  <si>
    <t>OIS/11653Rec</t>
  </si>
  <si>
    <t>202311200000057</t>
  </si>
  <si>
    <t>OIS/11653Pay</t>
  </si>
  <si>
    <t>OIS/11654Rec</t>
  </si>
  <si>
    <t>202311200000064</t>
  </si>
  <si>
    <t>OIS/11654Pay</t>
  </si>
  <si>
    <t>OIS/11655Rec</t>
  </si>
  <si>
    <t>202311200000068</t>
  </si>
  <si>
    <t>OIS/11655Pay</t>
  </si>
  <si>
    <t>OIS/11656Rec</t>
  </si>
  <si>
    <t>202311200000070</t>
  </si>
  <si>
    <t>OIS/11656Pay</t>
  </si>
  <si>
    <t>OIS/11657Rec</t>
  </si>
  <si>
    <t>202311200000072</t>
  </si>
  <si>
    <t>OIS/11657Pay</t>
  </si>
  <si>
    <t>OIS/11658Rec</t>
  </si>
  <si>
    <t>202311200000073</t>
  </si>
  <si>
    <t>OIS/11658Pay</t>
  </si>
  <si>
    <t>OIS/11659Rec</t>
  </si>
  <si>
    <t>202311200000075</t>
  </si>
  <si>
    <t>OIS/11659Pay</t>
  </si>
  <si>
    <t>OIS/11660Rec</t>
  </si>
  <si>
    <t>202311200000076</t>
  </si>
  <si>
    <t>OIS/11660Pay</t>
  </si>
  <si>
    <t>OIS/11681Pay</t>
  </si>
  <si>
    <t>202311200000343</t>
  </si>
  <si>
    <t>OIS/11681Rec</t>
  </si>
  <si>
    <t>OIS/11689Pay</t>
  </si>
  <si>
    <t>202311210000114</t>
  </si>
  <si>
    <t>OIS/11689Rec</t>
  </si>
  <si>
    <t>OIS/11692Pay</t>
  </si>
  <si>
    <t>202311210000197</t>
  </si>
  <si>
    <t>OIS/11692Rec</t>
  </si>
  <si>
    <t>OIS/11693Pay</t>
  </si>
  <si>
    <t>202311210000205</t>
  </si>
  <si>
    <t>OIS/11693Rec</t>
  </si>
  <si>
    <t>OIS/11694Rec</t>
  </si>
  <si>
    <t>202311210000226</t>
  </si>
  <si>
    <t>OIS/11694Pay</t>
  </si>
  <si>
    <t>OIS/11695Rec</t>
  </si>
  <si>
    <t>202311210000227</t>
  </si>
  <si>
    <t>OIS/11695Pay</t>
  </si>
  <si>
    <t>OIS/11696Rec</t>
  </si>
  <si>
    <t>202311210000228</t>
  </si>
  <si>
    <t>OIS/11696Pay</t>
  </si>
  <si>
    <t>OIS/11697Rec</t>
  </si>
  <si>
    <t>202311210000229</t>
  </si>
  <si>
    <t>OIS/11697Pay</t>
  </si>
  <si>
    <t>OIS/11698Rec</t>
  </si>
  <si>
    <t>202311210000230</t>
  </si>
  <si>
    <t>OIS/11698Pay</t>
  </si>
  <si>
    <t>OIS/11699Rec</t>
  </si>
  <si>
    <t>202311210000231</t>
  </si>
  <si>
    <t>OIS/11699Pay</t>
  </si>
  <si>
    <t>OIS/11700Pay</t>
  </si>
  <si>
    <t>202311210000234</t>
  </si>
  <si>
    <t>OIS/11700Rec</t>
  </si>
  <si>
    <t>OIS/11709Pay</t>
  </si>
  <si>
    <t>202311210000338</t>
  </si>
  <si>
    <t>OIS/11709Rec</t>
  </si>
  <si>
    <t>OIS/11710Pay</t>
  </si>
  <si>
    <t>202311210000379</t>
  </si>
  <si>
    <t>OIS/11710Rec</t>
  </si>
  <si>
    <t>OIS/11711Pay</t>
  </si>
  <si>
    <t>202311210000380</t>
  </si>
  <si>
    <t>OIS/11711Rec</t>
  </si>
  <si>
    <t>OIS/11712Pay</t>
  </si>
  <si>
    <t>202311210000443</t>
  </si>
  <si>
    <t>OIS/11712Rec</t>
  </si>
  <si>
    <t>OIS/11717Pay</t>
  </si>
  <si>
    <t>202311220000154</t>
  </si>
  <si>
    <t>OIS/11717Rec</t>
  </si>
  <si>
    <t>OIS/11718Pay</t>
  </si>
  <si>
    <t>202311220000156</t>
  </si>
  <si>
    <t>OIS/11718Rec</t>
  </si>
  <si>
    <t>OIS/11719Pay</t>
  </si>
  <si>
    <t>202311220000158</t>
  </si>
  <si>
    <t>OIS/11719Rec</t>
  </si>
  <si>
    <t>OIS/11720Pay</t>
  </si>
  <si>
    <t>202311220000160</t>
  </si>
  <si>
    <t>OIS/11720Rec</t>
  </si>
  <si>
    <t>OIS/11721Pay</t>
  </si>
  <si>
    <t>202311220000162</t>
  </si>
  <si>
    <t>OIS/11721Rec</t>
  </si>
  <si>
    <t>OIS/11722Pay</t>
  </si>
  <si>
    <t>202311220000164</t>
  </si>
  <si>
    <t>OIS/11722Rec</t>
  </si>
  <si>
    <t>OIS/11723Pay</t>
  </si>
  <si>
    <t>202311220000166</t>
  </si>
  <si>
    <t>OIS/11723Rec</t>
  </si>
  <si>
    <t>OIS/11724Pay</t>
  </si>
  <si>
    <t>202311220000278</t>
  </si>
  <si>
    <t>OIS/11724Rec</t>
  </si>
  <si>
    <t>OIS/11725Rec</t>
  </si>
  <si>
    <t>202311220000286</t>
  </si>
  <si>
    <t>OIS/11725Pay</t>
  </si>
  <si>
    <t>OIS/11726Rec</t>
  </si>
  <si>
    <t>202311220000287</t>
  </si>
  <si>
    <t>OIS/11726Pay</t>
  </si>
  <si>
    <t>OIS/11727Rec</t>
  </si>
  <si>
    <t>202311220000288</t>
  </si>
  <si>
    <t>OIS/11727Pay</t>
  </si>
  <si>
    <t>OIS/11728Rec</t>
  </si>
  <si>
    <t>202311220000294</t>
  </si>
  <si>
    <t>OIS/11728Pay</t>
  </si>
  <si>
    <t>OIS/11729Rec</t>
  </si>
  <si>
    <t>202311220000296</t>
  </si>
  <si>
    <t>OIS/11729Pay</t>
  </si>
  <si>
    <t>OIS/11730Rec</t>
  </si>
  <si>
    <t>202311220000419</t>
  </si>
  <si>
    <t>OIS/11730Pay</t>
  </si>
  <si>
    <t>OIS/11731Rec</t>
  </si>
  <si>
    <t>202311220000524</t>
  </si>
  <si>
    <t>OIS/11731Pay</t>
  </si>
  <si>
    <t>OIS/11732Rec</t>
  </si>
  <si>
    <t>202311220000526</t>
  </si>
  <si>
    <t>OIS/11732Pay</t>
  </si>
  <si>
    <t>OIS/11733Rec</t>
  </si>
  <si>
    <t>202311220000528</t>
  </si>
  <si>
    <t>OIS/11733Pay</t>
  </si>
  <si>
    <t>OIS/11734Rec</t>
  </si>
  <si>
    <t>202311220000530</t>
  </si>
  <si>
    <t>OIS/11734Pay</t>
  </si>
  <si>
    <t>OIS/11735Pay</t>
  </si>
  <si>
    <t>202311230000007</t>
  </si>
  <si>
    <t>OIS/11735Rec</t>
  </si>
  <si>
    <t>OIS/11736Pay</t>
  </si>
  <si>
    <t>202311230000016</t>
  </si>
  <si>
    <t>OIS/11736Rec</t>
  </si>
  <si>
    <t>OIS/11737Pay</t>
  </si>
  <si>
    <t>202311230000017</t>
  </si>
  <si>
    <t>OIS/11737Rec</t>
  </si>
  <si>
    <t>OIS/11739Pay</t>
  </si>
  <si>
    <t>202311230000019</t>
  </si>
  <si>
    <t>OIS/11739Rec</t>
  </si>
  <si>
    <t>OIS/11740Pay</t>
  </si>
  <si>
    <t>202311230000020</t>
  </si>
  <si>
    <t>OIS/11740Rec</t>
  </si>
  <si>
    <t>OIS/11741Pay</t>
  </si>
  <si>
    <t>202311230000024</t>
  </si>
  <si>
    <t>OIS/11741Rec</t>
  </si>
  <si>
    <t>OIS/11742Rec</t>
  </si>
  <si>
    <t>202311230000139</t>
  </si>
  <si>
    <t>OIS/11742Pay</t>
  </si>
  <si>
    <t>OIS/11743Rec</t>
  </si>
  <si>
    <t>202311230000141</t>
  </si>
  <si>
    <t>OIS/11743Pay</t>
  </si>
  <si>
    <t>OIS/11746Rec</t>
  </si>
  <si>
    <t>202311230000303</t>
  </si>
  <si>
    <t>OIS/11746Pay</t>
  </si>
  <si>
    <t>OIS/11747Pay</t>
  </si>
  <si>
    <t>202311230000310</t>
  </si>
  <si>
    <t>OIS/11747Rec</t>
  </si>
  <si>
    <t>OIS/11748Pay</t>
  </si>
  <si>
    <t>202311230000314</t>
  </si>
  <si>
    <t>OIS/11748Rec</t>
  </si>
  <si>
    <t>OIS/11749Pay</t>
  </si>
  <si>
    <t>202311230000315</t>
  </si>
  <si>
    <t>OIS/11749Rec</t>
  </si>
  <si>
    <t>OIS/11750Rec</t>
  </si>
  <si>
    <t>202311240000135</t>
  </si>
  <si>
    <t>OIS/11750Pay</t>
  </si>
  <si>
    <t>OIS/11751Rec</t>
  </si>
  <si>
    <t>202311240000136</t>
  </si>
  <si>
    <t>OIS/11751Pay</t>
  </si>
  <si>
    <t>OIS/11752Rec</t>
  </si>
  <si>
    <t>202311240000147</t>
  </si>
  <si>
    <t>OIS/11752Pay</t>
  </si>
  <si>
    <t>OIS/11754Rec</t>
  </si>
  <si>
    <t>202311240000331</t>
  </si>
  <si>
    <t>OIS/11754Pay</t>
  </si>
  <si>
    <t>OIS/11763Pay</t>
  </si>
  <si>
    <t>202311290000125</t>
  </si>
  <si>
    <t>OIS/11763Rec</t>
  </si>
  <si>
    <t>OIS/11764Rec</t>
  </si>
  <si>
    <t>202311290000179</t>
  </si>
  <si>
    <t>OIS/11764Pay</t>
  </si>
  <si>
    <t>OIS/11765Pay</t>
  </si>
  <si>
    <t>202311290000248</t>
  </si>
  <si>
    <t>OIS/11765Rec</t>
  </si>
  <si>
    <t>OIS/11767Pay</t>
  </si>
  <si>
    <t>202311290000278</t>
  </si>
  <si>
    <t>OIS/11767Rec</t>
  </si>
  <si>
    <t>OIS/11768Pay</t>
  </si>
  <si>
    <t>202311290000279</t>
  </si>
  <si>
    <t>OIS/11768Rec</t>
  </si>
  <si>
    <t>OIS/11769Pay</t>
  </si>
  <si>
    <t>202311290000380</t>
  </si>
  <si>
    <t>OIS/11769Rec</t>
  </si>
  <si>
    <t>OIS/11770Pay</t>
  </si>
  <si>
    <t>202311290000384</t>
  </si>
  <si>
    <t>OIS/11770Rec</t>
  </si>
  <si>
    <t>OIS/11771Pay</t>
  </si>
  <si>
    <t>202311290000393</t>
  </si>
  <si>
    <t>OIS/11771Rec</t>
  </si>
  <si>
    <t>OIS/11772Pay</t>
  </si>
  <si>
    <t>202311290000403</t>
  </si>
  <si>
    <t>OIS/11772Rec</t>
  </si>
  <si>
    <t>OIS/11773Pay</t>
  </si>
  <si>
    <t>202311290000405</t>
  </si>
  <si>
    <t>OIS/11773Rec</t>
  </si>
  <si>
    <t>OIS/11775Pay</t>
  </si>
  <si>
    <t>202311300000067</t>
  </si>
  <si>
    <t>OIS/11775Rec</t>
  </si>
  <si>
    <t>OIS/11776Pay</t>
  </si>
  <si>
    <t>202311300000070</t>
  </si>
  <si>
    <t>OIS/11776Rec</t>
  </si>
  <si>
    <t>OIS/11777Pay</t>
  </si>
  <si>
    <t>202311300000074</t>
  </si>
  <si>
    <t>OIS/11777Rec</t>
  </si>
  <si>
    <t>OIS/11778Pay</t>
  </si>
  <si>
    <t>202311300000233</t>
  </si>
  <si>
    <t>OIS/11778Rec</t>
  </si>
  <si>
    <t>OIS/11779Pay</t>
  </si>
  <si>
    <t>202311300000313</t>
  </si>
  <si>
    <t>OIS/11779Rec</t>
  </si>
  <si>
    <t>OIS/11780Pay</t>
  </si>
  <si>
    <t>202311300000317</t>
  </si>
  <si>
    <t>OIS/11780Rec</t>
  </si>
  <si>
    <t>OIS/11781Pay</t>
  </si>
  <si>
    <t>202311300000319</t>
  </si>
  <si>
    <t>OIS/11781Rec</t>
  </si>
  <si>
    <t>OIS/11796Pay</t>
  </si>
  <si>
    <t>202312010000058</t>
  </si>
  <si>
    <t>OIS/11796Rec</t>
  </si>
  <si>
    <t>OIS/11801Pay</t>
  </si>
  <si>
    <t>202312010000151</t>
  </si>
  <si>
    <t>OIS/11801Rec</t>
  </si>
  <si>
    <t>OIS/11803Pay</t>
  </si>
  <si>
    <t>202312040000002</t>
  </si>
  <si>
    <t>OIS/11803Rec</t>
  </si>
  <si>
    <t>OIS/11804Pay</t>
  </si>
  <si>
    <t>202312040000058</t>
  </si>
  <si>
    <t>OIS/11804Rec</t>
  </si>
  <si>
    <t>OIS/11805Pay</t>
  </si>
  <si>
    <t>202312040000059</t>
  </si>
  <si>
    <t>OIS/11805Rec</t>
  </si>
  <si>
    <t>OIS/11807Pay</t>
  </si>
  <si>
    <t>202312050000269</t>
  </si>
  <si>
    <t>OIS/11807Rec</t>
  </si>
  <si>
    <t>OIS/11808Pay</t>
  </si>
  <si>
    <t>202312050000271</t>
  </si>
  <si>
    <t>OIS/11808Rec</t>
  </si>
  <si>
    <t>OIS/11809Pay</t>
  </si>
  <si>
    <t>202312050000273</t>
  </si>
  <si>
    <t>OIS/11809Rec</t>
  </si>
  <si>
    <t>OIS/11810Pay</t>
  </si>
  <si>
    <t>202312060000033</t>
  </si>
  <si>
    <t>OIS/11810Rec</t>
  </si>
  <si>
    <t>OIS/11811Pay</t>
  </si>
  <si>
    <t>202312060000034</t>
  </si>
  <si>
    <t>OIS/11811Rec</t>
  </si>
  <si>
    <t>OIS/11812Rec</t>
  </si>
  <si>
    <t>202312060000060</t>
  </si>
  <si>
    <t>OIS/11812Pay</t>
  </si>
  <si>
    <t>OIS/11815Rec</t>
  </si>
  <si>
    <t>202312060000312</t>
  </si>
  <si>
    <t>OIS/11815Pay</t>
  </si>
  <si>
    <t>OIS/11816Rec</t>
  </si>
  <si>
    <t>202312060000314</t>
  </si>
  <si>
    <t>OIS/11816Pay</t>
  </si>
  <si>
    <t>OIS/11831Pay</t>
  </si>
  <si>
    <t>202312060000467</t>
  </si>
  <si>
    <t>OIS/11831Rec</t>
  </si>
  <si>
    <t>OIS/11834Pay</t>
  </si>
  <si>
    <t>202312070000277</t>
  </si>
  <si>
    <t>OIS/11834Rec</t>
  </si>
  <si>
    <t>OIS/11835Rec</t>
  </si>
  <si>
    <t>202312070000278</t>
  </si>
  <si>
    <t>OIS/11835Pay</t>
  </si>
  <si>
    <t>OIS/11840Rec</t>
  </si>
  <si>
    <t>202312080000017</t>
  </si>
  <si>
    <t>OIS/11840Pay</t>
  </si>
  <si>
    <t>OIS/11841Rec</t>
  </si>
  <si>
    <t>202312080000019</t>
  </si>
  <si>
    <t>OIS/11841Pay</t>
  </si>
  <si>
    <t>OIS/11842Rec</t>
  </si>
  <si>
    <t>202312080000020</t>
  </si>
  <si>
    <t>OIS/11842Pay</t>
  </si>
  <si>
    <t>OIS/11843Rec</t>
  </si>
  <si>
    <t>202312080000022</t>
  </si>
  <si>
    <t>OIS/11843Pay</t>
  </si>
  <si>
    <t>OIS/11844Rec</t>
  </si>
  <si>
    <t>202312080000018</t>
  </si>
  <si>
    <t>OIS/11844Pay</t>
  </si>
  <si>
    <t>OIS/11845Rec</t>
  </si>
  <si>
    <t>202312080000021</t>
  </si>
  <si>
    <t>OIS/11845Pay</t>
  </si>
  <si>
    <t>OIS/11846Rec</t>
  </si>
  <si>
    <t>202312080000023</t>
  </si>
  <si>
    <t>OIS/11846Pay</t>
  </si>
  <si>
    <t>OIS/11847Rec</t>
  </si>
  <si>
    <t>202312080000024</t>
  </si>
  <si>
    <t>OIS/11847Pay</t>
  </si>
  <si>
    <t>OIS/11849Pay</t>
  </si>
  <si>
    <t>202312080000057</t>
  </si>
  <si>
    <t>OIS/11849Rec</t>
  </si>
  <si>
    <t>OIS/11850Rec</t>
  </si>
  <si>
    <t>202312080000042</t>
  </si>
  <si>
    <t>OIS/11850Pay</t>
  </si>
  <si>
    <t>OIS/11856Rec</t>
  </si>
  <si>
    <t>202312080000131</t>
  </si>
  <si>
    <t>OIS/11856Pay</t>
  </si>
  <si>
    <t>OIS/11860Pay</t>
  </si>
  <si>
    <t>202312080000434</t>
  </si>
  <si>
    <t>OIS/11860Rec</t>
  </si>
  <si>
    <t>OIS/11861Pay</t>
  </si>
  <si>
    <t>202312080000435</t>
  </si>
  <si>
    <t>OIS/11861Rec</t>
  </si>
  <si>
    <t>OIS/11873Rec</t>
  </si>
  <si>
    <t>202312080000498</t>
  </si>
  <si>
    <t>OIS/11873Pay</t>
  </si>
  <si>
    <t>OIS/11874Rec</t>
  </si>
  <si>
    <t>202312080000500</t>
  </si>
  <si>
    <t>OIS/11874Pay</t>
  </si>
  <si>
    <t>OIS/11875Pay</t>
  </si>
  <si>
    <t>202312110000172</t>
  </si>
  <si>
    <t>OIS/11875Rec</t>
  </si>
  <si>
    <t>OIS/11876Pay</t>
  </si>
  <si>
    <t>202312110000173</t>
  </si>
  <si>
    <t>OIS/11876Rec</t>
  </si>
  <si>
    <t>OIS/11879Rec</t>
  </si>
  <si>
    <t>202312120000102</t>
  </si>
  <si>
    <t>OIS/11879Pay</t>
  </si>
  <si>
    <t>OIS/11882Pay</t>
  </si>
  <si>
    <t>202312130000302</t>
  </si>
  <si>
    <t>OIS/11882Rec</t>
  </si>
  <si>
    <t>OIS/11884Rec</t>
  </si>
  <si>
    <t>202312140000082</t>
  </si>
  <si>
    <t>OIS/11884Pay</t>
  </si>
  <si>
    <t>OIS/11886Pay</t>
  </si>
  <si>
    <t>202312140000099</t>
  </si>
  <si>
    <t>OIS/11886Rec</t>
  </si>
  <si>
    <t>OIS/11887Pay</t>
  </si>
  <si>
    <t>202312140000125</t>
  </si>
  <si>
    <t>OIS/11887Rec</t>
  </si>
  <si>
    <t>OIS/11888Pay</t>
  </si>
  <si>
    <t>202312140000127</t>
  </si>
  <si>
    <t>OIS/11888Rec</t>
  </si>
  <si>
    <t>OIS/11889Rec</t>
  </si>
  <si>
    <t>202312140000164</t>
  </si>
  <si>
    <t>OIS/11889Pay</t>
  </si>
  <si>
    <t>OIS/11890Rec</t>
  </si>
  <si>
    <t>202312140000163</t>
  </si>
  <si>
    <t>OIS/11890Pay</t>
  </si>
  <si>
    <t>OIS/11891Rec</t>
  </si>
  <si>
    <t>202312140000169</t>
  </si>
  <si>
    <t>OIS/11891Pay</t>
  </si>
  <si>
    <t>OIS/11892Rec</t>
  </si>
  <si>
    <t>202312140000198</t>
  </si>
  <si>
    <t>OIS/11892Pay</t>
  </si>
  <si>
    <t>OIS/11893Pay</t>
  </si>
  <si>
    <t>202312140000201</t>
  </si>
  <si>
    <t>OIS/11893Rec</t>
  </si>
  <si>
    <t>OIS/11894Rec</t>
  </si>
  <si>
    <t>202312140000207</t>
  </si>
  <si>
    <t>OIS/11894Pay</t>
  </si>
  <si>
    <t>OIS/11895Rec</t>
  </si>
  <si>
    <t>202312140000209</t>
  </si>
  <si>
    <t>OIS/11895Pay</t>
  </si>
  <si>
    <t>OIS/11896Rec</t>
  </si>
  <si>
    <t>202312140000211</t>
  </si>
  <si>
    <t>OIS/11896Pay</t>
  </si>
  <si>
    <t>OIS/11897Rec</t>
  </si>
  <si>
    <t>202312140000213</t>
  </si>
  <si>
    <t>OIS/11897Pay</t>
  </si>
  <si>
    <t>OIS/11898Rec</t>
  </si>
  <si>
    <t>202312140000231</t>
  </si>
  <si>
    <t>OIS/11898Pay</t>
  </si>
  <si>
    <t>OIS/11899Rec</t>
  </si>
  <si>
    <t>202312140000232</t>
  </si>
  <si>
    <t>OIS/11899Pay</t>
  </si>
  <si>
    <t>OIS/11902Rec</t>
  </si>
  <si>
    <t>202312140000390</t>
  </si>
  <si>
    <t>OIS/11902Pay</t>
  </si>
  <si>
    <t>OIS/11903Rec</t>
  </si>
  <si>
    <t>202312140000485</t>
  </si>
  <si>
    <t>OIS/11903Pay</t>
  </si>
  <si>
    <t>OIS/11908Rec</t>
  </si>
  <si>
    <t>202312140000563</t>
  </si>
  <si>
    <t>OIS/11908Pay</t>
  </si>
  <si>
    <t>OIS/11910Rec</t>
  </si>
  <si>
    <t>202312140000565</t>
  </si>
  <si>
    <t>OIS/11910Pay</t>
  </si>
  <si>
    <t>OIS/11915Rec</t>
  </si>
  <si>
    <t>202312140000582</t>
  </si>
  <si>
    <t>OIS/11915Pay</t>
  </si>
  <si>
    <t>OIS/11916Rec</t>
  </si>
  <si>
    <t>202312140000583</t>
  </si>
  <si>
    <t>OIS/11916Pay</t>
  </si>
  <si>
    <t>OIS/11917Rec</t>
  </si>
  <si>
    <t>202312140000584</t>
  </si>
  <si>
    <t>OIS/11917Pay</t>
  </si>
  <si>
    <t>OIS/11918Rec</t>
  </si>
  <si>
    <t>202312140000585</t>
  </si>
  <si>
    <t>OIS/11918Pay</t>
  </si>
  <si>
    <t>OIS/11920Rec</t>
  </si>
  <si>
    <t>202312150000140</t>
  </si>
  <si>
    <t>OIS/11920Pay</t>
  </si>
  <si>
    <t>OIS/11921Rec</t>
  </si>
  <si>
    <t>202312150000144</t>
  </si>
  <si>
    <t>OIS/11921Pay</t>
  </si>
  <si>
    <t>OIS/11922Rec</t>
  </si>
  <si>
    <t>202312150000167</t>
  </si>
  <si>
    <t>OIS/11922Pay</t>
  </si>
  <si>
    <t>OIS/11923Rec</t>
  </si>
  <si>
    <t>202312150000262</t>
  </si>
  <si>
    <t>OIS/11923Pay</t>
  </si>
  <si>
    <t>OIS/11924Rec</t>
  </si>
  <si>
    <t>202312150000263</t>
  </si>
  <si>
    <t>OIS/11924Pay</t>
  </si>
  <si>
    <t>OIS/11928Pay</t>
  </si>
  <si>
    <t>202312180000290</t>
  </si>
  <si>
    <t>OIS/11928Rec</t>
  </si>
  <si>
    <t>OIS/11929Rec</t>
  </si>
  <si>
    <t>202312190000261</t>
  </si>
  <si>
    <t>OIS/11929Pay</t>
  </si>
  <si>
    <t>OIS/11930Rec</t>
  </si>
  <si>
    <t>202312190000268</t>
  </si>
  <si>
    <t>OIS/11930Pay</t>
  </si>
  <si>
    <t>OIS/11931Rec</t>
  </si>
  <si>
    <t>202312190000269</t>
  </si>
  <si>
    <t>OIS/11931Pay</t>
  </si>
  <si>
    <t>OIS/11932Rec</t>
  </si>
  <si>
    <t>202312190000270</t>
  </si>
  <si>
    <t>OIS/11932Pay</t>
  </si>
  <si>
    <t>OIS/11934Pay</t>
  </si>
  <si>
    <t>202312190000522</t>
  </si>
  <si>
    <t>OIS/11934Rec</t>
  </si>
  <si>
    <t>OIS/11940Rec</t>
  </si>
  <si>
    <t>202312210000165</t>
  </si>
  <si>
    <t>OIS/11940Pay</t>
  </si>
  <si>
    <t>OIS/11944Pay</t>
  </si>
  <si>
    <t>202312210000386</t>
  </si>
  <si>
    <t>OIS/11944Rec</t>
  </si>
  <si>
    <t>OIS/11945Pay</t>
  </si>
  <si>
    <t>202312210000460</t>
  </si>
  <si>
    <t>OIS/11945Rec</t>
  </si>
  <si>
    <t>OIS/11947Pay</t>
  </si>
  <si>
    <t>202312260000072</t>
  </si>
  <si>
    <t>OIS/11947Rec</t>
  </si>
  <si>
    <t>OIS/11948Pay</t>
  </si>
  <si>
    <t>202312270000018</t>
  </si>
  <si>
    <t>OIS/11948Rec</t>
  </si>
  <si>
    <t>OIS/11954Pay</t>
  </si>
  <si>
    <t>202401030000198</t>
  </si>
  <si>
    <t>OIS/11954Rec</t>
  </si>
  <si>
    <t>OIS/11958Pay</t>
  </si>
  <si>
    <t>202401030000634</t>
  </si>
  <si>
    <t>OIS/11958Rec</t>
  </si>
  <si>
    <t>OIS/11959Pay</t>
  </si>
  <si>
    <t>202401030000641</t>
  </si>
  <si>
    <t>OIS/11959Rec</t>
  </si>
  <si>
    <t>OIS/11960Rec</t>
  </si>
  <si>
    <t>202401040000288</t>
  </si>
  <si>
    <t>OIS/11960Pay</t>
  </si>
  <si>
    <t>OIS/11961Rec</t>
  </si>
  <si>
    <t>202401040000291</t>
  </si>
  <si>
    <t>OIS/11961Pay</t>
  </si>
  <si>
    <t>OIS/11962Rec</t>
  </si>
  <si>
    <t>202401040000293</t>
  </si>
  <si>
    <t>OIS/11962Pay</t>
  </si>
  <si>
    <t>OIS/11963Rec</t>
  </si>
  <si>
    <t>202401040000294</t>
  </si>
  <si>
    <t>OIS/11963Pay</t>
  </si>
  <si>
    <t>OIS/11964Pay</t>
  </si>
  <si>
    <t>202401040000451</t>
  </si>
  <si>
    <t>OIS/11964Rec</t>
  </si>
  <si>
    <t>OIS/11966Pay</t>
  </si>
  <si>
    <t>202401040000466</t>
  </si>
  <si>
    <t>OIS/11966Rec</t>
  </si>
  <si>
    <t>OIS/11967Pay</t>
  </si>
  <si>
    <t>202401040000471</t>
  </si>
  <si>
    <t>OIS/11967Rec</t>
  </si>
  <si>
    <t>OIS/11968Pay</t>
  </si>
  <si>
    <t>202401040000472</t>
  </si>
  <si>
    <t>OIS/11968Rec</t>
  </si>
  <si>
    <t>OIS/11969Pay</t>
  </si>
  <si>
    <t>202401040000473</t>
  </si>
  <si>
    <t>OIS/11969Rec</t>
  </si>
  <si>
    <t>OIS/11970Pay</t>
  </si>
  <si>
    <t>202401040000487</t>
  </si>
  <si>
    <t>OIS/11970Rec</t>
  </si>
  <si>
    <t>OIS/11976Rec</t>
  </si>
  <si>
    <t>202401080000029</t>
  </si>
  <si>
    <t>OIS/11976Pay</t>
  </si>
  <si>
    <t>OIS/11977Rec</t>
  </si>
  <si>
    <t>202401080000030</t>
  </si>
  <si>
    <t>OIS/11977Pay</t>
  </si>
  <si>
    <t>OIS/11981Rec</t>
  </si>
  <si>
    <t>202401080000034</t>
  </si>
  <si>
    <t>OIS/11981Pay</t>
  </si>
  <si>
    <t>OIS/11982Rec</t>
  </si>
  <si>
    <t>202401080000291</t>
  </si>
  <si>
    <t>OIS/11982Pay</t>
  </si>
  <si>
    <t>OIS/11983Rec</t>
  </si>
  <si>
    <t>202401080000336</t>
  </si>
  <si>
    <t>OIS/11983Pay</t>
  </si>
  <si>
    <t>OIS/11984Rec</t>
  </si>
  <si>
    <t>202401080000488</t>
  </si>
  <si>
    <t>OIS/11984Pay</t>
  </si>
  <si>
    <t>OIS/11985Rec</t>
  </si>
  <si>
    <t>202401080000506</t>
  </si>
  <si>
    <t>OIS/11985Pay</t>
  </si>
  <si>
    <t>OIS/11986Rec</t>
  </si>
  <si>
    <t>202401080000507</t>
  </si>
  <si>
    <t>OIS/11986Pay</t>
  </si>
  <si>
    <t>OIS/11987Pay</t>
  </si>
  <si>
    <t>202401090000039</t>
  </si>
  <si>
    <t>OIS/11987Rec</t>
  </si>
  <si>
    <t>OIS/11988Pay</t>
  </si>
  <si>
    <t>202401090000048</t>
  </si>
  <si>
    <t>OIS/11988Rec</t>
  </si>
  <si>
    <t>OIS/11989Pay</t>
  </si>
  <si>
    <t>202401090000110</t>
  </si>
  <si>
    <t>OIS/11989Rec</t>
  </si>
  <si>
    <t>OIS/12015Pay</t>
  </si>
  <si>
    <t>202401090000583</t>
  </si>
  <si>
    <t>OIS/12015Rec</t>
  </si>
  <si>
    <t>OIS/12017Pay</t>
  </si>
  <si>
    <t>202401100000363</t>
  </si>
  <si>
    <t>OIS/12017Rec</t>
  </si>
  <si>
    <t>OIS/12019Rec</t>
  </si>
  <si>
    <t>202401100000388</t>
  </si>
  <si>
    <t>OIS/12019Pay</t>
  </si>
  <si>
    <t>OIS/12020Rec</t>
  </si>
  <si>
    <t>202401100000389</t>
  </si>
  <si>
    <t>OIS/12020Pay</t>
  </si>
  <si>
    <t>OIS/12021Rec</t>
  </si>
  <si>
    <t>202401100000390</t>
  </si>
  <si>
    <t>OIS/12021Pay</t>
  </si>
  <si>
    <t>OIS/12022Rec</t>
  </si>
  <si>
    <t>202401100000391</t>
  </si>
  <si>
    <t>OIS/12022Pay</t>
  </si>
  <si>
    <t>OIS/12023Rec</t>
  </si>
  <si>
    <t>202401100000392</t>
  </si>
  <si>
    <t>OIS/12023Pay</t>
  </si>
  <si>
    <t>OIS/12030Pay</t>
  </si>
  <si>
    <t>202401150000033</t>
  </si>
  <si>
    <t>OIS/12030Rec</t>
  </si>
  <si>
    <t>OIS/12031Rec</t>
  </si>
  <si>
    <t>202401150000375</t>
  </si>
  <si>
    <t>OIS/12031Pay</t>
  </si>
  <si>
    <t>OIS/12032Rec</t>
  </si>
  <si>
    <t>202401150000376</t>
  </si>
  <si>
    <t>OIS/12032Pay</t>
  </si>
  <si>
    <t>OIS/12033Pay</t>
  </si>
  <si>
    <t>202401150000089</t>
  </si>
  <si>
    <t>OIS/12033Rec</t>
  </si>
  <si>
    <t>OIS/12041Rec</t>
  </si>
  <si>
    <t>202401150000352</t>
  </si>
  <si>
    <t>OIS/12041Pay</t>
  </si>
  <si>
    <t>OIS/12042Rec</t>
  </si>
  <si>
    <t>202401150000353</t>
  </si>
  <si>
    <t>OIS/12042Pay</t>
  </si>
  <si>
    <t>OIS/12044Pay</t>
  </si>
  <si>
    <t>202401150000560</t>
  </si>
  <si>
    <t>OIS/12044Rec</t>
  </si>
  <si>
    <t>OIS/12046Rec</t>
  </si>
  <si>
    <t>202401150000575</t>
  </si>
  <si>
    <t>OIS/12046Pay</t>
  </si>
  <si>
    <t>OIS/12047Pay</t>
  </si>
  <si>
    <t>202401150000153</t>
  </si>
  <si>
    <t>OIS/12047Rec</t>
  </si>
  <si>
    <t>OIS/12050Rec</t>
  </si>
  <si>
    <t>202401170000001</t>
  </si>
  <si>
    <t>OIS/12050Pay</t>
  </si>
  <si>
    <t>OIS/12051Rec</t>
  </si>
  <si>
    <t>202401170000058</t>
  </si>
  <si>
    <t>OIS/12051Pay</t>
  </si>
  <si>
    <t>OIS/12054Rec</t>
  </si>
  <si>
    <t>202401170000155</t>
  </si>
  <si>
    <t>OIS/12054Pay</t>
  </si>
  <si>
    <t>OIS/12055Rec</t>
  </si>
  <si>
    <t>202401170000157</t>
  </si>
  <si>
    <t>OIS/12055Pay</t>
  </si>
  <si>
    <t>OIS/12056Rec</t>
  </si>
  <si>
    <t>202401170000159</t>
  </si>
  <si>
    <t>OIS/12056Pay</t>
  </si>
  <si>
    <t>OIS/12059Pay</t>
  </si>
  <si>
    <t>202401170000306</t>
  </si>
  <si>
    <t>OIS/12059Rec</t>
  </si>
  <si>
    <t>OIS/12062Pay</t>
  </si>
  <si>
    <t>202401170000328</t>
  </si>
  <si>
    <t>OIS/12062Rec</t>
  </si>
  <si>
    <t>OIS/12064Pay</t>
  </si>
  <si>
    <t>202401170000330</t>
  </si>
  <si>
    <t>OIS/12064Rec</t>
  </si>
  <si>
    <t>OIS/12066Pay</t>
  </si>
  <si>
    <t>202401170000332</t>
  </si>
  <si>
    <t>OIS/12066Rec</t>
  </si>
  <si>
    <t>OIS/12068Pay</t>
  </si>
  <si>
    <t>202401170000334</t>
  </si>
  <si>
    <t>OIS/12068Rec</t>
  </si>
  <si>
    <t>OIS/12070Pay</t>
  </si>
  <si>
    <t>202401170000336</t>
  </si>
  <si>
    <t>OIS/12070Rec</t>
  </si>
  <si>
    <t>OIS/12072Pay</t>
  </si>
  <si>
    <t>202401170000338</t>
  </si>
  <si>
    <t>OIS/12072Rec</t>
  </si>
  <si>
    <t>OIS/12074Pay</t>
  </si>
  <si>
    <t>202401170000340</t>
  </si>
  <si>
    <t>OIS/12074Rec</t>
  </si>
  <si>
    <t>OIS/12076Pay</t>
  </si>
  <si>
    <t>202401170000342</t>
  </si>
  <si>
    <t>OIS/12076Rec</t>
  </si>
  <si>
    <t>OIS/12077Pay</t>
  </si>
  <si>
    <t>202401170000345</t>
  </si>
  <si>
    <t>OIS/12077Rec</t>
  </si>
  <si>
    <t>OIS/12078Pay</t>
  </si>
  <si>
    <t>202401170000349</t>
  </si>
  <si>
    <t>OIS/12078Rec</t>
  </si>
  <si>
    <t>OIS/12079Pay</t>
  </si>
  <si>
    <t>202401170000351</t>
  </si>
  <si>
    <t>OIS/12079Rec</t>
  </si>
  <si>
    <t>OIS/12080Pay</t>
  </si>
  <si>
    <t>202401170000353</t>
  </si>
  <si>
    <t>OIS/12080Rec</t>
  </si>
  <si>
    <t>OIS/12081Pay</t>
  </si>
  <si>
    <t>202401170000355</t>
  </si>
  <si>
    <t>OIS/12081Rec</t>
  </si>
  <si>
    <t>OIS/12082Rec</t>
  </si>
  <si>
    <t>202401170000433</t>
  </si>
  <si>
    <t>OIS/12082Pay</t>
  </si>
  <si>
    <t>OIS/12084Rec</t>
  </si>
  <si>
    <t>202401170000435</t>
  </si>
  <si>
    <t>OIS/12084Pay</t>
  </si>
  <si>
    <t>OIS/12086Rec</t>
  </si>
  <si>
    <t>202401170000437</t>
  </si>
  <si>
    <t>OIS/12086Pay</t>
  </si>
  <si>
    <t>OIS/12088Rec</t>
  </si>
  <si>
    <t>202401170000439</t>
  </si>
  <si>
    <t>OIS/12088Pay</t>
  </si>
  <si>
    <t>OIS/12105Rec</t>
  </si>
  <si>
    <t>202401180000091</t>
  </si>
  <si>
    <t>OIS/12105Pay</t>
  </si>
  <si>
    <t>OIS/12109Pay</t>
  </si>
  <si>
    <t>202401180000185</t>
  </si>
  <si>
    <t>OIS/12109Rec</t>
  </si>
  <si>
    <t>OIS/12110Pay</t>
  </si>
  <si>
    <t>202401180000202</t>
  </si>
  <si>
    <t>OIS/12110Rec</t>
  </si>
  <si>
    <t>OIS/12111Pay</t>
  </si>
  <si>
    <t>202401180000216</t>
  </si>
  <si>
    <t>OIS/12111Rec</t>
  </si>
  <si>
    <t>OIS/12112Pay</t>
  </si>
  <si>
    <t>202401180000219</t>
  </si>
  <si>
    <t>OIS/12112Rec</t>
  </si>
  <si>
    <t>OIS/12113Pay</t>
  </si>
  <si>
    <t>202401180000220</t>
  </si>
  <si>
    <t>OIS/12113Rec</t>
  </si>
  <si>
    <t>OIS/12115Pay</t>
  </si>
  <si>
    <t>202401180000324</t>
  </si>
  <si>
    <t>OIS/12115Rec</t>
  </si>
  <si>
    <t>OIS/12129Rec</t>
  </si>
  <si>
    <t>202401230000236</t>
  </si>
  <si>
    <t>OIS/12129Pay</t>
  </si>
  <si>
    <t>OIS/12130Rec</t>
  </si>
  <si>
    <t>202401240000125</t>
  </si>
  <si>
    <t>OIS/12130Pay</t>
  </si>
  <si>
    <t>OIS/12131Rec</t>
  </si>
  <si>
    <t>202401240000127</t>
  </si>
  <si>
    <t>OIS/12131Pay</t>
  </si>
  <si>
    <t>OIS/12134Rec</t>
  </si>
  <si>
    <t>202401250000331</t>
  </si>
  <si>
    <t>OIS/12134Pay</t>
  </si>
  <si>
    <t>OIS/12136Rec</t>
  </si>
  <si>
    <t>202401250000357</t>
  </si>
  <si>
    <t>OIS/12136Pay</t>
  </si>
  <si>
    <t>OIS/12137Rec</t>
  </si>
  <si>
    <t>202401250000359</t>
  </si>
  <si>
    <t>OIS/12137Pay</t>
  </si>
  <si>
    <t>OIS/12144Rec</t>
  </si>
  <si>
    <t>202401290000108</t>
  </si>
  <si>
    <t>OIS/12144Pay</t>
  </si>
  <si>
    <t>OIS/12145Rec</t>
  </si>
  <si>
    <t>202401290000110</t>
  </si>
  <si>
    <t>OIS/12145Pay</t>
  </si>
  <si>
    <t>OIS/12146Rec</t>
  </si>
  <si>
    <t>202401290000114</t>
  </si>
  <si>
    <t>OIS/12146Pay</t>
  </si>
  <si>
    <t>OIS/12157Rec</t>
  </si>
  <si>
    <t>202401300000134</t>
  </si>
  <si>
    <t>OIS/12157Pay</t>
  </si>
  <si>
    <t>OIS/12160Pay</t>
  </si>
  <si>
    <t>202402020000076</t>
  </si>
  <si>
    <t>OIS/12160Rec</t>
  </si>
  <si>
    <t>OIS/12161Pay</t>
  </si>
  <si>
    <t>202402020000086</t>
  </si>
  <si>
    <t>OIS/12161Rec</t>
  </si>
  <si>
    <t>OIS/12162Pay</t>
  </si>
  <si>
    <t>202402020000089</t>
  </si>
  <si>
    <t>OIS/12162Rec</t>
  </si>
  <si>
    <t>OIS/12174Pay</t>
  </si>
  <si>
    <t>202402020000336</t>
  </si>
  <si>
    <t>OIS/12174Rec</t>
  </si>
  <si>
    <t>OIS/12175Pay</t>
  </si>
  <si>
    <t>202402020000338</t>
  </si>
  <si>
    <t>OIS/12175Rec</t>
  </si>
  <si>
    <t>OIS/12176Pay</t>
  </si>
  <si>
    <t>202402020000340</t>
  </si>
  <si>
    <t>OIS/12176Rec</t>
  </si>
  <si>
    <t>OIS/12177Pay</t>
  </si>
  <si>
    <t>202402020000342</t>
  </si>
  <si>
    <t>OIS/12177Rec</t>
  </si>
  <si>
    <t>OIS/12178Pay</t>
  </si>
  <si>
    <t>202402020000343</t>
  </si>
  <si>
    <t>OIS/12178Rec</t>
  </si>
  <si>
    <t>OIS/12179Rec</t>
  </si>
  <si>
    <t>202402020000371</t>
  </si>
  <si>
    <t>OIS/12179Pay</t>
  </si>
  <si>
    <t>OIS/12180Rec</t>
  </si>
  <si>
    <t>202402050000050</t>
  </si>
  <si>
    <t>OIS/12180Pay</t>
  </si>
  <si>
    <t>OIS/12193Pay</t>
  </si>
  <si>
    <t>202402050000536</t>
  </si>
  <si>
    <t>OIS/12193Rec</t>
  </si>
  <si>
    <t>OIS/12203Rec</t>
  </si>
  <si>
    <t>202402080000053</t>
  </si>
  <si>
    <t>OIS/12203Pay</t>
  </si>
  <si>
    <t>OIS/12204Pay</t>
  </si>
  <si>
    <t>202402080000155</t>
  </si>
  <si>
    <t>OIS/12204Rec</t>
  </si>
  <si>
    <t>OIS/12233Rec</t>
  </si>
  <si>
    <t>202402090000349</t>
  </si>
  <si>
    <t>OIS/12233Pay</t>
  </si>
  <si>
    <t>OIS/12241Rec</t>
  </si>
  <si>
    <t>202402130000019</t>
  </si>
  <si>
    <t>OIS/12241Pay</t>
  </si>
  <si>
    <t>OIS/12243Pay</t>
  </si>
  <si>
    <t>202402140000004</t>
  </si>
  <si>
    <t>OIS/12243Rec</t>
  </si>
  <si>
    <t>OIS/12248Pay</t>
  </si>
  <si>
    <t>202402140000233</t>
  </si>
  <si>
    <t>OIS/12248Rec</t>
  </si>
  <si>
    <t>OIS/12251Rec</t>
  </si>
  <si>
    <t>202402160000538</t>
  </si>
  <si>
    <t>OIS/12251Pay</t>
  </si>
  <si>
    <t>OIS/12252Rec</t>
  </si>
  <si>
    <t>202402160000539</t>
  </si>
  <si>
    <t>OIS/12252Pay</t>
  </si>
  <si>
    <t>OIS/12253Rec</t>
  </si>
  <si>
    <t>202402160000540</t>
  </si>
  <si>
    <t>OIS/12253Pay</t>
  </si>
  <si>
    <t>OIS/12254Rec</t>
  </si>
  <si>
    <t>202402160000541</t>
  </si>
  <si>
    <t>OIS/12254Pay</t>
  </si>
  <si>
    <t>OIS/12258Rec</t>
  </si>
  <si>
    <t>202402160000595</t>
  </si>
  <si>
    <t>OIS/12258Pay</t>
  </si>
  <si>
    <t>OIS/12260Pay</t>
  </si>
  <si>
    <t>202402210000036</t>
  </si>
  <si>
    <t>OIS/12260Rec</t>
  </si>
  <si>
    <t>OIS/12261Pay</t>
  </si>
  <si>
    <t>202402210000038</t>
  </si>
  <si>
    <t>OIS/12261Rec</t>
  </si>
  <si>
    <t>OIS/12282Rec</t>
  </si>
  <si>
    <t>202402270000153</t>
  </si>
  <si>
    <t>OIS/12282Pay</t>
  </si>
  <si>
    <t>OIS/12290Rec</t>
  </si>
  <si>
    <t>202402290000040</t>
  </si>
  <si>
    <t>OIS/12290Pay</t>
  </si>
  <si>
    <t>OIS/12291Rec</t>
  </si>
  <si>
    <t>202402290000041</t>
  </si>
  <si>
    <t>OIS/12291Pay</t>
  </si>
  <si>
    <t>OIS/12299Rec</t>
  </si>
  <si>
    <t>202403040000039</t>
  </si>
  <si>
    <t>OIS/12299Pay</t>
  </si>
  <si>
    <t>OIS/12312Pay</t>
  </si>
  <si>
    <t>202403040000162</t>
  </si>
  <si>
    <t>OIS/12312Rec</t>
  </si>
  <si>
    <t>OIS/12314Pay</t>
  </si>
  <si>
    <t>202403040000167</t>
  </si>
  <si>
    <t>OIS/12314Rec</t>
  </si>
  <si>
    <t>OIS/12326Pay</t>
  </si>
  <si>
    <t>202403050000075</t>
  </si>
  <si>
    <t>OIS/12326Rec</t>
  </si>
  <si>
    <t>OIS/12328Pay</t>
  </si>
  <si>
    <t>202403050000077</t>
  </si>
  <si>
    <t>OIS/12328Rec</t>
  </si>
  <si>
    <t>OIS/12330Pay</t>
  </si>
  <si>
    <t>202403050000109</t>
  </si>
  <si>
    <t>OIS/12330Rec</t>
  </si>
  <si>
    <t>OIS/12332Pay</t>
  </si>
  <si>
    <t>202403050000217</t>
  </si>
  <si>
    <t>OIS/12332Rec</t>
  </si>
  <si>
    <t>OIS/12334Rec</t>
  </si>
  <si>
    <t>202403050000243</t>
  </si>
  <si>
    <t>OIS/12334Pay</t>
  </si>
  <si>
    <t>OIS/12340Pay</t>
  </si>
  <si>
    <t>202403060000059</t>
  </si>
  <si>
    <t>OIS/12340Rec</t>
  </si>
  <si>
    <t>OIS/12348Rec</t>
  </si>
  <si>
    <t>202403110000075</t>
  </si>
  <si>
    <t>OIS/12348Pay</t>
  </si>
  <si>
    <t>OIS/12350Pay</t>
  </si>
  <si>
    <t>202403110000124</t>
  </si>
  <si>
    <t>OIS/12350Rec</t>
  </si>
  <si>
    <t>OIS/12352Pay</t>
  </si>
  <si>
    <t>202403120000073</t>
  </si>
  <si>
    <t>OIS/12352Rec</t>
  </si>
  <si>
    <t>OIS/12354Pay</t>
  </si>
  <si>
    <t>202403120000113</t>
  </si>
  <si>
    <t>OIS/12354Rec</t>
  </si>
  <si>
    <t>OIS/12357Pay</t>
  </si>
  <si>
    <t>202403130000108</t>
  </si>
  <si>
    <t>OIS/12357Rec</t>
  </si>
  <si>
    <t>OIS/12358Pay</t>
  </si>
  <si>
    <t>202403130000122</t>
  </si>
  <si>
    <t>OIS/12358Rec</t>
  </si>
  <si>
    <t>OIS/12359Pay</t>
  </si>
  <si>
    <t>202403130000123</t>
  </si>
  <si>
    <t>OIS/12359Rec</t>
  </si>
  <si>
    <t>OIS/12360Pay</t>
  </si>
  <si>
    <t>202403130000142</t>
  </si>
  <si>
    <t>OIS/12360Rec</t>
  </si>
  <si>
    <t>OIS/12363Rec</t>
  </si>
  <si>
    <t>202403150000065</t>
  </si>
  <si>
    <t>OIS/12363Pay</t>
  </si>
  <si>
    <t>OIS/12373Pay</t>
  </si>
  <si>
    <t>202403150000238</t>
  </si>
  <si>
    <t>OIS/12373Rec</t>
  </si>
  <si>
    <t>OIS/12374Pay</t>
  </si>
  <si>
    <t>202403150000239</t>
  </si>
  <si>
    <t>OIS/12374Rec</t>
  </si>
  <si>
    <t>OIS/12375Pay</t>
  </si>
  <si>
    <t>202403150000240</t>
  </si>
  <si>
    <t>OIS/12375Rec</t>
  </si>
  <si>
    <t>OIS/12376Pay</t>
  </si>
  <si>
    <t>202403180000101</t>
  </si>
  <si>
    <t>OIS/12376Rec</t>
  </si>
  <si>
    <t>OIS/12377Pay</t>
  </si>
  <si>
    <t>202403180000247</t>
  </si>
  <si>
    <t>OIS/12377Rec</t>
  </si>
  <si>
    <t>OIS/12378Pay</t>
  </si>
  <si>
    <t>202403180000248</t>
  </si>
  <si>
    <t>OIS/12378Rec</t>
  </si>
  <si>
    <t>OIS/12379Rec</t>
  </si>
  <si>
    <t>202403200000337</t>
  </si>
  <si>
    <t>OIS/12379Pay</t>
  </si>
  <si>
    <t>OIS/12380Rec</t>
  </si>
  <si>
    <t>202403200000338</t>
  </si>
  <si>
    <t>OIS/12380Pay</t>
  </si>
  <si>
    <t>OIS/12381Pay</t>
  </si>
  <si>
    <t>202403200000366</t>
  </si>
  <si>
    <t>OIS/12381Rec</t>
  </si>
  <si>
    <t>OIS/12382Pay</t>
  </si>
  <si>
    <t>202403200000367</t>
  </si>
  <si>
    <t>OIS/12382Rec</t>
  </si>
  <si>
    <t>OIS/12388Rec</t>
  </si>
  <si>
    <t>202403200000436</t>
  </si>
  <si>
    <t>OIS/12388Pay</t>
  </si>
  <si>
    <t>OIS/12390Pay</t>
  </si>
  <si>
    <t>202403210000093</t>
  </si>
  <si>
    <t>OIS/12390Rec</t>
  </si>
  <si>
    <t>OIS/12391Pay</t>
  </si>
  <si>
    <t>202403210000094</t>
  </si>
  <si>
    <t>OIS/12391Rec</t>
  </si>
  <si>
    <t>OIS/12398Pay</t>
  </si>
  <si>
    <t>202403210000255</t>
  </si>
  <si>
    <t>OIS/12398Rec</t>
  </si>
  <si>
    <t>OIS/12401Rec</t>
  </si>
  <si>
    <t>202403210000301</t>
  </si>
  <si>
    <t>OIS/12401Pay</t>
  </si>
  <si>
    <t>OIS/12412Pay</t>
  </si>
  <si>
    <t>202403210000435</t>
  </si>
  <si>
    <t>OIS/12412Rec</t>
  </si>
  <si>
    <t>OIS/12416Rec</t>
  </si>
  <si>
    <t>202403220000076</t>
  </si>
  <si>
    <t>OIS/12416Pay</t>
  </si>
  <si>
    <t>OIS/12418Rec</t>
  </si>
  <si>
    <t>202403220000078</t>
  </si>
  <si>
    <t>OIS/12418Pay</t>
  </si>
  <si>
    <t>OIS/12427Pay</t>
  </si>
  <si>
    <t>202403220000256</t>
  </si>
  <si>
    <t>OIS/12427Rec</t>
  </si>
  <si>
    <t>OIS/12428Pay</t>
  </si>
  <si>
    <t>202403220000259</t>
  </si>
  <si>
    <t>OIS/12428Rec</t>
  </si>
  <si>
    <t>OIS/12429Pay</t>
  </si>
  <si>
    <t>202403220000260</t>
  </si>
  <si>
    <t>OIS/12429Rec</t>
  </si>
  <si>
    <t>OIS/12432Rec</t>
  </si>
  <si>
    <t>202403220000283</t>
  </si>
  <si>
    <t>OIS/12432Pay</t>
  </si>
  <si>
    <t>OIS/12435Pay</t>
  </si>
  <si>
    <t>202403220000308</t>
  </si>
  <si>
    <t>OIS/12435Rec</t>
  </si>
  <si>
    <t>OIS/12450Pay</t>
  </si>
  <si>
    <t>202403220000505</t>
  </si>
  <si>
    <t>OIS/12450Rec</t>
  </si>
  <si>
    <t>OIS/12454Rec</t>
  </si>
  <si>
    <t>202403220000621</t>
  </si>
  <si>
    <t>OIS/12454Pay</t>
  </si>
  <si>
    <t>OIS/12456Pay</t>
  </si>
  <si>
    <t>202403260000130</t>
  </si>
  <si>
    <t>OIS/12456Rec</t>
  </si>
  <si>
    <t>OIS/12458Pay</t>
  </si>
  <si>
    <t>202403260000206</t>
  </si>
  <si>
    <t>OIS/12458Rec</t>
  </si>
  <si>
    <t>OIS/12466Pay</t>
  </si>
  <si>
    <t>202403270000369</t>
  </si>
  <si>
    <t>OIS/12466Rec</t>
  </si>
  <si>
    <t>OIS/12478Pay</t>
  </si>
  <si>
    <t>202403280000002</t>
  </si>
  <si>
    <t>OIS/12478Rec</t>
  </si>
  <si>
    <t>OIS/12507Pay</t>
  </si>
  <si>
    <t>202403280000188</t>
  </si>
  <si>
    <t>OIS/12507Rec</t>
  </si>
  <si>
    <t>OIS/12509Pay</t>
  </si>
  <si>
    <t>202403280000221</t>
  </si>
  <si>
    <t>OIS/12509Rec</t>
  </si>
  <si>
    <t>OIS/12517Pay</t>
  </si>
  <si>
    <t>202403280000315</t>
  </si>
  <si>
    <t>OIS/12517Rec</t>
  </si>
  <si>
    <t>OIS/12518Pay</t>
  </si>
  <si>
    <t>202403280000316</t>
  </si>
  <si>
    <t>OIS/12518Rec</t>
  </si>
  <si>
    <t>OIS/12523Rec</t>
  </si>
  <si>
    <t>202404020000062</t>
  </si>
  <si>
    <t>OIS/12523Pay</t>
  </si>
  <si>
    <t>OIS/12526Rec</t>
  </si>
  <si>
    <t>202404020000160</t>
  </si>
  <si>
    <t>OIS/12526Pay</t>
  </si>
  <si>
    <t>OIS/12527Rec</t>
  </si>
  <si>
    <t>202404020000185</t>
  </si>
  <si>
    <t>OIS/12527Pay</t>
  </si>
  <si>
    <t>OIS/12529Rec</t>
  </si>
  <si>
    <t>202404020000187</t>
  </si>
  <si>
    <t>OIS/12529Pay</t>
  </si>
  <si>
    <t>OIS/12556Pay</t>
  </si>
  <si>
    <t>202404030000400</t>
  </si>
  <si>
    <t>FVLG/WS/PTPL/TRDG</t>
  </si>
  <si>
    <t>OIS/12556Rec</t>
  </si>
  <si>
    <t>OIS/12557Pay</t>
  </si>
  <si>
    <t>202404030000407</t>
  </si>
  <si>
    <t>OIS/12557Rec</t>
  </si>
  <si>
    <t>OIS/12558Pay</t>
  </si>
  <si>
    <t>202404030000388</t>
  </si>
  <si>
    <t>OIS/12558Rec</t>
  </si>
  <si>
    <t>OIS/12559Pay</t>
  </si>
  <si>
    <t>202404030000374</t>
  </si>
  <si>
    <t>OIS/12559Rec</t>
  </si>
  <si>
    <t>OIS/12560Rec</t>
  </si>
  <si>
    <t>202404030000339</t>
  </si>
  <si>
    <t>OIS/12560Pay</t>
  </si>
  <si>
    <t>OIS/12561Rec</t>
  </si>
  <si>
    <t>202404030000272</t>
  </si>
  <si>
    <t>OIS/12561Pay</t>
  </si>
  <si>
    <t>OIS/12562Rec</t>
  </si>
  <si>
    <t>202404030000112</t>
  </si>
  <si>
    <t>OIS/12562Pay</t>
  </si>
  <si>
    <t>OIS/12564Pay</t>
  </si>
  <si>
    <t>202404040000023</t>
  </si>
  <si>
    <t>OIS/12564Rec</t>
  </si>
  <si>
    <t>OIS/12566Pay</t>
  </si>
  <si>
    <t>202404040000030</t>
  </si>
  <si>
    <t>OIS/12566Rec</t>
  </si>
  <si>
    <t>OIS/12567Pay</t>
  </si>
  <si>
    <t>202404040000065</t>
  </si>
  <si>
    <t>OIS/12567Rec</t>
  </si>
  <si>
    <t>OIS/12568Pay</t>
  </si>
  <si>
    <t>202404040000140</t>
  </si>
  <si>
    <t>OIS/12568Rec</t>
  </si>
  <si>
    <t>OIS/12573Pay</t>
  </si>
  <si>
    <t>202404040000613</t>
  </si>
  <si>
    <t>OIS/12573Rec</t>
  </si>
  <si>
    <t>OIS/12574Pay</t>
  </si>
  <si>
    <t>202404040000618</t>
  </si>
  <si>
    <t>OIS/12574Rec</t>
  </si>
  <si>
    <t>OIS/12601Rec</t>
  </si>
  <si>
    <t>202404080000058</t>
  </si>
  <si>
    <t>OIS/12601Pay</t>
  </si>
  <si>
    <t>OIS/12602Rec</t>
  </si>
  <si>
    <t>202404080000169</t>
  </si>
  <si>
    <t>OIS/12602Pay</t>
  </si>
  <si>
    <t>OIS/12603Pay</t>
  </si>
  <si>
    <t>202404080000205</t>
  </si>
  <si>
    <t>OIS/12603Rec</t>
  </si>
  <si>
    <t>OIS/12604Pay</t>
  </si>
  <si>
    <t>202404080000546</t>
  </si>
  <si>
    <t>OIS/12604Rec</t>
  </si>
  <si>
    <t>OIS/12636Rec</t>
  </si>
  <si>
    <t>202404120000030</t>
  </si>
  <si>
    <t>OIS/12636Pay</t>
  </si>
  <si>
    <t>OIS/12637Rec</t>
  </si>
  <si>
    <t>202404120000031</t>
  </si>
  <si>
    <t>OIS/12637Pay</t>
  </si>
  <si>
    <t>OIS/12638Rec</t>
  </si>
  <si>
    <t>202404120000058</t>
  </si>
  <si>
    <t>OIS/12638Pay</t>
  </si>
  <si>
    <t>OIS/12640Pay</t>
  </si>
  <si>
    <t>202404120000186</t>
  </si>
  <si>
    <t>OIS/12640Rec</t>
  </si>
  <si>
    <t>OIS/12642Rec</t>
  </si>
  <si>
    <t>202404120000222</t>
  </si>
  <si>
    <t>OIS/12642Pay</t>
  </si>
  <si>
    <t>OIS/12646Pay</t>
  </si>
  <si>
    <t>202404120000318</t>
  </si>
  <si>
    <t>OIS/12646Rec</t>
  </si>
  <si>
    <t>OIS/12657Pay</t>
  </si>
  <si>
    <t>202404120000643</t>
  </si>
  <si>
    <t>OIS/12657Rec</t>
  </si>
  <si>
    <t>OIS/12671Pay</t>
  </si>
  <si>
    <t>202404150000203</t>
  </si>
  <si>
    <t>OIS/12671Rec</t>
  </si>
  <si>
    <t>OIS/12673Rec</t>
  </si>
  <si>
    <t>202404150000256</t>
  </si>
  <si>
    <t>OIS/12673Pay</t>
  </si>
  <si>
    <t>OIS/12674Rec</t>
  </si>
  <si>
    <t>202404150000267</t>
  </si>
  <si>
    <t>OIS/12674Pay</t>
  </si>
  <si>
    <t>OIS/12678Pay</t>
  </si>
  <si>
    <t>202404160000018</t>
  </si>
  <si>
    <t>OIS/12678Rec</t>
  </si>
  <si>
    <t>OIS/12680Rec</t>
  </si>
  <si>
    <t>202404160000124</t>
  </si>
  <si>
    <t>OIS/12680Pay</t>
  </si>
  <si>
    <t>OIS/12683Pay</t>
  </si>
  <si>
    <t>202404160000191</t>
  </si>
  <si>
    <t>OIS/12683Rec</t>
  </si>
  <si>
    <t>OIS/12684Pay</t>
  </si>
  <si>
    <t>202404160000203</t>
  </si>
  <si>
    <t>OIS/12684Rec</t>
  </si>
  <si>
    <t>OIS/12685Pay</t>
  </si>
  <si>
    <t>202404160000204</t>
  </si>
  <si>
    <t>OIS/12685Rec</t>
  </si>
  <si>
    <t>OIS/12686Rec</t>
  </si>
  <si>
    <t>202404160000230</t>
  </si>
  <si>
    <t>OIS/12686Pay</t>
  </si>
  <si>
    <t>OIS/12687Rec</t>
  </si>
  <si>
    <t>202404160000247</t>
  </si>
  <si>
    <t>OIS/12687Pay</t>
  </si>
  <si>
    <t>OIS/12689Rec</t>
  </si>
  <si>
    <t>202404160000367</t>
  </si>
  <si>
    <t>OIS/12689Pay</t>
  </si>
  <si>
    <t>OIS/12690Rec</t>
  </si>
  <si>
    <t>202404160000389</t>
  </si>
  <si>
    <t>OIS/12690Pay</t>
  </si>
  <si>
    <t>OIS/12691Rec</t>
  </si>
  <si>
    <t>202404160000468</t>
  </si>
  <si>
    <t>OIS/12691Pay</t>
  </si>
  <si>
    <t>OIS/12692Rec</t>
  </si>
  <si>
    <t>202404160000484</t>
  </si>
  <si>
    <t>OIS/12692Pay</t>
  </si>
  <si>
    <t>OIS/12698Rec</t>
  </si>
  <si>
    <t>202404160000539</t>
  </si>
  <si>
    <t>OIS/12698Pay</t>
  </si>
  <si>
    <t>OIS/12706Pay</t>
  </si>
  <si>
    <t>202404160000606</t>
  </si>
  <si>
    <t>OIS/12706Rec</t>
  </si>
  <si>
    <t>OIS/12707Pay</t>
  </si>
  <si>
    <t>202404160000618</t>
  </si>
  <si>
    <t>OIS/12707Rec</t>
  </si>
  <si>
    <t>OIS/12710Rec</t>
  </si>
  <si>
    <t>202404180000045</t>
  </si>
  <si>
    <t>OIS/12710Pay</t>
  </si>
  <si>
    <t>OIS/12711Rec</t>
  </si>
  <si>
    <t>202404180000046</t>
  </si>
  <si>
    <t>OIS/12711Pay</t>
  </si>
  <si>
    <t>OIS/12712Pay</t>
  </si>
  <si>
    <t>202404180000099</t>
  </si>
  <si>
    <t>OIS/12712Rec</t>
  </si>
  <si>
    <t>OIS/12713Pay</t>
  </si>
  <si>
    <t>202404180000147</t>
  </si>
  <si>
    <t>OIS/12713Rec</t>
  </si>
  <si>
    <t>OIS/12714Rec</t>
  </si>
  <si>
    <t>202404180000225</t>
  </si>
  <si>
    <t>OIS/12714Pay</t>
  </si>
  <si>
    <t>OIS/12716Rec</t>
  </si>
  <si>
    <t>202404180000244</t>
  </si>
  <si>
    <t>OIS/12716Pay</t>
  </si>
  <si>
    <t>OIS/12717Rec</t>
  </si>
  <si>
    <t>202404180000328</t>
  </si>
  <si>
    <t>OIS/12717Pay</t>
  </si>
  <si>
    <t>OIS/12718Rec</t>
  </si>
  <si>
    <t>202404180000331</t>
  </si>
  <si>
    <t>OIS/12718Pay</t>
  </si>
  <si>
    <t>OIS/12719Rec</t>
  </si>
  <si>
    <t>202404180000332</t>
  </si>
  <si>
    <t>OIS/12719Pay</t>
  </si>
  <si>
    <t>OIS/12720Rec</t>
  </si>
  <si>
    <t>202404180000335</t>
  </si>
  <si>
    <t>OIS/12720Pay</t>
  </si>
  <si>
    <t>OIS/12721Rec</t>
  </si>
  <si>
    <t>202404180000508</t>
  </si>
  <si>
    <t>OIS/12721Pay</t>
  </si>
  <si>
    <t>OIS/12722Rec</t>
  </si>
  <si>
    <t>202404180000523</t>
  </si>
  <si>
    <t>OIS/12722Pay</t>
  </si>
  <si>
    <t>OIS/12724Pay</t>
  </si>
  <si>
    <t>202404190000162</t>
  </si>
  <si>
    <t>OIS/12724Rec</t>
  </si>
  <si>
    <t>OIS/12726Pay</t>
  </si>
  <si>
    <t>202404190000277</t>
  </si>
  <si>
    <t>OIS/12726Rec</t>
  </si>
  <si>
    <t>OIS/12728Pay</t>
  </si>
  <si>
    <t>202404190000298</t>
  </si>
  <si>
    <t>OIS/12728Rec</t>
  </si>
  <si>
    <t>OIS/12729Rec</t>
  </si>
  <si>
    <t>202404190000450</t>
  </si>
  <si>
    <t>OIS/12729Pay</t>
  </si>
  <si>
    <t>OIS/12730Rec</t>
  </si>
  <si>
    <t>202404190000451</t>
  </si>
  <si>
    <t>OIS/12730Pay</t>
  </si>
  <si>
    <t>OIS/12731Rec</t>
  </si>
  <si>
    <t>202404190000538</t>
  </si>
  <si>
    <t>OIS/12731Pay</t>
  </si>
  <si>
    <t>OIS/12732Rec</t>
  </si>
  <si>
    <t>202404190000551</t>
  </si>
  <si>
    <t>OIS/12732Pay</t>
  </si>
  <si>
    <t>OIS/12733Rec</t>
  </si>
  <si>
    <t>202404190000603</t>
  </si>
  <si>
    <t>OIS/12733Pay</t>
  </si>
  <si>
    <t>OIS/12734Pay</t>
  </si>
  <si>
    <t>202404220000003</t>
  </si>
  <si>
    <t>OIS/12734Rec</t>
  </si>
  <si>
    <t>OIS/12736Pay</t>
  </si>
  <si>
    <t>202404220000038</t>
  </si>
  <si>
    <t>OIS/12736Rec</t>
  </si>
  <si>
    <t>OIS/12737Pay</t>
  </si>
  <si>
    <t>202404220000138</t>
  </si>
  <si>
    <t>OIS/12737Rec</t>
  </si>
  <si>
    <t>OIS/12738Pay</t>
  </si>
  <si>
    <t>202404220000180</t>
  </si>
  <si>
    <t>OIS/12738Rec</t>
  </si>
  <si>
    <t>OIS/12745Rec</t>
  </si>
  <si>
    <t>202404220000360</t>
  </si>
  <si>
    <t>OIS/12745Pay</t>
  </si>
  <si>
    <t>OIS/12749Rec</t>
  </si>
  <si>
    <t>202404220000452</t>
  </si>
  <si>
    <t>OIS/12749Pay</t>
  </si>
  <si>
    <t>OIS/12751Rec</t>
  </si>
  <si>
    <t>202404220000454</t>
  </si>
  <si>
    <t>OIS/12751Pay</t>
  </si>
  <si>
    <t>OIS/12752Rec</t>
  </si>
  <si>
    <t>202404220000463</t>
  </si>
  <si>
    <t>OIS/12752Pay</t>
  </si>
  <si>
    <t>OIS/12753Rec</t>
  </si>
  <si>
    <t>202404220000476</t>
  </si>
  <si>
    <t>OIS/12753Pay</t>
  </si>
  <si>
    <t>OIS/12755Pay</t>
  </si>
  <si>
    <t>202404230000047</t>
  </si>
  <si>
    <t>OIS/12755Rec</t>
  </si>
  <si>
    <t>OIS/12760Rec</t>
  </si>
  <si>
    <t>202404230000296</t>
  </si>
  <si>
    <t>OIS/12760Pay</t>
  </si>
  <si>
    <t>OIS/12774Rec</t>
  </si>
  <si>
    <t>202404240000343</t>
  </si>
  <si>
    <t>OIS/12774Pay</t>
  </si>
  <si>
    <t>OIS/12775Rec</t>
  </si>
  <si>
    <t>202404240000359</t>
  </si>
  <si>
    <t>OIS/12775Pay</t>
  </si>
  <si>
    <t>OIS/12779Rec</t>
  </si>
  <si>
    <t>202404260000033</t>
  </si>
  <si>
    <t>OIS/12779Pay</t>
  </si>
  <si>
    <t>OIS/12782Rec</t>
  </si>
  <si>
    <t>202404260000036</t>
  </si>
  <si>
    <t>OIS/12782Pay</t>
  </si>
  <si>
    <t>OIS/12789Pay</t>
  </si>
  <si>
    <t>202404260000112</t>
  </si>
  <si>
    <t>OIS/12789Rec</t>
  </si>
  <si>
    <t>OIS/12790Rec</t>
  </si>
  <si>
    <t>202404260000375</t>
  </si>
  <si>
    <t>OIS/12790Pay</t>
  </si>
  <si>
    <t>OIS/12793Rec</t>
  </si>
  <si>
    <t>202404290000001</t>
  </si>
  <si>
    <t>OIS/12793Pay</t>
  </si>
  <si>
    <t>OIS/12794Rec</t>
  </si>
  <si>
    <t>202404290000019</t>
  </si>
  <si>
    <t>OIS/12794Pay</t>
  </si>
  <si>
    <t>OIS/12795Rec</t>
  </si>
  <si>
    <t>202404290000020</t>
  </si>
  <si>
    <t>OIS/12795Pay</t>
  </si>
  <si>
    <t>OIS/12796Pay</t>
  </si>
  <si>
    <t>202404290000107</t>
  </si>
  <si>
    <t>OIS/12796Rec</t>
  </si>
  <si>
    <t>OIS/12797Pay</t>
  </si>
  <si>
    <t>202404290000129</t>
  </si>
  <si>
    <t>OIS/12797Rec</t>
  </si>
  <si>
    <t>OIS/12800Pay</t>
  </si>
  <si>
    <t>202404290000289</t>
  </si>
  <si>
    <t>OIS/12800Rec</t>
  </si>
  <si>
    <t>OIS/12801Pay</t>
  </si>
  <si>
    <t>202404290000375</t>
  </si>
  <si>
    <t>OIS/12801Rec</t>
  </si>
  <si>
    <t>OIS/12802Pay</t>
  </si>
  <si>
    <t>202404290000383</t>
  </si>
  <si>
    <t>OIS/12802Rec</t>
  </si>
  <si>
    <t>OIS/12803Rec</t>
  </si>
  <si>
    <t>202404290000399</t>
  </si>
  <si>
    <t>OIS/12803Pay</t>
  </si>
  <si>
    <t>OIS/12805Rec</t>
  </si>
  <si>
    <t>202404290000432</t>
  </si>
  <si>
    <t>OIS/12805Pay</t>
  </si>
  <si>
    <t>OIS/12806Rec</t>
  </si>
  <si>
    <t>202404290000439</t>
  </si>
  <si>
    <t>OIS/12806Pay</t>
  </si>
  <si>
    <t>OIS/12807Rec</t>
  </si>
  <si>
    <t>202404290000447</t>
  </si>
  <si>
    <t>OIS/12807Pay</t>
  </si>
  <si>
    <t>OIS/12815Rec</t>
  </si>
  <si>
    <t>202404300000232</t>
  </si>
  <si>
    <t>OIS/12815Pay</t>
  </si>
  <si>
    <t>OIS/12818Rec</t>
  </si>
  <si>
    <t>202404300000416</t>
  </si>
  <si>
    <t>OIS/12818Pay</t>
  </si>
  <si>
    <t>OIS/12821Rec</t>
  </si>
  <si>
    <t>202404300000504</t>
  </si>
  <si>
    <t>OIS/12821Pay</t>
  </si>
  <si>
    <t>OIS/12822Rec</t>
  </si>
  <si>
    <t>202404300000506</t>
  </si>
  <si>
    <t>OIS/12822Pay</t>
  </si>
  <si>
    <t>OIS/12823Rec</t>
  </si>
  <si>
    <t>202404300000505</t>
  </si>
  <si>
    <t>OIS/12823Pay</t>
  </si>
  <si>
    <t>OIS/12824Pay</t>
  </si>
  <si>
    <t>202405020000020</t>
  </si>
  <si>
    <t>OIS/12824Rec</t>
  </si>
  <si>
    <t>OIS/12825Pay</t>
  </si>
  <si>
    <t>202405020000034</t>
  </si>
  <si>
    <t>OIS/12825Rec</t>
  </si>
  <si>
    <t>OIS/12831Pay</t>
  </si>
  <si>
    <t>202405020000143</t>
  </si>
  <si>
    <t>OIS/12831Rec</t>
  </si>
  <si>
    <t>OIS/12832Pay</t>
  </si>
  <si>
    <t>202405020000167</t>
  </si>
  <si>
    <t>OIS/12832Rec</t>
  </si>
  <si>
    <t>OIS/12833Pay</t>
  </si>
  <si>
    <t>202405020000240</t>
  </si>
  <si>
    <t>OIS/12833Rec</t>
  </si>
  <si>
    <t>OIS/12834Pay</t>
  </si>
  <si>
    <t>202405020000241</t>
  </si>
  <si>
    <t>OIS/12834Rec</t>
  </si>
  <si>
    <t>OIS/12835Pay</t>
  </si>
  <si>
    <t>202405020000247</t>
  </si>
  <si>
    <t>OIS/12835Rec</t>
  </si>
  <si>
    <t>OIS/12836Pay</t>
  </si>
  <si>
    <t>202405020000286</t>
  </si>
  <si>
    <t>OIS/12836Rec</t>
  </si>
  <si>
    <t>OIS/12837Pay</t>
  </si>
  <si>
    <t>202405020000324</t>
  </si>
  <si>
    <t>OIS/12837Rec</t>
  </si>
  <si>
    <t>OIS/12838Pay</t>
  </si>
  <si>
    <t>202405020000327</t>
  </si>
  <si>
    <t>OIS/12838Rec</t>
  </si>
  <si>
    <t>OIS/12839Pay</t>
  </si>
  <si>
    <t>202405020000367</t>
  </si>
  <si>
    <t>OIS/12839Rec</t>
  </si>
  <si>
    <t>OIS/12840Rec</t>
  </si>
  <si>
    <t>202405020000375</t>
  </si>
  <si>
    <t>OIS/12840Pay</t>
  </si>
  <si>
    <t>OIS/12841Rec</t>
  </si>
  <si>
    <t>202405020000376</t>
  </si>
  <si>
    <t>OIS/12841Pay</t>
  </si>
  <si>
    <t>OIS/12842Rec</t>
  </si>
  <si>
    <t>202405020000377</t>
  </si>
  <si>
    <t>OIS/12842Pay</t>
  </si>
  <si>
    <t>OIS/12843Rec</t>
  </si>
  <si>
    <t>202405020000383</t>
  </si>
  <si>
    <t>OIS/12843Pay</t>
  </si>
  <si>
    <t>OIS/12844Rec</t>
  </si>
  <si>
    <t>202405020000387</t>
  </si>
  <si>
    <t>OIS/12844Pay</t>
  </si>
  <si>
    <t>OIS/12845Rec</t>
  </si>
  <si>
    <t>202405030000078</t>
  </si>
  <si>
    <t>OIS/12845Pay</t>
  </si>
  <si>
    <t>OIS/12846Rec</t>
  </si>
  <si>
    <t>202405030000083</t>
  </si>
  <si>
    <t>OIS/12846Pay</t>
  </si>
  <si>
    <t>OIS/12847Rec</t>
  </si>
  <si>
    <t>202405030000193</t>
  </si>
  <si>
    <t>OIS/12847Pay</t>
  </si>
  <si>
    <t>OIS/12848Pay</t>
  </si>
  <si>
    <t>202405030000224</t>
  </si>
  <si>
    <t>OIS/12848Rec</t>
  </si>
  <si>
    <t>OIS/12851Pay</t>
  </si>
  <si>
    <t>202405030000257</t>
  </si>
  <si>
    <t>OIS/12851Rec</t>
  </si>
  <si>
    <t>OIS/12854Pay</t>
  </si>
  <si>
    <t>202405060000049</t>
  </si>
  <si>
    <t>OIS/12854Rec</t>
  </si>
  <si>
    <t>OIS/12858Pay</t>
  </si>
  <si>
    <t>202405060000148</t>
  </si>
  <si>
    <t>OIS/12858Rec</t>
  </si>
  <si>
    <t>OIS/12859Pay</t>
  </si>
  <si>
    <t>202405060000150</t>
  </si>
  <si>
    <t>OIS/12859Rec</t>
  </si>
  <si>
    <t>OIS/12865Rec</t>
  </si>
  <si>
    <t>202405060000246</t>
  </si>
  <si>
    <t>OIS/12865Pay</t>
  </si>
  <si>
    <t>OIS/12869Rec</t>
  </si>
  <si>
    <t>202405060000344</t>
  </si>
  <si>
    <t>OIS/12869Pay</t>
  </si>
  <si>
    <t>OIS/12871Rec</t>
  </si>
  <si>
    <t>202405060000364</t>
  </si>
  <si>
    <t>OIS/12871Pay</t>
  </si>
  <si>
    <t>OIS/12873Rec</t>
  </si>
  <si>
    <t>202405060000407</t>
  </si>
  <si>
    <t>OIS/12873Pay</t>
  </si>
  <si>
    <t>OIS/12874Rec</t>
  </si>
  <si>
    <t>202405060000642</t>
  </si>
  <si>
    <t>OIS/12874Pay</t>
  </si>
  <si>
    <t>OIS/12878Rec</t>
  </si>
  <si>
    <t>202405070000006</t>
  </si>
  <si>
    <t>OIS/12878Pay</t>
  </si>
  <si>
    <t>OIS/12879Rec</t>
  </si>
  <si>
    <t>202405070000011</t>
  </si>
  <si>
    <t>OIS/12879Pay</t>
  </si>
  <si>
    <t>OIS/12886Pay</t>
  </si>
  <si>
    <t>202405070000383</t>
  </si>
  <si>
    <t>OIS/12886Rec</t>
  </si>
  <si>
    <t>OIS/12887Rec</t>
  </si>
  <si>
    <t>202405070000397</t>
  </si>
  <si>
    <t>OIS/12887Pay</t>
  </si>
  <si>
    <t>OIS/12892Pay</t>
  </si>
  <si>
    <t>202405080000518</t>
  </si>
  <si>
    <t>OIS/12892Rec</t>
  </si>
  <si>
    <t>OIS/12893Rec</t>
  </si>
  <si>
    <t>202405090000029</t>
  </si>
  <si>
    <t>OIS/12893Pay</t>
  </si>
  <si>
    <t>OIS/12894Rec</t>
  </si>
  <si>
    <t>202405090000031</t>
  </si>
  <si>
    <t>OIS/12894Pay</t>
  </si>
  <si>
    <t>OIS/12895Rec</t>
  </si>
  <si>
    <t>202405090000034</t>
  </si>
  <si>
    <t>OIS/12895Pay</t>
  </si>
  <si>
    <t>OIS/12896Rec</t>
  </si>
  <si>
    <t>202405090000036</t>
  </si>
  <si>
    <t>OIS/12896Pay</t>
  </si>
  <si>
    <t>OIS/12897Rec</t>
  </si>
  <si>
    <t>202405090000068</t>
  </si>
  <si>
    <t>OIS/12897Pay</t>
  </si>
  <si>
    <t>OIS/12898Pay</t>
  </si>
  <si>
    <t>202405130000015</t>
  </si>
  <si>
    <t>OIS/12898Rec</t>
  </si>
  <si>
    <t>OIS/12900Rec</t>
  </si>
  <si>
    <t>202405130000063</t>
  </si>
  <si>
    <t>OIS/12900Pay</t>
  </si>
  <si>
    <t>OIS/12901Rec</t>
  </si>
  <si>
    <t>202405130000064</t>
  </si>
  <si>
    <t>OIS/12901Pay</t>
  </si>
  <si>
    <t>OIS/12907Rec</t>
  </si>
  <si>
    <t>202405130000134</t>
  </si>
  <si>
    <t>OIS/12907Pay</t>
  </si>
  <si>
    <t>OIS/12917Rec</t>
  </si>
  <si>
    <t>202405140000142</t>
  </si>
  <si>
    <t>OIS/12917Pay</t>
  </si>
  <si>
    <t>OIS/12921Pay</t>
  </si>
  <si>
    <t>202405140000183</t>
  </si>
  <si>
    <t>OIS/12921Rec</t>
  </si>
  <si>
    <t>OIS/12922Pay</t>
  </si>
  <si>
    <t>202406288000080</t>
  </si>
  <si>
    <t>OIS/12922Rec</t>
  </si>
  <si>
    <t>OIS/12924Pay</t>
  </si>
  <si>
    <t>202405140000210</t>
  </si>
  <si>
    <t>OIS/12924Rec</t>
  </si>
  <si>
    <t>OIS/12925Pay</t>
  </si>
  <si>
    <t>202405140000212</t>
  </si>
  <si>
    <t>OIS/12925Rec</t>
  </si>
  <si>
    <t>OIS/12926Pay</t>
  </si>
  <si>
    <t>202405140000214</t>
  </si>
  <si>
    <t>OIS/12926Rec</t>
  </si>
  <si>
    <t>OIS/12927Pay</t>
  </si>
  <si>
    <t>202405140000216</t>
  </si>
  <si>
    <t>OIS/12927Rec</t>
  </si>
  <si>
    <t>OIS/12928Pay</t>
  </si>
  <si>
    <t>202405140000233</t>
  </si>
  <si>
    <t>OIS/12928Rec</t>
  </si>
  <si>
    <t>OIS/12929Pay</t>
  </si>
  <si>
    <t>202405140000234</t>
  </si>
  <si>
    <t>OIS/12929Rec</t>
  </si>
  <si>
    <t>OIS/12932Pay</t>
  </si>
  <si>
    <t>202405140000311</t>
  </si>
  <si>
    <t>OIS/12932Rec</t>
  </si>
  <si>
    <t>OIS/12933Pay</t>
  </si>
  <si>
    <t>202405140000313</t>
  </si>
  <si>
    <t>OIS/12933Rec</t>
  </si>
  <si>
    <t>OIS/12935Rec</t>
  </si>
  <si>
    <t>202405140000397</t>
  </si>
  <si>
    <t>OIS/12935Pay</t>
  </si>
  <si>
    <t>OIS/12936Rec</t>
  </si>
  <si>
    <t>202405140000406</t>
  </si>
  <si>
    <t>OIS/12936Pay</t>
  </si>
  <si>
    <t>OIS/12937Pay</t>
  </si>
  <si>
    <t>202405140000408</t>
  </si>
  <si>
    <t>OIS/12937Rec</t>
  </si>
  <si>
    <t>OIS/12939Rec</t>
  </si>
  <si>
    <t>202405150000016</t>
  </si>
  <si>
    <t>OIS/12939Pay</t>
  </si>
  <si>
    <t>OIS/12941Pay</t>
  </si>
  <si>
    <t>202405150000064</t>
  </si>
  <si>
    <t>OIS/12941Rec</t>
  </si>
  <si>
    <t>OIS/12942Rec</t>
  </si>
  <si>
    <t>202405150000139</t>
  </si>
  <si>
    <t>OIS/12942Pay</t>
  </si>
  <si>
    <t>OIS/12943Pay</t>
  </si>
  <si>
    <t>202405150000451</t>
  </si>
  <si>
    <t>OIS/12943Rec</t>
  </si>
  <si>
    <t>OIS/12944Pay</t>
  </si>
  <si>
    <t>202405150000481</t>
  </si>
  <si>
    <t>OIS/12944Rec</t>
  </si>
  <si>
    <t>OIS/12948Rec</t>
  </si>
  <si>
    <t>202405160000123</t>
  </si>
  <si>
    <t>OIS/12948Pay</t>
  </si>
  <si>
    <t>OIS/12950Pay</t>
  </si>
  <si>
    <t>202405160000313</t>
  </si>
  <si>
    <t>OIS/12950Rec</t>
  </si>
  <si>
    <t>OIS/12957Rec</t>
  </si>
  <si>
    <t>202405160000602</t>
  </si>
  <si>
    <t>OIS/12957Pay</t>
  </si>
  <si>
    <t>OIS/12960Rec</t>
  </si>
  <si>
    <t>202405160000610</t>
  </si>
  <si>
    <t>OIS/12960Pay</t>
  </si>
  <si>
    <t>OIS/12970Pay</t>
  </si>
  <si>
    <t>202405170000270</t>
  </si>
  <si>
    <t>OIS/12970Rec</t>
  </si>
  <si>
    <t>OIS/12971Pay</t>
  </si>
  <si>
    <t>202405170000271</t>
  </si>
  <si>
    <t>OIS/12971Rec</t>
  </si>
  <si>
    <t>OIS/12994Rec</t>
  </si>
  <si>
    <t>202405240000042</t>
  </si>
  <si>
    <t>OIS/12994Pay</t>
  </si>
  <si>
    <t>OIS/13001Rec</t>
  </si>
  <si>
    <t>202405280000033</t>
  </si>
  <si>
    <t>OIS/13001Pay</t>
  </si>
  <si>
    <t>OIS/13002Pay</t>
  </si>
  <si>
    <t>202405280000054</t>
  </si>
  <si>
    <t>OIS/13002Rec</t>
  </si>
  <si>
    <t>OIS/13008Rec</t>
  </si>
  <si>
    <t>202405280000294</t>
  </si>
  <si>
    <t>OIS/13008Pay</t>
  </si>
  <si>
    <t>OIS/13010Rec</t>
  </si>
  <si>
    <t>202405290000153</t>
  </si>
  <si>
    <t>OIS/13010Pay</t>
  </si>
  <si>
    <t>OIS/13011Pay</t>
  </si>
  <si>
    <t>202405290000159</t>
  </si>
  <si>
    <t>OIS/13011Rec</t>
  </si>
  <si>
    <t>OIS/13012Rec</t>
  </si>
  <si>
    <t>202405290000199</t>
  </si>
  <si>
    <t>OIS/13012Pay</t>
  </si>
  <si>
    <t>OIS/13014Pay</t>
  </si>
  <si>
    <t>202405290000405</t>
  </si>
  <si>
    <t>OIS/13014Rec</t>
  </si>
  <si>
    <t>OIS/13019Pay</t>
  </si>
  <si>
    <t>202405300000004</t>
  </si>
  <si>
    <t>OIS/13019Rec</t>
  </si>
  <si>
    <t>OIS/13020Pay</t>
  </si>
  <si>
    <t>202405300000012</t>
  </si>
  <si>
    <t>OIS/13020Rec</t>
  </si>
  <si>
    <t>OIS/13033Pay</t>
  </si>
  <si>
    <t>202406030000330</t>
  </si>
  <si>
    <t>OIS/13033Rec</t>
  </si>
  <si>
    <t>OIS/13040Rec</t>
  </si>
  <si>
    <t>202406040000076</t>
  </si>
  <si>
    <t>OIS/13040Pay</t>
  </si>
  <si>
    <t>OIS/13062Pay</t>
  </si>
  <si>
    <t>202406040000717</t>
  </si>
  <si>
    <t>OIS/13062Rec</t>
  </si>
  <si>
    <t>OIS/13067Rec</t>
  </si>
  <si>
    <t>202406050000091</t>
  </si>
  <si>
    <t>OIS/13067Pay</t>
  </si>
  <si>
    <t>OIS/13079Pay</t>
  </si>
  <si>
    <t>202406060000200</t>
  </si>
  <si>
    <t>OIS/13079Rec</t>
  </si>
  <si>
    <t>OIS/13081Rec</t>
  </si>
  <si>
    <t>202406060000293</t>
  </si>
  <si>
    <t>OIS/13081Pay</t>
  </si>
  <si>
    <t>OIS/13082Rec</t>
  </si>
  <si>
    <t>202406060000360</t>
  </si>
  <si>
    <t>OIS/13082Pay</t>
  </si>
  <si>
    <t>OIS/13095Rec</t>
  </si>
  <si>
    <t>202406070000060</t>
  </si>
  <si>
    <t>OIS/13095Pay</t>
  </si>
  <si>
    <t>OIS/13096Rec</t>
  </si>
  <si>
    <t>202406070000062</t>
  </si>
  <si>
    <t>OIS/13096Pay</t>
  </si>
  <si>
    <t>OIS/13097Rec</t>
  </si>
  <si>
    <t>202406070000066</t>
  </si>
  <si>
    <t>OIS/13097Pay</t>
  </si>
  <si>
    <t>OIS/13098Rec</t>
  </si>
  <si>
    <t>202406070000067</t>
  </si>
  <si>
    <t>OIS/13098Pay</t>
  </si>
  <si>
    <t>OIS/13099Pay</t>
  </si>
  <si>
    <t>202406070000078</t>
  </si>
  <si>
    <t>OIS/13099Rec</t>
  </si>
  <si>
    <t>OIS/13100Pay</t>
  </si>
  <si>
    <t>202406070000080</t>
  </si>
  <si>
    <t>OIS/13100Rec</t>
  </si>
  <si>
    <t>OIS/13103Rec</t>
  </si>
  <si>
    <t>202406070000192</t>
  </si>
  <si>
    <t>OIS/13103Pay</t>
  </si>
  <si>
    <t>OIS/13105Pay</t>
  </si>
  <si>
    <t>202406070000458</t>
  </si>
  <si>
    <t>OIS/13105Rec</t>
  </si>
  <si>
    <t>OIS/13109Rec</t>
  </si>
  <si>
    <t>202406070000482</t>
  </si>
  <si>
    <t>OIS/13109Pay</t>
  </si>
  <si>
    <t>OIS/13111Pay</t>
  </si>
  <si>
    <t>202406070000677</t>
  </si>
  <si>
    <t>OIS/13111Rec</t>
  </si>
  <si>
    <t>OIS/13112Pay</t>
  </si>
  <si>
    <t>202406070000678</t>
  </si>
  <si>
    <t>OIS/13112Rec</t>
  </si>
  <si>
    <t>OIS/13119Pay</t>
  </si>
  <si>
    <t>202406110000316</t>
  </si>
  <si>
    <t>OIS/13119Rec</t>
  </si>
  <si>
    <t>OIS/13120Rec</t>
  </si>
  <si>
    <t>202406110000317</t>
  </si>
  <si>
    <t>OIS/13120Pay</t>
  </si>
  <si>
    <t>OIS/13123Pay</t>
  </si>
  <si>
    <t>202406130000051</t>
  </si>
  <si>
    <t>OIS/13123Rec</t>
  </si>
  <si>
    <t>OIS/13126Rec</t>
  </si>
  <si>
    <t>202406140000223</t>
  </si>
  <si>
    <t>OIS/13126Pay</t>
  </si>
  <si>
    <t>OIS/13136Pay</t>
  </si>
  <si>
    <t>202406190000465</t>
  </si>
  <si>
    <t>OIS/13136Rec</t>
  </si>
  <si>
    <t>OIS/13138Pay</t>
  </si>
  <si>
    <t>202406190000467</t>
  </si>
  <si>
    <t>OIS/13138Rec</t>
  </si>
  <si>
    <t>OIS/13139Pay</t>
  </si>
  <si>
    <t>202406190000468</t>
  </si>
  <si>
    <t>OIS/13139Rec</t>
  </si>
  <si>
    <t>OIS/13140Pay</t>
  </si>
  <si>
    <t>202406190000469</t>
  </si>
  <si>
    <t>OIS/13140Rec</t>
  </si>
  <si>
    <t>OIS/13141Pay</t>
  </si>
  <si>
    <t>202406190000522</t>
  </si>
  <si>
    <t>OIS/13141Rec</t>
  </si>
  <si>
    <t>OIS/13144Rec</t>
  </si>
  <si>
    <t>202406200000121</t>
  </si>
  <si>
    <t>OIS/13144Pay</t>
  </si>
  <si>
    <t>OIS/13154Rec</t>
  </si>
  <si>
    <t>202406250000077</t>
  </si>
  <si>
    <t>OIS/13154Pay</t>
  </si>
  <si>
    <t>OIS/13156Pay</t>
  </si>
  <si>
    <t>202406260000005</t>
  </si>
  <si>
    <t>OIS/13156Rec</t>
  </si>
  <si>
    <t>OIS/13157Rec</t>
  </si>
  <si>
    <t>202406260000122</t>
  </si>
  <si>
    <t>OIS/13157Pay</t>
  </si>
  <si>
    <t>OIS/13158Rec</t>
  </si>
  <si>
    <t>202406260000174</t>
  </si>
  <si>
    <t>OIS/13158Pay</t>
  </si>
  <si>
    <t>OIS/13159Rec</t>
  </si>
  <si>
    <t>202406260000166</t>
  </si>
  <si>
    <t>OIS/13159Pay</t>
  </si>
  <si>
    <t>OIS/13184Rec</t>
  </si>
  <si>
    <t>202406270000129</t>
  </si>
  <si>
    <t>OIS/13184Pay</t>
  </si>
  <si>
    <t>OIS/13186Rec</t>
  </si>
  <si>
    <t>202406270000131</t>
  </si>
  <si>
    <t>OIS/13186Pay</t>
  </si>
  <si>
    <t>OIS/13188Rec</t>
  </si>
  <si>
    <t>202406270000133</t>
  </si>
  <si>
    <t>OIS/13188Pay</t>
  </si>
  <si>
    <t>OIS/13195Pay</t>
  </si>
  <si>
    <t>202406280000148</t>
  </si>
  <si>
    <t>OIS/13195Rec</t>
  </si>
  <si>
    <t>OIS/13220Rec</t>
  </si>
  <si>
    <t>202407010000290</t>
  </si>
  <si>
    <t>OIS/13220Pay</t>
  </si>
  <si>
    <t>OIS/13221Pay</t>
  </si>
  <si>
    <t>202407010000307</t>
  </si>
  <si>
    <t>OIS/13221Rec</t>
  </si>
  <si>
    <t>OIS/13233Rec</t>
  </si>
  <si>
    <t>202407020000130</t>
  </si>
  <si>
    <t>OIS/13233Pay</t>
  </si>
  <si>
    <t>OIS/13236Rec</t>
  </si>
  <si>
    <t>202407020000167</t>
  </si>
  <si>
    <t>OIS/13236Pay</t>
  </si>
  <si>
    <t>OIS/13237Rec</t>
  </si>
  <si>
    <t>202407020000171</t>
  </si>
  <si>
    <t>OIS/13237Pay</t>
  </si>
  <si>
    <t>OIS/13239Rec</t>
  </si>
  <si>
    <t>202407020000187</t>
  </si>
  <si>
    <t>OIS/13239Pay</t>
  </si>
  <si>
    <t>OIS/13241Rec</t>
  </si>
  <si>
    <t>202407020000192</t>
  </si>
  <si>
    <t>OIS/13241Pay</t>
  </si>
  <si>
    <t>OIS/13242Rec</t>
  </si>
  <si>
    <t>202407020000193</t>
  </si>
  <si>
    <t>OIS/13242Pay</t>
  </si>
  <si>
    <t>OIS/13244Rec</t>
  </si>
  <si>
    <t>202407020000205</t>
  </si>
  <si>
    <t>OIS/13244Pay</t>
  </si>
  <si>
    <t>OIS/13245Rec</t>
  </si>
  <si>
    <t>202407020000206</t>
  </si>
  <si>
    <t>OIS/13245Pay</t>
  </si>
  <si>
    <t>OIS/13247Rec</t>
  </si>
  <si>
    <t>202407020000260</t>
  </si>
  <si>
    <t>OIS/13247Pay</t>
  </si>
  <si>
    <t>OIS/13248Rec</t>
  </si>
  <si>
    <t>202407020000261</t>
  </si>
  <si>
    <t>OIS/13248Pay</t>
  </si>
  <si>
    <t>OIS/13249Rec</t>
  </si>
  <si>
    <t>202407020000263</t>
  </si>
  <si>
    <t>OIS/13249Pay</t>
  </si>
  <si>
    <t>OIS/13250Rec</t>
  </si>
  <si>
    <t>202407020000265</t>
  </si>
  <si>
    <t>OIS/13250Pay</t>
  </si>
  <si>
    <t>OIS/13251Pay</t>
  </si>
  <si>
    <t>202407020000061</t>
  </si>
  <si>
    <t>OIS/13251Rec</t>
  </si>
  <si>
    <t>OIS/13252Pay</t>
  </si>
  <si>
    <t>202407020000063</t>
  </si>
  <si>
    <t>OIS/13252Rec</t>
  </si>
  <si>
    <t>OIS/13253Pay</t>
  </si>
  <si>
    <t>202407020000065</t>
  </si>
  <si>
    <t>OIS/13253Rec</t>
  </si>
  <si>
    <t>OIS/13254Pay</t>
  </si>
  <si>
    <t>202407020000067</t>
  </si>
  <si>
    <t>OIS/13254Rec</t>
  </si>
  <si>
    <t>OIS/13255Pay</t>
  </si>
  <si>
    <t>202407020000069</t>
  </si>
  <si>
    <t>OIS/13255Rec</t>
  </si>
  <si>
    <t>OIS/13256Pay</t>
  </si>
  <si>
    <t>202407020000071</t>
  </si>
  <si>
    <t>OIS/13256Rec</t>
  </si>
  <si>
    <t>OIS/13257Pay</t>
  </si>
  <si>
    <t>202407020000073</t>
  </si>
  <si>
    <t>OIS/13257Rec</t>
  </si>
  <si>
    <t>OIS/13258Pay</t>
  </si>
  <si>
    <t>202407020000075</t>
  </si>
  <si>
    <t>OIS/13258Rec</t>
  </si>
  <si>
    <t>OIS/13259Pay</t>
  </si>
  <si>
    <t>202407020000077</t>
  </si>
  <si>
    <t>OIS/13259Rec</t>
  </si>
  <si>
    <t>OIS/13260Pay</t>
  </si>
  <si>
    <t>202407020000079</t>
  </si>
  <si>
    <t>OIS/13260Rec</t>
  </si>
  <si>
    <t>OIS/13261Pay</t>
  </si>
  <si>
    <t>202407020000081</t>
  </si>
  <si>
    <t>OIS/13261Rec</t>
  </si>
  <si>
    <t>OIS/13262Pay</t>
  </si>
  <si>
    <t>202407020000083</t>
  </si>
  <si>
    <t>OIS/13262Rec</t>
  </si>
  <si>
    <t>OIS/13263Pay</t>
  </si>
  <si>
    <t>202407020000085</t>
  </si>
  <si>
    <t>OIS/13263Rec</t>
  </si>
  <si>
    <t>OIS/13264Pay</t>
  </si>
  <si>
    <t>202407020000087</t>
  </si>
  <si>
    <t>OIS/13264Rec</t>
  </si>
  <si>
    <t>OIS/13271Pay</t>
  </si>
  <si>
    <t>202407020000105</t>
  </si>
  <si>
    <t>OIS/13271Rec</t>
  </si>
  <si>
    <t>OIS/13272Pay</t>
  </si>
  <si>
    <t>202407020000107</t>
  </si>
  <si>
    <t>OIS/13272Rec</t>
  </si>
  <si>
    <t>OIS/13273Pay</t>
  </si>
  <si>
    <t>202407020000126</t>
  </si>
  <si>
    <t>OIS/13273Rec</t>
  </si>
  <si>
    <t>OIS/13276Pay</t>
  </si>
  <si>
    <t>202407020000159</t>
  </si>
  <si>
    <t>OIS/13276Rec</t>
  </si>
  <si>
    <t>OIS/13277Rec</t>
  </si>
  <si>
    <t>202407030000013</t>
  </si>
  <si>
    <t>OIS/13277Pay</t>
  </si>
  <si>
    <t>OIS/13278Pay</t>
  </si>
  <si>
    <t>202407030000077</t>
  </si>
  <si>
    <t>OIS/13278Rec</t>
  </si>
  <si>
    <t>OIS/13279Pay</t>
  </si>
  <si>
    <t>202407030000078</t>
  </si>
  <si>
    <t>OIS/13279Rec</t>
  </si>
  <si>
    <t>OIS/13287Rec</t>
  </si>
  <si>
    <t>202407030000212</t>
  </si>
  <si>
    <t>OIS/13287Pay</t>
  </si>
  <si>
    <t>OIS/13306Rec</t>
  </si>
  <si>
    <t>202407050000166</t>
  </si>
  <si>
    <t>OIS/13306Pay</t>
  </si>
  <si>
    <t>OIS/13316Rec</t>
  </si>
  <si>
    <t>202407050000328</t>
  </si>
  <si>
    <t>OIS/13316Pay</t>
  </si>
  <si>
    <t>OIS/13320Rec</t>
  </si>
  <si>
    <t>202407050000341</t>
  </si>
  <si>
    <t>OIS/13320Pay</t>
  </si>
  <si>
    <t>OIS/13332Rec</t>
  </si>
  <si>
    <t>202407080000164</t>
  </si>
  <si>
    <t>OIS/13332Pay</t>
  </si>
  <si>
    <t>OIS/13333Rec</t>
  </si>
  <si>
    <t>202407080000165</t>
  </si>
  <si>
    <t>OIS/13333Pay</t>
  </si>
  <si>
    <t>OIS/13336Rec</t>
  </si>
  <si>
    <t>202407080000262</t>
  </si>
  <si>
    <t>OIS/13336Pay</t>
  </si>
  <si>
    <t>OIS/13339Rec</t>
  </si>
  <si>
    <t>202407080000329</t>
  </si>
  <si>
    <t>OIS/13339Pay</t>
  </si>
  <si>
    <t>OIS/13340Rec</t>
  </si>
  <si>
    <t>202407080000330</t>
  </si>
  <si>
    <t>OIS/13340Pay</t>
  </si>
  <si>
    <t>OIS/13348Rec</t>
  </si>
  <si>
    <t>202407080000512</t>
  </si>
  <si>
    <t>OIS/13348Pay</t>
  </si>
  <si>
    <t>OIS/13349Rec</t>
  </si>
  <si>
    <t>202407080000514</t>
  </si>
  <si>
    <t>OIS/13349Pay</t>
  </si>
  <si>
    <t>OIS/13350Rec</t>
  </si>
  <si>
    <t>202407090000018</t>
  </si>
  <si>
    <t>OIS/13350Pay</t>
  </si>
  <si>
    <t>OIS/13351Pay</t>
  </si>
  <si>
    <t>202407090000023</t>
  </si>
  <si>
    <t>OIS/13351Rec</t>
  </si>
  <si>
    <t>OIS/13355Pay</t>
  </si>
  <si>
    <t>202407090000137</t>
  </si>
  <si>
    <t>OIS/13355Rec</t>
  </si>
  <si>
    <t>OIS/13356Rec</t>
  </si>
  <si>
    <t>202407090000158</t>
  </si>
  <si>
    <t>OIS/13356Pay</t>
  </si>
  <si>
    <t>OIS/13359Rec</t>
  </si>
  <si>
    <t>202407090000179</t>
  </si>
  <si>
    <t>OIS/13359Pay</t>
  </si>
  <si>
    <t>OIS/13361Pay</t>
  </si>
  <si>
    <t>202407090000211</t>
  </si>
  <si>
    <t>OIS/13361Rec</t>
  </si>
  <si>
    <t>OIS/13363Pay</t>
  </si>
  <si>
    <t>202407090000216</t>
  </si>
  <si>
    <t>OIS/13363Rec</t>
  </si>
  <si>
    <t>OIS/13365Pay</t>
  </si>
  <si>
    <t>202407090000210</t>
  </si>
  <si>
    <t>OIS/13365Rec</t>
  </si>
  <si>
    <t>OIS/13378Pay</t>
  </si>
  <si>
    <t>202407090000245</t>
  </si>
  <si>
    <t>OIS/13378Rec</t>
  </si>
  <si>
    <t>OIS/13383Rec</t>
  </si>
  <si>
    <t>202407090000277</t>
  </si>
  <si>
    <t>OIS/13383Pay</t>
  </si>
  <si>
    <t>OIS/13384Rec</t>
  </si>
  <si>
    <t>202407090000278</t>
  </si>
  <si>
    <t>OIS/13384Pay</t>
  </si>
  <si>
    <t>OIS/13390Pay</t>
  </si>
  <si>
    <t>202407090000544</t>
  </si>
  <si>
    <t>OIS/13390Rec</t>
  </si>
  <si>
    <t>OIS/13392Pay</t>
  </si>
  <si>
    <t>202407090000587</t>
  </si>
  <si>
    <t>OIS/13392Rec</t>
  </si>
  <si>
    <t>OIS/13393Pay</t>
  </si>
  <si>
    <t>202407100000040</t>
  </si>
  <si>
    <t>OIS/13393Rec</t>
  </si>
  <si>
    <t>OIS/13399Rec</t>
  </si>
  <si>
    <t>202407100000141</t>
  </si>
  <si>
    <t>OIS/13399Pay</t>
  </si>
  <si>
    <t>OIS/13403Rec</t>
  </si>
  <si>
    <t>202407100000213</t>
  </si>
  <si>
    <t>OIS/13403Pay</t>
  </si>
  <si>
    <t>OIS/13405Rec</t>
  </si>
  <si>
    <t>202407100000302</t>
  </si>
  <si>
    <t>OIS/13405Pay</t>
  </si>
  <si>
    <t>OIS/13408Pay</t>
  </si>
  <si>
    <t>202407100000378</t>
  </si>
  <si>
    <t>OIS/13408Rec</t>
  </si>
  <si>
    <t>OIS/13409Pay</t>
  </si>
  <si>
    <t>202407100000390</t>
  </si>
  <si>
    <t>OIS/13409Rec</t>
  </si>
  <si>
    <t>OIS/13410Pay</t>
  </si>
  <si>
    <t>202407100000391</t>
  </si>
  <si>
    <t>OIS/13410Rec</t>
  </si>
  <si>
    <t>OIS/13412Rec</t>
  </si>
  <si>
    <t>202407100000411</t>
  </si>
  <si>
    <t>OIS/13412Pay</t>
  </si>
  <si>
    <t>OIS/13413Rec</t>
  </si>
  <si>
    <t>202407100000419</t>
  </si>
  <si>
    <t>OIS/13413Pay</t>
  </si>
  <si>
    <t>OIS/13414Pay</t>
  </si>
  <si>
    <t>202407110000087</t>
  </si>
  <si>
    <t>OIS/13414Rec</t>
  </si>
  <si>
    <t>OIS/13415Pay</t>
  </si>
  <si>
    <t>202407110000089</t>
  </si>
  <si>
    <t>OIS/13415Rec</t>
  </si>
  <si>
    <t>OIS/13416Pay</t>
  </si>
  <si>
    <t>202407110000091</t>
  </si>
  <si>
    <t>OIS/13416Rec</t>
  </si>
  <si>
    <t>OIS/13417Pay</t>
  </si>
  <si>
    <t>202407110000092</t>
  </si>
  <si>
    <t>OIS/13417Rec</t>
  </si>
  <si>
    <t>OIS/13418Pay</t>
  </si>
  <si>
    <t>202407110000101</t>
  </si>
  <si>
    <t>OIS/13418Rec</t>
  </si>
  <si>
    <t>OIS/13419Pay</t>
  </si>
  <si>
    <t>202407110000143</t>
  </si>
  <si>
    <t>OIS/13419Rec</t>
  </si>
  <si>
    <t>OIS/13426Pay</t>
  </si>
  <si>
    <t>202407110000245</t>
  </si>
  <si>
    <t>OIS/13426Rec</t>
  </si>
  <si>
    <t>OIS/13427Rec</t>
  </si>
  <si>
    <t>202407110000248</t>
  </si>
  <si>
    <t>OIS/13427Pay</t>
  </si>
  <si>
    <t>OIS/13428Pay</t>
  </si>
  <si>
    <t>202407110000273</t>
  </si>
  <si>
    <t>OIS/13428Rec</t>
  </si>
  <si>
    <t>OIS/13429Pay</t>
  </si>
  <si>
    <t>202407110000275</t>
  </si>
  <si>
    <t>OIS/13429Rec</t>
  </si>
  <si>
    <t>OIS/13430Pay</t>
  </si>
  <si>
    <t>202407110000277</t>
  </si>
  <si>
    <t>OIS/13430Rec</t>
  </si>
  <si>
    <t>OIS/13431Pay</t>
  </si>
  <si>
    <t>202407110000279</t>
  </si>
  <si>
    <t>OIS/13431Rec</t>
  </si>
  <si>
    <t>OIS/13432Pay</t>
  </si>
  <si>
    <t>202407110000281</t>
  </si>
  <si>
    <t>OIS/13432Rec</t>
  </si>
  <si>
    <t>OIS/13433Pay</t>
  </si>
  <si>
    <t>202407110000283</t>
  </si>
  <si>
    <t>OIS/13433Rec</t>
  </si>
  <si>
    <t>OIS/13434Pay</t>
  </si>
  <si>
    <t>202407110000285</t>
  </si>
  <si>
    <t>OIS/13434Rec</t>
  </si>
  <si>
    <t>OIS/13436Rec</t>
  </si>
  <si>
    <t>202407110000367</t>
  </si>
  <si>
    <t>OIS/13436Pay</t>
  </si>
  <si>
    <t>OIS/13437Rec</t>
  </si>
  <si>
    <t>202407110000368</t>
  </si>
  <si>
    <t>OIS/13437Pay</t>
  </si>
  <si>
    <t>OIS/13438Pay</t>
  </si>
  <si>
    <t>202407110000372</t>
  </si>
  <si>
    <t>OIS/13438Rec</t>
  </si>
  <si>
    <t>OIS/13439Pay</t>
  </si>
  <si>
    <t>202407110000373</t>
  </si>
  <si>
    <t>OIS/13439Rec</t>
  </si>
  <si>
    <t>OIS/13440Pay</t>
  </si>
  <si>
    <t>202407110000448</t>
  </si>
  <si>
    <t>OIS/13440Rec</t>
  </si>
  <si>
    <t>OIS/13442Pay</t>
  </si>
  <si>
    <t>202407110000450</t>
  </si>
  <si>
    <t>OIS/13442Rec</t>
  </si>
  <si>
    <t>OIS/13443Pay</t>
  </si>
  <si>
    <t>202407110000451</t>
  </si>
  <si>
    <t>OIS/13443Rec</t>
  </si>
  <si>
    <t>OIS/13444Pay</t>
  </si>
  <si>
    <t>202407110000452</t>
  </si>
  <si>
    <t>OIS/13444Rec</t>
  </si>
  <si>
    <t>OIS/13445Pay</t>
  </si>
  <si>
    <t>202407110000453</t>
  </si>
  <si>
    <t>OIS/13445Rec</t>
  </si>
  <si>
    <t>OIS/13446Pay</t>
  </si>
  <si>
    <t>202407110000454</t>
  </si>
  <si>
    <t>OIS/13446Rec</t>
  </si>
  <si>
    <t>OIS/13447Pay</t>
  </si>
  <si>
    <t>202407110000455</t>
  </si>
  <si>
    <t>OIS/13447Rec</t>
  </si>
  <si>
    <t>OIS/13448Pay</t>
  </si>
  <si>
    <t>202407110000456</t>
  </si>
  <si>
    <t>OIS/13448Rec</t>
  </si>
  <si>
    <t>OIS/13449Pay</t>
  </si>
  <si>
    <t>202407110000457</t>
  </si>
  <si>
    <t>OIS/13449Rec</t>
  </si>
  <si>
    <t>OIS/13450Pay</t>
  </si>
  <si>
    <t>202407110000458</t>
  </si>
  <si>
    <t>OIS/13450Rec</t>
  </si>
  <si>
    <t>OIS/13451Pay</t>
  </si>
  <si>
    <t>202407110000459</t>
  </si>
  <si>
    <t>OIS/13451Rec</t>
  </si>
  <si>
    <t>OIS/13452Pay</t>
  </si>
  <si>
    <t>202407110000460</t>
  </si>
  <si>
    <t>OIS/13452Rec</t>
  </si>
  <si>
    <t>OIS/13453Pay</t>
  </si>
  <si>
    <t>202407110000461</t>
  </si>
  <si>
    <t>OIS/13453Rec</t>
  </si>
  <si>
    <t>OIS/13454Pay</t>
  </si>
  <si>
    <t>202407110000462</t>
  </si>
  <si>
    <t>OIS/13454Rec</t>
  </si>
  <si>
    <t>OIS/13455Pay</t>
  </si>
  <si>
    <t>202407110000464</t>
  </si>
  <si>
    <t>OIS/13455Rec</t>
  </si>
  <si>
    <t>OIS/13456Pay</t>
  </si>
  <si>
    <t>202407110000465</t>
  </si>
  <si>
    <t>OIS/13456Rec</t>
  </si>
  <si>
    <t>OIS/13460Rec</t>
  </si>
  <si>
    <t>202407110000503</t>
  </si>
  <si>
    <t>OIS/13460Pay</t>
  </si>
  <si>
    <t>OIS/13461Rec</t>
  </si>
  <si>
    <t>202407110000504</t>
  </si>
  <si>
    <t>OIS/13461Pay</t>
  </si>
  <si>
    <t>OIS/13463Pay</t>
  </si>
  <si>
    <t>202407110000525</t>
  </si>
  <si>
    <t>OIS/13463Rec</t>
  </si>
  <si>
    <t>OIS/13464Rec</t>
  </si>
  <si>
    <t>202407110000529</t>
  </si>
  <si>
    <t>OIS/13464Pay</t>
  </si>
  <si>
    <t>OIS/13465Pay</t>
  </si>
  <si>
    <t>202407110000545</t>
  </si>
  <si>
    <t>OIS/13465Rec</t>
  </si>
  <si>
    <t>OIS/13466Rec</t>
  </si>
  <si>
    <t>202407110000561</t>
  </si>
  <si>
    <t>OIS/13466Pay</t>
  </si>
  <si>
    <t>OIS/13467Rec</t>
  </si>
  <si>
    <t>202407110000562</t>
  </si>
  <si>
    <t>OIS/13467Pay</t>
  </si>
  <si>
    <t>OIS/13468Rec</t>
  </si>
  <si>
    <t>202407110000567</t>
  </si>
  <si>
    <t>OIS/13468Pay</t>
  </si>
  <si>
    <t>OIS/13469Rec</t>
  </si>
  <si>
    <t>202407110000568</t>
  </si>
  <si>
    <t>OIS/13469Pay</t>
  </si>
  <si>
    <t>OIS/13472Pay</t>
  </si>
  <si>
    <t>202407120000008</t>
  </si>
  <si>
    <t>OIS/13472Rec</t>
  </si>
  <si>
    <t>OIS/13473Pay</t>
  </si>
  <si>
    <t>202407120000036</t>
  </si>
  <si>
    <t>OIS/13473Rec</t>
  </si>
  <si>
    <t>OIS/13474Rec</t>
  </si>
  <si>
    <t>202407120000037</t>
  </si>
  <si>
    <t>OIS/13474Pay</t>
  </si>
  <si>
    <t>OIS/13475Rec</t>
  </si>
  <si>
    <t>202407120000038</t>
  </si>
  <si>
    <t>OIS/13475Pay</t>
  </si>
  <si>
    <t>OIS/13476Pay</t>
  </si>
  <si>
    <t>202407120000074</t>
  </si>
  <si>
    <t>OIS/13476Rec</t>
  </si>
  <si>
    <t>OIS/13477Pay</t>
  </si>
  <si>
    <t>202407120000075</t>
  </si>
  <si>
    <t>OIS/13477Rec</t>
  </si>
  <si>
    <t>OIS/13478Pay</t>
  </si>
  <si>
    <t>202407120000076</t>
  </si>
  <si>
    <t>OIS/13478Rec</t>
  </si>
  <si>
    <t>OIS/13479Pay</t>
  </si>
  <si>
    <t>202407120000109</t>
  </si>
  <si>
    <t>OIS/13479Rec</t>
  </si>
  <si>
    <t>OIS/13480Pay</t>
  </si>
  <si>
    <t>202407120000117</t>
  </si>
  <si>
    <t>OIS/13480Rec</t>
  </si>
  <si>
    <t>OIS/13481Pay</t>
  </si>
  <si>
    <t>202407120000121</t>
  </si>
  <si>
    <t>OIS/13481Rec</t>
  </si>
  <si>
    <t>OIS/13484Pay</t>
  </si>
  <si>
    <t>202407120000175</t>
  </si>
  <si>
    <t>OIS/13484Rec</t>
  </si>
  <si>
    <t>OIS/13492Pay</t>
  </si>
  <si>
    <t>202407150000051</t>
  </si>
  <si>
    <t>OIS/13492Rec</t>
  </si>
  <si>
    <t>OIS/13493Pay</t>
  </si>
  <si>
    <t>202407150000054</t>
  </si>
  <si>
    <t>OIS/13493Rec</t>
  </si>
  <si>
    <t>OIS/13494Rec</t>
  </si>
  <si>
    <t>202407150000060</t>
  </si>
  <si>
    <t>OIS/13494Pay</t>
  </si>
  <si>
    <t>OIS/13495Pay</t>
  </si>
  <si>
    <t>202407150000063</t>
  </si>
  <si>
    <t>OIS/13495Rec</t>
  </si>
  <si>
    <t>OIS/13496Pay</t>
  </si>
  <si>
    <t>202407150000064</t>
  </si>
  <si>
    <t>OIS/13496Rec</t>
  </si>
  <si>
    <t>OIS/13499Rec</t>
  </si>
  <si>
    <t>202407150000080</t>
  </si>
  <si>
    <t>OIS/13499Pay</t>
  </si>
  <si>
    <t>OIS/13500Rec</t>
  </si>
  <si>
    <t>202407150000105</t>
  </si>
  <si>
    <t>OIS/13500Pay</t>
  </si>
  <si>
    <t>OIS/13501Rec</t>
  </si>
  <si>
    <t>202407150000113</t>
  </si>
  <si>
    <t>OIS/13501Pay</t>
  </si>
  <si>
    <t>OIS/13502Rec</t>
  </si>
  <si>
    <t>202407150000114</t>
  </si>
  <si>
    <t>OIS/13502Pay</t>
  </si>
  <si>
    <t>OIS/13504Rec</t>
  </si>
  <si>
    <t>202407150000126</t>
  </si>
  <si>
    <t>OIS/13504Pay</t>
  </si>
  <si>
    <t>OIS/13506Rec</t>
  </si>
  <si>
    <t>202407150000144</t>
  </si>
  <si>
    <t>OIS/13506Pay</t>
  </si>
  <si>
    <t>OIS/13511Pay</t>
  </si>
  <si>
    <t>202407150000186</t>
  </si>
  <si>
    <t>OIS/13511Rec</t>
  </si>
  <si>
    <t>OIS/13514Rec</t>
  </si>
  <si>
    <t>202407150000235</t>
  </si>
  <si>
    <t>OIS/13514Pay</t>
  </si>
  <si>
    <t>OIS/13519Pay</t>
  </si>
  <si>
    <t>202407160000061</t>
  </si>
  <si>
    <t>OIS/13519Rec</t>
  </si>
  <si>
    <t>OIS/13520Pay</t>
  </si>
  <si>
    <t>202407160000063</t>
  </si>
  <si>
    <t>OIS/13520Rec</t>
  </si>
  <si>
    <t>OIS/13521Rec</t>
  </si>
  <si>
    <t>202407160000065</t>
  </si>
  <si>
    <t>OIS/13521Pay</t>
  </si>
  <si>
    <t>OIS/13522Pay</t>
  </si>
  <si>
    <t>202407160000067</t>
  </si>
  <si>
    <t>OIS/13522Rec</t>
  </si>
  <si>
    <t>OIS/13523Pay</t>
  </si>
  <si>
    <t>202407160000068</t>
  </si>
  <si>
    <t>OIS/13523Rec</t>
  </si>
  <si>
    <t>OIS/13524Rec</t>
  </si>
  <si>
    <t>202407160000092</t>
  </si>
  <si>
    <t>OIS/13524Pay</t>
  </si>
  <si>
    <t>OIS/13525Pay</t>
  </si>
  <si>
    <t>202407160000104</t>
  </si>
  <si>
    <t>OIS/13525Rec</t>
  </si>
  <si>
    <t>OIS/13526Rec</t>
  </si>
  <si>
    <t>202407160000109</t>
  </si>
  <si>
    <t>OIS/13526Pay</t>
  </si>
  <si>
    <t>OIS/13527Rec</t>
  </si>
  <si>
    <t>202407160000142</t>
  </si>
  <si>
    <t>OIS/13527Pay</t>
  </si>
  <si>
    <t>OIS/13529Rec</t>
  </si>
  <si>
    <t>202407160000180</t>
  </si>
  <si>
    <t>OIS/13529Pay</t>
  </si>
  <si>
    <t>OIS/13532Rec</t>
  </si>
  <si>
    <t>202407160000320</t>
  </si>
  <si>
    <t>OIS/13532Pay</t>
  </si>
  <si>
    <t>OIS/13543Rec</t>
  </si>
  <si>
    <t>202407160000335</t>
  </si>
  <si>
    <t>OIS/13543Pay</t>
  </si>
  <si>
    <t>OIS/13545Rec</t>
  </si>
  <si>
    <t>202407160000337</t>
  </si>
  <si>
    <t>OIS/13545Pay</t>
  </si>
  <si>
    <t>OIS/13546Pay</t>
  </si>
  <si>
    <t>202407160000364</t>
  </si>
  <si>
    <t>OIS/13546Rec</t>
  </si>
  <si>
    <t>OIS/13551Rec</t>
  </si>
  <si>
    <t>202407160000414</t>
  </si>
  <si>
    <t>OIS/13551Pay</t>
  </si>
  <si>
    <t>OIS/13562Rec</t>
  </si>
  <si>
    <t>202407160000418</t>
  </si>
  <si>
    <t>OIS/13562Pay</t>
  </si>
  <si>
    <t>OIS/13563Pay</t>
  </si>
  <si>
    <t>202407160000507</t>
  </si>
  <si>
    <t>OIS/13563Rec</t>
  </si>
  <si>
    <t>OIS/13564Rec</t>
  </si>
  <si>
    <t>202407160000508</t>
  </si>
  <si>
    <t>OIS/13564Pay</t>
  </si>
  <si>
    <t>OIS/13565Pay</t>
  </si>
  <si>
    <t>202407160000509</t>
  </si>
  <si>
    <t>OIS/13565Rec</t>
  </si>
  <si>
    <t>OIS/13566Rec</t>
  </si>
  <si>
    <t>202407160000510</t>
  </si>
  <si>
    <t>OIS/13566Pay</t>
  </si>
  <si>
    <t>OIS/13567Pay</t>
  </si>
  <si>
    <t>202407160000521</t>
  </si>
  <si>
    <t>OIS/13567Rec</t>
  </si>
  <si>
    <t>OIS/13568Pay</t>
  </si>
  <si>
    <t>202407160000523</t>
  </si>
  <si>
    <t>OIS/13568Rec</t>
  </si>
  <si>
    <t>OIS/13570Pay</t>
  </si>
  <si>
    <t>202407160000525</t>
  </si>
  <si>
    <t>OIS/13570Rec</t>
  </si>
  <si>
    <t>OIS/13573Rec</t>
  </si>
  <si>
    <t>202407160000532</t>
  </si>
  <si>
    <t>OIS/13573Pay</t>
  </si>
  <si>
    <t>OIS/13575Rec</t>
  </si>
  <si>
    <t>202407160000534</t>
  </si>
  <si>
    <t>OIS/13575Pay</t>
  </si>
  <si>
    <t>OIS/13576Rec</t>
  </si>
  <si>
    <t>202407160000530</t>
  </si>
  <si>
    <t>OIS/13576Pay</t>
  </si>
  <si>
    <t>OIS/13579Rec</t>
  </si>
  <si>
    <t>202407160000536</t>
  </si>
  <si>
    <t>OIS/13579Pay</t>
  </si>
  <si>
    <t>OIS/13582Rec</t>
  </si>
  <si>
    <t>202407160000689</t>
  </si>
  <si>
    <t>OIS/13582Pay</t>
  </si>
  <si>
    <t>OIS/13583Pay</t>
  </si>
  <si>
    <t>202407160000727</t>
  </si>
  <si>
    <t>OIS/13583Rec</t>
  </si>
  <si>
    <t>OIS/13584Pay</t>
  </si>
  <si>
    <t>202407160000730</t>
  </si>
  <si>
    <t>OIS/13584Rec</t>
  </si>
  <si>
    <t>OIS/13585Pay</t>
  </si>
  <si>
    <t>202407160000731</t>
  </si>
  <si>
    <t>OIS/13585Rec</t>
  </si>
  <si>
    <t>OIS/13586Pay</t>
  </si>
  <si>
    <t>202407160000742</t>
  </si>
  <si>
    <t>OIS/13586Rec</t>
  </si>
  <si>
    <t>OIS/13593Pay</t>
  </si>
  <si>
    <t>202407160000930</t>
  </si>
  <si>
    <t>OIS/13593Rec</t>
  </si>
  <si>
    <t>OIS/13594Rec</t>
  </si>
  <si>
    <t>202407160000931</t>
  </si>
  <si>
    <t>OIS/13594Pay</t>
  </si>
  <si>
    <t>OIS/13595Rec</t>
  </si>
  <si>
    <t>202407180000204</t>
  </si>
  <si>
    <t>OIS/13595Pay</t>
  </si>
  <si>
    <t>OIS/13597Rec</t>
  </si>
  <si>
    <t>202407180000399</t>
  </si>
  <si>
    <t>OIS/13597Pay</t>
  </si>
  <si>
    <t>OIS/13600Rec</t>
  </si>
  <si>
    <t>202407190000153</t>
  </si>
  <si>
    <t>OIS/13600Pay</t>
  </si>
  <si>
    <t>OIS/13605Pay</t>
  </si>
  <si>
    <t>202407190000293</t>
  </si>
  <si>
    <t>OIS/13605Rec</t>
  </si>
  <si>
    <t>OIS/13609Rec</t>
  </si>
  <si>
    <t>202407190000391</t>
  </si>
  <si>
    <t>OIS/13609Pay</t>
  </si>
  <si>
    <t>OIS/13611Pay</t>
  </si>
  <si>
    <t>202407190000459</t>
  </si>
  <si>
    <t>OIS/13611Rec</t>
  </si>
  <si>
    <t>OIS/13613Pay</t>
  </si>
  <si>
    <t>202407190000465</t>
  </si>
  <si>
    <t>OIS/13613Rec</t>
  </si>
  <si>
    <t>OIS/13614Pay</t>
  </si>
  <si>
    <t>202407190000476</t>
  </si>
  <si>
    <t>OIS/13614Rec</t>
  </si>
  <si>
    <t>OIS/13615Pay</t>
  </si>
  <si>
    <t>202407190000478</t>
  </si>
  <si>
    <t>OIS/13615Rec</t>
  </si>
  <si>
    <t>OIS/13616Pay</t>
  </si>
  <si>
    <t>202407190000479</t>
  </si>
  <si>
    <t>OIS/13616Rec</t>
  </si>
  <si>
    <t>OIS/13617Pay</t>
  </si>
  <si>
    <t>202407190000487</t>
  </si>
  <si>
    <t>OIS/13617Rec</t>
  </si>
  <si>
    <t>OIS/13618Pay</t>
  </si>
  <si>
    <t>202407190000494</t>
  </si>
  <si>
    <t>OIS/13618Rec</t>
  </si>
  <si>
    <t>OIS/13619Pay</t>
  </si>
  <si>
    <t>202407190000496</t>
  </si>
  <si>
    <t>OIS/13619Rec</t>
  </si>
  <si>
    <t>OIS/13622Pay</t>
  </si>
  <si>
    <t>202407220000019</t>
  </si>
  <si>
    <t>OIS/13622Rec</t>
  </si>
  <si>
    <t>OIS/13623Rec</t>
  </si>
  <si>
    <t>202407220000051</t>
  </si>
  <si>
    <t>OIS/13623Pay</t>
  </si>
  <si>
    <t>OIS/13624Rec</t>
  </si>
  <si>
    <t>202407220000063</t>
  </si>
  <si>
    <t>OIS/13624Pay</t>
  </si>
  <si>
    <t>OIS/13625Rec</t>
  </si>
  <si>
    <t>202407220000064</t>
  </si>
  <si>
    <t>OIS/13625Pay</t>
  </si>
  <si>
    <t>OIS/13626Rec</t>
  </si>
  <si>
    <t>202407220000157</t>
  </si>
  <si>
    <t>OIS/13626Pay</t>
  </si>
  <si>
    <t>OIS/13627Rec</t>
  </si>
  <si>
    <t>202407220000158</t>
  </si>
  <si>
    <t>OIS/13627Pay</t>
  </si>
  <si>
    <t>OIS/13628Rec</t>
  </si>
  <si>
    <t>202407220000221</t>
  </si>
  <si>
    <t>OIS/13628Pay</t>
  </si>
  <si>
    <t>OIS/13633Pay</t>
  </si>
  <si>
    <t>202407220000262</t>
  </si>
  <si>
    <t>OIS/13633Rec</t>
  </si>
  <si>
    <t>OIS/13635Pay</t>
  </si>
  <si>
    <t>202407220000289</t>
  </si>
  <si>
    <t>OIS/13635Rec</t>
  </si>
  <si>
    <t>OIS/13637Pay</t>
  </si>
  <si>
    <t>202407220000291</t>
  </si>
  <si>
    <t>OIS/13637Rec</t>
  </si>
  <si>
    <t>OIS/13639Pay</t>
  </si>
  <si>
    <t>202407220000293</t>
  </si>
  <si>
    <t>OIS/13639Rec</t>
  </si>
  <si>
    <t>OIS/13641Pay</t>
  </si>
  <si>
    <t>202407220000295</t>
  </si>
  <si>
    <t>OIS/13641Rec</t>
  </si>
  <si>
    <t>OIS/13642Rec</t>
  </si>
  <si>
    <t>202407220000298</t>
  </si>
  <si>
    <t>OIS/13642Pay</t>
  </si>
  <si>
    <t>OIS/13643Pay</t>
  </si>
  <si>
    <t>202407220000299</t>
  </si>
  <si>
    <t>OIS/13643Rec</t>
  </si>
  <si>
    <t>OIS/13644Rec</t>
  </si>
  <si>
    <t>202407220000306</t>
  </si>
  <si>
    <t>OIS/13644Pay</t>
  </si>
  <si>
    <t>OIS/13650Rec</t>
  </si>
  <si>
    <t>202407230000040</t>
  </si>
  <si>
    <t>OIS/13650Pay</t>
  </si>
  <si>
    <t>OIS/13651Rec</t>
  </si>
  <si>
    <t>202407230000115</t>
  </si>
  <si>
    <t>OIS/13651Pay</t>
  </si>
  <si>
    <t>OIS/13652Rec</t>
  </si>
  <si>
    <t>202407230000120</t>
  </si>
  <si>
    <t>OIS/13652Pay</t>
  </si>
  <si>
    <t>OIS/13653Pay</t>
  </si>
  <si>
    <t>202407230000121</t>
  </si>
  <si>
    <t>OIS/13653Rec</t>
  </si>
  <si>
    <t>OIS/13654Rec</t>
  </si>
  <si>
    <t>202407230000122</t>
  </si>
  <si>
    <t>OIS/13654Pay</t>
  </si>
  <si>
    <t>OIS/13655Pay</t>
  </si>
  <si>
    <t>202407230000123</t>
  </si>
  <si>
    <t>OIS/13655Rec</t>
  </si>
  <si>
    <t>OIS/13659Pay</t>
  </si>
  <si>
    <t>202407230000325</t>
  </si>
  <si>
    <t>OIS/13659Rec</t>
  </si>
  <si>
    <t>OIS/13660Pay</t>
  </si>
  <si>
    <t>202407230000454</t>
  </si>
  <si>
    <t>OIS/13660Rec</t>
  </si>
  <si>
    <t>OIS/13661Pay</t>
  </si>
  <si>
    <t>202407230000485</t>
  </si>
  <si>
    <t>OIS/13661Rec</t>
  </si>
  <si>
    <t>OIS/13662Pay</t>
  </si>
  <si>
    <t>202407230000550</t>
  </si>
  <si>
    <t>OIS/13662Rec</t>
  </si>
  <si>
    <t>OIS/13664Rec</t>
  </si>
  <si>
    <t>202407240000111</t>
  </si>
  <si>
    <t>OIS/13664Pay</t>
  </si>
  <si>
    <t>OIS/13665Rec</t>
  </si>
  <si>
    <t>202407240000116</t>
  </si>
  <si>
    <t>OIS/13665Pay</t>
  </si>
  <si>
    <t>OIS/13666Rec</t>
  </si>
  <si>
    <t>202407240000132</t>
  </si>
  <si>
    <t>OIS/13666Pay</t>
  </si>
  <si>
    <t>OIS/13667Rec</t>
  </si>
  <si>
    <t>202407240000133</t>
  </si>
  <si>
    <t>OIS/13667Pay</t>
  </si>
  <si>
    <t>OIS/13669Rec</t>
  </si>
  <si>
    <t>202407240000307</t>
  </si>
  <si>
    <t>OIS/13669Pay</t>
  </si>
  <si>
    <t>OIS/13671Rec</t>
  </si>
  <si>
    <t>202407240000310</t>
  </si>
  <si>
    <t>OIS/13671Pay</t>
  </si>
  <si>
    <t>OIS/13672Pay</t>
  </si>
  <si>
    <t>202407240000319</t>
  </si>
  <si>
    <t>OIS/13672Rec</t>
  </si>
  <si>
    <t>OIS/13674Rec</t>
  </si>
  <si>
    <t>202407240000412</t>
  </si>
  <si>
    <t>OIS/13674Pay</t>
  </si>
  <si>
    <t>OIS/13675Rec</t>
  </si>
  <si>
    <t>202407240000414</t>
  </si>
  <si>
    <t>OIS/13675Pay</t>
  </si>
  <si>
    <t>OIS/13676Rec</t>
  </si>
  <si>
    <t>202407240000416</t>
  </si>
  <si>
    <t>OIS/13676Pay</t>
  </si>
  <si>
    <t>OIS/13677Rec</t>
  </si>
  <si>
    <t>202407240000418</t>
  </si>
  <si>
    <t>OIS/13677Pay</t>
  </si>
  <si>
    <t>OIS/13678Pay</t>
  </si>
  <si>
    <t>202407240000420</t>
  </si>
  <si>
    <t>OIS/13678Rec</t>
  </si>
  <si>
    <t>OIS/13679Pay</t>
  </si>
  <si>
    <t>202407240000600</t>
  </si>
  <si>
    <t>OIS/13679Rec</t>
  </si>
  <si>
    <t>OIS/13680Pay</t>
  </si>
  <si>
    <t>202407240000601</t>
  </si>
  <si>
    <t>OIS/13680Rec</t>
  </si>
  <si>
    <t>OIS/13682Rec</t>
  </si>
  <si>
    <t>202407250000044</t>
  </si>
  <si>
    <t>OIS/13682Pay</t>
  </si>
  <si>
    <t>OIS/13683Rec</t>
  </si>
  <si>
    <t>202407250000045</t>
  </si>
  <si>
    <t>OIS/13683Pay</t>
  </si>
  <si>
    <t>OIS/13684Rec</t>
  </si>
  <si>
    <t>202407250000046</t>
  </si>
  <si>
    <t>OIS/13684Pay</t>
  </si>
  <si>
    <t>OIS/13685Pay</t>
  </si>
  <si>
    <t>202407250000068</t>
  </si>
  <si>
    <t>OIS/13685Rec</t>
  </si>
  <si>
    <t>OIS/13686Pay</t>
  </si>
  <si>
    <t>202407250000073</t>
  </si>
  <si>
    <t>OIS/13686Rec</t>
  </si>
  <si>
    <t>OIS/13687Pay</t>
  </si>
  <si>
    <t>202407250000074</t>
  </si>
  <si>
    <t>OIS/13687Rec</t>
  </si>
  <si>
    <t>OIS/13689Rec</t>
  </si>
  <si>
    <t>202407250000103</t>
  </si>
  <si>
    <t>OIS/13689Pay</t>
  </si>
  <si>
    <t>OIS/13692Rec</t>
  </si>
  <si>
    <t>202407260000001</t>
  </si>
  <si>
    <t>OIS/13692Pay</t>
  </si>
  <si>
    <t>OIS/13693Pay</t>
  </si>
  <si>
    <t>202407290000036</t>
  </si>
  <si>
    <t>OIS/13693Rec</t>
  </si>
  <si>
    <t>OIS/13694Pay</t>
  </si>
  <si>
    <t>202407290000037</t>
  </si>
  <si>
    <t>OIS/13694Rec</t>
  </si>
  <si>
    <t>OIS/13695Pay</t>
  </si>
  <si>
    <t>202407290000145</t>
  </si>
  <si>
    <t>OIS/13695Rec</t>
  </si>
  <si>
    <t>OIS/13699Pay</t>
  </si>
  <si>
    <t>202407290000501</t>
  </si>
  <si>
    <t>OIS/13699Rec</t>
  </si>
  <si>
    <t>OIS/13700Rec</t>
  </si>
  <si>
    <t>202407300000002</t>
  </si>
  <si>
    <t>OIS/13700Pay</t>
  </si>
  <si>
    <t>OIS/13703Pay</t>
  </si>
  <si>
    <t>202407300000113</t>
  </si>
  <si>
    <t>OIS/13703Rec</t>
  </si>
  <si>
    <t>OIS/13704Rec</t>
  </si>
  <si>
    <t>202407300000150</t>
  </si>
  <si>
    <t>OIS/13704Pay</t>
  </si>
  <si>
    <t>OIS/13706Pay</t>
  </si>
  <si>
    <t>202407300000291</t>
  </si>
  <si>
    <t>OIS/13706Rec</t>
  </si>
  <si>
    <t>OIS/13707Pay</t>
  </si>
  <si>
    <t>202407300000294</t>
  </si>
  <si>
    <t>OIS/13707Rec</t>
  </si>
  <si>
    <t>OIS/13712Rec</t>
  </si>
  <si>
    <t>202407310000066</t>
  </si>
  <si>
    <t>OIS/13712Pay</t>
  </si>
  <si>
    <t>OIS/13715Rec</t>
  </si>
  <si>
    <t>202407310000119</t>
  </si>
  <si>
    <t>OIS/13715Pay</t>
  </si>
  <si>
    <t>OIS/13716Rec</t>
  </si>
  <si>
    <t>202407310000124</t>
  </si>
  <si>
    <t>OIS/13716Pay</t>
  </si>
  <si>
    <t>OIS/13717Rec</t>
  </si>
  <si>
    <t>202407310000239</t>
  </si>
  <si>
    <t>OIS/13717Pay</t>
  </si>
  <si>
    <t>OIS/13718Rec</t>
  </si>
  <si>
    <t>202407310000240</t>
  </si>
  <si>
    <t>OIS/13718Pay</t>
  </si>
  <si>
    <t>OIS/13720Pay</t>
  </si>
  <si>
    <t>202407310000453</t>
  </si>
  <si>
    <t>OIS/13720Rec</t>
  </si>
  <si>
    <t>OIS/13722Rec</t>
  </si>
  <si>
    <t>202408010000064</t>
  </si>
  <si>
    <t>OIS/13722Pay</t>
  </si>
  <si>
    <t>OIS/13723Rec</t>
  </si>
  <si>
    <t>202408010000097</t>
  </si>
  <si>
    <t>OIS/13723Pay</t>
  </si>
  <si>
    <t>OIS/13724Rec</t>
  </si>
  <si>
    <t>202408010000150</t>
  </si>
  <si>
    <t>OIS/13724Pay</t>
  </si>
  <si>
    <t>OIS/13725Rec</t>
  </si>
  <si>
    <t>202408010000190</t>
  </si>
  <si>
    <t>OIS/13725Pay</t>
  </si>
  <si>
    <t>OIS/13726Rec</t>
  </si>
  <si>
    <t>202408010000265</t>
  </si>
  <si>
    <t>OIS/13726Pay</t>
  </si>
  <si>
    <t>OIS/13728Pay</t>
  </si>
  <si>
    <t>202408010000401</t>
  </si>
  <si>
    <t>OIS/13728Rec</t>
  </si>
  <si>
    <t>OIS/13729Pay</t>
  </si>
  <si>
    <t>202408010000404</t>
  </si>
  <si>
    <t>OIS/13729Rec</t>
  </si>
  <si>
    <t>OIS/13730Pay</t>
  </si>
  <si>
    <t>202408010000408</t>
  </si>
  <si>
    <t>OIS/13730Rec</t>
  </si>
  <si>
    <t>OIS/13731Pay</t>
  </si>
  <si>
    <t>202408010000410</t>
  </si>
  <si>
    <t>OIS/13731Rec</t>
  </si>
  <si>
    <t>OIS/13732Rec</t>
  </si>
  <si>
    <t>202408020000012</t>
  </si>
  <si>
    <t>OIS/13732Pay</t>
  </si>
  <si>
    <t>OIS/13733Rec</t>
  </si>
  <si>
    <t>202408020000013</t>
  </si>
  <si>
    <t>OIS/13733Pay</t>
  </si>
  <si>
    <t>OIS/13734Rec</t>
  </si>
  <si>
    <t>202408020000014</t>
  </si>
  <si>
    <t>OIS/13734Pay</t>
  </si>
  <si>
    <t>OIS/13735Pay</t>
  </si>
  <si>
    <t>202408020000192</t>
  </si>
  <si>
    <t>OIS/13735Rec</t>
  </si>
  <si>
    <t>OIS/13736Pay</t>
  </si>
  <si>
    <t>202408020000194</t>
  </si>
  <si>
    <t>OIS/13736Rec</t>
  </si>
  <si>
    <t>OIS/13737Rec</t>
  </si>
  <si>
    <t>202408020000249</t>
  </si>
  <si>
    <t>OIS/13737Pay</t>
  </si>
  <si>
    <t>OIS/13739Pay</t>
  </si>
  <si>
    <t>202408020000496</t>
  </si>
  <si>
    <t>OIS/13739Rec</t>
  </si>
  <si>
    <t>OIS/13740Pay</t>
  </si>
  <si>
    <t>202408020000569</t>
  </si>
  <si>
    <t>OIS/13740Rec</t>
  </si>
  <si>
    <t>OIS/13741Pay</t>
  </si>
  <si>
    <t>202408020000573</t>
  </si>
  <si>
    <t>OIS/13741Rec</t>
  </si>
  <si>
    <t>OIS/13742Pay</t>
  </si>
  <si>
    <t>202408020000577</t>
  </si>
  <si>
    <t>OIS/13742Rec</t>
  </si>
  <si>
    <t>OIS/13743Pay</t>
  </si>
  <si>
    <t>202408020000580</t>
  </si>
  <si>
    <t>OIS/13743Rec</t>
  </si>
  <si>
    <t>OIS/13749Pay</t>
  </si>
  <si>
    <t>202408050000277</t>
  </si>
  <si>
    <t>OIS/13749Rec</t>
  </si>
  <si>
    <t>OIS/13750Pay</t>
  </si>
  <si>
    <t>202408050000603</t>
  </si>
  <si>
    <t>OIS/13750Rec</t>
  </si>
  <si>
    <t>OIS/13751Rec</t>
  </si>
  <si>
    <t>202408050000611</t>
  </si>
  <si>
    <t>OIS/13751Pay</t>
  </si>
  <si>
    <t>OIS/13753Pay</t>
  </si>
  <si>
    <t>202408050000613</t>
  </si>
  <si>
    <t>OIS/13753Rec</t>
  </si>
  <si>
    <t>OIS/13754Pay</t>
  </si>
  <si>
    <t>202408050000614</t>
  </si>
  <si>
    <t>OIS/13754Rec</t>
  </si>
  <si>
    <t>OIS/13757Pay</t>
  </si>
  <si>
    <t>202408050000841</t>
  </si>
  <si>
    <t>OIS/13757Rec</t>
  </si>
  <si>
    <t>OIS/13758Pay</t>
  </si>
  <si>
    <t>202408050000843</t>
  </si>
  <si>
    <t>OIS/13758Rec</t>
  </si>
  <si>
    <t>OIS/13759Pay</t>
  </si>
  <si>
    <t>202408050000845</t>
  </si>
  <si>
    <t>OIS/13759Rec</t>
  </si>
  <si>
    <t>OIS/13761Rec</t>
  </si>
  <si>
    <t>202408050000860</t>
  </si>
  <si>
    <t>OIS/13761Pay</t>
  </si>
  <si>
    <t>OIS/13762Pay</t>
  </si>
  <si>
    <t>202408050000861</t>
  </si>
  <si>
    <t>OIS/13762Rec</t>
  </si>
  <si>
    <t>OIS/13769Pay</t>
  </si>
  <si>
    <t>202408060000022</t>
  </si>
  <si>
    <t>OIS/13769Rec</t>
  </si>
  <si>
    <t>OIS/13770Pay</t>
  </si>
  <si>
    <t>202408060000025</t>
  </si>
  <si>
    <t>OIS/13770Rec</t>
  </si>
  <si>
    <t>OIS/13771Rec</t>
  </si>
  <si>
    <t>202408060000056</t>
  </si>
  <si>
    <t>OIS/13771Pay</t>
  </si>
  <si>
    <t>OIS/13772Pay</t>
  </si>
  <si>
    <t>202408060000087</t>
  </si>
  <si>
    <t>OIS/13772Rec</t>
  </si>
  <si>
    <t>OIS/13773Pay</t>
  </si>
  <si>
    <t>202408060000088</t>
  </si>
  <si>
    <t>OIS/13773Rec</t>
  </si>
  <si>
    <t>OIS/13774Pay</t>
  </si>
  <si>
    <t>202408060000139</t>
  </si>
  <si>
    <t>OIS/13774Rec</t>
  </si>
  <si>
    <t>OIS/13775Pay</t>
  </si>
  <si>
    <t>202408060000142</t>
  </si>
  <si>
    <t>OIS/13775Rec</t>
  </si>
  <si>
    <t>OIS/13776Pay</t>
  </si>
  <si>
    <t>202408060000144</t>
  </si>
  <si>
    <t>OIS/13776Rec</t>
  </si>
  <si>
    <t>OIS/13777Rec</t>
  </si>
  <si>
    <t>202408060000226</t>
  </si>
  <si>
    <t>OIS/13777Pay</t>
  </si>
  <si>
    <t>OIS/13778Rec</t>
  </si>
  <si>
    <t>202408060000227</t>
  </si>
  <si>
    <t>OIS/13778Pay</t>
  </si>
  <si>
    <t>OIS/13779Rec</t>
  </si>
  <si>
    <t>202408060000228</t>
  </si>
  <si>
    <t>OIS/13779Pay</t>
  </si>
  <si>
    <t>OIS/13784Pay</t>
  </si>
  <si>
    <t>202408060000461</t>
  </si>
  <si>
    <t>OIS/13784Rec</t>
  </si>
  <si>
    <t>OIS/13785Pay</t>
  </si>
  <si>
    <t>202408060000464</t>
  </si>
  <si>
    <t>OIS/13785Rec</t>
  </si>
  <si>
    <t>OIS/13786Pay</t>
  </si>
  <si>
    <t>202408060000466</t>
  </si>
  <si>
    <t>OIS/13786Rec</t>
  </si>
  <si>
    <t>OIS/13788Rec</t>
  </si>
  <si>
    <t>202408060000491</t>
  </si>
  <si>
    <t>OIS/13788Pay</t>
  </si>
  <si>
    <t>OIS/13790Pay</t>
  </si>
  <si>
    <t>202408060000513</t>
  </si>
  <si>
    <t>OIS/13790Rec</t>
  </si>
  <si>
    <t>OIS/13794Pay</t>
  </si>
  <si>
    <t>202408070000109</t>
  </si>
  <si>
    <t>OIS/13794Rec</t>
  </si>
  <si>
    <t>OIS/13795Rec</t>
  </si>
  <si>
    <t>202408070000195</t>
  </si>
  <si>
    <t>OIS/13795Pay</t>
  </si>
  <si>
    <t>OIS/13796Rec</t>
  </si>
  <si>
    <t>202408070000196</t>
  </si>
  <si>
    <t>OIS/13796Pay</t>
  </si>
  <si>
    <t>OIS/13802Rec</t>
  </si>
  <si>
    <t>202408070000257</t>
  </si>
  <si>
    <t>OIS/13802Pay</t>
  </si>
  <si>
    <t>OIS/13803Rec</t>
  </si>
  <si>
    <t>202408070000261</t>
  </si>
  <si>
    <t>OIS/13803Pay</t>
  </si>
  <si>
    <t>OIS/13813Pay</t>
  </si>
  <si>
    <t>202408080000046</t>
  </si>
  <si>
    <t>OIS/13813Rec</t>
  </si>
  <si>
    <t>OIS/13817Rec</t>
  </si>
  <si>
    <t>202408080000094</t>
  </si>
  <si>
    <t>OIS/13817Pay</t>
  </si>
  <si>
    <t>OIS/13819Pay</t>
  </si>
  <si>
    <t>202408080000348</t>
  </si>
  <si>
    <t>OIS/13819Rec</t>
  </si>
  <si>
    <t>OIS/13825Rec</t>
  </si>
  <si>
    <t>202408080000447</t>
  </si>
  <si>
    <t>OIS/13825Pay</t>
  </si>
  <si>
    <t>OIS/13827Rec</t>
  </si>
  <si>
    <t>202408080000452</t>
  </si>
  <si>
    <t>OIS/13827Pay</t>
  </si>
  <si>
    <t>OIS/13836Pay</t>
  </si>
  <si>
    <t>202408080000672</t>
  </si>
  <si>
    <t>OIS/13836Rec</t>
  </si>
  <si>
    <t>OIS/13838Pay</t>
  </si>
  <si>
    <t>202408080000676</t>
  </si>
  <si>
    <t>OIS/13838Rec</t>
  </si>
  <si>
    <t>OIS/13844Pay</t>
  </si>
  <si>
    <t>202408080000738</t>
  </si>
  <si>
    <t>OIS/13844Rec</t>
  </si>
  <si>
    <t>OIS/13845Rec</t>
  </si>
  <si>
    <t>202408080000739</t>
  </si>
  <si>
    <t>OIS/13845Pay</t>
  </si>
  <si>
    <t>OIS/13854Rec</t>
  </si>
  <si>
    <t>202408080000814</t>
  </si>
  <si>
    <t>OIS/13854Pay</t>
  </si>
  <si>
    <t>OIS/13855Pay</t>
  </si>
  <si>
    <t>202408080000858</t>
  </si>
  <si>
    <t>OIS/13855Rec</t>
  </si>
  <si>
    <t>OIS/13857Pay</t>
  </si>
  <si>
    <t>202408080000860</t>
  </si>
  <si>
    <t>OIS/13857Rec</t>
  </si>
  <si>
    <t>OIS/13858Pay</t>
  </si>
  <si>
    <t>202408080000861</t>
  </si>
  <si>
    <t>OIS/13858Rec</t>
  </si>
  <si>
    <t>OIS/13860Pay</t>
  </si>
  <si>
    <t>202408080000907</t>
  </si>
  <si>
    <t>OIS/13860Rec</t>
  </si>
  <si>
    <t>OIS/13862Pay</t>
  </si>
  <si>
    <t>202408080000909</t>
  </si>
  <si>
    <t>OIS/13862Rec</t>
  </si>
  <si>
    <t>OIS/13863Pay</t>
  </si>
  <si>
    <t>202408080000910</t>
  </si>
  <si>
    <t>OIS/13863Rec</t>
  </si>
  <si>
    <t>OIS/13864Pay</t>
  </si>
  <si>
    <t>202408080000921</t>
  </si>
  <si>
    <t>OIS/13864Rec</t>
  </si>
  <si>
    <t>OIS/13865Pay</t>
  </si>
  <si>
    <t>202408080000948</t>
  </si>
  <si>
    <t>OIS/13865Rec</t>
  </si>
  <si>
    <t>OIS/13866Pay</t>
  </si>
  <si>
    <t>202408080000949</t>
  </si>
  <si>
    <t>OIS/13866Rec</t>
  </si>
  <si>
    <t>OIS/13867Pay</t>
  </si>
  <si>
    <t>202408080000950</t>
  </si>
  <si>
    <t>OIS/13867Rec</t>
  </si>
  <si>
    <t>OIS/13868Pay</t>
  </si>
  <si>
    <t>202408080000951</t>
  </si>
  <si>
    <t>OIS/13868Rec</t>
  </si>
  <si>
    <t>OIS/13869Pay</t>
  </si>
  <si>
    <t>202408080000952</t>
  </si>
  <si>
    <t>OIS/13869Rec</t>
  </si>
  <si>
    <t>OIS/13870Pay</t>
  </si>
  <si>
    <t>202408080000953</t>
  </si>
  <si>
    <t>OIS/13870Rec</t>
  </si>
  <si>
    <t>OIS/13875Rec</t>
  </si>
  <si>
    <t>202408090000154</t>
  </si>
  <si>
    <t>OIS/13875Pay</t>
  </si>
  <si>
    <t>OIS/13876Pay</t>
  </si>
  <si>
    <t>202408090000346</t>
  </si>
  <si>
    <t>OIS/13876Rec</t>
  </si>
  <si>
    <t>OIS/13877Rec</t>
  </si>
  <si>
    <t>202408120000008</t>
  </si>
  <si>
    <t>OIS/13877Pay</t>
  </si>
  <si>
    <t>OIS/13878Rec</t>
  </si>
  <si>
    <t>202408120000146</t>
  </si>
  <si>
    <t>OIS/13878Pay</t>
  </si>
  <si>
    <t>OIS/13879Pay</t>
  </si>
  <si>
    <t>202408120000188</t>
  </si>
  <si>
    <t>OIS/13879Rec</t>
  </si>
  <si>
    <t>OIS/13882Pay</t>
  </si>
  <si>
    <t>202408120000205</t>
  </si>
  <si>
    <t>OIS/13882Rec</t>
  </si>
  <si>
    <t>OIS/13899Rec</t>
  </si>
  <si>
    <t>202408120000380</t>
  </si>
  <si>
    <t>OIS/13899Pay</t>
  </si>
  <si>
    <t>OIS/13900Rec</t>
  </si>
  <si>
    <t>202408120000375</t>
  </si>
  <si>
    <t>OIS/13900Pay</t>
  </si>
  <si>
    <t>OIS/13908Rec</t>
  </si>
  <si>
    <t>202408130000443</t>
  </si>
  <si>
    <t>OIS/13908Pay</t>
  </si>
  <si>
    <t>OIS/13912Pay</t>
  </si>
  <si>
    <t>202408140000180</t>
  </si>
  <si>
    <t>OIS/13912Rec</t>
  </si>
  <si>
    <t>OIS/13916Pay</t>
  </si>
  <si>
    <t>202408140000401</t>
  </si>
  <si>
    <t>OIS/13916Rec</t>
  </si>
  <si>
    <t>OIS/13918Pay</t>
  </si>
  <si>
    <t>202408140000532</t>
  </si>
  <si>
    <t>OIS/13918Rec</t>
  </si>
  <si>
    <t>OIS/13919Rec</t>
  </si>
  <si>
    <t>202408140000634</t>
  </si>
  <si>
    <t>OIS/13919Pay</t>
  </si>
  <si>
    <t>OIS/13920Pay</t>
  </si>
  <si>
    <t>202408140000641</t>
  </si>
  <si>
    <t>OIS/13920Rec</t>
  </si>
  <si>
    <t>OIS/13921Pay</t>
  </si>
  <si>
    <t>202408140000642</t>
  </si>
  <si>
    <t>OIS/13921Rec</t>
  </si>
  <si>
    <t>OIS/13927Rec</t>
  </si>
  <si>
    <t>202408160000056</t>
  </si>
  <si>
    <t>OIS/13927Pay</t>
  </si>
  <si>
    <t>OIS/13931Rec</t>
  </si>
  <si>
    <t>202408160000269</t>
  </si>
  <si>
    <t>OIS/13931Pay</t>
  </si>
  <si>
    <t>OIS/13948Rec</t>
  </si>
  <si>
    <t>202408200000264</t>
  </si>
  <si>
    <t>OIS/13948Pay</t>
  </si>
  <si>
    <t>OIS/13953Pay</t>
  </si>
  <si>
    <t>202408210000086</t>
  </si>
  <si>
    <t>OIS/13953Rec</t>
  </si>
  <si>
    <t>OIS/13954Rec</t>
  </si>
  <si>
    <t>202408210000087</t>
  </si>
  <si>
    <t>OIS/13954Pay</t>
  </si>
  <si>
    <t>OIS/13955Pay</t>
  </si>
  <si>
    <t>202408210000098</t>
  </si>
  <si>
    <t>OIS/13955Rec</t>
  </si>
  <si>
    <t>OIS/13956Rec</t>
  </si>
  <si>
    <t>202408210000099</t>
  </si>
  <si>
    <t>OIS/13956Pay</t>
  </si>
  <si>
    <t>OIS/13957Pay</t>
  </si>
  <si>
    <t>202408210000100</t>
  </si>
  <si>
    <t>OIS/13957Rec</t>
  </si>
  <si>
    <t>OIS/13958Rec</t>
  </si>
  <si>
    <t>202408210000101</t>
  </si>
  <si>
    <t>OIS/13958Pay</t>
  </si>
  <si>
    <t>OIS/13959Rec</t>
  </si>
  <si>
    <t>202408210000203</t>
  </si>
  <si>
    <t>OIS/13959Pay</t>
  </si>
  <si>
    <t>OIS/13960Rec</t>
  </si>
  <si>
    <t>202408210000316</t>
  </si>
  <si>
    <t>OIS/13960Pay</t>
  </si>
  <si>
    <t>OIS/13963Pay</t>
  </si>
  <si>
    <t>202408220000300</t>
  </si>
  <si>
    <t>OIS/13963Rec</t>
  </si>
  <si>
    <t>OIS/13967Pay</t>
  </si>
  <si>
    <t>202408220000429</t>
  </si>
  <si>
    <t>OIS/13967Rec</t>
  </si>
  <si>
    <t>OIS/13969Rec</t>
  </si>
  <si>
    <t>202408220000691</t>
  </si>
  <si>
    <t>OIS/13969Pay</t>
  </si>
  <si>
    <t>OIS/13970Rec</t>
  </si>
  <si>
    <t>202408220000778</t>
  </si>
  <si>
    <t>OIS/13970Pay</t>
  </si>
  <si>
    <t>OIS/13971Pay</t>
  </si>
  <si>
    <t>202408260000060</t>
  </si>
  <si>
    <t>OIS/13971Rec</t>
  </si>
  <si>
    <t>OIS/13978Pay</t>
  </si>
  <si>
    <t>202408260000171</t>
  </si>
  <si>
    <t>OIS/13978Rec</t>
  </si>
  <si>
    <t>OIS/13979Rec</t>
  </si>
  <si>
    <t>202408260000172</t>
  </si>
  <si>
    <t>OIS/13979Pay</t>
  </si>
  <si>
    <t>OIS/13980Pay</t>
  </si>
  <si>
    <t>202408260000424</t>
  </si>
  <si>
    <t>OIS/13980Rec</t>
  </si>
  <si>
    <t>OIS/13981Pay</t>
  </si>
  <si>
    <t>202408260000425</t>
  </si>
  <si>
    <t>OIS/13981Rec</t>
  </si>
  <si>
    <t>OIS/13982Pay</t>
  </si>
  <si>
    <t>202408260000426</t>
  </si>
  <si>
    <t>OIS/13982Rec</t>
  </si>
  <si>
    <t>OIS/13983Pay</t>
  </si>
  <si>
    <t>202408260000427</t>
  </si>
  <si>
    <t>OIS/13983Rec</t>
  </si>
  <si>
    <t>OIS/13985Pay</t>
  </si>
  <si>
    <t>202408260000451</t>
  </si>
  <si>
    <t>OIS/13985Rec</t>
  </si>
  <si>
    <t>OIS/13986Rec</t>
  </si>
  <si>
    <t>202408260000684</t>
  </si>
  <si>
    <t>OIS/13986Pay</t>
  </si>
  <si>
    <t>OIS/13987Pay</t>
  </si>
  <si>
    <t>202408270000023</t>
  </si>
  <si>
    <t>OIS/13987Rec</t>
  </si>
  <si>
    <t>OIS/13988Pay</t>
  </si>
  <si>
    <t>202408270000024</t>
  </si>
  <si>
    <t>OIS/13988Rec</t>
  </si>
  <si>
    <t>OIS/13989Pay</t>
  </si>
  <si>
    <t>202408270000026</t>
  </si>
  <si>
    <t>OIS/13989Rec</t>
  </si>
  <si>
    <t>OIS/13990Rec</t>
  </si>
  <si>
    <t>202408270000103</t>
  </si>
  <si>
    <t>OIS/13990Pay</t>
  </si>
  <si>
    <t>OIS/13991Rec</t>
  </si>
  <si>
    <t>202408270000104</t>
  </si>
  <si>
    <t>OIS/13991Pay</t>
  </si>
  <si>
    <t>OIS/13992Rec</t>
  </si>
  <si>
    <t>202408270000326</t>
  </si>
  <si>
    <t>OIS/13992Pay</t>
  </si>
  <si>
    <t>OIS/13993Pay</t>
  </si>
  <si>
    <t>202408280000107</t>
  </si>
  <si>
    <t>OIS/13993Rec</t>
  </si>
  <si>
    <t>OIS/13996Pay</t>
  </si>
  <si>
    <t>202408280000312</t>
  </si>
  <si>
    <t>OIS/13996Rec</t>
  </si>
  <si>
    <t>OIS/13997Pay</t>
  </si>
  <si>
    <t>202408280000313</t>
  </si>
  <si>
    <t>OIS/13997Rec</t>
  </si>
  <si>
    <t>OIS/13998Rec</t>
  </si>
  <si>
    <t>202408280000334</t>
  </si>
  <si>
    <t>OIS/13998Pay</t>
  </si>
  <si>
    <t>OIS/13999Rec</t>
  </si>
  <si>
    <t>202408280000338</t>
  </si>
  <si>
    <t>OIS/13999Pay</t>
  </si>
  <si>
    <t>OIS/14000Rec</t>
  </si>
  <si>
    <t>202408290000076</t>
  </si>
  <si>
    <t>OIS/14000Pay</t>
  </si>
  <si>
    <t>OIS/14001Rec</t>
  </si>
  <si>
    <t>202408290000077</t>
  </si>
  <si>
    <t>OIS/14001Pay</t>
  </si>
  <si>
    <t>OIS/14002Rec</t>
  </si>
  <si>
    <t>202408290000290</t>
  </si>
  <si>
    <t>OIS/14002Pay</t>
  </si>
  <si>
    <t>OIS/14003Rec</t>
  </si>
  <si>
    <t>202408300000211</t>
  </si>
  <si>
    <t>OIS/14003Pay</t>
  </si>
  <si>
    <t>OIS/14004Rec</t>
  </si>
  <si>
    <t>202408300000263</t>
  </si>
  <si>
    <t>OIS/14004Pay</t>
  </si>
  <si>
    <t>OIS/14005Rec</t>
  </si>
  <si>
    <t>202409020000004</t>
  </si>
  <si>
    <t>OIS/14005Pay</t>
  </si>
  <si>
    <t>OIS/14006Rec</t>
  </si>
  <si>
    <t>202409020000037</t>
  </si>
  <si>
    <t>OIS/14006Pay</t>
  </si>
  <si>
    <t>OIS/14007Rec</t>
  </si>
  <si>
    <t>202409020000093</t>
  </si>
  <si>
    <t>OIS/14007Pay</t>
  </si>
  <si>
    <t>OIS/14008Rec</t>
  </si>
  <si>
    <t>202409020000096</t>
  </si>
  <si>
    <t>OIS/14008Pay</t>
  </si>
  <si>
    <t>OIS/14009Rec</t>
  </si>
  <si>
    <t>202409020000097</t>
  </si>
  <si>
    <t>OIS/14009Pay</t>
  </si>
  <si>
    <t>OIS/14010Rec</t>
  </si>
  <si>
    <t>202409020000106</t>
  </si>
  <si>
    <t>OIS/14010Pay</t>
  </si>
  <si>
    <t>OIS/14011Rec</t>
  </si>
  <si>
    <t>202409020000105</t>
  </si>
  <si>
    <t>OIS/14011Pay</t>
  </si>
  <si>
    <t>OIS/14012Rec</t>
  </si>
  <si>
    <t>202409020000152</t>
  </si>
  <si>
    <t>OIS/14012Pay</t>
  </si>
  <si>
    <t>OIS/14014Pay</t>
  </si>
  <si>
    <t>202409020000209</t>
  </si>
  <si>
    <t>OIS/14014Rec</t>
  </si>
  <si>
    <t>OIS/14015Pay</t>
  </si>
  <si>
    <t>202409020000210</t>
  </si>
  <si>
    <t>OIS/14015Rec</t>
  </si>
  <si>
    <t>OIS/14016Rec</t>
  </si>
  <si>
    <t>202409020000255</t>
  </si>
  <si>
    <t>OIS/14016Pay</t>
  </si>
  <si>
    <t>OIS/14017Rec</t>
  </si>
  <si>
    <t>202409020000257</t>
  </si>
  <si>
    <t>OIS/14017Pay</t>
  </si>
  <si>
    <t>OIS/14018Rec</t>
  </si>
  <si>
    <t>202409020000299</t>
  </si>
  <si>
    <t>OIS/14018Pay</t>
  </si>
  <si>
    <t>OIS/14019Rec</t>
  </si>
  <si>
    <t>202409020000301</t>
  </si>
  <si>
    <t>OIS/14019Pay</t>
  </si>
  <si>
    <t>OIS/14020Rec</t>
  </si>
  <si>
    <t>202409020000334</t>
  </si>
  <si>
    <t>OIS/14020Pay</t>
  </si>
  <si>
    <t>OIS/14021Rec</t>
  </si>
  <si>
    <t>202409020000336</t>
  </si>
  <si>
    <t>OIS/14021Pay</t>
  </si>
  <si>
    <t>OIS/14022Rec</t>
  </si>
  <si>
    <t>202409020000342</t>
  </si>
  <si>
    <t>OIS/14022Pay</t>
  </si>
  <si>
    <t>OIS/14023Rec</t>
  </si>
  <si>
    <t>202409020000345</t>
  </si>
  <si>
    <t>OIS/14023Pay</t>
  </si>
  <si>
    <t>OIS/14024Rec</t>
  </si>
  <si>
    <t>202409020000352</t>
  </si>
  <si>
    <t>OIS/14024Pay</t>
  </si>
  <si>
    <t>OIS/14025Rec</t>
  </si>
  <si>
    <t>202409020000364</t>
  </si>
  <si>
    <t>OIS/14025Pay</t>
  </si>
  <si>
    <t>OIS/14028Rec</t>
  </si>
  <si>
    <t>202409040000126</t>
  </si>
  <si>
    <t>OIS/14028Pay</t>
  </si>
  <si>
    <t>OIS/14030Rec</t>
  </si>
  <si>
    <t>202409040000159</t>
  </si>
  <si>
    <t>OIS/14030Pay</t>
  </si>
  <si>
    <t>OIS/14031Rec</t>
  </si>
  <si>
    <t>202409040000160</t>
  </si>
  <si>
    <t>OIS/14031Pay</t>
  </si>
  <si>
    <t>OIS/14032Rec</t>
  </si>
  <si>
    <t>202409040000161</t>
  </si>
  <si>
    <t>OIS/14032Pay</t>
  </si>
  <si>
    <t>OIS/14033Rec</t>
  </si>
  <si>
    <t>202409040000164</t>
  </si>
  <si>
    <t>OIS/14033Pay</t>
  </si>
  <si>
    <t>OIS/14034Rec</t>
  </si>
  <si>
    <t>202409040000165</t>
  </si>
  <si>
    <t>OIS/14034Pay</t>
  </si>
  <si>
    <t>OIS/14035Rec</t>
  </si>
  <si>
    <t>202409040000166</t>
  </si>
  <si>
    <t>OIS/14035Pay</t>
  </si>
  <si>
    <t>OIS/14036Rec</t>
  </si>
  <si>
    <t>202409040000167</t>
  </si>
  <si>
    <t>OIS/14036Pay</t>
  </si>
  <si>
    <t>OIS/14037Rec</t>
  </si>
  <si>
    <t>202409040000168</t>
  </si>
  <si>
    <t>OIS/14037Pay</t>
  </si>
  <si>
    <t>OIS/14038Rec</t>
  </si>
  <si>
    <t>202409040000182</t>
  </si>
  <si>
    <t>OIS/14038Pay</t>
  </si>
  <si>
    <t>OIS/14039Rec</t>
  </si>
  <si>
    <t>202409040000184</t>
  </si>
  <si>
    <t>OIS/14039Pay</t>
  </si>
  <si>
    <t>OIS/14044Pay</t>
  </si>
  <si>
    <t>202409040000314</t>
  </si>
  <si>
    <t>OIS/14044Rec</t>
  </si>
  <si>
    <t>OIS/14045Pay</t>
  </si>
  <si>
    <t>202409040000315</t>
  </si>
  <si>
    <t>OIS/14045Rec</t>
  </si>
  <si>
    <t>OIS/14046Pay</t>
  </si>
  <si>
    <t>202409040000316</t>
  </si>
  <si>
    <t>OIS/14046Rec</t>
  </si>
  <si>
    <t>OIS/14047Pay</t>
  </si>
  <si>
    <t>202409040000434</t>
  </si>
  <si>
    <t>OIS/14047Rec</t>
  </si>
  <si>
    <t>OIS/14048Pay</t>
  </si>
  <si>
    <t>202409040000544</t>
  </si>
  <si>
    <t>OIS/14048Rec</t>
  </si>
  <si>
    <t>OIS/14049Pay</t>
  </si>
  <si>
    <t>202409040000545</t>
  </si>
  <si>
    <t>OIS/14049Rec</t>
  </si>
  <si>
    <t>OIS/14050Pay</t>
  </si>
  <si>
    <t>202409040000552</t>
  </si>
  <si>
    <t>OIS/14050Rec</t>
  </si>
  <si>
    <t>OIS/14051Pay</t>
  </si>
  <si>
    <t>202409040000832</t>
  </si>
  <si>
    <t>OIS/14051Rec</t>
  </si>
  <si>
    <t>OIS/14053Rec</t>
  </si>
  <si>
    <t>202409050000017</t>
  </si>
  <si>
    <t>OIS/14053Pay</t>
  </si>
  <si>
    <t>OIS/14054Rec</t>
  </si>
  <si>
    <t>202409050000018</t>
  </si>
  <si>
    <t>OIS/14054Pay</t>
  </si>
  <si>
    <t>OIS/14055Pay</t>
  </si>
  <si>
    <t>202409050000050</t>
  </si>
  <si>
    <t>OIS/14055Rec</t>
  </si>
  <si>
    <t>OIS/14056Rec</t>
  </si>
  <si>
    <t>202409050000090</t>
  </si>
  <si>
    <t>OIS/14056Pay</t>
  </si>
  <si>
    <t>OIS/14057Pay</t>
  </si>
  <si>
    <t>202409050000195</t>
  </si>
  <si>
    <t>OIS/14057Rec</t>
  </si>
  <si>
    <t>OIS/14058Pay</t>
  </si>
  <si>
    <t>202409050000196</t>
  </si>
  <si>
    <t>OIS/14058Rec</t>
  </si>
  <si>
    <t>OIS/14059Rec</t>
  </si>
  <si>
    <t>202409050000212</t>
  </si>
  <si>
    <t>OIS/14059Pay</t>
  </si>
  <si>
    <t>OIS/14060Rec</t>
  </si>
  <si>
    <t>202409050000244</t>
  </si>
  <si>
    <t>OIS/14060Pay</t>
  </si>
  <si>
    <t>OIS/14061Rec</t>
  </si>
  <si>
    <t>202409050000245</t>
  </si>
  <si>
    <t>OIS/14061Pay</t>
  </si>
  <si>
    <t>OIS/14062Rec</t>
  </si>
  <si>
    <t>202409050000316</t>
  </si>
  <si>
    <t>OIS/14062Pay</t>
  </si>
  <si>
    <t>OIS/14063Rec</t>
  </si>
  <si>
    <t>202409050000342</t>
  </si>
  <si>
    <t>OIS/14063Pay</t>
  </si>
  <si>
    <t>OIS/14064Pay</t>
  </si>
  <si>
    <t>202409050000476</t>
  </si>
  <si>
    <t>OIS/14064Rec</t>
  </si>
  <si>
    <t>OIS/14065Rec</t>
  </si>
  <si>
    <t>202409060000003</t>
  </si>
  <si>
    <t>OIS/14065Pay</t>
  </si>
  <si>
    <t>OIS/14066Rec</t>
  </si>
  <si>
    <t>202409060000004</t>
  </si>
  <si>
    <t>OIS/14066Pay</t>
  </si>
  <si>
    <t>OIS/14067Pay</t>
  </si>
  <si>
    <t>202409060000125</t>
  </si>
  <si>
    <t>OIS/14067Rec</t>
  </si>
  <si>
    <t>OIS/14068Pay</t>
  </si>
  <si>
    <t>202409060000129</t>
  </si>
  <si>
    <t>OIS/14068Rec</t>
  </si>
  <si>
    <t>OIS/14069Pay</t>
  </si>
  <si>
    <t>202409060000131</t>
  </si>
  <si>
    <t>OIS/14069Rec</t>
  </si>
  <si>
    <t>OIS/14070Pay</t>
  </si>
  <si>
    <t>202409060000232</t>
  </si>
  <si>
    <t>OIS/14070Rec</t>
  </si>
  <si>
    <t>OIS/14071Pay</t>
  </si>
  <si>
    <t>202409060000250</t>
  </si>
  <si>
    <t>OIS/14071Rec</t>
  </si>
  <si>
    <t>OIS/14072Pay</t>
  </si>
  <si>
    <t>202409060000252</t>
  </si>
  <si>
    <t>OIS/14072Rec</t>
  </si>
  <si>
    <t>OIS/14073Pay</t>
  </si>
  <si>
    <t>202409060000254</t>
  </si>
  <si>
    <t>OIS/14073Rec</t>
  </si>
  <si>
    <t>OIS/14074Pay</t>
  </si>
  <si>
    <t>202409060000504</t>
  </si>
  <si>
    <t>OIS/14074Rec</t>
  </si>
  <si>
    <t>OIS/14075Pay</t>
  </si>
  <si>
    <t>202409060000590</t>
  </si>
  <si>
    <t>OIS/14075Rec</t>
  </si>
  <si>
    <t>OIS/14076Pay</t>
  </si>
  <si>
    <t>202409090000018</t>
  </si>
  <si>
    <t>OIS/14076Rec</t>
  </si>
  <si>
    <t>OIS/14077Pay</t>
  </si>
  <si>
    <t>202409090000290</t>
  </si>
  <si>
    <t>OIS/14077Rec</t>
  </si>
  <si>
    <t>OIS/14078Pay</t>
  </si>
  <si>
    <t>202409090000292</t>
  </si>
  <si>
    <t>OIS/14078Rec</t>
  </si>
  <si>
    <t>OIS/14079Pay</t>
  </si>
  <si>
    <t>202409090000294</t>
  </si>
  <si>
    <t>OIS/14079Rec</t>
  </si>
  <si>
    <t>OIS/14082Rec</t>
  </si>
  <si>
    <t>202409100000009</t>
  </si>
  <si>
    <t>OIS/14082Pay</t>
  </si>
  <si>
    <t>OIS/14083Pay</t>
  </si>
  <si>
    <t>202409100000105</t>
  </si>
  <si>
    <t>OIS/14083Rec</t>
  </si>
  <si>
    <t>OIS/14084Pay</t>
  </si>
  <si>
    <t>202409100000110</t>
  </si>
  <si>
    <t>OIS/14084Rec</t>
  </si>
  <si>
    <t>OIS/14085Pay</t>
  </si>
  <si>
    <t>202409100000115</t>
  </si>
  <si>
    <t>OIS/14085Rec</t>
  </si>
  <si>
    <t>OIS/14086Pay</t>
  </si>
  <si>
    <t>202409100000119</t>
  </si>
  <si>
    <t>OIS/14086Rec</t>
  </si>
  <si>
    <t>OIS/14087Pay</t>
  </si>
  <si>
    <t>202409100000121</t>
  </si>
  <si>
    <t>OIS/14087Rec</t>
  </si>
  <si>
    <t>OIS/14088Pay</t>
  </si>
  <si>
    <t>202409100000301</t>
  </si>
  <si>
    <t>OIS/14088Rec</t>
  </si>
  <si>
    <t>OIS/14089Rec</t>
  </si>
  <si>
    <t>202409100000350</t>
  </si>
  <si>
    <t>OIS/14089Pay</t>
  </si>
  <si>
    <t>OIS/14090Pay</t>
  </si>
  <si>
    <t>202409100000373</t>
  </si>
  <si>
    <t>OIS/14090Rec</t>
  </si>
  <si>
    <t>OIS/14091Rec</t>
  </si>
  <si>
    <t>202409110000021</t>
  </si>
  <si>
    <t>OIS/14091Pay</t>
  </si>
  <si>
    <t>OIS/14092Rec</t>
  </si>
  <si>
    <t>202409110000050</t>
  </si>
  <si>
    <t>OIS/14092Pay</t>
  </si>
  <si>
    <t>OIS/14093Rec</t>
  </si>
  <si>
    <t>202409110000056</t>
  </si>
  <si>
    <t>OIS/14093Pay</t>
  </si>
  <si>
    <t>OIS/14094Rec</t>
  </si>
  <si>
    <t>202409110000080</t>
  </si>
  <si>
    <t>OIS/14094Pay</t>
  </si>
  <si>
    <t>OIS/14095Rec</t>
  </si>
  <si>
    <t>202409110000115</t>
  </si>
  <si>
    <t>OIS/14095Pay</t>
  </si>
  <si>
    <t>OIS/14097Rec</t>
  </si>
  <si>
    <t>202409110000159</t>
  </si>
  <si>
    <t>OIS/14097Pay</t>
  </si>
  <si>
    <t>OIS/14098Pay</t>
  </si>
  <si>
    <t>202409110000276</t>
  </si>
  <si>
    <t>OIS/14098Rec</t>
  </si>
  <si>
    <t>OIS/14101Rec</t>
  </si>
  <si>
    <t>202409110000455</t>
  </si>
  <si>
    <t>OIS/14101Pay</t>
  </si>
  <si>
    <t>OIS/14105Rec</t>
  </si>
  <si>
    <t>202409110000572</t>
  </si>
  <si>
    <t>OIS/14105Pay</t>
  </si>
  <si>
    <t>OIS/14106Rec</t>
  </si>
  <si>
    <t>202409110000575</t>
  </si>
  <si>
    <t>OIS/14106Pay</t>
  </si>
  <si>
    <t>OIS/14107Pay</t>
  </si>
  <si>
    <t>202409110000706</t>
  </si>
  <si>
    <t>OIS/14107Rec</t>
  </si>
  <si>
    <t>OIS/14108Pay</t>
  </si>
  <si>
    <t>202409110000707</t>
  </si>
  <si>
    <t>OIS/14108Rec</t>
  </si>
  <si>
    <t>OIS/14109Pay</t>
  </si>
  <si>
    <t>202409110000708</t>
  </si>
  <si>
    <t>OIS/14109Rec</t>
  </si>
  <si>
    <t>OIS/14110Pay</t>
  </si>
  <si>
    <t>202409110000709</t>
  </si>
  <si>
    <t>OIS/14110Rec</t>
  </si>
  <si>
    <t>OIS/14111Pay</t>
  </si>
  <si>
    <t>202409110000724</t>
  </si>
  <si>
    <t>OIS/14111Rec</t>
  </si>
  <si>
    <t>OIS/14112Pay</t>
  </si>
  <si>
    <t>202409110000725</t>
  </si>
  <si>
    <t>OIS/14112Rec</t>
  </si>
  <si>
    <t>OIS/14113Pay</t>
  </si>
  <si>
    <t>202409110000726</t>
  </si>
  <si>
    <t>OIS/14113Rec</t>
  </si>
  <si>
    <t>OIS/14114Pay</t>
  </si>
  <si>
    <t>202409110000727</t>
  </si>
  <si>
    <t>OIS/14114Rec</t>
  </si>
  <si>
    <t>OIS/14115Rec</t>
  </si>
  <si>
    <t>202409110000732</t>
  </si>
  <si>
    <t>OIS/14115Pay</t>
  </si>
  <si>
    <t>OIS/14116Rec</t>
  </si>
  <si>
    <t>202409110000815</t>
  </si>
  <si>
    <t>OIS/14116Pay</t>
  </si>
  <si>
    <t>OIS/14117Pay</t>
  </si>
  <si>
    <t>202409110001009</t>
  </si>
  <si>
    <t>OIS/14117Rec</t>
  </si>
  <si>
    <t>OIS/14118Pay</t>
  </si>
  <si>
    <t>202409110001010</t>
  </si>
  <si>
    <t>OIS/14118Rec</t>
  </si>
  <si>
    <t>OIS/14121Rec</t>
  </si>
  <si>
    <t>202409110001122</t>
  </si>
  <si>
    <t>OIS/14121Pay</t>
  </si>
  <si>
    <t>OIS/14122Rec</t>
  </si>
  <si>
    <t>202409120000079</t>
  </si>
  <si>
    <t>OIS/14122Pay</t>
  </si>
  <si>
    <t>OIS/14123Rec</t>
  </si>
  <si>
    <t>202409120000457</t>
  </si>
  <si>
    <t>OIS/14123Pay</t>
  </si>
  <si>
    <t>OIS/14124Pay</t>
  </si>
  <si>
    <t>202409120000464</t>
  </si>
  <si>
    <t>OIS/14124Rec</t>
  </si>
  <si>
    <t>OIS/14125Pay</t>
  </si>
  <si>
    <t>202409120000478</t>
  </si>
  <si>
    <t>OIS/14125Rec</t>
  </si>
  <si>
    <t>OIS/14126Pay</t>
  </si>
  <si>
    <t>202409120000492</t>
  </si>
  <si>
    <t>OIS/14126Rec</t>
  </si>
  <si>
    <t>OIS/14127Pay</t>
  </si>
  <si>
    <t>202409120000495</t>
  </si>
  <si>
    <t>OIS/14127Rec</t>
  </si>
  <si>
    <t>OIS/14128Pay</t>
  </si>
  <si>
    <t>202409120000497</t>
  </si>
  <si>
    <t>OIS/14128Rec</t>
  </si>
  <si>
    <t>OIS/14129Pay</t>
  </si>
  <si>
    <t>202409120000498</t>
  </si>
  <si>
    <t>OIS/14129Rec</t>
  </si>
  <si>
    <t>OIS/14130Pay</t>
  </si>
  <si>
    <t>202409120000499</t>
  </si>
  <si>
    <t>OIS/14130Rec</t>
  </si>
  <si>
    <t>OIS/14131Pay</t>
  </si>
  <si>
    <t>202409120000500</t>
  </si>
  <si>
    <t>OIS/14131Rec</t>
  </si>
  <si>
    <t>OIS/14132Pay</t>
  </si>
  <si>
    <t>202409120000501</t>
  </si>
  <si>
    <t>OIS/14132Rec</t>
  </si>
  <si>
    <t>OIS/14133Pay</t>
  </si>
  <si>
    <t>202409120000504</t>
  </si>
  <si>
    <t>OIS/14133Rec</t>
  </si>
  <si>
    <t>OIS/14139Pay</t>
  </si>
  <si>
    <t>202409130000295</t>
  </si>
  <si>
    <t>OIS/14139Rec</t>
  </si>
  <si>
    <t>OIS/14141Pay</t>
  </si>
  <si>
    <t>202409130000299</t>
  </si>
  <si>
    <t>OIS/14141Rec</t>
  </si>
  <si>
    <t>OIS/14143Pay</t>
  </si>
  <si>
    <t>202409130000340</t>
  </si>
  <si>
    <t>OIS/14143Rec</t>
  </si>
  <si>
    <t>OIS/14144Rec</t>
  </si>
  <si>
    <t>202409130000341</t>
  </si>
  <si>
    <t>OIS/14144Pay</t>
  </si>
  <si>
    <t>OIS/14145Pay</t>
  </si>
  <si>
    <t>202409130000342</t>
  </si>
  <si>
    <t>OIS/14145Rec</t>
  </si>
  <si>
    <t>OIS/14147Pay</t>
  </si>
  <si>
    <t>202409130000344</t>
  </si>
  <si>
    <t>OIS/14147Rec</t>
  </si>
  <si>
    <t>OIS/14151Pay</t>
  </si>
  <si>
    <t>202409130000396</t>
  </si>
  <si>
    <t>OIS/14151Rec</t>
  </si>
  <si>
    <t>OIS/14156Rec</t>
  </si>
  <si>
    <t>202409130000443</t>
  </si>
  <si>
    <t>OIS/14156Pay</t>
  </si>
  <si>
    <t>OIS/14159Pay</t>
  </si>
  <si>
    <t>202409130000304</t>
  </si>
  <si>
    <t>OIS/14159Rec</t>
  </si>
  <si>
    <t>OIS/14160Pay</t>
  </si>
  <si>
    <t>202409130000308</t>
  </si>
  <si>
    <t>OIS/14160Rec</t>
  </si>
  <si>
    <t>OIS/14161Pay</t>
  </si>
  <si>
    <t>202409130000311</t>
  </si>
  <si>
    <t>OIS/14161Rec</t>
  </si>
  <si>
    <t>OIS/14162Pay</t>
  </si>
  <si>
    <t>202409130000315</t>
  </si>
  <si>
    <t>OIS/14162Rec</t>
  </si>
  <si>
    <t>OIS/14163Pay</t>
  </si>
  <si>
    <t>202409130000317</t>
  </si>
  <si>
    <t>OIS/14163Rec</t>
  </si>
  <si>
    <t>OIS/14164Pay</t>
  </si>
  <si>
    <t>202409130000537</t>
  </si>
  <si>
    <t>OIS/14164Rec</t>
  </si>
  <si>
    <t>OIS/14165Pay</t>
  </si>
  <si>
    <t>202409130000539</t>
  </si>
  <si>
    <t>OIS/14165Rec</t>
  </si>
  <si>
    <t>OIS/14166Pay</t>
  </si>
  <si>
    <t>202409130000541</t>
  </si>
  <si>
    <t>OIS/14166Rec</t>
  </si>
  <si>
    <t>OIS/14167Rec</t>
  </si>
  <si>
    <t>202409170000061</t>
  </si>
  <si>
    <t>OIS/14167Pay</t>
  </si>
  <si>
    <t>OIS/14168Rec</t>
  </si>
  <si>
    <t>202409170000063</t>
  </si>
  <si>
    <t>OIS/14168Pay</t>
  </si>
  <si>
    <t>OIS/14174Rec</t>
  </si>
  <si>
    <t>202409170000192</t>
  </si>
  <si>
    <t>OIS/14174Pay</t>
  </si>
  <si>
    <t>OIS/14176Rec</t>
  </si>
  <si>
    <t>202409170000253</t>
  </si>
  <si>
    <t>OIS/14176Pay</t>
  </si>
  <si>
    <t>OIS/14177Pay</t>
  </si>
  <si>
    <t>202409170000276</t>
  </si>
  <si>
    <t>OIS/14177Rec</t>
  </si>
  <si>
    <t>OIS/14178Pay</t>
  </si>
  <si>
    <t>202409170000292</t>
  </si>
  <si>
    <t>OIS/14178Rec</t>
  </si>
  <si>
    <t>OIS/14180Rec</t>
  </si>
  <si>
    <t>202409170000330</t>
  </si>
  <si>
    <t>OIS/14180Pay</t>
  </si>
  <si>
    <t>OIS/14186Rec</t>
  </si>
  <si>
    <t>202409200000392</t>
  </si>
  <si>
    <t>OIS/14186Pay</t>
  </si>
  <si>
    <t>OIS/14190Rec</t>
  </si>
  <si>
    <t>202409230000029</t>
  </si>
  <si>
    <t>OIS/14190Pay</t>
  </si>
  <si>
    <t>OIS/14191Pay</t>
  </si>
  <si>
    <t>202409230000069</t>
  </si>
  <si>
    <t>OIS/14191Rec</t>
  </si>
  <si>
    <t>OIS/14192Rec</t>
  </si>
  <si>
    <t>202409230000146</t>
  </si>
  <si>
    <t>OIS/14192Pay</t>
  </si>
  <si>
    <t>OIS/14194Rec</t>
  </si>
  <si>
    <t>202409230000148</t>
  </si>
  <si>
    <t>OIS/14194Pay</t>
  </si>
  <si>
    <t>OIS/14197Pay</t>
  </si>
  <si>
    <t>202409230000169</t>
  </si>
  <si>
    <t>OIS/14197Rec</t>
  </si>
  <si>
    <t>OIS/14203Rec</t>
  </si>
  <si>
    <t>202409230000217</t>
  </si>
  <si>
    <t>OIS/14203Pay</t>
  </si>
  <si>
    <t>OIS/14216Pay</t>
  </si>
  <si>
    <t>202409240000008</t>
  </si>
  <si>
    <t>OIS/14216Rec</t>
  </si>
  <si>
    <t>OIS/14218Pay</t>
  </si>
  <si>
    <t>202409240000221</t>
  </si>
  <si>
    <t>OIS/14218Rec</t>
  </si>
  <si>
    <t>OIS/14219Pay</t>
  </si>
  <si>
    <t>202409240000254</t>
  </si>
  <si>
    <t>OIS/14219Rec</t>
  </si>
  <si>
    <t>OIS/14220Pay</t>
  </si>
  <si>
    <t>202409240000255</t>
  </si>
  <si>
    <t>OIS/14220Rec</t>
  </si>
  <si>
    <t>OIS/14221Rec</t>
  </si>
  <si>
    <t>202409240000257</t>
  </si>
  <si>
    <t>OIS/14221Pay</t>
  </si>
  <si>
    <t>OIS/14222Pay</t>
  </si>
  <si>
    <t>202409240000260</t>
  </si>
  <si>
    <t>OIS/14222Rec</t>
  </si>
  <si>
    <t>OIS/14223Pay</t>
  </si>
  <si>
    <t>202409240000261</t>
  </si>
  <si>
    <t>OIS/14223Rec</t>
  </si>
  <si>
    <t>OIS/14224Pay</t>
  </si>
  <si>
    <t>202409240000262</t>
  </si>
  <si>
    <t>OIS/14224Rec</t>
  </si>
  <si>
    <t>OIS/14225Pay</t>
  </si>
  <si>
    <t>202409240000263</t>
  </si>
  <si>
    <t>OIS/14225Rec</t>
  </si>
  <si>
    <t>OIS/14226Pay</t>
  </si>
  <si>
    <t>202409240000268</t>
  </si>
  <si>
    <t>OIS/14226Rec</t>
  </si>
  <si>
    <t>OIS/14227Pay</t>
  </si>
  <si>
    <t>202409240000291</t>
  </si>
  <si>
    <t>OIS/14227Rec</t>
  </si>
  <si>
    <t>OIS/14229Rec</t>
  </si>
  <si>
    <t>202409250000368</t>
  </si>
  <si>
    <t>OIS/14229Pay</t>
  </si>
  <si>
    <t>OIS/14230Rec</t>
  </si>
  <si>
    <t>202409250000369</t>
  </si>
  <si>
    <t>OIS/14230Pay</t>
  </si>
  <si>
    <t>OIS/14231Rec</t>
  </si>
  <si>
    <t>202409250000370</t>
  </si>
  <si>
    <t>OIS/14231Pay</t>
  </si>
  <si>
    <t>OIS/14232Rec</t>
  </si>
  <si>
    <t>202409250000371</t>
  </si>
  <si>
    <t>OIS/14232Pay</t>
  </si>
  <si>
    <t>OIS/14233Rec</t>
  </si>
  <si>
    <t>202409250000375</t>
  </si>
  <si>
    <t>OIS/14233Pay</t>
  </si>
  <si>
    <t>OIS/14235Pay</t>
  </si>
  <si>
    <t>202409260000038</t>
  </si>
  <si>
    <t>OIS/14235Rec</t>
  </si>
  <si>
    <t>OIS/14236Rec</t>
  </si>
  <si>
    <t>202409260000139</t>
  </si>
  <si>
    <t>OIS/14236Pay</t>
  </si>
  <si>
    <t>OIS/14237Rec</t>
  </si>
  <si>
    <t>202409260000140</t>
  </si>
  <si>
    <t>OIS/14237Pay</t>
  </si>
  <si>
    <t>OIS/14240Pay</t>
  </si>
  <si>
    <t>202409270000029</t>
  </si>
  <si>
    <t>OIS/14240Rec</t>
  </si>
  <si>
    <t>OIS/14242Rec</t>
  </si>
  <si>
    <t>202409270000090</t>
  </si>
  <si>
    <t>OIS/14242Pay</t>
  </si>
  <si>
    <t>OIS/14243Rec</t>
  </si>
  <si>
    <t>202409270000093</t>
  </si>
  <si>
    <t>OIS/14243Pay</t>
  </si>
  <si>
    <t>OIS/14244Rec</t>
  </si>
  <si>
    <t>202409270000095</t>
  </si>
  <si>
    <t>OIS/14244Pay</t>
  </si>
  <si>
    <t>OIS/14245Rec</t>
  </si>
  <si>
    <t>202409270000097</t>
  </si>
  <si>
    <t>OIS/14245Pay</t>
  </si>
  <si>
    <t>OIS/14246Rec</t>
  </si>
  <si>
    <t>202409270000099</t>
  </si>
  <si>
    <t>OIS/14246Pay</t>
  </si>
  <si>
    <t>OIS/14248Pay</t>
  </si>
  <si>
    <t>202409270000140</t>
  </si>
  <si>
    <t>OIS/14248Rec</t>
  </si>
  <si>
    <t>OIS/14249Rec</t>
  </si>
  <si>
    <t>202409270000265</t>
  </si>
  <si>
    <t>OIS/14249Pay</t>
  </si>
  <si>
    <t>OIS/14250Rec</t>
  </si>
  <si>
    <t>202409270000267</t>
  </si>
  <si>
    <t>OIS/14250Pay</t>
  </si>
  <si>
    <t>OIS/14251Rec</t>
  </si>
  <si>
    <t>202409270000269</t>
  </si>
  <si>
    <t>OIS/14251Pay</t>
  </si>
  <si>
    <t>OIS/14252Pay</t>
  </si>
  <si>
    <t>202409270000309</t>
  </si>
  <si>
    <t>OIS/14252Rec</t>
  </si>
  <si>
    <t>OIS/14254Rec</t>
  </si>
  <si>
    <t>202409270000321</t>
  </si>
  <si>
    <t>OIS/14254Pay</t>
  </si>
  <si>
    <t>OIS/14255Rec</t>
  </si>
  <si>
    <t>202409270000577</t>
  </si>
  <si>
    <t>OIS/14255Pay</t>
  </si>
  <si>
    <t>OIS/14256Rec</t>
  </si>
  <si>
    <t>202409300000082</t>
  </si>
  <si>
    <t>OIS/14256Pay</t>
  </si>
  <si>
    <t>OIS/14257Rec</t>
  </si>
  <si>
    <t>202409300000084</t>
  </si>
  <si>
    <t>OIS/14257Pay</t>
  </si>
  <si>
    <t>OIS/14258Rec</t>
  </si>
  <si>
    <t>202409300000086</t>
  </si>
  <si>
    <t>OIS/14258Pay</t>
  </si>
  <si>
    <t>OIS/14259Rec</t>
  </si>
  <si>
    <t>202409300000088</t>
  </si>
  <si>
    <t>OIS/14259Pay</t>
  </si>
  <si>
    <t>OIS/14260Rec</t>
  </si>
  <si>
    <t>202409300000118</t>
  </si>
  <si>
    <t>OIS/14260Pay</t>
  </si>
  <si>
    <t>OIS/14269Rec</t>
  </si>
  <si>
    <t>202409300000231</t>
  </si>
  <si>
    <t>OIS/14269Pay</t>
  </si>
  <si>
    <t>OIS/14270Rec</t>
  </si>
  <si>
    <t>202409300000232</t>
  </si>
  <si>
    <t>OIS/14270Pay</t>
  </si>
  <si>
    <t>OIS/14274Rec</t>
  </si>
  <si>
    <t>202409300000315</t>
  </si>
  <si>
    <t>OIS/14274Pay</t>
  </si>
  <si>
    <t>OIS/14277Pay</t>
  </si>
  <si>
    <t>202410010000008</t>
  </si>
  <si>
    <t>OIS/14277Rec</t>
  </si>
  <si>
    <t>OIS/14281Pay</t>
  </si>
  <si>
    <t>202410030000281</t>
  </si>
  <si>
    <t>OIS/14281Rec</t>
  </si>
  <si>
    <t>OIS/14282Pay</t>
  </si>
  <si>
    <t>202410030000286</t>
  </si>
  <si>
    <t>OIS/14282Rec</t>
  </si>
  <si>
    <t>OIS/14283Pay</t>
  </si>
  <si>
    <t>202410030000287</t>
  </si>
  <si>
    <t>OIS/14283Rec</t>
  </si>
  <si>
    <t>OIS/14284Rec</t>
  </si>
  <si>
    <t>202410030000505</t>
  </si>
  <si>
    <t>OIS/14284Pay</t>
  </si>
  <si>
    <t>OIS/14286Rec</t>
  </si>
  <si>
    <t>202410030000536</t>
  </si>
  <si>
    <t>OIS/14286Pay</t>
  </si>
  <si>
    <t>OIS/14288Rec</t>
  </si>
  <si>
    <t>202410030000729</t>
  </si>
  <si>
    <t>OIS/14288Pay</t>
  </si>
  <si>
    <t>OIS/14289Pay</t>
  </si>
  <si>
    <t>202410040000017</t>
  </si>
  <si>
    <t>OIS/14289Rec</t>
  </si>
  <si>
    <t>OIS/14290Pay</t>
  </si>
  <si>
    <t>202410040000165</t>
  </si>
  <si>
    <t>OIS/14290Rec</t>
  </si>
  <si>
    <t>OIS/14291Pay</t>
  </si>
  <si>
    <t>202410040000166</t>
  </si>
  <si>
    <t>OIS/14291Rec</t>
  </si>
  <si>
    <t>OIS/14292Pay</t>
  </si>
  <si>
    <t>202410040000167</t>
  </si>
  <si>
    <t>OIS/14292Rec</t>
  </si>
  <si>
    <t>OIS/14293Pay</t>
  </si>
  <si>
    <t>202410040000168</t>
  </si>
  <si>
    <t>OIS/14293Rec</t>
  </si>
  <si>
    <t>OIS/14295Pay</t>
  </si>
  <si>
    <t>202410040000452</t>
  </si>
  <si>
    <t>OIS/14295Rec</t>
  </si>
  <si>
    <t>OIS/14297Pay</t>
  </si>
  <si>
    <t>202410040000436</t>
  </si>
  <si>
    <t>OIS/14297Rec</t>
  </si>
  <si>
    <t>OIS/14300Pay</t>
  </si>
  <si>
    <t>202410040000456</t>
  </si>
  <si>
    <t>OIS/14300Rec</t>
  </si>
  <si>
    <t>OIS/14305Pay</t>
  </si>
  <si>
    <t>202410040000489</t>
  </si>
  <si>
    <t>OIS/14305Rec</t>
  </si>
  <si>
    <t>OIS/14306Pay</t>
  </si>
  <si>
    <t>202410040000490</t>
  </si>
  <si>
    <t>OIS/14306Rec</t>
  </si>
  <si>
    <t>OIS/14309Pay</t>
  </si>
  <si>
    <t>202410040000596</t>
  </si>
  <si>
    <t>OIS/14309Rec</t>
  </si>
  <si>
    <t>OIS/14311Pay</t>
  </si>
  <si>
    <t>202410040000603</t>
  </si>
  <si>
    <t>OIS/14311Rec</t>
  </si>
  <si>
    <t>OIS/14315Pay</t>
  </si>
  <si>
    <t>202410040000642</t>
  </si>
  <si>
    <t>OIS/14315Rec</t>
  </si>
  <si>
    <t>OIS/14317Rec</t>
  </si>
  <si>
    <t>202410070000039</t>
  </si>
  <si>
    <t>OIS/14317Pay</t>
  </si>
  <si>
    <t>OIS/14319Rec</t>
  </si>
  <si>
    <t>202410070000041</t>
  </si>
  <si>
    <t>OIS/14319Pay</t>
  </si>
  <si>
    <t>OIS/14333Rec</t>
  </si>
  <si>
    <t>202410070000606</t>
  </si>
  <si>
    <t>OIS/14333Pay</t>
  </si>
  <si>
    <t>OIS/14335Pay</t>
  </si>
  <si>
    <t>202410070000702</t>
  </si>
  <si>
    <t>OIS/14335Rec</t>
  </si>
  <si>
    <t>OIS/14336Pay</t>
  </si>
  <si>
    <t>202410070000707</t>
  </si>
  <si>
    <t>OIS/14336Rec</t>
  </si>
  <si>
    <t>OIS/14337Pay</t>
  </si>
  <si>
    <t>202410070000708</t>
  </si>
  <si>
    <t>OIS/14337Rec</t>
  </si>
  <si>
    <t>OIS/14339Rec</t>
  </si>
  <si>
    <t>202410070000777</t>
  </si>
  <si>
    <t>OIS/14339Pay</t>
  </si>
  <si>
    <t>OIS/14340Pay</t>
  </si>
  <si>
    <t>202410070000812</t>
  </si>
  <si>
    <t>OIS/14340Rec</t>
  </si>
  <si>
    <t>OIS/14343Rec</t>
  </si>
  <si>
    <t>202410070000846</t>
  </si>
  <si>
    <t>OIS/14343Pay</t>
  </si>
  <si>
    <t>OIS/14345Pay</t>
  </si>
  <si>
    <t>202410070000909</t>
  </si>
  <si>
    <t>OIS/14345Rec</t>
  </si>
  <si>
    <t>OIS/14350Pay</t>
  </si>
  <si>
    <t>202410070001031</t>
  </si>
  <si>
    <t>OIS/14350Rec</t>
  </si>
  <si>
    <t>OIS/14357Pay</t>
  </si>
  <si>
    <t>202410080000489</t>
  </si>
  <si>
    <t>OIS/14357Rec</t>
  </si>
  <si>
    <t>OIS/14358Pay</t>
  </si>
  <si>
    <t>202410080000491</t>
  </si>
  <si>
    <t>OIS/14358Rec</t>
  </si>
  <si>
    <t>OIS/14359Rec</t>
  </si>
  <si>
    <t>202410080000631</t>
  </si>
  <si>
    <t>OIS/14359Pay</t>
  </si>
  <si>
    <t>OIS/14360Rec</t>
  </si>
  <si>
    <t>202410080000632</t>
  </si>
  <si>
    <t>OIS/14360Pay</t>
  </si>
  <si>
    <t>OIS/14362Rec</t>
  </si>
  <si>
    <t>202410080000642</t>
  </si>
  <si>
    <t>OIS/14362Pay</t>
  </si>
  <si>
    <t>OIS/14367Pay</t>
  </si>
  <si>
    <t>202410090000308</t>
  </si>
  <si>
    <t>OIS/14367Rec</t>
  </si>
  <si>
    <t>OIS/14368Pay</t>
  </si>
  <si>
    <t>202410090000313</t>
  </si>
  <si>
    <t>OIS/14368Rec</t>
  </si>
  <si>
    <t>OIS/14369Pay</t>
  </si>
  <si>
    <t>202410090000329</t>
  </si>
  <si>
    <t>OIS/14369Rec</t>
  </si>
  <si>
    <t>OIS/14370Rec</t>
  </si>
  <si>
    <t>202410090000340</t>
  </si>
  <si>
    <t>OIS/14370Pay</t>
  </si>
  <si>
    <t>OIS/14371Pay</t>
  </si>
  <si>
    <t>202410090000351</t>
  </si>
  <si>
    <t>OIS/14371Rec</t>
  </si>
  <si>
    <t>OIS/14372Pay</t>
  </si>
  <si>
    <t>202410090000360</t>
  </si>
  <si>
    <t>OIS/14372Rec</t>
  </si>
  <si>
    <t>OIS/14373Pay</t>
  </si>
  <si>
    <t>202410090000394</t>
  </si>
  <si>
    <t>OIS/14373Rec</t>
  </si>
  <si>
    <t>OIS/14374Pay</t>
  </si>
  <si>
    <t>202410090000398</t>
  </si>
  <si>
    <t>OIS/14374Rec</t>
  </si>
  <si>
    <t>OIS/14377Rec</t>
  </si>
  <si>
    <t>202410090000565</t>
  </si>
  <si>
    <t>OIS/14377Pay</t>
  </si>
  <si>
    <t>OIS/14378Rec</t>
  </si>
  <si>
    <t>202410090000934</t>
  </si>
  <si>
    <t>OIS/14378Pay</t>
  </si>
  <si>
    <t>OIS/14379Pay</t>
  </si>
  <si>
    <t>202410090000950</t>
  </si>
  <si>
    <t>OIS/14379Rec</t>
  </si>
  <si>
    <t>OIS/14380Pay</t>
  </si>
  <si>
    <t>202410090000951</t>
  </si>
  <si>
    <t>OIS/14380Rec</t>
  </si>
  <si>
    <t>OIS/14381Rec</t>
  </si>
  <si>
    <t>202410090001098</t>
  </si>
  <si>
    <t>OIS/14381Pay</t>
  </si>
  <si>
    <t>OIS/14384Pay</t>
  </si>
  <si>
    <t>202410090001119</t>
  </si>
  <si>
    <t>OIS/14384Rec</t>
  </si>
  <si>
    <t>OIS/14385Rec</t>
  </si>
  <si>
    <t>202410090001120</t>
  </si>
  <si>
    <t>OIS/14385Pay</t>
  </si>
  <si>
    <t>OIS/14386Pay</t>
  </si>
  <si>
    <t>202410090001121</t>
  </si>
  <si>
    <t>OIS/14386Rec</t>
  </si>
  <si>
    <t>OIS/14387Rec</t>
  </si>
  <si>
    <t>202410090001122</t>
  </si>
  <si>
    <t>OIS/14387Pay</t>
  </si>
  <si>
    <t>OIS/14389Rec</t>
  </si>
  <si>
    <t>202410100000059</t>
  </si>
  <si>
    <t>OIS/14389Pay</t>
  </si>
  <si>
    <t>OIS/14390Rec</t>
  </si>
  <si>
    <t>202410100000177</t>
  </si>
  <si>
    <t>OIS/14390Pay</t>
  </si>
  <si>
    <t>OIS/14391Pay</t>
  </si>
  <si>
    <t>202410110000025</t>
  </si>
  <si>
    <t>OIS/14391Rec</t>
  </si>
  <si>
    <t>OIS/14392Rec</t>
  </si>
  <si>
    <t>202410110000426</t>
  </si>
  <si>
    <t>OIS/14392Pay</t>
  </si>
  <si>
    <t>OIS/14393Rec</t>
  </si>
  <si>
    <t>202410110000428</t>
  </si>
  <si>
    <t>OIS/14393Pay</t>
  </si>
  <si>
    <t>OIS/14394Rec</t>
  </si>
  <si>
    <t>202410110000430</t>
  </si>
  <si>
    <t>OIS/14394Pay</t>
  </si>
  <si>
    <t>OIS/14395Rec</t>
  </si>
  <si>
    <t>202410110000432</t>
  </si>
  <si>
    <t>OIS/14395Pay</t>
  </si>
  <si>
    <t>OIS/14396Rec</t>
  </si>
  <si>
    <t>202410110000433</t>
  </si>
  <si>
    <t>OIS/14396Pay</t>
  </si>
  <si>
    <t>OIS/14397Pay</t>
  </si>
  <si>
    <t>202410110000438</t>
  </si>
  <si>
    <t>OIS/14397Rec</t>
  </si>
  <si>
    <t>OIS/14402Pay</t>
  </si>
  <si>
    <t>202410150000420</t>
  </si>
  <si>
    <t>OIS/14402Rec</t>
  </si>
  <si>
    <t>OIS/14403Rec</t>
  </si>
  <si>
    <t>202410150000470</t>
  </si>
  <si>
    <t>OIS/14403Pay</t>
  </si>
  <si>
    <t>OIS/14404Rec</t>
  </si>
  <si>
    <t>202410150000491</t>
  </si>
  <si>
    <t>OIS/14404Pay</t>
  </si>
  <si>
    <t>OIS/14405Rec</t>
  </si>
  <si>
    <t>202410150000496</t>
  </si>
  <si>
    <t>OIS/14405Pay</t>
  </si>
  <si>
    <t>OIS/14406Rec</t>
  </si>
  <si>
    <t>202410150000498</t>
  </si>
  <si>
    <t>OIS/14406Pay</t>
  </si>
  <si>
    <t>OIS/14407Rec</t>
  </si>
  <si>
    <t>202410150000499</t>
  </si>
  <si>
    <t>OIS/14407Pay</t>
  </si>
  <si>
    <t>OIS/14410Rec</t>
  </si>
  <si>
    <t>202410160000089</t>
  </si>
  <si>
    <t>OIS/14410Pay</t>
  </si>
  <si>
    <t>OIS/14412Rec</t>
  </si>
  <si>
    <t>202410160000117</t>
  </si>
  <si>
    <t>OIS/14412Pay</t>
  </si>
  <si>
    <t>OIS/14413Pay</t>
  </si>
  <si>
    <t>202410160000156</t>
  </si>
  <si>
    <t>OIS/14413Rec</t>
  </si>
  <si>
    <t>OIS/14414Pay</t>
  </si>
  <si>
    <t>202410160000158</t>
  </si>
  <si>
    <t>OIS/14414Rec</t>
  </si>
  <si>
    <t>OIS/14415Pay</t>
  </si>
  <si>
    <t>202410160000292</t>
  </si>
  <si>
    <t>OIS/14415Rec</t>
  </si>
  <si>
    <t>OIS/14423Pay</t>
  </si>
  <si>
    <t>202410160000367</t>
  </si>
  <si>
    <t>OIS/14423Rec</t>
  </si>
  <si>
    <t>OIS/14424Pay</t>
  </si>
  <si>
    <t>202410160000368</t>
  </si>
  <si>
    <t>OIS/14424Rec</t>
  </si>
  <si>
    <t>OIS/14429Pay</t>
  </si>
  <si>
    <t>202410160000716</t>
  </si>
  <si>
    <t>OIS/14429Rec</t>
  </si>
  <si>
    <t>OIS/14433Pay</t>
  </si>
  <si>
    <t>202410170000023</t>
  </si>
  <si>
    <t>OIS/14433Rec</t>
  </si>
  <si>
    <t>OIS/14434Pay</t>
  </si>
  <si>
    <t>202410170000024</t>
  </si>
  <si>
    <t>OIS/14434Rec</t>
  </si>
  <si>
    <t>OIS/14435Pay</t>
  </si>
  <si>
    <t>202410170000026</t>
  </si>
  <si>
    <t>OIS/14435Rec</t>
  </si>
  <si>
    <t>OIS/14436Pay</t>
  </si>
  <si>
    <t>202410170000027</t>
  </si>
  <si>
    <t>OIS/14436Rec</t>
  </si>
  <si>
    <t>OIS/14437Pay</t>
  </si>
  <si>
    <t>202410170000032</t>
  </si>
  <si>
    <t>OIS/14437Rec</t>
  </si>
  <si>
    <t>OIS/14438Pay</t>
  </si>
  <si>
    <t>202410170000036</t>
  </si>
  <si>
    <t>OIS/14438Rec</t>
  </si>
  <si>
    <t>OIS/14439Pay</t>
  </si>
  <si>
    <t>202410170000037</t>
  </si>
  <si>
    <t>OIS/14439Rec</t>
  </si>
  <si>
    <t>OIS/14445Rec</t>
  </si>
  <si>
    <t>202410170000057</t>
  </si>
  <si>
    <t>OIS/14445Pay</t>
  </si>
  <si>
    <t>OIS/14448Pay</t>
  </si>
  <si>
    <t>202410170000236</t>
  </si>
  <si>
    <t>OIS/14448Rec</t>
  </si>
  <si>
    <t>OIS/14449Rec</t>
  </si>
  <si>
    <t>202410170000385</t>
  </si>
  <si>
    <t>OIS/14449Pay</t>
  </si>
  <si>
    <t>OIS/14451Pay</t>
  </si>
  <si>
    <t>202410180000003</t>
  </si>
  <si>
    <t>OIS/14451Rec</t>
  </si>
  <si>
    <t>OIS/14464Pay</t>
  </si>
  <si>
    <t>202410180000639</t>
  </si>
  <si>
    <t>OIS/14464Rec</t>
  </si>
  <si>
    <t>OIS/14465Pay</t>
  </si>
  <si>
    <t>202410180000640</t>
  </si>
  <si>
    <t>OIS/14465Rec</t>
  </si>
  <si>
    <t>OIS/14466Pay</t>
  </si>
  <si>
    <t>202410180000641</t>
  </si>
  <si>
    <t>OIS/14466Rec</t>
  </si>
  <si>
    <t>OIS/14467Pay</t>
  </si>
  <si>
    <t>202410180000642</t>
  </si>
  <si>
    <t>OIS/14467Rec</t>
  </si>
  <si>
    <t>OIS/14470Pay</t>
  </si>
  <si>
    <t>202410180000684</t>
  </si>
  <si>
    <t>OIS/14470Rec</t>
  </si>
  <si>
    <t>OIS/14471Pay</t>
  </si>
  <si>
    <t>202410180000724</t>
  </si>
  <si>
    <t>OIS/14471Rec</t>
  </si>
  <si>
    <t>OIS/14472Pay</t>
  </si>
  <si>
    <t>202410180000725</t>
  </si>
  <si>
    <t>OIS/14472Rec</t>
  </si>
  <si>
    <t>OIS/14473Rec</t>
  </si>
  <si>
    <t>202410210000424</t>
  </si>
  <si>
    <t>OIS/14473Pay</t>
  </si>
  <si>
    <t>OIS/14474Rec</t>
  </si>
  <si>
    <t>202410210000432</t>
  </si>
  <si>
    <t>OIS/14474Pay</t>
  </si>
  <si>
    <t>OIS/14476Rec</t>
  </si>
  <si>
    <t>202410210000472</t>
  </si>
  <si>
    <t>OIS/14476Pay</t>
  </si>
  <si>
    <t>OIS/14477Rec</t>
  </si>
  <si>
    <t>202410210000307</t>
  </si>
  <si>
    <t>OIS/14477Pay</t>
  </si>
  <si>
    <t>OIS/14478Rec</t>
  </si>
  <si>
    <t>202410220000023</t>
  </si>
  <si>
    <t>OIS/14478Pay</t>
  </si>
  <si>
    <t>OIS/14480Rec</t>
  </si>
  <si>
    <t>202410220000025</t>
  </si>
  <si>
    <t>OIS/14480Pay</t>
  </si>
  <si>
    <t>OIS/14481Rec</t>
  </si>
  <si>
    <t>202410220000026</t>
  </si>
  <si>
    <t>OIS/14481Pay</t>
  </si>
  <si>
    <t>OIS/14482Rec</t>
  </si>
  <si>
    <t>202410220000027</t>
  </si>
  <si>
    <t>OIS/14482Pay</t>
  </si>
  <si>
    <t>OIS/14485Pay</t>
  </si>
  <si>
    <t>202410230000305</t>
  </si>
  <si>
    <t>OIS/14485Rec</t>
  </si>
  <si>
    <t>OIS/14486Pay</t>
  </si>
  <si>
    <t>202410230000308</t>
  </si>
  <si>
    <t>OIS/14486Rec</t>
  </si>
  <si>
    <t>OIS/14489Pay</t>
  </si>
  <si>
    <t>202410230000384</t>
  </si>
  <si>
    <t>OIS/14489Rec</t>
  </si>
  <si>
    <t>OIS/14490Pay</t>
  </si>
  <si>
    <t>202410230000385</t>
  </si>
  <si>
    <t>OIS/14490Rec</t>
  </si>
  <si>
    <t>OIS/14491Pay</t>
  </si>
  <si>
    <t>202410230000387</t>
  </si>
  <si>
    <t>OIS/14491Rec</t>
  </si>
  <si>
    <t>OIS/14492Pay</t>
  </si>
  <si>
    <t>202410230000390</t>
  </si>
  <si>
    <t>OIS/14492Rec</t>
  </si>
  <si>
    <t>OIS/14493Pay</t>
  </si>
  <si>
    <t>202410230000394</t>
  </si>
  <si>
    <t>OIS/14493Rec</t>
  </si>
  <si>
    <t>OIS/14494Pay</t>
  </si>
  <si>
    <t>202410230000500</t>
  </si>
  <si>
    <t>OIS/14494Rec</t>
  </si>
  <si>
    <t>OIS/14496Pay</t>
  </si>
  <si>
    <t>202410230000860</t>
  </si>
  <si>
    <t>OIS/14496Rec</t>
  </si>
  <si>
    <t>OIS/14499Rec</t>
  </si>
  <si>
    <t>202410250000193</t>
  </si>
  <si>
    <t>FVLG/WS/SMCY/TRDG</t>
  </si>
  <si>
    <t>OIS/14499Pay</t>
  </si>
  <si>
    <t>OIS/14501Rec</t>
  </si>
  <si>
    <t>202410250000354</t>
  </si>
  <si>
    <t>OIS/14501Pay</t>
  </si>
  <si>
    <t>OIS/14506Pay</t>
  </si>
  <si>
    <t>202410250000550</t>
  </si>
  <si>
    <t>OIS/14506Rec</t>
  </si>
  <si>
    <t>OIS/14507Pay</t>
  </si>
  <si>
    <t>202410250000551</t>
  </si>
  <si>
    <t>OIS/14507Rec</t>
  </si>
  <si>
    <t>OIS/14508Pay</t>
  </si>
  <si>
    <t>202410250000561</t>
  </si>
  <si>
    <t>OIS/14508Rec</t>
  </si>
  <si>
    <t>OIS/14515Pay</t>
  </si>
  <si>
    <t>202410280000551</t>
  </si>
  <si>
    <t>OIS/14515Rec</t>
  </si>
  <si>
    <t>OIS/14524Pay</t>
  </si>
  <si>
    <t>202410290000113</t>
  </si>
  <si>
    <t>OIS/14524Rec</t>
  </si>
  <si>
    <t>OIS/14525Pay</t>
  </si>
  <si>
    <t>202410290000126</t>
  </si>
  <si>
    <t>OIS/14525Rec</t>
  </si>
  <si>
    <t>OIS/14526Pay</t>
  </si>
  <si>
    <t>202410290000206</t>
  </si>
  <si>
    <t>OIS/14526Rec</t>
  </si>
  <si>
    <t>OIS/14547Rec</t>
  </si>
  <si>
    <t>202410300000402</t>
  </si>
  <si>
    <t>OIS/14547Pay</t>
  </si>
  <si>
    <t>OIS/14552Pay</t>
  </si>
  <si>
    <t>202410300000507</t>
  </si>
  <si>
    <t>OIS/14552Rec</t>
  </si>
  <si>
    <t>OIS/14556Pay</t>
  </si>
  <si>
    <t>202411040000043</t>
  </si>
  <si>
    <t>OIS/14556Rec</t>
  </si>
  <si>
    <t>OIS/14557Pay</t>
  </si>
  <si>
    <t>202411040000044</t>
  </si>
  <si>
    <t>OIS/14557Rec</t>
  </si>
  <si>
    <t>OIS/14561Pay</t>
  </si>
  <si>
    <t>202411040000089</t>
  </si>
  <si>
    <t>OIS/14561Rec</t>
  </si>
  <si>
    <t>OIS/14563Pay</t>
  </si>
  <si>
    <t>202411040000091</t>
  </si>
  <si>
    <t>OIS/14563Rec</t>
  </si>
  <si>
    <t>OIS/14568Pay</t>
  </si>
  <si>
    <t>202411040000138</t>
  </si>
  <si>
    <t>OIS/14568Rec</t>
  </si>
  <si>
    <t>OIS/14572Pay</t>
  </si>
  <si>
    <t>202411040000193</t>
  </si>
  <si>
    <t>OIS/14572Rec</t>
  </si>
  <si>
    <t>OIS/14573Pay</t>
  </si>
  <si>
    <t>202411040000282</t>
  </si>
  <si>
    <t>OIS/14573Rec</t>
  </si>
  <si>
    <t>OIS/14574Pay</t>
  </si>
  <si>
    <t>202411040000304</t>
  </si>
  <si>
    <t>OIS/14574Rec</t>
  </si>
  <si>
    <t>OIS/14575Pay</t>
  </si>
  <si>
    <t>202411040000361</t>
  </si>
  <si>
    <t>OIS/14575Rec</t>
  </si>
  <si>
    <t>OIS/14576Rec</t>
  </si>
  <si>
    <t>202411040000309</t>
  </si>
  <si>
    <t>OIS/14576Pay</t>
  </si>
  <si>
    <t>OIS/14577Rec</t>
  </si>
  <si>
    <t>202411040000310</t>
  </si>
  <si>
    <t>OIS/14577Pay</t>
  </si>
  <si>
    <t>OIS/14578Pay</t>
  </si>
  <si>
    <t>202411050000024</t>
  </si>
  <si>
    <t>OIS/14578Rec</t>
  </si>
  <si>
    <t>OIS/14579Pay</t>
  </si>
  <si>
    <t>202411050000029</t>
  </si>
  <si>
    <t>OIS/14579Rec</t>
  </si>
  <si>
    <t>OIS/14592Rec</t>
  </si>
  <si>
    <t>202411060000051</t>
  </si>
  <si>
    <t>OIS/14592Pay</t>
  </si>
  <si>
    <t>OIS/14593Rec</t>
  </si>
  <si>
    <t>202411060000060</t>
  </si>
  <si>
    <t>OIS/14593Pay</t>
  </si>
  <si>
    <t>OIS/14603Rec</t>
  </si>
  <si>
    <t>202411060000513</t>
  </si>
  <si>
    <t>OIS/14603Pay</t>
  </si>
  <si>
    <t>OIS/14617Pay</t>
  </si>
  <si>
    <t>202411070000171</t>
  </si>
  <si>
    <t>OIS/14617Rec</t>
  </si>
  <si>
    <t>OIS/14626Pay</t>
  </si>
  <si>
    <t>202411070000306</t>
  </si>
  <si>
    <t>OIS/14626Rec</t>
  </si>
  <si>
    <t>OIS/14627Pay</t>
  </si>
  <si>
    <t>202411070000204</t>
  </si>
  <si>
    <t>OIS/14627Rec</t>
  </si>
  <si>
    <t>OIS/14628Pay</t>
  </si>
  <si>
    <t>202411070000206</t>
  </si>
  <si>
    <t>OIS/14628Rec</t>
  </si>
  <si>
    <t>OIS/14629Pay</t>
  </si>
  <si>
    <t>202411070000208</t>
  </si>
  <si>
    <t>OIS/14629Rec</t>
  </si>
  <si>
    <t>OIS/14630Pay</t>
  </si>
  <si>
    <t>202411070000222</t>
  </si>
  <si>
    <t>OIS/14630Rec</t>
  </si>
  <si>
    <t>OIS/14634Pay</t>
  </si>
  <si>
    <t>202411080000162</t>
  </si>
  <si>
    <t>OIS/14634Rec</t>
  </si>
  <si>
    <t>OIS/14636Pay</t>
  </si>
  <si>
    <t>202411080000164</t>
  </si>
  <si>
    <t>OIS/14636Rec</t>
  </si>
  <si>
    <t>OIS/14638Pay</t>
  </si>
  <si>
    <t>202411080000236</t>
  </si>
  <si>
    <t>OIS/14638Rec</t>
  </si>
  <si>
    <t>OIS/14642Pay</t>
  </si>
  <si>
    <t>202411080000266</t>
  </si>
  <si>
    <t>OIS/14642Rec</t>
  </si>
  <si>
    <t>OIS/14644Pay</t>
  </si>
  <si>
    <t>202411080000315</t>
  </si>
  <si>
    <t>OIS/14644Rec</t>
  </si>
  <si>
    <t>OIS/14648Pay</t>
  </si>
  <si>
    <t>202411080000660</t>
  </si>
  <si>
    <t>OIS/14648Rec</t>
  </si>
  <si>
    <t>OIS/14649Pay</t>
  </si>
  <si>
    <t>202411080000662</t>
  </si>
  <si>
    <t>OIS/14649Rec</t>
  </si>
  <si>
    <t>OIS/14650Pay</t>
  </si>
  <si>
    <t>202411080000663</t>
  </si>
  <si>
    <t>OIS/14650Rec</t>
  </si>
  <si>
    <t>OIS/14651Pay</t>
  </si>
  <si>
    <t>202411080000664</t>
  </si>
  <si>
    <t>OIS/14651Rec</t>
  </si>
  <si>
    <t>OIS/14652Pay</t>
  </si>
  <si>
    <t>202411080000670</t>
  </si>
  <si>
    <t>OIS/14652Rec</t>
  </si>
  <si>
    <t>OIS/14658Rec</t>
  </si>
  <si>
    <t>202411110000235</t>
  </si>
  <si>
    <t>OIS/14658Pay</t>
  </si>
  <si>
    <t>OIS/14659Rec</t>
  </si>
  <si>
    <t>202411110000236</t>
  </si>
  <si>
    <t>OIS/14659Pay</t>
  </si>
  <si>
    <t>OIS/14667Rec</t>
  </si>
  <si>
    <t>202411110000416</t>
  </si>
  <si>
    <t>OIS/14667Pay</t>
  </si>
  <si>
    <t>OIS/14669Rec</t>
  </si>
  <si>
    <t>202411120000073</t>
  </si>
  <si>
    <t>OIS/14669Pay</t>
  </si>
  <si>
    <t>OIS/14670Rec</t>
  </si>
  <si>
    <t>202411120000077</t>
  </si>
  <si>
    <t>OIS/14670Pay</t>
  </si>
  <si>
    <t>OIS/14671Rec</t>
  </si>
  <si>
    <t>202411120000080</t>
  </si>
  <si>
    <t>OIS/14671Pay</t>
  </si>
  <si>
    <t>OIS/14672Rec</t>
  </si>
  <si>
    <t>202411120000082</t>
  </si>
  <si>
    <t>OIS/14672Pay</t>
  </si>
  <si>
    <t>OIS/14673Rec</t>
  </si>
  <si>
    <t>202411120000083</t>
  </si>
  <si>
    <t>OIS/14673Pay</t>
  </si>
  <si>
    <t>OIS/14674Rec</t>
  </si>
  <si>
    <t>202411120000085</t>
  </si>
  <si>
    <t>OIS/14674Pay</t>
  </si>
  <si>
    <t>OIS/14676Pay</t>
  </si>
  <si>
    <t>202411120000291</t>
  </si>
  <si>
    <t>OIS/14676Rec</t>
  </si>
  <si>
    <t>OIS/14680Rec</t>
  </si>
  <si>
    <t>202411120000493</t>
  </si>
  <si>
    <t>OIS/14680Pay</t>
  </si>
  <si>
    <t>OIS/14681Rec</t>
  </si>
  <si>
    <t>202411120000496</t>
  </si>
  <si>
    <t>OIS/14681Pay</t>
  </si>
  <si>
    <t>OIS/14682Rec</t>
  </si>
  <si>
    <t>202411120000504</t>
  </si>
  <si>
    <t>OIS/14682Pay</t>
  </si>
  <si>
    <t>OIS/14683Rec</t>
  </si>
  <si>
    <t>202411130000245</t>
  </si>
  <si>
    <t>OIS/14683Pay</t>
  </si>
  <si>
    <t>OIS/14686Pay</t>
  </si>
  <si>
    <t>202411130000288</t>
  </si>
  <si>
    <t>OIS/14686Rec</t>
  </si>
  <si>
    <t>OIS/14687Pay</t>
  </si>
  <si>
    <t>202411130000292</t>
  </si>
  <si>
    <t>OIS/14687Rec</t>
  </si>
  <si>
    <t>OIS/14688Rec</t>
  </si>
  <si>
    <t>202411130000303</t>
  </si>
  <si>
    <t>OIS/14688Pay</t>
  </si>
  <si>
    <t>OIS/14689Pay</t>
  </si>
  <si>
    <t>202411130000321</t>
  </si>
  <si>
    <t>OIS/14689Rec</t>
  </si>
  <si>
    <t>OIS/14690Pay</t>
  </si>
  <si>
    <t>202411130000322</t>
  </si>
  <si>
    <t>OIS/14690Rec</t>
  </si>
  <si>
    <t>OIS/14691Pay</t>
  </si>
  <si>
    <t>202411130000323</t>
  </si>
  <si>
    <t>OIS/14691Rec</t>
  </si>
  <si>
    <t>OIS/14692Pay</t>
  </si>
  <si>
    <t>202411130000324</t>
  </si>
  <si>
    <t>OIS/14692Rec</t>
  </si>
  <si>
    <t>OIS/14693Pay</t>
  </si>
  <si>
    <t>202411130000343</t>
  </si>
  <si>
    <t>OIS/14693Rec</t>
  </si>
  <si>
    <t>OIS/14695Rec</t>
  </si>
  <si>
    <t>202411130000553</t>
  </si>
  <si>
    <t>OIS/14695Pay</t>
  </si>
  <si>
    <t>OIS/14701Pay</t>
  </si>
  <si>
    <t>202411140000052</t>
  </si>
  <si>
    <t>OIS/14701Rec</t>
  </si>
  <si>
    <t>OIS/14702Pay</t>
  </si>
  <si>
    <t>202411140000085</t>
  </si>
  <si>
    <t>OIS/14702Rec</t>
  </si>
  <si>
    <t>OIS/14703Pay</t>
  </si>
  <si>
    <t>202411140000089</t>
  </si>
  <si>
    <t>OIS/14703Rec</t>
  </si>
  <si>
    <t>OIS/14709Rec</t>
  </si>
  <si>
    <t>202411140000492</t>
  </si>
  <si>
    <t>OIS/14709Pay</t>
  </si>
  <si>
    <t>OIS/14710Pay</t>
  </si>
  <si>
    <t>202411140000532</t>
  </si>
  <si>
    <t>OIS/14710Rec</t>
  </si>
  <si>
    <t>OIS/14711Pay</t>
  </si>
  <si>
    <t>202411180000051</t>
  </si>
  <si>
    <t>OIS/14711Rec</t>
  </si>
  <si>
    <t>OIS/14712Pay</t>
  </si>
  <si>
    <t>202411180000067</t>
  </si>
  <si>
    <t>OIS/14712Rec</t>
  </si>
  <si>
    <t>OIS/14713Rec</t>
  </si>
  <si>
    <t>202411180000267</t>
  </si>
  <si>
    <t>OIS/14713Pay</t>
  </si>
  <si>
    <t>OIS/14714Pay</t>
  </si>
  <si>
    <t>202411180000346</t>
  </si>
  <si>
    <t>OIS/14714Rec</t>
  </si>
  <si>
    <t>OIS/14716Pay</t>
  </si>
  <si>
    <t>202411180000463</t>
  </si>
  <si>
    <t>OIS/14716Rec</t>
  </si>
  <si>
    <t>OIS/14721Pay</t>
  </si>
  <si>
    <t>202411190000493</t>
  </si>
  <si>
    <t>OIS/14721Rec</t>
  </si>
  <si>
    <t>OIS/14722Pay</t>
  </si>
  <si>
    <t>202411190000494</t>
  </si>
  <si>
    <t>OIS/14722Rec</t>
  </si>
  <si>
    <t>OIS/14723Pay</t>
  </si>
  <si>
    <t>202411190000495</t>
  </si>
  <si>
    <t>OIS/14723Rec</t>
  </si>
  <si>
    <t>OIS/14724Pay</t>
  </si>
  <si>
    <t>202411190000496</t>
  </si>
  <si>
    <t>OIS/14724Rec</t>
  </si>
  <si>
    <t>OIS/14726Rec</t>
  </si>
  <si>
    <t>202411190000565</t>
  </si>
  <si>
    <t>OIS/14726Pay</t>
  </si>
  <si>
    <t>OIS/14727Rec</t>
  </si>
  <si>
    <t>202411190000566</t>
  </si>
  <si>
    <t>OIS/14727Pay</t>
  </si>
  <si>
    <t>OIS/14728Pay</t>
  </si>
  <si>
    <t>202411210000038</t>
  </si>
  <si>
    <t>OIS/14728Rec</t>
  </si>
  <si>
    <t>OIS/14729Pay</t>
  </si>
  <si>
    <t>202411210000040</t>
  </si>
  <si>
    <t>OIS/14729Rec</t>
  </si>
  <si>
    <t>OIS/14730Pay</t>
  </si>
  <si>
    <t>202411210000072</t>
  </si>
  <si>
    <t>OIS/14730Rec</t>
  </si>
  <si>
    <t>OIS/14736Pay</t>
  </si>
  <si>
    <t>202411210000158</t>
  </si>
  <si>
    <t>OIS/14736Rec</t>
  </si>
  <si>
    <t>OIS/14738Rec</t>
  </si>
  <si>
    <t>202411210000237</t>
  </si>
  <si>
    <t>OIS/14738Pay</t>
  </si>
  <si>
    <t>OIS/14739Rec</t>
  </si>
  <si>
    <t>202411210000238</t>
  </si>
  <si>
    <t>OIS/14739Pay</t>
  </si>
  <si>
    <t>OIS/14741Pay</t>
  </si>
  <si>
    <t>202411220000143</t>
  </si>
  <si>
    <t>OIS/14741Rec</t>
  </si>
  <si>
    <t>OIS/14742Pay</t>
  </si>
  <si>
    <t>202411220000144</t>
  </si>
  <si>
    <t>OIS/14742Rec</t>
  </si>
  <si>
    <t>OIS/14743Pay</t>
  </si>
  <si>
    <t>202411220000145</t>
  </si>
  <si>
    <t>OIS/14743Rec</t>
  </si>
  <si>
    <t>OIS/14744Pay</t>
  </si>
  <si>
    <t>202411220000147</t>
  </si>
  <si>
    <t>OIS/14744Rec</t>
  </si>
  <si>
    <t>OIS/14745Rec</t>
  </si>
  <si>
    <t>202411220000225</t>
  </si>
  <si>
    <t>OIS/14745Pay</t>
  </si>
  <si>
    <t>OIS/14746Rec</t>
  </si>
  <si>
    <t>202411220000226</t>
  </si>
  <si>
    <t>OIS/14746Pay</t>
  </si>
  <si>
    <t>OIS/14747Rec</t>
  </si>
  <si>
    <t>202411220000227</t>
  </si>
  <si>
    <t>OIS/14747Pay</t>
  </si>
  <si>
    <t>OIS/14748Pay</t>
  </si>
  <si>
    <t>202411220000234</t>
  </si>
  <si>
    <t>OIS/14748Rec</t>
  </si>
  <si>
    <t>OIS/14749Rec</t>
  </si>
  <si>
    <t>202411220000347</t>
  </si>
  <si>
    <t>OIS/14749Pay</t>
  </si>
  <si>
    <t>OIS/14753Rec</t>
  </si>
  <si>
    <t>202411250000214</t>
  </si>
  <si>
    <t>OIS/14753Pay</t>
  </si>
  <si>
    <t>OIS/14754Rec</t>
  </si>
  <si>
    <t>202411250000216</t>
  </si>
  <si>
    <t>OIS/14754Pay</t>
  </si>
  <si>
    <t>OIS/14755Rec</t>
  </si>
  <si>
    <t>202411250000277</t>
  </si>
  <si>
    <t>OIS/14755Pay</t>
  </si>
  <si>
    <t>OIS/14756Rec</t>
  </si>
  <si>
    <t>202411250000279</t>
  </si>
  <si>
    <t>OIS/14756Pay</t>
  </si>
  <si>
    <t>OIS/14757Rec</t>
  </si>
  <si>
    <t>202411250000281</t>
  </si>
  <si>
    <t>OIS/14757Pay</t>
  </si>
  <si>
    <t>OIS/14758Rec</t>
  </si>
  <si>
    <t>202411250000283</t>
  </si>
  <si>
    <t>OIS/14758Pay</t>
  </si>
  <si>
    <t>OIS/14759Rec</t>
  </si>
  <si>
    <t>202411250000285</t>
  </si>
  <si>
    <t>OIS/14759Pay</t>
  </si>
  <si>
    <t>OIS/14760Rec</t>
  </si>
  <si>
    <t>202411250000287</t>
  </si>
  <si>
    <t>OIS/14760Pay</t>
  </si>
  <si>
    <t>OIS/14761Rec</t>
  </si>
  <si>
    <t>202411250000288</t>
  </si>
  <si>
    <t>OIS/14761Pay</t>
  </si>
  <si>
    <t>OIS/14762Pay</t>
  </si>
  <si>
    <t>202411250000544</t>
  </si>
  <si>
    <t>OIS/14762Rec</t>
  </si>
  <si>
    <t>OIS/14763Rec</t>
  </si>
  <si>
    <t>202411250000766</t>
  </si>
  <si>
    <t>OIS/14763Pay</t>
  </si>
  <si>
    <t>OIS/14767Pay</t>
  </si>
  <si>
    <t>202411260000777</t>
  </si>
  <si>
    <t>OIS/14767Rec</t>
  </si>
  <si>
    <t>OIS/14768Rec</t>
  </si>
  <si>
    <t>202411260000896</t>
  </si>
  <si>
    <t>OIS/14768Pay</t>
  </si>
  <si>
    <t>OIS/14773Rec</t>
  </si>
  <si>
    <t>202411280000255</t>
  </si>
  <si>
    <t>OIS/14773Pay</t>
  </si>
  <si>
    <t>OIS/14774Rec</t>
  </si>
  <si>
    <t>202411280000256</t>
  </si>
  <si>
    <t>OIS/14774Pay</t>
  </si>
  <si>
    <t>OIS/14775Rec</t>
  </si>
  <si>
    <t>202411280000257</t>
  </si>
  <si>
    <t>OIS/14775Pay</t>
  </si>
  <si>
    <t>OIS/14776Rec</t>
  </si>
  <si>
    <t>202411280000335</t>
  </si>
  <si>
    <t>OIS/14776Pay</t>
  </si>
  <si>
    <t>OIS/14777Rec</t>
  </si>
  <si>
    <t>202411280000356</t>
  </si>
  <si>
    <t>OIS/14777Pay</t>
  </si>
  <si>
    <t>OIS/14778Rec</t>
  </si>
  <si>
    <t>202411280000336</t>
  </si>
  <si>
    <t>OIS/14778Pay</t>
  </si>
  <si>
    <t>OIS/14780Rec</t>
  </si>
  <si>
    <t>202411280000622</t>
  </si>
  <si>
    <t>OIS/14780Pay</t>
  </si>
  <si>
    <t>OIS/14781Rec</t>
  </si>
  <si>
    <t>202411280000631</t>
  </si>
  <si>
    <t>OIS/14781Pay</t>
  </si>
  <si>
    <t>OIS/14782Rec</t>
  </si>
  <si>
    <t>202411280000644</t>
  </si>
  <si>
    <t>OIS/14782Pay</t>
  </si>
  <si>
    <t>OIS/14783Rec</t>
  </si>
  <si>
    <t>202411290000001</t>
  </si>
  <si>
    <t>OIS/14783Pay</t>
  </si>
  <si>
    <t>OIS/14784Rec</t>
  </si>
  <si>
    <t>202411290000002</t>
  </si>
  <si>
    <t>OIS/14784Pay</t>
  </si>
  <si>
    <t>OIS/14785Rec</t>
  </si>
  <si>
    <t>202411290000130</t>
  </si>
  <si>
    <t>OIS/14785Pay</t>
  </si>
  <si>
    <t>OIS/14786Rec</t>
  </si>
  <si>
    <t>202411290000144</t>
  </si>
  <si>
    <t>OIS/14786Pay</t>
  </si>
  <si>
    <t>OIS/14787Rec</t>
  </si>
  <si>
    <t>202411290000233</t>
  </si>
  <si>
    <t>OIS/14787Pay</t>
  </si>
  <si>
    <t>OIS/14788Rec</t>
  </si>
  <si>
    <t>202411290000235</t>
  </si>
  <si>
    <t>OIS/14788Pay</t>
  </si>
  <si>
    <t>OIS/14789Rec</t>
  </si>
  <si>
    <t>202411290000237</t>
  </si>
  <si>
    <t>OIS/14789Pay</t>
  </si>
  <si>
    <t>OIS/14790Rec</t>
  </si>
  <si>
    <t>202411290000239</t>
  </si>
  <si>
    <t>OIS/14790Pay</t>
  </si>
  <si>
    <t>OIS/14791Pay</t>
  </si>
  <si>
    <t>202411290000336</t>
  </si>
  <si>
    <t>OIS/14791Rec</t>
  </si>
  <si>
    <t>OIS/14792Pay</t>
  </si>
  <si>
    <t>202411290000337</t>
  </si>
  <si>
    <t>OIS/14792Rec</t>
  </si>
  <si>
    <t>OIS/14793Rec</t>
  </si>
  <si>
    <t>202411290000412</t>
  </si>
  <si>
    <t>OIS/14793Pay</t>
  </si>
  <si>
    <t>OIS/14796Pay</t>
  </si>
  <si>
    <t>202411290000536</t>
  </si>
  <si>
    <t>OIS/14796Rec</t>
  </si>
  <si>
    <t>OIS/14802Rec</t>
  </si>
  <si>
    <t>202412020000032</t>
  </si>
  <si>
    <t>OIS/14802Pay</t>
  </si>
  <si>
    <t>OIS/14803Rec</t>
  </si>
  <si>
    <t>202412020000146</t>
  </si>
  <si>
    <t>OIS/14803Pay</t>
  </si>
  <si>
    <t>OIS/14804Rec</t>
  </si>
  <si>
    <t>202412020000194</t>
  </si>
  <si>
    <t>OIS/14804Pay</t>
  </si>
  <si>
    <t>OIS/14805Rec</t>
  </si>
  <si>
    <t>202412020000246</t>
  </si>
  <si>
    <t>OIS/14805Pay</t>
  </si>
  <si>
    <t>OIS/14806Rec</t>
  </si>
  <si>
    <t>202412020000247</t>
  </si>
  <si>
    <t>OIS/14806Pay</t>
  </si>
  <si>
    <t>OIS/14807Rec</t>
  </si>
  <si>
    <t>202412020000264</t>
  </si>
  <si>
    <t>OIS/14807Pay</t>
  </si>
  <si>
    <t>OIS/14808Pay</t>
  </si>
  <si>
    <t>202412020000253</t>
  </si>
  <si>
    <t>OIS/14808Rec</t>
  </si>
  <si>
    <t>OIS/14809Pay</t>
  </si>
  <si>
    <t>202412020000255</t>
  </si>
  <si>
    <t>OIS/14809Rec</t>
  </si>
  <si>
    <t>OIS/14810Pay</t>
  </si>
  <si>
    <t>202412020000319</t>
  </si>
  <si>
    <t>OIS/14810Rec</t>
  </si>
  <si>
    <t>OIS/14811Pay</t>
  </si>
  <si>
    <t>202412020000320</t>
  </si>
  <si>
    <t>OIS/14811Rec</t>
  </si>
  <si>
    <t>OIS/14812Pay</t>
  </si>
  <si>
    <t>202412020000323</t>
  </si>
  <si>
    <t>OIS/14812Rec</t>
  </si>
  <si>
    <t>OIS/14814Rec</t>
  </si>
  <si>
    <t>202412020000376</t>
  </si>
  <si>
    <t>OIS/14814Pay</t>
  </si>
  <si>
    <t>OIS/14815Rec</t>
  </si>
  <si>
    <t>202412020000534</t>
  </si>
  <si>
    <t>OIS/14815Pay</t>
  </si>
  <si>
    <t>OIS/14816Rec</t>
  </si>
  <si>
    <t>202412020000536</t>
  </si>
  <si>
    <t>OIS/14816Pay</t>
  </si>
  <si>
    <t>OIS/14817Rec</t>
  </si>
  <si>
    <t>202412020000537</t>
  </si>
  <si>
    <t>OIS/14817Pay</t>
  </si>
  <si>
    <t>OIS/14818Rec</t>
  </si>
  <si>
    <t>202412020000546</t>
  </si>
  <si>
    <t>OIS/14818Pay</t>
  </si>
  <si>
    <t>OIS/14819Pay</t>
  </si>
  <si>
    <t>202412020000766</t>
  </si>
  <si>
    <t>OIS/14819Rec</t>
  </si>
  <si>
    <t>OIS/14820Rec</t>
  </si>
  <si>
    <t>202412020000774</t>
  </si>
  <si>
    <t>OIS/14820Pay</t>
  </si>
  <si>
    <t>OIS/14821Rec</t>
  </si>
  <si>
    <t>202412020000788</t>
  </si>
  <si>
    <t>OIS/14821Pay</t>
  </si>
  <si>
    <t>OIS/14822Pay</t>
  </si>
  <si>
    <t>202412020000812</t>
  </si>
  <si>
    <t>OIS/14822Rec</t>
  </si>
  <si>
    <t>OIS/14824Pay</t>
  </si>
  <si>
    <t>202412020000955</t>
  </si>
  <si>
    <t>OIS/14824Rec</t>
  </si>
  <si>
    <t>OIS/14825Rec</t>
  </si>
  <si>
    <t>202412020001040</t>
  </si>
  <si>
    <t>OIS/14825Pay</t>
  </si>
  <si>
    <t>OIS/14827Pay</t>
  </si>
  <si>
    <t>202412020001088</t>
  </si>
  <si>
    <t>OIS/14827Rec</t>
  </si>
  <si>
    <t>OIS/14828Pay</t>
  </si>
  <si>
    <t>202412020001093</t>
  </si>
  <si>
    <t>OIS/14828Rec</t>
  </si>
  <si>
    <t>OIS/14829Pay</t>
  </si>
  <si>
    <t>202412020001101</t>
  </si>
  <si>
    <t>OIS/14829Rec</t>
  </si>
  <si>
    <t>OIS/14830Rec</t>
  </si>
  <si>
    <t>202412030000347</t>
  </si>
  <si>
    <t>OIS/14830Pay</t>
  </si>
  <si>
    <t>OIS/14831Rec</t>
  </si>
  <si>
    <t>202412030000348</t>
  </si>
  <si>
    <t>OIS/14831Pay</t>
  </si>
  <si>
    <t>OIS/14832Rec</t>
  </si>
  <si>
    <t>202412030000379</t>
  </si>
  <si>
    <t>OIS/14832Pay</t>
  </si>
  <si>
    <t>OIS/14833Rec</t>
  </si>
  <si>
    <t>202412030000407</t>
  </si>
  <si>
    <t>OIS/14833Pay</t>
  </si>
  <si>
    <t>OIS/14835Rec</t>
  </si>
  <si>
    <t>202412030000426</t>
  </si>
  <si>
    <t>OIS/14835Pay</t>
  </si>
  <si>
    <t>OIS/14836Pay</t>
  </si>
  <si>
    <t>202412030000460</t>
  </si>
  <si>
    <t>OIS/14836Rec</t>
  </si>
  <si>
    <t>OIS/14837Rec</t>
  </si>
  <si>
    <t>202412030000534</t>
  </si>
  <si>
    <t>OIS/14837Pay</t>
  </si>
  <si>
    <t>OIS/14844Rec</t>
  </si>
  <si>
    <t>202412050000024</t>
  </si>
  <si>
    <t>OIS/14844Pay</t>
  </si>
  <si>
    <t>OIS/14845Rec</t>
  </si>
  <si>
    <t>202412050000025</t>
  </si>
  <si>
    <t>OIS/14845Pay</t>
  </si>
  <si>
    <t>OIS/14846Pay</t>
  </si>
  <si>
    <t>202412050000574</t>
  </si>
  <si>
    <t>OIS/14846Rec</t>
  </si>
  <si>
    <t>OIS/14847Pay</t>
  </si>
  <si>
    <t>202412060000116</t>
  </si>
  <si>
    <t>OIS/14847Rec</t>
  </si>
  <si>
    <t>OIS/14848Pay</t>
  </si>
  <si>
    <t>202412060000118</t>
  </si>
  <si>
    <t>OIS/14848Rec</t>
  </si>
  <si>
    <t>OIS/14849Pay</t>
  </si>
  <si>
    <t>202412060000122</t>
  </si>
  <si>
    <t>OIS/14849Rec</t>
  </si>
  <si>
    <t>OIS/14852Rec</t>
  </si>
  <si>
    <t>202412060000204</t>
  </si>
  <si>
    <t>OIS/14852Pay</t>
  </si>
  <si>
    <t>OIS/14855Pay</t>
  </si>
  <si>
    <t>202412090000381</t>
  </si>
  <si>
    <t>OIS/14855Rec</t>
  </si>
  <si>
    <t>OIS/14856Pay</t>
  </si>
  <si>
    <t>202412090000384</t>
  </si>
  <si>
    <t>OIS/14856Rec</t>
  </si>
  <si>
    <t>OIS/14857Pay</t>
  </si>
  <si>
    <t>202412090000391</t>
  </si>
  <si>
    <t>OIS/14857Rec</t>
  </si>
  <si>
    <t>OIS/14858Pay</t>
  </si>
  <si>
    <t>202412090000398</t>
  </si>
  <si>
    <t>OIS/14858Rec</t>
  </si>
  <si>
    <t>OIS/14859Pay</t>
  </si>
  <si>
    <t>202412090000399</t>
  </si>
  <si>
    <t>OIS/14859Rec</t>
  </si>
  <si>
    <t>OIS/14861Rec</t>
  </si>
  <si>
    <t>202412100000071</t>
  </si>
  <si>
    <t>OIS/14861Pay</t>
  </si>
  <si>
    <t>OIS/14862Pay</t>
  </si>
  <si>
    <t>202412100000391</t>
  </si>
  <si>
    <t>OIS/14862Rec</t>
  </si>
  <si>
    <t>OIS/14863Pay</t>
  </si>
  <si>
    <t>202412100000394</t>
  </si>
  <si>
    <t>OIS/14863Rec</t>
  </si>
  <si>
    <t>OIS/14864Pay</t>
  </si>
  <si>
    <t>202412100000396</t>
  </si>
  <si>
    <t>OIS/14864Rec</t>
  </si>
  <si>
    <t>OIS/14865Pay</t>
  </si>
  <si>
    <t>202412100000398</t>
  </si>
  <si>
    <t>OIS/14865Rec</t>
  </si>
  <si>
    <t>OIS/14866Pay</t>
  </si>
  <si>
    <t>202412100000443</t>
  </si>
  <si>
    <t>OIS/14866Rec</t>
  </si>
  <si>
    <t>OIS/14867Pay</t>
  </si>
  <si>
    <t>202412100000444</t>
  </si>
  <si>
    <t>OIS/14867Rec</t>
  </si>
  <si>
    <t>OIS/14868Pay</t>
  </si>
  <si>
    <t>202412100000448</t>
  </si>
  <si>
    <t>OIS/14868Rec</t>
  </si>
  <si>
    <t>OIS/14869Pay</t>
  </si>
  <si>
    <t>202412100000450</t>
  </si>
  <si>
    <t>OIS/14869Rec</t>
  </si>
  <si>
    <t>OIS/14870Pay</t>
  </si>
  <si>
    <t>202412100000452</t>
  </si>
  <si>
    <t>OIS/14870Rec</t>
  </si>
  <si>
    <t>OIS/14871Pay</t>
  </si>
  <si>
    <t>202412100000454</t>
  </si>
  <si>
    <t>OIS/14871Rec</t>
  </si>
  <si>
    <t>OIS/14875Rec</t>
  </si>
  <si>
    <t>202412130000652</t>
  </si>
  <si>
    <t>OIS/14875Pay</t>
  </si>
  <si>
    <t>OIS/14876Pay</t>
  </si>
  <si>
    <t>202412130000663</t>
  </si>
  <si>
    <t>OIS/14876Rec</t>
  </si>
  <si>
    <t>OIS/14877Pay</t>
  </si>
  <si>
    <t>202412160000085</t>
  </si>
  <si>
    <t>OIS/14877Rec</t>
  </si>
  <si>
    <t>OIS/14878Pay</t>
  </si>
  <si>
    <t>202412160000088</t>
  </si>
  <si>
    <t>OIS/14878Rec</t>
  </si>
  <si>
    <t>OIS/14879Pay</t>
  </si>
  <si>
    <t>202412160000117</t>
  </si>
  <si>
    <t>OIS/14879Rec</t>
  </si>
  <si>
    <t>OIS/14880Pay</t>
  </si>
  <si>
    <t>202412160000118</t>
  </si>
  <si>
    <t>OIS/14880Rec</t>
  </si>
  <si>
    <t>OIS/14881Rec</t>
  </si>
  <si>
    <t>202412160000146</t>
  </si>
  <si>
    <t>OIS/14881Pay</t>
  </si>
  <si>
    <t>OIS/14882Rec</t>
  </si>
  <si>
    <t>202412160000255</t>
  </si>
  <si>
    <t>OIS/14882Pay</t>
  </si>
  <si>
    <t>OIS/14883Rec</t>
  </si>
  <si>
    <t>202412160000256</t>
  </si>
  <si>
    <t>OIS/14883Pay</t>
  </si>
  <si>
    <t>OIS/14884Rec</t>
  </si>
  <si>
    <t>202412160000257</t>
  </si>
  <si>
    <t>OIS/14884Pay</t>
  </si>
  <si>
    <t>OIS/14885Rec</t>
  </si>
  <si>
    <t>202412160000258</t>
  </si>
  <si>
    <t>OIS/14885Pay</t>
  </si>
  <si>
    <t>OIS/14886Rec</t>
  </si>
  <si>
    <t>202412160000259</t>
  </si>
  <si>
    <t>OIS/14886Pay</t>
  </si>
  <si>
    <t>OIS/14887Rec</t>
  </si>
  <si>
    <t>202412160000260</t>
  </si>
  <si>
    <t>OIS/14887Pay</t>
  </si>
  <si>
    <t>OIS/14888Rec</t>
  </si>
  <si>
    <t>202412160000281</t>
  </si>
  <si>
    <t>OIS/14888Pay</t>
  </si>
  <si>
    <t>OIS/14889Rec</t>
  </si>
  <si>
    <t>202412160000284</t>
  </si>
  <si>
    <t>OIS/14889Pay</t>
  </si>
  <si>
    <t>OIS/14890Rec</t>
  </si>
  <si>
    <t>202412160000285</t>
  </si>
  <si>
    <t>OIS/14890Pay</t>
  </si>
  <si>
    <t>OIS/14891Rec</t>
  </si>
  <si>
    <t>202412160000286</t>
  </si>
  <si>
    <t>OIS/14891Pay</t>
  </si>
  <si>
    <t>OIS/14892Rec</t>
  </si>
  <si>
    <t>202412160000287</t>
  </si>
  <si>
    <t>OIS/14892Pay</t>
  </si>
  <si>
    <t>OIS/14895Rec</t>
  </si>
  <si>
    <t>202412160000307</t>
  </si>
  <si>
    <t>OIS/14895Pay</t>
  </si>
  <si>
    <t>OIS/14897Pay</t>
  </si>
  <si>
    <t>202412160000362</t>
  </si>
  <si>
    <t>OIS/14897Rec</t>
  </si>
  <si>
    <t>OIS/14898Pay</t>
  </si>
  <si>
    <t>202412160000364</t>
  </si>
  <si>
    <t>OIS/14898Rec</t>
  </si>
  <si>
    <t>OIS/14899Rec</t>
  </si>
  <si>
    <t>202412160000387</t>
  </si>
  <si>
    <t>OIS/14899Pay</t>
  </si>
  <si>
    <t>OIS/14901Rec</t>
  </si>
  <si>
    <t>202412160000409</t>
  </si>
  <si>
    <t>OIS/14901Pay</t>
  </si>
  <si>
    <t>OIS/14902Rec</t>
  </si>
  <si>
    <t>202412160000416</t>
  </si>
  <si>
    <t>OIS/14902Pay</t>
  </si>
  <si>
    <t>OIS/14903Rec</t>
  </si>
  <si>
    <t>202412170000013</t>
  </si>
  <si>
    <t>OIS/14903Pay</t>
  </si>
  <si>
    <t>OIS/14904Rec</t>
  </si>
  <si>
    <t>202412170000041</t>
  </si>
  <si>
    <t>OIS/14904Pay</t>
  </si>
  <si>
    <t>OIS/14905Pay</t>
  </si>
  <si>
    <t>202412170000113</t>
  </si>
  <si>
    <t>OIS/14905Rec</t>
  </si>
  <si>
    <t>OIS/14906Pay</t>
  </si>
  <si>
    <t>202412170000114</t>
  </si>
  <si>
    <t>OIS/14906Rec</t>
  </si>
  <si>
    <t>OIS/14907Pay</t>
  </si>
  <si>
    <t>202412170000121</t>
  </si>
  <si>
    <t>OIS/14907Rec</t>
  </si>
  <si>
    <t>OIS/14909Rec</t>
  </si>
  <si>
    <t>202412170000125</t>
  </si>
  <si>
    <t>OIS/14909Pay</t>
  </si>
  <si>
    <t>OIS/14910Rec</t>
  </si>
  <si>
    <t>202412170000135</t>
  </si>
  <si>
    <t>OIS/14910Pay</t>
  </si>
  <si>
    <t>OIS/14912Rec</t>
  </si>
  <si>
    <t>202412170000145</t>
  </si>
  <si>
    <t>OIS/14912Pay</t>
  </si>
  <si>
    <t>OIS/14913Rec</t>
  </si>
  <si>
    <t>202412170000197</t>
  </si>
  <si>
    <t>OIS/14913Pay</t>
  </si>
  <si>
    <t>OIS/14915Pay</t>
  </si>
  <si>
    <t>202412170000222</t>
  </si>
  <si>
    <t>OIS/14915Rec</t>
  </si>
  <si>
    <t>OIS/14916Rec</t>
  </si>
  <si>
    <t>202412170000212</t>
  </si>
  <si>
    <t>OIS/14916Pay</t>
  </si>
  <si>
    <t>OIS/14917Rec</t>
  </si>
  <si>
    <t>202412170000231</t>
  </si>
  <si>
    <t>OIS/14917Pay</t>
  </si>
  <si>
    <t>OIS/14918Rec</t>
  </si>
  <si>
    <t>202412170000232</t>
  </si>
  <si>
    <t>OIS/14918Pay</t>
  </si>
  <si>
    <t>OIS/14919Rec</t>
  </si>
  <si>
    <t>202412170000254</t>
  </si>
  <si>
    <t>OIS/14919Pay</t>
  </si>
  <si>
    <t>OIS/14921Pay</t>
  </si>
  <si>
    <t>202412170000323</t>
  </si>
  <si>
    <t>OIS/14921Rec</t>
  </si>
  <si>
    <t>OIS/14924Rec</t>
  </si>
  <si>
    <t>202412170000439</t>
  </si>
  <si>
    <t>OIS/14924Pay</t>
  </si>
  <si>
    <t>OIS/14925Rec</t>
  </si>
  <si>
    <t>202412170000448</t>
  </si>
  <si>
    <t>OIS/14925Pay</t>
  </si>
  <si>
    <t>OIS/14930Pay</t>
  </si>
  <si>
    <t>202412180000013</t>
  </si>
  <si>
    <t>OIS/14930Rec</t>
  </si>
  <si>
    <t>OIS/14931Rec</t>
  </si>
  <si>
    <t>202412180000079</t>
  </si>
  <si>
    <t>OIS/14931Pay</t>
  </si>
  <si>
    <t>OIS/14932Rec</t>
  </si>
  <si>
    <t>202412180000084</t>
  </si>
  <si>
    <t>OIS/14932Pay</t>
  </si>
  <si>
    <t>OIS/14933Rec</t>
  </si>
  <si>
    <t>202412180000085</t>
  </si>
  <si>
    <t>OIS/14933Pay</t>
  </si>
  <si>
    <t>OIS/14934Rec</t>
  </si>
  <si>
    <t>202412180000086</t>
  </si>
  <si>
    <t>OIS/14934Pay</t>
  </si>
  <si>
    <t>OIS/14935Rec</t>
  </si>
  <si>
    <t>202412180000088</t>
  </si>
  <si>
    <t>OIS/14935Pay</t>
  </si>
  <si>
    <t>OIS/14936Pay</t>
  </si>
  <si>
    <t>202412180000110</t>
  </si>
  <si>
    <t>OIS/14936Rec</t>
  </si>
  <si>
    <t>OIS/14938Rec</t>
  </si>
  <si>
    <t>202412180000150</t>
  </si>
  <si>
    <t>OIS/14938Pay</t>
  </si>
  <si>
    <t>OIS/14942Pay</t>
  </si>
  <si>
    <t>202412180000274</t>
  </si>
  <si>
    <t>OIS/14942Rec</t>
  </si>
  <si>
    <t>OIS/14943Pay</t>
  </si>
  <si>
    <t>202412180000288</t>
  </si>
  <si>
    <t>OIS/14943Rec</t>
  </si>
  <si>
    <t>OIS/14948Pay</t>
  </si>
  <si>
    <t>202412180000301</t>
  </si>
  <si>
    <t>OIS/14948Rec</t>
  </si>
  <si>
    <t>OIS/14949Rec</t>
  </si>
  <si>
    <t>202412180000379</t>
  </si>
  <si>
    <t>OIS/14949Pay</t>
  </si>
  <si>
    <t>OIS/14950Pay</t>
  </si>
  <si>
    <t>202412180000383</t>
  </si>
  <si>
    <t>OIS/14950Rec</t>
  </si>
  <si>
    <t>OIS/14951Rec</t>
  </si>
  <si>
    <t>202412180000467</t>
  </si>
  <si>
    <t>OIS/14951Pay</t>
  </si>
  <si>
    <t>OIS/14957Rec</t>
  </si>
  <si>
    <t>202412180000556</t>
  </si>
  <si>
    <t>OIS/14957Pay</t>
  </si>
  <si>
    <t>OIS/14959Pay</t>
  </si>
  <si>
    <t>202412180000550</t>
  </si>
  <si>
    <t>OIS/14959Rec</t>
  </si>
  <si>
    <t>OIS/14960Pay</t>
  </si>
  <si>
    <t>202412190000014</t>
  </si>
  <si>
    <t>OIS/14960Rec</t>
  </si>
  <si>
    <t>OIS/14961Rec</t>
  </si>
  <si>
    <t>202412190000042</t>
  </si>
  <si>
    <t>OIS/14961Pay</t>
  </si>
  <si>
    <t>OIS/14964Rec</t>
  </si>
  <si>
    <t>202412190000163</t>
  </si>
  <si>
    <t>OIS/14964Pay</t>
  </si>
  <si>
    <t>OIS/14965Rec</t>
  </si>
  <si>
    <t>202412190000166</t>
  </si>
  <si>
    <t>OIS/14965Pay</t>
  </si>
  <si>
    <t>OIS/14966Rec</t>
  </si>
  <si>
    <t>202412190000196</t>
  </si>
  <si>
    <t>OIS/14966Pay</t>
  </si>
  <si>
    <t>OIS/14967Rec</t>
  </si>
  <si>
    <t>202412190000197</t>
  </si>
  <si>
    <t>OIS/14967Pay</t>
  </si>
  <si>
    <t>OIS/14968Rec</t>
  </si>
  <si>
    <t>202412190000199</t>
  </si>
  <si>
    <t>OIS/14968Pay</t>
  </si>
  <si>
    <t>OIS/14983Pay</t>
  </si>
  <si>
    <t>202412190000441</t>
  </si>
  <si>
    <t>OIS/14983Rec</t>
  </si>
  <si>
    <t>OIS/14984Pay</t>
  </si>
  <si>
    <t>202412190000474</t>
  </si>
  <si>
    <t>OIS/14984Rec</t>
  </si>
  <si>
    <t>OIS/14986Rec</t>
  </si>
  <si>
    <t>202412190000476</t>
  </si>
  <si>
    <t>OIS/14986Pay</t>
  </si>
  <si>
    <t>OIS/14987Rec</t>
  </si>
  <si>
    <t>202412190000478</t>
  </si>
  <si>
    <t>OIS/14987Pay</t>
  </si>
  <si>
    <t>OIS/14989Pay</t>
  </si>
  <si>
    <t>202412190000482</t>
  </si>
  <si>
    <t>OIS/14989Rec</t>
  </si>
  <si>
    <t>OIS/14990Pay</t>
  </si>
  <si>
    <t>202412190000483</t>
  </si>
  <si>
    <t>OIS/14990Rec</t>
  </si>
  <si>
    <t>OIS/14991Pay</t>
  </si>
  <si>
    <t>202412190000484</t>
  </si>
  <si>
    <t>OIS/14991Rec</t>
  </si>
  <si>
    <t>OIS/14992Pay</t>
  </si>
  <si>
    <t>202412190000486</t>
  </si>
  <si>
    <t>OIS/14992Rec</t>
  </si>
  <si>
    <t>OIS/14993Pay</t>
  </si>
  <si>
    <t>202412190000487</t>
  </si>
  <si>
    <t>OIS/14993Rec</t>
  </si>
  <si>
    <t>OIS/14994Pay</t>
  </si>
  <si>
    <t>202412190000491</t>
  </si>
  <si>
    <t>OIS/14994Rec</t>
  </si>
  <si>
    <t>OIS/14999Pay</t>
  </si>
  <si>
    <t>202412190000532</t>
  </si>
  <si>
    <t>OIS/14999Rec</t>
  </si>
  <si>
    <t>OIS/15001Rec</t>
  </si>
  <si>
    <t>202412190000536</t>
  </si>
  <si>
    <t>OIS/15001Pay</t>
  </si>
  <si>
    <t>OIS/15002Rec</t>
  </si>
  <si>
    <t>202412190000558</t>
  </si>
  <si>
    <t>OIS/15002Pay</t>
  </si>
  <si>
    <t>OIS/15003Rec</t>
  </si>
  <si>
    <t>202412190000555</t>
  </si>
  <si>
    <t>OIS/15003Pay</t>
  </si>
  <si>
    <t>OIS/15005Rec</t>
  </si>
  <si>
    <t>202412190000586</t>
  </si>
  <si>
    <t>OIS/15005Pay</t>
  </si>
  <si>
    <t>OIS/15006Pay</t>
  </si>
  <si>
    <t>202412190000592</t>
  </si>
  <si>
    <t>OIS/15006Rec</t>
  </si>
  <si>
    <t>OIS/15007Pay</t>
  </si>
  <si>
    <t>202412190000595</t>
  </si>
  <si>
    <t>OIS/15007Rec</t>
  </si>
  <si>
    <t>OIS/15008Rec</t>
  </si>
  <si>
    <t>202412190000590</t>
  </si>
  <si>
    <t>OIS/15008Pay</t>
  </si>
  <si>
    <t>OIS/15009Rec</t>
  </si>
  <si>
    <t>202412190000593</t>
  </si>
  <si>
    <t>OIS/15009Pay</t>
  </si>
  <si>
    <t>OIS/15015Rec</t>
  </si>
  <si>
    <t>202412200000045</t>
  </si>
  <si>
    <t>OIS/15015Pay</t>
  </si>
  <si>
    <t>OIS/15016Rec</t>
  </si>
  <si>
    <t>202412200000151</t>
  </si>
  <si>
    <t>OIS/15016Pay</t>
  </si>
  <si>
    <t>OIS/15017Rec</t>
  </si>
  <si>
    <t>202412200000178</t>
  </si>
  <si>
    <t>OIS/15017Pay</t>
  </si>
  <si>
    <t>OIS/15020Pay</t>
  </si>
  <si>
    <t>202412230000049</t>
  </si>
  <si>
    <t>OIS/15020Rec</t>
  </si>
  <si>
    <t>OIS/15021Rec</t>
  </si>
  <si>
    <t>202412230000080</t>
  </si>
  <si>
    <t>OIS/15021Pay</t>
  </si>
  <si>
    <t>OIS/15023Rec</t>
  </si>
  <si>
    <t>202412230000082</t>
  </si>
  <si>
    <t>OIS/15023Pay</t>
  </si>
  <si>
    <t>OIS/15025Pay</t>
  </si>
  <si>
    <t>202412230000101</t>
  </si>
  <si>
    <t>OIS/15025Rec</t>
  </si>
  <si>
    <t>OIS/15026Pay</t>
  </si>
  <si>
    <t>202412230000108</t>
  </si>
  <si>
    <t>OIS/15026Rec</t>
  </si>
  <si>
    <t>OIS/15027Rec</t>
  </si>
  <si>
    <t>202412230000121</t>
  </si>
  <si>
    <t>OIS/15027Pay</t>
  </si>
  <si>
    <t>OIS/15028Rec</t>
  </si>
  <si>
    <t>202412230000153</t>
  </si>
  <si>
    <t>OIS/15028Pay</t>
  </si>
  <si>
    <t>OIS/15032Pay</t>
  </si>
  <si>
    <t>202412230000241</t>
  </si>
  <si>
    <t>OIS/15032Rec</t>
  </si>
  <si>
    <t>OIS/15033Pay</t>
  </si>
  <si>
    <t>202412230000242</t>
  </si>
  <si>
    <t>OIS/15033Rec</t>
  </si>
  <si>
    <t>OIS/15036Pay</t>
  </si>
  <si>
    <t>202412240000042</t>
  </si>
  <si>
    <t>OIS/15036Rec</t>
  </si>
  <si>
    <t>OIS/15040Pay</t>
  </si>
  <si>
    <t>202412240000093</t>
  </si>
  <si>
    <t>OIS/15040Rec</t>
  </si>
  <si>
    <t>OIS/15043Rec</t>
  </si>
  <si>
    <t>202412240000114</t>
  </si>
  <si>
    <t>OIS/15043Pay</t>
  </si>
  <si>
    <t>OIS/15053Pay</t>
  </si>
  <si>
    <t>202412240000189</t>
  </si>
  <si>
    <t>OIS/15053Rec</t>
  </si>
  <si>
    <t>OIS/15062Rec</t>
  </si>
  <si>
    <t>202412270000033</t>
  </si>
  <si>
    <t>OIS/15062Pay</t>
  </si>
  <si>
    <t>OIS/15063Rec</t>
  </si>
  <si>
    <t>202412270000034</t>
  </si>
  <si>
    <t>OIS/15063Pay</t>
  </si>
  <si>
    <t>OIS/15064Rec</t>
  </si>
  <si>
    <t>202412270000035</t>
  </si>
  <si>
    <t>OIS/15064Pay</t>
  </si>
  <si>
    <t>OIS/15065Pay</t>
  </si>
  <si>
    <t>202412270000101</t>
  </si>
  <si>
    <t>OIS/15065Rec</t>
  </si>
  <si>
    <t>OIS/15066Pay</t>
  </si>
  <si>
    <t>202412270000102</t>
  </si>
  <si>
    <t>OIS/15066Rec</t>
  </si>
  <si>
    <t>OIS/15067Pay</t>
  </si>
  <si>
    <t>202412270000104</t>
  </si>
  <si>
    <t>OIS/15067Rec</t>
  </si>
  <si>
    <t>OIS/15068Pay</t>
  </si>
  <si>
    <t>202412270000120</t>
  </si>
  <si>
    <t>OIS/15068Rec</t>
  </si>
  <si>
    <t>OIS/15070Pay</t>
  </si>
  <si>
    <t>202412270000139</t>
  </si>
  <si>
    <t>OIS/15070Rec</t>
  </si>
  <si>
    <t>OIS/15071Pay</t>
  </si>
  <si>
    <t>202412270000140</t>
  </si>
  <si>
    <t>OIS/15071Rec</t>
  </si>
  <si>
    <t>OIS/15072Pay</t>
  </si>
  <si>
    <t>202412270000273</t>
  </si>
  <si>
    <t>OIS/15072Rec</t>
  </si>
  <si>
    <t>OIS/15076Pay</t>
  </si>
  <si>
    <t>202412270000443</t>
  </si>
  <si>
    <t>OIS/15076Rec</t>
  </si>
  <si>
    <t>OIS/15078Pay</t>
  </si>
  <si>
    <t>202412310000326</t>
  </si>
  <si>
    <t>OIS/15078Rec</t>
  </si>
  <si>
    <t>OIS/15081Pay</t>
  </si>
  <si>
    <t>202501020000246</t>
  </si>
  <si>
    <t>OIS/15081Rec</t>
  </si>
  <si>
    <t>OIS/15084Rec</t>
  </si>
  <si>
    <t>202501020000400</t>
  </si>
  <si>
    <t>OIS/15084Pay</t>
  </si>
  <si>
    <t>OIS/15087Rec</t>
  </si>
  <si>
    <t>202501060000016</t>
  </si>
  <si>
    <t>OIS/15087Pay</t>
  </si>
  <si>
    <t>OIS/15088Pay</t>
  </si>
  <si>
    <t>202501060000129</t>
  </si>
  <si>
    <t>OIS/15088Rec</t>
  </si>
  <si>
    <t>OIS/15089Pay</t>
  </si>
  <si>
    <t>202501060000383</t>
  </si>
  <si>
    <t>OIS/15089Rec</t>
  </si>
  <si>
    <t>OIS/15090Pay</t>
  </si>
  <si>
    <t>202501060000485</t>
  </si>
  <si>
    <t>OIS/15090Rec</t>
  </si>
  <si>
    <t>OIS/15091Rec</t>
  </si>
  <si>
    <t>202501070000064</t>
  </si>
  <si>
    <t>OIS/15091Pay</t>
  </si>
  <si>
    <t>OIS/15092Rec</t>
  </si>
  <si>
    <t>202501070000065</t>
  </si>
  <si>
    <t>OIS/15092Pay</t>
  </si>
  <si>
    <t>OIS/15093Rec</t>
  </si>
  <si>
    <t>202501070000066</t>
  </si>
  <si>
    <t>OIS/15093Pay</t>
  </si>
  <si>
    <t>OIS/15094Rec</t>
  </si>
  <si>
    <t>202501070000072</t>
  </si>
  <si>
    <t>OIS/15094Pay</t>
  </si>
  <si>
    <t>OIS/15095Rec</t>
  </si>
  <si>
    <t>202501070000074</t>
  </si>
  <si>
    <t>OIS/15095Pay</t>
  </si>
  <si>
    <t>OIS/15096Rec</t>
  </si>
  <si>
    <t>202501070000075</t>
  </si>
  <si>
    <t>OIS/15096Pay</t>
  </si>
  <si>
    <t>OIS/15097Rec</t>
  </si>
  <si>
    <t>202501070000081</t>
  </si>
  <si>
    <t>OIS/15097Pay</t>
  </si>
  <si>
    <t>OIS/15098Pay</t>
  </si>
  <si>
    <t>202501070000593</t>
  </si>
  <si>
    <t>OIS/15098Rec</t>
  </si>
  <si>
    <t>OIS/15099Pay</t>
  </si>
  <si>
    <t>202501070000602</t>
  </si>
  <si>
    <t>OIS/15099Rec</t>
  </si>
  <si>
    <t>OIS/15100Pay</t>
  </si>
  <si>
    <t>202501070000603</t>
  </si>
  <si>
    <t>OIS/15100Rec</t>
  </si>
  <si>
    <t>OIS/15101Pay</t>
  </si>
  <si>
    <t>202501070000656</t>
  </si>
  <si>
    <t>OIS/15101Rec</t>
  </si>
  <si>
    <t>OIS/15102Pay</t>
  </si>
  <si>
    <t>202501070000695</t>
  </si>
  <si>
    <t>OIS/15102Rec</t>
  </si>
  <si>
    <t>OIS/15103Pay</t>
  </si>
  <si>
    <t>202501070000693</t>
  </si>
  <si>
    <t>OIS/15103Rec</t>
  </si>
  <si>
    <t>OIS/15104Pay</t>
  </si>
  <si>
    <t>202501070000699</t>
  </si>
  <si>
    <t>OIS/15104Rec</t>
  </si>
  <si>
    <t>OIS/15105Pay</t>
  </si>
  <si>
    <t>202501070000712</t>
  </si>
  <si>
    <t>OIS/15105Rec</t>
  </si>
  <si>
    <t>OIS/15106Pay</t>
  </si>
  <si>
    <t>202501070000724</t>
  </si>
  <si>
    <t>OIS/15106Rec</t>
  </si>
  <si>
    <t>OIS/15111Pay</t>
  </si>
  <si>
    <t>202501070000740</t>
  </si>
  <si>
    <t>OIS/15111Rec</t>
  </si>
  <si>
    <t>OIS/15112Rec</t>
  </si>
  <si>
    <t>202501070000747</t>
  </si>
  <si>
    <t>OIS/15112Pay</t>
  </si>
  <si>
    <t>OIS/15113Pay</t>
  </si>
  <si>
    <t>202501070000754</t>
  </si>
  <si>
    <t>OIS/15113Rec</t>
  </si>
  <si>
    <t>OIS/15114Rec</t>
  </si>
  <si>
    <t>202501070000759</t>
  </si>
  <si>
    <t>OIS/15114Pay</t>
  </si>
  <si>
    <t>OIS/15115Rec</t>
  </si>
  <si>
    <t>202501070000766</t>
  </si>
  <si>
    <t>OIS/15115Pay</t>
  </si>
  <si>
    <t>OIS/15116Rec</t>
  </si>
  <si>
    <t>202501070000771</t>
  </si>
  <si>
    <t>OIS/15116Pay</t>
  </si>
  <si>
    <t>OIS/15117Rec</t>
  </si>
  <si>
    <t>202501070000774</t>
  </si>
  <si>
    <t>OIS/15117Pay</t>
  </si>
  <si>
    <t>OIS/15118Pay</t>
  </si>
  <si>
    <t>202501070000791</t>
  </si>
  <si>
    <t>OIS/15118Rec</t>
  </si>
  <si>
    <t>OIS/15119Pay</t>
  </si>
  <si>
    <t>202501070000793</t>
  </si>
  <si>
    <t>OIS/15119Rec</t>
  </si>
  <si>
    <t>OIS/15120Pay</t>
  </si>
  <si>
    <t>202501070000794</t>
  </si>
  <si>
    <t>OIS/15120Rec</t>
  </si>
  <si>
    <t>OIS/15121Rec</t>
  </si>
  <si>
    <t>202501080000046</t>
  </si>
  <si>
    <t>OIS/15121Pay</t>
  </si>
  <si>
    <t>OIS/15122Rec</t>
  </si>
  <si>
    <t>202501080000048</t>
  </si>
  <si>
    <t>OIS/15122Pay</t>
  </si>
  <si>
    <t>OIS/15124Rec</t>
  </si>
  <si>
    <t>202501080000125</t>
  </si>
  <si>
    <t>OIS/15124Pay</t>
  </si>
  <si>
    <t>OIS/15125Rec</t>
  </si>
  <si>
    <t>202501080000127</t>
  </si>
  <si>
    <t>OIS/15125Pay</t>
  </si>
  <si>
    <t>OIS/15126Rec</t>
  </si>
  <si>
    <t>202501080000185</t>
  </si>
  <si>
    <t>OIS/15126Pay</t>
  </si>
  <si>
    <t>OIS/15127Rec</t>
  </si>
  <si>
    <t>202501080000227</t>
  </si>
  <si>
    <t>OIS/15127Pay</t>
  </si>
  <si>
    <t>OIS/15128Rec</t>
  </si>
  <si>
    <t>202501090000222</t>
  </si>
  <si>
    <t>OIS/15128Pay</t>
  </si>
  <si>
    <t>OIS/15129Pay</t>
  </si>
  <si>
    <t>202501090000352</t>
  </si>
  <si>
    <t>OIS/15129Rec</t>
  </si>
  <si>
    <t>OIS/15130Pay</t>
  </si>
  <si>
    <t>202501090000357</t>
  </si>
  <si>
    <t>OIS/15130Rec</t>
  </si>
  <si>
    <t>OIS/15131Pay</t>
  </si>
  <si>
    <t>202501090000360</t>
  </si>
  <si>
    <t>OIS/15131Rec</t>
  </si>
  <si>
    <t>OIS/15132Pay</t>
  </si>
  <si>
    <t>202501090000485</t>
  </si>
  <si>
    <t>OIS/15132Rec</t>
  </si>
  <si>
    <t>OIS/15133Pay</t>
  </si>
  <si>
    <t>202501100000209</t>
  </si>
  <si>
    <t>OIS/15133Rec</t>
  </si>
  <si>
    <t>OIS/15134Pay</t>
  </si>
  <si>
    <t>202501100000235</t>
  </si>
  <si>
    <t>OIS/15134Rec</t>
  </si>
  <si>
    <t>OIS/15135Pay</t>
  </si>
  <si>
    <t>202501100000319</t>
  </si>
  <si>
    <t>OIS/15135Rec</t>
  </si>
  <si>
    <t>OIS/15136Rec</t>
  </si>
  <si>
    <t>202501100000324</t>
  </si>
  <si>
    <t>OIS/15136Pay</t>
  </si>
  <si>
    <t>OIS/15137Rec</t>
  </si>
  <si>
    <t>202501100000346</t>
  </si>
  <si>
    <t>OIS/15137Pay</t>
  </si>
  <si>
    <t>OIS/15138Rec</t>
  </si>
  <si>
    <t>202501100000348</t>
  </si>
  <si>
    <t>OIS/15138Pay</t>
  </si>
  <si>
    <t>OIS/15146Rec</t>
  </si>
  <si>
    <t>202501130000270</t>
  </si>
  <si>
    <t>OIS/15146Pay</t>
  </si>
  <si>
    <t>OIS/15155Pay</t>
  </si>
  <si>
    <t>202501130000808</t>
  </si>
  <si>
    <t>OIS/15155Rec</t>
  </si>
  <si>
    <t>OIS/15156Pay</t>
  </si>
  <si>
    <t>202501130000848</t>
  </si>
  <si>
    <t>OIS/15156Rec</t>
  </si>
  <si>
    <t>OIS/15157Pay</t>
  </si>
  <si>
    <t>202501130000849</t>
  </si>
  <si>
    <t>OIS/15157Rec</t>
  </si>
  <si>
    <t>OIS/15158Pay</t>
  </si>
  <si>
    <t>202501130000857</t>
  </si>
  <si>
    <t>OIS/15158Rec</t>
  </si>
  <si>
    <t>OIS/15159Pay</t>
  </si>
  <si>
    <t>202501130000875</t>
  </si>
  <si>
    <t>OIS/15159Rec</t>
  </si>
  <si>
    <t>OIS/15160Pay</t>
  </si>
  <si>
    <t>202501130000876</t>
  </si>
  <si>
    <t>OIS/15160Rec</t>
  </si>
  <si>
    <t>OIS/15161Pay</t>
  </si>
  <si>
    <t>202501130000880</t>
  </si>
  <si>
    <t>OIS/15161Rec</t>
  </si>
  <si>
    <t>OIS/15162Rec</t>
  </si>
  <si>
    <t>202501150000027</t>
  </si>
  <si>
    <t>OIS/15162Pay</t>
  </si>
  <si>
    <t>OIS/15164Rec</t>
  </si>
  <si>
    <t>202501160000077</t>
  </si>
  <si>
    <t>OIS/15164Pay</t>
  </si>
  <si>
    <t>OIS/15165Rec</t>
  </si>
  <si>
    <t>202501160000104</t>
  </si>
  <si>
    <t>OIS/15165Pay</t>
  </si>
  <si>
    <t>OIS/15166Rec</t>
  </si>
  <si>
    <t>202501160000290</t>
  </si>
  <si>
    <t>OIS/15166Pay</t>
  </si>
  <si>
    <t>OIS/15167Rec</t>
  </si>
  <si>
    <t>202501160000295</t>
  </si>
  <si>
    <t>OIS/15167Pay</t>
  </si>
  <si>
    <t>OIS/15168Pay</t>
  </si>
  <si>
    <t>202501160000692</t>
  </si>
  <si>
    <t>OIS/15168Rec</t>
  </si>
  <si>
    <t>OIS/15169Rec</t>
  </si>
  <si>
    <t>202501160000710</t>
  </si>
  <si>
    <t>OIS/15169Pay</t>
  </si>
  <si>
    <t>OIS/15172Rec</t>
  </si>
  <si>
    <t>202501200000234</t>
  </si>
  <si>
    <t>OIS/15172Pay</t>
  </si>
  <si>
    <t>OIS/15173Rec</t>
  </si>
  <si>
    <t>202501200000235</t>
  </si>
  <si>
    <t>OIS/15173Pay</t>
  </si>
  <si>
    <t>OIS/15174Rec</t>
  </si>
  <si>
    <t>202501200000236</t>
  </si>
  <si>
    <t>OIS/15174Pay</t>
  </si>
  <si>
    <t>OIS/15175Rec</t>
  </si>
  <si>
    <t>202501200000237</t>
  </si>
  <si>
    <t>OIS/15175Pay</t>
  </si>
  <si>
    <t>OIS/15176Rec</t>
  </si>
  <si>
    <t>202501200000354</t>
  </si>
  <si>
    <t>OIS/15176Pay</t>
  </si>
  <si>
    <t>OIS/15177Rec</t>
  </si>
  <si>
    <t>202501200000365</t>
  </si>
  <si>
    <t>OIS/15177Pay</t>
  </si>
  <si>
    <t>OIS/15178Rec</t>
  </si>
  <si>
    <t>202501200000513</t>
  </si>
  <si>
    <t>OIS/15178Pay</t>
  </si>
  <si>
    <t>OIS/15183Rec</t>
  </si>
  <si>
    <t>202501210000863</t>
  </si>
  <si>
    <t>OIS/15183Pay</t>
  </si>
  <si>
    <t>OIS/15186Rec</t>
  </si>
  <si>
    <t>202501220000303</t>
  </si>
  <si>
    <t>OIS/15186Pay</t>
  </si>
  <si>
    <t>OIS/15187Rec</t>
  </si>
  <si>
    <t>202501220000322</t>
  </si>
  <si>
    <t>OIS/15187Pay</t>
  </si>
  <si>
    <t>OIS/15188Rec</t>
  </si>
  <si>
    <t>202501220000323</t>
  </si>
  <si>
    <t>OIS/15188Pay</t>
  </si>
  <si>
    <t>OIS/15189Rec</t>
  </si>
  <si>
    <t>202501220000324</t>
  </si>
  <si>
    <t>OIS/15189Pay</t>
  </si>
  <si>
    <t>OIS/15190Rec</t>
  </si>
  <si>
    <t>202501220000325</t>
  </si>
  <si>
    <t>OIS/15190Pay</t>
  </si>
  <si>
    <t>OIS/15191Rec</t>
  </si>
  <si>
    <t>202501220000326</t>
  </si>
  <si>
    <t>OIS/15191Pay</t>
  </si>
  <si>
    <t>OIS/15195Rec</t>
  </si>
  <si>
    <t>202501220000534</t>
  </si>
  <si>
    <t>OIS/15195Pay</t>
  </si>
  <si>
    <t>OIS/15196Rec</t>
  </si>
  <si>
    <t>202501220000536</t>
  </si>
  <si>
    <t>OIS/15196Pay</t>
  </si>
  <si>
    <t>OIS/15197Rec</t>
  </si>
  <si>
    <t>202501220000537</t>
  </si>
  <si>
    <t>OIS/15197Pay</t>
  </si>
  <si>
    <t>OIS/15198Rec</t>
  </si>
  <si>
    <t>202501220000538</t>
  </si>
  <si>
    <t>OIS/15198Pay</t>
  </si>
  <si>
    <t>OIS/15199Rec</t>
  </si>
  <si>
    <t>202501220000541</t>
  </si>
  <si>
    <t>OIS/15199Pay</t>
  </si>
  <si>
    <t>OIS/15200Rec</t>
  </si>
  <si>
    <t>202501220000544</t>
  </si>
  <si>
    <t>OIS/15200Pay</t>
  </si>
  <si>
    <t>OIS/15201Rec</t>
  </si>
  <si>
    <t>202501220000546</t>
  </si>
  <si>
    <t>OIS/15201Pay</t>
  </si>
  <si>
    <t>OIS/15204Pay</t>
  </si>
  <si>
    <t>202501230000118</t>
  </si>
  <si>
    <t>OIS/15204Rec</t>
  </si>
  <si>
    <t>OIS/15205Pay</t>
  </si>
  <si>
    <t>202501230000120</t>
  </si>
  <si>
    <t>OIS/15205Rec</t>
  </si>
  <si>
    <t>OIS/15206Pay</t>
  </si>
  <si>
    <t>202501230000122</t>
  </si>
  <si>
    <t>OIS/15206Rec</t>
  </si>
  <si>
    <t>OIS/15207Pay</t>
  </si>
  <si>
    <t>202501230000124</t>
  </si>
  <si>
    <t>OIS/15207Rec</t>
  </si>
  <si>
    <t>OIS/15208Pay</t>
  </si>
  <si>
    <t>202501230000156</t>
  </si>
  <si>
    <t>OIS/15208Rec</t>
  </si>
  <si>
    <t>OIS/15209Pay</t>
  </si>
  <si>
    <t>202501230000157</t>
  </si>
  <si>
    <t>OIS/15209Rec</t>
  </si>
  <si>
    <t>OIS/15210Pay</t>
  </si>
  <si>
    <t>202501230000161</t>
  </si>
  <si>
    <t>OIS/15210Rec</t>
  </si>
  <si>
    <t>OIS/15211Rec</t>
  </si>
  <si>
    <t>202501230000176</t>
  </si>
  <si>
    <t>OIS/15211Pay</t>
  </si>
  <si>
    <t>OIS/15215Rec</t>
  </si>
  <si>
    <t>202501230000346</t>
  </si>
  <si>
    <t>OIS/15215Pay</t>
  </si>
  <si>
    <t>OIS/15216Rec</t>
  </si>
  <si>
    <t>202501230000378</t>
  </si>
  <si>
    <t>OIS/15216Pay</t>
  </si>
  <si>
    <t>OIS/15217Pay</t>
  </si>
  <si>
    <t>202501230000491</t>
  </si>
  <si>
    <t>OIS/15217Rec</t>
  </si>
  <si>
    <t>OIS/15223Rec</t>
  </si>
  <si>
    <t>202501240000422</t>
  </si>
  <si>
    <t>OIS/15223Pay</t>
  </si>
  <si>
    <t>OIS/15227Rec</t>
  </si>
  <si>
    <t>202501280000091</t>
  </si>
  <si>
    <t>OIS/15227Pay</t>
  </si>
  <si>
    <t>OIS/15228Rec</t>
  </si>
  <si>
    <t>202501280000106</t>
  </si>
  <si>
    <t>OIS/15228Pay</t>
  </si>
  <si>
    <t>OIS/15229Rec</t>
  </si>
  <si>
    <t>202501280000391</t>
  </si>
  <si>
    <t>OIS/15229Pay</t>
  </si>
  <si>
    <t>OIS/15230Rec</t>
  </si>
  <si>
    <t>202501280000395</t>
  </si>
  <si>
    <t>OIS/15230Pay</t>
  </si>
  <si>
    <t>OIS/15231Rec</t>
  </si>
  <si>
    <t>202501280000522</t>
  </si>
  <si>
    <t>OIS/15231Pay</t>
  </si>
  <si>
    <t>OIS/15232Rec</t>
  </si>
  <si>
    <t>202501280000525</t>
  </si>
  <si>
    <t>OIS/15232Pay</t>
  </si>
  <si>
    <t>OIS/15233Rec</t>
  </si>
  <si>
    <t>202501280000527</t>
  </si>
  <si>
    <t>OIS/15233Pay</t>
  </si>
  <si>
    <t>OIS/15234Rec</t>
  </si>
  <si>
    <t>202501280000530</t>
  </si>
  <si>
    <t>OIS/15234Pay</t>
  </si>
  <si>
    <t>OIS/15235Rec</t>
  </si>
  <si>
    <t>202501280000533</t>
  </si>
  <si>
    <t>OIS/15235Pay</t>
  </si>
  <si>
    <t>OIS/15236Pay</t>
  </si>
  <si>
    <t>202501280000736</t>
  </si>
  <si>
    <t>OIS/15236Rec</t>
  </si>
  <si>
    <t>OIS/15237Pay</t>
  </si>
  <si>
    <t>202501280000746</t>
  </si>
  <si>
    <t>OIS/15237Rec</t>
  </si>
  <si>
    <t>OIS/15238Pay</t>
  </si>
  <si>
    <t>202501280000748</t>
  </si>
  <si>
    <t>OIS/15238Rec</t>
  </si>
  <si>
    <t>OIS/15239Pay</t>
  </si>
  <si>
    <t>202501290000379</t>
  </si>
  <si>
    <t>OIS/15239Rec</t>
  </si>
  <si>
    <t>OIS/15240Pay</t>
  </si>
  <si>
    <t>202501290000389</t>
  </si>
  <si>
    <t>OIS/15240Rec</t>
  </si>
  <si>
    <t>OIS/15242Rec</t>
  </si>
  <si>
    <t>202501290000584</t>
  </si>
  <si>
    <t>OIS/15242Pay</t>
  </si>
  <si>
    <t>OIS/15243Pay</t>
  </si>
  <si>
    <t>202501300000116</t>
  </si>
  <si>
    <t>OIS/15243Rec</t>
  </si>
  <si>
    <t>OIS/15244Rec</t>
  </si>
  <si>
    <t>202501300000378</t>
  </si>
  <si>
    <t>OIS/15244Pay</t>
  </si>
  <si>
    <t>OIS/15255Pay</t>
  </si>
  <si>
    <t>202501310000340</t>
  </si>
  <si>
    <t>OIS/15255Rec</t>
  </si>
  <si>
    <t>OIS/15256Pay</t>
  </si>
  <si>
    <t>202501310000414</t>
  </si>
  <si>
    <t>OIS/15256Rec</t>
  </si>
  <si>
    <t>OIS/15260Rec</t>
  </si>
  <si>
    <t>202502030000066</t>
  </si>
  <si>
    <t>OIS/15260Pay</t>
  </si>
  <si>
    <t>OIS/15264Rec</t>
  </si>
  <si>
    <t>202502030000303</t>
  </si>
  <si>
    <t>OIS/15264Pay</t>
  </si>
  <si>
    <t>OIS/15266Pay</t>
  </si>
  <si>
    <t>202502050000028</t>
  </si>
  <si>
    <t>OIS/15266Rec</t>
  </si>
  <si>
    <t>OIS/15267Pay</t>
  </si>
  <si>
    <t>202502050000081</t>
  </si>
  <si>
    <t>OIS/15267Rec</t>
  </si>
  <si>
    <t>OIS/15268Pay</t>
  </si>
  <si>
    <t>202502050000282</t>
  </si>
  <si>
    <t>OIS/15268Rec</t>
  </si>
  <si>
    <t>OIS/15269Pay</t>
  </si>
  <si>
    <t>202502050000419</t>
  </si>
  <si>
    <t>OIS/15269Rec</t>
  </si>
  <si>
    <t>OIS/15271Rec</t>
  </si>
  <si>
    <t>202502070000059</t>
  </si>
  <si>
    <t>OIS/15271Pay</t>
  </si>
  <si>
    <t>OIS/15272Rec</t>
  </si>
  <si>
    <t>202502070000063</t>
  </si>
  <si>
    <t>OIS/15272Pay</t>
  </si>
  <si>
    <t>OIS/15273Rec</t>
  </si>
  <si>
    <t>202502070000079</t>
  </si>
  <si>
    <t>OIS/15273Pay</t>
  </si>
  <si>
    <t>OIS/15276Pay</t>
  </si>
  <si>
    <t>202502070000124</t>
  </si>
  <si>
    <t>OIS/15276Rec</t>
  </si>
  <si>
    <t>OIS/15277Pay</t>
  </si>
  <si>
    <t>202502070000125</t>
  </si>
  <si>
    <t>OIS/15277Rec</t>
  </si>
  <si>
    <t>OIS/15281Pay</t>
  </si>
  <si>
    <t>202502100000269</t>
  </si>
  <si>
    <t>OIS/15281Rec</t>
  </si>
  <si>
    <t>OIS/15282Pay</t>
  </si>
  <si>
    <t>202502100000282</t>
  </si>
  <si>
    <t>OIS/15282Rec</t>
  </si>
  <si>
    <t>OIS/15283Pay</t>
  </si>
  <si>
    <t>202502100000424</t>
  </si>
  <si>
    <t>OIS/15283Rec</t>
  </si>
  <si>
    <t>OIS/15284Pay</t>
  </si>
  <si>
    <t>202502100000426</t>
  </si>
  <si>
    <t>OIS/15284Rec</t>
  </si>
  <si>
    <t>OIS/15285Rec</t>
  </si>
  <si>
    <t>202502120000568</t>
  </si>
  <si>
    <t>OIS/15285Pay</t>
  </si>
  <si>
    <t>OIS/15286Rec</t>
  </si>
  <si>
    <t>202502120000569</t>
  </si>
  <si>
    <t>OIS/15286Pay</t>
  </si>
  <si>
    <t>OIS/15287Rec</t>
  </si>
  <si>
    <t>202502120000570</t>
  </si>
  <si>
    <t>OIS/15287Pay</t>
  </si>
  <si>
    <t>OIS/15288Rec</t>
  </si>
  <si>
    <t>202502120000571</t>
  </si>
  <si>
    <t>OIS/15288Pay</t>
  </si>
  <si>
    <t>OIS/15291Rec</t>
  </si>
  <si>
    <t>202502130000284</t>
  </si>
  <si>
    <t>OIS/15291Pay</t>
  </si>
  <si>
    <t>OIS/15292Rec</t>
  </si>
  <si>
    <t>202502130000322</t>
  </si>
  <si>
    <t>OIS/15292Pay</t>
  </si>
  <si>
    <t>OIS/15293Pay</t>
  </si>
  <si>
    <t>202502130000428</t>
  </si>
  <si>
    <t>OIS/15293Rec</t>
  </si>
  <si>
    <t>OIS/15294Pay</t>
  </si>
  <si>
    <t>202502170000014</t>
  </si>
  <si>
    <t>OIS/15294Rec</t>
  </si>
  <si>
    <t>OIS/15295Rec</t>
  </si>
  <si>
    <t>202502170000034</t>
  </si>
  <si>
    <t>OIS/15295Pay</t>
  </si>
  <si>
    <t>OIS/15301Rec</t>
  </si>
  <si>
    <t>202502250000553</t>
  </si>
  <si>
    <t>OIS/15301Pay</t>
  </si>
  <si>
    <t>OIS/15302Rec</t>
  </si>
  <si>
    <t>202502250000607</t>
  </si>
  <si>
    <t>OIS/15302Pay</t>
  </si>
  <si>
    <t>OIS/15303Pay</t>
  </si>
  <si>
    <t>202502250000616</t>
  </si>
  <si>
    <t>OIS/15303Rec</t>
  </si>
  <si>
    <t>OIS/15304Pay</t>
  </si>
  <si>
    <t>202502250000645</t>
  </si>
  <si>
    <t>OIS/15304Rec</t>
  </si>
  <si>
    <t>OIS/15305Pay</t>
  </si>
  <si>
    <t>202502250000663</t>
  </si>
  <si>
    <t>OIS/15305Rec</t>
  </si>
  <si>
    <t>OIS/15306Pay</t>
  </si>
  <si>
    <t>202502280000100</t>
  </si>
  <si>
    <t>OIS/15306Rec</t>
  </si>
  <si>
    <t>OIS/15312Pay</t>
  </si>
  <si>
    <t>202502280000101</t>
  </si>
  <si>
    <t>OIS/15312Rec</t>
  </si>
  <si>
    <t>OIS/15313Pay</t>
  </si>
  <si>
    <t>202502280000119</t>
  </si>
  <si>
    <t>OIS/15313Rec</t>
  </si>
  <si>
    <t>OIS/15320Pay</t>
  </si>
  <si>
    <t>202502280000414</t>
  </si>
  <si>
    <t>OIS/15320Rec</t>
  </si>
  <si>
    <t>OIS/15321Pay</t>
  </si>
  <si>
    <t>202502280000527</t>
  </si>
  <si>
    <t>OIS/15321Rec</t>
  </si>
  <si>
    <t>OIS/15324Pay</t>
  </si>
  <si>
    <t>202503030000291</t>
  </si>
  <si>
    <t>OIS/15324Rec</t>
  </si>
  <si>
    <t>OIS/15330Pay</t>
  </si>
  <si>
    <t>202503050000263</t>
  </si>
  <si>
    <t>OIS/15330Rec</t>
  </si>
  <si>
    <t>OIS/15331Pay</t>
  </si>
  <si>
    <t>202503050000265</t>
  </si>
  <si>
    <t>OIS/15331Rec</t>
  </si>
  <si>
    <t>OIS/15332Rec</t>
  </si>
  <si>
    <t>202503050000266</t>
  </si>
  <si>
    <t>OIS/15332Pay</t>
  </si>
  <si>
    <t>OIS/15333Pay</t>
  </si>
  <si>
    <t>202503050000290</t>
  </si>
  <si>
    <t>OIS/15333Rec</t>
  </si>
  <si>
    <t>OIS/15334Pay</t>
  </si>
  <si>
    <t>202503050000293</t>
  </si>
  <si>
    <t>OIS/15334Rec</t>
  </si>
  <si>
    <t>OIS/15336Pay</t>
  </si>
  <si>
    <t>202503050000322</t>
  </si>
  <si>
    <t>OIS/15336Rec</t>
  </si>
  <si>
    <t>OIS/15340Rec</t>
  </si>
  <si>
    <t>202503060000222</t>
  </si>
  <si>
    <t>OIS/15340Pay</t>
  </si>
  <si>
    <t>OIS/15341Rec</t>
  </si>
  <si>
    <t>202503060000333</t>
  </si>
  <si>
    <t>OIS/15341Pay</t>
  </si>
  <si>
    <t>OIS/15342Pay</t>
  </si>
  <si>
    <t>202503070000282</t>
  </si>
  <si>
    <t>OIS/15342Rec</t>
  </si>
  <si>
    <t>OIS/15343Rec</t>
  </si>
  <si>
    <t>202503070000354</t>
  </si>
  <si>
    <t>OIS/15343Pay</t>
  </si>
  <si>
    <t>OIS/15344Rec</t>
  </si>
  <si>
    <t>202503070000425</t>
  </si>
  <si>
    <t>OIS/15344Pay</t>
  </si>
  <si>
    <t>OIS/15345Rec</t>
  </si>
  <si>
    <t>202503100000025</t>
  </si>
  <si>
    <t>OIS/15345Pay</t>
  </si>
  <si>
    <t>OIS/15346Rec</t>
  </si>
  <si>
    <t>202503100000059</t>
  </si>
  <si>
    <t>OIS/15346Pay</t>
  </si>
  <si>
    <t>OIS/15347Pay</t>
  </si>
  <si>
    <t>202503100000102</t>
  </si>
  <si>
    <t>OIS/15347Rec</t>
  </si>
  <si>
    <t>OIS/15348Pay</t>
  </si>
  <si>
    <t>202503100000103</t>
  </si>
  <si>
    <t>OIS/15348Rec</t>
  </si>
  <si>
    <t>OIS/15349Rec</t>
  </si>
  <si>
    <t>202503110000310</t>
  </si>
  <si>
    <t>OIS/15349Pay</t>
  </si>
  <si>
    <t>OIS/15350Rec</t>
  </si>
  <si>
    <t>202503110000311</t>
  </si>
  <si>
    <t>OIS/15350Pay</t>
  </si>
  <si>
    <t>OIS/15351Pay</t>
  </si>
  <si>
    <t>202503120000116</t>
  </si>
  <si>
    <t>OIS/15351Rec</t>
  </si>
  <si>
    <t>OIS/15352Rec</t>
  </si>
  <si>
    <t>202503130000085</t>
  </si>
  <si>
    <t>OIS/15352Pay</t>
  </si>
  <si>
    <t>OIS/15353Pay</t>
  </si>
  <si>
    <t>202503130000209</t>
  </si>
  <si>
    <t>OIS/15353Rec</t>
  </si>
  <si>
    <t>OIS/15354Pay</t>
  </si>
  <si>
    <t>202503130000210</t>
  </si>
  <si>
    <t>OIS/15354Rec</t>
  </si>
  <si>
    <t>OIS/15355Pay</t>
  </si>
  <si>
    <t>202503130000213</t>
  </si>
  <si>
    <t>OIS/15355Rec</t>
  </si>
  <si>
    <t>OIS/15356Pay</t>
  </si>
  <si>
    <t>202503130000216</t>
  </si>
  <si>
    <t>OIS/15356Rec</t>
  </si>
  <si>
    <t>OIS/15357Pay</t>
  </si>
  <si>
    <t>202503130000228</t>
  </si>
  <si>
    <t>OIS/15357Rec</t>
  </si>
  <si>
    <t>OIS/15358Pay</t>
  </si>
  <si>
    <t>202503130000229</t>
  </si>
  <si>
    <t>OIS/15358Rec</t>
  </si>
  <si>
    <t>OIS/15367Pay</t>
  </si>
  <si>
    <t>202503130000289</t>
  </si>
  <si>
    <t>OIS/15367Rec</t>
  </si>
  <si>
    <t>OIS/15368Rec</t>
  </si>
  <si>
    <t>202503130000308</t>
  </si>
  <si>
    <t>OIS/15368Pay</t>
  </si>
  <si>
    <t>OIS/15369Rec</t>
  </si>
  <si>
    <t>202503130000313</t>
  </si>
  <si>
    <t>OIS/15369Pay</t>
  </si>
  <si>
    <t>OIS/15370Pay</t>
  </si>
  <si>
    <t>202503130000340</t>
  </si>
  <si>
    <t>OIS/15370Rec</t>
  </si>
  <si>
    <t>OIS/15371Pay</t>
  </si>
  <si>
    <t>202503130000341</t>
  </si>
  <si>
    <t>OIS/15371Rec</t>
  </si>
  <si>
    <t>OIS/15372Pay</t>
  </si>
  <si>
    <t>202503130000342</t>
  </si>
  <si>
    <t>OIS/15372Rec</t>
  </si>
  <si>
    <t>OIS/15373Pay</t>
  </si>
  <si>
    <t>202503170000007</t>
  </si>
  <si>
    <t>OIS/15373Rec</t>
  </si>
  <si>
    <t>OIS/15374Pay</t>
  </si>
  <si>
    <t>202503170000008</t>
  </si>
  <si>
    <t>OIS/15374Rec</t>
  </si>
  <si>
    <t>OIS/15375Pay</t>
  </si>
  <si>
    <t>202503170000117</t>
  </si>
  <si>
    <t>OIS/15375Rec</t>
  </si>
  <si>
    <t>OIS/15376Pay</t>
  </si>
  <si>
    <t>202503180000093</t>
  </si>
  <si>
    <t>OIS/15376Rec</t>
  </si>
  <si>
    <t>OIS/15377Pay</t>
  </si>
  <si>
    <t>202503180000119</t>
  </si>
  <si>
    <t>OIS/15377Rec</t>
  </si>
  <si>
    <t>OIS/15378Pay</t>
  </si>
  <si>
    <t>202503180000130</t>
  </si>
  <si>
    <t>OIS/15378Rec</t>
  </si>
  <si>
    <t>OIS/15379Pay</t>
  </si>
  <si>
    <t>202503180000149</t>
  </si>
  <si>
    <t>OIS/15379Rec</t>
  </si>
  <si>
    <t>OIS/15380Pay</t>
  </si>
  <si>
    <t>202503180000152</t>
  </si>
  <si>
    <t>OIS/15380Rec</t>
  </si>
  <si>
    <t>OIS/15381Pay</t>
  </si>
  <si>
    <t>202503180000153</t>
  </si>
  <si>
    <t>OIS/15381Rec</t>
  </si>
  <si>
    <t>OIS/15382Pay</t>
  </si>
  <si>
    <t>202503180000191</t>
  </si>
  <si>
    <t>OIS/15382Rec</t>
  </si>
  <si>
    <t>OIS/15383Pay</t>
  </si>
  <si>
    <t>202503200000006</t>
  </si>
  <si>
    <t>OIS/15383Rec</t>
  </si>
  <si>
    <t>OIS/15384Pay</t>
  </si>
  <si>
    <t>202503200000076</t>
  </si>
  <si>
    <t>OIS/15384Rec</t>
  </si>
  <si>
    <t>OIS/15385Rec</t>
  </si>
  <si>
    <t>202503200000105</t>
  </si>
  <si>
    <t>OIS/15385Pay</t>
  </si>
  <si>
    <t>OIS/15386Rec</t>
  </si>
  <si>
    <t>202503200000107</t>
  </si>
  <si>
    <t>OIS/15386Pay</t>
  </si>
  <si>
    <t>OIS/15387Pay</t>
  </si>
  <si>
    <t>202503200000148</t>
  </si>
  <si>
    <t>OIS/15387Rec</t>
  </si>
  <si>
    <t>OIS/15388Pay</t>
  </si>
  <si>
    <t>202503200000208</t>
  </si>
  <si>
    <t>OIS/15388Rec</t>
  </si>
  <si>
    <t>OIS/15389Pay</t>
  </si>
  <si>
    <t>202503200000245</t>
  </si>
  <si>
    <t>OIS/15389Rec</t>
  </si>
  <si>
    <t>OIS/15390Pay</t>
  </si>
  <si>
    <t>202503200000517</t>
  </si>
  <si>
    <t>OIS/15390Rec</t>
  </si>
  <si>
    <t>OIS/15391Pay</t>
  </si>
  <si>
    <t>202503200000627</t>
  </si>
  <si>
    <t>OIS/15391Rec</t>
  </si>
  <si>
    <t>OIS/15392Pay</t>
  </si>
  <si>
    <t>202503200000628</t>
  </si>
  <si>
    <t>OIS/15392Rec</t>
  </si>
  <si>
    <t>OIS/15396Rec</t>
  </si>
  <si>
    <t>202503250000137</t>
  </si>
  <si>
    <t>OIS/15396Pay</t>
  </si>
  <si>
    <t>OIS/15398Rec</t>
  </si>
  <si>
    <t>202503250000140</t>
  </si>
  <si>
    <t>OIS/15398Pay</t>
  </si>
  <si>
    <t>OIS/15399Rec</t>
  </si>
  <si>
    <t>202503250000180</t>
  </si>
  <si>
    <t>OIS/15399Pay</t>
  </si>
  <si>
    <t>OIS/15404Rec</t>
  </si>
  <si>
    <t>202503250000422</t>
  </si>
  <si>
    <t>OIS/15404Pay</t>
  </si>
  <si>
    <t>OIS/15405Rec</t>
  </si>
  <si>
    <t>202503250000423</t>
  </si>
  <si>
    <t>OIS/15405Pay</t>
  </si>
  <si>
    <t>OIS/15407Rec</t>
  </si>
  <si>
    <t>202503250000527</t>
  </si>
  <si>
    <t>OIS/15407Pay</t>
  </si>
  <si>
    <t>OIS/15408Pay</t>
  </si>
  <si>
    <t>202503260000009</t>
  </si>
  <si>
    <t>OIS/15408Rec</t>
  </si>
  <si>
    <t>OIS/15409Pay</t>
  </si>
  <si>
    <t>202503260000065</t>
  </si>
  <si>
    <t>OIS/15409Rec</t>
  </si>
  <si>
    <t>OIS/15414Rec</t>
  </si>
  <si>
    <t>202503260000124</t>
  </si>
  <si>
    <t>OIS/15414Pay</t>
  </si>
  <si>
    <t>OIS/15416Pay</t>
  </si>
  <si>
    <t>202503260000284</t>
  </si>
  <si>
    <t>OIS/15416Rec</t>
  </si>
  <si>
    <t>OIS/15417Pay</t>
  </si>
  <si>
    <t>202503260000290</t>
  </si>
  <si>
    <t>OIS/15417Rec</t>
  </si>
  <si>
    <t>OIS/15420Pay</t>
  </si>
  <si>
    <t>202503270000355</t>
  </si>
  <si>
    <t>OIS/15420Rec</t>
  </si>
  <si>
    <t>OIS/15421Rec</t>
  </si>
  <si>
    <t>202503270000356</t>
  </si>
  <si>
    <t>OIS/15421Pay</t>
  </si>
  <si>
    <t>OIS/15422Pay</t>
  </si>
  <si>
    <t>202503270000360</t>
  </si>
  <si>
    <t>OIS/15422Rec</t>
  </si>
  <si>
    <t>OIS/15423Pay</t>
  </si>
  <si>
    <t>202503270000353</t>
  </si>
  <si>
    <t>OIS/15423Rec</t>
  </si>
  <si>
    <t>OIS/15424Pay</t>
  </si>
  <si>
    <t>202503270000352</t>
  </si>
  <si>
    <t>OIS/15424Rec</t>
  </si>
  <si>
    <t>OIS/15425Pay</t>
  </si>
  <si>
    <t>202503280000010</t>
  </si>
  <si>
    <t>OIS/15425Rec</t>
  </si>
  <si>
    <t>OIS/15426Pay</t>
  </si>
  <si>
    <t>202503280000028</t>
  </si>
  <si>
    <t>OIS/15426Rec</t>
  </si>
  <si>
    <t>OIS/15427Pay</t>
  </si>
  <si>
    <t>202504020000302</t>
  </si>
  <si>
    <t>OIS/15427Rec</t>
  </si>
  <si>
    <t>OIS/15428Pay</t>
  </si>
  <si>
    <t>202504020000308</t>
  </si>
  <si>
    <t>OIS/15428Rec</t>
  </si>
  <si>
    <t>OIS/15430Rec</t>
  </si>
  <si>
    <t>202504040000514</t>
  </si>
  <si>
    <t>OIS/15430Pay</t>
  </si>
  <si>
    <t>OIS/15432Pay</t>
  </si>
  <si>
    <t>202504070000160</t>
  </si>
  <si>
    <t>OIS/15432Rec</t>
  </si>
  <si>
    <t>OIS/15433Pay</t>
  </si>
  <si>
    <t>202504070000173</t>
  </si>
  <si>
    <t>OIS/15433Rec</t>
  </si>
  <si>
    <t>OIS/15434Pay</t>
  </si>
  <si>
    <t>202504070000183</t>
  </si>
  <si>
    <t>OIS/15434Rec</t>
  </si>
  <si>
    <t>OIS/15435Pay</t>
  </si>
  <si>
    <t>202504070000193</t>
  </si>
  <si>
    <t>OIS/15435Rec</t>
  </si>
  <si>
    <t>OIS/15436Pay</t>
  </si>
  <si>
    <t>202504090000100</t>
  </si>
  <si>
    <t>OIS/15436Rec</t>
  </si>
  <si>
    <t>OIS/15437Pay</t>
  </si>
  <si>
    <t>202504090000104</t>
  </si>
  <si>
    <t>OIS/15437Rec</t>
  </si>
  <si>
    <t>OIS/15438Pay</t>
  </si>
  <si>
    <t>202504090000106</t>
  </si>
  <si>
    <t>OIS/15438Rec</t>
  </si>
  <si>
    <t>OIS/15439Pay</t>
  </si>
  <si>
    <t>202504090000123</t>
  </si>
  <si>
    <t>OIS/15439Rec</t>
  </si>
  <si>
    <t>OIS/15440Pay</t>
  </si>
  <si>
    <t>202504090000125</t>
  </si>
  <si>
    <t>OIS/15440Rec</t>
  </si>
  <si>
    <t>OIS/15441Pay</t>
  </si>
  <si>
    <t>202504090000144</t>
  </si>
  <si>
    <t>OIS/15441Rec</t>
  </si>
  <si>
    <t>OIS/15442Pay</t>
  </si>
  <si>
    <t>202504090001002</t>
  </si>
  <si>
    <t>FVLG/WS/VYSA/RTVL</t>
  </si>
  <si>
    <t>OIS/15442Rec</t>
  </si>
  <si>
    <t>OIS/15443Rec</t>
  </si>
  <si>
    <t>202504230000041</t>
  </si>
  <si>
    <t>OIS/15443Pay</t>
  </si>
  <si>
    <t>OIS/15444Rec</t>
  </si>
  <si>
    <t>202504230000077</t>
  </si>
  <si>
    <t>OIS/15444Pay</t>
  </si>
  <si>
    <t>OIS/15446Pay</t>
  </si>
  <si>
    <t>202504230000478</t>
  </si>
  <si>
    <t>OIS/15446Rec</t>
  </si>
  <si>
    <t>OIS/15447Pay</t>
  </si>
  <si>
    <t>202504250000102</t>
  </si>
  <si>
    <t>OIS/15447Rec</t>
  </si>
  <si>
    <t>OIS/15448Pay</t>
  </si>
  <si>
    <t>202504250000103</t>
  </si>
  <si>
    <t>OIS/15448Rec</t>
  </si>
  <si>
    <t>OIS/15449Pay</t>
  </si>
  <si>
    <t>202504250000104</t>
  </si>
  <si>
    <t>OIS/15449Rec</t>
  </si>
  <si>
    <t>OIS/15450Pay</t>
  </si>
  <si>
    <t>202504250000105</t>
  </si>
  <si>
    <t>OIS/15450Rec</t>
  </si>
  <si>
    <t>OIS/15451Pay</t>
  </si>
  <si>
    <t>202504250000128</t>
  </si>
  <si>
    <t>OIS/15451Rec</t>
  </si>
  <si>
    <t>OIS/15452Pay</t>
  </si>
  <si>
    <t>202505080000081</t>
  </si>
  <si>
    <t>OIS/15452Rec</t>
  </si>
  <si>
    <t>OIS/15453Rec</t>
  </si>
  <si>
    <t>202505130000400</t>
  </si>
  <si>
    <t>OIS/15453Pay</t>
  </si>
  <si>
    <t>OIS/15454Rec</t>
  </si>
  <si>
    <t>202505130000432</t>
  </si>
  <si>
    <t>OIS/15454Pay</t>
  </si>
  <si>
    <t>OIS/15455Rec</t>
  </si>
  <si>
    <t>202505130000801</t>
  </si>
  <si>
    <t>OIS/15455Pay</t>
  </si>
  <si>
    <t>OIS/15456Rec</t>
  </si>
  <si>
    <t>202505140000423</t>
  </si>
  <si>
    <t>OIS/15456Pay</t>
  </si>
  <si>
    <t>OIS/15457Rec</t>
  </si>
  <si>
    <t>202505140000434</t>
  </si>
  <si>
    <t>OIS/15457Pay</t>
  </si>
  <si>
    <t>OIS/15458Rec</t>
  </si>
  <si>
    <t>202505150000575</t>
  </si>
  <si>
    <t>OIS/15458Pay</t>
  </si>
  <si>
    <t>OIS/15459Rec</t>
  </si>
  <si>
    <t>202505150000813</t>
  </si>
  <si>
    <t>OIS/15459Pay</t>
  </si>
  <si>
    <t>OIS/15460Pay</t>
  </si>
  <si>
    <t>202505190000269</t>
  </si>
  <si>
    <t>OIS/15460Rec</t>
  </si>
  <si>
    <t>OIS/15461Pay</t>
  </si>
  <si>
    <t>202505190000270</t>
  </si>
  <si>
    <t>OIS/15461Rec</t>
  </si>
  <si>
    <t>OIS/15462Pay</t>
  </si>
  <si>
    <t>202506040000092</t>
  </si>
  <si>
    <t>OIS/15462Rec</t>
  </si>
  <si>
    <t>OIS/15463Pay</t>
  </si>
  <si>
    <t>202506040000093</t>
  </si>
  <si>
    <t>OIS/15463Rec</t>
  </si>
  <si>
    <t>OIS/15464Pay</t>
  </si>
  <si>
    <t>202506040000094</t>
  </si>
  <si>
    <t>OIS/15464Rec</t>
  </si>
  <si>
    <t>OIS/15465Pay</t>
  </si>
  <si>
    <t>202506040000096</t>
  </si>
  <si>
    <t>OIS/15465Rec</t>
  </si>
  <si>
    <t>OIS/15466Pay</t>
  </si>
  <si>
    <t>202506040000100</t>
  </si>
  <si>
    <t>OIS/15466Rec</t>
  </si>
  <si>
    <t>OIS/15467Pay</t>
  </si>
  <si>
    <t>202506040000159</t>
  </si>
  <si>
    <t>OIS/15467Rec</t>
  </si>
  <si>
    <t>OIS/15468Pay</t>
  </si>
  <si>
    <t>202506040000160</t>
  </si>
  <si>
    <t>OIS/15468Rec</t>
  </si>
  <si>
    <t>OIS/15469Pay</t>
  </si>
  <si>
    <t>202506040000161</t>
  </si>
  <si>
    <t>OIS/15469Rec</t>
  </si>
  <si>
    <t>OIS/15470Pay</t>
  </si>
  <si>
    <t>202506040000162</t>
  </si>
  <si>
    <t>OIS/15470Rec</t>
  </si>
  <si>
    <t>OIS/15471Pay</t>
  </si>
  <si>
    <t>202506040000180</t>
  </si>
  <si>
    <t>OIS/15471Rec</t>
  </si>
  <si>
    <t>OIS/15472Pay</t>
  </si>
  <si>
    <t>202506040000181</t>
  </si>
  <si>
    <t>OIS/15472Rec</t>
  </si>
  <si>
    <t>OIS/15473Pay</t>
  </si>
  <si>
    <t>202506050000551</t>
  </si>
  <si>
    <t>OIS/15473Rec</t>
  </si>
  <si>
    <t>OIS/15474Pay</t>
  </si>
  <si>
    <t>202506050000555</t>
  </si>
  <si>
    <t>OIS/15474Rec</t>
  </si>
  <si>
    <t>OIS/15475Pay</t>
  </si>
  <si>
    <t>202506090000278</t>
  </si>
  <si>
    <t>OIS/15475Rec</t>
  </si>
  <si>
    <t>OIS/15476Pay</t>
  </si>
  <si>
    <t>202506090000141</t>
  </si>
  <si>
    <t>OIS/15476Rec</t>
  </si>
  <si>
    <t>OIS/15477Pay</t>
  </si>
  <si>
    <t>202506090000157</t>
  </si>
  <si>
    <t>OIS/15477Rec</t>
  </si>
  <si>
    <t>OIS/15478Pay</t>
  </si>
  <si>
    <t>202506090000161</t>
  </si>
  <si>
    <t>OIS/15478Rec</t>
  </si>
  <si>
    <t>OIS/15479Pay</t>
  </si>
  <si>
    <t>202506090000267</t>
  </si>
  <si>
    <t>OIS/15479Rec</t>
  </si>
  <si>
    <t>OIS/15480Pay</t>
  </si>
  <si>
    <t>202506090000268</t>
  </si>
  <si>
    <t>OIS/15480Rec</t>
  </si>
  <si>
    <t>OIS/15481Pay</t>
  </si>
  <si>
    <t>202506110000021</t>
  </si>
  <si>
    <t>FVLG/WS/AHGL/QANT</t>
  </si>
  <si>
    <t>OIS/15481Rec</t>
  </si>
  <si>
    <t>OIS/15482Pay</t>
  </si>
  <si>
    <t>202506110000277</t>
  </si>
  <si>
    <t>OIS/15482Rec</t>
  </si>
  <si>
    <t>OIS/15483Pay</t>
  </si>
  <si>
    <t>202506110000548</t>
  </si>
  <si>
    <t>FVLG/WS/VACA/RTVL</t>
  </si>
  <si>
    <t>OIS/15483Rec</t>
  </si>
  <si>
    <t>OIS/15484Pay</t>
  </si>
  <si>
    <t>202506110001172</t>
  </si>
  <si>
    <t>OIS/15484Rec</t>
  </si>
  <si>
    <t>OIS/15485Pay</t>
  </si>
  <si>
    <t>202506120000334</t>
  </si>
  <si>
    <t>FVLG/WS/ALAA/RTVL</t>
  </si>
  <si>
    <t>OIS/15485Rec</t>
  </si>
  <si>
    <t>OIS/15486Pay</t>
  </si>
  <si>
    <t>202506120000338</t>
  </si>
  <si>
    <t>OIS/15486Rec</t>
  </si>
  <si>
    <t>OIS/15487Pay</t>
  </si>
  <si>
    <t>202506120000402</t>
  </si>
  <si>
    <t>OIS/15487Rec</t>
  </si>
  <si>
    <t>OIS/15488Pay</t>
  </si>
  <si>
    <t>202506120000534</t>
  </si>
  <si>
    <t>OIS/15488Rec</t>
  </si>
  <si>
    <t>OIS/15489Pay</t>
  </si>
  <si>
    <t>202506130000328</t>
  </si>
  <si>
    <t>OIS/15489Rec</t>
  </si>
  <si>
    <t>OIS/15490Pay</t>
  </si>
  <si>
    <t>202506180000057</t>
  </si>
  <si>
    <t>OIS/15490Rec</t>
  </si>
  <si>
    <t>OIS/15491Pay</t>
  </si>
  <si>
    <t>202506180000072</t>
  </si>
  <si>
    <t>OIS/15491Rec</t>
  </si>
  <si>
    <t>OIS/15492Pay</t>
  </si>
  <si>
    <t>202506180000132</t>
  </si>
  <si>
    <t>OIS/15492Rec</t>
  </si>
  <si>
    <t>OIS/15493Pay</t>
  </si>
  <si>
    <t>202506180000133</t>
  </si>
  <si>
    <t>OIS/15493Rec</t>
  </si>
  <si>
    <t>OIS/15494Pay</t>
  </si>
  <si>
    <t>202506230000098</t>
  </si>
  <si>
    <t>OIS/15494Rec</t>
  </si>
  <si>
    <t>OIS/15495Pay</t>
  </si>
  <si>
    <t>202506230000099</t>
  </si>
  <si>
    <t>OIS/15495Rec</t>
  </si>
  <si>
    <t>OIS/15496Pay</t>
  </si>
  <si>
    <t>202506230000227</t>
  </si>
  <si>
    <t>OIS/15496Rec</t>
  </si>
  <si>
    <t>OIS/15497Pay</t>
  </si>
  <si>
    <t>202506230000229</t>
  </si>
  <si>
    <t>OIS/15497Rec</t>
  </si>
  <si>
    <t>OIS/15498Pay</t>
  </si>
  <si>
    <t>202506230000231</t>
  </si>
  <si>
    <t>OIS/15498Rec</t>
  </si>
  <si>
    <t>OIS/15499Pay</t>
  </si>
  <si>
    <t>202506230000235</t>
  </si>
  <si>
    <t>OIS/15499Rec</t>
  </si>
  <si>
    <t>OIS/15500Pay</t>
  </si>
  <si>
    <t>202506230000237</t>
  </si>
  <si>
    <t>OIS/15500Rec</t>
  </si>
  <si>
    <t>OIS/15501Pay</t>
  </si>
  <si>
    <t>202506230000239</t>
  </si>
  <si>
    <t>OIS/15501Rec</t>
  </si>
  <si>
    <t>OIS/15502Pay</t>
  </si>
  <si>
    <t>202506230000241</t>
  </si>
  <si>
    <t>OIS/15502Rec</t>
  </si>
  <si>
    <t>OIS/15503Pay</t>
  </si>
  <si>
    <t>202506230000248</t>
  </si>
  <si>
    <t>OIS/15503Rec</t>
  </si>
  <si>
    <t>OIS/15504Rec</t>
  </si>
  <si>
    <t>202506240000235</t>
  </si>
  <si>
    <t>OIS/15504Pay</t>
  </si>
  <si>
    <t>OIS/15505Rec</t>
  </si>
  <si>
    <t>202506240000236</t>
  </si>
  <si>
    <t>OIS/15505Pay</t>
  </si>
  <si>
    <t>OIS/15506Rec</t>
  </si>
  <si>
    <t>202506240000237</t>
  </si>
  <si>
    <t>OIS/15506Pay</t>
  </si>
  <si>
    <t>OIS/15507Rec</t>
  </si>
  <si>
    <t>202506240000245</t>
  </si>
  <si>
    <t>OIS/15507Pay</t>
  </si>
  <si>
    <t>OIS/15508Rec</t>
  </si>
  <si>
    <t>202506240000254</t>
  </si>
  <si>
    <t>OIS/15508Pay</t>
  </si>
  <si>
    <t>OIS/15509Rec</t>
  </si>
  <si>
    <t>202506240000255</t>
  </si>
  <si>
    <t>OIS/15509Pay</t>
  </si>
  <si>
    <t>OIS/15510Rec</t>
  </si>
  <si>
    <t>202506240000284</t>
  </si>
  <si>
    <t>OIS/15510Pay</t>
  </si>
  <si>
    <t>OIS/15511Rec</t>
  </si>
  <si>
    <t>202506240000288</t>
  </si>
  <si>
    <t>OIS/15511Pay</t>
  </si>
  <si>
    <t>OIS/15512Rec</t>
  </si>
  <si>
    <t>202506240000292</t>
  </si>
  <si>
    <t>OIS/15512Pay</t>
  </si>
  <si>
    <t>INSTRUMENT ID</t>
  </si>
  <si>
    <t>CONTRACT ID</t>
  </si>
  <si>
    <t>INSTRUMENT CATEGORY</t>
  </si>
  <si>
    <t>INSTRUMENT SUB CATEGORY</t>
  </si>
  <si>
    <t>SECURITY NAME</t>
  </si>
  <si>
    <t>EXPIRY DATE</t>
  </si>
  <si>
    <t>OPTION TYPE</t>
  </si>
  <si>
    <t>STRIKE PRICE</t>
  </si>
  <si>
    <t>LONG SHORT</t>
  </si>
  <si>
    <t>QUANTITY</t>
  </si>
  <si>
    <t>LOT SIZE</t>
  </si>
  <si>
    <t>CONTRACT VALUE</t>
  </si>
  <si>
    <t>MARKET PRICE</t>
  </si>
  <si>
    <t>MARKET VALUE</t>
  </si>
  <si>
    <t>CURRENCY FUTURES</t>
  </si>
  <si>
    <t>FUTCUR-USDINR-NSE</t>
  </si>
  <si>
    <t>Short</t>
  </si>
  <si>
    <t>OIS/8662Rec</t>
  </si>
  <si>
    <t>IRS INTERNAL TRANSFER</t>
  </si>
  <si>
    <t>OIS/8662Pay</t>
  </si>
  <si>
    <t>OIS/8664Pay</t>
  </si>
  <si>
    <t>OIS/8664Rec</t>
  </si>
  <si>
    <t>OIS/9055Pay</t>
  </si>
  <si>
    <t>iNTERNAL tRANSFER</t>
  </si>
  <si>
    <t>OIS/9055Rec</t>
  </si>
  <si>
    <t>OIS/9056Rec</t>
  </si>
  <si>
    <t>OIS/9056Pay</t>
  </si>
  <si>
    <t>MP as per valuation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</si>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</sst>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0.00"/>
    <numFmt numFmtId="165" formatCode="dd\-mmm\-yyyy"/>
    <numFmt numFmtId="166" formatCode="#0.0000"/>
  </numFmts>
  <fonts count="5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999999"/>
      <name val="Arial"/>
      <family val="2"/>
    </font>
  </fonts>
  <fills count="25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B0C4DE"/>
      </patternFill>
    </fill>
    <fill>
      <patternFill patternType="none"/>
    </fill>
    <fill>
      <patternFill patternType="none"/>
    </fill>
    <fill>
      <patternFill patternType="solid">
        <fgColor rgb="FFEBEBEB"/>
      </patternFill>
    </fill>
    <fill>
      <patternFill patternType="solid">
        <fgColor rgb="FFEBEBEB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 applyAlignment="1" applyProtection="1">
      <alignment wrapText="1"/>
      <protection locked="0"/>
    </xf>
    <xf numFmtId="0" fontId="0" fillId="3" borderId="1" xfId="0" applyFill="1" applyBorder="1" applyAlignment="1" applyProtection="1">
      <alignment wrapText="1"/>
      <protection locked="0"/>
    </xf>
    <xf numFmtId="0" fontId="1" fillId="4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left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left" vertical="center" wrapText="1"/>
    </xf>
    <xf numFmtId="4" fontId="2" fillId="10" borderId="3" xfId="0" applyNumberFormat="1" applyFont="1" applyFill="1" applyBorder="1" applyAlignment="1">
      <alignment horizontal="right" vertical="center" wrapText="1"/>
    </xf>
    <xf numFmtId="0" fontId="3" fillId="11" borderId="3" xfId="0" applyFont="1" applyFill="1" applyBorder="1" applyAlignment="1">
      <alignment horizontal="right" vertical="center" wrapText="1"/>
    </xf>
    <xf numFmtId="4" fontId="3" fillId="12" borderId="3" xfId="0" applyNumberFormat="1" applyFont="1" applyFill="1" applyBorder="1" applyAlignment="1">
      <alignment horizontal="right" vertical="center" wrapText="1"/>
    </xf>
    <xf numFmtId="164" fontId="2" fillId="13" borderId="3" xfId="0" applyNumberFormat="1" applyFont="1" applyFill="1" applyBorder="1" applyAlignment="1">
      <alignment horizontal="right" vertical="center" wrapText="1"/>
    </xf>
    <xf numFmtId="165" fontId="2" fillId="14" borderId="3" xfId="0" applyNumberFormat="1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right" vertical="center" wrapText="1"/>
    </xf>
    <xf numFmtId="4" fontId="2" fillId="16" borderId="3" xfId="0" applyNumberFormat="1" applyFont="1" applyFill="1" applyBorder="1" applyAlignment="1">
      <alignment horizontal="left" vertical="center" wrapText="1"/>
    </xf>
    <xf numFmtId="0" fontId="2" fillId="17" borderId="3" xfId="0" applyFont="1" applyFill="1" applyBorder="1" applyAlignment="1">
      <alignment horizontal="center" vertical="center" wrapText="1"/>
    </xf>
    <xf numFmtId="165" fontId="2" fillId="18" borderId="3" xfId="0" applyNumberFormat="1" applyFont="1" applyFill="1" applyBorder="1" applyAlignment="1">
      <alignment horizontal="left" vertical="center" wrapText="1"/>
    </xf>
    <xf numFmtId="166" fontId="2" fillId="19" borderId="3" xfId="0" applyNumberFormat="1" applyFont="1" applyFill="1" applyBorder="1" applyAlignment="1">
      <alignment horizontal="center" vertical="center" wrapText="1"/>
    </xf>
    <xf numFmtId="15" fontId="2" fillId="20" borderId="3" xfId="0" applyNumberFormat="1" applyFont="1" applyFill="1" applyBorder="1" applyAlignment="1">
      <alignment horizontal="center" vertical="center" wrapText="1"/>
    </xf>
    <xf numFmtId="15" fontId="2" fillId="21" borderId="3" xfId="0" applyNumberFormat="1" applyFont="1" applyFill="1" applyBorder="1" applyAlignment="1">
      <alignment horizontal="right" vertical="center" wrapText="1"/>
    </xf>
    <xf numFmtId="15" fontId="2" fillId="22" borderId="3" xfId="0" applyNumberFormat="1" applyFont="1" applyFill="1" applyBorder="1" applyAlignment="1">
      <alignment horizontal="left" vertical="center" wrapText="1"/>
    </xf>
    <xf numFmtId="0" fontId="2" fillId="23" borderId="3" xfId="0" applyFont="1" applyFill="1" applyBorder="1" applyAlignment="1">
      <alignment horizontal="center" vertical="center" wrapText="1"/>
    </xf>
    <xf numFmtId="0" fontId="1" fillId="24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27707627" name="Picture">
          <a:extLst>
            <a:ext uri="{FF2B5EF4-FFF2-40B4-BE49-F238E27FC236}">
              <a16:creationId xmlns:a16="http://schemas.microsoft.com/office/drawing/2014/main" id="{00000000-0008-0000-0000-0000EB16195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b="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sanjana_gaur_in_gt_com/Documents/PNB%20Gilts/Working/Working%20Files/Valuations/June-2025/30-06/30-06/GSec/gsec_30062025.xlsx" TargetMode="External"/><Relationship Id="rId1" Type="http://schemas.openxmlformats.org/officeDocument/2006/relationships/externalLinkPath" Target="30-06/30-06/GSec/gsec_3006202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sanjana_gaur_in_gt_com/Documents/PNB%20Gilts/Working/Working%20Files/Valuations/June-2025/30-06/30-06/STRIPS/stripszcyc_30062025.xlsx" TargetMode="External"/><Relationship Id="rId1" Type="http://schemas.openxmlformats.org/officeDocument/2006/relationships/externalLinkPath" Target="30-06/30-06/STRIPS/stripszcyc_30062025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aman_bansal_in_gt_com/Documents/Desktop/PNB%20Gilts/Working%20papers/Valuations/June-2025/FIMMDA%20VALUATION-30th%20June.xlsx" TargetMode="External"/><Relationship Id="rId1" Type="http://schemas.openxmlformats.org/officeDocument/2006/relationships/externalLinkPath" Target="/personal/aman_bansal_in_gt_com/Documents/Desktop/PNB%20Gilts/Working%20papers/Valuations/June-2025/FIMMDA%20VALUATION-30th%20June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sanjana_gaur_in_gt_com/Documents/PNB%20Gilts/Working/Working%20Files/Valuations/June-2025/30-06/30-06/SLV/508751-30-June-2025.xlsx" TargetMode="External"/><Relationship Id="rId1" Type="http://schemas.openxmlformats.org/officeDocument/2006/relationships/externalLinkPath" Target="30-06/30-06/SLV/508751-30-June-2025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sanjana_gaur_in_gt_com/Documents/PNB%20Gilts/Working/Working%20Files/Valuations/June-2025/30-06/30-06/CORP%20BOND/853625-30-June-2025.xls" TargetMode="External"/><Relationship Id="rId1" Type="http://schemas.openxmlformats.org/officeDocument/2006/relationships/externalLinkPath" Target="30-06/30-06/CORP%20BOND/853625-30-June-2025.xls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cgt-my.sharepoint.com/personal/sanjana_gaur_in_gt_com/Documents/PNB%20Gilts/Working/Working%20Files/Valuations/June-2025/30-06/30-06/SDL/sdl_30062025.xlsx" TargetMode="External"/><Relationship Id="rId1" Type="http://schemas.openxmlformats.org/officeDocument/2006/relationships/externalLinkPath" Target="30-06/30-06/SDL/sdl_3006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-Sec"/>
      <sheetName val="Par Yield"/>
      <sheetName val="Special"/>
      <sheetName val="Note on FRB &amp; IIB"/>
    </sheetNames>
    <sheetDataSet>
      <sheetData sheetId="0">
        <row r="1">
          <cell r="B1" t="str">
            <v xml:space="preserve">Financial Benchmarks India Private Ltd </v>
          </cell>
        </row>
        <row r="3">
          <cell r="A3" t="str">
            <v>FBIL GSec Prices/Yields</v>
          </cell>
          <cell r="C3" t="str">
            <v>30-Jun-2025</v>
          </cell>
          <cell r="D3" t="str">
            <v>(Month - End)</v>
          </cell>
        </row>
        <row r="5">
          <cell r="A5" t="str">
            <v>ISIN</v>
          </cell>
          <cell r="B5" t="str">
            <v>Coupon</v>
          </cell>
          <cell r="C5" t="str">
            <v>Maturity(dd-mmm-yyyy)</v>
          </cell>
          <cell r="D5" t="str">
            <v>Price(Rs)</v>
          </cell>
        </row>
        <row r="6">
          <cell r="A6" t="str">
            <v>IN0020120047</v>
          </cell>
          <cell r="B6">
            <v>8.1999999999999993</v>
          </cell>
          <cell r="C6">
            <v>45924</v>
          </cell>
          <cell r="D6">
            <v>100.58159999999999</v>
          </cell>
        </row>
        <row r="7">
          <cell r="A7" t="str">
            <v>IN0020030071</v>
          </cell>
          <cell r="B7">
            <v>5.97</v>
          </cell>
          <cell r="C7">
            <v>45925</v>
          </cell>
          <cell r="D7">
            <v>100.08929999999999</v>
          </cell>
        </row>
        <row r="8">
          <cell r="A8" t="str">
            <v>IN0020200278</v>
          </cell>
          <cell r="B8">
            <v>5.15</v>
          </cell>
          <cell r="C8">
            <v>45970</v>
          </cell>
          <cell r="D8">
            <v>99.848200000000006</v>
          </cell>
        </row>
        <row r="9">
          <cell r="A9" t="str">
            <v>IN0020150093</v>
          </cell>
          <cell r="B9">
            <v>7.59</v>
          </cell>
          <cell r="C9">
            <v>46033</v>
          </cell>
          <cell r="D9">
            <v>100.9962</v>
          </cell>
        </row>
        <row r="10">
          <cell r="A10" t="str">
            <v>IN0020190016</v>
          </cell>
          <cell r="B10">
            <v>7.27</v>
          </cell>
          <cell r="C10">
            <v>46120</v>
          </cell>
          <cell r="D10">
            <v>101.1969</v>
          </cell>
        </row>
        <row r="11">
          <cell r="A11" t="str">
            <v>IN0020210012</v>
          </cell>
          <cell r="B11">
            <v>5.63</v>
          </cell>
          <cell r="C11">
            <v>46124</v>
          </cell>
          <cell r="D11">
            <v>100.0159</v>
          </cell>
        </row>
        <row r="12">
          <cell r="A12" t="str">
            <v>IN0020230028</v>
          </cell>
          <cell r="B12">
            <v>6.99</v>
          </cell>
          <cell r="C12">
            <v>46129</v>
          </cell>
          <cell r="D12">
            <v>100.99979999999999</v>
          </cell>
        </row>
        <row r="13">
          <cell r="A13" t="str">
            <v>IN0020120039</v>
          </cell>
          <cell r="B13">
            <v>8.33</v>
          </cell>
          <cell r="C13">
            <v>46212</v>
          </cell>
          <cell r="D13">
            <v>102.59569999999999</v>
          </cell>
        </row>
        <row r="14">
          <cell r="A14" t="str">
            <v>IN0020160035</v>
          </cell>
          <cell r="B14">
            <v>6.97</v>
          </cell>
          <cell r="C14">
            <v>46271</v>
          </cell>
          <cell r="D14">
            <v>101.55419999999999</v>
          </cell>
        </row>
        <row r="15">
          <cell r="A15" t="str">
            <v>IN0020010081</v>
          </cell>
          <cell r="B15">
            <v>10.18</v>
          </cell>
          <cell r="C15">
            <v>46276</v>
          </cell>
          <cell r="D15">
            <v>105.17789999999999</v>
          </cell>
        </row>
        <row r="16">
          <cell r="A16" t="str">
            <v>IN0020230119</v>
          </cell>
          <cell r="B16">
            <v>7.33</v>
          </cell>
          <cell r="C16">
            <v>46325</v>
          </cell>
          <cell r="D16">
            <v>102.20529999999999</v>
          </cell>
        </row>
        <row r="17">
          <cell r="A17" t="str">
            <v>IN0020210186</v>
          </cell>
          <cell r="B17">
            <v>5.74</v>
          </cell>
          <cell r="C17">
            <v>46341</v>
          </cell>
          <cell r="D17">
            <v>100.1039</v>
          </cell>
        </row>
        <row r="18">
          <cell r="A18" t="str">
            <v>IN0020140060</v>
          </cell>
          <cell r="B18">
            <v>8.15</v>
          </cell>
          <cell r="C18">
            <v>46350</v>
          </cell>
          <cell r="D18">
            <v>103.2868</v>
          </cell>
        </row>
        <row r="19">
          <cell r="A19" t="str">
            <v>IN0020060078</v>
          </cell>
          <cell r="B19">
            <v>8.24</v>
          </cell>
          <cell r="C19">
            <v>46433</v>
          </cell>
          <cell r="D19">
            <v>103.7518</v>
          </cell>
        </row>
        <row r="20">
          <cell r="A20" t="str">
            <v>IN0020170026</v>
          </cell>
          <cell r="B20">
            <v>6.79</v>
          </cell>
          <cell r="C20">
            <v>46522</v>
          </cell>
          <cell r="D20">
            <v>101.7868</v>
          </cell>
        </row>
        <row r="21">
          <cell r="A21" t="str">
            <v>IN0020240043</v>
          </cell>
          <cell r="B21">
            <v>7.02</v>
          </cell>
          <cell r="C21">
            <v>46534</v>
          </cell>
          <cell r="D21">
            <v>102.2882</v>
          </cell>
        </row>
        <row r="22">
          <cell r="A22" t="str">
            <v>IN0020220037</v>
          </cell>
          <cell r="B22">
            <v>7.38</v>
          </cell>
          <cell r="C22">
            <v>46558</v>
          </cell>
          <cell r="D22">
            <v>103.0271</v>
          </cell>
        </row>
        <row r="23">
          <cell r="A23" t="str">
            <v>IN0020070036</v>
          </cell>
          <cell r="B23">
            <v>8.26</v>
          </cell>
          <cell r="C23">
            <v>46601</v>
          </cell>
          <cell r="D23">
            <v>104.8065</v>
          </cell>
        </row>
        <row r="24">
          <cell r="A24" t="str">
            <v>IN0020070069</v>
          </cell>
          <cell r="B24">
            <v>8.2799999999999994</v>
          </cell>
          <cell r="C24">
            <v>46651</v>
          </cell>
          <cell r="D24">
            <v>104.9927</v>
          </cell>
        </row>
        <row r="25">
          <cell r="A25" t="str">
            <v>IN0020240167</v>
          </cell>
          <cell r="B25">
            <v>6.64</v>
          </cell>
          <cell r="C25">
            <v>46730</v>
          </cell>
          <cell r="D25">
            <v>101.82769999999999</v>
          </cell>
        </row>
        <row r="26">
          <cell r="A26" t="str">
            <v>IN0020170174</v>
          </cell>
          <cell r="B26">
            <v>7.17</v>
          </cell>
          <cell r="C26">
            <v>46760</v>
          </cell>
          <cell r="D26">
            <v>102.93940000000001</v>
          </cell>
        </row>
        <row r="27">
          <cell r="A27" t="str">
            <v>IN0020220136</v>
          </cell>
          <cell r="B27">
            <v>7.1</v>
          </cell>
          <cell r="C27">
            <v>46779</v>
          </cell>
          <cell r="D27">
            <v>102.8202</v>
          </cell>
        </row>
        <row r="28">
          <cell r="A28" t="str">
            <v>IN0020020247</v>
          </cell>
          <cell r="B28">
            <v>6.01</v>
          </cell>
          <cell r="C28">
            <v>46837</v>
          </cell>
          <cell r="D28">
            <v>100.2548</v>
          </cell>
        </row>
        <row r="29">
          <cell r="A29" t="str">
            <v>IN0020230010</v>
          </cell>
          <cell r="B29">
            <v>7.06</v>
          </cell>
          <cell r="C29">
            <v>46853</v>
          </cell>
          <cell r="D29">
            <v>102.9627</v>
          </cell>
        </row>
        <row r="30">
          <cell r="A30" t="str">
            <v>IN0020140011</v>
          </cell>
          <cell r="B30">
            <v>8.6</v>
          </cell>
          <cell r="C30">
            <v>46906</v>
          </cell>
          <cell r="D30">
            <v>107.11320000000001</v>
          </cell>
        </row>
        <row r="31">
          <cell r="A31" t="str">
            <v>IN0020030022</v>
          </cell>
          <cell r="B31">
            <v>6.13</v>
          </cell>
          <cell r="C31">
            <v>46908</v>
          </cell>
          <cell r="D31">
            <v>100.6922</v>
          </cell>
        </row>
        <row r="32">
          <cell r="A32" t="str">
            <v>IN0020250034</v>
          </cell>
          <cell r="B32">
            <v>5.91</v>
          </cell>
          <cell r="C32">
            <v>46934</v>
          </cell>
          <cell r="D32">
            <v>100.004</v>
          </cell>
        </row>
        <row r="33">
          <cell r="A33" t="str">
            <v>IN0020230101</v>
          </cell>
          <cell r="B33">
            <v>7.37</v>
          </cell>
          <cell r="C33">
            <v>47049</v>
          </cell>
          <cell r="D33">
            <v>104.2937</v>
          </cell>
        </row>
        <row r="34">
          <cell r="A34" t="str">
            <v>IN0020230143</v>
          </cell>
          <cell r="B34">
            <v>7.25</v>
          </cell>
          <cell r="C34">
            <v>47070</v>
          </cell>
          <cell r="D34">
            <v>103.8466</v>
          </cell>
        </row>
        <row r="35">
          <cell r="A35" t="str">
            <v>IN0020180454</v>
          </cell>
          <cell r="B35">
            <v>7.26</v>
          </cell>
          <cell r="C35">
            <v>47132</v>
          </cell>
          <cell r="D35">
            <v>104.0261</v>
          </cell>
        </row>
        <row r="36">
          <cell r="A36" t="str">
            <v>IN0020150069</v>
          </cell>
          <cell r="B36">
            <v>7.59</v>
          </cell>
          <cell r="C36">
            <v>47197</v>
          </cell>
          <cell r="D36">
            <v>105.35720000000001</v>
          </cell>
        </row>
        <row r="37">
          <cell r="A37" t="str">
            <v>IN0020220011</v>
          </cell>
          <cell r="B37">
            <v>7.1</v>
          </cell>
          <cell r="C37">
            <v>47226</v>
          </cell>
          <cell r="D37">
            <v>103.6947</v>
          </cell>
        </row>
        <row r="38">
          <cell r="A38" t="str">
            <v>IN0020240050</v>
          </cell>
          <cell r="B38">
            <v>7.04</v>
          </cell>
          <cell r="C38">
            <v>47272</v>
          </cell>
          <cell r="D38">
            <v>103.578</v>
          </cell>
        </row>
        <row r="39">
          <cell r="A39" t="str">
            <v>IN0020190362</v>
          </cell>
          <cell r="B39">
            <v>6.45</v>
          </cell>
          <cell r="C39">
            <v>47398</v>
          </cell>
          <cell r="D39">
            <v>101.5775</v>
          </cell>
        </row>
        <row r="40">
          <cell r="A40" t="str">
            <v>IN0020240183</v>
          </cell>
          <cell r="B40">
            <v>6.75</v>
          </cell>
          <cell r="C40">
            <v>47475</v>
          </cell>
          <cell r="D40">
            <v>102.87860000000001</v>
          </cell>
        </row>
        <row r="41">
          <cell r="A41" t="str">
            <v>IN0020160118</v>
          </cell>
          <cell r="B41">
            <v>6.79</v>
          </cell>
          <cell r="C41">
            <v>47478</v>
          </cell>
          <cell r="D41">
            <v>102.8627</v>
          </cell>
        </row>
        <row r="42">
          <cell r="A42" t="str">
            <v>IN0020150028</v>
          </cell>
          <cell r="B42">
            <v>7.88</v>
          </cell>
          <cell r="C42">
            <v>47561</v>
          </cell>
          <cell r="D42">
            <v>107.0534</v>
          </cell>
        </row>
        <row r="43">
          <cell r="A43" t="str">
            <v>IN0020230036</v>
          </cell>
          <cell r="B43">
            <v>7.17</v>
          </cell>
          <cell r="C43">
            <v>47590</v>
          </cell>
          <cell r="D43">
            <v>104.3284</v>
          </cell>
        </row>
        <row r="44">
          <cell r="A44" t="str">
            <v>IN0020160019</v>
          </cell>
          <cell r="B44">
            <v>7.61</v>
          </cell>
          <cell r="C44">
            <v>47612</v>
          </cell>
          <cell r="D44">
            <v>106.0313</v>
          </cell>
        </row>
        <row r="45">
          <cell r="A45" t="str">
            <v>IN0020200070</v>
          </cell>
          <cell r="B45">
            <v>5.79</v>
          </cell>
          <cell r="C45">
            <v>47614</v>
          </cell>
          <cell r="D45">
            <v>98.759200000000007</v>
          </cell>
        </row>
        <row r="46">
          <cell r="A46" t="str">
            <v>IN0020200153</v>
          </cell>
          <cell r="B46">
            <v>5.77</v>
          </cell>
          <cell r="C46">
            <v>47698</v>
          </cell>
          <cell r="D46">
            <v>98.310699999999997</v>
          </cell>
        </row>
        <row r="47">
          <cell r="A47" t="str">
            <v>IN0020130053</v>
          </cell>
          <cell r="B47">
            <v>9.1999999999999993</v>
          </cell>
          <cell r="C47">
            <v>47756</v>
          </cell>
          <cell r="D47">
            <v>112.708</v>
          </cell>
        </row>
        <row r="48">
          <cell r="A48" t="str">
            <v>IN0020230135</v>
          </cell>
          <cell r="B48">
            <v>7.32</v>
          </cell>
          <cell r="C48">
            <v>47800</v>
          </cell>
          <cell r="D48">
            <v>105.33499999999999</v>
          </cell>
        </row>
        <row r="49">
          <cell r="A49" t="str">
            <v>IN0020200294</v>
          </cell>
          <cell r="B49">
            <v>5.85</v>
          </cell>
          <cell r="C49">
            <v>47818</v>
          </cell>
          <cell r="D49">
            <v>98.566699999999997</v>
          </cell>
        </row>
        <row r="50">
          <cell r="A50" t="str">
            <v>IN0020110055</v>
          </cell>
          <cell r="B50">
            <v>8.9700000000000006</v>
          </cell>
          <cell r="C50">
            <v>47822</v>
          </cell>
          <cell r="D50">
            <v>112.5694</v>
          </cell>
        </row>
        <row r="51">
          <cell r="A51" t="str">
            <v>IN0020240076</v>
          </cell>
          <cell r="B51">
            <v>7.02</v>
          </cell>
          <cell r="C51">
            <v>48017</v>
          </cell>
          <cell r="D51">
            <v>103.91459999999999</v>
          </cell>
        </row>
        <row r="52">
          <cell r="A52" t="str">
            <v>IN0020210095</v>
          </cell>
          <cell r="B52">
            <v>6.1</v>
          </cell>
          <cell r="C52">
            <v>48041</v>
          </cell>
          <cell r="D52">
            <v>99.165999999999997</v>
          </cell>
        </row>
        <row r="53">
          <cell r="A53" t="str">
            <v>IN0020170042</v>
          </cell>
          <cell r="B53">
            <v>6.68</v>
          </cell>
          <cell r="C53">
            <v>48108</v>
          </cell>
          <cell r="D53">
            <v>102.2196</v>
          </cell>
        </row>
        <row r="54">
          <cell r="A54" t="str">
            <v>IN0020240191</v>
          </cell>
          <cell r="B54">
            <v>6.79</v>
          </cell>
          <cell r="C54">
            <v>48212</v>
          </cell>
          <cell r="D54">
            <v>102.854</v>
          </cell>
        </row>
        <row r="55">
          <cell r="A55" t="str">
            <v>IN0020210244</v>
          </cell>
          <cell r="B55">
            <v>6.54</v>
          </cell>
          <cell r="C55">
            <v>48230</v>
          </cell>
          <cell r="D55">
            <v>101.0926</v>
          </cell>
        </row>
        <row r="56">
          <cell r="A56" t="str">
            <v>IN0020060086</v>
          </cell>
          <cell r="B56">
            <v>8.2799999999999994</v>
          </cell>
          <cell r="C56">
            <v>48259</v>
          </cell>
          <cell r="D56">
            <v>110.3891</v>
          </cell>
        </row>
        <row r="57">
          <cell r="A57" t="str">
            <v>IN0020070044</v>
          </cell>
          <cell r="B57">
            <v>8.32</v>
          </cell>
          <cell r="C57">
            <v>48428</v>
          </cell>
          <cell r="D57">
            <v>110.89109999999999</v>
          </cell>
        </row>
        <row r="58">
          <cell r="A58" t="str">
            <v>IN0020220060</v>
          </cell>
          <cell r="B58">
            <v>7.26</v>
          </cell>
          <cell r="C58">
            <v>48448</v>
          </cell>
          <cell r="D58">
            <v>105.25020000000001</v>
          </cell>
        </row>
        <row r="59">
          <cell r="A59" t="str">
            <v>IN0020020106</v>
          </cell>
          <cell r="B59">
            <v>7.95</v>
          </cell>
          <cell r="C59">
            <v>48454</v>
          </cell>
          <cell r="D59">
            <v>108.9392</v>
          </cell>
        </row>
        <row r="60">
          <cell r="A60" t="str">
            <v>IN0020070077</v>
          </cell>
          <cell r="B60">
            <v>8.33</v>
          </cell>
          <cell r="C60">
            <v>48478</v>
          </cell>
          <cell r="D60">
            <v>111.1202</v>
          </cell>
        </row>
        <row r="61">
          <cell r="A61" t="str">
            <v>IN0020220144</v>
          </cell>
          <cell r="B61">
            <v>7.29</v>
          </cell>
          <cell r="C61">
            <v>48606</v>
          </cell>
          <cell r="D61">
            <v>105.273</v>
          </cell>
        </row>
        <row r="62">
          <cell r="A62" t="str">
            <v>IN0020220151</v>
          </cell>
          <cell r="B62">
            <v>7.26</v>
          </cell>
          <cell r="C62">
            <v>48616</v>
          </cell>
          <cell r="D62">
            <v>105.1323</v>
          </cell>
        </row>
        <row r="63">
          <cell r="A63" t="str">
            <v>IN0020190065</v>
          </cell>
          <cell r="B63">
            <v>7.57</v>
          </cell>
          <cell r="C63">
            <v>48747</v>
          </cell>
          <cell r="D63">
            <v>107.1472</v>
          </cell>
        </row>
        <row r="64">
          <cell r="A64" t="str">
            <v>IN0020230085</v>
          </cell>
          <cell r="B64">
            <v>7.18</v>
          </cell>
          <cell r="C64">
            <v>48805</v>
          </cell>
          <cell r="D64">
            <v>104.83620000000001</v>
          </cell>
        </row>
        <row r="65">
          <cell r="A65" t="str">
            <v>IN0020140052</v>
          </cell>
          <cell r="B65">
            <v>8.24</v>
          </cell>
          <cell r="C65">
            <v>48893</v>
          </cell>
          <cell r="D65">
            <v>111.53230000000001</v>
          </cell>
        </row>
        <row r="66">
          <cell r="A66" t="str">
            <v>IN0020160100</v>
          </cell>
          <cell r="B66">
            <v>6.57</v>
          </cell>
          <cell r="C66">
            <v>48918</v>
          </cell>
          <cell r="D66">
            <v>100.9149</v>
          </cell>
        </row>
        <row r="67">
          <cell r="A67" t="str">
            <v>IN0020230150</v>
          </cell>
          <cell r="B67">
            <v>7.24</v>
          </cell>
          <cell r="C67">
            <v>48924</v>
          </cell>
          <cell r="D67">
            <v>105.2376</v>
          </cell>
        </row>
        <row r="68">
          <cell r="A68" t="str">
            <v>IN0020240019</v>
          </cell>
          <cell r="B68">
            <v>7.1</v>
          </cell>
          <cell r="C68">
            <v>49042</v>
          </cell>
          <cell r="D68">
            <v>104.5427</v>
          </cell>
        </row>
        <row r="69">
          <cell r="A69" t="str">
            <v>IN0020240100</v>
          </cell>
          <cell r="B69">
            <v>6.9</v>
          </cell>
          <cell r="C69">
            <v>49161</v>
          </cell>
          <cell r="D69">
            <v>103.1891</v>
          </cell>
        </row>
        <row r="70">
          <cell r="A70" t="str">
            <v>IN0020040039</v>
          </cell>
          <cell r="B70">
            <v>7.5</v>
          </cell>
          <cell r="C70">
            <v>49166</v>
          </cell>
          <cell r="D70">
            <v>107.21980000000001</v>
          </cell>
        </row>
        <row r="71">
          <cell r="A71" t="str">
            <v>IN0020200096</v>
          </cell>
          <cell r="B71">
            <v>6.19</v>
          </cell>
          <cell r="C71">
            <v>49203</v>
          </cell>
          <cell r="D71">
            <v>98.336100000000002</v>
          </cell>
        </row>
        <row r="72">
          <cell r="A72" t="str">
            <v>IN0020240126</v>
          </cell>
          <cell r="B72">
            <v>6.79</v>
          </cell>
          <cell r="C72">
            <v>49224</v>
          </cell>
          <cell r="D72">
            <v>102.81870000000001</v>
          </cell>
        </row>
        <row r="73">
          <cell r="A73" t="str">
            <v>IN0020240159</v>
          </cell>
          <cell r="B73">
            <v>6.79</v>
          </cell>
          <cell r="C73">
            <v>49280</v>
          </cell>
          <cell r="D73">
            <v>102.6835</v>
          </cell>
        </row>
        <row r="74">
          <cell r="A74" t="str">
            <v>IN0020150051</v>
          </cell>
          <cell r="B74">
            <v>7.73</v>
          </cell>
          <cell r="C74">
            <v>49297</v>
          </cell>
          <cell r="D74">
            <v>109.4314</v>
          </cell>
        </row>
        <row r="75">
          <cell r="A75" t="str">
            <v>IN0020200245</v>
          </cell>
          <cell r="B75">
            <v>6.22</v>
          </cell>
          <cell r="C75">
            <v>49384</v>
          </cell>
          <cell r="D75">
            <v>98.394300000000001</v>
          </cell>
        </row>
        <row r="76">
          <cell r="A76" t="str">
            <v>IN0020250026</v>
          </cell>
          <cell r="B76">
            <v>6.33</v>
          </cell>
          <cell r="C76">
            <v>49434</v>
          </cell>
          <cell r="D76">
            <v>100.0907</v>
          </cell>
        </row>
        <row r="77">
          <cell r="A77" t="str">
            <v>IN0020210020</v>
          </cell>
          <cell r="B77">
            <v>6.64</v>
          </cell>
          <cell r="C77">
            <v>49476</v>
          </cell>
          <cell r="D77">
            <v>101.4156</v>
          </cell>
        </row>
        <row r="78">
          <cell r="A78" t="str">
            <v>IN0020050012</v>
          </cell>
          <cell r="B78">
            <v>7.4</v>
          </cell>
          <cell r="C78">
            <v>49561</v>
          </cell>
          <cell r="D78">
            <v>107.2569</v>
          </cell>
        </row>
        <row r="79">
          <cell r="A79" t="str">
            <v>IN0020210152</v>
          </cell>
          <cell r="B79">
            <v>6.67</v>
          </cell>
          <cell r="C79">
            <v>49658</v>
          </cell>
          <cell r="D79">
            <v>101.5528</v>
          </cell>
        </row>
        <row r="80">
          <cell r="A80" t="str">
            <v>IN0020220029</v>
          </cell>
          <cell r="B80">
            <v>7.54</v>
          </cell>
          <cell r="C80">
            <v>49818</v>
          </cell>
          <cell r="D80">
            <v>107.6373</v>
          </cell>
        </row>
        <row r="81">
          <cell r="A81" t="str">
            <v>IN0020060045</v>
          </cell>
          <cell r="B81">
            <v>8.33</v>
          </cell>
          <cell r="C81">
            <v>49833</v>
          </cell>
          <cell r="D81">
            <v>113.7589</v>
          </cell>
        </row>
        <row r="82">
          <cell r="A82" t="str">
            <v>IN0020220102</v>
          </cell>
          <cell r="B82">
            <v>7.41</v>
          </cell>
          <cell r="C82">
            <v>50028</v>
          </cell>
          <cell r="D82">
            <v>106.688</v>
          </cell>
        </row>
        <row r="83">
          <cell r="A83" t="str">
            <v>IN0020230077</v>
          </cell>
          <cell r="B83">
            <v>7.18</v>
          </cell>
          <cell r="C83">
            <v>50245</v>
          </cell>
          <cell r="D83">
            <v>104.4567</v>
          </cell>
        </row>
        <row r="84">
          <cell r="A84" t="str">
            <v>IN0020080050</v>
          </cell>
          <cell r="B84">
            <v>6.83</v>
          </cell>
          <cell r="C84">
            <v>50789</v>
          </cell>
          <cell r="D84">
            <v>101.2869</v>
          </cell>
        </row>
        <row r="85">
          <cell r="A85" t="str">
            <v>IN0020240027</v>
          </cell>
          <cell r="B85">
            <v>7.23</v>
          </cell>
          <cell r="C85">
            <v>50875</v>
          </cell>
          <cell r="D85">
            <v>104.9083</v>
          </cell>
        </row>
        <row r="86">
          <cell r="A86" t="str">
            <v>IN0020190024</v>
          </cell>
          <cell r="B86">
            <v>7.62</v>
          </cell>
          <cell r="C86">
            <v>51028</v>
          </cell>
          <cell r="D86">
            <v>108.3673</v>
          </cell>
        </row>
        <row r="87">
          <cell r="A87" t="str">
            <v>IN0020240134</v>
          </cell>
          <cell r="B87">
            <v>6.92</v>
          </cell>
          <cell r="C87">
            <v>51092</v>
          </cell>
          <cell r="D87">
            <v>102.271</v>
          </cell>
        </row>
        <row r="88">
          <cell r="A88" t="str">
            <v>IN0020100031</v>
          </cell>
          <cell r="B88">
            <v>8.3000000000000007</v>
          </cell>
          <cell r="C88">
            <v>51319</v>
          </cell>
          <cell r="D88">
            <v>114.8002</v>
          </cell>
        </row>
        <row r="89">
          <cell r="A89" t="str">
            <v>IN0020110063</v>
          </cell>
          <cell r="B89">
            <v>8.83</v>
          </cell>
          <cell r="C89">
            <v>51847</v>
          </cell>
          <cell r="D89">
            <v>120.4091</v>
          </cell>
        </row>
        <row r="90">
          <cell r="A90" t="str">
            <v>IN0020120062</v>
          </cell>
          <cell r="B90">
            <v>8.3000000000000007</v>
          </cell>
          <cell r="C90">
            <v>52231</v>
          </cell>
          <cell r="D90">
            <v>115.4145</v>
          </cell>
        </row>
        <row r="91">
          <cell r="A91" t="str">
            <v>IN0020190040</v>
          </cell>
          <cell r="B91">
            <v>7.69</v>
          </cell>
          <cell r="C91">
            <v>52399</v>
          </cell>
          <cell r="D91">
            <v>109.2163</v>
          </cell>
        </row>
        <row r="92">
          <cell r="A92" t="str">
            <v>IN0020130079</v>
          </cell>
          <cell r="B92">
            <v>9.23</v>
          </cell>
          <cell r="C92">
            <v>52588</v>
          </cell>
          <cell r="D92">
            <v>125.2619</v>
          </cell>
        </row>
        <row r="93">
          <cell r="A93" t="str">
            <v>IN0020140078</v>
          </cell>
          <cell r="B93">
            <v>8.17</v>
          </cell>
          <cell r="C93">
            <v>52932</v>
          </cell>
          <cell r="D93">
            <v>114.33240000000001</v>
          </cell>
        </row>
        <row r="94">
          <cell r="A94" t="str">
            <v>IN0020150044</v>
          </cell>
          <cell r="B94">
            <v>8.1300000000000008</v>
          </cell>
          <cell r="C94">
            <v>53135</v>
          </cell>
          <cell r="D94">
            <v>113.79219999999999</v>
          </cell>
        </row>
        <row r="95">
          <cell r="A95" t="str">
            <v>IN0020160068</v>
          </cell>
          <cell r="B95">
            <v>7.06</v>
          </cell>
          <cell r="C95">
            <v>53610</v>
          </cell>
          <cell r="D95">
            <v>101.8783</v>
          </cell>
        </row>
        <row r="96">
          <cell r="A96" t="str">
            <v>IN0020190032</v>
          </cell>
          <cell r="B96">
            <v>7.72</v>
          </cell>
          <cell r="C96">
            <v>54589</v>
          </cell>
          <cell r="D96">
            <v>108.8596</v>
          </cell>
        </row>
        <row r="97">
          <cell r="A97" t="str">
            <v>IN0020200054</v>
          </cell>
          <cell r="B97">
            <v>7.16</v>
          </cell>
          <cell r="C97">
            <v>55051</v>
          </cell>
          <cell r="D97">
            <v>102.0031</v>
          </cell>
        </row>
        <row r="98">
          <cell r="A98" t="str">
            <v>IN0020200252</v>
          </cell>
          <cell r="B98">
            <v>6.67</v>
          </cell>
          <cell r="C98">
            <v>55139</v>
          </cell>
          <cell r="D98">
            <v>96.564499999999995</v>
          </cell>
        </row>
        <row r="99">
          <cell r="A99" t="str">
            <v>IN0020160092</v>
          </cell>
          <cell r="B99">
            <v>6.62</v>
          </cell>
          <cell r="C99">
            <v>55485</v>
          </cell>
          <cell r="D99">
            <v>95.424499999999995</v>
          </cell>
        </row>
        <row r="100">
          <cell r="A100" t="str">
            <v>IN0020210194</v>
          </cell>
          <cell r="B100">
            <v>6.99</v>
          </cell>
          <cell r="C100">
            <v>55502</v>
          </cell>
          <cell r="D100">
            <v>99.4</v>
          </cell>
        </row>
        <row r="101">
          <cell r="A101" t="str">
            <v>IN0020220086</v>
          </cell>
          <cell r="B101">
            <v>7.36</v>
          </cell>
          <cell r="C101">
            <v>55774</v>
          </cell>
          <cell r="D101">
            <v>103.9074</v>
          </cell>
        </row>
        <row r="102">
          <cell r="A102" t="str">
            <v>IN0020230051</v>
          </cell>
          <cell r="B102">
            <v>7.3</v>
          </cell>
          <cell r="C102">
            <v>56054</v>
          </cell>
          <cell r="D102">
            <v>103.068</v>
          </cell>
        </row>
        <row r="103">
          <cell r="A103" t="str">
            <v>IN0020230176</v>
          </cell>
          <cell r="B103">
            <v>7.37</v>
          </cell>
          <cell r="C103">
            <v>56272</v>
          </cell>
          <cell r="D103">
            <v>103.90470000000001</v>
          </cell>
        </row>
        <row r="104">
          <cell r="A104" t="str">
            <v>IN0020240118</v>
          </cell>
          <cell r="B104">
            <v>7.09</v>
          </cell>
          <cell r="C104">
            <v>56466</v>
          </cell>
          <cell r="D104">
            <v>100.45569999999999</v>
          </cell>
        </row>
        <row r="105">
          <cell r="A105" t="str">
            <v>IN0020240175</v>
          </cell>
          <cell r="B105">
            <v>6.98</v>
          </cell>
          <cell r="C105">
            <v>56599</v>
          </cell>
          <cell r="D105">
            <v>99.275000000000006</v>
          </cell>
        </row>
        <row r="106">
          <cell r="A106" t="str">
            <v>IN0020150077</v>
          </cell>
          <cell r="B106">
            <v>7.72</v>
          </cell>
          <cell r="C106">
            <v>56913</v>
          </cell>
          <cell r="D106">
            <v>109.4002</v>
          </cell>
        </row>
        <row r="107">
          <cell r="A107" t="str">
            <v>IN0020190057</v>
          </cell>
          <cell r="B107">
            <v>7.63</v>
          </cell>
          <cell r="C107">
            <v>58243</v>
          </cell>
          <cell r="D107">
            <v>107.6373</v>
          </cell>
        </row>
        <row r="108">
          <cell r="A108" t="str">
            <v>IN0020200039</v>
          </cell>
          <cell r="B108">
            <v>7.19</v>
          </cell>
          <cell r="C108">
            <v>58699</v>
          </cell>
          <cell r="D108">
            <v>101.6465</v>
          </cell>
        </row>
        <row r="109">
          <cell r="A109" t="str">
            <v>IN0020200187</v>
          </cell>
          <cell r="B109">
            <v>6.8</v>
          </cell>
          <cell r="C109">
            <v>58790</v>
          </cell>
          <cell r="D109">
            <v>96.511600000000001</v>
          </cell>
        </row>
        <row r="110">
          <cell r="A110" t="str">
            <v>IN0020200401</v>
          </cell>
          <cell r="B110">
            <v>6.76</v>
          </cell>
          <cell r="C110">
            <v>58859</v>
          </cell>
          <cell r="D110">
            <v>95.903400000000005</v>
          </cell>
        </row>
        <row r="111">
          <cell r="A111" t="str">
            <v>IN0020210202</v>
          </cell>
          <cell r="B111">
            <v>6.95</v>
          </cell>
          <cell r="C111">
            <v>59156</v>
          </cell>
          <cell r="D111">
            <v>98.159499999999994</v>
          </cell>
        </row>
        <row r="112">
          <cell r="A112" t="str">
            <v>IN0020220094</v>
          </cell>
          <cell r="B112">
            <v>7.4</v>
          </cell>
          <cell r="C112">
            <v>59433</v>
          </cell>
          <cell r="D112">
            <v>103.5419</v>
          </cell>
        </row>
        <row r="113">
          <cell r="A113" t="str">
            <v>IN0020230044</v>
          </cell>
          <cell r="B113">
            <v>7.25</v>
          </cell>
          <cell r="C113">
            <v>59699</v>
          </cell>
          <cell r="D113">
            <v>101.7193</v>
          </cell>
        </row>
        <row r="114">
          <cell r="A114" t="str">
            <v>IN0020240035</v>
          </cell>
          <cell r="B114">
            <v>7.34</v>
          </cell>
          <cell r="C114">
            <v>60014</v>
          </cell>
          <cell r="D114">
            <v>103.00409999999999</v>
          </cell>
        </row>
        <row r="115">
          <cell r="A115" t="str">
            <v>IN0020250018</v>
          </cell>
          <cell r="B115">
            <v>6.9</v>
          </cell>
          <cell r="C115">
            <v>60372</v>
          </cell>
          <cell r="D115">
            <v>97.437299999999993</v>
          </cell>
        </row>
        <row r="116">
          <cell r="A116" t="str">
            <v>IN0020230127</v>
          </cell>
          <cell r="B116">
            <v>7.46</v>
          </cell>
          <cell r="C116">
            <v>63499</v>
          </cell>
          <cell r="D116">
            <v>104.32</v>
          </cell>
        </row>
        <row r="117">
          <cell r="A117" t="str">
            <v>IN0020240142</v>
          </cell>
          <cell r="B117">
            <v>7.09</v>
          </cell>
          <cell r="C117">
            <v>63883</v>
          </cell>
          <cell r="D117">
            <v>99.459599999999995</v>
          </cell>
        </row>
        <row r="118">
          <cell r="A118" t="str">
            <v>IN0020210160</v>
          </cell>
          <cell r="B118">
            <v>7.1099999999999994</v>
          </cell>
          <cell r="C118">
            <v>47030</v>
          </cell>
          <cell r="D118">
            <v>101.29</v>
          </cell>
        </row>
        <row r="119">
          <cell r="A119" t="str">
            <v>IN0020180041</v>
          </cell>
          <cell r="B119">
            <v>6.63</v>
          </cell>
          <cell r="C119">
            <v>48189</v>
          </cell>
          <cell r="D119">
            <v>102.4075</v>
          </cell>
        </row>
        <row r="120">
          <cell r="A120" t="str">
            <v>IN0020200120</v>
          </cell>
          <cell r="B120">
            <v>7.81</v>
          </cell>
          <cell r="C120">
            <v>48844</v>
          </cell>
          <cell r="D120">
            <v>104.04</v>
          </cell>
        </row>
        <row r="121">
          <cell r="A121" t="str">
            <v>IN0020210137</v>
          </cell>
          <cell r="B121">
            <v>6.99</v>
          </cell>
          <cell r="C121">
            <v>49247</v>
          </cell>
          <cell r="D121">
            <v>102.2925</v>
          </cell>
        </row>
        <row r="122">
          <cell r="A122" t="str">
            <v>IN0020042050</v>
          </cell>
          <cell r="B122">
            <v>6.66</v>
          </cell>
          <cell r="C122">
            <v>49334</v>
          </cell>
          <cell r="D122">
            <v>102.1507</v>
          </cell>
        </row>
      </sheetData>
      <sheetData sheetId="1"/>
      <sheetData sheetId="2">
        <row r="1">
          <cell r="B1" t="str">
            <v xml:space="preserve">Financial Benchmarks India Private Ltd </v>
          </cell>
        </row>
        <row r="3">
          <cell r="A3" t="str">
            <v>FBIL SPL Security Prices/Yield</v>
          </cell>
          <cell r="D3" t="str">
            <v>30-Jun-2025</v>
          </cell>
        </row>
        <row r="5">
          <cell r="A5" t="str">
            <v>ISIN</v>
          </cell>
          <cell r="B5" t="str">
            <v>Description</v>
          </cell>
          <cell r="C5" t="str">
            <v>Coupon</v>
          </cell>
          <cell r="D5" t="str">
            <v>Maturity (dd-mmm-yyyy)</v>
          </cell>
          <cell r="E5" t="str">
            <v>Price(Rs)</v>
          </cell>
        </row>
        <row r="6">
          <cell r="A6" t="str">
            <v xml:space="preserve"> </v>
          </cell>
          <cell r="B6" t="str">
            <v>OIL BONDS</v>
          </cell>
        </row>
        <row r="7">
          <cell r="A7" t="str">
            <v>IN0020089069</v>
          </cell>
          <cell r="B7" t="str">
            <v>06.90 OIL SPL 2026</v>
          </cell>
          <cell r="C7">
            <v>6.9</v>
          </cell>
          <cell r="D7">
            <v>46057</v>
          </cell>
          <cell r="E7">
            <v>100.6414</v>
          </cell>
        </row>
        <row r="8">
          <cell r="A8" t="str">
            <v>IN0020089077</v>
          </cell>
          <cell r="B8" t="str">
            <v>08.00 OIL SPL 2026</v>
          </cell>
          <cell r="C8">
            <v>8</v>
          </cell>
          <cell r="D8">
            <v>46104</v>
          </cell>
          <cell r="E8">
            <v>101.5483</v>
          </cell>
        </row>
        <row r="9">
          <cell r="A9" t="str">
            <v>IN0020060102</v>
          </cell>
          <cell r="B9" t="str">
            <v>08.40 OIL SPL 2026</v>
          </cell>
          <cell r="C9">
            <v>8.4</v>
          </cell>
          <cell r="D9">
            <v>46110</v>
          </cell>
          <cell r="E9">
            <v>101.87009999999999</v>
          </cell>
        </row>
        <row r="10">
          <cell r="A10" t="str">
            <v xml:space="preserve"> </v>
          </cell>
          <cell r="B10" t="str">
            <v xml:space="preserve"> </v>
          </cell>
        </row>
        <row r="11">
          <cell r="A11" t="str">
            <v xml:space="preserve"> </v>
          </cell>
          <cell r="B11" t="str">
            <v>OTHER SPECIAL SECURITIES</v>
          </cell>
        </row>
        <row r="12">
          <cell r="A12" t="str">
            <v>IN0020079037</v>
          </cell>
          <cell r="B12" t="str">
            <v>07.95 FERT BND 2026</v>
          </cell>
          <cell r="C12">
            <v>7.95</v>
          </cell>
          <cell r="D12">
            <v>46071</v>
          </cell>
          <cell r="E12">
            <v>101.3182</v>
          </cell>
        </row>
        <row r="13">
          <cell r="A13" t="str">
            <v>IN0020060029</v>
          </cell>
          <cell r="B13" t="str">
            <v>08.23 GOI FCI 2027</v>
          </cell>
          <cell r="C13">
            <v>8.23</v>
          </cell>
          <cell r="D13">
            <v>46430</v>
          </cell>
          <cell r="E13">
            <v>103.5986</v>
          </cell>
        </row>
        <row r="14">
          <cell r="A14" t="str">
            <v xml:space="preserve"> </v>
          </cell>
          <cell r="B14" t="str">
            <v xml:space="preserve"> 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RIPS"/>
      <sheetName val="ZCYC"/>
    </sheetNames>
    <sheetDataSet>
      <sheetData sheetId="0">
        <row r="1">
          <cell r="B1" t="str">
            <v xml:space="preserve">Financial Benchmarks India Private Ltd </v>
          </cell>
        </row>
        <row r="3">
          <cell r="B3" t="str">
            <v>FBIL - GOI STRIP Prices</v>
          </cell>
          <cell r="D3" t="str">
            <v>30-Jun-25</v>
          </cell>
        </row>
        <row r="5">
          <cell r="A5" t="str">
            <v>ISIN</v>
          </cell>
          <cell r="B5" t="str">
            <v>Coupon STRIPS</v>
          </cell>
          <cell r="C5" t="str">
            <v>Maturity (dd-mmm-yyyy)</v>
          </cell>
          <cell r="D5" t="str">
            <v>Price(Rs)</v>
          </cell>
        </row>
        <row r="6">
          <cell r="A6" t="str">
            <v>IN000725C019</v>
          </cell>
          <cell r="B6" t="str">
            <v>CS 02 JUL 2025</v>
          </cell>
          <cell r="C6">
            <v>45840</v>
          </cell>
          <cell r="D6">
            <v>99.99</v>
          </cell>
        </row>
        <row r="7">
          <cell r="A7" t="str">
            <v>IN000725C027</v>
          </cell>
          <cell r="B7" t="str">
            <v>CS 09 JUL 2025</v>
          </cell>
          <cell r="C7">
            <v>45847</v>
          </cell>
          <cell r="D7">
            <v>99.88</v>
          </cell>
        </row>
        <row r="8">
          <cell r="A8" t="str">
            <v>IN000825C033</v>
          </cell>
          <cell r="B8" t="str">
            <v>CS 05 AUG 2025</v>
          </cell>
          <cell r="C8">
            <v>45874</v>
          </cell>
          <cell r="D8">
            <v>99.5</v>
          </cell>
        </row>
        <row r="9">
          <cell r="A9" t="str">
            <v>IN000825C017</v>
          </cell>
          <cell r="B9" t="str">
            <v>CS 10 AUG 2025</v>
          </cell>
          <cell r="C9">
            <v>45879</v>
          </cell>
          <cell r="D9">
            <v>99.43</v>
          </cell>
        </row>
        <row r="10">
          <cell r="A10" t="str">
            <v>IN000825C025</v>
          </cell>
          <cell r="B10" t="str">
            <v>CS 22 AUG 2025</v>
          </cell>
          <cell r="C10">
            <v>45891</v>
          </cell>
          <cell r="D10">
            <v>99.26</v>
          </cell>
        </row>
        <row r="11">
          <cell r="A11" t="str">
            <v>IN000925C072</v>
          </cell>
          <cell r="B11" t="str">
            <v>CS 06 SEP 2025</v>
          </cell>
          <cell r="C11">
            <v>45906</v>
          </cell>
          <cell r="D11">
            <v>99.05</v>
          </cell>
        </row>
        <row r="12">
          <cell r="A12" t="str">
            <v>IN000925C015</v>
          </cell>
          <cell r="B12" t="str">
            <v>CS 09 SEP 2025</v>
          </cell>
          <cell r="C12">
            <v>45909</v>
          </cell>
          <cell r="D12">
            <v>99.01</v>
          </cell>
        </row>
        <row r="13">
          <cell r="A13" t="str">
            <v>IN000925C056</v>
          </cell>
          <cell r="B13" t="str">
            <v>CS 12 SEP 2025</v>
          </cell>
          <cell r="C13">
            <v>45912</v>
          </cell>
          <cell r="D13">
            <v>98.96</v>
          </cell>
        </row>
        <row r="14">
          <cell r="A14" t="str">
            <v>IN000925C023</v>
          </cell>
          <cell r="B14" t="str">
            <v>CS 15 SEP 2025</v>
          </cell>
          <cell r="C14">
            <v>45915</v>
          </cell>
          <cell r="D14">
            <v>98.92</v>
          </cell>
        </row>
        <row r="15">
          <cell r="A15" t="str">
            <v>IN000925C049</v>
          </cell>
          <cell r="B15" t="str">
            <v>CS 19 SEP 2025</v>
          </cell>
          <cell r="C15">
            <v>45919</v>
          </cell>
          <cell r="D15">
            <v>98.86</v>
          </cell>
        </row>
        <row r="16">
          <cell r="A16" t="str">
            <v>IN000925C031</v>
          </cell>
          <cell r="B16" t="str">
            <v>CS 20 SEP 2025</v>
          </cell>
          <cell r="C16">
            <v>45920</v>
          </cell>
          <cell r="D16">
            <v>98.85</v>
          </cell>
        </row>
        <row r="17">
          <cell r="A17" t="str">
            <v>IN001025C021</v>
          </cell>
          <cell r="B17" t="str">
            <v>CS 10 OCT 2025</v>
          </cell>
          <cell r="C17">
            <v>45940</v>
          </cell>
          <cell r="D17">
            <v>98.55</v>
          </cell>
        </row>
        <row r="18">
          <cell r="A18" t="str">
            <v>IN001025C039</v>
          </cell>
          <cell r="B18" t="str">
            <v>CS 12 OCT 2025</v>
          </cell>
          <cell r="C18">
            <v>45942</v>
          </cell>
          <cell r="D18">
            <v>98.52</v>
          </cell>
        </row>
        <row r="19">
          <cell r="A19" t="str">
            <v>IN001025C054</v>
          </cell>
          <cell r="B19" t="str">
            <v>CS 15 OCT 2025</v>
          </cell>
          <cell r="C19">
            <v>45945</v>
          </cell>
          <cell r="D19">
            <v>98.48</v>
          </cell>
        </row>
        <row r="20">
          <cell r="A20" t="str">
            <v>IN001025C047</v>
          </cell>
          <cell r="B20" t="str">
            <v>CS 22 OCT 2025</v>
          </cell>
          <cell r="C20">
            <v>45952</v>
          </cell>
          <cell r="D20">
            <v>98.37</v>
          </cell>
        </row>
        <row r="21">
          <cell r="A21" t="str">
            <v>IN001025C013</v>
          </cell>
          <cell r="B21" t="str">
            <v>CS 26 OCT 2025</v>
          </cell>
          <cell r="C21">
            <v>45956</v>
          </cell>
          <cell r="D21">
            <v>98.31</v>
          </cell>
        </row>
        <row r="22">
          <cell r="A22" t="str">
            <v>IN001125C029</v>
          </cell>
          <cell r="B22" t="str">
            <v>CS 06 NOV 2025</v>
          </cell>
          <cell r="C22">
            <v>45967</v>
          </cell>
          <cell r="D22">
            <v>98.16</v>
          </cell>
        </row>
        <row r="23">
          <cell r="A23" t="str">
            <v>IN001125C011</v>
          </cell>
          <cell r="B23" t="str">
            <v>CS 10 NOV 2025</v>
          </cell>
          <cell r="C23">
            <v>45971</v>
          </cell>
          <cell r="D23">
            <v>98.1</v>
          </cell>
        </row>
        <row r="24">
          <cell r="A24" t="str">
            <v>IN001125C037</v>
          </cell>
          <cell r="B24" t="str">
            <v>CS 25 NOV 2025</v>
          </cell>
          <cell r="C24">
            <v>45986</v>
          </cell>
          <cell r="D24">
            <v>97.87</v>
          </cell>
        </row>
        <row r="25">
          <cell r="A25" t="str">
            <v>IN001225C084</v>
          </cell>
          <cell r="B25" t="str">
            <v>CS 01 DEC 2025</v>
          </cell>
          <cell r="C25">
            <v>45992</v>
          </cell>
          <cell r="D25">
            <v>97.78</v>
          </cell>
        </row>
        <row r="26">
          <cell r="A26" t="str">
            <v>IN001225C019</v>
          </cell>
          <cell r="B26" t="str">
            <v>CS 07 DEC 2025</v>
          </cell>
          <cell r="C26">
            <v>45998</v>
          </cell>
          <cell r="D26">
            <v>97.69</v>
          </cell>
        </row>
        <row r="27">
          <cell r="A27" t="str">
            <v>IN001225C043</v>
          </cell>
          <cell r="B27" t="str">
            <v>CS 12 DEC 2025</v>
          </cell>
          <cell r="C27">
            <v>46003</v>
          </cell>
          <cell r="D27">
            <v>97.61</v>
          </cell>
        </row>
        <row r="28">
          <cell r="A28" t="str">
            <v>IN001225C050</v>
          </cell>
          <cell r="B28" t="str">
            <v>CS 15 DEC 2025</v>
          </cell>
          <cell r="C28">
            <v>46006</v>
          </cell>
          <cell r="D28">
            <v>97.57</v>
          </cell>
        </row>
        <row r="29">
          <cell r="A29" t="str">
            <v>IN001225C076</v>
          </cell>
          <cell r="B29" t="str">
            <v>CS 16 DEC 2025</v>
          </cell>
          <cell r="C29">
            <v>46007</v>
          </cell>
          <cell r="D29">
            <v>97.55</v>
          </cell>
        </row>
        <row r="30">
          <cell r="A30" t="str">
            <v>IN001225C035</v>
          </cell>
          <cell r="B30" t="str">
            <v>CS 17 DEC 2025</v>
          </cell>
          <cell r="C30">
            <v>46008</v>
          </cell>
          <cell r="D30">
            <v>97.54</v>
          </cell>
        </row>
        <row r="31">
          <cell r="A31" t="str">
            <v>IN001225C092</v>
          </cell>
          <cell r="B31" t="str">
            <v>CS 19 DEC 2025</v>
          </cell>
          <cell r="C31">
            <v>46010</v>
          </cell>
          <cell r="D31">
            <v>97.51</v>
          </cell>
        </row>
        <row r="32">
          <cell r="A32" t="str">
            <v>IN001225C068</v>
          </cell>
          <cell r="B32" t="str">
            <v>CS 23 DEC 2025</v>
          </cell>
          <cell r="C32">
            <v>46014</v>
          </cell>
          <cell r="D32">
            <v>97.45</v>
          </cell>
        </row>
        <row r="33">
          <cell r="A33" t="str">
            <v>IN001225C027</v>
          </cell>
          <cell r="B33" t="str">
            <v>CS 31 DEC 2025</v>
          </cell>
          <cell r="C33">
            <v>46022</v>
          </cell>
          <cell r="D33">
            <v>97.34</v>
          </cell>
        </row>
        <row r="34">
          <cell r="A34" t="str">
            <v>IN000126C010</v>
          </cell>
          <cell r="B34" t="str">
            <v>CS 02 JAN 2026</v>
          </cell>
          <cell r="C34">
            <v>46024</v>
          </cell>
          <cell r="D34">
            <v>97.31</v>
          </cell>
        </row>
        <row r="35">
          <cell r="A35" t="str">
            <v>IN000126C028</v>
          </cell>
          <cell r="B35" t="str">
            <v>CS 09 JAN 2026</v>
          </cell>
          <cell r="C35">
            <v>46031</v>
          </cell>
          <cell r="D35">
            <v>97.2</v>
          </cell>
        </row>
        <row r="36">
          <cell r="A36" t="str">
            <v>IN000226C034</v>
          </cell>
          <cell r="B36" t="str">
            <v>CS 05 FEB 2026</v>
          </cell>
          <cell r="C36">
            <v>46058</v>
          </cell>
          <cell r="D36">
            <v>96.81</v>
          </cell>
        </row>
        <row r="37">
          <cell r="A37" t="str">
            <v>IN000226C018</v>
          </cell>
          <cell r="B37" t="str">
            <v>CS 10 FEB 2026</v>
          </cell>
          <cell r="C37">
            <v>46063</v>
          </cell>
          <cell r="D37">
            <v>96.73</v>
          </cell>
        </row>
        <row r="38">
          <cell r="A38" t="str">
            <v>IN000226C026</v>
          </cell>
          <cell r="B38" t="str">
            <v>CS 22 FEB 2026</v>
          </cell>
          <cell r="C38">
            <v>46075</v>
          </cell>
          <cell r="D38">
            <v>96.56</v>
          </cell>
        </row>
        <row r="39">
          <cell r="A39" t="str">
            <v>IN000326C073</v>
          </cell>
          <cell r="B39" t="str">
            <v>CS 06 MAR 2026</v>
          </cell>
          <cell r="C39">
            <v>46087</v>
          </cell>
          <cell r="D39">
            <v>96.35</v>
          </cell>
        </row>
        <row r="40">
          <cell r="A40" t="str">
            <v>IN000326C016</v>
          </cell>
          <cell r="B40" t="str">
            <v>CS 09 MAR 2026</v>
          </cell>
          <cell r="C40">
            <v>46090</v>
          </cell>
          <cell r="D40">
            <v>96.31</v>
          </cell>
        </row>
        <row r="41">
          <cell r="A41" t="str">
            <v>IN000326C057</v>
          </cell>
          <cell r="B41" t="str">
            <v>CS 12 MAR 2026</v>
          </cell>
          <cell r="C41">
            <v>46093</v>
          </cell>
          <cell r="D41">
            <v>96.26</v>
          </cell>
        </row>
        <row r="42">
          <cell r="A42" t="str">
            <v>IN000326C024</v>
          </cell>
          <cell r="B42" t="str">
            <v>CS 15 MAR 2026</v>
          </cell>
          <cell r="C42">
            <v>46096</v>
          </cell>
          <cell r="D42">
            <v>96.22</v>
          </cell>
        </row>
        <row r="43">
          <cell r="A43" t="str">
            <v>IN000326C040</v>
          </cell>
          <cell r="B43" t="str">
            <v>CS 19 MAR 2026</v>
          </cell>
          <cell r="C43">
            <v>46100</v>
          </cell>
          <cell r="D43">
            <v>96.16</v>
          </cell>
        </row>
        <row r="44">
          <cell r="A44" t="str">
            <v>IN000326C032</v>
          </cell>
          <cell r="B44" t="str">
            <v>CS 20 MAR 2026</v>
          </cell>
          <cell r="C44">
            <v>46101</v>
          </cell>
          <cell r="D44">
            <v>96.14</v>
          </cell>
        </row>
        <row r="45">
          <cell r="A45" t="str">
            <v>IN000426C022</v>
          </cell>
          <cell r="B45" t="str">
            <v>CS 10 APR 2026</v>
          </cell>
          <cell r="C45">
            <v>46122</v>
          </cell>
          <cell r="D45">
            <v>95.85</v>
          </cell>
        </row>
        <row r="46">
          <cell r="A46" t="str">
            <v>IN000426C030</v>
          </cell>
          <cell r="B46" t="str">
            <v>CS 12 APR 2026</v>
          </cell>
          <cell r="C46">
            <v>46124</v>
          </cell>
          <cell r="D46">
            <v>95.83</v>
          </cell>
        </row>
        <row r="47">
          <cell r="A47" t="str">
            <v>IN000426C055</v>
          </cell>
          <cell r="B47" t="str">
            <v>CS 15 APR 2026</v>
          </cell>
          <cell r="C47">
            <v>46127</v>
          </cell>
          <cell r="D47">
            <v>95.78</v>
          </cell>
        </row>
        <row r="48">
          <cell r="A48" t="str">
            <v>IN000426C048</v>
          </cell>
          <cell r="B48" t="str">
            <v>CS 22 APR 2026</v>
          </cell>
          <cell r="C48">
            <v>46134</v>
          </cell>
          <cell r="D48">
            <v>95.68</v>
          </cell>
        </row>
        <row r="49">
          <cell r="A49" t="str">
            <v>IN000426C014</v>
          </cell>
          <cell r="B49" t="str">
            <v>CS 26 APR 2026</v>
          </cell>
          <cell r="C49">
            <v>46138</v>
          </cell>
          <cell r="D49">
            <v>95.62</v>
          </cell>
        </row>
        <row r="50">
          <cell r="A50" t="str">
            <v>IN000526C029</v>
          </cell>
          <cell r="B50" t="str">
            <v>CS 06 MAY 2026</v>
          </cell>
          <cell r="C50">
            <v>46148</v>
          </cell>
          <cell r="D50">
            <v>95.48</v>
          </cell>
        </row>
        <row r="51">
          <cell r="A51" t="str">
            <v>IN000526C011</v>
          </cell>
          <cell r="B51" t="str">
            <v>CS 10 MAY 2026</v>
          </cell>
          <cell r="C51">
            <v>46152</v>
          </cell>
          <cell r="D51">
            <v>95.42</v>
          </cell>
        </row>
        <row r="52">
          <cell r="A52" t="str">
            <v>IN000526C037</v>
          </cell>
          <cell r="B52" t="str">
            <v>CS 25 MAY 2026</v>
          </cell>
          <cell r="C52">
            <v>46167</v>
          </cell>
          <cell r="D52">
            <v>95.21</v>
          </cell>
        </row>
        <row r="53">
          <cell r="A53" t="str">
            <v>IN000626C084</v>
          </cell>
          <cell r="B53" t="str">
            <v>CS 01 JUN 2026</v>
          </cell>
          <cell r="C53">
            <v>46174</v>
          </cell>
          <cell r="D53">
            <v>95.13</v>
          </cell>
        </row>
        <row r="54">
          <cell r="A54" t="str">
            <v>IN000626C019</v>
          </cell>
          <cell r="B54" t="str">
            <v>CS 07 JUN 2026</v>
          </cell>
          <cell r="C54">
            <v>46180</v>
          </cell>
          <cell r="D54">
            <v>95.04</v>
          </cell>
        </row>
        <row r="55">
          <cell r="A55" t="str">
            <v>IN000626C043</v>
          </cell>
          <cell r="B55" t="str">
            <v>CS 12 JUN 2026</v>
          </cell>
          <cell r="C55">
            <v>46185</v>
          </cell>
          <cell r="D55">
            <v>94.97</v>
          </cell>
        </row>
        <row r="56">
          <cell r="A56" t="str">
            <v>IN000626C050</v>
          </cell>
          <cell r="B56" t="str">
            <v>CS 15 JUN 2026</v>
          </cell>
          <cell r="C56">
            <v>46188</v>
          </cell>
          <cell r="D56">
            <v>94.93</v>
          </cell>
        </row>
        <row r="57">
          <cell r="A57" t="str">
            <v>IN000626C076</v>
          </cell>
          <cell r="B57" t="str">
            <v>CS 16 JUN 2026</v>
          </cell>
          <cell r="C57">
            <v>46189</v>
          </cell>
          <cell r="D57">
            <v>94.91</v>
          </cell>
        </row>
        <row r="58">
          <cell r="A58" t="str">
            <v>IN000626C035</v>
          </cell>
          <cell r="B58" t="str">
            <v>CS 17 JUN 2026</v>
          </cell>
          <cell r="C58">
            <v>46190</v>
          </cell>
          <cell r="D58">
            <v>94.9</v>
          </cell>
        </row>
        <row r="59">
          <cell r="A59" t="str">
            <v>IN000626C092</v>
          </cell>
          <cell r="B59" t="str">
            <v>CS 19 JUN 2026</v>
          </cell>
          <cell r="C59">
            <v>46192</v>
          </cell>
          <cell r="D59">
            <v>94.87</v>
          </cell>
        </row>
        <row r="60">
          <cell r="A60" t="str">
            <v>IN000626C068</v>
          </cell>
          <cell r="B60" t="str">
            <v>CS 23 JUN 2026</v>
          </cell>
          <cell r="C60">
            <v>46196</v>
          </cell>
          <cell r="D60">
            <v>94.81</v>
          </cell>
        </row>
        <row r="61">
          <cell r="A61" t="str">
            <v>IN000626C027</v>
          </cell>
          <cell r="B61" t="str">
            <v>CS 30 JUN 2026</v>
          </cell>
          <cell r="C61">
            <v>46203</v>
          </cell>
          <cell r="D61">
            <v>94.71</v>
          </cell>
        </row>
        <row r="62">
          <cell r="A62" t="str">
            <v>IN000726C017</v>
          </cell>
          <cell r="B62" t="str">
            <v>CS 02 JUL 2026</v>
          </cell>
          <cell r="C62">
            <v>46205</v>
          </cell>
          <cell r="D62">
            <v>94.69</v>
          </cell>
        </row>
        <row r="63">
          <cell r="A63" t="str">
            <v>IN000726C025</v>
          </cell>
          <cell r="B63" t="str">
            <v>CS 09 JUL 2026</v>
          </cell>
          <cell r="C63">
            <v>46212</v>
          </cell>
          <cell r="D63">
            <v>94.59</v>
          </cell>
        </row>
        <row r="64">
          <cell r="A64" t="str">
            <v>IN000826C031</v>
          </cell>
          <cell r="B64" t="str">
            <v>CS 05 AUG 2026</v>
          </cell>
          <cell r="C64">
            <v>46239</v>
          </cell>
          <cell r="D64">
            <v>94.22</v>
          </cell>
        </row>
        <row r="65">
          <cell r="A65" t="str">
            <v>IN000826C015</v>
          </cell>
          <cell r="B65" t="str">
            <v>CS 10 AUG 2026</v>
          </cell>
          <cell r="C65">
            <v>46244</v>
          </cell>
          <cell r="D65">
            <v>94.14</v>
          </cell>
        </row>
        <row r="66">
          <cell r="A66" t="str">
            <v>IN000826C023</v>
          </cell>
          <cell r="B66" t="str">
            <v>CS 22 AUG 2026</v>
          </cell>
          <cell r="C66">
            <v>46256</v>
          </cell>
          <cell r="D66">
            <v>93.97</v>
          </cell>
        </row>
        <row r="67">
          <cell r="A67" t="str">
            <v>IN000926C070</v>
          </cell>
          <cell r="B67" t="str">
            <v>CS 06 SEP 2026</v>
          </cell>
          <cell r="C67">
            <v>46271</v>
          </cell>
          <cell r="D67">
            <v>93.77</v>
          </cell>
        </row>
        <row r="68">
          <cell r="A68" t="str">
            <v>IN000926C013</v>
          </cell>
          <cell r="B68" t="str">
            <v>CS 09 SEP 2026</v>
          </cell>
          <cell r="C68">
            <v>46274</v>
          </cell>
          <cell r="D68">
            <v>93.73</v>
          </cell>
        </row>
        <row r="69">
          <cell r="A69" t="str">
            <v>IN000926C054</v>
          </cell>
          <cell r="B69" t="str">
            <v>CS 12 SEP 2026</v>
          </cell>
          <cell r="C69">
            <v>46277</v>
          </cell>
          <cell r="D69">
            <v>93.68</v>
          </cell>
        </row>
        <row r="70">
          <cell r="A70" t="str">
            <v>IN000926C021</v>
          </cell>
          <cell r="B70" t="str">
            <v>CS 15 SEP 2026</v>
          </cell>
          <cell r="C70">
            <v>46280</v>
          </cell>
          <cell r="D70">
            <v>93.64</v>
          </cell>
        </row>
        <row r="71">
          <cell r="A71" t="str">
            <v>IN000926C047</v>
          </cell>
          <cell r="B71" t="str">
            <v>CS 19 SEP 2026</v>
          </cell>
          <cell r="C71">
            <v>46284</v>
          </cell>
          <cell r="D71">
            <v>93.58</v>
          </cell>
        </row>
        <row r="72">
          <cell r="A72" t="str">
            <v>IN000926C039</v>
          </cell>
          <cell r="B72" t="str">
            <v>CS 20 SEP 2026</v>
          </cell>
          <cell r="C72">
            <v>46285</v>
          </cell>
          <cell r="D72">
            <v>93.57</v>
          </cell>
        </row>
        <row r="73">
          <cell r="A73" t="str">
            <v>IN001026C029</v>
          </cell>
          <cell r="B73" t="str">
            <v>CS 10 OCT 2026</v>
          </cell>
          <cell r="C73">
            <v>46305</v>
          </cell>
          <cell r="D73">
            <v>93.28</v>
          </cell>
        </row>
        <row r="74">
          <cell r="A74" t="str">
            <v>IN001026C045</v>
          </cell>
          <cell r="B74" t="str">
            <v>CS 15 OCT 2026</v>
          </cell>
          <cell r="C74">
            <v>46310</v>
          </cell>
          <cell r="D74">
            <v>93.2</v>
          </cell>
        </row>
        <row r="75">
          <cell r="A75" t="str">
            <v>IN001026C037</v>
          </cell>
          <cell r="B75" t="str">
            <v>CS 22 OCT 2026</v>
          </cell>
          <cell r="C75">
            <v>46317</v>
          </cell>
          <cell r="D75">
            <v>93.1</v>
          </cell>
        </row>
        <row r="76">
          <cell r="A76" t="str">
            <v>IN001026C011</v>
          </cell>
          <cell r="B76" t="str">
            <v>CS 26 OCT 2026</v>
          </cell>
          <cell r="C76">
            <v>46321</v>
          </cell>
          <cell r="D76">
            <v>93.04</v>
          </cell>
        </row>
        <row r="77">
          <cell r="A77" t="str">
            <v>IN001126C027</v>
          </cell>
          <cell r="B77" t="str">
            <v>CS 06 NOV 2026</v>
          </cell>
          <cell r="C77">
            <v>46332</v>
          </cell>
          <cell r="D77">
            <v>92.89</v>
          </cell>
        </row>
        <row r="78">
          <cell r="A78" t="str">
            <v>IN001126C019</v>
          </cell>
          <cell r="B78" t="str">
            <v>CS 10 NOV 2026</v>
          </cell>
          <cell r="C78">
            <v>46336</v>
          </cell>
          <cell r="D78">
            <v>92.83</v>
          </cell>
        </row>
        <row r="79">
          <cell r="A79" t="str">
            <v>IN001126C035</v>
          </cell>
          <cell r="B79" t="str">
            <v>CS 25 NOV 2026</v>
          </cell>
          <cell r="C79">
            <v>46351</v>
          </cell>
          <cell r="D79">
            <v>92.61</v>
          </cell>
        </row>
        <row r="80">
          <cell r="A80" t="str">
            <v>IN001226C082</v>
          </cell>
          <cell r="B80" t="str">
            <v>CS 01 DEC 2026</v>
          </cell>
          <cell r="C80">
            <v>46357</v>
          </cell>
          <cell r="D80">
            <v>92.52</v>
          </cell>
        </row>
        <row r="81">
          <cell r="A81" t="str">
            <v>IN001226C017</v>
          </cell>
          <cell r="B81" t="str">
            <v>CS 07 DEC 2026</v>
          </cell>
          <cell r="C81">
            <v>46363</v>
          </cell>
          <cell r="D81">
            <v>92.43</v>
          </cell>
        </row>
        <row r="82">
          <cell r="A82" t="str">
            <v>IN001226C041</v>
          </cell>
          <cell r="B82" t="str">
            <v>CS 12 DEC 2026</v>
          </cell>
          <cell r="C82">
            <v>46368</v>
          </cell>
          <cell r="D82">
            <v>92.36</v>
          </cell>
        </row>
        <row r="83">
          <cell r="A83" t="str">
            <v>IN001226C058</v>
          </cell>
          <cell r="B83" t="str">
            <v>CS 15 DEC 2026</v>
          </cell>
          <cell r="C83">
            <v>46371</v>
          </cell>
          <cell r="D83">
            <v>92.31</v>
          </cell>
        </row>
        <row r="84">
          <cell r="A84" t="str">
            <v>IN001226C074</v>
          </cell>
          <cell r="B84" t="str">
            <v>CS 16 DEC 2026</v>
          </cell>
          <cell r="C84">
            <v>46372</v>
          </cell>
          <cell r="D84">
            <v>92.3</v>
          </cell>
        </row>
        <row r="85">
          <cell r="A85" t="str">
            <v>IN001226C033</v>
          </cell>
          <cell r="B85" t="str">
            <v>CS 17 DEC 2026</v>
          </cell>
          <cell r="C85">
            <v>46373</v>
          </cell>
          <cell r="D85">
            <v>92.28</v>
          </cell>
        </row>
        <row r="86">
          <cell r="A86" t="str">
            <v>IN001226C090</v>
          </cell>
          <cell r="B86" t="str">
            <v>CS 19 DEC 2026</v>
          </cell>
          <cell r="C86">
            <v>46375</v>
          </cell>
          <cell r="D86">
            <v>92.25</v>
          </cell>
        </row>
        <row r="87">
          <cell r="A87" t="str">
            <v>IN001226C066</v>
          </cell>
          <cell r="B87" t="str">
            <v>CS 23 DEC 2026</v>
          </cell>
          <cell r="C87">
            <v>46379</v>
          </cell>
          <cell r="D87">
            <v>92.19</v>
          </cell>
        </row>
        <row r="88">
          <cell r="A88" t="str">
            <v>IN001226C025</v>
          </cell>
          <cell r="B88" t="str">
            <v>CS 31 DEC 2026</v>
          </cell>
          <cell r="C88">
            <v>46387</v>
          </cell>
          <cell r="D88">
            <v>92.09</v>
          </cell>
        </row>
        <row r="89">
          <cell r="A89" t="str">
            <v>IN000127C018</v>
          </cell>
          <cell r="B89" t="str">
            <v>CS 02 JAN 2027</v>
          </cell>
          <cell r="C89">
            <v>46389</v>
          </cell>
          <cell r="D89">
            <v>92.06</v>
          </cell>
        </row>
        <row r="90">
          <cell r="A90" t="str">
            <v>IN000227C032</v>
          </cell>
          <cell r="B90" t="str">
            <v>CS 05 FEB 2027</v>
          </cell>
          <cell r="C90">
            <v>46423</v>
          </cell>
          <cell r="D90">
            <v>91.56</v>
          </cell>
        </row>
        <row r="91">
          <cell r="A91" t="str">
            <v>IN000227C016</v>
          </cell>
          <cell r="B91" t="str">
            <v>CS 10 FEB 2027</v>
          </cell>
          <cell r="C91">
            <v>46428</v>
          </cell>
          <cell r="D91">
            <v>91.48</v>
          </cell>
        </row>
        <row r="92">
          <cell r="A92" t="str">
            <v>IN000227C024</v>
          </cell>
          <cell r="B92" t="str">
            <v>CS 22 FEB 2027</v>
          </cell>
          <cell r="C92">
            <v>46440</v>
          </cell>
          <cell r="D92">
            <v>91.3</v>
          </cell>
        </row>
        <row r="93">
          <cell r="A93" t="str">
            <v>IN000327C014</v>
          </cell>
          <cell r="B93" t="str">
            <v>CS 09 MAR 2027</v>
          </cell>
          <cell r="C93">
            <v>46455</v>
          </cell>
          <cell r="D93">
            <v>91.03</v>
          </cell>
        </row>
        <row r="94">
          <cell r="A94" t="str">
            <v>IN000327C055</v>
          </cell>
          <cell r="B94" t="str">
            <v>CS 12 MAR 2027</v>
          </cell>
          <cell r="C94">
            <v>46458</v>
          </cell>
          <cell r="D94">
            <v>90.99</v>
          </cell>
        </row>
        <row r="95">
          <cell r="A95" t="str">
            <v>IN000327C022</v>
          </cell>
          <cell r="B95" t="str">
            <v>CS 15 MAR 2027</v>
          </cell>
          <cell r="C95">
            <v>46461</v>
          </cell>
          <cell r="D95">
            <v>90.94</v>
          </cell>
        </row>
        <row r="96">
          <cell r="A96" t="str">
            <v>IN000327C048</v>
          </cell>
          <cell r="B96" t="str">
            <v>CS 19 MAR 2027</v>
          </cell>
          <cell r="C96">
            <v>46465</v>
          </cell>
          <cell r="D96">
            <v>90.88</v>
          </cell>
        </row>
        <row r="97">
          <cell r="A97" t="str">
            <v>IN000327C030</v>
          </cell>
          <cell r="B97" t="str">
            <v>CS 20 MAR 2027</v>
          </cell>
          <cell r="C97">
            <v>46466</v>
          </cell>
          <cell r="D97">
            <v>90.86</v>
          </cell>
        </row>
        <row r="98">
          <cell r="A98" t="str">
            <v>IN000427C020</v>
          </cell>
          <cell r="B98" t="str">
            <v>CS 10 APR 2027</v>
          </cell>
          <cell r="C98">
            <v>46487</v>
          </cell>
          <cell r="D98">
            <v>90.55</v>
          </cell>
        </row>
        <row r="99">
          <cell r="A99" t="str">
            <v>IN000427C046</v>
          </cell>
          <cell r="B99" t="str">
            <v>CS 15 APR 2027</v>
          </cell>
          <cell r="C99">
            <v>46492</v>
          </cell>
          <cell r="D99">
            <v>90.47</v>
          </cell>
        </row>
        <row r="100">
          <cell r="A100" t="str">
            <v>IN000427C038</v>
          </cell>
          <cell r="B100" t="str">
            <v>CS 22 APR 2027</v>
          </cell>
          <cell r="C100">
            <v>46499</v>
          </cell>
          <cell r="D100">
            <v>90.36</v>
          </cell>
        </row>
        <row r="101">
          <cell r="A101" t="str">
            <v>IN000427C012</v>
          </cell>
          <cell r="B101" t="str">
            <v>CS 26 APR 2027</v>
          </cell>
          <cell r="C101">
            <v>46503</v>
          </cell>
          <cell r="D101">
            <v>90.3</v>
          </cell>
        </row>
        <row r="102">
          <cell r="A102" t="str">
            <v>IN000527C027</v>
          </cell>
          <cell r="B102" t="str">
            <v>CS 06 MAY 2027</v>
          </cell>
          <cell r="C102">
            <v>46513</v>
          </cell>
          <cell r="D102">
            <v>90.14</v>
          </cell>
        </row>
        <row r="103">
          <cell r="A103" t="str">
            <v>IN000527C019</v>
          </cell>
          <cell r="B103" t="str">
            <v>CS 10 MAY 2027</v>
          </cell>
          <cell r="C103">
            <v>46517</v>
          </cell>
          <cell r="D103">
            <v>90.08</v>
          </cell>
        </row>
        <row r="104">
          <cell r="A104" t="str">
            <v>IN000527C035</v>
          </cell>
          <cell r="B104" t="str">
            <v>CS 25 MAY 2027</v>
          </cell>
          <cell r="C104">
            <v>46532</v>
          </cell>
          <cell r="D104">
            <v>89.84</v>
          </cell>
        </row>
        <row r="105">
          <cell r="A105" t="str">
            <v>IN000627C082</v>
          </cell>
          <cell r="B105" t="str">
            <v>CS 01 JUN 2027</v>
          </cell>
          <cell r="C105">
            <v>46539</v>
          </cell>
          <cell r="D105">
            <v>89.75</v>
          </cell>
        </row>
        <row r="106">
          <cell r="A106" t="str">
            <v>IN000627C017</v>
          </cell>
          <cell r="B106" t="str">
            <v>CS 07 JUN 2027</v>
          </cell>
          <cell r="C106">
            <v>46545</v>
          </cell>
          <cell r="D106">
            <v>89.65</v>
          </cell>
        </row>
        <row r="107">
          <cell r="A107" t="str">
            <v>IN000627C041</v>
          </cell>
          <cell r="B107" t="str">
            <v>CS 12 JUN 2027</v>
          </cell>
          <cell r="C107">
            <v>46550</v>
          </cell>
          <cell r="D107">
            <v>89.58</v>
          </cell>
        </row>
        <row r="108">
          <cell r="A108" t="str">
            <v>IN000627C058</v>
          </cell>
          <cell r="B108" t="str">
            <v>CS 15 JUN 2027</v>
          </cell>
          <cell r="C108">
            <v>46553</v>
          </cell>
          <cell r="D108">
            <v>89.53</v>
          </cell>
        </row>
        <row r="109">
          <cell r="A109" t="str">
            <v>IN000627C074</v>
          </cell>
          <cell r="B109" t="str">
            <v>CS 16 JUN 2027</v>
          </cell>
          <cell r="C109">
            <v>46554</v>
          </cell>
          <cell r="D109">
            <v>89.51</v>
          </cell>
        </row>
        <row r="110">
          <cell r="A110" t="str">
            <v>IN000627C033</v>
          </cell>
          <cell r="B110" t="str">
            <v>CS 17 JUN 2027</v>
          </cell>
          <cell r="C110">
            <v>46555</v>
          </cell>
          <cell r="D110">
            <v>89.5</v>
          </cell>
        </row>
        <row r="111">
          <cell r="A111" t="str">
            <v>IN000627C090</v>
          </cell>
          <cell r="B111" t="str">
            <v>CS 19 JUN 2027</v>
          </cell>
          <cell r="C111">
            <v>46557</v>
          </cell>
          <cell r="D111">
            <v>89.46</v>
          </cell>
        </row>
        <row r="112">
          <cell r="A112" t="str">
            <v>IN000627C066</v>
          </cell>
          <cell r="B112" t="str">
            <v>CS 23 JUN 2027</v>
          </cell>
          <cell r="C112">
            <v>46561</v>
          </cell>
          <cell r="D112">
            <v>89.4</v>
          </cell>
        </row>
        <row r="113">
          <cell r="A113" t="str">
            <v>IN000627C025</v>
          </cell>
          <cell r="B113" t="str">
            <v>CS 30 JUN 2027</v>
          </cell>
          <cell r="C113">
            <v>46568</v>
          </cell>
          <cell r="D113">
            <v>89.29</v>
          </cell>
        </row>
        <row r="114">
          <cell r="A114" t="str">
            <v>IN000727C015</v>
          </cell>
          <cell r="B114" t="str">
            <v>CS 02 JUL 2027</v>
          </cell>
          <cell r="C114">
            <v>46570</v>
          </cell>
          <cell r="D114">
            <v>89.26</v>
          </cell>
        </row>
        <row r="115">
          <cell r="A115" t="str">
            <v>IN000827C039</v>
          </cell>
          <cell r="B115" t="str">
            <v>CS 05 AUG 2027</v>
          </cell>
          <cell r="C115">
            <v>46604</v>
          </cell>
          <cell r="D115">
            <v>88.73</v>
          </cell>
        </row>
        <row r="116">
          <cell r="A116" t="str">
            <v>IN000827C013</v>
          </cell>
          <cell r="B116" t="str">
            <v>CS 10 AUG 2027</v>
          </cell>
          <cell r="C116">
            <v>46609</v>
          </cell>
          <cell r="D116">
            <v>88.65</v>
          </cell>
        </row>
        <row r="117">
          <cell r="A117" t="str">
            <v>IN000827C021</v>
          </cell>
          <cell r="B117" t="str">
            <v>CS 22 AUG 2027</v>
          </cell>
          <cell r="C117">
            <v>46621</v>
          </cell>
          <cell r="D117">
            <v>88.46</v>
          </cell>
        </row>
        <row r="118">
          <cell r="A118" t="str">
            <v>IN000927C011</v>
          </cell>
          <cell r="B118" t="str">
            <v>CS 09 SEP 2027</v>
          </cell>
          <cell r="C118">
            <v>46639</v>
          </cell>
          <cell r="D118">
            <v>88.19</v>
          </cell>
        </row>
        <row r="119">
          <cell r="A119" t="str">
            <v>IN000927C052</v>
          </cell>
          <cell r="B119" t="str">
            <v>CS 12 SEP 2027</v>
          </cell>
          <cell r="C119">
            <v>46642</v>
          </cell>
          <cell r="D119">
            <v>88.14</v>
          </cell>
        </row>
        <row r="120">
          <cell r="A120" t="str">
            <v>IN000927C029</v>
          </cell>
          <cell r="B120" t="str">
            <v>CS 15 SEP 2027</v>
          </cell>
          <cell r="C120">
            <v>46645</v>
          </cell>
          <cell r="D120">
            <v>88.09</v>
          </cell>
        </row>
        <row r="121">
          <cell r="A121" t="str">
            <v>IN000927C045</v>
          </cell>
          <cell r="B121" t="str">
            <v>CS 19 SEP 2027</v>
          </cell>
          <cell r="C121">
            <v>46649</v>
          </cell>
          <cell r="D121">
            <v>88.03</v>
          </cell>
        </row>
        <row r="122">
          <cell r="A122" t="str">
            <v>IN000927C037</v>
          </cell>
          <cell r="B122" t="str">
            <v>CS 20 SEP 2027</v>
          </cell>
          <cell r="C122">
            <v>46650</v>
          </cell>
          <cell r="D122">
            <v>88.01</v>
          </cell>
        </row>
        <row r="123">
          <cell r="A123" t="str">
            <v>IN001027C027</v>
          </cell>
          <cell r="B123" t="str">
            <v>CS 10 OCT 2027</v>
          </cell>
          <cell r="C123">
            <v>46670</v>
          </cell>
          <cell r="D123">
            <v>87.7</v>
          </cell>
        </row>
        <row r="124">
          <cell r="A124" t="str">
            <v>IN001027C043</v>
          </cell>
          <cell r="B124" t="str">
            <v>CS 15 OCT 2027</v>
          </cell>
          <cell r="C124">
            <v>46675</v>
          </cell>
          <cell r="D124">
            <v>87.62</v>
          </cell>
        </row>
        <row r="125">
          <cell r="A125" t="str">
            <v>IN001027C035</v>
          </cell>
          <cell r="B125" t="str">
            <v>CS 22 OCT 2027</v>
          </cell>
          <cell r="C125">
            <v>46682</v>
          </cell>
          <cell r="D125">
            <v>87.51</v>
          </cell>
        </row>
        <row r="126">
          <cell r="A126" t="str">
            <v>IN001027C019</v>
          </cell>
          <cell r="B126" t="str">
            <v>CS 26 OCT 2027</v>
          </cell>
          <cell r="C126">
            <v>46686</v>
          </cell>
          <cell r="D126">
            <v>87.45</v>
          </cell>
        </row>
        <row r="127">
          <cell r="A127" t="str">
            <v>IN001127C025</v>
          </cell>
          <cell r="B127" t="str">
            <v>CS 06 NOV 2027</v>
          </cell>
          <cell r="C127">
            <v>46697</v>
          </cell>
          <cell r="D127">
            <v>87.29</v>
          </cell>
        </row>
        <row r="128">
          <cell r="A128" t="str">
            <v>IN001127C017</v>
          </cell>
          <cell r="B128" t="str">
            <v>CS 10 NOV 2027</v>
          </cell>
          <cell r="C128">
            <v>46701</v>
          </cell>
          <cell r="D128">
            <v>87.23</v>
          </cell>
        </row>
        <row r="129">
          <cell r="A129" t="str">
            <v>IN001127C033</v>
          </cell>
          <cell r="B129" t="str">
            <v>CS 25 NOV 2027</v>
          </cell>
          <cell r="C129">
            <v>46716</v>
          </cell>
          <cell r="D129">
            <v>87</v>
          </cell>
        </row>
        <row r="130">
          <cell r="A130" t="str">
            <v>IN001227C080</v>
          </cell>
          <cell r="B130" t="str">
            <v>CS 01 DEC 2027</v>
          </cell>
          <cell r="C130">
            <v>46722</v>
          </cell>
          <cell r="D130">
            <v>86.91</v>
          </cell>
        </row>
        <row r="131">
          <cell r="A131" t="str">
            <v>IN001227C015</v>
          </cell>
          <cell r="B131" t="str">
            <v>CS 07 DEC 2027</v>
          </cell>
          <cell r="C131">
            <v>46728</v>
          </cell>
          <cell r="D131">
            <v>86.82</v>
          </cell>
        </row>
        <row r="132">
          <cell r="A132" t="str">
            <v>IN001227C049</v>
          </cell>
          <cell r="B132" t="str">
            <v>CS 12 DEC 2027</v>
          </cell>
          <cell r="C132">
            <v>46733</v>
          </cell>
          <cell r="D132">
            <v>86.75</v>
          </cell>
        </row>
        <row r="133">
          <cell r="A133" t="str">
            <v>IN001227C056</v>
          </cell>
          <cell r="B133" t="str">
            <v>CS 15 DEC 2027</v>
          </cell>
          <cell r="C133">
            <v>46736</v>
          </cell>
          <cell r="D133">
            <v>86.7</v>
          </cell>
        </row>
        <row r="134">
          <cell r="A134" t="str">
            <v>IN001227C072</v>
          </cell>
          <cell r="B134" t="str">
            <v>CS 16 DEC 2027</v>
          </cell>
          <cell r="C134">
            <v>46737</v>
          </cell>
          <cell r="D134">
            <v>86.69</v>
          </cell>
        </row>
        <row r="135">
          <cell r="A135" t="str">
            <v>IN001227C031</v>
          </cell>
          <cell r="B135" t="str">
            <v>CS 17 DEC 2027</v>
          </cell>
          <cell r="C135">
            <v>46738</v>
          </cell>
          <cell r="D135">
            <v>86.67</v>
          </cell>
        </row>
        <row r="136">
          <cell r="A136" t="str">
            <v>IN001227C098</v>
          </cell>
          <cell r="B136" t="str">
            <v>CS 19 DEC 2027</v>
          </cell>
          <cell r="C136">
            <v>46740</v>
          </cell>
          <cell r="D136">
            <v>86.64</v>
          </cell>
        </row>
        <row r="137">
          <cell r="A137" t="str">
            <v>IN001227C064</v>
          </cell>
          <cell r="B137" t="str">
            <v>CS 23 DEC 2027</v>
          </cell>
          <cell r="C137">
            <v>46744</v>
          </cell>
          <cell r="D137">
            <v>86.58</v>
          </cell>
        </row>
        <row r="138">
          <cell r="A138" t="str">
            <v>IN001227C023</v>
          </cell>
          <cell r="B138" t="str">
            <v>CS 31 DEC 2027</v>
          </cell>
          <cell r="C138">
            <v>46752</v>
          </cell>
          <cell r="D138">
            <v>86.48</v>
          </cell>
        </row>
        <row r="139">
          <cell r="A139" t="str">
            <v>IN000128C016</v>
          </cell>
          <cell r="B139" t="str">
            <v>CS 02 JAN 2028</v>
          </cell>
          <cell r="C139">
            <v>46754</v>
          </cell>
          <cell r="D139">
            <v>86.45</v>
          </cell>
        </row>
        <row r="140">
          <cell r="A140" t="str">
            <v>IN000228C030</v>
          </cell>
          <cell r="B140" t="str">
            <v>CS 05 FEB 2028</v>
          </cell>
          <cell r="C140">
            <v>46788</v>
          </cell>
          <cell r="D140">
            <v>85.98</v>
          </cell>
        </row>
        <row r="141">
          <cell r="A141" t="str">
            <v>IN000228C014</v>
          </cell>
          <cell r="B141" t="str">
            <v>CS 10 FEB 2028</v>
          </cell>
          <cell r="C141">
            <v>46793</v>
          </cell>
          <cell r="D141">
            <v>85.91</v>
          </cell>
        </row>
        <row r="142">
          <cell r="A142" t="str">
            <v>IN000228C022</v>
          </cell>
          <cell r="B142" t="str">
            <v>CS 22 FEB 2028</v>
          </cell>
          <cell r="C142">
            <v>46805</v>
          </cell>
          <cell r="D142">
            <v>85.74</v>
          </cell>
        </row>
        <row r="143">
          <cell r="A143" t="str">
            <v>IN000328C012</v>
          </cell>
          <cell r="B143" t="str">
            <v>CS 09 MAR 2028</v>
          </cell>
          <cell r="C143">
            <v>46821</v>
          </cell>
          <cell r="D143">
            <v>85.51</v>
          </cell>
        </row>
        <row r="144">
          <cell r="A144" t="str">
            <v>IN000328C053</v>
          </cell>
          <cell r="B144" t="str">
            <v>CS 12 MAR 2028</v>
          </cell>
          <cell r="C144">
            <v>46824</v>
          </cell>
          <cell r="D144">
            <v>85.47</v>
          </cell>
        </row>
        <row r="145">
          <cell r="A145" t="str">
            <v>IN000328C020</v>
          </cell>
          <cell r="B145" t="str">
            <v>CS 15 MAR 2028</v>
          </cell>
          <cell r="C145">
            <v>46827</v>
          </cell>
          <cell r="D145">
            <v>85.42</v>
          </cell>
        </row>
        <row r="146">
          <cell r="A146" t="str">
            <v>IN000328C046</v>
          </cell>
          <cell r="B146" t="str">
            <v>CS 19 MAR 2028</v>
          </cell>
          <cell r="C146">
            <v>46831</v>
          </cell>
          <cell r="D146">
            <v>85.37</v>
          </cell>
        </row>
        <row r="147">
          <cell r="A147" t="str">
            <v>IN000328C038</v>
          </cell>
          <cell r="B147" t="str">
            <v>CS 20 MAR 2028</v>
          </cell>
          <cell r="C147">
            <v>46832</v>
          </cell>
          <cell r="D147">
            <v>85.36</v>
          </cell>
        </row>
        <row r="148">
          <cell r="A148" t="str">
            <v>IN000428C028</v>
          </cell>
          <cell r="B148" t="str">
            <v>CS 10 APR 2028</v>
          </cell>
          <cell r="C148">
            <v>46853</v>
          </cell>
          <cell r="D148">
            <v>85.08</v>
          </cell>
        </row>
        <row r="149">
          <cell r="A149" t="str">
            <v>IN000428C044</v>
          </cell>
          <cell r="B149" t="str">
            <v>CS 15 APR 2028</v>
          </cell>
          <cell r="C149">
            <v>46858</v>
          </cell>
          <cell r="D149">
            <v>85.01</v>
          </cell>
        </row>
        <row r="150">
          <cell r="A150" t="str">
            <v>IN000428C036</v>
          </cell>
          <cell r="B150" t="str">
            <v>CS 22 APR 2028</v>
          </cell>
          <cell r="C150">
            <v>46865</v>
          </cell>
          <cell r="D150">
            <v>84.91</v>
          </cell>
        </row>
        <row r="151">
          <cell r="A151" t="str">
            <v>IN000428C010</v>
          </cell>
          <cell r="B151" t="str">
            <v>CS 26 APR 2028</v>
          </cell>
          <cell r="C151">
            <v>46869</v>
          </cell>
          <cell r="D151">
            <v>84.86</v>
          </cell>
        </row>
        <row r="152">
          <cell r="A152" t="str">
            <v>IN000528C025</v>
          </cell>
          <cell r="B152" t="str">
            <v>CS 06 MAY 2028</v>
          </cell>
          <cell r="C152">
            <v>46879</v>
          </cell>
          <cell r="D152">
            <v>84.72</v>
          </cell>
        </row>
        <row r="153">
          <cell r="A153" t="str">
            <v>IN000528C017</v>
          </cell>
          <cell r="B153" t="str">
            <v>CS 10 MAY 2028</v>
          </cell>
          <cell r="C153">
            <v>46883</v>
          </cell>
          <cell r="D153">
            <v>84.66</v>
          </cell>
        </row>
        <row r="154">
          <cell r="A154" t="str">
            <v>IN000528C033</v>
          </cell>
          <cell r="B154" t="str">
            <v>CS 25 MAY 2028</v>
          </cell>
          <cell r="C154">
            <v>46898</v>
          </cell>
          <cell r="D154">
            <v>84.45</v>
          </cell>
        </row>
        <row r="155">
          <cell r="A155" t="str">
            <v>IN000628C080</v>
          </cell>
          <cell r="B155" t="str">
            <v>CS 01 JUN 2028</v>
          </cell>
          <cell r="C155">
            <v>46905</v>
          </cell>
          <cell r="D155">
            <v>84.36</v>
          </cell>
        </row>
        <row r="156">
          <cell r="A156" t="str">
            <v>IN000628C015</v>
          </cell>
          <cell r="B156" t="str">
            <v>CS 07 JUN 2028</v>
          </cell>
          <cell r="C156">
            <v>46911</v>
          </cell>
          <cell r="D156">
            <v>84.28</v>
          </cell>
        </row>
        <row r="157">
          <cell r="A157" t="str">
            <v>IN000628C049</v>
          </cell>
          <cell r="B157" t="str">
            <v>CS 12 JUN 2028</v>
          </cell>
          <cell r="C157">
            <v>46916</v>
          </cell>
          <cell r="D157">
            <v>84.2</v>
          </cell>
        </row>
        <row r="158">
          <cell r="A158" t="str">
            <v>IN000628C056</v>
          </cell>
          <cell r="B158" t="str">
            <v>CS 15 JUN 2028</v>
          </cell>
          <cell r="C158">
            <v>46919</v>
          </cell>
          <cell r="D158">
            <v>84.16</v>
          </cell>
        </row>
        <row r="159">
          <cell r="A159" t="str">
            <v>IN000628C072</v>
          </cell>
          <cell r="B159" t="str">
            <v>CS 16 JUN 2028</v>
          </cell>
          <cell r="C159">
            <v>46920</v>
          </cell>
          <cell r="D159">
            <v>84.15</v>
          </cell>
        </row>
        <row r="160">
          <cell r="A160" t="str">
            <v>IN000628C031</v>
          </cell>
          <cell r="B160" t="str">
            <v>CS 17 JUN 2028</v>
          </cell>
          <cell r="C160">
            <v>46921</v>
          </cell>
          <cell r="D160">
            <v>84.13</v>
          </cell>
        </row>
        <row r="161">
          <cell r="A161" t="str">
            <v>IN000628C098</v>
          </cell>
          <cell r="B161" t="str">
            <v>CS 19 JUN 2028</v>
          </cell>
          <cell r="C161">
            <v>46923</v>
          </cell>
          <cell r="D161">
            <v>84.1</v>
          </cell>
        </row>
        <row r="162">
          <cell r="A162" t="str">
            <v>IN000628C064</v>
          </cell>
          <cell r="B162" t="str">
            <v>CS 23 JUN 2028</v>
          </cell>
          <cell r="C162">
            <v>46927</v>
          </cell>
          <cell r="D162">
            <v>84.05</v>
          </cell>
        </row>
        <row r="163">
          <cell r="A163" t="str">
            <v>IN000628C023</v>
          </cell>
          <cell r="B163" t="str">
            <v>CS 30 JUN 2028</v>
          </cell>
          <cell r="C163">
            <v>46934</v>
          </cell>
          <cell r="D163">
            <v>83.95</v>
          </cell>
        </row>
        <row r="164">
          <cell r="A164" t="str">
            <v>IN000728C013</v>
          </cell>
          <cell r="B164" t="str">
            <v>CS 02 JUL 2028</v>
          </cell>
          <cell r="C164">
            <v>46936</v>
          </cell>
          <cell r="D164">
            <v>83.92</v>
          </cell>
        </row>
        <row r="165">
          <cell r="A165" t="str">
            <v>IN000828C037</v>
          </cell>
          <cell r="B165" t="str">
            <v>CS 05 AUG 2028</v>
          </cell>
          <cell r="C165">
            <v>46970</v>
          </cell>
          <cell r="D165">
            <v>83.44</v>
          </cell>
        </row>
        <row r="166">
          <cell r="A166" t="str">
            <v>IN000828C011</v>
          </cell>
          <cell r="B166" t="str">
            <v>CS 10 AUG 2028</v>
          </cell>
          <cell r="C166">
            <v>46975</v>
          </cell>
          <cell r="D166">
            <v>83.37</v>
          </cell>
        </row>
        <row r="167">
          <cell r="A167" t="str">
            <v>IN000828C029</v>
          </cell>
          <cell r="B167" t="str">
            <v>CS 22 AUG 2028</v>
          </cell>
          <cell r="C167">
            <v>46987</v>
          </cell>
          <cell r="D167">
            <v>83.19</v>
          </cell>
        </row>
        <row r="168">
          <cell r="A168" t="str">
            <v>IN000928C019</v>
          </cell>
          <cell r="B168" t="str">
            <v>CS 09 SEP 2028</v>
          </cell>
          <cell r="C168">
            <v>47005</v>
          </cell>
          <cell r="D168">
            <v>82.94</v>
          </cell>
        </row>
        <row r="169">
          <cell r="A169" t="str">
            <v>IN000928C050</v>
          </cell>
          <cell r="B169" t="str">
            <v>CS 12 SEP 2028</v>
          </cell>
          <cell r="C169">
            <v>47008</v>
          </cell>
          <cell r="D169">
            <v>82.9</v>
          </cell>
        </row>
        <row r="170">
          <cell r="A170" t="str">
            <v>IN000928C027</v>
          </cell>
          <cell r="B170" t="str">
            <v>CS 15 SEP 2028</v>
          </cell>
          <cell r="C170">
            <v>47011</v>
          </cell>
          <cell r="D170">
            <v>82.85</v>
          </cell>
        </row>
        <row r="171">
          <cell r="A171" t="str">
            <v>IN000928C043</v>
          </cell>
          <cell r="B171" t="str">
            <v>CS 19 SEP 2028</v>
          </cell>
          <cell r="C171">
            <v>47015</v>
          </cell>
          <cell r="D171">
            <v>82.8</v>
          </cell>
        </row>
        <row r="172">
          <cell r="A172" t="str">
            <v>IN000928C035</v>
          </cell>
          <cell r="B172" t="str">
            <v>CS 20 SEP 2028</v>
          </cell>
          <cell r="C172">
            <v>47016</v>
          </cell>
          <cell r="D172">
            <v>82.78</v>
          </cell>
        </row>
        <row r="173">
          <cell r="A173" t="str">
            <v>IN001028C025</v>
          </cell>
          <cell r="B173" t="str">
            <v>CS 10 OCT 2028</v>
          </cell>
          <cell r="C173">
            <v>47036</v>
          </cell>
          <cell r="D173">
            <v>82.49</v>
          </cell>
        </row>
        <row r="174">
          <cell r="A174" t="str">
            <v>IN001028C041</v>
          </cell>
          <cell r="B174" t="str">
            <v>CS 15 OCT 2028</v>
          </cell>
          <cell r="C174">
            <v>47041</v>
          </cell>
          <cell r="D174">
            <v>82.42</v>
          </cell>
        </row>
        <row r="175">
          <cell r="A175" t="str">
            <v>IN001028C033</v>
          </cell>
          <cell r="B175" t="str">
            <v>CS 22 OCT 2028</v>
          </cell>
          <cell r="C175">
            <v>47048</v>
          </cell>
          <cell r="D175">
            <v>82.31</v>
          </cell>
        </row>
        <row r="176">
          <cell r="A176" t="str">
            <v>IN001028C017</v>
          </cell>
          <cell r="B176" t="str">
            <v>CS 26 OCT 2028</v>
          </cell>
          <cell r="C176">
            <v>47052</v>
          </cell>
          <cell r="D176">
            <v>82.26</v>
          </cell>
        </row>
        <row r="177">
          <cell r="A177" t="str">
            <v>IN001128C023</v>
          </cell>
          <cell r="B177" t="str">
            <v>CS 06 NOV 2028</v>
          </cell>
          <cell r="C177">
            <v>47063</v>
          </cell>
          <cell r="D177">
            <v>82.11</v>
          </cell>
        </row>
        <row r="178">
          <cell r="A178" t="str">
            <v>IN001128C015</v>
          </cell>
          <cell r="B178" t="str">
            <v>CS 10 NOV 2028</v>
          </cell>
          <cell r="C178">
            <v>47067</v>
          </cell>
          <cell r="D178">
            <v>82.05</v>
          </cell>
        </row>
        <row r="179">
          <cell r="A179" t="str">
            <v>IN001128C031</v>
          </cell>
          <cell r="B179" t="str">
            <v>CS 25 NOV 2028</v>
          </cell>
          <cell r="C179">
            <v>47082</v>
          </cell>
          <cell r="D179">
            <v>81.84</v>
          </cell>
        </row>
        <row r="180">
          <cell r="A180" t="str">
            <v>IN001228C088</v>
          </cell>
          <cell r="B180" t="str">
            <v>CS 01 DEC 2028</v>
          </cell>
          <cell r="C180">
            <v>47088</v>
          </cell>
          <cell r="D180">
            <v>81.75</v>
          </cell>
        </row>
        <row r="181">
          <cell r="A181" t="str">
            <v>IN001228C013</v>
          </cell>
          <cell r="B181" t="str">
            <v>CS 07 DEC 2028</v>
          </cell>
          <cell r="C181">
            <v>47094</v>
          </cell>
          <cell r="D181">
            <v>81.66</v>
          </cell>
        </row>
        <row r="182">
          <cell r="A182" t="str">
            <v>IN001228C047</v>
          </cell>
          <cell r="B182" t="str">
            <v>CS 12 DEC 2028</v>
          </cell>
          <cell r="C182">
            <v>47099</v>
          </cell>
          <cell r="D182">
            <v>81.59</v>
          </cell>
        </row>
        <row r="183">
          <cell r="A183" t="str">
            <v>IN001228C054</v>
          </cell>
          <cell r="B183" t="str">
            <v>CS 15 DEC 2028</v>
          </cell>
          <cell r="C183">
            <v>47102</v>
          </cell>
          <cell r="D183">
            <v>81.55</v>
          </cell>
        </row>
        <row r="184">
          <cell r="A184" t="str">
            <v>IN001228C070</v>
          </cell>
          <cell r="B184" t="str">
            <v>CS 16 DEC 2028</v>
          </cell>
          <cell r="C184">
            <v>47103</v>
          </cell>
          <cell r="D184">
            <v>81.53</v>
          </cell>
        </row>
        <row r="185">
          <cell r="A185" t="str">
            <v>IN001228C039</v>
          </cell>
          <cell r="B185" t="str">
            <v>CS 17 DEC 2028</v>
          </cell>
          <cell r="C185">
            <v>47104</v>
          </cell>
          <cell r="D185">
            <v>81.52</v>
          </cell>
        </row>
        <row r="186">
          <cell r="A186" t="str">
            <v>IN001228C096</v>
          </cell>
          <cell r="B186" t="str">
            <v>CS 19 DEC 2028</v>
          </cell>
          <cell r="C186">
            <v>47106</v>
          </cell>
          <cell r="D186">
            <v>81.489999999999995</v>
          </cell>
        </row>
        <row r="187">
          <cell r="A187" t="str">
            <v>IN001228C062</v>
          </cell>
          <cell r="B187" t="str">
            <v>CS 23 DEC 2028</v>
          </cell>
          <cell r="C187">
            <v>47110</v>
          </cell>
          <cell r="D187">
            <v>81.430000000000007</v>
          </cell>
        </row>
        <row r="188">
          <cell r="A188" t="str">
            <v>IN001228C021</v>
          </cell>
          <cell r="B188" t="str">
            <v>CS 31 DEC 2028</v>
          </cell>
          <cell r="C188">
            <v>47118</v>
          </cell>
          <cell r="D188">
            <v>81.33</v>
          </cell>
        </row>
        <row r="189">
          <cell r="A189" t="str">
            <v>IN000129C014</v>
          </cell>
          <cell r="B189" t="str">
            <v>CS 02 JAN 2029</v>
          </cell>
          <cell r="C189">
            <v>47120</v>
          </cell>
          <cell r="D189">
            <v>81.3</v>
          </cell>
        </row>
        <row r="190">
          <cell r="A190" t="str">
            <v>IN000229C038</v>
          </cell>
          <cell r="B190" t="str">
            <v>CS 05 FEB 2029</v>
          </cell>
          <cell r="C190">
            <v>47154</v>
          </cell>
          <cell r="D190">
            <v>80.84</v>
          </cell>
        </row>
        <row r="191">
          <cell r="A191" t="str">
            <v>IN000229C012</v>
          </cell>
          <cell r="B191" t="str">
            <v>CS 10 FEB 2029</v>
          </cell>
          <cell r="C191">
            <v>47159</v>
          </cell>
          <cell r="D191">
            <v>80.77</v>
          </cell>
        </row>
        <row r="192">
          <cell r="A192" t="str">
            <v>IN000229C020</v>
          </cell>
          <cell r="B192" t="str">
            <v>CS 22 FEB 2029</v>
          </cell>
          <cell r="C192">
            <v>47171</v>
          </cell>
          <cell r="D192">
            <v>80.599999999999994</v>
          </cell>
        </row>
        <row r="193">
          <cell r="A193" t="str">
            <v>IN000329C010</v>
          </cell>
          <cell r="B193" t="str">
            <v>CS 09 MAR 2029</v>
          </cell>
          <cell r="C193">
            <v>47186</v>
          </cell>
          <cell r="D193">
            <v>80.37</v>
          </cell>
        </row>
        <row r="194">
          <cell r="A194" t="str">
            <v>IN000329C051</v>
          </cell>
          <cell r="B194" t="str">
            <v>CS 12 MAR 2029</v>
          </cell>
          <cell r="C194">
            <v>47189</v>
          </cell>
          <cell r="D194">
            <v>80.33</v>
          </cell>
        </row>
        <row r="195">
          <cell r="A195" t="str">
            <v>IN000329C028</v>
          </cell>
          <cell r="B195" t="str">
            <v>CS 15 MAR 2029</v>
          </cell>
          <cell r="C195">
            <v>47192</v>
          </cell>
          <cell r="D195">
            <v>80.290000000000006</v>
          </cell>
        </row>
        <row r="196">
          <cell r="A196" t="str">
            <v>IN000329C044</v>
          </cell>
          <cell r="B196" t="str">
            <v>CS 19 MAR 2029</v>
          </cell>
          <cell r="C196">
            <v>47196</v>
          </cell>
          <cell r="D196">
            <v>80.23</v>
          </cell>
        </row>
        <row r="197">
          <cell r="A197" t="str">
            <v>IN000329C036</v>
          </cell>
          <cell r="B197" t="str">
            <v>CS 20 MAR 2029</v>
          </cell>
          <cell r="C197">
            <v>47197</v>
          </cell>
          <cell r="D197">
            <v>80.22</v>
          </cell>
        </row>
        <row r="198">
          <cell r="A198" t="str">
            <v>IN000429C026</v>
          </cell>
          <cell r="B198" t="str">
            <v>CS 10 APR 2029</v>
          </cell>
          <cell r="C198">
            <v>47218</v>
          </cell>
          <cell r="D198">
            <v>79.95</v>
          </cell>
        </row>
        <row r="199">
          <cell r="A199" t="str">
            <v>IN000429C042</v>
          </cell>
          <cell r="B199" t="str">
            <v>CS 15 APR 2029</v>
          </cell>
          <cell r="C199">
            <v>47223</v>
          </cell>
          <cell r="D199">
            <v>79.88</v>
          </cell>
        </row>
        <row r="200">
          <cell r="A200" t="str">
            <v>IN000429C034</v>
          </cell>
          <cell r="B200" t="str">
            <v>CS 22 APR 2029</v>
          </cell>
          <cell r="C200">
            <v>47230</v>
          </cell>
          <cell r="D200">
            <v>79.790000000000006</v>
          </cell>
        </row>
        <row r="201">
          <cell r="A201" t="str">
            <v>IN000429C018</v>
          </cell>
          <cell r="B201" t="str">
            <v>CS 26 APR 2029</v>
          </cell>
          <cell r="C201">
            <v>47234</v>
          </cell>
          <cell r="D201">
            <v>79.739999999999995</v>
          </cell>
        </row>
        <row r="202">
          <cell r="A202" t="str">
            <v>IN000529C023</v>
          </cell>
          <cell r="B202" t="str">
            <v>CS 06 MAY 2029</v>
          </cell>
          <cell r="C202">
            <v>47244</v>
          </cell>
          <cell r="D202">
            <v>79.61</v>
          </cell>
        </row>
        <row r="203">
          <cell r="A203" t="str">
            <v>IN000529C015</v>
          </cell>
          <cell r="B203" t="str">
            <v>CS 10 MAY 2029</v>
          </cell>
          <cell r="C203">
            <v>47248</v>
          </cell>
          <cell r="D203">
            <v>79.55</v>
          </cell>
        </row>
        <row r="204">
          <cell r="A204" t="str">
            <v>IN000529C031</v>
          </cell>
          <cell r="B204" t="str">
            <v>CS 25 MAY 2029</v>
          </cell>
          <cell r="C204">
            <v>47263</v>
          </cell>
          <cell r="D204">
            <v>79.36</v>
          </cell>
        </row>
        <row r="205">
          <cell r="A205" t="str">
            <v>IN000629C088</v>
          </cell>
          <cell r="B205" t="str">
            <v>CS 01 JUN 2029</v>
          </cell>
          <cell r="C205">
            <v>47270</v>
          </cell>
          <cell r="D205">
            <v>79.28</v>
          </cell>
        </row>
        <row r="206">
          <cell r="A206" t="str">
            <v>IN000629C013</v>
          </cell>
          <cell r="B206" t="str">
            <v>CS 07 JUN 2029</v>
          </cell>
          <cell r="C206">
            <v>47276</v>
          </cell>
          <cell r="D206">
            <v>79.2</v>
          </cell>
        </row>
        <row r="207">
          <cell r="A207" t="str">
            <v>IN000629C047</v>
          </cell>
          <cell r="B207" t="str">
            <v>CS 12 JUN 2029</v>
          </cell>
          <cell r="C207">
            <v>47281</v>
          </cell>
          <cell r="D207">
            <v>79.13</v>
          </cell>
        </row>
        <row r="208">
          <cell r="A208" t="str">
            <v>IN000629C054</v>
          </cell>
          <cell r="B208" t="str">
            <v>CS 15 JUN 2029</v>
          </cell>
          <cell r="C208">
            <v>47284</v>
          </cell>
          <cell r="D208">
            <v>79.099999999999994</v>
          </cell>
        </row>
        <row r="209">
          <cell r="A209" t="str">
            <v>IN000629C070</v>
          </cell>
          <cell r="B209" t="str">
            <v>CS 16 JUN 2029</v>
          </cell>
          <cell r="C209">
            <v>47285</v>
          </cell>
          <cell r="D209">
            <v>79.08</v>
          </cell>
        </row>
        <row r="210">
          <cell r="A210" t="str">
            <v>IN000629C039</v>
          </cell>
          <cell r="B210" t="str">
            <v>CS 17 JUN 2029</v>
          </cell>
          <cell r="C210">
            <v>47286</v>
          </cell>
          <cell r="D210">
            <v>79.069999999999993</v>
          </cell>
        </row>
        <row r="211">
          <cell r="A211" t="str">
            <v>IN000629C096</v>
          </cell>
          <cell r="B211" t="str">
            <v>CS 19 JUN 2029</v>
          </cell>
          <cell r="C211">
            <v>47288</v>
          </cell>
          <cell r="D211">
            <v>79.040000000000006</v>
          </cell>
        </row>
        <row r="212">
          <cell r="A212" t="str">
            <v>IN000629C062</v>
          </cell>
          <cell r="B212" t="str">
            <v>CS 23 JUN 2029</v>
          </cell>
          <cell r="C212">
            <v>47292</v>
          </cell>
          <cell r="D212">
            <v>78.989999999999995</v>
          </cell>
        </row>
        <row r="213">
          <cell r="A213" t="str">
            <v>IN000629C021</v>
          </cell>
          <cell r="B213" t="str">
            <v>CS 30 JUN 2029</v>
          </cell>
          <cell r="C213">
            <v>47299</v>
          </cell>
          <cell r="D213">
            <v>78.900000000000006</v>
          </cell>
        </row>
        <row r="214">
          <cell r="A214" t="str">
            <v>IN000729C011</v>
          </cell>
          <cell r="B214" t="str">
            <v>CS 02 JUL 2029</v>
          </cell>
          <cell r="C214">
            <v>47301</v>
          </cell>
          <cell r="D214">
            <v>78.88</v>
          </cell>
        </row>
        <row r="215">
          <cell r="A215" t="str">
            <v>IN000829C035</v>
          </cell>
          <cell r="B215" t="str">
            <v>CS 05 AUG 2029</v>
          </cell>
          <cell r="C215">
            <v>47335</v>
          </cell>
          <cell r="D215">
            <v>78.45</v>
          </cell>
        </row>
        <row r="216">
          <cell r="A216" t="str">
            <v>IN000829C019</v>
          </cell>
          <cell r="B216" t="str">
            <v>CS 10 AUG 2029</v>
          </cell>
          <cell r="C216">
            <v>47340</v>
          </cell>
          <cell r="D216">
            <v>78.38</v>
          </cell>
        </row>
        <row r="217">
          <cell r="A217" t="str">
            <v>IN000829C027</v>
          </cell>
          <cell r="B217" t="str">
            <v>CS 22 AUG 2029</v>
          </cell>
          <cell r="C217">
            <v>47352</v>
          </cell>
          <cell r="D217">
            <v>78.23</v>
          </cell>
        </row>
        <row r="218">
          <cell r="A218" t="str">
            <v>IN000929C017</v>
          </cell>
          <cell r="B218" t="str">
            <v>CS 09 SEP 2029</v>
          </cell>
          <cell r="C218">
            <v>47370</v>
          </cell>
          <cell r="D218">
            <v>78.010000000000005</v>
          </cell>
        </row>
        <row r="219">
          <cell r="A219" t="str">
            <v>IN000929C058</v>
          </cell>
          <cell r="B219" t="str">
            <v>CS 12 SEP 2029</v>
          </cell>
          <cell r="C219">
            <v>47373</v>
          </cell>
          <cell r="D219">
            <v>77.97</v>
          </cell>
        </row>
        <row r="220">
          <cell r="A220" t="str">
            <v>IN000929C025</v>
          </cell>
          <cell r="B220" t="str">
            <v>CS 15 SEP 2029</v>
          </cell>
          <cell r="C220">
            <v>47376</v>
          </cell>
          <cell r="D220">
            <v>77.930000000000007</v>
          </cell>
        </row>
        <row r="221">
          <cell r="A221" t="str">
            <v>IN000929C041</v>
          </cell>
          <cell r="B221" t="str">
            <v>CS 19 SEP 2029</v>
          </cell>
          <cell r="C221">
            <v>47380</v>
          </cell>
          <cell r="D221">
            <v>77.88</v>
          </cell>
        </row>
        <row r="222">
          <cell r="A222" t="str">
            <v>IN000929C033</v>
          </cell>
          <cell r="B222" t="str">
            <v>CS 20 SEP 2029</v>
          </cell>
          <cell r="C222">
            <v>47381</v>
          </cell>
          <cell r="D222">
            <v>77.86</v>
          </cell>
        </row>
        <row r="223">
          <cell r="A223" t="str">
            <v>IN001029C023</v>
          </cell>
          <cell r="B223" t="str">
            <v>CS 10 OCT 2029</v>
          </cell>
          <cell r="C223">
            <v>47401</v>
          </cell>
          <cell r="D223">
            <v>77.599999999999994</v>
          </cell>
        </row>
        <row r="224">
          <cell r="A224" t="str">
            <v>IN001029C049</v>
          </cell>
          <cell r="B224" t="str">
            <v>CS 15 OCT 2029</v>
          </cell>
          <cell r="C224">
            <v>47406</v>
          </cell>
          <cell r="D224">
            <v>77.53</v>
          </cell>
        </row>
        <row r="225">
          <cell r="A225" t="str">
            <v>IN001029C031</v>
          </cell>
          <cell r="B225" t="str">
            <v>CS 22 OCT 2029</v>
          </cell>
          <cell r="C225">
            <v>47413</v>
          </cell>
          <cell r="D225">
            <v>77.44</v>
          </cell>
        </row>
        <row r="226">
          <cell r="A226" t="str">
            <v>IN001029C015</v>
          </cell>
          <cell r="B226" t="str">
            <v>CS 26 OCT 2029</v>
          </cell>
          <cell r="C226">
            <v>47417</v>
          </cell>
          <cell r="D226">
            <v>77.39</v>
          </cell>
        </row>
        <row r="227">
          <cell r="A227" t="str">
            <v>IN001129C021</v>
          </cell>
          <cell r="B227" t="str">
            <v>CS 06 NOV 2029</v>
          </cell>
          <cell r="C227">
            <v>47428</v>
          </cell>
          <cell r="D227">
            <v>77.25</v>
          </cell>
        </row>
        <row r="228">
          <cell r="A228" t="str">
            <v>IN001129C013</v>
          </cell>
          <cell r="B228" t="str">
            <v>CS 10 NOV 2029</v>
          </cell>
          <cell r="C228">
            <v>47432</v>
          </cell>
          <cell r="D228">
            <v>77.19</v>
          </cell>
        </row>
        <row r="229">
          <cell r="A229" t="str">
            <v>IN001129C039</v>
          </cell>
          <cell r="B229" t="str">
            <v>CS 25 NOV 2029</v>
          </cell>
          <cell r="C229">
            <v>47447</v>
          </cell>
          <cell r="D229">
            <v>76.989999999999995</v>
          </cell>
        </row>
        <row r="230">
          <cell r="A230" t="str">
            <v>IN001229C086</v>
          </cell>
          <cell r="B230" t="str">
            <v>CS 01 DEC 2029</v>
          </cell>
          <cell r="C230">
            <v>47453</v>
          </cell>
          <cell r="D230">
            <v>76.900000000000006</v>
          </cell>
        </row>
        <row r="231">
          <cell r="A231" t="str">
            <v>IN001229C011</v>
          </cell>
          <cell r="B231" t="str">
            <v>CS 07 DEC 2029</v>
          </cell>
          <cell r="C231">
            <v>47459</v>
          </cell>
          <cell r="D231">
            <v>76.819999999999993</v>
          </cell>
        </row>
        <row r="232">
          <cell r="A232" t="str">
            <v>IN001229C045</v>
          </cell>
          <cell r="B232" t="str">
            <v>CS 12 DEC 2029</v>
          </cell>
          <cell r="C232">
            <v>47464</v>
          </cell>
          <cell r="D232">
            <v>76.739999999999995</v>
          </cell>
        </row>
        <row r="233">
          <cell r="A233" t="str">
            <v>IN001229C052</v>
          </cell>
          <cell r="B233" t="str">
            <v>CS 15 DEC 2029</v>
          </cell>
          <cell r="C233">
            <v>47467</v>
          </cell>
          <cell r="D233">
            <v>76.7</v>
          </cell>
        </row>
        <row r="234">
          <cell r="A234" t="str">
            <v>IN001229C078</v>
          </cell>
          <cell r="B234" t="str">
            <v>CS 16 DEC 2029</v>
          </cell>
          <cell r="C234">
            <v>47468</v>
          </cell>
          <cell r="D234">
            <v>76.69</v>
          </cell>
        </row>
        <row r="235">
          <cell r="A235" t="str">
            <v>IN001229C037</v>
          </cell>
          <cell r="B235" t="str">
            <v>CS 17 DEC 2029</v>
          </cell>
          <cell r="C235">
            <v>47469</v>
          </cell>
          <cell r="D235">
            <v>76.67</v>
          </cell>
        </row>
        <row r="236">
          <cell r="A236" t="str">
            <v>IN001229C094</v>
          </cell>
          <cell r="B236" t="str">
            <v>CS 19 DEC 2029</v>
          </cell>
          <cell r="C236">
            <v>47471</v>
          </cell>
          <cell r="D236">
            <v>76.64</v>
          </cell>
        </row>
        <row r="237">
          <cell r="A237" t="str">
            <v>IN001229C060</v>
          </cell>
          <cell r="B237" t="str">
            <v>CS 23 DEC 2029</v>
          </cell>
          <cell r="C237">
            <v>47475</v>
          </cell>
          <cell r="D237">
            <v>76.59</v>
          </cell>
        </row>
        <row r="238">
          <cell r="A238" t="str">
            <v>IN001229C029</v>
          </cell>
          <cell r="B238" t="str">
            <v>CS 31 DEC 2029</v>
          </cell>
          <cell r="C238">
            <v>47483</v>
          </cell>
          <cell r="D238">
            <v>76.48</v>
          </cell>
        </row>
        <row r="239">
          <cell r="A239" t="str">
            <v>IN000130C012</v>
          </cell>
          <cell r="B239" t="str">
            <v>CS 02 JAN 2030</v>
          </cell>
          <cell r="C239">
            <v>47485</v>
          </cell>
          <cell r="D239">
            <v>76.45</v>
          </cell>
        </row>
        <row r="240">
          <cell r="A240" t="str">
            <v>IN000230C036</v>
          </cell>
          <cell r="B240" t="str">
            <v>CS 05 FEB 2030</v>
          </cell>
          <cell r="C240">
            <v>47519</v>
          </cell>
          <cell r="D240">
            <v>75.959999999999994</v>
          </cell>
        </row>
        <row r="241">
          <cell r="A241" t="str">
            <v>IN000230C010</v>
          </cell>
          <cell r="B241" t="str">
            <v>CS 10 FEB 2030</v>
          </cell>
          <cell r="C241">
            <v>47524</v>
          </cell>
          <cell r="D241">
            <v>75.88</v>
          </cell>
        </row>
        <row r="242">
          <cell r="A242" t="str">
            <v>IN000230C028</v>
          </cell>
          <cell r="B242" t="str">
            <v>CS 22 FEB 2030</v>
          </cell>
          <cell r="C242">
            <v>47536</v>
          </cell>
          <cell r="D242">
            <v>75.69</v>
          </cell>
        </row>
        <row r="243">
          <cell r="A243" t="str">
            <v>IN000330C018</v>
          </cell>
          <cell r="B243" t="str">
            <v>CS 09 MAR 2030</v>
          </cell>
          <cell r="C243">
            <v>47551</v>
          </cell>
          <cell r="D243">
            <v>75.430000000000007</v>
          </cell>
        </row>
        <row r="244">
          <cell r="A244" t="str">
            <v>IN000330C059</v>
          </cell>
          <cell r="B244" t="str">
            <v>CS 12 MAR 2030</v>
          </cell>
          <cell r="C244">
            <v>47554</v>
          </cell>
          <cell r="D244">
            <v>75.39</v>
          </cell>
        </row>
        <row r="245">
          <cell r="A245" t="str">
            <v>IN000330C026</v>
          </cell>
          <cell r="B245" t="str">
            <v>CS 15 MAR 2030</v>
          </cell>
          <cell r="C245">
            <v>47557</v>
          </cell>
          <cell r="D245">
            <v>75.34</v>
          </cell>
        </row>
        <row r="246">
          <cell r="A246" t="str">
            <v>IN000330C042</v>
          </cell>
          <cell r="B246" t="str">
            <v>CS 19 MAR 2030</v>
          </cell>
          <cell r="C246">
            <v>47561</v>
          </cell>
          <cell r="D246">
            <v>75.28</v>
          </cell>
        </row>
        <row r="247">
          <cell r="A247" t="str">
            <v>IN000330C034</v>
          </cell>
          <cell r="B247" t="str">
            <v>CS 20 MAR 2030</v>
          </cell>
          <cell r="C247">
            <v>47562</v>
          </cell>
          <cell r="D247">
            <v>75.27</v>
          </cell>
        </row>
        <row r="248">
          <cell r="A248" t="str">
            <v>IN000430C024</v>
          </cell>
          <cell r="B248" t="str">
            <v>CS 10 APR 2030</v>
          </cell>
          <cell r="C248">
            <v>47583</v>
          </cell>
          <cell r="D248">
            <v>74.97</v>
          </cell>
        </row>
        <row r="249">
          <cell r="A249" t="str">
            <v>IN000430C040</v>
          </cell>
          <cell r="B249" t="str">
            <v>CS 15 APR 2030</v>
          </cell>
          <cell r="C249">
            <v>47588</v>
          </cell>
          <cell r="D249">
            <v>74.89</v>
          </cell>
        </row>
        <row r="250">
          <cell r="A250" t="str">
            <v>IN000430C032</v>
          </cell>
          <cell r="B250" t="str">
            <v>CS 22 APR 2030</v>
          </cell>
          <cell r="C250">
            <v>47595</v>
          </cell>
          <cell r="D250">
            <v>74.790000000000006</v>
          </cell>
        </row>
        <row r="251">
          <cell r="A251" t="str">
            <v>IN000430C016</v>
          </cell>
          <cell r="B251" t="str">
            <v>CS 26 APR 2030</v>
          </cell>
          <cell r="C251">
            <v>47599</v>
          </cell>
          <cell r="D251">
            <v>74.73</v>
          </cell>
        </row>
        <row r="252">
          <cell r="A252" t="str">
            <v>IN000530C021</v>
          </cell>
          <cell r="B252" t="str">
            <v>CS 06 MAY 2030</v>
          </cell>
          <cell r="C252">
            <v>47609</v>
          </cell>
          <cell r="D252">
            <v>74.58</v>
          </cell>
        </row>
        <row r="253">
          <cell r="A253" t="str">
            <v>IN000530C013</v>
          </cell>
          <cell r="B253" t="str">
            <v>CS 10 MAY 2030</v>
          </cell>
          <cell r="C253">
            <v>47613</v>
          </cell>
          <cell r="D253">
            <v>74.53</v>
          </cell>
        </row>
        <row r="254">
          <cell r="A254" t="str">
            <v>IN000530C039</v>
          </cell>
          <cell r="B254" t="str">
            <v>CS 25 MAY 2030</v>
          </cell>
          <cell r="C254">
            <v>47628</v>
          </cell>
          <cell r="D254">
            <v>74.319999999999993</v>
          </cell>
        </row>
        <row r="255">
          <cell r="A255" t="str">
            <v>IN000630C086</v>
          </cell>
          <cell r="B255" t="str">
            <v>CS 01 JUN 2030</v>
          </cell>
          <cell r="C255">
            <v>47635</v>
          </cell>
          <cell r="D255">
            <v>74.23</v>
          </cell>
        </row>
        <row r="256">
          <cell r="A256" t="str">
            <v>IN000630C011</v>
          </cell>
          <cell r="B256" t="str">
            <v>CS 07 JUN 2030</v>
          </cell>
          <cell r="C256">
            <v>47641</v>
          </cell>
          <cell r="D256">
            <v>74.150000000000006</v>
          </cell>
        </row>
        <row r="257">
          <cell r="A257" t="str">
            <v>IN000630C045</v>
          </cell>
          <cell r="B257" t="str">
            <v>CS 12 JUN 2030</v>
          </cell>
          <cell r="C257">
            <v>47646</v>
          </cell>
          <cell r="D257">
            <v>74.08</v>
          </cell>
        </row>
        <row r="258">
          <cell r="A258" t="str">
            <v>IN000630C052</v>
          </cell>
          <cell r="B258" t="str">
            <v>CS 15 JUN 2030</v>
          </cell>
          <cell r="C258">
            <v>47649</v>
          </cell>
          <cell r="D258">
            <v>74.040000000000006</v>
          </cell>
        </row>
        <row r="259">
          <cell r="A259" t="str">
            <v>IN000630C078</v>
          </cell>
          <cell r="B259" t="str">
            <v>CS 16 JUN 2030</v>
          </cell>
          <cell r="C259">
            <v>47650</v>
          </cell>
          <cell r="D259">
            <v>74.03</v>
          </cell>
        </row>
        <row r="260">
          <cell r="A260" t="str">
            <v>IN000630C037</v>
          </cell>
          <cell r="B260" t="str">
            <v>CS 17 JUN 2030</v>
          </cell>
          <cell r="C260">
            <v>47651</v>
          </cell>
          <cell r="D260">
            <v>74.010000000000005</v>
          </cell>
        </row>
        <row r="261">
          <cell r="A261" t="str">
            <v>IN000630C094</v>
          </cell>
          <cell r="B261" t="str">
            <v>CS 19 JUN 2030</v>
          </cell>
          <cell r="C261">
            <v>47653</v>
          </cell>
          <cell r="D261">
            <v>73.98</v>
          </cell>
        </row>
        <row r="262">
          <cell r="A262" t="str">
            <v>IN000630C060</v>
          </cell>
          <cell r="B262" t="str">
            <v>CS 23 JUN 3030</v>
          </cell>
          <cell r="C262">
            <v>47657</v>
          </cell>
          <cell r="D262">
            <v>73.930000000000007</v>
          </cell>
        </row>
        <row r="263">
          <cell r="A263" t="str">
            <v>IN000630C029</v>
          </cell>
          <cell r="B263" t="str">
            <v>CS 30 JUN 2030</v>
          </cell>
          <cell r="C263">
            <v>47664</v>
          </cell>
          <cell r="D263">
            <v>73.84</v>
          </cell>
        </row>
        <row r="264">
          <cell r="A264" t="str">
            <v>IN000730C019</v>
          </cell>
          <cell r="B264" t="str">
            <v>CS 02 JUL 2030</v>
          </cell>
          <cell r="C264">
            <v>47666</v>
          </cell>
          <cell r="D264">
            <v>73.81</v>
          </cell>
        </row>
        <row r="265">
          <cell r="A265" t="str">
            <v>IN000830C033</v>
          </cell>
          <cell r="B265" t="str">
            <v>CS 05 AUG 2030</v>
          </cell>
          <cell r="C265">
            <v>47700</v>
          </cell>
          <cell r="D265">
            <v>73.37</v>
          </cell>
        </row>
        <row r="266">
          <cell r="A266" t="str">
            <v>IN000830C017</v>
          </cell>
          <cell r="B266" t="str">
            <v>CS 10 AUG 2030</v>
          </cell>
          <cell r="C266">
            <v>47705</v>
          </cell>
          <cell r="D266">
            <v>73.31</v>
          </cell>
        </row>
        <row r="267">
          <cell r="A267" t="str">
            <v>IN000830C025</v>
          </cell>
          <cell r="B267" t="str">
            <v>CS 22 AUG 2030</v>
          </cell>
          <cell r="C267">
            <v>47717</v>
          </cell>
          <cell r="D267">
            <v>73.150000000000006</v>
          </cell>
        </row>
        <row r="268">
          <cell r="A268" t="str">
            <v>IN000930C015</v>
          </cell>
          <cell r="B268" t="str">
            <v>CS 09 SEP 2030</v>
          </cell>
          <cell r="C268">
            <v>47735</v>
          </cell>
          <cell r="D268">
            <v>72.930000000000007</v>
          </cell>
        </row>
        <row r="269">
          <cell r="A269" t="str">
            <v>IN000930C056</v>
          </cell>
          <cell r="B269" t="str">
            <v>CS 12 SEP 2030</v>
          </cell>
          <cell r="C269">
            <v>47738</v>
          </cell>
          <cell r="D269">
            <v>72.89</v>
          </cell>
        </row>
        <row r="270">
          <cell r="A270" t="str">
            <v>IN000930C023</v>
          </cell>
          <cell r="B270" t="str">
            <v>CS 15 SEP 2030</v>
          </cell>
          <cell r="C270">
            <v>47741</v>
          </cell>
          <cell r="D270">
            <v>72.849999999999994</v>
          </cell>
        </row>
        <row r="271">
          <cell r="A271" t="str">
            <v>IN000930C049</v>
          </cell>
          <cell r="B271" t="str">
            <v>CS 19 SEP 2030</v>
          </cell>
          <cell r="C271">
            <v>47745</v>
          </cell>
          <cell r="D271">
            <v>72.8</v>
          </cell>
        </row>
        <row r="272">
          <cell r="A272" t="str">
            <v>IN000930C031</v>
          </cell>
          <cell r="B272" t="str">
            <v>CS 20 SEP 2030</v>
          </cell>
          <cell r="C272">
            <v>47746</v>
          </cell>
          <cell r="D272">
            <v>72.790000000000006</v>
          </cell>
        </row>
        <row r="273">
          <cell r="A273" t="str">
            <v>IN001030C021</v>
          </cell>
          <cell r="B273" t="str">
            <v>CS 10 OCT 2030</v>
          </cell>
          <cell r="C273">
            <v>47766</v>
          </cell>
          <cell r="D273">
            <v>72.53</v>
          </cell>
        </row>
        <row r="274">
          <cell r="A274" t="str">
            <v>IN001030C047</v>
          </cell>
          <cell r="B274" t="str">
            <v>CS 15 OCT 2030</v>
          </cell>
          <cell r="C274">
            <v>47771</v>
          </cell>
          <cell r="D274">
            <v>72.459999999999994</v>
          </cell>
        </row>
        <row r="275">
          <cell r="A275" t="str">
            <v>IN001030C039</v>
          </cell>
          <cell r="B275" t="str">
            <v>CS 22 OCT 2030</v>
          </cell>
          <cell r="C275">
            <v>47778</v>
          </cell>
          <cell r="D275">
            <v>72.37</v>
          </cell>
        </row>
        <row r="276">
          <cell r="A276" t="str">
            <v>IN001030C013</v>
          </cell>
          <cell r="B276" t="str">
            <v>CS 26 OCT 2030</v>
          </cell>
          <cell r="C276">
            <v>47782</v>
          </cell>
          <cell r="D276">
            <v>72.319999999999993</v>
          </cell>
        </row>
        <row r="277">
          <cell r="A277" t="str">
            <v>IN001130C029</v>
          </cell>
          <cell r="B277" t="str">
            <v>CS 06 NOV 2030</v>
          </cell>
          <cell r="C277">
            <v>47793</v>
          </cell>
          <cell r="D277">
            <v>72.19</v>
          </cell>
        </row>
        <row r="278">
          <cell r="A278" t="str">
            <v>IN001130C011</v>
          </cell>
          <cell r="B278" t="str">
            <v>CS 10 NOV 2030</v>
          </cell>
          <cell r="C278">
            <v>47797</v>
          </cell>
          <cell r="D278">
            <v>72.14</v>
          </cell>
        </row>
        <row r="279">
          <cell r="A279" t="str">
            <v>IN001130C037</v>
          </cell>
          <cell r="B279" t="str">
            <v>CS 25 NOV 2030</v>
          </cell>
          <cell r="C279">
            <v>47812</v>
          </cell>
          <cell r="D279">
            <v>71.94</v>
          </cell>
        </row>
        <row r="280">
          <cell r="A280" t="str">
            <v>IN001230C084</v>
          </cell>
          <cell r="B280" t="str">
            <v>CS 01 DEC 2030</v>
          </cell>
          <cell r="C280">
            <v>47818</v>
          </cell>
          <cell r="D280">
            <v>71.86</v>
          </cell>
        </row>
        <row r="281">
          <cell r="A281" t="str">
            <v>IN001230C019</v>
          </cell>
          <cell r="B281" t="str">
            <v>CS 07 DEC 2030</v>
          </cell>
          <cell r="C281">
            <v>47824</v>
          </cell>
          <cell r="D281">
            <v>71.78</v>
          </cell>
        </row>
        <row r="282">
          <cell r="A282" t="str">
            <v>IN001230C043</v>
          </cell>
          <cell r="B282" t="str">
            <v>CS 12 DEC 2030</v>
          </cell>
          <cell r="C282">
            <v>47829</v>
          </cell>
          <cell r="D282">
            <v>71.709999999999994</v>
          </cell>
        </row>
        <row r="283">
          <cell r="A283" t="str">
            <v>IN001230C050</v>
          </cell>
          <cell r="B283" t="str">
            <v>CS 15 DEC 2030</v>
          </cell>
          <cell r="C283">
            <v>47832</v>
          </cell>
          <cell r="D283">
            <v>71.67</v>
          </cell>
        </row>
        <row r="284">
          <cell r="A284" t="str">
            <v>IN001230C076</v>
          </cell>
          <cell r="B284" t="str">
            <v>CS 16 DEC 2030</v>
          </cell>
          <cell r="C284">
            <v>47833</v>
          </cell>
          <cell r="D284">
            <v>71.66</v>
          </cell>
        </row>
        <row r="285">
          <cell r="A285" t="str">
            <v>IN001230C035</v>
          </cell>
          <cell r="B285" t="str">
            <v>CS 17 DEC 2030</v>
          </cell>
          <cell r="C285">
            <v>47834</v>
          </cell>
          <cell r="D285">
            <v>71.650000000000006</v>
          </cell>
        </row>
        <row r="286">
          <cell r="A286" t="str">
            <v>IN001230C092</v>
          </cell>
          <cell r="B286" t="str">
            <v>CS 19 DEC 2030</v>
          </cell>
          <cell r="C286">
            <v>47836</v>
          </cell>
          <cell r="D286">
            <v>71.62</v>
          </cell>
        </row>
        <row r="287">
          <cell r="A287" t="str">
            <v>IN001230C068</v>
          </cell>
          <cell r="B287" t="str">
            <v>CS 23 DEC 3030</v>
          </cell>
          <cell r="C287">
            <v>47840</v>
          </cell>
          <cell r="D287">
            <v>71.569999999999993</v>
          </cell>
        </row>
        <row r="288">
          <cell r="A288" t="str">
            <v>IN001230C027</v>
          </cell>
          <cell r="B288" t="str">
            <v>CS 31 DEC 2030</v>
          </cell>
          <cell r="C288">
            <v>47848</v>
          </cell>
          <cell r="D288">
            <v>71.47</v>
          </cell>
        </row>
        <row r="289">
          <cell r="A289" t="str">
            <v>IN000131C010</v>
          </cell>
          <cell r="B289" t="str">
            <v>CS 02 JAN 2031</v>
          </cell>
          <cell r="C289">
            <v>47850</v>
          </cell>
          <cell r="D289">
            <v>71.45</v>
          </cell>
        </row>
        <row r="290">
          <cell r="A290" t="str">
            <v>IN000231C034</v>
          </cell>
          <cell r="B290" t="str">
            <v>CS 05 FEB 2031</v>
          </cell>
          <cell r="C290">
            <v>47884</v>
          </cell>
          <cell r="D290">
            <v>71</v>
          </cell>
        </row>
        <row r="291">
          <cell r="A291" t="str">
            <v>IN000231C018</v>
          </cell>
          <cell r="B291" t="str">
            <v>CS 10 FEB 2031</v>
          </cell>
          <cell r="C291">
            <v>47889</v>
          </cell>
          <cell r="D291">
            <v>70.94</v>
          </cell>
        </row>
        <row r="292">
          <cell r="A292" t="str">
            <v>IN000231C026</v>
          </cell>
          <cell r="B292" t="str">
            <v>CS 22 FEB 2031</v>
          </cell>
          <cell r="C292">
            <v>47901</v>
          </cell>
          <cell r="D292">
            <v>70.77</v>
          </cell>
        </row>
        <row r="293">
          <cell r="A293" t="str">
            <v>IN000331C016</v>
          </cell>
          <cell r="B293" t="str">
            <v>CS 09 MAR 2031</v>
          </cell>
          <cell r="C293">
            <v>47916</v>
          </cell>
          <cell r="D293">
            <v>70.540000000000006</v>
          </cell>
        </row>
        <row r="294">
          <cell r="A294" t="str">
            <v>IN000331C057</v>
          </cell>
          <cell r="B294" t="str">
            <v>CS 12 MAR 2031</v>
          </cell>
          <cell r="C294">
            <v>47919</v>
          </cell>
          <cell r="D294">
            <v>70.5</v>
          </cell>
        </row>
        <row r="295">
          <cell r="A295" t="str">
            <v>IN000331C024</v>
          </cell>
          <cell r="B295" t="str">
            <v>CS 15 MAR 2031</v>
          </cell>
          <cell r="C295">
            <v>47922</v>
          </cell>
          <cell r="D295">
            <v>70.459999999999994</v>
          </cell>
        </row>
        <row r="296">
          <cell r="A296" t="str">
            <v>IN000331C040</v>
          </cell>
          <cell r="B296" t="str">
            <v>CS 19 MAR 2031</v>
          </cell>
          <cell r="C296">
            <v>47926</v>
          </cell>
          <cell r="D296">
            <v>70.41</v>
          </cell>
        </row>
        <row r="297">
          <cell r="A297" t="str">
            <v>IN000331C032</v>
          </cell>
          <cell r="B297" t="str">
            <v>CS 20 MAR 2031</v>
          </cell>
          <cell r="C297">
            <v>47927</v>
          </cell>
          <cell r="D297">
            <v>70.39</v>
          </cell>
        </row>
        <row r="298">
          <cell r="A298" t="str">
            <v>IN000431C022</v>
          </cell>
          <cell r="B298" t="str">
            <v>CS 10 APR 2031</v>
          </cell>
          <cell r="C298">
            <v>47948</v>
          </cell>
          <cell r="D298">
            <v>70.12</v>
          </cell>
        </row>
        <row r="299">
          <cell r="A299" t="str">
            <v>IN000431C048</v>
          </cell>
          <cell r="B299" t="str">
            <v>CS 15 APR 2031</v>
          </cell>
          <cell r="C299">
            <v>47953</v>
          </cell>
          <cell r="D299">
            <v>70.06</v>
          </cell>
        </row>
        <row r="300">
          <cell r="A300" t="str">
            <v>IN000431C030</v>
          </cell>
          <cell r="B300" t="str">
            <v>CS 22 APR 2031</v>
          </cell>
          <cell r="C300">
            <v>47960</v>
          </cell>
          <cell r="D300">
            <v>69.959999999999994</v>
          </cell>
        </row>
        <row r="301">
          <cell r="A301" t="str">
            <v>IN000431C014</v>
          </cell>
          <cell r="B301" t="str">
            <v>CS 26 APR 2031</v>
          </cell>
          <cell r="C301">
            <v>47964</v>
          </cell>
          <cell r="D301">
            <v>69.91</v>
          </cell>
        </row>
        <row r="302">
          <cell r="A302" t="str">
            <v>IN000531C029</v>
          </cell>
          <cell r="B302" t="str">
            <v>CS 06 MAY 2031</v>
          </cell>
          <cell r="C302">
            <v>47974</v>
          </cell>
          <cell r="D302">
            <v>69.77</v>
          </cell>
        </row>
        <row r="303">
          <cell r="A303" t="str">
            <v>IN000531C011</v>
          </cell>
          <cell r="B303" t="str">
            <v>CS 10 MAY 2031</v>
          </cell>
          <cell r="C303">
            <v>47978</v>
          </cell>
          <cell r="D303">
            <v>69.72</v>
          </cell>
        </row>
        <row r="304">
          <cell r="A304" t="str">
            <v>IN000531C037</v>
          </cell>
          <cell r="B304" t="str">
            <v>CS 25 MAY 2031</v>
          </cell>
          <cell r="C304">
            <v>47993</v>
          </cell>
          <cell r="D304">
            <v>69.52</v>
          </cell>
        </row>
        <row r="305">
          <cell r="A305" t="str">
            <v>IN000631C084</v>
          </cell>
          <cell r="B305" t="str">
            <v>CS 01 JUN 2031</v>
          </cell>
          <cell r="C305">
            <v>48000</v>
          </cell>
          <cell r="D305">
            <v>69.44</v>
          </cell>
        </row>
        <row r="306">
          <cell r="A306" t="str">
            <v>IN000631C019</v>
          </cell>
          <cell r="B306" t="str">
            <v>CS 07 JUN 2031</v>
          </cell>
          <cell r="C306">
            <v>48006</v>
          </cell>
          <cell r="D306">
            <v>69.36</v>
          </cell>
        </row>
        <row r="307">
          <cell r="A307" t="str">
            <v>IN000631C043</v>
          </cell>
          <cell r="B307" t="str">
            <v>CS 12 JUN 2031</v>
          </cell>
          <cell r="C307">
            <v>48011</v>
          </cell>
          <cell r="D307">
            <v>69.3</v>
          </cell>
        </row>
        <row r="308">
          <cell r="A308" t="str">
            <v>IN000631C050</v>
          </cell>
          <cell r="B308" t="str">
            <v>CS 15 JUN 2031</v>
          </cell>
          <cell r="C308">
            <v>48014</v>
          </cell>
          <cell r="D308">
            <v>69.260000000000005</v>
          </cell>
        </row>
        <row r="309">
          <cell r="A309" t="str">
            <v>IN000631C076</v>
          </cell>
          <cell r="B309" t="str">
            <v>CS 16 JUN 2031</v>
          </cell>
          <cell r="C309">
            <v>48015</v>
          </cell>
          <cell r="D309">
            <v>69.25</v>
          </cell>
        </row>
        <row r="310">
          <cell r="A310" t="str">
            <v>IN000631C035</v>
          </cell>
          <cell r="B310" t="str">
            <v>CS 17 JUN 2031</v>
          </cell>
          <cell r="C310">
            <v>48016</v>
          </cell>
          <cell r="D310">
            <v>69.23</v>
          </cell>
        </row>
        <row r="311">
          <cell r="A311" t="str">
            <v>IN000631C092</v>
          </cell>
          <cell r="B311" t="str">
            <v>CS 19 JUN 2031</v>
          </cell>
          <cell r="C311">
            <v>48018</v>
          </cell>
          <cell r="D311">
            <v>69.209999999999994</v>
          </cell>
        </row>
        <row r="312">
          <cell r="A312" t="str">
            <v>IN000631C068</v>
          </cell>
          <cell r="B312" t="str">
            <v>CS 23 JUN 3031</v>
          </cell>
          <cell r="C312">
            <v>48022</v>
          </cell>
          <cell r="D312">
            <v>69.16</v>
          </cell>
        </row>
        <row r="313">
          <cell r="A313" t="str">
            <v>IN000631C027</v>
          </cell>
          <cell r="B313" t="str">
            <v>CS 30 JUN 2031</v>
          </cell>
          <cell r="C313">
            <v>48029</v>
          </cell>
          <cell r="D313">
            <v>69.06</v>
          </cell>
        </row>
        <row r="314">
          <cell r="A314" t="str">
            <v>IN000731C017</v>
          </cell>
          <cell r="B314" t="str">
            <v>CS 02 JUL 2031</v>
          </cell>
          <cell r="C314">
            <v>48031</v>
          </cell>
          <cell r="D314">
            <v>69.040000000000006</v>
          </cell>
        </row>
        <row r="315">
          <cell r="A315" t="str">
            <v>IN000831C031</v>
          </cell>
          <cell r="B315" t="str">
            <v>CS 05 AUG 2031</v>
          </cell>
          <cell r="C315">
            <v>48065</v>
          </cell>
          <cell r="D315">
            <v>68.62</v>
          </cell>
        </row>
        <row r="316">
          <cell r="A316" t="str">
            <v>IN000831C015</v>
          </cell>
          <cell r="B316" t="str">
            <v>CS 10 AUG 2031</v>
          </cell>
          <cell r="C316">
            <v>48070</v>
          </cell>
          <cell r="D316">
            <v>68.55</v>
          </cell>
        </row>
        <row r="317">
          <cell r="A317" t="str">
            <v>IN000831C023</v>
          </cell>
          <cell r="B317" t="str">
            <v>CS 22 AUG 2031</v>
          </cell>
          <cell r="C317">
            <v>48082</v>
          </cell>
          <cell r="D317">
            <v>68.400000000000006</v>
          </cell>
        </row>
        <row r="318">
          <cell r="A318" t="str">
            <v>IN000931C013</v>
          </cell>
          <cell r="B318" t="str">
            <v>CS 09 SEP 2031</v>
          </cell>
          <cell r="C318">
            <v>48100</v>
          </cell>
          <cell r="D318">
            <v>68.19</v>
          </cell>
        </row>
        <row r="319">
          <cell r="A319" t="str">
            <v>IN000931C054</v>
          </cell>
          <cell r="B319" t="str">
            <v>CS 12 SEP 2031</v>
          </cell>
          <cell r="C319">
            <v>48103</v>
          </cell>
          <cell r="D319">
            <v>68.150000000000006</v>
          </cell>
        </row>
        <row r="320">
          <cell r="A320" t="str">
            <v>IN000931C021</v>
          </cell>
          <cell r="B320" t="str">
            <v>CS 15 SEP 2031</v>
          </cell>
          <cell r="C320">
            <v>48106</v>
          </cell>
          <cell r="D320">
            <v>68.11</v>
          </cell>
        </row>
        <row r="321">
          <cell r="A321" t="str">
            <v>IN000931C047</v>
          </cell>
          <cell r="B321" t="str">
            <v>CS 19 SEP 2031</v>
          </cell>
          <cell r="C321">
            <v>48110</v>
          </cell>
          <cell r="D321">
            <v>68.06</v>
          </cell>
        </row>
        <row r="322">
          <cell r="A322" t="str">
            <v>IN000931C039</v>
          </cell>
          <cell r="B322" t="str">
            <v>CS 20 SEP 2031</v>
          </cell>
          <cell r="C322">
            <v>48111</v>
          </cell>
          <cell r="D322">
            <v>68.05</v>
          </cell>
        </row>
        <row r="323">
          <cell r="A323" t="str">
            <v>IN001031C029</v>
          </cell>
          <cell r="B323" t="str">
            <v>CS 10 OCT 2031</v>
          </cell>
          <cell r="C323">
            <v>48131</v>
          </cell>
          <cell r="D323">
            <v>67.8</v>
          </cell>
        </row>
        <row r="324">
          <cell r="A324" t="str">
            <v>IN001031C045</v>
          </cell>
          <cell r="B324" t="str">
            <v>CS 15 OCT 2031</v>
          </cell>
          <cell r="C324">
            <v>48136</v>
          </cell>
          <cell r="D324">
            <v>67.739999999999995</v>
          </cell>
        </row>
        <row r="325">
          <cell r="A325" t="str">
            <v>IN001031C037</v>
          </cell>
          <cell r="B325" t="str">
            <v>CS 22 OCT 2031</v>
          </cell>
          <cell r="C325">
            <v>48143</v>
          </cell>
          <cell r="D325">
            <v>67.650000000000006</v>
          </cell>
        </row>
        <row r="326">
          <cell r="A326" t="str">
            <v>IN001031C011</v>
          </cell>
          <cell r="B326" t="str">
            <v>CS 26 OCT 2031</v>
          </cell>
          <cell r="C326">
            <v>48147</v>
          </cell>
          <cell r="D326">
            <v>67.599999999999994</v>
          </cell>
        </row>
        <row r="327">
          <cell r="A327" t="str">
            <v>IN001131C027</v>
          </cell>
          <cell r="B327" t="str">
            <v>CS 06 NOV 2031</v>
          </cell>
          <cell r="C327">
            <v>48158</v>
          </cell>
          <cell r="D327">
            <v>67.48</v>
          </cell>
        </row>
        <row r="328">
          <cell r="A328" t="str">
            <v>IN001131C019</v>
          </cell>
          <cell r="B328" t="str">
            <v>CS 10 NOV 2031</v>
          </cell>
          <cell r="C328">
            <v>48162</v>
          </cell>
          <cell r="D328">
            <v>67.430000000000007</v>
          </cell>
        </row>
        <row r="329">
          <cell r="A329" t="str">
            <v>IN001131C035</v>
          </cell>
          <cell r="B329" t="str">
            <v>CS 25 NOV 2031</v>
          </cell>
          <cell r="C329">
            <v>48177</v>
          </cell>
          <cell r="D329">
            <v>67.239999999999995</v>
          </cell>
        </row>
        <row r="330">
          <cell r="A330" t="str">
            <v>IN001231C082</v>
          </cell>
          <cell r="B330" t="str">
            <v>CS 01 DEC 2031</v>
          </cell>
          <cell r="C330">
            <v>48183</v>
          </cell>
          <cell r="D330">
            <v>67.17</v>
          </cell>
        </row>
        <row r="331">
          <cell r="A331" t="str">
            <v>IN001231C017</v>
          </cell>
          <cell r="B331" t="str">
            <v>CS 07 DEC 2031</v>
          </cell>
          <cell r="C331">
            <v>48189</v>
          </cell>
          <cell r="D331">
            <v>67.09</v>
          </cell>
        </row>
        <row r="332">
          <cell r="A332" t="str">
            <v>IN001231C041</v>
          </cell>
          <cell r="B332" t="str">
            <v>CS 12 DEC 2031</v>
          </cell>
          <cell r="C332">
            <v>48194</v>
          </cell>
          <cell r="D332">
            <v>67.03</v>
          </cell>
        </row>
        <row r="333">
          <cell r="A333" t="str">
            <v>IN001231C058</v>
          </cell>
          <cell r="B333" t="str">
            <v>CS 15 DEC 2031</v>
          </cell>
          <cell r="C333">
            <v>48197</v>
          </cell>
          <cell r="D333">
            <v>66.989999999999995</v>
          </cell>
        </row>
        <row r="334">
          <cell r="A334" t="str">
            <v>IN001231C074</v>
          </cell>
          <cell r="B334" t="str">
            <v>CS 16 DEC 2031</v>
          </cell>
          <cell r="C334">
            <v>48198</v>
          </cell>
          <cell r="D334">
            <v>66.98</v>
          </cell>
        </row>
        <row r="335">
          <cell r="A335" t="str">
            <v>IN001231C033</v>
          </cell>
          <cell r="B335" t="str">
            <v>CS 17 DEC 2031</v>
          </cell>
          <cell r="C335">
            <v>48199</v>
          </cell>
          <cell r="D335">
            <v>66.959999999999994</v>
          </cell>
        </row>
        <row r="336">
          <cell r="A336" t="str">
            <v>IN001231C090</v>
          </cell>
          <cell r="B336" t="str">
            <v>CS 19 DEC 2031</v>
          </cell>
          <cell r="C336">
            <v>48201</v>
          </cell>
          <cell r="D336">
            <v>66.94</v>
          </cell>
        </row>
        <row r="337">
          <cell r="A337" t="str">
            <v>IN001231C066</v>
          </cell>
          <cell r="B337" t="str">
            <v>CS 23 DEC 3031</v>
          </cell>
          <cell r="C337">
            <v>48205</v>
          </cell>
          <cell r="D337">
            <v>66.89</v>
          </cell>
        </row>
        <row r="338">
          <cell r="A338" t="str">
            <v>IN001231C025</v>
          </cell>
          <cell r="B338" t="str">
            <v>CS 31 DEC 2031</v>
          </cell>
          <cell r="C338">
            <v>48213</v>
          </cell>
          <cell r="D338">
            <v>66.8</v>
          </cell>
        </row>
        <row r="339">
          <cell r="A339" t="str">
            <v>IN000132C018</v>
          </cell>
          <cell r="B339" t="str">
            <v>CS 02 JAN 2032</v>
          </cell>
          <cell r="C339">
            <v>48215</v>
          </cell>
          <cell r="D339">
            <v>66.77</v>
          </cell>
        </row>
        <row r="340">
          <cell r="A340" t="str">
            <v>IN000232C032</v>
          </cell>
          <cell r="B340" t="str">
            <v>CS 05 FEB 2032</v>
          </cell>
          <cell r="C340">
            <v>48249</v>
          </cell>
          <cell r="D340">
            <v>66.349999999999994</v>
          </cell>
        </row>
        <row r="341">
          <cell r="A341" t="str">
            <v>IN000232C016</v>
          </cell>
          <cell r="B341" t="str">
            <v>CS 10 FEB 2032</v>
          </cell>
          <cell r="C341">
            <v>48254</v>
          </cell>
          <cell r="D341">
            <v>66.290000000000006</v>
          </cell>
        </row>
        <row r="342">
          <cell r="A342" t="str">
            <v>IN000232C024</v>
          </cell>
          <cell r="B342" t="str">
            <v>CS 22 FEB 2032</v>
          </cell>
          <cell r="C342">
            <v>48266</v>
          </cell>
          <cell r="D342">
            <v>66.13</v>
          </cell>
        </row>
        <row r="343">
          <cell r="A343" t="str">
            <v>IN000332C014</v>
          </cell>
          <cell r="B343" t="str">
            <v>CS 09 MAR 2032</v>
          </cell>
          <cell r="C343">
            <v>48282</v>
          </cell>
          <cell r="D343">
            <v>65.91</v>
          </cell>
        </row>
        <row r="344">
          <cell r="A344" t="str">
            <v>IN000332C055</v>
          </cell>
          <cell r="B344" t="str">
            <v>CS 12 MAR 2032</v>
          </cell>
          <cell r="C344">
            <v>48285</v>
          </cell>
          <cell r="D344">
            <v>65.87</v>
          </cell>
        </row>
        <row r="345">
          <cell r="A345" t="str">
            <v>IN000332C022</v>
          </cell>
          <cell r="B345" t="str">
            <v>CS 15 MAR 2032</v>
          </cell>
          <cell r="C345">
            <v>48288</v>
          </cell>
          <cell r="D345">
            <v>65.83</v>
          </cell>
        </row>
        <row r="346">
          <cell r="A346" t="str">
            <v>IN000332C048</v>
          </cell>
          <cell r="B346" t="str">
            <v>CS 19 MAR 2032</v>
          </cell>
          <cell r="C346">
            <v>48292</v>
          </cell>
          <cell r="D346">
            <v>65.78</v>
          </cell>
        </row>
        <row r="347">
          <cell r="A347" t="str">
            <v>IN000332C030</v>
          </cell>
          <cell r="B347" t="str">
            <v>CS 20 MAR 2032</v>
          </cell>
          <cell r="C347">
            <v>48293</v>
          </cell>
          <cell r="D347">
            <v>65.760000000000005</v>
          </cell>
        </row>
        <row r="348">
          <cell r="A348" t="str">
            <v>IN000432C020</v>
          </cell>
          <cell r="B348" t="str">
            <v>CS 10 APR 2032</v>
          </cell>
          <cell r="C348">
            <v>48314</v>
          </cell>
          <cell r="D348">
            <v>65.5</v>
          </cell>
        </row>
        <row r="349">
          <cell r="A349" t="str">
            <v>IN000432C046</v>
          </cell>
          <cell r="B349" t="str">
            <v>CS 15 APR 2032</v>
          </cell>
          <cell r="C349">
            <v>48319</v>
          </cell>
          <cell r="D349">
            <v>65.430000000000007</v>
          </cell>
        </row>
        <row r="350">
          <cell r="A350" t="str">
            <v>IN000432C038</v>
          </cell>
          <cell r="B350" t="str">
            <v>CS 22 APR 2032</v>
          </cell>
          <cell r="C350">
            <v>48326</v>
          </cell>
          <cell r="D350">
            <v>65.34</v>
          </cell>
        </row>
        <row r="351">
          <cell r="A351" t="str">
            <v>IN000432C012</v>
          </cell>
          <cell r="B351" t="str">
            <v>CS 26 APR 2032</v>
          </cell>
          <cell r="C351">
            <v>48330</v>
          </cell>
          <cell r="D351">
            <v>65.290000000000006</v>
          </cell>
        </row>
        <row r="352">
          <cell r="A352" t="str">
            <v>IN000532C027</v>
          </cell>
          <cell r="B352" t="str">
            <v>CS 06 MAY 2032</v>
          </cell>
          <cell r="C352">
            <v>48340</v>
          </cell>
          <cell r="D352">
            <v>65.150000000000006</v>
          </cell>
        </row>
        <row r="353">
          <cell r="A353" t="str">
            <v>IN000532C019</v>
          </cell>
          <cell r="B353" t="str">
            <v>CS 10 MAY 2032</v>
          </cell>
          <cell r="C353">
            <v>48344</v>
          </cell>
          <cell r="D353">
            <v>65.099999999999994</v>
          </cell>
        </row>
        <row r="354">
          <cell r="A354" t="str">
            <v>IN000532C035</v>
          </cell>
          <cell r="B354" t="str">
            <v>CS 25 MAY 2032</v>
          </cell>
          <cell r="C354">
            <v>48359</v>
          </cell>
          <cell r="D354">
            <v>64.900000000000006</v>
          </cell>
        </row>
        <row r="355">
          <cell r="A355" t="str">
            <v>IN000632C082</v>
          </cell>
          <cell r="B355" t="str">
            <v>CS 01 JUN 2032</v>
          </cell>
          <cell r="C355">
            <v>48366</v>
          </cell>
          <cell r="D355">
            <v>64.819999999999993</v>
          </cell>
        </row>
        <row r="356">
          <cell r="A356" t="str">
            <v>IN000632C017</v>
          </cell>
          <cell r="B356" t="str">
            <v>CS 07 JUN 2032</v>
          </cell>
          <cell r="C356">
            <v>48372</v>
          </cell>
          <cell r="D356">
            <v>64.739999999999995</v>
          </cell>
        </row>
        <row r="357">
          <cell r="A357" t="str">
            <v>IN000632C041</v>
          </cell>
          <cell r="B357" t="str">
            <v>CS 12 JUN 2032</v>
          </cell>
          <cell r="C357">
            <v>48377</v>
          </cell>
          <cell r="D357">
            <v>64.67</v>
          </cell>
        </row>
        <row r="358">
          <cell r="A358" t="str">
            <v>IN000632C058</v>
          </cell>
          <cell r="B358" t="str">
            <v>CS 15 JUN 2032</v>
          </cell>
          <cell r="C358">
            <v>48380</v>
          </cell>
          <cell r="D358">
            <v>64.63</v>
          </cell>
        </row>
        <row r="359">
          <cell r="A359" t="str">
            <v>IN000632C074</v>
          </cell>
          <cell r="B359" t="str">
            <v>CS 16 JUN 2032</v>
          </cell>
          <cell r="C359">
            <v>48381</v>
          </cell>
          <cell r="D359">
            <v>64.62</v>
          </cell>
        </row>
        <row r="360">
          <cell r="A360" t="str">
            <v>IN000632C033</v>
          </cell>
          <cell r="B360" t="str">
            <v>CS 17 JUN 2032</v>
          </cell>
          <cell r="C360">
            <v>48382</v>
          </cell>
          <cell r="D360">
            <v>64.61</v>
          </cell>
        </row>
        <row r="361">
          <cell r="A361" t="str">
            <v>IN000632C090</v>
          </cell>
          <cell r="B361" t="str">
            <v>CS 19 JUN 2032</v>
          </cell>
          <cell r="C361">
            <v>48384</v>
          </cell>
          <cell r="D361">
            <v>64.58</v>
          </cell>
        </row>
        <row r="362">
          <cell r="A362" t="str">
            <v>IN000632C066</v>
          </cell>
          <cell r="B362" t="str">
            <v>CS 23 JUN 3032</v>
          </cell>
          <cell r="C362">
            <v>48388</v>
          </cell>
          <cell r="D362">
            <v>64.53</v>
          </cell>
        </row>
        <row r="363">
          <cell r="A363" t="str">
            <v>IN000632C025</v>
          </cell>
          <cell r="B363" t="str">
            <v>CS 30 JUN 2032</v>
          </cell>
          <cell r="C363">
            <v>48395</v>
          </cell>
          <cell r="D363">
            <v>64.430000000000007</v>
          </cell>
        </row>
        <row r="364">
          <cell r="A364" t="str">
            <v>IN000732C015</v>
          </cell>
          <cell r="B364" t="str">
            <v>CS 02 JUL 2032</v>
          </cell>
          <cell r="C364">
            <v>48397</v>
          </cell>
          <cell r="D364">
            <v>64.41</v>
          </cell>
        </row>
        <row r="365">
          <cell r="A365" t="str">
            <v>IN000832C039</v>
          </cell>
          <cell r="B365" t="str">
            <v>CS 05 AUG 2032</v>
          </cell>
          <cell r="C365">
            <v>48431</v>
          </cell>
          <cell r="D365">
            <v>63.96</v>
          </cell>
        </row>
        <row r="366">
          <cell r="A366" t="str">
            <v>IN000832C013</v>
          </cell>
          <cell r="B366" t="str">
            <v>CS 10 AUG 2032</v>
          </cell>
          <cell r="C366">
            <v>48436</v>
          </cell>
          <cell r="D366">
            <v>63.9</v>
          </cell>
        </row>
        <row r="367">
          <cell r="A367" t="str">
            <v>IN000832C021</v>
          </cell>
          <cell r="B367" t="str">
            <v>CS 22 AUG 2032</v>
          </cell>
          <cell r="C367">
            <v>48448</v>
          </cell>
          <cell r="D367">
            <v>63.74</v>
          </cell>
        </row>
        <row r="368">
          <cell r="A368" t="str">
            <v>IN000932C011</v>
          </cell>
          <cell r="B368" t="str">
            <v>CS 09 SEP 2032</v>
          </cell>
          <cell r="C368">
            <v>48466</v>
          </cell>
          <cell r="D368">
            <v>63.51</v>
          </cell>
        </row>
        <row r="369">
          <cell r="A369" t="str">
            <v>IN000932C052</v>
          </cell>
          <cell r="B369" t="str">
            <v>CS 12 SEP 2032</v>
          </cell>
          <cell r="C369">
            <v>48469</v>
          </cell>
          <cell r="D369">
            <v>63.47</v>
          </cell>
        </row>
        <row r="370">
          <cell r="A370" t="str">
            <v>IN000932C029</v>
          </cell>
          <cell r="B370" t="str">
            <v>CS 15 SEP 2032</v>
          </cell>
          <cell r="C370">
            <v>48472</v>
          </cell>
          <cell r="D370">
            <v>63.43</v>
          </cell>
        </row>
        <row r="371">
          <cell r="A371" t="str">
            <v>IN000932C045</v>
          </cell>
          <cell r="B371" t="str">
            <v>CS 19 SEP 2032</v>
          </cell>
          <cell r="C371">
            <v>48476</v>
          </cell>
          <cell r="D371">
            <v>63.38</v>
          </cell>
        </row>
        <row r="372">
          <cell r="A372" t="str">
            <v>IN000932C037</v>
          </cell>
          <cell r="B372" t="str">
            <v>CS 20 SEP 2032</v>
          </cell>
          <cell r="C372">
            <v>48477</v>
          </cell>
          <cell r="D372">
            <v>63.36</v>
          </cell>
        </row>
        <row r="373">
          <cell r="A373" t="str">
            <v>IN001032C027</v>
          </cell>
          <cell r="B373" t="str">
            <v>CS 10 OCT 2032</v>
          </cell>
          <cell r="C373">
            <v>48497</v>
          </cell>
          <cell r="D373">
            <v>63.1</v>
          </cell>
        </row>
        <row r="374">
          <cell r="A374" t="str">
            <v>IN001032C043</v>
          </cell>
          <cell r="B374" t="str">
            <v>CS 15 OCT 2032</v>
          </cell>
          <cell r="C374">
            <v>48502</v>
          </cell>
          <cell r="D374">
            <v>63.03</v>
          </cell>
        </row>
        <row r="375">
          <cell r="A375" t="str">
            <v>IN001032C035</v>
          </cell>
          <cell r="B375" t="str">
            <v>CS 22 OCT 2032</v>
          </cell>
          <cell r="C375">
            <v>48509</v>
          </cell>
          <cell r="D375">
            <v>62.94</v>
          </cell>
        </row>
        <row r="376">
          <cell r="A376" t="str">
            <v>IN001032C019</v>
          </cell>
          <cell r="B376" t="str">
            <v>CS 26 OCT 2032</v>
          </cell>
          <cell r="C376">
            <v>48513</v>
          </cell>
          <cell r="D376">
            <v>62.89</v>
          </cell>
        </row>
        <row r="377">
          <cell r="A377" t="str">
            <v>IN001132C025</v>
          </cell>
          <cell r="B377" t="str">
            <v>CS 06 NOV 2032</v>
          </cell>
          <cell r="C377">
            <v>48524</v>
          </cell>
          <cell r="D377">
            <v>62.76</v>
          </cell>
        </row>
        <row r="378">
          <cell r="A378" t="str">
            <v>IN001132C017</v>
          </cell>
          <cell r="B378" t="str">
            <v>CS 10 NOV 2032</v>
          </cell>
          <cell r="C378">
            <v>48528</v>
          </cell>
          <cell r="D378">
            <v>62.71</v>
          </cell>
        </row>
        <row r="379">
          <cell r="A379" t="str">
            <v>IN001132C033</v>
          </cell>
          <cell r="B379" t="str">
            <v>CS 25 NOV 2032</v>
          </cell>
          <cell r="C379">
            <v>48543</v>
          </cell>
          <cell r="D379">
            <v>62.51</v>
          </cell>
        </row>
        <row r="380">
          <cell r="A380" t="str">
            <v>IN001232C080</v>
          </cell>
          <cell r="B380" t="str">
            <v>CS 01 DEC 2032</v>
          </cell>
          <cell r="C380">
            <v>48549</v>
          </cell>
          <cell r="D380">
            <v>62.43</v>
          </cell>
        </row>
        <row r="381">
          <cell r="A381" t="str">
            <v>IN001232C015</v>
          </cell>
          <cell r="B381" t="str">
            <v>CS 07 DEC 2032</v>
          </cell>
          <cell r="C381">
            <v>48555</v>
          </cell>
          <cell r="D381">
            <v>62.36</v>
          </cell>
        </row>
        <row r="382">
          <cell r="A382" t="str">
            <v>IN001232C049</v>
          </cell>
          <cell r="B382" t="str">
            <v>CS 12 DEC 2032</v>
          </cell>
          <cell r="C382">
            <v>48560</v>
          </cell>
          <cell r="D382">
            <v>62.29</v>
          </cell>
        </row>
        <row r="383">
          <cell r="A383" t="str">
            <v>IN001232C056</v>
          </cell>
          <cell r="B383" t="str">
            <v>CS 15 DEC 2032</v>
          </cell>
          <cell r="C383">
            <v>48563</v>
          </cell>
          <cell r="D383">
            <v>62.26</v>
          </cell>
        </row>
        <row r="384">
          <cell r="A384" t="str">
            <v>IN001232C072</v>
          </cell>
          <cell r="B384" t="str">
            <v>CS 16 DEC 2032</v>
          </cell>
          <cell r="C384">
            <v>48564</v>
          </cell>
          <cell r="D384">
            <v>62.24</v>
          </cell>
        </row>
        <row r="385">
          <cell r="A385" t="str">
            <v>IN001232C031</v>
          </cell>
          <cell r="B385" t="str">
            <v>CS 17 DEC 2032</v>
          </cell>
          <cell r="C385">
            <v>48565</v>
          </cell>
          <cell r="D385">
            <v>62.23</v>
          </cell>
        </row>
        <row r="386">
          <cell r="A386" t="str">
            <v>IN001232C098</v>
          </cell>
          <cell r="B386" t="str">
            <v>CS 19 DEC 2032</v>
          </cell>
          <cell r="C386">
            <v>48567</v>
          </cell>
          <cell r="D386">
            <v>62.2</v>
          </cell>
        </row>
        <row r="387">
          <cell r="A387" t="str">
            <v>IN001232C064</v>
          </cell>
          <cell r="B387" t="str">
            <v>CS 23 DEC 2032</v>
          </cell>
          <cell r="C387">
            <v>48571</v>
          </cell>
          <cell r="D387">
            <v>62.15</v>
          </cell>
        </row>
        <row r="388">
          <cell r="A388" t="str">
            <v>IN001232C023</v>
          </cell>
          <cell r="B388" t="str">
            <v>CS 31 DEC 2032</v>
          </cell>
          <cell r="C388">
            <v>48579</v>
          </cell>
          <cell r="D388">
            <v>62.07</v>
          </cell>
        </row>
        <row r="389">
          <cell r="A389" t="str">
            <v>IN000133C016</v>
          </cell>
          <cell r="B389" t="str">
            <v>CS 02 JAN 2033</v>
          </cell>
          <cell r="C389">
            <v>48581</v>
          </cell>
          <cell r="D389">
            <v>62.04</v>
          </cell>
        </row>
        <row r="390">
          <cell r="A390" t="str">
            <v>IN000233C030</v>
          </cell>
          <cell r="B390" t="str">
            <v>CS 05 FEB 2033</v>
          </cell>
          <cell r="C390">
            <v>48615</v>
          </cell>
          <cell r="D390">
            <v>61.63</v>
          </cell>
        </row>
        <row r="391">
          <cell r="A391" t="str">
            <v>IN000233C014</v>
          </cell>
          <cell r="B391" t="str">
            <v>CS 10 FEB 2033</v>
          </cell>
          <cell r="C391">
            <v>48620</v>
          </cell>
          <cell r="D391">
            <v>61.57</v>
          </cell>
        </row>
        <row r="392">
          <cell r="A392" t="str">
            <v>IN000233C022</v>
          </cell>
          <cell r="B392" t="str">
            <v>CS 22 FEB 2033</v>
          </cell>
          <cell r="C392">
            <v>48632</v>
          </cell>
          <cell r="D392">
            <v>61.43</v>
          </cell>
        </row>
        <row r="393">
          <cell r="A393" t="str">
            <v>IN000333C012</v>
          </cell>
          <cell r="B393" t="str">
            <v>CS 09 MAR 2033</v>
          </cell>
          <cell r="C393">
            <v>48647</v>
          </cell>
          <cell r="D393">
            <v>61.23</v>
          </cell>
        </row>
        <row r="394">
          <cell r="A394" t="str">
            <v>IN000333C053</v>
          </cell>
          <cell r="B394" t="str">
            <v>CS 12 MAR 2033</v>
          </cell>
          <cell r="C394">
            <v>48650</v>
          </cell>
          <cell r="D394">
            <v>61.19</v>
          </cell>
        </row>
        <row r="395">
          <cell r="A395" t="str">
            <v>IN000333C020</v>
          </cell>
          <cell r="B395" t="str">
            <v>CS 15 MAR 2033</v>
          </cell>
          <cell r="C395">
            <v>48653</v>
          </cell>
          <cell r="D395">
            <v>61.16</v>
          </cell>
        </row>
        <row r="396">
          <cell r="A396" t="str">
            <v>IN000333C046</v>
          </cell>
          <cell r="B396" t="str">
            <v>CS 19 MAR 2033</v>
          </cell>
          <cell r="C396">
            <v>48657</v>
          </cell>
          <cell r="D396">
            <v>61.11</v>
          </cell>
        </row>
        <row r="397">
          <cell r="A397" t="str">
            <v>IN000333C038</v>
          </cell>
          <cell r="B397" t="str">
            <v>CS 20 MAR 2033</v>
          </cell>
          <cell r="C397">
            <v>48658</v>
          </cell>
          <cell r="D397">
            <v>61.1</v>
          </cell>
        </row>
        <row r="398">
          <cell r="A398" t="str">
            <v>IN000433C028</v>
          </cell>
          <cell r="B398" t="str">
            <v>CS 10 APR 2033</v>
          </cell>
          <cell r="C398">
            <v>48679</v>
          </cell>
          <cell r="D398">
            <v>60.87</v>
          </cell>
        </row>
        <row r="399">
          <cell r="A399" t="str">
            <v>IN000433C044</v>
          </cell>
          <cell r="B399" t="str">
            <v>CS 15 APR 2033</v>
          </cell>
          <cell r="C399">
            <v>48684</v>
          </cell>
          <cell r="D399">
            <v>60.82</v>
          </cell>
        </row>
        <row r="400">
          <cell r="A400" t="str">
            <v>IN000433C036</v>
          </cell>
          <cell r="B400" t="str">
            <v>CS 22 APR 2033</v>
          </cell>
          <cell r="C400">
            <v>48691</v>
          </cell>
          <cell r="D400">
            <v>60.74</v>
          </cell>
        </row>
        <row r="401">
          <cell r="A401" t="str">
            <v>IN000433C010</v>
          </cell>
          <cell r="B401" t="str">
            <v>CS 26 APR 2033</v>
          </cell>
          <cell r="C401">
            <v>48695</v>
          </cell>
          <cell r="D401">
            <v>60.69</v>
          </cell>
        </row>
        <row r="402">
          <cell r="A402" t="str">
            <v>IN000533C025</v>
          </cell>
          <cell r="B402" t="str">
            <v>CS 06 MAY 2033</v>
          </cell>
          <cell r="C402">
            <v>48705</v>
          </cell>
          <cell r="D402">
            <v>60.58</v>
          </cell>
        </row>
        <row r="403">
          <cell r="A403" t="str">
            <v>IN000533C017</v>
          </cell>
          <cell r="B403" t="str">
            <v>CS 10 MAY 2033</v>
          </cell>
          <cell r="C403">
            <v>48709</v>
          </cell>
          <cell r="D403">
            <v>60.54</v>
          </cell>
        </row>
        <row r="404">
          <cell r="A404" t="str">
            <v>IN000533C033</v>
          </cell>
          <cell r="B404" t="str">
            <v>CS 25 MAY 2033</v>
          </cell>
          <cell r="C404">
            <v>48724</v>
          </cell>
          <cell r="D404">
            <v>60.37</v>
          </cell>
        </row>
        <row r="405">
          <cell r="A405" t="str">
            <v>IN000633C080</v>
          </cell>
          <cell r="B405" t="str">
            <v>CS 01 JUN 2033</v>
          </cell>
          <cell r="C405">
            <v>48731</v>
          </cell>
          <cell r="D405">
            <v>60.31</v>
          </cell>
        </row>
        <row r="406">
          <cell r="A406" t="str">
            <v>IN000633C015</v>
          </cell>
          <cell r="B406" t="str">
            <v>CS 07 JUN 2033</v>
          </cell>
          <cell r="C406">
            <v>48737</v>
          </cell>
          <cell r="D406">
            <v>60.24</v>
          </cell>
        </row>
        <row r="407">
          <cell r="A407" t="str">
            <v>IN000633C049</v>
          </cell>
          <cell r="B407" t="str">
            <v>CS 12 JUN 2033</v>
          </cell>
          <cell r="C407">
            <v>48742</v>
          </cell>
          <cell r="D407">
            <v>60.19</v>
          </cell>
        </row>
        <row r="408">
          <cell r="A408" t="str">
            <v>IN000633C056</v>
          </cell>
          <cell r="B408" t="str">
            <v>CS 15 JUN 2033</v>
          </cell>
          <cell r="C408">
            <v>48745</v>
          </cell>
          <cell r="D408">
            <v>60.15</v>
          </cell>
        </row>
        <row r="409">
          <cell r="A409" t="str">
            <v>IN000633C072</v>
          </cell>
          <cell r="B409" t="str">
            <v>CS 16 JUN 2033</v>
          </cell>
          <cell r="C409">
            <v>48746</v>
          </cell>
          <cell r="D409">
            <v>60.14</v>
          </cell>
        </row>
        <row r="410">
          <cell r="A410" t="str">
            <v>IN000633C031</v>
          </cell>
          <cell r="B410" t="str">
            <v>CS 17 JUN 2033</v>
          </cell>
          <cell r="C410">
            <v>48747</v>
          </cell>
          <cell r="D410">
            <v>60.13</v>
          </cell>
        </row>
        <row r="411">
          <cell r="A411" t="str">
            <v>IN000633C098</v>
          </cell>
          <cell r="B411" t="str">
            <v>CS 19 JUN 2033</v>
          </cell>
          <cell r="C411">
            <v>48749</v>
          </cell>
          <cell r="D411">
            <v>60.11</v>
          </cell>
        </row>
        <row r="412">
          <cell r="A412" t="str">
            <v>IN000633C064</v>
          </cell>
          <cell r="B412" t="str">
            <v>CS 23 JUN 2033</v>
          </cell>
          <cell r="C412">
            <v>48753</v>
          </cell>
          <cell r="D412">
            <v>60.07</v>
          </cell>
        </row>
        <row r="413">
          <cell r="A413" t="str">
            <v>IN000633C023</v>
          </cell>
          <cell r="B413" t="str">
            <v>CS 30 JUN 2033</v>
          </cell>
          <cell r="C413">
            <v>48760</v>
          </cell>
          <cell r="D413">
            <v>59.99</v>
          </cell>
        </row>
        <row r="414">
          <cell r="A414" t="str">
            <v>IN000733C013</v>
          </cell>
          <cell r="B414" t="str">
            <v>CS 02 JUL 2033</v>
          </cell>
          <cell r="C414">
            <v>48762</v>
          </cell>
          <cell r="D414">
            <v>59.97</v>
          </cell>
        </row>
        <row r="415">
          <cell r="A415" t="str">
            <v>IN000833C037</v>
          </cell>
          <cell r="B415" t="str">
            <v>CS 05 AUG 2033</v>
          </cell>
          <cell r="C415">
            <v>48796</v>
          </cell>
          <cell r="D415">
            <v>59.61</v>
          </cell>
        </row>
        <row r="416">
          <cell r="A416" t="str">
            <v>IN000833C011</v>
          </cell>
          <cell r="B416" t="str">
            <v>CS 10 AUG 2033</v>
          </cell>
          <cell r="C416">
            <v>48801</v>
          </cell>
          <cell r="D416">
            <v>59.56</v>
          </cell>
        </row>
        <row r="417">
          <cell r="A417" t="str">
            <v>IN000833C029</v>
          </cell>
          <cell r="B417" t="str">
            <v>CS 22 AUG 2033</v>
          </cell>
          <cell r="C417">
            <v>48813</v>
          </cell>
          <cell r="D417">
            <v>59.43</v>
          </cell>
        </row>
        <row r="418">
          <cell r="A418" t="str">
            <v>IN000933C019</v>
          </cell>
          <cell r="B418" t="str">
            <v>CS 09 SEP 2033</v>
          </cell>
          <cell r="C418">
            <v>48831</v>
          </cell>
          <cell r="D418">
            <v>59.25</v>
          </cell>
        </row>
        <row r="419">
          <cell r="A419" t="str">
            <v>IN000933C050</v>
          </cell>
          <cell r="B419" t="str">
            <v>CS 12 SEP 2033</v>
          </cell>
          <cell r="C419">
            <v>48834</v>
          </cell>
          <cell r="D419">
            <v>59.22</v>
          </cell>
        </row>
        <row r="420">
          <cell r="A420" t="str">
            <v>IN000933C027</v>
          </cell>
          <cell r="B420" t="str">
            <v>CS 15 SEP 2033</v>
          </cell>
          <cell r="C420">
            <v>48837</v>
          </cell>
          <cell r="D420">
            <v>59.19</v>
          </cell>
        </row>
        <row r="421">
          <cell r="A421" t="str">
            <v>IN000933C043</v>
          </cell>
          <cell r="B421" t="str">
            <v>CS 19 SEP 2033</v>
          </cell>
          <cell r="C421">
            <v>48841</v>
          </cell>
          <cell r="D421">
            <v>59.14</v>
          </cell>
        </row>
        <row r="422">
          <cell r="A422" t="str">
            <v>IN000933C035</v>
          </cell>
          <cell r="B422" t="str">
            <v>CS 20 SEP 2033</v>
          </cell>
          <cell r="C422">
            <v>48842</v>
          </cell>
          <cell r="D422">
            <v>59.13</v>
          </cell>
        </row>
        <row r="423">
          <cell r="A423" t="str">
            <v>IN001033C025</v>
          </cell>
          <cell r="B423" t="str">
            <v>CS 10 OCT 2033</v>
          </cell>
          <cell r="C423">
            <v>48862</v>
          </cell>
          <cell r="D423">
            <v>58.92</v>
          </cell>
        </row>
        <row r="424">
          <cell r="A424" t="str">
            <v>IN001033C041</v>
          </cell>
          <cell r="B424" t="str">
            <v>CS 15 OCT 2033</v>
          </cell>
          <cell r="C424">
            <v>48867</v>
          </cell>
          <cell r="D424">
            <v>58.87</v>
          </cell>
        </row>
        <row r="425">
          <cell r="A425" t="str">
            <v>IN001033C033</v>
          </cell>
          <cell r="B425" t="str">
            <v>CS 22 OCT 2033</v>
          </cell>
          <cell r="C425">
            <v>48874</v>
          </cell>
          <cell r="D425">
            <v>58.79</v>
          </cell>
        </row>
        <row r="426">
          <cell r="A426" t="str">
            <v>IN001033C017</v>
          </cell>
          <cell r="B426" t="str">
            <v>CS 26 OCT 2033</v>
          </cell>
          <cell r="C426">
            <v>48878</v>
          </cell>
          <cell r="D426">
            <v>58.75</v>
          </cell>
        </row>
        <row r="427">
          <cell r="A427" t="str">
            <v>IN001133C023</v>
          </cell>
          <cell r="B427" t="str">
            <v>CS 06 NOV 2033</v>
          </cell>
          <cell r="C427">
            <v>48889</v>
          </cell>
          <cell r="D427">
            <v>58.64</v>
          </cell>
        </row>
        <row r="428">
          <cell r="A428" t="str">
            <v>IN001133C015</v>
          </cell>
          <cell r="B428" t="str">
            <v>CS 10 NOV 2033</v>
          </cell>
          <cell r="C428">
            <v>48893</v>
          </cell>
          <cell r="D428">
            <v>58.6</v>
          </cell>
        </row>
        <row r="429">
          <cell r="A429" t="str">
            <v>IN001133C031</v>
          </cell>
          <cell r="B429" t="str">
            <v>CS 25 NOV 2033</v>
          </cell>
          <cell r="C429">
            <v>48908</v>
          </cell>
          <cell r="D429">
            <v>58.44</v>
          </cell>
        </row>
        <row r="430">
          <cell r="A430" t="str">
            <v>IN001233C088</v>
          </cell>
          <cell r="B430" t="str">
            <v>CS 01 DEC 2033</v>
          </cell>
          <cell r="C430">
            <v>48914</v>
          </cell>
          <cell r="D430">
            <v>58.38</v>
          </cell>
        </row>
        <row r="431">
          <cell r="A431" t="str">
            <v>IN001233C013</v>
          </cell>
          <cell r="B431" t="str">
            <v>CS 07 DEC 2033</v>
          </cell>
          <cell r="C431">
            <v>48920</v>
          </cell>
          <cell r="D431">
            <v>58.32</v>
          </cell>
        </row>
        <row r="432">
          <cell r="A432" t="str">
            <v>IN001233C047</v>
          </cell>
          <cell r="B432" t="str">
            <v>CS 12 DEC 2033</v>
          </cell>
          <cell r="C432">
            <v>48925</v>
          </cell>
          <cell r="D432">
            <v>58.27</v>
          </cell>
        </row>
        <row r="433">
          <cell r="A433" t="str">
            <v>IN001233C054</v>
          </cell>
          <cell r="B433" t="str">
            <v>CS 15 DEC 2033</v>
          </cell>
          <cell r="C433">
            <v>48928</v>
          </cell>
          <cell r="D433">
            <v>58.24</v>
          </cell>
        </row>
        <row r="434">
          <cell r="A434" t="str">
            <v>IN001233C070</v>
          </cell>
          <cell r="B434" t="str">
            <v>CS 16 DEC 2033</v>
          </cell>
          <cell r="C434">
            <v>48929</v>
          </cell>
          <cell r="D434">
            <v>58.23</v>
          </cell>
        </row>
        <row r="435">
          <cell r="A435" t="str">
            <v>IN001233C039</v>
          </cell>
          <cell r="B435" t="str">
            <v>CS 17 DEC 2033</v>
          </cell>
          <cell r="C435">
            <v>48930</v>
          </cell>
          <cell r="D435">
            <v>58.22</v>
          </cell>
        </row>
        <row r="436">
          <cell r="A436" t="str">
            <v>IN001233C096</v>
          </cell>
          <cell r="B436" t="str">
            <v>CS 19 DEC 2033</v>
          </cell>
          <cell r="C436">
            <v>48932</v>
          </cell>
          <cell r="D436">
            <v>58.2</v>
          </cell>
        </row>
        <row r="437">
          <cell r="A437" t="str">
            <v>IN001233C062</v>
          </cell>
          <cell r="B437" t="str">
            <v>CS 23 DEC 2033</v>
          </cell>
          <cell r="C437">
            <v>48936</v>
          </cell>
          <cell r="D437">
            <v>58.15</v>
          </cell>
        </row>
        <row r="438">
          <cell r="A438" t="str">
            <v>IN001233C021</v>
          </cell>
          <cell r="B438" t="str">
            <v>CS 31 DEC 2033</v>
          </cell>
          <cell r="C438">
            <v>48944</v>
          </cell>
          <cell r="D438">
            <v>58.08</v>
          </cell>
        </row>
        <row r="439">
          <cell r="A439" t="str">
            <v>IN000134C014</v>
          </cell>
          <cell r="B439" t="str">
            <v>CS 02 JAN 2034</v>
          </cell>
          <cell r="C439">
            <v>48946</v>
          </cell>
          <cell r="D439">
            <v>58.06</v>
          </cell>
        </row>
        <row r="440">
          <cell r="A440" t="str">
            <v>IN000234C038</v>
          </cell>
          <cell r="B440" t="str">
            <v>CS 05 FEB 2034</v>
          </cell>
          <cell r="C440">
            <v>48980</v>
          </cell>
          <cell r="D440">
            <v>57.73</v>
          </cell>
        </row>
        <row r="441">
          <cell r="A441" t="str">
            <v>IN000234C012</v>
          </cell>
          <cell r="B441" t="str">
            <v>CS 10 FEB 2034</v>
          </cell>
          <cell r="C441">
            <v>48985</v>
          </cell>
          <cell r="D441">
            <v>57.68</v>
          </cell>
        </row>
        <row r="442">
          <cell r="A442" t="str">
            <v>IN000234C020</v>
          </cell>
          <cell r="B442" t="str">
            <v>CS 22 FEB 2034</v>
          </cell>
          <cell r="C442">
            <v>48997</v>
          </cell>
          <cell r="D442">
            <v>57.56</v>
          </cell>
        </row>
        <row r="443">
          <cell r="A443" t="str">
            <v>IN000334C010</v>
          </cell>
          <cell r="B443" t="str">
            <v>CS 09 MAR 2034</v>
          </cell>
          <cell r="C443">
            <v>49012</v>
          </cell>
          <cell r="D443">
            <v>57.39</v>
          </cell>
        </row>
        <row r="444">
          <cell r="A444" t="str">
            <v>IN000334C051</v>
          </cell>
          <cell r="B444" t="str">
            <v>CS 12 MAR 2034</v>
          </cell>
          <cell r="C444">
            <v>49015</v>
          </cell>
          <cell r="D444">
            <v>57.36</v>
          </cell>
        </row>
        <row r="445">
          <cell r="A445" t="str">
            <v>IN000334C028</v>
          </cell>
          <cell r="B445" t="str">
            <v>CS 15 MAR 2034</v>
          </cell>
          <cell r="C445">
            <v>49018</v>
          </cell>
          <cell r="D445">
            <v>57.34</v>
          </cell>
        </row>
        <row r="446">
          <cell r="A446" t="str">
            <v>IN000334C044</v>
          </cell>
          <cell r="B446" t="str">
            <v>CS 19 MAR 2034</v>
          </cell>
          <cell r="C446">
            <v>49022</v>
          </cell>
          <cell r="D446">
            <v>57.3</v>
          </cell>
        </row>
        <row r="447">
          <cell r="A447" t="str">
            <v>IN000334C036</v>
          </cell>
          <cell r="B447" t="str">
            <v>CS 20 MAR 2034</v>
          </cell>
          <cell r="C447">
            <v>49023</v>
          </cell>
          <cell r="D447">
            <v>57.29</v>
          </cell>
        </row>
        <row r="448">
          <cell r="A448" t="str">
            <v>IN000434C026</v>
          </cell>
          <cell r="B448" t="str">
            <v>CS 10 APR 2034</v>
          </cell>
          <cell r="C448">
            <v>49044</v>
          </cell>
          <cell r="D448">
            <v>57.1</v>
          </cell>
        </row>
        <row r="449">
          <cell r="A449" t="str">
            <v>IN000434C042</v>
          </cell>
          <cell r="B449" t="str">
            <v>CS 15 APR 2034</v>
          </cell>
          <cell r="C449">
            <v>49049</v>
          </cell>
          <cell r="D449">
            <v>57.05</v>
          </cell>
        </row>
        <row r="450">
          <cell r="A450" t="str">
            <v>IN000434C034</v>
          </cell>
          <cell r="B450" t="str">
            <v>CS 22 APR 2034</v>
          </cell>
          <cell r="C450">
            <v>49056</v>
          </cell>
          <cell r="D450">
            <v>56.99</v>
          </cell>
        </row>
        <row r="451">
          <cell r="A451" t="str">
            <v>IN000434C018</v>
          </cell>
          <cell r="B451" t="str">
            <v>CS 26 APR 2034</v>
          </cell>
          <cell r="C451">
            <v>49060</v>
          </cell>
          <cell r="D451">
            <v>56.95</v>
          </cell>
        </row>
        <row r="452">
          <cell r="A452" t="str">
            <v>IN000534C015</v>
          </cell>
          <cell r="B452" t="str">
            <v>CS 06 MAY 2034</v>
          </cell>
          <cell r="C452">
            <v>49070</v>
          </cell>
          <cell r="D452">
            <v>56.86</v>
          </cell>
        </row>
        <row r="453">
          <cell r="A453" t="str">
            <v>IN000534C023</v>
          </cell>
          <cell r="B453" t="str">
            <v>CS 25 MAY 2034</v>
          </cell>
          <cell r="C453">
            <v>49089</v>
          </cell>
          <cell r="D453">
            <v>56.69</v>
          </cell>
        </row>
        <row r="454">
          <cell r="A454" t="str">
            <v>IN000634C088</v>
          </cell>
          <cell r="B454" t="str">
            <v>CS 01 JUN 2034</v>
          </cell>
          <cell r="C454">
            <v>49096</v>
          </cell>
          <cell r="D454">
            <v>56.64</v>
          </cell>
        </row>
        <row r="455">
          <cell r="A455" t="str">
            <v>IN000634C013</v>
          </cell>
          <cell r="B455" t="str">
            <v>CS 07 JUN 2034</v>
          </cell>
          <cell r="C455">
            <v>49102</v>
          </cell>
          <cell r="D455">
            <v>56.58</v>
          </cell>
        </row>
        <row r="456">
          <cell r="A456" t="str">
            <v>IN000634C047</v>
          </cell>
          <cell r="B456" t="str">
            <v>CS 12 JUN 2034</v>
          </cell>
          <cell r="C456">
            <v>49107</v>
          </cell>
          <cell r="D456">
            <v>56.54</v>
          </cell>
        </row>
        <row r="457">
          <cell r="A457" t="str">
            <v>IN000634C054</v>
          </cell>
          <cell r="B457" t="str">
            <v>CS 15 JUN 2034</v>
          </cell>
          <cell r="C457">
            <v>49110</v>
          </cell>
          <cell r="D457">
            <v>56.51</v>
          </cell>
        </row>
        <row r="458">
          <cell r="A458" t="str">
            <v>IN000634C070</v>
          </cell>
          <cell r="B458" t="str">
            <v>CS 16 JUN 2034</v>
          </cell>
          <cell r="C458">
            <v>49111</v>
          </cell>
          <cell r="D458">
            <v>56.51</v>
          </cell>
        </row>
        <row r="459">
          <cell r="A459" t="str">
            <v>IN000634C039</v>
          </cell>
          <cell r="B459" t="str">
            <v>CS 17 JUN 2034</v>
          </cell>
          <cell r="C459">
            <v>49112</v>
          </cell>
          <cell r="D459">
            <v>56.5</v>
          </cell>
        </row>
        <row r="460">
          <cell r="A460" t="str">
            <v>IN000634C096</v>
          </cell>
          <cell r="B460" t="str">
            <v>CS 19 JUN 2034</v>
          </cell>
          <cell r="C460">
            <v>49114</v>
          </cell>
          <cell r="D460">
            <v>56.48</v>
          </cell>
        </row>
        <row r="461">
          <cell r="A461" t="str">
            <v>IN000634C062</v>
          </cell>
          <cell r="B461" t="str">
            <v>CS 23 JUN 2034</v>
          </cell>
          <cell r="C461">
            <v>49118</v>
          </cell>
          <cell r="D461">
            <v>56.45</v>
          </cell>
        </row>
        <row r="462">
          <cell r="A462" t="str">
            <v>IN000634C021</v>
          </cell>
          <cell r="B462" t="str">
            <v>CS 30 JUN 2034</v>
          </cell>
          <cell r="C462">
            <v>49125</v>
          </cell>
          <cell r="D462">
            <v>56.39</v>
          </cell>
        </row>
        <row r="463">
          <cell r="A463" t="str">
            <v>IN000734C011</v>
          </cell>
          <cell r="B463" t="str">
            <v>CS 02 JUL 2034</v>
          </cell>
          <cell r="C463">
            <v>49127</v>
          </cell>
          <cell r="D463">
            <v>56.37</v>
          </cell>
        </row>
        <row r="464">
          <cell r="A464" t="str">
            <v>IN000834C035</v>
          </cell>
          <cell r="B464" t="str">
            <v>CS 05 AUG 2034</v>
          </cell>
          <cell r="C464">
            <v>49161</v>
          </cell>
          <cell r="D464">
            <v>56.1</v>
          </cell>
        </row>
        <row r="465">
          <cell r="A465" t="str">
            <v>IN000834C019</v>
          </cell>
          <cell r="B465" t="str">
            <v>CS 10 AUG 2034</v>
          </cell>
          <cell r="C465">
            <v>49166</v>
          </cell>
          <cell r="D465">
            <v>56.06</v>
          </cell>
        </row>
        <row r="466">
          <cell r="A466" t="str">
            <v>IN000834C027</v>
          </cell>
          <cell r="B466" t="str">
            <v>CS 22 AUG 2034</v>
          </cell>
          <cell r="C466">
            <v>49178</v>
          </cell>
          <cell r="D466">
            <v>55.96</v>
          </cell>
        </row>
        <row r="467">
          <cell r="A467" t="str">
            <v>IN000934C017</v>
          </cell>
          <cell r="B467" t="str">
            <v>CS 09 SEP 2034</v>
          </cell>
          <cell r="C467">
            <v>49196</v>
          </cell>
          <cell r="D467">
            <v>55.83</v>
          </cell>
        </row>
        <row r="468">
          <cell r="A468" t="str">
            <v>IN000934C058</v>
          </cell>
          <cell r="B468" t="str">
            <v>CS 12 SEP 2034</v>
          </cell>
          <cell r="C468">
            <v>49199</v>
          </cell>
          <cell r="D468">
            <v>55.81</v>
          </cell>
        </row>
        <row r="469">
          <cell r="A469" t="str">
            <v>IN000934C025</v>
          </cell>
          <cell r="B469" t="str">
            <v>CS 15 SEP 2034</v>
          </cell>
          <cell r="C469">
            <v>49202</v>
          </cell>
          <cell r="D469">
            <v>55.79</v>
          </cell>
        </row>
        <row r="470">
          <cell r="A470" t="str">
            <v>IN000934C041</v>
          </cell>
          <cell r="B470" t="str">
            <v>CS 19 SEP 2034</v>
          </cell>
          <cell r="C470">
            <v>49206</v>
          </cell>
          <cell r="D470">
            <v>55.76</v>
          </cell>
        </row>
        <row r="471">
          <cell r="A471" t="str">
            <v>IN000934C033</v>
          </cell>
          <cell r="B471" t="str">
            <v>CS 20 SEP 2034</v>
          </cell>
          <cell r="C471">
            <v>49207</v>
          </cell>
          <cell r="D471">
            <v>55.75</v>
          </cell>
        </row>
        <row r="472">
          <cell r="A472" t="str">
            <v>IN001034C023</v>
          </cell>
          <cell r="B472" t="str">
            <v>CS 10 OCT 2034</v>
          </cell>
          <cell r="C472">
            <v>49227</v>
          </cell>
          <cell r="D472">
            <v>55.6</v>
          </cell>
        </row>
        <row r="473">
          <cell r="A473" t="str">
            <v>IN001034C049</v>
          </cell>
          <cell r="B473" t="str">
            <v>CS 15 OCT 2034</v>
          </cell>
          <cell r="C473">
            <v>49232</v>
          </cell>
          <cell r="D473">
            <v>55.56</v>
          </cell>
        </row>
        <row r="474">
          <cell r="A474" t="str">
            <v>IN001034C031</v>
          </cell>
          <cell r="B474" t="str">
            <v>CS 22 OCT 2034</v>
          </cell>
          <cell r="C474">
            <v>49239</v>
          </cell>
          <cell r="D474">
            <v>55.51</v>
          </cell>
        </row>
        <row r="475">
          <cell r="A475" t="str">
            <v>IN001034C015</v>
          </cell>
          <cell r="B475" t="str">
            <v>CS 26 OCT 2034</v>
          </cell>
          <cell r="C475">
            <v>49243</v>
          </cell>
          <cell r="D475">
            <v>55.49</v>
          </cell>
        </row>
        <row r="476">
          <cell r="A476" t="str">
            <v>IN001134C013</v>
          </cell>
          <cell r="B476" t="str">
            <v>CS 06 NOV 2034</v>
          </cell>
          <cell r="C476">
            <v>49254</v>
          </cell>
          <cell r="D476">
            <v>55.42</v>
          </cell>
        </row>
        <row r="477">
          <cell r="A477" t="str">
            <v>IN001134C021</v>
          </cell>
          <cell r="B477" t="str">
            <v>CS 25 NOV 2034</v>
          </cell>
          <cell r="C477">
            <v>49273</v>
          </cell>
          <cell r="D477">
            <v>55.28</v>
          </cell>
        </row>
        <row r="478">
          <cell r="A478" t="str">
            <v>IN001234C086</v>
          </cell>
          <cell r="B478" t="str">
            <v>CS 01 DEC 2034</v>
          </cell>
          <cell r="C478">
            <v>49279</v>
          </cell>
          <cell r="D478">
            <v>55.24</v>
          </cell>
        </row>
        <row r="479">
          <cell r="A479" t="str">
            <v>IN001234C011</v>
          </cell>
          <cell r="B479" t="str">
            <v>CS 07 DEC 2034</v>
          </cell>
          <cell r="C479">
            <v>49285</v>
          </cell>
          <cell r="D479">
            <v>55.2</v>
          </cell>
        </row>
        <row r="480">
          <cell r="A480" t="str">
            <v>IN001234C045</v>
          </cell>
          <cell r="B480" t="str">
            <v>CS 12 DEC 2034</v>
          </cell>
          <cell r="C480">
            <v>49290</v>
          </cell>
          <cell r="D480">
            <v>55.16</v>
          </cell>
        </row>
        <row r="481">
          <cell r="A481" t="str">
            <v>IN001234C052</v>
          </cell>
          <cell r="B481" t="str">
            <v>CS 15 DEC 2034</v>
          </cell>
          <cell r="C481">
            <v>49293</v>
          </cell>
          <cell r="D481">
            <v>55.14</v>
          </cell>
        </row>
        <row r="482">
          <cell r="A482" t="str">
            <v>IN001234C078</v>
          </cell>
          <cell r="B482" t="str">
            <v>CS 16 DEC 2034</v>
          </cell>
          <cell r="C482">
            <v>49294</v>
          </cell>
          <cell r="D482">
            <v>55.14</v>
          </cell>
        </row>
        <row r="483">
          <cell r="A483" t="str">
            <v>IN001234C037</v>
          </cell>
          <cell r="B483" t="str">
            <v>CS 17 DEC 2034</v>
          </cell>
          <cell r="C483">
            <v>49295</v>
          </cell>
          <cell r="D483">
            <v>55.13</v>
          </cell>
        </row>
        <row r="484">
          <cell r="A484" t="str">
            <v>IN001234C094</v>
          </cell>
          <cell r="B484" t="str">
            <v>CS 19 DEC 2034</v>
          </cell>
          <cell r="C484">
            <v>49297</v>
          </cell>
          <cell r="D484">
            <v>55.11</v>
          </cell>
        </row>
        <row r="485">
          <cell r="A485" t="str">
            <v>IN001234C060</v>
          </cell>
          <cell r="B485" t="str">
            <v>CS 23 DEC 2034</v>
          </cell>
          <cell r="C485">
            <v>49301</v>
          </cell>
          <cell r="D485">
            <v>55.09</v>
          </cell>
        </row>
        <row r="486">
          <cell r="A486" t="str">
            <v>IN001234C029</v>
          </cell>
          <cell r="B486" t="str">
            <v>CS 31 DEC 2034</v>
          </cell>
          <cell r="C486">
            <v>49309</v>
          </cell>
          <cell r="D486">
            <v>55.04</v>
          </cell>
        </row>
        <row r="487">
          <cell r="A487" t="str">
            <v>IN000135C011</v>
          </cell>
          <cell r="B487" t="str">
            <v>CS 02 JAN 2035</v>
          </cell>
          <cell r="C487">
            <v>49311</v>
          </cell>
          <cell r="D487">
            <v>55.02</v>
          </cell>
        </row>
        <row r="488">
          <cell r="A488" t="str">
            <v>IN000235C027</v>
          </cell>
          <cell r="B488" t="str">
            <v>CS 05 FEB 2035</v>
          </cell>
          <cell r="C488">
            <v>49345</v>
          </cell>
          <cell r="D488">
            <v>54.78</v>
          </cell>
        </row>
        <row r="489">
          <cell r="A489" t="str">
            <v>IN000235C019</v>
          </cell>
          <cell r="B489" t="str">
            <v>CS 22 FEB 2035</v>
          </cell>
          <cell r="C489">
            <v>49362</v>
          </cell>
          <cell r="D489">
            <v>54.65</v>
          </cell>
        </row>
        <row r="490">
          <cell r="A490" t="str">
            <v>IN000335C017</v>
          </cell>
          <cell r="B490" t="str">
            <v>CS 09 MAR 2035</v>
          </cell>
          <cell r="C490">
            <v>49377</v>
          </cell>
          <cell r="D490">
            <v>54.51</v>
          </cell>
        </row>
        <row r="491">
          <cell r="A491" t="str">
            <v>IN000335C058</v>
          </cell>
          <cell r="B491" t="str">
            <v>CS 12 MAR 2035</v>
          </cell>
          <cell r="C491">
            <v>49380</v>
          </cell>
          <cell r="D491">
            <v>54.49</v>
          </cell>
        </row>
        <row r="492">
          <cell r="A492" t="str">
            <v>IN000335C025</v>
          </cell>
          <cell r="B492" t="str">
            <v>CS 15 MAR 2035</v>
          </cell>
          <cell r="C492">
            <v>49383</v>
          </cell>
          <cell r="D492">
            <v>54.46</v>
          </cell>
        </row>
        <row r="493">
          <cell r="A493" t="str">
            <v>IN000335C041</v>
          </cell>
          <cell r="B493" t="str">
            <v>CS 19 MAR 2035</v>
          </cell>
          <cell r="C493">
            <v>49387</v>
          </cell>
          <cell r="D493">
            <v>54.43</v>
          </cell>
        </row>
        <row r="494">
          <cell r="A494" t="str">
            <v>IN000335C033</v>
          </cell>
          <cell r="B494" t="str">
            <v>CS 20 MAR 2035</v>
          </cell>
          <cell r="C494">
            <v>49388</v>
          </cell>
          <cell r="D494">
            <v>54.42</v>
          </cell>
        </row>
        <row r="495">
          <cell r="A495" t="str">
            <v>IN000435C023</v>
          </cell>
          <cell r="B495" t="str">
            <v>CS 10 APR 2035</v>
          </cell>
          <cell r="C495">
            <v>49409</v>
          </cell>
          <cell r="D495">
            <v>54.24</v>
          </cell>
        </row>
        <row r="496">
          <cell r="A496" t="str">
            <v>IN000435C049</v>
          </cell>
          <cell r="B496" t="str">
            <v>CS 15 APR 2035</v>
          </cell>
          <cell r="C496">
            <v>49414</v>
          </cell>
          <cell r="D496">
            <v>54.19</v>
          </cell>
        </row>
        <row r="497">
          <cell r="A497" t="str">
            <v>IN000435C031</v>
          </cell>
          <cell r="B497" t="str">
            <v>CS 22 APR 2035</v>
          </cell>
          <cell r="C497">
            <v>49421</v>
          </cell>
          <cell r="D497">
            <v>54.12</v>
          </cell>
        </row>
        <row r="498">
          <cell r="A498" t="str">
            <v>IN000435C015</v>
          </cell>
          <cell r="B498" t="str">
            <v>CS 26 APR 2035</v>
          </cell>
          <cell r="C498">
            <v>49425</v>
          </cell>
          <cell r="D498">
            <v>54.09</v>
          </cell>
        </row>
        <row r="499">
          <cell r="A499" t="str">
            <v>IN000535C012</v>
          </cell>
          <cell r="B499" t="str">
            <v>CS 06 MAY 2035</v>
          </cell>
          <cell r="C499">
            <v>49435</v>
          </cell>
          <cell r="D499">
            <v>53.98</v>
          </cell>
        </row>
        <row r="500">
          <cell r="A500" t="str">
            <v>IN000535C020</v>
          </cell>
          <cell r="B500" t="str">
            <v>CS 25 MAY 2035</v>
          </cell>
          <cell r="C500">
            <v>49454</v>
          </cell>
          <cell r="D500">
            <v>53.78</v>
          </cell>
        </row>
        <row r="501">
          <cell r="A501" t="str">
            <v>IN000635C085</v>
          </cell>
          <cell r="B501" t="str">
            <v>CS 01 JUN 2035</v>
          </cell>
          <cell r="C501">
            <v>49461</v>
          </cell>
          <cell r="D501">
            <v>53.71</v>
          </cell>
        </row>
        <row r="502">
          <cell r="A502" t="str">
            <v>IN000635C010</v>
          </cell>
          <cell r="B502" t="str">
            <v>CS 07 JUN 2035</v>
          </cell>
          <cell r="C502">
            <v>49467</v>
          </cell>
          <cell r="D502">
            <v>53.65</v>
          </cell>
        </row>
        <row r="503">
          <cell r="A503" t="str">
            <v>IN000635C044</v>
          </cell>
          <cell r="B503" t="str">
            <v>CS 12 JUN 2035</v>
          </cell>
          <cell r="C503">
            <v>49472</v>
          </cell>
          <cell r="D503">
            <v>53.59</v>
          </cell>
        </row>
        <row r="504">
          <cell r="A504" t="str">
            <v>IN000635C051</v>
          </cell>
          <cell r="B504" t="str">
            <v>CS 15 JUN 2035</v>
          </cell>
          <cell r="C504">
            <v>49475</v>
          </cell>
          <cell r="D504">
            <v>53.55</v>
          </cell>
        </row>
        <row r="505">
          <cell r="A505" t="str">
            <v>IN000635C077</v>
          </cell>
          <cell r="B505" t="str">
            <v>CS 16 JUN 2035</v>
          </cell>
          <cell r="C505">
            <v>49476</v>
          </cell>
          <cell r="D505">
            <v>53.54</v>
          </cell>
        </row>
        <row r="506">
          <cell r="A506" t="str">
            <v>IN000635C036</v>
          </cell>
          <cell r="B506" t="str">
            <v>CS 17 JUN 2035</v>
          </cell>
          <cell r="C506">
            <v>49477</v>
          </cell>
          <cell r="D506">
            <v>53.53</v>
          </cell>
        </row>
        <row r="507">
          <cell r="A507" t="str">
            <v>IN000635C093</v>
          </cell>
          <cell r="B507" t="str">
            <v>CS 19 JUN 2035</v>
          </cell>
          <cell r="C507">
            <v>49479</v>
          </cell>
          <cell r="D507">
            <v>53.51</v>
          </cell>
        </row>
        <row r="508">
          <cell r="A508" t="str">
            <v>IN000635C069</v>
          </cell>
          <cell r="B508" t="str">
            <v>CS 23 JUN 2035</v>
          </cell>
          <cell r="C508">
            <v>49483</v>
          </cell>
          <cell r="D508">
            <v>53.46</v>
          </cell>
        </row>
        <row r="509">
          <cell r="A509" t="str">
            <v>IN000635C028</v>
          </cell>
          <cell r="B509" t="str">
            <v>CS 30 JUN 2035</v>
          </cell>
          <cell r="C509">
            <v>49490</v>
          </cell>
          <cell r="D509">
            <v>53.37</v>
          </cell>
        </row>
        <row r="510">
          <cell r="A510" t="str">
            <v>IN000735C018</v>
          </cell>
          <cell r="B510" t="str">
            <v>CS 02 JUL 2035</v>
          </cell>
          <cell r="C510">
            <v>49492</v>
          </cell>
          <cell r="D510">
            <v>53.35</v>
          </cell>
        </row>
        <row r="511">
          <cell r="A511" t="str">
            <v>IN000835C024</v>
          </cell>
          <cell r="B511" t="str">
            <v>CS 05 AUG 2035</v>
          </cell>
          <cell r="C511">
            <v>49526</v>
          </cell>
          <cell r="D511">
            <v>52.93</v>
          </cell>
        </row>
        <row r="512">
          <cell r="A512" t="str">
            <v>IN000835C016</v>
          </cell>
          <cell r="B512" t="str">
            <v>CS 22 AUG 2035</v>
          </cell>
          <cell r="C512">
            <v>49543</v>
          </cell>
          <cell r="D512">
            <v>52.7</v>
          </cell>
        </row>
        <row r="513">
          <cell r="A513" t="str">
            <v>IN000935C014</v>
          </cell>
          <cell r="B513" t="str">
            <v>CS 09 SEP 2035</v>
          </cell>
          <cell r="C513">
            <v>49561</v>
          </cell>
          <cell r="D513">
            <v>52.46</v>
          </cell>
        </row>
        <row r="514">
          <cell r="A514" t="str">
            <v>IN000935C055</v>
          </cell>
          <cell r="B514" t="str">
            <v>CS 12 SEP 2035</v>
          </cell>
          <cell r="C514">
            <v>49564</v>
          </cell>
          <cell r="D514">
            <v>52.42</v>
          </cell>
        </row>
        <row r="515">
          <cell r="A515" t="str">
            <v>IN000935C022</v>
          </cell>
          <cell r="B515" t="str">
            <v>CS 15 SEP 2035</v>
          </cell>
          <cell r="C515">
            <v>49567</v>
          </cell>
          <cell r="D515">
            <v>52.38</v>
          </cell>
        </row>
        <row r="516">
          <cell r="A516" t="str">
            <v>IN000935C048</v>
          </cell>
          <cell r="B516" t="str">
            <v>CS 19 SEP 2035</v>
          </cell>
          <cell r="C516">
            <v>49571</v>
          </cell>
          <cell r="D516">
            <v>52.32</v>
          </cell>
        </row>
        <row r="517">
          <cell r="A517" t="str">
            <v>IN000935C030</v>
          </cell>
          <cell r="B517" t="str">
            <v>CS 20 SEP 2035</v>
          </cell>
          <cell r="C517">
            <v>49572</v>
          </cell>
          <cell r="D517">
            <v>52.31</v>
          </cell>
        </row>
        <row r="518">
          <cell r="A518" t="str">
            <v>IN001035C020</v>
          </cell>
          <cell r="B518" t="str">
            <v>CS 10 OCT 2035</v>
          </cell>
          <cell r="C518">
            <v>49592</v>
          </cell>
          <cell r="D518">
            <v>52.02</v>
          </cell>
        </row>
        <row r="519">
          <cell r="A519" t="str">
            <v>IN001035C046</v>
          </cell>
          <cell r="B519" t="str">
            <v>CS 15 OCT 2035</v>
          </cell>
          <cell r="C519">
            <v>49597</v>
          </cell>
          <cell r="D519">
            <v>51.95</v>
          </cell>
        </row>
        <row r="520">
          <cell r="A520" t="str">
            <v>IN001035C038</v>
          </cell>
          <cell r="B520" t="str">
            <v>CS 22 OCT 2035</v>
          </cell>
          <cell r="C520">
            <v>49604</v>
          </cell>
          <cell r="D520">
            <v>51.85</v>
          </cell>
        </row>
        <row r="521">
          <cell r="A521" t="str">
            <v>IN001035C012</v>
          </cell>
          <cell r="B521" t="str">
            <v>CS 26 OCT 2035</v>
          </cell>
          <cell r="C521">
            <v>49608</v>
          </cell>
          <cell r="D521">
            <v>51.79</v>
          </cell>
        </row>
        <row r="522">
          <cell r="A522" t="str">
            <v>IN001135C010</v>
          </cell>
          <cell r="B522" t="str">
            <v>CS 06 NOV 2035</v>
          </cell>
          <cell r="C522">
            <v>49619</v>
          </cell>
          <cell r="D522">
            <v>51.65</v>
          </cell>
        </row>
        <row r="523">
          <cell r="A523" t="str">
            <v>IN001135C028</v>
          </cell>
          <cell r="B523" t="str">
            <v>CS 25 NOV 2035</v>
          </cell>
          <cell r="C523">
            <v>49638</v>
          </cell>
          <cell r="D523">
            <v>51.37</v>
          </cell>
        </row>
        <row r="524">
          <cell r="A524" t="str">
            <v>IN001235C083</v>
          </cell>
          <cell r="B524" t="str">
            <v>CS 01 DEC 2035</v>
          </cell>
          <cell r="C524">
            <v>49644</v>
          </cell>
          <cell r="D524">
            <v>51.28</v>
          </cell>
        </row>
        <row r="525">
          <cell r="A525" t="str">
            <v>IN001235C018</v>
          </cell>
          <cell r="B525" t="str">
            <v>CS 07 DEC 2035</v>
          </cell>
          <cell r="C525">
            <v>49650</v>
          </cell>
          <cell r="D525">
            <v>51.19</v>
          </cell>
        </row>
        <row r="526">
          <cell r="A526" t="str">
            <v>IN001235C042</v>
          </cell>
          <cell r="B526" t="str">
            <v>CS 12 DEC 2035</v>
          </cell>
          <cell r="C526">
            <v>49655</v>
          </cell>
          <cell r="D526">
            <v>51.12</v>
          </cell>
        </row>
        <row r="527">
          <cell r="A527" t="str">
            <v>IN001235C059</v>
          </cell>
          <cell r="B527" t="str">
            <v>CS 15 DEC 2035</v>
          </cell>
          <cell r="C527">
            <v>49658</v>
          </cell>
          <cell r="D527">
            <v>51.07</v>
          </cell>
        </row>
        <row r="528">
          <cell r="A528" t="str">
            <v>IN001235C075</v>
          </cell>
          <cell r="B528" t="str">
            <v>CS 16 DEC 2035</v>
          </cell>
          <cell r="C528">
            <v>49659</v>
          </cell>
          <cell r="D528">
            <v>51.06</v>
          </cell>
        </row>
        <row r="529">
          <cell r="A529" t="str">
            <v>IN001235C034</v>
          </cell>
          <cell r="B529" t="str">
            <v>CS 17 DEC 2035</v>
          </cell>
          <cell r="C529">
            <v>49660</v>
          </cell>
          <cell r="D529">
            <v>51.04</v>
          </cell>
        </row>
        <row r="530">
          <cell r="A530" t="str">
            <v>IN001235C091</v>
          </cell>
          <cell r="B530" t="str">
            <v>CS 19 DEC 2035</v>
          </cell>
          <cell r="C530">
            <v>49662</v>
          </cell>
          <cell r="D530">
            <v>51.02</v>
          </cell>
        </row>
        <row r="531">
          <cell r="A531" t="str">
            <v>IN001235C067</v>
          </cell>
          <cell r="B531" t="str">
            <v>CS 23 DEC 2035</v>
          </cell>
          <cell r="C531">
            <v>49666</v>
          </cell>
          <cell r="D531">
            <v>50.96</v>
          </cell>
        </row>
        <row r="532">
          <cell r="A532" t="str">
            <v>IN001235C026</v>
          </cell>
          <cell r="B532" t="str">
            <v>CS 31 DEC 2035</v>
          </cell>
          <cell r="C532">
            <v>49674</v>
          </cell>
          <cell r="D532">
            <v>50.85</v>
          </cell>
        </row>
        <row r="533">
          <cell r="A533" t="str">
            <v>IN000136C019</v>
          </cell>
          <cell r="B533" t="str">
            <v>CS 02 JAN 2036</v>
          </cell>
          <cell r="C533">
            <v>49676</v>
          </cell>
          <cell r="D533">
            <v>50.83</v>
          </cell>
        </row>
        <row r="534">
          <cell r="A534" t="str">
            <v>IN000236C025</v>
          </cell>
          <cell r="B534" t="str">
            <v>CS 05 FEB 2036</v>
          </cell>
          <cell r="C534">
            <v>49710</v>
          </cell>
          <cell r="D534">
            <v>50.35</v>
          </cell>
        </row>
        <row r="535">
          <cell r="A535" t="str">
            <v>IN000236C017</v>
          </cell>
          <cell r="B535" t="str">
            <v>CS 22 FEB 2036</v>
          </cell>
          <cell r="C535">
            <v>49727</v>
          </cell>
          <cell r="D535">
            <v>50.11</v>
          </cell>
        </row>
        <row r="536">
          <cell r="A536" t="str">
            <v>IN000336C049</v>
          </cell>
          <cell r="B536" t="str">
            <v>CS 12 MAR 2036</v>
          </cell>
          <cell r="C536">
            <v>49746</v>
          </cell>
          <cell r="D536">
            <v>49.83</v>
          </cell>
        </row>
        <row r="537">
          <cell r="A537" t="str">
            <v>IN000336C015</v>
          </cell>
          <cell r="B537" t="str">
            <v>CS 15 MAR 2036</v>
          </cell>
          <cell r="C537">
            <v>49749</v>
          </cell>
          <cell r="D537">
            <v>49.79</v>
          </cell>
        </row>
        <row r="538">
          <cell r="A538" t="str">
            <v>IN000336C031</v>
          </cell>
          <cell r="B538" t="str">
            <v>CS 19 MAR 2036</v>
          </cell>
          <cell r="C538">
            <v>49753</v>
          </cell>
          <cell r="D538">
            <v>49.73</v>
          </cell>
        </row>
        <row r="539">
          <cell r="A539" t="str">
            <v>IN000336C023</v>
          </cell>
          <cell r="B539" t="str">
            <v>CS 20 MAR 2036</v>
          </cell>
          <cell r="C539">
            <v>49754</v>
          </cell>
          <cell r="D539">
            <v>49.72</v>
          </cell>
        </row>
        <row r="540">
          <cell r="A540" t="str">
            <v>IN000436C021</v>
          </cell>
          <cell r="B540" t="str">
            <v>CS 10 APR 2036</v>
          </cell>
          <cell r="C540">
            <v>49775</v>
          </cell>
          <cell r="D540">
            <v>49.45</v>
          </cell>
        </row>
        <row r="541">
          <cell r="A541" t="str">
            <v>IN000436C047</v>
          </cell>
          <cell r="B541" t="str">
            <v>CS 15 APR 2036</v>
          </cell>
          <cell r="C541">
            <v>49780</v>
          </cell>
          <cell r="D541">
            <v>49.38</v>
          </cell>
        </row>
        <row r="542">
          <cell r="A542" t="str">
            <v>IN000436C039</v>
          </cell>
          <cell r="B542" t="str">
            <v>CS 22 APR 2036</v>
          </cell>
          <cell r="C542">
            <v>49787</v>
          </cell>
          <cell r="D542">
            <v>49.29</v>
          </cell>
        </row>
        <row r="543">
          <cell r="A543" t="str">
            <v>IN000436C013</v>
          </cell>
          <cell r="B543" t="str">
            <v>CS 26 APR 2036</v>
          </cell>
          <cell r="C543">
            <v>49791</v>
          </cell>
          <cell r="D543">
            <v>49.24</v>
          </cell>
        </row>
        <row r="544">
          <cell r="A544" t="str">
            <v>IN000536C010</v>
          </cell>
          <cell r="B544" t="str">
            <v>CS 06 MAY 2036</v>
          </cell>
          <cell r="C544">
            <v>49801</v>
          </cell>
          <cell r="D544">
            <v>49.12</v>
          </cell>
        </row>
        <row r="545">
          <cell r="A545" t="str">
            <v>IN000536C028</v>
          </cell>
          <cell r="B545" t="str">
            <v>CS 25 MAY 2036</v>
          </cell>
          <cell r="C545">
            <v>49820</v>
          </cell>
          <cell r="D545">
            <v>48.89</v>
          </cell>
        </row>
        <row r="546">
          <cell r="A546" t="str">
            <v>IN000636C083</v>
          </cell>
          <cell r="B546" t="str">
            <v>CS 01 JUN 2036</v>
          </cell>
          <cell r="C546">
            <v>49827</v>
          </cell>
          <cell r="D546">
            <v>48.82</v>
          </cell>
        </row>
        <row r="547">
          <cell r="A547" t="str">
            <v>IN000636C018</v>
          </cell>
          <cell r="B547" t="str">
            <v>CS 07 JUN 2036</v>
          </cell>
          <cell r="C547">
            <v>49833</v>
          </cell>
          <cell r="D547">
            <v>48.75</v>
          </cell>
        </row>
        <row r="548">
          <cell r="A548" t="str">
            <v>IN000636C042</v>
          </cell>
          <cell r="B548" t="str">
            <v>CS 12 JUN 2036</v>
          </cell>
          <cell r="C548">
            <v>49838</v>
          </cell>
          <cell r="D548">
            <v>48.69</v>
          </cell>
        </row>
        <row r="549">
          <cell r="A549" t="str">
            <v>IN000636C059</v>
          </cell>
          <cell r="B549" t="str">
            <v>CS 15 JUN 2036</v>
          </cell>
          <cell r="C549">
            <v>49841</v>
          </cell>
          <cell r="D549">
            <v>48.66</v>
          </cell>
        </row>
        <row r="550">
          <cell r="A550" t="str">
            <v>IN000636C075</v>
          </cell>
          <cell r="B550" t="str">
            <v>CS 16 JUN 2036</v>
          </cell>
          <cell r="C550">
            <v>49842</v>
          </cell>
          <cell r="D550">
            <v>48.65</v>
          </cell>
        </row>
        <row r="551">
          <cell r="A551" t="str">
            <v>IN000636C034</v>
          </cell>
          <cell r="B551" t="str">
            <v>CS 17 JUN 2036</v>
          </cell>
          <cell r="C551">
            <v>49843</v>
          </cell>
          <cell r="D551">
            <v>48.64</v>
          </cell>
        </row>
        <row r="552">
          <cell r="A552" t="str">
            <v>IN000636C091</v>
          </cell>
          <cell r="B552" t="str">
            <v>CS 19 JUN 2036</v>
          </cell>
          <cell r="C552">
            <v>49845</v>
          </cell>
          <cell r="D552">
            <v>48.61</v>
          </cell>
        </row>
        <row r="553">
          <cell r="A553" t="str">
            <v>IN000636C067</v>
          </cell>
          <cell r="B553" t="str">
            <v>CS 23 JUN 2036</v>
          </cell>
          <cell r="C553">
            <v>49849</v>
          </cell>
          <cell r="D553">
            <v>48.57</v>
          </cell>
        </row>
        <row r="554">
          <cell r="A554" t="str">
            <v>IN000636C026</v>
          </cell>
          <cell r="B554" t="str">
            <v>CS 30 JUN 2036</v>
          </cell>
          <cell r="C554">
            <v>49856</v>
          </cell>
          <cell r="D554">
            <v>48.49</v>
          </cell>
        </row>
        <row r="555">
          <cell r="A555" t="str">
            <v>IN000736C016</v>
          </cell>
          <cell r="B555" t="str">
            <v>CS 02 JUL 2036</v>
          </cell>
          <cell r="C555">
            <v>49858</v>
          </cell>
          <cell r="D555">
            <v>48.47</v>
          </cell>
        </row>
        <row r="556">
          <cell r="A556" t="str">
            <v>IN000836C022</v>
          </cell>
          <cell r="B556" t="str">
            <v>CS 05 AUG 2036</v>
          </cell>
          <cell r="C556">
            <v>49892</v>
          </cell>
          <cell r="D556">
            <v>48.13</v>
          </cell>
        </row>
        <row r="557">
          <cell r="A557" t="str">
            <v>IN000836C014</v>
          </cell>
          <cell r="B557" t="str">
            <v>CS 22 AUG 2036</v>
          </cell>
          <cell r="C557">
            <v>49909</v>
          </cell>
          <cell r="D557">
            <v>47.96</v>
          </cell>
        </row>
        <row r="558">
          <cell r="A558" t="str">
            <v>IN000936C046</v>
          </cell>
          <cell r="B558" t="str">
            <v>CS 12 SEP 2036</v>
          </cell>
          <cell r="C558">
            <v>49930</v>
          </cell>
          <cell r="D558">
            <v>47.77</v>
          </cell>
        </row>
        <row r="559">
          <cell r="A559" t="str">
            <v>IN000936C012</v>
          </cell>
          <cell r="B559" t="str">
            <v>CS 15 SEP 2036</v>
          </cell>
          <cell r="C559">
            <v>49933</v>
          </cell>
          <cell r="D559">
            <v>47.74</v>
          </cell>
        </row>
        <row r="560">
          <cell r="A560" t="str">
            <v>IN000936C038</v>
          </cell>
          <cell r="B560" t="str">
            <v>CS 19 SEP 2036</v>
          </cell>
          <cell r="C560">
            <v>49937</v>
          </cell>
          <cell r="D560">
            <v>47.7</v>
          </cell>
        </row>
        <row r="561">
          <cell r="A561" t="str">
            <v>IN000936C020</v>
          </cell>
          <cell r="B561" t="str">
            <v>CS 20 SEP 2036</v>
          </cell>
          <cell r="C561">
            <v>49938</v>
          </cell>
          <cell r="D561">
            <v>47.69</v>
          </cell>
        </row>
        <row r="562">
          <cell r="A562" t="str">
            <v>IN001036C028</v>
          </cell>
          <cell r="B562" t="str">
            <v>CS 10 OCT 2036</v>
          </cell>
          <cell r="C562">
            <v>49958</v>
          </cell>
          <cell r="D562">
            <v>47.5</v>
          </cell>
        </row>
        <row r="563">
          <cell r="A563" t="str">
            <v>IN001036C044</v>
          </cell>
          <cell r="B563" t="str">
            <v>CS 15 OCT 2036</v>
          </cell>
          <cell r="C563">
            <v>49963</v>
          </cell>
          <cell r="D563">
            <v>47.46</v>
          </cell>
        </row>
        <row r="564">
          <cell r="A564" t="str">
            <v>IN001036C036</v>
          </cell>
          <cell r="B564" t="str">
            <v>CS 22 OCT 2036</v>
          </cell>
          <cell r="C564">
            <v>49970</v>
          </cell>
          <cell r="D564">
            <v>47.39</v>
          </cell>
        </row>
        <row r="565">
          <cell r="A565" t="str">
            <v>IN001036C010</v>
          </cell>
          <cell r="B565" t="str">
            <v>CS 26 OCT 2036</v>
          </cell>
          <cell r="C565">
            <v>49974</v>
          </cell>
          <cell r="D565">
            <v>47.35</v>
          </cell>
        </row>
        <row r="566">
          <cell r="A566" t="str">
            <v>IN001136C018</v>
          </cell>
          <cell r="B566" t="str">
            <v>CS 06 NOV 2036</v>
          </cell>
          <cell r="C566">
            <v>49985</v>
          </cell>
          <cell r="D566">
            <v>47.26</v>
          </cell>
        </row>
        <row r="567">
          <cell r="A567" t="str">
            <v>IN001136C026</v>
          </cell>
          <cell r="B567" t="str">
            <v>CS 25 NOV 2036</v>
          </cell>
          <cell r="C567">
            <v>50004</v>
          </cell>
          <cell r="D567">
            <v>47.08</v>
          </cell>
        </row>
        <row r="568">
          <cell r="A568" t="str">
            <v>IN001236C073</v>
          </cell>
          <cell r="B568" t="str">
            <v>CS 01 DEC 2036</v>
          </cell>
          <cell r="C568">
            <v>50010</v>
          </cell>
          <cell r="D568">
            <v>47.02</v>
          </cell>
        </row>
        <row r="569">
          <cell r="A569" t="str">
            <v>IN001236C032</v>
          </cell>
          <cell r="B569" t="str">
            <v>CS 12 DEC 2036</v>
          </cell>
          <cell r="C569">
            <v>50021</v>
          </cell>
          <cell r="D569">
            <v>46.92</v>
          </cell>
        </row>
        <row r="570">
          <cell r="A570" t="str">
            <v>IN001236C040</v>
          </cell>
          <cell r="B570" t="str">
            <v>CS 15 DEC 2036</v>
          </cell>
          <cell r="C570">
            <v>50024</v>
          </cell>
          <cell r="D570">
            <v>46.89</v>
          </cell>
        </row>
        <row r="571">
          <cell r="A571" t="str">
            <v>IN001236C065</v>
          </cell>
          <cell r="B571" t="str">
            <v>CS 16 DEC 2036</v>
          </cell>
          <cell r="C571">
            <v>50025</v>
          </cell>
          <cell r="D571">
            <v>46.88</v>
          </cell>
        </row>
        <row r="572">
          <cell r="A572" t="str">
            <v>IN001236C024</v>
          </cell>
          <cell r="B572" t="str">
            <v>CS 17 DEC 2036</v>
          </cell>
          <cell r="C572">
            <v>50026</v>
          </cell>
          <cell r="D572">
            <v>46.87</v>
          </cell>
        </row>
        <row r="573">
          <cell r="A573" t="str">
            <v>IN001236C081</v>
          </cell>
          <cell r="B573" t="str">
            <v>CS 19 DEC 2036</v>
          </cell>
          <cell r="C573">
            <v>50028</v>
          </cell>
          <cell r="D573">
            <v>46.85</v>
          </cell>
        </row>
        <row r="574">
          <cell r="A574" t="str">
            <v>IN001236C057</v>
          </cell>
          <cell r="B574" t="str">
            <v>CS 23 DEC 2036</v>
          </cell>
          <cell r="C574">
            <v>50032</v>
          </cell>
          <cell r="D574">
            <v>46.81</v>
          </cell>
        </row>
        <row r="575">
          <cell r="A575" t="str">
            <v>IN001236C016</v>
          </cell>
          <cell r="B575" t="str">
            <v>CS 31 DEC 2036</v>
          </cell>
          <cell r="C575">
            <v>50040</v>
          </cell>
          <cell r="D575">
            <v>46.74</v>
          </cell>
        </row>
        <row r="576">
          <cell r="A576" t="str">
            <v>IN000137C017</v>
          </cell>
          <cell r="B576" t="str">
            <v>CS 02 JAN 2037</v>
          </cell>
          <cell r="C576">
            <v>50042</v>
          </cell>
          <cell r="D576">
            <v>46.72</v>
          </cell>
        </row>
        <row r="577">
          <cell r="A577" t="str">
            <v>IN000237C023</v>
          </cell>
          <cell r="B577" t="str">
            <v>CS 05 FEB 2037</v>
          </cell>
          <cell r="C577">
            <v>50076</v>
          </cell>
          <cell r="D577">
            <v>46.39</v>
          </cell>
        </row>
        <row r="578">
          <cell r="A578" t="str">
            <v>IN000237C015</v>
          </cell>
          <cell r="B578" t="str">
            <v>CS 22 FEB 2037</v>
          </cell>
          <cell r="C578">
            <v>50093</v>
          </cell>
          <cell r="D578">
            <v>46.21</v>
          </cell>
        </row>
        <row r="579">
          <cell r="A579" t="str">
            <v>IN000337C047</v>
          </cell>
          <cell r="B579" t="str">
            <v>CS 12 MAR 2037</v>
          </cell>
          <cell r="C579">
            <v>50111</v>
          </cell>
          <cell r="D579">
            <v>46</v>
          </cell>
        </row>
        <row r="580">
          <cell r="A580" t="str">
            <v>IN000337C013</v>
          </cell>
          <cell r="B580" t="str">
            <v>CS 15 MAR 2037</v>
          </cell>
          <cell r="C580">
            <v>50114</v>
          </cell>
          <cell r="D580">
            <v>45.97</v>
          </cell>
        </row>
        <row r="581">
          <cell r="A581" t="str">
            <v>IN000337C039</v>
          </cell>
          <cell r="B581" t="str">
            <v>CS 19 MAR 2037</v>
          </cell>
          <cell r="C581">
            <v>50118</v>
          </cell>
          <cell r="D581">
            <v>45.93</v>
          </cell>
        </row>
        <row r="582">
          <cell r="A582" t="str">
            <v>IN000337C021</v>
          </cell>
          <cell r="B582" t="str">
            <v>CS 20 MAR 2037</v>
          </cell>
          <cell r="C582">
            <v>50119</v>
          </cell>
          <cell r="D582">
            <v>45.92</v>
          </cell>
        </row>
        <row r="583">
          <cell r="A583" t="str">
            <v>IN000437C029</v>
          </cell>
          <cell r="B583" t="str">
            <v>CS 10 APR 2037</v>
          </cell>
          <cell r="C583">
            <v>50140</v>
          </cell>
          <cell r="D583">
            <v>45.71</v>
          </cell>
        </row>
        <row r="584">
          <cell r="A584" t="str">
            <v>IN000437C045</v>
          </cell>
          <cell r="B584" t="str">
            <v>CS 15 APR 2037</v>
          </cell>
          <cell r="C584">
            <v>50145</v>
          </cell>
          <cell r="D584">
            <v>45.66</v>
          </cell>
        </row>
        <row r="585">
          <cell r="A585" t="str">
            <v>IN000437C037</v>
          </cell>
          <cell r="B585" t="str">
            <v>CS 22 APR 2037</v>
          </cell>
          <cell r="C585">
            <v>50152</v>
          </cell>
          <cell r="D585">
            <v>45.58</v>
          </cell>
        </row>
        <row r="586">
          <cell r="A586" t="str">
            <v>IN000437C011</v>
          </cell>
          <cell r="B586" t="str">
            <v>CS 26 APR 2037</v>
          </cell>
          <cell r="C586">
            <v>50156</v>
          </cell>
          <cell r="D586">
            <v>45.54</v>
          </cell>
        </row>
        <row r="587">
          <cell r="A587" t="str">
            <v>IN000537C018</v>
          </cell>
          <cell r="B587" t="str">
            <v>CS 06 MAY 2037</v>
          </cell>
          <cell r="C587">
            <v>50166</v>
          </cell>
          <cell r="D587">
            <v>45.44</v>
          </cell>
        </row>
        <row r="588">
          <cell r="A588" t="str">
            <v>IN000537C026</v>
          </cell>
          <cell r="B588" t="str">
            <v>CS 25 MAY 2037</v>
          </cell>
          <cell r="C588">
            <v>50185</v>
          </cell>
          <cell r="D588">
            <v>45.24</v>
          </cell>
        </row>
        <row r="589">
          <cell r="A589" t="str">
            <v>IN000637C073</v>
          </cell>
          <cell r="B589" t="str">
            <v>CS 01 JUN 2037</v>
          </cell>
          <cell r="C589">
            <v>50192</v>
          </cell>
          <cell r="D589">
            <v>45.17</v>
          </cell>
        </row>
        <row r="590">
          <cell r="A590" t="str">
            <v>IN000637C032</v>
          </cell>
          <cell r="B590" t="str">
            <v>CS 12 JUN 2037</v>
          </cell>
          <cell r="C590">
            <v>50203</v>
          </cell>
          <cell r="D590">
            <v>45.06</v>
          </cell>
        </row>
        <row r="591">
          <cell r="A591" t="str">
            <v>IN000637C040</v>
          </cell>
          <cell r="B591" t="str">
            <v>CS 15 JUN 2037</v>
          </cell>
          <cell r="C591">
            <v>50206</v>
          </cell>
          <cell r="D591">
            <v>45.03</v>
          </cell>
        </row>
        <row r="592">
          <cell r="A592" t="str">
            <v>IN000637C065</v>
          </cell>
          <cell r="B592" t="str">
            <v>CS 16 JUN 2037</v>
          </cell>
          <cell r="C592">
            <v>50207</v>
          </cell>
          <cell r="D592">
            <v>45.02</v>
          </cell>
        </row>
        <row r="593">
          <cell r="A593" t="str">
            <v>IN000637C024</v>
          </cell>
          <cell r="B593" t="str">
            <v>CS 17 JUN 2037</v>
          </cell>
          <cell r="C593">
            <v>50208</v>
          </cell>
          <cell r="D593">
            <v>45.01</v>
          </cell>
        </row>
        <row r="594">
          <cell r="A594" t="str">
            <v>IN000637C081</v>
          </cell>
          <cell r="B594" t="str">
            <v>CS 19 JUN 2037</v>
          </cell>
          <cell r="C594">
            <v>50210</v>
          </cell>
          <cell r="D594">
            <v>44.99</v>
          </cell>
        </row>
        <row r="595">
          <cell r="A595" t="str">
            <v>IN000637C057</v>
          </cell>
          <cell r="B595" t="str">
            <v>CS 23 JUN 3037</v>
          </cell>
          <cell r="C595">
            <v>50214</v>
          </cell>
          <cell r="D595">
            <v>44.95</v>
          </cell>
        </row>
        <row r="596">
          <cell r="A596" t="str">
            <v>IN000637C016</v>
          </cell>
          <cell r="B596" t="str">
            <v>CS 30 JUN 2037</v>
          </cell>
          <cell r="C596">
            <v>50221</v>
          </cell>
          <cell r="D596">
            <v>44.87</v>
          </cell>
        </row>
        <row r="597">
          <cell r="A597" t="str">
            <v>IN000737C014</v>
          </cell>
          <cell r="B597" t="str">
            <v>CS 02 JUL 2037</v>
          </cell>
          <cell r="C597">
            <v>50223</v>
          </cell>
          <cell r="D597">
            <v>44.85</v>
          </cell>
        </row>
        <row r="598">
          <cell r="A598" t="str">
            <v>IN000837C020</v>
          </cell>
          <cell r="B598" t="str">
            <v>CS 05 AUG 2037</v>
          </cell>
          <cell r="C598">
            <v>50257</v>
          </cell>
          <cell r="D598">
            <v>44.52</v>
          </cell>
        </row>
        <row r="599">
          <cell r="A599" t="str">
            <v>IN000837C012</v>
          </cell>
          <cell r="B599" t="str">
            <v>CS 22 AUG 2037</v>
          </cell>
          <cell r="C599">
            <v>50274</v>
          </cell>
          <cell r="D599">
            <v>44.35</v>
          </cell>
        </row>
        <row r="600">
          <cell r="A600" t="str">
            <v>IN000937C044</v>
          </cell>
          <cell r="B600" t="str">
            <v>CS 12 SEP 2037</v>
          </cell>
          <cell r="C600">
            <v>50295</v>
          </cell>
          <cell r="D600">
            <v>44.16</v>
          </cell>
        </row>
        <row r="601">
          <cell r="A601" t="str">
            <v>IN000937C010</v>
          </cell>
          <cell r="B601" t="str">
            <v>CS 15 SEP 2037</v>
          </cell>
          <cell r="C601">
            <v>50298</v>
          </cell>
          <cell r="D601">
            <v>44.13</v>
          </cell>
        </row>
        <row r="602">
          <cell r="A602" t="str">
            <v>IN000937C036</v>
          </cell>
          <cell r="B602" t="str">
            <v>CS 19 SEP 2037</v>
          </cell>
          <cell r="C602">
            <v>50302</v>
          </cell>
          <cell r="D602">
            <v>44.09</v>
          </cell>
        </row>
        <row r="603">
          <cell r="A603" t="str">
            <v>IN000937C028</v>
          </cell>
          <cell r="B603" t="str">
            <v>CS 20 SEP 2037</v>
          </cell>
          <cell r="C603">
            <v>50303</v>
          </cell>
          <cell r="D603">
            <v>44.08</v>
          </cell>
        </row>
        <row r="604">
          <cell r="A604" t="str">
            <v>IN001037C026</v>
          </cell>
          <cell r="B604" t="str">
            <v>CS 10 OCT 2037</v>
          </cell>
          <cell r="C604">
            <v>50323</v>
          </cell>
          <cell r="D604">
            <v>43.9</v>
          </cell>
        </row>
        <row r="605">
          <cell r="A605" t="str">
            <v>IN001037C042</v>
          </cell>
          <cell r="B605" t="str">
            <v>CS 15 OCT 2037</v>
          </cell>
          <cell r="C605">
            <v>50328</v>
          </cell>
          <cell r="D605">
            <v>43.85</v>
          </cell>
        </row>
        <row r="606">
          <cell r="A606" t="str">
            <v>IN001037C034</v>
          </cell>
          <cell r="B606" t="str">
            <v>CS 22 OCT 2037</v>
          </cell>
          <cell r="C606">
            <v>50335</v>
          </cell>
          <cell r="D606">
            <v>43.79</v>
          </cell>
        </row>
        <row r="607">
          <cell r="A607" t="str">
            <v>IN001037C018</v>
          </cell>
          <cell r="B607" t="str">
            <v>CS 26 OCT 2037</v>
          </cell>
          <cell r="C607">
            <v>50339</v>
          </cell>
          <cell r="D607">
            <v>43.75</v>
          </cell>
        </row>
        <row r="608">
          <cell r="A608" t="str">
            <v>IN001137C016</v>
          </cell>
          <cell r="B608" t="str">
            <v>CS 06 NOV 2037</v>
          </cell>
          <cell r="C608">
            <v>50350</v>
          </cell>
          <cell r="D608">
            <v>43.66</v>
          </cell>
        </row>
        <row r="609">
          <cell r="A609" t="str">
            <v>IN001137C024</v>
          </cell>
          <cell r="B609" t="str">
            <v>CS 25 NOV 2037</v>
          </cell>
          <cell r="C609">
            <v>50369</v>
          </cell>
          <cell r="D609">
            <v>43.49</v>
          </cell>
        </row>
        <row r="610">
          <cell r="A610" t="str">
            <v>IN001237C071</v>
          </cell>
          <cell r="B610" t="str">
            <v>CS 01 DEC 2037</v>
          </cell>
          <cell r="C610">
            <v>50375</v>
          </cell>
          <cell r="D610">
            <v>43.44</v>
          </cell>
        </row>
        <row r="611">
          <cell r="A611" t="str">
            <v>IN001237C030</v>
          </cell>
          <cell r="B611" t="str">
            <v>CS 12 DEC 2037</v>
          </cell>
          <cell r="C611">
            <v>50386</v>
          </cell>
          <cell r="D611">
            <v>43.34</v>
          </cell>
        </row>
        <row r="612">
          <cell r="A612" t="str">
            <v>IN001237C048</v>
          </cell>
          <cell r="B612" t="str">
            <v>CS 15 DEC 2037</v>
          </cell>
          <cell r="C612">
            <v>50389</v>
          </cell>
          <cell r="D612">
            <v>43.31</v>
          </cell>
        </row>
        <row r="613">
          <cell r="A613" t="str">
            <v>IN001237C063</v>
          </cell>
          <cell r="B613" t="str">
            <v>CS 16 DEC 2037</v>
          </cell>
          <cell r="C613">
            <v>50390</v>
          </cell>
          <cell r="D613">
            <v>43.31</v>
          </cell>
        </row>
        <row r="614">
          <cell r="A614" t="str">
            <v>IN001237C022</v>
          </cell>
          <cell r="B614" t="str">
            <v>CS 17 DEC 2037</v>
          </cell>
          <cell r="C614">
            <v>50391</v>
          </cell>
          <cell r="D614">
            <v>43.3</v>
          </cell>
        </row>
        <row r="615">
          <cell r="A615" t="str">
            <v>IN001237C089</v>
          </cell>
          <cell r="B615" t="str">
            <v>CS 19 DEC 2037</v>
          </cell>
          <cell r="C615">
            <v>50393</v>
          </cell>
          <cell r="D615">
            <v>43.28</v>
          </cell>
        </row>
        <row r="616">
          <cell r="A616" t="str">
            <v>IN001237C055</v>
          </cell>
          <cell r="B616" t="str">
            <v>CS 23 DEC 3037</v>
          </cell>
          <cell r="C616">
            <v>50397</v>
          </cell>
          <cell r="D616">
            <v>43.25</v>
          </cell>
        </row>
        <row r="617">
          <cell r="A617" t="str">
            <v>IN001237C014</v>
          </cell>
          <cell r="B617" t="str">
            <v>CS 31 DEC 2037</v>
          </cell>
          <cell r="C617">
            <v>50405</v>
          </cell>
          <cell r="D617">
            <v>43.19</v>
          </cell>
        </row>
        <row r="618">
          <cell r="A618" t="str">
            <v>IN000138C015</v>
          </cell>
          <cell r="B618" t="str">
            <v>CS 02 JAN 2038</v>
          </cell>
          <cell r="C618">
            <v>50407</v>
          </cell>
          <cell r="D618">
            <v>43.17</v>
          </cell>
        </row>
        <row r="619">
          <cell r="A619" t="str">
            <v>IN000238C021</v>
          </cell>
          <cell r="B619" t="str">
            <v>CS 05 FEB 2038</v>
          </cell>
          <cell r="C619">
            <v>50441</v>
          </cell>
          <cell r="D619">
            <v>42.89</v>
          </cell>
        </row>
        <row r="620">
          <cell r="A620" t="str">
            <v>IN000238C013</v>
          </cell>
          <cell r="B620" t="str">
            <v>CS 22 FEB 2038</v>
          </cell>
          <cell r="C620">
            <v>50458</v>
          </cell>
          <cell r="D620">
            <v>42.75</v>
          </cell>
        </row>
        <row r="621">
          <cell r="A621" t="str">
            <v>IN000338C045</v>
          </cell>
          <cell r="B621" t="str">
            <v>CS 12 MAR 2038</v>
          </cell>
          <cell r="C621">
            <v>50476</v>
          </cell>
          <cell r="D621">
            <v>42.58</v>
          </cell>
        </row>
        <row r="622">
          <cell r="A622" t="str">
            <v>IN000338C011</v>
          </cell>
          <cell r="B622" t="str">
            <v>CS 15 MAR 2038</v>
          </cell>
          <cell r="C622">
            <v>50479</v>
          </cell>
          <cell r="D622">
            <v>42.56</v>
          </cell>
        </row>
        <row r="623">
          <cell r="A623" t="str">
            <v>IN000338C037</v>
          </cell>
          <cell r="B623" t="str">
            <v>CS 19 MAR 2038</v>
          </cell>
          <cell r="C623">
            <v>50483</v>
          </cell>
          <cell r="D623">
            <v>42.53</v>
          </cell>
        </row>
        <row r="624">
          <cell r="A624" t="str">
            <v>IN000338C029</v>
          </cell>
          <cell r="B624" t="str">
            <v>CS 20 MAR 2038</v>
          </cell>
          <cell r="C624">
            <v>50484</v>
          </cell>
          <cell r="D624">
            <v>42.52</v>
          </cell>
        </row>
        <row r="625">
          <cell r="A625" t="str">
            <v>IN000438C027</v>
          </cell>
          <cell r="B625" t="str">
            <v>CS 10 APR 2038</v>
          </cell>
          <cell r="C625">
            <v>50505</v>
          </cell>
          <cell r="D625">
            <v>42.36</v>
          </cell>
        </row>
        <row r="626">
          <cell r="A626" t="str">
            <v>IN000438C043</v>
          </cell>
          <cell r="B626" t="str">
            <v>CS 15 APR 2038</v>
          </cell>
          <cell r="C626">
            <v>50510</v>
          </cell>
          <cell r="D626">
            <v>42.32</v>
          </cell>
        </row>
        <row r="627">
          <cell r="A627" t="str">
            <v>IN000438C035</v>
          </cell>
          <cell r="B627" t="str">
            <v>CS 22 APR 2038</v>
          </cell>
          <cell r="C627">
            <v>50517</v>
          </cell>
          <cell r="D627">
            <v>42.27</v>
          </cell>
        </row>
        <row r="628">
          <cell r="A628" t="str">
            <v>IN000438C019</v>
          </cell>
          <cell r="B628" t="str">
            <v>CS 26 APR 2038</v>
          </cell>
          <cell r="C628">
            <v>50521</v>
          </cell>
          <cell r="D628">
            <v>42.23</v>
          </cell>
        </row>
        <row r="629">
          <cell r="A629" t="str">
            <v>IN000538C016</v>
          </cell>
          <cell r="B629" t="str">
            <v>CS 06 MAY 2038</v>
          </cell>
          <cell r="C629">
            <v>50531</v>
          </cell>
          <cell r="D629">
            <v>42.16</v>
          </cell>
        </row>
        <row r="630">
          <cell r="A630" t="str">
            <v>IN000538C024</v>
          </cell>
          <cell r="B630" t="str">
            <v>CS 25 MAY 2038</v>
          </cell>
          <cell r="C630">
            <v>50550</v>
          </cell>
          <cell r="D630">
            <v>42.01</v>
          </cell>
        </row>
        <row r="631">
          <cell r="A631" t="str">
            <v>IN000638C071</v>
          </cell>
          <cell r="B631" t="str">
            <v>CS 01 JUN 2038</v>
          </cell>
          <cell r="C631">
            <v>50557</v>
          </cell>
          <cell r="D631">
            <v>41.96</v>
          </cell>
        </row>
        <row r="632">
          <cell r="A632" t="str">
            <v>IN000638C030</v>
          </cell>
          <cell r="B632" t="str">
            <v>CS 12 JUN 2038</v>
          </cell>
          <cell r="C632">
            <v>50568</v>
          </cell>
          <cell r="D632">
            <v>41.88</v>
          </cell>
        </row>
        <row r="633">
          <cell r="A633" t="str">
            <v>IN000638C048</v>
          </cell>
          <cell r="B633" t="str">
            <v>CS 15 JUN 2038</v>
          </cell>
          <cell r="C633">
            <v>50571</v>
          </cell>
          <cell r="D633">
            <v>41.85</v>
          </cell>
        </row>
        <row r="634">
          <cell r="A634" t="str">
            <v>IN000638C063</v>
          </cell>
          <cell r="B634" t="str">
            <v>CS 16 JUN 2038</v>
          </cell>
          <cell r="C634">
            <v>50572</v>
          </cell>
          <cell r="D634">
            <v>41.85</v>
          </cell>
        </row>
        <row r="635">
          <cell r="A635" t="str">
            <v>IN000638C022</v>
          </cell>
          <cell r="B635" t="str">
            <v>CS 17 JUN 2038</v>
          </cell>
          <cell r="C635">
            <v>50573</v>
          </cell>
          <cell r="D635">
            <v>41.84</v>
          </cell>
        </row>
        <row r="636">
          <cell r="A636" t="str">
            <v>IN000638C089</v>
          </cell>
          <cell r="B636" t="str">
            <v>CS 19 JUN 2038</v>
          </cell>
          <cell r="C636">
            <v>50575</v>
          </cell>
          <cell r="D636">
            <v>41.82</v>
          </cell>
        </row>
        <row r="637">
          <cell r="A637" t="str">
            <v>IN000638C055</v>
          </cell>
          <cell r="B637" t="str">
            <v>CS 23 JUN 2038</v>
          </cell>
          <cell r="C637">
            <v>50579</v>
          </cell>
          <cell r="D637">
            <v>41.79</v>
          </cell>
        </row>
        <row r="638">
          <cell r="A638" t="str">
            <v>IN000638C014</v>
          </cell>
          <cell r="B638" t="str">
            <v>CS 30 JUN 2038</v>
          </cell>
          <cell r="C638">
            <v>50586</v>
          </cell>
          <cell r="D638">
            <v>41.74</v>
          </cell>
        </row>
        <row r="639">
          <cell r="A639" t="str">
            <v>IN000738C012</v>
          </cell>
          <cell r="B639" t="str">
            <v>CS 02 JUL 2038</v>
          </cell>
          <cell r="C639">
            <v>50588</v>
          </cell>
          <cell r="D639">
            <v>41.73</v>
          </cell>
        </row>
        <row r="640">
          <cell r="A640" t="str">
            <v>IN000838C028</v>
          </cell>
          <cell r="B640" t="str">
            <v>CS 05 AUG 2038</v>
          </cell>
          <cell r="C640">
            <v>50622</v>
          </cell>
          <cell r="D640">
            <v>41.48</v>
          </cell>
        </row>
        <row r="641">
          <cell r="A641" t="str">
            <v>IN000838C010</v>
          </cell>
          <cell r="B641" t="str">
            <v>CS 22 AUG 2038</v>
          </cell>
          <cell r="C641">
            <v>50639</v>
          </cell>
          <cell r="D641">
            <v>41.35</v>
          </cell>
        </row>
        <row r="642">
          <cell r="A642" t="str">
            <v>IN000938C042</v>
          </cell>
          <cell r="B642" t="str">
            <v>CS 12 SEP 2038</v>
          </cell>
          <cell r="C642">
            <v>50660</v>
          </cell>
          <cell r="D642">
            <v>41.2</v>
          </cell>
        </row>
        <row r="643">
          <cell r="A643" t="str">
            <v>IN000938C018</v>
          </cell>
          <cell r="B643" t="str">
            <v>CS 15 SEP 2038</v>
          </cell>
          <cell r="C643">
            <v>50663</v>
          </cell>
          <cell r="D643">
            <v>41.18</v>
          </cell>
        </row>
        <row r="644">
          <cell r="A644" t="str">
            <v>IN000938C034</v>
          </cell>
          <cell r="B644" t="str">
            <v>CS 19 SEP 2038</v>
          </cell>
          <cell r="C644">
            <v>50667</v>
          </cell>
          <cell r="D644">
            <v>41.15</v>
          </cell>
        </row>
        <row r="645">
          <cell r="A645" t="str">
            <v>IN000938C026</v>
          </cell>
          <cell r="B645" t="str">
            <v>CS 20 SEP 2038</v>
          </cell>
          <cell r="C645">
            <v>50668</v>
          </cell>
          <cell r="D645">
            <v>41.14</v>
          </cell>
        </row>
        <row r="646">
          <cell r="A646" t="str">
            <v>IN001038C024</v>
          </cell>
          <cell r="B646" t="str">
            <v>CS 10 OCT 2038</v>
          </cell>
          <cell r="C646">
            <v>50688</v>
          </cell>
          <cell r="D646">
            <v>41</v>
          </cell>
        </row>
        <row r="647">
          <cell r="A647" t="str">
            <v>IN001038C040</v>
          </cell>
          <cell r="B647" t="str">
            <v>CS 15 OCT 2038</v>
          </cell>
          <cell r="C647">
            <v>50693</v>
          </cell>
          <cell r="D647">
            <v>40.96</v>
          </cell>
        </row>
        <row r="648">
          <cell r="A648" t="str">
            <v>IN001038C032</v>
          </cell>
          <cell r="B648" t="str">
            <v>CS 22 OCT 2038</v>
          </cell>
          <cell r="C648">
            <v>50700</v>
          </cell>
          <cell r="D648">
            <v>40.909999999999997</v>
          </cell>
        </row>
        <row r="649">
          <cell r="A649" t="str">
            <v>IN001038C016</v>
          </cell>
          <cell r="B649" t="str">
            <v>CS 26 OCT 2038</v>
          </cell>
          <cell r="C649">
            <v>50704</v>
          </cell>
          <cell r="D649">
            <v>40.880000000000003</v>
          </cell>
        </row>
        <row r="650">
          <cell r="A650" t="str">
            <v>IN001138C014</v>
          </cell>
          <cell r="B650" t="str">
            <v>CS 06 NOV 2038</v>
          </cell>
          <cell r="C650">
            <v>50715</v>
          </cell>
          <cell r="D650">
            <v>40.81</v>
          </cell>
        </row>
        <row r="651">
          <cell r="A651" t="str">
            <v>IN001138C022</v>
          </cell>
          <cell r="B651" t="str">
            <v>CS 25 NOV 2038</v>
          </cell>
          <cell r="C651">
            <v>50734</v>
          </cell>
          <cell r="D651">
            <v>40.67</v>
          </cell>
        </row>
        <row r="652">
          <cell r="A652" t="str">
            <v>IN001238C079</v>
          </cell>
          <cell r="B652" t="str">
            <v>CS 01 DEC 2038</v>
          </cell>
          <cell r="C652">
            <v>50740</v>
          </cell>
          <cell r="D652">
            <v>40.619999999999997</v>
          </cell>
        </row>
        <row r="653">
          <cell r="A653" t="str">
            <v>IN001238C038</v>
          </cell>
          <cell r="B653" t="str">
            <v>CS 12 DEC 2038</v>
          </cell>
          <cell r="C653">
            <v>50751</v>
          </cell>
          <cell r="D653">
            <v>40.54</v>
          </cell>
        </row>
        <row r="654">
          <cell r="A654" t="str">
            <v>IN001238C046</v>
          </cell>
          <cell r="B654" t="str">
            <v>CS 15 DEC 2038</v>
          </cell>
          <cell r="C654">
            <v>50754</v>
          </cell>
          <cell r="D654">
            <v>40.520000000000003</v>
          </cell>
        </row>
        <row r="655">
          <cell r="A655" t="str">
            <v>IN001238C061</v>
          </cell>
          <cell r="B655" t="str">
            <v>CS 16 DEC 2038</v>
          </cell>
          <cell r="C655">
            <v>50755</v>
          </cell>
          <cell r="D655">
            <v>40.51</v>
          </cell>
        </row>
        <row r="656">
          <cell r="A656" t="str">
            <v>IN001238C020</v>
          </cell>
          <cell r="B656" t="str">
            <v>CS 17 DEC 2038</v>
          </cell>
          <cell r="C656">
            <v>50756</v>
          </cell>
          <cell r="D656">
            <v>40.51</v>
          </cell>
        </row>
        <row r="657">
          <cell r="A657" t="str">
            <v>IN001238C087</v>
          </cell>
          <cell r="B657" t="str">
            <v>CS 19 DEC 2038</v>
          </cell>
          <cell r="C657">
            <v>50758</v>
          </cell>
          <cell r="D657">
            <v>40.49</v>
          </cell>
        </row>
        <row r="658">
          <cell r="A658" t="str">
            <v>IN001238C053</v>
          </cell>
          <cell r="B658" t="str">
            <v>CS 23 DEC 3038</v>
          </cell>
          <cell r="C658">
            <v>50762</v>
          </cell>
          <cell r="D658">
            <v>40.46</v>
          </cell>
        </row>
        <row r="659">
          <cell r="A659" t="str">
            <v>IN001238C012</v>
          </cell>
          <cell r="B659" t="str">
            <v>CS 31 DEC 2038</v>
          </cell>
          <cell r="C659">
            <v>50770</v>
          </cell>
          <cell r="D659">
            <v>40.409999999999997</v>
          </cell>
        </row>
        <row r="660">
          <cell r="A660" t="str">
            <v>IN000139C013</v>
          </cell>
          <cell r="B660" t="str">
            <v>CS 02 JAN 2039</v>
          </cell>
          <cell r="C660">
            <v>50772</v>
          </cell>
          <cell r="D660">
            <v>40.4</v>
          </cell>
        </row>
        <row r="661">
          <cell r="A661" t="str">
            <v>IN000239C029</v>
          </cell>
          <cell r="B661" t="str">
            <v>CS 05 FEB 2039</v>
          </cell>
          <cell r="C661">
            <v>50806</v>
          </cell>
          <cell r="D661">
            <v>40.159999999999997</v>
          </cell>
        </row>
        <row r="662">
          <cell r="A662" t="str">
            <v>IN000239C011</v>
          </cell>
          <cell r="B662" t="str">
            <v>CS 22 FEB 2039</v>
          </cell>
          <cell r="C662">
            <v>50823</v>
          </cell>
          <cell r="D662">
            <v>40.03</v>
          </cell>
        </row>
        <row r="663">
          <cell r="A663" t="str">
            <v>IN000339C043</v>
          </cell>
          <cell r="B663" t="str">
            <v>CS 12 MAR 2039</v>
          </cell>
          <cell r="C663">
            <v>50841</v>
          </cell>
          <cell r="D663">
            <v>39.880000000000003</v>
          </cell>
        </row>
        <row r="664">
          <cell r="A664" t="str">
            <v>IN000339C019</v>
          </cell>
          <cell r="B664" t="str">
            <v>CS 15 MAR 2039</v>
          </cell>
          <cell r="C664">
            <v>50844</v>
          </cell>
          <cell r="D664">
            <v>39.86</v>
          </cell>
        </row>
        <row r="665">
          <cell r="A665" t="str">
            <v>IN000339C035</v>
          </cell>
          <cell r="B665" t="str">
            <v>CS 19 MAR 2039</v>
          </cell>
          <cell r="C665">
            <v>50848</v>
          </cell>
          <cell r="D665">
            <v>39.83</v>
          </cell>
        </row>
        <row r="666">
          <cell r="A666" t="str">
            <v>IN000339C027</v>
          </cell>
          <cell r="B666" t="str">
            <v>CS 20 MAR 2039</v>
          </cell>
          <cell r="C666">
            <v>50849</v>
          </cell>
          <cell r="D666">
            <v>39.83</v>
          </cell>
        </row>
        <row r="667">
          <cell r="A667" t="str">
            <v>IN000439C025</v>
          </cell>
          <cell r="B667" t="str">
            <v>CS 10 APR 2039</v>
          </cell>
          <cell r="C667">
            <v>50870</v>
          </cell>
          <cell r="D667">
            <v>39.68</v>
          </cell>
        </row>
        <row r="668">
          <cell r="A668" t="str">
            <v>IN000439C041</v>
          </cell>
          <cell r="B668" t="str">
            <v>CS 15 APR 2039</v>
          </cell>
          <cell r="C668">
            <v>50875</v>
          </cell>
          <cell r="D668">
            <v>39.64</v>
          </cell>
        </row>
        <row r="669">
          <cell r="A669" t="str">
            <v>IN000439C033</v>
          </cell>
          <cell r="B669" t="str">
            <v>CS 22 APR 2039</v>
          </cell>
          <cell r="C669">
            <v>50882</v>
          </cell>
          <cell r="D669">
            <v>39.590000000000003</v>
          </cell>
        </row>
        <row r="670">
          <cell r="A670" t="str">
            <v>IN000439C017</v>
          </cell>
          <cell r="B670" t="str">
            <v>CS 26 APR 2039</v>
          </cell>
          <cell r="C670">
            <v>50886</v>
          </cell>
          <cell r="D670">
            <v>39.56</v>
          </cell>
        </row>
        <row r="671">
          <cell r="A671" t="str">
            <v>IN000539C014</v>
          </cell>
          <cell r="B671" t="str">
            <v>CS 06 MAY 2039</v>
          </cell>
          <cell r="C671">
            <v>50896</v>
          </cell>
          <cell r="D671">
            <v>39.479999999999997</v>
          </cell>
        </row>
        <row r="672">
          <cell r="A672" t="str">
            <v>IN000539C022</v>
          </cell>
          <cell r="B672" t="str">
            <v>CS 25 MAY 2039</v>
          </cell>
          <cell r="C672">
            <v>50915</v>
          </cell>
          <cell r="D672">
            <v>39.340000000000003</v>
          </cell>
        </row>
        <row r="673">
          <cell r="A673" t="str">
            <v>IN000639C079</v>
          </cell>
          <cell r="B673" t="str">
            <v>CS 01 JUN 2039</v>
          </cell>
          <cell r="C673">
            <v>50922</v>
          </cell>
          <cell r="D673">
            <v>39.29</v>
          </cell>
        </row>
        <row r="674">
          <cell r="A674" t="str">
            <v>IN000639C038</v>
          </cell>
          <cell r="B674" t="str">
            <v>CS 12 JUN 2039</v>
          </cell>
          <cell r="C674">
            <v>50933</v>
          </cell>
          <cell r="D674">
            <v>39.21</v>
          </cell>
        </row>
        <row r="675">
          <cell r="A675" t="str">
            <v>IN000639C046</v>
          </cell>
          <cell r="B675" t="str">
            <v>CS 15 JUN 2039</v>
          </cell>
          <cell r="C675">
            <v>50936</v>
          </cell>
          <cell r="D675">
            <v>39.19</v>
          </cell>
        </row>
        <row r="676">
          <cell r="A676" t="str">
            <v>IN000639C061</v>
          </cell>
          <cell r="B676" t="str">
            <v>CS 16 JUN 2039</v>
          </cell>
          <cell r="C676">
            <v>50937</v>
          </cell>
          <cell r="D676">
            <v>39.18</v>
          </cell>
        </row>
        <row r="677">
          <cell r="A677" t="str">
            <v>IN000639C020</v>
          </cell>
          <cell r="B677" t="str">
            <v>CS 17 JUN 2039</v>
          </cell>
          <cell r="C677">
            <v>50938</v>
          </cell>
          <cell r="D677">
            <v>39.17</v>
          </cell>
        </row>
        <row r="678">
          <cell r="A678" t="str">
            <v>IN000639C087</v>
          </cell>
          <cell r="B678" t="str">
            <v>CS 19 JUN 2039</v>
          </cell>
          <cell r="C678">
            <v>50940</v>
          </cell>
          <cell r="D678">
            <v>39.159999999999997</v>
          </cell>
        </row>
        <row r="679">
          <cell r="A679" t="str">
            <v>IN000639C053</v>
          </cell>
          <cell r="B679" t="str">
            <v>CS 23 JUN 3039</v>
          </cell>
          <cell r="C679">
            <v>50944</v>
          </cell>
          <cell r="D679">
            <v>39.130000000000003</v>
          </cell>
        </row>
        <row r="680">
          <cell r="A680" t="str">
            <v>IN000639C012</v>
          </cell>
          <cell r="B680" t="str">
            <v>CS 30 JUN 2039</v>
          </cell>
          <cell r="C680">
            <v>50951</v>
          </cell>
          <cell r="D680">
            <v>39.07</v>
          </cell>
        </row>
        <row r="681">
          <cell r="A681" t="str">
            <v>IN000739C010</v>
          </cell>
          <cell r="B681" t="str">
            <v>CS 02 JUL 2039</v>
          </cell>
          <cell r="C681">
            <v>50953</v>
          </cell>
          <cell r="D681">
            <v>39.06</v>
          </cell>
        </row>
        <row r="682">
          <cell r="A682" t="str">
            <v>IN000839C026</v>
          </cell>
          <cell r="B682" t="str">
            <v>CS 05 AUG 2039</v>
          </cell>
          <cell r="C682">
            <v>50987</v>
          </cell>
          <cell r="D682">
            <v>38.81</v>
          </cell>
        </row>
        <row r="683">
          <cell r="A683" t="str">
            <v>IN000839C018</v>
          </cell>
          <cell r="B683" t="str">
            <v>CS 22 AUG 2039</v>
          </cell>
          <cell r="C683">
            <v>51004</v>
          </cell>
          <cell r="D683">
            <v>38.67</v>
          </cell>
        </row>
        <row r="684">
          <cell r="A684" t="str">
            <v>IN000939C040</v>
          </cell>
          <cell r="B684" t="str">
            <v>CS 12 SEP 2039</v>
          </cell>
          <cell r="C684">
            <v>51025</v>
          </cell>
          <cell r="D684">
            <v>38.520000000000003</v>
          </cell>
        </row>
        <row r="685">
          <cell r="A685" t="str">
            <v>IN000939C016</v>
          </cell>
          <cell r="B685" t="str">
            <v>CS 15 SEP 2039</v>
          </cell>
          <cell r="C685">
            <v>51028</v>
          </cell>
          <cell r="D685">
            <v>38.5</v>
          </cell>
        </row>
        <row r="686">
          <cell r="A686" t="str">
            <v>IN000939C032</v>
          </cell>
          <cell r="B686" t="str">
            <v>CS 19 SEP 2039</v>
          </cell>
          <cell r="C686">
            <v>51032</v>
          </cell>
          <cell r="D686">
            <v>38.47</v>
          </cell>
        </row>
        <row r="687">
          <cell r="A687" t="str">
            <v>IN000939C024</v>
          </cell>
          <cell r="B687" t="str">
            <v>CS 20 SEP 2039</v>
          </cell>
          <cell r="C687">
            <v>51033</v>
          </cell>
          <cell r="D687">
            <v>38.46</v>
          </cell>
        </row>
        <row r="688">
          <cell r="A688" t="str">
            <v>IN001039C022</v>
          </cell>
          <cell r="B688" t="str">
            <v>CS 10 OCT 2039</v>
          </cell>
          <cell r="C688">
            <v>51053</v>
          </cell>
          <cell r="D688">
            <v>38.31</v>
          </cell>
        </row>
        <row r="689">
          <cell r="A689" t="str">
            <v>IN001039C048</v>
          </cell>
          <cell r="B689" t="str">
            <v>CS 15 OCT 2039</v>
          </cell>
          <cell r="C689">
            <v>51058</v>
          </cell>
          <cell r="D689">
            <v>38.270000000000003</v>
          </cell>
        </row>
        <row r="690">
          <cell r="A690" t="str">
            <v>IN001039C030</v>
          </cell>
          <cell r="B690" t="str">
            <v>CS 22 OCT 2039</v>
          </cell>
          <cell r="C690">
            <v>51065</v>
          </cell>
          <cell r="D690">
            <v>38.21</v>
          </cell>
        </row>
        <row r="691">
          <cell r="A691" t="str">
            <v>IN001039C014</v>
          </cell>
          <cell r="B691" t="str">
            <v>CS 26 OCT 2039</v>
          </cell>
          <cell r="C691">
            <v>51069</v>
          </cell>
          <cell r="D691">
            <v>38.18</v>
          </cell>
        </row>
        <row r="692">
          <cell r="A692" t="str">
            <v>IN001139C012</v>
          </cell>
          <cell r="B692" t="str">
            <v>CS 06 NOV 2039</v>
          </cell>
          <cell r="C692">
            <v>51080</v>
          </cell>
          <cell r="D692">
            <v>38.11</v>
          </cell>
        </row>
        <row r="693">
          <cell r="A693" t="str">
            <v>IN001139C020</v>
          </cell>
          <cell r="B693" t="str">
            <v>CS 25 NOV 2039</v>
          </cell>
          <cell r="C693">
            <v>51099</v>
          </cell>
          <cell r="D693">
            <v>37.96</v>
          </cell>
        </row>
        <row r="694">
          <cell r="A694" t="str">
            <v>IN001239C077</v>
          </cell>
          <cell r="B694" t="str">
            <v>CS 01 DEC 2039</v>
          </cell>
          <cell r="C694">
            <v>51105</v>
          </cell>
          <cell r="D694">
            <v>37.92</v>
          </cell>
        </row>
        <row r="695">
          <cell r="A695" t="str">
            <v>IN001239C036</v>
          </cell>
          <cell r="B695" t="str">
            <v>CS 12 DEC 2039</v>
          </cell>
          <cell r="C695">
            <v>51116</v>
          </cell>
          <cell r="D695">
            <v>37.83</v>
          </cell>
        </row>
        <row r="696">
          <cell r="A696" t="str">
            <v>IN001239C044</v>
          </cell>
          <cell r="B696" t="str">
            <v>CS 15 DEC 2039</v>
          </cell>
          <cell r="C696">
            <v>51119</v>
          </cell>
          <cell r="D696">
            <v>37.81</v>
          </cell>
        </row>
        <row r="697">
          <cell r="A697" t="str">
            <v>IN001239C069</v>
          </cell>
          <cell r="B697" t="str">
            <v>CS 16 DEC 2039</v>
          </cell>
          <cell r="C697">
            <v>51120</v>
          </cell>
          <cell r="D697">
            <v>37.799999999999997</v>
          </cell>
        </row>
        <row r="698">
          <cell r="A698" t="str">
            <v>IN001239C028</v>
          </cell>
          <cell r="B698" t="str">
            <v>CS 17 DEC 2039</v>
          </cell>
          <cell r="C698">
            <v>51121</v>
          </cell>
          <cell r="D698">
            <v>37.79</v>
          </cell>
        </row>
        <row r="699">
          <cell r="A699" t="str">
            <v>IN001239C085</v>
          </cell>
          <cell r="B699" t="str">
            <v>CS 19 DEC 2039</v>
          </cell>
          <cell r="C699">
            <v>51123</v>
          </cell>
          <cell r="D699">
            <v>37.78</v>
          </cell>
        </row>
        <row r="700">
          <cell r="A700" t="str">
            <v>IN001239C051</v>
          </cell>
          <cell r="B700" t="str">
            <v>CS 23 DEC 3039</v>
          </cell>
          <cell r="C700">
            <v>51127</v>
          </cell>
          <cell r="D700">
            <v>37.75</v>
          </cell>
        </row>
        <row r="701">
          <cell r="A701" t="str">
            <v>IN001239C010</v>
          </cell>
          <cell r="B701" t="str">
            <v>CS 31 DEC 2039</v>
          </cell>
          <cell r="C701">
            <v>51135</v>
          </cell>
          <cell r="D701">
            <v>37.700000000000003</v>
          </cell>
        </row>
        <row r="702">
          <cell r="A702" t="str">
            <v>IN000140C011</v>
          </cell>
          <cell r="B702" t="str">
            <v>CS 02 JAN 2040</v>
          </cell>
          <cell r="C702">
            <v>51137</v>
          </cell>
          <cell r="D702">
            <v>37.68</v>
          </cell>
        </row>
        <row r="703">
          <cell r="A703" t="str">
            <v>IN000240C027</v>
          </cell>
          <cell r="B703" t="str">
            <v>CS 05 FEB 2040</v>
          </cell>
          <cell r="C703">
            <v>51171</v>
          </cell>
          <cell r="D703">
            <v>37.43</v>
          </cell>
        </row>
        <row r="704">
          <cell r="A704" t="str">
            <v>IN000240C019</v>
          </cell>
          <cell r="B704" t="str">
            <v>CS 22 FEB 2040</v>
          </cell>
          <cell r="C704">
            <v>51188</v>
          </cell>
          <cell r="D704">
            <v>37.299999999999997</v>
          </cell>
        </row>
        <row r="705">
          <cell r="A705" t="str">
            <v>IN000340C041</v>
          </cell>
          <cell r="B705" t="str">
            <v>CS 12 MAR 2040</v>
          </cell>
          <cell r="C705">
            <v>51207</v>
          </cell>
          <cell r="D705">
            <v>37.15</v>
          </cell>
        </row>
        <row r="706">
          <cell r="A706" t="str">
            <v>IN000340C017</v>
          </cell>
          <cell r="B706" t="str">
            <v>CS 15 MAR 2040</v>
          </cell>
          <cell r="C706">
            <v>51210</v>
          </cell>
          <cell r="D706">
            <v>37.130000000000003</v>
          </cell>
        </row>
        <row r="707">
          <cell r="A707" t="str">
            <v>IN000340C033</v>
          </cell>
          <cell r="B707" t="str">
            <v>CS 19 MAR 2040</v>
          </cell>
          <cell r="C707">
            <v>51214</v>
          </cell>
          <cell r="D707">
            <v>37.1</v>
          </cell>
        </row>
        <row r="708">
          <cell r="A708" t="str">
            <v>IN000340C025</v>
          </cell>
          <cell r="B708" t="str">
            <v>CS 20 MAR 2040</v>
          </cell>
          <cell r="C708">
            <v>51215</v>
          </cell>
          <cell r="D708">
            <v>37.090000000000003</v>
          </cell>
        </row>
        <row r="709">
          <cell r="A709" t="str">
            <v>IN000440C023</v>
          </cell>
          <cell r="B709" t="str">
            <v>CS 10 APR 2040</v>
          </cell>
          <cell r="C709">
            <v>51236</v>
          </cell>
          <cell r="D709">
            <v>36.94</v>
          </cell>
        </row>
        <row r="710">
          <cell r="A710" t="str">
            <v>IN000440C049</v>
          </cell>
          <cell r="B710" t="str">
            <v>CS 15 APR 2040</v>
          </cell>
          <cell r="C710">
            <v>51241</v>
          </cell>
          <cell r="D710">
            <v>36.9</v>
          </cell>
        </row>
        <row r="711">
          <cell r="A711" t="str">
            <v>IN000440C031</v>
          </cell>
          <cell r="B711" t="str">
            <v>CS 22 APR 2040</v>
          </cell>
          <cell r="C711">
            <v>51248</v>
          </cell>
          <cell r="D711">
            <v>36.85</v>
          </cell>
        </row>
        <row r="712">
          <cell r="A712" t="str">
            <v>IN000440C015</v>
          </cell>
          <cell r="B712" t="str">
            <v>CS 26 APR 2040</v>
          </cell>
          <cell r="C712">
            <v>51252</v>
          </cell>
          <cell r="D712">
            <v>36.82</v>
          </cell>
        </row>
        <row r="713">
          <cell r="A713" t="str">
            <v>IN000540C012</v>
          </cell>
          <cell r="B713" t="str">
            <v>CS 06 MAY 2040</v>
          </cell>
          <cell r="C713">
            <v>51262</v>
          </cell>
          <cell r="D713">
            <v>36.75</v>
          </cell>
        </row>
        <row r="714">
          <cell r="A714" t="str">
            <v>IN000540C020</v>
          </cell>
          <cell r="B714" t="str">
            <v>CS 25 MAY 2040</v>
          </cell>
          <cell r="C714">
            <v>51281</v>
          </cell>
          <cell r="D714">
            <v>36.6</v>
          </cell>
        </row>
        <row r="715">
          <cell r="A715" t="str">
            <v>IN000640C077</v>
          </cell>
          <cell r="B715" t="str">
            <v>CS 01 JUN 2040</v>
          </cell>
          <cell r="C715">
            <v>51288</v>
          </cell>
          <cell r="D715">
            <v>36.56</v>
          </cell>
        </row>
        <row r="716">
          <cell r="A716" t="str">
            <v>IN000640C036</v>
          </cell>
          <cell r="B716" t="str">
            <v>CS 12 JUN 2040</v>
          </cell>
          <cell r="C716">
            <v>51299</v>
          </cell>
          <cell r="D716">
            <v>36.479999999999997</v>
          </cell>
        </row>
        <row r="717">
          <cell r="A717" t="str">
            <v>IN000640C044</v>
          </cell>
          <cell r="B717" t="str">
            <v>CS 15 JUN 2040</v>
          </cell>
          <cell r="C717">
            <v>51302</v>
          </cell>
          <cell r="D717">
            <v>36.46</v>
          </cell>
        </row>
        <row r="718">
          <cell r="A718" t="str">
            <v>IN000640C069</v>
          </cell>
          <cell r="B718" t="str">
            <v>CS 16 JUN 2040</v>
          </cell>
          <cell r="C718">
            <v>51303</v>
          </cell>
          <cell r="D718">
            <v>36.450000000000003</v>
          </cell>
        </row>
        <row r="719">
          <cell r="A719" t="str">
            <v>IN000640C028</v>
          </cell>
          <cell r="B719" t="str">
            <v>CS 17 JUN 2040</v>
          </cell>
          <cell r="C719">
            <v>51304</v>
          </cell>
          <cell r="D719">
            <v>36.44</v>
          </cell>
        </row>
        <row r="720">
          <cell r="A720" t="str">
            <v>IN000640C085</v>
          </cell>
          <cell r="B720" t="str">
            <v>CS 19 JUN 2040</v>
          </cell>
          <cell r="C720">
            <v>51306</v>
          </cell>
          <cell r="D720">
            <v>36.43</v>
          </cell>
        </row>
        <row r="721">
          <cell r="A721" t="str">
            <v>IN000640C051</v>
          </cell>
          <cell r="B721" t="str">
            <v>CS 23 JUN 2040</v>
          </cell>
          <cell r="C721">
            <v>51310</v>
          </cell>
          <cell r="D721">
            <v>36.4</v>
          </cell>
        </row>
        <row r="722">
          <cell r="A722" t="str">
            <v>IN000640C010</v>
          </cell>
          <cell r="B722" t="str">
            <v>CS 30 JUN 2040</v>
          </cell>
          <cell r="C722">
            <v>51317</v>
          </cell>
          <cell r="D722">
            <v>36.340000000000003</v>
          </cell>
        </row>
        <row r="723">
          <cell r="A723" t="str">
            <v>IN000740C018</v>
          </cell>
          <cell r="B723" t="str">
            <v>CS 02 JUL 2040</v>
          </cell>
          <cell r="C723">
            <v>51319</v>
          </cell>
          <cell r="D723">
            <v>36.33</v>
          </cell>
        </row>
        <row r="724">
          <cell r="A724" t="str">
            <v>IN000840C024</v>
          </cell>
          <cell r="B724" t="str">
            <v>CS 05 AUG 2040</v>
          </cell>
          <cell r="C724">
            <v>51353</v>
          </cell>
          <cell r="D724">
            <v>36.090000000000003</v>
          </cell>
        </row>
        <row r="725">
          <cell r="A725" t="str">
            <v>IN000840C016</v>
          </cell>
          <cell r="B725" t="str">
            <v>CS 22 AUG 2040</v>
          </cell>
          <cell r="C725">
            <v>51370</v>
          </cell>
          <cell r="D725">
            <v>35.96</v>
          </cell>
        </row>
        <row r="726">
          <cell r="A726" t="str">
            <v>IN000940C048</v>
          </cell>
          <cell r="B726" t="str">
            <v>CS 12 SEP 2040</v>
          </cell>
          <cell r="C726">
            <v>51391</v>
          </cell>
          <cell r="D726">
            <v>35.81</v>
          </cell>
        </row>
        <row r="727">
          <cell r="A727" t="str">
            <v>IN000940C014</v>
          </cell>
          <cell r="B727" t="str">
            <v>CS 15 SEP 2040</v>
          </cell>
          <cell r="C727">
            <v>51394</v>
          </cell>
          <cell r="D727">
            <v>35.79</v>
          </cell>
        </row>
        <row r="728">
          <cell r="A728" t="str">
            <v>IN000940C030</v>
          </cell>
          <cell r="B728" t="str">
            <v>CS 19 SEP 2040</v>
          </cell>
          <cell r="C728">
            <v>51398</v>
          </cell>
          <cell r="D728">
            <v>35.76</v>
          </cell>
        </row>
        <row r="729">
          <cell r="A729" t="str">
            <v>IN000940C022</v>
          </cell>
          <cell r="B729" t="str">
            <v>CS 20 SEP 2040</v>
          </cell>
          <cell r="C729">
            <v>51399</v>
          </cell>
          <cell r="D729">
            <v>35.76</v>
          </cell>
        </row>
        <row r="730">
          <cell r="A730" t="str">
            <v>IN001040C020</v>
          </cell>
          <cell r="B730" t="str">
            <v>CS 10 OCT 2040</v>
          </cell>
          <cell r="C730">
            <v>51419</v>
          </cell>
          <cell r="D730">
            <v>35.61</v>
          </cell>
        </row>
        <row r="731">
          <cell r="A731" t="str">
            <v>IN001040C046</v>
          </cell>
          <cell r="B731" t="str">
            <v>CS 15 OCT 2040</v>
          </cell>
          <cell r="C731">
            <v>51424</v>
          </cell>
          <cell r="D731">
            <v>35.57</v>
          </cell>
        </row>
        <row r="732">
          <cell r="A732" t="str">
            <v>IN001040C038</v>
          </cell>
          <cell r="B732" t="str">
            <v>CS 22 OCT 2040</v>
          </cell>
          <cell r="C732">
            <v>51431</v>
          </cell>
          <cell r="D732">
            <v>35.520000000000003</v>
          </cell>
        </row>
        <row r="733">
          <cell r="A733" t="str">
            <v>IN001040C012</v>
          </cell>
          <cell r="B733" t="str">
            <v>CS 26 OCT 2040</v>
          </cell>
          <cell r="C733">
            <v>51435</v>
          </cell>
          <cell r="D733">
            <v>35.49</v>
          </cell>
        </row>
        <row r="734">
          <cell r="A734" t="str">
            <v>IN001140C010</v>
          </cell>
          <cell r="B734" t="str">
            <v>CS 06 NOV 2040</v>
          </cell>
          <cell r="C734">
            <v>51446</v>
          </cell>
          <cell r="D734">
            <v>35.42</v>
          </cell>
        </row>
        <row r="735">
          <cell r="A735" t="str">
            <v>IN001140C028</v>
          </cell>
          <cell r="B735" t="str">
            <v>CS 25 NOV 2040</v>
          </cell>
          <cell r="C735">
            <v>51465</v>
          </cell>
          <cell r="D735">
            <v>35.28</v>
          </cell>
        </row>
        <row r="736">
          <cell r="A736" t="str">
            <v>IN001240C075</v>
          </cell>
          <cell r="B736" t="str">
            <v>CS 01 DEC 2040</v>
          </cell>
          <cell r="C736">
            <v>51471</v>
          </cell>
          <cell r="D736">
            <v>35.24</v>
          </cell>
        </row>
        <row r="737">
          <cell r="A737" t="str">
            <v>IN001240C034</v>
          </cell>
          <cell r="B737" t="str">
            <v>CS 12 DEC 2040</v>
          </cell>
          <cell r="C737">
            <v>51482</v>
          </cell>
          <cell r="D737">
            <v>35.159999999999997</v>
          </cell>
        </row>
        <row r="738">
          <cell r="A738" t="str">
            <v>IN001240C042</v>
          </cell>
          <cell r="B738" t="str">
            <v>CS 15 DEC 2040</v>
          </cell>
          <cell r="C738">
            <v>51485</v>
          </cell>
          <cell r="D738">
            <v>35.14</v>
          </cell>
        </row>
        <row r="739">
          <cell r="A739" t="str">
            <v>IN001240C067</v>
          </cell>
          <cell r="B739" t="str">
            <v>CS 16 DEC 2040</v>
          </cell>
          <cell r="C739">
            <v>51486</v>
          </cell>
          <cell r="D739">
            <v>35.130000000000003</v>
          </cell>
        </row>
        <row r="740">
          <cell r="A740" t="str">
            <v>IN001240C026</v>
          </cell>
          <cell r="B740" t="str">
            <v>CS 17 DEC 2040</v>
          </cell>
          <cell r="C740">
            <v>51487</v>
          </cell>
          <cell r="D740">
            <v>35.119999999999997</v>
          </cell>
        </row>
        <row r="741">
          <cell r="A741" t="str">
            <v>IN001240C083</v>
          </cell>
          <cell r="B741" t="str">
            <v>CS 19 DEC 2040</v>
          </cell>
          <cell r="C741">
            <v>51489</v>
          </cell>
          <cell r="D741">
            <v>35.11</v>
          </cell>
        </row>
        <row r="742">
          <cell r="A742" t="str">
            <v>IN001240C059</v>
          </cell>
          <cell r="B742" t="str">
            <v>CS 23 DEC 2040</v>
          </cell>
          <cell r="C742">
            <v>51493</v>
          </cell>
          <cell r="D742">
            <v>35.08</v>
          </cell>
        </row>
        <row r="743">
          <cell r="A743" t="str">
            <v>IN001240C018</v>
          </cell>
          <cell r="B743" t="str">
            <v>CS 31 DEC 2040</v>
          </cell>
          <cell r="C743">
            <v>51501</v>
          </cell>
          <cell r="D743">
            <v>35.03</v>
          </cell>
        </row>
        <row r="744">
          <cell r="A744" t="str">
            <v>IN000241C025</v>
          </cell>
          <cell r="B744" t="str">
            <v>CS 05 FEB 2041</v>
          </cell>
          <cell r="C744">
            <v>51537</v>
          </cell>
          <cell r="D744">
            <v>34.78</v>
          </cell>
        </row>
        <row r="745">
          <cell r="A745" t="str">
            <v>IN000241C017</v>
          </cell>
          <cell r="B745" t="str">
            <v>CS 22 FEB 2041</v>
          </cell>
          <cell r="C745">
            <v>51554</v>
          </cell>
          <cell r="D745">
            <v>34.659999999999997</v>
          </cell>
        </row>
        <row r="746">
          <cell r="A746" t="str">
            <v>IN000341C049</v>
          </cell>
          <cell r="B746" t="str">
            <v>CS 12 MAR 2041</v>
          </cell>
          <cell r="C746">
            <v>51572</v>
          </cell>
          <cell r="D746">
            <v>34.51</v>
          </cell>
        </row>
        <row r="747">
          <cell r="A747" t="str">
            <v>IN000341C015</v>
          </cell>
          <cell r="B747" t="str">
            <v>CS 15 MAR 2041</v>
          </cell>
          <cell r="C747">
            <v>51575</v>
          </cell>
          <cell r="D747">
            <v>34.49</v>
          </cell>
        </row>
        <row r="748">
          <cell r="A748" t="str">
            <v>IN000341C031</v>
          </cell>
          <cell r="B748" t="str">
            <v>CS 19 MAR 2041</v>
          </cell>
          <cell r="C748">
            <v>51579</v>
          </cell>
          <cell r="D748">
            <v>34.46</v>
          </cell>
        </row>
        <row r="749">
          <cell r="A749" t="str">
            <v>IN000341C023</v>
          </cell>
          <cell r="B749" t="str">
            <v>CS 20 MAR 2041</v>
          </cell>
          <cell r="C749">
            <v>51580</v>
          </cell>
          <cell r="D749">
            <v>34.46</v>
          </cell>
        </row>
        <row r="750">
          <cell r="A750" t="str">
            <v>IN000441C021</v>
          </cell>
          <cell r="B750" t="str">
            <v>CS 10 APR 2041</v>
          </cell>
          <cell r="C750">
            <v>51601</v>
          </cell>
          <cell r="D750">
            <v>34.31</v>
          </cell>
        </row>
        <row r="751">
          <cell r="A751" t="str">
            <v>IN000441C047</v>
          </cell>
          <cell r="B751" t="str">
            <v>CS 15 APR 2041</v>
          </cell>
          <cell r="C751">
            <v>51606</v>
          </cell>
          <cell r="D751">
            <v>34.28</v>
          </cell>
        </row>
        <row r="752">
          <cell r="A752" t="str">
            <v>IN000441C039</v>
          </cell>
          <cell r="B752" t="str">
            <v>CS 22 APR 2041</v>
          </cell>
          <cell r="C752">
            <v>51613</v>
          </cell>
          <cell r="D752">
            <v>34.229999999999997</v>
          </cell>
        </row>
        <row r="753">
          <cell r="A753" t="str">
            <v>IN000441C013</v>
          </cell>
          <cell r="B753" t="str">
            <v>CS 26 APR 2041</v>
          </cell>
          <cell r="C753">
            <v>51617</v>
          </cell>
          <cell r="D753">
            <v>34.200000000000003</v>
          </cell>
        </row>
        <row r="754">
          <cell r="A754" t="str">
            <v>IN000541C010</v>
          </cell>
          <cell r="B754" t="str">
            <v>CS 06 MAY 2041</v>
          </cell>
          <cell r="C754">
            <v>51627</v>
          </cell>
          <cell r="D754">
            <v>34.130000000000003</v>
          </cell>
        </row>
        <row r="755">
          <cell r="A755" t="str">
            <v>IN000541C028</v>
          </cell>
          <cell r="B755" t="str">
            <v>CS 25 MAY 2041</v>
          </cell>
          <cell r="C755">
            <v>51646</v>
          </cell>
          <cell r="D755">
            <v>33.99</v>
          </cell>
        </row>
        <row r="756">
          <cell r="A756" t="str">
            <v>IN000641C075</v>
          </cell>
          <cell r="B756" t="str">
            <v>CS 01 JUN 2041</v>
          </cell>
          <cell r="C756">
            <v>51653</v>
          </cell>
          <cell r="D756">
            <v>33.950000000000003</v>
          </cell>
        </row>
        <row r="757">
          <cell r="A757" t="str">
            <v>IN000641C034</v>
          </cell>
          <cell r="B757" t="str">
            <v>CS 12 JUN 2041</v>
          </cell>
          <cell r="C757">
            <v>51664</v>
          </cell>
          <cell r="D757">
            <v>33.869999999999997</v>
          </cell>
        </row>
        <row r="758">
          <cell r="A758" t="str">
            <v>IN000641C042</v>
          </cell>
          <cell r="B758" t="str">
            <v>CS 15 JUN 2041</v>
          </cell>
          <cell r="C758">
            <v>51667</v>
          </cell>
          <cell r="D758">
            <v>33.85</v>
          </cell>
        </row>
        <row r="759">
          <cell r="A759" t="str">
            <v>IN000641C067</v>
          </cell>
          <cell r="B759" t="str">
            <v>CS 16 JUN 2041</v>
          </cell>
          <cell r="C759">
            <v>51668</v>
          </cell>
          <cell r="D759">
            <v>33.85</v>
          </cell>
        </row>
        <row r="760">
          <cell r="A760" t="str">
            <v>IN000641C026</v>
          </cell>
          <cell r="B760" t="str">
            <v>CS 17 JUN 2041</v>
          </cell>
          <cell r="C760">
            <v>51669</v>
          </cell>
          <cell r="D760">
            <v>33.840000000000003</v>
          </cell>
        </row>
        <row r="761">
          <cell r="A761" t="str">
            <v>IN000641C083</v>
          </cell>
          <cell r="B761" t="str">
            <v>CS 19 JUN 2041</v>
          </cell>
          <cell r="C761">
            <v>51671</v>
          </cell>
          <cell r="D761">
            <v>33.83</v>
          </cell>
        </row>
        <row r="762">
          <cell r="A762" t="str">
            <v>IN000641C059</v>
          </cell>
          <cell r="B762" t="str">
            <v>CS 23 JUN 2041</v>
          </cell>
          <cell r="C762">
            <v>51675</v>
          </cell>
          <cell r="D762">
            <v>33.799999999999997</v>
          </cell>
        </row>
        <row r="763">
          <cell r="A763" t="str">
            <v>IN000641C018</v>
          </cell>
          <cell r="B763" t="str">
            <v>CS 30 JUN 2041</v>
          </cell>
          <cell r="C763">
            <v>51682</v>
          </cell>
          <cell r="D763">
            <v>33.75</v>
          </cell>
        </row>
        <row r="764">
          <cell r="A764" t="str">
            <v>IN000841C022</v>
          </cell>
          <cell r="B764" t="str">
            <v>CS 05 AUG 2041</v>
          </cell>
          <cell r="C764">
            <v>51718</v>
          </cell>
          <cell r="D764">
            <v>33.5</v>
          </cell>
        </row>
        <row r="765">
          <cell r="A765" t="str">
            <v>IN000841C014</v>
          </cell>
          <cell r="B765" t="str">
            <v>CS 22 AUG 2041</v>
          </cell>
          <cell r="C765">
            <v>51735</v>
          </cell>
          <cell r="D765">
            <v>33.380000000000003</v>
          </cell>
        </row>
        <row r="766">
          <cell r="A766" t="str">
            <v>IN000941C046</v>
          </cell>
          <cell r="B766" t="str">
            <v>CS 12 SEP 2041</v>
          </cell>
          <cell r="C766">
            <v>51756</v>
          </cell>
          <cell r="D766">
            <v>33.25</v>
          </cell>
        </row>
        <row r="767">
          <cell r="A767" t="str">
            <v>IN000941C012</v>
          </cell>
          <cell r="B767" t="str">
            <v>CS 15 SEP 2041</v>
          </cell>
          <cell r="C767">
            <v>51759</v>
          </cell>
          <cell r="D767">
            <v>33.22</v>
          </cell>
        </row>
        <row r="768">
          <cell r="A768" t="str">
            <v>IN000941C038</v>
          </cell>
          <cell r="B768" t="str">
            <v>CS 19 SEP 2041</v>
          </cell>
          <cell r="C768">
            <v>51763</v>
          </cell>
          <cell r="D768">
            <v>33.200000000000003</v>
          </cell>
        </row>
        <row r="769">
          <cell r="A769" t="str">
            <v>IN000941C020</v>
          </cell>
          <cell r="B769" t="str">
            <v>CS 20 SEP 2041</v>
          </cell>
          <cell r="C769">
            <v>51764</v>
          </cell>
          <cell r="D769">
            <v>33.19</v>
          </cell>
        </row>
        <row r="770">
          <cell r="A770" t="str">
            <v>IN001041C028</v>
          </cell>
          <cell r="B770" t="str">
            <v>CS 10 OCT 2041</v>
          </cell>
          <cell r="C770">
            <v>51784</v>
          </cell>
          <cell r="D770">
            <v>33.049999999999997</v>
          </cell>
        </row>
        <row r="771">
          <cell r="A771" t="str">
            <v>IN001041C044</v>
          </cell>
          <cell r="B771" t="str">
            <v>CS 15 OCT 2041</v>
          </cell>
          <cell r="C771">
            <v>51789</v>
          </cell>
          <cell r="D771">
            <v>33.020000000000003</v>
          </cell>
        </row>
        <row r="772">
          <cell r="A772" t="str">
            <v>IN001041C036</v>
          </cell>
          <cell r="B772" t="str">
            <v>CS 22 OCT 2041</v>
          </cell>
          <cell r="C772">
            <v>51796</v>
          </cell>
          <cell r="D772">
            <v>32.97</v>
          </cell>
        </row>
        <row r="773">
          <cell r="A773" t="str">
            <v>IN001041C010</v>
          </cell>
          <cell r="B773" t="str">
            <v>CS 26 OCT 2041</v>
          </cell>
          <cell r="C773">
            <v>51800</v>
          </cell>
          <cell r="D773">
            <v>32.94</v>
          </cell>
        </row>
        <row r="774">
          <cell r="A774" t="str">
            <v>IN001141C018</v>
          </cell>
          <cell r="B774" t="str">
            <v>CS 06 NOV 2041</v>
          </cell>
          <cell r="C774">
            <v>51811</v>
          </cell>
          <cell r="D774">
            <v>32.869999999999997</v>
          </cell>
        </row>
        <row r="775">
          <cell r="A775" t="str">
            <v>IN001141C026</v>
          </cell>
          <cell r="B775" t="str">
            <v>CS 25 NOV 2041</v>
          </cell>
          <cell r="C775">
            <v>51830</v>
          </cell>
          <cell r="D775">
            <v>32.74</v>
          </cell>
        </row>
        <row r="776">
          <cell r="A776" t="str">
            <v>IN001241C073</v>
          </cell>
          <cell r="B776" t="str">
            <v>CS 01 DEC 2041</v>
          </cell>
          <cell r="C776">
            <v>51836</v>
          </cell>
          <cell r="D776">
            <v>32.700000000000003</v>
          </cell>
        </row>
        <row r="777">
          <cell r="A777" t="str">
            <v>IN001241C032</v>
          </cell>
          <cell r="B777" t="str">
            <v>CS 12 DEC 2041</v>
          </cell>
          <cell r="C777">
            <v>51847</v>
          </cell>
          <cell r="D777">
            <v>32.619999999999997</v>
          </cell>
        </row>
        <row r="778">
          <cell r="A778" t="str">
            <v>IN001241C040</v>
          </cell>
          <cell r="B778" t="str">
            <v>CS 15 DEC 2041</v>
          </cell>
          <cell r="C778">
            <v>51850</v>
          </cell>
          <cell r="D778">
            <v>32.6</v>
          </cell>
        </row>
        <row r="779">
          <cell r="A779" t="str">
            <v>IN001241C065</v>
          </cell>
          <cell r="B779" t="str">
            <v>CS 16 DEC 2041</v>
          </cell>
          <cell r="C779">
            <v>51851</v>
          </cell>
          <cell r="D779">
            <v>32.6</v>
          </cell>
        </row>
        <row r="780">
          <cell r="A780" t="str">
            <v>IN001241C024</v>
          </cell>
          <cell r="B780" t="str">
            <v>CS 17 DEC 2041</v>
          </cell>
          <cell r="C780">
            <v>51852</v>
          </cell>
          <cell r="D780">
            <v>32.590000000000003</v>
          </cell>
        </row>
        <row r="781">
          <cell r="A781" t="str">
            <v>IN001241C081</v>
          </cell>
          <cell r="B781" t="str">
            <v>CS 19 DEC 2041</v>
          </cell>
          <cell r="C781">
            <v>51854</v>
          </cell>
          <cell r="D781">
            <v>32.58</v>
          </cell>
        </row>
        <row r="782">
          <cell r="A782" t="str">
            <v>IN001241C057</v>
          </cell>
          <cell r="B782" t="str">
            <v>CS 23 DEC 2041</v>
          </cell>
          <cell r="C782">
            <v>51858</v>
          </cell>
          <cell r="D782">
            <v>32.549999999999997</v>
          </cell>
        </row>
        <row r="783">
          <cell r="A783" t="str">
            <v>IN001241C016</v>
          </cell>
          <cell r="B783" t="str">
            <v>CS 31 DEC 2041</v>
          </cell>
          <cell r="C783">
            <v>51866</v>
          </cell>
          <cell r="D783">
            <v>32.5</v>
          </cell>
        </row>
        <row r="784">
          <cell r="A784" t="str">
            <v>IN000242C023</v>
          </cell>
          <cell r="B784" t="str">
            <v>CS 05 FEB 2042</v>
          </cell>
          <cell r="C784">
            <v>51902</v>
          </cell>
          <cell r="D784">
            <v>32.26</v>
          </cell>
        </row>
        <row r="785">
          <cell r="A785" t="str">
            <v>IN000242C015</v>
          </cell>
          <cell r="B785" t="str">
            <v>CS 22 FEB 2042</v>
          </cell>
          <cell r="C785">
            <v>51919</v>
          </cell>
          <cell r="D785">
            <v>32.15</v>
          </cell>
        </row>
        <row r="786">
          <cell r="A786" t="str">
            <v>IN000342C047</v>
          </cell>
          <cell r="B786" t="str">
            <v>CS 12 MAR 2042</v>
          </cell>
          <cell r="C786">
            <v>51937</v>
          </cell>
          <cell r="D786">
            <v>32.01</v>
          </cell>
        </row>
        <row r="787">
          <cell r="A787" t="str">
            <v>IN000342C013</v>
          </cell>
          <cell r="B787" t="str">
            <v>CS 15 MAR 2042</v>
          </cell>
          <cell r="C787">
            <v>51940</v>
          </cell>
          <cell r="D787">
            <v>31.99</v>
          </cell>
        </row>
        <row r="788">
          <cell r="A788" t="str">
            <v>IN000342C039</v>
          </cell>
          <cell r="B788" t="str">
            <v>CS 19 MAR 2042</v>
          </cell>
          <cell r="C788">
            <v>51944</v>
          </cell>
          <cell r="D788">
            <v>31.96</v>
          </cell>
        </row>
        <row r="789">
          <cell r="A789" t="str">
            <v>IN000342C021</v>
          </cell>
          <cell r="B789" t="str">
            <v>CS 20 MAR 2042</v>
          </cell>
          <cell r="C789">
            <v>51945</v>
          </cell>
          <cell r="D789">
            <v>31.96</v>
          </cell>
        </row>
        <row r="790">
          <cell r="A790" t="str">
            <v>IN000442C029</v>
          </cell>
          <cell r="B790" t="str">
            <v>CS 10 APR 2042</v>
          </cell>
          <cell r="C790">
            <v>51966</v>
          </cell>
          <cell r="D790">
            <v>31.82</v>
          </cell>
        </row>
        <row r="791">
          <cell r="A791" t="str">
            <v>IN000442C045</v>
          </cell>
          <cell r="B791" t="str">
            <v>CS 15 APR 2042</v>
          </cell>
          <cell r="C791">
            <v>51971</v>
          </cell>
          <cell r="D791">
            <v>31.79</v>
          </cell>
        </row>
        <row r="792">
          <cell r="A792" t="str">
            <v>IN000442C037</v>
          </cell>
          <cell r="B792" t="str">
            <v>CS 22 APR 2042</v>
          </cell>
          <cell r="C792">
            <v>51978</v>
          </cell>
          <cell r="D792">
            <v>31.74</v>
          </cell>
        </row>
        <row r="793">
          <cell r="A793" t="str">
            <v>IN000442C011</v>
          </cell>
          <cell r="B793" t="str">
            <v>CS 26 APR 2042</v>
          </cell>
          <cell r="C793">
            <v>51982</v>
          </cell>
          <cell r="D793">
            <v>31.71</v>
          </cell>
        </row>
        <row r="794">
          <cell r="A794" t="str">
            <v>IN000542C018</v>
          </cell>
          <cell r="B794" t="str">
            <v>CS 06 MAY 2042</v>
          </cell>
          <cell r="C794">
            <v>51992</v>
          </cell>
          <cell r="D794">
            <v>31.65</v>
          </cell>
        </row>
        <row r="795">
          <cell r="A795" t="str">
            <v>IN000542C026</v>
          </cell>
          <cell r="B795" t="str">
            <v>CS 25 MAY 2042</v>
          </cell>
          <cell r="C795">
            <v>52011</v>
          </cell>
          <cell r="D795">
            <v>31.52</v>
          </cell>
        </row>
        <row r="796">
          <cell r="A796" t="str">
            <v>IN000642C065</v>
          </cell>
          <cell r="B796" t="str">
            <v>CS 01 JUN 2042</v>
          </cell>
          <cell r="C796">
            <v>52018</v>
          </cell>
          <cell r="D796">
            <v>31.48</v>
          </cell>
        </row>
        <row r="797">
          <cell r="A797" t="str">
            <v>IN000642C073</v>
          </cell>
          <cell r="B797" t="str">
            <v>CS 12 JUN 2042</v>
          </cell>
          <cell r="C797">
            <v>52029</v>
          </cell>
          <cell r="D797">
            <v>31.41</v>
          </cell>
        </row>
        <row r="798">
          <cell r="A798" t="str">
            <v>IN000642C032</v>
          </cell>
          <cell r="B798" t="str">
            <v>CS 15 JUN 2042</v>
          </cell>
          <cell r="C798">
            <v>52032</v>
          </cell>
          <cell r="D798">
            <v>31.39</v>
          </cell>
        </row>
        <row r="799">
          <cell r="A799" t="str">
            <v>IN000642C057</v>
          </cell>
          <cell r="B799" t="str">
            <v>CS 16 JUN 2042</v>
          </cell>
          <cell r="C799">
            <v>52033</v>
          </cell>
          <cell r="D799">
            <v>31.38</v>
          </cell>
        </row>
        <row r="800">
          <cell r="A800" t="str">
            <v>IN000642C024</v>
          </cell>
          <cell r="B800" t="str">
            <v>CS 17 JUN 2042</v>
          </cell>
          <cell r="C800">
            <v>52034</v>
          </cell>
          <cell r="D800">
            <v>31.37</v>
          </cell>
        </row>
        <row r="801">
          <cell r="A801" t="str">
            <v>IN000642C081</v>
          </cell>
          <cell r="B801" t="str">
            <v>CS 19 JUN 2042</v>
          </cell>
          <cell r="C801">
            <v>52036</v>
          </cell>
          <cell r="D801">
            <v>31.36</v>
          </cell>
        </row>
        <row r="802">
          <cell r="A802" t="str">
            <v>IN000642C040</v>
          </cell>
          <cell r="B802" t="str">
            <v>CS 23 JUN 2042</v>
          </cell>
          <cell r="C802">
            <v>52040</v>
          </cell>
          <cell r="D802">
            <v>31.33</v>
          </cell>
        </row>
        <row r="803">
          <cell r="A803" t="str">
            <v>IN000642C016</v>
          </cell>
          <cell r="B803" t="str">
            <v>CS 30 JUN 2042</v>
          </cell>
          <cell r="C803">
            <v>52047</v>
          </cell>
          <cell r="D803">
            <v>31.29</v>
          </cell>
        </row>
        <row r="804">
          <cell r="A804" t="str">
            <v>IN000842C020</v>
          </cell>
          <cell r="B804" t="str">
            <v>CS 05 AUG 2042</v>
          </cell>
          <cell r="C804">
            <v>52083</v>
          </cell>
          <cell r="D804">
            <v>31.05</v>
          </cell>
        </row>
        <row r="805">
          <cell r="A805" t="str">
            <v>IN000842C012</v>
          </cell>
          <cell r="B805" t="str">
            <v>CS 22 AUG 2042</v>
          </cell>
          <cell r="C805">
            <v>52100</v>
          </cell>
          <cell r="D805">
            <v>30.94</v>
          </cell>
        </row>
        <row r="806">
          <cell r="A806" t="str">
            <v>IN000942C044</v>
          </cell>
          <cell r="B806" t="str">
            <v>CS 12 SEP 2042</v>
          </cell>
          <cell r="C806">
            <v>52121</v>
          </cell>
          <cell r="D806">
            <v>30.81</v>
          </cell>
        </row>
        <row r="807">
          <cell r="A807" t="str">
            <v>IN000942C010</v>
          </cell>
          <cell r="B807" t="str">
            <v>CS 15 SEP 2042</v>
          </cell>
          <cell r="C807">
            <v>52124</v>
          </cell>
          <cell r="D807">
            <v>30.79</v>
          </cell>
        </row>
        <row r="808">
          <cell r="A808" t="str">
            <v>IN000942C036</v>
          </cell>
          <cell r="B808" t="str">
            <v>CS 19 SEP 2042</v>
          </cell>
          <cell r="C808">
            <v>52128</v>
          </cell>
          <cell r="D808">
            <v>30.76</v>
          </cell>
        </row>
        <row r="809">
          <cell r="A809" t="str">
            <v>IN000942C028</v>
          </cell>
          <cell r="B809" t="str">
            <v>CS 20 SEP 2042</v>
          </cell>
          <cell r="C809">
            <v>52129</v>
          </cell>
          <cell r="D809">
            <v>30.76</v>
          </cell>
        </row>
        <row r="810">
          <cell r="A810" t="str">
            <v>IN001042C026</v>
          </cell>
          <cell r="B810" t="str">
            <v>CS 10 OCT 2042</v>
          </cell>
          <cell r="C810">
            <v>52149</v>
          </cell>
          <cell r="D810">
            <v>30.63</v>
          </cell>
        </row>
        <row r="811">
          <cell r="A811" t="str">
            <v>IN001042C042</v>
          </cell>
          <cell r="B811" t="str">
            <v>CS 15 OCT 2042</v>
          </cell>
          <cell r="C811">
            <v>52154</v>
          </cell>
          <cell r="D811">
            <v>30.59</v>
          </cell>
        </row>
        <row r="812">
          <cell r="A812" t="str">
            <v>IN001042C034</v>
          </cell>
          <cell r="B812" t="str">
            <v>CS 22 OCT 2042</v>
          </cell>
          <cell r="C812">
            <v>52161</v>
          </cell>
          <cell r="D812">
            <v>30.55</v>
          </cell>
        </row>
        <row r="813">
          <cell r="A813" t="str">
            <v>IN001042C018</v>
          </cell>
          <cell r="B813" t="str">
            <v>CS 26 OCT 2042</v>
          </cell>
          <cell r="C813">
            <v>52165</v>
          </cell>
          <cell r="D813">
            <v>30.52</v>
          </cell>
        </row>
        <row r="814">
          <cell r="A814" t="str">
            <v>IN001142C016</v>
          </cell>
          <cell r="B814" t="str">
            <v>CS 06 NOV 2042</v>
          </cell>
          <cell r="C814">
            <v>52176</v>
          </cell>
          <cell r="D814">
            <v>30.46</v>
          </cell>
        </row>
        <row r="815">
          <cell r="A815" t="str">
            <v>IN001142C024</v>
          </cell>
          <cell r="B815" t="str">
            <v>CS 25 NOV 2042</v>
          </cell>
          <cell r="C815">
            <v>52195</v>
          </cell>
          <cell r="D815">
            <v>30.33</v>
          </cell>
        </row>
        <row r="816">
          <cell r="A816" t="str">
            <v>IN001242C063</v>
          </cell>
          <cell r="B816" t="str">
            <v>CS 01 DEC 2042</v>
          </cell>
          <cell r="C816">
            <v>52201</v>
          </cell>
          <cell r="D816">
            <v>30.29</v>
          </cell>
        </row>
        <row r="817">
          <cell r="A817" t="str">
            <v>IN001242C071</v>
          </cell>
          <cell r="B817" t="str">
            <v>CS 12 DEC 2042</v>
          </cell>
          <cell r="C817">
            <v>52212</v>
          </cell>
          <cell r="D817">
            <v>30.22</v>
          </cell>
        </row>
        <row r="818">
          <cell r="A818" t="str">
            <v>IN001242C030</v>
          </cell>
          <cell r="B818" t="str">
            <v>CS 15 DEC 2042</v>
          </cell>
          <cell r="C818">
            <v>52215</v>
          </cell>
          <cell r="D818">
            <v>30.2</v>
          </cell>
        </row>
        <row r="819">
          <cell r="A819" t="str">
            <v>IN001242C055</v>
          </cell>
          <cell r="B819" t="str">
            <v>CS 16 DEC 2042</v>
          </cell>
          <cell r="C819">
            <v>52216</v>
          </cell>
          <cell r="D819">
            <v>30.2</v>
          </cell>
        </row>
        <row r="820">
          <cell r="A820" t="str">
            <v>IN001242C022</v>
          </cell>
          <cell r="B820" t="str">
            <v>CS 17 DEC 2042</v>
          </cell>
          <cell r="C820">
            <v>52217</v>
          </cell>
          <cell r="D820">
            <v>30.19</v>
          </cell>
        </row>
        <row r="821">
          <cell r="A821" t="str">
            <v>IN001242C089</v>
          </cell>
          <cell r="B821" t="str">
            <v>CS 19 DEC 2042</v>
          </cell>
          <cell r="C821">
            <v>52219</v>
          </cell>
          <cell r="D821">
            <v>30.18</v>
          </cell>
        </row>
        <row r="822">
          <cell r="A822" t="str">
            <v>IN001242C048</v>
          </cell>
          <cell r="B822" t="str">
            <v>CS 23 DEC 2042</v>
          </cell>
          <cell r="C822">
            <v>52223</v>
          </cell>
          <cell r="D822">
            <v>30.15</v>
          </cell>
        </row>
        <row r="823">
          <cell r="A823" t="str">
            <v>IN001242C014</v>
          </cell>
          <cell r="B823" t="str">
            <v>CS 31 DEC 2042</v>
          </cell>
          <cell r="C823">
            <v>52231</v>
          </cell>
          <cell r="D823">
            <v>30.1</v>
          </cell>
        </row>
        <row r="824">
          <cell r="A824" t="str">
            <v>IN000243C021</v>
          </cell>
          <cell r="B824" t="str">
            <v>CS 05 FEB 2043</v>
          </cell>
          <cell r="C824">
            <v>52267</v>
          </cell>
          <cell r="D824">
            <v>29.88</v>
          </cell>
        </row>
        <row r="825">
          <cell r="A825" t="str">
            <v>IN000243C013</v>
          </cell>
          <cell r="B825" t="str">
            <v>CS 22 FEB 2043</v>
          </cell>
          <cell r="C825">
            <v>52284</v>
          </cell>
          <cell r="D825">
            <v>29.77</v>
          </cell>
        </row>
        <row r="826">
          <cell r="A826" t="str">
            <v>IN000343C045</v>
          </cell>
          <cell r="B826" t="str">
            <v>CS 12 MAR 2043</v>
          </cell>
          <cell r="C826">
            <v>52302</v>
          </cell>
          <cell r="D826">
            <v>29.64</v>
          </cell>
        </row>
        <row r="827">
          <cell r="A827" t="str">
            <v>IN000343C011</v>
          </cell>
          <cell r="B827" t="str">
            <v>CS 15 MAR 2043</v>
          </cell>
          <cell r="C827">
            <v>52305</v>
          </cell>
          <cell r="D827">
            <v>29.62</v>
          </cell>
        </row>
        <row r="828">
          <cell r="A828" t="str">
            <v>IN000343C037</v>
          </cell>
          <cell r="B828" t="str">
            <v>CS 19 MAR 2043</v>
          </cell>
          <cell r="C828">
            <v>52309</v>
          </cell>
          <cell r="D828">
            <v>29.6</v>
          </cell>
        </row>
        <row r="829">
          <cell r="A829" t="str">
            <v>IN000343C029</v>
          </cell>
          <cell r="B829" t="str">
            <v>CS 20 MAR 2043</v>
          </cell>
          <cell r="C829">
            <v>52310</v>
          </cell>
          <cell r="D829">
            <v>29.59</v>
          </cell>
        </row>
        <row r="830">
          <cell r="A830" t="str">
            <v>IN000443C027</v>
          </cell>
          <cell r="B830" t="str">
            <v>CS 10 APR 2043</v>
          </cell>
          <cell r="C830">
            <v>52331</v>
          </cell>
          <cell r="D830">
            <v>29.46</v>
          </cell>
        </row>
        <row r="831">
          <cell r="A831" t="str">
            <v>IN000443C043</v>
          </cell>
          <cell r="B831" t="str">
            <v>CS 15 APR 2043</v>
          </cell>
          <cell r="C831">
            <v>52336</v>
          </cell>
          <cell r="D831">
            <v>29.43</v>
          </cell>
        </row>
        <row r="832">
          <cell r="A832" t="str">
            <v>IN000443C035</v>
          </cell>
          <cell r="B832" t="str">
            <v>CS 22 APR 2043</v>
          </cell>
          <cell r="C832">
            <v>52343</v>
          </cell>
          <cell r="D832">
            <v>29.39</v>
          </cell>
        </row>
        <row r="833">
          <cell r="A833" t="str">
            <v>IN000443C019</v>
          </cell>
          <cell r="B833" t="str">
            <v>CS 26 APR 2043</v>
          </cell>
          <cell r="C833">
            <v>52347</v>
          </cell>
          <cell r="D833">
            <v>29.36</v>
          </cell>
        </row>
        <row r="834">
          <cell r="A834" t="str">
            <v>IN000543C016</v>
          </cell>
          <cell r="B834" t="str">
            <v>CS 06 MAY 2043</v>
          </cell>
          <cell r="C834">
            <v>52357</v>
          </cell>
          <cell r="D834">
            <v>29.3</v>
          </cell>
        </row>
        <row r="835">
          <cell r="A835" t="str">
            <v>IN000543C024</v>
          </cell>
          <cell r="B835" t="str">
            <v>CS 25 MAY 2043</v>
          </cell>
          <cell r="C835">
            <v>52376</v>
          </cell>
          <cell r="D835">
            <v>29.18</v>
          </cell>
        </row>
        <row r="836">
          <cell r="A836" t="str">
            <v>IN000643C055</v>
          </cell>
          <cell r="B836" t="str">
            <v>CS 01 JUN 2043</v>
          </cell>
          <cell r="C836">
            <v>52383</v>
          </cell>
          <cell r="D836">
            <v>29.14</v>
          </cell>
        </row>
        <row r="837">
          <cell r="A837" t="str">
            <v>IN000643C063</v>
          </cell>
          <cell r="B837" t="str">
            <v>CS 12 JUN 2043</v>
          </cell>
          <cell r="C837">
            <v>52394</v>
          </cell>
          <cell r="D837">
            <v>29.07</v>
          </cell>
        </row>
        <row r="838">
          <cell r="A838" t="str">
            <v>IN000643C022</v>
          </cell>
          <cell r="B838" t="str">
            <v>CS 15 JUN 2043</v>
          </cell>
          <cell r="C838">
            <v>52397</v>
          </cell>
          <cell r="D838">
            <v>29.05</v>
          </cell>
        </row>
        <row r="839">
          <cell r="A839" t="str">
            <v>IN000643C048</v>
          </cell>
          <cell r="B839" t="str">
            <v>CS 16 JUN 2043</v>
          </cell>
          <cell r="C839">
            <v>52398</v>
          </cell>
          <cell r="D839">
            <v>29.04</v>
          </cell>
        </row>
        <row r="840">
          <cell r="A840" t="str">
            <v>IN000643C014</v>
          </cell>
          <cell r="B840" t="str">
            <v>CS 17 JUN 2043</v>
          </cell>
          <cell r="C840">
            <v>52399</v>
          </cell>
          <cell r="D840">
            <v>29.04</v>
          </cell>
        </row>
        <row r="841">
          <cell r="A841" t="str">
            <v>IN000643C071</v>
          </cell>
          <cell r="B841" t="str">
            <v>CS 19 JUN 2043</v>
          </cell>
          <cell r="C841">
            <v>52401</v>
          </cell>
          <cell r="D841">
            <v>29.02</v>
          </cell>
        </row>
        <row r="842">
          <cell r="A842" t="str">
            <v>IN000643C030</v>
          </cell>
          <cell r="B842" t="str">
            <v>CS 23 JUN 2043</v>
          </cell>
          <cell r="C842">
            <v>52405</v>
          </cell>
          <cell r="D842">
            <v>29</v>
          </cell>
        </row>
        <row r="843">
          <cell r="A843" t="str">
            <v>IN000843C028</v>
          </cell>
          <cell r="B843" t="str">
            <v>CS 05 AUG 2043</v>
          </cell>
          <cell r="C843">
            <v>52448</v>
          </cell>
          <cell r="D843">
            <v>28.74</v>
          </cell>
        </row>
        <row r="844">
          <cell r="A844" t="str">
            <v>IN000843C010</v>
          </cell>
          <cell r="B844" t="str">
            <v>CS 22 AUG 2043</v>
          </cell>
          <cell r="C844">
            <v>52465</v>
          </cell>
          <cell r="D844">
            <v>28.63</v>
          </cell>
        </row>
        <row r="845">
          <cell r="A845" t="str">
            <v>IN000943C042</v>
          </cell>
          <cell r="B845" t="str">
            <v>CS 12 SEP 2043</v>
          </cell>
          <cell r="C845">
            <v>52486</v>
          </cell>
          <cell r="D845">
            <v>28.5</v>
          </cell>
        </row>
        <row r="846">
          <cell r="A846" t="str">
            <v>IN000943C018</v>
          </cell>
          <cell r="B846" t="str">
            <v>CS 15 SEP 2043</v>
          </cell>
          <cell r="C846">
            <v>52489</v>
          </cell>
          <cell r="D846">
            <v>28.49</v>
          </cell>
        </row>
        <row r="847">
          <cell r="A847" t="str">
            <v>IN000943C034</v>
          </cell>
          <cell r="B847" t="str">
            <v>CS 19 SEP 2043</v>
          </cell>
          <cell r="C847">
            <v>52493</v>
          </cell>
          <cell r="D847">
            <v>28.46</v>
          </cell>
        </row>
        <row r="848">
          <cell r="A848" t="str">
            <v>IN000943C026</v>
          </cell>
          <cell r="B848" t="str">
            <v>CS 20 SEP 2043</v>
          </cell>
          <cell r="C848">
            <v>52494</v>
          </cell>
          <cell r="D848">
            <v>28.45</v>
          </cell>
        </row>
        <row r="849">
          <cell r="A849" t="str">
            <v>IN001043C024</v>
          </cell>
          <cell r="B849" t="str">
            <v>CS 10 OCT 2043</v>
          </cell>
          <cell r="C849">
            <v>52514</v>
          </cell>
          <cell r="D849">
            <v>28.33</v>
          </cell>
        </row>
        <row r="850">
          <cell r="A850" t="str">
            <v>IN001043C040</v>
          </cell>
          <cell r="B850" t="str">
            <v>CS 15 OCT 2043</v>
          </cell>
          <cell r="C850">
            <v>52519</v>
          </cell>
          <cell r="D850">
            <v>28.3</v>
          </cell>
        </row>
        <row r="851">
          <cell r="A851" t="str">
            <v>IN001043C032</v>
          </cell>
          <cell r="B851" t="str">
            <v>CS 22 OCT 2043</v>
          </cell>
          <cell r="C851">
            <v>52526</v>
          </cell>
          <cell r="D851">
            <v>28.26</v>
          </cell>
        </row>
        <row r="852">
          <cell r="A852" t="str">
            <v>IN001043C016</v>
          </cell>
          <cell r="B852" t="str">
            <v>CS 26 OCT 2043</v>
          </cell>
          <cell r="C852">
            <v>52530</v>
          </cell>
          <cell r="D852">
            <v>28.23</v>
          </cell>
        </row>
        <row r="853">
          <cell r="A853" t="str">
            <v>IN001143C014</v>
          </cell>
          <cell r="B853" t="str">
            <v>CS 06 NOV 2043</v>
          </cell>
          <cell r="C853">
            <v>52541</v>
          </cell>
          <cell r="D853">
            <v>28.17</v>
          </cell>
        </row>
        <row r="854">
          <cell r="A854" t="str">
            <v>IN001143C022</v>
          </cell>
          <cell r="B854" t="str">
            <v>CS 25 NOV 2043</v>
          </cell>
          <cell r="C854">
            <v>52560</v>
          </cell>
          <cell r="D854">
            <v>28.05</v>
          </cell>
        </row>
        <row r="855">
          <cell r="A855" t="str">
            <v>IN001243C053</v>
          </cell>
          <cell r="B855" t="str">
            <v>CS 01 DEC 2043</v>
          </cell>
          <cell r="C855">
            <v>52566</v>
          </cell>
          <cell r="D855">
            <v>28.02</v>
          </cell>
        </row>
        <row r="856">
          <cell r="A856" t="str">
            <v>IN001243C061</v>
          </cell>
          <cell r="B856" t="str">
            <v>CS 12 DEC 2043</v>
          </cell>
          <cell r="C856">
            <v>52577</v>
          </cell>
          <cell r="D856">
            <v>27.95</v>
          </cell>
        </row>
        <row r="857">
          <cell r="A857" t="str">
            <v>IN001243C020</v>
          </cell>
          <cell r="B857" t="str">
            <v>CS 15 DEC 2043</v>
          </cell>
          <cell r="C857">
            <v>52580</v>
          </cell>
          <cell r="D857">
            <v>27.93</v>
          </cell>
        </row>
        <row r="858">
          <cell r="A858" t="str">
            <v>IN001243C046</v>
          </cell>
          <cell r="B858" t="str">
            <v>CS 16 DEC 2043</v>
          </cell>
          <cell r="C858">
            <v>52581</v>
          </cell>
          <cell r="D858">
            <v>27.92</v>
          </cell>
        </row>
        <row r="859">
          <cell r="A859" t="str">
            <v>IN001243C012</v>
          </cell>
          <cell r="B859" t="str">
            <v>CS 17 DEC 2043</v>
          </cell>
          <cell r="C859">
            <v>52582</v>
          </cell>
          <cell r="D859">
            <v>27.92</v>
          </cell>
        </row>
        <row r="860">
          <cell r="A860" t="str">
            <v>IN001243C079</v>
          </cell>
          <cell r="B860" t="str">
            <v>CS 19 DEC 2043</v>
          </cell>
          <cell r="C860">
            <v>52584</v>
          </cell>
          <cell r="D860">
            <v>27.91</v>
          </cell>
        </row>
        <row r="861">
          <cell r="A861" t="str">
            <v>IN001243C038</v>
          </cell>
          <cell r="B861" t="str">
            <v>CS 23 DEC 2043</v>
          </cell>
          <cell r="C861">
            <v>52588</v>
          </cell>
          <cell r="D861">
            <v>27.88</v>
          </cell>
        </row>
        <row r="862">
          <cell r="A862" t="str">
            <v>IN000244C029</v>
          </cell>
          <cell r="B862" t="str">
            <v>CS 05 FEB 2044</v>
          </cell>
          <cell r="C862">
            <v>52632</v>
          </cell>
          <cell r="D862">
            <v>27.62</v>
          </cell>
        </row>
        <row r="863">
          <cell r="A863" t="str">
            <v>IN000244C011</v>
          </cell>
          <cell r="B863" t="str">
            <v>CS 22 FEB 2044</v>
          </cell>
          <cell r="C863">
            <v>52649</v>
          </cell>
          <cell r="D863">
            <v>27.52</v>
          </cell>
        </row>
        <row r="864">
          <cell r="A864" t="str">
            <v>IN000344C043</v>
          </cell>
          <cell r="B864" t="str">
            <v>CS 12 MAR 2044</v>
          </cell>
          <cell r="C864">
            <v>52668</v>
          </cell>
          <cell r="D864">
            <v>27.4</v>
          </cell>
        </row>
        <row r="865">
          <cell r="A865" t="str">
            <v>IN000344C019</v>
          </cell>
          <cell r="B865" t="str">
            <v>CS 15 MAR 2044</v>
          </cell>
          <cell r="C865">
            <v>52671</v>
          </cell>
          <cell r="D865">
            <v>27.38</v>
          </cell>
        </row>
        <row r="866">
          <cell r="A866" t="str">
            <v>IN000344C035</v>
          </cell>
          <cell r="B866" t="str">
            <v>CS 19 MAR 2044</v>
          </cell>
          <cell r="C866">
            <v>52675</v>
          </cell>
          <cell r="D866">
            <v>27.36</v>
          </cell>
        </row>
        <row r="867">
          <cell r="A867" t="str">
            <v>IN000344C027</v>
          </cell>
          <cell r="B867" t="str">
            <v>CS 20 MAR 2044</v>
          </cell>
          <cell r="C867">
            <v>52676</v>
          </cell>
          <cell r="D867">
            <v>27.35</v>
          </cell>
        </row>
        <row r="868">
          <cell r="A868" t="str">
            <v>IN000444C025</v>
          </cell>
          <cell r="B868" t="str">
            <v>CS 10 APR 2044</v>
          </cell>
          <cell r="C868">
            <v>52697</v>
          </cell>
          <cell r="D868">
            <v>27.23</v>
          </cell>
        </row>
        <row r="869">
          <cell r="A869" t="str">
            <v>IN000444C041</v>
          </cell>
          <cell r="B869" t="str">
            <v>CS 15 APR 2044</v>
          </cell>
          <cell r="C869">
            <v>52702</v>
          </cell>
          <cell r="D869">
            <v>27.2</v>
          </cell>
        </row>
        <row r="870">
          <cell r="A870" t="str">
            <v>IN000444C033</v>
          </cell>
          <cell r="B870" t="str">
            <v>CS 22 APR 2044</v>
          </cell>
          <cell r="C870">
            <v>52709</v>
          </cell>
          <cell r="D870">
            <v>27.16</v>
          </cell>
        </row>
        <row r="871">
          <cell r="A871" t="str">
            <v>IN000444C017</v>
          </cell>
          <cell r="B871" t="str">
            <v>CS 26 APR 2044</v>
          </cell>
          <cell r="C871">
            <v>52713</v>
          </cell>
          <cell r="D871">
            <v>27.13</v>
          </cell>
        </row>
        <row r="872">
          <cell r="A872" t="str">
            <v>IN000544C014</v>
          </cell>
          <cell r="B872" t="str">
            <v>CS 06 MAY 2044</v>
          </cell>
          <cell r="C872">
            <v>52723</v>
          </cell>
          <cell r="D872">
            <v>27.07</v>
          </cell>
        </row>
        <row r="873">
          <cell r="A873" t="str">
            <v>IN000544C022</v>
          </cell>
          <cell r="B873" t="str">
            <v>CS 25 MAY 2044</v>
          </cell>
          <cell r="C873">
            <v>52742</v>
          </cell>
          <cell r="D873">
            <v>26.96</v>
          </cell>
        </row>
        <row r="874">
          <cell r="A874" t="str">
            <v>IN000644C046</v>
          </cell>
          <cell r="B874" t="str">
            <v>CS 01 JUN 2044</v>
          </cell>
          <cell r="C874">
            <v>52749</v>
          </cell>
          <cell r="D874">
            <v>26.93</v>
          </cell>
        </row>
        <row r="875">
          <cell r="A875" t="str">
            <v>IN000644C053</v>
          </cell>
          <cell r="B875" t="str">
            <v>CS 12 JUN 2044</v>
          </cell>
          <cell r="C875">
            <v>52760</v>
          </cell>
          <cell r="D875">
            <v>26.86</v>
          </cell>
        </row>
        <row r="876">
          <cell r="A876" t="str">
            <v>IN000644C020</v>
          </cell>
          <cell r="B876" t="str">
            <v>CS 15 JUN 2044</v>
          </cell>
          <cell r="C876">
            <v>52763</v>
          </cell>
          <cell r="D876">
            <v>26.84</v>
          </cell>
        </row>
        <row r="877">
          <cell r="A877" t="str">
            <v>IN000644C038</v>
          </cell>
          <cell r="B877" t="str">
            <v>CS 16 JUN 2044</v>
          </cell>
          <cell r="C877">
            <v>52764</v>
          </cell>
          <cell r="D877">
            <v>26.84</v>
          </cell>
        </row>
        <row r="878">
          <cell r="A878" t="str">
            <v>IN000644C012</v>
          </cell>
          <cell r="B878" t="str">
            <v>CS 17 JUN 2044</v>
          </cell>
          <cell r="C878">
            <v>52765</v>
          </cell>
          <cell r="D878">
            <v>26.83</v>
          </cell>
        </row>
        <row r="879">
          <cell r="A879" t="str">
            <v>IN000644C061</v>
          </cell>
          <cell r="B879" t="str">
            <v>CS 19 JUN 2044</v>
          </cell>
          <cell r="C879">
            <v>52767</v>
          </cell>
          <cell r="D879">
            <v>26.82</v>
          </cell>
        </row>
        <row r="880">
          <cell r="A880" t="str">
            <v>IN000844C026</v>
          </cell>
          <cell r="B880" t="str">
            <v>CS 05 AUG 2044</v>
          </cell>
          <cell r="C880">
            <v>52814</v>
          </cell>
          <cell r="D880">
            <v>26.55</v>
          </cell>
        </row>
        <row r="881">
          <cell r="A881" t="str">
            <v>IN000844C018</v>
          </cell>
          <cell r="B881" t="str">
            <v>CS 22 AUG 2044</v>
          </cell>
          <cell r="C881">
            <v>52831</v>
          </cell>
          <cell r="D881">
            <v>26.44</v>
          </cell>
        </row>
        <row r="882">
          <cell r="A882" t="str">
            <v>IN000944C040</v>
          </cell>
          <cell r="B882" t="str">
            <v>CS 12 SEP 2044</v>
          </cell>
          <cell r="C882">
            <v>52852</v>
          </cell>
          <cell r="D882">
            <v>26.33</v>
          </cell>
        </row>
        <row r="883">
          <cell r="A883" t="str">
            <v>IN000944C016</v>
          </cell>
          <cell r="B883" t="str">
            <v>CS 15 SEP 2044</v>
          </cell>
          <cell r="C883">
            <v>52855</v>
          </cell>
          <cell r="D883">
            <v>26.31</v>
          </cell>
        </row>
        <row r="884">
          <cell r="A884" t="str">
            <v>IN000944C032</v>
          </cell>
          <cell r="B884" t="str">
            <v>CS 19 SEP 2044</v>
          </cell>
          <cell r="C884">
            <v>52859</v>
          </cell>
          <cell r="D884">
            <v>26.29</v>
          </cell>
        </row>
        <row r="885">
          <cell r="A885" t="str">
            <v>IN000944C024</v>
          </cell>
          <cell r="B885" t="str">
            <v>CS 20 SEP 2044</v>
          </cell>
          <cell r="C885">
            <v>52860</v>
          </cell>
          <cell r="D885">
            <v>26.28</v>
          </cell>
        </row>
        <row r="886">
          <cell r="A886" t="str">
            <v>IN001044C022</v>
          </cell>
          <cell r="B886" t="str">
            <v>CS 10 OCT 2044</v>
          </cell>
          <cell r="C886">
            <v>52880</v>
          </cell>
          <cell r="D886">
            <v>26.16</v>
          </cell>
        </row>
        <row r="887">
          <cell r="A887" t="str">
            <v>IN001044C048</v>
          </cell>
          <cell r="B887" t="str">
            <v>CS 15 OCT 2044</v>
          </cell>
          <cell r="C887">
            <v>52885</v>
          </cell>
          <cell r="D887">
            <v>26.13</v>
          </cell>
        </row>
        <row r="888">
          <cell r="A888" t="str">
            <v>IN001044C030</v>
          </cell>
          <cell r="B888" t="str">
            <v>CS 22 OCT 2044</v>
          </cell>
          <cell r="C888">
            <v>52892</v>
          </cell>
          <cell r="D888">
            <v>26.09</v>
          </cell>
        </row>
        <row r="889">
          <cell r="A889" t="str">
            <v>IN001044C014</v>
          </cell>
          <cell r="B889" t="str">
            <v>CS 26 OCT 2044</v>
          </cell>
          <cell r="C889">
            <v>52896</v>
          </cell>
          <cell r="D889">
            <v>26.07</v>
          </cell>
        </row>
        <row r="890">
          <cell r="A890" t="str">
            <v>IN001144C012</v>
          </cell>
          <cell r="B890" t="str">
            <v>CS 06 NOV 2044</v>
          </cell>
          <cell r="C890">
            <v>52907</v>
          </cell>
          <cell r="D890">
            <v>26.01</v>
          </cell>
        </row>
        <row r="891">
          <cell r="A891" t="str">
            <v>IN001144C020</v>
          </cell>
          <cell r="B891" t="str">
            <v>CS 25 NOV 2044</v>
          </cell>
          <cell r="C891">
            <v>52926</v>
          </cell>
          <cell r="D891">
            <v>25.9</v>
          </cell>
        </row>
        <row r="892">
          <cell r="A892" t="str">
            <v>IN001244C044</v>
          </cell>
          <cell r="B892" t="str">
            <v>CS 01 DEC 2044</v>
          </cell>
          <cell r="C892">
            <v>52932</v>
          </cell>
          <cell r="D892">
            <v>25.87</v>
          </cell>
        </row>
        <row r="893">
          <cell r="A893" t="str">
            <v>IN001244C051</v>
          </cell>
          <cell r="B893" t="str">
            <v>CS 12 DEC 2044</v>
          </cell>
          <cell r="C893">
            <v>52943</v>
          </cell>
          <cell r="D893">
            <v>25.8</v>
          </cell>
        </row>
        <row r="894">
          <cell r="A894" t="str">
            <v>IN001244C028</v>
          </cell>
          <cell r="B894" t="str">
            <v>CS 15 DEC 2044</v>
          </cell>
          <cell r="C894">
            <v>52946</v>
          </cell>
          <cell r="D894">
            <v>25.79</v>
          </cell>
        </row>
        <row r="895">
          <cell r="A895" t="str">
            <v>IN001244C036</v>
          </cell>
          <cell r="B895" t="str">
            <v>CS 16 DEC 2044</v>
          </cell>
          <cell r="C895">
            <v>52947</v>
          </cell>
          <cell r="D895">
            <v>25.78</v>
          </cell>
        </row>
        <row r="896">
          <cell r="A896" t="str">
            <v>IN001244C010</v>
          </cell>
          <cell r="B896" t="str">
            <v>CS 17 DEC 2044</v>
          </cell>
          <cell r="C896">
            <v>52948</v>
          </cell>
          <cell r="D896">
            <v>25.77</v>
          </cell>
        </row>
        <row r="897">
          <cell r="A897" t="str">
            <v>IN001244C069</v>
          </cell>
          <cell r="B897" t="str">
            <v>CS 19 DEC 2044</v>
          </cell>
          <cell r="C897">
            <v>52950</v>
          </cell>
          <cell r="D897">
            <v>25.76</v>
          </cell>
        </row>
        <row r="898">
          <cell r="A898" t="str">
            <v>IN000245C026</v>
          </cell>
          <cell r="B898" t="str">
            <v>CS 05 FEB 2045</v>
          </cell>
          <cell r="C898">
            <v>52998</v>
          </cell>
          <cell r="D898">
            <v>25.5</v>
          </cell>
        </row>
        <row r="899">
          <cell r="A899" t="str">
            <v>IN000245C018</v>
          </cell>
          <cell r="B899" t="str">
            <v>CS 22 FEB 2045</v>
          </cell>
          <cell r="C899">
            <v>53015</v>
          </cell>
          <cell r="D899">
            <v>25.4</v>
          </cell>
        </row>
        <row r="900">
          <cell r="A900" t="str">
            <v>IN000345C040</v>
          </cell>
          <cell r="B900" t="str">
            <v>CS 12 MAR 2045</v>
          </cell>
          <cell r="C900">
            <v>53033</v>
          </cell>
          <cell r="D900">
            <v>25.29</v>
          </cell>
        </row>
        <row r="901">
          <cell r="A901" t="str">
            <v>IN000345C016</v>
          </cell>
          <cell r="B901" t="str">
            <v>CS 15 MAR 2045</v>
          </cell>
          <cell r="C901">
            <v>53036</v>
          </cell>
          <cell r="D901">
            <v>25.27</v>
          </cell>
        </row>
        <row r="902">
          <cell r="A902" t="str">
            <v>IN000345C032</v>
          </cell>
          <cell r="B902" t="str">
            <v>CS 19 MAR 2045</v>
          </cell>
          <cell r="C902">
            <v>53040</v>
          </cell>
          <cell r="D902">
            <v>25.25</v>
          </cell>
        </row>
        <row r="903">
          <cell r="A903" t="str">
            <v>IN000345C024</v>
          </cell>
          <cell r="B903" t="str">
            <v>CS 20 MAR 2045</v>
          </cell>
          <cell r="C903">
            <v>53041</v>
          </cell>
          <cell r="D903">
            <v>25.24</v>
          </cell>
        </row>
        <row r="904">
          <cell r="A904" t="str">
            <v>IN000445C022</v>
          </cell>
          <cell r="B904" t="str">
            <v>CS 10 APR 2045</v>
          </cell>
          <cell r="C904">
            <v>53062</v>
          </cell>
          <cell r="D904">
            <v>25.13</v>
          </cell>
        </row>
        <row r="905">
          <cell r="A905" t="str">
            <v>IN000445C048</v>
          </cell>
          <cell r="B905" t="str">
            <v>CS 15 APR 2045</v>
          </cell>
          <cell r="C905">
            <v>53067</v>
          </cell>
          <cell r="D905">
            <v>25.1</v>
          </cell>
        </row>
        <row r="906">
          <cell r="A906" t="str">
            <v>IN000445C030</v>
          </cell>
          <cell r="B906" t="str">
            <v>CS 22 APR 2045</v>
          </cell>
          <cell r="C906">
            <v>53074</v>
          </cell>
          <cell r="D906">
            <v>25.06</v>
          </cell>
        </row>
        <row r="907">
          <cell r="A907" t="str">
            <v>IN000445C014</v>
          </cell>
          <cell r="B907" t="str">
            <v>CS 26 APR 2045</v>
          </cell>
          <cell r="C907">
            <v>53078</v>
          </cell>
          <cell r="D907">
            <v>25.04</v>
          </cell>
        </row>
        <row r="908">
          <cell r="A908" t="str">
            <v>IN000545C011</v>
          </cell>
          <cell r="B908" t="str">
            <v>CS 06 MAY 2045</v>
          </cell>
          <cell r="C908">
            <v>53088</v>
          </cell>
          <cell r="D908">
            <v>24.98</v>
          </cell>
        </row>
        <row r="909">
          <cell r="A909" t="str">
            <v>IN000545C029</v>
          </cell>
          <cell r="B909" t="str">
            <v>CS 25 MAY 2045</v>
          </cell>
          <cell r="C909">
            <v>53107</v>
          </cell>
          <cell r="D909">
            <v>24.87</v>
          </cell>
        </row>
        <row r="910">
          <cell r="A910" t="str">
            <v>IN000645C043</v>
          </cell>
          <cell r="B910" t="str">
            <v>CS 12 JUN 2045</v>
          </cell>
          <cell r="C910">
            <v>53125</v>
          </cell>
          <cell r="D910">
            <v>24.78</v>
          </cell>
        </row>
        <row r="911">
          <cell r="A911" t="str">
            <v>IN000645C027</v>
          </cell>
          <cell r="B911" t="str">
            <v>CS 15 JUN 2045</v>
          </cell>
          <cell r="C911">
            <v>53128</v>
          </cell>
          <cell r="D911">
            <v>24.76</v>
          </cell>
        </row>
        <row r="912">
          <cell r="A912" t="str">
            <v>IN000645C035</v>
          </cell>
          <cell r="B912" t="str">
            <v>CS 16 JUN 2045</v>
          </cell>
          <cell r="C912">
            <v>53129</v>
          </cell>
          <cell r="D912">
            <v>24.75</v>
          </cell>
        </row>
        <row r="913">
          <cell r="A913" t="str">
            <v>IN000645C019</v>
          </cell>
          <cell r="B913" t="str">
            <v>CS 17 JUN 2045</v>
          </cell>
          <cell r="C913">
            <v>53130</v>
          </cell>
          <cell r="D913">
            <v>24.75</v>
          </cell>
        </row>
        <row r="914">
          <cell r="A914" t="str">
            <v>IN000645C050</v>
          </cell>
          <cell r="B914" t="str">
            <v>CS 19 JUN 2045</v>
          </cell>
          <cell r="C914">
            <v>53132</v>
          </cell>
          <cell r="D914">
            <v>24.74</v>
          </cell>
        </row>
        <row r="915">
          <cell r="A915" t="str">
            <v>IN000845C023</v>
          </cell>
          <cell r="B915" t="str">
            <v>CS 05 AUG 2045</v>
          </cell>
          <cell r="C915">
            <v>53179</v>
          </cell>
          <cell r="D915">
            <v>24.48</v>
          </cell>
        </row>
        <row r="916">
          <cell r="A916" t="str">
            <v>IN000845C015</v>
          </cell>
          <cell r="B916" t="str">
            <v>CS 22 AUG 2045</v>
          </cell>
          <cell r="C916">
            <v>53196</v>
          </cell>
          <cell r="D916">
            <v>24.39</v>
          </cell>
        </row>
        <row r="917">
          <cell r="A917" t="str">
            <v>IN000945C047</v>
          </cell>
          <cell r="B917" t="str">
            <v>CS 12 SEP 2045</v>
          </cell>
          <cell r="C917">
            <v>53217</v>
          </cell>
          <cell r="D917">
            <v>24.28</v>
          </cell>
        </row>
        <row r="918">
          <cell r="A918" t="str">
            <v>IN000945C013</v>
          </cell>
          <cell r="B918" t="str">
            <v>CS 15 SEP 2045</v>
          </cell>
          <cell r="C918">
            <v>53220</v>
          </cell>
          <cell r="D918">
            <v>24.26</v>
          </cell>
        </row>
        <row r="919">
          <cell r="A919" t="str">
            <v>IN000945C039</v>
          </cell>
          <cell r="B919" t="str">
            <v>CS 19 SEP 2045</v>
          </cell>
          <cell r="C919">
            <v>53224</v>
          </cell>
          <cell r="D919">
            <v>24.24</v>
          </cell>
        </row>
        <row r="920">
          <cell r="A920" t="str">
            <v>IN000945C021</v>
          </cell>
          <cell r="B920" t="str">
            <v>CS 20 SEP 2045</v>
          </cell>
          <cell r="C920">
            <v>53225</v>
          </cell>
          <cell r="D920">
            <v>24.23</v>
          </cell>
        </row>
        <row r="921">
          <cell r="A921" t="str">
            <v>IN001045C029</v>
          </cell>
          <cell r="B921" t="str">
            <v>CS 10 OCT 2045</v>
          </cell>
          <cell r="C921">
            <v>53245</v>
          </cell>
          <cell r="D921">
            <v>24.12</v>
          </cell>
        </row>
        <row r="922">
          <cell r="A922" t="str">
            <v>IN001045C045</v>
          </cell>
          <cell r="B922" t="str">
            <v>CS 15 OCT 2045</v>
          </cell>
          <cell r="C922">
            <v>53250</v>
          </cell>
          <cell r="D922">
            <v>24.09</v>
          </cell>
        </row>
        <row r="923">
          <cell r="A923" t="str">
            <v>IN001045C037</v>
          </cell>
          <cell r="B923" t="str">
            <v>CS 22 OCT 2045</v>
          </cell>
          <cell r="C923">
            <v>53257</v>
          </cell>
          <cell r="D923">
            <v>24.05</v>
          </cell>
        </row>
        <row r="924">
          <cell r="A924" t="str">
            <v>IN001045C011</v>
          </cell>
          <cell r="B924" t="str">
            <v>CS 26 OCT 2045</v>
          </cell>
          <cell r="C924">
            <v>53261</v>
          </cell>
          <cell r="D924">
            <v>24.03</v>
          </cell>
        </row>
        <row r="925">
          <cell r="A925" t="str">
            <v>IN001145C019</v>
          </cell>
          <cell r="B925" t="str">
            <v>CS 06 NOV 2045</v>
          </cell>
          <cell r="C925">
            <v>53272</v>
          </cell>
          <cell r="D925">
            <v>23.98</v>
          </cell>
        </row>
        <row r="926">
          <cell r="A926" t="str">
            <v>IN001145C027</v>
          </cell>
          <cell r="B926" t="str">
            <v>CS 25 NOV 2045</v>
          </cell>
          <cell r="C926">
            <v>53291</v>
          </cell>
          <cell r="D926">
            <v>23.87</v>
          </cell>
        </row>
        <row r="927">
          <cell r="A927" t="str">
            <v>IN001245C041</v>
          </cell>
          <cell r="B927" t="str">
            <v>CS 12 DEC 2045</v>
          </cell>
          <cell r="C927">
            <v>53308</v>
          </cell>
          <cell r="D927">
            <v>23.78</v>
          </cell>
        </row>
        <row r="928">
          <cell r="A928" t="str">
            <v>IN001245C025</v>
          </cell>
          <cell r="B928" t="str">
            <v>CS 15 DEC 2045</v>
          </cell>
          <cell r="C928">
            <v>53311</v>
          </cell>
          <cell r="D928">
            <v>23.77</v>
          </cell>
        </row>
        <row r="929">
          <cell r="A929" t="str">
            <v>IN001245C033</v>
          </cell>
          <cell r="B929" t="str">
            <v>CS 16 DEC 2045</v>
          </cell>
          <cell r="C929">
            <v>53312</v>
          </cell>
          <cell r="D929">
            <v>23.76</v>
          </cell>
        </row>
        <row r="930">
          <cell r="A930" t="str">
            <v>IN001245C017</v>
          </cell>
          <cell r="B930" t="str">
            <v>CS 17 DEC 2045</v>
          </cell>
          <cell r="C930">
            <v>53313</v>
          </cell>
          <cell r="D930">
            <v>23.75</v>
          </cell>
        </row>
        <row r="931">
          <cell r="A931" t="str">
            <v>IN001245C058</v>
          </cell>
          <cell r="B931" t="str">
            <v>CS 19 DEC 2045</v>
          </cell>
          <cell r="C931">
            <v>53315</v>
          </cell>
          <cell r="D931">
            <v>23.74</v>
          </cell>
        </row>
        <row r="932">
          <cell r="A932" t="str">
            <v>IN000246C024</v>
          </cell>
          <cell r="B932" t="str">
            <v>CS 05 FEB 2046</v>
          </cell>
          <cell r="C932">
            <v>53363</v>
          </cell>
          <cell r="D932">
            <v>23.49</v>
          </cell>
        </row>
        <row r="933">
          <cell r="A933" t="str">
            <v>IN000246C016</v>
          </cell>
          <cell r="B933" t="str">
            <v>CS 22 FEB 2046</v>
          </cell>
          <cell r="C933">
            <v>53380</v>
          </cell>
          <cell r="D933">
            <v>23.4</v>
          </cell>
        </row>
        <row r="934">
          <cell r="A934" t="str">
            <v>IN000346C048</v>
          </cell>
          <cell r="B934" t="str">
            <v>CS 12 MAR 2046</v>
          </cell>
          <cell r="C934">
            <v>53398</v>
          </cell>
          <cell r="D934">
            <v>23.3</v>
          </cell>
        </row>
        <row r="935">
          <cell r="A935" t="str">
            <v>IN000346C014</v>
          </cell>
          <cell r="B935" t="str">
            <v>CS 15 MAR 2046</v>
          </cell>
          <cell r="C935">
            <v>53401</v>
          </cell>
          <cell r="D935">
            <v>23.28</v>
          </cell>
        </row>
        <row r="936">
          <cell r="A936" t="str">
            <v>IN000346C030</v>
          </cell>
          <cell r="B936" t="str">
            <v>CS 19 MAR 2046</v>
          </cell>
          <cell r="C936">
            <v>53405</v>
          </cell>
          <cell r="D936">
            <v>23.26</v>
          </cell>
        </row>
        <row r="937">
          <cell r="A937" t="str">
            <v>IN000346C022</v>
          </cell>
          <cell r="B937" t="str">
            <v>CS 20 MAR 2046</v>
          </cell>
          <cell r="C937">
            <v>53406</v>
          </cell>
          <cell r="D937">
            <v>23.25</v>
          </cell>
        </row>
        <row r="938">
          <cell r="A938" t="str">
            <v>IN000446C020</v>
          </cell>
          <cell r="B938" t="str">
            <v>CS 10 APR 2046</v>
          </cell>
          <cell r="C938">
            <v>53427</v>
          </cell>
          <cell r="D938">
            <v>23.15</v>
          </cell>
        </row>
        <row r="939">
          <cell r="A939" t="str">
            <v>IN000446C046</v>
          </cell>
          <cell r="B939" t="str">
            <v>CS 15 APR 2046</v>
          </cell>
          <cell r="C939">
            <v>53432</v>
          </cell>
          <cell r="D939">
            <v>23.12</v>
          </cell>
        </row>
        <row r="940">
          <cell r="A940" t="str">
            <v>IN000446C038</v>
          </cell>
          <cell r="B940" t="str">
            <v>CS 22 APR 2046</v>
          </cell>
          <cell r="C940">
            <v>53439</v>
          </cell>
          <cell r="D940">
            <v>23.08</v>
          </cell>
        </row>
        <row r="941">
          <cell r="A941" t="str">
            <v>IN000446C012</v>
          </cell>
          <cell r="B941" t="str">
            <v>CS 26 APR 2046</v>
          </cell>
          <cell r="C941">
            <v>53443</v>
          </cell>
          <cell r="D941">
            <v>23.06</v>
          </cell>
        </row>
        <row r="942">
          <cell r="A942" t="str">
            <v>IN000546C019</v>
          </cell>
          <cell r="B942" t="str">
            <v>CS 06 MAY 2046</v>
          </cell>
          <cell r="C942">
            <v>53453</v>
          </cell>
          <cell r="D942">
            <v>23.01</v>
          </cell>
        </row>
        <row r="943">
          <cell r="A943" t="str">
            <v>IN000546C027</v>
          </cell>
          <cell r="B943" t="str">
            <v>CS 25 MAY 2046</v>
          </cell>
          <cell r="C943">
            <v>53472</v>
          </cell>
          <cell r="D943">
            <v>22.91</v>
          </cell>
        </row>
        <row r="944">
          <cell r="A944" t="str">
            <v>IN000646C041</v>
          </cell>
          <cell r="B944" t="str">
            <v>CS 12 JUN 2046</v>
          </cell>
          <cell r="C944">
            <v>53490</v>
          </cell>
          <cell r="D944">
            <v>22.82</v>
          </cell>
        </row>
        <row r="945">
          <cell r="A945" t="str">
            <v>IN000646C025</v>
          </cell>
          <cell r="B945" t="str">
            <v>CS 15 JUN 2046</v>
          </cell>
          <cell r="C945">
            <v>53493</v>
          </cell>
          <cell r="D945">
            <v>22.8</v>
          </cell>
        </row>
        <row r="946">
          <cell r="A946" t="str">
            <v>IN000646C033</v>
          </cell>
          <cell r="B946" t="str">
            <v>CS 16 JUN 2046</v>
          </cell>
          <cell r="C946">
            <v>53494</v>
          </cell>
          <cell r="D946">
            <v>22.8</v>
          </cell>
        </row>
        <row r="947">
          <cell r="A947" t="str">
            <v>IN000646C017</v>
          </cell>
          <cell r="B947" t="str">
            <v>CS 17 JUN 2046</v>
          </cell>
          <cell r="C947">
            <v>53495</v>
          </cell>
          <cell r="D947">
            <v>22.79</v>
          </cell>
        </row>
        <row r="948">
          <cell r="A948" t="str">
            <v>IN000646C058</v>
          </cell>
          <cell r="B948" t="str">
            <v>CS 19 JUN 2046</v>
          </cell>
          <cell r="C948">
            <v>53497</v>
          </cell>
          <cell r="D948">
            <v>22.78</v>
          </cell>
        </row>
        <row r="949">
          <cell r="A949" t="str">
            <v>IN000846C021</v>
          </cell>
          <cell r="B949" t="str">
            <v>CS 05 AUG 2046</v>
          </cell>
          <cell r="C949">
            <v>53544</v>
          </cell>
          <cell r="D949">
            <v>22.54</v>
          </cell>
        </row>
        <row r="950">
          <cell r="A950" t="str">
            <v>IN000846C013</v>
          </cell>
          <cell r="B950" t="str">
            <v>CS 22 AUG 2046</v>
          </cell>
          <cell r="C950">
            <v>53561</v>
          </cell>
          <cell r="D950">
            <v>22.45</v>
          </cell>
        </row>
        <row r="951">
          <cell r="A951" t="str">
            <v>IN000946C045</v>
          </cell>
          <cell r="B951" t="str">
            <v>CS 12 SEP 2046</v>
          </cell>
          <cell r="C951">
            <v>53582</v>
          </cell>
          <cell r="D951">
            <v>22.35</v>
          </cell>
        </row>
        <row r="952">
          <cell r="A952" t="str">
            <v>IN000946C011</v>
          </cell>
          <cell r="B952" t="str">
            <v>CS 15 SEP 2046</v>
          </cell>
          <cell r="C952">
            <v>53585</v>
          </cell>
          <cell r="D952">
            <v>22.33</v>
          </cell>
        </row>
        <row r="953">
          <cell r="A953" t="str">
            <v>IN000946C037</v>
          </cell>
          <cell r="B953" t="str">
            <v>CS 19 SEP 2046</v>
          </cell>
          <cell r="C953">
            <v>53589</v>
          </cell>
          <cell r="D953">
            <v>22.31</v>
          </cell>
        </row>
        <row r="954">
          <cell r="A954" t="str">
            <v>IN000946C029</v>
          </cell>
          <cell r="B954" t="str">
            <v>CS 20 SEP 2046</v>
          </cell>
          <cell r="C954">
            <v>53590</v>
          </cell>
          <cell r="D954">
            <v>22.31</v>
          </cell>
        </row>
        <row r="955">
          <cell r="A955" t="str">
            <v>IN001046C027</v>
          </cell>
          <cell r="B955" t="str">
            <v>CS 10 OCT 2046</v>
          </cell>
          <cell r="C955">
            <v>53610</v>
          </cell>
          <cell r="D955">
            <v>22.2</v>
          </cell>
        </row>
        <row r="956">
          <cell r="A956" t="str">
            <v>IN001046C043</v>
          </cell>
          <cell r="B956" t="str">
            <v>CS 15 OCT 2046</v>
          </cell>
          <cell r="C956">
            <v>53615</v>
          </cell>
          <cell r="D956">
            <v>22.18</v>
          </cell>
        </row>
        <row r="957">
          <cell r="A957" t="str">
            <v>IN001046C035</v>
          </cell>
          <cell r="B957" t="str">
            <v>CS 22 OCT 2046</v>
          </cell>
          <cell r="C957">
            <v>53622</v>
          </cell>
          <cell r="D957">
            <v>22.14</v>
          </cell>
        </row>
        <row r="958">
          <cell r="A958" t="str">
            <v>IN001046C019</v>
          </cell>
          <cell r="B958" t="str">
            <v>CS 26 OCT 2046</v>
          </cell>
          <cell r="C958">
            <v>53626</v>
          </cell>
          <cell r="D958">
            <v>22.12</v>
          </cell>
        </row>
        <row r="959">
          <cell r="A959" t="str">
            <v>IN001146C017</v>
          </cell>
          <cell r="B959" t="str">
            <v>CS 06 NOV 2046</v>
          </cell>
          <cell r="C959">
            <v>53637</v>
          </cell>
          <cell r="D959">
            <v>22.07</v>
          </cell>
        </row>
        <row r="960">
          <cell r="A960" t="str">
            <v>IN001146C025</v>
          </cell>
          <cell r="B960" t="str">
            <v>CS 25 NOV 2046</v>
          </cell>
          <cell r="C960">
            <v>53656</v>
          </cell>
          <cell r="D960">
            <v>21.97</v>
          </cell>
        </row>
        <row r="961">
          <cell r="A961" t="str">
            <v>IN001246C049</v>
          </cell>
          <cell r="B961" t="str">
            <v>CS 12 DEC 2046</v>
          </cell>
          <cell r="C961">
            <v>53673</v>
          </cell>
          <cell r="D961">
            <v>21.89</v>
          </cell>
        </row>
        <row r="962">
          <cell r="A962" t="str">
            <v>IN001246C023</v>
          </cell>
          <cell r="B962" t="str">
            <v>CS 15 DEC 2046</v>
          </cell>
          <cell r="C962">
            <v>53676</v>
          </cell>
          <cell r="D962">
            <v>21.87</v>
          </cell>
        </row>
        <row r="963">
          <cell r="A963" t="str">
            <v>IN001246C031</v>
          </cell>
          <cell r="B963" t="str">
            <v>CS 16 DEC 2046</v>
          </cell>
          <cell r="C963">
            <v>53677</v>
          </cell>
          <cell r="D963">
            <v>21.86</v>
          </cell>
        </row>
        <row r="964">
          <cell r="A964" t="str">
            <v>IN001246C015</v>
          </cell>
          <cell r="B964" t="str">
            <v>CS 17 DEC 2046</v>
          </cell>
          <cell r="C964">
            <v>53678</v>
          </cell>
          <cell r="D964">
            <v>21.86</v>
          </cell>
        </row>
        <row r="965">
          <cell r="A965" t="str">
            <v>IN001246C056</v>
          </cell>
          <cell r="B965" t="str">
            <v>CS 19 DEC 2046</v>
          </cell>
          <cell r="C965">
            <v>53680</v>
          </cell>
          <cell r="D965">
            <v>21.85</v>
          </cell>
        </row>
        <row r="966">
          <cell r="A966" t="str">
            <v>IN000247C022</v>
          </cell>
          <cell r="B966" t="str">
            <v>CS 05 FEB 2047</v>
          </cell>
          <cell r="C966">
            <v>53728</v>
          </cell>
          <cell r="D966">
            <v>21.62</v>
          </cell>
        </row>
        <row r="967">
          <cell r="A967" t="str">
            <v>IN000247C014</v>
          </cell>
          <cell r="B967" t="str">
            <v>CS 22 FEB 2047</v>
          </cell>
          <cell r="C967">
            <v>53745</v>
          </cell>
          <cell r="D967">
            <v>21.53</v>
          </cell>
        </row>
        <row r="968">
          <cell r="A968" t="str">
            <v>IN000347C046</v>
          </cell>
          <cell r="B968" t="str">
            <v>CS 12 MAR 2047</v>
          </cell>
          <cell r="C968">
            <v>53763</v>
          </cell>
          <cell r="D968">
            <v>21.43</v>
          </cell>
        </row>
        <row r="969">
          <cell r="A969" t="str">
            <v>IN000347C012</v>
          </cell>
          <cell r="B969" t="str">
            <v>CS 15 MAR 2047</v>
          </cell>
          <cell r="C969">
            <v>53766</v>
          </cell>
          <cell r="D969">
            <v>21.42</v>
          </cell>
        </row>
        <row r="970">
          <cell r="A970" t="str">
            <v>IN000347C038</v>
          </cell>
          <cell r="B970" t="str">
            <v>CS 19 MAR 2047</v>
          </cell>
          <cell r="C970">
            <v>53770</v>
          </cell>
          <cell r="D970">
            <v>21.4</v>
          </cell>
        </row>
        <row r="971">
          <cell r="A971" t="str">
            <v>IN000347C020</v>
          </cell>
          <cell r="B971" t="str">
            <v>CS 20 MAR 2047</v>
          </cell>
          <cell r="C971">
            <v>53771</v>
          </cell>
          <cell r="D971">
            <v>21.39</v>
          </cell>
        </row>
        <row r="972">
          <cell r="A972" t="str">
            <v>IN000447C036</v>
          </cell>
          <cell r="B972" t="str">
            <v>CS 15 APR 2047</v>
          </cell>
          <cell r="C972">
            <v>53797</v>
          </cell>
          <cell r="D972">
            <v>21.27</v>
          </cell>
        </row>
        <row r="973">
          <cell r="A973" t="str">
            <v>IN000447C028</v>
          </cell>
          <cell r="B973" t="str">
            <v>CS 22 APR 2047</v>
          </cell>
          <cell r="C973">
            <v>53804</v>
          </cell>
          <cell r="D973">
            <v>21.23</v>
          </cell>
        </row>
        <row r="974">
          <cell r="A974" t="str">
            <v>IN000447C010</v>
          </cell>
          <cell r="B974" t="str">
            <v>CS 26 APR 2047</v>
          </cell>
          <cell r="C974">
            <v>53808</v>
          </cell>
          <cell r="D974">
            <v>21.21</v>
          </cell>
        </row>
        <row r="975">
          <cell r="A975" t="str">
            <v>IN000547C017</v>
          </cell>
          <cell r="B975" t="str">
            <v>CS 06 MAY 2047</v>
          </cell>
          <cell r="C975">
            <v>53818</v>
          </cell>
          <cell r="D975">
            <v>21.16</v>
          </cell>
        </row>
        <row r="976">
          <cell r="A976" t="str">
            <v>IN000547C025</v>
          </cell>
          <cell r="B976" t="str">
            <v>CS 25 MAY 2047</v>
          </cell>
          <cell r="C976">
            <v>53837</v>
          </cell>
          <cell r="D976">
            <v>21.07</v>
          </cell>
        </row>
        <row r="977">
          <cell r="A977" t="str">
            <v>IN000647C049</v>
          </cell>
          <cell r="B977" t="str">
            <v>CS 12 JUN 2047</v>
          </cell>
          <cell r="C977">
            <v>53855</v>
          </cell>
          <cell r="D977">
            <v>20.98</v>
          </cell>
        </row>
        <row r="978">
          <cell r="A978" t="str">
            <v>IN000647C023</v>
          </cell>
          <cell r="B978" t="str">
            <v>CS 15 JUN 2047</v>
          </cell>
          <cell r="C978">
            <v>53858</v>
          </cell>
          <cell r="D978">
            <v>20.97</v>
          </cell>
        </row>
        <row r="979">
          <cell r="A979" t="str">
            <v>IN000647C031</v>
          </cell>
          <cell r="B979" t="str">
            <v>CS 16 JUN 2047</v>
          </cell>
          <cell r="C979">
            <v>53859</v>
          </cell>
          <cell r="D979">
            <v>20.96</v>
          </cell>
        </row>
        <row r="980">
          <cell r="A980" t="str">
            <v>IN000647C015</v>
          </cell>
          <cell r="B980" t="str">
            <v>CS 17 JUN 2047</v>
          </cell>
          <cell r="C980">
            <v>53860</v>
          </cell>
          <cell r="D980">
            <v>20.96</v>
          </cell>
        </row>
        <row r="981">
          <cell r="A981" t="str">
            <v>IN000647C056</v>
          </cell>
          <cell r="B981" t="str">
            <v>CS 19 JUN 2047</v>
          </cell>
          <cell r="C981">
            <v>53862</v>
          </cell>
          <cell r="D981">
            <v>20.95</v>
          </cell>
        </row>
        <row r="982">
          <cell r="A982" t="str">
            <v>IN000847C029</v>
          </cell>
          <cell r="B982" t="str">
            <v>CS 05 AUG 2047</v>
          </cell>
          <cell r="C982">
            <v>53909</v>
          </cell>
          <cell r="D982">
            <v>20.72</v>
          </cell>
        </row>
        <row r="983">
          <cell r="A983" t="str">
            <v>IN000847C011</v>
          </cell>
          <cell r="B983" t="str">
            <v>CS 22 AUG 2047</v>
          </cell>
          <cell r="C983">
            <v>53926</v>
          </cell>
          <cell r="D983">
            <v>20.64</v>
          </cell>
        </row>
        <row r="984">
          <cell r="A984" t="str">
            <v>IN000947C043</v>
          </cell>
          <cell r="B984" t="str">
            <v>CS 12 SEP 2047</v>
          </cell>
          <cell r="C984">
            <v>53947</v>
          </cell>
          <cell r="D984">
            <v>20.55</v>
          </cell>
        </row>
        <row r="985">
          <cell r="A985" t="str">
            <v>IN000947C019</v>
          </cell>
          <cell r="B985" t="str">
            <v>CS 15 SEP 2047</v>
          </cell>
          <cell r="C985">
            <v>53950</v>
          </cell>
          <cell r="D985">
            <v>20.53</v>
          </cell>
        </row>
        <row r="986">
          <cell r="A986" t="str">
            <v>IN000947C035</v>
          </cell>
          <cell r="B986" t="str">
            <v>CS 19 SEP 2047</v>
          </cell>
          <cell r="C986">
            <v>53954</v>
          </cell>
          <cell r="D986">
            <v>20.51</v>
          </cell>
        </row>
        <row r="987">
          <cell r="A987" t="str">
            <v>IN000947C027</v>
          </cell>
          <cell r="B987" t="str">
            <v>CS 20 SEP 2047</v>
          </cell>
          <cell r="C987">
            <v>53955</v>
          </cell>
          <cell r="D987">
            <v>20.51</v>
          </cell>
        </row>
        <row r="988">
          <cell r="A988" t="str">
            <v>IN001047C033</v>
          </cell>
          <cell r="B988" t="str">
            <v>CS 15 OCT 2047</v>
          </cell>
          <cell r="C988">
            <v>53980</v>
          </cell>
          <cell r="D988">
            <v>20.39</v>
          </cell>
        </row>
        <row r="989">
          <cell r="A989" t="str">
            <v>IN001047C025</v>
          </cell>
          <cell r="B989" t="str">
            <v>CS 22 OCT 2047</v>
          </cell>
          <cell r="C989">
            <v>53987</v>
          </cell>
          <cell r="D989">
            <v>20.350000000000001</v>
          </cell>
        </row>
        <row r="990">
          <cell r="A990" t="str">
            <v>IN001047C017</v>
          </cell>
          <cell r="B990" t="str">
            <v>CS 26 OCT 2047</v>
          </cell>
          <cell r="C990">
            <v>53991</v>
          </cell>
          <cell r="D990">
            <v>20.329999999999998</v>
          </cell>
        </row>
        <row r="991">
          <cell r="A991" t="str">
            <v>IN001147C015</v>
          </cell>
          <cell r="B991" t="str">
            <v>CS 06 NOV 2047</v>
          </cell>
          <cell r="C991">
            <v>54002</v>
          </cell>
          <cell r="D991">
            <v>20.29</v>
          </cell>
        </row>
        <row r="992">
          <cell r="A992" t="str">
            <v>IN001147C023</v>
          </cell>
          <cell r="B992" t="str">
            <v>CS 25 NOV 2047</v>
          </cell>
          <cell r="C992">
            <v>54021</v>
          </cell>
          <cell r="D992">
            <v>20.190000000000001</v>
          </cell>
        </row>
        <row r="993">
          <cell r="A993" t="str">
            <v>IN001247C047</v>
          </cell>
          <cell r="B993" t="str">
            <v>CS 12 DEC 2047</v>
          </cell>
          <cell r="C993">
            <v>54038</v>
          </cell>
          <cell r="D993">
            <v>20.11</v>
          </cell>
        </row>
        <row r="994">
          <cell r="A994" t="str">
            <v>IN001247C021</v>
          </cell>
          <cell r="B994" t="str">
            <v>CS 15 DEC 2047</v>
          </cell>
          <cell r="C994">
            <v>54041</v>
          </cell>
          <cell r="D994">
            <v>20.100000000000001</v>
          </cell>
        </row>
        <row r="995">
          <cell r="A995" t="str">
            <v>IN001247C039</v>
          </cell>
          <cell r="B995" t="str">
            <v>CS 16 DEC 2047</v>
          </cell>
          <cell r="C995">
            <v>54042</v>
          </cell>
          <cell r="D995">
            <v>20.09</v>
          </cell>
        </row>
        <row r="996">
          <cell r="A996" t="str">
            <v>IN001247C013</v>
          </cell>
          <cell r="B996" t="str">
            <v>CS 17 DEC 2047</v>
          </cell>
          <cell r="C996">
            <v>54043</v>
          </cell>
          <cell r="D996">
            <v>20.09</v>
          </cell>
        </row>
        <row r="997">
          <cell r="A997" t="str">
            <v>IN001247C054</v>
          </cell>
          <cell r="B997" t="str">
            <v>CS 19 DEC 2047</v>
          </cell>
          <cell r="C997">
            <v>54045</v>
          </cell>
          <cell r="D997">
            <v>20.079999999999998</v>
          </cell>
        </row>
        <row r="998">
          <cell r="A998" t="str">
            <v>IN000248C020</v>
          </cell>
          <cell r="B998" t="str">
            <v>CS 05 FEB 2048</v>
          </cell>
          <cell r="C998">
            <v>54093</v>
          </cell>
          <cell r="D998">
            <v>19.86</v>
          </cell>
        </row>
        <row r="999">
          <cell r="A999" t="str">
            <v>IN000248C012</v>
          </cell>
          <cell r="B999" t="str">
            <v>CS 22 FEB 2048</v>
          </cell>
          <cell r="C999">
            <v>54110</v>
          </cell>
          <cell r="D999">
            <v>19.78</v>
          </cell>
        </row>
        <row r="1000">
          <cell r="A1000" t="str">
            <v>IN000348C044</v>
          </cell>
          <cell r="B1000" t="str">
            <v>CS 12 MAR 2048</v>
          </cell>
          <cell r="C1000">
            <v>54129</v>
          </cell>
          <cell r="D1000">
            <v>19.690000000000001</v>
          </cell>
        </row>
        <row r="1001">
          <cell r="A1001" t="str">
            <v>IN000348C010</v>
          </cell>
          <cell r="B1001" t="str">
            <v>CS 15 MAR 2048</v>
          </cell>
          <cell r="C1001">
            <v>54132</v>
          </cell>
          <cell r="D1001">
            <v>19.68</v>
          </cell>
        </row>
        <row r="1002">
          <cell r="A1002" t="str">
            <v>IN000348C036</v>
          </cell>
          <cell r="B1002" t="str">
            <v>CS 19 MAR 2048</v>
          </cell>
          <cell r="C1002">
            <v>54136</v>
          </cell>
          <cell r="D1002">
            <v>19.66</v>
          </cell>
        </row>
        <row r="1003">
          <cell r="A1003" t="str">
            <v>IN000348C028</v>
          </cell>
          <cell r="B1003" t="str">
            <v>CS 20 MAR 2048</v>
          </cell>
          <cell r="C1003">
            <v>54137</v>
          </cell>
          <cell r="D1003">
            <v>19.649999999999999</v>
          </cell>
        </row>
        <row r="1004">
          <cell r="A1004" t="str">
            <v>IN000448C034</v>
          </cell>
          <cell r="B1004" t="str">
            <v>CS 15 APR 2048</v>
          </cell>
          <cell r="C1004">
            <v>54163</v>
          </cell>
          <cell r="D1004">
            <v>19.54</v>
          </cell>
        </row>
        <row r="1005">
          <cell r="A1005" t="str">
            <v>IN000448C026</v>
          </cell>
          <cell r="B1005" t="str">
            <v>CS 22 APR 2048</v>
          </cell>
          <cell r="C1005">
            <v>54170</v>
          </cell>
          <cell r="D1005">
            <v>19.5</v>
          </cell>
        </row>
        <row r="1006">
          <cell r="A1006" t="str">
            <v>IN000448C018</v>
          </cell>
          <cell r="B1006" t="str">
            <v>CS 26 APR 2048</v>
          </cell>
          <cell r="C1006">
            <v>54174</v>
          </cell>
          <cell r="D1006">
            <v>19.489999999999998</v>
          </cell>
        </row>
        <row r="1007">
          <cell r="A1007" t="str">
            <v>IN000548C015</v>
          </cell>
          <cell r="B1007" t="str">
            <v>CS 06 MAY 2048</v>
          </cell>
          <cell r="C1007">
            <v>54184</v>
          </cell>
          <cell r="D1007">
            <v>19.440000000000001</v>
          </cell>
        </row>
        <row r="1008">
          <cell r="A1008" t="str">
            <v>IN000548C023</v>
          </cell>
          <cell r="B1008" t="str">
            <v>CS 25 MAY 2048</v>
          </cell>
          <cell r="C1008">
            <v>54203</v>
          </cell>
          <cell r="D1008">
            <v>19.350000000000001</v>
          </cell>
        </row>
        <row r="1009">
          <cell r="A1009" t="str">
            <v>IN000648C047</v>
          </cell>
          <cell r="B1009" t="str">
            <v>CS 12 JUN 2048</v>
          </cell>
          <cell r="C1009">
            <v>54221</v>
          </cell>
          <cell r="D1009">
            <v>19.27</v>
          </cell>
        </row>
        <row r="1010">
          <cell r="A1010" t="str">
            <v>IN000648C021</v>
          </cell>
          <cell r="B1010" t="str">
            <v>CS 15 JUN 2048</v>
          </cell>
          <cell r="C1010">
            <v>54224</v>
          </cell>
          <cell r="D1010">
            <v>19.260000000000002</v>
          </cell>
        </row>
        <row r="1011">
          <cell r="A1011" t="str">
            <v>IN000648C039</v>
          </cell>
          <cell r="B1011" t="str">
            <v>CS 16 JUN 2048</v>
          </cell>
          <cell r="C1011">
            <v>54225</v>
          </cell>
          <cell r="D1011">
            <v>19.260000000000002</v>
          </cell>
        </row>
        <row r="1012">
          <cell r="A1012" t="str">
            <v>IN000648C013</v>
          </cell>
          <cell r="B1012" t="str">
            <v>CS 17 JUN 2048</v>
          </cell>
          <cell r="C1012">
            <v>54226</v>
          </cell>
          <cell r="D1012">
            <v>19.25</v>
          </cell>
        </row>
        <row r="1013">
          <cell r="A1013" t="str">
            <v>IN000648C054</v>
          </cell>
          <cell r="B1013" t="str">
            <v>CS 19 JUN 2048</v>
          </cell>
          <cell r="C1013">
            <v>54228</v>
          </cell>
          <cell r="D1013">
            <v>19.239999999999998</v>
          </cell>
        </row>
        <row r="1014">
          <cell r="A1014" t="str">
            <v>IN000848C027</v>
          </cell>
          <cell r="B1014" t="str">
            <v>CS 05 AUG 2048</v>
          </cell>
          <cell r="C1014">
            <v>54275</v>
          </cell>
          <cell r="D1014">
            <v>19.03</v>
          </cell>
        </row>
        <row r="1015">
          <cell r="A1015" t="str">
            <v>IN000848C019</v>
          </cell>
          <cell r="B1015" t="str">
            <v>CS 22 AUG 2048</v>
          </cell>
          <cell r="C1015">
            <v>54292</v>
          </cell>
          <cell r="D1015">
            <v>18.96</v>
          </cell>
        </row>
        <row r="1016">
          <cell r="A1016" t="str">
            <v>IN000948C041</v>
          </cell>
          <cell r="B1016" t="str">
            <v>CS 12 SEP 2048</v>
          </cell>
          <cell r="C1016">
            <v>54313</v>
          </cell>
          <cell r="D1016">
            <v>18.87</v>
          </cell>
        </row>
        <row r="1017">
          <cell r="A1017" t="str">
            <v>IN000948C017</v>
          </cell>
          <cell r="B1017" t="str">
            <v>CS 15 SEP 2048</v>
          </cell>
          <cell r="C1017">
            <v>54316</v>
          </cell>
          <cell r="D1017">
            <v>18.850000000000001</v>
          </cell>
        </row>
        <row r="1018">
          <cell r="A1018" t="str">
            <v>IN000948C033</v>
          </cell>
          <cell r="B1018" t="str">
            <v>CS 19 SEP 2048</v>
          </cell>
          <cell r="C1018">
            <v>54320</v>
          </cell>
          <cell r="D1018">
            <v>18.84</v>
          </cell>
        </row>
        <row r="1019">
          <cell r="A1019" t="str">
            <v>IN000948C025</v>
          </cell>
          <cell r="B1019" t="str">
            <v>CS 20 SEP 2048</v>
          </cell>
          <cell r="C1019">
            <v>54321</v>
          </cell>
          <cell r="D1019">
            <v>18.829999999999998</v>
          </cell>
        </row>
        <row r="1020">
          <cell r="A1020" t="str">
            <v>IN001048C031</v>
          </cell>
          <cell r="B1020" t="str">
            <v>CS 15 OCT 2048</v>
          </cell>
          <cell r="C1020">
            <v>54346</v>
          </cell>
          <cell r="D1020">
            <v>18.72</v>
          </cell>
        </row>
        <row r="1021">
          <cell r="A1021" t="str">
            <v>IN001048C023</v>
          </cell>
          <cell r="B1021" t="str">
            <v>CS 22 OCT 2048</v>
          </cell>
          <cell r="C1021">
            <v>54353</v>
          </cell>
          <cell r="D1021">
            <v>18.690000000000001</v>
          </cell>
        </row>
        <row r="1022">
          <cell r="A1022" t="str">
            <v>IN001048C015</v>
          </cell>
          <cell r="B1022" t="str">
            <v>CS 26 OCT 2048</v>
          </cell>
          <cell r="C1022">
            <v>54357</v>
          </cell>
          <cell r="D1022">
            <v>18.670000000000002</v>
          </cell>
        </row>
        <row r="1023">
          <cell r="A1023" t="str">
            <v>IN001148C013</v>
          </cell>
          <cell r="B1023" t="str">
            <v>CS 06 NOV 2048</v>
          </cell>
          <cell r="C1023">
            <v>54368</v>
          </cell>
          <cell r="D1023">
            <v>18.63</v>
          </cell>
        </row>
        <row r="1024">
          <cell r="A1024" t="str">
            <v>IN001148C021</v>
          </cell>
          <cell r="B1024" t="str">
            <v>CS 25 NOV 2048</v>
          </cell>
          <cell r="C1024">
            <v>54387</v>
          </cell>
          <cell r="D1024">
            <v>18.54</v>
          </cell>
        </row>
        <row r="1025">
          <cell r="A1025" t="str">
            <v>IN001248C045</v>
          </cell>
          <cell r="B1025" t="str">
            <v>CS 12 DEC 2048</v>
          </cell>
          <cell r="C1025">
            <v>54404</v>
          </cell>
          <cell r="D1025">
            <v>18.47</v>
          </cell>
        </row>
        <row r="1026">
          <cell r="A1026" t="str">
            <v>IN001248C029</v>
          </cell>
          <cell r="B1026" t="str">
            <v>CS 15 DEC 2048</v>
          </cell>
          <cell r="C1026">
            <v>54407</v>
          </cell>
          <cell r="D1026">
            <v>18.45</v>
          </cell>
        </row>
        <row r="1027">
          <cell r="A1027" t="str">
            <v>IN001248C037</v>
          </cell>
          <cell r="B1027" t="str">
            <v>CS 16 DEC 2048</v>
          </cell>
          <cell r="C1027">
            <v>54408</v>
          </cell>
          <cell r="D1027">
            <v>18.45</v>
          </cell>
        </row>
        <row r="1028">
          <cell r="A1028" t="str">
            <v>IN001248C011</v>
          </cell>
          <cell r="B1028" t="str">
            <v>CS 17 DEC 2048</v>
          </cell>
          <cell r="C1028">
            <v>54409</v>
          </cell>
          <cell r="D1028">
            <v>18.440000000000001</v>
          </cell>
        </row>
        <row r="1029">
          <cell r="A1029" t="str">
            <v>IN001248C052</v>
          </cell>
          <cell r="B1029" t="str">
            <v>CS 19 DEC 2048</v>
          </cell>
          <cell r="C1029">
            <v>54411</v>
          </cell>
          <cell r="D1029">
            <v>18.440000000000001</v>
          </cell>
        </row>
        <row r="1030">
          <cell r="A1030" t="str">
            <v>IN000249C028</v>
          </cell>
          <cell r="B1030" t="str">
            <v>CS 05 FEB 2049</v>
          </cell>
          <cell r="C1030">
            <v>54459</v>
          </cell>
          <cell r="D1030">
            <v>18.23</v>
          </cell>
        </row>
        <row r="1031">
          <cell r="A1031" t="str">
            <v>IN000249C010</v>
          </cell>
          <cell r="B1031" t="str">
            <v>CS 22 FEB 2049</v>
          </cell>
          <cell r="C1031">
            <v>54476</v>
          </cell>
          <cell r="D1031">
            <v>18.16</v>
          </cell>
        </row>
        <row r="1032">
          <cell r="A1032" t="str">
            <v>IN000349C042</v>
          </cell>
          <cell r="B1032" t="str">
            <v>CS 12 MAR 2049</v>
          </cell>
          <cell r="C1032">
            <v>54494</v>
          </cell>
          <cell r="D1032">
            <v>18.07</v>
          </cell>
        </row>
        <row r="1033">
          <cell r="A1033" t="str">
            <v>IN000349C018</v>
          </cell>
          <cell r="B1033" t="str">
            <v>CS 15 MAR 2049</v>
          </cell>
          <cell r="C1033">
            <v>54497</v>
          </cell>
          <cell r="D1033">
            <v>18.059999999999999</v>
          </cell>
        </row>
        <row r="1034">
          <cell r="A1034" t="str">
            <v>IN000349C034</v>
          </cell>
          <cell r="B1034" t="str">
            <v>CS 19 MAR 2049</v>
          </cell>
          <cell r="C1034">
            <v>54501</v>
          </cell>
          <cell r="D1034">
            <v>18.04</v>
          </cell>
        </row>
        <row r="1035">
          <cell r="A1035" t="str">
            <v>IN000349C026</v>
          </cell>
          <cell r="B1035" t="str">
            <v>CS 20 MAR 2049</v>
          </cell>
          <cell r="C1035">
            <v>54502</v>
          </cell>
          <cell r="D1035">
            <v>18.04</v>
          </cell>
        </row>
        <row r="1036">
          <cell r="A1036" t="str">
            <v>IN000449C032</v>
          </cell>
          <cell r="B1036" t="str">
            <v>CS 15 APR 2049</v>
          </cell>
          <cell r="C1036">
            <v>54528</v>
          </cell>
          <cell r="D1036">
            <v>17.93</v>
          </cell>
        </row>
        <row r="1037">
          <cell r="A1037" t="str">
            <v>IN000449C024</v>
          </cell>
          <cell r="B1037" t="str">
            <v>CS 22 APR 2049</v>
          </cell>
          <cell r="C1037">
            <v>54535</v>
          </cell>
          <cell r="D1037">
            <v>17.899999999999999</v>
          </cell>
        </row>
        <row r="1038">
          <cell r="A1038" t="str">
            <v>IN000449C016</v>
          </cell>
          <cell r="B1038" t="str">
            <v>CS 26 APR 2049</v>
          </cell>
          <cell r="C1038">
            <v>54539</v>
          </cell>
          <cell r="D1038">
            <v>17.88</v>
          </cell>
        </row>
        <row r="1039">
          <cell r="A1039" t="str">
            <v>IN000549C013</v>
          </cell>
          <cell r="B1039" t="str">
            <v>CS 06 MAY 2049</v>
          </cell>
          <cell r="C1039">
            <v>54549</v>
          </cell>
          <cell r="D1039">
            <v>17.84</v>
          </cell>
        </row>
        <row r="1040">
          <cell r="A1040" t="str">
            <v>IN000549C021</v>
          </cell>
          <cell r="B1040" t="str">
            <v>CS 25 MAY 2049</v>
          </cell>
          <cell r="C1040">
            <v>54568</v>
          </cell>
          <cell r="D1040">
            <v>17.760000000000002</v>
          </cell>
        </row>
        <row r="1041">
          <cell r="A1041" t="str">
            <v>IN000649C045</v>
          </cell>
          <cell r="B1041" t="str">
            <v>CS 12 JUN 2049</v>
          </cell>
          <cell r="C1041">
            <v>54586</v>
          </cell>
          <cell r="D1041">
            <v>17.690000000000001</v>
          </cell>
        </row>
        <row r="1042">
          <cell r="A1042" t="str">
            <v>IN000649C029</v>
          </cell>
          <cell r="B1042" t="str">
            <v>CS 15 JUN 2049</v>
          </cell>
          <cell r="C1042">
            <v>54589</v>
          </cell>
          <cell r="D1042">
            <v>17.68</v>
          </cell>
        </row>
        <row r="1043">
          <cell r="A1043" t="str">
            <v>IN000649C037</v>
          </cell>
          <cell r="B1043" t="str">
            <v>CS 16 JUN 2049</v>
          </cell>
          <cell r="C1043">
            <v>54590</v>
          </cell>
          <cell r="D1043">
            <v>17.670000000000002</v>
          </cell>
        </row>
        <row r="1044">
          <cell r="A1044" t="str">
            <v>IN000649C011</v>
          </cell>
          <cell r="B1044" t="str">
            <v>CS 17 JUN 2049</v>
          </cell>
          <cell r="C1044">
            <v>54591</v>
          </cell>
          <cell r="D1044">
            <v>17.670000000000002</v>
          </cell>
        </row>
        <row r="1045">
          <cell r="A1045" t="str">
            <v>IN000649C052</v>
          </cell>
          <cell r="B1045" t="str">
            <v>CS 19 JUN 2049</v>
          </cell>
          <cell r="C1045">
            <v>54593</v>
          </cell>
          <cell r="D1045">
            <v>17.66</v>
          </cell>
        </row>
        <row r="1046">
          <cell r="A1046" t="str">
            <v>IN000849C025</v>
          </cell>
          <cell r="B1046" t="str">
            <v>CS 05 AUG 2049</v>
          </cell>
          <cell r="C1046">
            <v>54640</v>
          </cell>
          <cell r="D1046">
            <v>17.47</v>
          </cell>
        </row>
        <row r="1047">
          <cell r="A1047" t="str">
            <v>IN000849C017</v>
          </cell>
          <cell r="B1047" t="str">
            <v>CS 22 AUG 2049</v>
          </cell>
          <cell r="C1047">
            <v>54657</v>
          </cell>
          <cell r="D1047">
            <v>17.39</v>
          </cell>
        </row>
        <row r="1048">
          <cell r="A1048" t="str">
            <v>IN000949C049</v>
          </cell>
          <cell r="B1048" t="str">
            <v>CS 12 SEP 2049</v>
          </cell>
          <cell r="C1048">
            <v>54678</v>
          </cell>
          <cell r="D1048">
            <v>17.309999999999999</v>
          </cell>
        </row>
        <row r="1049">
          <cell r="A1049" t="str">
            <v>IN000949C015</v>
          </cell>
          <cell r="B1049" t="str">
            <v>CS 15 SEP 2049</v>
          </cell>
          <cell r="C1049">
            <v>54681</v>
          </cell>
          <cell r="D1049">
            <v>17.3</v>
          </cell>
        </row>
        <row r="1050">
          <cell r="A1050" t="str">
            <v>IN000949C031</v>
          </cell>
          <cell r="B1050" t="str">
            <v>CS 19 SEP 2049</v>
          </cell>
          <cell r="C1050">
            <v>54685</v>
          </cell>
          <cell r="D1050">
            <v>17.28</v>
          </cell>
        </row>
        <row r="1051">
          <cell r="A1051" t="str">
            <v>IN000949C023</v>
          </cell>
          <cell r="B1051" t="str">
            <v>CS 20 SEP 2049</v>
          </cell>
          <cell r="C1051">
            <v>54686</v>
          </cell>
          <cell r="D1051">
            <v>17.28</v>
          </cell>
        </row>
        <row r="1052">
          <cell r="A1052" t="str">
            <v>IN001049C039</v>
          </cell>
          <cell r="B1052" t="str">
            <v>CS 15 OCT 2049</v>
          </cell>
          <cell r="C1052">
            <v>54711</v>
          </cell>
          <cell r="D1052">
            <v>17.18</v>
          </cell>
        </row>
        <row r="1053">
          <cell r="A1053" t="str">
            <v>IN001049C021</v>
          </cell>
          <cell r="B1053" t="str">
            <v>CS 22 OCT 2049</v>
          </cell>
          <cell r="C1053">
            <v>54718</v>
          </cell>
          <cell r="D1053">
            <v>17.149999999999999</v>
          </cell>
        </row>
        <row r="1054">
          <cell r="A1054" t="str">
            <v>IN001049C013</v>
          </cell>
          <cell r="B1054" t="str">
            <v>CS 26 OCT 2049</v>
          </cell>
          <cell r="C1054">
            <v>54722</v>
          </cell>
          <cell r="D1054">
            <v>17.13</v>
          </cell>
        </row>
        <row r="1055">
          <cell r="A1055" t="str">
            <v>IN001149C011</v>
          </cell>
          <cell r="B1055" t="str">
            <v>CS 06 NOV 2049</v>
          </cell>
          <cell r="C1055">
            <v>54733</v>
          </cell>
          <cell r="D1055">
            <v>17.09</v>
          </cell>
        </row>
        <row r="1056">
          <cell r="A1056" t="str">
            <v>IN001149C029</v>
          </cell>
          <cell r="B1056" t="str">
            <v>CS 25 NOV 2049</v>
          </cell>
          <cell r="C1056">
            <v>54752</v>
          </cell>
          <cell r="D1056">
            <v>17.010000000000002</v>
          </cell>
        </row>
        <row r="1057">
          <cell r="A1057" t="str">
            <v>IN001249C043</v>
          </cell>
          <cell r="B1057" t="str">
            <v>CS 12 DEC 2049</v>
          </cell>
          <cell r="C1057">
            <v>54769</v>
          </cell>
          <cell r="D1057">
            <v>16.940000000000001</v>
          </cell>
        </row>
        <row r="1058">
          <cell r="A1058" t="str">
            <v>IN001249C027</v>
          </cell>
          <cell r="B1058" t="str">
            <v>CS 15 DEC 2049</v>
          </cell>
          <cell r="C1058">
            <v>54772</v>
          </cell>
          <cell r="D1058">
            <v>16.93</v>
          </cell>
        </row>
        <row r="1059">
          <cell r="A1059" t="str">
            <v>IN001249C035</v>
          </cell>
          <cell r="B1059" t="str">
            <v>CS 16 DEC 2049</v>
          </cell>
          <cell r="C1059">
            <v>54773</v>
          </cell>
          <cell r="D1059">
            <v>16.93</v>
          </cell>
        </row>
        <row r="1060">
          <cell r="A1060" t="str">
            <v>IN001249C019</v>
          </cell>
          <cell r="B1060" t="str">
            <v>CS 17 DEC 2049</v>
          </cell>
          <cell r="C1060">
            <v>54774</v>
          </cell>
          <cell r="D1060">
            <v>16.920000000000002</v>
          </cell>
        </row>
        <row r="1061">
          <cell r="A1061" t="str">
            <v>IN001249C050</v>
          </cell>
          <cell r="B1061" t="str">
            <v>CS 19 DEC 2049</v>
          </cell>
          <cell r="C1061">
            <v>54776</v>
          </cell>
          <cell r="D1061">
            <v>16.91</v>
          </cell>
        </row>
        <row r="1062">
          <cell r="A1062" t="str">
            <v>IN000250C026</v>
          </cell>
          <cell r="B1062" t="str">
            <v>CS 05 FEB 2050</v>
          </cell>
          <cell r="C1062">
            <v>54824</v>
          </cell>
          <cell r="D1062">
            <v>16.73</v>
          </cell>
        </row>
        <row r="1063">
          <cell r="A1063" t="str">
            <v>IN000250C018</v>
          </cell>
          <cell r="B1063" t="str">
            <v>CS 22 FEB 2050</v>
          </cell>
          <cell r="C1063">
            <v>54841</v>
          </cell>
          <cell r="D1063">
            <v>16.66</v>
          </cell>
        </row>
        <row r="1064">
          <cell r="A1064" t="str">
            <v>IN000350C040</v>
          </cell>
          <cell r="B1064" t="str">
            <v>CS 12 MAR 2050</v>
          </cell>
          <cell r="C1064">
            <v>54859</v>
          </cell>
          <cell r="D1064">
            <v>16.579999999999998</v>
          </cell>
        </row>
        <row r="1065">
          <cell r="A1065" t="str">
            <v>IN000350C016</v>
          </cell>
          <cell r="B1065" t="str">
            <v>CS 15 MAR 2050</v>
          </cell>
          <cell r="C1065">
            <v>54862</v>
          </cell>
          <cell r="D1065">
            <v>16.57</v>
          </cell>
        </row>
        <row r="1066">
          <cell r="A1066" t="str">
            <v>IN000350C032</v>
          </cell>
          <cell r="B1066" t="str">
            <v>CS 19 MAR 2050</v>
          </cell>
          <cell r="C1066">
            <v>54866</v>
          </cell>
          <cell r="D1066">
            <v>16.55</v>
          </cell>
        </row>
        <row r="1067">
          <cell r="A1067" t="str">
            <v>IN000350C024</v>
          </cell>
          <cell r="B1067" t="str">
            <v>CS 20 MAR 2050</v>
          </cell>
          <cell r="C1067">
            <v>54867</v>
          </cell>
          <cell r="D1067">
            <v>16.55</v>
          </cell>
        </row>
        <row r="1068">
          <cell r="A1068" t="str">
            <v>IN000450C030</v>
          </cell>
          <cell r="B1068" t="str">
            <v>CS 15 APR 2050</v>
          </cell>
          <cell r="C1068">
            <v>54893</v>
          </cell>
          <cell r="D1068">
            <v>16.45</v>
          </cell>
        </row>
        <row r="1069">
          <cell r="A1069" t="str">
            <v>IN000450C022</v>
          </cell>
          <cell r="B1069" t="str">
            <v>CS 22 APR 2050</v>
          </cell>
          <cell r="C1069">
            <v>54900</v>
          </cell>
          <cell r="D1069">
            <v>16.420000000000002</v>
          </cell>
        </row>
        <row r="1070">
          <cell r="A1070" t="str">
            <v>IN000450C014</v>
          </cell>
          <cell r="B1070" t="str">
            <v>CS 26 APR 2050</v>
          </cell>
          <cell r="C1070">
            <v>54904</v>
          </cell>
          <cell r="D1070">
            <v>16.41</v>
          </cell>
        </row>
        <row r="1071">
          <cell r="A1071" t="str">
            <v>IN000550C011</v>
          </cell>
          <cell r="B1071" t="str">
            <v>CS 06 MAY 2050</v>
          </cell>
          <cell r="C1071">
            <v>54914</v>
          </cell>
          <cell r="D1071">
            <v>16.37</v>
          </cell>
        </row>
        <row r="1072">
          <cell r="A1072" t="str">
            <v>IN000550C029</v>
          </cell>
          <cell r="B1072" t="str">
            <v>CS 25 MAY 2050</v>
          </cell>
          <cell r="C1072">
            <v>54933</v>
          </cell>
          <cell r="D1072">
            <v>16.3</v>
          </cell>
        </row>
        <row r="1073">
          <cell r="A1073" t="str">
            <v>IN000650C043</v>
          </cell>
          <cell r="B1073" t="str">
            <v>CS 12 JUN 2050</v>
          </cell>
          <cell r="C1073">
            <v>54951</v>
          </cell>
          <cell r="D1073">
            <v>16.23</v>
          </cell>
        </row>
        <row r="1074">
          <cell r="A1074" t="str">
            <v>IN000650C027</v>
          </cell>
          <cell r="B1074" t="str">
            <v>CS 15 JUN 2050</v>
          </cell>
          <cell r="C1074">
            <v>54954</v>
          </cell>
          <cell r="D1074">
            <v>16.22</v>
          </cell>
        </row>
        <row r="1075">
          <cell r="A1075" t="str">
            <v>IN000650C035</v>
          </cell>
          <cell r="B1075" t="str">
            <v>CS 16 JUN 2050</v>
          </cell>
          <cell r="C1075">
            <v>54955</v>
          </cell>
          <cell r="D1075">
            <v>16.21</v>
          </cell>
        </row>
        <row r="1076">
          <cell r="A1076" t="str">
            <v>IN000650C019</v>
          </cell>
          <cell r="B1076" t="str">
            <v>CS 17 JUN 2050</v>
          </cell>
          <cell r="C1076">
            <v>54956</v>
          </cell>
          <cell r="D1076">
            <v>16.21</v>
          </cell>
        </row>
        <row r="1077">
          <cell r="A1077" t="str">
            <v>IN000650C050</v>
          </cell>
          <cell r="B1077" t="str">
            <v>CS 19 JUN 2050</v>
          </cell>
          <cell r="C1077">
            <v>54958</v>
          </cell>
          <cell r="D1077">
            <v>16.2</v>
          </cell>
        </row>
        <row r="1078">
          <cell r="A1078" t="str">
            <v>IN000850C023</v>
          </cell>
          <cell r="B1078" t="str">
            <v>CS 05 AUG 2050</v>
          </cell>
          <cell r="C1078">
            <v>55005</v>
          </cell>
          <cell r="D1078">
            <v>16.03</v>
          </cell>
        </row>
        <row r="1079">
          <cell r="A1079" t="str">
            <v>IN000850C015</v>
          </cell>
          <cell r="B1079" t="str">
            <v>CS 22 AUG 2050</v>
          </cell>
          <cell r="C1079">
            <v>55022</v>
          </cell>
          <cell r="D1079">
            <v>15.96</v>
          </cell>
        </row>
        <row r="1080">
          <cell r="A1080" t="str">
            <v>IN000950C047</v>
          </cell>
          <cell r="B1080" t="str">
            <v>CS 12 SEP 2050</v>
          </cell>
          <cell r="C1080">
            <v>55043</v>
          </cell>
          <cell r="D1080">
            <v>15.89</v>
          </cell>
        </row>
        <row r="1081">
          <cell r="A1081" t="str">
            <v>IN000950C013</v>
          </cell>
          <cell r="B1081" t="str">
            <v>CS 15 SEP 2050</v>
          </cell>
          <cell r="C1081">
            <v>55046</v>
          </cell>
          <cell r="D1081">
            <v>15.88</v>
          </cell>
        </row>
        <row r="1082">
          <cell r="A1082" t="str">
            <v>IN000950C039</v>
          </cell>
          <cell r="B1082" t="str">
            <v>CS 19 SEP 2050</v>
          </cell>
          <cell r="C1082">
            <v>55050</v>
          </cell>
          <cell r="D1082">
            <v>15.86</v>
          </cell>
        </row>
        <row r="1083">
          <cell r="A1083" t="str">
            <v>IN000950C021</v>
          </cell>
          <cell r="B1083" t="str">
            <v>CS 20 SEP 2050</v>
          </cell>
          <cell r="C1083">
            <v>55051</v>
          </cell>
          <cell r="D1083">
            <v>15.86</v>
          </cell>
        </row>
        <row r="1084">
          <cell r="A1084" t="str">
            <v>IN001050C037</v>
          </cell>
          <cell r="B1084" t="str">
            <v>CS 15 OCT 2050</v>
          </cell>
          <cell r="C1084">
            <v>55076</v>
          </cell>
          <cell r="D1084">
            <v>15.76</v>
          </cell>
        </row>
        <row r="1085">
          <cell r="A1085" t="str">
            <v>IN001050C029</v>
          </cell>
          <cell r="B1085" t="str">
            <v>CS 22 OCT 2050</v>
          </cell>
          <cell r="C1085">
            <v>55083</v>
          </cell>
          <cell r="D1085">
            <v>15.74</v>
          </cell>
        </row>
        <row r="1086">
          <cell r="A1086" t="str">
            <v>IN001050C011</v>
          </cell>
          <cell r="B1086" t="str">
            <v>CS 26 OCT 2050</v>
          </cell>
          <cell r="C1086">
            <v>55087</v>
          </cell>
          <cell r="D1086">
            <v>15.72</v>
          </cell>
        </row>
        <row r="1087">
          <cell r="A1087" t="str">
            <v>IN001150C019</v>
          </cell>
          <cell r="B1087" t="str">
            <v>CS 06 NOV 2050</v>
          </cell>
          <cell r="C1087">
            <v>55098</v>
          </cell>
          <cell r="D1087">
            <v>15.69</v>
          </cell>
        </row>
        <row r="1088">
          <cell r="A1088" t="str">
            <v>IN001150C027</v>
          </cell>
          <cell r="B1088" t="str">
            <v>CS 25 NOV 2050</v>
          </cell>
          <cell r="C1088">
            <v>55117</v>
          </cell>
          <cell r="D1088">
            <v>15.62</v>
          </cell>
        </row>
        <row r="1089">
          <cell r="A1089" t="str">
            <v>IN001250C041</v>
          </cell>
          <cell r="B1089" t="str">
            <v>CS 12 DEC 2050</v>
          </cell>
          <cell r="C1089">
            <v>55134</v>
          </cell>
          <cell r="D1089">
            <v>15.55</v>
          </cell>
        </row>
        <row r="1090">
          <cell r="A1090" t="str">
            <v>IN001250C025</v>
          </cell>
          <cell r="B1090" t="str">
            <v>CS 15 DEC 2050</v>
          </cell>
          <cell r="C1090">
            <v>55137</v>
          </cell>
          <cell r="D1090">
            <v>15.54</v>
          </cell>
        </row>
        <row r="1091">
          <cell r="A1091" t="str">
            <v>IN001250C033</v>
          </cell>
          <cell r="B1091" t="str">
            <v>CS 16 DEC 2050</v>
          </cell>
          <cell r="C1091">
            <v>55138</v>
          </cell>
          <cell r="D1091">
            <v>15.54</v>
          </cell>
        </row>
        <row r="1092">
          <cell r="A1092" t="str">
            <v>IN001250C017</v>
          </cell>
          <cell r="B1092" t="str">
            <v>CS 17 DEC 2050</v>
          </cell>
          <cell r="C1092">
            <v>55139</v>
          </cell>
          <cell r="D1092">
            <v>15.54</v>
          </cell>
        </row>
        <row r="1093">
          <cell r="A1093" t="str">
            <v>IN001250C058</v>
          </cell>
          <cell r="B1093" t="str">
            <v>CS 19 DEC 2050</v>
          </cell>
          <cell r="C1093">
            <v>55141</v>
          </cell>
          <cell r="D1093">
            <v>15.53</v>
          </cell>
        </row>
        <row r="1094">
          <cell r="A1094" t="str">
            <v>IN000251C024</v>
          </cell>
          <cell r="B1094" t="str">
            <v>CS 05 FEB 2051</v>
          </cell>
          <cell r="C1094">
            <v>55189</v>
          </cell>
          <cell r="D1094">
            <v>15.36</v>
          </cell>
        </row>
        <row r="1095">
          <cell r="A1095" t="str">
            <v>IN000251C016</v>
          </cell>
          <cell r="B1095" t="str">
            <v>CS 22 FEB 2051</v>
          </cell>
          <cell r="C1095">
            <v>55206</v>
          </cell>
          <cell r="D1095">
            <v>15.3</v>
          </cell>
        </row>
        <row r="1096">
          <cell r="A1096" t="str">
            <v>IN000351C030</v>
          </cell>
          <cell r="B1096" t="str">
            <v>CS 12 MAR 2051</v>
          </cell>
          <cell r="C1096">
            <v>55224</v>
          </cell>
          <cell r="D1096">
            <v>15.23</v>
          </cell>
        </row>
        <row r="1097">
          <cell r="A1097" t="str">
            <v>IN000351C014</v>
          </cell>
          <cell r="B1097" t="str">
            <v>CS 15 MAR 2051</v>
          </cell>
          <cell r="C1097">
            <v>55227</v>
          </cell>
          <cell r="D1097">
            <v>15.22</v>
          </cell>
        </row>
        <row r="1098">
          <cell r="A1098" t="str">
            <v>IN000351C022</v>
          </cell>
          <cell r="B1098" t="str">
            <v>CS 19 MAR 2051</v>
          </cell>
          <cell r="C1098">
            <v>55231</v>
          </cell>
          <cell r="D1098">
            <v>15.21</v>
          </cell>
        </row>
        <row r="1099">
          <cell r="A1099" t="str">
            <v>IN000451C038</v>
          </cell>
          <cell r="B1099" t="str">
            <v>CS 15 APR 2051</v>
          </cell>
          <cell r="C1099">
            <v>55258</v>
          </cell>
          <cell r="D1099">
            <v>15.12</v>
          </cell>
        </row>
        <row r="1100">
          <cell r="A1100" t="str">
            <v>IN000451C020</v>
          </cell>
          <cell r="B1100" t="str">
            <v>CS 22 APR 2051</v>
          </cell>
          <cell r="C1100">
            <v>55265</v>
          </cell>
          <cell r="D1100">
            <v>15.09</v>
          </cell>
        </row>
        <row r="1101">
          <cell r="A1101" t="str">
            <v>IN000451C012</v>
          </cell>
          <cell r="B1101" t="str">
            <v>CS 26 APR 2051</v>
          </cell>
          <cell r="C1101">
            <v>55269</v>
          </cell>
          <cell r="D1101">
            <v>15.08</v>
          </cell>
        </row>
        <row r="1102">
          <cell r="A1102" t="str">
            <v>IN000551C019</v>
          </cell>
          <cell r="B1102" t="str">
            <v>CS 06 MAY 2051</v>
          </cell>
          <cell r="C1102">
            <v>55279</v>
          </cell>
          <cell r="D1102">
            <v>15.04</v>
          </cell>
        </row>
        <row r="1103">
          <cell r="A1103" t="str">
            <v>IN000551C027</v>
          </cell>
          <cell r="B1103" t="str">
            <v>CS 25 MAY 2051</v>
          </cell>
          <cell r="C1103">
            <v>55298</v>
          </cell>
          <cell r="D1103">
            <v>14.98</v>
          </cell>
        </row>
        <row r="1104">
          <cell r="A1104" t="str">
            <v>IN000651C041</v>
          </cell>
          <cell r="B1104" t="str">
            <v>CS 12 JUN 2051</v>
          </cell>
          <cell r="C1104">
            <v>55316</v>
          </cell>
          <cell r="D1104">
            <v>14.92</v>
          </cell>
        </row>
        <row r="1105">
          <cell r="A1105" t="str">
            <v>IN000651C025</v>
          </cell>
          <cell r="B1105" t="str">
            <v>CS 15 JUN 2051</v>
          </cell>
          <cell r="C1105">
            <v>55319</v>
          </cell>
          <cell r="D1105">
            <v>14.91</v>
          </cell>
        </row>
        <row r="1106">
          <cell r="A1106" t="str">
            <v>IN000651C033</v>
          </cell>
          <cell r="B1106" t="str">
            <v>CS 16 JUN 2051</v>
          </cell>
          <cell r="C1106">
            <v>55320</v>
          </cell>
          <cell r="D1106">
            <v>14.91</v>
          </cell>
        </row>
        <row r="1107">
          <cell r="A1107" t="str">
            <v>IN000651C017</v>
          </cell>
          <cell r="B1107" t="str">
            <v>CS 17 JUN 2051</v>
          </cell>
          <cell r="C1107">
            <v>55321</v>
          </cell>
          <cell r="D1107">
            <v>14.9</v>
          </cell>
        </row>
        <row r="1108">
          <cell r="A1108" t="str">
            <v>IN000651C058</v>
          </cell>
          <cell r="B1108" t="str">
            <v>CS 19 JUN 2051</v>
          </cell>
          <cell r="C1108">
            <v>55323</v>
          </cell>
          <cell r="D1108">
            <v>14.9</v>
          </cell>
        </row>
        <row r="1109">
          <cell r="A1109" t="str">
            <v>IN000851C021</v>
          </cell>
          <cell r="B1109" t="str">
            <v>CS 05 AUG 2051</v>
          </cell>
          <cell r="C1109">
            <v>55370</v>
          </cell>
          <cell r="D1109">
            <v>14.74</v>
          </cell>
        </row>
        <row r="1110">
          <cell r="A1110" t="str">
            <v>IN000851C013</v>
          </cell>
          <cell r="B1110" t="str">
            <v>CS 22 AUG 2051</v>
          </cell>
          <cell r="C1110">
            <v>55387</v>
          </cell>
          <cell r="D1110">
            <v>14.68</v>
          </cell>
        </row>
        <row r="1111">
          <cell r="A1111" t="str">
            <v>IN000951C037</v>
          </cell>
          <cell r="B1111" t="str">
            <v>CS 12 SEP 2051</v>
          </cell>
          <cell r="C1111">
            <v>55408</v>
          </cell>
          <cell r="D1111">
            <v>14.62</v>
          </cell>
        </row>
        <row r="1112">
          <cell r="A1112" t="str">
            <v>IN000951C011</v>
          </cell>
          <cell r="B1112" t="str">
            <v>CS 15 SEP 2051</v>
          </cell>
          <cell r="C1112">
            <v>55411</v>
          </cell>
          <cell r="D1112">
            <v>14.61</v>
          </cell>
        </row>
        <row r="1113">
          <cell r="A1113" t="str">
            <v>IN000951C029</v>
          </cell>
          <cell r="B1113" t="str">
            <v>CS 19 SEP 2051</v>
          </cell>
          <cell r="C1113">
            <v>55415</v>
          </cell>
          <cell r="D1113">
            <v>14.6</v>
          </cell>
        </row>
        <row r="1114">
          <cell r="A1114" t="str">
            <v>IN001051C035</v>
          </cell>
          <cell r="B1114" t="str">
            <v>CS 15 OCT 2051</v>
          </cell>
          <cell r="C1114">
            <v>55441</v>
          </cell>
          <cell r="D1114">
            <v>14.51</v>
          </cell>
        </row>
        <row r="1115">
          <cell r="A1115" t="str">
            <v>IN001051C027</v>
          </cell>
          <cell r="B1115" t="str">
            <v>CS 22 OCT 2051</v>
          </cell>
          <cell r="C1115">
            <v>55448</v>
          </cell>
          <cell r="D1115">
            <v>14.49</v>
          </cell>
        </row>
        <row r="1116">
          <cell r="A1116" t="str">
            <v>IN001051C019</v>
          </cell>
          <cell r="B1116" t="str">
            <v>CS 26 OCT 2051</v>
          </cell>
          <cell r="C1116">
            <v>55452</v>
          </cell>
          <cell r="D1116">
            <v>14.48</v>
          </cell>
        </row>
        <row r="1117">
          <cell r="A1117" t="str">
            <v>IN001151C017</v>
          </cell>
          <cell r="B1117" t="str">
            <v>CS 06 NOV 2051</v>
          </cell>
          <cell r="C1117">
            <v>55463</v>
          </cell>
          <cell r="D1117">
            <v>14.44</v>
          </cell>
        </row>
        <row r="1118">
          <cell r="A1118" t="str">
            <v>IN001151C025</v>
          </cell>
          <cell r="B1118" t="str">
            <v>CS 25 NOV 2051</v>
          </cell>
          <cell r="C1118">
            <v>55482</v>
          </cell>
          <cell r="D1118">
            <v>14.38</v>
          </cell>
        </row>
        <row r="1119">
          <cell r="A1119" t="str">
            <v>IN001251C049</v>
          </cell>
          <cell r="B1119" t="str">
            <v>CS 12 DEC 2051</v>
          </cell>
          <cell r="C1119">
            <v>55499</v>
          </cell>
          <cell r="D1119">
            <v>14.33</v>
          </cell>
        </row>
        <row r="1120">
          <cell r="A1120" t="str">
            <v>IN001251C023</v>
          </cell>
          <cell r="B1120" t="str">
            <v>CS 15 DEC 2051</v>
          </cell>
          <cell r="C1120">
            <v>55502</v>
          </cell>
          <cell r="D1120">
            <v>14.32</v>
          </cell>
        </row>
        <row r="1121">
          <cell r="A1121" t="str">
            <v>IN001251C031</v>
          </cell>
          <cell r="B1121" t="str">
            <v>CS 16 DEC 2051</v>
          </cell>
          <cell r="C1121">
            <v>55503</v>
          </cell>
          <cell r="D1121">
            <v>14.32</v>
          </cell>
        </row>
        <row r="1122">
          <cell r="A1122" t="str">
            <v>IN001251C015</v>
          </cell>
          <cell r="B1122" t="str">
            <v>CS 17 DEC 2051</v>
          </cell>
          <cell r="C1122">
            <v>55504</v>
          </cell>
          <cell r="D1122">
            <v>14.31</v>
          </cell>
        </row>
        <row r="1123">
          <cell r="A1123" t="str">
            <v>IN001251C056</v>
          </cell>
          <cell r="B1123" t="str">
            <v>CS 19 DEC 2051</v>
          </cell>
          <cell r="C1123">
            <v>55506</v>
          </cell>
          <cell r="D1123">
            <v>14.31</v>
          </cell>
        </row>
        <row r="1124">
          <cell r="A1124" t="str">
            <v>IN000252C022</v>
          </cell>
          <cell r="B1124" t="str">
            <v>CS 05 FEB 2052</v>
          </cell>
          <cell r="C1124">
            <v>55554</v>
          </cell>
          <cell r="D1124">
            <v>14.16</v>
          </cell>
        </row>
        <row r="1125">
          <cell r="A1125" t="str">
            <v>IN000252C014</v>
          </cell>
          <cell r="B1125" t="str">
            <v>CS 22 FEB 2052</v>
          </cell>
          <cell r="C1125">
            <v>55571</v>
          </cell>
          <cell r="D1125">
            <v>14.11</v>
          </cell>
        </row>
        <row r="1126">
          <cell r="A1126" t="str">
            <v>IN000352C038</v>
          </cell>
          <cell r="B1126" t="str">
            <v>CS 12 MAR 2052</v>
          </cell>
          <cell r="C1126">
            <v>55590</v>
          </cell>
          <cell r="D1126">
            <v>14.05</v>
          </cell>
        </row>
        <row r="1127">
          <cell r="A1127" t="str">
            <v>IN000352C012</v>
          </cell>
          <cell r="B1127" t="str">
            <v>CS 15 MAR 2052</v>
          </cell>
          <cell r="C1127">
            <v>55593</v>
          </cell>
          <cell r="D1127">
            <v>14.04</v>
          </cell>
        </row>
        <row r="1128">
          <cell r="A1128" t="str">
            <v>IN000352C020</v>
          </cell>
          <cell r="B1128" t="str">
            <v>CS 19 MAR 2052</v>
          </cell>
          <cell r="C1128">
            <v>55597</v>
          </cell>
          <cell r="D1128">
            <v>14.03</v>
          </cell>
        </row>
        <row r="1129">
          <cell r="A1129" t="str">
            <v>IN000452C036</v>
          </cell>
          <cell r="B1129" t="str">
            <v>CS 15 APR 2052</v>
          </cell>
          <cell r="C1129">
            <v>55624</v>
          </cell>
          <cell r="D1129">
            <v>13.95</v>
          </cell>
        </row>
        <row r="1130">
          <cell r="A1130" t="str">
            <v>IN000452C028</v>
          </cell>
          <cell r="B1130" t="str">
            <v>CS 22 APR 2052</v>
          </cell>
          <cell r="C1130">
            <v>55631</v>
          </cell>
          <cell r="D1130">
            <v>13.93</v>
          </cell>
        </row>
        <row r="1131">
          <cell r="A1131" t="str">
            <v>IN000452C010</v>
          </cell>
          <cell r="B1131" t="str">
            <v>CS 26 APR 2052</v>
          </cell>
          <cell r="C1131">
            <v>55635</v>
          </cell>
          <cell r="D1131">
            <v>13.92</v>
          </cell>
        </row>
        <row r="1132">
          <cell r="A1132" t="str">
            <v>IN000552C017</v>
          </cell>
          <cell r="B1132" t="str">
            <v>CS 06 MAY 2052</v>
          </cell>
          <cell r="C1132">
            <v>55645</v>
          </cell>
          <cell r="D1132">
            <v>13.89</v>
          </cell>
        </row>
        <row r="1133">
          <cell r="A1133" t="str">
            <v>IN000552C025</v>
          </cell>
          <cell r="B1133" t="str">
            <v>CS 25 MAY 2052</v>
          </cell>
          <cell r="C1133">
            <v>55664</v>
          </cell>
          <cell r="D1133">
            <v>13.83</v>
          </cell>
        </row>
        <row r="1134">
          <cell r="A1134" t="str">
            <v>IN000652C049</v>
          </cell>
          <cell r="B1134" t="str">
            <v>CS 12 JUN 2052</v>
          </cell>
          <cell r="C1134">
            <v>55682</v>
          </cell>
          <cell r="D1134">
            <v>13.78</v>
          </cell>
        </row>
        <row r="1135">
          <cell r="A1135" t="str">
            <v>IN000652C023</v>
          </cell>
          <cell r="B1135" t="str">
            <v>CS 15 JUN 2052</v>
          </cell>
          <cell r="C1135">
            <v>55685</v>
          </cell>
          <cell r="D1135">
            <v>13.77</v>
          </cell>
        </row>
        <row r="1136">
          <cell r="A1136" t="str">
            <v>IN000652C031</v>
          </cell>
          <cell r="B1136" t="str">
            <v>CS 16 JUN 2052</v>
          </cell>
          <cell r="C1136">
            <v>55686</v>
          </cell>
          <cell r="D1136">
            <v>13.77</v>
          </cell>
        </row>
        <row r="1137">
          <cell r="A1137" t="str">
            <v>IN000652C015</v>
          </cell>
          <cell r="B1137" t="str">
            <v>CS 17 JUN 2052</v>
          </cell>
          <cell r="C1137">
            <v>55687</v>
          </cell>
          <cell r="D1137">
            <v>13.77</v>
          </cell>
        </row>
        <row r="1138">
          <cell r="A1138" t="str">
            <v>IN000652C056</v>
          </cell>
          <cell r="B1138" t="str">
            <v>CS 19 JUN 2052</v>
          </cell>
          <cell r="C1138">
            <v>55689</v>
          </cell>
          <cell r="D1138">
            <v>13.76</v>
          </cell>
        </row>
        <row r="1139">
          <cell r="A1139" t="str">
            <v>IN000852C029</v>
          </cell>
          <cell r="B1139" t="str">
            <v>CS 05 AUG 2052</v>
          </cell>
          <cell r="C1139">
            <v>55736</v>
          </cell>
          <cell r="D1139">
            <v>13.63</v>
          </cell>
        </row>
        <row r="1140">
          <cell r="A1140" t="str">
            <v>IN000852C011</v>
          </cell>
          <cell r="B1140" t="str">
            <v>CS 22 AUG 2052</v>
          </cell>
          <cell r="C1140">
            <v>55753</v>
          </cell>
          <cell r="D1140">
            <v>13.58</v>
          </cell>
        </row>
        <row r="1141">
          <cell r="A1141" t="str">
            <v>IN000952C035</v>
          </cell>
          <cell r="B1141" t="str">
            <v>CS 12 SEP 2052</v>
          </cell>
          <cell r="C1141">
            <v>55774</v>
          </cell>
          <cell r="D1141">
            <v>13.53</v>
          </cell>
        </row>
        <row r="1142">
          <cell r="A1142" t="str">
            <v>IN000952C019</v>
          </cell>
          <cell r="B1142" t="str">
            <v>CS 15 SEP 2052</v>
          </cell>
          <cell r="C1142">
            <v>55777</v>
          </cell>
          <cell r="D1142">
            <v>13.52</v>
          </cell>
        </row>
        <row r="1143">
          <cell r="A1143" t="str">
            <v>IN000952C027</v>
          </cell>
          <cell r="B1143" t="str">
            <v>CS 19 SEP 2052</v>
          </cell>
          <cell r="C1143">
            <v>55781</v>
          </cell>
          <cell r="D1143">
            <v>13.51</v>
          </cell>
        </row>
        <row r="1144">
          <cell r="A1144" t="str">
            <v>IN001052C033</v>
          </cell>
          <cell r="B1144" t="str">
            <v>CS 15 OCT 2052</v>
          </cell>
          <cell r="C1144">
            <v>55807</v>
          </cell>
          <cell r="D1144">
            <v>13.44</v>
          </cell>
        </row>
        <row r="1145">
          <cell r="A1145" t="str">
            <v>IN001052C025</v>
          </cell>
          <cell r="B1145" t="str">
            <v>CS 22 OCT 2052</v>
          </cell>
          <cell r="C1145">
            <v>55814</v>
          </cell>
          <cell r="D1145">
            <v>13.42</v>
          </cell>
        </row>
        <row r="1146">
          <cell r="A1146" t="str">
            <v>IN001052C017</v>
          </cell>
          <cell r="B1146" t="str">
            <v>CS 26 OCT 2052</v>
          </cell>
          <cell r="C1146">
            <v>55818</v>
          </cell>
          <cell r="D1146">
            <v>13.41</v>
          </cell>
        </row>
        <row r="1147">
          <cell r="A1147" t="str">
            <v>IN001152C015</v>
          </cell>
          <cell r="B1147" t="str">
            <v>CS 06 NOV 2052</v>
          </cell>
          <cell r="C1147">
            <v>55829</v>
          </cell>
          <cell r="D1147">
            <v>13.38</v>
          </cell>
        </row>
        <row r="1148">
          <cell r="A1148" t="str">
            <v>IN001152C023</v>
          </cell>
          <cell r="B1148" t="str">
            <v>CS 25 NOV 2052</v>
          </cell>
          <cell r="C1148">
            <v>55848</v>
          </cell>
          <cell r="D1148">
            <v>13.33</v>
          </cell>
        </row>
        <row r="1149">
          <cell r="A1149" t="str">
            <v>IN001252C047</v>
          </cell>
          <cell r="B1149" t="str">
            <v>CS 12 DEC 2052</v>
          </cell>
          <cell r="C1149">
            <v>55865</v>
          </cell>
          <cell r="D1149">
            <v>13.28</v>
          </cell>
        </row>
        <row r="1150">
          <cell r="A1150" t="str">
            <v>IN001252C021</v>
          </cell>
          <cell r="B1150" t="str">
            <v>CS 15 DEC 2052</v>
          </cell>
          <cell r="C1150">
            <v>55868</v>
          </cell>
          <cell r="D1150">
            <v>13.28</v>
          </cell>
        </row>
        <row r="1151">
          <cell r="A1151" t="str">
            <v>IN001252C039</v>
          </cell>
          <cell r="B1151" t="str">
            <v>CS 16 DEC 2052</v>
          </cell>
          <cell r="C1151">
            <v>55869</v>
          </cell>
          <cell r="D1151">
            <v>13.27</v>
          </cell>
        </row>
        <row r="1152">
          <cell r="A1152" t="str">
            <v>IN001252C013</v>
          </cell>
          <cell r="B1152" t="str">
            <v>CS 17 DEC 2052</v>
          </cell>
          <cell r="C1152">
            <v>55870</v>
          </cell>
          <cell r="D1152">
            <v>13.27</v>
          </cell>
        </row>
        <row r="1153">
          <cell r="A1153" t="str">
            <v>IN001252C054</v>
          </cell>
          <cell r="B1153" t="str">
            <v>CS 19 DEC 2052</v>
          </cell>
          <cell r="C1153">
            <v>55872</v>
          </cell>
          <cell r="D1153">
            <v>13.26</v>
          </cell>
        </row>
        <row r="1154">
          <cell r="A1154" t="str">
            <v>IN000253C020</v>
          </cell>
          <cell r="B1154" t="str">
            <v>CS 05 FEB 2053</v>
          </cell>
          <cell r="C1154">
            <v>55920</v>
          </cell>
          <cell r="D1154">
            <v>13.15</v>
          </cell>
        </row>
        <row r="1155">
          <cell r="A1155" t="str">
            <v>IN000253C012</v>
          </cell>
          <cell r="B1155" t="str">
            <v>CS 22 FEB 2053</v>
          </cell>
          <cell r="C1155">
            <v>55937</v>
          </cell>
          <cell r="D1155">
            <v>13.1</v>
          </cell>
        </row>
        <row r="1156">
          <cell r="A1156" t="str">
            <v>IN000353C010</v>
          </cell>
          <cell r="B1156" t="str">
            <v>CS 15 MAR 2053</v>
          </cell>
          <cell r="C1156">
            <v>55958</v>
          </cell>
          <cell r="D1156">
            <v>13.04</v>
          </cell>
        </row>
        <row r="1157">
          <cell r="A1157" t="str">
            <v>IN000353C028</v>
          </cell>
          <cell r="B1157" t="str">
            <v>CS 19 MAR 2053</v>
          </cell>
          <cell r="C1157">
            <v>55962</v>
          </cell>
          <cell r="D1157">
            <v>13.03</v>
          </cell>
        </row>
        <row r="1158">
          <cell r="A1158" t="str">
            <v>IN000453C034</v>
          </cell>
          <cell r="B1158" t="str">
            <v>CS 15 APR 2053</v>
          </cell>
          <cell r="C1158">
            <v>55989</v>
          </cell>
          <cell r="D1158">
            <v>12.97</v>
          </cell>
        </row>
        <row r="1159">
          <cell r="A1159" t="str">
            <v>IN000453C026</v>
          </cell>
          <cell r="B1159" t="str">
            <v>CS 22 APR 2053</v>
          </cell>
          <cell r="C1159">
            <v>55996</v>
          </cell>
          <cell r="D1159">
            <v>12.95</v>
          </cell>
        </row>
        <row r="1160">
          <cell r="A1160" t="str">
            <v>IN000453C018</v>
          </cell>
          <cell r="B1160" t="str">
            <v>CS 26 APR 2053</v>
          </cell>
          <cell r="C1160">
            <v>56000</v>
          </cell>
          <cell r="D1160">
            <v>12.94</v>
          </cell>
        </row>
        <row r="1161">
          <cell r="A1161" t="str">
            <v>IN000553C015</v>
          </cell>
          <cell r="B1161" t="str">
            <v>CS 06 MAY 2053</v>
          </cell>
          <cell r="C1161">
            <v>56010</v>
          </cell>
          <cell r="D1161">
            <v>12.92</v>
          </cell>
        </row>
        <row r="1162">
          <cell r="A1162" t="str">
            <v>IN000553C023</v>
          </cell>
          <cell r="B1162" t="str">
            <v>CS 25 MAY 2053</v>
          </cell>
          <cell r="C1162">
            <v>56029</v>
          </cell>
          <cell r="D1162">
            <v>12.87</v>
          </cell>
        </row>
        <row r="1163">
          <cell r="A1163" t="str">
            <v>IN000653C047</v>
          </cell>
          <cell r="B1163" t="str">
            <v>CS 12 JUN 2053</v>
          </cell>
          <cell r="C1163">
            <v>56047</v>
          </cell>
          <cell r="D1163">
            <v>12.83</v>
          </cell>
        </row>
        <row r="1164">
          <cell r="A1164" t="str">
            <v>IN000653C021</v>
          </cell>
          <cell r="B1164" t="str">
            <v>CS 15 JUN 2053</v>
          </cell>
          <cell r="C1164">
            <v>56050</v>
          </cell>
          <cell r="D1164">
            <v>12.83</v>
          </cell>
        </row>
        <row r="1165">
          <cell r="A1165" t="str">
            <v>IN000653C039</v>
          </cell>
          <cell r="B1165" t="str">
            <v>CS 16 JUN 2053</v>
          </cell>
          <cell r="C1165">
            <v>56051</v>
          </cell>
          <cell r="D1165">
            <v>12.82</v>
          </cell>
        </row>
        <row r="1166">
          <cell r="A1166" t="str">
            <v>IN000653C013</v>
          </cell>
          <cell r="B1166" t="str">
            <v>CS 17 JUN 2053</v>
          </cell>
          <cell r="C1166">
            <v>56052</v>
          </cell>
          <cell r="D1166">
            <v>12.82</v>
          </cell>
        </row>
        <row r="1167">
          <cell r="A1167" t="str">
            <v>IN000653C054</v>
          </cell>
          <cell r="B1167" t="str">
            <v>CS 19 JUN 2053</v>
          </cell>
          <cell r="C1167">
            <v>56054</v>
          </cell>
          <cell r="D1167">
            <v>12.82</v>
          </cell>
        </row>
        <row r="1168">
          <cell r="A1168" t="str">
            <v>IN000853C027</v>
          </cell>
          <cell r="B1168" t="str">
            <v>CS 05 AUG 2053</v>
          </cell>
          <cell r="C1168">
            <v>56101</v>
          </cell>
          <cell r="D1168">
            <v>12.71</v>
          </cell>
        </row>
        <row r="1169">
          <cell r="A1169" t="str">
            <v>IN000853C019</v>
          </cell>
          <cell r="B1169" t="str">
            <v>CS 22 AUG 2053</v>
          </cell>
          <cell r="C1169">
            <v>56118</v>
          </cell>
          <cell r="D1169">
            <v>12.67</v>
          </cell>
        </row>
        <row r="1170">
          <cell r="A1170" t="str">
            <v>IN000953C017</v>
          </cell>
          <cell r="B1170" t="str">
            <v>CS 15 SEP 2053</v>
          </cell>
          <cell r="C1170">
            <v>56142</v>
          </cell>
          <cell r="D1170">
            <v>12.62</v>
          </cell>
        </row>
        <row r="1171">
          <cell r="A1171" t="str">
            <v>IN000953C025</v>
          </cell>
          <cell r="B1171" t="str">
            <v>CS 19 SEP 2053</v>
          </cell>
          <cell r="C1171">
            <v>56146</v>
          </cell>
          <cell r="D1171">
            <v>12.61</v>
          </cell>
        </row>
        <row r="1172">
          <cell r="A1172" t="str">
            <v>IN001053C031</v>
          </cell>
          <cell r="B1172" t="str">
            <v>CS 15 OCT 2053</v>
          </cell>
          <cell r="C1172">
            <v>56172</v>
          </cell>
          <cell r="D1172">
            <v>12.56</v>
          </cell>
        </row>
        <row r="1173">
          <cell r="A1173" t="str">
            <v>IN001053C023</v>
          </cell>
          <cell r="B1173" t="str">
            <v>CS 22 OCT 2053</v>
          </cell>
          <cell r="C1173">
            <v>56179</v>
          </cell>
          <cell r="D1173">
            <v>12.54</v>
          </cell>
        </row>
        <row r="1174">
          <cell r="A1174" t="str">
            <v>IN001053C015</v>
          </cell>
          <cell r="B1174" t="str">
            <v>CS 26 OCT 2053</v>
          </cell>
          <cell r="C1174">
            <v>56183</v>
          </cell>
          <cell r="D1174">
            <v>12.53</v>
          </cell>
        </row>
        <row r="1175">
          <cell r="A1175" t="str">
            <v>IN001153C013</v>
          </cell>
          <cell r="B1175" t="str">
            <v>CS 06 NOV 2053</v>
          </cell>
          <cell r="C1175">
            <v>56194</v>
          </cell>
          <cell r="D1175">
            <v>12.51</v>
          </cell>
        </row>
        <row r="1176">
          <cell r="A1176" t="str">
            <v>IN001153C021</v>
          </cell>
          <cell r="B1176" t="str">
            <v>CS 25 NOV 2053</v>
          </cell>
          <cell r="C1176">
            <v>56213</v>
          </cell>
          <cell r="D1176">
            <v>12.47</v>
          </cell>
        </row>
        <row r="1177">
          <cell r="A1177" t="str">
            <v>IN001253C045</v>
          </cell>
          <cell r="B1177" t="str">
            <v>CS 12 DEC 2053</v>
          </cell>
          <cell r="C1177">
            <v>56230</v>
          </cell>
          <cell r="D1177">
            <v>12.44</v>
          </cell>
        </row>
        <row r="1178">
          <cell r="A1178" t="str">
            <v>IN001253C029</v>
          </cell>
          <cell r="B1178" t="str">
            <v>CS 15 DEC 2053</v>
          </cell>
          <cell r="C1178">
            <v>56233</v>
          </cell>
          <cell r="D1178">
            <v>12.43</v>
          </cell>
        </row>
        <row r="1179">
          <cell r="A1179" t="str">
            <v>IN001253C037</v>
          </cell>
          <cell r="B1179" t="str">
            <v>CS 16 DEC 2053</v>
          </cell>
          <cell r="C1179">
            <v>56234</v>
          </cell>
          <cell r="D1179">
            <v>12.43</v>
          </cell>
        </row>
        <row r="1180">
          <cell r="A1180" t="str">
            <v>IN001253C011</v>
          </cell>
          <cell r="B1180" t="str">
            <v>CS 17 DEC 2053</v>
          </cell>
          <cell r="C1180">
            <v>56235</v>
          </cell>
          <cell r="D1180">
            <v>12.42</v>
          </cell>
        </row>
        <row r="1181">
          <cell r="A1181" t="str">
            <v>IN000254C028</v>
          </cell>
          <cell r="B1181" t="str">
            <v>CS 05 FEB 2054</v>
          </cell>
          <cell r="C1181">
            <v>56285</v>
          </cell>
          <cell r="D1181">
            <v>12.33</v>
          </cell>
        </row>
        <row r="1182">
          <cell r="A1182" t="str">
            <v>IN000254C010</v>
          </cell>
          <cell r="B1182" t="str">
            <v>CS 22 FEB 2054</v>
          </cell>
          <cell r="C1182">
            <v>56302</v>
          </cell>
          <cell r="D1182">
            <v>12.29</v>
          </cell>
        </row>
        <row r="1183">
          <cell r="A1183" t="str">
            <v>IN000354C018</v>
          </cell>
          <cell r="B1183" t="str">
            <v>CS 15 MAR 2054</v>
          </cell>
          <cell r="C1183">
            <v>56323</v>
          </cell>
          <cell r="D1183">
            <v>12.25</v>
          </cell>
        </row>
        <row r="1184">
          <cell r="A1184" t="str">
            <v>IN000354C026</v>
          </cell>
          <cell r="B1184" t="str">
            <v>CS 19 MAR 2054</v>
          </cell>
          <cell r="C1184">
            <v>56327</v>
          </cell>
          <cell r="D1184">
            <v>12.24</v>
          </cell>
        </row>
        <row r="1185">
          <cell r="A1185" t="str">
            <v>IN000454C032</v>
          </cell>
          <cell r="B1185" t="str">
            <v>CS 15 APR 2054</v>
          </cell>
          <cell r="C1185">
            <v>56354</v>
          </cell>
          <cell r="D1185">
            <v>12.19</v>
          </cell>
        </row>
        <row r="1186">
          <cell r="A1186" t="str">
            <v>IN000454C024</v>
          </cell>
          <cell r="B1186" t="str">
            <v>CS 22 APR 2054</v>
          </cell>
          <cell r="C1186">
            <v>56361</v>
          </cell>
          <cell r="D1186">
            <v>12.18</v>
          </cell>
        </row>
        <row r="1187">
          <cell r="A1187" t="str">
            <v>IN000454C016</v>
          </cell>
          <cell r="B1187" t="str">
            <v>CS 26 APR 2054</v>
          </cell>
          <cell r="C1187">
            <v>56365</v>
          </cell>
          <cell r="D1187">
            <v>12.17</v>
          </cell>
        </row>
        <row r="1188">
          <cell r="A1188" t="str">
            <v>IN000554C013</v>
          </cell>
          <cell r="B1188" t="str">
            <v>CS 06 MAY 2054</v>
          </cell>
          <cell r="C1188">
            <v>56375</v>
          </cell>
          <cell r="D1188">
            <v>12.15</v>
          </cell>
        </row>
        <row r="1189">
          <cell r="A1189" t="str">
            <v>IN000554C021</v>
          </cell>
          <cell r="B1189" t="str">
            <v>CS 25 MAY 2054</v>
          </cell>
          <cell r="C1189">
            <v>56394</v>
          </cell>
          <cell r="D1189">
            <v>12.12</v>
          </cell>
        </row>
        <row r="1190">
          <cell r="A1190" t="str">
            <v>IN000654C045</v>
          </cell>
          <cell r="B1190" t="str">
            <v>CS 12 JUN 2054</v>
          </cell>
          <cell r="C1190">
            <v>56412</v>
          </cell>
          <cell r="D1190">
            <v>12.09</v>
          </cell>
        </row>
        <row r="1191">
          <cell r="A1191" t="str">
            <v>IN000654C029</v>
          </cell>
          <cell r="B1191" t="str">
            <v>CS 15 JUN 2054</v>
          </cell>
          <cell r="C1191">
            <v>56415</v>
          </cell>
          <cell r="D1191">
            <v>12.08</v>
          </cell>
        </row>
        <row r="1192">
          <cell r="A1192" t="str">
            <v>IN000654C037</v>
          </cell>
          <cell r="B1192" t="str">
            <v>CS 16 JUN 2054</v>
          </cell>
          <cell r="C1192">
            <v>56416</v>
          </cell>
          <cell r="D1192">
            <v>12.08</v>
          </cell>
        </row>
        <row r="1193">
          <cell r="A1193" t="str">
            <v>IN000654C011</v>
          </cell>
          <cell r="B1193" t="str">
            <v>CS 17 JUN 2054</v>
          </cell>
          <cell r="C1193">
            <v>56417</v>
          </cell>
          <cell r="D1193">
            <v>12.08</v>
          </cell>
        </row>
        <row r="1194">
          <cell r="A1194" t="str">
            <v>IN000854C025</v>
          </cell>
          <cell r="B1194" t="str">
            <v>CS 05 AUG 2054</v>
          </cell>
          <cell r="C1194">
            <v>56466</v>
          </cell>
          <cell r="D1194">
            <v>12</v>
          </cell>
        </row>
        <row r="1195">
          <cell r="A1195" t="str">
            <v>IN000854C017</v>
          </cell>
          <cell r="B1195" t="str">
            <v>CS 22 AUG 2054</v>
          </cell>
          <cell r="C1195">
            <v>56483</v>
          </cell>
          <cell r="D1195">
            <v>11.97</v>
          </cell>
        </row>
        <row r="1196">
          <cell r="A1196" t="str">
            <v>IN000954C015</v>
          </cell>
          <cell r="B1196" t="str">
            <v>CS 15 SEP 2054</v>
          </cell>
          <cell r="C1196">
            <v>56507</v>
          </cell>
          <cell r="D1196">
            <v>11.93</v>
          </cell>
        </row>
        <row r="1197">
          <cell r="A1197" t="str">
            <v>IN000954C023</v>
          </cell>
          <cell r="B1197" t="str">
            <v>CS 19 SEP 2054</v>
          </cell>
          <cell r="C1197">
            <v>56511</v>
          </cell>
          <cell r="D1197">
            <v>11.92</v>
          </cell>
        </row>
        <row r="1198">
          <cell r="A1198" t="str">
            <v>IN001054C039</v>
          </cell>
          <cell r="B1198" t="str">
            <v>CS 15 OCT 2054</v>
          </cell>
          <cell r="C1198">
            <v>56537</v>
          </cell>
          <cell r="D1198">
            <v>11.88</v>
          </cell>
        </row>
        <row r="1199">
          <cell r="A1199" t="str">
            <v>IN001054C021</v>
          </cell>
          <cell r="B1199" t="str">
            <v>CS 22 OCT 2054</v>
          </cell>
          <cell r="C1199">
            <v>56544</v>
          </cell>
          <cell r="D1199">
            <v>11.87</v>
          </cell>
        </row>
        <row r="1200">
          <cell r="A1200" t="str">
            <v>IN001054C013</v>
          </cell>
          <cell r="B1200" t="str">
            <v>CS 26 OCT 2054</v>
          </cell>
          <cell r="C1200">
            <v>56548</v>
          </cell>
          <cell r="D1200">
            <v>11.86</v>
          </cell>
        </row>
        <row r="1201">
          <cell r="A1201" t="str">
            <v>IN001154C011</v>
          </cell>
          <cell r="B1201" t="str">
            <v>CS 06 NOV 2054</v>
          </cell>
          <cell r="C1201">
            <v>56559</v>
          </cell>
          <cell r="D1201">
            <v>11.84</v>
          </cell>
        </row>
        <row r="1202">
          <cell r="A1202" t="str">
            <v>IN001154C029</v>
          </cell>
          <cell r="B1202" t="str">
            <v>CS 25 NOV 2054</v>
          </cell>
          <cell r="C1202">
            <v>56578</v>
          </cell>
          <cell r="D1202">
            <v>11.81</v>
          </cell>
        </row>
        <row r="1203">
          <cell r="A1203" t="str">
            <v>IN001254C043</v>
          </cell>
          <cell r="B1203" t="str">
            <v>CS 12 DEC 2054</v>
          </cell>
          <cell r="C1203">
            <v>56595</v>
          </cell>
          <cell r="D1203">
            <v>11.79</v>
          </cell>
        </row>
        <row r="1204">
          <cell r="A1204" t="str">
            <v>IN001254C027</v>
          </cell>
          <cell r="B1204" t="str">
            <v>CS 15 DEC 2054</v>
          </cell>
          <cell r="C1204">
            <v>56598</v>
          </cell>
          <cell r="D1204">
            <v>11.78</v>
          </cell>
        </row>
        <row r="1205">
          <cell r="A1205" t="str">
            <v>IN001254C035</v>
          </cell>
          <cell r="B1205" t="str">
            <v>CS 16 DEC 2054</v>
          </cell>
          <cell r="C1205">
            <v>56599</v>
          </cell>
          <cell r="D1205">
            <v>11.78</v>
          </cell>
        </row>
        <row r="1206">
          <cell r="A1206" t="str">
            <v>IN001254C019</v>
          </cell>
          <cell r="B1206" t="str">
            <v>CS 17 DEC 2054</v>
          </cell>
          <cell r="C1206">
            <v>56600</v>
          </cell>
          <cell r="D1206">
            <v>11.78</v>
          </cell>
        </row>
        <row r="1207">
          <cell r="A1207" t="str">
            <v>IN000255C017</v>
          </cell>
          <cell r="B1207" t="str">
            <v>CS 22 FEB 2055</v>
          </cell>
          <cell r="C1207">
            <v>56667</v>
          </cell>
          <cell r="D1207">
            <v>11.68</v>
          </cell>
        </row>
        <row r="1208">
          <cell r="A1208" t="str">
            <v>IN000355C015</v>
          </cell>
          <cell r="B1208" t="str">
            <v>CS 15 MAR 2055</v>
          </cell>
          <cell r="C1208">
            <v>56688</v>
          </cell>
          <cell r="D1208">
            <v>11.64</v>
          </cell>
        </row>
        <row r="1209">
          <cell r="A1209" t="str">
            <v>IN000355C023</v>
          </cell>
          <cell r="B1209" t="str">
            <v>CS 19 MAR 2055</v>
          </cell>
          <cell r="C1209">
            <v>56692</v>
          </cell>
          <cell r="D1209">
            <v>11.64</v>
          </cell>
        </row>
        <row r="1210">
          <cell r="A1210" t="str">
            <v>IN000455C039</v>
          </cell>
          <cell r="B1210" t="str">
            <v>CS 15 APR 2055</v>
          </cell>
          <cell r="C1210">
            <v>56719</v>
          </cell>
          <cell r="D1210">
            <v>11.6</v>
          </cell>
        </row>
        <row r="1211">
          <cell r="A1211" t="str">
            <v>IN000455C021</v>
          </cell>
          <cell r="B1211" t="str">
            <v>CS 22 APR 2055</v>
          </cell>
          <cell r="C1211">
            <v>56726</v>
          </cell>
          <cell r="D1211">
            <v>11.59</v>
          </cell>
        </row>
        <row r="1212">
          <cell r="A1212" t="str">
            <v>IN000455C013</v>
          </cell>
          <cell r="B1212" t="str">
            <v>CS 26 APR 2055</v>
          </cell>
          <cell r="C1212">
            <v>56730</v>
          </cell>
          <cell r="D1212">
            <v>11.58</v>
          </cell>
        </row>
        <row r="1213">
          <cell r="A1213" t="str">
            <v>IN000555C010</v>
          </cell>
          <cell r="B1213" t="str">
            <v>CS 06 MAY 2055</v>
          </cell>
          <cell r="C1213">
            <v>56740</v>
          </cell>
          <cell r="D1213">
            <v>11.56</v>
          </cell>
        </row>
        <row r="1214">
          <cell r="A1214" t="str">
            <v>IN000555C028</v>
          </cell>
          <cell r="B1214" t="str">
            <v>CS 25 MAY 2055</v>
          </cell>
          <cell r="C1214">
            <v>56759</v>
          </cell>
          <cell r="D1214">
            <v>11.54</v>
          </cell>
        </row>
        <row r="1215">
          <cell r="A1215" t="str">
            <v>IN000655C042</v>
          </cell>
          <cell r="B1215" t="str">
            <v>CS 12 JUN 2055</v>
          </cell>
          <cell r="C1215">
            <v>56777</v>
          </cell>
          <cell r="D1215">
            <v>11.51</v>
          </cell>
        </row>
        <row r="1216">
          <cell r="A1216" t="str">
            <v>IN000655C026</v>
          </cell>
          <cell r="B1216" t="str">
            <v>CS 15 JUN 2055</v>
          </cell>
          <cell r="C1216">
            <v>56780</v>
          </cell>
          <cell r="D1216">
            <v>11.5</v>
          </cell>
        </row>
        <row r="1217">
          <cell r="A1217" t="str">
            <v>IN000655C034</v>
          </cell>
          <cell r="B1217" t="str">
            <v>CS 16 JUN 2055</v>
          </cell>
          <cell r="C1217">
            <v>56781</v>
          </cell>
          <cell r="D1217">
            <v>11.5</v>
          </cell>
        </row>
        <row r="1218">
          <cell r="A1218" t="str">
            <v>IN000655C018</v>
          </cell>
          <cell r="B1218" t="str">
            <v>CS 17 JUN 2055</v>
          </cell>
          <cell r="C1218">
            <v>56782</v>
          </cell>
          <cell r="D1218">
            <v>11.5</v>
          </cell>
        </row>
        <row r="1219">
          <cell r="A1219" t="str">
            <v>IN000855C014</v>
          </cell>
          <cell r="B1219" t="str">
            <v>CS 22 AUG 2055</v>
          </cell>
          <cell r="C1219">
            <v>56848</v>
          </cell>
          <cell r="D1219">
            <v>11.4</v>
          </cell>
        </row>
        <row r="1220">
          <cell r="A1220" t="str">
            <v>IN000955C012</v>
          </cell>
          <cell r="B1220" t="str">
            <v>CS 15 SEP 2055</v>
          </cell>
          <cell r="C1220">
            <v>56872</v>
          </cell>
          <cell r="D1220">
            <v>11.36</v>
          </cell>
        </row>
        <row r="1221">
          <cell r="A1221" t="str">
            <v>IN000955C020</v>
          </cell>
          <cell r="B1221" t="str">
            <v>CS 19 SEP 2055</v>
          </cell>
          <cell r="C1221">
            <v>56876</v>
          </cell>
          <cell r="D1221">
            <v>11.35</v>
          </cell>
        </row>
        <row r="1222">
          <cell r="A1222" t="str">
            <v>IN001055C036</v>
          </cell>
          <cell r="B1222" t="str">
            <v>CS 15 OCT 2055</v>
          </cell>
          <cell r="C1222">
            <v>56902</v>
          </cell>
          <cell r="D1222">
            <v>11.31</v>
          </cell>
        </row>
        <row r="1223">
          <cell r="A1223" t="str">
            <v>IN001055C028</v>
          </cell>
          <cell r="B1223" t="str">
            <v>CS 22 OCT 2055</v>
          </cell>
          <cell r="C1223">
            <v>56909</v>
          </cell>
          <cell r="D1223">
            <v>11.3</v>
          </cell>
        </row>
        <row r="1224">
          <cell r="A1224" t="str">
            <v>IN001055C010</v>
          </cell>
          <cell r="B1224" t="str">
            <v>CS 26 OCT 2055</v>
          </cell>
          <cell r="C1224">
            <v>56913</v>
          </cell>
          <cell r="D1224">
            <v>11.29</v>
          </cell>
        </row>
        <row r="1225">
          <cell r="A1225" t="str">
            <v>IN001155C018</v>
          </cell>
          <cell r="B1225" t="str">
            <v>CS 06 NOV 2055</v>
          </cell>
          <cell r="C1225">
            <v>56924</v>
          </cell>
          <cell r="D1225">
            <v>11.27</v>
          </cell>
        </row>
        <row r="1226">
          <cell r="A1226" t="str">
            <v>IN001155C026</v>
          </cell>
          <cell r="B1226" t="str">
            <v>CS 25 NOV 2055</v>
          </cell>
          <cell r="C1226">
            <v>56943</v>
          </cell>
          <cell r="D1226">
            <v>11.24</v>
          </cell>
        </row>
        <row r="1227">
          <cell r="A1227" t="str">
            <v>IN001255C040</v>
          </cell>
          <cell r="B1227" t="str">
            <v>CS 12 DEC 2055</v>
          </cell>
          <cell r="C1227">
            <v>56960</v>
          </cell>
          <cell r="D1227">
            <v>11.21</v>
          </cell>
        </row>
        <row r="1228">
          <cell r="A1228" t="str">
            <v>IN001255C024</v>
          </cell>
          <cell r="B1228" t="str">
            <v>CS 15 DEC 2055</v>
          </cell>
          <cell r="C1228">
            <v>56963</v>
          </cell>
          <cell r="D1228">
            <v>11.2</v>
          </cell>
        </row>
        <row r="1229">
          <cell r="A1229" t="str">
            <v>IN001255C032</v>
          </cell>
          <cell r="B1229" t="str">
            <v>CS 16 DEC 2055</v>
          </cell>
          <cell r="C1229">
            <v>56964</v>
          </cell>
          <cell r="D1229">
            <v>11.2</v>
          </cell>
        </row>
        <row r="1230">
          <cell r="A1230" t="str">
            <v>IN001255C016</v>
          </cell>
          <cell r="B1230" t="str">
            <v>CS 17 DEC 2055</v>
          </cell>
          <cell r="C1230">
            <v>56965</v>
          </cell>
          <cell r="D1230">
            <v>11.2</v>
          </cell>
        </row>
        <row r="1231">
          <cell r="A1231" t="str">
            <v>IN000256C015</v>
          </cell>
          <cell r="B1231" t="str">
            <v>CS 22 FEB 2056</v>
          </cell>
          <cell r="C1231">
            <v>57032</v>
          </cell>
          <cell r="D1231">
            <v>11.08</v>
          </cell>
        </row>
        <row r="1232">
          <cell r="A1232" t="str">
            <v>IN000356C013</v>
          </cell>
          <cell r="B1232" t="str">
            <v>CS 15 MAR 2056</v>
          </cell>
          <cell r="C1232">
            <v>57054</v>
          </cell>
          <cell r="D1232">
            <v>11.04</v>
          </cell>
        </row>
        <row r="1233">
          <cell r="A1233" t="str">
            <v>IN000356C021</v>
          </cell>
          <cell r="B1233" t="str">
            <v>CS 19 MAR 2056</v>
          </cell>
          <cell r="C1233">
            <v>57058</v>
          </cell>
          <cell r="D1233">
            <v>11.03</v>
          </cell>
        </row>
        <row r="1234">
          <cell r="A1234" t="str">
            <v>IN000456C029</v>
          </cell>
          <cell r="B1234" t="str">
            <v>CS 15 APR 2056</v>
          </cell>
          <cell r="C1234">
            <v>57085</v>
          </cell>
          <cell r="D1234">
            <v>10.98</v>
          </cell>
        </row>
        <row r="1235">
          <cell r="A1235" t="str">
            <v>IN000456C011</v>
          </cell>
          <cell r="B1235" t="str">
            <v>CS 22 APR 2056</v>
          </cell>
          <cell r="C1235">
            <v>57092</v>
          </cell>
          <cell r="D1235">
            <v>10.96</v>
          </cell>
        </row>
        <row r="1236">
          <cell r="A1236" t="str">
            <v>IN000556C018</v>
          </cell>
          <cell r="B1236" t="str">
            <v>CS 06 MAY 2056</v>
          </cell>
          <cell r="C1236">
            <v>57106</v>
          </cell>
          <cell r="D1236">
            <v>10.94</v>
          </cell>
        </row>
        <row r="1237">
          <cell r="A1237" t="str">
            <v>IN000556C026</v>
          </cell>
          <cell r="B1237" t="str">
            <v>CS 25 MAY 2056</v>
          </cell>
          <cell r="C1237">
            <v>57125</v>
          </cell>
          <cell r="D1237">
            <v>10.9</v>
          </cell>
        </row>
        <row r="1238">
          <cell r="A1238" t="str">
            <v>IN000656C040</v>
          </cell>
          <cell r="B1238" t="str">
            <v>CS 12 JUN 2056</v>
          </cell>
          <cell r="C1238">
            <v>57143</v>
          </cell>
          <cell r="D1238">
            <v>10.86</v>
          </cell>
        </row>
        <row r="1239">
          <cell r="A1239" t="str">
            <v>IN000656C024</v>
          </cell>
          <cell r="B1239" t="str">
            <v>CS 15 JUN 2056</v>
          </cell>
          <cell r="C1239">
            <v>57146</v>
          </cell>
          <cell r="D1239">
            <v>10.86</v>
          </cell>
        </row>
        <row r="1240">
          <cell r="A1240" t="str">
            <v>IN000656C032</v>
          </cell>
          <cell r="B1240" t="str">
            <v>CS 16 JUN 2056</v>
          </cell>
          <cell r="C1240">
            <v>57147</v>
          </cell>
          <cell r="D1240">
            <v>10.86</v>
          </cell>
        </row>
        <row r="1241">
          <cell r="A1241" t="str">
            <v>IN000656C016</v>
          </cell>
          <cell r="B1241" t="str">
            <v>CS 17 JUN 2056</v>
          </cell>
          <cell r="C1241">
            <v>57148</v>
          </cell>
          <cell r="D1241">
            <v>10.85</v>
          </cell>
        </row>
        <row r="1242">
          <cell r="A1242" t="str">
            <v>IN000856C012</v>
          </cell>
          <cell r="B1242" t="str">
            <v>CS 22 AUG 2056</v>
          </cell>
          <cell r="C1242">
            <v>57214</v>
          </cell>
          <cell r="D1242">
            <v>10.72</v>
          </cell>
        </row>
        <row r="1243">
          <cell r="A1243" t="str">
            <v>IN000956C010</v>
          </cell>
          <cell r="B1243" t="str">
            <v>CS 15 SEP 2056</v>
          </cell>
          <cell r="C1243">
            <v>57238</v>
          </cell>
          <cell r="D1243">
            <v>10.67</v>
          </cell>
        </row>
        <row r="1244">
          <cell r="A1244" t="str">
            <v>IN000956C028</v>
          </cell>
          <cell r="B1244" t="str">
            <v>CS 19 SEP 2056</v>
          </cell>
          <cell r="C1244">
            <v>57242</v>
          </cell>
          <cell r="D1244">
            <v>10.66</v>
          </cell>
        </row>
        <row r="1245">
          <cell r="A1245" t="str">
            <v>IN001056C026</v>
          </cell>
          <cell r="B1245" t="str">
            <v>CS 15 OCT 2056</v>
          </cell>
          <cell r="C1245">
            <v>57268</v>
          </cell>
          <cell r="D1245">
            <v>10.6</v>
          </cell>
        </row>
        <row r="1246">
          <cell r="A1246" t="str">
            <v>IN001056C018</v>
          </cell>
          <cell r="B1246" t="str">
            <v>CS 22 OCT 2056</v>
          </cell>
          <cell r="C1246">
            <v>57275</v>
          </cell>
          <cell r="D1246">
            <v>10.59</v>
          </cell>
        </row>
        <row r="1247">
          <cell r="A1247" t="str">
            <v>IN001156C016</v>
          </cell>
          <cell r="B1247" t="str">
            <v>CS 06 NOV 2056</v>
          </cell>
          <cell r="C1247">
            <v>57290</v>
          </cell>
          <cell r="D1247">
            <v>10.56</v>
          </cell>
        </row>
        <row r="1248">
          <cell r="A1248" t="str">
            <v>IN001156C024</v>
          </cell>
          <cell r="B1248" t="str">
            <v>CS 25 NOV 2056</v>
          </cell>
          <cell r="C1248">
            <v>57309</v>
          </cell>
          <cell r="D1248">
            <v>10.51</v>
          </cell>
        </row>
        <row r="1249">
          <cell r="A1249" t="str">
            <v>IN001256C048</v>
          </cell>
          <cell r="B1249" t="str">
            <v>CS 12 DEC 2056</v>
          </cell>
          <cell r="C1249">
            <v>57326</v>
          </cell>
          <cell r="D1249">
            <v>10.48</v>
          </cell>
        </row>
        <row r="1250">
          <cell r="A1250" t="str">
            <v>IN001256C022</v>
          </cell>
          <cell r="B1250" t="str">
            <v>CS 15 DEC 2056</v>
          </cell>
          <cell r="C1250">
            <v>57329</v>
          </cell>
          <cell r="D1250">
            <v>10.47</v>
          </cell>
        </row>
        <row r="1251">
          <cell r="A1251" t="str">
            <v>IN001256C030</v>
          </cell>
          <cell r="B1251" t="str">
            <v>CS 16 DEC 2056</v>
          </cell>
          <cell r="C1251">
            <v>57330</v>
          </cell>
          <cell r="D1251">
            <v>10.47</v>
          </cell>
        </row>
        <row r="1252">
          <cell r="A1252" t="str">
            <v>IN001256C014</v>
          </cell>
          <cell r="B1252" t="str">
            <v>CS 17 DEC 2056</v>
          </cell>
          <cell r="C1252">
            <v>57331</v>
          </cell>
          <cell r="D1252">
            <v>10.46</v>
          </cell>
        </row>
        <row r="1253">
          <cell r="A1253" t="str">
            <v>IN000257C013</v>
          </cell>
          <cell r="B1253" t="str">
            <v>CS 22 FEB 2057</v>
          </cell>
          <cell r="C1253">
            <v>57398</v>
          </cell>
          <cell r="D1253">
            <v>10.32</v>
          </cell>
        </row>
        <row r="1254">
          <cell r="A1254" t="str">
            <v>IN000357C011</v>
          </cell>
          <cell r="B1254" t="str">
            <v>CS 15 MAR 2057</v>
          </cell>
          <cell r="C1254">
            <v>57419</v>
          </cell>
          <cell r="D1254">
            <v>10.26</v>
          </cell>
        </row>
        <row r="1255">
          <cell r="A1255" t="str">
            <v>IN000357C029</v>
          </cell>
          <cell r="B1255" t="str">
            <v>CS 19 MAR 2057</v>
          </cell>
          <cell r="C1255">
            <v>57423</v>
          </cell>
          <cell r="D1255">
            <v>10.25</v>
          </cell>
        </row>
        <row r="1256">
          <cell r="A1256" t="str">
            <v>IN000457C027</v>
          </cell>
          <cell r="B1256" t="str">
            <v>CS 15 APR 2057</v>
          </cell>
          <cell r="C1256">
            <v>57450</v>
          </cell>
          <cell r="D1256">
            <v>10.19</v>
          </cell>
        </row>
        <row r="1257">
          <cell r="A1257" t="str">
            <v>IN000457C019</v>
          </cell>
          <cell r="B1257" t="str">
            <v>CS 22 APR 2057</v>
          </cell>
          <cell r="C1257">
            <v>57457</v>
          </cell>
          <cell r="D1257">
            <v>10.18</v>
          </cell>
        </row>
        <row r="1258">
          <cell r="A1258" t="str">
            <v>IN000557C016</v>
          </cell>
          <cell r="B1258" t="str">
            <v>CS 06 MAY 2057</v>
          </cell>
          <cell r="C1258">
            <v>57471</v>
          </cell>
          <cell r="D1258">
            <v>10.14</v>
          </cell>
        </row>
        <row r="1259">
          <cell r="A1259" t="str">
            <v>IN000557C024</v>
          </cell>
          <cell r="B1259" t="str">
            <v>CS 25 MAY 2057</v>
          </cell>
          <cell r="C1259">
            <v>57490</v>
          </cell>
          <cell r="D1259">
            <v>10.1</v>
          </cell>
        </row>
        <row r="1260">
          <cell r="A1260" t="str">
            <v>IN000657C048</v>
          </cell>
          <cell r="B1260" t="str">
            <v>CS 12 JUN 2057</v>
          </cell>
          <cell r="C1260">
            <v>57508</v>
          </cell>
          <cell r="D1260">
            <v>10.06</v>
          </cell>
        </row>
        <row r="1261">
          <cell r="A1261" t="str">
            <v>IN000657C022</v>
          </cell>
          <cell r="B1261" t="str">
            <v>CS 15 JUN 2057</v>
          </cell>
          <cell r="C1261">
            <v>57511</v>
          </cell>
          <cell r="D1261">
            <v>10.050000000000001</v>
          </cell>
        </row>
        <row r="1262">
          <cell r="A1262" t="str">
            <v>IN000657C030</v>
          </cell>
          <cell r="B1262" t="str">
            <v>CS 16 JUN 2057</v>
          </cell>
          <cell r="C1262">
            <v>57512</v>
          </cell>
          <cell r="D1262">
            <v>10.050000000000001</v>
          </cell>
        </row>
        <row r="1263">
          <cell r="A1263" t="str">
            <v>IN000657C014</v>
          </cell>
          <cell r="B1263" t="str">
            <v>CS 17 JUN 2057</v>
          </cell>
          <cell r="C1263">
            <v>57513</v>
          </cell>
          <cell r="D1263">
            <v>10.050000000000001</v>
          </cell>
        </row>
        <row r="1264">
          <cell r="A1264" t="str">
            <v>IN000857C010</v>
          </cell>
          <cell r="B1264" t="str">
            <v>CS 22 AUG 2057</v>
          </cell>
          <cell r="C1264">
            <v>57579</v>
          </cell>
          <cell r="D1264">
            <v>9.89</v>
          </cell>
        </row>
        <row r="1265">
          <cell r="A1265" t="str">
            <v>IN000957C018</v>
          </cell>
          <cell r="B1265" t="str">
            <v>CS 15 SEP 2057</v>
          </cell>
          <cell r="C1265">
            <v>57603</v>
          </cell>
          <cell r="D1265">
            <v>9.83</v>
          </cell>
        </row>
        <row r="1266">
          <cell r="A1266" t="str">
            <v>IN000957C026</v>
          </cell>
          <cell r="B1266" t="str">
            <v>CS 19 SEP 2057</v>
          </cell>
          <cell r="C1266">
            <v>57607</v>
          </cell>
          <cell r="D1266">
            <v>9.82</v>
          </cell>
        </row>
        <row r="1267">
          <cell r="A1267" t="str">
            <v>IN001057C024</v>
          </cell>
          <cell r="B1267" t="str">
            <v>CS 15 OCT 2057</v>
          </cell>
          <cell r="C1267">
            <v>57633</v>
          </cell>
          <cell r="D1267">
            <v>9.76</v>
          </cell>
        </row>
        <row r="1268">
          <cell r="A1268" t="str">
            <v>IN001057C016</v>
          </cell>
          <cell r="B1268" t="str">
            <v>CS 22 OCT 2057</v>
          </cell>
          <cell r="C1268">
            <v>57640</v>
          </cell>
          <cell r="D1268">
            <v>9.74</v>
          </cell>
        </row>
        <row r="1269">
          <cell r="A1269" t="str">
            <v>IN001157C014</v>
          </cell>
          <cell r="B1269" t="str">
            <v>CS 06 NOV 2057</v>
          </cell>
          <cell r="C1269">
            <v>57655</v>
          </cell>
          <cell r="D1269">
            <v>9.7100000000000009</v>
          </cell>
        </row>
        <row r="1270">
          <cell r="A1270" t="str">
            <v>IN001157C022</v>
          </cell>
          <cell r="B1270" t="str">
            <v>CS 25 NOV 2057</v>
          </cell>
          <cell r="C1270">
            <v>57674</v>
          </cell>
          <cell r="D1270">
            <v>9.66</v>
          </cell>
        </row>
        <row r="1271">
          <cell r="A1271" t="str">
            <v>IN001257C046</v>
          </cell>
          <cell r="B1271" t="str">
            <v>CS 12 DEC 2057</v>
          </cell>
          <cell r="C1271">
            <v>57691</v>
          </cell>
          <cell r="D1271">
            <v>9.6199999999999992</v>
          </cell>
        </row>
        <row r="1272">
          <cell r="A1272" t="str">
            <v>IN001257C020</v>
          </cell>
          <cell r="B1272" t="str">
            <v>CS 15 DEC 2057</v>
          </cell>
          <cell r="C1272">
            <v>57694</v>
          </cell>
          <cell r="D1272">
            <v>9.61</v>
          </cell>
        </row>
        <row r="1273">
          <cell r="A1273" t="str">
            <v>IN001257C038</v>
          </cell>
          <cell r="B1273" t="str">
            <v>CS 16 DEC 2057</v>
          </cell>
          <cell r="C1273">
            <v>57695</v>
          </cell>
          <cell r="D1273">
            <v>9.61</v>
          </cell>
        </row>
        <row r="1274">
          <cell r="A1274" t="str">
            <v>IN001257C012</v>
          </cell>
          <cell r="B1274" t="str">
            <v>CS 17 DEC 2057</v>
          </cell>
          <cell r="C1274">
            <v>57696</v>
          </cell>
          <cell r="D1274">
            <v>9.61</v>
          </cell>
        </row>
        <row r="1275">
          <cell r="A1275" t="str">
            <v>IN000258C011</v>
          </cell>
          <cell r="B1275" t="str">
            <v>CS 22 FEB 2058</v>
          </cell>
          <cell r="C1275">
            <v>57763</v>
          </cell>
          <cell r="D1275">
            <v>9.44</v>
          </cell>
        </row>
        <row r="1276">
          <cell r="A1276" t="str">
            <v>IN000358C019</v>
          </cell>
          <cell r="B1276" t="str">
            <v>CS 15 MAR 2058</v>
          </cell>
          <cell r="C1276">
            <v>57784</v>
          </cell>
          <cell r="D1276">
            <v>9.39</v>
          </cell>
        </row>
        <row r="1277">
          <cell r="A1277" t="str">
            <v>IN000358C027</v>
          </cell>
          <cell r="B1277" t="str">
            <v>CS 19 MAR 2058</v>
          </cell>
          <cell r="C1277">
            <v>57788</v>
          </cell>
          <cell r="D1277">
            <v>9.3800000000000008</v>
          </cell>
        </row>
        <row r="1278">
          <cell r="A1278" t="str">
            <v>IN000458C025</v>
          </cell>
          <cell r="B1278" t="str">
            <v>CS 15 APR 2058</v>
          </cell>
          <cell r="C1278">
            <v>57815</v>
          </cell>
          <cell r="D1278">
            <v>9.31</v>
          </cell>
        </row>
        <row r="1279">
          <cell r="A1279" t="str">
            <v>IN000458C017</v>
          </cell>
          <cell r="B1279" t="str">
            <v>CS 22 APR 2058</v>
          </cell>
          <cell r="C1279">
            <v>57822</v>
          </cell>
          <cell r="D1279">
            <v>9.2899999999999991</v>
          </cell>
        </row>
        <row r="1280">
          <cell r="A1280" t="str">
            <v>IN000558C014</v>
          </cell>
          <cell r="B1280" t="str">
            <v>CS 06 MAY 2058</v>
          </cell>
          <cell r="C1280">
            <v>57836</v>
          </cell>
          <cell r="D1280">
            <v>9.26</v>
          </cell>
        </row>
        <row r="1281">
          <cell r="A1281" t="str">
            <v>IN000558C022</v>
          </cell>
          <cell r="B1281" t="str">
            <v>CS 25 MAY 2058</v>
          </cell>
          <cell r="C1281">
            <v>57855</v>
          </cell>
          <cell r="D1281">
            <v>9.2100000000000009</v>
          </cell>
        </row>
        <row r="1282">
          <cell r="A1282" t="str">
            <v>IN000658C046</v>
          </cell>
          <cell r="B1282" t="str">
            <v>CS 12 JUN 2058</v>
          </cell>
          <cell r="C1282">
            <v>57873</v>
          </cell>
          <cell r="D1282">
            <v>9.17</v>
          </cell>
        </row>
        <row r="1283">
          <cell r="A1283" t="str">
            <v>IN000658C020</v>
          </cell>
          <cell r="B1283" t="str">
            <v>CS 15 JUN 2058</v>
          </cell>
          <cell r="C1283">
            <v>57876</v>
          </cell>
          <cell r="D1283">
            <v>9.16</v>
          </cell>
        </row>
        <row r="1284">
          <cell r="A1284" t="str">
            <v>IN000658C038</v>
          </cell>
          <cell r="B1284" t="str">
            <v>CS 16 JUN 2058</v>
          </cell>
          <cell r="C1284">
            <v>57877</v>
          </cell>
          <cell r="D1284">
            <v>9.16</v>
          </cell>
        </row>
        <row r="1285">
          <cell r="A1285" t="str">
            <v>IN000658C012</v>
          </cell>
          <cell r="B1285" t="str">
            <v>CS 17 JUN 2058</v>
          </cell>
          <cell r="C1285">
            <v>57878</v>
          </cell>
          <cell r="D1285">
            <v>9.15</v>
          </cell>
        </row>
        <row r="1286">
          <cell r="A1286" t="str">
            <v>IN000858C018</v>
          </cell>
          <cell r="B1286" t="str">
            <v>CS 22 AUG 2058</v>
          </cell>
          <cell r="C1286">
            <v>57944</v>
          </cell>
          <cell r="D1286">
            <v>8.99</v>
          </cell>
        </row>
        <row r="1287">
          <cell r="A1287" t="str">
            <v>IN000958C016</v>
          </cell>
          <cell r="B1287" t="str">
            <v>CS 15 SEP 2058</v>
          </cell>
          <cell r="C1287">
            <v>57968</v>
          </cell>
          <cell r="D1287">
            <v>8.93</v>
          </cell>
        </row>
        <row r="1288">
          <cell r="A1288" t="str">
            <v>IN000958C024</v>
          </cell>
          <cell r="B1288" t="str">
            <v>CS 19 SEP 2058</v>
          </cell>
          <cell r="C1288">
            <v>57972</v>
          </cell>
          <cell r="D1288">
            <v>8.92</v>
          </cell>
        </row>
        <row r="1289">
          <cell r="A1289" t="str">
            <v>IN001058C022</v>
          </cell>
          <cell r="B1289" t="str">
            <v>CS 15 OCT 2058</v>
          </cell>
          <cell r="C1289">
            <v>57998</v>
          </cell>
          <cell r="D1289">
            <v>8.86</v>
          </cell>
        </row>
        <row r="1290">
          <cell r="A1290" t="str">
            <v>IN001058C014</v>
          </cell>
          <cell r="B1290" t="str">
            <v>CS 22 OCT 2058</v>
          </cell>
          <cell r="C1290">
            <v>58005</v>
          </cell>
          <cell r="D1290">
            <v>8.84</v>
          </cell>
        </row>
        <row r="1291">
          <cell r="A1291" t="str">
            <v>IN001158C012</v>
          </cell>
          <cell r="B1291" t="str">
            <v>CS 06 NOV 2058</v>
          </cell>
          <cell r="C1291">
            <v>58020</v>
          </cell>
          <cell r="D1291">
            <v>8.8000000000000007</v>
          </cell>
        </row>
        <row r="1292">
          <cell r="A1292" t="str">
            <v>IN001158C020</v>
          </cell>
          <cell r="B1292" t="str">
            <v>CS 25 NOV 2058</v>
          </cell>
          <cell r="C1292">
            <v>58039</v>
          </cell>
          <cell r="D1292">
            <v>8.75</v>
          </cell>
        </row>
        <row r="1293">
          <cell r="A1293" t="str">
            <v>IN001258C044</v>
          </cell>
          <cell r="B1293" t="str">
            <v>CS 12 DEC 2058</v>
          </cell>
          <cell r="C1293">
            <v>58056</v>
          </cell>
          <cell r="D1293">
            <v>8.7100000000000009</v>
          </cell>
        </row>
        <row r="1294">
          <cell r="A1294" t="str">
            <v>IN001258C028</v>
          </cell>
          <cell r="B1294" t="str">
            <v>CS 15 DEC 2058</v>
          </cell>
          <cell r="C1294">
            <v>58059</v>
          </cell>
          <cell r="D1294">
            <v>8.6999999999999993</v>
          </cell>
        </row>
        <row r="1295">
          <cell r="A1295" t="str">
            <v>IN001258C036</v>
          </cell>
          <cell r="B1295" t="str">
            <v>CS 16 DEC 2058</v>
          </cell>
          <cell r="C1295">
            <v>58060</v>
          </cell>
          <cell r="D1295">
            <v>8.6999999999999993</v>
          </cell>
        </row>
        <row r="1296">
          <cell r="A1296" t="str">
            <v>IN001258C010</v>
          </cell>
          <cell r="B1296" t="str">
            <v>CS 17 DEC 2058</v>
          </cell>
          <cell r="C1296">
            <v>58061</v>
          </cell>
          <cell r="D1296">
            <v>8.6999999999999993</v>
          </cell>
        </row>
        <row r="1297">
          <cell r="A1297" t="str">
            <v>IN000259C019</v>
          </cell>
          <cell r="B1297" t="str">
            <v>CS 22 FEB 2059</v>
          </cell>
          <cell r="C1297">
            <v>58128</v>
          </cell>
          <cell r="D1297">
            <v>8.5399999999999991</v>
          </cell>
        </row>
        <row r="1298">
          <cell r="A1298" t="str">
            <v>IN000359C017</v>
          </cell>
          <cell r="B1298" t="str">
            <v>CS 15 MAR 2059</v>
          </cell>
          <cell r="C1298">
            <v>58149</v>
          </cell>
          <cell r="D1298">
            <v>8.48</v>
          </cell>
        </row>
        <row r="1299">
          <cell r="A1299" t="str">
            <v>IN000359C025</v>
          </cell>
          <cell r="B1299" t="str">
            <v>CS 19 MAR 2059</v>
          </cell>
          <cell r="C1299">
            <v>58153</v>
          </cell>
          <cell r="D1299">
            <v>8.4700000000000006</v>
          </cell>
        </row>
        <row r="1300">
          <cell r="A1300" t="str">
            <v>IN000459C023</v>
          </cell>
          <cell r="B1300" t="str">
            <v>CS 15 APR 2059</v>
          </cell>
          <cell r="C1300">
            <v>58180</v>
          </cell>
          <cell r="D1300">
            <v>8.4</v>
          </cell>
        </row>
        <row r="1301">
          <cell r="A1301" t="str">
            <v>IN000459C015</v>
          </cell>
          <cell r="B1301" t="str">
            <v>CS 22 APR 2059</v>
          </cell>
          <cell r="C1301">
            <v>58187</v>
          </cell>
          <cell r="D1301">
            <v>8.3800000000000008</v>
          </cell>
        </row>
        <row r="1302">
          <cell r="A1302" t="str">
            <v>IN000559C012</v>
          </cell>
          <cell r="B1302" t="str">
            <v>CS 06 MAY 2059</v>
          </cell>
          <cell r="C1302">
            <v>58201</v>
          </cell>
          <cell r="D1302">
            <v>8.35</v>
          </cell>
        </row>
        <row r="1303">
          <cell r="A1303" t="str">
            <v>IN000559C020</v>
          </cell>
          <cell r="B1303" t="str">
            <v>CS 25 MAY 2059</v>
          </cell>
          <cell r="C1303">
            <v>58220</v>
          </cell>
          <cell r="D1303">
            <v>8.3000000000000007</v>
          </cell>
        </row>
        <row r="1304">
          <cell r="A1304" t="str">
            <v>IN000659C044</v>
          </cell>
          <cell r="B1304" t="str">
            <v>CS 12 JUN 2059</v>
          </cell>
          <cell r="C1304">
            <v>58238</v>
          </cell>
          <cell r="D1304">
            <v>8.26</v>
          </cell>
        </row>
        <row r="1305">
          <cell r="A1305" t="str">
            <v>IN000659C028</v>
          </cell>
          <cell r="B1305" t="str">
            <v>CS 15 JUN 2059</v>
          </cell>
          <cell r="C1305">
            <v>58241</v>
          </cell>
          <cell r="D1305">
            <v>8.25</v>
          </cell>
        </row>
        <row r="1306">
          <cell r="A1306" t="str">
            <v>IN000659C036</v>
          </cell>
          <cell r="B1306" t="str">
            <v>CS 16 JUN 2059</v>
          </cell>
          <cell r="C1306">
            <v>58242</v>
          </cell>
          <cell r="D1306">
            <v>8.25</v>
          </cell>
        </row>
        <row r="1307">
          <cell r="A1307" t="str">
            <v>IN000659C010</v>
          </cell>
          <cell r="B1307" t="str">
            <v>CS 17 JUN 2059</v>
          </cell>
          <cell r="C1307">
            <v>58243</v>
          </cell>
          <cell r="D1307">
            <v>8.25</v>
          </cell>
        </row>
        <row r="1308">
          <cell r="A1308" t="str">
            <v>IN000859C016</v>
          </cell>
          <cell r="B1308" t="str">
            <v>CS 22 AUG 2059</v>
          </cell>
          <cell r="C1308">
            <v>58309</v>
          </cell>
          <cell r="D1308">
            <v>8.09</v>
          </cell>
        </row>
        <row r="1309">
          <cell r="A1309" t="str">
            <v>IN000959C014</v>
          </cell>
          <cell r="B1309" t="str">
            <v>CS 15 SEP 2059</v>
          </cell>
          <cell r="C1309">
            <v>58333</v>
          </cell>
          <cell r="D1309">
            <v>8.0299999999999994</v>
          </cell>
        </row>
        <row r="1310">
          <cell r="A1310" t="str">
            <v>IN000959C022</v>
          </cell>
          <cell r="B1310" t="str">
            <v>CS 19 SEP 2059</v>
          </cell>
          <cell r="C1310">
            <v>58337</v>
          </cell>
          <cell r="D1310">
            <v>8.02</v>
          </cell>
        </row>
        <row r="1311">
          <cell r="A1311" t="str">
            <v>IN001059C020</v>
          </cell>
          <cell r="B1311" t="str">
            <v>CS 15 OCT 2059</v>
          </cell>
          <cell r="C1311">
            <v>58363</v>
          </cell>
          <cell r="D1311">
            <v>7.96</v>
          </cell>
        </row>
        <row r="1312">
          <cell r="A1312" t="str">
            <v>IN001059C012</v>
          </cell>
          <cell r="B1312" t="str">
            <v>CS 22 OCT 2059</v>
          </cell>
          <cell r="C1312">
            <v>58370</v>
          </cell>
          <cell r="D1312">
            <v>7.94</v>
          </cell>
        </row>
        <row r="1313">
          <cell r="A1313" t="str">
            <v>IN001159C010</v>
          </cell>
          <cell r="B1313" t="str">
            <v>CS 06 NOV 2059</v>
          </cell>
          <cell r="C1313">
            <v>58385</v>
          </cell>
          <cell r="D1313">
            <v>7.91</v>
          </cell>
        </row>
        <row r="1314">
          <cell r="A1314" t="str">
            <v>IN001159C028</v>
          </cell>
          <cell r="B1314" t="str">
            <v>CS 25 NOV 2059</v>
          </cell>
          <cell r="C1314">
            <v>58404</v>
          </cell>
          <cell r="D1314">
            <v>7.86</v>
          </cell>
        </row>
        <row r="1315">
          <cell r="A1315" t="str">
            <v>IN001259C034</v>
          </cell>
          <cell r="B1315" t="str">
            <v>CS 12 DEC 2059</v>
          </cell>
          <cell r="C1315">
            <v>58421</v>
          </cell>
          <cell r="D1315">
            <v>7.82</v>
          </cell>
        </row>
        <row r="1316">
          <cell r="A1316" t="str">
            <v>IN001259C018</v>
          </cell>
          <cell r="B1316" t="str">
            <v>CS 15 DEC 2059</v>
          </cell>
          <cell r="C1316">
            <v>58424</v>
          </cell>
          <cell r="D1316">
            <v>7.81</v>
          </cell>
        </row>
        <row r="1317">
          <cell r="A1317" t="str">
            <v>IN001259C026</v>
          </cell>
          <cell r="B1317" t="str">
            <v>CS 16 DEC 2059</v>
          </cell>
          <cell r="C1317">
            <v>58425</v>
          </cell>
          <cell r="D1317">
            <v>7.81</v>
          </cell>
        </row>
        <row r="1318">
          <cell r="A1318" t="str">
            <v>IN000260C017</v>
          </cell>
          <cell r="B1318" t="str">
            <v>CS 22 FEB 2060</v>
          </cell>
          <cell r="C1318">
            <v>58493</v>
          </cell>
          <cell r="D1318">
            <v>7.66</v>
          </cell>
        </row>
        <row r="1319">
          <cell r="A1319" t="str">
            <v>IN000360C015</v>
          </cell>
          <cell r="B1319" t="str">
            <v>CS 15 MAR 2060</v>
          </cell>
          <cell r="C1319">
            <v>58515</v>
          </cell>
          <cell r="D1319">
            <v>7.6</v>
          </cell>
        </row>
        <row r="1320">
          <cell r="A1320" t="str">
            <v>IN000360C023</v>
          </cell>
          <cell r="B1320" t="str">
            <v>CS 19 MAR 2060</v>
          </cell>
          <cell r="C1320">
            <v>58519</v>
          </cell>
          <cell r="D1320">
            <v>7.59</v>
          </cell>
        </row>
        <row r="1321">
          <cell r="A1321" t="str">
            <v>IN000460C021</v>
          </cell>
          <cell r="B1321" t="str">
            <v>CS 15 APR 2060</v>
          </cell>
          <cell r="C1321">
            <v>58546</v>
          </cell>
          <cell r="D1321">
            <v>7.53</v>
          </cell>
        </row>
        <row r="1322">
          <cell r="A1322" t="str">
            <v>IN000460C013</v>
          </cell>
          <cell r="B1322" t="str">
            <v>CS 22 APR 2060</v>
          </cell>
          <cell r="C1322">
            <v>58553</v>
          </cell>
          <cell r="D1322">
            <v>7.52</v>
          </cell>
        </row>
        <row r="1323">
          <cell r="A1323" t="str">
            <v>IN000560C010</v>
          </cell>
          <cell r="B1323" t="str">
            <v>CS 06 MAY 2060</v>
          </cell>
          <cell r="C1323">
            <v>58567</v>
          </cell>
          <cell r="D1323">
            <v>7.48</v>
          </cell>
        </row>
        <row r="1324">
          <cell r="A1324" t="str">
            <v>IN000560C028</v>
          </cell>
          <cell r="B1324" t="str">
            <v>CS 25 MAY 2060</v>
          </cell>
          <cell r="C1324">
            <v>58586</v>
          </cell>
          <cell r="D1324">
            <v>7.44</v>
          </cell>
        </row>
        <row r="1325">
          <cell r="A1325" t="str">
            <v>IN000660C034</v>
          </cell>
          <cell r="B1325" t="str">
            <v>CS 12 JUN 2060</v>
          </cell>
          <cell r="C1325">
            <v>58604</v>
          </cell>
          <cell r="D1325">
            <v>7.4</v>
          </cell>
        </row>
        <row r="1326">
          <cell r="A1326" t="str">
            <v>IN000660C018</v>
          </cell>
          <cell r="B1326" t="str">
            <v>CS 15 JUN 2060</v>
          </cell>
          <cell r="C1326">
            <v>58607</v>
          </cell>
          <cell r="D1326">
            <v>7.39</v>
          </cell>
        </row>
        <row r="1327">
          <cell r="A1327" t="str">
            <v>IN000660C026</v>
          </cell>
          <cell r="B1327" t="str">
            <v>CS 16 JUN 2060</v>
          </cell>
          <cell r="C1327">
            <v>58608</v>
          </cell>
          <cell r="D1327">
            <v>7.39</v>
          </cell>
        </row>
        <row r="1328">
          <cell r="A1328" t="str">
            <v>IN000860C014</v>
          </cell>
          <cell r="B1328" t="str">
            <v>CS 22 AUG 2060</v>
          </cell>
          <cell r="C1328">
            <v>58675</v>
          </cell>
          <cell r="D1328">
            <v>7.24</v>
          </cell>
        </row>
        <row r="1329">
          <cell r="A1329" t="str">
            <v>IN000960C012</v>
          </cell>
          <cell r="B1329" t="str">
            <v>CS 15 SEP 2060</v>
          </cell>
          <cell r="C1329">
            <v>58699</v>
          </cell>
          <cell r="D1329">
            <v>7.19</v>
          </cell>
        </row>
        <row r="1330">
          <cell r="A1330" t="str">
            <v>IN000960C020</v>
          </cell>
          <cell r="B1330" t="str">
            <v>CS 19 SEP 2060</v>
          </cell>
          <cell r="C1330">
            <v>58703</v>
          </cell>
          <cell r="D1330">
            <v>7.18</v>
          </cell>
        </row>
        <row r="1331">
          <cell r="A1331" t="str">
            <v>IN001060C028</v>
          </cell>
          <cell r="B1331" t="str">
            <v>CS 15 OCT 2060</v>
          </cell>
          <cell r="C1331">
            <v>58729</v>
          </cell>
          <cell r="D1331">
            <v>7.12</v>
          </cell>
        </row>
        <row r="1332">
          <cell r="A1332" t="str">
            <v>IN001060C010</v>
          </cell>
          <cell r="B1332" t="str">
            <v>CS 22 OCT 2060</v>
          </cell>
          <cell r="C1332">
            <v>58736</v>
          </cell>
          <cell r="D1332">
            <v>7.11</v>
          </cell>
        </row>
        <row r="1333">
          <cell r="A1333" t="str">
            <v>IN001160C018</v>
          </cell>
          <cell r="B1333" t="str">
            <v>CS 06 NOV 2060</v>
          </cell>
          <cell r="C1333">
            <v>58751</v>
          </cell>
          <cell r="D1333">
            <v>7.08</v>
          </cell>
        </row>
        <row r="1334">
          <cell r="A1334" t="str">
            <v>IN001160C026</v>
          </cell>
          <cell r="B1334" t="str">
            <v>CS 25 NOV 2060</v>
          </cell>
          <cell r="C1334">
            <v>58770</v>
          </cell>
          <cell r="D1334">
            <v>7.04</v>
          </cell>
        </row>
        <row r="1335">
          <cell r="A1335" t="str">
            <v>IN001260C032</v>
          </cell>
          <cell r="B1335" t="str">
            <v>CS 12 DEC 2060</v>
          </cell>
          <cell r="C1335">
            <v>58787</v>
          </cell>
          <cell r="D1335">
            <v>7</v>
          </cell>
        </row>
        <row r="1336">
          <cell r="A1336" t="str">
            <v>IN001260C016</v>
          </cell>
          <cell r="B1336" t="str">
            <v>CS 15 DEC 2060</v>
          </cell>
          <cell r="C1336">
            <v>58790</v>
          </cell>
          <cell r="D1336">
            <v>6.99</v>
          </cell>
        </row>
        <row r="1337">
          <cell r="A1337" t="str">
            <v>IN001260C024</v>
          </cell>
          <cell r="B1337" t="str">
            <v>CS 16 DEC 2060</v>
          </cell>
          <cell r="C1337">
            <v>58791</v>
          </cell>
          <cell r="D1337">
            <v>6.99</v>
          </cell>
        </row>
        <row r="1338">
          <cell r="A1338" t="str">
            <v>IN000261C015</v>
          </cell>
          <cell r="B1338" t="str">
            <v>CS 22 FEB 2061</v>
          </cell>
          <cell r="C1338">
            <v>58859</v>
          </cell>
          <cell r="D1338">
            <v>6.85</v>
          </cell>
        </row>
        <row r="1339">
          <cell r="A1339" t="str">
            <v>IN000361C013</v>
          </cell>
          <cell r="B1339" t="str">
            <v>CS 19 MAR 2061</v>
          </cell>
          <cell r="C1339">
            <v>58884</v>
          </cell>
          <cell r="D1339">
            <v>6.8</v>
          </cell>
        </row>
        <row r="1340">
          <cell r="A1340" t="str">
            <v>IN000461C029</v>
          </cell>
          <cell r="B1340" t="str">
            <v>CS 15 APR 2061</v>
          </cell>
          <cell r="C1340">
            <v>58911</v>
          </cell>
          <cell r="D1340">
            <v>6.74</v>
          </cell>
        </row>
        <row r="1341">
          <cell r="A1341" t="str">
            <v>IN000461C011</v>
          </cell>
          <cell r="B1341" t="str">
            <v>CS 22 APR 2061</v>
          </cell>
          <cell r="C1341">
            <v>58918</v>
          </cell>
          <cell r="D1341">
            <v>6.73</v>
          </cell>
        </row>
        <row r="1342">
          <cell r="A1342" t="str">
            <v>IN000561C018</v>
          </cell>
          <cell r="B1342" t="str">
            <v>CS 06 MAY 2061</v>
          </cell>
          <cell r="C1342">
            <v>58932</v>
          </cell>
          <cell r="D1342">
            <v>6.7</v>
          </cell>
        </row>
        <row r="1343">
          <cell r="A1343" t="str">
            <v>IN000561C026</v>
          </cell>
          <cell r="B1343" t="str">
            <v>CS 25 MAY 2061</v>
          </cell>
          <cell r="C1343">
            <v>58951</v>
          </cell>
          <cell r="D1343">
            <v>6.66</v>
          </cell>
        </row>
        <row r="1344">
          <cell r="A1344" t="str">
            <v>IN000661C024</v>
          </cell>
          <cell r="B1344" t="str">
            <v>CS 12 JUN 2061</v>
          </cell>
          <cell r="C1344">
            <v>58969</v>
          </cell>
          <cell r="D1344">
            <v>6.63</v>
          </cell>
        </row>
        <row r="1345">
          <cell r="A1345" t="str">
            <v>IN000661C016</v>
          </cell>
          <cell r="B1345" t="str">
            <v>CS 16 JUN 2061</v>
          </cell>
          <cell r="C1345">
            <v>58973</v>
          </cell>
          <cell r="D1345">
            <v>6.62</v>
          </cell>
        </row>
        <row r="1346">
          <cell r="A1346" t="str">
            <v>IN000961C010</v>
          </cell>
          <cell r="B1346" t="str">
            <v>CS 19 SEP 2061</v>
          </cell>
          <cell r="C1346">
            <v>59068</v>
          </cell>
          <cell r="D1346">
            <v>6.44</v>
          </cell>
        </row>
        <row r="1347">
          <cell r="A1347" t="str">
            <v>IN001061C026</v>
          </cell>
          <cell r="B1347" t="str">
            <v>CS 15 OCT 2061</v>
          </cell>
          <cell r="C1347">
            <v>59094</v>
          </cell>
          <cell r="D1347">
            <v>6.39</v>
          </cell>
        </row>
        <row r="1348">
          <cell r="A1348" t="str">
            <v>IN001061C018</v>
          </cell>
          <cell r="B1348" t="str">
            <v>CS 22 OCT 2061</v>
          </cell>
          <cell r="C1348">
            <v>59101</v>
          </cell>
          <cell r="D1348">
            <v>6.38</v>
          </cell>
        </row>
        <row r="1349">
          <cell r="A1349" t="str">
            <v>IN001161C016</v>
          </cell>
          <cell r="B1349" t="str">
            <v>CS 06 NOV 2061</v>
          </cell>
          <cell r="C1349">
            <v>59116</v>
          </cell>
          <cell r="D1349">
            <v>6.35</v>
          </cell>
        </row>
        <row r="1350">
          <cell r="A1350" t="str">
            <v>IN001161C024</v>
          </cell>
          <cell r="B1350" t="str">
            <v>CS 25 NOV 2061</v>
          </cell>
          <cell r="C1350">
            <v>59135</v>
          </cell>
          <cell r="D1350">
            <v>6.32</v>
          </cell>
        </row>
        <row r="1351">
          <cell r="A1351" t="str">
            <v>IN001261C022</v>
          </cell>
          <cell r="B1351" t="str">
            <v>CS 12 DEC 2061</v>
          </cell>
          <cell r="C1351">
            <v>59152</v>
          </cell>
          <cell r="D1351">
            <v>6.29</v>
          </cell>
        </row>
        <row r="1352">
          <cell r="A1352" t="str">
            <v>IN001261C014</v>
          </cell>
          <cell r="B1352" t="str">
            <v>CS 16 DEC 2061</v>
          </cell>
          <cell r="C1352">
            <v>59156</v>
          </cell>
          <cell r="D1352">
            <v>6.28</v>
          </cell>
        </row>
        <row r="1353">
          <cell r="A1353" t="str">
            <v>IN000362C011</v>
          </cell>
          <cell r="B1353" t="str">
            <v>CS 19 MAR 2062</v>
          </cell>
          <cell r="C1353">
            <v>59249</v>
          </cell>
          <cell r="D1353">
            <v>6.12</v>
          </cell>
        </row>
        <row r="1354">
          <cell r="A1354" t="str">
            <v>IN000462C027</v>
          </cell>
          <cell r="B1354" t="str">
            <v>CS 15 APR 2062</v>
          </cell>
          <cell r="C1354">
            <v>59276</v>
          </cell>
          <cell r="D1354">
            <v>6.07</v>
          </cell>
        </row>
        <row r="1355">
          <cell r="A1355" t="str">
            <v>IN000462C019</v>
          </cell>
          <cell r="B1355" t="str">
            <v>CS 22 APR 2062</v>
          </cell>
          <cell r="C1355">
            <v>59283</v>
          </cell>
          <cell r="D1355">
            <v>6.06</v>
          </cell>
        </row>
        <row r="1356">
          <cell r="A1356" t="str">
            <v>IN000562C016</v>
          </cell>
          <cell r="B1356" t="str">
            <v>CS 06 MAY 2062</v>
          </cell>
          <cell r="C1356">
            <v>59297</v>
          </cell>
          <cell r="D1356">
            <v>6.04</v>
          </cell>
        </row>
        <row r="1357">
          <cell r="A1357" t="str">
            <v>IN000562C024</v>
          </cell>
          <cell r="B1357" t="str">
            <v>CS 25 MAY 2062</v>
          </cell>
          <cell r="C1357">
            <v>59316</v>
          </cell>
          <cell r="D1357">
            <v>6</v>
          </cell>
        </row>
        <row r="1358">
          <cell r="A1358" t="str">
            <v>IN000662C014</v>
          </cell>
          <cell r="B1358" t="str">
            <v>CS 12 JUN 2062</v>
          </cell>
          <cell r="C1358">
            <v>59334</v>
          </cell>
          <cell r="D1358">
            <v>5.98</v>
          </cell>
        </row>
        <row r="1359">
          <cell r="A1359" t="str">
            <v>IN000962C018</v>
          </cell>
          <cell r="B1359" t="str">
            <v>CS 19 SEP 2062</v>
          </cell>
          <cell r="C1359">
            <v>59433</v>
          </cell>
          <cell r="D1359">
            <v>5.82</v>
          </cell>
        </row>
        <row r="1360">
          <cell r="A1360" t="str">
            <v>IN001062C024</v>
          </cell>
          <cell r="B1360" t="str">
            <v>CS 15 OCT 2062</v>
          </cell>
          <cell r="C1360">
            <v>59459</v>
          </cell>
          <cell r="D1360">
            <v>5.79</v>
          </cell>
        </row>
        <row r="1361">
          <cell r="A1361" t="str">
            <v>IN001062C016</v>
          </cell>
          <cell r="B1361" t="str">
            <v>CS 22 OCT 2062</v>
          </cell>
          <cell r="C1361">
            <v>59466</v>
          </cell>
          <cell r="D1361">
            <v>5.78</v>
          </cell>
        </row>
        <row r="1362">
          <cell r="A1362" t="str">
            <v>IN001162C014</v>
          </cell>
          <cell r="B1362" t="str">
            <v>CS 06 NOV 2062</v>
          </cell>
          <cell r="C1362">
            <v>59481</v>
          </cell>
          <cell r="D1362">
            <v>5.75</v>
          </cell>
        </row>
        <row r="1363">
          <cell r="A1363" t="str">
            <v>IN001162C022</v>
          </cell>
          <cell r="B1363" t="str">
            <v>CS 25 NOV 2062</v>
          </cell>
          <cell r="C1363">
            <v>59500</v>
          </cell>
          <cell r="D1363">
            <v>5.73</v>
          </cell>
        </row>
        <row r="1364">
          <cell r="A1364" t="str">
            <v>IN001262C012</v>
          </cell>
          <cell r="B1364" t="str">
            <v>CS 12 DEC 2062</v>
          </cell>
          <cell r="C1364">
            <v>59517</v>
          </cell>
          <cell r="D1364">
            <v>5.7</v>
          </cell>
        </row>
        <row r="1365">
          <cell r="A1365" t="str">
            <v>IN000463C025</v>
          </cell>
          <cell r="B1365" t="str">
            <v>CS 15 APR 2063</v>
          </cell>
          <cell r="C1365">
            <v>59641</v>
          </cell>
          <cell r="D1365">
            <v>5.54</v>
          </cell>
        </row>
        <row r="1366">
          <cell r="A1366" t="str">
            <v>IN000463C017</v>
          </cell>
          <cell r="B1366" t="str">
            <v>CS 22 APR 2063</v>
          </cell>
          <cell r="C1366">
            <v>59648</v>
          </cell>
          <cell r="D1366">
            <v>5.53</v>
          </cell>
        </row>
        <row r="1367">
          <cell r="A1367" t="str">
            <v>IN000563C014</v>
          </cell>
          <cell r="B1367" t="str">
            <v>CS 06 MAY 2063</v>
          </cell>
          <cell r="C1367">
            <v>59662</v>
          </cell>
          <cell r="D1367">
            <v>5.51</v>
          </cell>
        </row>
        <row r="1368">
          <cell r="A1368" t="str">
            <v>IN000563C022</v>
          </cell>
          <cell r="B1368" t="str">
            <v>CS 25 MAY 2063</v>
          </cell>
          <cell r="C1368">
            <v>59681</v>
          </cell>
          <cell r="D1368">
            <v>5.49</v>
          </cell>
        </row>
        <row r="1369">
          <cell r="A1369" t="str">
            <v>IN000663C012</v>
          </cell>
          <cell r="B1369" t="str">
            <v>CS 12 JUN 2063</v>
          </cell>
          <cell r="C1369">
            <v>59699</v>
          </cell>
          <cell r="D1369">
            <v>5.46</v>
          </cell>
        </row>
        <row r="1370">
          <cell r="A1370" t="str">
            <v>IN001063C022</v>
          </cell>
          <cell r="B1370" t="str">
            <v>CS 15 OCT 2063</v>
          </cell>
          <cell r="C1370">
            <v>59824</v>
          </cell>
          <cell r="D1370">
            <v>5.32</v>
          </cell>
        </row>
        <row r="1371">
          <cell r="A1371" t="str">
            <v>IN001063C014</v>
          </cell>
          <cell r="B1371" t="str">
            <v>CS 22 OCT 2063</v>
          </cell>
          <cell r="C1371">
            <v>59831</v>
          </cell>
          <cell r="D1371">
            <v>5.32</v>
          </cell>
        </row>
        <row r="1372">
          <cell r="A1372" t="str">
            <v>IN001163C012</v>
          </cell>
          <cell r="B1372" t="str">
            <v>CS 06 NOV 2063</v>
          </cell>
          <cell r="C1372">
            <v>59846</v>
          </cell>
          <cell r="D1372">
            <v>5.3</v>
          </cell>
        </row>
        <row r="1373">
          <cell r="A1373" t="str">
            <v>IN001163C020</v>
          </cell>
          <cell r="B1373" t="str">
            <v>CS 25 NOV 2063</v>
          </cell>
          <cell r="C1373">
            <v>59865</v>
          </cell>
          <cell r="D1373">
            <v>5.28</v>
          </cell>
        </row>
        <row r="1374">
          <cell r="A1374" t="str">
            <v>IN000464C023</v>
          </cell>
          <cell r="B1374" t="str">
            <v>CS 15 APR 2064</v>
          </cell>
          <cell r="C1374">
            <v>60007</v>
          </cell>
          <cell r="D1374">
            <v>5.14</v>
          </cell>
        </row>
        <row r="1375">
          <cell r="A1375" t="str">
            <v>IN000464C015</v>
          </cell>
          <cell r="B1375" t="str">
            <v>CS 22 APR 2064</v>
          </cell>
          <cell r="C1375">
            <v>60014</v>
          </cell>
          <cell r="D1375">
            <v>5.14</v>
          </cell>
        </row>
        <row r="1376">
          <cell r="A1376" t="str">
            <v>IN000564C012</v>
          </cell>
          <cell r="B1376" t="str">
            <v>CS 06 MAY 2064</v>
          </cell>
          <cell r="C1376">
            <v>60028</v>
          </cell>
          <cell r="D1376">
            <v>5.12</v>
          </cell>
        </row>
        <row r="1377">
          <cell r="A1377" t="str">
            <v>IN000564C020</v>
          </cell>
          <cell r="B1377" t="str">
            <v>CS 25 MAY 2064</v>
          </cell>
          <cell r="C1377">
            <v>60047</v>
          </cell>
          <cell r="D1377">
            <v>5.0999999999999996</v>
          </cell>
        </row>
        <row r="1378">
          <cell r="A1378" t="str">
            <v>IN001064C012</v>
          </cell>
          <cell r="B1378" t="str">
            <v>CS 15 OCT 2064</v>
          </cell>
          <cell r="C1378">
            <v>60190</v>
          </cell>
          <cell r="D1378">
            <v>4.9800000000000004</v>
          </cell>
        </row>
        <row r="1379">
          <cell r="A1379" t="str">
            <v>IN001164C010</v>
          </cell>
          <cell r="B1379" t="str">
            <v>CS 06 NOV 2064</v>
          </cell>
          <cell r="C1379">
            <v>60212</v>
          </cell>
          <cell r="D1379">
            <v>4.96</v>
          </cell>
        </row>
        <row r="1380">
          <cell r="A1380" t="str">
            <v>IN001164C028</v>
          </cell>
          <cell r="B1380" t="str">
            <v>CS 25 NOV 2064</v>
          </cell>
          <cell r="C1380">
            <v>60231</v>
          </cell>
          <cell r="D1380">
            <v>4.9400000000000004</v>
          </cell>
        </row>
        <row r="1381">
          <cell r="A1381" t="str">
            <v>IN000465C012</v>
          </cell>
          <cell r="B1381" t="str">
            <v>CS 15 APR 2065</v>
          </cell>
          <cell r="C1381">
            <v>60372</v>
          </cell>
          <cell r="D1381">
            <v>4.82</v>
          </cell>
        </row>
        <row r="1382">
          <cell r="A1382" t="str">
            <v>IN000565C019</v>
          </cell>
          <cell r="B1382" t="str">
            <v>CS 06 MAY 2065</v>
          </cell>
          <cell r="C1382">
            <v>60393</v>
          </cell>
          <cell r="D1382">
            <v>4.8</v>
          </cell>
        </row>
        <row r="1383">
          <cell r="A1383" t="str">
            <v>IN000565C027</v>
          </cell>
          <cell r="B1383" t="str">
            <v>CS 25 MAY 2065</v>
          </cell>
          <cell r="C1383">
            <v>60412</v>
          </cell>
          <cell r="D1383">
            <v>4.79</v>
          </cell>
        </row>
        <row r="1384">
          <cell r="A1384" t="str">
            <v>IN001165C017</v>
          </cell>
          <cell r="B1384" t="str">
            <v>CS 06 NOV 2065</v>
          </cell>
          <cell r="C1384">
            <v>60577</v>
          </cell>
          <cell r="D1384">
            <v>4.6399999999999997</v>
          </cell>
        </row>
        <row r="1385">
          <cell r="A1385" t="str">
            <v>IN001165C025</v>
          </cell>
          <cell r="B1385" t="str">
            <v>CS 25 NOV 2065</v>
          </cell>
          <cell r="C1385">
            <v>60596</v>
          </cell>
          <cell r="D1385">
            <v>4.62</v>
          </cell>
        </row>
        <row r="1386">
          <cell r="A1386" t="str">
            <v>IN000566C017</v>
          </cell>
          <cell r="B1386" t="str">
            <v>CS 06 MAY 2066</v>
          </cell>
          <cell r="C1386">
            <v>60758</v>
          </cell>
          <cell r="D1386">
            <v>4.47</v>
          </cell>
        </row>
        <row r="1387">
          <cell r="A1387" t="str">
            <v>IN000566C025</v>
          </cell>
          <cell r="B1387" t="str">
            <v>CS 25 MAY 2066</v>
          </cell>
          <cell r="C1387">
            <v>60777</v>
          </cell>
          <cell r="D1387">
            <v>4.46</v>
          </cell>
        </row>
        <row r="1388">
          <cell r="A1388" t="str">
            <v>IN001166C015</v>
          </cell>
          <cell r="B1388" t="str">
            <v>CS 06 NOV 2066</v>
          </cell>
          <cell r="C1388">
            <v>60942</v>
          </cell>
          <cell r="D1388">
            <v>4.3</v>
          </cell>
        </row>
        <row r="1389">
          <cell r="A1389" t="str">
            <v>IN001166C023</v>
          </cell>
          <cell r="B1389" t="str">
            <v>CS 25 NOV 2066</v>
          </cell>
          <cell r="C1389">
            <v>60961</v>
          </cell>
          <cell r="D1389">
            <v>4.29</v>
          </cell>
        </row>
        <row r="1390">
          <cell r="A1390" t="str">
            <v>IN000567C015</v>
          </cell>
          <cell r="B1390" t="str">
            <v>CS 06 MAY 2067</v>
          </cell>
          <cell r="C1390">
            <v>61123</v>
          </cell>
          <cell r="D1390">
            <v>4.13</v>
          </cell>
        </row>
        <row r="1391">
          <cell r="A1391" t="str">
            <v>IN000567C023</v>
          </cell>
          <cell r="B1391" t="str">
            <v>CS 25 MAY 2067</v>
          </cell>
          <cell r="C1391">
            <v>61142</v>
          </cell>
          <cell r="D1391">
            <v>4.12</v>
          </cell>
        </row>
        <row r="1392">
          <cell r="A1392" t="str">
            <v>IN001167C013</v>
          </cell>
          <cell r="B1392" t="str">
            <v>CS 06 NOV 2067</v>
          </cell>
          <cell r="C1392">
            <v>61307</v>
          </cell>
          <cell r="D1392">
            <v>3.96</v>
          </cell>
        </row>
        <row r="1393">
          <cell r="A1393" t="str">
            <v>IN001167C021</v>
          </cell>
          <cell r="B1393" t="str">
            <v>CS 25 NOV 2067</v>
          </cell>
          <cell r="C1393">
            <v>61326</v>
          </cell>
          <cell r="D1393">
            <v>3.94</v>
          </cell>
        </row>
        <row r="1394">
          <cell r="A1394" t="str">
            <v>IN000568C013</v>
          </cell>
          <cell r="B1394" t="str">
            <v>CS 06 MAY 2068</v>
          </cell>
          <cell r="C1394">
            <v>61489</v>
          </cell>
          <cell r="D1394">
            <v>3.79</v>
          </cell>
        </row>
        <row r="1395">
          <cell r="A1395" t="str">
            <v>IN000568C021</v>
          </cell>
          <cell r="B1395" t="str">
            <v>CS 25 MAY 2068</v>
          </cell>
          <cell r="C1395">
            <v>61508</v>
          </cell>
          <cell r="D1395">
            <v>3.78</v>
          </cell>
        </row>
        <row r="1396">
          <cell r="A1396" t="str">
            <v>IN001168C011</v>
          </cell>
          <cell r="B1396" t="str">
            <v>CS 06 NOV 2068</v>
          </cell>
          <cell r="C1396">
            <v>61673</v>
          </cell>
          <cell r="D1396">
            <v>3.63</v>
          </cell>
        </row>
        <row r="1397">
          <cell r="A1397" t="str">
            <v>IN001168C029</v>
          </cell>
          <cell r="B1397" t="str">
            <v>CS 25 NOV 2068</v>
          </cell>
          <cell r="C1397">
            <v>61692</v>
          </cell>
          <cell r="D1397">
            <v>3.61</v>
          </cell>
        </row>
        <row r="1398">
          <cell r="A1398" t="str">
            <v>IN000569C011</v>
          </cell>
          <cell r="B1398" t="str">
            <v>CS 06 MAY 2069</v>
          </cell>
          <cell r="C1398">
            <v>61854</v>
          </cell>
          <cell r="D1398">
            <v>3.47</v>
          </cell>
        </row>
        <row r="1399">
          <cell r="A1399" t="str">
            <v>IN000569C029</v>
          </cell>
          <cell r="B1399" t="str">
            <v>CS 25 MAY 2069</v>
          </cell>
          <cell r="C1399">
            <v>61873</v>
          </cell>
          <cell r="D1399">
            <v>3.45</v>
          </cell>
        </row>
        <row r="1400">
          <cell r="A1400" t="str">
            <v>IN001169C019</v>
          </cell>
          <cell r="B1400" t="str">
            <v>CS 06 NOV 2069</v>
          </cell>
          <cell r="C1400">
            <v>62038</v>
          </cell>
          <cell r="D1400">
            <v>3.31</v>
          </cell>
        </row>
        <row r="1401">
          <cell r="A1401" t="str">
            <v>IN001169C027</v>
          </cell>
          <cell r="B1401" t="str">
            <v>CS 25 NOV 2069</v>
          </cell>
          <cell r="C1401">
            <v>62057</v>
          </cell>
          <cell r="D1401">
            <v>3.29</v>
          </cell>
        </row>
        <row r="1402">
          <cell r="A1402" t="str">
            <v>IN000570C019</v>
          </cell>
          <cell r="B1402" t="str">
            <v>CS 06 MAY 2070</v>
          </cell>
          <cell r="C1402">
            <v>62219</v>
          </cell>
          <cell r="D1402">
            <v>3.16</v>
          </cell>
        </row>
        <row r="1403">
          <cell r="A1403" t="str">
            <v>IN000570C027</v>
          </cell>
          <cell r="B1403" t="str">
            <v>CS 25 MAY 2070</v>
          </cell>
          <cell r="C1403">
            <v>62238</v>
          </cell>
          <cell r="D1403">
            <v>3.14</v>
          </cell>
        </row>
        <row r="1404">
          <cell r="A1404" t="str">
            <v>IN001170C017</v>
          </cell>
          <cell r="B1404" t="str">
            <v>CS 06 NOV 2070</v>
          </cell>
          <cell r="C1404">
            <v>62403</v>
          </cell>
          <cell r="D1404">
            <v>3.02</v>
          </cell>
        </row>
        <row r="1405">
          <cell r="A1405" t="str">
            <v>IN001170C025</v>
          </cell>
          <cell r="B1405" t="str">
            <v>CS 25 NOV 2070</v>
          </cell>
          <cell r="C1405">
            <v>62422</v>
          </cell>
          <cell r="D1405">
            <v>3</v>
          </cell>
        </row>
        <row r="1406">
          <cell r="A1406" t="str">
            <v>IN000571C017</v>
          </cell>
          <cell r="B1406" t="str">
            <v>CS 06 MAY 2071</v>
          </cell>
          <cell r="C1406">
            <v>62584</v>
          </cell>
          <cell r="D1406">
            <v>2.88</v>
          </cell>
        </row>
        <row r="1407">
          <cell r="A1407" t="str">
            <v>IN000571C025</v>
          </cell>
          <cell r="B1407" t="str">
            <v>CS 25 MAY 2071</v>
          </cell>
          <cell r="C1407">
            <v>62603</v>
          </cell>
          <cell r="D1407">
            <v>2.86</v>
          </cell>
        </row>
        <row r="1408">
          <cell r="A1408" t="str">
            <v>IN001171C015</v>
          </cell>
          <cell r="B1408" t="str">
            <v>CS 06 NOV 2071</v>
          </cell>
          <cell r="C1408">
            <v>62768</v>
          </cell>
          <cell r="D1408">
            <v>2.75</v>
          </cell>
        </row>
        <row r="1409">
          <cell r="A1409" t="str">
            <v>IN001171C023</v>
          </cell>
          <cell r="B1409" t="str">
            <v>CS 25 NOV 2071</v>
          </cell>
          <cell r="C1409">
            <v>62787</v>
          </cell>
          <cell r="D1409">
            <v>2.74</v>
          </cell>
        </row>
        <row r="1410">
          <cell r="A1410" t="str">
            <v>IN000572C015</v>
          </cell>
          <cell r="B1410" t="str">
            <v>CS 06 MAY 2072</v>
          </cell>
          <cell r="C1410">
            <v>62950</v>
          </cell>
          <cell r="D1410">
            <v>2.63</v>
          </cell>
        </row>
        <row r="1411">
          <cell r="A1411" t="str">
            <v>IN000572C023</v>
          </cell>
          <cell r="B1411" t="str">
            <v>CS 25 MAY 2072</v>
          </cell>
          <cell r="C1411">
            <v>62969</v>
          </cell>
          <cell r="D1411">
            <v>2.62</v>
          </cell>
        </row>
        <row r="1412">
          <cell r="A1412" t="str">
            <v>IN001172C013</v>
          </cell>
          <cell r="B1412" t="str">
            <v>CS 06 NOV 2072</v>
          </cell>
          <cell r="C1412">
            <v>63134</v>
          </cell>
          <cell r="D1412">
            <v>2.52</v>
          </cell>
        </row>
        <row r="1413">
          <cell r="A1413" t="str">
            <v>IN001172C021</v>
          </cell>
          <cell r="B1413" t="str">
            <v>CS 25 NOV 2072</v>
          </cell>
          <cell r="C1413">
            <v>63153</v>
          </cell>
          <cell r="D1413">
            <v>2.5099999999999998</v>
          </cell>
        </row>
        <row r="1414">
          <cell r="A1414" t="str">
            <v>IN000573C013</v>
          </cell>
          <cell r="B1414" t="str">
            <v>CS 06 MAY 2073</v>
          </cell>
          <cell r="C1414">
            <v>63315</v>
          </cell>
          <cell r="D1414">
            <v>2.41</v>
          </cell>
        </row>
        <row r="1415">
          <cell r="A1415" t="str">
            <v>IN000573C021</v>
          </cell>
          <cell r="B1415" t="str">
            <v>CS 25 MAY 2073</v>
          </cell>
          <cell r="C1415">
            <v>63334</v>
          </cell>
          <cell r="D1415">
            <v>2.4</v>
          </cell>
        </row>
        <row r="1416">
          <cell r="A1416" t="str">
            <v>IN001173C011</v>
          </cell>
          <cell r="B1416" t="str">
            <v>CS 06 NOV 2073</v>
          </cell>
          <cell r="C1416">
            <v>63499</v>
          </cell>
          <cell r="D1416">
            <v>2.3199999999999998</v>
          </cell>
        </row>
        <row r="1417">
          <cell r="A1417" t="str">
            <v>IN001173C029</v>
          </cell>
          <cell r="B1417" t="str">
            <v>CS 25 NOV 2073</v>
          </cell>
          <cell r="C1417">
            <v>63518</v>
          </cell>
          <cell r="D1417">
            <v>2.31</v>
          </cell>
        </row>
        <row r="1418">
          <cell r="A1418" t="str">
            <v>IN000574C011</v>
          </cell>
          <cell r="B1418" t="str">
            <v>CS 25 MAY 2074</v>
          </cell>
          <cell r="C1418">
            <v>63699</v>
          </cell>
          <cell r="D1418">
            <v>2.2200000000000002</v>
          </cell>
        </row>
        <row r="1419">
          <cell r="A1419" t="str">
            <v>IN001174C019</v>
          </cell>
          <cell r="B1419" t="str">
            <v>CS 25 NOV 2074</v>
          </cell>
          <cell r="C1419">
            <v>63883</v>
          </cell>
          <cell r="D1419">
            <v>2.14</v>
          </cell>
        </row>
        <row r="1420">
          <cell r="A1420" t="str">
            <v xml:space="preserve"> </v>
          </cell>
        </row>
        <row r="1421">
          <cell r="A1421" t="str">
            <v>ISIN</v>
          </cell>
          <cell r="B1421" t="str">
            <v>Principal STRIPS</v>
          </cell>
          <cell r="C1421" t="str">
            <v>Maturity (dd-mmm-yyyy)</v>
          </cell>
          <cell r="D1421" t="str">
            <v>Price</v>
          </cell>
        </row>
        <row r="1422">
          <cell r="A1422" t="str">
            <v>IN000426P016</v>
          </cell>
          <cell r="B1422" t="str">
            <v>PS 12 APR 2026</v>
          </cell>
          <cell r="C1422">
            <v>46124</v>
          </cell>
          <cell r="D1422">
            <v>95.83</v>
          </cell>
        </row>
        <row r="1423">
          <cell r="A1423" t="str">
            <v>IN000726P019</v>
          </cell>
          <cell r="B1423" t="str">
            <v>PS 09 JUL 2026</v>
          </cell>
          <cell r="C1423">
            <v>46212</v>
          </cell>
          <cell r="D1423">
            <v>94.59</v>
          </cell>
        </row>
        <row r="1424">
          <cell r="A1424" t="str">
            <v>IN000926P015</v>
          </cell>
          <cell r="B1424" t="str">
            <v>PS 06 SEP 2026</v>
          </cell>
          <cell r="C1424">
            <v>46271</v>
          </cell>
          <cell r="D1424">
            <v>93.77</v>
          </cell>
        </row>
        <row r="1425">
          <cell r="A1425" t="str">
            <v>IN000428P012</v>
          </cell>
          <cell r="B1425" t="str">
            <v>PS 10 APR 2028</v>
          </cell>
          <cell r="C1425">
            <v>46853</v>
          </cell>
          <cell r="D1425">
            <v>85.08</v>
          </cell>
        </row>
        <row r="1426">
          <cell r="A1426" t="str">
            <v>IN001133P017</v>
          </cell>
          <cell r="B1426" t="str">
            <v>PS 10 NOV 2033</v>
          </cell>
          <cell r="C1426">
            <v>48893</v>
          </cell>
          <cell r="D1426">
            <v>58.6</v>
          </cell>
        </row>
        <row r="1427">
          <cell r="A1427" t="str">
            <v>IN000834P011</v>
          </cell>
          <cell r="B1427" t="str">
            <v>PS 10 AUG 2034</v>
          </cell>
          <cell r="C1427">
            <v>49166</v>
          </cell>
          <cell r="D1427">
            <v>56.06</v>
          </cell>
        </row>
        <row r="1428">
          <cell r="A1428" t="str">
            <v>IN000935P016</v>
          </cell>
          <cell r="B1428" t="str">
            <v>PS 09 SEP 2035</v>
          </cell>
          <cell r="C1428">
            <v>49561</v>
          </cell>
          <cell r="D1428">
            <v>52.46</v>
          </cell>
        </row>
        <row r="1429">
          <cell r="A1429" t="str">
            <v>IN000636P010</v>
          </cell>
          <cell r="B1429" t="str">
            <v>PS 07 JUN 2036</v>
          </cell>
          <cell r="C1429">
            <v>49833</v>
          </cell>
          <cell r="D1429">
            <v>48.75</v>
          </cell>
        </row>
        <row r="1430">
          <cell r="A1430" t="str">
            <v>IN000439P019</v>
          </cell>
          <cell r="B1430" t="str">
            <v>PS 15 APR 2039</v>
          </cell>
          <cell r="C1430">
            <v>50875</v>
          </cell>
          <cell r="D1430">
            <v>39.64</v>
          </cell>
        </row>
        <row r="1431">
          <cell r="A1431" t="str">
            <v>IN000740P010</v>
          </cell>
          <cell r="B1431" t="str">
            <v>PS 02 JUL 2040</v>
          </cell>
          <cell r="C1431">
            <v>51319</v>
          </cell>
          <cell r="D1431">
            <v>36.33</v>
          </cell>
        </row>
        <row r="1432">
          <cell r="A1432" t="str">
            <v>IN001241P018</v>
          </cell>
          <cell r="B1432" t="str">
            <v>PS 12 DEC 2041</v>
          </cell>
          <cell r="C1432">
            <v>51847</v>
          </cell>
          <cell r="D1432">
            <v>32.619999999999997</v>
          </cell>
        </row>
        <row r="1433">
          <cell r="A1433" t="str">
            <v>IN001242P016</v>
          </cell>
          <cell r="B1433" t="str">
            <v>PS 31 DEC 2042</v>
          </cell>
          <cell r="C1433">
            <v>52231</v>
          </cell>
          <cell r="D1433">
            <v>30.1</v>
          </cell>
        </row>
        <row r="1434">
          <cell r="A1434" t="str">
            <v>IN001243P014</v>
          </cell>
          <cell r="B1434" t="str">
            <v>PS 23 DEC 2043</v>
          </cell>
          <cell r="C1434">
            <v>52588</v>
          </cell>
          <cell r="D1434">
            <v>27.88</v>
          </cell>
        </row>
        <row r="1435">
          <cell r="A1435" t="str">
            <v>IN001244P012</v>
          </cell>
          <cell r="B1435" t="str">
            <v>PS 01 DEC 2044</v>
          </cell>
          <cell r="C1435">
            <v>52932</v>
          </cell>
          <cell r="D1435">
            <v>25.87</v>
          </cell>
        </row>
        <row r="1436">
          <cell r="A1436" t="str">
            <v>IN001046P011</v>
          </cell>
          <cell r="B1436" t="str">
            <v>PS 10 OCT 2046</v>
          </cell>
          <cell r="C1436">
            <v>53610</v>
          </cell>
          <cell r="D1436">
            <v>22.2</v>
          </cell>
        </row>
        <row r="1437">
          <cell r="A1437" t="str">
            <v>IN000649P013</v>
          </cell>
          <cell r="B1437" t="str">
            <v>PS 15 JUN 2049</v>
          </cell>
          <cell r="C1437">
            <v>54589</v>
          </cell>
          <cell r="D1437">
            <v>17.68</v>
          </cell>
        </row>
        <row r="1438">
          <cell r="A1438" t="str">
            <v>IN000950P015</v>
          </cell>
          <cell r="B1438" t="str">
            <v>PS 20 SEP 2050</v>
          </cell>
          <cell r="C1438">
            <v>55051</v>
          </cell>
          <cell r="D1438">
            <v>15.86</v>
          </cell>
        </row>
        <row r="1439">
          <cell r="A1439" t="str">
            <v>IN001250P019</v>
          </cell>
          <cell r="B1439" t="str">
            <v>PS 17 DEC 2050</v>
          </cell>
          <cell r="C1439">
            <v>55139</v>
          </cell>
          <cell r="D1439">
            <v>15.54</v>
          </cell>
        </row>
        <row r="1440">
          <cell r="A1440" t="str">
            <v>IN001251P017</v>
          </cell>
          <cell r="B1440" t="str">
            <v>PS 15 DEC 2051</v>
          </cell>
          <cell r="C1440">
            <v>55502</v>
          </cell>
          <cell r="D1440">
            <v>14.32</v>
          </cell>
        </row>
        <row r="1441">
          <cell r="A1441" t="str">
            <v>IN000952P011</v>
          </cell>
          <cell r="B1441" t="str">
            <v>PS 12 SEP 2052</v>
          </cell>
          <cell r="C1441">
            <v>55774</v>
          </cell>
          <cell r="D1441">
            <v>13.53</v>
          </cell>
        </row>
        <row r="1442">
          <cell r="A1442" t="str">
            <v>IN000653P015</v>
          </cell>
          <cell r="B1442" t="str">
            <v>PS 19 JUN 2053</v>
          </cell>
          <cell r="C1442">
            <v>56054</v>
          </cell>
          <cell r="D1442">
            <v>12.82</v>
          </cell>
        </row>
        <row r="1443">
          <cell r="A1443" t="str">
            <v>IN000854P019</v>
          </cell>
          <cell r="B1443" t="str">
            <v>PS 05 AUG 2054</v>
          </cell>
          <cell r="C1443">
            <v>56466</v>
          </cell>
          <cell r="D1443">
            <v>12</v>
          </cell>
        </row>
        <row r="1444">
          <cell r="A1444" t="str">
            <v>IN001055P012</v>
          </cell>
          <cell r="B1444" t="str">
            <v>PS 26 OCT 2055</v>
          </cell>
          <cell r="C1444">
            <v>56913</v>
          </cell>
          <cell r="D1444">
            <v>11.29</v>
          </cell>
        </row>
        <row r="1445">
          <cell r="A1445" t="str">
            <v>IN000659P012</v>
          </cell>
          <cell r="B1445" t="str">
            <v>PS 17 JUN 2059</v>
          </cell>
          <cell r="C1445">
            <v>58243</v>
          </cell>
          <cell r="D1445">
            <v>8.25</v>
          </cell>
        </row>
        <row r="1446">
          <cell r="A1446" t="str">
            <v>IN000960P014</v>
          </cell>
          <cell r="B1446" t="str">
            <v>PS 15 SEP 2060</v>
          </cell>
          <cell r="C1446">
            <v>58699</v>
          </cell>
          <cell r="D1446">
            <v>7.19</v>
          </cell>
        </row>
        <row r="1447">
          <cell r="A1447" t="str">
            <v>IN001260P018</v>
          </cell>
          <cell r="B1447" t="str">
            <v>PS 15 DEC 2060</v>
          </cell>
          <cell r="C1447">
            <v>58790</v>
          </cell>
          <cell r="D1447">
            <v>6.99</v>
          </cell>
        </row>
        <row r="1448">
          <cell r="A1448" t="str">
            <v>IN000261P017</v>
          </cell>
          <cell r="B1448" t="str">
            <v>PS 22 FEB 2061</v>
          </cell>
          <cell r="C1448">
            <v>58859</v>
          </cell>
          <cell r="D1448">
            <v>6.85</v>
          </cell>
        </row>
        <row r="1449">
          <cell r="A1449" t="str">
            <v>IN001261P016</v>
          </cell>
          <cell r="B1449" t="str">
            <v>PS 16 DEC 2061</v>
          </cell>
          <cell r="C1449">
            <v>59156</v>
          </cell>
          <cell r="D1449">
            <v>6.28</v>
          </cell>
        </row>
        <row r="1450">
          <cell r="A1450" t="str">
            <v>IN000962P010</v>
          </cell>
          <cell r="B1450" t="str">
            <v>PS 19 SEP 2062</v>
          </cell>
          <cell r="C1450">
            <v>59433</v>
          </cell>
          <cell r="D1450">
            <v>5.82</v>
          </cell>
        </row>
        <row r="1451">
          <cell r="A1451" t="str">
            <v>IN000663P014</v>
          </cell>
          <cell r="B1451" t="str">
            <v>PS 12 JUN 2063</v>
          </cell>
          <cell r="C1451">
            <v>59699</v>
          </cell>
          <cell r="D1451">
            <v>5.46</v>
          </cell>
        </row>
        <row r="1452">
          <cell r="A1452" t="str">
            <v>IN000464P017</v>
          </cell>
          <cell r="B1452" t="str">
            <v>PS 22 APR 2064</v>
          </cell>
          <cell r="C1452">
            <v>60014</v>
          </cell>
          <cell r="D1452">
            <v>5.14</v>
          </cell>
        </row>
        <row r="1453">
          <cell r="A1453" t="str">
            <v>IN000465P014</v>
          </cell>
          <cell r="B1453" t="str">
            <v>PS 15 APR 2065</v>
          </cell>
          <cell r="C1453">
            <v>60372</v>
          </cell>
          <cell r="D1453">
            <v>4.82</v>
          </cell>
        </row>
        <row r="1454">
          <cell r="A1454" t="str">
            <v>IN001173P013</v>
          </cell>
          <cell r="B1454" t="str">
            <v>PS 06 NOV 2073</v>
          </cell>
          <cell r="C1454">
            <v>63499</v>
          </cell>
          <cell r="D1454">
            <v>2.3199999999999998</v>
          </cell>
        </row>
        <row r="1455">
          <cell r="A1455" t="str">
            <v>IN001174P011</v>
          </cell>
          <cell r="B1455" t="str">
            <v>PS 25 NOV 2074</v>
          </cell>
          <cell r="C1455">
            <v>63883</v>
          </cell>
          <cell r="D1455">
            <v>2.14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s"/>
      <sheetName val="Summary"/>
      <sheetName val="Details"/>
      <sheetName val="OIS VALUATION"/>
      <sheetName val="F&amp;O Valuation"/>
      <sheetName val="OIS INTERNAL"/>
    </sheetNames>
    <sheetDataSet>
      <sheetData sheetId="0" refreshError="1"/>
      <sheetData sheetId="1" refreshError="1"/>
      <sheetData sheetId="2">
        <row r="1">
          <cell r="E1" t="str">
            <v>ISIN</v>
          </cell>
          <cell r="F1" t="str">
            <v>Security Name</v>
          </cell>
          <cell r="G1" t="str">
            <v>Category</v>
          </cell>
          <cell r="H1" t="str">
            <v>Sub Category</v>
          </cell>
          <cell r="I1" t="str">
            <v>Instrument Type</v>
          </cell>
          <cell r="J1" t="str">
            <v>Slr/ Nslr</v>
          </cell>
          <cell r="K1" t="str">
            <v>Issuer</v>
          </cell>
          <cell r="L1" t="str">
            <v>Face Value Per Unit</v>
          </cell>
          <cell r="M1" t="str">
            <v>Quantity</v>
          </cell>
          <cell r="N1" t="str">
            <v>Face Value</v>
          </cell>
          <cell r="O1" t="str">
            <v>WAP</v>
          </cell>
          <cell r="P1" t="str">
            <v>Current Yield</v>
          </cell>
          <cell r="Q1" t="str">
            <v>Book Value</v>
          </cell>
          <cell r="R1" t="str">
            <v>Maturity Date</v>
          </cell>
          <cell r="S1" t="str">
            <v>Coupon</v>
          </cell>
          <cell r="T1" t="str">
            <v>Market Value</v>
          </cell>
          <cell r="U1" t="str">
            <v>Market Price</v>
          </cell>
        </row>
        <row r="2">
          <cell r="E2" t="str">
            <v>IN0020210160</v>
          </cell>
          <cell r="F2" t="str">
            <v>0.00% GOI FRB 04/10/2028</v>
          </cell>
          <cell r="G2" t="str">
            <v>CENTRAL GOVT BONDS</v>
          </cell>
          <cell r="H2" t="str">
            <v>GOI FLOATING RATE BONDS</v>
          </cell>
          <cell r="I2" t="str">
            <v>DebtInstruments</v>
          </cell>
          <cell r="J2" t="str">
            <v>SLR</v>
          </cell>
          <cell r="K2" t="str">
            <v>GOVERNMENT OF INDIA</v>
          </cell>
          <cell r="L2">
            <v>100</v>
          </cell>
          <cell r="M2">
            <v>122000000</v>
          </cell>
          <cell r="N2">
            <v>12200000000</v>
          </cell>
          <cell r="O2">
            <v>100.71584850000001</v>
          </cell>
          <cell r="P2">
            <v>7.059464926217645</v>
          </cell>
          <cell r="Q2">
            <v>12287333517</v>
          </cell>
          <cell r="R2">
            <v>47030</v>
          </cell>
          <cell r="S2">
            <v>7.11</v>
          </cell>
          <cell r="T2">
            <v>12357380000</v>
          </cell>
          <cell r="U2">
            <v>101.29</v>
          </cell>
        </row>
        <row r="3">
          <cell r="E3" t="str">
            <v>IN0020180041</v>
          </cell>
          <cell r="F3" t="str">
            <v>0.00% GOI FRB 07/12/2031</v>
          </cell>
          <cell r="G3" t="str">
            <v>CENTRAL GOVT BONDS</v>
          </cell>
          <cell r="H3" t="str">
            <v>GOI FLOATING RATE BONDS</v>
          </cell>
          <cell r="I3" t="str">
            <v>DebtInstruments</v>
          </cell>
          <cell r="J3" t="str">
            <v>SLR</v>
          </cell>
          <cell r="K3" t="str">
            <v>GOVERNMENT OF INDIA</v>
          </cell>
          <cell r="L3">
            <v>100</v>
          </cell>
          <cell r="M3">
            <v>27500000</v>
          </cell>
          <cell r="N3">
            <v>2750000000</v>
          </cell>
          <cell r="O3">
            <v>101.6948857</v>
          </cell>
          <cell r="P3">
            <v>6.5195018946759093</v>
          </cell>
          <cell r="Q3">
            <v>2796609356.75</v>
          </cell>
          <cell r="R3">
            <v>48189</v>
          </cell>
          <cell r="S3">
            <v>6.63</v>
          </cell>
          <cell r="T3">
            <v>2816206250</v>
          </cell>
          <cell r="U3">
            <v>102.4075</v>
          </cell>
        </row>
        <row r="4">
          <cell r="E4" t="str">
            <v>IN0020200120</v>
          </cell>
          <cell r="F4" t="str">
            <v>0.00% GOI FRB 22/09/2033</v>
          </cell>
          <cell r="G4" t="str">
            <v>CENTRAL GOVT BONDS</v>
          </cell>
          <cell r="H4" t="str">
            <v>GOI FLOATING RATE BONDS</v>
          </cell>
          <cell r="I4" t="str">
            <v>DebtInstruments</v>
          </cell>
          <cell r="J4" t="str">
            <v>SLR</v>
          </cell>
          <cell r="K4" t="str">
            <v>GOVERNMENT OF INDIA</v>
          </cell>
          <cell r="L4">
            <v>100</v>
          </cell>
          <cell r="M4">
            <v>9500000</v>
          </cell>
          <cell r="N4">
            <v>950000000</v>
          </cell>
          <cell r="O4">
            <v>103.9545881</v>
          </cell>
          <cell r="P4">
            <v>7.5128959122873002</v>
          </cell>
          <cell r="Q4">
            <v>987568586.95000005</v>
          </cell>
          <cell r="R4">
            <v>48844</v>
          </cell>
          <cell r="S4">
            <v>7.81</v>
          </cell>
          <cell r="T4">
            <v>988380000</v>
          </cell>
          <cell r="U4">
            <v>104.04</v>
          </cell>
        </row>
        <row r="5">
          <cell r="E5" t="str">
            <v>IN0020210137</v>
          </cell>
          <cell r="F5" t="str">
            <v>0.00% GOI FRB 30/10/2034</v>
          </cell>
          <cell r="G5" t="str">
            <v>CENTRAL GOVT BONDS</v>
          </cell>
          <cell r="H5" t="str">
            <v>GOI FLOATING RATE BONDS</v>
          </cell>
          <cell r="I5" t="str">
            <v>DebtInstruments</v>
          </cell>
          <cell r="J5" t="str">
            <v>SLR</v>
          </cell>
          <cell r="K5" t="str">
            <v>GOVERNMENT OF INDIA</v>
          </cell>
          <cell r="L5">
            <v>100</v>
          </cell>
          <cell r="M5">
            <v>89500000</v>
          </cell>
          <cell r="N5">
            <v>8950000000</v>
          </cell>
          <cell r="O5">
            <v>101.64439900000001</v>
          </cell>
          <cell r="P5">
            <v>6.8769160610610722</v>
          </cell>
          <cell r="Q5">
            <v>9097173710.5</v>
          </cell>
          <cell r="R5">
            <v>49247</v>
          </cell>
          <cell r="S5">
            <v>6.99</v>
          </cell>
          <cell r="T5">
            <v>9155178750</v>
          </cell>
          <cell r="U5">
            <v>102.2925</v>
          </cell>
        </row>
        <row r="6">
          <cell r="E6" t="str">
            <v>IN0020200278</v>
          </cell>
          <cell r="F6" t="str">
            <v>5.15% GOI 09/11/2025</v>
          </cell>
          <cell r="G6" t="str">
            <v>CENTRAL GOVT BONDS</v>
          </cell>
          <cell r="H6" t="str">
            <v>GOI BONDS</v>
          </cell>
          <cell r="I6" t="str">
            <v>DebtInstruments</v>
          </cell>
          <cell r="J6" t="str">
            <v>SLR</v>
          </cell>
          <cell r="K6" t="str">
            <v>GOVERNMENT OF INDIA</v>
          </cell>
          <cell r="L6">
            <v>100</v>
          </cell>
          <cell r="M6">
            <v>30000000</v>
          </cell>
          <cell r="N6">
            <v>3000000000</v>
          </cell>
          <cell r="O6">
            <v>97.568442500000003</v>
          </cell>
          <cell r="P6">
            <v>5.2783460184885085</v>
          </cell>
          <cell r="Q6">
            <v>2927053275</v>
          </cell>
          <cell r="R6">
            <v>45970</v>
          </cell>
          <cell r="S6">
            <v>5.15</v>
          </cell>
          <cell r="T6">
            <v>2995446000</v>
          </cell>
          <cell r="U6">
            <v>99.848200000000006</v>
          </cell>
        </row>
        <row r="7">
          <cell r="E7" t="str">
            <v>IN0020210012</v>
          </cell>
          <cell r="F7" t="str">
            <v>5.63% GOI 12/04/2026</v>
          </cell>
          <cell r="G7" t="str">
            <v>CENTRAL GOVT BONDS</v>
          </cell>
          <cell r="H7" t="str">
            <v>GOI BONDS</v>
          </cell>
          <cell r="I7" t="str">
            <v>DebtInstruments</v>
          </cell>
          <cell r="J7" t="str">
            <v>SLR</v>
          </cell>
          <cell r="K7" t="str">
            <v>GOVERNMENT OF INDIA</v>
          </cell>
          <cell r="L7">
            <v>100</v>
          </cell>
          <cell r="M7">
            <v>213000000</v>
          </cell>
          <cell r="N7">
            <v>21300000000</v>
          </cell>
          <cell r="O7">
            <v>98.912879899999993</v>
          </cell>
          <cell r="P7">
            <v>5.6918775448575332</v>
          </cell>
          <cell r="Q7">
            <v>21068443418.700001</v>
          </cell>
          <cell r="R7">
            <v>46124</v>
          </cell>
          <cell r="S7">
            <v>5.63</v>
          </cell>
          <cell r="T7">
            <v>21303386700</v>
          </cell>
          <cell r="U7">
            <v>100.0159</v>
          </cell>
        </row>
        <row r="8">
          <cell r="E8" t="str">
            <v>IN0020210186</v>
          </cell>
          <cell r="F8" t="str">
            <v>5.74% GOI 15/11/2026</v>
          </cell>
          <cell r="G8" t="str">
            <v>CENTRAL GOVT BONDS</v>
          </cell>
          <cell r="H8" t="str">
            <v>GOI BONDS</v>
          </cell>
          <cell r="I8" t="str">
            <v>DebtInstruments</v>
          </cell>
          <cell r="J8" t="str">
            <v>SLR</v>
          </cell>
          <cell r="K8" t="str">
            <v>GOVERNMENT OF INDIA</v>
          </cell>
          <cell r="L8">
            <v>100</v>
          </cell>
          <cell r="M8">
            <v>27500000</v>
          </cell>
          <cell r="N8">
            <v>2750000000</v>
          </cell>
          <cell r="O8">
            <v>98.963419299999998</v>
          </cell>
          <cell r="P8">
            <v>5.8001229551291384</v>
          </cell>
          <cell r="Q8">
            <v>2721494030.75</v>
          </cell>
          <cell r="R8">
            <v>46341</v>
          </cell>
          <cell r="S8">
            <v>5.74</v>
          </cell>
          <cell r="T8">
            <v>2752857250</v>
          </cell>
          <cell r="U8">
            <v>100.1039</v>
          </cell>
        </row>
        <row r="9">
          <cell r="E9" t="str">
            <v>IN0020200294</v>
          </cell>
          <cell r="F9" t="str">
            <v>5.85% GOI 01/12/2030</v>
          </cell>
          <cell r="G9" t="str">
            <v>CENTRAL GOVT BONDS</v>
          </cell>
          <cell r="H9" t="str">
            <v>GOI BONDS</v>
          </cell>
          <cell r="I9" t="str">
            <v>DebtInstruments</v>
          </cell>
          <cell r="J9" t="str">
            <v>SLR</v>
          </cell>
          <cell r="K9" t="str">
            <v>GOVERNMENT OF INDIA</v>
          </cell>
          <cell r="L9">
            <v>100</v>
          </cell>
          <cell r="M9">
            <v>145200</v>
          </cell>
          <cell r="N9">
            <v>14520000</v>
          </cell>
          <cell r="O9">
            <v>93.796329999999998</v>
          </cell>
          <cell r="P9">
            <v>6.2369177983829429</v>
          </cell>
          <cell r="Q9">
            <v>13619227.119999999</v>
          </cell>
          <cell r="R9">
            <v>47818</v>
          </cell>
          <cell r="S9">
            <v>5.85</v>
          </cell>
          <cell r="T9">
            <v>14311884.84</v>
          </cell>
          <cell r="U9">
            <v>98.566699999999997</v>
          </cell>
        </row>
        <row r="10">
          <cell r="E10" t="str">
            <v>IN0020250026</v>
          </cell>
          <cell r="F10" t="str">
            <v>6.33% GOI 05-05-2035</v>
          </cell>
          <cell r="G10" t="str">
            <v>CENTRAL GOVT BONDS</v>
          </cell>
          <cell r="H10" t="str">
            <v>GOI BONDS</v>
          </cell>
          <cell r="I10" t="str">
            <v>DebtInstruments</v>
          </cell>
          <cell r="J10" t="str">
            <v>SLR</v>
          </cell>
          <cell r="K10" t="str">
            <v>GOVERNMENT OF INDIA</v>
          </cell>
          <cell r="L10">
            <v>100</v>
          </cell>
          <cell r="M10">
            <v>61248300</v>
          </cell>
          <cell r="N10">
            <v>6124830000</v>
          </cell>
          <cell r="O10">
            <v>100.2277349</v>
          </cell>
          <cell r="P10">
            <v>6.3156171356317863</v>
          </cell>
          <cell r="Q10">
            <v>6138778375.4799995</v>
          </cell>
          <cell r="R10">
            <v>49434</v>
          </cell>
          <cell r="S10">
            <v>6.33</v>
          </cell>
          <cell r="T10">
            <v>6130385220.8100004</v>
          </cell>
          <cell r="U10">
            <v>100.0907</v>
          </cell>
        </row>
        <row r="11">
          <cell r="E11" t="str">
            <v>IN0020250026</v>
          </cell>
          <cell r="F11" t="str">
            <v>6.33% GOI 05-05-2035</v>
          </cell>
          <cell r="G11" t="str">
            <v>CENTRAL GOVT BONDS</v>
          </cell>
          <cell r="H11" t="str">
            <v>GOI BONDS</v>
          </cell>
          <cell r="I11" t="str">
            <v>DebtInstruments</v>
          </cell>
          <cell r="J11" t="str">
            <v>SLR</v>
          </cell>
          <cell r="K11" t="str">
            <v>GOVERNMENT OF INDIA</v>
          </cell>
          <cell r="L11">
            <v>100</v>
          </cell>
          <cell r="M11">
            <v>-47500000</v>
          </cell>
          <cell r="N11">
            <v>-4750000000</v>
          </cell>
          <cell r="O11">
            <v>100.3102896</v>
          </cell>
          <cell r="P11">
            <v>6.3104194248084395</v>
          </cell>
          <cell r="Q11">
            <v>-4764738756</v>
          </cell>
          <cell r="R11">
            <v>49434</v>
          </cell>
          <cell r="S11">
            <v>6.33</v>
          </cell>
          <cell r="T11">
            <v>-4754308250</v>
          </cell>
          <cell r="U11">
            <v>100.0907</v>
          </cell>
        </row>
        <row r="12">
          <cell r="E12" t="str">
            <v>IN0020240167</v>
          </cell>
          <cell r="F12" t="str">
            <v>6.64% GOI 09-12-2027</v>
          </cell>
          <cell r="G12" t="str">
            <v>CENTRAL GOVT BONDS</v>
          </cell>
          <cell r="H12" t="str">
            <v>GOI BONDS</v>
          </cell>
          <cell r="I12" t="str">
            <v>DebtInstruments</v>
          </cell>
          <cell r="J12" t="str">
            <v>SLR</v>
          </cell>
          <cell r="K12" t="str">
            <v>GOVERNMENT OF INDIA</v>
          </cell>
          <cell r="L12">
            <v>100</v>
          </cell>
          <cell r="M12">
            <v>51918100</v>
          </cell>
          <cell r="N12">
            <v>5191810000</v>
          </cell>
          <cell r="O12">
            <v>101.11917269999999</v>
          </cell>
          <cell r="P12">
            <v>6.5665094192369713</v>
          </cell>
          <cell r="Q12">
            <v>5249915320.1599998</v>
          </cell>
          <cell r="R12">
            <v>46730</v>
          </cell>
          <cell r="S12">
            <v>6.64</v>
          </cell>
          <cell r="T12">
            <v>5286700711.3699999</v>
          </cell>
          <cell r="U12">
            <v>101.82769999999999</v>
          </cell>
        </row>
        <row r="13">
          <cell r="E13" t="str">
            <v>IN0020240126</v>
          </cell>
          <cell r="F13" t="str">
            <v>6.79% GOI 07-10-2034</v>
          </cell>
          <cell r="G13" t="str">
            <v>CENTRAL GOVT BONDS</v>
          </cell>
          <cell r="H13" t="str">
            <v>GOI BONDS</v>
          </cell>
          <cell r="I13" t="str">
            <v>DebtInstruments</v>
          </cell>
          <cell r="J13" t="str">
            <v>SLR</v>
          </cell>
          <cell r="K13" t="str">
            <v>GOVERNMENT OF INDIA</v>
          </cell>
          <cell r="L13">
            <v>100</v>
          </cell>
          <cell r="M13">
            <v>38662300</v>
          </cell>
          <cell r="N13">
            <v>3866230000</v>
          </cell>
          <cell r="O13">
            <v>102.9165691</v>
          </cell>
          <cell r="P13">
            <v>6.5975771048123679</v>
          </cell>
          <cell r="Q13">
            <v>3978991269.5100002</v>
          </cell>
          <cell r="R13">
            <v>49224</v>
          </cell>
          <cell r="S13">
            <v>6.79</v>
          </cell>
          <cell r="T13">
            <v>3975207425.0100002</v>
          </cell>
          <cell r="U13">
            <v>102.81870000000001</v>
          </cell>
        </row>
        <row r="14">
          <cell r="E14" t="str">
            <v>IN0020240126</v>
          </cell>
          <cell r="F14" t="str">
            <v>6.79% GOI 07-10-2034</v>
          </cell>
          <cell r="G14" t="str">
            <v>CENTRAL GOVT BONDS</v>
          </cell>
          <cell r="H14" t="str">
            <v>GOI BONDS</v>
          </cell>
          <cell r="I14" t="str">
            <v>DebtInstruments</v>
          </cell>
          <cell r="J14" t="str">
            <v>SLR</v>
          </cell>
          <cell r="K14" t="str">
            <v>GOVERNMENT OF INDIA</v>
          </cell>
          <cell r="L14">
            <v>100</v>
          </cell>
          <cell r="M14">
            <v>-4352000</v>
          </cell>
          <cell r="N14">
            <v>-435200000</v>
          </cell>
          <cell r="O14">
            <v>102.8196684</v>
          </cell>
          <cell r="P14">
            <v>6.6037948824974038</v>
          </cell>
          <cell r="Q14">
            <v>-447471196.88</v>
          </cell>
          <cell r="R14">
            <v>49224</v>
          </cell>
          <cell r="S14">
            <v>6.79</v>
          </cell>
          <cell r="T14">
            <v>-447466982.39999998</v>
          </cell>
          <cell r="U14">
            <v>102.81870000000001</v>
          </cell>
        </row>
        <row r="15">
          <cell r="E15" t="str">
            <v>IN0020160118</v>
          </cell>
          <cell r="F15" t="str">
            <v>6.79% GOI 26/12/2029</v>
          </cell>
          <cell r="G15" t="str">
            <v>CENTRAL GOVT BONDS</v>
          </cell>
          <cell r="H15" t="str">
            <v>GOI BONDS</v>
          </cell>
          <cell r="I15" t="str">
            <v>DebtInstruments</v>
          </cell>
          <cell r="J15" t="str">
            <v>SLR</v>
          </cell>
          <cell r="K15" t="str">
            <v>GOVERNMENT OF INDIA</v>
          </cell>
          <cell r="L15">
            <v>100</v>
          </cell>
          <cell r="M15">
            <v>140000</v>
          </cell>
          <cell r="N15">
            <v>14000000</v>
          </cell>
          <cell r="O15">
            <v>103.57947369999999</v>
          </cell>
          <cell r="P15">
            <v>6.5553528681426387</v>
          </cell>
          <cell r="Q15">
            <v>14501126.32</v>
          </cell>
          <cell r="R15">
            <v>47478</v>
          </cell>
          <cell r="S15">
            <v>6.79</v>
          </cell>
          <cell r="T15">
            <v>14400778</v>
          </cell>
          <cell r="U15">
            <v>102.8627</v>
          </cell>
        </row>
        <row r="16">
          <cell r="E16" t="str">
            <v>IN0020240191</v>
          </cell>
          <cell r="F16" t="str">
            <v>6.79% GOI 30-12-2031</v>
          </cell>
          <cell r="G16" t="str">
            <v>CENTRAL GOVT BONDS</v>
          </cell>
          <cell r="H16" t="str">
            <v>GOI BONDS</v>
          </cell>
          <cell r="I16" t="str">
            <v>DebtInstruments</v>
          </cell>
          <cell r="J16" t="str">
            <v>SLR</v>
          </cell>
          <cell r="K16" t="str">
            <v>GOVERNMENT OF INDIA</v>
          </cell>
          <cell r="L16">
            <v>100</v>
          </cell>
          <cell r="M16">
            <v>14719100</v>
          </cell>
          <cell r="N16">
            <v>1471910000</v>
          </cell>
          <cell r="O16">
            <v>102.9612498</v>
          </cell>
          <cell r="P16">
            <v>6.5947140435740907</v>
          </cell>
          <cell r="Q16">
            <v>1515496931.9300001</v>
          </cell>
          <cell r="R16">
            <v>48212</v>
          </cell>
          <cell r="S16">
            <v>6.79</v>
          </cell>
          <cell r="T16">
            <v>1513918311.4000001</v>
          </cell>
          <cell r="U16">
            <v>102.854</v>
          </cell>
        </row>
        <row r="17">
          <cell r="E17" t="str">
            <v>IN0020089069</v>
          </cell>
          <cell r="F17" t="str">
            <v>6.90% OIL MKTG  GOI SB 04/02/2026</v>
          </cell>
          <cell r="G17" t="str">
            <v>CENTRAL GOVT BONDS</v>
          </cell>
          <cell r="H17" t="str">
            <v>GOI OIL BONDS</v>
          </cell>
          <cell r="I17" t="str">
            <v>DebtInstruments</v>
          </cell>
          <cell r="J17" t="str">
            <v>SLR</v>
          </cell>
          <cell r="K17" t="str">
            <v>GOVERNMENT OF INDIA</v>
          </cell>
          <cell r="L17">
            <v>100</v>
          </cell>
          <cell r="M17">
            <v>42000000</v>
          </cell>
          <cell r="N17">
            <v>4200000000</v>
          </cell>
          <cell r="O17">
            <v>99.951255200000006</v>
          </cell>
          <cell r="P17">
            <v>6.9033650314778638</v>
          </cell>
          <cell r="Q17">
            <v>4197952718.4000001</v>
          </cell>
          <cell r="R17">
            <v>46057</v>
          </cell>
          <cell r="S17">
            <v>6.9</v>
          </cell>
          <cell r="T17">
            <v>4226938800</v>
          </cell>
          <cell r="U17">
            <v>100.6414</v>
          </cell>
        </row>
        <row r="18">
          <cell r="E18" t="str">
            <v>IN0020240134</v>
          </cell>
          <cell r="F18" t="str">
            <v>6.92% GOI 18-11-2039</v>
          </cell>
          <cell r="G18" t="str">
            <v>CENTRAL GOVT BONDS</v>
          </cell>
          <cell r="H18" t="str">
            <v>GOI BONDS</v>
          </cell>
          <cell r="I18" t="str">
            <v>DebtInstruments</v>
          </cell>
          <cell r="J18" t="str">
            <v>SLR</v>
          </cell>
          <cell r="K18" t="str">
            <v>GOVERNMENT OF INDIA</v>
          </cell>
          <cell r="L18">
            <v>100</v>
          </cell>
          <cell r="M18">
            <v>137500</v>
          </cell>
          <cell r="N18">
            <v>13750000</v>
          </cell>
          <cell r="O18">
            <v>102.5410109</v>
          </cell>
          <cell r="P18">
            <v>6.7485193867929771</v>
          </cell>
          <cell r="Q18">
            <v>14099389</v>
          </cell>
          <cell r="R18">
            <v>51092</v>
          </cell>
          <cell r="S18">
            <v>6.92</v>
          </cell>
          <cell r="T18">
            <v>14062262.5</v>
          </cell>
          <cell r="U18">
            <v>102.271</v>
          </cell>
        </row>
        <row r="19">
          <cell r="E19" t="str">
            <v>IN0020240134</v>
          </cell>
          <cell r="F19" t="str">
            <v>6.92% GOI 18-11-2039</v>
          </cell>
          <cell r="G19" t="str">
            <v>CENTRAL GOVT BONDS</v>
          </cell>
          <cell r="H19" t="str">
            <v>GOI BONDS</v>
          </cell>
          <cell r="I19" t="str">
            <v>DebtInstruments</v>
          </cell>
          <cell r="J19" t="str">
            <v>SLR</v>
          </cell>
          <cell r="K19" t="str">
            <v>GOVERNMENT OF INDIA</v>
          </cell>
          <cell r="L19">
            <v>100</v>
          </cell>
          <cell r="M19">
            <v>-4000000</v>
          </cell>
          <cell r="N19">
            <v>-400000000</v>
          </cell>
          <cell r="O19">
            <v>102.3943333</v>
          </cell>
          <cell r="P19">
            <v>6.7581864903846194</v>
          </cell>
          <cell r="Q19">
            <v>-409577333.19999999</v>
          </cell>
          <cell r="R19">
            <v>51092</v>
          </cell>
          <cell r="S19">
            <v>6.92</v>
          </cell>
          <cell r="T19">
            <v>-409084000</v>
          </cell>
          <cell r="U19">
            <v>102.271</v>
          </cell>
        </row>
        <row r="20">
          <cell r="E20" t="str">
            <v>IN0020160035</v>
          </cell>
          <cell r="F20" t="str">
            <v>6.97% GOI 06/09/2026</v>
          </cell>
          <cell r="G20" t="str">
            <v>CENTRAL GOVT BONDS</v>
          </cell>
          <cell r="H20" t="str">
            <v>GOI BONDS</v>
          </cell>
          <cell r="I20" t="str">
            <v>DebtInstruments</v>
          </cell>
          <cell r="J20" t="str">
            <v>SLR</v>
          </cell>
          <cell r="K20" t="str">
            <v>GOVERNMENT OF INDIA</v>
          </cell>
          <cell r="L20">
            <v>100</v>
          </cell>
          <cell r="M20">
            <v>40500000</v>
          </cell>
          <cell r="N20">
            <v>4050000000</v>
          </cell>
          <cell r="O20">
            <v>100.4203385</v>
          </cell>
          <cell r="P20">
            <v>6.9408250401386571</v>
          </cell>
          <cell r="Q20">
            <v>4067023709.25</v>
          </cell>
          <cell r="R20">
            <v>46271</v>
          </cell>
          <cell r="S20">
            <v>6.97</v>
          </cell>
          <cell r="T20">
            <v>4112945100</v>
          </cell>
          <cell r="U20">
            <v>101.55419999999999</v>
          </cell>
        </row>
        <row r="21">
          <cell r="E21" t="str">
            <v>IN0020230028</v>
          </cell>
          <cell r="F21" t="str">
            <v>6.99% GOI 17-04-2026</v>
          </cell>
          <cell r="G21" t="str">
            <v>CENTRAL GOVT BONDS</v>
          </cell>
          <cell r="H21" t="str">
            <v>GOI BONDS</v>
          </cell>
          <cell r="I21" t="str">
            <v>DebtInstruments</v>
          </cell>
          <cell r="J21" t="str">
            <v>SLR</v>
          </cell>
          <cell r="K21" t="str">
            <v>GOVERNMENT OF INDIA</v>
          </cell>
          <cell r="L21">
            <v>100</v>
          </cell>
          <cell r="M21">
            <v>12000000</v>
          </cell>
          <cell r="N21">
            <v>1200000000</v>
          </cell>
          <cell r="O21">
            <v>100.16526090000001</v>
          </cell>
          <cell r="P21">
            <v>6.9784673220972957</v>
          </cell>
          <cell r="Q21">
            <v>1201983130.8</v>
          </cell>
          <cell r="R21">
            <v>46129</v>
          </cell>
          <cell r="S21">
            <v>6.99</v>
          </cell>
          <cell r="T21">
            <v>1211997600</v>
          </cell>
          <cell r="U21">
            <v>100.99979999999999</v>
          </cell>
        </row>
        <row r="22">
          <cell r="E22" t="str">
            <v>IN0020240050</v>
          </cell>
          <cell r="F22" t="str">
            <v>7.04% GOI 03-06-2029</v>
          </cell>
          <cell r="G22" t="str">
            <v>CENTRAL GOVT BONDS</v>
          </cell>
          <cell r="H22" t="str">
            <v>GOI BONDS</v>
          </cell>
          <cell r="I22" t="str">
            <v>DebtInstruments</v>
          </cell>
          <cell r="J22" t="str">
            <v>SLR</v>
          </cell>
          <cell r="K22" t="str">
            <v>GOVERNMENT OF INDIA</v>
          </cell>
          <cell r="L22">
            <v>100</v>
          </cell>
          <cell r="M22">
            <v>25000</v>
          </cell>
          <cell r="N22">
            <v>2500000</v>
          </cell>
          <cell r="O22">
            <v>103.61750000000001</v>
          </cell>
          <cell r="P22">
            <v>6.7942191232176032</v>
          </cell>
          <cell r="Q22">
            <v>2590437.5</v>
          </cell>
          <cell r="R22">
            <v>47272</v>
          </cell>
          <cell r="S22">
            <v>7.04</v>
          </cell>
          <cell r="T22">
            <v>2589450</v>
          </cell>
          <cell r="U22">
            <v>103.578</v>
          </cell>
        </row>
        <row r="23">
          <cell r="E23" t="str">
            <v>IN0020230010</v>
          </cell>
          <cell r="F23" t="str">
            <v>7.06% GOI 10-04-2028</v>
          </cell>
          <cell r="G23" t="str">
            <v>CENTRAL GOVT BONDS</v>
          </cell>
          <cell r="H23" t="str">
            <v>GOI BONDS</v>
          </cell>
          <cell r="I23" t="str">
            <v>DebtInstruments</v>
          </cell>
          <cell r="J23" t="str">
            <v>SLR</v>
          </cell>
          <cell r="K23" t="str">
            <v>GOVERNMENT OF INDIA</v>
          </cell>
          <cell r="L23">
            <v>100</v>
          </cell>
          <cell r="M23">
            <v>77900</v>
          </cell>
          <cell r="N23">
            <v>7790000</v>
          </cell>
          <cell r="O23">
            <v>102.86346690000001</v>
          </cell>
          <cell r="P23">
            <v>6.863466897206048</v>
          </cell>
          <cell r="Q23">
            <v>8013064.0700000003</v>
          </cell>
          <cell r="R23">
            <v>46853</v>
          </cell>
          <cell r="S23">
            <v>7.06</v>
          </cell>
          <cell r="T23">
            <v>8020794.3300000001</v>
          </cell>
          <cell r="U23">
            <v>102.9627</v>
          </cell>
        </row>
        <row r="24">
          <cell r="E24" t="str">
            <v>IN0020240118</v>
          </cell>
          <cell r="F24" t="str">
            <v>7.09% GOI 05-08-2054</v>
          </cell>
          <cell r="G24" t="str">
            <v>CENTRAL GOVT BONDS</v>
          </cell>
          <cell r="H24" t="str">
            <v>GOI BONDS</v>
          </cell>
          <cell r="I24" t="str">
            <v>DebtInstruments</v>
          </cell>
          <cell r="J24" t="str">
            <v>SLR</v>
          </cell>
          <cell r="K24" t="str">
            <v>GOVERNMENT OF INDIA</v>
          </cell>
          <cell r="L24">
            <v>100</v>
          </cell>
          <cell r="M24">
            <v>2500000</v>
          </cell>
          <cell r="N24">
            <v>250000000</v>
          </cell>
          <cell r="O24">
            <v>100.42749999999999</v>
          </cell>
          <cell r="P24">
            <v>7.0598192726095936</v>
          </cell>
          <cell r="Q24">
            <v>251068750</v>
          </cell>
          <cell r="R24">
            <v>56466</v>
          </cell>
          <cell r="S24">
            <v>7.09</v>
          </cell>
          <cell r="T24">
            <v>251139250</v>
          </cell>
          <cell r="U24">
            <v>100.45569999999999</v>
          </cell>
        </row>
        <row r="25">
          <cell r="E25" t="str">
            <v>IN0020240019</v>
          </cell>
          <cell r="F25" t="str">
            <v>7.10% GOI 08-04-2034</v>
          </cell>
          <cell r="G25" t="str">
            <v>CENTRAL GOVT BONDS</v>
          </cell>
          <cell r="H25" t="str">
            <v>GOI BONDS</v>
          </cell>
          <cell r="I25" t="str">
            <v>DebtInstruments</v>
          </cell>
          <cell r="J25" t="str">
            <v>SLR</v>
          </cell>
          <cell r="K25" t="str">
            <v>GOVERNMENT OF INDIA</v>
          </cell>
          <cell r="L25">
            <v>100</v>
          </cell>
          <cell r="M25">
            <v>24064000</v>
          </cell>
          <cell r="N25">
            <v>2406400000</v>
          </cell>
          <cell r="O25">
            <v>104.6654355</v>
          </cell>
          <cell r="P25">
            <v>6.7835192832116959</v>
          </cell>
          <cell r="Q25">
            <v>2518669039.8699999</v>
          </cell>
          <cell r="R25">
            <v>49042</v>
          </cell>
          <cell r="S25">
            <v>7.1</v>
          </cell>
          <cell r="T25">
            <v>2515715532.8000002</v>
          </cell>
          <cell r="U25">
            <v>104.5427</v>
          </cell>
        </row>
        <row r="26">
          <cell r="E26" t="str">
            <v>IN0020220011</v>
          </cell>
          <cell r="F26" t="str">
            <v>7.10% GOI 18/04/2029</v>
          </cell>
          <cell r="G26" t="str">
            <v>CENTRAL GOVT BONDS</v>
          </cell>
          <cell r="H26" t="str">
            <v>GOI BONDS</v>
          </cell>
          <cell r="I26" t="str">
            <v>DebtInstruments</v>
          </cell>
          <cell r="J26" t="str">
            <v>SLR</v>
          </cell>
          <cell r="K26" t="str">
            <v>GOVERNMENT OF INDIA</v>
          </cell>
          <cell r="L26">
            <v>100</v>
          </cell>
          <cell r="M26">
            <v>6500000</v>
          </cell>
          <cell r="N26">
            <v>650000000</v>
          </cell>
          <cell r="O26">
            <v>104.2934214</v>
          </cell>
          <cell r="P26">
            <v>6.8077160617534407</v>
          </cell>
          <cell r="Q26">
            <v>677907239.10000002</v>
          </cell>
          <cell r="R26">
            <v>47226</v>
          </cell>
          <cell r="S26">
            <v>7.1</v>
          </cell>
          <cell r="T26">
            <v>674015550</v>
          </cell>
          <cell r="U26">
            <v>103.6947</v>
          </cell>
        </row>
        <row r="27">
          <cell r="E27" t="str">
            <v>IN0020170174</v>
          </cell>
          <cell r="F27" t="str">
            <v>7.17% GOI 08/01/2028</v>
          </cell>
          <cell r="G27" t="str">
            <v>CENTRAL GOVT BONDS</v>
          </cell>
          <cell r="H27" t="str">
            <v>GOI BONDS</v>
          </cell>
          <cell r="I27" t="str">
            <v>DebtInstruments</v>
          </cell>
          <cell r="J27" t="str">
            <v>SLR</v>
          </cell>
          <cell r="K27" t="str">
            <v>GOVERNMENT OF INDIA</v>
          </cell>
          <cell r="L27">
            <v>100</v>
          </cell>
          <cell r="M27">
            <v>8300</v>
          </cell>
          <cell r="N27">
            <v>830000</v>
          </cell>
          <cell r="O27">
            <v>102.999572</v>
          </cell>
          <cell r="P27">
            <v>6.9611939746701079</v>
          </cell>
          <cell r="Q27">
            <v>854896.45</v>
          </cell>
          <cell r="R27">
            <v>46760</v>
          </cell>
          <cell r="S27">
            <v>7.17</v>
          </cell>
          <cell r="T27">
            <v>854397.02</v>
          </cell>
          <cell r="U27">
            <v>102.93940000000001</v>
          </cell>
        </row>
        <row r="28">
          <cell r="E28" t="str">
            <v>IN0020170174</v>
          </cell>
          <cell r="F28" t="str">
            <v>7.17% GOI 08/01/2028</v>
          </cell>
          <cell r="G28" t="str">
            <v>CENTRAL GOVT BONDS</v>
          </cell>
          <cell r="H28" t="str">
            <v>GOI BONDS</v>
          </cell>
          <cell r="I28" t="str">
            <v>DebtInstruments</v>
          </cell>
          <cell r="J28" t="str">
            <v>SLR</v>
          </cell>
          <cell r="K28" t="str">
            <v>GOVERNMENT OF INDIA</v>
          </cell>
          <cell r="L28">
            <v>100</v>
          </cell>
          <cell r="M28">
            <v>30000000</v>
          </cell>
          <cell r="N28">
            <v>3000000000</v>
          </cell>
          <cell r="O28">
            <v>102.99577499999999</v>
          </cell>
          <cell r="P28">
            <v>6.9614506031922181</v>
          </cell>
          <cell r="Q28">
            <v>3089873250</v>
          </cell>
          <cell r="R28">
            <v>46760</v>
          </cell>
          <cell r="S28">
            <v>7.17</v>
          </cell>
          <cell r="T28">
            <v>3088182000</v>
          </cell>
          <cell r="U28">
            <v>102.93940000000001</v>
          </cell>
        </row>
        <row r="29">
          <cell r="E29" t="str">
            <v>IN0020230085</v>
          </cell>
          <cell r="F29" t="str">
            <v>7.18% GOI 14-08-2033</v>
          </cell>
          <cell r="G29" t="str">
            <v>CENTRAL GOVT BONDS</v>
          </cell>
          <cell r="H29" t="str">
            <v>GOI BONDS</v>
          </cell>
          <cell r="I29" t="str">
            <v>DebtInstruments</v>
          </cell>
          <cell r="J29" t="str">
            <v>SLR</v>
          </cell>
          <cell r="K29" t="str">
            <v>GOVERNMENT OF INDIA</v>
          </cell>
          <cell r="L29">
            <v>100</v>
          </cell>
          <cell r="M29">
            <v>8284500</v>
          </cell>
          <cell r="N29">
            <v>828450000</v>
          </cell>
          <cell r="O29">
            <v>104.9654974</v>
          </cell>
          <cell r="P29">
            <v>6.8403429487297416</v>
          </cell>
          <cell r="Q29">
            <v>869586663.21000004</v>
          </cell>
          <cell r="R29">
            <v>48805</v>
          </cell>
          <cell r="S29">
            <v>7.18</v>
          </cell>
          <cell r="T29">
            <v>868515498.89999998</v>
          </cell>
          <cell r="U29">
            <v>104.83620000000001</v>
          </cell>
        </row>
        <row r="30">
          <cell r="E30" t="str">
            <v>IN0020230077</v>
          </cell>
          <cell r="F30" t="str">
            <v>7.18% GOI 24-07-2037</v>
          </cell>
          <cell r="G30" t="str">
            <v>CENTRAL GOVT BONDS</v>
          </cell>
          <cell r="H30" t="str">
            <v>GOI BONDS</v>
          </cell>
          <cell r="I30" t="str">
            <v>DebtInstruments</v>
          </cell>
          <cell r="J30" t="str">
            <v>SLR</v>
          </cell>
          <cell r="K30" t="str">
            <v>GOVERNMENT OF INDIA</v>
          </cell>
          <cell r="L30">
            <v>100</v>
          </cell>
          <cell r="M30">
            <v>71200</v>
          </cell>
          <cell r="N30">
            <v>7120000</v>
          </cell>
          <cell r="O30">
            <v>106.1492101</v>
          </cell>
          <cell r="P30">
            <v>6.7640635226921955</v>
          </cell>
          <cell r="Q30">
            <v>7557823.7599999998</v>
          </cell>
          <cell r="R30">
            <v>50245</v>
          </cell>
          <cell r="S30">
            <v>7.18</v>
          </cell>
          <cell r="T30">
            <v>7437317.04</v>
          </cell>
          <cell r="U30">
            <v>104.4567</v>
          </cell>
        </row>
        <row r="31">
          <cell r="E31" t="str">
            <v>IN0020240027</v>
          </cell>
          <cell r="F31" t="str">
            <v>7.23% GOI 15-04-2039</v>
          </cell>
          <cell r="G31" t="str">
            <v>CENTRAL GOVT BONDS</v>
          </cell>
          <cell r="H31" t="str">
            <v>GOI BONDS</v>
          </cell>
          <cell r="I31" t="str">
            <v>DebtInstruments</v>
          </cell>
          <cell r="J31" t="str">
            <v>SLR</v>
          </cell>
          <cell r="K31" t="str">
            <v>GOVERNMENT OF INDIA</v>
          </cell>
          <cell r="L31">
            <v>100</v>
          </cell>
          <cell r="M31">
            <v>108500</v>
          </cell>
          <cell r="N31">
            <v>10850000</v>
          </cell>
          <cell r="O31">
            <v>106.8031264</v>
          </cell>
          <cell r="P31">
            <v>6.7694647560429466</v>
          </cell>
          <cell r="Q31">
            <v>11588139.210000001</v>
          </cell>
          <cell r="R31">
            <v>50875</v>
          </cell>
          <cell r="S31">
            <v>7.23</v>
          </cell>
          <cell r="T31">
            <v>11382550.550000001</v>
          </cell>
          <cell r="U31">
            <v>104.9083</v>
          </cell>
        </row>
        <row r="32">
          <cell r="E32" t="str">
            <v>IN0020230044</v>
          </cell>
          <cell r="F32" t="str">
            <v>7.25% GOI 12-06-2063</v>
          </cell>
          <cell r="G32" t="str">
            <v>CENTRAL GOVT BONDS</v>
          </cell>
          <cell r="H32" t="str">
            <v>GOI BONDS</v>
          </cell>
          <cell r="I32" t="str">
            <v>DebtInstruments</v>
          </cell>
          <cell r="J32" t="str">
            <v>SLR</v>
          </cell>
          <cell r="K32" t="str">
            <v>GOVERNMENT OF INDIA</v>
          </cell>
          <cell r="L32">
            <v>100</v>
          </cell>
          <cell r="M32">
            <v>1000000</v>
          </cell>
          <cell r="N32">
            <v>100000000</v>
          </cell>
          <cell r="O32">
            <v>102.099</v>
          </cell>
          <cell r="P32">
            <v>7.1009510377182927</v>
          </cell>
          <cell r="Q32">
            <v>102099000</v>
          </cell>
          <cell r="R32">
            <v>59699</v>
          </cell>
          <cell r="S32">
            <v>7.25</v>
          </cell>
          <cell r="T32">
            <v>101719300</v>
          </cell>
          <cell r="U32">
            <v>101.7193</v>
          </cell>
        </row>
        <row r="33">
          <cell r="E33" t="str">
            <v>IN0020220151</v>
          </cell>
          <cell r="F33" t="str">
            <v>7.26% GOI 06-02-2033</v>
          </cell>
          <cell r="G33" t="str">
            <v>CENTRAL GOVT BONDS</v>
          </cell>
          <cell r="H33" t="str">
            <v>GOI BONDS</v>
          </cell>
          <cell r="I33" t="str">
            <v>DebtInstruments</v>
          </cell>
          <cell r="J33" t="str">
            <v>SLR</v>
          </cell>
          <cell r="K33" t="str">
            <v>GOVERNMENT OF INDIA</v>
          </cell>
          <cell r="L33">
            <v>100</v>
          </cell>
          <cell r="M33">
            <v>14000000</v>
          </cell>
          <cell r="N33">
            <v>1400000000</v>
          </cell>
          <cell r="O33">
            <v>105.1883418</v>
          </cell>
          <cell r="P33">
            <v>6.9019055493847512</v>
          </cell>
          <cell r="Q33">
            <v>1472636785.2</v>
          </cell>
          <cell r="R33">
            <v>48616</v>
          </cell>
          <cell r="S33">
            <v>7.26</v>
          </cell>
          <cell r="T33">
            <v>1471852200</v>
          </cell>
          <cell r="U33">
            <v>105.1323</v>
          </cell>
        </row>
        <row r="34">
          <cell r="E34" t="str">
            <v>IN0020190016</v>
          </cell>
          <cell r="F34" t="str">
            <v>7.27% GOI 08/04/2026</v>
          </cell>
          <cell r="G34" t="str">
            <v>CENTRAL GOVT BONDS</v>
          </cell>
          <cell r="H34" t="str">
            <v>GOI BONDS</v>
          </cell>
          <cell r="I34" t="str">
            <v>DebtInstruments</v>
          </cell>
          <cell r="J34" t="str">
            <v>SLR</v>
          </cell>
          <cell r="K34" t="str">
            <v>GOVERNMENT OF INDIA</v>
          </cell>
          <cell r="L34">
            <v>100</v>
          </cell>
          <cell r="M34">
            <v>15000000</v>
          </cell>
          <cell r="N34">
            <v>1500000000</v>
          </cell>
          <cell r="O34">
            <v>100.2225344</v>
          </cell>
          <cell r="P34">
            <v>7.253857671354198</v>
          </cell>
          <cell r="Q34">
            <v>1503338016</v>
          </cell>
          <cell r="R34">
            <v>46120</v>
          </cell>
          <cell r="S34">
            <v>7.27</v>
          </cell>
          <cell r="T34">
            <v>1517953500</v>
          </cell>
          <cell r="U34">
            <v>101.1969</v>
          </cell>
        </row>
        <row r="35">
          <cell r="E35" t="str">
            <v>IN0020240035</v>
          </cell>
          <cell r="F35" t="str">
            <v>7.34% GOI 22-04-2064</v>
          </cell>
          <cell r="G35" t="str">
            <v>CENTRAL GOVT BONDS</v>
          </cell>
          <cell r="H35" t="str">
            <v>GOI BONDS</v>
          </cell>
          <cell r="I35" t="str">
            <v>DebtInstruments</v>
          </cell>
          <cell r="J35" t="str">
            <v>SLR</v>
          </cell>
          <cell r="K35" t="str">
            <v>GOVERNMENT OF INDIA</v>
          </cell>
          <cell r="L35">
            <v>100</v>
          </cell>
          <cell r="M35">
            <v>2573000</v>
          </cell>
          <cell r="N35">
            <v>257300000</v>
          </cell>
          <cell r="O35">
            <v>103.07792120000001</v>
          </cell>
          <cell r="P35">
            <v>7.1208265694050494</v>
          </cell>
          <cell r="Q35">
            <v>265219491.25</v>
          </cell>
          <cell r="R35">
            <v>60014</v>
          </cell>
          <cell r="S35">
            <v>7.34</v>
          </cell>
          <cell r="T35">
            <v>265029549.30000001</v>
          </cell>
          <cell r="U35">
            <v>103.00409999999999</v>
          </cell>
        </row>
        <row r="36">
          <cell r="E36" t="str">
            <v>IN0020050012</v>
          </cell>
          <cell r="F36" t="str">
            <v>7.40% GOI 09/09/2035</v>
          </cell>
          <cell r="G36" t="str">
            <v>CENTRAL GOVT BONDS</v>
          </cell>
          <cell r="H36" t="str">
            <v>GOI BONDS</v>
          </cell>
          <cell r="I36" t="str">
            <v>DebtInstruments</v>
          </cell>
          <cell r="J36" t="str">
            <v>SLR</v>
          </cell>
          <cell r="K36" t="str">
            <v>GOVERNMENT OF INDIA</v>
          </cell>
          <cell r="L36">
            <v>100</v>
          </cell>
          <cell r="M36">
            <v>504300</v>
          </cell>
          <cell r="N36">
            <v>50430000</v>
          </cell>
          <cell r="O36">
            <v>107.8976321</v>
          </cell>
          <cell r="P36">
            <v>6.8583525476644818</v>
          </cell>
          <cell r="Q36">
            <v>54412775.869999997</v>
          </cell>
          <cell r="R36">
            <v>49561</v>
          </cell>
          <cell r="S36">
            <v>7.4</v>
          </cell>
          <cell r="T36">
            <v>54089654.670000002</v>
          </cell>
          <cell r="U36">
            <v>107.2569</v>
          </cell>
        </row>
        <row r="37">
          <cell r="E37" t="str">
            <v>IN0020190065</v>
          </cell>
          <cell r="F37" t="str">
            <v>7.57% GOI 17/06/2033</v>
          </cell>
          <cell r="G37" t="str">
            <v>CENTRAL GOVT BONDS</v>
          </cell>
          <cell r="H37" t="str">
            <v>GOI BONDS</v>
          </cell>
          <cell r="I37" t="str">
            <v>DebtInstruments</v>
          </cell>
          <cell r="J37" t="str">
            <v>SLR</v>
          </cell>
          <cell r="K37" t="str">
            <v>GOVERNMENT OF INDIA</v>
          </cell>
          <cell r="L37">
            <v>100</v>
          </cell>
          <cell r="M37">
            <v>50000</v>
          </cell>
          <cell r="N37">
            <v>5000000</v>
          </cell>
          <cell r="O37">
            <v>107.0151281</v>
          </cell>
          <cell r="P37">
            <v>7.0737662369812178</v>
          </cell>
          <cell r="Q37">
            <v>5350756.41</v>
          </cell>
          <cell r="R37">
            <v>48747</v>
          </cell>
          <cell r="S37">
            <v>7.57</v>
          </cell>
          <cell r="T37">
            <v>5357360</v>
          </cell>
          <cell r="U37">
            <v>107.1472</v>
          </cell>
        </row>
        <row r="38">
          <cell r="E38" t="str">
            <v>IN0020160019</v>
          </cell>
          <cell r="F38" t="str">
            <v>7.61% GOI 09/05/2030</v>
          </cell>
          <cell r="G38" t="str">
            <v>CENTRAL GOVT BONDS</v>
          </cell>
          <cell r="H38" t="str">
            <v>GOI BONDS</v>
          </cell>
          <cell r="I38" t="str">
            <v>DebtInstruments</v>
          </cell>
          <cell r="J38" t="str">
            <v>SLR</v>
          </cell>
          <cell r="K38" t="str">
            <v>GOVERNMENT OF INDIA</v>
          </cell>
          <cell r="L38">
            <v>100</v>
          </cell>
          <cell r="M38">
            <v>10000</v>
          </cell>
          <cell r="N38">
            <v>1000000</v>
          </cell>
          <cell r="O38">
            <v>103.99</v>
          </cell>
          <cell r="P38">
            <v>7.3180113472449273</v>
          </cell>
          <cell r="Q38">
            <v>1039900</v>
          </cell>
          <cell r="R38">
            <v>47612</v>
          </cell>
          <cell r="S38">
            <v>7.61</v>
          </cell>
          <cell r="T38">
            <v>1060313</v>
          </cell>
          <cell r="U38">
            <v>106.0313</v>
          </cell>
        </row>
        <row r="39">
          <cell r="E39" t="str">
            <v>IN0020089077</v>
          </cell>
          <cell r="F39" t="str">
            <v>8.00% OIL MKT GOI SB, 23/03/2026</v>
          </cell>
          <cell r="G39" t="str">
            <v>CENTRAL GOVT BONDS</v>
          </cell>
          <cell r="H39" t="str">
            <v>GOI OIL BONDS</v>
          </cell>
          <cell r="I39" t="str">
            <v>DebtInstruments</v>
          </cell>
          <cell r="J39" t="str">
            <v>SLR</v>
          </cell>
          <cell r="K39" t="str">
            <v>GOVERNMENT OF INDIA</v>
          </cell>
          <cell r="L39">
            <v>100</v>
          </cell>
          <cell r="M39">
            <v>1500000</v>
          </cell>
          <cell r="N39">
            <v>150000000</v>
          </cell>
          <cell r="O39">
            <v>101.0034</v>
          </cell>
          <cell r="P39">
            <v>7.9205254476581972</v>
          </cell>
          <cell r="Q39">
            <v>151505100</v>
          </cell>
          <cell r="R39">
            <v>46104</v>
          </cell>
          <cell r="S39">
            <v>8</v>
          </cell>
          <cell r="T39">
            <v>152322450</v>
          </cell>
          <cell r="U39">
            <v>101.5483</v>
          </cell>
        </row>
        <row r="40">
          <cell r="E40" t="str">
            <v>IN000526C029</v>
          </cell>
          <cell r="F40" t="str">
            <v>0.00% GOI 06-05-2026</v>
          </cell>
          <cell r="G40" t="str">
            <v>CENTRAL GOVT BONDS</v>
          </cell>
          <cell r="H40" t="str">
            <v>COUPON STRIPS</v>
          </cell>
          <cell r="I40" t="str">
            <v>DiscountedInstruments</v>
          </cell>
          <cell r="J40" t="str">
            <v>SLR</v>
          </cell>
          <cell r="K40" t="str">
            <v>GOVERNMENT OF INDIA</v>
          </cell>
          <cell r="L40">
            <v>100</v>
          </cell>
          <cell r="M40">
            <v>3580800</v>
          </cell>
          <cell r="N40">
            <v>358080000</v>
          </cell>
          <cell r="O40">
            <v>94.372889999999998</v>
          </cell>
          <cell r="Q40">
            <v>337930444.50999999</v>
          </cell>
          <cell r="R40">
            <v>46148</v>
          </cell>
          <cell r="T40">
            <v>341894784</v>
          </cell>
          <cell r="U40">
            <v>95.48</v>
          </cell>
        </row>
        <row r="41">
          <cell r="E41" t="str">
            <v>IN000527C027</v>
          </cell>
          <cell r="F41" t="str">
            <v>0.00% GOI 06-05-2027</v>
          </cell>
          <cell r="G41" t="str">
            <v>CENTRAL GOVT BONDS</v>
          </cell>
          <cell r="H41" t="str">
            <v>COUPON STRIPS</v>
          </cell>
          <cell r="I41" t="str">
            <v>DiscountedInstruments</v>
          </cell>
          <cell r="J41" t="str">
            <v>SLR</v>
          </cell>
          <cell r="K41" t="str">
            <v>GOVERNMENT OF INDIA</v>
          </cell>
          <cell r="L41">
            <v>100</v>
          </cell>
          <cell r="M41">
            <v>1044400</v>
          </cell>
          <cell r="N41">
            <v>104440000</v>
          </cell>
          <cell r="O41">
            <v>88.414940000000001</v>
          </cell>
          <cell r="Q41">
            <v>92340563.340000004</v>
          </cell>
          <cell r="R41">
            <v>46513</v>
          </cell>
          <cell r="T41">
            <v>94142216</v>
          </cell>
          <cell r="U41">
            <v>90.14</v>
          </cell>
        </row>
        <row r="42">
          <cell r="E42" t="str">
            <v>IN001125C029</v>
          </cell>
          <cell r="F42" t="str">
            <v>0.00% GOI 06-11-2025</v>
          </cell>
          <cell r="G42" t="str">
            <v>CENTRAL GOVT BONDS</v>
          </cell>
          <cell r="H42" t="str">
            <v>COUPON STRIPS</v>
          </cell>
          <cell r="I42" t="str">
            <v>DiscountedInstruments</v>
          </cell>
          <cell r="J42" t="str">
            <v>SLR</v>
          </cell>
          <cell r="K42" t="str">
            <v>GOVERNMENT OF INDIA</v>
          </cell>
          <cell r="L42">
            <v>100</v>
          </cell>
          <cell r="M42">
            <v>3580800</v>
          </cell>
          <cell r="N42">
            <v>358080000</v>
          </cell>
          <cell r="O42">
            <v>97.633700000000005</v>
          </cell>
          <cell r="Q42">
            <v>349606752.95999998</v>
          </cell>
          <cell r="R42">
            <v>45967</v>
          </cell>
          <cell r="T42">
            <v>351491328</v>
          </cell>
          <cell r="U42">
            <v>98.16</v>
          </cell>
        </row>
        <row r="43">
          <cell r="E43" t="str">
            <v>IN001126C027</v>
          </cell>
          <cell r="F43" t="str">
            <v>0.00% GOI 06-11-2026</v>
          </cell>
          <cell r="G43" t="str">
            <v>CENTRAL GOVT BONDS</v>
          </cell>
          <cell r="H43" t="str">
            <v>COUPON STRIPS</v>
          </cell>
          <cell r="I43" t="str">
            <v>DiscountedInstruments</v>
          </cell>
          <cell r="J43" t="str">
            <v>SLR</v>
          </cell>
          <cell r="K43" t="str">
            <v>GOVERNMENT OF INDIA</v>
          </cell>
          <cell r="L43">
            <v>100</v>
          </cell>
          <cell r="M43">
            <v>3580800</v>
          </cell>
          <cell r="N43">
            <v>358080000</v>
          </cell>
          <cell r="O43">
            <v>91.211079999999995</v>
          </cell>
          <cell r="Q43">
            <v>326608635.25999999</v>
          </cell>
          <cell r="R43">
            <v>46332</v>
          </cell>
          <cell r="T43">
            <v>332620512</v>
          </cell>
          <cell r="U43">
            <v>92.89</v>
          </cell>
        </row>
        <row r="44">
          <cell r="E44" t="str">
            <v>IN000326C057</v>
          </cell>
          <cell r="F44" t="str">
            <v>0.00% GOI 12-03-2026</v>
          </cell>
          <cell r="G44" t="str">
            <v>CENTRAL GOVT BONDS</v>
          </cell>
          <cell r="H44" t="str">
            <v>COUPON STRIPS</v>
          </cell>
          <cell r="I44" t="str">
            <v>DiscountedInstruments</v>
          </cell>
          <cell r="J44" t="str">
            <v>SLR</v>
          </cell>
          <cell r="K44" t="str">
            <v>GOVERNMENT OF INDIA</v>
          </cell>
          <cell r="L44">
            <v>100</v>
          </cell>
          <cell r="M44">
            <v>3017600</v>
          </cell>
          <cell r="N44">
            <v>301760000</v>
          </cell>
          <cell r="O44">
            <v>94.763069999999999</v>
          </cell>
          <cell r="Q44">
            <v>285957040.02999997</v>
          </cell>
          <cell r="R44">
            <v>46093</v>
          </cell>
          <cell r="T44">
            <v>290474176</v>
          </cell>
          <cell r="U44">
            <v>96.26</v>
          </cell>
        </row>
        <row r="45">
          <cell r="E45" t="str">
            <v>IN000328C053</v>
          </cell>
          <cell r="F45" t="str">
            <v>0.00% GOI 12-03-2028</v>
          </cell>
          <cell r="G45" t="str">
            <v>CENTRAL GOVT BONDS</v>
          </cell>
          <cell r="H45" t="str">
            <v>COUPON STRIPS</v>
          </cell>
          <cell r="I45" t="str">
            <v>DiscountedInstruments</v>
          </cell>
          <cell r="J45" t="str">
            <v>SLR</v>
          </cell>
          <cell r="K45" t="str">
            <v>GOVERNMENT OF INDIA</v>
          </cell>
          <cell r="L45">
            <v>100</v>
          </cell>
          <cell r="M45">
            <v>2500000</v>
          </cell>
          <cell r="N45">
            <v>250000000</v>
          </cell>
          <cell r="O45">
            <v>81.918909999999997</v>
          </cell>
          <cell r="Q45">
            <v>204797275</v>
          </cell>
          <cell r="R45">
            <v>46824</v>
          </cell>
          <cell r="T45">
            <v>213675000</v>
          </cell>
          <cell r="U45">
            <v>85.47</v>
          </cell>
        </row>
        <row r="46">
          <cell r="E46" t="str">
            <v>IN000426C030</v>
          </cell>
          <cell r="F46" t="str">
            <v>0.00% GOI 12-04-2026</v>
          </cell>
          <cell r="G46" t="str">
            <v>CENTRAL GOVT BONDS</v>
          </cell>
          <cell r="H46" t="str">
            <v>COUPON STRIPS</v>
          </cell>
          <cell r="I46" t="str">
            <v>DiscountedInstruments</v>
          </cell>
          <cell r="J46" t="str">
            <v>SLR</v>
          </cell>
          <cell r="K46" t="str">
            <v>GOVERNMENT OF INDIA</v>
          </cell>
          <cell r="L46">
            <v>100</v>
          </cell>
          <cell r="M46">
            <v>28150</v>
          </cell>
          <cell r="N46">
            <v>2815000</v>
          </cell>
          <cell r="O46">
            <v>94.644729999999996</v>
          </cell>
          <cell r="Q46">
            <v>2664249.15</v>
          </cell>
          <cell r="R46">
            <v>46124</v>
          </cell>
          <cell r="T46">
            <v>2697614.5</v>
          </cell>
          <cell r="U46">
            <v>95.83</v>
          </cell>
        </row>
        <row r="47">
          <cell r="E47" t="str">
            <v>IN000426P016</v>
          </cell>
          <cell r="F47" t="str">
            <v>0.00% GOI 12-04-2026 P</v>
          </cell>
          <cell r="G47" t="str">
            <v>CENTRAL GOVT BONDS</v>
          </cell>
          <cell r="H47" t="str">
            <v>PRINCIPAL STRIPS</v>
          </cell>
          <cell r="I47" t="str">
            <v>DiscountedInstruments</v>
          </cell>
          <cell r="J47" t="str">
            <v>SLR</v>
          </cell>
          <cell r="K47" t="str">
            <v>GOVERNMENT OF INDIA</v>
          </cell>
          <cell r="L47">
            <v>100</v>
          </cell>
          <cell r="M47">
            <v>1000000</v>
          </cell>
          <cell r="N47">
            <v>100000000</v>
          </cell>
          <cell r="O47">
            <v>94.644729999999996</v>
          </cell>
          <cell r="Q47">
            <v>94644730</v>
          </cell>
          <cell r="R47">
            <v>46124</v>
          </cell>
          <cell r="T47">
            <v>95830000</v>
          </cell>
          <cell r="U47">
            <v>95.83</v>
          </cell>
        </row>
        <row r="48">
          <cell r="E48" t="str">
            <v>IN000626C043</v>
          </cell>
          <cell r="F48" t="str">
            <v>0.00% GOI 12-06-2026</v>
          </cell>
          <cell r="G48" t="str">
            <v>CENTRAL GOVT BONDS</v>
          </cell>
          <cell r="H48" t="str">
            <v>COUPON STRIPS</v>
          </cell>
          <cell r="I48" t="str">
            <v>DiscountedInstruments</v>
          </cell>
          <cell r="J48" t="str">
            <v>SLR</v>
          </cell>
          <cell r="K48" t="str">
            <v>GOVERNMENT OF INDIA</v>
          </cell>
          <cell r="L48">
            <v>100</v>
          </cell>
          <cell r="M48">
            <v>24067500</v>
          </cell>
          <cell r="N48">
            <v>2406750000</v>
          </cell>
          <cell r="O48">
            <v>93.547250000000005</v>
          </cell>
          <cell r="Q48">
            <v>2251448439.3800001</v>
          </cell>
          <cell r="R48">
            <v>46185</v>
          </cell>
          <cell r="T48">
            <v>2285690475</v>
          </cell>
          <cell r="U48">
            <v>94.97</v>
          </cell>
        </row>
        <row r="49">
          <cell r="E49" t="str">
            <v>IN000627C041</v>
          </cell>
          <cell r="F49" t="str">
            <v>0.00% GOI 12-06-2027</v>
          </cell>
          <cell r="G49" t="str">
            <v>CENTRAL GOVT BONDS</v>
          </cell>
          <cell r="H49" t="str">
            <v>COUPON STRIPS</v>
          </cell>
          <cell r="I49" t="str">
            <v>DiscountedInstruments</v>
          </cell>
          <cell r="J49" t="str">
            <v>SLR</v>
          </cell>
          <cell r="K49" t="str">
            <v>GOVERNMENT OF INDIA</v>
          </cell>
          <cell r="L49">
            <v>100</v>
          </cell>
          <cell r="M49">
            <v>8120000</v>
          </cell>
          <cell r="N49">
            <v>812000000</v>
          </cell>
          <cell r="O49">
            <v>87.19171</v>
          </cell>
          <cell r="Q49">
            <v>707996685.20000005</v>
          </cell>
          <cell r="R49">
            <v>46550</v>
          </cell>
          <cell r="T49">
            <v>727389600</v>
          </cell>
          <cell r="U49">
            <v>89.58</v>
          </cell>
        </row>
        <row r="50">
          <cell r="E50" t="str">
            <v>IN000925C056</v>
          </cell>
          <cell r="F50" t="str">
            <v>0.00% GOI 12-09-2025</v>
          </cell>
          <cell r="G50" t="str">
            <v>CENTRAL GOVT BONDS</v>
          </cell>
          <cell r="H50" t="str">
            <v>COUPON STRIPS</v>
          </cell>
          <cell r="I50" t="str">
            <v>DiscountedInstruments</v>
          </cell>
          <cell r="J50" t="str">
            <v>SLR</v>
          </cell>
          <cell r="K50" t="str">
            <v>GOVERNMENT OF INDIA</v>
          </cell>
          <cell r="L50">
            <v>100</v>
          </cell>
          <cell r="M50">
            <v>3017600</v>
          </cell>
          <cell r="N50">
            <v>301760000</v>
          </cell>
          <cell r="O50">
            <v>98.457409999999996</v>
          </cell>
          <cell r="Q50">
            <v>297105080.42000002</v>
          </cell>
          <cell r="R50">
            <v>45912</v>
          </cell>
          <cell r="T50">
            <v>298621696</v>
          </cell>
          <cell r="U50">
            <v>98.96</v>
          </cell>
        </row>
        <row r="51">
          <cell r="E51" t="str">
            <v>IN000926C054</v>
          </cell>
          <cell r="F51" t="str">
            <v>0.00% GOI 12-09-2026</v>
          </cell>
          <cell r="G51" t="str">
            <v>CENTRAL GOVT BONDS</v>
          </cell>
          <cell r="H51" t="str">
            <v>COUPON STRIPS</v>
          </cell>
          <cell r="I51" t="str">
            <v>DiscountedInstruments</v>
          </cell>
          <cell r="J51" t="str">
            <v>SLR</v>
          </cell>
          <cell r="K51" t="str">
            <v>GOVERNMENT OF INDIA</v>
          </cell>
          <cell r="L51">
            <v>100</v>
          </cell>
          <cell r="M51">
            <v>17600</v>
          </cell>
          <cell r="N51">
            <v>1760000</v>
          </cell>
          <cell r="O51">
            <v>91.296890000000005</v>
          </cell>
          <cell r="Q51">
            <v>1606825.26</v>
          </cell>
          <cell r="R51">
            <v>46277</v>
          </cell>
          <cell r="T51">
            <v>1648768</v>
          </cell>
          <cell r="U51">
            <v>93.68</v>
          </cell>
        </row>
        <row r="52">
          <cell r="E52" t="str">
            <v>IN001025C039</v>
          </cell>
          <cell r="F52" t="str">
            <v>0.00% GOI 12-10-2025</v>
          </cell>
          <cell r="G52" t="str">
            <v>CENTRAL GOVT BONDS</v>
          </cell>
          <cell r="H52" t="str">
            <v>COUPON STRIPS</v>
          </cell>
          <cell r="I52" t="str">
            <v>DiscountedInstruments</v>
          </cell>
          <cell r="J52" t="str">
            <v>SLR</v>
          </cell>
          <cell r="K52" t="str">
            <v>GOVERNMENT OF INDIA</v>
          </cell>
          <cell r="L52">
            <v>100</v>
          </cell>
          <cell r="M52">
            <v>28150</v>
          </cell>
          <cell r="N52">
            <v>2815000</v>
          </cell>
          <cell r="O52">
            <v>98.029539999999997</v>
          </cell>
          <cell r="Q52">
            <v>2759531.55</v>
          </cell>
          <cell r="R52">
            <v>45942</v>
          </cell>
          <cell r="T52">
            <v>2773338</v>
          </cell>
          <cell r="U52">
            <v>98.52</v>
          </cell>
        </row>
        <row r="53">
          <cell r="E53" t="str">
            <v>IN001225C043</v>
          </cell>
          <cell r="F53" t="str">
            <v>0.00% GOI 12-12-2025</v>
          </cell>
          <cell r="G53" t="str">
            <v>CENTRAL GOVT BONDS</v>
          </cell>
          <cell r="H53" t="str">
            <v>COUPON STRIPS</v>
          </cell>
          <cell r="I53" t="str">
            <v>DiscountedInstruments</v>
          </cell>
          <cell r="J53" t="str">
            <v>SLR</v>
          </cell>
          <cell r="K53" t="str">
            <v>GOVERNMENT OF INDIA</v>
          </cell>
          <cell r="L53">
            <v>100</v>
          </cell>
          <cell r="M53">
            <v>24867500</v>
          </cell>
          <cell r="N53">
            <v>2486750000</v>
          </cell>
          <cell r="O53">
            <v>96.905519999999996</v>
          </cell>
          <cell r="Q53">
            <v>2409798018.5999999</v>
          </cell>
          <cell r="R53">
            <v>46003</v>
          </cell>
          <cell r="T53">
            <v>2427316675</v>
          </cell>
          <cell r="U53">
            <v>97.61</v>
          </cell>
        </row>
        <row r="54">
          <cell r="E54" t="str">
            <v>IN001226C041</v>
          </cell>
          <cell r="F54" t="str">
            <v>0.00% GOI 12-12-2026</v>
          </cell>
          <cell r="G54" t="str">
            <v>CENTRAL GOVT BONDS</v>
          </cell>
          <cell r="H54" t="str">
            <v>COUPON STRIPS</v>
          </cell>
          <cell r="I54" t="str">
            <v>DiscountedInstruments</v>
          </cell>
          <cell r="J54" t="str">
            <v>SLR</v>
          </cell>
          <cell r="K54" t="str">
            <v>GOVERNMENT OF INDIA</v>
          </cell>
          <cell r="L54">
            <v>100</v>
          </cell>
          <cell r="M54">
            <v>24867500</v>
          </cell>
          <cell r="N54">
            <v>2486750000</v>
          </cell>
          <cell r="O54">
            <v>90.294300000000007</v>
          </cell>
          <cell r="Q54">
            <v>2245393505.25</v>
          </cell>
          <cell r="R54">
            <v>46368</v>
          </cell>
          <cell r="T54">
            <v>2296762300</v>
          </cell>
          <cell r="U54">
            <v>92.36</v>
          </cell>
        </row>
        <row r="55">
          <cell r="E55" t="str">
            <v>IN001227C049</v>
          </cell>
          <cell r="F55" t="str">
            <v>0.00% GOI 12-12-2027</v>
          </cell>
          <cell r="G55" t="str">
            <v>CENTRAL GOVT BONDS</v>
          </cell>
          <cell r="H55" t="str">
            <v>COUPON STRIPS</v>
          </cell>
          <cell r="I55" t="str">
            <v>DiscountedInstruments</v>
          </cell>
          <cell r="J55" t="str">
            <v>SLR</v>
          </cell>
          <cell r="K55" t="str">
            <v>GOVERNMENT OF INDIA</v>
          </cell>
          <cell r="L55">
            <v>100</v>
          </cell>
          <cell r="M55">
            <v>8120000</v>
          </cell>
          <cell r="N55">
            <v>812000000</v>
          </cell>
          <cell r="O55">
            <v>84.188000000000002</v>
          </cell>
          <cell r="Q55">
            <v>683606560</v>
          </cell>
          <cell r="R55">
            <v>46733</v>
          </cell>
          <cell r="T55">
            <v>704410000</v>
          </cell>
          <cell r="U55">
            <v>86.75</v>
          </cell>
        </row>
        <row r="56">
          <cell r="E56" t="str">
            <v>IN001228C047</v>
          </cell>
          <cell r="F56" t="str">
            <v>0.00% GOI 12-12-2028</v>
          </cell>
          <cell r="G56" t="str">
            <v>CENTRAL GOVT BONDS</v>
          </cell>
          <cell r="H56" t="str">
            <v>COUPON STRIPS</v>
          </cell>
          <cell r="I56" t="str">
            <v>DiscountedInstruments</v>
          </cell>
          <cell r="J56" t="str">
            <v>SLR</v>
          </cell>
          <cell r="K56" t="str">
            <v>GOVERNMENT OF INDIA</v>
          </cell>
          <cell r="L56">
            <v>100</v>
          </cell>
          <cell r="M56">
            <v>10150000</v>
          </cell>
          <cell r="N56">
            <v>1015000000</v>
          </cell>
          <cell r="O56">
            <v>78.483789999999999</v>
          </cell>
          <cell r="Q56">
            <v>796610468.5</v>
          </cell>
          <cell r="R56">
            <v>47099</v>
          </cell>
          <cell r="T56">
            <v>828138500</v>
          </cell>
          <cell r="U56">
            <v>81.59</v>
          </cell>
        </row>
        <row r="57">
          <cell r="E57" t="str">
            <v>IN001232C049</v>
          </cell>
          <cell r="F57" t="str">
            <v>0.00% GOI 12-12-2032</v>
          </cell>
          <cell r="G57" t="str">
            <v>CENTRAL GOVT BONDS</v>
          </cell>
          <cell r="H57" t="str">
            <v>COUPON STRIPS</v>
          </cell>
          <cell r="I57" t="str">
            <v>DiscountedInstruments</v>
          </cell>
          <cell r="J57" t="str">
            <v>SLR</v>
          </cell>
          <cell r="K57" t="str">
            <v>GOVERNMENT OF INDIA</v>
          </cell>
          <cell r="L57">
            <v>100</v>
          </cell>
          <cell r="M57">
            <v>120000</v>
          </cell>
          <cell r="N57">
            <v>12000000</v>
          </cell>
          <cell r="O57">
            <v>59.141010000000001</v>
          </cell>
          <cell r="Q57">
            <v>7096921.2000000002</v>
          </cell>
          <cell r="R57">
            <v>48560</v>
          </cell>
          <cell r="T57">
            <v>7474800</v>
          </cell>
          <cell r="U57">
            <v>62.29</v>
          </cell>
        </row>
        <row r="58">
          <cell r="E58" t="str">
            <v>IN001225C076</v>
          </cell>
          <cell r="F58" t="str">
            <v>0.00% GOI 16-12-2025</v>
          </cell>
          <cell r="G58" t="str">
            <v>CENTRAL GOVT BONDS</v>
          </cell>
          <cell r="H58" t="str">
            <v>COUPON STRIPS</v>
          </cell>
          <cell r="I58" t="str">
            <v>DiscountedInstruments</v>
          </cell>
          <cell r="J58" t="str">
            <v>SLR</v>
          </cell>
          <cell r="K58" t="str">
            <v>GOVERNMENT OF INDIA</v>
          </cell>
          <cell r="L58">
            <v>100</v>
          </cell>
          <cell r="M58">
            <v>1000000</v>
          </cell>
          <cell r="N58">
            <v>100000000</v>
          </cell>
          <cell r="O58">
            <v>96.745000000000005</v>
          </cell>
          <cell r="Q58">
            <v>96745000</v>
          </cell>
          <cell r="R58">
            <v>46007</v>
          </cell>
          <cell r="T58">
            <v>97550000</v>
          </cell>
          <cell r="U58">
            <v>97.55</v>
          </cell>
        </row>
        <row r="59">
          <cell r="E59" t="str">
            <v>IN000626C092</v>
          </cell>
          <cell r="F59" t="str">
            <v>0.00% GOI 19-06-2026</v>
          </cell>
          <cell r="G59" t="str">
            <v>CENTRAL GOVT BONDS</v>
          </cell>
          <cell r="H59" t="str">
            <v>COUPON STRIPS</v>
          </cell>
          <cell r="I59" t="str">
            <v>DiscountedInstruments</v>
          </cell>
          <cell r="J59" t="str">
            <v>SLR</v>
          </cell>
          <cell r="K59" t="str">
            <v>GOVERNMENT OF INDIA</v>
          </cell>
          <cell r="L59">
            <v>100</v>
          </cell>
          <cell r="M59">
            <v>1533000</v>
          </cell>
          <cell r="N59">
            <v>153300000</v>
          </cell>
          <cell r="O59">
            <v>93.287739999999999</v>
          </cell>
          <cell r="Q59">
            <v>143010105.41999999</v>
          </cell>
          <cell r="R59">
            <v>46192</v>
          </cell>
          <cell r="T59">
            <v>145435710</v>
          </cell>
          <cell r="U59">
            <v>94.87</v>
          </cell>
        </row>
        <row r="60">
          <cell r="E60" t="str">
            <v>IN000627C090</v>
          </cell>
          <cell r="F60" t="str">
            <v>0.00% GOI 19-06-2027</v>
          </cell>
          <cell r="G60" t="str">
            <v>CENTRAL GOVT BONDS</v>
          </cell>
          <cell r="H60" t="str">
            <v>COUPON STRIPS</v>
          </cell>
          <cell r="I60" t="str">
            <v>DiscountedInstruments</v>
          </cell>
          <cell r="J60" t="str">
            <v>SLR</v>
          </cell>
          <cell r="K60" t="str">
            <v>GOVERNMENT OF INDIA</v>
          </cell>
          <cell r="L60">
            <v>100</v>
          </cell>
          <cell r="M60">
            <v>511000</v>
          </cell>
          <cell r="N60">
            <v>51100000</v>
          </cell>
          <cell r="O60">
            <v>86.742630000000005</v>
          </cell>
          <cell r="Q60">
            <v>44325483.93</v>
          </cell>
          <cell r="R60">
            <v>46557</v>
          </cell>
          <cell r="T60">
            <v>45714060</v>
          </cell>
          <cell r="U60">
            <v>89.46</v>
          </cell>
        </row>
        <row r="61">
          <cell r="E61" t="str">
            <v>IN000628C098</v>
          </cell>
          <cell r="F61" t="str">
            <v>0.00% GOI 19-06-2028</v>
          </cell>
          <cell r="G61" t="str">
            <v>CENTRAL GOVT BONDS</v>
          </cell>
          <cell r="H61" t="str">
            <v>COUPON STRIPS</v>
          </cell>
          <cell r="I61" t="str">
            <v>DiscountedInstruments</v>
          </cell>
          <cell r="J61" t="str">
            <v>SLR</v>
          </cell>
          <cell r="K61" t="str">
            <v>GOVERNMENT OF INDIA</v>
          </cell>
          <cell r="L61">
            <v>100</v>
          </cell>
          <cell r="M61">
            <v>511000</v>
          </cell>
          <cell r="N61">
            <v>51100000</v>
          </cell>
          <cell r="O61">
            <v>80.851389999999995</v>
          </cell>
          <cell r="Q61">
            <v>41315060.289999999</v>
          </cell>
          <cell r="R61">
            <v>46923</v>
          </cell>
          <cell r="T61">
            <v>42975100</v>
          </cell>
          <cell r="U61">
            <v>84.1</v>
          </cell>
        </row>
        <row r="62">
          <cell r="E62" t="str">
            <v>IN001225C092</v>
          </cell>
          <cell r="F62" t="str">
            <v>0.00% GOI 19-12-2025</v>
          </cell>
          <cell r="G62" t="str">
            <v>CENTRAL GOVT BONDS</v>
          </cell>
          <cell r="H62" t="str">
            <v>COUPON STRIPS</v>
          </cell>
          <cell r="I62" t="str">
            <v>DiscountedInstruments</v>
          </cell>
          <cell r="J62" t="str">
            <v>SLR</v>
          </cell>
          <cell r="K62" t="str">
            <v>GOVERNMENT OF INDIA</v>
          </cell>
          <cell r="L62">
            <v>100</v>
          </cell>
          <cell r="M62">
            <v>1533000</v>
          </cell>
          <cell r="N62">
            <v>153300000</v>
          </cell>
          <cell r="O62">
            <v>96.704179999999994</v>
          </cell>
          <cell r="Q62">
            <v>148247507.94</v>
          </cell>
          <cell r="R62">
            <v>46010</v>
          </cell>
          <cell r="T62">
            <v>149482830</v>
          </cell>
          <cell r="U62">
            <v>97.51</v>
          </cell>
        </row>
        <row r="63">
          <cell r="E63" t="str">
            <v>IN001226C090</v>
          </cell>
          <cell r="F63" t="str">
            <v>0.00% GOI 19-12-2026</v>
          </cell>
          <cell r="G63" t="str">
            <v>CENTRAL GOVT BONDS</v>
          </cell>
          <cell r="H63" t="str">
            <v>COUPON STRIPS</v>
          </cell>
          <cell r="I63" t="str">
            <v>DiscountedInstruments</v>
          </cell>
          <cell r="J63" t="str">
            <v>SLR</v>
          </cell>
          <cell r="K63" t="str">
            <v>GOVERNMENT OF INDIA</v>
          </cell>
          <cell r="L63">
            <v>100</v>
          </cell>
          <cell r="M63">
            <v>1533000</v>
          </cell>
          <cell r="N63">
            <v>153300000</v>
          </cell>
          <cell r="O63">
            <v>89.968000000000004</v>
          </cell>
          <cell r="Q63">
            <v>137920944</v>
          </cell>
          <cell r="R63">
            <v>46375</v>
          </cell>
          <cell r="T63">
            <v>141419250</v>
          </cell>
          <cell r="U63">
            <v>92.25</v>
          </cell>
        </row>
        <row r="64">
          <cell r="E64" t="str">
            <v>IN001227C098</v>
          </cell>
          <cell r="F64" t="str">
            <v>0.00% GOI 19-12-2027</v>
          </cell>
          <cell r="G64" t="str">
            <v>CENTRAL GOVT BONDS</v>
          </cell>
          <cell r="H64" t="str">
            <v>COUPON STRIPS</v>
          </cell>
          <cell r="I64" t="str">
            <v>DiscountedInstruments</v>
          </cell>
          <cell r="J64" t="str">
            <v>SLR</v>
          </cell>
          <cell r="K64" t="str">
            <v>GOVERNMENT OF INDIA</v>
          </cell>
          <cell r="L64">
            <v>100</v>
          </cell>
          <cell r="M64">
            <v>511000</v>
          </cell>
          <cell r="N64">
            <v>51100000</v>
          </cell>
          <cell r="O64">
            <v>83.782150000000001</v>
          </cell>
          <cell r="Q64">
            <v>42812678.649999999</v>
          </cell>
          <cell r="R64">
            <v>46740</v>
          </cell>
          <cell r="T64">
            <v>44273040</v>
          </cell>
          <cell r="U64">
            <v>86.64</v>
          </cell>
        </row>
        <row r="65">
          <cell r="E65" t="str">
            <v>IN001228C096</v>
          </cell>
          <cell r="F65" t="str">
            <v>0.00% GOI 19-12-2028</v>
          </cell>
          <cell r="G65" t="str">
            <v>CENTRAL GOVT BONDS</v>
          </cell>
          <cell r="H65" t="str">
            <v>COUPON STRIPS</v>
          </cell>
          <cell r="I65" t="str">
            <v>DiscountedInstruments</v>
          </cell>
          <cell r="J65" t="str">
            <v>SLR</v>
          </cell>
          <cell r="K65" t="str">
            <v>GOVERNMENT OF INDIA</v>
          </cell>
          <cell r="L65">
            <v>100</v>
          </cell>
          <cell r="M65">
            <v>511000</v>
          </cell>
          <cell r="N65">
            <v>51100000</v>
          </cell>
          <cell r="O65">
            <v>77.966149999999999</v>
          </cell>
          <cell r="Q65">
            <v>39840702.649999999</v>
          </cell>
          <cell r="R65">
            <v>47106</v>
          </cell>
          <cell r="T65">
            <v>41641390</v>
          </cell>
          <cell r="U65">
            <v>81.489999999999995</v>
          </cell>
        </row>
        <row r="66">
          <cell r="E66" t="str">
            <v>IN001235C091</v>
          </cell>
          <cell r="F66" t="str">
            <v>0.00% GOI 19-12-2035</v>
          </cell>
          <cell r="G66" t="str">
            <v>CENTRAL GOVT BONDS</v>
          </cell>
          <cell r="H66" t="str">
            <v>COUPON STRIPS</v>
          </cell>
          <cell r="I66" t="str">
            <v>DiscountedInstruments</v>
          </cell>
          <cell r="J66" t="str">
            <v>SLR</v>
          </cell>
          <cell r="K66" t="str">
            <v>GOVERNMENT OF INDIA</v>
          </cell>
          <cell r="L66">
            <v>100</v>
          </cell>
          <cell r="M66">
            <v>11000</v>
          </cell>
          <cell r="N66">
            <v>1100000</v>
          </cell>
          <cell r="O66">
            <v>46.628860000000003</v>
          </cell>
          <cell r="Q66">
            <v>512917.46</v>
          </cell>
          <cell r="R66">
            <v>49662</v>
          </cell>
          <cell r="T66">
            <v>561220</v>
          </cell>
          <cell r="U66">
            <v>51.02</v>
          </cell>
        </row>
        <row r="67">
          <cell r="E67" t="str">
            <v>IN001237C089</v>
          </cell>
          <cell r="F67" t="str">
            <v>0.00% GOI 19-12-2037</v>
          </cell>
          <cell r="G67" t="str">
            <v>CENTRAL GOVT BONDS</v>
          </cell>
          <cell r="H67" t="str">
            <v>COUPON STRIPS</v>
          </cell>
          <cell r="I67" t="str">
            <v>DiscountedInstruments</v>
          </cell>
          <cell r="J67" t="str">
            <v>SLR</v>
          </cell>
          <cell r="K67" t="str">
            <v>GOVERNMENT OF INDIA</v>
          </cell>
          <cell r="L67">
            <v>100</v>
          </cell>
          <cell r="M67">
            <v>10000</v>
          </cell>
          <cell r="N67">
            <v>1000000</v>
          </cell>
          <cell r="O67">
            <v>39.916400000000003</v>
          </cell>
          <cell r="Q67">
            <v>399164</v>
          </cell>
          <cell r="R67">
            <v>50393</v>
          </cell>
          <cell r="T67">
            <v>432800</v>
          </cell>
          <cell r="U67">
            <v>43.28</v>
          </cell>
        </row>
        <row r="68">
          <cell r="E68" t="str">
            <v>IN000426C048</v>
          </cell>
          <cell r="F68" t="str">
            <v>0.00% GOI 22-04-2026</v>
          </cell>
          <cell r="G68" t="str">
            <v>CENTRAL GOVT BONDS</v>
          </cell>
          <cell r="H68" t="str">
            <v>COUPON STRIPS</v>
          </cell>
          <cell r="I68" t="str">
            <v>DiscountedInstruments</v>
          </cell>
          <cell r="J68" t="str">
            <v>SLR</v>
          </cell>
          <cell r="K68" t="str">
            <v>GOVERNMENT OF INDIA</v>
          </cell>
          <cell r="L68">
            <v>100</v>
          </cell>
          <cell r="M68">
            <v>1027600</v>
          </cell>
          <cell r="N68">
            <v>102760000</v>
          </cell>
          <cell r="O68">
            <v>94.713679999999997</v>
          </cell>
          <cell r="Q68">
            <v>97327777.569999993</v>
          </cell>
          <cell r="R68">
            <v>46134</v>
          </cell>
          <cell r="T68">
            <v>98320768</v>
          </cell>
          <cell r="U68">
            <v>95.68</v>
          </cell>
        </row>
        <row r="69">
          <cell r="E69" t="str">
            <v>IN000427C038</v>
          </cell>
          <cell r="F69" t="str">
            <v>0.00% GOI 22-04-2027</v>
          </cell>
          <cell r="G69" t="str">
            <v>CENTRAL GOVT BONDS</v>
          </cell>
          <cell r="H69" t="str">
            <v>COUPON STRIPS</v>
          </cell>
          <cell r="I69" t="str">
            <v>DiscountedInstruments</v>
          </cell>
          <cell r="J69" t="str">
            <v>SLR</v>
          </cell>
          <cell r="K69" t="str">
            <v>GOVERNMENT OF INDIA</v>
          </cell>
          <cell r="L69">
            <v>100</v>
          </cell>
          <cell r="M69">
            <v>513800</v>
          </cell>
          <cell r="N69">
            <v>51380000</v>
          </cell>
          <cell r="O69">
            <v>88.756110000000007</v>
          </cell>
          <cell r="Q69">
            <v>45602889.32</v>
          </cell>
          <cell r="R69">
            <v>46499</v>
          </cell>
          <cell r="T69">
            <v>46426968</v>
          </cell>
          <cell r="U69">
            <v>90.36</v>
          </cell>
        </row>
        <row r="70">
          <cell r="E70" t="str">
            <v>IN001025C047</v>
          </cell>
          <cell r="F70" t="str">
            <v>0.00% GOI 22-10-2025</v>
          </cell>
          <cell r="G70" t="str">
            <v>CENTRAL GOVT BONDS</v>
          </cell>
          <cell r="H70" t="str">
            <v>COUPON STRIPS</v>
          </cell>
          <cell r="I70" t="str">
            <v>DiscountedInstruments</v>
          </cell>
          <cell r="J70" t="str">
            <v>SLR</v>
          </cell>
          <cell r="K70" t="str">
            <v>GOVERNMENT OF INDIA</v>
          </cell>
          <cell r="L70">
            <v>100</v>
          </cell>
          <cell r="M70">
            <v>1027600</v>
          </cell>
          <cell r="N70">
            <v>102760000</v>
          </cell>
          <cell r="O70">
            <v>97.946070000000006</v>
          </cell>
          <cell r="Q70">
            <v>100649381.53</v>
          </cell>
          <cell r="R70">
            <v>45952</v>
          </cell>
          <cell r="T70">
            <v>101085012</v>
          </cell>
          <cell r="U70">
            <v>98.37</v>
          </cell>
        </row>
        <row r="71">
          <cell r="E71" t="str">
            <v>IN001026C037</v>
          </cell>
          <cell r="F71" t="str">
            <v>0.00% GOI 22-10-2026</v>
          </cell>
          <cell r="G71" t="str">
            <v>CENTRAL GOVT BONDS</v>
          </cell>
          <cell r="H71" t="str">
            <v>COUPON STRIPS</v>
          </cell>
          <cell r="I71" t="str">
            <v>DiscountedInstruments</v>
          </cell>
          <cell r="J71" t="str">
            <v>SLR</v>
          </cell>
          <cell r="K71" t="str">
            <v>GOVERNMENT OF INDIA</v>
          </cell>
          <cell r="L71">
            <v>100</v>
          </cell>
          <cell r="M71">
            <v>1027600</v>
          </cell>
          <cell r="N71">
            <v>102760000</v>
          </cell>
          <cell r="O71">
            <v>91.539969999999997</v>
          </cell>
          <cell r="Q71">
            <v>94066473.170000002</v>
          </cell>
          <cell r="R71">
            <v>46317</v>
          </cell>
          <cell r="T71">
            <v>95669560</v>
          </cell>
          <cell r="U71">
            <v>93.1</v>
          </cell>
        </row>
        <row r="72">
          <cell r="E72" t="str">
            <v>IN001027C035</v>
          </cell>
          <cell r="F72" t="str">
            <v>0.00% GOI 22-10-2027</v>
          </cell>
          <cell r="G72" t="str">
            <v>CENTRAL GOVT BONDS</v>
          </cell>
          <cell r="H72" t="str">
            <v>COUPON STRIPS</v>
          </cell>
          <cell r="I72" t="str">
            <v>DiscountedInstruments</v>
          </cell>
          <cell r="J72" t="str">
            <v>SLR</v>
          </cell>
          <cell r="K72" t="str">
            <v>GOVERNMENT OF INDIA</v>
          </cell>
          <cell r="L72">
            <v>100</v>
          </cell>
          <cell r="M72">
            <v>513800</v>
          </cell>
          <cell r="N72">
            <v>51380000</v>
          </cell>
          <cell r="O72">
            <v>85.883700000000005</v>
          </cell>
          <cell r="Q72">
            <v>44127045.060000002</v>
          </cell>
          <cell r="R72">
            <v>46682</v>
          </cell>
          <cell r="T72">
            <v>44962638</v>
          </cell>
          <cell r="U72">
            <v>87.51</v>
          </cell>
        </row>
        <row r="73">
          <cell r="E73" t="str">
            <v>IN000526C037</v>
          </cell>
          <cell r="F73" t="str">
            <v>0.00% GOI 25-05-2026</v>
          </cell>
          <cell r="G73" t="str">
            <v>CENTRAL GOVT BONDS</v>
          </cell>
          <cell r="H73" t="str">
            <v>COUPON STRIPS</v>
          </cell>
          <cell r="I73" t="str">
            <v>DiscountedInstruments</v>
          </cell>
          <cell r="J73" t="str">
            <v>SLR</v>
          </cell>
          <cell r="K73" t="str">
            <v>GOVERNMENT OF INDIA</v>
          </cell>
          <cell r="L73">
            <v>100</v>
          </cell>
          <cell r="M73">
            <v>50</v>
          </cell>
          <cell r="N73">
            <v>5000</v>
          </cell>
          <cell r="O73">
            <v>94.303510000000003</v>
          </cell>
          <cell r="Q73">
            <v>4715.18</v>
          </cell>
          <cell r="R73">
            <v>46167</v>
          </cell>
          <cell r="T73">
            <v>4760.5</v>
          </cell>
          <cell r="U73">
            <v>95.21</v>
          </cell>
        </row>
        <row r="74">
          <cell r="E74" t="str">
            <v>IN000527C035</v>
          </cell>
          <cell r="F74" t="str">
            <v>0.00% GOI 25-05-2027</v>
          </cell>
          <cell r="G74" t="str">
            <v>CENTRAL GOVT BONDS</v>
          </cell>
          <cell r="H74" t="str">
            <v>COUPON STRIPS</v>
          </cell>
          <cell r="I74" t="str">
            <v>DiscountedInstruments</v>
          </cell>
          <cell r="J74" t="str">
            <v>SLR</v>
          </cell>
          <cell r="K74" t="str">
            <v>GOVERNMENT OF INDIA</v>
          </cell>
          <cell r="L74">
            <v>100</v>
          </cell>
          <cell r="M74">
            <v>50</v>
          </cell>
          <cell r="N74">
            <v>5000</v>
          </cell>
          <cell r="O74">
            <v>88.382949999999994</v>
          </cell>
          <cell r="Q74">
            <v>4419.1499999999996</v>
          </cell>
          <cell r="R74">
            <v>46532</v>
          </cell>
          <cell r="T74">
            <v>4492</v>
          </cell>
          <cell r="U74">
            <v>89.84</v>
          </cell>
        </row>
        <row r="75">
          <cell r="E75" t="str">
            <v>IN000528C033</v>
          </cell>
          <cell r="F75" t="str">
            <v>0.00% GOI 25-05-2028</v>
          </cell>
          <cell r="G75" t="str">
            <v>CENTRAL GOVT BONDS</v>
          </cell>
          <cell r="H75" t="str">
            <v>COUPON STRIPS</v>
          </cell>
          <cell r="I75" t="str">
            <v>DiscountedInstruments</v>
          </cell>
          <cell r="J75" t="str">
            <v>SLR</v>
          </cell>
          <cell r="K75" t="str">
            <v>GOVERNMENT OF INDIA</v>
          </cell>
          <cell r="L75">
            <v>100</v>
          </cell>
          <cell r="M75">
            <v>50</v>
          </cell>
          <cell r="N75">
            <v>5000</v>
          </cell>
          <cell r="O75">
            <v>82.761340000000004</v>
          </cell>
          <cell r="Q75">
            <v>4138.07</v>
          </cell>
          <cell r="R75">
            <v>46898</v>
          </cell>
          <cell r="T75">
            <v>4222.5</v>
          </cell>
          <cell r="U75">
            <v>84.45</v>
          </cell>
        </row>
        <row r="76">
          <cell r="E76" t="str">
            <v>IN000529C031</v>
          </cell>
          <cell r="F76" t="str">
            <v>0.00% GOI 25-05-2029</v>
          </cell>
          <cell r="G76" t="str">
            <v>CENTRAL GOVT BONDS</v>
          </cell>
          <cell r="H76" t="str">
            <v>COUPON STRIPS</v>
          </cell>
          <cell r="I76" t="str">
            <v>DiscountedInstruments</v>
          </cell>
          <cell r="J76" t="str">
            <v>SLR</v>
          </cell>
          <cell r="K76" t="str">
            <v>GOVERNMENT OF INDIA</v>
          </cell>
          <cell r="L76">
            <v>100</v>
          </cell>
          <cell r="M76">
            <v>50</v>
          </cell>
          <cell r="N76">
            <v>5000</v>
          </cell>
          <cell r="O76">
            <v>77.528530000000003</v>
          </cell>
          <cell r="Q76">
            <v>3876.43</v>
          </cell>
          <cell r="R76">
            <v>47263</v>
          </cell>
          <cell r="T76">
            <v>3968</v>
          </cell>
          <cell r="U76">
            <v>79.36</v>
          </cell>
        </row>
        <row r="77">
          <cell r="E77" t="str">
            <v>IN000530C039</v>
          </cell>
          <cell r="F77" t="str">
            <v>0.00% GOI 25-05-2030</v>
          </cell>
          <cell r="G77" t="str">
            <v>CENTRAL GOVT BONDS</v>
          </cell>
          <cell r="H77" t="str">
            <v>COUPON STRIPS</v>
          </cell>
          <cell r="I77" t="str">
            <v>DiscountedInstruments</v>
          </cell>
          <cell r="J77" t="str">
            <v>SLR</v>
          </cell>
          <cell r="K77" t="str">
            <v>GOVERNMENT OF INDIA</v>
          </cell>
          <cell r="L77">
            <v>100</v>
          </cell>
          <cell r="M77">
            <v>50</v>
          </cell>
          <cell r="N77">
            <v>5000</v>
          </cell>
          <cell r="O77">
            <v>72.462729999999993</v>
          </cell>
          <cell r="Q77">
            <v>3623.14</v>
          </cell>
          <cell r="R77">
            <v>47628</v>
          </cell>
          <cell r="T77">
            <v>3716</v>
          </cell>
          <cell r="U77">
            <v>74.319999999999993</v>
          </cell>
        </row>
        <row r="78">
          <cell r="E78" t="str">
            <v>IN000531C037</v>
          </cell>
          <cell r="F78" t="str">
            <v>0.00% GOI 25-05-2031</v>
          </cell>
          <cell r="G78" t="str">
            <v>CENTRAL GOVT BONDS</v>
          </cell>
          <cell r="H78" t="str">
            <v>COUPON STRIPS</v>
          </cell>
          <cell r="I78" t="str">
            <v>DiscountedInstruments</v>
          </cell>
          <cell r="J78" t="str">
            <v>SLR</v>
          </cell>
          <cell r="K78" t="str">
            <v>GOVERNMENT OF INDIA</v>
          </cell>
          <cell r="L78">
            <v>100</v>
          </cell>
          <cell r="M78">
            <v>50</v>
          </cell>
          <cell r="N78">
            <v>5000</v>
          </cell>
          <cell r="O78">
            <v>67.639439999999993</v>
          </cell>
          <cell r="Q78">
            <v>3381.97</v>
          </cell>
          <cell r="R78">
            <v>47993</v>
          </cell>
          <cell r="T78">
            <v>3476</v>
          </cell>
          <cell r="U78">
            <v>69.52</v>
          </cell>
        </row>
        <row r="79">
          <cell r="E79" t="str">
            <v>IN000532C035</v>
          </cell>
          <cell r="F79" t="str">
            <v>0.00% GOI 25-05-2032</v>
          </cell>
          <cell r="G79" t="str">
            <v>CENTRAL GOVT BONDS</v>
          </cell>
          <cell r="H79" t="str">
            <v>COUPON STRIPS</v>
          </cell>
          <cell r="I79" t="str">
            <v>DiscountedInstruments</v>
          </cell>
          <cell r="J79" t="str">
            <v>SLR</v>
          </cell>
          <cell r="K79" t="str">
            <v>GOVERNMENT OF INDIA</v>
          </cell>
          <cell r="L79">
            <v>100</v>
          </cell>
          <cell r="M79">
            <v>50</v>
          </cell>
          <cell r="N79">
            <v>5000</v>
          </cell>
          <cell r="O79">
            <v>63.178049999999999</v>
          </cell>
          <cell r="Q79">
            <v>3158.9</v>
          </cell>
          <cell r="R79">
            <v>48359</v>
          </cell>
          <cell r="T79">
            <v>3245</v>
          </cell>
          <cell r="U79">
            <v>64.900000000000006</v>
          </cell>
        </row>
        <row r="80">
          <cell r="E80" t="str">
            <v>IN000533C033</v>
          </cell>
          <cell r="F80" t="str">
            <v>0.00% GOI 25-05-2033</v>
          </cell>
          <cell r="G80" t="str">
            <v>CENTRAL GOVT BONDS</v>
          </cell>
          <cell r="H80" t="str">
            <v>COUPON STRIPS</v>
          </cell>
          <cell r="I80" t="str">
            <v>DiscountedInstruments</v>
          </cell>
          <cell r="J80" t="str">
            <v>SLR</v>
          </cell>
          <cell r="K80" t="str">
            <v>GOVERNMENT OF INDIA</v>
          </cell>
          <cell r="L80">
            <v>100</v>
          </cell>
          <cell r="M80">
            <v>50</v>
          </cell>
          <cell r="N80">
            <v>5000</v>
          </cell>
          <cell r="O80">
            <v>58.97428</v>
          </cell>
          <cell r="Q80">
            <v>2948.71</v>
          </cell>
          <cell r="R80">
            <v>48724</v>
          </cell>
          <cell r="T80">
            <v>3018.5</v>
          </cell>
          <cell r="U80">
            <v>60.37</v>
          </cell>
        </row>
        <row r="81">
          <cell r="E81" t="str">
            <v>IN000534C023</v>
          </cell>
          <cell r="F81" t="str">
            <v>0.00% GOI 25-05-2034</v>
          </cell>
          <cell r="G81" t="str">
            <v>CENTRAL GOVT BONDS</v>
          </cell>
          <cell r="H81" t="str">
            <v>COUPON STRIPS</v>
          </cell>
          <cell r="I81" t="str">
            <v>DiscountedInstruments</v>
          </cell>
          <cell r="J81" t="str">
            <v>SLR</v>
          </cell>
          <cell r="K81" t="str">
            <v>GOVERNMENT OF INDIA</v>
          </cell>
          <cell r="L81">
            <v>100</v>
          </cell>
          <cell r="M81">
            <v>50</v>
          </cell>
          <cell r="N81">
            <v>5000</v>
          </cell>
          <cell r="O81">
            <v>55.323979999999999</v>
          </cell>
          <cell r="Q81">
            <v>2766.2</v>
          </cell>
          <cell r="R81">
            <v>49089</v>
          </cell>
          <cell r="T81">
            <v>2834.5</v>
          </cell>
          <cell r="U81">
            <v>56.69</v>
          </cell>
        </row>
        <row r="82">
          <cell r="E82" t="str">
            <v>IN000535C020</v>
          </cell>
          <cell r="F82" t="str">
            <v>0.00% GOI 25-05-2035</v>
          </cell>
          <cell r="G82" t="str">
            <v>CENTRAL GOVT BONDS</v>
          </cell>
          <cell r="H82" t="str">
            <v>COUPON STRIPS</v>
          </cell>
          <cell r="I82" t="str">
            <v>DiscountedInstruments</v>
          </cell>
          <cell r="J82" t="str">
            <v>SLR</v>
          </cell>
          <cell r="K82" t="str">
            <v>GOVERNMENT OF INDIA</v>
          </cell>
          <cell r="L82">
            <v>100</v>
          </cell>
          <cell r="M82">
            <v>50</v>
          </cell>
          <cell r="N82">
            <v>5000</v>
          </cell>
          <cell r="O82">
            <v>51.711489999999998</v>
          </cell>
          <cell r="Q82">
            <v>2585.5700000000002</v>
          </cell>
          <cell r="R82">
            <v>49454</v>
          </cell>
          <cell r="T82">
            <v>2689</v>
          </cell>
          <cell r="U82">
            <v>53.78</v>
          </cell>
        </row>
        <row r="83">
          <cell r="E83" t="str">
            <v>IN000536C028</v>
          </cell>
          <cell r="F83" t="str">
            <v>0.00% GOI 25-05-2036</v>
          </cell>
          <cell r="G83" t="str">
            <v>CENTRAL GOVT BONDS</v>
          </cell>
          <cell r="H83" t="str">
            <v>COUPON STRIPS</v>
          </cell>
          <cell r="I83" t="str">
            <v>DiscountedInstruments</v>
          </cell>
          <cell r="J83" t="str">
            <v>SLR</v>
          </cell>
          <cell r="K83" t="str">
            <v>GOVERNMENT OF INDIA</v>
          </cell>
          <cell r="L83">
            <v>100</v>
          </cell>
          <cell r="M83">
            <v>50</v>
          </cell>
          <cell r="N83">
            <v>5000</v>
          </cell>
          <cell r="O83">
            <v>47.688160000000003</v>
          </cell>
          <cell r="Q83">
            <v>2384.41</v>
          </cell>
          <cell r="R83">
            <v>49820</v>
          </cell>
          <cell r="T83">
            <v>2444.5</v>
          </cell>
          <cell r="U83">
            <v>48.89</v>
          </cell>
        </row>
        <row r="84">
          <cell r="E84" t="str">
            <v>IN000537C026</v>
          </cell>
          <cell r="F84" t="str">
            <v>0.00% GOI 25-05-2037</v>
          </cell>
          <cell r="G84" t="str">
            <v>CENTRAL GOVT BONDS</v>
          </cell>
          <cell r="H84" t="str">
            <v>COUPON STRIPS</v>
          </cell>
          <cell r="I84" t="str">
            <v>DiscountedInstruments</v>
          </cell>
          <cell r="J84" t="str">
            <v>SLR</v>
          </cell>
          <cell r="K84" t="str">
            <v>GOVERNMENT OF INDIA</v>
          </cell>
          <cell r="L84">
            <v>100</v>
          </cell>
          <cell r="M84">
            <v>50</v>
          </cell>
          <cell r="N84">
            <v>5000</v>
          </cell>
          <cell r="O84">
            <v>44.561369999999997</v>
          </cell>
          <cell r="Q84">
            <v>2228.0700000000002</v>
          </cell>
          <cell r="R84">
            <v>50185</v>
          </cell>
          <cell r="T84">
            <v>2262</v>
          </cell>
          <cell r="U84">
            <v>45.24</v>
          </cell>
        </row>
        <row r="85">
          <cell r="E85" t="str">
            <v>IN000538C024</v>
          </cell>
          <cell r="F85" t="str">
            <v>0.00% GOI 25-05-2038</v>
          </cell>
          <cell r="G85" t="str">
            <v>CENTRAL GOVT BONDS</v>
          </cell>
          <cell r="H85" t="str">
            <v>COUPON STRIPS</v>
          </cell>
          <cell r="I85" t="str">
            <v>DiscountedInstruments</v>
          </cell>
          <cell r="J85" t="str">
            <v>SLR</v>
          </cell>
          <cell r="K85" t="str">
            <v>GOVERNMENT OF INDIA</v>
          </cell>
          <cell r="L85">
            <v>100</v>
          </cell>
          <cell r="M85">
            <v>50</v>
          </cell>
          <cell r="N85">
            <v>5000</v>
          </cell>
          <cell r="O85">
            <v>41.717179999999999</v>
          </cell>
          <cell r="Q85">
            <v>2085.86</v>
          </cell>
          <cell r="R85">
            <v>50550</v>
          </cell>
          <cell r="T85">
            <v>2100.5</v>
          </cell>
          <cell r="U85">
            <v>42.01</v>
          </cell>
        </row>
        <row r="86">
          <cell r="E86" t="str">
            <v>IN000539C022</v>
          </cell>
          <cell r="F86" t="str">
            <v>0.00% GOI 25-05-2039</v>
          </cell>
          <cell r="G86" t="str">
            <v>CENTRAL GOVT BONDS</v>
          </cell>
          <cell r="H86" t="str">
            <v>COUPON STRIPS</v>
          </cell>
          <cell r="I86" t="str">
            <v>DiscountedInstruments</v>
          </cell>
          <cell r="J86" t="str">
            <v>SLR</v>
          </cell>
          <cell r="K86" t="str">
            <v>GOVERNMENT OF INDIA</v>
          </cell>
          <cell r="L86">
            <v>100</v>
          </cell>
          <cell r="M86">
            <v>50</v>
          </cell>
          <cell r="N86">
            <v>5000</v>
          </cell>
          <cell r="O86">
            <v>39.053519999999999</v>
          </cell>
          <cell r="Q86">
            <v>1952.68</v>
          </cell>
          <cell r="R86">
            <v>50915</v>
          </cell>
          <cell r="T86">
            <v>1967</v>
          </cell>
          <cell r="U86">
            <v>39.340000000000003</v>
          </cell>
        </row>
        <row r="87">
          <cell r="E87" t="str">
            <v>IN000540C020</v>
          </cell>
          <cell r="F87" t="str">
            <v>0.00% GOI 25-05-2040</v>
          </cell>
          <cell r="G87" t="str">
            <v>CENTRAL GOVT BONDS</v>
          </cell>
          <cell r="H87" t="str">
            <v>COUPON STRIPS</v>
          </cell>
          <cell r="I87" t="str">
            <v>DiscountedInstruments</v>
          </cell>
          <cell r="J87" t="str">
            <v>SLR</v>
          </cell>
          <cell r="K87" t="str">
            <v>GOVERNMENT OF INDIA</v>
          </cell>
          <cell r="L87">
            <v>100</v>
          </cell>
          <cell r="M87">
            <v>50</v>
          </cell>
          <cell r="N87">
            <v>5000</v>
          </cell>
          <cell r="O87">
            <v>36.30583</v>
          </cell>
          <cell r="Q87">
            <v>1815.29</v>
          </cell>
          <cell r="R87">
            <v>51281</v>
          </cell>
          <cell r="T87">
            <v>1830</v>
          </cell>
          <cell r="U87">
            <v>36.6</v>
          </cell>
        </row>
        <row r="88">
          <cell r="E88" t="str">
            <v>IN000541C028</v>
          </cell>
          <cell r="F88" t="str">
            <v>0.00% GOI 25-05-2041</v>
          </cell>
          <cell r="G88" t="str">
            <v>CENTRAL GOVT BONDS</v>
          </cell>
          <cell r="H88" t="str">
            <v>COUPON STRIPS</v>
          </cell>
          <cell r="I88" t="str">
            <v>DiscountedInstruments</v>
          </cell>
          <cell r="J88" t="str">
            <v>SLR</v>
          </cell>
          <cell r="K88" t="str">
            <v>GOVERNMENT OF INDIA</v>
          </cell>
          <cell r="L88">
            <v>100</v>
          </cell>
          <cell r="M88">
            <v>50</v>
          </cell>
          <cell r="N88">
            <v>5000</v>
          </cell>
          <cell r="O88">
            <v>33.766559999999998</v>
          </cell>
          <cell r="Q88">
            <v>1688.33</v>
          </cell>
          <cell r="R88">
            <v>51646</v>
          </cell>
          <cell r="T88">
            <v>1699.5</v>
          </cell>
          <cell r="U88">
            <v>33.99</v>
          </cell>
        </row>
        <row r="89">
          <cell r="E89" t="str">
            <v>IN000542C026</v>
          </cell>
          <cell r="F89" t="str">
            <v>0.00% GOI 25-05-2042</v>
          </cell>
          <cell r="G89" t="str">
            <v>CENTRAL GOVT BONDS</v>
          </cell>
          <cell r="H89" t="str">
            <v>COUPON STRIPS</v>
          </cell>
          <cell r="I89" t="str">
            <v>DiscountedInstruments</v>
          </cell>
          <cell r="J89" t="str">
            <v>SLR</v>
          </cell>
          <cell r="K89" t="str">
            <v>GOVERNMENT OF INDIA</v>
          </cell>
          <cell r="L89">
            <v>100</v>
          </cell>
          <cell r="M89">
            <v>50</v>
          </cell>
          <cell r="N89">
            <v>5000</v>
          </cell>
          <cell r="O89">
            <v>31.3354</v>
          </cell>
          <cell r="Q89">
            <v>1566.77</v>
          </cell>
          <cell r="R89">
            <v>52011</v>
          </cell>
          <cell r="T89">
            <v>1576</v>
          </cell>
          <cell r="U89">
            <v>31.52</v>
          </cell>
        </row>
        <row r="90">
          <cell r="E90" t="str">
            <v>IN000543C024</v>
          </cell>
          <cell r="F90" t="str">
            <v>0.00% GOI 25-05-2043</v>
          </cell>
          <cell r="G90" t="str">
            <v>CENTRAL GOVT BONDS</v>
          </cell>
          <cell r="H90" t="str">
            <v>COUPON STRIPS</v>
          </cell>
          <cell r="I90" t="str">
            <v>DiscountedInstruments</v>
          </cell>
          <cell r="J90" t="str">
            <v>SLR</v>
          </cell>
          <cell r="K90" t="str">
            <v>GOVERNMENT OF INDIA</v>
          </cell>
          <cell r="L90">
            <v>100</v>
          </cell>
          <cell r="M90">
            <v>50</v>
          </cell>
          <cell r="N90">
            <v>5000</v>
          </cell>
          <cell r="O90">
            <v>29.056640000000002</v>
          </cell>
          <cell r="Q90">
            <v>1452.83</v>
          </cell>
          <cell r="R90">
            <v>52376</v>
          </cell>
          <cell r="T90">
            <v>1459</v>
          </cell>
          <cell r="U90">
            <v>29.18</v>
          </cell>
        </row>
        <row r="91">
          <cell r="E91" t="str">
            <v>IN000544C022</v>
          </cell>
          <cell r="F91" t="str">
            <v>0.00% GOI 25-05-2044</v>
          </cell>
          <cell r="G91" t="str">
            <v>CENTRAL GOVT BONDS</v>
          </cell>
          <cell r="H91" t="str">
            <v>COUPON STRIPS</v>
          </cell>
          <cell r="I91" t="str">
            <v>DiscountedInstruments</v>
          </cell>
          <cell r="J91" t="str">
            <v>SLR</v>
          </cell>
          <cell r="K91" t="str">
            <v>GOVERNMENT OF INDIA</v>
          </cell>
          <cell r="L91">
            <v>100</v>
          </cell>
          <cell r="M91">
            <v>50</v>
          </cell>
          <cell r="N91">
            <v>5000</v>
          </cell>
          <cell r="O91">
            <v>26.97128</v>
          </cell>
          <cell r="Q91">
            <v>1348.56</v>
          </cell>
          <cell r="R91">
            <v>52742</v>
          </cell>
          <cell r="T91">
            <v>1348</v>
          </cell>
          <cell r="U91">
            <v>26.96</v>
          </cell>
        </row>
        <row r="92">
          <cell r="E92" t="str">
            <v>IN000545C029</v>
          </cell>
          <cell r="F92" t="str">
            <v>0.00% GOI 25-05-2045</v>
          </cell>
          <cell r="G92" t="str">
            <v>CENTRAL GOVT BONDS</v>
          </cell>
          <cell r="H92" t="str">
            <v>COUPON STRIPS</v>
          </cell>
          <cell r="I92" t="str">
            <v>DiscountedInstruments</v>
          </cell>
          <cell r="J92" t="str">
            <v>SLR</v>
          </cell>
          <cell r="K92" t="str">
            <v>GOVERNMENT OF INDIA</v>
          </cell>
          <cell r="L92">
            <v>100</v>
          </cell>
          <cell r="M92">
            <v>50</v>
          </cell>
          <cell r="N92">
            <v>5000</v>
          </cell>
          <cell r="O92">
            <v>24.973289999999999</v>
          </cell>
          <cell r="Q92">
            <v>1248.6600000000001</v>
          </cell>
          <cell r="R92">
            <v>53107</v>
          </cell>
          <cell r="T92">
            <v>1243.5</v>
          </cell>
          <cell r="U92">
            <v>24.87</v>
          </cell>
        </row>
        <row r="93">
          <cell r="E93" t="str">
            <v>IN000546C027</v>
          </cell>
          <cell r="F93" t="str">
            <v>0.00% GOI 25-05-2046</v>
          </cell>
          <cell r="G93" t="str">
            <v>CENTRAL GOVT BONDS</v>
          </cell>
          <cell r="H93" t="str">
            <v>COUPON STRIPS</v>
          </cell>
          <cell r="I93" t="str">
            <v>DiscountedInstruments</v>
          </cell>
          <cell r="J93" t="str">
            <v>SLR</v>
          </cell>
          <cell r="K93" t="str">
            <v>GOVERNMENT OF INDIA</v>
          </cell>
          <cell r="L93">
            <v>100</v>
          </cell>
          <cell r="M93">
            <v>50</v>
          </cell>
          <cell r="N93">
            <v>5000</v>
          </cell>
          <cell r="O93">
            <v>23.141100000000002</v>
          </cell>
          <cell r="Q93">
            <v>1157.06</v>
          </cell>
          <cell r="R93">
            <v>53472</v>
          </cell>
          <cell r="T93">
            <v>1145.5</v>
          </cell>
          <cell r="U93">
            <v>22.91</v>
          </cell>
        </row>
        <row r="94">
          <cell r="E94" t="str">
            <v>IN000547C025</v>
          </cell>
          <cell r="F94" t="str">
            <v>0.00% GOI 25-05-2047</v>
          </cell>
          <cell r="G94" t="str">
            <v>CENTRAL GOVT BONDS</v>
          </cell>
          <cell r="H94" t="str">
            <v>COUPON STRIPS</v>
          </cell>
          <cell r="I94" t="str">
            <v>DiscountedInstruments</v>
          </cell>
          <cell r="J94" t="str">
            <v>SLR</v>
          </cell>
          <cell r="K94" t="str">
            <v>GOVERNMENT OF INDIA</v>
          </cell>
          <cell r="L94">
            <v>100</v>
          </cell>
          <cell r="M94">
            <v>50</v>
          </cell>
          <cell r="N94">
            <v>5000</v>
          </cell>
          <cell r="O94">
            <v>21.441140000000001</v>
          </cell>
          <cell r="Q94">
            <v>1072.06</v>
          </cell>
          <cell r="R94">
            <v>53837</v>
          </cell>
          <cell r="T94">
            <v>1053.5</v>
          </cell>
          <cell r="U94">
            <v>21.07</v>
          </cell>
        </row>
        <row r="95">
          <cell r="E95" t="str">
            <v>IN000548C023</v>
          </cell>
          <cell r="F95" t="str">
            <v>0.00% GOI 25-05-2048</v>
          </cell>
          <cell r="G95" t="str">
            <v>CENTRAL GOVT BONDS</v>
          </cell>
          <cell r="H95" t="str">
            <v>COUPON STRIPS</v>
          </cell>
          <cell r="I95" t="str">
            <v>DiscountedInstruments</v>
          </cell>
          <cell r="J95" t="str">
            <v>SLR</v>
          </cell>
          <cell r="K95" t="str">
            <v>GOVERNMENT OF INDIA</v>
          </cell>
          <cell r="L95">
            <v>100</v>
          </cell>
          <cell r="M95">
            <v>50</v>
          </cell>
          <cell r="N95">
            <v>5000</v>
          </cell>
          <cell r="O95">
            <v>19.865290000000002</v>
          </cell>
          <cell r="Q95">
            <v>993.26</v>
          </cell>
          <cell r="R95">
            <v>54203</v>
          </cell>
          <cell r="T95">
            <v>967.5</v>
          </cell>
          <cell r="U95">
            <v>19.350000000000001</v>
          </cell>
        </row>
        <row r="96">
          <cell r="E96" t="str">
            <v>IN000549C021</v>
          </cell>
          <cell r="F96" t="str">
            <v>0.00% GOI 25-05-2049</v>
          </cell>
          <cell r="G96" t="str">
            <v>CENTRAL GOVT BONDS</v>
          </cell>
          <cell r="H96" t="str">
            <v>COUPON STRIPS</v>
          </cell>
          <cell r="I96" t="str">
            <v>DiscountedInstruments</v>
          </cell>
          <cell r="J96" t="str">
            <v>SLR</v>
          </cell>
          <cell r="K96" t="str">
            <v>GOVERNMENT OF INDIA</v>
          </cell>
          <cell r="L96">
            <v>100</v>
          </cell>
          <cell r="M96">
            <v>50</v>
          </cell>
          <cell r="N96">
            <v>5000</v>
          </cell>
          <cell r="O96">
            <v>18.416810000000002</v>
          </cell>
          <cell r="Q96">
            <v>920.84</v>
          </cell>
          <cell r="R96">
            <v>54568</v>
          </cell>
          <cell r="T96">
            <v>888</v>
          </cell>
          <cell r="U96">
            <v>17.760000000000002</v>
          </cell>
        </row>
        <row r="97">
          <cell r="E97" t="str">
            <v>IN000550C029</v>
          </cell>
          <cell r="F97" t="str">
            <v>0.00% GOI 25-05-2050</v>
          </cell>
          <cell r="G97" t="str">
            <v>CENTRAL GOVT BONDS</v>
          </cell>
          <cell r="H97" t="str">
            <v>COUPON STRIPS</v>
          </cell>
          <cell r="I97" t="str">
            <v>DiscountedInstruments</v>
          </cell>
          <cell r="J97" t="str">
            <v>SLR</v>
          </cell>
          <cell r="K97" t="str">
            <v>GOVERNMENT OF INDIA</v>
          </cell>
          <cell r="L97">
            <v>100</v>
          </cell>
          <cell r="M97">
            <v>50</v>
          </cell>
          <cell r="N97">
            <v>5000</v>
          </cell>
          <cell r="O97">
            <v>17.118760000000002</v>
          </cell>
          <cell r="Q97">
            <v>855.94</v>
          </cell>
          <cell r="R97">
            <v>54933</v>
          </cell>
          <cell r="T97">
            <v>815</v>
          </cell>
          <cell r="U97">
            <v>16.3</v>
          </cell>
        </row>
        <row r="98">
          <cell r="E98" t="str">
            <v>IN000551C027</v>
          </cell>
          <cell r="F98" t="str">
            <v>0.00% GOI 25-05-2051</v>
          </cell>
          <cell r="G98" t="str">
            <v>CENTRAL GOVT BONDS</v>
          </cell>
          <cell r="H98" t="str">
            <v>COUPON STRIPS</v>
          </cell>
          <cell r="I98" t="str">
            <v>DiscountedInstruments</v>
          </cell>
          <cell r="J98" t="str">
            <v>SLR</v>
          </cell>
          <cell r="K98" t="str">
            <v>GOVERNMENT OF INDIA</v>
          </cell>
          <cell r="L98">
            <v>100</v>
          </cell>
          <cell r="M98">
            <v>50</v>
          </cell>
          <cell r="N98">
            <v>5000</v>
          </cell>
          <cell r="O98">
            <v>15.947139999999999</v>
          </cell>
          <cell r="Q98">
            <v>797.36</v>
          </cell>
          <cell r="R98">
            <v>55298</v>
          </cell>
          <cell r="T98">
            <v>749</v>
          </cell>
          <cell r="U98">
            <v>14.98</v>
          </cell>
        </row>
        <row r="99">
          <cell r="E99" t="str">
            <v>IN000552C025</v>
          </cell>
          <cell r="F99" t="str">
            <v>0.00% GOI 25-05-2052</v>
          </cell>
          <cell r="G99" t="str">
            <v>CENTRAL GOVT BONDS</v>
          </cell>
          <cell r="H99" t="str">
            <v>COUPON STRIPS</v>
          </cell>
          <cell r="I99" t="str">
            <v>DiscountedInstruments</v>
          </cell>
          <cell r="J99" t="str">
            <v>SLR</v>
          </cell>
          <cell r="K99" t="str">
            <v>GOVERNMENT OF INDIA</v>
          </cell>
          <cell r="L99">
            <v>100</v>
          </cell>
          <cell r="M99">
            <v>50</v>
          </cell>
          <cell r="N99">
            <v>5000</v>
          </cell>
          <cell r="O99">
            <v>14.8856</v>
          </cell>
          <cell r="Q99">
            <v>744.28</v>
          </cell>
          <cell r="R99">
            <v>55664</v>
          </cell>
          <cell r="T99">
            <v>691.5</v>
          </cell>
          <cell r="U99">
            <v>13.83</v>
          </cell>
        </row>
        <row r="100">
          <cell r="E100" t="str">
            <v>IN000553C023</v>
          </cell>
          <cell r="F100" t="str">
            <v>0.00% GOI 25-05-2053</v>
          </cell>
          <cell r="G100" t="str">
            <v>CENTRAL GOVT BONDS</v>
          </cell>
          <cell r="H100" t="str">
            <v>COUPON STRIPS</v>
          </cell>
          <cell r="I100" t="str">
            <v>DiscountedInstruments</v>
          </cell>
          <cell r="J100" t="str">
            <v>SLR</v>
          </cell>
          <cell r="K100" t="str">
            <v>GOVERNMENT OF INDIA</v>
          </cell>
          <cell r="L100">
            <v>100</v>
          </cell>
          <cell r="M100">
            <v>50</v>
          </cell>
          <cell r="N100">
            <v>5000</v>
          </cell>
          <cell r="O100">
            <v>13.87846</v>
          </cell>
          <cell r="Q100">
            <v>693.92</v>
          </cell>
          <cell r="R100">
            <v>56029</v>
          </cell>
          <cell r="T100">
            <v>643.5</v>
          </cell>
          <cell r="U100">
            <v>12.87</v>
          </cell>
        </row>
        <row r="101">
          <cell r="E101" t="str">
            <v>IN000554C021</v>
          </cell>
          <cell r="F101" t="str">
            <v>0.00% GOI 25-05-2054</v>
          </cell>
          <cell r="G101" t="str">
            <v>CENTRAL GOVT BONDS</v>
          </cell>
          <cell r="H101" t="str">
            <v>COUPON STRIPS</v>
          </cell>
          <cell r="I101" t="str">
            <v>DiscountedInstruments</v>
          </cell>
          <cell r="J101" t="str">
            <v>SLR</v>
          </cell>
          <cell r="K101" t="str">
            <v>GOVERNMENT OF INDIA</v>
          </cell>
          <cell r="L101">
            <v>100</v>
          </cell>
          <cell r="M101">
            <v>50</v>
          </cell>
          <cell r="N101">
            <v>5000</v>
          </cell>
          <cell r="O101">
            <v>12.930429999999999</v>
          </cell>
          <cell r="Q101">
            <v>646.52</v>
          </cell>
          <cell r="R101">
            <v>56394</v>
          </cell>
          <cell r="T101">
            <v>606</v>
          </cell>
          <cell r="U101">
            <v>12.12</v>
          </cell>
        </row>
        <row r="102">
          <cell r="E102" t="str">
            <v>IN000555C028</v>
          </cell>
          <cell r="F102" t="str">
            <v>0.00% GOI 25-05-2055</v>
          </cell>
          <cell r="G102" t="str">
            <v>CENTRAL GOVT BONDS</v>
          </cell>
          <cell r="H102" t="str">
            <v>COUPON STRIPS</v>
          </cell>
          <cell r="I102" t="str">
            <v>DiscountedInstruments</v>
          </cell>
          <cell r="J102" t="str">
            <v>SLR</v>
          </cell>
          <cell r="K102" t="str">
            <v>GOVERNMENT OF INDIA</v>
          </cell>
          <cell r="L102">
            <v>100</v>
          </cell>
          <cell r="M102">
            <v>50</v>
          </cell>
          <cell r="N102">
            <v>5000</v>
          </cell>
          <cell r="O102">
            <v>12.047639999999999</v>
          </cell>
          <cell r="Q102">
            <v>602.38</v>
          </cell>
          <cell r="R102">
            <v>56759</v>
          </cell>
          <cell r="T102">
            <v>577</v>
          </cell>
          <cell r="U102">
            <v>11.54</v>
          </cell>
        </row>
        <row r="103">
          <cell r="E103" t="str">
            <v>IN000556C026</v>
          </cell>
          <cell r="F103" t="str">
            <v>0.00% GOI 25-05-2056</v>
          </cell>
          <cell r="G103" t="str">
            <v>CENTRAL GOVT BONDS</v>
          </cell>
          <cell r="H103" t="str">
            <v>COUPON STRIPS</v>
          </cell>
          <cell r="I103" t="str">
            <v>DiscountedInstruments</v>
          </cell>
          <cell r="J103" t="str">
            <v>SLR</v>
          </cell>
          <cell r="K103" t="str">
            <v>GOVERNMENT OF INDIA</v>
          </cell>
          <cell r="L103">
            <v>100</v>
          </cell>
          <cell r="M103">
            <v>50</v>
          </cell>
          <cell r="N103">
            <v>5000</v>
          </cell>
          <cell r="O103">
            <v>11.200139999999999</v>
          </cell>
          <cell r="Q103">
            <v>560.01</v>
          </cell>
          <cell r="R103">
            <v>57125</v>
          </cell>
          <cell r="T103">
            <v>545</v>
          </cell>
          <cell r="U103">
            <v>10.9</v>
          </cell>
        </row>
        <row r="104">
          <cell r="E104" t="str">
            <v>IN000557C024</v>
          </cell>
          <cell r="F104" t="str">
            <v>0.00% GOI 25-05-2057</v>
          </cell>
          <cell r="G104" t="str">
            <v>CENTRAL GOVT BONDS</v>
          </cell>
          <cell r="H104" t="str">
            <v>COUPON STRIPS</v>
          </cell>
          <cell r="I104" t="str">
            <v>DiscountedInstruments</v>
          </cell>
          <cell r="J104" t="str">
            <v>SLR</v>
          </cell>
          <cell r="K104" t="str">
            <v>GOVERNMENT OF INDIA</v>
          </cell>
          <cell r="L104">
            <v>100</v>
          </cell>
          <cell r="M104">
            <v>50</v>
          </cell>
          <cell r="N104">
            <v>5000</v>
          </cell>
          <cell r="O104">
            <v>10.426019999999999</v>
          </cell>
          <cell r="Q104">
            <v>521.29999999999995</v>
          </cell>
          <cell r="R104">
            <v>57490</v>
          </cell>
          <cell r="T104">
            <v>505</v>
          </cell>
          <cell r="U104">
            <v>10.1</v>
          </cell>
        </row>
        <row r="105">
          <cell r="E105" t="str">
            <v>IN000558C022</v>
          </cell>
          <cell r="F105" t="str">
            <v>0.00% GOI 25-05-2058</v>
          </cell>
          <cell r="G105" t="str">
            <v>CENTRAL GOVT BONDS</v>
          </cell>
          <cell r="H105" t="str">
            <v>COUPON STRIPS</v>
          </cell>
          <cell r="I105" t="str">
            <v>DiscountedInstruments</v>
          </cell>
          <cell r="J105" t="str">
            <v>SLR</v>
          </cell>
          <cell r="K105" t="str">
            <v>GOVERNMENT OF INDIA</v>
          </cell>
          <cell r="L105">
            <v>100</v>
          </cell>
          <cell r="M105">
            <v>50</v>
          </cell>
          <cell r="N105">
            <v>5000</v>
          </cell>
          <cell r="O105">
            <v>9.6899899999999999</v>
          </cell>
          <cell r="Q105">
            <v>484.5</v>
          </cell>
          <cell r="R105">
            <v>57855</v>
          </cell>
          <cell r="T105">
            <v>460.5</v>
          </cell>
          <cell r="U105">
            <v>9.2100000000000009</v>
          </cell>
        </row>
        <row r="106">
          <cell r="E106" t="str">
            <v>IN000559C020</v>
          </cell>
          <cell r="F106" t="str">
            <v>0.00% GOI 25-05-2059</v>
          </cell>
          <cell r="G106" t="str">
            <v>CENTRAL GOVT BONDS</v>
          </cell>
          <cell r="H106" t="str">
            <v>COUPON STRIPS</v>
          </cell>
          <cell r="I106" t="str">
            <v>DiscountedInstruments</v>
          </cell>
          <cell r="J106" t="str">
            <v>SLR</v>
          </cell>
          <cell r="K106" t="str">
            <v>GOVERNMENT OF INDIA</v>
          </cell>
          <cell r="L106">
            <v>100</v>
          </cell>
          <cell r="M106">
            <v>50</v>
          </cell>
          <cell r="N106">
            <v>5000</v>
          </cell>
          <cell r="O106">
            <v>9.0191300000000005</v>
          </cell>
          <cell r="Q106">
            <v>450.96</v>
          </cell>
          <cell r="R106">
            <v>58220</v>
          </cell>
          <cell r="T106">
            <v>415</v>
          </cell>
          <cell r="U106">
            <v>8.3000000000000007</v>
          </cell>
        </row>
        <row r="107">
          <cell r="E107" t="str">
            <v>IN000560C028</v>
          </cell>
          <cell r="F107" t="str">
            <v>0.00% GOI 25-05-2060</v>
          </cell>
          <cell r="G107" t="str">
            <v>CENTRAL GOVT BONDS</v>
          </cell>
          <cell r="H107" t="str">
            <v>COUPON STRIPS</v>
          </cell>
          <cell r="I107" t="str">
            <v>DiscountedInstruments</v>
          </cell>
          <cell r="J107" t="str">
            <v>SLR</v>
          </cell>
          <cell r="K107" t="str">
            <v>GOVERNMENT OF INDIA</v>
          </cell>
          <cell r="L107">
            <v>100</v>
          </cell>
          <cell r="M107">
            <v>50</v>
          </cell>
          <cell r="N107">
            <v>5000</v>
          </cell>
          <cell r="O107">
            <v>8.4015599999999999</v>
          </cell>
          <cell r="Q107">
            <v>420.08</v>
          </cell>
          <cell r="R107">
            <v>58586</v>
          </cell>
          <cell r="T107">
            <v>372</v>
          </cell>
          <cell r="U107">
            <v>7.44</v>
          </cell>
        </row>
        <row r="108">
          <cell r="E108" t="str">
            <v>IN000561C026</v>
          </cell>
          <cell r="F108" t="str">
            <v>0.00% GOI 25-05-2061</v>
          </cell>
          <cell r="G108" t="str">
            <v>CENTRAL GOVT BONDS</v>
          </cell>
          <cell r="H108" t="str">
            <v>COUPON STRIPS</v>
          </cell>
          <cell r="I108" t="str">
            <v>DiscountedInstruments</v>
          </cell>
          <cell r="J108" t="str">
            <v>SLR</v>
          </cell>
          <cell r="K108" t="str">
            <v>GOVERNMENT OF INDIA</v>
          </cell>
          <cell r="L108">
            <v>100</v>
          </cell>
          <cell r="M108">
            <v>50</v>
          </cell>
          <cell r="N108">
            <v>5000</v>
          </cell>
          <cell r="O108">
            <v>7.82674</v>
          </cell>
          <cell r="Q108">
            <v>391.34</v>
          </cell>
          <cell r="R108">
            <v>58951</v>
          </cell>
          <cell r="T108">
            <v>333</v>
          </cell>
          <cell r="U108">
            <v>6.66</v>
          </cell>
        </row>
        <row r="109">
          <cell r="E109" t="str">
            <v>IN000562C024</v>
          </cell>
          <cell r="F109" t="str">
            <v>0.00% GOI 25-05-2062</v>
          </cell>
          <cell r="G109" t="str">
            <v>CENTRAL GOVT BONDS</v>
          </cell>
          <cell r="H109" t="str">
            <v>COUPON STRIPS</v>
          </cell>
          <cell r="I109" t="str">
            <v>DiscountedInstruments</v>
          </cell>
          <cell r="J109" t="str">
            <v>SLR</v>
          </cell>
          <cell r="K109" t="str">
            <v>GOVERNMENT OF INDIA</v>
          </cell>
          <cell r="L109">
            <v>100</v>
          </cell>
          <cell r="M109">
            <v>50</v>
          </cell>
          <cell r="N109">
            <v>5000</v>
          </cell>
          <cell r="O109">
            <v>7.2912699999999999</v>
          </cell>
          <cell r="Q109">
            <v>364.56</v>
          </cell>
          <cell r="R109">
            <v>59316</v>
          </cell>
          <cell r="T109">
            <v>300</v>
          </cell>
          <cell r="U109">
            <v>6</v>
          </cell>
        </row>
        <row r="110">
          <cell r="E110" t="str">
            <v>IN000563C022</v>
          </cell>
          <cell r="F110" t="str">
            <v>0.00% GOI 25-05-2063</v>
          </cell>
          <cell r="G110" t="str">
            <v>CENTRAL GOVT BONDS</v>
          </cell>
          <cell r="H110" t="str">
            <v>COUPON STRIPS</v>
          </cell>
          <cell r="I110" t="str">
            <v>DiscountedInstruments</v>
          </cell>
          <cell r="J110" t="str">
            <v>SLR</v>
          </cell>
          <cell r="K110" t="str">
            <v>GOVERNMENT OF INDIA</v>
          </cell>
          <cell r="L110">
            <v>100</v>
          </cell>
          <cell r="M110">
            <v>50</v>
          </cell>
          <cell r="N110">
            <v>5000</v>
          </cell>
          <cell r="O110">
            <v>6.7916600000000003</v>
          </cell>
          <cell r="Q110">
            <v>339.58</v>
          </cell>
          <cell r="R110">
            <v>59681</v>
          </cell>
          <cell r="T110">
            <v>274.5</v>
          </cell>
          <cell r="U110">
            <v>5.49</v>
          </cell>
        </row>
        <row r="111">
          <cell r="E111" t="str">
            <v>IN000564C020</v>
          </cell>
          <cell r="F111" t="str">
            <v>0.00% GOI 25-05-2064</v>
          </cell>
          <cell r="G111" t="str">
            <v>CENTRAL GOVT BONDS</v>
          </cell>
          <cell r="H111" t="str">
            <v>COUPON STRIPS</v>
          </cell>
          <cell r="I111" t="str">
            <v>DiscountedInstruments</v>
          </cell>
          <cell r="J111" t="str">
            <v>SLR</v>
          </cell>
          <cell r="K111" t="str">
            <v>GOVERNMENT OF INDIA</v>
          </cell>
          <cell r="L111">
            <v>100</v>
          </cell>
          <cell r="M111">
            <v>50</v>
          </cell>
          <cell r="N111">
            <v>5000</v>
          </cell>
          <cell r="O111">
            <v>6.3269700000000002</v>
          </cell>
          <cell r="Q111">
            <v>316.35000000000002</v>
          </cell>
          <cell r="R111">
            <v>60047</v>
          </cell>
          <cell r="T111">
            <v>255</v>
          </cell>
          <cell r="U111">
            <v>5.0999999999999996</v>
          </cell>
        </row>
        <row r="112">
          <cell r="E112" t="str">
            <v>IN000565C027</v>
          </cell>
          <cell r="F112" t="str">
            <v>0.00% GOI 25-05-2065</v>
          </cell>
          <cell r="G112" t="str">
            <v>CENTRAL GOVT BONDS</v>
          </cell>
          <cell r="H112" t="str">
            <v>COUPON STRIPS</v>
          </cell>
          <cell r="I112" t="str">
            <v>DiscountedInstruments</v>
          </cell>
          <cell r="J112" t="str">
            <v>SLR</v>
          </cell>
          <cell r="K112" t="str">
            <v>GOVERNMENT OF INDIA</v>
          </cell>
          <cell r="L112">
            <v>100</v>
          </cell>
          <cell r="M112">
            <v>50</v>
          </cell>
          <cell r="N112">
            <v>5000</v>
          </cell>
          <cell r="O112">
            <v>5.9104099999999997</v>
          </cell>
          <cell r="Q112">
            <v>295.52</v>
          </cell>
          <cell r="R112">
            <v>60412</v>
          </cell>
          <cell r="T112">
            <v>239.5</v>
          </cell>
          <cell r="U112">
            <v>4.79</v>
          </cell>
        </row>
        <row r="113">
          <cell r="E113" t="str">
            <v>IN000566C025</v>
          </cell>
          <cell r="F113" t="str">
            <v>0.00% GOI 25-05-2066</v>
          </cell>
          <cell r="G113" t="str">
            <v>CENTRAL GOVT BONDS</v>
          </cell>
          <cell r="H113" t="str">
            <v>COUPON STRIPS</v>
          </cell>
          <cell r="I113" t="str">
            <v>DiscountedInstruments</v>
          </cell>
          <cell r="J113" t="str">
            <v>SLR</v>
          </cell>
          <cell r="K113" t="str">
            <v>GOVERNMENT OF INDIA</v>
          </cell>
          <cell r="L113">
            <v>100</v>
          </cell>
          <cell r="M113">
            <v>50</v>
          </cell>
          <cell r="N113">
            <v>5000</v>
          </cell>
          <cell r="O113">
            <v>5.5116699999999996</v>
          </cell>
          <cell r="Q113">
            <v>275.58</v>
          </cell>
          <cell r="R113">
            <v>60777</v>
          </cell>
          <cell r="T113">
            <v>223</v>
          </cell>
          <cell r="U113">
            <v>4.46</v>
          </cell>
        </row>
        <row r="114">
          <cell r="E114" t="str">
            <v>IN000567C023</v>
          </cell>
          <cell r="F114" t="str">
            <v>0.00% GOI 25-05-2067</v>
          </cell>
          <cell r="G114" t="str">
            <v>CENTRAL GOVT BONDS</v>
          </cell>
          <cell r="H114" t="str">
            <v>COUPON STRIPS</v>
          </cell>
          <cell r="I114" t="str">
            <v>DiscountedInstruments</v>
          </cell>
          <cell r="J114" t="str">
            <v>SLR</v>
          </cell>
          <cell r="K114" t="str">
            <v>GOVERNMENT OF INDIA</v>
          </cell>
          <cell r="L114">
            <v>100</v>
          </cell>
          <cell r="M114">
            <v>50</v>
          </cell>
          <cell r="N114">
            <v>5000</v>
          </cell>
          <cell r="O114">
            <v>5.1344700000000003</v>
          </cell>
          <cell r="Q114">
            <v>256.72000000000003</v>
          </cell>
          <cell r="R114">
            <v>61142</v>
          </cell>
          <cell r="T114">
            <v>206</v>
          </cell>
          <cell r="U114">
            <v>4.12</v>
          </cell>
        </row>
        <row r="115">
          <cell r="E115" t="str">
            <v>IN000568C021</v>
          </cell>
          <cell r="F115" t="str">
            <v>0.00% GOI 25-05-2068</v>
          </cell>
          <cell r="G115" t="str">
            <v>CENTRAL GOVT BONDS</v>
          </cell>
          <cell r="H115" t="str">
            <v>COUPON STRIPS</v>
          </cell>
          <cell r="I115" t="str">
            <v>DiscountedInstruments</v>
          </cell>
          <cell r="J115" t="str">
            <v>SLR</v>
          </cell>
          <cell r="K115" t="str">
            <v>GOVERNMENT OF INDIA</v>
          </cell>
          <cell r="L115">
            <v>100</v>
          </cell>
          <cell r="M115">
            <v>50</v>
          </cell>
          <cell r="N115">
            <v>5000</v>
          </cell>
          <cell r="O115">
            <v>4.8034299999999996</v>
          </cell>
          <cell r="Q115">
            <v>240.17</v>
          </cell>
          <cell r="R115">
            <v>61508</v>
          </cell>
          <cell r="T115">
            <v>189</v>
          </cell>
          <cell r="U115">
            <v>3.78</v>
          </cell>
        </row>
        <row r="116">
          <cell r="E116" t="str">
            <v>IN000569C029</v>
          </cell>
          <cell r="F116" t="str">
            <v>0.00% GOI 25-05-2069</v>
          </cell>
          <cell r="G116" t="str">
            <v>CENTRAL GOVT BONDS</v>
          </cell>
          <cell r="H116" t="str">
            <v>COUPON STRIPS</v>
          </cell>
          <cell r="I116" t="str">
            <v>DiscountedInstruments</v>
          </cell>
          <cell r="J116" t="str">
            <v>SLR</v>
          </cell>
          <cell r="K116" t="str">
            <v>GOVERNMENT OF INDIA</v>
          </cell>
          <cell r="L116">
            <v>100</v>
          </cell>
          <cell r="M116">
            <v>50</v>
          </cell>
          <cell r="N116">
            <v>5000</v>
          </cell>
          <cell r="O116">
            <v>4.4759700000000002</v>
          </cell>
          <cell r="Q116">
            <v>223.8</v>
          </cell>
          <cell r="R116">
            <v>61873</v>
          </cell>
          <cell r="T116">
            <v>172.5</v>
          </cell>
          <cell r="U116">
            <v>3.45</v>
          </cell>
        </row>
        <row r="117">
          <cell r="E117" t="str">
            <v>IN000570C027</v>
          </cell>
          <cell r="F117" t="str">
            <v>0.00% GOI 25-05-2070</v>
          </cell>
          <cell r="G117" t="str">
            <v>CENTRAL GOVT BONDS</v>
          </cell>
          <cell r="H117" t="str">
            <v>COUPON STRIPS</v>
          </cell>
          <cell r="I117" t="str">
            <v>DiscountedInstruments</v>
          </cell>
          <cell r="J117" t="str">
            <v>SLR</v>
          </cell>
          <cell r="K117" t="str">
            <v>GOVERNMENT OF INDIA</v>
          </cell>
          <cell r="L117">
            <v>100</v>
          </cell>
          <cell r="M117">
            <v>50</v>
          </cell>
          <cell r="N117">
            <v>5000</v>
          </cell>
          <cell r="O117">
            <v>4.1835300000000002</v>
          </cell>
          <cell r="Q117">
            <v>209.18</v>
          </cell>
          <cell r="R117">
            <v>62238</v>
          </cell>
          <cell r="T117">
            <v>157</v>
          </cell>
          <cell r="U117">
            <v>3.14</v>
          </cell>
        </row>
        <row r="118">
          <cell r="E118" t="str">
            <v>IN000571C025</v>
          </cell>
          <cell r="F118" t="str">
            <v>0.00% GOI 25-05-2071</v>
          </cell>
          <cell r="G118" t="str">
            <v>CENTRAL GOVT BONDS</v>
          </cell>
          <cell r="H118" t="str">
            <v>COUPON STRIPS</v>
          </cell>
          <cell r="I118" t="str">
            <v>DiscountedInstruments</v>
          </cell>
          <cell r="J118" t="str">
            <v>SLR</v>
          </cell>
          <cell r="K118" t="str">
            <v>GOVERNMENT OF INDIA</v>
          </cell>
          <cell r="L118">
            <v>100</v>
          </cell>
          <cell r="M118">
            <v>50</v>
          </cell>
          <cell r="N118">
            <v>5000</v>
          </cell>
          <cell r="O118">
            <v>3.9022999999999999</v>
          </cell>
          <cell r="Q118">
            <v>195.12</v>
          </cell>
          <cell r="R118">
            <v>62603</v>
          </cell>
          <cell r="T118">
            <v>143</v>
          </cell>
          <cell r="U118">
            <v>2.86</v>
          </cell>
        </row>
        <row r="119">
          <cell r="E119" t="str">
            <v>IN000572C023</v>
          </cell>
          <cell r="F119" t="str">
            <v>0.00% GOI 25-05-2072</v>
          </cell>
          <cell r="G119" t="str">
            <v>CENTRAL GOVT BONDS</v>
          </cell>
          <cell r="H119" t="str">
            <v>COUPON STRIPS</v>
          </cell>
          <cell r="I119" t="str">
            <v>DiscountedInstruments</v>
          </cell>
          <cell r="J119" t="str">
            <v>SLR</v>
          </cell>
          <cell r="K119" t="str">
            <v>GOVERNMENT OF INDIA</v>
          </cell>
          <cell r="L119">
            <v>100</v>
          </cell>
          <cell r="M119">
            <v>50</v>
          </cell>
          <cell r="N119">
            <v>5000</v>
          </cell>
          <cell r="O119">
            <v>3.64818</v>
          </cell>
          <cell r="Q119">
            <v>182.41</v>
          </cell>
          <cell r="R119">
            <v>62969</v>
          </cell>
          <cell r="T119">
            <v>131</v>
          </cell>
          <cell r="U119">
            <v>2.62</v>
          </cell>
        </row>
        <row r="120">
          <cell r="E120" t="str">
            <v>IN000573C021</v>
          </cell>
          <cell r="F120" t="str">
            <v>0.00% GOI 25-05-2073</v>
          </cell>
          <cell r="G120" t="str">
            <v>CENTRAL GOVT BONDS</v>
          </cell>
          <cell r="H120" t="str">
            <v>COUPON STRIPS</v>
          </cell>
          <cell r="I120" t="str">
            <v>DiscountedInstruments</v>
          </cell>
          <cell r="J120" t="str">
            <v>SLR</v>
          </cell>
          <cell r="K120" t="str">
            <v>GOVERNMENT OF INDIA</v>
          </cell>
          <cell r="L120">
            <v>100</v>
          </cell>
          <cell r="M120">
            <v>50</v>
          </cell>
          <cell r="N120">
            <v>5000</v>
          </cell>
          <cell r="O120">
            <v>3.4034900000000001</v>
          </cell>
          <cell r="Q120">
            <v>170.17</v>
          </cell>
          <cell r="R120">
            <v>63334</v>
          </cell>
          <cell r="T120">
            <v>120</v>
          </cell>
          <cell r="U120">
            <v>2.4</v>
          </cell>
        </row>
        <row r="121">
          <cell r="E121" t="str">
            <v>IN000574C011</v>
          </cell>
          <cell r="F121" t="str">
            <v>0.00% GOI 25-05-2074</v>
          </cell>
          <cell r="G121" t="str">
            <v>CENTRAL GOVT BONDS</v>
          </cell>
          <cell r="H121" t="str">
            <v>COUPON STRIPS</v>
          </cell>
          <cell r="I121" t="str">
            <v>DiscountedInstruments</v>
          </cell>
          <cell r="J121" t="str">
            <v>SLR</v>
          </cell>
          <cell r="K121" t="str">
            <v>GOVERNMENT OF INDIA</v>
          </cell>
          <cell r="L121">
            <v>100</v>
          </cell>
          <cell r="M121">
            <v>50</v>
          </cell>
          <cell r="N121">
            <v>5000</v>
          </cell>
          <cell r="O121">
            <v>3.1719900000000001</v>
          </cell>
          <cell r="Q121">
            <v>158.6</v>
          </cell>
          <cell r="R121">
            <v>63699</v>
          </cell>
          <cell r="T121">
            <v>111</v>
          </cell>
          <cell r="U121">
            <v>2.2200000000000002</v>
          </cell>
        </row>
        <row r="122">
          <cell r="E122" t="str">
            <v>IN001125C037</v>
          </cell>
          <cell r="F122" t="str">
            <v>0.00% GOI 25-11-2025</v>
          </cell>
          <cell r="G122" t="str">
            <v>CENTRAL GOVT BONDS</v>
          </cell>
          <cell r="H122" t="str">
            <v>COUPON STRIPS</v>
          </cell>
          <cell r="I122" t="str">
            <v>DiscountedInstruments</v>
          </cell>
          <cell r="J122" t="str">
            <v>SLR</v>
          </cell>
          <cell r="K122" t="str">
            <v>GOVERNMENT OF INDIA</v>
          </cell>
          <cell r="L122">
            <v>100</v>
          </cell>
          <cell r="M122">
            <v>50</v>
          </cell>
          <cell r="N122">
            <v>5000</v>
          </cell>
          <cell r="O122">
            <v>97.334836300000006</v>
          </cell>
          <cell r="Q122">
            <v>4866.74</v>
          </cell>
          <cell r="R122">
            <v>45986</v>
          </cell>
          <cell r="T122">
            <v>4893.5</v>
          </cell>
          <cell r="U122">
            <v>97.87</v>
          </cell>
        </row>
        <row r="123">
          <cell r="E123" t="str">
            <v>IN001126C035</v>
          </cell>
          <cell r="F123" t="str">
            <v>0.00% GOI 25-11-2026</v>
          </cell>
          <cell r="G123" t="str">
            <v>CENTRAL GOVT BONDS</v>
          </cell>
          <cell r="H123" t="str">
            <v>COUPON STRIPS</v>
          </cell>
          <cell r="I123" t="str">
            <v>DiscountedInstruments</v>
          </cell>
          <cell r="J123" t="str">
            <v>SLR</v>
          </cell>
          <cell r="K123" t="str">
            <v>GOVERNMENT OF INDIA</v>
          </cell>
          <cell r="L123">
            <v>100</v>
          </cell>
          <cell r="M123">
            <v>50</v>
          </cell>
          <cell r="N123">
            <v>5000</v>
          </cell>
          <cell r="O123">
            <v>91.327870000000004</v>
          </cell>
          <cell r="Q123">
            <v>4566.3900000000003</v>
          </cell>
          <cell r="R123">
            <v>46351</v>
          </cell>
          <cell r="T123">
            <v>4630.5</v>
          </cell>
          <cell r="U123">
            <v>92.61</v>
          </cell>
        </row>
        <row r="124">
          <cell r="E124" t="str">
            <v>IN001127C033</v>
          </cell>
          <cell r="F124" t="str">
            <v>0.00% GOI 25-11-2027</v>
          </cell>
          <cell r="G124" t="str">
            <v>CENTRAL GOVT BONDS</v>
          </cell>
          <cell r="H124" t="str">
            <v>COUPON STRIPS</v>
          </cell>
          <cell r="I124" t="str">
            <v>DiscountedInstruments</v>
          </cell>
          <cell r="J124" t="str">
            <v>SLR</v>
          </cell>
          <cell r="K124" t="str">
            <v>GOVERNMENT OF INDIA</v>
          </cell>
          <cell r="L124">
            <v>100</v>
          </cell>
          <cell r="M124">
            <v>50</v>
          </cell>
          <cell r="N124">
            <v>5000</v>
          </cell>
          <cell r="O124">
            <v>85.527990000000003</v>
          </cell>
          <cell r="Q124">
            <v>4276.3999999999996</v>
          </cell>
          <cell r="R124">
            <v>46716</v>
          </cell>
          <cell r="T124">
            <v>4350</v>
          </cell>
          <cell r="U124">
            <v>87</v>
          </cell>
        </row>
        <row r="125">
          <cell r="E125" t="str">
            <v>IN001128C031</v>
          </cell>
          <cell r="F125" t="str">
            <v>0.00% GOI 25-11-2028</v>
          </cell>
          <cell r="G125" t="str">
            <v>CENTRAL GOVT BONDS</v>
          </cell>
          <cell r="H125" t="str">
            <v>COUPON STRIPS</v>
          </cell>
          <cell r="I125" t="str">
            <v>DiscountedInstruments</v>
          </cell>
          <cell r="J125" t="str">
            <v>SLR</v>
          </cell>
          <cell r="K125" t="str">
            <v>GOVERNMENT OF INDIA</v>
          </cell>
          <cell r="L125">
            <v>100</v>
          </cell>
          <cell r="M125">
            <v>50</v>
          </cell>
          <cell r="N125">
            <v>5000</v>
          </cell>
          <cell r="O125">
            <v>80.084059999999994</v>
          </cell>
          <cell r="Q125">
            <v>4004.2</v>
          </cell>
          <cell r="R125">
            <v>47082</v>
          </cell>
          <cell r="T125">
            <v>4092</v>
          </cell>
          <cell r="U125">
            <v>81.84</v>
          </cell>
        </row>
        <row r="126">
          <cell r="E126" t="str">
            <v>IN001129C039</v>
          </cell>
          <cell r="F126" t="str">
            <v>0.00% GOI 25-11-2029</v>
          </cell>
          <cell r="G126" t="str">
            <v>CENTRAL GOVT BONDS</v>
          </cell>
          <cell r="H126" t="str">
            <v>COUPON STRIPS</v>
          </cell>
          <cell r="I126" t="str">
            <v>DiscountedInstruments</v>
          </cell>
          <cell r="J126" t="str">
            <v>SLR</v>
          </cell>
          <cell r="K126" t="str">
            <v>GOVERNMENT OF INDIA</v>
          </cell>
          <cell r="L126">
            <v>100</v>
          </cell>
          <cell r="M126">
            <v>50</v>
          </cell>
          <cell r="N126">
            <v>5000</v>
          </cell>
          <cell r="O126">
            <v>75.025350000000003</v>
          </cell>
          <cell r="Q126">
            <v>3751.27</v>
          </cell>
          <cell r="R126">
            <v>47447</v>
          </cell>
          <cell r="T126">
            <v>3849.5</v>
          </cell>
          <cell r="U126">
            <v>76.989999999999995</v>
          </cell>
        </row>
        <row r="127">
          <cell r="E127" t="str">
            <v>IN001130C037</v>
          </cell>
          <cell r="F127" t="str">
            <v>0.00% GOI 25-11-2030</v>
          </cell>
          <cell r="G127" t="str">
            <v>CENTRAL GOVT BONDS</v>
          </cell>
          <cell r="H127" t="str">
            <v>COUPON STRIPS</v>
          </cell>
          <cell r="I127" t="str">
            <v>DiscountedInstruments</v>
          </cell>
          <cell r="J127" t="str">
            <v>SLR</v>
          </cell>
          <cell r="K127" t="str">
            <v>GOVERNMENT OF INDIA</v>
          </cell>
          <cell r="L127">
            <v>100</v>
          </cell>
          <cell r="M127">
            <v>50</v>
          </cell>
          <cell r="N127">
            <v>5000</v>
          </cell>
          <cell r="O127">
            <v>70.046620000000004</v>
          </cell>
          <cell r="Q127">
            <v>3502.33</v>
          </cell>
          <cell r="R127">
            <v>47812</v>
          </cell>
          <cell r="T127">
            <v>3597</v>
          </cell>
          <cell r="U127">
            <v>71.94</v>
          </cell>
        </row>
        <row r="128">
          <cell r="E128" t="str">
            <v>IN001131C035</v>
          </cell>
          <cell r="F128" t="str">
            <v>0.00% GOI 25-11-2031</v>
          </cell>
          <cell r="G128" t="str">
            <v>CENTRAL GOVT BONDS</v>
          </cell>
          <cell r="H128" t="str">
            <v>COUPON STRIPS</v>
          </cell>
          <cell r="I128" t="str">
            <v>DiscountedInstruments</v>
          </cell>
          <cell r="J128" t="str">
            <v>SLR</v>
          </cell>
          <cell r="K128" t="str">
            <v>GOVERNMENT OF INDIA</v>
          </cell>
          <cell r="L128">
            <v>100</v>
          </cell>
          <cell r="M128">
            <v>50</v>
          </cell>
          <cell r="N128">
            <v>5000</v>
          </cell>
          <cell r="O128">
            <v>65.379930000000002</v>
          </cell>
          <cell r="Q128">
            <v>3269</v>
          </cell>
          <cell r="R128">
            <v>48177</v>
          </cell>
          <cell r="T128">
            <v>3362</v>
          </cell>
          <cell r="U128">
            <v>67.239999999999995</v>
          </cell>
        </row>
        <row r="129">
          <cell r="E129" t="str">
            <v>IN001132C033</v>
          </cell>
          <cell r="F129" t="str">
            <v>0.00% GOI 25-11-2032</v>
          </cell>
          <cell r="G129" t="str">
            <v>CENTRAL GOVT BONDS</v>
          </cell>
          <cell r="H129" t="str">
            <v>COUPON STRIPS</v>
          </cell>
          <cell r="I129" t="str">
            <v>DiscountedInstruments</v>
          </cell>
          <cell r="J129" t="str">
            <v>SLR</v>
          </cell>
          <cell r="K129" t="str">
            <v>GOVERNMENT OF INDIA</v>
          </cell>
          <cell r="L129">
            <v>100</v>
          </cell>
          <cell r="M129">
            <v>50</v>
          </cell>
          <cell r="N129">
            <v>5000</v>
          </cell>
          <cell r="O129">
            <v>61.02796</v>
          </cell>
          <cell r="Q129">
            <v>3051.4</v>
          </cell>
          <cell r="R129">
            <v>48543</v>
          </cell>
          <cell r="T129">
            <v>3125.5</v>
          </cell>
          <cell r="U129">
            <v>62.51</v>
          </cell>
        </row>
        <row r="130">
          <cell r="E130" t="str">
            <v>IN001133C031</v>
          </cell>
          <cell r="F130" t="str">
            <v>0.00% GOI 25-11-2033</v>
          </cell>
          <cell r="G130" t="str">
            <v>CENTRAL GOVT BONDS</v>
          </cell>
          <cell r="H130" t="str">
            <v>COUPON STRIPS</v>
          </cell>
          <cell r="I130" t="str">
            <v>DiscountedInstruments</v>
          </cell>
          <cell r="J130" t="str">
            <v>SLR</v>
          </cell>
          <cell r="K130" t="str">
            <v>GOVERNMENT OF INDIA</v>
          </cell>
          <cell r="L130">
            <v>100</v>
          </cell>
          <cell r="M130">
            <v>50</v>
          </cell>
          <cell r="N130">
            <v>5000</v>
          </cell>
          <cell r="O130">
            <v>57.04007</v>
          </cell>
          <cell r="Q130">
            <v>2852</v>
          </cell>
          <cell r="R130">
            <v>48908</v>
          </cell>
          <cell r="T130">
            <v>2922</v>
          </cell>
          <cell r="U130">
            <v>58.44</v>
          </cell>
        </row>
        <row r="131">
          <cell r="E131" t="str">
            <v>IN001134C021</v>
          </cell>
          <cell r="F131" t="str">
            <v>0.00% GOI 25-11-2034</v>
          </cell>
          <cell r="G131" t="str">
            <v>CENTRAL GOVT BONDS</v>
          </cell>
          <cell r="H131" t="str">
            <v>COUPON STRIPS</v>
          </cell>
          <cell r="I131" t="str">
            <v>DiscountedInstruments</v>
          </cell>
          <cell r="J131" t="str">
            <v>SLR</v>
          </cell>
          <cell r="K131" t="str">
            <v>GOVERNMENT OF INDIA</v>
          </cell>
          <cell r="L131">
            <v>100</v>
          </cell>
          <cell r="M131">
            <v>50</v>
          </cell>
          <cell r="N131">
            <v>5000</v>
          </cell>
          <cell r="O131">
            <v>53.737740000000002</v>
          </cell>
          <cell r="Q131">
            <v>2686.89</v>
          </cell>
          <cell r="R131">
            <v>49273</v>
          </cell>
          <cell r="T131">
            <v>2764</v>
          </cell>
          <cell r="U131">
            <v>55.28</v>
          </cell>
        </row>
        <row r="132">
          <cell r="E132" t="str">
            <v>IN001135C028</v>
          </cell>
          <cell r="F132" t="str">
            <v>0.00% GOI 25-11-2035</v>
          </cell>
          <cell r="G132" t="str">
            <v>CENTRAL GOVT BONDS</v>
          </cell>
          <cell r="H132" t="str">
            <v>COUPON STRIPS</v>
          </cell>
          <cell r="I132" t="str">
            <v>DiscountedInstruments</v>
          </cell>
          <cell r="J132" t="str">
            <v>SLR</v>
          </cell>
          <cell r="K132" t="str">
            <v>GOVERNMENT OF INDIA</v>
          </cell>
          <cell r="L132">
            <v>100</v>
          </cell>
          <cell r="M132">
            <v>50</v>
          </cell>
          <cell r="N132">
            <v>5000</v>
          </cell>
          <cell r="O132">
            <v>49.569609999999997</v>
          </cell>
          <cell r="Q132">
            <v>2478.48</v>
          </cell>
          <cell r="R132">
            <v>49638</v>
          </cell>
          <cell r="T132">
            <v>2568.5</v>
          </cell>
          <cell r="U132">
            <v>51.37</v>
          </cell>
        </row>
        <row r="133">
          <cell r="E133" t="str">
            <v>IN001136C026</v>
          </cell>
          <cell r="F133" t="str">
            <v>0.00% GOI 25-11-2036</v>
          </cell>
          <cell r="G133" t="str">
            <v>CENTRAL GOVT BONDS</v>
          </cell>
          <cell r="H133" t="str">
            <v>COUPON STRIPS</v>
          </cell>
          <cell r="I133" t="str">
            <v>DiscountedInstruments</v>
          </cell>
          <cell r="J133" t="str">
            <v>SLR</v>
          </cell>
          <cell r="K133" t="str">
            <v>GOVERNMENT OF INDIA</v>
          </cell>
          <cell r="L133">
            <v>100</v>
          </cell>
          <cell r="M133">
            <v>50</v>
          </cell>
          <cell r="N133">
            <v>5000</v>
          </cell>
          <cell r="O133">
            <v>46.122810000000001</v>
          </cell>
          <cell r="Q133">
            <v>2306.14</v>
          </cell>
          <cell r="R133">
            <v>50004</v>
          </cell>
          <cell r="T133">
            <v>2354</v>
          </cell>
          <cell r="U133">
            <v>47.08</v>
          </cell>
        </row>
        <row r="134">
          <cell r="E134" t="str">
            <v>IN001137C024</v>
          </cell>
          <cell r="F134" t="str">
            <v>0.00% GOI 25-11-2037</v>
          </cell>
          <cell r="G134" t="str">
            <v>CENTRAL GOVT BONDS</v>
          </cell>
          <cell r="H134" t="str">
            <v>COUPON STRIPS</v>
          </cell>
          <cell r="I134" t="str">
            <v>DiscountedInstruments</v>
          </cell>
          <cell r="J134" t="str">
            <v>SLR</v>
          </cell>
          <cell r="K134" t="str">
            <v>GOVERNMENT OF INDIA</v>
          </cell>
          <cell r="L134">
            <v>100</v>
          </cell>
          <cell r="M134">
            <v>50</v>
          </cell>
          <cell r="N134">
            <v>5000</v>
          </cell>
          <cell r="O134">
            <v>43.062399999999997</v>
          </cell>
          <cell r="Q134">
            <v>2153.12</v>
          </cell>
          <cell r="R134">
            <v>50369</v>
          </cell>
          <cell r="T134">
            <v>2174.5</v>
          </cell>
          <cell r="U134">
            <v>43.49</v>
          </cell>
        </row>
        <row r="135">
          <cell r="E135" t="str">
            <v>IN001138C022</v>
          </cell>
          <cell r="F135" t="str">
            <v>0.00% GOI 25-11-2038</v>
          </cell>
          <cell r="G135" t="str">
            <v>CENTRAL GOVT BONDS</v>
          </cell>
          <cell r="H135" t="str">
            <v>COUPON STRIPS</v>
          </cell>
          <cell r="I135" t="str">
            <v>DiscountedInstruments</v>
          </cell>
          <cell r="J135" t="str">
            <v>SLR</v>
          </cell>
          <cell r="K135" t="str">
            <v>GOVERNMENT OF INDIA</v>
          </cell>
          <cell r="L135">
            <v>100</v>
          </cell>
          <cell r="M135">
            <v>50</v>
          </cell>
          <cell r="N135">
            <v>5000</v>
          </cell>
          <cell r="O135">
            <v>40.38129</v>
          </cell>
          <cell r="Q135">
            <v>2019.06</v>
          </cell>
          <cell r="R135">
            <v>50734</v>
          </cell>
          <cell r="T135">
            <v>2033.5</v>
          </cell>
          <cell r="U135">
            <v>40.67</v>
          </cell>
        </row>
        <row r="136">
          <cell r="E136" t="str">
            <v>IN001139C020</v>
          </cell>
          <cell r="F136" t="str">
            <v>0.00% GOI 25-11-2039</v>
          </cell>
          <cell r="G136" t="str">
            <v>CENTRAL GOVT BONDS</v>
          </cell>
          <cell r="H136" t="str">
            <v>COUPON STRIPS</v>
          </cell>
          <cell r="I136" t="str">
            <v>DiscountedInstruments</v>
          </cell>
          <cell r="J136" t="str">
            <v>SLR</v>
          </cell>
          <cell r="K136" t="str">
            <v>GOVERNMENT OF INDIA</v>
          </cell>
          <cell r="L136">
            <v>100</v>
          </cell>
          <cell r="M136">
            <v>50</v>
          </cell>
          <cell r="N136">
            <v>5000</v>
          </cell>
          <cell r="O136">
            <v>37.664639999999999</v>
          </cell>
          <cell r="Q136">
            <v>1883.23</v>
          </cell>
          <cell r="R136">
            <v>51099</v>
          </cell>
          <cell r="T136">
            <v>1898</v>
          </cell>
          <cell r="U136">
            <v>37.96</v>
          </cell>
        </row>
        <row r="137">
          <cell r="E137" t="str">
            <v>IN001140C028</v>
          </cell>
          <cell r="F137" t="str">
            <v>0.00% GOI 25-11-2040</v>
          </cell>
          <cell r="G137" t="str">
            <v>CENTRAL GOVT BONDS</v>
          </cell>
          <cell r="H137" t="str">
            <v>COUPON STRIPS</v>
          </cell>
          <cell r="I137" t="str">
            <v>DiscountedInstruments</v>
          </cell>
          <cell r="J137" t="str">
            <v>SLR</v>
          </cell>
          <cell r="K137" t="str">
            <v>GOVERNMENT OF INDIA</v>
          </cell>
          <cell r="L137">
            <v>100</v>
          </cell>
          <cell r="M137">
            <v>50</v>
          </cell>
          <cell r="N137">
            <v>5000</v>
          </cell>
          <cell r="O137">
            <v>35.041370000000001</v>
          </cell>
          <cell r="Q137">
            <v>1752.07</v>
          </cell>
          <cell r="R137">
            <v>51465</v>
          </cell>
          <cell r="T137">
            <v>1764</v>
          </cell>
          <cell r="U137">
            <v>35.28</v>
          </cell>
        </row>
        <row r="138">
          <cell r="E138" t="str">
            <v>IN001141C026</v>
          </cell>
          <cell r="F138" t="str">
            <v>0.00% GOI 25-11-2041</v>
          </cell>
          <cell r="G138" t="str">
            <v>CENTRAL GOVT BONDS</v>
          </cell>
          <cell r="H138" t="str">
            <v>COUPON STRIPS</v>
          </cell>
          <cell r="I138" t="str">
            <v>DiscountedInstruments</v>
          </cell>
          <cell r="J138" t="str">
            <v>SLR</v>
          </cell>
          <cell r="K138" t="str">
            <v>GOVERNMENT OF INDIA</v>
          </cell>
          <cell r="L138">
            <v>100</v>
          </cell>
          <cell r="M138">
            <v>50</v>
          </cell>
          <cell r="N138">
            <v>5000</v>
          </cell>
          <cell r="O138">
            <v>32.530749999999998</v>
          </cell>
          <cell r="Q138">
            <v>1626.54</v>
          </cell>
          <cell r="R138">
            <v>51830</v>
          </cell>
          <cell r="T138">
            <v>1637</v>
          </cell>
          <cell r="U138">
            <v>32.74</v>
          </cell>
        </row>
        <row r="139">
          <cell r="E139" t="str">
            <v>IN001142C024</v>
          </cell>
          <cell r="F139" t="str">
            <v>0.00% GOI 25-11-2042</v>
          </cell>
          <cell r="G139" t="str">
            <v>CENTRAL GOVT BONDS</v>
          </cell>
          <cell r="H139" t="str">
            <v>COUPON STRIPS</v>
          </cell>
          <cell r="I139" t="str">
            <v>DiscountedInstruments</v>
          </cell>
          <cell r="J139" t="str">
            <v>SLR</v>
          </cell>
          <cell r="K139" t="str">
            <v>GOVERNMENT OF INDIA</v>
          </cell>
          <cell r="L139">
            <v>100</v>
          </cell>
          <cell r="M139">
            <v>50</v>
          </cell>
          <cell r="N139">
            <v>5000</v>
          </cell>
          <cell r="O139">
            <v>30.176939999999998</v>
          </cell>
          <cell r="Q139">
            <v>1508.85</v>
          </cell>
          <cell r="R139">
            <v>52195</v>
          </cell>
          <cell r="T139">
            <v>1516.5</v>
          </cell>
          <cell r="U139">
            <v>30.33</v>
          </cell>
        </row>
        <row r="140">
          <cell r="E140" t="str">
            <v>IN001143C022</v>
          </cell>
          <cell r="F140" t="str">
            <v>0.00% GOI 25-11-2043</v>
          </cell>
          <cell r="G140" t="str">
            <v>CENTRAL GOVT BONDS</v>
          </cell>
          <cell r="H140" t="str">
            <v>COUPON STRIPS</v>
          </cell>
          <cell r="I140" t="str">
            <v>DiscountedInstruments</v>
          </cell>
          <cell r="J140" t="str">
            <v>SLR</v>
          </cell>
          <cell r="K140" t="str">
            <v>GOVERNMENT OF INDIA</v>
          </cell>
          <cell r="L140">
            <v>100</v>
          </cell>
          <cell r="M140">
            <v>50</v>
          </cell>
          <cell r="N140">
            <v>5000</v>
          </cell>
          <cell r="O140">
            <v>28.00853</v>
          </cell>
          <cell r="Q140">
            <v>1400.43</v>
          </cell>
          <cell r="R140">
            <v>52560</v>
          </cell>
          <cell r="T140">
            <v>1402.5</v>
          </cell>
          <cell r="U140">
            <v>28.05</v>
          </cell>
        </row>
        <row r="141">
          <cell r="E141" t="str">
            <v>IN001144C020</v>
          </cell>
          <cell r="F141" t="str">
            <v>0.00% GOI 25-11-2044</v>
          </cell>
          <cell r="G141" t="str">
            <v>CENTRAL GOVT BONDS</v>
          </cell>
          <cell r="H141" t="str">
            <v>COUPON STRIPS</v>
          </cell>
          <cell r="I141" t="str">
            <v>DiscountedInstruments</v>
          </cell>
          <cell r="J141" t="str">
            <v>SLR</v>
          </cell>
          <cell r="K141" t="str">
            <v>GOVERNMENT OF INDIA</v>
          </cell>
          <cell r="L141">
            <v>100</v>
          </cell>
          <cell r="M141">
            <v>50</v>
          </cell>
          <cell r="N141">
            <v>5000</v>
          </cell>
          <cell r="O141">
            <v>25.956910000000001</v>
          </cell>
          <cell r="Q141">
            <v>1297.8499999999999</v>
          </cell>
          <cell r="R141">
            <v>52926</v>
          </cell>
          <cell r="T141">
            <v>1295</v>
          </cell>
          <cell r="U141">
            <v>25.9</v>
          </cell>
        </row>
        <row r="142">
          <cell r="E142" t="str">
            <v>IN001145C027</v>
          </cell>
          <cell r="F142" t="str">
            <v>0.00% GOI 25-11-2045</v>
          </cell>
          <cell r="G142" t="str">
            <v>CENTRAL GOVT BONDS</v>
          </cell>
          <cell r="H142" t="str">
            <v>COUPON STRIPS</v>
          </cell>
          <cell r="I142" t="str">
            <v>DiscountedInstruments</v>
          </cell>
          <cell r="J142" t="str">
            <v>SLR</v>
          </cell>
          <cell r="K142" t="str">
            <v>GOVERNMENT OF INDIA</v>
          </cell>
          <cell r="L142">
            <v>100</v>
          </cell>
          <cell r="M142">
            <v>50</v>
          </cell>
          <cell r="N142">
            <v>5000</v>
          </cell>
          <cell r="O142">
            <v>24.024629999999998</v>
          </cell>
          <cell r="Q142">
            <v>1201.23</v>
          </cell>
          <cell r="R142">
            <v>53291</v>
          </cell>
          <cell r="T142">
            <v>1193.5</v>
          </cell>
          <cell r="U142">
            <v>23.87</v>
          </cell>
        </row>
        <row r="143">
          <cell r="E143" t="str">
            <v>IN001146C025</v>
          </cell>
          <cell r="F143" t="str">
            <v>0.00% GOI 25-11-2046</v>
          </cell>
          <cell r="G143" t="str">
            <v>CENTRAL GOVT BONDS</v>
          </cell>
          <cell r="H143" t="str">
            <v>COUPON STRIPS</v>
          </cell>
          <cell r="I143" t="str">
            <v>DiscountedInstruments</v>
          </cell>
          <cell r="J143" t="str">
            <v>SLR</v>
          </cell>
          <cell r="K143" t="str">
            <v>GOVERNMENT OF INDIA</v>
          </cell>
          <cell r="L143">
            <v>100</v>
          </cell>
          <cell r="M143">
            <v>50</v>
          </cell>
          <cell r="N143">
            <v>5000</v>
          </cell>
          <cell r="O143">
            <v>22.26567</v>
          </cell>
          <cell r="Q143">
            <v>1113.28</v>
          </cell>
          <cell r="R143">
            <v>53656</v>
          </cell>
          <cell r="T143">
            <v>1098.5</v>
          </cell>
          <cell r="U143">
            <v>21.97</v>
          </cell>
        </row>
        <row r="144">
          <cell r="E144" t="str">
            <v>IN001147C023</v>
          </cell>
          <cell r="F144" t="str">
            <v>0.00% GOI 25-11-2047</v>
          </cell>
          <cell r="G144" t="str">
            <v>CENTRAL GOVT BONDS</v>
          </cell>
          <cell r="H144" t="str">
            <v>COUPON STRIPS</v>
          </cell>
          <cell r="I144" t="str">
            <v>DiscountedInstruments</v>
          </cell>
          <cell r="J144" t="str">
            <v>SLR</v>
          </cell>
          <cell r="K144" t="str">
            <v>GOVERNMENT OF INDIA</v>
          </cell>
          <cell r="L144">
            <v>100</v>
          </cell>
          <cell r="M144">
            <v>50</v>
          </cell>
          <cell r="N144">
            <v>5000</v>
          </cell>
          <cell r="O144">
            <v>20.622800000000002</v>
          </cell>
          <cell r="Q144">
            <v>1031.1400000000001</v>
          </cell>
          <cell r="R144">
            <v>54021</v>
          </cell>
          <cell r="T144">
            <v>1009.5</v>
          </cell>
          <cell r="U144">
            <v>20.190000000000001</v>
          </cell>
        </row>
        <row r="145">
          <cell r="E145" t="str">
            <v>IN001148C021</v>
          </cell>
          <cell r="F145" t="str">
            <v>0.00% GOI 25-11-2048</v>
          </cell>
          <cell r="G145" t="str">
            <v>CENTRAL GOVT BONDS</v>
          </cell>
          <cell r="H145" t="str">
            <v>COUPON STRIPS</v>
          </cell>
          <cell r="I145" t="str">
            <v>DiscountedInstruments</v>
          </cell>
          <cell r="J145" t="str">
            <v>SLR</v>
          </cell>
          <cell r="K145" t="str">
            <v>GOVERNMENT OF INDIA</v>
          </cell>
          <cell r="L145">
            <v>100</v>
          </cell>
          <cell r="M145">
            <v>50</v>
          </cell>
          <cell r="N145">
            <v>5000</v>
          </cell>
          <cell r="O145">
            <v>19.122140000000002</v>
          </cell>
          <cell r="Q145">
            <v>956.11</v>
          </cell>
          <cell r="R145">
            <v>54387</v>
          </cell>
          <cell r="T145">
            <v>927</v>
          </cell>
          <cell r="U145">
            <v>18.54</v>
          </cell>
        </row>
        <row r="146">
          <cell r="E146" t="str">
            <v>IN001149C029</v>
          </cell>
          <cell r="F146" t="str">
            <v>0.00% GOI 25-11-2049</v>
          </cell>
          <cell r="G146" t="str">
            <v>CENTRAL GOVT BONDS</v>
          </cell>
          <cell r="H146" t="str">
            <v>COUPON STRIPS</v>
          </cell>
          <cell r="I146" t="str">
            <v>DiscountedInstruments</v>
          </cell>
          <cell r="J146" t="str">
            <v>SLR</v>
          </cell>
          <cell r="K146" t="str">
            <v>GOVERNMENT OF INDIA</v>
          </cell>
          <cell r="L146">
            <v>100</v>
          </cell>
          <cell r="M146">
            <v>50</v>
          </cell>
          <cell r="N146">
            <v>5000</v>
          </cell>
          <cell r="O146">
            <v>17.745370000000001</v>
          </cell>
          <cell r="Q146">
            <v>887.27</v>
          </cell>
          <cell r="R146">
            <v>54752</v>
          </cell>
          <cell r="T146">
            <v>850.5</v>
          </cell>
          <cell r="U146">
            <v>17.010000000000002</v>
          </cell>
        </row>
        <row r="147">
          <cell r="E147" t="str">
            <v>IN001150C027</v>
          </cell>
          <cell r="F147" t="str">
            <v>0.00% GOI 25-11-2050</v>
          </cell>
          <cell r="G147" t="str">
            <v>CENTRAL GOVT BONDS</v>
          </cell>
          <cell r="H147" t="str">
            <v>COUPON STRIPS</v>
          </cell>
          <cell r="I147" t="str">
            <v>DiscountedInstruments</v>
          </cell>
          <cell r="J147" t="str">
            <v>SLR</v>
          </cell>
          <cell r="K147" t="str">
            <v>GOVERNMENT OF INDIA</v>
          </cell>
          <cell r="L147">
            <v>100</v>
          </cell>
          <cell r="M147">
            <v>50</v>
          </cell>
          <cell r="N147">
            <v>5000</v>
          </cell>
          <cell r="O147">
            <v>16.52195</v>
          </cell>
          <cell r="Q147">
            <v>826.1</v>
          </cell>
          <cell r="R147">
            <v>55117</v>
          </cell>
          <cell r="T147">
            <v>781</v>
          </cell>
          <cell r="U147">
            <v>15.62</v>
          </cell>
        </row>
        <row r="148">
          <cell r="E148" t="str">
            <v>IN001151C025</v>
          </cell>
          <cell r="F148" t="str">
            <v>0.00% GOI 25-11-2051</v>
          </cell>
          <cell r="G148" t="str">
            <v>CENTRAL GOVT BONDS</v>
          </cell>
          <cell r="H148" t="str">
            <v>COUPON STRIPS</v>
          </cell>
          <cell r="I148" t="str">
            <v>DiscountedInstruments</v>
          </cell>
          <cell r="J148" t="str">
            <v>SLR</v>
          </cell>
          <cell r="K148" t="str">
            <v>GOVERNMENT OF INDIA</v>
          </cell>
          <cell r="L148">
            <v>100</v>
          </cell>
          <cell r="M148">
            <v>50</v>
          </cell>
          <cell r="N148">
            <v>5000</v>
          </cell>
          <cell r="O148">
            <v>15.391999999999999</v>
          </cell>
          <cell r="Q148">
            <v>769.6</v>
          </cell>
          <cell r="R148">
            <v>55482</v>
          </cell>
          <cell r="T148">
            <v>719</v>
          </cell>
          <cell r="U148">
            <v>14.38</v>
          </cell>
        </row>
        <row r="149">
          <cell r="E149" t="str">
            <v>IN001152C023</v>
          </cell>
          <cell r="F149" t="str">
            <v>0.00% GOI 25-11-2052</v>
          </cell>
          <cell r="G149" t="str">
            <v>CENTRAL GOVT BONDS</v>
          </cell>
          <cell r="H149" t="str">
            <v>COUPON STRIPS</v>
          </cell>
          <cell r="I149" t="str">
            <v>DiscountedInstruments</v>
          </cell>
          <cell r="J149" t="str">
            <v>SLR</v>
          </cell>
          <cell r="K149" t="str">
            <v>GOVERNMENT OF INDIA</v>
          </cell>
          <cell r="L149">
            <v>100</v>
          </cell>
          <cell r="M149">
            <v>50</v>
          </cell>
          <cell r="N149">
            <v>5000</v>
          </cell>
          <cell r="O149">
            <v>14.37811</v>
          </cell>
          <cell r="Q149">
            <v>718.91</v>
          </cell>
          <cell r="R149">
            <v>55848</v>
          </cell>
          <cell r="T149">
            <v>666.5</v>
          </cell>
          <cell r="U149">
            <v>13.33</v>
          </cell>
        </row>
        <row r="150">
          <cell r="E150" t="str">
            <v>IN001153C021</v>
          </cell>
          <cell r="F150" t="str">
            <v>0.00% GOI 25-11-2053</v>
          </cell>
          <cell r="G150" t="str">
            <v>CENTRAL GOVT BONDS</v>
          </cell>
          <cell r="H150" t="str">
            <v>COUPON STRIPS</v>
          </cell>
          <cell r="I150" t="str">
            <v>DiscountedInstruments</v>
          </cell>
          <cell r="J150" t="str">
            <v>SLR</v>
          </cell>
          <cell r="K150" t="str">
            <v>GOVERNMENT OF INDIA</v>
          </cell>
          <cell r="L150">
            <v>100</v>
          </cell>
          <cell r="M150">
            <v>50</v>
          </cell>
          <cell r="N150">
            <v>5000</v>
          </cell>
          <cell r="O150">
            <v>13.395949999999999</v>
          </cell>
          <cell r="Q150">
            <v>669.8</v>
          </cell>
          <cell r="R150">
            <v>56213</v>
          </cell>
          <cell r="T150">
            <v>623.5</v>
          </cell>
          <cell r="U150">
            <v>12.47</v>
          </cell>
        </row>
        <row r="151">
          <cell r="E151" t="str">
            <v>IN001154C029</v>
          </cell>
          <cell r="F151" t="str">
            <v>0.00% GOI 25-11-2054</v>
          </cell>
          <cell r="G151" t="str">
            <v>CENTRAL GOVT BONDS</v>
          </cell>
          <cell r="H151" t="str">
            <v>COUPON STRIPS</v>
          </cell>
          <cell r="I151" t="str">
            <v>DiscountedInstruments</v>
          </cell>
          <cell r="J151" t="str">
            <v>SLR</v>
          </cell>
          <cell r="K151" t="str">
            <v>GOVERNMENT OF INDIA</v>
          </cell>
          <cell r="L151">
            <v>100</v>
          </cell>
          <cell r="M151">
            <v>50</v>
          </cell>
          <cell r="N151">
            <v>5000</v>
          </cell>
          <cell r="O151">
            <v>12.48086</v>
          </cell>
          <cell r="Q151">
            <v>624.04</v>
          </cell>
          <cell r="R151">
            <v>56578</v>
          </cell>
          <cell r="T151">
            <v>590.5</v>
          </cell>
          <cell r="U151">
            <v>11.81</v>
          </cell>
        </row>
        <row r="152">
          <cell r="E152" t="str">
            <v>IN001155C026</v>
          </cell>
          <cell r="F152" t="str">
            <v>0.00% GOI 25-11-2055</v>
          </cell>
          <cell r="G152" t="str">
            <v>CENTRAL GOVT BONDS</v>
          </cell>
          <cell r="H152" t="str">
            <v>COUPON STRIPS</v>
          </cell>
          <cell r="I152" t="str">
            <v>DiscountedInstruments</v>
          </cell>
          <cell r="J152" t="str">
            <v>SLR</v>
          </cell>
          <cell r="K152" t="str">
            <v>GOVERNMENT OF INDIA</v>
          </cell>
          <cell r="L152">
            <v>100</v>
          </cell>
          <cell r="M152">
            <v>50</v>
          </cell>
          <cell r="N152">
            <v>5000</v>
          </cell>
          <cell r="O152">
            <v>11.629009999999999</v>
          </cell>
          <cell r="Q152">
            <v>581.45000000000005</v>
          </cell>
          <cell r="R152">
            <v>56943</v>
          </cell>
          <cell r="T152">
            <v>562</v>
          </cell>
          <cell r="U152">
            <v>11.24</v>
          </cell>
        </row>
        <row r="153">
          <cell r="E153" t="str">
            <v>IN001156C024</v>
          </cell>
          <cell r="F153" t="str">
            <v>0.00% GOI 25-11-2056</v>
          </cell>
          <cell r="G153" t="str">
            <v>CENTRAL GOVT BONDS</v>
          </cell>
          <cell r="H153" t="str">
            <v>COUPON STRIPS</v>
          </cell>
          <cell r="I153" t="str">
            <v>DiscountedInstruments</v>
          </cell>
          <cell r="J153" t="str">
            <v>SLR</v>
          </cell>
          <cell r="K153" t="str">
            <v>GOVERNMENT OF INDIA</v>
          </cell>
          <cell r="L153">
            <v>100</v>
          </cell>
          <cell r="M153">
            <v>50</v>
          </cell>
          <cell r="N153">
            <v>5000</v>
          </cell>
          <cell r="O153">
            <v>10.80212</v>
          </cell>
          <cell r="Q153">
            <v>540.11</v>
          </cell>
          <cell r="R153">
            <v>57309</v>
          </cell>
          <cell r="T153">
            <v>525.5</v>
          </cell>
          <cell r="U153">
            <v>10.51</v>
          </cell>
        </row>
        <row r="154">
          <cell r="E154" t="str">
            <v>IN001157C022</v>
          </cell>
          <cell r="F154" t="str">
            <v>0.00% GOI 25-11-2057</v>
          </cell>
          <cell r="G154" t="str">
            <v>CENTRAL GOVT BONDS</v>
          </cell>
          <cell r="H154" t="str">
            <v>COUPON STRIPS</v>
          </cell>
          <cell r="I154" t="str">
            <v>DiscountedInstruments</v>
          </cell>
          <cell r="J154" t="str">
            <v>SLR</v>
          </cell>
          <cell r="K154" t="str">
            <v>GOVERNMENT OF INDIA</v>
          </cell>
          <cell r="L154">
            <v>100</v>
          </cell>
          <cell r="M154">
            <v>50</v>
          </cell>
          <cell r="N154">
            <v>5000</v>
          </cell>
          <cell r="O154">
            <v>10.06316</v>
          </cell>
          <cell r="Q154">
            <v>503.16</v>
          </cell>
          <cell r="R154">
            <v>57674</v>
          </cell>
          <cell r="T154">
            <v>483</v>
          </cell>
          <cell r="U154">
            <v>9.66</v>
          </cell>
        </row>
        <row r="155">
          <cell r="E155" t="str">
            <v>IN001158C020</v>
          </cell>
          <cell r="F155" t="str">
            <v>0.00% GOI 25-11-2058</v>
          </cell>
          <cell r="G155" t="str">
            <v>CENTRAL GOVT BONDS</v>
          </cell>
          <cell r="H155" t="str">
            <v>COUPON STRIPS</v>
          </cell>
          <cell r="I155" t="str">
            <v>DiscountedInstruments</v>
          </cell>
          <cell r="J155" t="str">
            <v>SLR</v>
          </cell>
          <cell r="K155" t="str">
            <v>GOVERNMENT OF INDIA</v>
          </cell>
          <cell r="L155">
            <v>100</v>
          </cell>
          <cell r="M155">
            <v>50</v>
          </cell>
          <cell r="N155">
            <v>5000</v>
          </cell>
          <cell r="O155">
            <v>9.3446999999999996</v>
          </cell>
          <cell r="Q155">
            <v>467.24</v>
          </cell>
          <cell r="R155">
            <v>58039</v>
          </cell>
          <cell r="T155">
            <v>437.5</v>
          </cell>
          <cell r="U155">
            <v>8.75</v>
          </cell>
        </row>
        <row r="156">
          <cell r="E156" t="str">
            <v>IN001159C028</v>
          </cell>
          <cell r="F156" t="str">
            <v>0.00% GOI 25-11-2059</v>
          </cell>
          <cell r="G156" t="str">
            <v>CENTRAL GOVT BONDS</v>
          </cell>
          <cell r="H156" t="str">
            <v>COUPON STRIPS</v>
          </cell>
          <cell r="I156" t="str">
            <v>DiscountedInstruments</v>
          </cell>
          <cell r="J156" t="str">
            <v>SLR</v>
          </cell>
          <cell r="K156" t="str">
            <v>GOVERNMENT OF INDIA</v>
          </cell>
          <cell r="L156">
            <v>100</v>
          </cell>
          <cell r="M156">
            <v>50</v>
          </cell>
          <cell r="N156">
            <v>5000</v>
          </cell>
          <cell r="O156">
            <v>8.70519</v>
          </cell>
          <cell r="Q156">
            <v>435.26</v>
          </cell>
          <cell r="R156">
            <v>58404</v>
          </cell>
          <cell r="T156">
            <v>393</v>
          </cell>
          <cell r="U156">
            <v>7.86</v>
          </cell>
        </row>
        <row r="157">
          <cell r="E157" t="str">
            <v>IN001160C026</v>
          </cell>
          <cell r="F157" t="str">
            <v>0.00% GOI 25-11-2060</v>
          </cell>
          <cell r="G157" t="str">
            <v>CENTRAL GOVT BONDS</v>
          </cell>
          <cell r="H157" t="str">
            <v>COUPON STRIPS</v>
          </cell>
          <cell r="I157" t="str">
            <v>DiscountedInstruments</v>
          </cell>
          <cell r="J157" t="str">
            <v>SLR</v>
          </cell>
          <cell r="K157" t="str">
            <v>GOVERNMENT OF INDIA</v>
          </cell>
          <cell r="L157">
            <v>100</v>
          </cell>
          <cell r="M157">
            <v>50</v>
          </cell>
          <cell r="N157">
            <v>5000</v>
          </cell>
          <cell r="O157">
            <v>8.1089400000000005</v>
          </cell>
          <cell r="Q157">
            <v>405.45</v>
          </cell>
          <cell r="R157">
            <v>58770</v>
          </cell>
          <cell r="T157">
            <v>352</v>
          </cell>
          <cell r="U157">
            <v>7.04</v>
          </cell>
        </row>
        <row r="158">
          <cell r="E158" t="str">
            <v>IN001161C024</v>
          </cell>
          <cell r="F158" t="str">
            <v>0.00% GOI 25-11-2061</v>
          </cell>
          <cell r="G158" t="str">
            <v>CENTRAL GOVT BONDS</v>
          </cell>
          <cell r="H158" t="str">
            <v>COUPON STRIPS</v>
          </cell>
          <cell r="I158" t="str">
            <v>DiscountedInstruments</v>
          </cell>
          <cell r="J158" t="str">
            <v>SLR</v>
          </cell>
          <cell r="K158" t="str">
            <v>GOVERNMENT OF INDIA</v>
          </cell>
          <cell r="L158">
            <v>100</v>
          </cell>
          <cell r="M158">
            <v>50</v>
          </cell>
          <cell r="N158">
            <v>5000</v>
          </cell>
          <cell r="O158">
            <v>7.5540500000000002</v>
          </cell>
          <cell r="Q158">
            <v>377.7</v>
          </cell>
          <cell r="R158">
            <v>59135</v>
          </cell>
          <cell r="T158">
            <v>316</v>
          </cell>
          <cell r="U158">
            <v>6.32</v>
          </cell>
        </row>
        <row r="159">
          <cell r="E159" t="str">
            <v>IN001162C022</v>
          </cell>
          <cell r="F159" t="str">
            <v>0.00% GOI 25-11-2062</v>
          </cell>
          <cell r="G159" t="str">
            <v>CENTRAL GOVT BONDS</v>
          </cell>
          <cell r="H159" t="str">
            <v>COUPON STRIPS</v>
          </cell>
          <cell r="I159" t="str">
            <v>DiscountedInstruments</v>
          </cell>
          <cell r="J159" t="str">
            <v>SLR</v>
          </cell>
          <cell r="K159" t="str">
            <v>GOVERNMENT OF INDIA</v>
          </cell>
          <cell r="L159">
            <v>100</v>
          </cell>
          <cell r="M159">
            <v>50</v>
          </cell>
          <cell r="N159">
            <v>5000</v>
          </cell>
          <cell r="O159">
            <v>7.0366400000000002</v>
          </cell>
          <cell r="Q159">
            <v>351.83</v>
          </cell>
          <cell r="R159">
            <v>59500</v>
          </cell>
          <cell r="T159">
            <v>286.5</v>
          </cell>
          <cell r="U159">
            <v>5.73</v>
          </cell>
        </row>
        <row r="160">
          <cell r="E160" t="str">
            <v>IN001163C020</v>
          </cell>
          <cell r="F160" t="str">
            <v>0.00% GOI 25-11-2063</v>
          </cell>
          <cell r="G160" t="str">
            <v>CENTRAL GOVT BONDS</v>
          </cell>
          <cell r="H160" t="str">
            <v>COUPON STRIPS</v>
          </cell>
          <cell r="I160" t="str">
            <v>DiscountedInstruments</v>
          </cell>
          <cell r="J160" t="str">
            <v>SLR</v>
          </cell>
          <cell r="K160" t="str">
            <v>GOVERNMENT OF INDIA</v>
          </cell>
          <cell r="L160">
            <v>100</v>
          </cell>
          <cell r="M160">
            <v>50</v>
          </cell>
          <cell r="N160">
            <v>5000</v>
          </cell>
          <cell r="O160">
            <v>6.5548400000000004</v>
          </cell>
          <cell r="Q160">
            <v>327.74</v>
          </cell>
          <cell r="R160">
            <v>59865</v>
          </cell>
          <cell r="T160">
            <v>264</v>
          </cell>
          <cell r="U160">
            <v>5.28</v>
          </cell>
        </row>
        <row r="161">
          <cell r="E161" t="str">
            <v>IN001164C028</v>
          </cell>
          <cell r="F161" t="str">
            <v>0.00% GOI 25-11-2064</v>
          </cell>
          <cell r="G161" t="str">
            <v>CENTRAL GOVT BONDS</v>
          </cell>
          <cell r="H161" t="str">
            <v>COUPON STRIPS</v>
          </cell>
          <cell r="I161" t="str">
            <v>DiscountedInstruments</v>
          </cell>
          <cell r="J161" t="str">
            <v>SLR</v>
          </cell>
          <cell r="K161" t="str">
            <v>GOVERNMENT OF INDIA</v>
          </cell>
          <cell r="L161">
            <v>100</v>
          </cell>
          <cell r="M161">
            <v>50</v>
          </cell>
          <cell r="N161">
            <v>5000</v>
          </cell>
          <cell r="O161">
            <v>6.1056299999999997</v>
          </cell>
          <cell r="Q161">
            <v>305.27999999999997</v>
          </cell>
          <cell r="R161">
            <v>60231</v>
          </cell>
          <cell r="T161">
            <v>247</v>
          </cell>
          <cell r="U161">
            <v>4.9400000000000004</v>
          </cell>
        </row>
        <row r="162">
          <cell r="E162" t="str">
            <v>IN001165C025</v>
          </cell>
          <cell r="F162" t="str">
            <v>0.00% GOI 25-11-2065</v>
          </cell>
          <cell r="G162" t="str">
            <v>CENTRAL GOVT BONDS</v>
          </cell>
          <cell r="H162" t="str">
            <v>COUPON STRIPS</v>
          </cell>
          <cell r="I162" t="str">
            <v>DiscountedInstruments</v>
          </cell>
          <cell r="J162" t="str">
            <v>SLR</v>
          </cell>
          <cell r="K162" t="str">
            <v>GOVERNMENT OF INDIA</v>
          </cell>
          <cell r="L162">
            <v>100</v>
          </cell>
          <cell r="M162">
            <v>50</v>
          </cell>
          <cell r="N162">
            <v>5000</v>
          </cell>
          <cell r="O162">
            <v>5.7104499999999998</v>
          </cell>
          <cell r="Q162">
            <v>285.52</v>
          </cell>
          <cell r="R162">
            <v>60596</v>
          </cell>
          <cell r="T162">
            <v>231</v>
          </cell>
          <cell r="U162">
            <v>4.62</v>
          </cell>
        </row>
        <row r="163">
          <cell r="E163" t="str">
            <v>IN001166C023</v>
          </cell>
          <cell r="F163" t="str">
            <v>0.00% GOI 25-11-2066</v>
          </cell>
          <cell r="G163" t="str">
            <v>CENTRAL GOVT BONDS</v>
          </cell>
          <cell r="H163" t="str">
            <v>COUPON STRIPS</v>
          </cell>
          <cell r="I163" t="str">
            <v>DiscountedInstruments</v>
          </cell>
          <cell r="J163" t="str">
            <v>SLR</v>
          </cell>
          <cell r="K163" t="str">
            <v>GOVERNMENT OF INDIA</v>
          </cell>
          <cell r="L163">
            <v>100</v>
          </cell>
          <cell r="M163">
            <v>50</v>
          </cell>
          <cell r="N163">
            <v>5000</v>
          </cell>
          <cell r="O163">
            <v>5.3197799999999997</v>
          </cell>
          <cell r="Q163">
            <v>265.99</v>
          </cell>
          <cell r="R163">
            <v>60961</v>
          </cell>
          <cell r="T163">
            <v>214.5</v>
          </cell>
          <cell r="U163">
            <v>4.29</v>
          </cell>
        </row>
        <row r="164">
          <cell r="E164" t="str">
            <v>IN001167C021</v>
          </cell>
          <cell r="F164" t="str">
            <v>0.00% GOI 25-11-2067</v>
          </cell>
          <cell r="G164" t="str">
            <v>CENTRAL GOVT BONDS</v>
          </cell>
          <cell r="H164" t="str">
            <v>COUPON STRIPS</v>
          </cell>
          <cell r="I164" t="str">
            <v>DiscountedInstruments</v>
          </cell>
          <cell r="J164" t="str">
            <v>SLR</v>
          </cell>
          <cell r="K164" t="str">
            <v>GOVERNMENT OF INDIA</v>
          </cell>
          <cell r="L164">
            <v>100</v>
          </cell>
          <cell r="M164">
            <v>50</v>
          </cell>
          <cell r="N164">
            <v>5000</v>
          </cell>
          <cell r="O164">
            <v>4.9557399999999996</v>
          </cell>
          <cell r="Q164">
            <v>247.79</v>
          </cell>
          <cell r="R164">
            <v>61326</v>
          </cell>
          <cell r="T164">
            <v>197</v>
          </cell>
          <cell r="U164">
            <v>3.94</v>
          </cell>
        </row>
        <row r="165">
          <cell r="E165" t="str">
            <v>IN001168C029</v>
          </cell>
          <cell r="F165" t="str">
            <v>0.00% GOI 25-11-2068</v>
          </cell>
          <cell r="G165" t="str">
            <v>CENTRAL GOVT BONDS</v>
          </cell>
          <cell r="H165" t="str">
            <v>COUPON STRIPS</v>
          </cell>
          <cell r="I165" t="str">
            <v>DiscountedInstruments</v>
          </cell>
          <cell r="J165" t="str">
            <v>SLR</v>
          </cell>
          <cell r="K165" t="str">
            <v>GOVERNMENT OF INDIA</v>
          </cell>
          <cell r="L165">
            <v>100</v>
          </cell>
          <cell r="M165">
            <v>50</v>
          </cell>
          <cell r="N165">
            <v>5000</v>
          </cell>
          <cell r="O165">
            <v>4.6366800000000001</v>
          </cell>
          <cell r="Q165">
            <v>231.83</v>
          </cell>
          <cell r="R165">
            <v>61692</v>
          </cell>
          <cell r="T165">
            <v>180.5</v>
          </cell>
          <cell r="U165">
            <v>3.61</v>
          </cell>
        </row>
        <row r="166">
          <cell r="E166" t="str">
            <v>IN001169C027</v>
          </cell>
          <cell r="F166" t="str">
            <v>0.00% GOI 25-11-2069</v>
          </cell>
          <cell r="G166" t="str">
            <v>CENTRAL GOVT BONDS</v>
          </cell>
          <cell r="H166" t="str">
            <v>COUPON STRIPS</v>
          </cell>
          <cell r="I166" t="str">
            <v>DiscountedInstruments</v>
          </cell>
          <cell r="J166" t="str">
            <v>SLR</v>
          </cell>
          <cell r="K166" t="str">
            <v>GOVERNMENT OF INDIA</v>
          </cell>
          <cell r="L166">
            <v>100</v>
          </cell>
          <cell r="M166">
            <v>50</v>
          </cell>
          <cell r="N166">
            <v>5000</v>
          </cell>
          <cell r="O166">
            <v>4.3196599999999998</v>
          </cell>
          <cell r="Q166">
            <v>215.98</v>
          </cell>
          <cell r="R166">
            <v>62057</v>
          </cell>
          <cell r="T166">
            <v>164.5</v>
          </cell>
          <cell r="U166">
            <v>3.29</v>
          </cell>
        </row>
        <row r="167">
          <cell r="E167" t="str">
            <v>IN001170C025</v>
          </cell>
          <cell r="F167" t="str">
            <v>0.00% GOI 25-11-2070</v>
          </cell>
          <cell r="G167" t="str">
            <v>CENTRAL GOVT BONDS</v>
          </cell>
          <cell r="H167" t="str">
            <v>COUPON STRIPS</v>
          </cell>
          <cell r="I167" t="str">
            <v>DiscountedInstruments</v>
          </cell>
          <cell r="J167" t="str">
            <v>SLR</v>
          </cell>
          <cell r="K167" t="str">
            <v>GOVERNMENT OF INDIA</v>
          </cell>
          <cell r="L167">
            <v>100</v>
          </cell>
          <cell r="M167">
            <v>50</v>
          </cell>
          <cell r="N167">
            <v>5000</v>
          </cell>
          <cell r="O167">
            <v>4.0422000000000002</v>
          </cell>
          <cell r="Q167">
            <v>202.11</v>
          </cell>
          <cell r="R167">
            <v>62422</v>
          </cell>
          <cell r="T167">
            <v>150</v>
          </cell>
          <cell r="U167">
            <v>3</v>
          </cell>
        </row>
        <row r="168">
          <cell r="E168" t="str">
            <v>IN001171C023</v>
          </cell>
          <cell r="F168" t="str">
            <v>0.00% GOI 25-11-2071</v>
          </cell>
          <cell r="G168" t="str">
            <v>CENTRAL GOVT BONDS</v>
          </cell>
          <cell r="H168" t="str">
            <v>COUPON STRIPS</v>
          </cell>
          <cell r="I168" t="str">
            <v>DiscountedInstruments</v>
          </cell>
          <cell r="J168" t="str">
            <v>SLR</v>
          </cell>
          <cell r="K168" t="str">
            <v>GOVERNMENT OF INDIA</v>
          </cell>
          <cell r="L168">
            <v>100</v>
          </cell>
          <cell r="M168">
            <v>50</v>
          </cell>
          <cell r="N168">
            <v>5000</v>
          </cell>
          <cell r="O168">
            <v>3.7664599999999999</v>
          </cell>
          <cell r="Q168">
            <v>188.32</v>
          </cell>
          <cell r="R168">
            <v>62787</v>
          </cell>
          <cell r="T168">
            <v>137</v>
          </cell>
          <cell r="U168">
            <v>2.74</v>
          </cell>
        </row>
        <row r="169">
          <cell r="E169" t="str">
            <v>IN001172C021</v>
          </cell>
          <cell r="F169" t="str">
            <v>0.00% GOI 25-11-2072</v>
          </cell>
          <cell r="G169" t="str">
            <v>CENTRAL GOVT BONDS</v>
          </cell>
          <cell r="H169" t="str">
            <v>COUPON STRIPS</v>
          </cell>
          <cell r="I169" t="str">
            <v>DiscountedInstruments</v>
          </cell>
          <cell r="J169" t="str">
            <v>SLR</v>
          </cell>
          <cell r="K169" t="str">
            <v>GOVERNMENT OF INDIA</v>
          </cell>
          <cell r="L169">
            <v>100</v>
          </cell>
          <cell r="M169">
            <v>50</v>
          </cell>
          <cell r="N169">
            <v>5000</v>
          </cell>
          <cell r="O169">
            <v>3.5254599999999998</v>
          </cell>
          <cell r="Q169">
            <v>176.27</v>
          </cell>
          <cell r="R169">
            <v>63153</v>
          </cell>
          <cell r="T169">
            <v>125.5</v>
          </cell>
          <cell r="U169">
            <v>2.5099999999999998</v>
          </cell>
        </row>
        <row r="170">
          <cell r="E170" t="str">
            <v>IN001173C029</v>
          </cell>
          <cell r="F170" t="str">
            <v>0.00% GOI 25-11-2073</v>
          </cell>
          <cell r="G170" t="str">
            <v>CENTRAL GOVT BONDS</v>
          </cell>
          <cell r="H170" t="str">
            <v>COUPON STRIPS</v>
          </cell>
          <cell r="I170" t="str">
            <v>DiscountedInstruments</v>
          </cell>
          <cell r="J170" t="str">
            <v>SLR</v>
          </cell>
          <cell r="K170" t="str">
            <v>GOVERNMENT OF INDIA</v>
          </cell>
          <cell r="L170">
            <v>100</v>
          </cell>
          <cell r="M170">
            <v>50</v>
          </cell>
          <cell r="N170">
            <v>5000</v>
          </cell>
          <cell r="O170">
            <v>3.2861199999999999</v>
          </cell>
          <cell r="Q170">
            <v>164.31</v>
          </cell>
          <cell r="R170">
            <v>63518</v>
          </cell>
          <cell r="T170">
            <v>115.5</v>
          </cell>
          <cell r="U170">
            <v>2.31</v>
          </cell>
        </row>
        <row r="171">
          <cell r="E171" t="str">
            <v>IN001174C019</v>
          </cell>
          <cell r="F171" t="str">
            <v>0.00% GOI 25-11-2074</v>
          </cell>
          <cell r="G171" t="str">
            <v>CENTRAL GOVT BONDS</v>
          </cell>
          <cell r="H171" t="str">
            <v>COUPON STRIPS</v>
          </cell>
          <cell r="I171" t="str">
            <v>DiscountedInstruments</v>
          </cell>
          <cell r="J171" t="str">
            <v>SLR</v>
          </cell>
          <cell r="K171" t="str">
            <v>GOVERNMENT OF INDIA</v>
          </cell>
          <cell r="L171">
            <v>100</v>
          </cell>
          <cell r="M171">
            <v>50</v>
          </cell>
          <cell r="N171">
            <v>5000</v>
          </cell>
          <cell r="O171">
            <v>3.0769700000000002</v>
          </cell>
          <cell r="Q171">
            <v>153.85</v>
          </cell>
          <cell r="R171">
            <v>63883</v>
          </cell>
          <cell r="T171">
            <v>107</v>
          </cell>
          <cell r="U171">
            <v>2.14</v>
          </cell>
        </row>
        <row r="172">
          <cell r="E172" t="str">
            <v>IN000628C049</v>
          </cell>
          <cell r="F172" t="str">
            <v>GS12JUN2028C</v>
          </cell>
          <cell r="G172" t="str">
            <v>CENTRAL GOVT BONDS</v>
          </cell>
          <cell r="H172" t="str">
            <v>COUPON STRIPS</v>
          </cell>
          <cell r="I172" t="str">
            <v>DiscountedInstruments</v>
          </cell>
          <cell r="J172" t="str">
            <v>SLR</v>
          </cell>
          <cell r="K172" t="str">
            <v>GOVERNMENT OF INDIA</v>
          </cell>
          <cell r="L172">
            <v>100</v>
          </cell>
          <cell r="M172">
            <v>8120000</v>
          </cell>
          <cell r="N172">
            <v>812000000</v>
          </cell>
          <cell r="O172">
            <v>81.309700000000007</v>
          </cell>
          <cell r="Q172">
            <v>660234764</v>
          </cell>
          <cell r="R172">
            <v>46916</v>
          </cell>
          <cell r="T172">
            <v>683704000</v>
          </cell>
          <cell r="U172">
            <v>84.2</v>
          </cell>
        </row>
        <row r="173">
          <cell r="E173" t="str">
            <v>INE476A16B64</v>
          </cell>
          <cell r="F173" t="str">
            <v>0.00% CANARA BANK CD  18-03-2026</v>
          </cell>
          <cell r="G173" t="str">
            <v>CERTIFICATE OF DEPOSIT</v>
          </cell>
          <cell r="H173" t="str">
            <v>TERM LENDING</v>
          </cell>
          <cell r="I173" t="str">
            <v>DiscountedInstruments</v>
          </cell>
          <cell r="J173" t="str">
            <v>NON_SLR</v>
          </cell>
          <cell r="K173" t="str">
            <v>CANARA BANK</v>
          </cell>
          <cell r="L173">
            <v>100</v>
          </cell>
          <cell r="M173">
            <v>2500000</v>
          </cell>
          <cell r="N173">
            <v>250000000</v>
          </cell>
          <cell r="O173">
            <v>95.057047900000001</v>
          </cell>
          <cell r="Q173">
            <v>237642619.75</v>
          </cell>
          <cell r="R173">
            <v>46099</v>
          </cell>
          <cell r="T173">
            <v>239393599.03999999</v>
          </cell>
          <cell r="U173">
            <v>95.757439599999998</v>
          </cell>
        </row>
        <row r="174">
          <cell r="E174" t="str">
            <v>INE237A163Z0</v>
          </cell>
          <cell r="F174" t="str">
            <v>0.00% KOTAK MAHINDRA CD 28-01-2026</v>
          </cell>
          <cell r="G174" t="str">
            <v>CERTIFICATE OF DEPOSIT</v>
          </cell>
          <cell r="H174" t="str">
            <v>TERM LENDING</v>
          </cell>
          <cell r="I174" t="str">
            <v>DiscountedInstruments</v>
          </cell>
          <cell r="J174" t="str">
            <v>NON_SLR</v>
          </cell>
          <cell r="K174" t="str">
            <v>KOTAK MAHINDRA BANK LTD</v>
          </cell>
          <cell r="L174">
            <v>100</v>
          </cell>
          <cell r="M174">
            <v>10000000</v>
          </cell>
          <cell r="N174">
            <v>1000000000</v>
          </cell>
          <cell r="O174">
            <v>95.780846699999998</v>
          </cell>
          <cell r="Q174">
            <v>957808467</v>
          </cell>
          <cell r="R174">
            <v>46050</v>
          </cell>
          <cell r="T174">
            <v>965673891.28999996</v>
          </cell>
          <cell r="U174">
            <v>96.5673891</v>
          </cell>
        </row>
        <row r="175">
          <cell r="E175" t="str">
            <v>INE733E08163</v>
          </cell>
          <cell r="F175" t="str">
            <v>5.45% NTPC LIMITED PT 15/10/2025</v>
          </cell>
          <cell r="G175" t="str">
            <v>CORPORATE BONDS</v>
          </cell>
          <cell r="H175" t="str">
            <v>TAXABLE</v>
          </cell>
          <cell r="I175" t="str">
            <v>DebtInstruments</v>
          </cell>
          <cell r="J175" t="str">
            <v>NON_SLR</v>
          </cell>
          <cell r="K175" t="str">
            <v>NTPC LIMITED</v>
          </cell>
          <cell r="L175">
            <v>100</v>
          </cell>
          <cell r="M175">
            <v>5000000</v>
          </cell>
          <cell r="N175">
            <v>500000000</v>
          </cell>
          <cell r="O175">
            <v>97.787400000000005</v>
          </cell>
          <cell r="P175">
            <v>5.5733151714842606</v>
          </cell>
          <cell r="Q175">
            <v>488937000</v>
          </cell>
          <cell r="R175">
            <v>45945</v>
          </cell>
          <cell r="S175">
            <v>5.45</v>
          </cell>
          <cell r="T175">
            <v>498450000</v>
          </cell>
          <cell r="U175">
            <v>99.69</v>
          </cell>
        </row>
        <row r="176">
          <cell r="E176" t="str">
            <v>INE115A07OY6</v>
          </cell>
          <cell r="F176" t="str">
            <v>5.776% LIC HFL NCBD 11-09-2025</v>
          </cell>
          <cell r="G176" t="str">
            <v>CORPORATE BONDS</v>
          </cell>
          <cell r="H176" t="str">
            <v>TAXABLE</v>
          </cell>
          <cell r="I176" t="str">
            <v>DebtInstruments</v>
          </cell>
          <cell r="J176" t="str">
            <v>NON_SLR</v>
          </cell>
          <cell r="K176" t="str">
            <v>LIC HOUSING FINANCE LTD</v>
          </cell>
          <cell r="L176">
            <v>100</v>
          </cell>
          <cell r="M176">
            <v>1500000</v>
          </cell>
          <cell r="N176">
            <v>150000000</v>
          </cell>
          <cell r="O176">
            <v>98.814499999999995</v>
          </cell>
          <cell r="P176">
            <v>5.8452959838890042</v>
          </cell>
          <cell r="Q176">
            <v>148221750</v>
          </cell>
          <cell r="R176">
            <v>45911</v>
          </cell>
          <cell r="S176">
            <v>5.7759999999999998</v>
          </cell>
          <cell r="T176">
            <v>149775000</v>
          </cell>
          <cell r="U176">
            <v>99.85</v>
          </cell>
        </row>
        <row r="177">
          <cell r="E177" t="str">
            <v>INE020B08DF6</v>
          </cell>
          <cell r="F177" t="str">
            <v>5.85% REC LTD 20-12-2025</v>
          </cell>
          <cell r="G177" t="str">
            <v>CORPORATE BONDS</v>
          </cell>
          <cell r="H177" t="str">
            <v>TAXABLE</v>
          </cell>
          <cell r="I177" t="str">
            <v>DebtInstruments</v>
          </cell>
          <cell r="J177" t="str">
            <v>NON_SLR</v>
          </cell>
          <cell r="K177" t="str">
            <v>RURAL ELECTRIFICATION CORP LTD</v>
          </cell>
          <cell r="L177">
            <v>100</v>
          </cell>
          <cell r="M177">
            <v>10000000</v>
          </cell>
          <cell r="N177">
            <v>1000000000</v>
          </cell>
          <cell r="O177">
            <v>97.805000000000007</v>
          </cell>
          <cell r="P177">
            <v>5.9812893001380294</v>
          </cell>
          <cell r="Q177">
            <v>978050000</v>
          </cell>
          <cell r="R177">
            <v>46011</v>
          </cell>
          <cell r="S177">
            <v>5.85</v>
          </cell>
          <cell r="T177">
            <v>996800000</v>
          </cell>
          <cell r="U177">
            <v>99.68</v>
          </cell>
        </row>
        <row r="178">
          <cell r="E178" t="str">
            <v>INE040A08708</v>
          </cell>
          <cell r="F178" t="str">
            <v>6.00% HDFC LTD 29-05-2026</v>
          </cell>
          <cell r="G178" t="str">
            <v>CORPORATE BONDS</v>
          </cell>
          <cell r="H178" t="str">
            <v>TAXABLE</v>
          </cell>
          <cell r="I178" t="str">
            <v>DebtInstruments</v>
          </cell>
          <cell r="J178" t="str">
            <v>NON_SLR</v>
          </cell>
          <cell r="K178" t="str">
            <v>HDFC LTD</v>
          </cell>
          <cell r="L178">
            <v>100</v>
          </cell>
          <cell r="M178">
            <v>8000000</v>
          </cell>
          <cell r="N178">
            <v>800000000</v>
          </cell>
          <cell r="O178">
            <v>97.839399999999998</v>
          </cell>
          <cell r="P178">
            <v>6.1324987683898309</v>
          </cell>
          <cell r="Q178">
            <v>782715200</v>
          </cell>
          <cell r="R178">
            <v>46171</v>
          </cell>
          <cell r="S178">
            <v>6</v>
          </cell>
          <cell r="T178">
            <v>795520000</v>
          </cell>
          <cell r="U178">
            <v>99.44</v>
          </cell>
        </row>
        <row r="179">
          <cell r="E179" t="str">
            <v>INE094A08101</v>
          </cell>
          <cell r="F179" t="str">
            <v>6.09% HINDUSTAN PETROLEM 2027</v>
          </cell>
          <cell r="G179" t="str">
            <v>CORPORATE BONDS</v>
          </cell>
          <cell r="H179" t="str">
            <v>TAXABLE</v>
          </cell>
          <cell r="I179" t="str">
            <v>DebtInstruments</v>
          </cell>
          <cell r="J179" t="str">
            <v>NON_SLR</v>
          </cell>
          <cell r="K179" t="str">
            <v>HINDUSTAN PETROLEUM CORPORATION LTD</v>
          </cell>
          <cell r="L179">
            <v>100</v>
          </cell>
          <cell r="M179">
            <v>10000</v>
          </cell>
          <cell r="N179">
            <v>1000000</v>
          </cell>
          <cell r="O179">
            <v>100</v>
          </cell>
          <cell r="P179">
            <v>6.09</v>
          </cell>
          <cell r="Q179">
            <v>1000000</v>
          </cell>
          <cell r="R179">
            <v>46444</v>
          </cell>
          <cell r="S179">
            <v>6.09</v>
          </cell>
          <cell r="T179">
            <v>993700</v>
          </cell>
          <cell r="U179">
            <v>99.37</v>
          </cell>
        </row>
        <row r="180">
          <cell r="E180" t="str">
            <v>INE134E08NT9</v>
          </cell>
          <cell r="F180" t="str">
            <v>6.27% PFC 15-07-2027</v>
          </cell>
          <cell r="G180" t="str">
            <v>CORPORATE BONDS</v>
          </cell>
          <cell r="H180" t="str">
            <v>TAXABLE</v>
          </cell>
          <cell r="I180" t="str">
            <v>DebtInstruments</v>
          </cell>
          <cell r="J180" t="str">
            <v>NON_SLR</v>
          </cell>
          <cell r="K180" t="str">
            <v>POWER FINANCE CORPORATION LIMITED</v>
          </cell>
          <cell r="L180">
            <v>100</v>
          </cell>
          <cell r="M180">
            <v>2500000</v>
          </cell>
          <cell r="N180">
            <v>250000000</v>
          </cell>
          <cell r="O180">
            <v>99.39</v>
          </cell>
          <cell r="P180">
            <v>6.3084817386054937</v>
          </cell>
          <cell r="Q180">
            <v>248475000</v>
          </cell>
          <cell r="R180">
            <v>46583</v>
          </cell>
          <cell r="S180">
            <v>6.27</v>
          </cell>
          <cell r="T180">
            <v>248525000</v>
          </cell>
          <cell r="U180">
            <v>99.41</v>
          </cell>
        </row>
        <row r="181">
          <cell r="E181" t="str">
            <v>INE020B08FZ9</v>
          </cell>
          <cell r="F181" t="str">
            <v>6.60% REC LTD 30-06-2027</v>
          </cell>
          <cell r="G181" t="str">
            <v>CORPORATE BONDS</v>
          </cell>
          <cell r="H181" t="str">
            <v>TAXABLE</v>
          </cell>
          <cell r="I181" t="str">
            <v>DebtInstruments</v>
          </cell>
          <cell r="J181" t="str">
            <v>NON_SLR</v>
          </cell>
          <cell r="K181" t="str">
            <v>RURAL ELECTRIFICATION CORP LTD</v>
          </cell>
          <cell r="L181">
            <v>100</v>
          </cell>
          <cell r="M181">
            <v>5000000</v>
          </cell>
          <cell r="N181">
            <v>500000000</v>
          </cell>
          <cell r="O181">
            <v>99.990909099999996</v>
          </cell>
          <cell r="P181">
            <v>6.6006000539503047</v>
          </cell>
          <cell r="Q181">
            <v>499954545.5</v>
          </cell>
          <cell r="R181">
            <v>46568</v>
          </cell>
          <cell r="S181">
            <v>6.6</v>
          </cell>
          <cell r="T181">
            <v>500150000</v>
          </cell>
          <cell r="U181">
            <v>100.03</v>
          </cell>
        </row>
        <row r="182">
          <cell r="E182" t="str">
            <v>INE134E08NS1</v>
          </cell>
          <cell r="F182" t="str">
            <v>6.61% PFC LTD 15-07-2028</v>
          </cell>
          <cell r="G182" t="str">
            <v>CORPORATE BONDS</v>
          </cell>
          <cell r="H182" t="str">
            <v>TAXABLE</v>
          </cell>
          <cell r="I182" t="str">
            <v>DebtInstruments</v>
          </cell>
          <cell r="J182" t="str">
            <v>NON_SLR</v>
          </cell>
          <cell r="K182" t="str">
            <v>POWER FINANCE CORPORATION LIMITED</v>
          </cell>
          <cell r="L182">
            <v>100</v>
          </cell>
          <cell r="M182">
            <v>10000000</v>
          </cell>
          <cell r="N182">
            <v>1000000000</v>
          </cell>
          <cell r="O182">
            <v>100</v>
          </cell>
          <cell r="P182">
            <v>6.61</v>
          </cell>
          <cell r="Q182">
            <v>1000000000</v>
          </cell>
          <cell r="R182">
            <v>46949</v>
          </cell>
          <cell r="S182">
            <v>6.61</v>
          </cell>
          <cell r="T182">
            <v>996900000</v>
          </cell>
          <cell r="U182">
            <v>99.69</v>
          </cell>
        </row>
        <row r="183">
          <cell r="E183" t="str">
            <v>INE053F08502</v>
          </cell>
          <cell r="F183" t="str">
            <v>6.65% IRFC LTD 20-05-2030</v>
          </cell>
          <cell r="G183" t="str">
            <v>CORPORATE BONDS</v>
          </cell>
          <cell r="H183" t="str">
            <v>TAXABLE</v>
          </cell>
          <cell r="I183" t="str">
            <v>DebtInstruments</v>
          </cell>
          <cell r="J183" t="str">
            <v>NON_SLR</v>
          </cell>
          <cell r="K183" t="str">
            <v>INDIAN RAILWAY FINANCE CORPORATION</v>
          </cell>
          <cell r="L183">
            <v>100</v>
          </cell>
          <cell r="M183">
            <v>5000000</v>
          </cell>
          <cell r="N183">
            <v>500000000</v>
          </cell>
          <cell r="O183">
            <v>100</v>
          </cell>
          <cell r="P183">
            <v>6.65</v>
          </cell>
          <cell r="Q183">
            <v>500000000</v>
          </cell>
          <cell r="R183">
            <v>47623</v>
          </cell>
          <cell r="S183">
            <v>6.65</v>
          </cell>
          <cell r="T183">
            <v>499400000</v>
          </cell>
          <cell r="U183">
            <v>99.88</v>
          </cell>
        </row>
        <row r="184">
          <cell r="E184" t="str">
            <v>INE020B08GA0</v>
          </cell>
          <cell r="F184" t="str">
            <v>7.06% REC LTD 30-06-2035</v>
          </cell>
          <cell r="G184" t="str">
            <v>CORPORATE BONDS</v>
          </cell>
          <cell r="H184" t="str">
            <v>TAXABLE</v>
          </cell>
          <cell r="I184" t="str">
            <v>DebtInstruments</v>
          </cell>
          <cell r="J184" t="str">
            <v>NON_SLR</v>
          </cell>
          <cell r="K184" t="str">
            <v>RURAL ELECTRIFICATION CORP LTD</v>
          </cell>
          <cell r="L184">
            <v>100</v>
          </cell>
          <cell r="M184">
            <v>3000000</v>
          </cell>
          <cell r="N184">
            <v>300000000</v>
          </cell>
          <cell r="O184">
            <v>100</v>
          </cell>
          <cell r="P184">
            <v>7.06</v>
          </cell>
          <cell r="Q184">
            <v>300000000</v>
          </cell>
          <cell r="R184">
            <v>49490</v>
          </cell>
          <cell r="S184">
            <v>7.06</v>
          </cell>
          <cell r="T184">
            <v>300000000</v>
          </cell>
          <cell r="U184">
            <v>100</v>
          </cell>
        </row>
        <row r="185">
          <cell r="E185" t="str">
            <v>INE115A07RG6</v>
          </cell>
          <cell r="F185" t="str">
            <v>7.07% LIC HOUSING FINANC 29-04-2030</v>
          </cell>
          <cell r="G185" t="str">
            <v>CORPORATE BONDS</v>
          </cell>
          <cell r="H185" t="str">
            <v>NCD ISSUANCE</v>
          </cell>
          <cell r="I185" t="str">
            <v>DebtInstruments</v>
          </cell>
          <cell r="J185" t="str">
            <v>NON_SLR</v>
          </cell>
          <cell r="K185" t="str">
            <v>LIC HOUSING FINANCE LTD</v>
          </cell>
          <cell r="L185">
            <v>100</v>
          </cell>
          <cell r="M185">
            <v>10000000</v>
          </cell>
          <cell r="N185">
            <v>1000000000</v>
          </cell>
          <cell r="O185">
            <v>100.65365</v>
          </cell>
          <cell r="P185">
            <v>7.0240870549652197</v>
          </cell>
          <cell r="Q185">
            <v>1006536500</v>
          </cell>
          <cell r="R185">
            <v>47602</v>
          </cell>
          <cell r="S185">
            <v>7.07</v>
          </cell>
          <cell r="T185">
            <v>1001000000</v>
          </cell>
          <cell r="U185">
            <v>100.1</v>
          </cell>
        </row>
        <row r="186">
          <cell r="E186" t="str">
            <v>INE053F08445</v>
          </cell>
          <cell r="F186" t="str">
            <v>7.09% IRFC 16-12-2034</v>
          </cell>
          <cell r="G186" t="str">
            <v>CORPORATE BONDS</v>
          </cell>
          <cell r="H186" t="str">
            <v>TAXABLE</v>
          </cell>
          <cell r="I186" t="str">
            <v>DebtInstruments</v>
          </cell>
          <cell r="J186" t="str">
            <v>NON_SLR</v>
          </cell>
          <cell r="K186" t="str">
            <v>INDIAN RAILWAY FINANCE CORPORATION</v>
          </cell>
          <cell r="L186">
            <v>100</v>
          </cell>
          <cell r="M186">
            <v>1500000</v>
          </cell>
          <cell r="N186">
            <v>150000000</v>
          </cell>
          <cell r="O186">
            <v>100</v>
          </cell>
          <cell r="P186">
            <v>7.09</v>
          </cell>
          <cell r="Q186">
            <v>150000000</v>
          </cell>
          <cell r="R186">
            <v>49294</v>
          </cell>
          <cell r="S186">
            <v>7.09</v>
          </cell>
          <cell r="T186">
            <v>150585000</v>
          </cell>
          <cell r="U186">
            <v>100.39</v>
          </cell>
        </row>
        <row r="187">
          <cell r="E187" t="str">
            <v>INE033L07IO1</v>
          </cell>
          <cell r="F187" t="str">
            <v>7.123% TATA CAP HOUS FIN 21-07-2027</v>
          </cell>
          <cell r="G187" t="str">
            <v>CORPORATE BONDS</v>
          </cell>
          <cell r="H187" t="str">
            <v>NCD ISSUANCE</v>
          </cell>
          <cell r="I187" t="str">
            <v>DebtInstruments</v>
          </cell>
          <cell r="J187" t="str">
            <v>NON_SLR</v>
          </cell>
          <cell r="K187" t="str">
            <v>TATA CAPITAL HOUSING FINANCE LTD</v>
          </cell>
          <cell r="L187">
            <v>100</v>
          </cell>
          <cell r="M187">
            <v>5000000</v>
          </cell>
          <cell r="N187">
            <v>500000000</v>
          </cell>
          <cell r="O187">
            <v>100.2791</v>
          </cell>
          <cell r="P187">
            <v>7.1031750384676364</v>
          </cell>
          <cell r="Q187">
            <v>501395500</v>
          </cell>
          <cell r="R187">
            <v>46589</v>
          </cell>
          <cell r="S187">
            <v>7.1230000000000002</v>
          </cell>
          <cell r="T187">
            <v>500750000</v>
          </cell>
          <cell r="U187">
            <v>100.15</v>
          </cell>
        </row>
        <row r="188">
          <cell r="E188" t="str">
            <v>INE514E08GD0</v>
          </cell>
          <cell r="F188" t="str">
            <v>7.14% EXIM BANK 13-12-2029</v>
          </cell>
          <cell r="G188" t="str">
            <v>CORPORATE BONDS</v>
          </cell>
          <cell r="H188" t="str">
            <v>TAXABLE</v>
          </cell>
          <cell r="I188" t="str">
            <v>DebtInstruments</v>
          </cell>
          <cell r="J188" t="str">
            <v>NON_SLR</v>
          </cell>
          <cell r="K188" t="str">
            <v>EXPORT IMPORT BANK OF INDIA</v>
          </cell>
          <cell r="L188">
            <v>100</v>
          </cell>
          <cell r="M188">
            <v>2500000</v>
          </cell>
          <cell r="N188">
            <v>250000000</v>
          </cell>
          <cell r="O188">
            <v>101.4285</v>
          </cell>
          <cell r="P188">
            <v>7.0394415770715328</v>
          </cell>
          <cell r="Q188">
            <v>253571250</v>
          </cell>
          <cell r="R188">
            <v>47465</v>
          </cell>
          <cell r="S188">
            <v>7.14</v>
          </cell>
          <cell r="T188">
            <v>253950000</v>
          </cell>
          <cell r="U188">
            <v>101.58</v>
          </cell>
        </row>
        <row r="189">
          <cell r="E189" t="str">
            <v>INE053F08452</v>
          </cell>
          <cell r="F189" t="str">
            <v>7.15% IRFC 27-12-2034</v>
          </cell>
          <cell r="G189" t="str">
            <v>CORPORATE BONDS</v>
          </cell>
          <cell r="H189" t="str">
            <v>TAXABLE</v>
          </cell>
          <cell r="I189" t="str">
            <v>DebtInstruments</v>
          </cell>
          <cell r="J189" t="str">
            <v>NON_SLR</v>
          </cell>
          <cell r="K189" t="str">
            <v>INDIAN RAILWAY FINANCE CORPORATION</v>
          </cell>
          <cell r="L189">
            <v>100</v>
          </cell>
          <cell r="M189">
            <v>1500000</v>
          </cell>
          <cell r="N189">
            <v>150000000</v>
          </cell>
          <cell r="O189">
            <v>100</v>
          </cell>
          <cell r="P189">
            <v>7.15</v>
          </cell>
          <cell r="Q189">
            <v>150000000</v>
          </cell>
          <cell r="R189">
            <v>49305</v>
          </cell>
          <cell r="S189">
            <v>7.15</v>
          </cell>
          <cell r="T189">
            <v>151200000</v>
          </cell>
          <cell r="U189">
            <v>100.8</v>
          </cell>
        </row>
        <row r="190">
          <cell r="E190" t="str">
            <v>INE498L07137</v>
          </cell>
          <cell r="F190" t="str">
            <v>7.2092% L AND T FIN 29-06-2027</v>
          </cell>
          <cell r="G190" t="str">
            <v>CORPORATE BONDS</v>
          </cell>
          <cell r="H190" t="str">
            <v>NCD ISSUANCE</v>
          </cell>
          <cell r="I190" t="str">
            <v>DebtInstruments</v>
          </cell>
          <cell r="J190" t="str">
            <v>NON_SLR</v>
          </cell>
          <cell r="K190" t="str">
            <v>L AND T FINANCE LIMITED</v>
          </cell>
          <cell r="L190">
            <v>100</v>
          </cell>
          <cell r="M190">
            <v>5000000</v>
          </cell>
          <cell r="N190">
            <v>500000000</v>
          </cell>
          <cell r="O190">
            <v>100.12</v>
          </cell>
          <cell r="P190">
            <v>7.2005593288054337</v>
          </cell>
          <cell r="Q190">
            <v>500600000</v>
          </cell>
          <cell r="R190">
            <v>46567</v>
          </cell>
          <cell r="S190">
            <v>7.2092000000000001</v>
          </cell>
          <cell r="T190">
            <v>500500000</v>
          </cell>
          <cell r="U190">
            <v>100.1</v>
          </cell>
        </row>
        <row r="191">
          <cell r="E191" t="str">
            <v>INE094A08168</v>
          </cell>
          <cell r="F191" t="str">
            <v>7.22% HPCL LTD 28-08-2029</v>
          </cell>
          <cell r="G191" t="str">
            <v>CORPORATE BONDS</v>
          </cell>
          <cell r="H191" t="str">
            <v>PRIMARY ISSUANCE</v>
          </cell>
          <cell r="I191" t="str">
            <v>DebtInstruments</v>
          </cell>
          <cell r="J191" t="str">
            <v>NON_SLR</v>
          </cell>
          <cell r="K191" t="str">
            <v>HINDUSTAN PETROLEUM CORPORATION LTD</v>
          </cell>
          <cell r="L191">
            <v>100</v>
          </cell>
          <cell r="M191">
            <v>10000</v>
          </cell>
          <cell r="N191">
            <v>1000000</v>
          </cell>
          <cell r="O191">
            <v>100</v>
          </cell>
          <cell r="P191">
            <v>7.22</v>
          </cell>
          <cell r="Q191">
            <v>1000000</v>
          </cell>
          <cell r="R191">
            <v>47358</v>
          </cell>
          <cell r="S191">
            <v>7.22</v>
          </cell>
          <cell r="T191">
            <v>1021100</v>
          </cell>
          <cell r="U191">
            <v>102.11</v>
          </cell>
        </row>
        <row r="192">
          <cell r="E192" t="str">
            <v>INE0J7Q07256</v>
          </cell>
          <cell r="F192" t="str">
            <v>7.23% DME DEV 11-12-2034 GREEN BOND</v>
          </cell>
          <cell r="G192" t="str">
            <v>CORPORATE BONDS</v>
          </cell>
          <cell r="H192" t="str">
            <v>TAXABLE</v>
          </cell>
          <cell r="I192" t="str">
            <v>DebtInstruments</v>
          </cell>
          <cell r="J192" t="str">
            <v>NON_SLR</v>
          </cell>
          <cell r="K192" t="str">
            <v>DME DEVELOPMENT LTD</v>
          </cell>
          <cell r="L192">
            <v>100</v>
          </cell>
          <cell r="M192">
            <v>5000000</v>
          </cell>
          <cell r="N192">
            <v>500000000</v>
          </cell>
          <cell r="O192">
            <v>100</v>
          </cell>
          <cell r="P192">
            <v>7.23</v>
          </cell>
          <cell r="Q192">
            <v>500000000</v>
          </cell>
          <cell r="R192">
            <v>49289</v>
          </cell>
          <cell r="S192">
            <v>7.23</v>
          </cell>
          <cell r="T192">
            <v>509350000</v>
          </cell>
          <cell r="U192">
            <v>101.87</v>
          </cell>
        </row>
        <row r="193">
          <cell r="E193" t="str">
            <v>INE053F08304</v>
          </cell>
          <cell r="F193" t="str">
            <v>7.23% IRFC PT 15-10-2026</v>
          </cell>
          <cell r="G193" t="str">
            <v>CORPORATE BONDS</v>
          </cell>
          <cell r="H193" t="str">
            <v>TAXABLE</v>
          </cell>
          <cell r="I193" t="str">
            <v>DebtInstruments</v>
          </cell>
          <cell r="J193" t="str">
            <v>NON_SLR</v>
          </cell>
          <cell r="K193" t="str">
            <v>INDIAN RAILWAY FINANCE CORPORATION</v>
          </cell>
          <cell r="L193">
            <v>100</v>
          </cell>
          <cell r="M193">
            <v>7500000</v>
          </cell>
          <cell r="N193">
            <v>750000000</v>
          </cell>
          <cell r="O193">
            <v>99.447559999999996</v>
          </cell>
          <cell r="P193">
            <v>7.270163290079716</v>
          </cell>
          <cell r="Q193">
            <v>745856700</v>
          </cell>
          <cell r="R193">
            <v>46310</v>
          </cell>
          <cell r="S193">
            <v>7.23</v>
          </cell>
          <cell r="T193">
            <v>758850000</v>
          </cell>
          <cell r="U193">
            <v>101.18</v>
          </cell>
        </row>
        <row r="194">
          <cell r="E194" t="str">
            <v>INE831R07581</v>
          </cell>
          <cell r="F194" t="str">
            <v>7.3064% ABHFL 22-05-2028</v>
          </cell>
          <cell r="G194" t="str">
            <v>CORPORATE BONDS</v>
          </cell>
          <cell r="H194" t="str">
            <v>NCD ISSUANCE</v>
          </cell>
          <cell r="I194" t="str">
            <v>DebtInstruments</v>
          </cell>
          <cell r="J194" t="str">
            <v>NON_SLR</v>
          </cell>
          <cell r="K194" t="str">
            <v>ADITYA BIRLA HOUSING FINANCE LTD</v>
          </cell>
          <cell r="L194">
            <v>100</v>
          </cell>
          <cell r="M194">
            <v>10000000</v>
          </cell>
          <cell r="N194">
            <v>1000000000</v>
          </cell>
          <cell r="O194">
            <v>100.16</v>
          </cell>
          <cell r="P194">
            <v>7.2947284345047922</v>
          </cell>
          <cell r="Q194">
            <v>1001600000</v>
          </cell>
          <cell r="R194">
            <v>46895</v>
          </cell>
          <cell r="S194">
            <v>7.3064</v>
          </cell>
          <cell r="T194">
            <v>1004300000</v>
          </cell>
          <cell r="U194">
            <v>100.43</v>
          </cell>
        </row>
        <row r="195">
          <cell r="E195" t="str">
            <v>INE071G07819</v>
          </cell>
          <cell r="F195" t="str">
            <v>7.3108% ICICI HOME FIN 28-06-2027</v>
          </cell>
          <cell r="G195" t="str">
            <v>CORPORATE BONDS</v>
          </cell>
          <cell r="H195" t="str">
            <v>TAXABLE</v>
          </cell>
          <cell r="I195" t="str">
            <v>DebtInstruments</v>
          </cell>
          <cell r="J195" t="str">
            <v>NON_SLR</v>
          </cell>
          <cell r="K195" t="str">
            <v>ICICI HOME FINANCE COMPANY LIMITED</v>
          </cell>
          <cell r="L195">
            <v>100</v>
          </cell>
          <cell r="M195">
            <v>2500000</v>
          </cell>
          <cell r="N195">
            <v>250000000</v>
          </cell>
          <cell r="O195">
            <v>100</v>
          </cell>
          <cell r="P195">
            <v>7.3108000000000004</v>
          </cell>
          <cell r="Q195">
            <v>250000000</v>
          </cell>
          <cell r="R195">
            <v>46566</v>
          </cell>
          <cell r="S195">
            <v>7.3108000000000004</v>
          </cell>
          <cell r="T195">
            <v>250100000</v>
          </cell>
          <cell r="U195">
            <v>100.04</v>
          </cell>
        </row>
        <row r="196">
          <cell r="E196" t="str">
            <v>INE733E08247</v>
          </cell>
          <cell r="F196" t="str">
            <v>7.35% NTPC LIMITED PT 17-04-2026</v>
          </cell>
          <cell r="G196" t="str">
            <v>CORPORATE BONDS</v>
          </cell>
          <cell r="H196" t="str">
            <v>TAXABLE</v>
          </cell>
          <cell r="I196" t="str">
            <v>DebtInstruments</v>
          </cell>
          <cell r="J196" t="str">
            <v>NON_SLR</v>
          </cell>
          <cell r="K196" t="str">
            <v>NTPC LIMITED</v>
          </cell>
          <cell r="L196">
            <v>100</v>
          </cell>
          <cell r="M196">
            <v>2500000</v>
          </cell>
          <cell r="N196">
            <v>250000000</v>
          </cell>
          <cell r="O196">
            <v>99.820099999999996</v>
          </cell>
          <cell r="P196">
            <v>7.3632464804182725</v>
          </cell>
          <cell r="Q196">
            <v>249550250</v>
          </cell>
          <cell r="R196">
            <v>46129</v>
          </cell>
          <cell r="S196">
            <v>7.35</v>
          </cell>
          <cell r="T196">
            <v>251750000</v>
          </cell>
          <cell r="U196">
            <v>100.7</v>
          </cell>
        </row>
        <row r="197">
          <cell r="E197" t="str">
            <v>INE071G07835</v>
          </cell>
          <cell r="F197" t="str">
            <v>7.36% ICICI HOME FINANCE 02-05-2030</v>
          </cell>
          <cell r="G197" t="str">
            <v>CORPORATE BONDS</v>
          </cell>
          <cell r="H197" t="str">
            <v>NCD ISSUANCE</v>
          </cell>
          <cell r="I197" t="str">
            <v>DebtInstruments</v>
          </cell>
          <cell r="J197" t="str">
            <v>NON_SLR</v>
          </cell>
          <cell r="K197" t="str">
            <v>ICICI HOME FINANCE COMPANY LIMITED</v>
          </cell>
          <cell r="L197">
            <v>100</v>
          </cell>
          <cell r="M197">
            <v>500000</v>
          </cell>
          <cell r="N197">
            <v>50000000</v>
          </cell>
          <cell r="O197">
            <v>100</v>
          </cell>
          <cell r="P197">
            <v>7.36</v>
          </cell>
          <cell r="Q197">
            <v>50000000</v>
          </cell>
          <cell r="R197">
            <v>47605</v>
          </cell>
          <cell r="S197">
            <v>7.36</v>
          </cell>
          <cell r="T197">
            <v>49720000</v>
          </cell>
          <cell r="U197">
            <v>99.44</v>
          </cell>
        </row>
        <row r="198">
          <cell r="E198" t="str">
            <v>INE296A07TJ4</v>
          </cell>
          <cell r="F198" t="str">
            <v>7.3763% BAJAJ FINANCE LT 26-06-2028</v>
          </cell>
          <cell r="G198" t="str">
            <v>CORPORATE BONDS</v>
          </cell>
          <cell r="H198" t="str">
            <v>NCD ISSUANCE</v>
          </cell>
          <cell r="I198" t="str">
            <v>DebtInstruments</v>
          </cell>
          <cell r="J198" t="str">
            <v>NON_SLR</v>
          </cell>
          <cell r="K198" t="str">
            <v>BAJAJ FINANCE LTD</v>
          </cell>
          <cell r="L198">
            <v>100</v>
          </cell>
          <cell r="M198">
            <v>7500000</v>
          </cell>
          <cell r="N198">
            <v>750000000</v>
          </cell>
          <cell r="O198">
            <v>100.489</v>
          </cell>
          <cell r="P198">
            <v>7.3404054175083839</v>
          </cell>
          <cell r="Q198">
            <v>753667500</v>
          </cell>
          <cell r="R198">
            <v>46930</v>
          </cell>
          <cell r="S198">
            <v>7.3762999999999996</v>
          </cell>
          <cell r="T198">
            <v>752700000</v>
          </cell>
          <cell r="U198">
            <v>100.36</v>
          </cell>
        </row>
        <row r="199">
          <cell r="E199" t="str">
            <v>INE261F08BX4</v>
          </cell>
          <cell r="F199" t="str">
            <v>7.43% NABARD PT 31/01/2030 GOI</v>
          </cell>
          <cell r="G199" t="str">
            <v>CORPORATE BONDS</v>
          </cell>
          <cell r="H199" t="str">
            <v>TAXABLE</v>
          </cell>
          <cell r="I199" t="str">
            <v>DebtInstruments</v>
          </cell>
          <cell r="J199" t="str">
            <v>NON_SLR</v>
          </cell>
          <cell r="K199" t="str">
            <v>NABARD</v>
          </cell>
          <cell r="L199">
            <v>100</v>
          </cell>
          <cell r="M199">
            <v>20000</v>
          </cell>
          <cell r="N199">
            <v>2000000</v>
          </cell>
          <cell r="O199">
            <v>99.6374</v>
          </cell>
          <cell r="P199">
            <v>7.4570392242270476</v>
          </cell>
          <cell r="Q199">
            <v>1992748</v>
          </cell>
          <cell r="R199">
            <v>47514</v>
          </cell>
          <cell r="S199">
            <v>7.43</v>
          </cell>
          <cell r="T199">
            <v>2065200</v>
          </cell>
          <cell r="U199">
            <v>103.26</v>
          </cell>
        </row>
        <row r="200">
          <cell r="E200" t="str">
            <v>INE246R07814</v>
          </cell>
          <cell r="F200" t="str">
            <v>7.43% NIIF INFRA FIN 22-08-2030</v>
          </cell>
          <cell r="G200" t="str">
            <v>CORPORATE BONDS</v>
          </cell>
          <cell r="H200" t="str">
            <v>TAXABLE</v>
          </cell>
          <cell r="I200" t="str">
            <v>DebtInstruments</v>
          </cell>
          <cell r="J200" t="str">
            <v>NON_SLR</v>
          </cell>
          <cell r="K200" t="str">
            <v>NIIF INFRASTRUCTURE FINANCE LIMITED</v>
          </cell>
          <cell r="L200">
            <v>100</v>
          </cell>
          <cell r="M200">
            <v>5000000</v>
          </cell>
          <cell r="N200">
            <v>500000000</v>
          </cell>
          <cell r="O200">
            <v>100</v>
          </cell>
          <cell r="P200">
            <v>7.43</v>
          </cell>
          <cell r="Q200">
            <v>500000000</v>
          </cell>
          <cell r="R200">
            <v>47717</v>
          </cell>
          <cell r="S200">
            <v>7.43</v>
          </cell>
          <cell r="T200">
            <v>500000000</v>
          </cell>
          <cell r="U200">
            <v>100</v>
          </cell>
        </row>
        <row r="201">
          <cell r="E201" t="str">
            <v>INE020B08FR6</v>
          </cell>
          <cell r="F201" t="str">
            <v>7.44% REC LTD 29-02-2028</v>
          </cell>
          <cell r="G201" t="str">
            <v>CORPORATE BONDS</v>
          </cell>
          <cell r="H201" t="str">
            <v>TAXABLE</v>
          </cell>
          <cell r="I201" t="str">
            <v>DebtInstruments</v>
          </cell>
          <cell r="J201" t="str">
            <v>NON_SLR</v>
          </cell>
          <cell r="K201" t="str">
            <v>RURAL ELECTRIFICATION CORP LTD</v>
          </cell>
          <cell r="L201">
            <v>100</v>
          </cell>
          <cell r="M201">
            <v>5000000</v>
          </cell>
          <cell r="N201">
            <v>500000000</v>
          </cell>
          <cell r="O201">
            <v>99.989090899999994</v>
          </cell>
          <cell r="P201">
            <v>7.4408117255919564</v>
          </cell>
          <cell r="Q201">
            <v>499945454.5</v>
          </cell>
          <cell r="R201">
            <v>46812</v>
          </cell>
          <cell r="S201">
            <v>7.44</v>
          </cell>
          <cell r="T201">
            <v>510350000</v>
          </cell>
          <cell r="U201">
            <v>102.07</v>
          </cell>
        </row>
        <row r="202">
          <cell r="E202" t="str">
            <v>INE202E08086</v>
          </cell>
          <cell r="F202" t="str">
            <v>7.46% IREDA 12-08-2025</v>
          </cell>
          <cell r="G202" t="str">
            <v>CORPORATE BONDS</v>
          </cell>
          <cell r="H202" t="str">
            <v>TAXABLE</v>
          </cell>
          <cell r="I202" t="str">
            <v>DebtInstruments</v>
          </cell>
          <cell r="J202" t="str">
            <v>NON_SLR</v>
          </cell>
          <cell r="K202" t="str">
            <v>IREDA</v>
          </cell>
          <cell r="L202">
            <v>100</v>
          </cell>
          <cell r="M202">
            <v>10000000</v>
          </cell>
          <cell r="N202">
            <v>1000000000</v>
          </cell>
          <cell r="O202">
            <v>99.649199999999993</v>
          </cell>
          <cell r="P202">
            <v>7.4862618064169109</v>
          </cell>
          <cell r="Q202">
            <v>996492000</v>
          </cell>
          <cell r="R202">
            <v>45881</v>
          </cell>
          <cell r="S202">
            <v>7.46</v>
          </cell>
          <cell r="T202">
            <v>1000200000</v>
          </cell>
          <cell r="U202">
            <v>100.02</v>
          </cell>
        </row>
        <row r="203">
          <cell r="E203" t="str">
            <v>INE261F08EO7</v>
          </cell>
          <cell r="F203" t="str">
            <v>7.48% NABARD 15-09-2028</v>
          </cell>
          <cell r="G203" t="str">
            <v>CORPORATE BONDS</v>
          </cell>
          <cell r="H203" t="str">
            <v>TAXABLE</v>
          </cell>
          <cell r="I203" t="str">
            <v>DebtInstruments</v>
          </cell>
          <cell r="J203" t="str">
            <v>NON_SLR</v>
          </cell>
          <cell r="K203" t="str">
            <v>NABARD</v>
          </cell>
          <cell r="L203">
            <v>100</v>
          </cell>
          <cell r="M203">
            <v>17500000</v>
          </cell>
          <cell r="N203">
            <v>1750000000</v>
          </cell>
          <cell r="O203">
            <v>101.67383289999999</v>
          </cell>
          <cell r="P203">
            <v>7.3568584823165448</v>
          </cell>
          <cell r="Q203">
            <v>1779292075.75</v>
          </cell>
          <cell r="R203">
            <v>47011</v>
          </cell>
          <cell r="S203">
            <v>7.48</v>
          </cell>
          <cell r="T203">
            <v>1786925000</v>
          </cell>
          <cell r="U203">
            <v>102.11</v>
          </cell>
        </row>
        <row r="204">
          <cell r="E204" t="str">
            <v>INE733E08254</v>
          </cell>
          <cell r="F204" t="str">
            <v>7.48% NTPC LTD 21-03-2026</v>
          </cell>
          <cell r="G204" t="str">
            <v>CORPORATE BONDS</v>
          </cell>
          <cell r="H204" t="str">
            <v>TAXABLE</v>
          </cell>
          <cell r="I204" t="str">
            <v>DebtInstruments</v>
          </cell>
          <cell r="J204" t="str">
            <v>NON_SLR</v>
          </cell>
          <cell r="K204" t="str">
            <v>NTPC LIMITED</v>
          </cell>
          <cell r="L204">
            <v>100</v>
          </cell>
          <cell r="M204">
            <v>7500000</v>
          </cell>
          <cell r="N204">
            <v>750000000</v>
          </cell>
          <cell r="O204">
            <v>100</v>
          </cell>
          <cell r="P204">
            <v>7.48</v>
          </cell>
          <cell r="Q204">
            <v>750000000</v>
          </cell>
          <cell r="R204">
            <v>46102</v>
          </cell>
          <cell r="S204">
            <v>7.48</v>
          </cell>
          <cell r="T204">
            <v>757125000</v>
          </cell>
          <cell r="U204">
            <v>100.95</v>
          </cell>
        </row>
        <row r="205">
          <cell r="E205" t="str">
            <v>INE261F08EB4</v>
          </cell>
          <cell r="F205" t="str">
            <v>7.49% NABARD 15-10-2026</v>
          </cell>
          <cell r="G205" t="str">
            <v>CORPORATE BONDS</v>
          </cell>
          <cell r="H205" t="str">
            <v>TAXABLE</v>
          </cell>
          <cell r="I205" t="str">
            <v>DebtInstruments</v>
          </cell>
          <cell r="J205" t="str">
            <v>NON_SLR</v>
          </cell>
          <cell r="K205" t="str">
            <v>NABARD</v>
          </cell>
          <cell r="L205">
            <v>100</v>
          </cell>
          <cell r="M205">
            <v>5000000</v>
          </cell>
          <cell r="N205">
            <v>500000000</v>
          </cell>
          <cell r="O205">
            <v>99.452200000000005</v>
          </cell>
          <cell r="P205">
            <v>7.5312562215818248</v>
          </cell>
          <cell r="Q205">
            <v>497261000</v>
          </cell>
          <cell r="R205">
            <v>46310</v>
          </cell>
          <cell r="S205">
            <v>7.49</v>
          </cell>
          <cell r="T205">
            <v>505200000</v>
          </cell>
          <cell r="U205">
            <v>101.04</v>
          </cell>
        </row>
        <row r="206">
          <cell r="E206" t="str">
            <v>INE027A08036</v>
          </cell>
          <cell r="F206" t="str">
            <v>7.49% RCF LTD 30-06-2028</v>
          </cell>
          <cell r="G206" t="str">
            <v>CORPORATE BONDS</v>
          </cell>
          <cell r="H206" t="str">
            <v>TAXABLE</v>
          </cell>
          <cell r="I206" t="str">
            <v>DebtInstruments</v>
          </cell>
          <cell r="J206" t="str">
            <v>NON_SLR</v>
          </cell>
          <cell r="K206" t="str">
            <v>RASHTRIYA CHEMICALS AND FERTILIZERS</v>
          </cell>
          <cell r="L206">
            <v>100</v>
          </cell>
          <cell r="M206">
            <v>7500000</v>
          </cell>
          <cell r="N206">
            <v>750000000</v>
          </cell>
          <cell r="O206">
            <v>100</v>
          </cell>
          <cell r="P206">
            <v>7.49</v>
          </cell>
          <cell r="Q206">
            <v>750000000</v>
          </cell>
          <cell r="R206">
            <v>46934</v>
          </cell>
          <cell r="S206">
            <v>7.49</v>
          </cell>
          <cell r="T206">
            <v>750000000</v>
          </cell>
          <cell r="U206">
            <v>100</v>
          </cell>
        </row>
        <row r="207">
          <cell r="E207" t="str">
            <v>INE261F08EM1</v>
          </cell>
          <cell r="F207" t="str">
            <v>7.53% NABARD 24-03-2028</v>
          </cell>
          <cell r="G207" t="str">
            <v>CORPORATE BONDS</v>
          </cell>
          <cell r="H207" t="str">
            <v>TAXABLE</v>
          </cell>
          <cell r="I207" t="str">
            <v>DebtInstruments</v>
          </cell>
          <cell r="J207" t="str">
            <v>NON_SLR</v>
          </cell>
          <cell r="K207" t="str">
            <v>NABARD</v>
          </cell>
          <cell r="L207">
            <v>100</v>
          </cell>
          <cell r="M207">
            <v>100000</v>
          </cell>
          <cell r="N207">
            <v>10000000</v>
          </cell>
          <cell r="O207">
            <v>101.44967750000001</v>
          </cell>
          <cell r="P207">
            <v>7.4223991495685135</v>
          </cell>
          <cell r="Q207">
            <v>10144967.75</v>
          </cell>
          <cell r="R207">
            <v>46836</v>
          </cell>
          <cell r="S207">
            <v>7.53</v>
          </cell>
          <cell r="T207">
            <v>10190000</v>
          </cell>
          <cell r="U207">
            <v>101.9</v>
          </cell>
        </row>
        <row r="208">
          <cell r="E208" t="str">
            <v>INE498L07129</v>
          </cell>
          <cell r="F208" t="str">
            <v>7.5934% L AND T FINANCE 29-06-2028</v>
          </cell>
          <cell r="G208" t="str">
            <v>CORPORATE BONDS</v>
          </cell>
          <cell r="H208" t="str">
            <v>NCD ISSUANCE</v>
          </cell>
          <cell r="I208" t="str">
            <v>DebtInstruments</v>
          </cell>
          <cell r="J208" t="str">
            <v>NON_SLR</v>
          </cell>
          <cell r="K208" t="str">
            <v>L AND T FINANCE LIMITED</v>
          </cell>
          <cell r="L208">
            <v>100</v>
          </cell>
          <cell r="M208">
            <v>8000000</v>
          </cell>
          <cell r="N208">
            <v>800000000</v>
          </cell>
          <cell r="O208">
            <v>100.84700770000001</v>
          </cell>
          <cell r="P208">
            <v>7.5296235090969388</v>
          </cell>
          <cell r="Q208">
            <v>806776061.60000002</v>
          </cell>
          <cell r="R208">
            <v>46933</v>
          </cell>
          <cell r="S208">
            <v>7.5933999999999999</v>
          </cell>
          <cell r="T208">
            <v>810080000</v>
          </cell>
          <cell r="U208">
            <v>101.26</v>
          </cell>
        </row>
        <row r="209">
          <cell r="E209" t="str">
            <v>INE756I07FC4</v>
          </cell>
          <cell r="F209" t="str">
            <v>7.65% HDB FIN SERV 05-05-2028</v>
          </cell>
          <cell r="G209" t="str">
            <v>CORPORATE BONDS</v>
          </cell>
          <cell r="H209" t="str">
            <v>NCD ISSUANCE</v>
          </cell>
          <cell r="I209" t="str">
            <v>DebtInstruments</v>
          </cell>
          <cell r="J209" t="str">
            <v>NON_SLR</v>
          </cell>
          <cell r="K209" t="str">
            <v>HDB FINANCIAL SERVICES LTD</v>
          </cell>
          <cell r="L209">
            <v>100</v>
          </cell>
          <cell r="M209">
            <v>10000000</v>
          </cell>
          <cell r="N209">
            <v>1000000000</v>
          </cell>
          <cell r="O209">
            <v>100.8849</v>
          </cell>
          <cell r="P209">
            <v>7.5828989273915122</v>
          </cell>
          <cell r="Q209">
            <v>1008849000</v>
          </cell>
          <cell r="R209">
            <v>46878</v>
          </cell>
          <cell r="S209">
            <v>7.65</v>
          </cell>
          <cell r="T209">
            <v>1008700000</v>
          </cell>
          <cell r="U209">
            <v>100.87</v>
          </cell>
        </row>
        <row r="210">
          <cell r="E210" t="str">
            <v>INE306N07MQ4</v>
          </cell>
          <cell r="F210" t="str">
            <v>7.65% TATA CAP FINSERV NCDB29042032</v>
          </cell>
          <cell r="G210" t="str">
            <v>CORPORATE BONDS</v>
          </cell>
          <cell r="H210" t="str">
            <v>TAXABLE</v>
          </cell>
          <cell r="I210" t="str">
            <v>DebtInstruments</v>
          </cell>
          <cell r="J210" t="str">
            <v>NON_SLR</v>
          </cell>
          <cell r="K210" t="str">
            <v>TATA CAPITAL FINANCIAL SERVICES LTD</v>
          </cell>
          <cell r="L210">
            <v>100</v>
          </cell>
          <cell r="M210">
            <v>400000</v>
          </cell>
          <cell r="N210">
            <v>40000000</v>
          </cell>
          <cell r="O210">
            <v>100</v>
          </cell>
          <cell r="P210">
            <v>7.65</v>
          </cell>
          <cell r="Q210">
            <v>40000000</v>
          </cell>
          <cell r="R210">
            <v>48333</v>
          </cell>
          <cell r="S210">
            <v>7.65</v>
          </cell>
          <cell r="T210">
            <v>41248000</v>
          </cell>
          <cell r="U210">
            <v>103.12</v>
          </cell>
        </row>
        <row r="211">
          <cell r="E211" t="str">
            <v>INE756I07EG8</v>
          </cell>
          <cell r="F211" t="str">
            <v>7.70% HDB FIN SERV LTD 11-08-2025</v>
          </cell>
          <cell r="G211" t="str">
            <v>CORPORATE BONDS</v>
          </cell>
          <cell r="H211" t="str">
            <v>NCD ISSUANCE</v>
          </cell>
          <cell r="I211" t="str">
            <v>DebtInstruments</v>
          </cell>
          <cell r="J211" t="str">
            <v>NON_SLR</v>
          </cell>
          <cell r="K211" t="str">
            <v>HDB FINANCIAL SERVICES LTD</v>
          </cell>
          <cell r="L211">
            <v>100</v>
          </cell>
          <cell r="M211">
            <v>13000000</v>
          </cell>
          <cell r="N211">
            <v>1300000000</v>
          </cell>
          <cell r="O211">
            <v>99.304935499999999</v>
          </cell>
          <cell r="P211">
            <v>7.7538945685131635</v>
          </cell>
          <cell r="Q211">
            <v>1290964161.5</v>
          </cell>
          <cell r="R211">
            <v>45880</v>
          </cell>
          <cell r="S211">
            <v>7.7</v>
          </cell>
          <cell r="T211">
            <v>1300910000</v>
          </cell>
          <cell r="U211">
            <v>100.07</v>
          </cell>
        </row>
        <row r="212">
          <cell r="E212" t="str">
            <v>INE040A08955</v>
          </cell>
          <cell r="F212" t="str">
            <v>7.70% HDFC BANK LTD 16-05-2028</v>
          </cell>
          <cell r="G212" t="str">
            <v>CORPORATE BONDS</v>
          </cell>
          <cell r="H212" t="str">
            <v>TAXABLE</v>
          </cell>
          <cell r="I212" t="str">
            <v>DebtInstruments</v>
          </cell>
          <cell r="J212" t="str">
            <v>NON_SLR</v>
          </cell>
          <cell r="K212" t="str">
            <v>HDFC BANK LTD</v>
          </cell>
          <cell r="L212">
            <v>100</v>
          </cell>
          <cell r="M212">
            <v>400000</v>
          </cell>
          <cell r="N212">
            <v>40000000</v>
          </cell>
          <cell r="O212">
            <v>99.879066699999996</v>
          </cell>
          <cell r="P212">
            <v>7.7093231388795109</v>
          </cell>
          <cell r="Q212">
            <v>39951626.68</v>
          </cell>
          <cell r="R212">
            <v>46889</v>
          </cell>
          <cell r="S212">
            <v>7.7</v>
          </cell>
          <cell r="T212">
            <v>40740000</v>
          </cell>
          <cell r="U212">
            <v>101.85</v>
          </cell>
        </row>
        <row r="213">
          <cell r="E213" t="str">
            <v>INE033L07IK9</v>
          </cell>
          <cell r="F213" t="str">
            <v>7.712% TCHFL 14-01-2028</v>
          </cell>
          <cell r="G213" t="str">
            <v>CORPORATE BONDS</v>
          </cell>
          <cell r="H213" t="str">
            <v>NCD ISSUANCE</v>
          </cell>
          <cell r="I213" t="str">
            <v>DebtInstruments</v>
          </cell>
          <cell r="J213" t="str">
            <v>NON_SLR</v>
          </cell>
          <cell r="K213" t="str">
            <v>TATA CAPITAL HOUSING FINANCE LTD</v>
          </cell>
          <cell r="L213">
            <v>100</v>
          </cell>
          <cell r="M213">
            <v>5000000</v>
          </cell>
          <cell r="N213">
            <v>500000000</v>
          </cell>
          <cell r="O213">
            <v>101.1082</v>
          </cell>
          <cell r="P213">
            <v>7.6274723514017655</v>
          </cell>
          <cell r="Q213">
            <v>505541000</v>
          </cell>
          <cell r="R213">
            <v>46766</v>
          </cell>
          <cell r="S213">
            <v>7.7119999999999997</v>
          </cell>
          <cell r="T213">
            <v>506500000</v>
          </cell>
          <cell r="U213">
            <v>101.3</v>
          </cell>
        </row>
        <row r="214">
          <cell r="E214" t="str">
            <v>INE891K07AF9</v>
          </cell>
          <cell r="F214" t="str">
            <v>7.732% AXIS FINANCE 12-06-2028</v>
          </cell>
          <cell r="G214" t="str">
            <v>CORPORATE BONDS</v>
          </cell>
          <cell r="H214" t="str">
            <v>NCD ISSUANCE</v>
          </cell>
          <cell r="I214" t="str">
            <v>DebtInstruments</v>
          </cell>
          <cell r="J214" t="str">
            <v>NON_SLR</v>
          </cell>
          <cell r="K214" t="str">
            <v>AXIS FINANCE LTD</v>
          </cell>
          <cell r="L214">
            <v>100</v>
          </cell>
          <cell r="M214">
            <v>7500000</v>
          </cell>
          <cell r="N214">
            <v>750000000</v>
          </cell>
          <cell r="O214">
            <v>100.9316</v>
          </cell>
          <cell r="P214">
            <v>7.6606335379603614</v>
          </cell>
          <cell r="Q214">
            <v>756987000</v>
          </cell>
          <cell r="R214">
            <v>46916</v>
          </cell>
          <cell r="S214">
            <v>7.7320000000000002</v>
          </cell>
          <cell r="T214">
            <v>758325000</v>
          </cell>
          <cell r="U214">
            <v>101.11</v>
          </cell>
        </row>
        <row r="215">
          <cell r="E215" t="str">
            <v>INE115A07QZ8</v>
          </cell>
          <cell r="F215" t="str">
            <v>7.74% LIC HOUSING FIN 22-10-2027</v>
          </cell>
          <cell r="G215" t="str">
            <v>CORPORATE BONDS</v>
          </cell>
          <cell r="H215" t="str">
            <v>TAXABLE</v>
          </cell>
          <cell r="I215" t="str">
            <v>DebtInstruments</v>
          </cell>
          <cell r="J215" t="str">
            <v>NON_SLR</v>
          </cell>
          <cell r="K215" t="str">
            <v>LIC HOUSING FINANCE LTD</v>
          </cell>
          <cell r="L215">
            <v>100</v>
          </cell>
          <cell r="M215">
            <v>5000000</v>
          </cell>
          <cell r="N215">
            <v>500000000</v>
          </cell>
          <cell r="O215">
            <v>99.970699999999994</v>
          </cell>
          <cell r="P215">
            <v>7.742268484666007</v>
          </cell>
          <cell r="Q215">
            <v>499853500</v>
          </cell>
          <cell r="R215">
            <v>46682</v>
          </cell>
          <cell r="S215">
            <v>7.74</v>
          </cell>
          <cell r="T215">
            <v>508250000</v>
          </cell>
          <cell r="U215">
            <v>101.65</v>
          </cell>
        </row>
        <row r="216">
          <cell r="E216" t="str">
            <v>INE134E08NQ5</v>
          </cell>
          <cell r="F216" t="str">
            <v>7.75% PFC 15-04-2026</v>
          </cell>
          <cell r="G216" t="str">
            <v>CORPORATE BONDS</v>
          </cell>
          <cell r="H216" t="str">
            <v>TAXABLE</v>
          </cell>
          <cell r="I216" t="str">
            <v>DebtInstruments</v>
          </cell>
          <cell r="J216" t="str">
            <v>NON_SLR</v>
          </cell>
          <cell r="K216" t="str">
            <v>POWER FINANCE CORPORATION LIMITED</v>
          </cell>
          <cell r="L216">
            <v>100</v>
          </cell>
          <cell r="M216">
            <v>10000000</v>
          </cell>
          <cell r="N216">
            <v>1000000000</v>
          </cell>
          <cell r="O216">
            <v>100</v>
          </cell>
          <cell r="P216">
            <v>7.75</v>
          </cell>
          <cell r="Q216">
            <v>1000000000</v>
          </cell>
          <cell r="R216">
            <v>46127</v>
          </cell>
          <cell r="S216">
            <v>7.75</v>
          </cell>
          <cell r="T216">
            <v>1008400000</v>
          </cell>
          <cell r="U216">
            <v>100.84</v>
          </cell>
        </row>
        <row r="217">
          <cell r="E217" t="str">
            <v>INE831R07516</v>
          </cell>
          <cell r="F217" t="str">
            <v>7.8461% ABHFL 10-03-2028</v>
          </cell>
          <cell r="G217" t="str">
            <v>CORPORATE BONDS</v>
          </cell>
          <cell r="H217" t="str">
            <v>NCD ISSUANCE</v>
          </cell>
          <cell r="I217" t="str">
            <v>DebtInstruments</v>
          </cell>
          <cell r="J217" t="str">
            <v>NON_SLR</v>
          </cell>
          <cell r="K217" t="str">
            <v>ADITYA BIRLA HOUSING FINANCE LTD</v>
          </cell>
          <cell r="L217">
            <v>100</v>
          </cell>
          <cell r="M217">
            <v>300000</v>
          </cell>
          <cell r="N217">
            <v>30000000</v>
          </cell>
          <cell r="O217">
            <v>100</v>
          </cell>
          <cell r="P217">
            <v>7.8460999999999999</v>
          </cell>
          <cell r="Q217">
            <v>30000000</v>
          </cell>
          <cell r="R217">
            <v>46822</v>
          </cell>
          <cell r="S217">
            <v>7.8460999999999999</v>
          </cell>
          <cell r="T217">
            <v>30342000</v>
          </cell>
          <cell r="U217">
            <v>101.14</v>
          </cell>
        </row>
        <row r="218">
          <cell r="E218" t="str">
            <v>INE040A08369</v>
          </cell>
          <cell r="F218" t="str">
            <v>7.95% HDFC BANK LTD 21-09-2026</v>
          </cell>
          <cell r="G218" t="str">
            <v>CORPORATE BONDS</v>
          </cell>
          <cell r="H218" t="str">
            <v>TAXABLE</v>
          </cell>
          <cell r="I218" t="str">
            <v>DebtInstruments</v>
          </cell>
          <cell r="J218" t="str">
            <v>NON_SLR</v>
          </cell>
          <cell r="K218" t="str">
            <v>HDFC BANK LTD</v>
          </cell>
          <cell r="L218">
            <v>100</v>
          </cell>
          <cell r="M218">
            <v>1000000</v>
          </cell>
          <cell r="N218">
            <v>100000000</v>
          </cell>
          <cell r="O218">
            <v>100.9</v>
          </cell>
          <cell r="P218">
            <v>7.8790882061446981</v>
          </cell>
          <cell r="Q218">
            <v>100900000</v>
          </cell>
          <cell r="R218">
            <v>46286</v>
          </cell>
          <cell r="S218">
            <v>7.95</v>
          </cell>
          <cell r="T218">
            <v>101380000</v>
          </cell>
          <cell r="U218">
            <v>101.38</v>
          </cell>
        </row>
        <row r="219">
          <cell r="E219" t="str">
            <v>INE306N07NH1</v>
          </cell>
          <cell r="F219" t="str">
            <v>7.9873% TATA CAP FIN SER 17-04-26</v>
          </cell>
          <cell r="G219" t="str">
            <v>CORPORATE BONDS</v>
          </cell>
          <cell r="H219" t="str">
            <v>TAXABLE</v>
          </cell>
          <cell r="I219" t="str">
            <v>DebtInstruments</v>
          </cell>
          <cell r="J219" t="str">
            <v>NON_SLR</v>
          </cell>
          <cell r="K219" t="str">
            <v>TATA CAPITAL FINANCIAL SERVICES LTD</v>
          </cell>
          <cell r="L219">
            <v>100</v>
          </cell>
          <cell r="M219">
            <v>50000</v>
          </cell>
          <cell r="N219">
            <v>5000000</v>
          </cell>
          <cell r="O219">
            <v>99.975847400000006</v>
          </cell>
          <cell r="P219">
            <v>7.9892296066699808</v>
          </cell>
          <cell r="Q219">
            <v>4998792.37</v>
          </cell>
          <cell r="R219">
            <v>46129</v>
          </cell>
          <cell r="S219">
            <v>7.9873000000000003</v>
          </cell>
          <cell r="T219">
            <v>5031000</v>
          </cell>
          <cell r="U219">
            <v>100.62</v>
          </cell>
        </row>
        <row r="220">
          <cell r="E220" t="str">
            <v>INE860H07JD6</v>
          </cell>
          <cell r="F220" t="str">
            <v>8.0208% ADITYA BIRLA CAP 18-02-2030</v>
          </cell>
          <cell r="G220" t="str">
            <v>CORPORATE BONDS</v>
          </cell>
          <cell r="H220" t="str">
            <v>PRIMARY ISSUANCE</v>
          </cell>
          <cell r="I220" t="str">
            <v>DebtInstruments</v>
          </cell>
          <cell r="J220" t="str">
            <v>NON_SLR</v>
          </cell>
          <cell r="K220" t="str">
            <v>ADITYA BIRLA CAPITAL LIMITED</v>
          </cell>
          <cell r="L220">
            <v>100</v>
          </cell>
          <cell r="M220">
            <v>1000000</v>
          </cell>
          <cell r="N220">
            <v>100000000</v>
          </cell>
          <cell r="O220">
            <v>101.9918</v>
          </cell>
          <cell r="P220">
            <v>7.8641616286799527</v>
          </cell>
          <cell r="Q220">
            <v>101991800</v>
          </cell>
          <cell r="R220">
            <v>47532</v>
          </cell>
          <cell r="S220">
            <v>8.0207999999999995</v>
          </cell>
          <cell r="T220">
            <v>102040000</v>
          </cell>
          <cell r="U220">
            <v>102.04</v>
          </cell>
        </row>
        <row r="221">
          <cell r="E221" t="str">
            <v>INE414G07JQ6</v>
          </cell>
          <cell r="F221" t="str">
            <v>8.05% MUTHOOT FINANCE 25-11-2027</v>
          </cell>
          <cell r="G221" t="str">
            <v>CORPORATE BONDS</v>
          </cell>
          <cell r="H221" t="str">
            <v>TAXABLE</v>
          </cell>
          <cell r="I221" t="str">
            <v>DebtInstruments</v>
          </cell>
          <cell r="J221" t="str">
            <v>NON_SLR</v>
          </cell>
          <cell r="K221" t="str">
            <v>MUTHOOT FINANCE LIMITED</v>
          </cell>
          <cell r="L221">
            <v>100</v>
          </cell>
          <cell r="M221">
            <v>5000000</v>
          </cell>
          <cell r="N221">
            <v>500000000</v>
          </cell>
          <cell r="O221">
            <v>100</v>
          </cell>
          <cell r="P221">
            <v>8.0500000000000007</v>
          </cell>
          <cell r="Q221">
            <v>500000000</v>
          </cell>
          <cell r="R221">
            <v>46716</v>
          </cell>
          <cell r="S221">
            <v>8.0500000000000007</v>
          </cell>
          <cell r="T221">
            <v>500000000</v>
          </cell>
          <cell r="U221">
            <v>100</v>
          </cell>
        </row>
        <row r="222">
          <cell r="E222" t="str">
            <v>INE306N07NT6</v>
          </cell>
          <cell r="F222" t="str">
            <v>8.07% TATA CAP FIN SER 20-10-2028</v>
          </cell>
          <cell r="G222" t="str">
            <v>CORPORATE BONDS</v>
          </cell>
          <cell r="H222" t="str">
            <v>NCD ISSUANCE</v>
          </cell>
          <cell r="I222" t="str">
            <v>DebtInstruments</v>
          </cell>
          <cell r="J222" t="str">
            <v>NON_SLR</v>
          </cell>
          <cell r="K222" t="str">
            <v>TATA CAPITAL FINANCIAL SERVICES LTD</v>
          </cell>
          <cell r="L222">
            <v>100</v>
          </cell>
          <cell r="M222">
            <v>10000</v>
          </cell>
          <cell r="N222">
            <v>1000000</v>
          </cell>
          <cell r="O222">
            <v>100</v>
          </cell>
          <cell r="P222">
            <v>8.07</v>
          </cell>
          <cell r="Q222">
            <v>1000000</v>
          </cell>
          <cell r="R222">
            <v>47046</v>
          </cell>
          <cell r="S222">
            <v>8.07</v>
          </cell>
          <cell r="T222">
            <v>1025700</v>
          </cell>
          <cell r="U222">
            <v>102.57</v>
          </cell>
        </row>
        <row r="223">
          <cell r="E223" t="str">
            <v>INE476A08241</v>
          </cell>
          <cell r="F223" t="str">
            <v>8.27% CANARA BANK 29-08-29 AT1 PERP</v>
          </cell>
          <cell r="G223" t="str">
            <v>CORPORATE BONDS</v>
          </cell>
          <cell r="H223" t="str">
            <v>ADDITIONAL TIER I</v>
          </cell>
          <cell r="I223" t="str">
            <v>DebtInstruments</v>
          </cell>
          <cell r="J223" t="str">
            <v>NON_SLR</v>
          </cell>
          <cell r="K223" t="str">
            <v>CANARA BANK</v>
          </cell>
          <cell r="L223">
            <v>100</v>
          </cell>
          <cell r="M223">
            <v>1500000</v>
          </cell>
          <cell r="N223">
            <v>150000000</v>
          </cell>
          <cell r="O223">
            <v>100</v>
          </cell>
          <cell r="P223">
            <v>8.27</v>
          </cell>
          <cell r="Q223">
            <v>150000000</v>
          </cell>
          <cell r="R223">
            <v>81691</v>
          </cell>
          <cell r="S223">
            <v>8.27</v>
          </cell>
          <cell r="T223">
            <v>156108959.59999999</v>
          </cell>
          <cell r="U223">
            <v>104.0726397</v>
          </cell>
        </row>
        <row r="224">
          <cell r="E224" t="str">
            <v>INE202E08284</v>
          </cell>
          <cell r="F224" t="str">
            <v>8.40% IREDA 21-03-2035 PERP</v>
          </cell>
          <cell r="G224" t="str">
            <v>CORPORATE BONDS</v>
          </cell>
          <cell r="H224" t="str">
            <v>PERPETUAL</v>
          </cell>
          <cell r="I224" t="str">
            <v>DebtInstruments</v>
          </cell>
          <cell r="J224" t="str">
            <v>NON_SLR</v>
          </cell>
          <cell r="K224" t="str">
            <v>IREDA</v>
          </cell>
          <cell r="L224">
            <v>100</v>
          </cell>
          <cell r="M224">
            <v>2500000</v>
          </cell>
          <cell r="N224">
            <v>250000000</v>
          </cell>
          <cell r="O224">
            <v>101.464</v>
          </cell>
          <cell r="P224">
            <v>8.2787983915477419</v>
          </cell>
          <cell r="Q224">
            <v>253660000</v>
          </cell>
          <cell r="R224">
            <v>72765</v>
          </cell>
          <cell r="S224">
            <v>8.4</v>
          </cell>
          <cell r="T224">
            <v>259950000</v>
          </cell>
          <cell r="U224">
            <v>103.98</v>
          </cell>
        </row>
        <row r="225">
          <cell r="E225" t="str">
            <v>INE414G07JO1</v>
          </cell>
          <cell r="F225" t="str">
            <v>8.52% MUTHOOT FINANCE 26-05-2028</v>
          </cell>
          <cell r="G225" t="str">
            <v>CORPORATE BONDS</v>
          </cell>
          <cell r="H225" t="str">
            <v>NCD ISSUANCE</v>
          </cell>
          <cell r="I225" t="str">
            <v>DebtInstruments</v>
          </cell>
          <cell r="J225" t="str">
            <v>NON_SLR</v>
          </cell>
          <cell r="K225" t="str">
            <v>MUTHOOT FINANCE LIMITED</v>
          </cell>
          <cell r="L225">
            <v>100</v>
          </cell>
          <cell r="M225">
            <v>5000000</v>
          </cell>
          <cell r="N225">
            <v>500000000</v>
          </cell>
          <cell r="O225">
            <v>101.0343</v>
          </cell>
          <cell r="P225">
            <v>8.4327797589531475</v>
          </cell>
          <cell r="Q225">
            <v>505171500</v>
          </cell>
          <cell r="R225">
            <v>46899</v>
          </cell>
          <cell r="S225">
            <v>8.52</v>
          </cell>
          <cell r="T225">
            <v>505250000</v>
          </cell>
          <cell r="U225">
            <v>101.05</v>
          </cell>
        </row>
        <row r="226">
          <cell r="E226" t="str">
            <v>INE721A07SL9</v>
          </cell>
          <cell r="F226" t="str">
            <v>8.70% SHRIRAM FINANCE LT 09-04-2028</v>
          </cell>
          <cell r="G226" t="str">
            <v>CORPORATE BONDS</v>
          </cell>
          <cell r="H226" t="str">
            <v>NCD ISSUANCE</v>
          </cell>
          <cell r="I226" t="str">
            <v>DebtInstruments</v>
          </cell>
          <cell r="J226" t="str">
            <v>NON_SLR</v>
          </cell>
          <cell r="K226" t="str">
            <v>SHRIRAM FINANCE LIMITED</v>
          </cell>
          <cell r="L226">
            <v>100</v>
          </cell>
          <cell r="M226">
            <v>10000000</v>
          </cell>
          <cell r="N226">
            <v>1000000000</v>
          </cell>
          <cell r="O226">
            <v>101.44</v>
          </cell>
          <cell r="P226">
            <v>8.5764984227129339</v>
          </cell>
          <cell r="Q226">
            <v>1014400000</v>
          </cell>
          <cell r="R226">
            <v>46852</v>
          </cell>
          <cell r="S226">
            <v>8.6999999999999993</v>
          </cell>
          <cell r="T226">
            <v>1018600000</v>
          </cell>
          <cell r="U226">
            <v>101.86</v>
          </cell>
        </row>
        <row r="227">
          <cell r="E227" t="str">
            <v>INE721A07RY4</v>
          </cell>
          <cell r="F227" t="str">
            <v>9.15% SHRIRAM FINANCE LT 19-01-2029</v>
          </cell>
          <cell r="G227" t="str">
            <v>CORPORATE BONDS</v>
          </cell>
          <cell r="H227" t="str">
            <v>NCD ISSUANCE</v>
          </cell>
          <cell r="I227" t="str">
            <v>DebtInstruments</v>
          </cell>
          <cell r="J227" t="str">
            <v>NON_SLR</v>
          </cell>
          <cell r="K227" t="str">
            <v>SHRIRAM FINANCE LIMITED</v>
          </cell>
          <cell r="L227">
            <v>100</v>
          </cell>
          <cell r="M227">
            <v>6500000</v>
          </cell>
          <cell r="N227">
            <v>650000000</v>
          </cell>
          <cell r="O227">
            <v>103.08759999999999</v>
          </cell>
          <cell r="P227">
            <v>8.875946282579088</v>
          </cell>
          <cell r="Q227">
            <v>670069400</v>
          </cell>
          <cell r="R227">
            <v>47137</v>
          </cell>
          <cell r="S227">
            <v>9.15</v>
          </cell>
          <cell r="T227">
            <v>671190000</v>
          </cell>
          <cell r="U227">
            <v>103.26</v>
          </cell>
        </row>
        <row r="228">
          <cell r="E228" t="str">
            <v>INE020B08FJ3</v>
          </cell>
          <cell r="F228" t="str">
            <v>ZCB REC 03-11-2034</v>
          </cell>
          <cell r="G228" t="str">
            <v>CORPORATE BONDS</v>
          </cell>
          <cell r="H228" t="str">
            <v>TAXABLE</v>
          </cell>
          <cell r="I228" t="str">
            <v>DiscountedInstruments</v>
          </cell>
          <cell r="J228" t="str">
            <v>NON_SLR</v>
          </cell>
          <cell r="K228" t="str">
            <v>RURAL ELECTRIFICATION CORP LTD</v>
          </cell>
          <cell r="L228">
            <v>100</v>
          </cell>
          <cell r="M228">
            <v>11600000</v>
          </cell>
          <cell r="N228">
            <v>1160000000</v>
          </cell>
          <cell r="O228">
            <v>56.747030000000002</v>
          </cell>
          <cell r="Q228">
            <v>658265548</v>
          </cell>
          <cell r="R228">
            <v>49251</v>
          </cell>
          <cell r="T228">
            <v>644844000</v>
          </cell>
          <cell r="U228">
            <v>55.59</v>
          </cell>
        </row>
        <row r="229">
          <cell r="E229" t="str">
            <v>INE238A01034</v>
          </cell>
          <cell r="F229" t="str">
            <v>AXIS BANK</v>
          </cell>
          <cell r="G229" t="str">
            <v>EQUITY SHARES</v>
          </cell>
          <cell r="H229" t="str">
            <v>EQUITY SHARES</v>
          </cell>
          <cell r="I229" t="str">
            <v>EquityInstr</v>
          </cell>
          <cell r="J229" t="str">
            <v>NON_SLR</v>
          </cell>
          <cell r="K229" t="str">
            <v>AXIS BANK LIMITED</v>
          </cell>
          <cell r="L229">
            <v>2</v>
          </cell>
          <cell r="M229">
            <v>10000</v>
          </cell>
          <cell r="N229">
            <v>20000</v>
          </cell>
          <cell r="O229">
            <v>1178.7429</v>
          </cell>
          <cell r="Q229">
            <v>11787429</v>
          </cell>
          <cell r="T229">
            <v>11992000</v>
          </cell>
          <cell r="U229">
            <v>1199.2</v>
          </cell>
        </row>
        <row r="230">
          <cell r="E230" t="str">
            <v>INE917I01010</v>
          </cell>
          <cell r="F230" t="str">
            <v>BAJAJ AUTO LTD NEW</v>
          </cell>
          <cell r="G230" t="str">
            <v>EQUITY SHARES</v>
          </cell>
          <cell r="H230" t="str">
            <v>EQUITY SHARES</v>
          </cell>
          <cell r="I230" t="str">
            <v>EquityInstr</v>
          </cell>
          <cell r="J230" t="str">
            <v>NON_SLR</v>
          </cell>
          <cell r="K230" t="str">
            <v>BAJAJ AUTO LTD</v>
          </cell>
          <cell r="L230">
            <v>10</v>
          </cell>
          <cell r="M230">
            <v>1500</v>
          </cell>
          <cell r="N230">
            <v>15000</v>
          </cell>
          <cell r="O230">
            <v>8642.7332999999999</v>
          </cell>
          <cell r="Q230">
            <v>12964099.949999999</v>
          </cell>
          <cell r="T230">
            <v>12564000</v>
          </cell>
          <cell r="U230">
            <v>8376</v>
          </cell>
        </row>
        <row r="231">
          <cell r="E231" t="str">
            <v>INE066A01021</v>
          </cell>
          <cell r="F231" t="str">
            <v>EICHER MOTORS LTD</v>
          </cell>
          <cell r="G231" t="str">
            <v>EQUITY SHARES</v>
          </cell>
          <cell r="H231" t="str">
            <v>EQUITY SHARES</v>
          </cell>
          <cell r="I231" t="str">
            <v>EquityInstr</v>
          </cell>
          <cell r="J231" t="str">
            <v>NON_SLR</v>
          </cell>
          <cell r="K231" t="str">
            <v>EICHER MOTORS LTD</v>
          </cell>
          <cell r="L231">
            <v>1</v>
          </cell>
          <cell r="M231">
            <v>2500</v>
          </cell>
          <cell r="N231">
            <v>2500</v>
          </cell>
          <cell r="O231">
            <v>5502.1180000000004</v>
          </cell>
          <cell r="Q231">
            <v>13755295</v>
          </cell>
          <cell r="T231">
            <v>14141250</v>
          </cell>
          <cell r="U231">
            <v>5656.5</v>
          </cell>
        </row>
        <row r="232">
          <cell r="E232" t="str">
            <v>INE009A01021</v>
          </cell>
          <cell r="F232" t="str">
            <v>INFOSYS TECHNOLOGIES LTD</v>
          </cell>
          <cell r="G232" t="str">
            <v>EQUITY SHARES</v>
          </cell>
          <cell r="H232" t="str">
            <v>EQUITY SHARES</v>
          </cell>
          <cell r="I232" t="str">
            <v>EquityInstr</v>
          </cell>
          <cell r="J232" t="str">
            <v>NON_SLR</v>
          </cell>
          <cell r="K232" t="str">
            <v>INFOSYS LTD</v>
          </cell>
          <cell r="L232">
            <v>5</v>
          </cell>
          <cell r="M232">
            <v>6000</v>
          </cell>
          <cell r="N232">
            <v>30000</v>
          </cell>
          <cell r="O232">
            <v>1579.7249999999999</v>
          </cell>
          <cell r="Q232">
            <v>9478350</v>
          </cell>
          <cell r="T232">
            <v>9610800</v>
          </cell>
          <cell r="U232">
            <v>1601.8</v>
          </cell>
        </row>
        <row r="233">
          <cell r="E233" t="str">
            <v>INE237A01028</v>
          </cell>
          <cell r="F233" t="str">
            <v>KOTAK MAHINDRA BANK LIMITED</v>
          </cell>
          <cell r="G233" t="str">
            <v>EQUITY SHARES</v>
          </cell>
          <cell r="H233" t="str">
            <v>EQUITY SHARES</v>
          </cell>
          <cell r="I233" t="str">
            <v>EquityInstr</v>
          </cell>
          <cell r="J233" t="str">
            <v>NON_SLR</v>
          </cell>
          <cell r="K233" t="str">
            <v>KOTAK MAHINDRA BANK LTD</v>
          </cell>
          <cell r="L233">
            <v>5</v>
          </cell>
          <cell r="M233">
            <v>6645</v>
          </cell>
          <cell r="N233">
            <v>33225</v>
          </cell>
          <cell r="O233">
            <v>2129.9811724000001</v>
          </cell>
          <cell r="Q233">
            <v>14153724.890000001</v>
          </cell>
          <cell r="T233">
            <v>14376457.5</v>
          </cell>
          <cell r="U233">
            <v>2163.5</v>
          </cell>
        </row>
        <row r="234">
          <cell r="E234" t="str">
            <v>INE101A01026</v>
          </cell>
          <cell r="F234" t="str">
            <v>MAHINDRA N MAHINDRA LTD</v>
          </cell>
          <cell r="G234" t="str">
            <v>EQUITY SHARES</v>
          </cell>
          <cell r="H234" t="str">
            <v>EQUITY SHARES</v>
          </cell>
          <cell r="I234" t="str">
            <v>EquityInstr</v>
          </cell>
          <cell r="J234" t="str">
            <v>NON_SLR</v>
          </cell>
          <cell r="K234" t="str">
            <v>MAHINDRA AND MAHINDRA LTD</v>
          </cell>
          <cell r="L234">
            <v>5</v>
          </cell>
          <cell r="M234">
            <v>2460</v>
          </cell>
          <cell r="N234">
            <v>12300</v>
          </cell>
          <cell r="O234">
            <v>3078.0586666999998</v>
          </cell>
          <cell r="Q234">
            <v>7572024.3200000003</v>
          </cell>
          <cell r="T234">
            <v>7830672</v>
          </cell>
          <cell r="U234">
            <v>3183.2</v>
          </cell>
        </row>
        <row r="235">
          <cell r="E235" t="str">
            <v>INE733E01010</v>
          </cell>
          <cell r="F235" t="str">
            <v>NTPC LTD</v>
          </cell>
          <cell r="G235" t="str">
            <v>EQUITY SHARES</v>
          </cell>
          <cell r="H235" t="str">
            <v>EQUITY SHARES</v>
          </cell>
          <cell r="I235" t="str">
            <v>EquityInstr</v>
          </cell>
          <cell r="J235" t="str">
            <v>NON_SLR</v>
          </cell>
          <cell r="K235" t="str">
            <v>NTPC LIMITED</v>
          </cell>
          <cell r="L235">
            <v>10</v>
          </cell>
          <cell r="M235">
            <v>21750</v>
          </cell>
          <cell r="N235">
            <v>217500</v>
          </cell>
          <cell r="O235">
            <v>332.53333329999998</v>
          </cell>
          <cell r="Q235">
            <v>7232600</v>
          </cell>
          <cell r="T235">
            <v>7284075</v>
          </cell>
          <cell r="U235">
            <v>334.9</v>
          </cell>
        </row>
        <row r="236">
          <cell r="E236" t="str">
            <v>INE134E01011</v>
          </cell>
          <cell r="F236" t="str">
            <v>PFC</v>
          </cell>
          <cell r="G236" t="str">
            <v>EQUITY SHARES</v>
          </cell>
          <cell r="H236" t="str">
            <v>EQUITY SHARES</v>
          </cell>
          <cell r="I236" t="str">
            <v>EquityInstr</v>
          </cell>
          <cell r="J236" t="str">
            <v>NON_SLR</v>
          </cell>
          <cell r="K236" t="str">
            <v>POWER FINANCE CORPORATION LIMITED</v>
          </cell>
          <cell r="L236">
            <v>10</v>
          </cell>
          <cell r="M236">
            <v>18000</v>
          </cell>
          <cell r="N236">
            <v>180000</v>
          </cell>
          <cell r="O236">
            <v>407.81540000000001</v>
          </cell>
          <cell r="Q236">
            <v>7340677.2000000002</v>
          </cell>
          <cell r="T236">
            <v>7693200</v>
          </cell>
          <cell r="U236">
            <v>427.4</v>
          </cell>
        </row>
        <row r="237">
          <cell r="E237" t="str">
            <v>INE020B01018</v>
          </cell>
          <cell r="F237" t="str">
            <v>RECLTD</v>
          </cell>
          <cell r="G237" t="str">
            <v>EQUITY SHARES</v>
          </cell>
          <cell r="H237" t="str">
            <v>EQUITY SHARES</v>
          </cell>
          <cell r="I237" t="str">
            <v>EquityInstr</v>
          </cell>
          <cell r="J237" t="str">
            <v>NON_SLR</v>
          </cell>
          <cell r="K237" t="str">
            <v>RURAL ELECTRIFICATION CORP LTD</v>
          </cell>
          <cell r="L237">
            <v>10</v>
          </cell>
          <cell r="M237">
            <v>24000</v>
          </cell>
          <cell r="N237">
            <v>240000</v>
          </cell>
          <cell r="O237">
            <v>413.98714999999999</v>
          </cell>
          <cell r="Q237">
            <v>9935691.5999999996</v>
          </cell>
          <cell r="T237">
            <v>9657600</v>
          </cell>
          <cell r="U237">
            <v>402.4</v>
          </cell>
        </row>
        <row r="238">
          <cell r="E238" t="str">
            <v>INE721A01047</v>
          </cell>
          <cell r="F238" t="str">
            <v>SHRIRAM FINANCE LIMITED</v>
          </cell>
          <cell r="G238" t="str">
            <v>EQUITY SHARES</v>
          </cell>
          <cell r="H238" t="str">
            <v>EQUITY SHARES</v>
          </cell>
          <cell r="I238" t="str">
            <v>EquityInstr</v>
          </cell>
          <cell r="J238" t="str">
            <v>NON_SLR</v>
          </cell>
          <cell r="K238" t="str">
            <v>SHRIRAM FINANCE LIMITED</v>
          </cell>
          <cell r="L238">
            <v>2</v>
          </cell>
          <cell r="M238">
            <v>17000</v>
          </cell>
          <cell r="N238">
            <v>34000</v>
          </cell>
          <cell r="O238">
            <v>678.29411760000005</v>
          </cell>
          <cell r="Q238">
            <v>11531000</v>
          </cell>
          <cell r="T238">
            <v>12016450</v>
          </cell>
          <cell r="U238">
            <v>706.85</v>
          </cell>
        </row>
        <row r="239">
          <cell r="E239" t="str">
            <v>INE062A01020</v>
          </cell>
          <cell r="F239" t="str">
            <v>STATE BANK OF INDIA FV-1</v>
          </cell>
          <cell r="G239" t="str">
            <v>EQUITY SHARES</v>
          </cell>
          <cell r="H239" t="str">
            <v>EQUITY SHARES</v>
          </cell>
          <cell r="I239" t="str">
            <v>EquityInstr</v>
          </cell>
          <cell r="J239" t="str">
            <v>NON_SLR</v>
          </cell>
          <cell r="K239" t="str">
            <v>STATE BANK OF INDIA</v>
          </cell>
          <cell r="L239">
            <v>1</v>
          </cell>
          <cell r="M239">
            <v>15000</v>
          </cell>
          <cell r="N239">
            <v>15000</v>
          </cell>
          <cell r="O239">
            <v>804.81992000000002</v>
          </cell>
          <cell r="Q239">
            <v>12072298.800000001</v>
          </cell>
          <cell r="T239">
            <v>12305250</v>
          </cell>
          <cell r="U239">
            <v>820.35</v>
          </cell>
        </row>
        <row r="240">
          <cell r="E240" t="str">
            <v>INE467B01029</v>
          </cell>
          <cell r="F240" t="str">
            <v>TATA CONSULTANCY SERVICES LTD</v>
          </cell>
          <cell r="G240" t="str">
            <v>EQUITY SHARES</v>
          </cell>
          <cell r="H240" t="str">
            <v>EQUITY SHARES</v>
          </cell>
          <cell r="I240" t="str">
            <v>EquityInstr</v>
          </cell>
          <cell r="J240" t="str">
            <v>NON_SLR</v>
          </cell>
          <cell r="K240" t="str">
            <v>TATA CONSULTANCY SERVICES LTD</v>
          </cell>
          <cell r="L240">
            <v>1</v>
          </cell>
          <cell r="M240">
            <v>4000</v>
          </cell>
          <cell r="N240">
            <v>4000</v>
          </cell>
          <cell r="O240">
            <v>3444.6492499999999</v>
          </cell>
          <cell r="Q240">
            <v>13778597</v>
          </cell>
          <cell r="T240">
            <v>13848000</v>
          </cell>
          <cell r="U240">
            <v>3462</v>
          </cell>
        </row>
        <row r="241">
          <cell r="E241" t="str">
            <v>IN2920200283</v>
          </cell>
          <cell r="F241" t="str">
            <v>5.49% RAJASTHAN SDL 05/08/2025</v>
          </cell>
          <cell r="G241" t="str">
            <v>STATE GOVT BONDS</v>
          </cell>
          <cell r="H241" t="str">
            <v>STATE DEVELOPMENT LOAN</v>
          </cell>
          <cell r="I241" t="str">
            <v>DebtInstruments</v>
          </cell>
          <cell r="J241" t="str">
            <v>SLR</v>
          </cell>
          <cell r="K241" t="str">
            <v>GOVERNMENT OF RAJASTHAN</v>
          </cell>
          <cell r="L241">
            <v>100</v>
          </cell>
          <cell r="M241">
            <v>5000000</v>
          </cell>
          <cell r="N241">
            <v>500000000</v>
          </cell>
          <cell r="O241">
            <v>96.45</v>
          </cell>
          <cell r="P241">
            <v>5.6920684292379473</v>
          </cell>
          <cell r="Q241">
            <v>482250000</v>
          </cell>
          <cell r="R241">
            <v>45874</v>
          </cell>
          <cell r="S241">
            <v>5.49</v>
          </cell>
          <cell r="T241">
            <v>499855500</v>
          </cell>
          <cell r="U241">
            <v>99.971100000000007</v>
          </cell>
        </row>
        <row r="242">
          <cell r="E242" t="str">
            <v>IN1320200117</v>
          </cell>
          <cell r="F242" t="str">
            <v>5.72% BIHAR SDL 13/01/2026</v>
          </cell>
          <cell r="G242" t="str">
            <v>STATE GOVT BONDS</v>
          </cell>
          <cell r="H242" t="str">
            <v>STATE DEVELOPMENT LOAN</v>
          </cell>
          <cell r="I242" t="str">
            <v>DebtInstruments</v>
          </cell>
          <cell r="J242" t="str">
            <v>SLR</v>
          </cell>
          <cell r="K242" t="str">
            <v>GOVERNMENT OF BIHAR</v>
          </cell>
          <cell r="L242">
            <v>100</v>
          </cell>
          <cell r="M242">
            <v>1500000</v>
          </cell>
          <cell r="N242">
            <v>150000000</v>
          </cell>
          <cell r="O242">
            <v>98.401179999999997</v>
          </cell>
          <cell r="P242">
            <v>5.8129384220798981</v>
          </cell>
          <cell r="Q242">
            <v>147601770</v>
          </cell>
          <cell r="R242">
            <v>46035</v>
          </cell>
          <cell r="S242">
            <v>5.72</v>
          </cell>
          <cell r="T242">
            <v>150004050</v>
          </cell>
          <cell r="U242">
            <v>100.0027</v>
          </cell>
        </row>
        <row r="243">
          <cell r="E243" t="str">
            <v>IN1520210130</v>
          </cell>
          <cell r="F243" t="str">
            <v>6.04% GUJARAT SDL 20/10/2026</v>
          </cell>
          <cell r="G243" t="str">
            <v>STATE GOVT BONDS</v>
          </cell>
          <cell r="H243" t="str">
            <v>STATE DEVELOPMENT LOAN</v>
          </cell>
          <cell r="I243" t="str">
            <v>DebtInstruments</v>
          </cell>
          <cell r="J243" t="str">
            <v>SLR</v>
          </cell>
          <cell r="K243" t="str">
            <v>GOVERNMENT OF GUJARAT</v>
          </cell>
          <cell r="L243">
            <v>100</v>
          </cell>
          <cell r="M243">
            <v>5000000</v>
          </cell>
          <cell r="N243">
            <v>500000000</v>
          </cell>
          <cell r="O243">
            <v>98.913300000000007</v>
          </cell>
          <cell r="P243">
            <v>6.1063577901050721</v>
          </cell>
          <cell r="Q243">
            <v>494566500</v>
          </cell>
          <cell r="R243">
            <v>46315</v>
          </cell>
          <cell r="S243">
            <v>6.04</v>
          </cell>
          <cell r="T243">
            <v>500840500</v>
          </cell>
          <cell r="U243">
            <v>100.1681</v>
          </cell>
        </row>
        <row r="244">
          <cell r="E244" t="str">
            <v>IN1920200087</v>
          </cell>
          <cell r="F244" t="str">
            <v>6.12% KARNATAKA SDL 22/07/2027</v>
          </cell>
          <cell r="G244" t="str">
            <v>STATE GOVT BONDS</v>
          </cell>
          <cell r="H244" t="str">
            <v>STATE DEVELOPMENT LOAN</v>
          </cell>
          <cell r="I244" t="str">
            <v>DebtInstruments</v>
          </cell>
          <cell r="J244" t="str">
            <v>SLR</v>
          </cell>
          <cell r="K244" t="str">
            <v>GOVERNMENT OF KARNATAKA</v>
          </cell>
          <cell r="L244">
            <v>100</v>
          </cell>
          <cell r="M244">
            <v>26968700</v>
          </cell>
          <cell r="N244">
            <v>2696870000</v>
          </cell>
          <cell r="O244">
            <v>100.0881143</v>
          </cell>
          <cell r="P244">
            <v>6.1146121523042822</v>
          </cell>
          <cell r="Q244">
            <v>2699246328.1199999</v>
          </cell>
          <cell r="R244">
            <v>46590</v>
          </cell>
          <cell r="S244">
            <v>6.12</v>
          </cell>
          <cell r="T244">
            <v>2699628898.0100002</v>
          </cell>
          <cell r="U244">
            <v>100.1023</v>
          </cell>
        </row>
        <row r="245">
          <cell r="E245" t="str">
            <v>IN1520210171</v>
          </cell>
          <cell r="F245" t="str">
            <v>6.18% GUJARAT SDL 25/01/2026</v>
          </cell>
          <cell r="G245" t="str">
            <v>STATE GOVT BONDS</v>
          </cell>
          <cell r="H245" t="str">
            <v>STATE DEVELOPMENT LOAN</v>
          </cell>
          <cell r="I245" t="str">
            <v>DebtInstruments</v>
          </cell>
          <cell r="J245" t="str">
            <v>SLR</v>
          </cell>
          <cell r="K245" t="str">
            <v>GOVERNMENT OF GUJARAT</v>
          </cell>
          <cell r="L245">
            <v>100</v>
          </cell>
          <cell r="M245">
            <v>19500000</v>
          </cell>
          <cell r="N245">
            <v>1950000000</v>
          </cell>
          <cell r="O245">
            <v>98.090199999999996</v>
          </cell>
          <cell r="P245">
            <v>6.3003235797255996</v>
          </cell>
          <cell r="Q245">
            <v>1912758900</v>
          </cell>
          <cell r="R245">
            <v>46047</v>
          </cell>
          <cell r="S245">
            <v>6.18</v>
          </cell>
          <cell r="T245">
            <v>1954941300</v>
          </cell>
          <cell r="U245">
            <v>100.2534</v>
          </cell>
        </row>
        <row r="246">
          <cell r="E246" t="str">
            <v>IN2220210214</v>
          </cell>
          <cell r="F246" t="str">
            <v>6.24% MAHARASHTRA SDL 11/08/2026</v>
          </cell>
          <cell r="G246" t="str">
            <v>STATE GOVT BONDS</v>
          </cell>
          <cell r="H246" t="str">
            <v>STATE DEVELOPMENT LOAN</v>
          </cell>
          <cell r="I246" t="str">
            <v>DebtInstruments</v>
          </cell>
          <cell r="J246" t="str">
            <v>SLR</v>
          </cell>
          <cell r="K246" t="str">
            <v>GOVERNMENT OF MAHARASHTRA</v>
          </cell>
          <cell r="L246">
            <v>100</v>
          </cell>
          <cell r="M246">
            <v>22500000</v>
          </cell>
          <cell r="N246">
            <v>2250000000</v>
          </cell>
          <cell r="O246">
            <v>98.5347261</v>
          </cell>
          <cell r="P246">
            <v>6.3327927594452413</v>
          </cell>
          <cell r="Q246">
            <v>2217031337.25</v>
          </cell>
          <cell r="R246">
            <v>46245</v>
          </cell>
          <cell r="S246">
            <v>6.24</v>
          </cell>
          <cell r="T246">
            <v>2258041500</v>
          </cell>
          <cell r="U246">
            <v>100.3574</v>
          </cell>
        </row>
        <row r="247">
          <cell r="E247" t="str">
            <v>IN2920210241</v>
          </cell>
          <cell r="F247" t="str">
            <v>6.27% RAJASTHAN SDL 20/07/2026</v>
          </cell>
          <cell r="G247" t="str">
            <v>STATE GOVT BONDS</v>
          </cell>
          <cell r="H247" t="str">
            <v>STATE DEVELOPMENT LOAN</v>
          </cell>
          <cell r="I247" t="str">
            <v>DebtInstruments</v>
          </cell>
          <cell r="J247" t="str">
            <v>SLR</v>
          </cell>
          <cell r="K247" t="str">
            <v>GOVERNMENT OF RAJASTHAN</v>
          </cell>
          <cell r="L247">
            <v>100</v>
          </cell>
          <cell r="M247">
            <v>19390000</v>
          </cell>
          <cell r="N247">
            <v>1939000000</v>
          </cell>
          <cell r="O247">
            <v>98.783000000000001</v>
          </cell>
          <cell r="P247">
            <v>6.3472459836206632</v>
          </cell>
          <cell r="Q247">
            <v>1915402370</v>
          </cell>
          <cell r="R247">
            <v>46223</v>
          </cell>
          <cell r="S247">
            <v>6.27</v>
          </cell>
          <cell r="T247">
            <v>1946222775</v>
          </cell>
          <cell r="U247">
            <v>100.3725</v>
          </cell>
        </row>
        <row r="248">
          <cell r="E248" t="str">
            <v>IN1920200103</v>
          </cell>
          <cell r="F248" t="str">
            <v>6.40% KARNATAKA SDL 29/07/2030</v>
          </cell>
          <cell r="G248" t="str">
            <v>STATE GOVT BONDS</v>
          </cell>
          <cell r="H248" t="str">
            <v>STATE DEVELOPMENT LOAN</v>
          </cell>
          <cell r="I248" t="str">
            <v>DebtInstruments</v>
          </cell>
          <cell r="J248" t="str">
            <v>SLR</v>
          </cell>
          <cell r="K248" t="str">
            <v>GOVERNMENT OF KARNATAKA</v>
          </cell>
          <cell r="L248">
            <v>100</v>
          </cell>
          <cell r="M248">
            <v>1700</v>
          </cell>
          <cell r="N248">
            <v>170000</v>
          </cell>
          <cell r="O248">
            <v>100.1734378</v>
          </cell>
          <cell r="P248">
            <v>6.388919199097308</v>
          </cell>
          <cell r="Q248">
            <v>170294.84</v>
          </cell>
          <cell r="R248">
            <v>47693</v>
          </cell>
          <cell r="S248">
            <v>6.4</v>
          </cell>
          <cell r="T248">
            <v>168185.25</v>
          </cell>
          <cell r="U248">
            <v>98.932500000000005</v>
          </cell>
        </row>
        <row r="249">
          <cell r="E249" t="str">
            <v>IN2220200249</v>
          </cell>
          <cell r="F249" t="str">
            <v>6.45% MAHARASHTRA SDL 14/10/2027</v>
          </cell>
          <cell r="G249" t="str">
            <v>STATE GOVT BONDS</v>
          </cell>
          <cell r="H249" t="str">
            <v>STATE DEVELOPMENT LOAN</v>
          </cell>
          <cell r="I249" t="str">
            <v>DebtInstruments</v>
          </cell>
          <cell r="J249" t="str">
            <v>SLR</v>
          </cell>
          <cell r="K249" t="str">
            <v>GOVERNMENT OF MAHARASHTRA</v>
          </cell>
          <cell r="L249">
            <v>100</v>
          </cell>
          <cell r="M249">
            <v>6210000</v>
          </cell>
          <cell r="N249">
            <v>621000000</v>
          </cell>
          <cell r="O249">
            <v>98.811700000000002</v>
          </cell>
          <cell r="P249">
            <v>6.5275670796069694</v>
          </cell>
          <cell r="Q249">
            <v>613620657</v>
          </cell>
          <cell r="R249">
            <v>46674</v>
          </cell>
          <cell r="S249">
            <v>6.45</v>
          </cell>
          <cell r="T249">
            <v>625894101</v>
          </cell>
          <cell r="U249">
            <v>100.7881</v>
          </cell>
        </row>
        <row r="250">
          <cell r="E250" t="str">
            <v>IN4920200065</v>
          </cell>
          <cell r="F250" t="str">
            <v>6.46% JAMMU KASHMIR SDL 05/08/2030</v>
          </cell>
          <cell r="G250" t="str">
            <v>STATE GOVT BONDS</v>
          </cell>
          <cell r="H250" t="str">
            <v>STATE DEVELOPMENT LOAN</v>
          </cell>
          <cell r="I250" t="str">
            <v>DebtInstruments</v>
          </cell>
          <cell r="J250" t="str">
            <v>SLR</v>
          </cell>
          <cell r="K250" t="str">
            <v>GOVERNMENT OF JAMMU KASHMIR</v>
          </cell>
          <cell r="L250">
            <v>100</v>
          </cell>
          <cell r="M250">
            <v>500000</v>
          </cell>
          <cell r="N250">
            <v>50000000</v>
          </cell>
          <cell r="O250">
            <v>98.822500000000005</v>
          </cell>
          <cell r="P250">
            <v>6.5369728553720057</v>
          </cell>
          <cell r="Q250">
            <v>49411250</v>
          </cell>
          <cell r="R250">
            <v>47700</v>
          </cell>
          <cell r="S250">
            <v>6.46</v>
          </cell>
          <cell r="T250">
            <v>49592000</v>
          </cell>
          <cell r="U250">
            <v>99.183999999999997</v>
          </cell>
        </row>
        <row r="251">
          <cell r="E251" t="str">
            <v>IN3120200347</v>
          </cell>
          <cell r="F251" t="str">
            <v>6.57% TAMIL NADU SDL 13/01/2031</v>
          </cell>
          <cell r="G251" t="str">
            <v>STATE GOVT BONDS</v>
          </cell>
          <cell r="H251" t="str">
            <v>STATE DEVELOPMENT LOAN</v>
          </cell>
          <cell r="I251" t="str">
            <v>DebtInstruments</v>
          </cell>
          <cell r="J251" t="str">
            <v>SLR</v>
          </cell>
          <cell r="K251" t="str">
            <v>GOVERNMENT OF TAMIL NADU</v>
          </cell>
          <cell r="L251">
            <v>100</v>
          </cell>
          <cell r="M251">
            <v>1000000</v>
          </cell>
          <cell r="N251">
            <v>100000000</v>
          </cell>
          <cell r="O251">
            <v>101.2</v>
          </cell>
          <cell r="P251">
            <v>6.4920948616600791</v>
          </cell>
          <cell r="Q251">
            <v>101200000</v>
          </cell>
          <cell r="R251">
            <v>47861</v>
          </cell>
          <cell r="S251">
            <v>6.57</v>
          </cell>
          <cell r="T251">
            <v>99411100</v>
          </cell>
          <cell r="U251">
            <v>99.411100000000005</v>
          </cell>
        </row>
        <row r="252">
          <cell r="E252" t="str">
            <v>IN1520200347</v>
          </cell>
          <cell r="F252" t="str">
            <v>6.58% GUJARAT SDL 31/03/2027</v>
          </cell>
          <cell r="G252" t="str">
            <v>STATE GOVT BONDS</v>
          </cell>
          <cell r="H252" t="str">
            <v>STATE DEVELOPMENT LOAN</v>
          </cell>
          <cell r="I252" t="str">
            <v>DebtInstruments</v>
          </cell>
          <cell r="J252" t="str">
            <v>SLR</v>
          </cell>
          <cell r="K252" t="str">
            <v>GOVERNMENT OF GUJARAT</v>
          </cell>
          <cell r="L252">
            <v>100</v>
          </cell>
          <cell r="M252">
            <v>13000000</v>
          </cell>
          <cell r="N252">
            <v>1300000000</v>
          </cell>
          <cell r="O252">
            <v>99.484399999999994</v>
          </cell>
          <cell r="P252">
            <v>6.6141023115181881</v>
          </cell>
          <cell r="Q252">
            <v>1293297200</v>
          </cell>
          <cell r="R252">
            <v>46477</v>
          </cell>
          <cell r="S252">
            <v>6.58</v>
          </cell>
          <cell r="T252">
            <v>1310649600</v>
          </cell>
          <cell r="U252">
            <v>100.8192</v>
          </cell>
        </row>
        <row r="253">
          <cell r="E253" t="str">
            <v>IN2920200515</v>
          </cell>
          <cell r="F253" t="str">
            <v>6.60% RAJASTHAN SDL 09/12/2030</v>
          </cell>
          <cell r="G253" t="str">
            <v>STATE GOVT BONDS</v>
          </cell>
          <cell r="H253" t="str">
            <v>STATE DEVELOPMENT LOAN</v>
          </cell>
          <cell r="I253" t="str">
            <v>DebtInstruments</v>
          </cell>
          <cell r="J253" t="str">
            <v>SLR</v>
          </cell>
          <cell r="K253" t="str">
            <v>GOVERNMENT OF RAJASTHAN</v>
          </cell>
          <cell r="L253">
            <v>100</v>
          </cell>
          <cell r="M253">
            <v>100</v>
          </cell>
          <cell r="N253">
            <v>10000</v>
          </cell>
          <cell r="O253">
            <v>100.2128783</v>
          </cell>
          <cell r="P253">
            <v>6.5859798779973771</v>
          </cell>
          <cell r="Q253">
            <v>10021.290000000001</v>
          </cell>
          <cell r="R253">
            <v>47826</v>
          </cell>
          <cell r="S253">
            <v>6.6</v>
          </cell>
          <cell r="T253">
            <v>9977.1200000000008</v>
          </cell>
          <cell r="U253">
            <v>99.771199999999993</v>
          </cell>
        </row>
        <row r="254">
          <cell r="E254" t="str">
            <v>IN1720250027</v>
          </cell>
          <cell r="F254" t="str">
            <v>6.65% HIMACHAL PRADE SGS 30-04-2032</v>
          </cell>
          <cell r="G254" t="str">
            <v>STATE GOVT BONDS</v>
          </cell>
          <cell r="H254" t="str">
            <v>STATE DEVELOPMENT LOAN</v>
          </cell>
          <cell r="I254" t="str">
            <v>DebtInstruments</v>
          </cell>
          <cell r="J254" t="str">
            <v>SLR</v>
          </cell>
          <cell r="K254" t="str">
            <v>GOVERNMENT OF HIMACHAL PRADESH</v>
          </cell>
          <cell r="L254">
            <v>100</v>
          </cell>
          <cell r="M254">
            <v>318100</v>
          </cell>
          <cell r="N254">
            <v>31810000</v>
          </cell>
          <cell r="O254">
            <v>100</v>
          </cell>
          <cell r="P254">
            <v>6.65</v>
          </cell>
          <cell r="Q254">
            <v>31810000</v>
          </cell>
          <cell r="R254">
            <v>48334</v>
          </cell>
          <cell r="S254">
            <v>6.65</v>
          </cell>
          <cell r="T254">
            <v>31673885.010000002</v>
          </cell>
          <cell r="U254">
            <v>99.572100000000006</v>
          </cell>
        </row>
        <row r="255">
          <cell r="E255" t="str">
            <v>IN3320250019</v>
          </cell>
          <cell r="F255" t="str">
            <v>6.67% UTTAR PRADESH SGS 30-04-2032</v>
          </cell>
          <cell r="G255" t="str">
            <v>STATE GOVT BONDS</v>
          </cell>
          <cell r="H255" t="str">
            <v>STATE DEVELOPMENT LOAN</v>
          </cell>
          <cell r="I255" t="str">
            <v>DebtInstruments</v>
          </cell>
          <cell r="J255" t="str">
            <v>SLR</v>
          </cell>
          <cell r="K255" t="str">
            <v>GOVERNMENT OF UTTAR PRADESH</v>
          </cell>
          <cell r="L255">
            <v>100</v>
          </cell>
          <cell r="M255">
            <v>10000000</v>
          </cell>
          <cell r="N255">
            <v>1000000000</v>
          </cell>
          <cell r="O255">
            <v>100.0714646</v>
          </cell>
          <cell r="P255">
            <v>6.6652367152423988</v>
          </cell>
          <cell r="Q255">
            <v>1000714646</v>
          </cell>
          <cell r="R255">
            <v>48334</v>
          </cell>
          <cell r="S255">
            <v>6.67</v>
          </cell>
          <cell r="T255">
            <v>997342000</v>
          </cell>
          <cell r="U255">
            <v>99.734200000000001</v>
          </cell>
        </row>
        <row r="256">
          <cell r="E256" t="str">
            <v>IN2020200290</v>
          </cell>
          <cell r="F256" t="str">
            <v>6.72% KERALA SDL 24/03/2027</v>
          </cell>
          <cell r="G256" t="str">
            <v>STATE GOVT BONDS</v>
          </cell>
          <cell r="H256" t="str">
            <v>STATE DEVELOPMENT LOAN</v>
          </cell>
          <cell r="I256" t="str">
            <v>DebtInstruments</v>
          </cell>
          <cell r="J256" t="str">
            <v>SLR</v>
          </cell>
          <cell r="K256" t="str">
            <v>GOVERNMENT OF KERALA</v>
          </cell>
          <cell r="L256">
            <v>100</v>
          </cell>
          <cell r="M256">
            <v>100</v>
          </cell>
          <cell r="N256">
            <v>10000</v>
          </cell>
          <cell r="O256">
            <v>96.921179800000004</v>
          </cell>
          <cell r="P256">
            <v>6.9334690455346681</v>
          </cell>
          <cell r="Q256">
            <v>9692.1200000000008</v>
          </cell>
          <cell r="R256">
            <v>46470</v>
          </cell>
          <cell r="S256">
            <v>6.72</v>
          </cell>
          <cell r="T256">
            <v>10103.82</v>
          </cell>
          <cell r="U256">
            <v>101.0382</v>
          </cell>
        </row>
        <row r="257">
          <cell r="E257" t="str">
            <v>IN3120200305</v>
          </cell>
          <cell r="F257" t="str">
            <v>6.72% TAMIL NADU SDL 07/10/2027</v>
          </cell>
          <cell r="G257" t="str">
            <v>STATE GOVT BONDS</v>
          </cell>
          <cell r="H257" t="str">
            <v>STATE DEVELOPMENT LOAN</v>
          </cell>
          <cell r="I257" t="str">
            <v>DebtInstruments</v>
          </cell>
          <cell r="J257" t="str">
            <v>SLR</v>
          </cell>
          <cell r="K257" t="str">
            <v>GOVERNMENT OF TAMIL NADU</v>
          </cell>
          <cell r="L257">
            <v>100</v>
          </cell>
          <cell r="M257">
            <v>3500000</v>
          </cell>
          <cell r="N257">
            <v>350000000</v>
          </cell>
          <cell r="O257">
            <v>99.5154</v>
          </cell>
          <cell r="P257">
            <v>6.7527236990455748</v>
          </cell>
          <cell r="Q257">
            <v>348303900</v>
          </cell>
          <cell r="R257">
            <v>46667</v>
          </cell>
          <cell r="S257">
            <v>6.72</v>
          </cell>
          <cell r="T257">
            <v>354697700</v>
          </cell>
          <cell r="U257">
            <v>101.34220000000001</v>
          </cell>
        </row>
        <row r="258">
          <cell r="E258" t="str">
            <v>IN1320210058</v>
          </cell>
          <cell r="F258" t="str">
            <v>6.77% BIHAR SDL 04/08/2028</v>
          </cell>
          <cell r="G258" t="str">
            <v>STATE GOVT BONDS</v>
          </cell>
          <cell r="H258" t="str">
            <v>STATE DEVELOPMENT LOAN</v>
          </cell>
          <cell r="I258" t="str">
            <v>DebtInstruments</v>
          </cell>
          <cell r="J258" t="str">
            <v>SLR</v>
          </cell>
          <cell r="K258" t="str">
            <v>GOVERNMENT OF BIHAR</v>
          </cell>
          <cell r="L258">
            <v>100</v>
          </cell>
          <cell r="M258">
            <v>1000000</v>
          </cell>
          <cell r="N258">
            <v>100000000</v>
          </cell>
          <cell r="O258">
            <v>98.829279999999997</v>
          </cell>
          <cell r="P258">
            <v>6.8501966218918122</v>
          </cell>
          <cell r="Q258">
            <v>98829280</v>
          </cell>
          <cell r="R258">
            <v>46969</v>
          </cell>
          <cell r="S258">
            <v>6.77</v>
          </cell>
          <cell r="T258">
            <v>101608300</v>
          </cell>
          <cell r="U258">
            <v>101.6083</v>
          </cell>
        </row>
        <row r="259">
          <cell r="E259" t="str">
            <v>IN2220250053</v>
          </cell>
          <cell r="F259" t="str">
            <v>6.77% MAHARASHTRA SGS 30-04-2037</v>
          </cell>
          <cell r="G259" t="str">
            <v>STATE GOVT BONDS</v>
          </cell>
          <cell r="H259" t="str">
            <v>STATE DEVELOPMENT LOAN</v>
          </cell>
          <cell r="I259" t="str">
            <v>DebtInstruments</v>
          </cell>
          <cell r="J259" t="str">
            <v>SLR</v>
          </cell>
          <cell r="K259" t="str">
            <v>GOVERNMENT OF MAHARASHTRA</v>
          </cell>
          <cell r="L259">
            <v>100</v>
          </cell>
          <cell r="M259">
            <v>13200</v>
          </cell>
          <cell r="N259">
            <v>1320000</v>
          </cell>
          <cell r="O259">
            <v>99.79</v>
          </cell>
          <cell r="P259">
            <v>6.7842469185289112</v>
          </cell>
          <cell r="Q259">
            <v>1317228</v>
          </cell>
          <cell r="R259">
            <v>50160</v>
          </cell>
          <cell r="S259">
            <v>6.77</v>
          </cell>
          <cell r="T259">
            <v>1312091.8799999999</v>
          </cell>
          <cell r="U259">
            <v>99.400899999999993</v>
          </cell>
        </row>
        <row r="260">
          <cell r="E260" t="str">
            <v>IN3120250052</v>
          </cell>
          <cell r="F260" t="str">
            <v>6.77% TAMIL NADU SGS 14-05-2040</v>
          </cell>
          <cell r="G260" t="str">
            <v>STATE GOVT BONDS</v>
          </cell>
          <cell r="H260" t="str">
            <v>STATE DEVELOPMENT LOAN</v>
          </cell>
          <cell r="I260" t="str">
            <v>DebtInstruments</v>
          </cell>
          <cell r="J260" t="str">
            <v>SLR</v>
          </cell>
          <cell r="K260" t="str">
            <v>GOVERNMENT OF TAMIL NADU</v>
          </cell>
          <cell r="L260">
            <v>100</v>
          </cell>
          <cell r="M260">
            <v>500000</v>
          </cell>
          <cell r="N260">
            <v>50000000</v>
          </cell>
          <cell r="O260">
            <v>100.37</v>
          </cell>
          <cell r="P260">
            <v>6.7450433396433196</v>
          </cell>
          <cell r="Q260">
            <v>50185000</v>
          </cell>
          <cell r="R260">
            <v>51270</v>
          </cell>
          <cell r="S260">
            <v>6.77</v>
          </cell>
          <cell r="T260">
            <v>49175550</v>
          </cell>
          <cell r="U260">
            <v>98.351100000000002</v>
          </cell>
        </row>
        <row r="261">
          <cell r="E261" t="str">
            <v>IN1320210041</v>
          </cell>
          <cell r="F261" t="str">
            <v>6.82% BIHAR SDL 14/07/2028</v>
          </cell>
          <cell r="G261" t="str">
            <v>STATE GOVT BONDS</v>
          </cell>
          <cell r="H261" t="str">
            <v>STATE DEVELOPMENT LOAN</v>
          </cell>
          <cell r="I261" t="str">
            <v>DebtInstruments</v>
          </cell>
          <cell r="J261" t="str">
            <v>SLR</v>
          </cell>
          <cell r="K261" t="str">
            <v>GOVERNMENT OF BIHAR</v>
          </cell>
          <cell r="L261">
            <v>100</v>
          </cell>
          <cell r="M261">
            <v>2000000</v>
          </cell>
          <cell r="N261">
            <v>200000000</v>
          </cell>
          <cell r="O261">
            <v>99.7</v>
          </cell>
          <cell r="P261">
            <v>6.8405215646940825</v>
          </cell>
          <cell r="Q261">
            <v>199400000</v>
          </cell>
          <cell r="R261">
            <v>46948</v>
          </cell>
          <cell r="S261">
            <v>6.82</v>
          </cell>
          <cell r="T261">
            <v>203313000</v>
          </cell>
          <cell r="U261">
            <v>101.65649999999999</v>
          </cell>
        </row>
        <row r="262">
          <cell r="E262" t="str">
            <v>IN1320210116</v>
          </cell>
          <cell r="F262" t="str">
            <v>6.83% BIHAR SDL 08/12/2030</v>
          </cell>
          <cell r="G262" t="str">
            <v>STATE GOVT BONDS</v>
          </cell>
          <cell r="H262" t="str">
            <v>STATE DEVELOPMENT LOAN</v>
          </cell>
          <cell r="I262" t="str">
            <v>DebtInstruments</v>
          </cell>
          <cell r="J262" t="str">
            <v>SLR</v>
          </cell>
          <cell r="K262" t="str">
            <v>GOVERNMENT OF BIHAR</v>
          </cell>
          <cell r="L262">
            <v>100</v>
          </cell>
          <cell r="M262">
            <v>200</v>
          </cell>
          <cell r="N262">
            <v>20000</v>
          </cell>
          <cell r="O262">
            <v>98.3</v>
          </cell>
          <cell r="P262">
            <v>6.9481180061037637</v>
          </cell>
          <cell r="Q262">
            <v>19660</v>
          </cell>
          <cell r="R262">
            <v>47825</v>
          </cell>
          <cell r="S262">
            <v>6.83</v>
          </cell>
          <cell r="T262">
            <v>20161.18</v>
          </cell>
          <cell r="U262">
            <v>100.80589999999999</v>
          </cell>
        </row>
        <row r="263">
          <cell r="E263" t="str">
            <v>IN1020250149</v>
          </cell>
          <cell r="F263" t="str">
            <v>6.84% ANDHRA PRADESH SGS 04-06-2038</v>
          </cell>
          <cell r="G263" t="str">
            <v>STATE GOVT BONDS</v>
          </cell>
          <cell r="H263" t="str">
            <v>STATE DEVELOPMENT LOAN</v>
          </cell>
          <cell r="I263" t="str">
            <v>DebtInstruments</v>
          </cell>
          <cell r="J263" t="str">
            <v>SLR</v>
          </cell>
          <cell r="K263" t="str">
            <v>GOVERNMENT OF ANDHRA PRADESH</v>
          </cell>
          <cell r="L263">
            <v>100</v>
          </cell>
          <cell r="M263">
            <v>2000000</v>
          </cell>
          <cell r="N263">
            <v>200000000</v>
          </cell>
          <cell r="O263">
            <v>99.100448099999994</v>
          </cell>
          <cell r="P263">
            <v>6.9020878625068498</v>
          </cell>
          <cell r="Q263">
            <v>198200896.19999999</v>
          </cell>
          <cell r="R263">
            <v>50560</v>
          </cell>
          <cell r="S263">
            <v>6.84</v>
          </cell>
          <cell r="T263">
            <v>197114600</v>
          </cell>
          <cell r="U263">
            <v>98.557299999999998</v>
          </cell>
        </row>
        <row r="264">
          <cell r="E264" t="str">
            <v>IN1320210124</v>
          </cell>
          <cell r="F264" t="str">
            <v>6.84% BIHAR SDL 15/12/2030</v>
          </cell>
          <cell r="G264" t="str">
            <v>STATE GOVT BONDS</v>
          </cell>
          <cell r="H264" t="str">
            <v>STATE DEVELOPMENT LOAN</v>
          </cell>
          <cell r="I264" t="str">
            <v>DebtInstruments</v>
          </cell>
          <cell r="J264" t="str">
            <v>SLR</v>
          </cell>
          <cell r="K264" t="str">
            <v>GOVERNMENT OF BIHAR</v>
          </cell>
          <cell r="L264">
            <v>100</v>
          </cell>
          <cell r="M264">
            <v>100</v>
          </cell>
          <cell r="N264">
            <v>10000</v>
          </cell>
          <cell r="O264">
            <v>98.3</v>
          </cell>
          <cell r="P264">
            <v>6.9582909460834177</v>
          </cell>
          <cell r="Q264">
            <v>9830</v>
          </cell>
          <cell r="R264">
            <v>47832</v>
          </cell>
          <cell r="S264">
            <v>6.84</v>
          </cell>
          <cell r="T264">
            <v>10085.51</v>
          </cell>
          <cell r="U264">
            <v>100.85509999999999</v>
          </cell>
        </row>
        <row r="265">
          <cell r="E265" t="str">
            <v>IN4920250045</v>
          </cell>
          <cell r="F265" t="str">
            <v>6.84% JAMMU KASHMIR SGS 28-05-2042</v>
          </cell>
          <cell r="G265" t="str">
            <v>STATE GOVT BONDS</v>
          </cell>
          <cell r="H265" t="str">
            <v>STATE DEVELOPMENT LOAN</v>
          </cell>
          <cell r="I265" t="str">
            <v>DebtInstruments</v>
          </cell>
          <cell r="J265" t="str">
            <v>SLR</v>
          </cell>
          <cell r="K265" t="str">
            <v>GOVERNMENT OF JAMMU KASHMIR</v>
          </cell>
          <cell r="L265">
            <v>100</v>
          </cell>
          <cell r="M265">
            <v>5500000</v>
          </cell>
          <cell r="N265">
            <v>550000000</v>
          </cell>
          <cell r="O265">
            <v>100.09904710000001</v>
          </cell>
          <cell r="P265">
            <v>6.8332318819846192</v>
          </cell>
          <cell r="Q265">
            <v>550544759.04999995</v>
          </cell>
          <cell r="R265">
            <v>52014</v>
          </cell>
          <cell r="S265">
            <v>6.84</v>
          </cell>
          <cell r="T265">
            <v>530633400</v>
          </cell>
          <cell r="U265">
            <v>96.478800000000007</v>
          </cell>
        </row>
        <row r="266">
          <cell r="E266" t="str">
            <v>IN2020250030</v>
          </cell>
          <cell r="F266" t="str">
            <v>6.84% KERALA SGS 21-05-2047</v>
          </cell>
          <cell r="G266" t="str">
            <v>STATE GOVT BONDS</v>
          </cell>
          <cell r="H266" t="str">
            <v>STATE DEVELOPMENT LOAN</v>
          </cell>
          <cell r="I266" t="str">
            <v>DebtInstruments</v>
          </cell>
          <cell r="J266" t="str">
            <v>SLR</v>
          </cell>
          <cell r="K266" t="str">
            <v>GOVERNMENT OF KERALA</v>
          </cell>
          <cell r="L266">
            <v>100</v>
          </cell>
          <cell r="M266">
            <v>500000</v>
          </cell>
          <cell r="N266">
            <v>50000000</v>
          </cell>
          <cell r="O266">
            <v>100.11</v>
          </cell>
          <cell r="P266">
            <v>6.8324842673059631</v>
          </cell>
          <cell r="Q266">
            <v>50055000</v>
          </cell>
          <cell r="R266">
            <v>53833</v>
          </cell>
          <cell r="S266">
            <v>6.84</v>
          </cell>
          <cell r="T266">
            <v>48377700</v>
          </cell>
          <cell r="U266">
            <v>96.755399999999995</v>
          </cell>
        </row>
        <row r="267">
          <cell r="E267" t="str">
            <v>IN1220210224</v>
          </cell>
          <cell r="F267" t="str">
            <v>6.85% ASSAM SDL 16/02/2029</v>
          </cell>
          <cell r="G267" t="str">
            <v>STATE GOVT BONDS</v>
          </cell>
          <cell r="H267" t="str">
            <v>STATE DEVELOPMENT LOAN</v>
          </cell>
          <cell r="I267" t="str">
            <v>DebtInstruments</v>
          </cell>
          <cell r="J267" t="str">
            <v>SLR</v>
          </cell>
          <cell r="K267" t="str">
            <v>GOVERNMENT OF ASSAM</v>
          </cell>
          <cell r="L267">
            <v>100</v>
          </cell>
          <cell r="M267">
            <v>100</v>
          </cell>
          <cell r="N267">
            <v>10000</v>
          </cell>
          <cell r="O267">
            <v>99.02</v>
          </cell>
          <cell r="P267">
            <v>6.9177943849727326</v>
          </cell>
          <cell r="Q267">
            <v>9902</v>
          </cell>
          <cell r="R267">
            <v>47165</v>
          </cell>
          <cell r="S267">
            <v>6.85</v>
          </cell>
          <cell r="T267">
            <v>10171.6</v>
          </cell>
          <cell r="U267">
            <v>101.71599999999999</v>
          </cell>
        </row>
        <row r="268">
          <cell r="E268" t="str">
            <v>IN2920250031</v>
          </cell>
          <cell r="F268" t="str">
            <v>6.85% RAJASTHAN SGS 21-05-2047</v>
          </cell>
          <cell r="G268" t="str">
            <v>STATE GOVT BONDS</v>
          </cell>
          <cell r="H268" t="str">
            <v>STATE DEVELOPMENT LOAN</v>
          </cell>
          <cell r="I268" t="str">
            <v>DebtInstruments</v>
          </cell>
          <cell r="J268" t="str">
            <v>SLR</v>
          </cell>
          <cell r="K268" t="str">
            <v>GOVERNMENT OF RAJASTHAN</v>
          </cell>
          <cell r="L268">
            <v>100</v>
          </cell>
          <cell r="M268">
            <v>500000</v>
          </cell>
          <cell r="N268">
            <v>50000000</v>
          </cell>
          <cell r="O268">
            <v>100.34</v>
          </cell>
          <cell r="P268">
            <v>6.8267889176798882</v>
          </cell>
          <cell r="Q268">
            <v>50170000</v>
          </cell>
          <cell r="R268">
            <v>53833</v>
          </cell>
          <cell r="S268">
            <v>6.85</v>
          </cell>
          <cell r="T268">
            <v>48428350</v>
          </cell>
          <cell r="U268">
            <v>96.856700000000004</v>
          </cell>
        </row>
        <row r="269">
          <cell r="E269" t="str">
            <v>IN2920250064</v>
          </cell>
          <cell r="F269" t="str">
            <v>6.86% RAJASTHAN SGS 28-05-2052</v>
          </cell>
          <cell r="G269" t="str">
            <v>STATE GOVT BONDS</v>
          </cell>
          <cell r="H269" t="str">
            <v>STATE DEVELOPMENT LOAN</v>
          </cell>
          <cell r="I269" t="str">
            <v>DebtInstruments</v>
          </cell>
          <cell r="J269" t="str">
            <v>SLR</v>
          </cell>
          <cell r="K269" t="str">
            <v>GOVERNMENT OF RAJASTHAN</v>
          </cell>
          <cell r="L269">
            <v>100</v>
          </cell>
          <cell r="M269">
            <v>4401800</v>
          </cell>
          <cell r="N269">
            <v>440180000</v>
          </cell>
          <cell r="O269">
            <v>100</v>
          </cell>
          <cell r="P269">
            <v>6.86</v>
          </cell>
          <cell r="Q269">
            <v>440180000</v>
          </cell>
          <cell r="R269">
            <v>55667</v>
          </cell>
          <cell r="S269">
            <v>6.86</v>
          </cell>
          <cell r="T269">
            <v>427762082.01999998</v>
          </cell>
          <cell r="U269">
            <v>97.178899999999999</v>
          </cell>
        </row>
        <row r="270">
          <cell r="E270" t="str">
            <v>IN1020200425</v>
          </cell>
          <cell r="F270" t="str">
            <v>6.87% ANDHRA PR SDL 21/10/2035</v>
          </cell>
          <cell r="G270" t="str">
            <v>STATE GOVT BONDS</v>
          </cell>
          <cell r="H270" t="str">
            <v>STATE DEVELOPMENT LOAN</v>
          </cell>
          <cell r="I270" t="str">
            <v>DebtInstruments</v>
          </cell>
          <cell r="J270" t="str">
            <v>SLR</v>
          </cell>
          <cell r="K270" t="str">
            <v>GOVERNMENT OF ANDHRA PRADESH</v>
          </cell>
          <cell r="L270">
            <v>100</v>
          </cell>
          <cell r="M270">
            <v>200</v>
          </cell>
          <cell r="N270">
            <v>20000</v>
          </cell>
          <cell r="O270">
            <v>102.00112</v>
          </cell>
          <cell r="P270">
            <v>6.7352201622884138</v>
          </cell>
          <cell r="Q270">
            <v>20400.22</v>
          </cell>
          <cell r="R270">
            <v>49603</v>
          </cell>
          <cell r="S270">
            <v>6.87</v>
          </cell>
          <cell r="T270">
            <v>20091.14</v>
          </cell>
          <cell r="U270">
            <v>100.45569999999999</v>
          </cell>
        </row>
        <row r="271">
          <cell r="E271" t="str">
            <v>IN1520240285</v>
          </cell>
          <cell r="F271" t="str">
            <v>6.87% GUJARAT SGS 12-03-2028</v>
          </cell>
          <cell r="G271" t="str">
            <v>STATE GOVT BONDS</v>
          </cell>
          <cell r="H271" t="str">
            <v>STATE DEVELOPMENT LOAN</v>
          </cell>
          <cell r="I271" t="str">
            <v>DebtInstruments</v>
          </cell>
          <cell r="J271" t="str">
            <v>SLR</v>
          </cell>
          <cell r="K271" t="str">
            <v>GOVERNMENT OF GUJARAT</v>
          </cell>
          <cell r="L271">
            <v>100</v>
          </cell>
          <cell r="M271">
            <v>10000000</v>
          </cell>
          <cell r="N271">
            <v>1000000000</v>
          </cell>
          <cell r="O271">
            <v>101.8033463</v>
          </cell>
          <cell r="P271">
            <v>6.7483046969350946</v>
          </cell>
          <cell r="Q271">
            <v>1018033463</v>
          </cell>
          <cell r="R271">
            <v>46824</v>
          </cell>
          <cell r="S271">
            <v>6.87</v>
          </cell>
          <cell r="T271">
            <v>1016929000</v>
          </cell>
          <cell r="U271">
            <v>101.69289999999999</v>
          </cell>
        </row>
        <row r="272">
          <cell r="E272" t="str">
            <v>IN1020250040</v>
          </cell>
          <cell r="F272" t="str">
            <v>6.88% ANDHRA PRADESH SGS 04-04-2040</v>
          </cell>
          <cell r="G272" t="str">
            <v>STATE GOVT BONDS</v>
          </cell>
          <cell r="H272" t="str">
            <v>STATE DEVELOPMENT LOAN</v>
          </cell>
          <cell r="I272" t="str">
            <v>DebtInstruments</v>
          </cell>
          <cell r="J272" t="str">
            <v>SLR</v>
          </cell>
          <cell r="K272" t="str">
            <v>GOVERNMENT OF ANDHRA PRADESH</v>
          </cell>
          <cell r="L272">
            <v>100</v>
          </cell>
          <cell r="M272">
            <v>116300</v>
          </cell>
          <cell r="N272">
            <v>11630000</v>
          </cell>
          <cell r="O272">
            <v>100.181777</v>
          </cell>
          <cell r="P272">
            <v>6.867516434650585</v>
          </cell>
          <cell r="Q272">
            <v>11651140.67</v>
          </cell>
          <cell r="R272">
            <v>51230</v>
          </cell>
          <cell r="S272">
            <v>6.88</v>
          </cell>
          <cell r="T272">
            <v>11465923.960000001</v>
          </cell>
          <cell r="U272">
            <v>98.589200000000005</v>
          </cell>
        </row>
        <row r="273">
          <cell r="E273" t="str">
            <v>IN1920210144</v>
          </cell>
          <cell r="F273" t="str">
            <v>6.88% KARNATAKA SDL 08/12/2032</v>
          </cell>
          <cell r="G273" t="str">
            <v>STATE GOVT BONDS</v>
          </cell>
          <cell r="H273" t="str">
            <v>STATE DEVELOPMENT LOAN</v>
          </cell>
          <cell r="I273" t="str">
            <v>DebtInstruments</v>
          </cell>
          <cell r="J273" t="str">
            <v>SLR</v>
          </cell>
          <cell r="K273" t="str">
            <v>GOVERNMENT OF KARNATAKA</v>
          </cell>
          <cell r="L273">
            <v>100</v>
          </cell>
          <cell r="M273">
            <v>100</v>
          </cell>
          <cell r="N273">
            <v>10000</v>
          </cell>
          <cell r="O273">
            <v>98.2</v>
          </cell>
          <cell r="P273">
            <v>7.0061099796334014</v>
          </cell>
          <cell r="Q273">
            <v>9820</v>
          </cell>
          <cell r="R273">
            <v>48556</v>
          </cell>
          <cell r="S273">
            <v>6.88</v>
          </cell>
          <cell r="T273">
            <v>10087.81</v>
          </cell>
          <cell r="U273">
            <v>100.8781</v>
          </cell>
        </row>
        <row r="274">
          <cell r="E274" t="str">
            <v>IN2820250057</v>
          </cell>
          <cell r="F274" t="str">
            <v>6.88% PUNJAB SGS 14-05-2045</v>
          </cell>
          <cell r="G274" t="str">
            <v>STATE GOVT BONDS</v>
          </cell>
          <cell r="H274" t="str">
            <v>STATE DEVELOPMENT LOAN</v>
          </cell>
          <cell r="I274" t="str">
            <v>DebtInstruments</v>
          </cell>
          <cell r="J274" t="str">
            <v>SLR</v>
          </cell>
          <cell r="K274" t="str">
            <v>GOVERNMENT OF PUNJAB</v>
          </cell>
          <cell r="L274">
            <v>100</v>
          </cell>
          <cell r="M274">
            <v>16545400</v>
          </cell>
          <cell r="N274">
            <v>1654540000</v>
          </cell>
          <cell r="O274">
            <v>100.19951880000001</v>
          </cell>
          <cell r="P274">
            <v>6.8663004397581995</v>
          </cell>
          <cell r="Q274">
            <v>1657841118.3499999</v>
          </cell>
          <cell r="R274">
            <v>53096</v>
          </cell>
          <cell r="S274">
            <v>6.88</v>
          </cell>
          <cell r="T274">
            <v>1617177177.72</v>
          </cell>
          <cell r="U274">
            <v>97.741799999999998</v>
          </cell>
        </row>
        <row r="275">
          <cell r="E275" t="str">
            <v>IN2020250048</v>
          </cell>
          <cell r="F275" t="str">
            <v>6.89% KERALA SGS 28-05-2051</v>
          </cell>
          <cell r="G275" t="str">
            <v>STATE GOVT BONDS</v>
          </cell>
          <cell r="H275" t="str">
            <v>STATE DEVELOPMENT LOAN</v>
          </cell>
          <cell r="I275" t="str">
            <v>DebtInstruments</v>
          </cell>
          <cell r="J275" t="str">
            <v>SLR</v>
          </cell>
          <cell r="K275" t="str">
            <v>GOVERNMENT OF KERALA</v>
          </cell>
          <cell r="L275">
            <v>100</v>
          </cell>
          <cell r="M275">
            <v>10000000</v>
          </cell>
          <cell r="N275">
            <v>1000000000</v>
          </cell>
          <cell r="O275">
            <v>100.27</v>
          </cell>
          <cell r="P275">
            <v>6.8714470928493068</v>
          </cell>
          <cell r="Q275">
            <v>1002700000</v>
          </cell>
          <cell r="R275">
            <v>55301</v>
          </cell>
          <cell r="S275">
            <v>6.89</v>
          </cell>
          <cell r="T275">
            <v>974535000</v>
          </cell>
          <cell r="U275">
            <v>97.453500000000005</v>
          </cell>
        </row>
        <row r="276">
          <cell r="E276" t="str">
            <v>IN2820250065</v>
          </cell>
          <cell r="F276" t="str">
            <v>6.89% PUNJAB SGS 28-05-2046</v>
          </cell>
          <cell r="G276" t="str">
            <v>STATE GOVT BONDS</v>
          </cell>
          <cell r="H276" t="str">
            <v>STATE DEVELOPMENT LOAN</v>
          </cell>
          <cell r="I276" t="str">
            <v>DebtInstruments</v>
          </cell>
          <cell r="J276" t="str">
            <v>SLR</v>
          </cell>
          <cell r="K276" t="str">
            <v>GOVERNMENT OF PUNJAB</v>
          </cell>
          <cell r="L276">
            <v>100</v>
          </cell>
          <cell r="M276">
            <v>24785000</v>
          </cell>
          <cell r="N276">
            <v>2478500000</v>
          </cell>
          <cell r="O276">
            <v>100.21233479999999</v>
          </cell>
          <cell r="P276">
            <v>6.8754011307598031</v>
          </cell>
          <cell r="Q276">
            <v>2483762718.02</v>
          </cell>
          <cell r="R276">
            <v>53475</v>
          </cell>
          <cell r="S276">
            <v>6.89</v>
          </cell>
          <cell r="T276">
            <v>2420750950</v>
          </cell>
          <cell r="U276">
            <v>97.67</v>
          </cell>
        </row>
        <row r="277">
          <cell r="E277" t="str">
            <v>IN2920250056</v>
          </cell>
          <cell r="F277" t="str">
            <v>6.89% RAJASTHAN SGS 28-05-2048</v>
          </cell>
          <cell r="G277" t="str">
            <v>STATE GOVT BONDS</v>
          </cell>
          <cell r="H277" t="str">
            <v>STATE DEVELOPMENT LOAN</v>
          </cell>
          <cell r="I277" t="str">
            <v>DebtInstruments</v>
          </cell>
          <cell r="J277" t="str">
            <v>SLR</v>
          </cell>
          <cell r="K277" t="str">
            <v>GOVERNMENT OF RAJASTHAN</v>
          </cell>
          <cell r="L277">
            <v>100</v>
          </cell>
          <cell r="M277">
            <v>5500000</v>
          </cell>
          <cell r="N277">
            <v>550000000</v>
          </cell>
          <cell r="O277">
            <v>100.30047620000001</v>
          </cell>
          <cell r="P277">
            <v>6.8693592104799999</v>
          </cell>
          <cell r="Q277">
            <v>551652619.10000002</v>
          </cell>
          <cell r="R277">
            <v>54206</v>
          </cell>
          <cell r="S277">
            <v>6.89</v>
          </cell>
          <cell r="T277">
            <v>541458500</v>
          </cell>
          <cell r="U277">
            <v>98.447000000000003</v>
          </cell>
        </row>
        <row r="278">
          <cell r="E278" t="str">
            <v>IN3720160032</v>
          </cell>
          <cell r="F278" t="str">
            <v>6.90% JHARKHAND SDL 23/11/2026</v>
          </cell>
          <cell r="G278" t="str">
            <v>STATE GOVT BONDS</v>
          </cell>
          <cell r="H278" t="str">
            <v>STATE DEVELOPMENT LOAN</v>
          </cell>
          <cell r="I278" t="str">
            <v>DebtInstruments</v>
          </cell>
          <cell r="J278" t="str">
            <v>SLR</v>
          </cell>
          <cell r="K278" t="str">
            <v>GOVERNMENT OF JHARKHAND</v>
          </cell>
          <cell r="L278">
            <v>100</v>
          </cell>
          <cell r="M278">
            <v>15000000</v>
          </cell>
          <cell r="N278">
            <v>1500000000</v>
          </cell>
          <cell r="O278">
            <v>99.237399999999994</v>
          </cell>
          <cell r="P278">
            <v>6.9530237591875643</v>
          </cell>
          <cell r="Q278">
            <v>1488561000</v>
          </cell>
          <cell r="R278">
            <v>46349</v>
          </cell>
          <cell r="S278">
            <v>6.9</v>
          </cell>
          <cell r="T278">
            <v>1519764000</v>
          </cell>
          <cell r="U278">
            <v>101.3176</v>
          </cell>
        </row>
        <row r="279">
          <cell r="E279" t="str">
            <v>IN1920240026</v>
          </cell>
          <cell r="F279" t="str">
            <v>6.90% KARNATAKA SGS 03-10-2027</v>
          </cell>
          <cell r="G279" t="str">
            <v>STATE GOVT BONDS</v>
          </cell>
          <cell r="H279" t="str">
            <v>STATE DEVELOPMENT LOAN</v>
          </cell>
          <cell r="I279" t="str">
            <v>DebtInstruments</v>
          </cell>
          <cell r="J279" t="str">
            <v>SLR</v>
          </cell>
          <cell r="K279" t="str">
            <v>GOVERNMENT OF KARNATAKA</v>
          </cell>
          <cell r="L279">
            <v>100</v>
          </cell>
          <cell r="M279">
            <v>10000000</v>
          </cell>
          <cell r="N279">
            <v>1000000000</v>
          </cell>
          <cell r="O279">
            <v>101.2817</v>
          </cell>
          <cell r="P279">
            <v>6.8126818566434011</v>
          </cell>
          <cell r="Q279">
            <v>1012817000</v>
          </cell>
          <cell r="R279">
            <v>46663</v>
          </cell>
          <cell r="S279">
            <v>6.9</v>
          </cell>
          <cell r="T279">
            <v>1017098000</v>
          </cell>
          <cell r="U279">
            <v>101.7098</v>
          </cell>
        </row>
        <row r="280">
          <cell r="E280" t="str">
            <v>IN2220210248</v>
          </cell>
          <cell r="F280" t="str">
            <v>6.91% MAHARASHTRA SDL 15/09/2033</v>
          </cell>
          <cell r="G280" t="str">
            <v>STATE GOVT BONDS</v>
          </cell>
          <cell r="H280" t="str">
            <v>STATE DEVELOPMENT LOAN</v>
          </cell>
          <cell r="I280" t="str">
            <v>DebtInstruments</v>
          </cell>
          <cell r="J280" t="str">
            <v>SLR</v>
          </cell>
          <cell r="K280" t="str">
            <v>GOVERNMENT OF MAHARASHTRA</v>
          </cell>
          <cell r="L280">
            <v>100</v>
          </cell>
          <cell r="M280">
            <v>3200</v>
          </cell>
          <cell r="N280">
            <v>320000</v>
          </cell>
          <cell r="O280">
            <v>101.44675479999999</v>
          </cell>
          <cell r="P280">
            <v>6.8114549485815585</v>
          </cell>
          <cell r="Q280">
            <v>324629.62</v>
          </cell>
          <cell r="R280">
            <v>48837</v>
          </cell>
          <cell r="S280">
            <v>6.91</v>
          </cell>
          <cell r="T280">
            <v>322192.32</v>
          </cell>
          <cell r="U280">
            <v>100.68510000000001</v>
          </cell>
        </row>
        <row r="281">
          <cell r="E281" t="str">
            <v>IN3720240016</v>
          </cell>
          <cell r="F281" t="str">
            <v>6.92% JHARKHAND SGS 19-03-2028</v>
          </cell>
          <cell r="G281" t="str">
            <v>STATE GOVT BONDS</v>
          </cell>
          <cell r="H281" t="str">
            <v>STATE DEVELOPMENT LOAN</v>
          </cell>
          <cell r="I281" t="str">
            <v>DebtInstruments</v>
          </cell>
          <cell r="J281" t="str">
            <v>SLR</v>
          </cell>
          <cell r="K281" t="str">
            <v>GOVERNMENT OF JHARKHAND</v>
          </cell>
          <cell r="L281">
            <v>100</v>
          </cell>
          <cell r="M281">
            <v>100000000</v>
          </cell>
          <cell r="N281">
            <v>10000000000</v>
          </cell>
          <cell r="O281">
            <v>100.105</v>
          </cell>
          <cell r="P281">
            <v>6.9127416212976378</v>
          </cell>
          <cell r="Q281">
            <v>10010500000</v>
          </cell>
          <cell r="R281">
            <v>46831</v>
          </cell>
          <cell r="S281">
            <v>6.92</v>
          </cell>
          <cell r="T281">
            <v>10173300000</v>
          </cell>
          <cell r="U281">
            <v>101.733</v>
          </cell>
        </row>
        <row r="282">
          <cell r="E282" t="str">
            <v>IN3120250086</v>
          </cell>
          <cell r="F282" t="str">
            <v>6.92% TAMIL NADU SGS 04-06-2045</v>
          </cell>
          <cell r="G282" t="str">
            <v>STATE GOVT BONDS</v>
          </cell>
          <cell r="H282" t="str">
            <v>STATE DEVELOPMENT LOAN</v>
          </cell>
          <cell r="I282" t="str">
            <v>DebtInstruments</v>
          </cell>
          <cell r="J282" t="str">
            <v>SLR</v>
          </cell>
          <cell r="K282" t="str">
            <v>GOVERNMENT OF TAMIL NADU</v>
          </cell>
          <cell r="L282">
            <v>100</v>
          </cell>
          <cell r="M282">
            <v>201500</v>
          </cell>
          <cell r="N282">
            <v>20150000</v>
          </cell>
          <cell r="O282">
            <v>100</v>
          </cell>
          <cell r="P282">
            <v>6.92</v>
          </cell>
          <cell r="Q282">
            <v>20150000</v>
          </cell>
          <cell r="R282">
            <v>53117</v>
          </cell>
          <cell r="S282">
            <v>6.92</v>
          </cell>
          <cell r="T282">
            <v>19743715.550000001</v>
          </cell>
          <cell r="U282">
            <v>97.983699999999999</v>
          </cell>
        </row>
        <row r="283">
          <cell r="E283" t="str">
            <v>IN1620210147</v>
          </cell>
          <cell r="F283" t="str">
            <v>6.96% HARYANA SDL 02/02/2029</v>
          </cell>
          <cell r="G283" t="str">
            <v>STATE GOVT BONDS</v>
          </cell>
          <cell r="H283" t="str">
            <v>STATE DEVELOPMENT LOAN</v>
          </cell>
          <cell r="I283" t="str">
            <v>DebtInstruments</v>
          </cell>
          <cell r="J283" t="str">
            <v>SLR</v>
          </cell>
          <cell r="K283" t="str">
            <v>GOVERNMENT OF HARYANA</v>
          </cell>
          <cell r="L283">
            <v>100</v>
          </cell>
          <cell r="M283">
            <v>100</v>
          </cell>
          <cell r="N283">
            <v>10000</v>
          </cell>
          <cell r="O283">
            <v>99.44</v>
          </cell>
          <cell r="P283">
            <v>6.9991954947707162</v>
          </cell>
          <cell r="Q283">
            <v>9944</v>
          </cell>
          <cell r="R283">
            <v>47151</v>
          </cell>
          <cell r="S283">
            <v>6.96</v>
          </cell>
          <cell r="T283">
            <v>10204.99</v>
          </cell>
          <cell r="U283">
            <v>102.04989999999999</v>
          </cell>
        </row>
        <row r="284">
          <cell r="E284" t="str">
            <v>IN3820210059</v>
          </cell>
          <cell r="F284" t="str">
            <v>6.96% PUDUCHERRY SDL 29/06/2030</v>
          </cell>
          <cell r="G284" t="str">
            <v>STATE GOVT BONDS</v>
          </cell>
          <cell r="H284" t="str">
            <v>STATE DEVELOPMENT LOAN</v>
          </cell>
          <cell r="I284" t="str">
            <v>DebtInstruments</v>
          </cell>
          <cell r="J284" t="str">
            <v>SLR</v>
          </cell>
          <cell r="K284" t="str">
            <v>GOVERNMENT OF PUDUCHERRY</v>
          </cell>
          <cell r="L284">
            <v>100</v>
          </cell>
          <cell r="M284">
            <v>600</v>
          </cell>
          <cell r="N284">
            <v>60000</v>
          </cell>
          <cell r="O284">
            <v>98.916666699999993</v>
          </cell>
          <cell r="P284">
            <v>7.0362257769043888</v>
          </cell>
          <cell r="Q284">
            <v>59350</v>
          </cell>
          <cell r="R284">
            <v>47663</v>
          </cell>
          <cell r="S284">
            <v>6.96</v>
          </cell>
          <cell r="T284">
            <v>60780.36</v>
          </cell>
          <cell r="U284">
            <v>101.3006</v>
          </cell>
        </row>
        <row r="285">
          <cell r="E285" t="str">
            <v>IN1220210174</v>
          </cell>
          <cell r="F285" t="str">
            <v>6.97% ASSAM SDL 22/12/2031</v>
          </cell>
          <cell r="G285" t="str">
            <v>STATE GOVT BONDS</v>
          </cell>
          <cell r="H285" t="str">
            <v>STATE DEVELOPMENT LOAN</v>
          </cell>
          <cell r="I285" t="str">
            <v>DebtInstruments</v>
          </cell>
          <cell r="J285" t="str">
            <v>SLR</v>
          </cell>
          <cell r="K285" t="str">
            <v>GOVERNMENT OF ASSAM</v>
          </cell>
          <cell r="L285">
            <v>100</v>
          </cell>
          <cell r="M285">
            <v>100</v>
          </cell>
          <cell r="N285">
            <v>10000</v>
          </cell>
          <cell r="O285">
            <v>97.8</v>
          </cell>
          <cell r="P285">
            <v>7.1267893660531696</v>
          </cell>
          <cell r="Q285">
            <v>9780</v>
          </cell>
          <cell r="R285">
            <v>48204</v>
          </cell>
          <cell r="S285">
            <v>6.97</v>
          </cell>
          <cell r="T285">
            <v>10148.77</v>
          </cell>
          <cell r="U285">
            <v>101.4877</v>
          </cell>
        </row>
        <row r="286">
          <cell r="E286" t="str">
            <v>IN2220190127</v>
          </cell>
          <cell r="F286" t="str">
            <v>6.97% MAHARASHTRA SDL 18/02/2028</v>
          </cell>
          <cell r="G286" t="str">
            <v>STATE GOVT BONDS</v>
          </cell>
          <cell r="H286" t="str">
            <v>STATE DEVELOPMENT LOAN</v>
          </cell>
          <cell r="I286" t="str">
            <v>DebtInstruments</v>
          </cell>
          <cell r="J286" t="str">
            <v>SLR</v>
          </cell>
          <cell r="K286" t="str">
            <v>GOVERNMENT OF MAHARASHTRA</v>
          </cell>
          <cell r="L286">
            <v>100</v>
          </cell>
          <cell r="M286">
            <v>3500000</v>
          </cell>
          <cell r="N286">
            <v>350000000</v>
          </cell>
          <cell r="O286">
            <v>102.00446220000001</v>
          </cell>
          <cell r="P286">
            <v>6.833034408175136</v>
          </cell>
          <cell r="Q286">
            <v>357015617.69999999</v>
          </cell>
          <cell r="R286">
            <v>46801</v>
          </cell>
          <cell r="S286">
            <v>6.97</v>
          </cell>
          <cell r="T286">
            <v>356648950</v>
          </cell>
          <cell r="U286">
            <v>101.8997</v>
          </cell>
        </row>
        <row r="287">
          <cell r="E287" t="str">
            <v>IN4520200093</v>
          </cell>
          <cell r="F287" t="str">
            <v>6.99% TELANGANA SDL 10/06/2028</v>
          </cell>
          <cell r="G287" t="str">
            <v>STATE GOVT BONDS</v>
          </cell>
          <cell r="H287" t="str">
            <v>STATE DEVELOPMENT LOAN</v>
          </cell>
          <cell r="I287" t="str">
            <v>DebtInstruments</v>
          </cell>
          <cell r="J287" t="str">
            <v>SLR</v>
          </cell>
          <cell r="K287" t="str">
            <v>GOVERNMENT OF TELANGANA</v>
          </cell>
          <cell r="L287">
            <v>100</v>
          </cell>
          <cell r="M287">
            <v>2500000</v>
          </cell>
          <cell r="N287">
            <v>250000000</v>
          </cell>
          <cell r="O287">
            <v>102.0436</v>
          </cell>
          <cell r="P287">
            <v>6.8500131316417692</v>
          </cell>
          <cell r="Q287">
            <v>255109000</v>
          </cell>
          <cell r="R287">
            <v>46914</v>
          </cell>
          <cell r="S287">
            <v>6.99</v>
          </cell>
          <cell r="T287">
            <v>254881250</v>
          </cell>
          <cell r="U287">
            <v>101.9525</v>
          </cell>
        </row>
        <row r="288">
          <cell r="E288" t="str">
            <v>IN2320210072</v>
          </cell>
          <cell r="F288" t="str">
            <v>7.00% MANIPUR SDL 29/12/2031</v>
          </cell>
          <cell r="G288" t="str">
            <v>STATE GOVT BONDS</v>
          </cell>
          <cell r="H288" t="str">
            <v>STATE DEVELOPMENT LOAN</v>
          </cell>
          <cell r="I288" t="str">
            <v>DebtInstruments</v>
          </cell>
          <cell r="J288" t="str">
            <v>SLR</v>
          </cell>
          <cell r="K288" t="str">
            <v>GOVERNMENT OF MANIPUR</v>
          </cell>
          <cell r="L288">
            <v>100</v>
          </cell>
          <cell r="M288">
            <v>500</v>
          </cell>
          <cell r="N288">
            <v>50000</v>
          </cell>
          <cell r="O288">
            <v>99.1</v>
          </cell>
          <cell r="P288">
            <v>7.0635721493440968</v>
          </cell>
          <cell r="Q288">
            <v>49550</v>
          </cell>
          <cell r="R288">
            <v>48211</v>
          </cell>
          <cell r="S288">
            <v>7</v>
          </cell>
          <cell r="T288">
            <v>50824.65</v>
          </cell>
          <cell r="U288">
            <v>101.6493</v>
          </cell>
        </row>
        <row r="289">
          <cell r="E289" t="str">
            <v>IN1920210185</v>
          </cell>
          <cell r="F289" t="str">
            <v>7.02% KARNATAKA SDL 22/12/2033</v>
          </cell>
          <cell r="G289" t="str">
            <v>STATE GOVT BONDS</v>
          </cell>
          <cell r="H289" t="str">
            <v>STATE DEVELOPMENT LOAN</v>
          </cell>
          <cell r="I289" t="str">
            <v>DebtInstruments</v>
          </cell>
          <cell r="J289" t="str">
            <v>SLR</v>
          </cell>
          <cell r="K289" t="str">
            <v>GOVERNMENT OF KARNATAKA</v>
          </cell>
          <cell r="L289">
            <v>100</v>
          </cell>
          <cell r="M289">
            <v>100</v>
          </cell>
          <cell r="N289">
            <v>10000</v>
          </cell>
          <cell r="O289">
            <v>99.3</v>
          </cell>
          <cell r="P289">
            <v>7.0694864048338371</v>
          </cell>
          <cell r="Q289">
            <v>9930</v>
          </cell>
          <cell r="R289">
            <v>48935</v>
          </cell>
          <cell r="S289">
            <v>7.02</v>
          </cell>
          <cell r="T289">
            <v>10158.879999999999</v>
          </cell>
          <cell r="U289">
            <v>101.58880000000001</v>
          </cell>
        </row>
        <row r="290">
          <cell r="E290" t="str">
            <v>IN3120210288</v>
          </cell>
          <cell r="F290" t="str">
            <v>7.02% TAMIL NADU SDL 29/12/2031</v>
          </cell>
          <cell r="G290" t="str">
            <v>STATE GOVT BONDS</v>
          </cell>
          <cell r="H290" t="str">
            <v>STATE DEVELOPMENT LOAN</v>
          </cell>
          <cell r="I290" t="str">
            <v>DebtInstruments</v>
          </cell>
          <cell r="J290" t="str">
            <v>SLR</v>
          </cell>
          <cell r="K290" t="str">
            <v>GOVERNMENT OF TAMIL NADU</v>
          </cell>
          <cell r="L290">
            <v>100</v>
          </cell>
          <cell r="M290">
            <v>100</v>
          </cell>
          <cell r="N290">
            <v>10000</v>
          </cell>
          <cell r="O290">
            <v>99.5</v>
          </cell>
          <cell r="P290">
            <v>7.0552763819095476</v>
          </cell>
          <cell r="Q290">
            <v>9950</v>
          </cell>
          <cell r="R290">
            <v>48211</v>
          </cell>
          <cell r="S290">
            <v>7.02</v>
          </cell>
          <cell r="T290">
            <v>10175.33</v>
          </cell>
          <cell r="U290">
            <v>101.7533</v>
          </cell>
        </row>
        <row r="291">
          <cell r="E291" t="str">
            <v>IN3420210061</v>
          </cell>
          <cell r="F291" t="str">
            <v>7.02% WEST BENGAL SDL 14/07/2031</v>
          </cell>
          <cell r="G291" t="str">
            <v>STATE GOVT BONDS</v>
          </cell>
          <cell r="H291" t="str">
            <v>STATE DEVELOPMENT LOAN</v>
          </cell>
          <cell r="I291" t="str">
            <v>DebtInstruments</v>
          </cell>
          <cell r="J291" t="str">
            <v>SLR</v>
          </cell>
          <cell r="K291" t="str">
            <v>GOVERNMENT OF WEST BENGAL</v>
          </cell>
          <cell r="L291">
            <v>100</v>
          </cell>
          <cell r="M291">
            <v>120800</v>
          </cell>
          <cell r="N291">
            <v>12080000</v>
          </cell>
          <cell r="O291">
            <v>100.48</v>
          </cell>
          <cell r="P291">
            <v>6.9864649681528661</v>
          </cell>
          <cell r="Q291">
            <v>12137984</v>
          </cell>
          <cell r="R291">
            <v>48043</v>
          </cell>
          <cell r="S291">
            <v>7.02</v>
          </cell>
          <cell r="T291">
            <v>12279235.439999999</v>
          </cell>
          <cell r="U291">
            <v>101.6493</v>
          </cell>
        </row>
        <row r="292">
          <cell r="E292" t="str">
            <v>IN1620250077</v>
          </cell>
          <cell r="F292" t="str">
            <v>7.03% HARYANA SGS 11-06-2039</v>
          </cell>
          <cell r="G292" t="str">
            <v>STATE GOVT BONDS</v>
          </cell>
          <cell r="H292" t="str">
            <v>STATE DEVELOPMENT LOAN</v>
          </cell>
          <cell r="I292" t="str">
            <v>DebtInstruments</v>
          </cell>
          <cell r="J292" t="str">
            <v>SLR</v>
          </cell>
          <cell r="K292" t="str">
            <v>GOVERNMENT OF HARYANA</v>
          </cell>
          <cell r="L292">
            <v>100</v>
          </cell>
          <cell r="M292">
            <v>87600</v>
          </cell>
          <cell r="N292">
            <v>8760000</v>
          </cell>
          <cell r="O292">
            <v>100.15649999999999</v>
          </cell>
          <cell r="P292">
            <v>7.0190152411476037</v>
          </cell>
          <cell r="Q292">
            <v>8773709.4000000004</v>
          </cell>
          <cell r="R292">
            <v>50932</v>
          </cell>
          <cell r="S292">
            <v>7.03</v>
          </cell>
          <cell r="T292">
            <v>8789687.6400000006</v>
          </cell>
          <cell r="U292">
            <v>100.3389</v>
          </cell>
        </row>
        <row r="293">
          <cell r="E293" t="str">
            <v>IN1720210070</v>
          </cell>
          <cell r="F293" t="str">
            <v>7.03% HIMACHAL PR SDL 29/12/2031</v>
          </cell>
          <cell r="G293" t="str">
            <v>STATE GOVT BONDS</v>
          </cell>
          <cell r="H293" t="str">
            <v>STATE DEVELOPMENT LOAN</v>
          </cell>
          <cell r="I293" t="str">
            <v>DebtInstruments</v>
          </cell>
          <cell r="J293" t="str">
            <v>SLR</v>
          </cell>
          <cell r="K293" t="str">
            <v>GOVERNMENT OF HIMACHAL PRADESH</v>
          </cell>
          <cell r="L293">
            <v>100</v>
          </cell>
          <cell r="M293">
            <v>500</v>
          </cell>
          <cell r="N293">
            <v>50000</v>
          </cell>
          <cell r="O293">
            <v>99.6</v>
          </cell>
          <cell r="P293">
            <v>7.0582329317269075</v>
          </cell>
          <cell r="Q293">
            <v>49800</v>
          </cell>
          <cell r="R293">
            <v>48211</v>
          </cell>
          <cell r="S293">
            <v>7.03</v>
          </cell>
          <cell r="T293">
            <v>50902.65</v>
          </cell>
          <cell r="U293">
            <v>101.8053</v>
          </cell>
        </row>
        <row r="294">
          <cell r="E294" t="str">
            <v>IN2220250103</v>
          </cell>
          <cell r="F294" t="str">
            <v>7.03% MAHARASHTRA SGS 25-06-2038</v>
          </cell>
          <cell r="G294" t="str">
            <v>STATE GOVT BONDS</v>
          </cell>
          <cell r="H294" t="str">
            <v>STATE DEVELOPMENT LOAN</v>
          </cell>
          <cell r="I294" t="str">
            <v>DebtInstruments</v>
          </cell>
          <cell r="J294" t="str">
            <v>SLR</v>
          </cell>
          <cell r="K294" t="str">
            <v>GOVERNMENT OF MAHARASHTRA</v>
          </cell>
          <cell r="L294">
            <v>100</v>
          </cell>
          <cell r="M294">
            <v>229200</v>
          </cell>
          <cell r="N294">
            <v>22920000</v>
          </cell>
          <cell r="O294">
            <v>100.0317175</v>
          </cell>
          <cell r="P294">
            <v>7.0277709667436232</v>
          </cell>
          <cell r="Q294">
            <v>22927269.649999999</v>
          </cell>
          <cell r="R294">
            <v>50581</v>
          </cell>
          <cell r="S294">
            <v>7.03</v>
          </cell>
          <cell r="T294">
            <v>22950002.280000001</v>
          </cell>
          <cell r="U294">
            <v>100.1309</v>
          </cell>
        </row>
        <row r="295">
          <cell r="E295" t="str">
            <v>IN2920210415</v>
          </cell>
          <cell r="F295" t="str">
            <v>7.03% RAJASTHAN SDL 29/12/2031</v>
          </cell>
          <cell r="G295" t="str">
            <v>STATE GOVT BONDS</v>
          </cell>
          <cell r="H295" t="str">
            <v>STATE DEVELOPMENT LOAN</v>
          </cell>
          <cell r="I295" t="str">
            <v>DebtInstruments</v>
          </cell>
          <cell r="J295" t="str">
            <v>SLR</v>
          </cell>
          <cell r="K295" t="str">
            <v>GOVERNMENT OF RAJASTHAN</v>
          </cell>
          <cell r="L295">
            <v>100</v>
          </cell>
          <cell r="M295">
            <v>500</v>
          </cell>
          <cell r="N295">
            <v>50000</v>
          </cell>
          <cell r="O295">
            <v>99.6</v>
          </cell>
          <cell r="P295">
            <v>7.0582329317269075</v>
          </cell>
          <cell r="Q295">
            <v>49800</v>
          </cell>
          <cell r="R295">
            <v>48211</v>
          </cell>
          <cell r="S295">
            <v>7.03</v>
          </cell>
          <cell r="T295">
            <v>50902.65</v>
          </cell>
          <cell r="U295">
            <v>101.8053</v>
          </cell>
        </row>
        <row r="296">
          <cell r="E296" t="str">
            <v>IN1520190084</v>
          </cell>
          <cell r="F296" t="str">
            <v>7.04% GUJARAT SDL 07/08/2026</v>
          </cell>
          <cell r="G296" t="str">
            <v>STATE GOVT BONDS</v>
          </cell>
          <cell r="H296" t="str">
            <v>STATE DEVELOPMENT LOAN</v>
          </cell>
          <cell r="I296" t="str">
            <v>DebtInstruments</v>
          </cell>
          <cell r="J296" t="str">
            <v>SLR</v>
          </cell>
          <cell r="K296" t="str">
            <v>GOVERNMENT OF GUJARAT</v>
          </cell>
          <cell r="L296">
            <v>100</v>
          </cell>
          <cell r="M296">
            <v>5500000</v>
          </cell>
          <cell r="N296">
            <v>550000000</v>
          </cell>
          <cell r="O296">
            <v>99.957833300000004</v>
          </cell>
          <cell r="P296">
            <v>7.0429697879415718</v>
          </cell>
          <cell r="Q296">
            <v>549768083.14999998</v>
          </cell>
          <cell r="R296">
            <v>46241</v>
          </cell>
          <cell r="S296">
            <v>7.04</v>
          </cell>
          <cell r="T296">
            <v>556565350</v>
          </cell>
          <cell r="U296">
            <v>101.19370000000001</v>
          </cell>
        </row>
        <row r="297">
          <cell r="E297" t="str">
            <v>IN2220250129</v>
          </cell>
          <cell r="F297" t="str">
            <v>7.04% MAHARASHTRA SGS 25-06-2040</v>
          </cell>
          <cell r="G297" t="str">
            <v>STATE GOVT BONDS</v>
          </cell>
          <cell r="H297" t="str">
            <v>STATE DEVELOPMENT LOAN</v>
          </cell>
          <cell r="I297" t="str">
            <v>DebtInstruments</v>
          </cell>
          <cell r="J297" t="str">
            <v>SLR</v>
          </cell>
          <cell r="K297" t="str">
            <v>GOVERNMENT OF MAHARASHTRA</v>
          </cell>
          <cell r="L297">
            <v>100</v>
          </cell>
          <cell r="M297">
            <v>271500</v>
          </cell>
          <cell r="N297">
            <v>27150000</v>
          </cell>
          <cell r="O297">
            <v>100</v>
          </cell>
          <cell r="P297">
            <v>7.04</v>
          </cell>
          <cell r="Q297">
            <v>27150000</v>
          </cell>
          <cell r="R297">
            <v>51312</v>
          </cell>
          <cell r="S297">
            <v>7.04</v>
          </cell>
          <cell r="T297">
            <v>27164932.5</v>
          </cell>
          <cell r="U297">
            <v>100.05500000000001</v>
          </cell>
        </row>
        <row r="298">
          <cell r="E298" t="str">
            <v>IN1520160152</v>
          </cell>
          <cell r="F298" t="str">
            <v>7.05% GUJARAT SDL 14/12/2026</v>
          </cell>
          <cell r="G298" t="str">
            <v>STATE GOVT BONDS</v>
          </cell>
          <cell r="H298" t="str">
            <v>STATE DEVELOPMENT LOAN</v>
          </cell>
          <cell r="I298" t="str">
            <v>DebtInstruments</v>
          </cell>
          <cell r="J298" t="str">
            <v>SLR</v>
          </cell>
          <cell r="K298" t="str">
            <v>GOVERNMENT OF GUJARAT</v>
          </cell>
          <cell r="L298">
            <v>100</v>
          </cell>
          <cell r="M298">
            <v>2500000</v>
          </cell>
          <cell r="N298">
            <v>250000000</v>
          </cell>
          <cell r="O298">
            <v>99.361079599999997</v>
          </cell>
          <cell r="P298">
            <v>7.0953335333928882</v>
          </cell>
          <cell r="Q298">
            <v>248402699</v>
          </cell>
          <cell r="R298">
            <v>46370</v>
          </cell>
          <cell r="S298">
            <v>7.05</v>
          </cell>
          <cell r="T298">
            <v>253951750</v>
          </cell>
          <cell r="U298">
            <v>101.58069999999999</v>
          </cell>
        </row>
        <row r="299">
          <cell r="E299" t="str">
            <v>IN1620250085</v>
          </cell>
          <cell r="F299" t="str">
            <v>7.05% HARYANA SGS 25-06-2038</v>
          </cell>
          <cell r="G299" t="str">
            <v>STATE GOVT BONDS</v>
          </cell>
          <cell r="H299" t="str">
            <v>STATE DEVELOPMENT LOAN</v>
          </cell>
          <cell r="I299" t="str">
            <v>DebtInstruments</v>
          </cell>
          <cell r="J299" t="str">
            <v>SLR</v>
          </cell>
          <cell r="K299" t="str">
            <v>GOVERNMENT OF HARYANA</v>
          </cell>
          <cell r="L299">
            <v>100</v>
          </cell>
          <cell r="M299">
            <v>3903800</v>
          </cell>
          <cell r="N299">
            <v>390380000</v>
          </cell>
          <cell r="O299">
            <v>100.034486</v>
          </cell>
          <cell r="P299">
            <v>7.0475695751563112</v>
          </cell>
          <cell r="Q299">
            <v>390514626.44999999</v>
          </cell>
          <cell r="R299">
            <v>50581</v>
          </cell>
          <cell r="S299">
            <v>7.05</v>
          </cell>
          <cell r="T299">
            <v>390469397.01999998</v>
          </cell>
          <cell r="U299">
            <v>100.02290000000001</v>
          </cell>
        </row>
        <row r="300">
          <cell r="E300" t="str">
            <v>IN3120190191</v>
          </cell>
          <cell r="F300" t="str">
            <v>7.05% TAMIL NADU SDL 20/11/2026</v>
          </cell>
          <cell r="G300" t="str">
            <v>STATE GOVT BONDS</v>
          </cell>
          <cell r="H300" t="str">
            <v>STATE DEVELOPMENT LOAN</v>
          </cell>
          <cell r="I300" t="str">
            <v>DebtInstruments</v>
          </cell>
          <cell r="J300" t="str">
            <v>SLR</v>
          </cell>
          <cell r="K300" t="str">
            <v>GOVERNMENT OF TAMIL NADU</v>
          </cell>
          <cell r="L300">
            <v>100</v>
          </cell>
          <cell r="M300">
            <v>14000000</v>
          </cell>
          <cell r="N300">
            <v>1400000000</v>
          </cell>
          <cell r="O300">
            <v>100.16137929999999</v>
          </cell>
          <cell r="P300">
            <v>7.0386410902789951</v>
          </cell>
          <cell r="Q300">
            <v>1402259310.2</v>
          </cell>
          <cell r="R300">
            <v>46346</v>
          </cell>
          <cell r="S300">
            <v>7.05</v>
          </cell>
          <cell r="T300">
            <v>1421086800</v>
          </cell>
          <cell r="U300">
            <v>101.50620000000001</v>
          </cell>
        </row>
        <row r="301">
          <cell r="E301" t="str">
            <v>IN3620240033</v>
          </cell>
          <cell r="F301" t="str">
            <v>7.05% UTTARAKHAND SGS 09-10-2029</v>
          </cell>
          <cell r="G301" t="str">
            <v>STATE GOVT BONDS</v>
          </cell>
          <cell r="H301" t="str">
            <v>STATE DEVELOPMENT LOAN</v>
          </cell>
          <cell r="I301" t="str">
            <v>DebtInstruments</v>
          </cell>
          <cell r="J301" t="str">
            <v>SLR</v>
          </cell>
          <cell r="K301" t="str">
            <v>GOVERNMENT OF UTTARAKHAND</v>
          </cell>
          <cell r="L301">
            <v>100</v>
          </cell>
          <cell r="M301">
            <v>5000</v>
          </cell>
          <cell r="N301">
            <v>500000</v>
          </cell>
          <cell r="O301">
            <v>102.25</v>
          </cell>
          <cell r="P301">
            <v>6.8948655256723717</v>
          </cell>
          <cell r="Q301">
            <v>511250</v>
          </cell>
          <cell r="R301">
            <v>47400</v>
          </cell>
          <cell r="S301">
            <v>7.05</v>
          </cell>
          <cell r="T301">
            <v>513603</v>
          </cell>
          <cell r="U301">
            <v>102.7206</v>
          </cell>
        </row>
        <row r="302">
          <cell r="E302" t="str">
            <v>IN2220240302</v>
          </cell>
          <cell r="F302" t="str">
            <v>7.07% MAHARASHTRA SGS 25-09-2032</v>
          </cell>
          <cell r="G302" t="str">
            <v>STATE GOVT BONDS</v>
          </cell>
          <cell r="H302" t="str">
            <v>STATE DEVELOPMENT LOAN</v>
          </cell>
          <cell r="I302" t="str">
            <v>DebtInstruments</v>
          </cell>
          <cell r="J302" t="str">
            <v>SLR</v>
          </cell>
          <cell r="K302" t="str">
            <v>GOVERNMENT OF MAHARASHTRA</v>
          </cell>
          <cell r="L302">
            <v>100</v>
          </cell>
          <cell r="M302">
            <v>11000</v>
          </cell>
          <cell r="N302">
            <v>1100000</v>
          </cell>
          <cell r="O302">
            <v>99.6</v>
          </cell>
          <cell r="P302">
            <v>7.0983935742971891</v>
          </cell>
          <cell r="Q302">
            <v>1095600</v>
          </cell>
          <cell r="R302">
            <v>48482</v>
          </cell>
          <cell r="S302">
            <v>7.07</v>
          </cell>
          <cell r="T302">
            <v>1121179.3999999999</v>
          </cell>
          <cell r="U302">
            <v>101.9254</v>
          </cell>
        </row>
        <row r="303">
          <cell r="E303" t="str">
            <v>IN3120210270</v>
          </cell>
          <cell r="F303" t="str">
            <v>7.07% TAMIL NADU SDL 22/12/2038</v>
          </cell>
          <cell r="G303" t="str">
            <v>STATE GOVT BONDS</v>
          </cell>
          <cell r="H303" t="str">
            <v>STATE DEVELOPMENT LOAN</v>
          </cell>
          <cell r="I303" t="str">
            <v>DebtInstruments</v>
          </cell>
          <cell r="J303" t="str">
            <v>SLR</v>
          </cell>
          <cell r="K303" t="str">
            <v>GOVERNMENT OF TAMIL NADU</v>
          </cell>
          <cell r="L303">
            <v>100</v>
          </cell>
          <cell r="M303">
            <v>200</v>
          </cell>
          <cell r="N303">
            <v>20000</v>
          </cell>
          <cell r="O303">
            <v>98.9</v>
          </cell>
          <cell r="P303">
            <v>7.1486349848331647</v>
          </cell>
          <cell r="Q303">
            <v>19780</v>
          </cell>
          <cell r="R303">
            <v>50761</v>
          </cell>
          <cell r="S303">
            <v>7.07</v>
          </cell>
          <cell r="T303">
            <v>20099.400000000001</v>
          </cell>
          <cell r="U303">
            <v>100.497</v>
          </cell>
        </row>
        <row r="304">
          <cell r="E304" t="str">
            <v>IN1020160405</v>
          </cell>
          <cell r="F304" t="str">
            <v>7.08% ANDHRA PR SDL 14/12/2026</v>
          </cell>
          <cell r="G304" t="str">
            <v>STATE GOVT BONDS</v>
          </cell>
          <cell r="H304" t="str">
            <v>STATE DEVELOPMENT LOAN</v>
          </cell>
          <cell r="I304" t="str">
            <v>DebtInstruments</v>
          </cell>
          <cell r="J304" t="str">
            <v>SLR</v>
          </cell>
          <cell r="K304" t="str">
            <v>GOVERNMENT OF ANDHRA PRADESH</v>
          </cell>
          <cell r="L304">
            <v>100</v>
          </cell>
          <cell r="M304">
            <v>5000000</v>
          </cell>
          <cell r="N304">
            <v>500000000</v>
          </cell>
          <cell r="O304">
            <v>100.25749999999999</v>
          </cell>
          <cell r="P304">
            <v>7.0618158242525499</v>
          </cell>
          <cell r="Q304">
            <v>501287500</v>
          </cell>
          <cell r="R304">
            <v>46370</v>
          </cell>
          <cell r="S304">
            <v>7.08</v>
          </cell>
          <cell r="T304">
            <v>508109500</v>
          </cell>
          <cell r="U304">
            <v>101.6219</v>
          </cell>
        </row>
        <row r="305">
          <cell r="E305" t="str">
            <v>IN1620240367</v>
          </cell>
          <cell r="F305" t="str">
            <v>7.08% HARYANA SGS 26-03-2039</v>
          </cell>
          <cell r="G305" t="str">
            <v>STATE GOVT BONDS</v>
          </cell>
          <cell r="H305" t="str">
            <v>STATE DEVELOPMENT LOAN</v>
          </cell>
          <cell r="I305" t="str">
            <v>DebtInstruments</v>
          </cell>
          <cell r="J305" t="str">
            <v>SLR</v>
          </cell>
          <cell r="K305" t="str">
            <v>GOVERNMENT OF HARYANA</v>
          </cell>
          <cell r="L305">
            <v>100</v>
          </cell>
          <cell r="M305">
            <v>4000000</v>
          </cell>
          <cell r="N305">
            <v>400000000</v>
          </cell>
          <cell r="O305">
            <v>102.050449</v>
          </cell>
          <cell r="P305">
            <v>6.9377450754773262</v>
          </cell>
          <cell r="Q305">
            <v>408201796</v>
          </cell>
          <cell r="R305">
            <v>50855</v>
          </cell>
          <cell r="S305">
            <v>7.08</v>
          </cell>
          <cell r="T305">
            <v>403398400</v>
          </cell>
          <cell r="U305">
            <v>100.8496</v>
          </cell>
        </row>
        <row r="306">
          <cell r="E306" t="str">
            <v>IN4920210064</v>
          </cell>
          <cell r="F306" t="str">
            <v>7.08% JAMMU KASHMIR SDL 01/09/2036</v>
          </cell>
          <cell r="G306" t="str">
            <v>STATE GOVT BONDS</v>
          </cell>
          <cell r="H306" t="str">
            <v>STATE DEVELOPMENT LOAN</v>
          </cell>
          <cell r="I306" t="str">
            <v>DebtInstruments</v>
          </cell>
          <cell r="J306" t="str">
            <v>SLR</v>
          </cell>
          <cell r="K306" t="str">
            <v>GOVERNMENT OF JAMMU KASHMIR</v>
          </cell>
          <cell r="L306">
            <v>100</v>
          </cell>
          <cell r="M306">
            <v>4400</v>
          </cell>
          <cell r="N306">
            <v>440000</v>
          </cell>
          <cell r="O306">
            <v>100.86853929999999</v>
          </cell>
          <cell r="P306">
            <v>7.0190369059899727</v>
          </cell>
          <cell r="Q306">
            <v>443821.57</v>
          </cell>
          <cell r="R306">
            <v>49919</v>
          </cell>
          <cell r="S306">
            <v>7.08</v>
          </cell>
          <cell r="T306">
            <v>448458.12</v>
          </cell>
          <cell r="U306">
            <v>101.92230000000001</v>
          </cell>
        </row>
        <row r="307">
          <cell r="E307" t="str">
            <v>IN1920160059</v>
          </cell>
          <cell r="F307" t="str">
            <v>7.08% KARNATAKA SDL 14/12/2026</v>
          </cell>
          <cell r="G307" t="str">
            <v>STATE GOVT BONDS</v>
          </cell>
          <cell r="H307" t="str">
            <v>STATE DEVELOPMENT LOAN</v>
          </cell>
          <cell r="I307" t="str">
            <v>DebtInstruments</v>
          </cell>
          <cell r="J307" t="str">
            <v>SLR</v>
          </cell>
          <cell r="K307" t="str">
            <v>GOVERNMENT OF KARNATAKA</v>
          </cell>
          <cell r="L307">
            <v>100</v>
          </cell>
          <cell r="M307">
            <v>9000000</v>
          </cell>
          <cell r="N307">
            <v>900000000</v>
          </cell>
          <cell r="O307">
            <v>100.2305556</v>
          </cell>
          <cell r="P307">
            <v>7.0637142113178113</v>
          </cell>
          <cell r="Q307">
            <v>902075000.39999998</v>
          </cell>
          <cell r="R307">
            <v>46370</v>
          </cell>
          <cell r="S307">
            <v>7.08</v>
          </cell>
          <cell r="T307">
            <v>914610600</v>
          </cell>
          <cell r="U307">
            <v>101.6234</v>
          </cell>
        </row>
        <row r="308">
          <cell r="E308" t="str">
            <v>IN2220210206</v>
          </cell>
          <cell r="F308" t="str">
            <v>7.10% MAHARASHTRA SDL 04/08/2036</v>
          </cell>
          <cell r="G308" t="str">
            <v>STATE GOVT BONDS</v>
          </cell>
          <cell r="H308" t="str">
            <v>STATE DEVELOPMENT LOAN</v>
          </cell>
          <cell r="I308" t="str">
            <v>DebtInstruments</v>
          </cell>
          <cell r="J308" t="str">
            <v>SLR</v>
          </cell>
          <cell r="K308" t="str">
            <v>GOVERNMENT OF MAHARASHTRA</v>
          </cell>
          <cell r="L308">
            <v>100</v>
          </cell>
          <cell r="M308">
            <v>200</v>
          </cell>
          <cell r="N308">
            <v>20000</v>
          </cell>
          <cell r="O308">
            <v>100.0189621</v>
          </cell>
          <cell r="P308">
            <v>7.0986539461400788</v>
          </cell>
          <cell r="Q308">
            <v>20003.79</v>
          </cell>
          <cell r="R308">
            <v>49891</v>
          </cell>
          <cell r="S308">
            <v>7.1</v>
          </cell>
          <cell r="T308">
            <v>20340.900000000001</v>
          </cell>
          <cell r="U308">
            <v>101.7045</v>
          </cell>
        </row>
        <row r="309">
          <cell r="E309" t="str">
            <v>IN2220240344</v>
          </cell>
          <cell r="F309" t="str">
            <v>7.10% MAHARASHTRA SGS 09-10-2032</v>
          </cell>
          <cell r="G309" t="str">
            <v>STATE GOVT BONDS</v>
          </cell>
          <cell r="H309" t="str">
            <v>STATE DEVELOPMENT LOAN</v>
          </cell>
          <cell r="I309" t="str">
            <v>DebtInstruments</v>
          </cell>
          <cell r="J309" t="str">
            <v>SLR</v>
          </cell>
          <cell r="K309" t="str">
            <v>GOVERNMENT OF MAHARASHTRA</v>
          </cell>
          <cell r="L309">
            <v>100</v>
          </cell>
          <cell r="M309">
            <v>5000</v>
          </cell>
          <cell r="N309">
            <v>500000</v>
          </cell>
          <cell r="O309">
            <v>102.5</v>
          </cell>
          <cell r="P309">
            <v>6.9268292682926829</v>
          </cell>
          <cell r="Q309">
            <v>512500</v>
          </cell>
          <cell r="R309">
            <v>48496</v>
          </cell>
          <cell r="S309">
            <v>7.1</v>
          </cell>
          <cell r="T309">
            <v>510519</v>
          </cell>
          <cell r="U309">
            <v>102.10380000000001</v>
          </cell>
        </row>
        <row r="310">
          <cell r="E310" t="str">
            <v>IN3420160118</v>
          </cell>
          <cell r="F310" t="str">
            <v>7.10% WEST BENGAL SDL 14/12/2026</v>
          </cell>
          <cell r="G310" t="str">
            <v>STATE GOVT BONDS</v>
          </cell>
          <cell r="H310" t="str">
            <v>STATE DEVELOPMENT LOAN</v>
          </cell>
          <cell r="I310" t="str">
            <v>DebtInstruments</v>
          </cell>
          <cell r="J310" t="str">
            <v>SLR</v>
          </cell>
          <cell r="K310" t="str">
            <v>GOVERNMENT OF WEST BENGAL</v>
          </cell>
          <cell r="L310">
            <v>100</v>
          </cell>
          <cell r="M310">
            <v>8000000</v>
          </cell>
          <cell r="N310">
            <v>800000000</v>
          </cell>
          <cell r="O310">
            <v>100.1980375</v>
          </cell>
          <cell r="P310">
            <v>7.0859671278491856</v>
          </cell>
          <cell r="Q310">
            <v>801584300</v>
          </cell>
          <cell r="R310">
            <v>46370</v>
          </cell>
          <cell r="S310">
            <v>7.1</v>
          </cell>
          <cell r="T310">
            <v>813194400</v>
          </cell>
          <cell r="U310">
            <v>101.6493</v>
          </cell>
        </row>
        <row r="311">
          <cell r="E311" t="str">
            <v>IN1020240637</v>
          </cell>
          <cell r="F311" t="str">
            <v>7.11% ANDHRA SGS 04-12-2038</v>
          </cell>
          <cell r="G311" t="str">
            <v>STATE GOVT BONDS</v>
          </cell>
          <cell r="H311" t="str">
            <v>STATE DEVELOPMENT LOAN</v>
          </cell>
          <cell r="I311" t="str">
            <v>DebtInstruments</v>
          </cell>
          <cell r="J311" t="str">
            <v>SLR</v>
          </cell>
          <cell r="K311" t="str">
            <v>GOVERNMENT OF ANDHRA PRADESH</v>
          </cell>
          <cell r="L311">
            <v>100</v>
          </cell>
          <cell r="M311">
            <v>200</v>
          </cell>
          <cell r="N311">
            <v>20000</v>
          </cell>
          <cell r="O311">
            <v>102.5</v>
          </cell>
          <cell r="P311">
            <v>6.9365853658536585</v>
          </cell>
          <cell r="Q311">
            <v>20500</v>
          </cell>
          <cell r="R311">
            <v>50743</v>
          </cell>
          <cell r="S311">
            <v>7.11</v>
          </cell>
          <cell r="T311">
            <v>20167.060000000001</v>
          </cell>
          <cell r="U311">
            <v>100.8353</v>
          </cell>
        </row>
        <row r="312">
          <cell r="E312" t="str">
            <v>IN1420240054</v>
          </cell>
          <cell r="F312" t="str">
            <v>7.12% GOA SGS 25-09-2034</v>
          </cell>
          <cell r="G312" t="str">
            <v>STATE GOVT BONDS</v>
          </cell>
          <cell r="H312" t="str">
            <v>STATE DEVELOPMENT LOAN</v>
          </cell>
          <cell r="I312" t="str">
            <v>DebtInstruments</v>
          </cell>
          <cell r="J312" t="str">
            <v>SLR</v>
          </cell>
          <cell r="K312" t="str">
            <v>GOVERNMENT OF GOA</v>
          </cell>
          <cell r="L312">
            <v>100</v>
          </cell>
          <cell r="M312">
            <v>1000</v>
          </cell>
          <cell r="N312">
            <v>100000</v>
          </cell>
          <cell r="O312">
            <v>99.4</v>
          </cell>
          <cell r="P312">
            <v>7.1629778672032192</v>
          </cell>
          <cell r="Q312">
            <v>99400</v>
          </cell>
          <cell r="R312">
            <v>49212</v>
          </cell>
          <cell r="S312">
            <v>7.12</v>
          </cell>
          <cell r="T312">
            <v>101479.7</v>
          </cell>
          <cell r="U312">
            <v>101.47969999999999</v>
          </cell>
        </row>
        <row r="313">
          <cell r="E313" t="str">
            <v>IN2220240336</v>
          </cell>
          <cell r="F313" t="str">
            <v>7.12% MAHARASHTRA SGS 25-09-2043</v>
          </cell>
          <cell r="G313" t="str">
            <v>STATE GOVT BONDS</v>
          </cell>
          <cell r="H313" t="str">
            <v>STATE DEVELOPMENT LOAN</v>
          </cell>
          <cell r="I313" t="str">
            <v>DebtInstruments</v>
          </cell>
          <cell r="J313" t="str">
            <v>SLR</v>
          </cell>
          <cell r="K313" t="str">
            <v>GOVERNMENT OF MAHARASHTRA</v>
          </cell>
          <cell r="L313">
            <v>100</v>
          </cell>
          <cell r="M313">
            <v>400000</v>
          </cell>
          <cell r="N313">
            <v>40000000</v>
          </cell>
          <cell r="O313">
            <v>103.5615385</v>
          </cell>
          <cell r="P313">
            <v>6.8751392680401322</v>
          </cell>
          <cell r="Q313">
            <v>41424615.399999999</v>
          </cell>
          <cell r="R313">
            <v>52499</v>
          </cell>
          <cell r="S313">
            <v>7.12</v>
          </cell>
          <cell r="T313">
            <v>40209880</v>
          </cell>
          <cell r="U313">
            <v>100.5247</v>
          </cell>
        </row>
        <row r="314">
          <cell r="E314" t="str">
            <v>IN3120210338</v>
          </cell>
          <cell r="F314" t="str">
            <v>7.13% TAMIL NADU SDL 16/02/2047</v>
          </cell>
          <cell r="G314" t="str">
            <v>STATE GOVT BONDS</v>
          </cell>
          <cell r="H314" t="str">
            <v>STATE DEVELOPMENT LOAN</v>
          </cell>
          <cell r="I314" t="str">
            <v>DebtInstruments</v>
          </cell>
          <cell r="J314" t="str">
            <v>SLR</v>
          </cell>
          <cell r="K314" t="str">
            <v>GOVERNMENT OF TAMIL NADU</v>
          </cell>
          <cell r="L314">
            <v>100</v>
          </cell>
          <cell r="M314">
            <v>700</v>
          </cell>
          <cell r="N314">
            <v>70000</v>
          </cell>
          <cell r="O314">
            <v>99.4</v>
          </cell>
          <cell r="P314">
            <v>7.1730382293762576</v>
          </cell>
          <cell r="Q314">
            <v>69580</v>
          </cell>
          <cell r="R314">
            <v>53739</v>
          </cell>
          <cell r="S314">
            <v>7.13</v>
          </cell>
          <cell r="T314">
            <v>69953.8</v>
          </cell>
          <cell r="U314">
            <v>99.933999999999997</v>
          </cell>
        </row>
        <row r="315">
          <cell r="E315" t="str">
            <v>IN3520240034</v>
          </cell>
          <cell r="F315" t="str">
            <v>7.14% CHATTISGARH SGS 12-02-2033</v>
          </cell>
          <cell r="G315" t="str">
            <v>STATE GOVT BONDS</v>
          </cell>
          <cell r="H315" t="str">
            <v>STATE DEVELOPMENT LOAN</v>
          </cell>
          <cell r="I315" t="str">
            <v>DebtInstruments</v>
          </cell>
          <cell r="J315" t="str">
            <v>SLR</v>
          </cell>
          <cell r="K315" t="str">
            <v>GOVERNMENT OF CHHATTISGARH</v>
          </cell>
          <cell r="L315">
            <v>100</v>
          </cell>
          <cell r="M315">
            <v>29000</v>
          </cell>
          <cell r="N315">
            <v>2900000</v>
          </cell>
          <cell r="O315">
            <v>100.1174049</v>
          </cell>
          <cell r="P315">
            <v>7.131627120311026</v>
          </cell>
          <cell r="Q315">
            <v>2903404.74</v>
          </cell>
          <cell r="R315">
            <v>48622</v>
          </cell>
          <cell r="S315">
            <v>7.14</v>
          </cell>
          <cell r="T315">
            <v>2962700.9</v>
          </cell>
          <cell r="U315">
            <v>102.1621</v>
          </cell>
        </row>
        <row r="316">
          <cell r="E316" t="str">
            <v>IN2120240063</v>
          </cell>
          <cell r="F316" t="str">
            <v>7.14% MADHYA PRADESH SGS 25-09-2043</v>
          </cell>
          <cell r="G316" t="str">
            <v>STATE GOVT BONDS</v>
          </cell>
          <cell r="H316" t="str">
            <v>STATE DEVELOPMENT LOAN</v>
          </cell>
          <cell r="I316" t="str">
            <v>DebtInstruments</v>
          </cell>
          <cell r="J316" t="str">
            <v>SLR</v>
          </cell>
          <cell r="K316" t="str">
            <v>GOVERNMENT OF MADHYA PRADESH</v>
          </cell>
          <cell r="L316">
            <v>100</v>
          </cell>
          <cell r="M316">
            <v>17800</v>
          </cell>
          <cell r="N316">
            <v>1780000</v>
          </cell>
          <cell r="O316">
            <v>99.829642500000006</v>
          </cell>
          <cell r="P316">
            <v>7.1521842823387853</v>
          </cell>
          <cell r="Q316">
            <v>1776967.64</v>
          </cell>
          <cell r="R316">
            <v>52499</v>
          </cell>
          <cell r="S316">
            <v>7.14</v>
          </cell>
          <cell r="T316">
            <v>1799772.24</v>
          </cell>
          <cell r="U316">
            <v>101.1108</v>
          </cell>
        </row>
        <row r="317">
          <cell r="E317" t="str">
            <v>IN3620240074</v>
          </cell>
          <cell r="F317" t="str">
            <v>7.14% UTTARAKHAND SGS 05-02-2032</v>
          </cell>
          <cell r="G317" t="str">
            <v>STATE GOVT BONDS</v>
          </cell>
          <cell r="H317" t="str">
            <v>STATE DEVELOPMENT LOAN</v>
          </cell>
          <cell r="I317" t="str">
            <v>DebtInstruments</v>
          </cell>
          <cell r="J317" t="str">
            <v>SLR</v>
          </cell>
          <cell r="K317" t="str">
            <v>GOVERNMENT OF UTTARAKHAND</v>
          </cell>
          <cell r="L317">
            <v>100</v>
          </cell>
          <cell r="M317">
            <v>141600</v>
          </cell>
          <cell r="N317">
            <v>14160000</v>
          </cell>
          <cell r="O317">
            <v>100.1005763</v>
          </cell>
          <cell r="P317">
            <v>7.132826067455917</v>
          </cell>
          <cell r="Q317">
            <v>14174241.6</v>
          </cell>
          <cell r="R317">
            <v>48249</v>
          </cell>
          <cell r="S317">
            <v>7.14</v>
          </cell>
          <cell r="T317">
            <v>14452772.16</v>
          </cell>
          <cell r="U317">
            <v>102.0676</v>
          </cell>
        </row>
        <row r="318">
          <cell r="E318" t="str">
            <v>IN3420190073</v>
          </cell>
          <cell r="F318" t="str">
            <v>7.14% WEST BENGAL SDL 04/09/2029</v>
          </cell>
          <cell r="G318" t="str">
            <v>STATE GOVT BONDS</v>
          </cell>
          <cell r="H318" t="str">
            <v>STATE DEVELOPMENT LOAN</v>
          </cell>
          <cell r="I318" t="str">
            <v>DebtInstruments</v>
          </cell>
          <cell r="J318" t="str">
            <v>SLR</v>
          </cell>
          <cell r="K318" t="str">
            <v>GOVERNMENT OF WEST BENGAL</v>
          </cell>
          <cell r="L318">
            <v>100</v>
          </cell>
          <cell r="M318">
            <v>500000</v>
          </cell>
          <cell r="N318">
            <v>50000000</v>
          </cell>
          <cell r="O318">
            <v>100.43</v>
          </cell>
          <cell r="P318">
            <v>7.1094294533505922</v>
          </cell>
          <cell r="Q318">
            <v>50215000</v>
          </cell>
          <cell r="R318">
            <v>47365</v>
          </cell>
          <cell r="S318">
            <v>7.14</v>
          </cell>
          <cell r="T318">
            <v>51496450</v>
          </cell>
          <cell r="U318">
            <v>102.99290000000001</v>
          </cell>
        </row>
        <row r="319">
          <cell r="E319" t="str">
            <v>IN3420210236</v>
          </cell>
          <cell r="F319" t="str">
            <v>7.14% WEST BENGAL SDL 05/01/2032</v>
          </cell>
          <cell r="G319" t="str">
            <v>STATE GOVT BONDS</v>
          </cell>
          <cell r="H319" t="str">
            <v>STATE DEVELOPMENT LOAN</v>
          </cell>
          <cell r="I319" t="str">
            <v>DebtInstruments</v>
          </cell>
          <cell r="J319" t="str">
            <v>SLR</v>
          </cell>
          <cell r="K319" t="str">
            <v>GOVERNMENT OF WEST BENGAL</v>
          </cell>
          <cell r="L319">
            <v>100</v>
          </cell>
          <cell r="M319">
            <v>400</v>
          </cell>
          <cell r="N319">
            <v>40000</v>
          </cell>
          <cell r="O319">
            <v>99.8</v>
          </cell>
          <cell r="P319">
            <v>7.1543086172344692</v>
          </cell>
          <cell r="Q319">
            <v>39920</v>
          </cell>
          <cell r="R319">
            <v>48218</v>
          </cell>
          <cell r="S319">
            <v>7.14</v>
          </cell>
          <cell r="T319">
            <v>40859.24</v>
          </cell>
          <cell r="U319">
            <v>102.1481</v>
          </cell>
        </row>
        <row r="320">
          <cell r="E320" t="str">
            <v>IN2120160055</v>
          </cell>
          <cell r="F320" t="str">
            <v>7.15% MADHYA PR SDL 13/10/2026</v>
          </cell>
          <cell r="G320" t="str">
            <v>STATE GOVT BONDS</v>
          </cell>
          <cell r="H320" t="str">
            <v>STATE DEVELOPMENT LOAN</v>
          </cell>
          <cell r="I320" t="str">
            <v>DebtInstruments</v>
          </cell>
          <cell r="J320" t="str">
            <v>SLR</v>
          </cell>
          <cell r="K320" t="str">
            <v>GOVERNMENT OF MADHYA PRADESH</v>
          </cell>
          <cell r="L320">
            <v>100</v>
          </cell>
          <cell r="M320">
            <v>40000</v>
          </cell>
          <cell r="N320">
            <v>4000000</v>
          </cell>
          <cell r="O320">
            <v>100.79</v>
          </cell>
          <cell r="P320">
            <v>7.0939577339021724</v>
          </cell>
          <cell r="Q320">
            <v>4031600</v>
          </cell>
          <cell r="R320">
            <v>46308</v>
          </cell>
          <cell r="S320">
            <v>7.15</v>
          </cell>
          <cell r="T320">
            <v>4060644</v>
          </cell>
          <cell r="U320">
            <v>101.51609999999999</v>
          </cell>
        </row>
        <row r="321">
          <cell r="E321" t="str">
            <v>IN3320240069</v>
          </cell>
          <cell r="F321" t="str">
            <v>7.15% UTTAR PRADESH SGS 01-01-2037</v>
          </cell>
          <cell r="G321" t="str">
            <v>STATE GOVT BONDS</v>
          </cell>
          <cell r="H321" t="str">
            <v>STATE DEVELOPMENT LOAN</v>
          </cell>
          <cell r="I321" t="str">
            <v>DebtInstruments</v>
          </cell>
          <cell r="J321" t="str">
            <v>SLR</v>
          </cell>
          <cell r="K321" t="str">
            <v>GOVERNMENT OF UTTAR PRADESH</v>
          </cell>
          <cell r="L321">
            <v>100</v>
          </cell>
          <cell r="M321">
            <v>1000</v>
          </cell>
          <cell r="N321">
            <v>100000</v>
          </cell>
          <cell r="O321">
            <v>99.2</v>
          </cell>
          <cell r="P321">
            <v>7.207661290322581</v>
          </cell>
          <cell r="Q321">
            <v>99200</v>
          </cell>
          <cell r="R321">
            <v>50041</v>
          </cell>
          <cell r="S321">
            <v>7.15</v>
          </cell>
          <cell r="T321">
            <v>102240.6</v>
          </cell>
          <cell r="U321">
            <v>102.2406</v>
          </cell>
        </row>
        <row r="322">
          <cell r="E322" t="str">
            <v>IN2020240254</v>
          </cell>
          <cell r="F322" t="str">
            <v>7.16% KERALA SGS 05-02-2038</v>
          </cell>
          <cell r="G322" t="str">
            <v>STATE GOVT BONDS</v>
          </cell>
          <cell r="H322" t="str">
            <v>STATE DEVELOPMENT LOAN</v>
          </cell>
          <cell r="I322" t="str">
            <v>DebtInstruments</v>
          </cell>
          <cell r="J322" t="str">
            <v>SLR</v>
          </cell>
          <cell r="K322" t="str">
            <v>GOVERNMENT OF KERALA</v>
          </cell>
          <cell r="L322">
            <v>100</v>
          </cell>
          <cell r="M322">
            <v>100000</v>
          </cell>
          <cell r="N322">
            <v>10000000</v>
          </cell>
          <cell r="O322">
            <v>100</v>
          </cell>
          <cell r="P322">
            <v>7.16</v>
          </cell>
          <cell r="Q322">
            <v>10000000</v>
          </cell>
          <cell r="R322">
            <v>50441</v>
          </cell>
          <cell r="S322">
            <v>7.16</v>
          </cell>
          <cell r="T322">
            <v>10121470</v>
          </cell>
          <cell r="U322">
            <v>101.21469999999999</v>
          </cell>
        </row>
        <row r="323">
          <cell r="E323" t="str">
            <v>IN3120160178</v>
          </cell>
          <cell r="F323" t="str">
            <v>7.16% TAMIL NADU SDL 11/01/2027</v>
          </cell>
          <cell r="G323" t="str">
            <v>STATE GOVT BONDS</v>
          </cell>
          <cell r="H323" t="str">
            <v>STATE DEVELOPMENT LOAN</v>
          </cell>
          <cell r="I323" t="str">
            <v>DebtInstruments</v>
          </cell>
          <cell r="J323" t="str">
            <v>SLR</v>
          </cell>
          <cell r="K323" t="str">
            <v>GOVERNMENT OF TAMIL NADU</v>
          </cell>
          <cell r="L323">
            <v>100</v>
          </cell>
          <cell r="M323">
            <v>8500000</v>
          </cell>
          <cell r="N323">
            <v>850000000</v>
          </cell>
          <cell r="O323">
            <v>100.6063056</v>
          </cell>
          <cell r="P323">
            <v>7.1168501390632519</v>
          </cell>
          <cell r="Q323">
            <v>855153597.60000002</v>
          </cell>
          <cell r="R323">
            <v>46398</v>
          </cell>
          <cell r="S323">
            <v>7.16</v>
          </cell>
          <cell r="T323">
            <v>863287200</v>
          </cell>
          <cell r="U323">
            <v>101.56319999999999</v>
          </cell>
        </row>
        <row r="324">
          <cell r="E324" t="str">
            <v>IN3420160134</v>
          </cell>
          <cell r="F324" t="str">
            <v>7.16% WEST BENGAL SDL 11/01/2027</v>
          </cell>
          <cell r="G324" t="str">
            <v>STATE GOVT BONDS</v>
          </cell>
          <cell r="H324" t="str">
            <v>STATE DEVELOPMENT LOAN</v>
          </cell>
          <cell r="I324" t="str">
            <v>DebtInstruments</v>
          </cell>
          <cell r="J324" t="str">
            <v>SLR</v>
          </cell>
          <cell r="K324" t="str">
            <v>GOVERNMENT OF WEST BENGAL</v>
          </cell>
          <cell r="L324">
            <v>100</v>
          </cell>
          <cell r="M324">
            <v>3000000</v>
          </cell>
          <cell r="N324">
            <v>300000000</v>
          </cell>
          <cell r="O324">
            <v>100.3306</v>
          </cell>
          <cell r="P324">
            <v>7.136407038331277</v>
          </cell>
          <cell r="Q324">
            <v>300991800</v>
          </cell>
          <cell r="R324">
            <v>46398</v>
          </cell>
          <cell r="S324">
            <v>7.16</v>
          </cell>
          <cell r="T324">
            <v>304689600</v>
          </cell>
          <cell r="U324">
            <v>101.56319999999999</v>
          </cell>
        </row>
        <row r="325">
          <cell r="E325" t="str">
            <v>IN1020240561</v>
          </cell>
          <cell r="F325" t="str">
            <v>7.17% ANDHRA SGS 30-10-2043</v>
          </cell>
          <cell r="G325" t="str">
            <v>STATE GOVT BONDS</v>
          </cell>
          <cell r="H325" t="str">
            <v>STATE DEVELOPMENT LOAN</v>
          </cell>
          <cell r="I325" t="str">
            <v>DebtInstruments</v>
          </cell>
          <cell r="J325" t="str">
            <v>SLR</v>
          </cell>
          <cell r="K325" t="str">
            <v>GOVERNMENT OF TELANGANA</v>
          </cell>
          <cell r="L325">
            <v>100</v>
          </cell>
          <cell r="M325">
            <v>31400</v>
          </cell>
          <cell r="N325">
            <v>3140000</v>
          </cell>
          <cell r="O325">
            <v>100</v>
          </cell>
          <cell r="P325">
            <v>7.17</v>
          </cell>
          <cell r="Q325">
            <v>3140000</v>
          </cell>
          <cell r="R325">
            <v>52534</v>
          </cell>
          <cell r="S325">
            <v>7.17</v>
          </cell>
          <cell r="T325">
            <v>3172561.8</v>
          </cell>
          <cell r="U325">
            <v>101.03700000000001</v>
          </cell>
        </row>
        <row r="326">
          <cell r="E326" t="str">
            <v>IN1320240287</v>
          </cell>
          <cell r="F326" t="str">
            <v>7.18% BIHAR SGS 12-02-2045</v>
          </cell>
          <cell r="G326" t="str">
            <v>STATE GOVT BONDS</v>
          </cell>
          <cell r="H326" t="str">
            <v>STATE DEVELOPMENT LOAN</v>
          </cell>
          <cell r="I326" t="str">
            <v>DebtInstruments</v>
          </cell>
          <cell r="J326" t="str">
            <v>SLR</v>
          </cell>
          <cell r="K326" t="str">
            <v>GOVERNMENT OF BIHAR</v>
          </cell>
          <cell r="L326">
            <v>100</v>
          </cell>
          <cell r="M326">
            <v>173100</v>
          </cell>
          <cell r="N326">
            <v>17310000</v>
          </cell>
          <cell r="O326">
            <v>103.15</v>
          </cell>
          <cell r="P326">
            <v>6.9607367910809499</v>
          </cell>
          <cell r="Q326">
            <v>17855265</v>
          </cell>
          <cell r="R326">
            <v>53005</v>
          </cell>
          <cell r="S326">
            <v>7.18</v>
          </cell>
          <cell r="T326">
            <v>17438145.93</v>
          </cell>
          <cell r="U326">
            <v>100.7403</v>
          </cell>
        </row>
        <row r="327">
          <cell r="E327" t="str">
            <v>IN2220170038</v>
          </cell>
          <cell r="F327" t="str">
            <v>7.18% MAHARASHTRA SDL 28/06/2029</v>
          </cell>
          <cell r="G327" t="str">
            <v>STATE GOVT BONDS</v>
          </cell>
          <cell r="H327" t="str">
            <v>STATE DEVELOPMENT LOAN</v>
          </cell>
          <cell r="I327" t="str">
            <v>DebtInstruments</v>
          </cell>
          <cell r="J327" t="str">
            <v>SLR</v>
          </cell>
          <cell r="K327" t="str">
            <v>GOVERNMENT OF MAHARASHTRA</v>
          </cell>
          <cell r="L327">
            <v>100</v>
          </cell>
          <cell r="M327">
            <v>20000</v>
          </cell>
          <cell r="N327">
            <v>2000000</v>
          </cell>
          <cell r="O327">
            <v>100.7544554</v>
          </cell>
          <cell r="P327">
            <v>7.1262357297203947</v>
          </cell>
          <cell r="Q327">
            <v>2015089.11</v>
          </cell>
          <cell r="R327">
            <v>47297</v>
          </cell>
          <cell r="S327">
            <v>7.18</v>
          </cell>
          <cell r="T327">
            <v>2064380</v>
          </cell>
          <cell r="U327">
            <v>103.21899999999999</v>
          </cell>
        </row>
        <row r="328">
          <cell r="E328" t="str">
            <v>IN2920190294</v>
          </cell>
          <cell r="F328" t="str">
            <v>7.18% RAJASTHAN SDL 04/12/2029</v>
          </cell>
          <cell r="G328" t="str">
            <v>STATE GOVT BONDS</v>
          </cell>
          <cell r="H328" t="str">
            <v>STATE DEVELOPMENT LOAN</v>
          </cell>
          <cell r="I328" t="str">
            <v>DebtInstruments</v>
          </cell>
          <cell r="J328" t="str">
            <v>SLR</v>
          </cell>
          <cell r="K328" t="str">
            <v>GOVERNMENT OF RAJASTHAN</v>
          </cell>
          <cell r="L328">
            <v>100</v>
          </cell>
          <cell r="M328">
            <v>1000000</v>
          </cell>
          <cell r="N328">
            <v>100000000</v>
          </cell>
          <cell r="O328">
            <v>100.72</v>
          </cell>
          <cell r="P328">
            <v>7.1286735504368544</v>
          </cell>
          <cell r="Q328">
            <v>100720000</v>
          </cell>
          <cell r="R328">
            <v>47456</v>
          </cell>
          <cell r="S328">
            <v>7.18</v>
          </cell>
          <cell r="T328">
            <v>103307200</v>
          </cell>
          <cell r="U328">
            <v>103.30719999999999</v>
          </cell>
        </row>
        <row r="329">
          <cell r="E329" t="str">
            <v>IN2920240362</v>
          </cell>
          <cell r="F329" t="str">
            <v>7.18% RAJASTHAN SGS 27-11-2038</v>
          </cell>
          <cell r="G329" t="str">
            <v>STATE GOVT BONDS</v>
          </cell>
          <cell r="H329" t="str">
            <v>STATE DEVELOPMENT LOAN</v>
          </cell>
          <cell r="I329" t="str">
            <v>DebtInstruments</v>
          </cell>
          <cell r="J329" t="str">
            <v>SLR</v>
          </cell>
          <cell r="K329" t="str">
            <v>GOVERNMENT OF RAJASTHAN</v>
          </cell>
          <cell r="L329">
            <v>100</v>
          </cell>
          <cell r="M329">
            <v>5500000</v>
          </cell>
          <cell r="N329">
            <v>550000000</v>
          </cell>
          <cell r="O329">
            <v>103.67</v>
          </cell>
          <cell r="P329">
            <v>6.9258223208256968</v>
          </cell>
          <cell r="Q329">
            <v>570185000</v>
          </cell>
          <cell r="R329">
            <v>50736</v>
          </cell>
          <cell r="S329">
            <v>7.18</v>
          </cell>
          <cell r="T329">
            <v>557891950</v>
          </cell>
          <cell r="U329">
            <v>101.4349</v>
          </cell>
        </row>
        <row r="330">
          <cell r="E330" t="str">
            <v>IN3120170078</v>
          </cell>
          <cell r="F330" t="str">
            <v>7.18% TAMIL NADU SDL 26/07/2027</v>
          </cell>
          <cell r="G330" t="str">
            <v>STATE GOVT BONDS</v>
          </cell>
          <cell r="H330" t="str">
            <v>STATE DEVELOPMENT LOAN</v>
          </cell>
          <cell r="I330" t="str">
            <v>DebtInstruments</v>
          </cell>
          <cell r="J330" t="str">
            <v>SLR</v>
          </cell>
          <cell r="K330" t="str">
            <v>GOVERNMENT OF TAMIL NADU</v>
          </cell>
          <cell r="L330">
            <v>100</v>
          </cell>
          <cell r="M330">
            <v>43500000</v>
          </cell>
          <cell r="N330">
            <v>4350000000</v>
          </cell>
          <cell r="O330">
            <v>100.6005701</v>
          </cell>
          <cell r="P330">
            <v>7.1371364922314688</v>
          </cell>
          <cell r="Q330">
            <v>4376124799.3500004</v>
          </cell>
          <cell r="R330">
            <v>46594</v>
          </cell>
          <cell r="S330">
            <v>7.18</v>
          </cell>
          <cell r="T330">
            <v>4442159100</v>
          </cell>
          <cell r="U330">
            <v>102.1186</v>
          </cell>
        </row>
        <row r="331">
          <cell r="E331" t="str">
            <v>IN4520210225</v>
          </cell>
          <cell r="F331" t="str">
            <v>7.18% TELANGANA SDL 05/01/2033</v>
          </cell>
          <cell r="G331" t="str">
            <v>STATE GOVT BONDS</v>
          </cell>
          <cell r="H331" t="str">
            <v>STATE DEVELOPMENT LOAN</v>
          </cell>
          <cell r="I331" t="str">
            <v>DebtInstruments</v>
          </cell>
          <cell r="J331" t="str">
            <v>SLR</v>
          </cell>
          <cell r="K331" t="str">
            <v>GOVERNMENT OF TELANGANA</v>
          </cell>
          <cell r="L331">
            <v>100</v>
          </cell>
          <cell r="M331">
            <v>61500</v>
          </cell>
          <cell r="N331">
            <v>6150000</v>
          </cell>
          <cell r="O331">
            <v>101.4</v>
          </cell>
          <cell r="P331">
            <v>7.0808678500986195</v>
          </cell>
          <cell r="Q331">
            <v>6236100</v>
          </cell>
          <cell r="R331">
            <v>48584</v>
          </cell>
          <cell r="S331">
            <v>7.18</v>
          </cell>
          <cell r="T331">
            <v>6289525.0499999998</v>
          </cell>
          <cell r="U331">
            <v>102.2687</v>
          </cell>
        </row>
        <row r="332">
          <cell r="E332" t="str">
            <v>IN2120240097</v>
          </cell>
          <cell r="F332" t="str">
            <v>7.19% MADHYA PRADESH SGS 27-11-2038</v>
          </cell>
          <cell r="G332" t="str">
            <v>STATE GOVT BONDS</v>
          </cell>
          <cell r="H332" t="str">
            <v>STATE DEVELOPMENT LOAN</v>
          </cell>
          <cell r="I332" t="str">
            <v>DebtInstruments</v>
          </cell>
          <cell r="J332" t="str">
            <v>SLR</v>
          </cell>
          <cell r="K332" t="str">
            <v>GOVERNMENT OF MADHYA PRADESH</v>
          </cell>
          <cell r="L332">
            <v>100</v>
          </cell>
          <cell r="M332">
            <v>3200</v>
          </cell>
          <cell r="N332">
            <v>320000</v>
          </cell>
          <cell r="O332">
            <v>100.0085247</v>
          </cell>
          <cell r="P332">
            <v>7.1893871263156433</v>
          </cell>
          <cell r="Q332">
            <v>320027.28000000003</v>
          </cell>
          <cell r="R332">
            <v>50736</v>
          </cell>
          <cell r="S332">
            <v>7.19</v>
          </cell>
          <cell r="T332">
            <v>324866.88</v>
          </cell>
          <cell r="U332">
            <v>101.5209</v>
          </cell>
        </row>
        <row r="333">
          <cell r="E333" t="str">
            <v>IN3320160234</v>
          </cell>
          <cell r="F333" t="str">
            <v>7.19% UTTARPRADESH SDL 28/09/2026</v>
          </cell>
          <cell r="G333" t="str">
            <v>STATE GOVT BONDS</v>
          </cell>
          <cell r="H333" t="str">
            <v>STATE DEVELOPMENT LOAN</v>
          </cell>
          <cell r="I333" t="str">
            <v>DebtInstruments</v>
          </cell>
          <cell r="J333" t="str">
            <v>SLR</v>
          </cell>
          <cell r="K333" t="str">
            <v>GOVERNMENT OF UTTAR PRADESH</v>
          </cell>
          <cell r="L333">
            <v>100</v>
          </cell>
          <cell r="M333">
            <v>5000000</v>
          </cell>
          <cell r="N333">
            <v>500000000</v>
          </cell>
          <cell r="O333">
            <v>100.42749999999999</v>
          </cell>
          <cell r="P333">
            <v>7.1593935923925223</v>
          </cell>
          <cell r="Q333">
            <v>502137500</v>
          </cell>
          <cell r="R333">
            <v>46293</v>
          </cell>
          <cell r="S333">
            <v>7.19</v>
          </cell>
          <cell r="T333">
            <v>507576000</v>
          </cell>
          <cell r="U333">
            <v>101.51519999999999</v>
          </cell>
        </row>
        <row r="334">
          <cell r="E334" t="str">
            <v>IN3420160068</v>
          </cell>
          <cell r="F334" t="str">
            <v>7.19% WEST BENGAL SDL 28/09/2026</v>
          </cell>
          <cell r="G334" t="str">
            <v>STATE GOVT BONDS</v>
          </cell>
          <cell r="H334" t="str">
            <v>STATE DEVELOPMENT LOAN</v>
          </cell>
          <cell r="I334" t="str">
            <v>DebtInstruments</v>
          </cell>
          <cell r="J334" t="str">
            <v>SLR</v>
          </cell>
          <cell r="K334" t="str">
            <v>GOVERNMENT OF WEST BENGAL</v>
          </cell>
          <cell r="L334">
            <v>100</v>
          </cell>
          <cell r="M334">
            <v>5000000</v>
          </cell>
          <cell r="N334">
            <v>500000000</v>
          </cell>
          <cell r="O334">
            <v>100.42749999999999</v>
          </cell>
          <cell r="P334">
            <v>7.1593935923925223</v>
          </cell>
          <cell r="Q334">
            <v>502137500</v>
          </cell>
          <cell r="R334">
            <v>46293</v>
          </cell>
          <cell r="S334">
            <v>7.19</v>
          </cell>
          <cell r="T334">
            <v>507576000</v>
          </cell>
          <cell r="U334">
            <v>101.51519999999999</v>
          </cell>
        </row>
        <row r="335">
          <cell r="E335" t="str">
            <v>IN2220170061</v>
          </cell>
          <cell r="F335" t="str">
            <v>7.20% MAHARASHTRA SDL 09/08/2027</v>
          </cell>
          <cell r="G335" t="str">
            <v>STATE GOVT BONDS</v>
          </cell>
          <cell r="H335" t="str">
            <v>STATE DEVELOPMENT LOAN</v>
          </cell>
          <cell r="I335" t="str">
            <v>DebtInstruments</v>
          </cell>
          <cell r="J335" t="str">
            <v>SLR</v>
          </cell>
          <cell r="K335" t="str">
            <v>GOVERNMENT OF MAHARASHTRA</v>
          </cell>
          <cell r="L335">
            <v>100</v>
          </cell>
          <cell r="M335">
            <v>12500000</v>
          </cell>
          <cell r="N335">
            <v>1250000000</v>
          </cell>
          <cell r="O335">
            <v>100.7771</v>
          </cell>
          <cell r="P335">
            <v>7.1444802440236916</v>
          </cell>
          <cell r="Q335">
            <v>1259713750</v>
          </cell>
          <cell r="R335">
            <v>46608</v>
          </cell>
          <cell r="S335">
            <v>7.2</v>
          </cell>
          <cell r="T335">
            <v>1277162500</v>
          </cell>
          <cell r="U335">
            <v>102.173</v>
          </cell>
        </row>
        <row r="336">
          <cell r="E336" t="str">
            <v>IN2220160096</v>
          </cell>
          <cell r="F336" t="str">
            <v>7.22% MAHARASHTRA SDL 26/10/2026</v>
          </cell>
          <cell r="G336" t="str">
            <v>STATE GOVT BONDS</v>
          </cell>
          <cell r="H336" t="str">
            <v>STATE DEVELOPMENT LOAN</v>
          </cell>
          <cell r="I336" t="str">
            <v>DebtInstruments</v>
          </cell>
          <cell r="J336" t="str">
            <v>SLR</v>
          </cell>
          <cell r="K336" t="str">
            <v>GOVERNMENT OF MAHARASHTRA</v>
          </cell>
          <cell r="L336">
            <v>100</v>
          </cell>
          <cell r="M336">
            <v>3500000</v>
          </cell>
          <cell r="N336">
            <v>350000000</v>
          </cell>
          <cell r="O336">
            <v>99.614760000000004</v>
          </cell>
          <cell r="P336">
            <v>7.2479218943056232</v>
          </cell>
          <cell r="Q336">
            <v>348651660</v>
          </cell>
          <cell r="R336">
            <v>46321</v>
          </cell>
          <cell r="S336">
            <v>7.22</v>
          </cell>
          <cell r="T336">
            <v>355760300</v>
          </cell>
          <cell r="U336">
            <v>101.64579999999999</v>
          </cell>
        </row>
        <row r="337">
          <cell r="E337" t="str">
            <v>IN1020160355</v>
          </cell>
          <cell r="F337" t="str">
            <v>7.23% ANDHRA PR SDL 26/10/2026</v>
          </cell>
          <cell r="G337" t="str">
            <v>STATE GOVT BONDS</v>
          </cell>
          <cell r="H337" t="str">
            <v>STATE DEVELOPMENT LOAN</v>
          </cell>
          <cell r="I337" t="str">
            <v>DebtInstruments</v>
          </cell>
          <cell r="J337" t="str">
            <v>SLR</v>
          </cell>
          <cell r="K337" t="str">
            <v>GOVERNMENT OF ANDHRA PRADESH</v>
          </cell>
          <cell r="L337">
            <v>100</v>
          </cell>
          <cell r="M337">
            <v>5000000</v>
          </cell>
          <cell r="N337">
            <v>500000000</v>
          </cell>
          <cell r="O337">
            <v>100.53749999999999</v>
          </cell>
          <cell r="P337">
            <v>7.191346512495338</v>
          </cell>
          <cell r="Q337">
            <v>502687500</v>
          </cell>
          <cell r="R337">
            <v>46321</v>
          </cell>
          <cell r="S337">
            <v>7.23</v>
          </cell>
          <cell r="T337">
            <v>508291500</v>
          </cell>
          <cell r="U337">
            <v>101.6583</v>
          </cell>
        </row>
        <row r="338">
          <cell r="E338" t="str">
            <v>IN3320190116</v>
          </cell>
          <cell r="F338" t="str">
            <v>7.23% UTTARPRADESH SDL 23/10/2029</v>
          </cell>
          <cell r="G338" t="str">
            <v>STATE GOVT BONDS</v>
          </cell>
          <cell r="H338" t="str">
            <v>STATE DEVELOPMENT LOAN</v>
          </cell>
          <cell r="I338" t="str">
            <v>DebtInstruments</v>
          </cell>
          <cell r="J338" t="str">
            <v>SLR</v>
          </cell>
          <cell r="K338" t="str">
            <v>GOVERNMENT OF UTTAR PRADESH</v>
          </cell>
          <cell r="L338">
            <v>100</v>
          </cell>
          <cell r="M338">
            <v>500000</v>
          </cell>
          <cell r="N338">
            <v>50000000</v>
          </cell>
          <cell r="O338">
            <v>100.96</v>
          </cell>
          <cell r="P338">
            <v>7.1612519809825672</v>
          </cell>
          <cell r="Q338">
            <v>50480000</v>
          </cell>
          <cell r="R338">
            <v>47414</v>
          </cell>
          <cell r="S338">
            <v>7.23</v>
          </cell>
          <cell r="T338">
            <v>51706450</v>
          </cell>
          <cell r="U338">
            <v>103.41289999999999</v>
          </cell>
        </row>
        <row r="339">
          <cell r="E339" t="str">
            <v>IN1320190151</v>
          </cell>
          <cell r="F339" t="str">
            <v>7.24% BIHAR SDL 23/10/2029</v>
          </cell>
          <cell r="G339" t="str">
            <v>STATE GOVT BONDS</v>
          </cell>
          <cell r="H339" t="str">
            <v>STATE DEVELOPMENT LOAN</v>
          </cell>
          <cell r="I339" t="str">
            <v>DebtInstruments</v>
          </cell>
          <cell r="J339" t="str">
            <v>SLR</v>
          </cell>
          <cell r="K339" t="str">
            <v>GOVERNMENT OF BIHAR</v>
          </cell>
          <cell r="L339">
            <v>100</v>
          </cell>
          <cell r="M339">
            <v>500000</v>
          </cell>
          <cell r="N339">
            <v>50000000</v>
          </cell>
          <cell r="O339">
            <v>100.58</v>
          </cell>
          <cell r="P339">
            <v>7.198250149135017</v>
          </cell>
          <cell r="Q339">
            <v>50290000</v>
          </cell>
          <cell r="R339">
            <v>47414</v>
          </cell>
          <cell r="S339">
            <v>7.24</v>
          </cell>
          <cell r="T339">
            <v>51282350</v>
          </cell>
          <cell r="U339">
            <v>102.5647</v>
          </cell>
        </row>
        <row r="340">
          <cell r="E340" t="str">
            <v>IN1520160160</v>
          </cell>
          <cell r="F340" t="str">
            <v>7.24% GUJARAT SDL 28/12/2026</v>
          </cell>
          <cell r="G340" t="str">
            <v>STATE GOVT BONDS</v>
          </cell>
          <cell r="H340" t="str">
            <v>STATE DEVELOPMENT LOAN</v>
          </cell>
          <cell r="I340" t="str">
            <v>DebtInstruments</v>
          </cell>
          <cell r="J340" t="str">
            <v>SLR</v>
          </cell>
          <cell r="K340" t="str">
            <v>GOVERNMENT OF GUJARAT</v>
          </cell>
          <cell r="L340">
            <v>100</v>
          </cell>
          <cell r="M340">
            <v>2000000</v>
          </cell>
          <cell r="N340">
            <v>200000000</v>
          </cell>
          <cell r="O340">
            <v>100.565</v>
          </cell>
          <cell r="P340">
            <v>7.1993238204146568</v>
          </cell>
          <cell r="Q340">
            <v>201130000</v>
          </cell>
          <cell r="R340">
            <v>46384</v>
          </cell>
          <cell r="S340">
            <v>7.24</v>
          </cell>
          <cell r="T340">
            <v>203772000</v>
          </cell>
          <cell r="U340">
            <v>101.886</v>
          </cell>
        </row>
        <row r="341">
          <cell r="E341" t="str">
            <v>IN2920210480</v>
          </cell>
          <cell r="F341" t="str">
            <v>7.24% RAJASTHAN SDL 09/02/2032</v>
          </cell>
          <cell r="G341" t="str">
            <v>STATE GOVT BONDS</v>
          </cell>
          <cell r="H341" t="str">
            <v>STATE DEVELOPMENT LOAN</v>
          </cell>
          <cell r="I341" t="str">
            <v>DebtInstruments</v>
          </cell>
          <cell r="J341" t="str">
            <v>SLR</v>
          </cell>
          <cell r="K341" t="str">
            <v>GOVERNMENT OF RAJASTHAN</v>
          </cell>
          <cell r="L341">
            <v>100</v>
          </cell>
          <cell r="M341">
            <v>800</v>
          </cell>
          <cell r="N341">
            <v>80000</v>
          </cell>
          <cell r="O341">
            <v>100.4</v>
          </cell>
          <cell r="P341">
            <v>7.2111553784860556</v>
          </cell>
          <cell r="Q341">
            <v>80320</v>
          </cell>
          <cell r="R341">
            <v>48253</v>
          </cell>
          <cell r="S341">
            <v>7.24</v>
          </cell>
          <cell r="T341">
            <v>82152.479999999996</v>
          </cell>
          <cell r="U341">
            <v>102.6906</v>
          </cell>
        </row>
        <row r="342">
          <cell r="E342" t="str">
            <v>IN1520170060</v>
          </cell>
          <cell r="F342" t="str">
            <v>7.25% GUJARAT SDL 12/07/2027</v>
          </cell>
          <cell r="G342" t="str">
            <v>STATE GOVT BONDS</v>
          </cell>
          <cell r="H342" t="str">
            <v>STATE DEVELOPMENT LOAN</v>
          </cell>
          <cell r="I342" t="str">
            <v>DebtInstruments</v>
          </cell>
          <cell r="J342" t="str">
            <v>SLR</v>
          </cell>
          <cell r="K342" t="str">
            <v>GOVERNMENT OF GUJARAT</v>
          </cell>
          <cell r="L342">
            <v>100</v>
          </cell>
          <cell r="M342">
            <v>30000</v>
          </cell>
          <cell r="N342">
            <v>3000000</v>
          </cell>
          <cell r="O342">
            <v>101.28</v>
          </cell>
          <cell r="P342">
            <v>7.158372827804107</v>
          </cell>
          <cell r="Q342">
            <v>3038400</v>
          </cell>
          <cell r="R342">
            <v>46580</v>
          </cell>
          <cell r="S342">
            <v>7.25</v>
          </cell>
          <cell r="T342">
            <v>3066516</v>
          </cell>
          <cell r="U342">
            <v>102.21720000000001</v>
          </cell>
        </row>
        <row r="343">
          <cell r="E343" t="str">
            <v>IN2220240138</v>
          </cell>
          <cell r="F343" t="str">
            <v>7.26% MAHARASHTRA SGS 07-08-2049</v>
          </cell>
          <cell r="G343" t="str">
            <v>STATE GOVT BONDS</v>
          </cell>
          <cell r="H343" t="str">
            <v>STATE DEVELOPMENT LOAN</v>
          </cell>
          <cell r="I343" t="str">
            <v>DebtInstruments</v>
          </cell>
          <cell r="J343" t="str">
            <v>SLR</v>
          </cell>
          <cell r="K343" t="str">
            <v>GOVERNMENT OF MAHARASHTRA</v>
          </cell>
          <cell r="L343">
            <v>100</v>
          </cell>
          <cell r="M343">
            <v>900</v>
          </cell>
          <cell r="N343">
            <v>90000</v>
          </cell>
          <cell r="O343">
            <v>104.2</v>
          </cell>
          <cell r="P343">
            <v>6.9673704414587334</v>
          </cell>
          <cell r="Q343">
            <v>93780</v>
          </cell>
          <cell r="R343">
            <v>54642</v>
          </cell>
          <cell r="S343">
            <v>7.26</v>
          </cell>
          <cell r="T343">
            <v>92127.87</v>
          </cell>
          <cell r="U343">
            <v>102.3643</v>
          </cell>
        </row>
        <row r="344">
          <cell r="E344" t="str">
            <v>IN1220190087</v>
          </cell>
          <cell r="F344" t="str">
            <v>7.27% ASSAM SDL 06/11/2029</v>
          </cell>
          <cell r="G344" t="str">
            <v>STATE GOVT BONDS</v>
          </cell>
          <cell r="H344" t="str">
            <v>STATE DEVELOPMENT LOAN</v>
          </cell>
          <cell r="I344" t="str">
            <v>DebtInstruments</v>
          </cell>
          <cell r="J344" t="str">
            <v>SLR</v>
          </cell>
          <cell r="K344" t="str">
            <v>GOVERNMENT OF ASSAM</v>
          </cell>
          <cell r="L344">
            <v>100</v>
          </cell>
          <cell r="M344">
            <v>1500000</v>
          </cell>
          <cell r="N344">
            <v>150000000</v>
          </cell>
          <cell r="O344">
            <v>100.7025</v>
          </cell>
          <cell r="P344">
            <v>7.2192845262034213</v>
          </cell>
          <cell r="Q344">
            <v>151053750</v>
          </cell>
          <cell r="R344">
            <v>47428</v>
          </cell>
          <cell r="S344">
            <v>7.27</v>
          </cell>
          <cell r="T344">
            <v>155383800</v>
          </cell>
          <cell r="U344">
            <v>103.58920000000001</v>
          </cell>
        </row>
        <row r="345">
          <cell r="E345" t="str">
            <v>IN3120170060</v>
          </cell>
          <cell r="F345" t="str">
            <v>7.27% TAMIL NADU SDL 12/07/2027</v>
          </cell>
          <cell r="G345" t="str">
            <v>STATE GOVT BONDS</v>
          </cell>
          <cell r="H345" t="str">
            <v>STATE DEVELOPMENT LOAN</v>
          </cell>
          <cell r="I345" t="str">
            <v>DebtInstruments</v>
          </cell>
          <cell r="J345" t="str">
            <v>SLR</v>
          </cell>
          <cell r="K345" t="str">
            <v>GOVERNMENT OF TAMIL NADU</v>
          </cell>
          <cell r="L345">
            <v>100</v>
          </cell>
          <cell r="M345">
            <v>5000000</v>
          </cell>
          <cell r="N345">
            <v>500000000</v>
          </cell>
          <cell r="O345">
            <v>100.87</v>
          </cell>
          <cell r="P345">
            <v>7.2072965202736192</v>
          </cell>
          <cell r="Q345">
            <v>504350000</v>
          </cell>
          <cell r="R345">
            <v>46580</v>
          </cell>
          <cell r="S345">
            <v>7.27</v>
          </cell>
          <cell r="T345">
            <v>511274500</v>
          </cell>
          <cell r="U345">
            <v>102.25490000000001</v>
          </cell>
        </row>
        <row r="346">
          <cell r="E346" t="str">
            <v>IN1620160243</v>
          </cell>
          <cell r="F346" t="str">
            <v>7.28% HARYANA SDL 28/12/2026</v>
          </cell>
          <cell r="G346" t="str">
            <v>STATE GOVT BONDS</v>
          </cell>
          <cell r="H346" t="str">
            <v>STATE DEVELOPMENT LOAN</v>
          </cell>
          <cell r="I346" t="str">
            <v>DebtInstruments</v>
          </cell>
          <cell r="J346" t="str">
            <v>SLR</v>
          </cell>
          <cell r="K346" t="str">
            <v>GOVERNMENT OF HARYANA</v>
          </cell>
          <cell r="L346">
            <v>100</v>
          </cell>
          <cell r="M346">
            <v>4000000</v>
          </cell>
          <cell r="N346">
            <v>400000000</v>
          </cell>
          <cell r="O346">
            <v>100.62609999999999</v>
          </cell>
          <cell r="P346">
            <v>7.2347035212534321</v>
          </cell>
          <cell r="Q346">
            <v>402504400</v>
          </cell>
          <cell r="R346">
            <v>46384</v>
          </cell>
          <cell r="S346">
            <v>7.28</v>
          </cell>
          <cell r="T346">
            <v>407794800</v>
          </cell>
          <cell r="U346">
            <v>101.9487</v>
          </cell>
        </row>
        <row r="347">
          <cell r="E347" t="str">
            <v>IN1320160139</v>
          </cell>
          <cell r="F347" t="str">
            <v>7.29% BIHAR SDL 28/12/2026</v>
          </cell>
          <cell r="G347" t="str">
            <v>STATE GOVT BONDS</v>
          </cell>
          <cell r="H347" t="str">
            <v>STATE DEVELOPMENT LOAN</v>
          </cell>
          <cell r="I347" t="str">
            <v>DebtInstruments</v>
          </cell>
          <cell r="J347" t="str">
            <v>SLR</v>
          </cell>
          <cell r="K347" t="str">
            <v>GOVERNMENT OF BIHAR</v>
          </cell>
          <cell r="L347">
            <v>100</v>
          </cell>
          <cell r="M347">
            <v>5049200</v>
          </cell>
          <cell r="N347">
            <v>504920000</v>
          </cell>
          <cell r="O347">
            <v>100.3549793</v>
          </cell>
          <cell r="P347">
            <v>7.2642135456053047</v>
          </cell>
          <cell r="Q347">
            <v>506712361.48000002</v>
          </cell>
          <cell r="R347">
            <v>46384</v>
          </cell>
          <cell r="S347">
            <v>7.29</v>
          </cell>
          <cell r="T347">
            <v>514830569.75999999</v>
          </cell>
          <cell r="U347">
            <v>101.9628</v>
          </cell>
        </row>
        <row r="348">
          <cell r="E348" t="str">
            <v>IN1520210239</v>
          </cell>
          <cell r="F348" t="str">
            <v>7.29% GUJARAT SDL 30/03/2032</v>
          </cell>
          <cell r="G348" t="str">
            <v>STATE GOVT BONDS</v>
          </cell>
          <cell r="H348" t="str">
            <v>STATE DEVELOPMENT LOAN</v>
          </cell>
          <cell r="I348" t="str">
            <v>DebtInstruments</v>
          </cell>
          <cell r="J348" t="str">
            <v>SLR</v>
          </cell>
          <cell r="K348" t="str">
            <v>GOVERNMENT OF GUJARAT</v>
          </cell>
          <cell r="L348">
            <v>100</v>
          </cell>
          <cell r="M348">
            <v>100</v>
          </cell>
          <cell r="N348">
            <v>10000</v>
          </cell>
          <cell r="O348">
            <v>100.27880620000001</v>
          </cell>
          <cell r="P348">
            <v>7.269731537749399</v>
          </cell>
          <cell r="Q348">
            <v>10027.879999999999</v>
          </cell>
          <cell r="R348">
            <v>48303</v>
          </cell>
          <cell r="S348">
            <v>7.29</v>
          </cell>
          <cell r="T348">
            <v>10306.31</v>
          </cell>
          <cell r="U348">
            <v>103.06310000000001</v>
          </cell>
        </row>
        <row r="349">
          <cell r="E349" t="str">
            <v>IN3820230040</v>
          </cell>
          <cell r="F349" t="str">
            <v>7.29% PUDUCHERRY SGS 13-03-2026</v>
          </cell>
          <cell r="G349" t="str">
            <v>STATE GOVT BONDS</v>
          </cell>
          <cell r="H349" t="str">
            <v>STATE DEVELOPMENT LOAN</v>
          </cell>
          <cell r="I349" t="str">
            <v>DebtInstruments</v>
          </cell>
          <cell r="J349" t="str">
            <v>SLR</v>
          </cell>
          <cell r="K349" t="str">
            <v>GOVERNMENT OF PUDUCHERRY</v>
          </cell>
          <cell r="L349">
            <v>100</v>
          </cell>
          <cell r="M349">
            <v>9766700</v>
          </cell>
          <cell r="N349">
            <v>976670000</v>
          </cell>
          <cell r="O349">
            <v>100</v>
          </cell>
          <cell r="P349">
            <v>7.29</v>
          </cell>
          <cell r="Q349">
            <v>976670000</v>
          </cell>
          <cell r="R349">
            <v>46094</v>
          </cell>
          <cell r="S349">
            <v>7.29</v>
          </cell>
          <cell r="T349">
            <v>986993401.89999998</v>
          </cell>
          <cell r="U349">
            <v>101.057</v>
          </cell>
        </row>
        <row r="350">
          <cell r="E350" t="str">
            <v>IN4520240230</v>
          </cell>
          <cell r="F350" t="str">
            <v>7.29% TELANGANA SGS 07-08-2042</v>
          </cell>
          <cell r="G350" t="str">
            <v>STATE GOVT BONDS</v>
          </cell>
          <cell r="H350" t="str">
            <v>STATE DEVELOPMENT LOAN</v>
          </cell>
          <cell r="I350" t="str">
            <v>DebtInstruments</v>
          </cell>
          <cell r="J350" t="str">
            <v>SLR</v>
          </cell>
          <cell r="K350" t="str">
            <v>GOVERNMENT OF TELANGANA</v>
          </cell>
          <cell r="L350">
            <v>100</v>
          </cell>
          <cell r="M350">
            <v>29200</v>
          </cell>
          <cell r="N350">
            <v>2920000</v>
          </cell>
          <cell r="O350">
            <v>100.06140000000001</v>
          </cell>
          <cell r="P350">
            <v>7.2855266866144186</v>
          </cell>
          <cell r="Q350">
            <v>2921792.88</v>
          </cell>
          <cell r="R350">
            <v>52085</v>
          </cell>
          <cell r="S350">
            <v>7.29</v>
          </cell>
          <cell r="T350">
            <v>2944574.72</v>
          </cell>
          <cell r="U350">
            <v>100.8416</v>
          </cell>
        </row>
        <row r="351">
          <cell r="E351" t="str">
            <v>IN3420160126</v>
          </cell>
          <cell r="F351" t="str">
            <v>7.29% WEST BENGAL SDL 28/12/2026</v>
          </cell>
          <cell r="G351" t="str">
            <v>STATE GOVT BONDS</v>
          </cell>
          <cell r="H351" t="str">
            <v>STATE DEVELOPMENT LOAN</v>
          </cell>
          <cell r="I351" t="str">
            <v>DebtInstruments</v>
          </cell>
          <cell r="J351" t="str">
            <v>SLR</v>
          </cell>
          <cell r="K351" t="str">
            <v>GOVERNMENT OF WEST BENGAL</v>
          </cell>
          <cell r="L351">
            <v>100</v>
          </cell>
          <cell r="M351">
            <v>2000000</v>
          </cell>
          <cell r="N351">
            <v>200000000</v>
          </cell>
          <cell r="O351">
            <v>100.57</v>
          </cell>
          <cell r="P351">
            <v>7.2486825096947403</v>
          </cell>
          <cell r="Q351">
            <v>201140000</v>
          </cell>
          <cell r="R351">
            <v>46384</v>
          </cell>
          <cell r="S351">
            <v>7.29</v>
          </cell>
          <cell r="T351">
            <v>203925600</v>
          </cell>
          <cell r="U351">
            <v>101.9628</v>
          </cell>
        </row>
        <row r="352">
          <cell r="E352" t="str">
            <v>IN3420190040</v>
          </cell>
          <cell r="F352" t="str">
            <v>7.29% WEST BENGAL SDL 31/07/2034</v>
          </cell>
          <cell r="G352" t="str">
            <v>STATE GOVT BONDS</v>
          </cell>
          <cell r="H352" t="str">
            <v>STATE DEVELOPMENT LOAN</v>
          </cell>
          <cell r="I352" t="str">
            <v>DebtInstruments</v>
          </cell>
          <cell r="J352" t="str">
            <v>SLR</v>
          </cell>
          <cell r="K352" t="str">
            <v>GOVERNMENT OF WEST BENGAL</v>
          </cell>
          <cell r="L352">
            <v>100</v>
          </cell>
          <cell r="M352">
            <v>5000</v>
          </cell>
          <cell r="N352">
            <v>500000</v>
          </cell>
          <cell r="O352">
            <v>99.55</v>
          </cell>
          <cell r="P352">
            <v>7.3229532898041185</v>
          </cell>
          <cell r="Q352">
            <v>497750</v>
          </cell>
          <cell r="R352">
            <v>49156</v>
          </cell>
          <cell r="S352">
            <v>7.29</v>
          </cell>
          <cell r="T352">
            <v>513008</v>
          </cell>
          <cell r="U352">
            <v>102.6016</v>
          </cell>
        </row>
        <row r="353">
          <cell r="E353" t="str">
            <v>IN3420240241</v>
          </cell>
          <cell r="F353" t="str">
            <v>7.29% WEST BENGAL SGS 12-03-2038</v>
          </cell>
          <cell r="G353" t="str">
            <v>STATE GOVT BONDS</v>
          </cell>
          <cell r="H353" t="str">
            <v>STATE DEVELOPMENT LOAN</v>
          </cell>
          <cell r="I353" t="str">
            <v>DebtInstruments</v>
          </cell>
          <cell r="J353" t="str">
            <v>SLR</v>
          </cell>
          <cell r="K353" t="str">
            <v>GOVERNMENT OF WEST BENGAL</v>
          </cell>
          <cell r="L353">
            <v>100</v>
          </cell>
          <cell r="M353">
            <v>9100000</v>
          </cell>
          <cell r="N353">
            <v>910000000</v>
          </cell>
          <cell r="O353">
            <v>100.7366652</v>
          </cell>
          <cell r="P353">
            <v>7.2366898244314726</v>
          </cell>
          <cell r="Q353">
            <v>916703653.32000005</v>
          </cell>
          <cell r="R353">
            <v>50476</v>
          </cell>
          <cell r="S353">
            <v>7.29</v>
          </cell>
          <cell r="T353">
            <v>930899060</v>
          </cell>
          <cell r="U353">
            <v>102.2966</v>
          </cell>
        </row>
        <row r="354">
          <cell r="E354" t="str">
            <v>IN1720170035</v>
          </cell>
          <cell r="F354" t="str">
            <v>7.30% HIMACHAL PR SDL 23/08/2027</v>
          </cell>
          <cell r="G354" t="str">
            <v>STATE GOVT BONDS</v>
          </cell>
          <cell r="H354" t="str">
            <v>STATE DEVELOPMENT LOAN</v>
          </cell>
          <cell r="I354" t="str">
            <v>DebtInstruments</v>
          </cell>
          <cell r="J354" t="str">
            <v>SLR</v>
          </cell>
          <cell r="K354" t="str">
            <v>GOVERNMENT OF HIMACHAL PRADESH</v>
          </cell>
          <cell r="L354">
            <v>100</v>
          </cell>
          <cell r="M354">
            <v>5000000</v>
          </cell>
          <cell r="N354">
            <v>500000000</v>
          </cell>
          <cell r="O354">
            <v>100.92019999999999</v>
          </cell>
          <cell r="P354">
            <v>7.2334379044036776</v>
          </cell>
          <cell r="Q354">
            <v>504601000</v>
          </cell>
          <cell r="R354">
            <v>46622</v>
          </cell>
          <cell r="S354">
            <v>7.3</v>
          </cell>
          <cell r="T354">
            <v>512125000</v>
          </cell>
          <cell r="U354">
            <v>102.425</v>
          </cell>
        </row>
        <row r="355">
          <cell r="E355" t="str">
            <v>IN2820170099</v>
          </cell>
          <cell r="F355" t="str">
            <v>7.30% PUNJAB SDL 09/08/2027</v>
          </cell>
          <cell r="G355" t="str">
            <v>STATE GOVT BONDS</v>
          </cell>
          <cell r="H355" t="str">
            <v>STATE DEVELOPMENT LOAN</v>
          </cell>
          <cell r="I355" t="str">
            <v>DebtInstruments</v>
          </cell>
          <cell r="J355" t="str">
            <v>SLR</v>
          </cell>
          <cell r="K355" t="str">
            <v>GOVERNMENT OF PUNJAB</v>
          </cell>
          <cell r="L355">
            <v>100</v>
          </cell>
          <cell r="M355">
            <v>500000</v>
          </cell>
          <cell r="N355">
            <v>50000000</v>
          </cell>
          <cell r="O355">
            <v>101.94</v>
          </cell>
          <cell r="P355">
            <v>7.1610751422405334</v>
          </cell>
          <cell r="Q355">
            <v>50970000</v>
          </cell>
          <cell r="R355">
            <v>46608</v>
          </cell>
          <cell r="S355">
            <v>7.3</v>
          </cell>
          <cell r="T355">
            <v>51192800</v>
          </cell>
          <cell r="U355">
            <v>102.3856</v>
          </cell>
        </row>
        <row r="356">
          <cell r="E356" t="str">
            <v>IN3420190115</v>
          </cell>
          <cell r="F356" t="str">
            <v>7.30% WEST BENGAL SDL 13/11/2029</v>
          </cell>
          <cell r="G356" t="str">
            <v>STATE GOVT BONDS</v>
          </cell>
          <cell r="H356" t="str">
            <v>STATE DEVELOPMENT LOAN</v>
          </cell>
          <cell r="I356" t="str">
            <v>DebtInstruments</v>
          </cell>
          <cell r="J356" t="str">
            <v>SLR</v>
          </cell>
          <cell r="K356" t="str">
            <v>GOVERNMENT OF WEST BENGAL</v>
          </cell>
          <cell r="L356">
            <v>100</v>
          </cell>
          <cell r="M356">
            <v>1000000</v>
          </cell>
          <cell r="N356">
            <v>100000000</v>
          </cell>
          <cell r="O356">
            <v>100.825</v>
          </cell>
          <cell r="P356">
            <v>7.2402677907265067</v>
          </cell>
          <cell r="Q356">
            <v>100825000</v>
          </cell>
          <cell r="R356">
            <v>47435</v>
          </cell>
          <cell r="S356">
            <v>7.3</v>
          </cell>
          <cell r="T356">
            <v>103717000</v>
          </cell>
          <cell r="U356">
            <v>103.717</v>
          </cell>
        </row>
        <row r="357">
          <cell r="E357" t="str">
            <v>IN1020230075</v>
          </cell>
          <cell r="F357" t="str">
            <v>7.34% ANDHRA PRADESH SGS 10-05-2029</v>
          </cell>
          <cell r="G357" t="str">
            <v>STATE GOVT BONDS</v>
          </cell>
          <cell r="H357" t="str">
            <v>STATE DEVELOPMENT LOAN</v>
          </cell>
          <cell r="I357" t="str">
            <v>DebtInstruments</v>
          </cell>
          <cell r="J357" t="str">
            <v>SLR</v>
          </cell>
          <cell r="K357" t="str">
            <v>GOVERNMENT OF ANDHRA PRADESH</v>
          </cell>
          <cell r="L357">
            <v>100</v>
          </cell>
          <cell r="M357">
            <v>7200</v>
          </cell>
          <cell r="N357">
            <v>720000</v>
          </cell>
          <cell r="O357">
            <v>100.0394321</v>
          </cell>
          <cell r="P357">
            <v>7.3371068246997773</v>
          </cell>
          <cell r="Q357">
            <v>720283.91</v>
          </cell>
          <cell r="R357">
            <v>47248</v>
          </cell>
          <cell r="S357">
            <v>7.34</v>
          </cell>
          <cell r="T357">
            <v>744968.16</v>
          </cell>
          <cell r="U357">
            <v>103.4678</v>
          </cell>
        </row>
        <row r="358">
          <cell r="E358" t="str">
            <v>IN4520210282</v>
          </cell>
          <cell r="F358" t="str">
            <v>7.34% TELANGANA SDL 16/03/2035</v>
          </cell>
          <cell r="G358" t="str">
            <v>STATE GOVT BONDS</v>
          </cell>
          <cell r="H358" t="str">
            <v>STATE DEVELOPMENT LOAN</v>
          </cell>
          <cell r="I358" t="str">
            <v>DebtInstruments</v>
          </cell>
          <cell r="J358" t="str">
            <v>SLR</v>
          </cell>
          <cell r="K358" t="str">
            <v>GOVERNMENT OF TELANGANA</v>
          </cell>
          <cell r="L358">
            <v>100</v>
          </cell>
          <cell r="M358">
            <v>300</v>
          </cell>
          <cell r="N358">
            <v>30000</v>
          </cell>
          <cell r="O358">
            <v>100.97</v>
          </cell>
          <cell r="P358">
            <v>7.2694859859364165</v>
          </cell>
          <cell r="Q358">
            <v>30291</v>
          </cell>
          <cell r="R358">
            <v>49384</v>
          </cell>
          <cell r="S358">
            <v>7.34</v>
          </cell>
          <cell r="T358">
            <v>31120.44</v>
          </cell>
          <cell r="U358">
            <v>103.73480000000001</v>
          </cell>
        </row>
        <row r="359">
          <cell r="E359" t="str">
            <v>IN1620160185</v>
          </cell>
          <cell r="F359" t="str">
            <v>7.35% HARYANA SDL 14/09/2026</v>
          </cell>
          <cell r="G359" t="str">
            <v>STATE GOVT BONDS</v>
          </cell>
          <cell r="H359" t="str">
            <v>STATE DEVELOPMENT LOAN</v>
          </cell>
          <cell r="I359" t="str">
            <v>DebtInstruments</v>
          </cell>
          <cell r="J359" t="str">
            <v>SLR</v>
          </cell>
          <cell r="K359" t="str">
            <v>GOVERNMENT OF HARYANA</v>
          </cell>
          <cell r="L359">
            <v>100</v>
          </cell>
          <cell r="M359">
            <v>5500000</v>
          </cell>
          <cell r="N359">
            <v>550000000</v>
          </cell>
          <cell r="O359">
            <v>100.70869999999999</v>
          </cell>
          <cell r="P359">
            <v>7.2982771101205755</v>
          </cell>
          <cell r="Q359">
            <v>553897850</v>
          </cell>
          <cell r="R359">
            <v>46279</v>
          </cell>
          <cell r="S359">
            <v>7.35</v>
          </cell>
          <cell r="T359">
            <v>559087650</v>
          </cell>
          <cell r="U359">
            <v>101.6523</v>
          </cell>
        </row>
        <row r="360">
          <cell r="E360" t="str">
            <v>IN4520240123</v>
          </cell>
          <cell r="F360" t="str">
            <v>7.35% TELANGANA SGS 19-06-2038</v>
          </cell>
          <cell r="G360" t="str">
            <v>STATE GOVT BONDS</v>
          </cell>
          <cell r="H360" t="str">
            <v>STATE DEVELOPMENT LOAN</v>
          </cell>
          <cell r="I360" t="str">
            <v>DebtInstruments</v>
          </cell>
          <cell r="J360" t="str">
            <v>SLR</v>
          </cell>
          <cell r="K360" t="str">
            <v>GOVERNMENT OF TELANGANA</v>
          </cell>
          <cell r="L360">
            <v>100</v>
          </cell>
          <cell r="M360">
            <v>100</v>
          </cell>
          <cell r="N360">
            <v>10000</v>
          </cell>
          <cell r="O360">
            <v>101.15</v>
          </cell>
          <cell r="P360">
            <v>7.2664359861591699</v>
          </cell>
          <cell r="Q360">
            <v>10115</v>
          </cell>
          <cell r="R360">
            <v>50575</v>
          </cell>
          <cell r="S360">
            <v>7.35</v>
          </cell>
          <cell r="T360">
            <v>10284.36</v>
          </cell>
          <cell r="U360">
            <v>102.8436</v>
          </cell>
        </row>
        <row r="361">
          <cell r="E361" t="str">
            <v>IN3420240068</v>
          </cell>
          <cell r="F361" t="str">
            <v>7.35% WESTBENGAL SGS 31-07-2043</v>
          </cell>
          <cell r="G361" t="str">
            <v>STATE GOVT BONDS</v>
          </cell>
          <cell r="H361" t="str">
            <v>STATE DEVELOPMENT LOAN</v>
          </cell>
          <cell r="I361" t="str">
            <v>DebtInstruments</v>
          </cell>
          <cell r="J361" t="str">
            <v>SLR</v>
          </cell>
          <cell r="K361" t="str">
            <v>GOVERNMENT OF WEST BENGAL</v>
          </cell>
          <cell r="L361">
            <v>100</v>
          </cell>
          <cell r="M361">
            <v>140600</v>
          </cell>
          <cell r="N361">
            <v>14060000</v>
          </cell>
          <cell r="O361">
            <v>100.7189832</v>
          </cell>
          <cell r="P361">
            <v>7.2975319711130684</v>
          </cell>
          <cell r="Q361">
            <v>14161089.039999999</v>
          </cell>
          <cell r="R361">
            <v>52443</v>
          </cell>
          <cell r="S361">
            <v>7.35</v>
          </cell>
          <cell r="T361">
            <v>14461637.960000001</v>
          </cell>
          <cell r="U361">
            <v>102.8566</v>
          </cell>
        </row>
        <row r="362">
          <cell r="E362" t="str">
            <v>IN4920230039</v>
          </cell>
          <cell r="F362" t="str">
            <v>7.36% JAMMU &amp; KASHMIR SGS 21-06-35</v>
          </cell>
          <cell r="G362" t="str">
            <v>STATE GOVT BONDS</v>
          </cell>
          <cell r="H362" t="str">
            <v>STATE DEVELOPMENT LOAN</v>
          </cell>
          <cell r="I362" t="str">
            <v>DebtInstruments</v>
          </cell>
          <cell r="J362" t="str">
            <v>SLR</v>
          </cell>
          <cell r="K362" t="str">
            <v>GOVERNMENT OF JAMMU KASHMIR</v>
          </cell>
          <cell r="L362">
            <v>100</v>
          </cell>
          <cell r="M362">
            <v>500</v>
          </cell>
          <cell r="N362">
            <v>50000</v>
          </cell>
          <cell r="O362">
            <v>101</v>
          </cell>
          <cell r="P362">
            <v>7.2871287128712874</v>
          </cell>
          <cell r="Q362">
            <v>50500</v>
          </cell>
          <cell r="R362">
            <v>49481</v>
          </cell>
          <cell r="S362">
            <v>7.36</v>
          </cell>
          <cell r="T362">
            <v>51980.7</v>
          </cell>
          <cell r="U362">
            <v>103.9614</v>
          </cell>
        </row>
        <row r="363">
          <cell r="E363" t="str">
            <v>IN3620230083</v>
          </cell>
          <cell r="F363" t="str">
            <v>7.36% UTTARAKHAND SGS 27-03-2026</v>
          </cell>
          <cell r="G363" t="str">
            <v>STATE GOVT BONDS</v>
          </cell>
          <cell r="H363" t="str">
            <v>STATE DEVELOPMENT LOAN</v>
          </cell>
          <cell r="I363" t="str">
            <v>DebtInstruments</v>
          </cell>
          <cell r="J363" t="str">
            <v>SLR</v>
          </cell>
          <cell r="K363" t="str">
            <v>GOVERNMENT OF UTTARAKHAND</v>
          </cell>
          <cell r="L363">
            <v>100</v>
          </cell>
          <cell r="M363">
            <v>5093200</v>
          </cell>
          <cell r="N363">
            <v>509320000</v>
          </cell>
          <cell r="O363">
            <v>100</v>
          </cell>
          <cell r="P363">
            <v>7.36</v>
          </cell>
          <cell r="Q363">
            <v>509320000</v>
          </cell>
          <cell r="R363">
            <v>46108</v>
          </cell>
          <cell r="S363">
            <v>7.36</v>
          </cell>
          <cell r="T363">
            <v>515251031.39999998</v>
          </cell>
          <cell r="U363">
            <v>101.1645</v>
          </cell>
        </row>
        <row r="364">
          <cell r="E364" t="str">
            <v>IN1020240355</v>
          </cell>
          <cell r="F364" t="str">
            <v>7.37% ANDHRA PRADESH SGS 03-07-2033</v>
          </cell>
          <cell r="G364" t="str">
            <v>STATE GOVT BONDS</v>
          </cell>
          <cell r="H364" t="str">
            <v>STATE DEVELOPMENT LOAN</v>
          </cell>
          <cell r="I364" t="str">
            <v>DebtInstruments</v>
          </cell>
          <cell r="J364" t="str">
            <v>SLR</v>
          </cell>
          <cell r="K364" t="str">
            <v>GOVERNMENT OF ANDHRA PRADESH</v>
          </cell>
          <cell r="L364">
            <v>100</v>
          </cell>
          <cell r="M364">
            <v>1000</v>
          </cell>
          <cell r="N364">
            <v>100000</v>
          </cell>
          <cell r="O364">
            <v>101.15</v>
          </cell>
          <cell r="P364">
            <v>7.2862086010874938</v>
          </cell>
          <cell r="Q364">
            <v>101150</v>
          </cell>
          <cell r="R364">
            <v>48763</v>
          </cell>
          <cell r="S364">
            <v>7.37</v>
          </cell>
          <cell r="T364">
            <v>103660.2</v>
          </cell>
          <cell r="U364">
            <v>103.6602</v>
          </cell>
        </row>
        <row r="365">
          <cell r="E365" t="str">
            <v>IN2220160062</v>
          </cell>
          <cell r="F365" t="str">
            <v>7.37% MAHARASHTRA SDL 14/09/2026</v>
          </cell>
          <cell r="G365" t="str">
            <v>STATE GOVT BONDS</v>
          </cell>
          <cell r="H365" t="str">
            <v>STATE DEVELOPMENT LOAN</v>
          </cell>
          <cell r="I365" t="str">
            <v>DebtInstruments</v>
          </cell>
          <cell r="J365" t="str">
            <v>SLR</v>
          </cell>
          <cell r="K365" t="str">
            <v>GOVERNMENT OF MAHARASHTRA</v>
          </cell>
          <cell r="L365">
            <v>100</v>
          </cell>
          <cell r="M365">
            <v>10000000</v>
          </cell>
          <cell r="N365">
            <v>1000000000</v>
          </cell>
          <cell r="O365">
            <v>100.1524</v>
          </cell>
          <cell r="P365">
            <v>7.3587852113379206</v>
          </cell>
          <cell r="Q365">
            <v>1001524000</v>
          </cell>
          <cell r="R365">
            <v>46279</v>
          </cell>
          <cell r="S365">
            <v>7.37</v>
          </cell>
          <cell r="T365">
            <v>1016873000</v>
          </cell>
          <cell r="U365">
            <v>101.68729999999999</v>
          </cell>
        </row>
        <row r="366">
          <cell r="E366" t="str">
            <v>IN1620230400</v>
          </cell>
          <cell r="F366" t="str">
            <v>7.38% HARYANA SGS 13-03-2035</v>
          </cell>
          <cell r="G366" t="str">
            <v>STATE GOVT BONDS</v>
          </cell>
          <cell r="H366" t="str">
            <v>STATE DEVELOPMENT LOAN</v>
          </cell>
          <cell r="I366" t="str">
            <v>DebtInstruments</v>
          </cell>
          <cell r="J366" t="str">
            <v>SLR</v>
          </cell>
          <cell r="K366" t="str">
            <v>GOVERNMENT OF HARYANA</v>
          </cell>
          <cell r="L366">
            <v>100</v>
          </cell>
          <cell r="M366">
            <v>200</v>
          </cell>
          <cell r="N366">
            <v>20000</v>
          </cell>
          <cell r="O366">
            <v>100.45</v>
          </cell>
          <cell r="P366">
            <v>7.3469387755102042</v>
          </cell>
          <cell r="Q366">
            <v>20090</v>
          </cell>
          <cell r="R366">
            <v>49381</v>
          </cell>
          <cell r="S366">
            <v>7.38</v>
          </cell>
          <cell r="T366">
            <v>20802.66</v>
          </cell>
          <cell r="U366">
            <v>104.0133</v>
          </cell>
        </row>
        <row r="367">
          <cell r="E367" t="str">
            <v>IN2920160156</v>
          </cell>
          <cell r="F367" t="str">
            <v>7.38% RAJASTHAN SDL 14/09/2026</v>
          </cell>
          <cell r="G367" t="str">
            <v>STATE GOVT BONDS</v>
          </cell>
          <cell r="H367" t="str">
            <v>STATE DEVELOPMENT LOAN</v>
          </cell>
          <cell r="I367" t="str">
            <v>DebtInstruments</v>
          </cell>
          <cell r="J367" t="str">
            <v>SLR</v>
          </cell>
          <cell r="K367" t="str">
            <v>GOVERNMENT OF RAJASTHAN</v>
          </cell>
          <cell r="L367">
            <v>100</v>
          </cell>
          <cell r="M367">
            <v>17500000</v>
          </cell>
          <cell r="N367">
            <v>1750000000</v>
          </cell>
          <cell r="O367">
            <v>100.7487</v>
          </cell>
          <cell r="P367">
            <v>7.3251565528885232</v>
          </cell>
          <cell r="Q367">
            <v>1763102250</v>
          </cell>
          <cell r="R367">
            <v>46279</v>
          </cell>
          <cell r="S367">
            <v>7.38</v>
          </cell>
          <cell r="T367">
            <v>1779727250</v>
          </cell>
          <cell r="U367">
            <v>101.6987</v>
          </cell>
        </row>
        <row r="368">
          <cell r="E368" t="str">
            <v>IN2220160104</v>
          </cell>
          <cell r="F368" t="str">
            <v>7.39% MAHARASHTRA SDL 09/11/2026</v>
          </cell>
          <cell r="G368" t="str">
            <v>STATE GOVT BONDS</v>
          </cell>
          <cell r="H368" t="str">
            <v>STATE DEVELOPMENT LOAN</v>
          </cell>
          <cell r="I368" t="str">
            <v>DebtInstruments</v>
          </cell>
          <cell r="J368" t="str">
            <v>SLR</v>
          </cell>
          <cell r="K368" t="str">
            <v>GOVERNMENT OF MAHARASHTRA</v>
          </cell>
          <cell r="L368">
            <v>100</v>
          </cell>
          <cell r="M368">
            <v>4000000</v>
          </cell>
          <cell r="N368">
            <v>400000000</v>
          </cell>
          <cell r="O368">
            <v>100.75745000000001</v>
          </cell>
          <cell r="P368">
            <v>7.3344452444955683</v>
          </cell>
          <cell r="Q368">
            <v>403029800</v>
          </cell>
          <cell r="R368">
            <v>46335</v>
          </cell>
          <cell r="S368">
            <v>7.39</v>
          </cell>
          <cell r="T368">
            <v>407635600</v>
          </cell>
          <cell r="U368">
            <v>101.9089</v>
          </cell>
        </row>
        <row r="369">
          <cell r="E369" t="str">
            <v>IN3120190076</v>
          </cell>
          <cell r="F369" t="str">
            <v>7.39% TAMIL NADU SDL 04/09/2037</v>
          </cell>
          <cell r="G369" t="str">
            <v>STATE GOVT BONDS</v>
          </cell>
          <cell r="H369" t="str">
            <v>STATE DEVELOPMENT LOAN</v>
          </cell>
          <cell r="I369" t="str">
            <v>DebtInstruments</v>
          </cell>
          <cell r="J369" t="str">
            <v>SLR</v>
          </cell>
          <cell r="K369" t="str">
            <v>GOVERNMENT OF TAMIL NADU</v>
          </cell>
          <cell r="L369">
            <v>100</v>
          </cell>
          <cell r="M369">
            <v>15000</v>
          </cell>
          <cell r="N369">
            <v>1500000</v>
          </cell>
          <cell r="O369">
            <v>101.16</v>
          </cell>
          <cell r="P369">
            <v>7.3052589956504548</v>
          </cell>
          <cell r="Q369">
            <v>1517400</v>
          </cell>
          <cell r="R369">
            <v>50287</v>
          </cell>
          <cell r="S369">
            <v>7.39</v>
          </cell>
          <cell r="T369">
            <v>1564056</v>
          </cell>
          <cell r="U369">
            <v>104.2704</v>
          </cell>
        </row>
        <row r="370">
          <cell r="E370" t="str">
            <v>IN3120160137</v>
          </cell>
          <cell r="F370" t="str">
            <v>7.39% TAMIL NADU SDL 09/11/2026</v>
          </cell>
          <cell r="G370" t="str">
            <v>STATE GOVT BONDS</v>
          </cell>
          <cell r="H370" t="str">
            <v>STATE DEVELOPMENT LOAN</v>
          </cell>
          <cell r="I370" t="str">
            <v>DebtInstruments</v>
          </cell>
          <cell r="J370" t="str">
            <v>SLR</v>
          </cell>
          <cell r="K370" t="str">
            <v>GOVERNMENT OF TAMIL NADU</v>
          </cell>
          <cell r="L370">
            <v>100</v>
          </cell>
          <cell r="M370">
            <v>27000000</v>
          </cell>
          <cell r="N370">
            <v>2700000000</v>
          </cell>
          <cell r="O370">
            <v>100.5178907</v>
          </cell>
          <cell r="P370">
            <v>7.3519250638234892</v>
          </cell>
          <cell r="Q370">
            <v>2713983048.9000001</v>
          </cell>
          <cell r="R370">
            <v>46335</v>
          </cell>
          <cell r="S370">
            <v>7.39</v>
          </cell>
          <cell r="T370">
            <v>2751540300</v>
          </cell>
          <cell r="U370">
            <v>101.9089</v>
          </cell>
        </row>
        <row r="371">
          <cell r="E371" t="str">
            <v>IN3120210528</v>
          </cell>
          <cell r="F371" t="str">
            <v>7.39% TAMIL NADU SDL 30/03/2042</v>
          </cell>
          <cell r="G371" t="str">
            <v>STATE GOVT BONDS</v>
          </cell>
          <cell r="H371" t="str">
            <v>STATE DEVELOPMENT LOAN</v>
          </cell>
          <cell r="I371" t="str">
            <v>DebtInstruments</v>
          </cell>
          <cell r="J371" t="str">
            <v>SLR</v>
          </cell>
          <cell r="K371" t="str">
            <v>GOVERNMENT OF TAMIL NADU</v>
          </cell>
          <cell r="L371">
            <v>100</v>
          </cell>
          <cell r="M371">
            <v>100</v>
          </cell>
          <cell r="N371">
            <v>10000</v>
          </cell>
          <cell r="O371">
            <v>101.9</v>
          </cell>
          <cell r="P371">
            <v>7.2522080471050048</v>
          </cell>
          <cell r="Q371">
            <v>10190</v>
          </cell>
          <cell r="R371">
            <v>51955</v>
          </cell>
          <cell r="S371">
            <v>7.39</v>
          </cell>
          <cell r="T371">
            <v>10179.040000000001</v>
          </cell>
          <cell r="U371">
            <v>101.79040000000001</v>
          </cell>
        </row>
        <row r="372">
          <cell r="E372" t="str">
            <v>IN3120230450</v>
          </cell>
          <cell r="F372" t="str">
            <v>7.40% TAMIL NADU SGS 06-03-2034</v>
          </cell>
          <cell r="G372" t="str">
            <v>STATE GOVT BONDS</v>
          </cell>
          <cell r="H372" t="str">
            <v>STATE DEVELOPMENT LOAN</v>
          </cell>
          <cell r="I372" t="str">
            <v>DebtInstruments</v>
          </cell>
          <cell r="J372" t="str">
            <v>SLR</v>
          </cell>
          <cell r="K372" t="str">
            <v>GOVERNMENT OF TAMIL NADU</v>
          </cell>
          <cell r="L372">
            <v>100</v>
          </cell>
          <cell r="M372">
            <v>2000</v>
          </cell>
          <cell r="N372">
            <v>200000</v>
          </cell>
          <cell r="O372">
            <v>100.9</v>
          </cell>
          <cell r="P372">
            <v>7.3339940535183352</v>
          </cell>
          <cell r="Q372">
            <v>201800</v>
          </cell>
          <cell r="R372">
            <v>49009</v>
          </cell>
          <cell r="S372">
            <v>7.4</v>
          </cell>
          <cell r="T372">
            <v>206441.4</v>
          </cell>
          <cell r="U372">
            <v>103.22069999999999</v>
          </cell>
        </row>
        <row r="373">
          <cell r="E373" t="str">
            <v>IN3420230069</v>
          </cell>
          <cell r="F373" t="str">
            <v>7.40% WEST BENGAL SGS 30-08-2042</v>
          </cell>
          <cell r="G373" t="str">
            <v>STATE GOVT BONDS</v>
          </cell>
          <cell r="H373" t="str">
            <v>STATE DEVELOPMENT LOAN</v>
          </cell>
          <cell r="I373" t="str">
            <v>DebtInstruments</v>
          </cell>
          <cell r="J373" t="str">
            <v>SLR</v>
          </cell>
          <cell r="K373" t="str">
            <v>GOVERNMENT OF WEST BENGAL</v>
          </cell>
          <cell r="L373">
            <v>100</v>
          </cell>
          <cell r="M373">
            <v>100</v>
          </cell>
          <cell r="N373">
            <v>10000</v>
          </cell>
          <cell r="O373">
            <v>102</v>
          </cell>
          <cell r="P373">
            <v>7.2549019607843137</v>
          </cell>
          <cell r="Q373">
            <v>10200</v>
          </cell>
          <cell r="R373">
            <v>52108</v>
          </cell>
          <cell r="S373">
            <v>7.4</v>
          </cell>
          <cell r="T373">
            <v>10191.290000000001</v>
          </cell>
          <cell r="U373">
            <v>101.91289999999999</v>
          </cell>
        </row>
        <row r="374">
          <cell r="E374" t="str">
            <v>IN1520220121</v>
          </cell>
          <cell r="F374" t="str">
            <v>7.41% GUJARAT SGS 19-10-2026</v>
          </cell>
          <cell r="G374" t="str">
            <v>STATE GOVT BONDS</v>
          </cell>
          <cell r="H374" t="str">
            <v>STATE DEVELOPMENT LOAN</v>
          </cell>
          <cell r="I374" t="str">
            <v>DebtInstruments</v>
          </cell>
          <cell r="J374" t="str">
            <v>SLR</v>
          </cell>
          <cell r="K374" t="str">
            <v>GOVERNMENT OF GUJARAT</v>
          </cell>
          <cell r="L374">
            <v>100</v>
          </cell>
          <cell r="M374">
            <v>17058000</v>
          </cell>
          <cell r="N374">
            <v>1705800000</v>
          </cell>
          <cell r="O374">
            <v>99.833876200000006</v>
          </cell>
          <cell r="P374">
            <v>7.4223302570715974</v>
          </cell>
          <cell r="Q374">
            <v>1702966260.22</v>
          </cell>
          <cell r="R374">
            <v>46314</v>
          </cell>
          <cell r="S374">
            <v>7.41</v>
          </cell>
          <cell r="T374">
            <v>1737457942.2</v>
          </cell>
          <cell r="U374">
            <v>101.85590000000001</v>
          </cell>
        </row>
        <row r="375">
          <cell r="E375" t="str">
            <v>IN3420160092</v>
          </cell>
          <cell r="F375" t="str">
            <v>7.42% WEST BENGAL SDL 09/11/2026</v>
          </cell>
          <cell r="G375" t="str">
            <v>STATE GOVT BONDS</v>
          </cell>
          <cell r="H375" t="str">
            <v>STATE DEVELOPMENT LOAN</v>
          </cell>
          <cell r="I375" t="str">
            <v>DebtInstruments</v>
          </cell>
          <cell r="J375" t="str">
            <v>SLR</v>
          </cell>
          <cell r="K375" t="str">
            <v>GOVERNMENT OF WEST BENGAL</v>
          </cell>
          <cell r="L375">
            <v>100</v>
          </cell>
          <cell r="M375">
            <v>1500000</v>
          </cell>
          <cell r="N375">
            <v>150000000</v>
          </cell>
          <cell r="O375">
            <v>100.76479999999999</v>
          </cell>
          <cell r="P375">
            <v>7.3636825558131411</v>
          </cell>
          <cell r="Q375">
            <v>151147200</v>
          </cell>
          <cell r="R375">
            <v>46335</v>
          </cell>
          <cell r="S375">
            <v>7.42</v>
          </cell>
          <cell r="T375">
            <v>152921100</v>
          </cell>
          <cell r="U375">
            <v>101.9474</v>
          </cell>
        </row>
        <row r="376">
          <cell r="E376" t="str">
            <v>IN3120230229</v>
          </cell>
          <cell r="F376" t="str">
            <v>7.43% TAMIL NADU SGS 06-09-2033</v>
          </cell>
          <cell r="G376" t="str">
            <v>STATE GOVT BONDS</v>
          </cell>
          <cell r="H376" t="str">
            <v>STATE DEVELOPMENT LOAN</v>
          </cell>
          <cell r="I376" t="str">
            <v>DebtInstruments</v>
          </cell>
          <cell r="J376" t="str">
            <v>SLR</v>
          </cell>
          <cell r="K376" t="str">
            <v>GOVERNMENT OF TAMIL NADU</v>
          </cell>
          <cell r="L376">
            <v>100</v>
          </cell>
          <cell r="M376">
            <v>14500</v>
          </cell>
          <cell r="N376">
            <v>1450000</v>
          </cell>
          <cell r="O376">
            <v>101.55</v>
          </cell>
          <cell r="P376">
            <v>7.3165928114229439</v>
          </cell>
          <cell r="Q376">
            <v>1472475</v>
          </cell>
          <cell r="R376">
            <v>48828</v>
          </cell>
          <cell r="S376">
            <v>7.43</v>
          </cell>
          <cell r="T376">
            <v>1509145.5</v>
          </cell>
          <cell r="U376">
            <v>104.07899999999999</v>
          </cell>
        </row>
        <row r="377">
          <cell r="E377" t="str">
            <v>IN2120230189</v>
          </cell>
          <cell r="F377" t="str">
            <v>7.44% MADHYA PRADESH SGS 21-02-2040</v>
          </cell>
          <cell r="G377" t="str">
            <v>STATE GOVT BONDS</v>
          </cell>
          <cell r="H377" t="str">
            <v>STATE DEVELOPMENT LOAN</v>
          </cell>
          <cell r="I377" t="str">
            <v>DebtInstruments</v>
          </cell>
          <cell r="J377" t="str">
            <v>SLR</v>
          </cell>
          <cell r="K377" t="str">
            <v>GOVERNMENT OF MADHYA PRADESH</v>
          </cell>
          <cell r="L377">
            <v>100</v>
          </cell>
          <cell r="M377">
            <v>500</v>
          </cell>
          <cell r="N377">
            <v>50000</v>
          </cell>
          <cell r="O377">
            <v>105</v>
          </cell>
          <cell r="P377">
            <v>7.0857142857142854</v>
          </cell>
          <cell r="Q377">
            <v>52500</v>
          </cell>
          <cell r="R377">
            <v>51187</v>
          </cell>
          <cell r="S377">
            <v>7.44</v>
          </cell>
          <cell r="T377">
            <v>51832.6</v>
          </cell>
          <cell r="U377">
            <v>103.6652</v>
          </cell>
        </row>
        <row r="378">
          <cell r="E378" t="str">
            <v>IN3420230234</v>
          </cell>
          <cell r="F378" t="str">
            <v>7.44% WEST BENGAL SGS 28-02-2041</v>
          </cell>
          <cell r="G378" t="str">
            <v>STATE GOVT BONDS</v>
          </cell>
          <cell r="H378" t="str">
            <v>STATE DEVELOPMENT LOAN</v>
          </cell>
          <cell r="I378" t="str">
            <v>DebtInstruments</v>
          </cell>
          <cell r="J378" t="str">
            <v>SLR</v>
          </cell>
          <cell r="K378" t="str">
            <v>GOVERNMENT OF WEST BENGAL</v>
          </cell>
          <cell r="L378">
            <v>100</v>
          </cell>
          <cell r="M378">
            <v>145200</v>
          </cell>
          <cell r="N378">
            <v>14520000</v>
          </cell>
          <cell r="O378">
            <v>103.3</v>
          </cell>
          <cell r="P378">
            <v>7.202323330106486</v>
          </cell>
          <cell r="Q378">
            <v>14999160</v>
          </cell>
          <cell r="R378">
            <v>51560</v>
          </cell>
          <cell r="S378">
            <v>7.44</v>
          </cell>
          <cell r="T378">
            <v>15010950.24</v>
          </cell>
          <cell r="U378">
            <v>103.38120000000001</v>
          </cell>
        </row>
        <row r="379">
          <cell r="E379" t="str">
            <v>IN3420230242</v>
          </cell>
          <cell r="F379" t="str">
            <v>7.44% WEST BENGAL SGS 28-02-2044</v>
          </cell>
          <cell r="G379" t="str">
            <v>STATE GOVT BONDS</v>
          </cell>
          <cell r="H379" t="str">
            <v>STATE DEVELOPMENT LOAN</v>
          </cell>
          <cell r="I379" t="str">
            <v>DebtInstruments</v>
          </cell>
          <cell r="J379" t="str">
            <v>SLR</v>
          </cell>
          <cell r="K379" t="str">
            <v>GOVERNMENT OF WEST BENGAL</v>
          </cell>
          <cell r="L379">
            <v>100</v>
          </cell>
          <cell r="M379">
            <v>83200</v>
          </cell>
          <cell r="N379">
            <v>8320000</v>
          </cell>
          <cell r="O379">
            <v>103.6</v>
          </cell>
          <cell r="P379">
            <v>7.1814671814671813</v>
          </cell>
          <cell r="Q379">
            <v>8619520</v>
          </cell>
          <cell r="R379">
            <v>52655</v>
          </cell>
          <cell r="S379">
            <v>7.44</v>
          </cell>
          <cell r="T379">
            <v>8626766.7200000007</v>
          </cell>
          <cell r="U379">
            <v>103.6871</v>
          </cell>
        </row>
        <row r="380">
          <cell r="E380" t="str">
            <v>IN1320230056</v>
          </cell>
          <cell r="F380" t="str">
            <v>7.45% BIHAR SGS 30-08-2031</v>
          </cell>
          <cell r="G380" t="str">
            <v>STATE GOVT BONDS</v>
          </cell>
          <cell r="H380" t="str">
            <v>STATE DEVELOPMENT LOAN</v>
          </cell>
          <cell r="I380" t="str">
            <v>DebtInstruments</v>
          </cell>
          <cell r="J380" t="str">
            <v>SLR</v>
          </cell>
          <cell r="K380" t="str">
            <v>GOVERNMENT OF BIHAR</v>
          </cell>
          <cell r="L380">
            <v>100</v>
          </cell>
          <cell r="M380">
            <v>500000</v>
          </cell>
          <cell r="N380">
            <v>50000000</v>
          </cell>
          <cell r="O380">
            <v>102.28</v>
          </cell>
          <cell r="P380">
            <v>7.2839264763394604</v>
          </cell>
          <cell r="Q380">
            <v>51140000</v>
          </cell>
          <cell r="R380">
            <v>49186</v>
          </cell>
          <cell r="S380">
            <v>7.45</v>
          </cell>
          <cell r="T380">
            <v>51904600</v>
          </cell>
          <cell r="U380">
            <v>103.8092</v>
          </cell>
        </row>
        <row r="381">
          <cell r="E381" t="str">
            <v>IN1920230357</v>
          </cell>
          <cell r="F381" t="str">
            <v>7.45% KARNATAKA SGS 20-03-2037</v>
          </cell>
          <cell r="G381" t="str">
            <v>STATE GOVT BONDS</v>
          </cell>
          <cell r="H381" t="str">
            <v>STATE DEVELOPMENT LOAN</v>
          </cell>
          <cell r="I381" t="str">
            <v>DebtInstruments</v>
          </cell>
          <cell r="J381" t="str">
            <v>SLR</v>
          </cell>
          <cell r="K381" t="str">
            <v>GOVERNMENT OF KARNATAKA</v>
          </cell>
          <cell r="L381">
            <v>100</v>
          </cell>
          <cell r="M381">
            <v>1400</v>
          </cell>
          <cell r="N381">
            <v>140000</v>
          </cell>
          <cell r="O381">
            <v>102.0035714</v>
          </cell>
          <cell r="P381">
            <v>7.3036658400766541</v>
          </cell>
          <cell r="Q381">
            <v>142805</v>
          </cell>
          <cell r="R381">
            <v>50119</v>
          </cell>
          <cell r="S381">
            <v>7.45</v>
          </cell>
          <cell r="T381">
            <v>146498.66</v>
          </cell>
          <cell r="U381">
            <v>104.64190000000001</v>
          </cell>
        </row>
        <row r="382">
          <cell r="E382" t="str">
            <v>IN2420240011</v>
          </cell>
          <cell r="F382" t="str">
            <v>7.46% MEGHALAYA SGS 03-04-2034</v>
          </cell>
          <cell r="G382" t="str">
            <v>STATE GOVT BONDS</v>
          </cell>
          <cell r="H382" t="str">
            <v>STATE DEVELOPMENT LOAN</v>
          </cell>
          <cell r="I382" t="str">
            <v>DebtInstruments</v>
          </cell>
          <cell r="J382" t="str">
            <v>SLR</v>
          </cell>
          <cell r="K382" t="str">
            <v>GOVERNMENT OF MEGHALAYA</v>
          </cell>
          <cell r="L382">
            <v>100</v>
          </cell>
          <cell r="M382">
            <v>100</v>
          </cell>
          <cell r="N382">
            <v>10000</v>
          </cell>
          <cell r="O382">
            <v>101</v>
          </cell>
          <cell r="P382">
            <v>7.3861386138613865</v>
          </cell>
          <cell r="Q382">
            <v>10100</v>
          </cell>
          <cell r="R382">
            <v>49037</v>
          </cell>
          <cell r="S382">
            <v>7.46</v>
          </cell>
          <cell r="T382">
            <v>10362.93</v>
          </cell>
          <cell r="U382">
            <v>103.6293</v>
          </cell>
        </row>
        <row r="383">
          <cell r="E383" t="str">
            <v>IN2520230052</v>
          </cell>
          <cell r="F383" t="str">
            <v>7.46% MIZORAM SGS 23-08-2039</v>
          </cell>
          <cell r="G383" t="str">
            <v>STATE GOVT BONDS</v>
          </cell>
          <cell r="H383" t="str">
            <v>STATE DEVELOPMENT LOAN</v>
          </cell>
          <cell r="I383" t="str">
            <v>DebtInstruments</v>
          </cell>
          <cell r="J383" t="str">
            <v>SLR</v>
          </cell>
          <cell r="K383" t="str">
            <v>GOVERNMENT OF MIZORAM</v>
          </cell>
          <cell r="L383">
            <v>100</v>
          </cell>
          <cell r="M383">
            <v>100</v>
          </cell>
          <cell r="N383">
            <v>10000</v>
          </cell>
          <cell r="O383">
            <v>104</v>
          </cell>
          <cell r="P383">
            <v>7.1730769230769234</v>
          </cell>
          <cell r="Q383">
            <v>10400</v>
          </cell>
          <cell r="R383">
            <v>51005</v>
          </cell>
          <cell r="S383">
            <v>7.46</v>
          </cell>
          <cell r="T383">
            <v>10370.58</v>
          </cell>
          <cell r="U383">
            <v>103.7058</v>
          </cell>
        </row>
        <row r="384">
          <cell r="E384" t="str">
            <v>IN2820170131</v>
          </cell>
          <cell r="F384" t="str">
            <v>7.46% PUNJAB SDL 04/10/2027</v>
          </cell>
          <cell r="G384" t="str">
            <v>STATE GOVT BONDS</v>
          </cell>
          <cell r="H384" t="str">
            <v>STATE DEVELOPMENT LOAN</v>
          </cell>
          <cell r="I384" t="str">
            <v>DebtInstruments</v>
          </cell>
          <cell r="J384" t="str">
            <v>SLR</v>
          </cell>
          <cell r="K384" t="str">
            <v>GOVERNMENT OF PUNJAB</v>
          </cell>
          <cell r="L384">
            <v>100</v>
          </cell>
          <cell r="M384">
            <v>500000</v>
          </cell>
          <cell r="N384">
            <v>50000000</v>
          </cell>
          <cell r="O384">
            <v>102.3725</v>
          </cell>
          <cell r="P384">
            <v>7.2871132384185202</v>
          </cell>
          <cell r="Q384">
            <v>51186250</v>
          </cell>
          <cell r="R384">
            <v>46664</v>
          </cell>
          <cell r="S384">
            <v>7.46</v>
          </cell>
          <cell r="T384">
            <v>51438050</v>
          </cell>
          <cell r="U384">
            <v>102.87609999999999</v>
          </cell>
        </row>
        <row r="385">
          <cell r="E385" t="str">
            <v>IN1520220147</v>
          </cell>
          <cell r="F385" t="str">
            <v>7.47% GUJARAT SGS 27-10-2025</v>
          </cell>
          <cell r="G385" t="str">
            <v>STATE GOVT BONDS</v>
          </cell>
          <cell r="H385" t="str">
            <v>STATE DEVELOPMENT LOAN</v>
          </cell>
          <cell r="I385" t="str">
            <v>DebtInstruments</v>
          </cell>
          <cell r="J385" t="str">
            <v>SLR</v>
          </cell>
          <cell r="K385" t="str">
            <v>GOVERNMENT OF GUJARAT</v>
          </cell>
          <cell r="L385">
            <v>100</v>
          </cell>
          <cell r="M385">
            <v>5660900</v>
          </cell>
          <cell r="N385">
            <v>566090000</v>
          </cell>
          <cell r="O385">
            <v>100.4638005</v>
          </cell>
          <cell r="P385">
            <v>7.4355140486647224</v>
          </cell>
          <cell r="Q385">
            <v>568715528.25</v>
          </cell>
          <cell r="R385">
            <v>45957</v>
          </cell>
          <cell r="S385">
            <v>7.47</v>
          </cell>
          <cell r="T385">
            <v>569061972.5</v>
          </cell>
          <cell r="U385">
            <v>100.52500000000001</v>
          </cell>
        </row>
        <row r="386">
          <cell r="E386" t="str">
            <v>IN3620230075</v>
          </cell>
          <cell r="F386" t="str">
            <v>7.47% UTTARAKHAND SGS 20-03-2034</v>
          </cell>
          <cell r="G386" t="str">
            <v>STATE GOVT BONDS</v>
          </cell>
          <cell r="H386" t="str">
            <v>STATE DEVELOPMENT LOAN</v>
          </cell>
          <cell r="I386" t="str">
            <v>DebtInstruments</v>
          </cell>
          <cell r="J386" t="str">
            <v>SLR</v>
          </cell>
          <cell r="K386" t="str">
            <v>GOVERNMENT OF UTTARAKHAND</v>
          </cell>
          <cell r="L386">
            <v>100</v>
          </cell>
          <cell r="M386">
            <v>30000</v>
          </cell>
          <cell r="N386">
            <v>3000000</v>
          </cell>
          <cell r="O386">
            <v>100</v>
          </cell>
          <cell r="P386">
            <v>7.47</v>
          </cell>
          <cell r="Q386">
            <v>3000000</v>
          </cell>
          <cell r="R386">
            <v>49023</v>
          </cell>
          <cell r="S386">
            <v>7.47</v>
          </cell>
          <cell r="T386">
            <v>3099621</v>
          </cell>
          <cell r="U386">
            <v>103.3207</v>
          </cell>
        </row>
        <row r="387">
          <cell r="E387" t="str">
            <v>IN3320230334</v>
          </cell>
          <cell r="F387" t="str">
            <v>7.48% UTTAR PRADESH SGS 22-03-2040</v>
          </cell>
          <cell r="G387" t="str">
            <v>STATE GOVT BONDS</v>
          </cell>
          <cell r="H387" t="str">
            <v>STATE DEVELOPMENT LOAN</v>
          </cell>
          <cell r="I387" t="str">
            <v>DebtInstruments</v>
          </cell>
          <cell r="J387" t="str">
            <v>SLR</v>
          </cell>
          <cell r="K387" t="str">
            <v>GOVERNMENT OF UTTAR PRADESH</v>
          </cell>
          <cell r="L387">
            <v>100</v>
          </cell>
          <cell r="M387">
            <v>39500</v>
          </cell>
          <cell r="N387">
            <v>3950000</v>
          </cell>
          <cell r="O387">
            <v>103.56</v>
          </cell>
          <cell r="P387">
            <v>7.2228659714175354</v>
          </cell>
          <cell r="Q387">
            <v>4090620</v>
          </cell>
          <cell r="R387">
            <v>51217</v>
          </cell>
          <cell r="S387">
            <v>7.48</v>
          </cell>
          <cell r="T387">
            <v>4109493.1</v>
          </cell>
          <cell r="U387">
            <v>104.0378</v>
          </cell>
        </row>
        <row r="388">
          <cell r="E388" t="str">
            <v>IN3320230342</v>
          </cell>
          <cell r="F388" t="str">
            <v>7.48% UTTAR PRADESH SGS 22-03-2042</v>
          </cell>
          <cell r="G388" t="str">
            <v>STATE GOVT BONDS</v>
          </cell>
          <cell r="H388" t="str">
            <v>STATE DEVELOPMENT LOAN</v>
          </cell>
          <cell r="I388" t="str">
            <v>DebtInstruments</v>
          </cell>
          <cell r="J388" t="str">
            <v>SLR</v>
          </cell>
          <cell r="K388" t="str">
            <v>GOVERNMENT OF UTTAR PRADESH</v>
          </cell>
          <cell r="L388">
            <v>100</v>
          </cell>
          <cell r="M388">
            <v>42900</v>
          </cell>
          <cell r="N388">
            <v>4290000</v>
          </cell>
          <cell r="O388">
            <v>103.815</v>
          </cell>
          <cell r="P388">
            <v>7.2051245003130573</v>
          </cell>
          <cell r="Q388">
            <v>4453663.5</v>
          </cell>
          <cell r="R388">
            <v>51947</v>
          </cell>
          <cell r="S388">
            <v>7.48</v>
          </cell>
          <cell r="T388">
            <v>4403942.4000000004</v>
          </cell>
          <cell r="U388">
            <v>102.65600000000001</v>
          </cell>
        </row>
        <row r="389">
          <cell r="E389" t="str">
            <v>IN1520220097</v>
          </cell>
          <cell r="F389" t="str">
            <v>7.49% GUJARAT SGS 28-09-2026</v>
          </cell>
          <cell r="G389" t="str">
            <v>STATE GOVT BONDS</v>
          </cell>
          <cell r="H389" t="str">
            <v>STATE DEVELOPMENT LOAN</v>
          </cell>
          <cell r="I389" t="str">
            <v>DebtInstruments</v>
          </cell>
          <cell r="J389" t="str">
            <v>SLR</v>
          </cell>
          <cell r="K389" t="str">
            <v>GOVERNMENT OF GUJARAT</v>
          </cell>
          <cell r="L389">
            <v>100</v>
          </cell>
          <cell r="M389">
            <v>20000000</v>
          </cell>
          <cell r="N389">
            <v>2000000000</v>
          </cell>
          <cell r="O389">
            <v>100.44145</v>
          </cell>
          <cell r="P389">
            <v>7.4570807171740352</v>
          </cell>
          <cell r="Q389">
            <v>2008829000</v>
          </cell>
          <cell r="R389">
            <v>46293</v>
          </cell>
          <cell r="S389">
            <v>7.49</v>
          </cell>
          <cell r="T389">
            <v>2037376000</v>
          </cell>
          <cell r="U389">
            <v>101.86879999999999</v>
          </cell>
        </row>
        <row r="390">
          <cell r="E390" t="str">
            <v>IN1620230368</v>
          </cell>
          <cell r="F390" t="str">
            <v>7.49% HARYANA SGS 07-02-2036</v>
          </cell>
          <cell r="G390" t="str">
            <v>STATE GOVT BONDS</v>
          </cell>
          <cell r="H390" t="str">
            <v>STATE DEVELOPMENT LOAN</v>
          </cell>
          <cell r="I390" t="str">
            <v>DebtInstruments</v>
          </cell>
          <cell r="J390" t="str">
            <v>SLR</v>
          </cell>
          <cell r="K390" t="str">
            <v>GOVERNMENT OF HARYANA</v>
          </cell>
          <cell r="L390">
            <v>100</v>
          </cell>
          <cell r="M390">
            <v>2000</v>
          </cell>
          <cell r="N390">
            <v>200000</v>
          </cell>
          <cell r="O390">
            <v>101.5</v>
          </cell>
          <cell r="P390">
            <v>7.3793103448275863</v>
          </cell>
          <cell r="Q390">
            <v>203000</v>
          </cell>
          <cell r="R390">
            <v>49712</v>
          </cell>
          <cell r="S390">
            <v>7.49</v>
          </cell>
          <cell r="T390">
            <v>209831</v>
          </cell>
          <cell r="U390">
            <v>104.91549999999999</v>
          </cell>
        </row>
        <row r="391">
          <cell r="E391" t="str">
            <v>IN3120230526</v>
          </cell>
          <cell r="F391" t="str">
            <v>7.50% TAMIL NADU SGS 27-03-2054</v>
          </cell>
          <cell r="G391" t="str">
            <v>STATE GOVT BONDS</v>
          </cell>
          <cell r="H391" t="str">
            <v>STATE DEVELOPMENT LOAN</v>
          </cell>
          <cell r="I391" t="str">
            <v>DebtInstruments</v>
          </cell>
          <cell r="J391" t="str">
            <v>SLR</v>
          </cell>
          <cell r="K391" t="str">
            <v>GOVERNMENT OF TAMIL NADU</v>
          </cell>
          <cell r="L391">
            <v>100</v>
          </cell>
          <cell r="M391">
            <v>1500000</v>
          </cell>
          <cell r="N391">
            <v>150000000</v>
          </cell>
          <cell r="O391">
            <v>108.38</v>
          </cell>
          <cell r="P391">
            <v>6.9200959586639605</v>
          </cell>
          <cell r="Q391">
            <v>162570000</v>
          </cell>
          <cell r="R391">
            <v>56335</v>
          </cell>
          <cell r="S391">
            <v>7.5</v>
          </cell>
          <cell r="T391">
            <v>157269450</v>
          </cell>
          <cell r="U391">
            <v>104.8463</v>
          </cell>
        </row>
        <row r="392">
          <cell r="E392" t="str">
            <v>IN1020220613</v>
          </cell>
          <cell r="F392" t="str">
            <v>7.54% ANDHRA PRADESH SGS 11-01-29</v>
          </cell>
          <cell r="G392" t="str">
            <v>STATE GOVT BONDS</v>
          </cell>
          <cell r="H392" t="str">
            <v>STATE DEVELOPMENT LOAN</v>
          </cell>
          <cell r="I392" t="str">
            <v>DebtInstruments</v>
          </cell>
          <cell r="J392" t="str">
            <v>SLR</v>
          </cell>
          <cell r="K392" t="str">
            <v>GOVERNMENT OF ANDHRA PRADESH</v>
          </cell>
          <cell r="L392">
            <v>100</v>
          </cell>
          <cell r="M392">
            <v>100000</v>
          </cell>
          <cell r="N392">
            <v>10000000</v>
          </cell>
          <cell r="O392">
            <v>101.51</v>
          </cell>
          <cell r="P392">
            <v>7.4278396217121463</v>
          </cell>
          <cell r="Q392">
            <v>10151000</v>
          </cell>
          <cell r="R392">
            <v>47129</v>
          </cell>
          <cell r="S392">
            <v>7.54</v>
          </cell>
          <cell r="T392">
            <v>10383360</v>
          </cell>
          <cell r="U392">
            <v>103.8336</v>
          </cell>
        </row>
        <row r="393">
          <cell r="E393" t="str">
            <v>IN4520230264</v>
          </cell>
          <cell r="F393" t="str">
            <v>7.55% TELANGANA SGS 04-10-2032</v>
          </cell>
          <cell r="G393" t="str">
            <v>STATE GOVT BONDS</v>
          </cell>
          <cell r="H393" t="str">
            <v>STATE DEVELOPMENT LOAN</v>
          </cell>
          <cell r="I393" t="str">
            <v>DebtInstruments</v>
          </cell>
          <cell r="J393" t="str">
            <v>SLR</v>
          </cell>
          <cell r="K393" t="str">
            <v>GOVERNMENT OF TELANGANA</v>
          </cell>
          <cell r="L393">
            <v>100</v>
          </cell>
          <cell r="M393">
            <v>100</v>
          </cell>
          <cell r="N393">
            <v>10000</v>
          </cell>
          <cell r="O393">
            <v>103.7</v>
          </cell>
          <cell r="P393">
            <v>7.2806171648987466</v>
          </cell>
          <cell r="Q393">
            <v>10370</v>
          </cell>
          <cell r="R393">
            <v>48491</v>
          </cell>
          <cell r="S393">
            <v>7.55</v>
          </cell>
          <cell r="T393">
            <v>10465.07</v>
          </cell>
          <cell r="U393">
            <v>104.6507</v>
          </cell>
        </row>
        <row r="394">
          <cell r="E394" t="str">
            <v>IN1520220154</v>
          </cell>
          <cell r="F394" t="str">
            <v>7.57% GUJARAT SGS 09/11/2026</v>
          </cell>
          <cell r="G394" t="str">
            <v>STATE GOVT BONDS</v>
          </cell>
          <cell r="H394" t="str">
            <v>STATE DEVELOPMENT LOAN</v>
          </cell>
          <cell r="I394" t="str">
            <v>DebtInstruments</v>
          </cell>
          <cell r="J394" t="str">
            <v>SLR</v>
          </cell>
          <cell r="K394" t="str">
            <v>GOVERNMENT OF GUJARAT</v>
          </cell>
          <cell r="L394">
            <v>100</v>
          </cell>
          <cell r="M394">
            <v>2000000</v>
          </cell>
          <cell r="N394">
            <v>200000000</v>
          </cell>
          <cell r="O394">
            <v>100.349975</v>
          </cell>
          <cell r="P394">
            <v>7.5435992883904559</v>
          </cell>
          <cell r="Q394">
            <v>200699950</v>
          </cell>
          <cell r="R394">
            <v>46335</v>
          </cell>
          <cell r="S394">
            <v>7.57</v>
          </cell>
          <cell r="T394">
            <v>204279800</v>
          </cell>
          <cell r="U394">
            <v>102.1399</v>
          </cell>
        </row>
        <row r="395">
          <cell r="E395" t="str">
            <v>IN1520220154</v>
          </cell>
          <cell r="F395" t="str">
            <v>7.57% GUJARAT SGS 09/11/2026</v>
          </cell>
          <cell r="G395" t="str">
            <v>STATE GOVT BONDS</v>
          </cell>
          <cell r="H395" t="str">
            <v>STATE DEVELOPMENT LOAN</v>
          </cell>
          <cell r="I395" t="str">
            <v>DebtInstruments</v>
          </cell>
          <cell r="J395" t="str">
            <v>SLR</v>
          </cell>
          <cell r="K395" t="str">
            <v>GOVERNMENT OF GUJARAT</v>
          </cell>
          <cell r="L395">
            <v>100</v>
          </cell>
          <cell r="M395">
            <v>6500000</v>
          </cell>
          <cell r="N395">
            <v>650000000</v>
          </cell>
          <cell r="O395">
            <v>100.049847</v>
          </cell>
          <cell r="P395">
            <v>7.5662284620984979</v>
          </cell>
          <cell r="Q395">
            <v>650324005.5</v>
          </cell>
          <cell r="R395">
            <v>46335</v>
          </cell>
          <cell r="S395">
            <v>7.57</v>
          </cell>
          <cell r="T395">
            <v>663909350</v>
          </cell>
          <cell r="U395">
            <v>102.1399</v>
          </cell>
        </row>
        <row r="396">
          <cell r="E396" t="str">
            <v>IN2620230010</v>
          </cell>
          <cell r="F396" t="str">
            <v>7.58% NAGALAND SGS 12-04-2033</v>
          </cell>
          <cell r="G396" t="str">
            <v>STATE GOVT BONDS</v>
          </cell>
          <cell r="H396" t="str">
            <v>STATE DEVELOPMENT LOAN</v>
          </cell>
          <cell r="I396" t="str">
            <v>DebtInstruments</v>
          </cell>
          <cell r="J396" t="str">
            <v>SLR</v>
          </cell>
          <cell r="K396" t="str">
            <v>GOVERNMENT OF NAGALAND</v>
          </cell>
          <cell r="L396">
            <v>100</v>
          </cell>
          <cell r="M396">
            <v>1000</v>
          </cell>
          <cell r="N396">
            <v>100000</v>
          </cell>
          <cell r="O396">
            <v>102</v>
          </cell>
          <cell r="P396">
            <v>7.4313725490196081</v>
          </cell>
          <cell r="Q396">
            <v>102000</v>
          </cell>
          <cell r="R396">
            <v>48681</v>
          </cell>
          <cell r="S396">
            <v>7.58</v>
          </cell>
          <cell r="T396">
            <v>104821</v>
          </cell>
          <cell r="U396">
            <v>104.821</v>
          </cell>
        </row>
        <row r="397">
          <cell r="E397" t="str">
            <v>IN1620230244</v>
          </cell>
          <cell r="F397" t="str">
            <v>7.59% HARYANA SGS 04-10-2035</v>
          </cell>
          <cell r="G397" t="str">
            <v>STATE GOVT BONDS</v>
          </cell>
          <cell r="H397" t="str">
            <v>STATE DEVELOPMENT LOAN</v>
          </cell>
          <cell r="I397" t="str">
            <v>DebtInstruments</v>
          </cell>
          <cell r="J397" t="str">
            <v>SLR</v>
          </cell>
          <cell r="K397" t="str">
            <v>GOVERNMENT OF HARYANA</v>
          </cell>
          <cell r="L397">
            <v>100</v>
          </cell>
          <cell r="M397">
            <v>300</v>
          </cell>
          <cell r="N397">
            <v>30000</v>
          </cell>
          <cell r="O397">
            <v>102.6</v>
          </cell>
          <cell r="P397">
            <v>7.39766081871345</v>
          </cell>
          <cell r="Q397">
            <v>30780</v>
          </cell>
          <cell r="R397">
            <v>49586</v>
          </cell>
          <cell r="S397">
            <v>7.59</v>
          </cell>
          <cell r="T397">
            <v>31711.95</v>
          </cell>
          <cell r="U397">
            <v>105.70650000000001</v>
          </cell>
        </row>
        <row r="398">
          <cell r="E398" t="str">
            <v>IN4520230405</v>
          </cell>
          <cell r="F398" t="str">
            <v>7.59% TELANGANA SGS 24-01-2046</v>
          </cell>
          <cell r="G398" t="str">
            <v>STATE GOVT BONDS</v>
          </cell>
          <cell r="H398" t="str">
            <v>STATE DEVELOPMENT LOAN</v>
          </cell>
          <cell r="I398" t="str">
            <v>DebtInstruments</v>
          </cell>
          <cell r="J398" t="str">
            <v>SLR</v>
          </cell>
          <cell r="K398" t="str">
            <v>GOVERNMENT OF TELANGANA</v>
          </cell>
          <cell r="L398">
            <v>100</v>
          </cell>
          <cell r="M398">
            <v>400</v>
          </cell>
          <cell r="N398">
            <v>40000</v>
          </cell>
          <cell r="O398">
            <v>108.5</v>
          </cell>
          <cell r="P398">
            <v>6.9953917050691246</v>
          </cell>
          <cell r="Q398">
            <v>43400</v>
          </cell>
          <cell r="R398">
            <v>53351</v>
          </cell>
          <cell r="S398">
            <v>7.59</v>
          </cell>
          <cell r="T398">
            <v>42155</v>
          </cell>
          <cell r="U398">
            <v>105.3875</v>
          </cell>
        </row>
        <row r="399">
          <cell r="E399" t="str">
            <v>IN1520160087</v>
          </cell>
          <cell r="F399" t="str">
            <v>7.60% GUJARAT SDL 09/08/2026</v>
          </cell>
          <cell r="G399" t="str">
            <v>STATE GOVT BONDS</v>
          </cell>
          <cell r="H399" t="str">
            <v>STATE DEVELOPMENT LOAN</v>
          </cell>
          <cell r="I399" t="str">
            <v>DebtInstruments</v>
          </cell>
          <cell r="J399" t="str">
            <v>SLR</v>
          </cell>
          <cell r="K399" t="str">
            <v>GOVERNMENT OF GUJARAT</v>
          </cell>
          <cell r="L399">
            <v>100</v>
          </cell>
          <cell r="M399">
            <v>8000000</v>
          </cell>
          <cell r="N399">
            <v>800000000</v>
          </cell>
          <cell r="O399">
            <v>100.9299</v>
          </cell>
          <cell r="P399">
            <v>7.5299787278100938</v>
          </cell>
          <cell r="Q399">
            <v>807439200</v>
          </cell>
          <cell r="R399">
            <v>46243</v>
          </cell>
          <cell r="S399">
            <v>7.6</v>
          </cell>
          <cell r="T399">
            <v>814316000</v>
          </cell>
          <cell r="U399">
            <v>101.7895</v>
          </cell>
        </row>
        <row r="400">
          <cell r="E400" t="str">
            <v>IN2220200025</v>
          </cell>
          <cell r="F400" t="str">
            <v>7.60% MAHARASHTRA SDL 15/04/2030</v>
          </cell>
          <cell r="G400" t="str">
            <v>STATE GOVT BONDS</v>
          </cell>
          <cell r="H400" t="str">
            <v>STATE DEVELOPMENT LOAN</v>
          </cell>
          <cell r="I400" t="str">
            <v>DebtInstruments</v>
          </cell>
          <cell r="J400" t="str">
            <v>SLR</v>
          </cell>
          <cell r="K400" t="str">
            <v>GOVERNMENT OF MAHARASHTRA</v>
          </cell>
          <cell r="L400">
            <v>100</v>
          </cell>
          <cell r="M400">
            <v>400</v>
          </cell>
          <cell r="N400">
            <v>40000</v>
          </cell>
          <cell r="O400">
            <v>100.2487002</v>
          </cell>
          <cell r="P400">
            <v>7.5811456755426345</v>
          </cell>
          <cell r="Q400">
            <v>40099.480000000003</v>
          </cell>
          <cell r="R400">
            <v>47588</v>
          </cell>
          <cell r="S400">
            <v>7.6</v>
          </cell>
          <cell r="T400">
            <v>41531.599999999999</v>
          </cell>
          <cell r="U400">
            <v>103.82899999999999</v>
          </cell>
        </row>
        <row r="401">
          <cell r="E401" t="str">
            <v>IN3120220139</v>
          </cell>
          <cell r="F401" t="str">
            <v>7.60% TAMIL NADU SDL 19/08/2032</v>
          </cell>
          <cell r="G401" t="str">
            <v>STATE GOVT BONDS</v>
          </cell>
          <cell r="H401" t="str">
            <v>STATE DEVELOPMENT LOAN</v>
          </cell>
          <cell r="I401" t="str">
            <v>DebtInstruments</v>
          </cell>
          <cell r="J401" t="str">
            <v>SLR</v>
          </cell>
          <cell r="K401" t="str">
            <v>GOVERNMENT OF TAMIL NADU</v>
          </cell>
          <cell r="L401">
            <v>100</v>
          </cell>
          <cell r="M401">
            <v>14300</v>
          </cell>
          <cell r="N401">
            <v>1430000</v>
          </cell>
          <cell r="O401">
            <v>103.18531470000001</v>
          </cell>
          <cell r="P401">
            <v>7.3653891758688408</v>
          </cell>
          <cell r="Q401">
            <v>1475550</v>
          </cell>
          <cell r="R401">
            <v>48445</v>
          </cell>
          <cell r="S401">
            <v>7.6</v>
          </cell>
          <cell r="T401">
            <v>1502827.04</v>
          </cell>
          <cell r="U401">
            <v>105.0928</v>
          </cell>
        </row>
        <row r="402">
          <cell r="E402" t="str">
            <v>IN1120170015</v>
          </cell>
          <cell r="F402" t="str">
            <v>7.62% ARUNACHAL PR SDL 19/04/2027</v>
          </cell>
          <cell r="G402" t="str">
            <v>STATE GOVT BONDS</v>
          </cell>
          <cell r="H402" t="str">
            <v>STATE DEVELOPMENT LOAN</v>
          </cell>
          <cell r="I402" t="str">
            <v>DebtInstruments</v>
          </cell>
          <cell r="J402" t="str">
            <v>SLR</v>
          </cell>
          <cell r="K402" t="str">
            <v>GOVERNMENT OF ARUNACHAL PRADESH</v>
          </cell>
          <cell r="L402">
            <v>100</v>
          </cell>
          <cell r="M402">
            <v>7500000</v>
          </cell>
          <cell r="N402">
            <v>750000000</v>
          </cell>
          <cell r="O402">
            <v>101.3556</v>
          </cell>
          <cell r="P402">
            <v>7.5180848418834278</v>
          </cell>
          <cell r="Q402">
            <v>760167000</v>
          </cell>
          <cell r="R402">
            <v>46496</v>
          </cell>
          <cell r="S402">
            <v>7.62</v>
          </cell>
          <cell r="T402">
            <v>769424250</v>
          </cell>
          <cell r="U402">
            <v>102.5899</v>
          </cell>
        </row>
        <row r="403">
          <cell r="E403" t="str">
            <v>IN4520160081</v>
          </cell>
          <cell r="F403" t="str">
            <v>7.62% TELANGANA SDL 09/08/2026</v>
          </cell>
          <cell r="G403" t="str">
            <v>STATE GOVT BONDS</v>
          </cell>
          <cell r="H403" t="str">
            <v>STATE DEVELOPMENT LOAN</v>
          </cell>
          <cell r="I403" t="str">
            <v>DebtInstruments</v>
          </cell>
          <cell r="J403" t="str">
            <v>SLR</v>
          </cell>
          <cell r="K403" t="str">
            <v>GOVERNMENT OF TELANGANA</v>
          </cell>
          <cell r="L403">
            <v>100</v>
          </cell>
          <cell r="M403">
            <v>14000</v>
          </cell>
          <cell r="N403">
            <v>1400000</v>
          </cell>
          <cell r="O403">
            <v>103.65117720000001</v>
          </cell>
          <cell r="P403">
            <v>7.3515807594706217</v>
          </cell>
          <cell r="Q403">
            <v>1451116.48</v>
          </cell>
          <cell r="R403">
            <v>46243</v>
          </cell>
          <cell r="S403">
            <v>7.62</v>
          </cell>
          <cell r="T403">
            <v>1425348.4</v>
          </cell>
          <cell r="U403">
            <v>101.81059999999999</v>
          </cell>
        </row>
        <row r="404">
          <cell r="E404" t="str">
            <v>IN1020160066</v>
          </cell>
          <cell r="F404" t="str">
            <v>7.63% ANDHRA PR SDL 09/08/2026</v>
          </cell>
          <cell r="G404" t="str">
            <v>STATE GOVT BONDS</v>
          </cell>
          <cell r="H404" t="str">
            <v>STATE DEVELOPMENT LOAN</v>
          </cell>
          <cell r="I404" t="str">
            <v>DebtInstruments</v>
          </cell>
          <cell r="J404" t="str">
            <v>SLR</v>
          </cell>
          <cell r="K404" t="str">
            <v>GOVERNMENT OF ANDHRA PRADESH</v>
          </cell>
          <cell r="L404">
            <v>100</v>
          </cell>
          <cell r="M404">
            <v>5000000</v>
          </cell>
          <cell r="N404">
            <v>500000000</v>
          </cell>
          <cell r="O404">
            <v>101.1859</v>
          </cell>
          <cell r="P404">
            <v>7.5405763055919843</v>
          </cell>
          <cell r="Q404">
            <v>505929500</v>
          </cell>
          <cell r="R404">
            <v>46243</v>
          </cell>
          <cell r="S404">
            <v>7.63</v>
          </cell>
          <cell r="T404">
            <v>509105500</v>
          </cell>
          <cell r="U404">
            <v>101.8211</v>
          </cell>
        </row>
        <row r="405">
          <cell r="E405" t="str">
            <v>IN1520230237</v>
          </cell>
          <cell r="F405" t="str">
            <v>7.63% GUJARAT SGS 24-01-2034</v>
          </cell>
          <cell r="G405" t="str">
            <v>STATE GOVT BONDS</v>
          </cell>
          <cell r="H405" t="str">
            <v>STATE DEVELOPMENT LOAN</v>
          </cell>
          <cell r="I405" t="str">
            <v>DebtInstruments</v>
          </cell>
          <cell r="J405" t="str">
            <v>SLR</v>
          </cell>
          <cell r="K405" t="str">
            <v>GOVERNMENT OF GUJARAT</v>
          </cell>
          <cell r="L405">
            <v>100</v>
          </cell>
          <cell r="M405">
            <v>100</v>
          </cell>
          <cell r="N405">
            <v>10000</v>
          </cell>
          <cell r="O405">
            <v>105</v>
          </cell>
          <cell r="P405">
            <v>7.2666666666666666</v>
          </cell>
          <cell r="Q405">
            <v>10500</v>
          </cell>
          <cell r="R405">
            <v>48968</v>
          </cell>
          <cell r="S405">
            <v>7.63</v>
          </cell>
          <cell r="T405">
            <v>10466.48</v>
          </cell>
          <cell r="U405">
            <v>104.6648</v>
          </cell>
        </row>
        <row r="406">
          <cell r="E406" t="str">
            <v>IN1920220101</v>
          </cell>
          <cell r="F406" t="str">
            <v>7.63% KARNATAKA SGS 14-12-40</v>
          </cell>
          <cell r="G406" t="str">
            <v>STATE GOVT BONDS</v>
          </cell>
          <cell r="H406" t="str">
            <v>STATE DEVELOPMENT LOAN</v>
          </cell>
          <cell r="I406" t="str">
            <v>DebtInstruments</v>
          </cell>
          <cell r="J406" t="str">
            <v>SLR</v>
          </cell>
          <cell r="K406" t="str">
            <v>GOVERNMENT OF KARNATAKA</v>
          </cell>
          <cell r="L406">
            <v>100</v>
          </cell>
          <cell r="M406">
            <v>1000</v>
          </cell>
          <cell r="N406">
            <v>100000</v>
          </cell>
          <cell r="O406">
            <v>104.4</v>
          </cell>
          <cell r="P406">
            <v>7.3084291187739465</v>
          </cell>
          <cell r="Q406">
            <v>104400</v>
          </cell>
          <cell r="R406">
            <v>51484</v>
          </cell>
          <cell r="S406">
            <v>7.63</v>
          </cell>
          <cell r="T406">
            <v>105560.6</v>
          </cell>
          <cell r="U406">
            <v>105.56059999999999</v>
          </cell>
        </row>
        <row r="407">
          <cell r="E407" t="str">
            <v>IN3120220105</v>
          </cell>
          <cell r="F407" t="str">
            <v>7.64% TAMIL NADU SGS 03-08-2032</v>
          </cell>
          <cell r="G407" t="str">
            <v>STATE GOVT BONDS</v>
          </cell>
          <cell r="H407" t="str">
            <v>STATE DEVELOPMENT LOAN</v>
          </cell>
          <cell r="I407" t="str">
            <v>DebtInstruments</v>
          </cell>
          <cell r="J407" t="str">
            <v>SLR</v>
          </cell>
          <cell r="K407" t="str">
            <v>GOVERNMENT OF TAMIL NADU</v>
          </cell>
          <cell r="L407">
            <v>100</v>
          </cell>
          <cell r="M407">
            <v>1000</v>
          </cell>
          <cell r="N407">
            <v>100000</v>
          </cell>
          <cell r="O407">
            <v>102</v>
          </cell>
          <cell r="P407">
            <v>7.4901960784313726</v>
          </cell>
          <cell r="Q407">
            <v>102000</v>
          </cell>
          <cell r="R407">
            <v>48429</v>
          </cell>
          <cell r="S407">
            <v>7.64</v>
          </cell>
          <cell r="T407">
            <v>105072.6</v>
          </cell>
          <cell r="U407">
            <v>105.07259999999999</v>
          </cell>
        </row>
        <row r="408">
          <cell r="E408" t="str">
            <v>IN1320220024</v>
          </cell>
          <cell r="F408" t="str">
            <v>7.65% BIHAR SDL 19/08/2032</v>
          </cell>
          <cell r="G408" t="str">
            <v>STATE GOVT BONDS</v>
          </cell>
          <cell r="H408" t="str">
            <v>STATE DEVELOPMENT LOAN</v>
          </cell>
          <cell r="I408" t="str">
            <v>DebtInstruments</v>
          </cell>
          <cell r="J408" t="str">
            <v>SLR</v>
          </cell>
          <cell r="K408" t="str">
            <v>GOVERNMENT OF BIHAR</v>
          </cell>
          <cell r="L408">
            <v>100</v>
          </cell>
          <cell r="M408">
            <v>9500</v>
          </cell>
          <cell r="N408">
            <v>950000</v>
          </cell>
          <cell r="O408">
            <v>103.58964829999999</v>
          </cell>
          <cell r="P408">
            <v>7.3849077833001964</v>
          </cell>
          <cell r="Q408">
            <v>984101.66</v>
          </cell>
          <cell r="R408">
            <v>48445</v>
          </cell>
          <cell r="S408">
            <v>7.65</v>
          </cell>
          <cell r="T408">
            <v>998927.85</v>
          </cell>
          <cell r="U408">
            <v>105.1503</v>
          </cell>
        </row>
        <row r="409">
          <cell r="E409" t="str">
            <v>IN2920170106</v>
          </cell>
          <cell r="F409" t="str">
            <v>7.65% RAJASTHAN SDL 29/11/2027</v>
          </cell>
          <cell r="G409" t="str">
            <v>STATE GOVT BONDS</v>
          </cell>
          <cell r="H409" t="str">
            <v>STATE DEVELOPMENT LOAN</v>
          </cell>
          <cell r="I409" t="str">
            <v>DebtInstruments</v>
          </cell>
          <cell r="J409" t="str">
            <v>SLR</v>
          </cell>
          <cell r="K409" t="str">
            <v>GOVERNMENT OF RAJASTHAN</v>
          </cell>
          <cell r="L409">
            <v>100</v>
          </cell>
          <cell r="M409">
            <v>83000</v>
          </cell>
          <cell r="N409">
            <v>8300000</v>
          </cell>
          <cell r="O409">
            <v>104.76</v>
          </cell>
          <cell r="P409">
            <v>7.3024054982817868</v>
          </cell>
          <cell r="Q409">
            <v>8695080</v>
          </cell>
          <cell r="R409">
            <v>46720</v>
          </cell>
          <cell r="S409">
            <v>7.65</v>
          </cell>
          <cell r="T409">
            <v>8589147.0999999996</v>
          </cell>
          <cell r="U409">
            <v>103.4837</v>
          </cell>
        </row>
        <row r="410">
          <cell r="E410" t="str">
            <v>IN4520230280</v>
          </cell>
          <cell r="F410" t="str">
            <v>7.65% TELANGANA SGS 18-10-2039</v>
          </cell>
          <cell r="G410" t="str">
            <v>STATE GOVT BONDS</v>
          </cell>
          <cell r="H410" t="str">
            <v>STATE DEVELOPMENT LOAN</v>
          </cell>
          <cell r="I410" t="str">
            <v>DebtInstruments</v>
          </cell>
          <cell r="J410" t="str">
            <v>SLR</v>
          </cell>
          <cell r="K410" t="str">
            <v>GOVERNMENT OF TELANGANA</v>
          </cell>
          <cell r="L410">
            <v>100</v>
          </cell>
          <cell r="M410">
            <v>200</v>
          </cell>
          <cell r="N410">
            <v>20000</v>
          </cell>
          <cell r="O410">
            <v>105.3</v>
          </cell>
          <cell r="P410">
            <v>7.2649572649572649</v>
          </cell>
          <cell r="Q410">
            <v>21060</v>
          </cell>
          <cell r="R410">
            <v>51061</v>
          </cell>
          <cell r="S410">
            <v>7.65</v>
          </cell>
          <cell r="T410">
            <v>21084.38</v>
          </cell>
          <cell r="U410">
            <v>105.42189999999999</v>
          </cell>
        </row>
        <row r="411">
          <cell r="E411" t="str">
            <v>IN2920230389</v>
          </cell>
          <cell r="F411" t="str">
            <v>7.66% RAJASTHAN SGS 24-01-2031</v>
          </cell>
          <cell r="G411" t="str">
            <v>STATE GOVT BONDS</v>
          </cell>
          <cell r="H411" t="str">
            <v>STATE DEVELOPMENT LOAN</v>
          </cell>
          <cell r="I411" t="str">
            <v>DebtInstruments</v>
          </cell>
          <cell r="J411" t="str">
            <v>SLR</v>
          </cell>
          <cell r="K411" t="str">
            <v>GOVERNMENT OF RAJASTHAN</v>
          </cell>
          <cell r="L411">
            <v>100</v>
          </cell>
          <cell r="M411">
            <v>1000000</v>
          </cell>
          <cell r="N411">
            <v>100000000</v>
          </cell>
          <cell r="O411">
            <v>102.9</v>
          </cell>
          <cell r="P411">
            <v>7.444120505344995</v>
          </cell>
          <cell r="Q411">
            <v>102900000</v>
          </cell>
          <cell r="R411">
            <v>47872</v>
          </cell>
          <cell r="S411">
            <v>7.66</v>
          </cell>
          <cell r="T411">
            <v>104405800</v>
          </cell>
          <cell r="U411">
            <v>104.4058</v>
          </cell>
        </row>
        <row r="412">
          <cell r="E412" t="str">
            <v>IN1920220028</v>
          </cell>
          <cell r="F412" t="str">
            <v>7.67% KARNATAKA SDL 16-11-2032</v>
          </cell>
          <cell r="G412" t="str">
            <v>STATE GOVT BONDS</v>
          </cell>
          <cell r="H412" t="str">
            <v>STATE DEVELOPMENT LOAN</v>
          </cell>
          <cell r="I412" t="str">
            <v>DebtInstruments</v>
          </cell>
          <cell r="J412" t="str">
            <v>SLR</v>
          </cell>
          <cell r="K412" t="str">
            <v>GOVERNMENT OF KARNATAKA</v>
          </cell>
          <cell r="L412">
            <v>100</v>
          </cell>
          <cell r="M412">
            <v>1000</v>
          </cell>
          <cell r="N412">
            <v>100000</v>
          </cell>
          <cell r="O412">
            <v>102.6</v>
          </cell>
          <cell r="P412">
            <v>7.4756335282651074</v>
          </cell>
          <cell r="Q412">
            <v>102600</v>
          </cell>
          <cell r="R412">
            <v>48534</v>
          </cell>
          <cell r="S412">
            <v>7.67</v>
          </cell>
          <cell r="T412">
            <v>105471.6</v>
          </cell>
          <cell r="U412">
            <v>105.4716</v>
          </cell>
        </row>
        <row r="413">
          <cell r="E413" t="str">
            <v>IN1920230241</v>
          </cell>
          <cell r="F413" t="str">
            <v>7.67% KARNATAKA SGS 24-01-2042</v>
          </cell>
          <cell r="G413" t="str">
            <v>STATE GOVT BONDS</v>
          </cell>
          <cell r="H413" t="str">
            <v>STATE DEVELOPMENT LOAN</v>
          </cell>
          <cell r="I413" t="str">
            <v>DebtInstruments</v>
          </cell>
          <cell r="J413" t="str">
            <v>SLR</v>
          </cell>
          <cell r="K413" t="str">
            <v>GOVERNMENT OF KARNATAKA</v>
          </cell>
          <cell r="L413">
            <v>100</v>
          </cell>
          <cell r="M413">
            <v>200</v>
          </cell>
          <cell r="N413">
            <v>20000</v>
          </cell>
          <cell r="O413">
            <v>107.7</v>
          </cell>
          <cell r="P413">
            <v>7.1216341689879297</v>
          </cell>
          <cell r="Q413">
            <v>21540</v>
          </cell>
          <cell r="R413">
            <v>51890</v>
          </cell>
          <cell r="S413">
            <v>7.67</v>
          </cell>
          <cell r="T413">
            <v>20894.419999999998</v>
          </cell>
          <cell r="U413">
            <v>104.4721</v>
          </cell>
        </row>
        <row r="414">
          <cell r="E414" t="str">
            <v>IN1020230604</v>
          </cell>
          <cell r="F414" t="str">
            <v>7.69% ANDHRA PRADESH SGS 15-11-2042</v>
          </cell>
          <cell r="G414" t="str">
            <v>STATE GOVT BONDS</v>
          </cell>
          <cell r="H414" t="str">
            <v>STATE DEVELOPMENT LOAN</v>
          </cell>
          <cell r="I414" t="str">
            <v>DebtInstruments</v>
          </cell>
          <cell r="J414" t="str">
            <v>SLR</v>
          </cell>
          <cell r="K414" t="str">
            <v>GOVERNMENT OF ANDHRA PRADESH</v>
          </cell>
          <cell r="L414">
            <v>100</v>
          </cell>
          <cell r="M414">
            <v>400</v>
          </cell>
          <cell r="N414">
            <v>40000</v>
          </cell>
          <cell r="O414">
            <v>105</v>
          </cell>
          <cell r="P414">
            <v>7.3238095238095235</v>
          </cell>
          <cell r="Q414">
            <v>42000</v>
          </cell>
          <cell r="R414">
            <v>52185</v>
          </cell>
          <cell r="S414">
            <v>7.69</v>
          </cell>
          <cell r="T414">
            <v>41910</v>
          </cell>
          <cell r="U414">
            <v>104.77500000000001</v>
          </cell>
        </row>
        <row r="415">
          <cell r="E415" t="str">
            <v>IN1020230745</v>
          </cell>
          <cell r="F415" t="str">
            <v>7.70% ANDHRA PRADESH SGS 24-01-2042</v>
          </cell>
          <cell r="G415" t="str">
            <v>STATE GOVT BONDS</v>
          </cell>
          <cell r="H415" t="str">
            <v>STATE DEVELOPMENT LOAN</v>
          </cell>
          <cell r="I415" t="str">
            <v>DebtInstruments</v>
          </cell>
          <cell r="J415" t="str">
            <v>SLR</v>
          </cell>
          <cell r="K415" t="str">
            <v>GOVERNMENT OF ANDHRA PRADESH</v>
          </cell>
          <cell r="L415">
            <v>100</v>
          </cell>
          <cell r="M415">
            <v>300</v>
          </cell>
          <cell r="N415">
            <v>30000</v>
          </cell>
          <cell r="O415">
            <v>108.3</v>
          </cell>
          <cell r="P415">
            <v>7.1098799630655583</v>
          </cell>
          <cell r="Q415">
            <v>32490</v>
          </cell>
          <cell r="R415">
            <v>51890</v>
          </cell>
          <cell r="S415">
            <v>7.7</v>
          </cell>
          <cell r="T415">
            <v>31427.88</v>
          </cell>
          <cell r="U415">
            <v>104.75960000000001</v>
          </cell>
        </row>
        <row r="416">
          <cell r="E416" t="str">
            <v>IN3120161184</v>
          </cell>
          <cell r="F416" t="str">
            <v>7.70% TAMILNADU UDAY 22/02/2032</v>
          </cell>
          <cell r="G416" t="str">
            <v>STATE GOVT BONDS</v>
          </cell>
          <cell r="H416" t="str">
            <v>STATE UDAY BONDS</v>
          </cell>
          <cell r="I416" t="str">
            <v>DebtInstruments</v>
          </cell>
          <cell r="J416" t="str">
            <v>SLR</v>
          </cell>
          <cell r="K416" t="str">
            <v>GOVERNMENT OF TAMIL NADU</v>
          </cell>
          <cell r="L416">
            <v>100</v>
          </cell>
          <cell r="M416">
            <v>1800</v>
          </cell>
          <cell r="N416">
            <v>180000</v>
          </cell>
          <cell r="O416">
            <v>102.2</v>
          </cell>
          <cell r="P416">
            <v>7.5342465753424657</v>
          </cell>
          <cell r="Q416">
            <v>183960</v>
          </cell>
          <cell r="R416">
            <v>48266</v>
          </cell>
          <cell r="S416">
            <v>7.7</v>
          </cell>
          <cell r="T416">
            <v>189235.98</v>
          </cell>
          <cell r="U416">
            <v>105.1311</v>
          </cell>
        </row>
        <row r="417">
          <cell r="E417" t="str">
            <v>IN4520230363</v>
          </cell>
          <cell r="F417" t="str">
            <v>7.70% TELANGANA SGS 13-12-2038</v>
          </cell>
          <cell r="G417" t="str">
            <v>STATE GOVT BONDS</v>
          </cell>
          <cell r="H417" t="str">
            <v>STATE DEVELOPMENT LOAN</v>
          </cell>
          <cell r="I417" t="str">
            <v>DebtInstruments</v>
          </cell>
          <cell r="J417" t="str">
            <v>SLR</v>
          </cell>
          <cell r="K417" t="str">
            <v>GOVERNMENT OF TELANGANA</v>
          </cell>
          <cell r="L417">
            <v>100</v>
          </cell>
          <cell r="M417">
            <v>1000</v>
          </cell>
          <cell r="N417">
            <v>100000</v>
          </cell>
          <cell r="O417">
            <v>104.61</v>
          </cell>
          <cell r="P417">
            <v>7.3606729758149321</v>
          </cell>
          <cell r="Q417">
            <v>104610</v>
          </cell>
          <cell r="R417">
            <v>50752</v>
          </cell>
          <cell r="S417">
            <v>7.7</v>
          </cell>
          <cell r="T417">
            <v>105922.2</v>
          </cell>
          <cell r="U417">
            <v>105.9222</v>
          </cell>
        </row>
        <row r="418">
          <cell r="E418" t="str">
            <v>IN3320230185</v>
          </cell>
          <cell r="F418" t="str">
            <v>7.70% UTTAR PRADESH SGS 22-11-2035</v>
          </cell>
          <cell r="G418" t="str">
            <v>STATE GOVT BONDS</v>
          </cell>
          <cell r="H418" t="str">
            <v>STATE DEVELOPMENT LOAN</v>
          </cell>
          <cell r="I418" t="str">
            <v>DebtInstruments</v>
          </cell>
          <cell r="J418" t="str">
            <v>SLR</v>
          </cell>
          <cell r="K418" t="str">
            <v>GOVERNMENT OF UTTAR PRADESH</v>
          </cell>
          <cell r="L418">
            <v>100</v>
          </cell>
          <cell r="M418">
            <v>700</v>
          </cell>
          <cell r="N418">
            <v>70000</v>
          </cell>
          <cell r="O418">
            <v>103.5</v>
          </cell>
          <cell r="P418">
            <v>7.4396135265700485</v>
          </cell>
          <cell r="Q418">
            <v>72450</v>
          </cell>
          <cell r="R418">
            <v>49635</v>
          </cell>
          <cell r="S418">
            <v>7.7</v>
          </cell>
          <cell r="T418">
            <v>74205.320000000007</v>
          </cell>
          <cell r="U418">
            <v>106.0076</v>
          </cell>
        </row>
        <row r="419">
          <cell r="E419" t="str">
            <v>IN1020230653</v>
          </cell>
          <cell r="F419" t="str">
            <v>7.71% ANDHRA PRADESH SGS 13-12-2031</v>
          </cell>
          <cell r="G419" t="str">
            <v>STATE GOVT BONDS</v>
          </cell>
          <cell r="H419" t="str">
            <v>STATE DEVELOPMENT LOAN</v>
          </cell>
          <cell r="I419" t="str">
            <v>DebtInstruments</v>
          </cell>
          <cell r="J419" t="str">
            <v>SLR</v>
          </cell>
          <cell r="K419" t="str">
            <v>GOVERNMENT OF ANDHRA PRADESH</v>
          </cell>
          <cell r="L419">
            <v>100</v>
          </cell>
          <cell r="M419">
            <v>1000</v>
          </cell>
          <cell r="N419">
            <v>100000</v>
          </cell>
          <cell r="O419">
            <v>102.25</v>
          </cell>
          <cell r="P419">
            <v>7.5403422982885084</v>
          </cell>
          <cell r="Q419">
            <v>102250</v>
          </cell>
          <cell r="R419">
            <v>48195</v>
          </cell>
          <cell r="S419">
            <v>7.71</v>
          </cell>
          <cell r="T419">
            <v>105306.7</v>
          </cell>
          <cell r="U419">
            <v>105.30670000000001</v>
          </cell>
        </row>
        <row r="420">
          <cell r="E420" t="str">
            <v>IN1020220423</v>
          </cell>
          <cell r="F420" t="str">
            <v>7.72% ANDHRA PRADESH SDL 19/08/2035</v>
          </cell>
          <cell r="G420" t="str">
            <v>STATE GOVT BONDS</v>
          </cell>
          <cell r="H420" t="str">
            <v>STATE DEVELOPMENT LOAN</v>
          </cell>
          <cell r="I420" t="str">
            <v>DebtInstruments</v>
          </cell>
          <cell r="J420" t="str">
            <v>SLR</v>
          </cell>
          <cell r="K420" t="str">
            <v>GOVERNMENT OF ANDHRA PRADESH</v>
          </cell>
          <cell r="L420">
            <v>100</v>
          </cell>
          <cell r="M420">
            <v>9000</v>
          </cell>
          <cell r="N420">
            <v>900000</v>
          </cell>
          <cell r="O420">
            <v>103.8</v>
          </cell>
          <cell r="P420">
            <v>7.4373795761079</v>
          </cell>
          <cell r="Q420">
            <v>934200</v>
          </cell>
          <cell r="R420">
            <v>49540</v>
          </cell>
          <cell r="S420">
            <v>7.72</v>
          </cell>
          <cell r="T420">
            <v>959415.3</v>
          </cell>
          <cell r="U420">
            <v>106.60169999999999</v>
          </cell>
        </row>
        <row r="421">
          <cell r="E421" t="str">
            <v>IN1520220311</v>
          </cell>
          <cell r="F421" t="str">
            <v>7.72% GUJARAT SGS 23-03-2034</v>
          </cell>
          <cell r="G421" t="str">
            <v>STATE GOVT BONDS</v>
          </cell>
          <cell r="H421" t="str">
            <v>STATE DEVELOPMENT LOAN</v>
          </cell>
          <cell r="I421" t="str">
            <v>DebtInstruments</v>
          </cell>
          <cell r="J421" t="str">
            <v>SLR</v>
          </cell>
          <cell r="K421" t="str">
            <v>GOVERNMENT OF GUJARAT</v>
          </cell>
          <cell r="L421">
            <v>100</v>
          </cell>
          <cell r="M421">
            <v>200</v>
          </cell>
          <cell r="N421">
            <v>20000</v>
          </cell>
          <cell r="O421">
            <v>103.5</v>
          </cell>
          <cell r="P421">
            <v>7.4589371980676331</v>
          </cell>
          <cell r="Q421">
            <v>20700</v>
          </cell>
          <cell r="R421">
            <v>49026</v>
          </cell>
          <cell r="S421">
            <v>7.72</v>
          </cell>
          <cell r="T421">
            <v>21143.599999999999</v>
          </cell>
          <cell r="U421">
            <v>105.718</v>
          </cell>
        </row>
        <row r="422">
          <cell r="E422" t="str">
            <v>IN2520230060</v>
          </cell>
          <cell r="F422" t="str">
            <v>7.72% MIZORAM SGS 18-10-2038</v>
          </cell>
          <cell r="G422" t="str">
            <v>STATE GOVT BONDS</v>
          </cell>
          <cell r="H422" t="str">
            <v>STATE DEVELOPMENT LOAN</v>
          </cell>
          <cell r="I422" t="str">
            <v>DebtInstruments</v>
          </cell>
          <cell r="J422" t="str">
            <v>SLR</v>
          </cell>
          <cell r="K422" t="str">
            <v>GOVERNMENT OF MIZORAM</v>
          </cell>
          <cell r="L422">
            <v>100</v>
          </cell>
          <cell r="M422">
            <v>200</v>
          </cell>
          <cell r="N422">
            <v>20000</v>
          </cell>
          <cell r="O422">
            <v>107.2</v>
          </cell>
          <cell r="P422">
            <v>7.2014925373134329</v>
          </cell>
          <cell r="Q422">
            <v>21440</v>
          </cell>
          <cell r="R422">
            <v>50696</v>
          </cell>
          <cell r="S422">
            <v>7.72</v>
          </cell>
          <cell r="T422">
            <v>21208.44</v>
          </cell>
          <cell r="U422">
            <v>106.04219999999999</v>
          </cell>
        </row>
        <row r="423">
          <cell r="E423" t="str">
            <v>IN1020220746</v>
          </cell>
          <cell r="F423" t="str">
            <v>7.73% ANDHRA PRADESH SGS 23-03-2032</v>
          </cell>
          <cell r="G423" t="str">
            <v>STATE GOVT BONDS</v>
          </cell>
          <cell r="H423" t="str">
            <v>STATE DEVELOPMENT LOAN</v>
          </cell>
          <cell r="I423" t="str">
            <v>DebtInstruments</v>
          </cell>
          <cell r="J423" t="str">
            <v>SLR</v>
          </cell>
          <cell r="K423" t="str">
            <v>GOVERNMENT OF ANDHRA PRADESH</v>
          </cell>
          <cell r="L423">
            <v>100</v>
          </cell>
          <cell r="M423">
            <v>3000000</v>
          </cell>
          <cell r="N423">
            <v>300000000</v>
          </cell>
          <cell r="O423">
            <v>102.36150000000001</v>
          </cell>
          <cell r="P423">
            <v>7.5516673749407737</v>
          </cell>
          <cell r="Q423">
            <v>307084500</v>
          </cell>
          <cell r="R423">
            <v>48296</v>
          </cell>
          <cell r="S423">
            <v>7.73</v>
          </cell>
          <cell r="T423">
            <v>316023900</v>
          </cell>
          <cell r="U423">
            <v>105.3413</v>
          </cell>
        </row>
        <row r="424">
          <cell r="E424" t="str">
            <v>IN3420220011</v>
          </cell>
          <cell r="F424" t="str">
            <v>7.73% WEST BENGAL SDL 25/05/2032</v>
          </cell>
          <cell r="G424" t="str">
            <v>STATE GOVT BONDS</v>
          </cell>
          <cell r="H424" t="str">
            <v>STATE DEVELOPMENT LOAN</v>
          </cell>
          <cell r="I424" t="str">
            <v>DebtInstruments</v>
          </cell>
          <cell r="J424" t="str">
            <v>SLR</v>
          </cell>
          <cell r="K424" t="str">
            <v>GOVERNMENT OF WEST BENGAL</v>
          </cell>
          <cell r="L424">
            <v>100</v>
          </cell>
          <cell r="M424">
            <v>500</v>
          </cell>
          <cell r="N424">
            <v>50000</v>
          </cell>
          <cell r="O424">
            <v>103.5</v>
          </cell>
          <cell r="P424">
            <v>7.4685990338164254</v>
          </cell>
          <cell r="Q424">
            <v>51750</v>
          </cell>
          <cell r="R424">
            <v>48359</v>
          </cell>
          <cell r="S424">
            <v>7.73</v>
          </cell>
          <cell r="T424">
            <v>52727.65</v>
          </cell>
          <cell r="U424">
            <v>105.45529999999999</v>
          </cell>
        </row>
        <row r="425">
          <cell r="E425" t="str">
            <v>IN1020220431</v>
          </cell>
          <cell r="F425" t="str">
            <v>7.74% ANDHRA PRADESH SDL 19/08/2038</v>
          </cell>
          <cell r="G425" t="str">
            <v>STATE GOVT BONDS</v>
          </cell>
          <cell r="H425" t="str">
            <v>STATE DEVELOPMENT LOAN</v>
          </cell>
          <cell r="I425" t="str">
            <v>DebtInstruments</v>
          </cell>
          <cell r="J425" t="str">
            <v>SLR</v>
          </cell>
          <cell r="K425" t="str">
            <v>GOVERNMENT OF ANDHRA PRADESH</v>
          </cell>
          <cell r="L425">
            <v>100</v>
          </cell>
          <cell r="M425">
            <v>9800</v>
          </cell>
          <cell r="N425">
            <v>980000</v>
          </cell>
          <cell r="O425">
            <v>104.4938776</v>
          </cell>
          <cell r="P425">
            <v>7.4071325304134374</v>
          </cell>
          <cell r="Q425">
            <v>1024040</v>
          </cell>
          <cell r="R425">
            <v>50636</v>
          </cell>
          <cell r="S425">
            <v>7.74</v>
          </cell>
          <cell r="T425">
            <v>1040458.16</v>
          </cell>
          <cell r="U425">
            <v>106.1692</v>
          </cell>
        </row>
        <row r="426">
          <cell r="E426" t="str">
            <v>IN1520220105</v>
          </cell>
          <cell r="F426" t="str">
            <v>7.75% GUJARAT SGS 04-10-32</v>
          </cell>
          <cell r="G426" t="str">
            <v>STATE GOVT BONDS</v>
          </cell>
          <cell r="H426" t="str">
            <v>STATE DEVELOPMENT LOAN</v>
          </cell>
          <cell r="I426" t="str">
            <v>DebtInstruments</v>
          </cell>
          <cell r="J426" t="str">
            <v>SLR</v>
          </cell>
          <cell r="K426" t="str">
            <v>GOVERNMENT OF GUJARAT</v>
          </cell>
          <cell r="L426">
            <v>100</v>
          </cell>
          <cell r="M426">
            <v>17900</v>
          </cell>
          <cell r="N426">
            <v>1790000</v>
          </cell>
          <cell r="O426">
            <v>107.2</v>
          </cell>
          <cell r="P426">
            <v>7.2294776119402986</v>
          </cell>
          <cell r="Q426">
            <v>1918880</v>
          </cell>
          <cell r="R426">
            <v>48491</v>
          </cell>
          <cell r="S426">
            <v>7.75</v>
          </cell>
          <cell r="T426">
            <v>1894077.76</v>
          </cell>
          <cell r="U426">
            <v>105.81440000000001</v>
          </cell>
        </row>
        <row r="427">
          <cell r="E427" t="str">
            <v>IN2020190061</v>
          </cell>
          <cell r="F427" t="str">
            <v>7.78% KERALA SDL 29/05/2029</v>
          </cell>
          <cell r="G427" t="str">
            <v>STATE GOVT BONDS</v>
          </cell>
          <cell r="H427" t="str">
            <v>STATE DEVELOPMENT LOAN</v>
          </cell>
          <cell r="I427" t="str">
            <v>DebtInstruments</v>
          </cell>
          <cell r="J427" t="str">
            <v>SLR</v>
          </cell>
          <cell r="K427" t="str">
            <v>GOVERNMENT OF KERALA</v>
          </cell>
          <cell r="L427">
            <v>100</v>
          </cell>
          <cell r="M427">
            <v>500000</v>
          </cell>
          <cell r="N427">
            <v>50000000</v>
          </cell>
          <cell r="O427">
            <v>103.53</v>
          </cell>
          <cell r="P427">
            <v>7.5147300299430118</v>
          </cell>
          <cell r="Q427">
            <v>51765000</v>
          </cell>
          <cell r="R427">
            <v>47267</v>
          </cell>
          <cell r="S427">
            <v>7.78</v>
          </cell>
          <cell r="T427">
            <v>52508400</v>
          </cell>
          <cell r="U427">
            <v>105.0168</v>
          </cell>
        </row>
        <row r="428">
          <cell r="E428" t="str">
            <v>IN2820170198</v>
          </cell>
          <cell r="F428" t="str">
            <v>7.78% PUNJAB SDL 13/12/2027</v>
          </cell>
          <cell r="G428" t="str">
            <v>STATE GOVT BONDS</v>
          </cell>
          <cell r="H428" t="str">
            <v>STATE DEVELOPMENT LOAN</v>
          </cell>
          <cell r="I428" t="str">
            <v>DebtInstruments</v>
          </cell>
          <cell r="J428" t="str">
            <v>SLR</v>
          </cell>
          <cell r="K428" t="str">
            <v>GOVERNMENT OF PUNJAB</v>
          </cell>
          <cell r="L428">
            <v>100</v>
          </cell>
          <cell r="M428">
            <v>1000000</v>
          </cell>
          <cell r="N428">
            <v>100000000</v>
          </cell>
          <cell r="O428">
            <v>102.09</v>
          </cell>
          <cell r="P428">
            <v>7.620726809677735</v>
          </cell>
          <cell r="Q428">
            <v>102090000</v>
          </cell>
          <cell r="R428">
            <v>46734</v>
          </cell>
          <cell r="S428">
            <v>7.78</v>
          </cell>
          <cell r="T428">
            <v>103831000</v>
          </cell>
          <cell r="U428">
            <v>103.831</v>
          </cell>
        </row>
        <row r="429">
          <cell r="E429" t="str">
            <v>IN1020190584</v>
          </cell>
          <cell r="F429" t="str">
            <v>7.80% ANDHRA PR SDL 31/03/2033</v>
          </cell>
          <cell r="G429" t="str">
            <v>STATE GOVT BONDS</v>
          </cell>
          <cell r="H429" t="str">
            <v>STATE DEVELOPMENT LOAN</v>
          </cell>
          <cell r="I429" t="str">
            <v>DebtInstruments</v>
          </cell>
          <cell r="J429" t="str">
            <v>SLR</v>
          </cell>
          <cell r="K429" t="str">
            <v>GOVERNMENT OF ANDHRA PRADESH</v>
          </cell>
          <cell r="L429">
            <v>100</v>
          </cell>
          <cell r="M429">
            <v>1000000</v>
          </cell>
          <cell r="N429">
            <v>100000000</v>
          </cell>
          <cell r="O429">
            <v>103.8725</v>
          </cell>
          <cell r="P429">
            <v>7.5092059977376113</v>
          </cell>
          <cell r="Q429">
            <v>103872500</v>
          </cell>
          <cell r="R429">
            <v>48669</v>
          </cell>
          <cell r="S429">
            <v>7.8</v>
          </cell>
          <cell r="T429">
            <v>106114000</v>
          </cell>
          <cell r="U429">
            <v>106.114</v>
          </cell>
        </row>
        <row r="430">
          <cell r="E430" t="str">
            <v>IN1520220113</v>
          </cell>
          <cell r="F430" t="str">
            <v>7.81% GUJARAT SGS 12-10-32</v>
          </cell>
          <cell r="G430" t="str">
            <v>STATE GOVT BONDS</v>
          </cell>
          <cell r="H430" t="str">
            <v>STATE DEVELOPMENT LOAN</v>
          </cell>
          <cell r="I430" t="str">
            <v>DebtInstruments</v>
          </cell>
          <cell r="J430" t="str">
            <v>SLR</v>
          </cell>
          <cell r="K430" t="str">
            <v>GOVERNMENT OF GUJARAT</v>
          </cell>
          <cell r="L430">
            <v>100</v>
          </cell>
          <cell r="M430">
            <v>400</v>
          </cell>
          <cell r="N430">
            <v>40000</v>
          </cell>
          <cell r="O430">
            <v>103.8</v>
          </cell>
          <cell r="P430">
            <v>7.5240847784200389</v>
          </cell>
          <cell r="Q430">
            <v>41520</v>
          </cell>
          <cell r="R430">
            <v>48499</v>
          </cell>
          <cell r="S430">
            <v>7.81</v>
          </cell>
          <cell r="T430">
            <v>42483.519999999997</v>
          </cell>
          <cell r="U430">
            <v>106.2088</v>
          </cell>
        </row>
        <row r="431">
          <cell r="E431" t="str">
            <v>IN1020220381</v>
          </cell>
          <cell r="F431" t="str">
            <v>7.82% ANDHRA PRADESH SGS 03-08-2042</v>
          </cell>
          <cell r="G431" t="str">
            <v>STATE GOVT BONDS</v>
          </cell>
          <cell r="H431" t="str">
            <v>STATE DEVELOPMENT LOAN</v>
          </cell>
          <cell r="I431" t="str">
            <v>DebtInstruments</v>
          </cell>
          <cell r="J431" t="str">
            <v>SLR</v>
          </cell>
          <cell r="K431" t="str">
            <v>GOVERNMENT OF ANDHRA PRADESH</v>
          </cell>
          <cell r="L431">
            <v>100</v>
          </cell>
          <cell r="M431">
            <v>2000</v>
          </cell>
          <cell r="N431">
            <v>200000</v>
          </cell>
          <cell r="O431">
            <v>106.7</v>
          </cell>
          <cell r="P431">
            <v>7.328959700093721</v>
          </cell>
          <cell r="Q431">
            <v>213400</v>
          </cell>
          <cell r="R431">
            <v>52081</v>
          </cell>
          <cell r="S431">
            <v>7.82</v>
          </cell>
          <cell r="T431">
            <v>212008</v>
          </cell>
          <cell r="U431">
            <v>106.004</v>
          </cell>
        </row>
        <row r="432">
          <cell r="E432" t="str">
            <v>IN1220220041</v>
          </cell>
          <cell r="F432" t="str">
            <v>7.82% ASSAM SGS 06-07-2032</v>
          </cell>
          <cell r="G432" t="str">
            <v>STATE GOVT BONDS</v>
          </cell>
          <cell r="H432" t="str">
            <v>STATE DEVELOPMENT LOAN</v>
          </cell>
          <cell r="I432" t="str">
            <v>DebtInstruments</v>
          </cell>
          <cell r="J432" t="str">
            <v>SLR</v>
          </cell>
          <cell r="K432" t="str">
            <v>GOVERNMENT OF ASSAM</v>
          </cell>
          <cell r="L432">
            <v>100</v>
          </cell>
          <cell r="M432">
            <v>800</v>
          </cell>
          <cell r="N432">
            <v>80000</v>
          </cell>
          <cell r="O432">
            <v>103.2</v>
          </cell>
          <cell r="P432">
            <v>7.5775193798449614</v>
          </cell>
          <cell r="Q432">
            <v>82560</v>
          </cell>
          <cell r="R432">
            <v>48401</v>
          </cell>
          <cell r="S432">
            <v>7.82</v>
          </cell>
          <cell r="T432">
            <v>84825.04</v>
          </cell>
          <cell r="U432">
            <v>106.0313</v>
          </cell>
        </row>
        <row r="433">
          <cell r="E433" t="str">
            <v>IN2620220029</v>
          </cell>
          <cell r="F433" t="str">
            <v>7.82% NAGALAND SGS 27-07-2032</v>
          </cell>
          <cell r="G433" t="str">
            <v>STATE GOVT BONDS</v>
          </cell>
          <cell r="H433" t="str">
            <v>STATE DEVELOPMENT LOAN</v>
          </cell>
          <cell r="I433" t="str">
            <v>DebtInstruments</v>
          </cell>
          <cell r="J433" t="str">
            <v>SLR</v>
          </cell>
          <cell r="K433" t="str">
            <v>GOVERNMENT OF NAGALAND</v>
          </cell>
          <cell r="L433">
            <v>100</v>
          </cell>
          <cell r="M433">
            <v>1900</v>
          </cell>
          <cell r="N433">
            <v>190000</v>
          </cell>
          <cell r="O433">
            <v>103.2</v>
          </cell>
          <cell r="P433">
            <v>7.5775193798449614</v>
          </cell>
          <cell r="Q433">
            <v>196080</v>
          </cell>
          <cell r="R433">
            <v>48422</v>
          </cell>
          <cell r="S433">
            <v>7.82</v>
          </cell>
          <cell r="T433">
            <v>201522.36</v>
          </cell>
          <cell r="U433">
            <v>106.06440000000001</v>
          </cell>
        </row>
        <row r="434">
          <cell r="E434" t="str">
            <v>IN2820220068</v>
          </cell>
          <cell r="F434" t="str">
            <v>7.82% PUNJAB SGS 03-08-2042</v>
          </cell>
          <cell r="G434" t="str">
            <v>STATE GOVT BONDS</v>
          </cell>
          <cell r="H434" t="str">
            <v>STATE DEVELOPMENT LOAN</v>
          </cell>
          <cell r="I434" t="str">
            <v>DebtInstruments</v>
          </cell>
          <cell r="J434" t="str">
            <v>SLR</v>
          </cell>
          <cell r="K434" t="str">
            <v>GOVERNMENT OF PUNJAB</v>
          </cell>
          <cell r="L434">
            <v>100</v>
          </cell>
          <cell r="M434">
            <v>3000</v>
          </cell>
          <cell r="N434">
            <v>300000</v>
          </cell>
          <cell r="O434">
            <v>106.7</v>
          </cell>
          <cell r="P434">
            <v>7.328959700093721</v>
          </cell>
          <cell r="Q434">
            <v>320100</v>
          </cell>
          <cell r="R434">
            <v>52081</v>
          </cell>
          <cell r="S434">
            <v>7.82</v>
          </cell>
          <cell r="T434">
            <v>318012</v>
          </cell>
          <cell r="U434">
            <v>106.004</v>
          </cell>
        </row>
        <row r="435">
          <cell r="E435" t="str">
            <v>IN3020220015</v>
          </cell>
          <cell r="F435" t="str">
            <v>7.82% SIKKIM SGS 27-07-2032</v>
          </cell>
          <cell r="G435" t="str">
            <v>STATE GOVT BONDS</v>
          </cell>
          <cell r="H435" t="str">
            <v>STATE DEVELOPMENT LOAN</v>
          </cell>
          <cell r="I435" t="str">
            <v>DebtInstruments</v>
          </cell>
          <cell r="J435" t="str">
            <v>SLR</v>
          </cell>
          <cell r="K435" t="str">
            <v>GOVERNMENT OF SIKKIM</v>
          </cell>
          <cell r="L435">
            <v>100</v>
          </cell>
          <cell r="M435">
            <v>900</v>
          </cell>
          <cell r="N435">
            <v>90000</v>
          </cell>
          <cell r="O435">
            <v>105</v>
          </cell>
          <cell r="P435">
            <v>7.4476190476190478</v>
          </cell>
          <cell r="Q435">
            <v>94500</v>
          </cell>
          <cell r="R435">
            <v>48422</v>
          </cell>
          <cell r="S435">
            <v>7.82</v>
          </cell>
          <cell r="T435">
            <v>95457.96</v>
          </cell>
          <cell r="U435">
            <v>106.06440000000001</v>
          </cell>
        </row>
        <row r="436">
          <cell r="E436" t="str">
            <v>IN1520160061</v>
          </cell>
          <cell r="F436" t="str">
            <v>7.83% GUJARAT SDL 13/07/2026</v>
          </cell>
          <cell r="G436" t="str">
            <v>STATE GOVT BONDS</v>
          </cell>
          <cell r="H436" t="str">
            <v>STATE DEVELOPMENT LOAN</v>
          </cell>
          <cell r="I436" t="str">
            <v>DebtInstruments</v>
          </cell>
          <cell r="J436" t="str">
            <v>SLR</v>
          </cell>
          <cell r="K436" t="str">
            <v>GOVERNMENT OF GUJARAT</v>
          </cell>
          <cell r="L436">
            <v>100</v>
          </cell>
          <cell r="M436">
            <v>11500000</v>
          </cell>
          <cell r="N436">
            <v>1150000000</v>
          </cell>
          <cell r="O436">
            <v>100.895</v>
          </cell>
          <cell r="P436">
            <v>7.760543138906784</v>
          </cell>
          <cell r="Q436">
            <v>1160292500</v>
          </cell>
          <cell r="R436">
            <v>46216</v>
          </cell>
          <cell r="S436">
            <v>7.83</v>
          </cell>
          <cell r="T436">
            <v>1171947750</v>
          </cell>
          <cell r="U436">
            <v>101.9085</v>
          </cell>
        </row>
        <row r="437">
          <cell r="E437" t="str">
            <v>IN1020220225</v>
          </cell>
          <cell r="F437" t="str">
            <v>7.85% ANDHRA PRADESH SDL 22/06/2037</v>
          </cell>
          <cell r="G437" t="str">
            <v>STATE GOVT BONDS</v>
          </cell>
          <cell r="H437" t="str">
            <v>STATE DEVELOPMENT LOAN</v>
          </cell>
          <cell r="I437" t="str">
            <v>DebtInstruments</v>
          </cell>
          <cell r="J437" t="str">
            <v>SLR</v>
          </cell>
          <cell r="K437" t="str">
            <v>GOVERNMENT OF ANDHRA PRADESH</v>
          </cell>
          <cell r="L437">
            <v>100</v>
          </cell>
          <cell r="M437">
            <v>600</v>
          </cell>
          <cell r="N437">
            <v>60000</v>
          </cell>
          <cell r="O437">
            <v>104.925</v>
          </cell>
          <cell r="P437">
            <v>7.4815344293543005</v>
          </cell>
          <cell r="Q437">
            <v>62955</v>
          </cell>
          <cell r="R437">
            <v>50213</v>
          </cell>
          <cell r="S437">
            <v>7.85</v>
          </cell>
          <cell r="T437">
            <v>64770.3</v>
          </cell>
          <cell r="U437">
            <v>107.95050000000001</v>
          </cell>
        </row>
        <row r="438">
          <cell r="E438" t="str">
            <v>IN1020220555</v>
          </cell>
          <cell r="F438" t="str">
            <v>7.85% ANDHRA PRADESH SGS 12-10-2040</v>
          </cell>
          <cell r="G438" t="str">
            <v>STATE GOVT BONDS</v>
          </cell>
          <cell r="H438" t="str">
            <v>STATE DEVELOPMENT LOAN</v>
          </cell>
          <cell r="I438" t="str">
            <v>DebtInstruments</v>
          </cell>
          <cell r="J438" t="str">
            <v>SLR</v>
          </cell>
          <cell r="K438" t="str">
            <v>GOVERNMENT OF ANDHRA PRADESH</v>
          </cell>
          <cell r="L438">
            <v>100</v>
          </cell>
          <cell r="M438">
            <v>4000</v>
          </cell>
          <cell r="N438">
            <v>400000</v>
          </cell>
          <cell r="O438">
            <v>106.35</v>
          </cell>
          <cell r="P438">
            <v>7.381288199341796</v>
          </cell>
          <cell r="Q438">
            <v>425400</v>
          </cell>
          <cell r="R438">
            <v>51421</v>
          </cell>
          <cell r="S438">
            <v>7.85</v>
          </cell>
          <cell r="T438">
            <v>430219.2</v>
          </cell>
          <cell r="U438">
            <v>107.5548</v>
          </cell>
        </row>
        <row r="439">
          <cell r="E439" t="str">
            <v>IN2120220016</v>
          </cell>
          <cell r="F439" t="str">
            <v>7.85% MADHYA PRADESH SDL 29-06-2032</v>
          </cell>
          <cell r="G439" t="str">
            <v>STATE GOVT BONDS</v>
          </cell>
          <cell r="H439" t="str">
            <v>STATE DEVELOPMENT LOAN</v>
          </cell>
          <cell r="I439" t="str">
            <v>DebtInstruments</v>
          </cell>
          <cell r="J439" t="str">
            <v>SLR</v>
          </cell>
          <cell r="K439" t="str">
            <v>GOVERNMENT OF MADHYA PRADESH</v>
          </cell>
          <cell r="L439">
            <v>100</v>
          </cell>
          <cell r="M439">
            <v>3000</v>
          </cell>
          <cell r="N439">
            <v>300000</v>
          </cell>
          <cell r="O439">
            <v>103.23</v>
          </cell>
          <cell r="P439">
            <v>7.6043785721205079</v>
          </cell>
          <cell r="Q439">
            <v>309690</v>
          </cell>
          <cell r="R439">
            <v>48394</v>
          </cell>
          <cell r="S439">
            <v>7.85</v>
          </cell>
          <cell r="T439">
            <v>318553.2</v>
          </cell>
          <cell r="U439">
            <v>106.1844</v>
          </cell>
        </row>
        <row r="440">
          <cell r="E440" t="str">
            <v>IN2820220118</v>
          </cell>
          <cell r="F440" t="str">
            <v>7.85% PUNJAB SGS 12-10-2042</v>
          </cell>
          <cell r="G440" t="str">
            <v>STATE GOVT BONDS</v>
          </cell>
          <cell r="H440" t="str">
            <v>STATE DEVELOPMENT LOAN</v>
          </cell>
          <cell r="I440" t="str">
            <v>DebtInstruments</v>
          </cell>
          <cell r="J440" t="str">
            <v>SLR</v>
          </cell>
          <cell r="K440" t="str">
            <v>GOVERNMENT OF PUNJAB</v>
          </cell>
          <cell r="L440">
            <v>100</v>
          </cell>
          <cell r="M440">
            <v>13300</v>
          </cell>
          <cell r="N440">
            <v>1330000</v>
          </cell>
          <cell r="O440">
            <v>106.1</v>
          </cell>
          <cell r="P440">
            <v>7.3986804901036756</v>
          </cell>
          <cell r="Q440">
            <v>1411130</v>
          </cell>
          <cell r="R440">
            <v>52151</v>
          </cell>
          <cell r="S440">
            <v>7.85</v>
          </cell>
          <cell r="T440">
            <v>1414127.82</v>
          </cell>
          <cell r="U440">
            <v>106.3254</v>
          </cell>
        </row>
        <row r="441">
          <cell r="E441" t="str">
            <v>IN3120220071</v>
          </cell>
          <cell r="F441" t="str">
            <v>7.87% TAMIL NADU SDL 13/07/2033</v>
          </cell>
          <cell r="G441" t="str">
            <v>STATE GOVT BONDS</v>
          </cell>
          <cell r="H441" t="str">
            <v>STATE DEVELOPMENT LOAN</v>
          </cell>
          <cell r="I441" t="str">
            <v>DebtInstruments</v>
          </cell>
          <cell r="J441" t="str">
            <v>SLR</v>
          </cell>
          <cell r="K441" t="str">
            <v>GOVERNMENT OF TAMIL NADU</v>
          </cell>
          <cell r="L441">
            <v>100</v>
          </cell>
          <cell r="M441">
            <v>1700</v>
          </cell>
          <cell r="N441">
            <v>170000</v>
          </cell>
          <cell r="O441">
            <v>104.25</v>
          </cell>
          <cell r="P441">
            <v>7.5491606714628299</v>
          </cell>
          <cell r="Q441">
            <v>177225</v>
          </cell>
          <cell r="R441">
            <v>48773</v>
          </cell>
          <cell r="S441">
            <v>7.87</v>
          </cell>
          <cell r="T441">
            <v>181776.41</v>
          </cell>
          <cell r="U441">
            <v>106.9273</v>
          </cell>
        </row>
        <row r="442">
          <cell r="E442" t="str">
            <v>IN2620220011</v>
          </cell>
          <cell r="F442" t="str">
            <v>7.88% NAGALAND SDL 22/06/2032</v>
          </cell>
          <cell r="G442" t="str">
            <v>STATE GOVT BONDS</v>
          </cell>
          <cell r="H442" t="str">
            <v>STATE DEVELOPMENT LOAN</v>
          </cell>
          <cell r="I442" t="str">
            <v>DebtInstruments</v>
          </cell>
          <cell r="J442" t="str">
            <v>SLR</v>
          </cell>
          <cell r="K442" t="str">
            <v>GOVERNMENT OF NAGALAND</v>
          </cell>
          <cell r="L442">
            <v>100</v>
          </cell>
          <cell r="M442">
            <v>300</v>
          </cell>
          <cell r="N442">
            <v>30000</v>
          </cell>
          <cell r="O442">
            <v>104.2</v>
          </cell>
          <cell r="P442">
            <v>7.5623800383877162</v>
          </cell>
          <cell r="Q442">
            <v>31260</v>
          </cell>
          <cell r="R442">
            <v>48387</v>
          </cell>
          <cell r="S442">
            <v>7.88</v>
          </cell>
          <cell r="T442">
            <v>31900.02</v>
          </cell>
          <cell r="U442">
            <v>106.3334</v>
          </cell>
        </row>
        <row r="443">
          <cell r="E443" t="str">
            <v>IN2220220098</v>
          </cell>
          <cell r="F443" t="str">
            <v>7.89% MAHARASHTRA SDL 08/06/2032</v>
          </cell>
          <cell r="G443" t="str">
            <v>STATE GOVT BONDS</v>
          </cell>
          <cell r="H443" t="str">
            <v>STATE DEVELOPMENT LOAN</v>
          </cell>
          <cell r="I443" t="str">
            <v>DebtInstruments</v>
          </cell>
          <cell r="J443" t="str">
            <v>SLR</v>
          </cell>
          <cell r="K443" t="str">
            <v>GOVERNMENT OF MAHARASHTRA</v>
          </cell>
          <cell r="L443">
            <v>100</v>
          </cell>
          <cell r="M443">
            <v>1200</v>
          </cell>
          <cell r="N443">
            <v>120000</v>
          </cell>
          <cell r="O443">
            <v>103.47109380000001</v>
          </cell>
          <cell r="P443">
            <v>7.6253180576699382</v>
          </cell>
          <cell r="Q443">
            <v>124165.31</v>
          </cell>
          <cell r="R443">
            <v>48373</v>
          </cell>
          <cell r="S443">
            <v>7.89</v>
          </cell>
          <cell r="T443">
            <v>127627.32</v>
          </cell>
          <cell r="U443">
            <v>106.3561</v>
          </cell>
        </row>
        <row r="444">
          <cell r="E444" t="str">
            <v>IN1020220167</v>
          </cell>
          <cell r="F444" t="str">
            <v>7.90% ANDHRA PRADESH SDL 01/06/2034</v>
          </cell>
          <cell r="G444" t="str">
            <v>STATE GOVT BONDS</v>
          </cell>
          <cell r="H444" t="str">
            <v>STATE DEVELOPMENT LOAN</v>
          </cell>
          <cell r="I444" t="str">
            <v>DebtInstruments</v>
          </cell>
          <cell r="J444" t="str">
            <v>SLR</v>
          </cell>
          <cell r="K444" t="str">
            <v>GOVERNMENT OF ANDHRA PRADESH</v>
          </cell>
          <cell r="L444">
            <v>100</v>
          </cell>
          <cell r="M444">
            <v>9900</v>
          </cell>
          <cell r="N444">
            <v>990000</v>
          </cell>
          <cell r="O444">
            <v>104.8</v>
          </cell>
          <cell r="P444">
            <v>7.5381679389312977</v>
          </cell>
          <cell r="Q444">
            <v>1037520</v>
          </cell>
          <cell r="R444">
            <v>49096</v>
          </cell>
          <cell r="S444">
            <v>7.9</v>
          </cell>
          <cell r="T444">
            <v>1051420.5900000001</v>
          </cell>
          <cell r="U444">
            <v>106.2041</v>
          </cell>
        </row>
        <row r="445">
          <cell r="E445" t="str">
            <v>IN2920220158</v>
          </cell>
          <cell r="F445" t="str">
            <v>7.93% RAJASTHAN SGS 10-08-2045</v>
          </cell>
          <cell r="G445" t="str">
            <v>STATE GOVT BONDS</v>
          </cell>
          <cell r="H445" t="str">
            <v>STATE DEVELOPMENT LOAN</v>
          </cell>
          <cell r="I445" t="str">
            <v>DebtInstruments</v>
          </cell>
          <cell r="J445" t="str">
            <v>SLR</v>
          </cell>
          <cell r="K445" t="str">
            <v>GOVERNMENT OF RAJASTHAN</v>
          </cell>
          <cell r="L445">
            <v>100</v>
          </cell>
          <cell r="M445">
            <v>100</v>
          </cell>
          <cell r="N445">
            <v>10000</v>
          </cell>
          <cell r="O445">
            <v>107.9</v>
          </cell>
          <cell r="P445">
            <v>7.3493975903614457</v>
          </cell>
          <cell r="Q445">
            <v>10790</v>
          </cell>
          <cell r="R445">
            <v>53184</v>
          </cell>
          <cell r="S445">
            <v>7.93</v>
          </cell>
          <cell r="T445">
            <v>10870.92</v>
          </cell>
          <cell r="U445">
            <v>108.7092</v>
          </cell>
        </row>
        <row r="446">
          <cell r="E446" t="str">
            <v>IN1520150062</v>
          </cell>
          <cell r="F446" t="str">
            <v>7.96% GUJARAT SDL 14/10/2025</v>
          </cell>
          <cell r="G446" t="str">
            <v>STATE GOVT BONDS</v>
          </cell>
          <cell r="H446" t="str">
            <v>STATE DEVELOPMENT LOAN</v>
          </cell>
          <cell r="I446" t="str">
            <v>DebtInstruments</v>
          </cell>
          <cell r="J446" t="str">
            <v>SLR</v>
          </cell>
          <cell r="K446" t="str">
            <v>GOVERNMENT OF GUJARAT</v>
          </cell>
          <cell r="L446">
            <v>100</v>
          </cell>
          <cell r="M446">
            <v>1500000</v>
          </cell>
          <cell r="N446">
            <v>150000000</v>
          </cell>
          <cell r="O446">
            <v>101.72</v>
          </cell>
          <cell r="P446">
            <v>7.8254030672434132</v>
          </cell>
          <cell r="Q446">
            <v>152580000</v>
          </cell>
          <cell r="R446">
            <v>45944</v>
          </cell>
          <cell r="S446">
            <v>7.96</v>
          </cell>
          <cell r="T446">
            <v>150893250</v>
          </cell>
          <cell r="U446">
            <v>100.5955</v>
          </cell>
        </row>
        <row r="447">
          <cell r="E447" t="str">
            <v>IN2220160021</v>
          </cell>
          <cell r="F447" t="str">
            <v>7.96% MAHARASHTRA SDL 29/06/2026</v>
          </cell>
          <cell r="G447" t="str">
            <v>STATE GOVT BONDS</v>
          </cell>
          <cell r="H447" t="str">
            <v>STATE DEVELOPMENT LOAN</v>
          </cell>
          <cell r="I447" t="str">
            <v>DebtInstruments</v>
          </cell>
          <cell r="J447" t="str">
            <v>SLR</v>
          </cell>
          <cell r="K447" t="str">
            <v>GOVERNMENT OF MAHARASHTRA</v>
          </cell>
          <cell r="L447">
            <v>100</v>
          </cell>
          <cell r="M447">
            <v>19500000</v>
          </cell>
          <cell r="N447">
            <v>1950000000</v>
          </cell>
          <cell r="O447">
            <v>101.523195</v>
          </cell>
          <cell r="P447">
            <v>7.8405727873319986</v>
          </cell>
          <cell r="Q447">
            <v>1979702302.5</v>
          </cell>
          <cell r="R447">
            <v>46202</v>
          </cell>
          <cell r="S447">
            <v>7.96</v>
          </cell>
          <cell r="T447">
            <v>1991825550</v>
          </cell>
          <cell r="U447">
            <v>102.14490000000001</v>
          </cell>
        </row>
        <row r="448">
          <cell r="E448" t="str">
            <v>IN2920220117</v>
          </cell>
          <cell r="F448" t="str">
            <v>7.97% RAJASTHAN SGS 27-07-2042</v>
          </cell>
          <cell r="G448" t="str">
            <v>STATE GOVT BONDS</v>
          </cell>
          <cell r="H448" t="str">
            <v>STATE DEVELOPMENT LOAN</v>
          </cell>
          <cell r="I448" t="str">
            <v>DebtInstruments</v>
          </cell>
          <cell r="J448" t="str">
            <v>SLR</v>
          </cell>
          <cell r="K448" t="str">
            <v>GOVERNMENT OF RAJASTHAN</v>
          </cell>
          <cell r="L448">
            <v>100</v>
          </cell>
          <cell r="M448">
            <v>1900</v>
          </cell>
          <cell r="N448">
            <v>190000</v>
          </cell>
          <cell r="O448">
            <v>108.8</v>
          </cell>
          <cell r="P448">
            <v>7.3253676470588234</v>
          </cell>
          <cell r="Q448">
            <v>206720</v>
          </cell>
          <cell r="R448">
            <v>52074</v>
          </cell>
          <cell r="S448">
            <v>7.97</v>
          </cell>
          <cell r="T448">
            <v>204179.13</v>
          </cell>
          <cell r="U448">
            <v>107.4627</v>
          </cell>
        </row>
        <row r="449">
          <cell r="E449" t="str">
            <v>IN1920150019</v>
          </cell>
          <cell r="F449" t="str">
            <v>7.98% KARNATAKA SDL 14/10/2025</v>
          </cell>
          <cell r="G449" t="str">
            <v>STATE GOVT BONDS</v>
          </cell>
          <cell r="H449" t="str">
            <v>STATE DEVELOPMENT LOAN</v>
          </cell>
          <cell r="I449" t="str">
            <v>DebtInstruments</v>
          </cell>
          <cell r="J449" t="str">
            <v>SLR</v>
          </cell>
          <cell r="K449" t="str">
            <v>GOVERNMENT OF KARNATAKA</v>
          </cell>
          <cell r="L449">
            <v>100</v>
          </cell>
          <cell r="M449">
            <v>500000</v>
          </cell>
          <cell r="N449">
            <v>50000000</v>
          </cell>
          <cell r="O449">
            <v>106.40089999999999</v>
          </cell>
          <cell r="P449">
            <v>7.4999365606869866</v>
          </cell>
          <cell r="Q449">
            <v>53200450</v>
          </cell>
          <cell r="R449">
            <v>45944</v>
          </cell>
          <cell r="S449">
            <v>7.98</v>
          </cell>
          <cell r="T449">
            <v>50300550</v>
          </cell>
          <cell r="U449">
            <v>100.6011</v>
          </cell>
        </row>
        <row r="450">
          <cell r="E450" t="str">
            <v>IN1320150023</v>
          </cell>
          <cell r="F450" t="str">
            <v>7.99% BIHAR SDL 14/10/2025</v>
          </cell>
          <cell r="G450" t="str">
            <v>STATE GOVT BONDS</v>
          </cell>
          <cell r="H450" t="str">
            <v>STATE DEVELOPMENT LOAN</v>
          </cell>
          <cell r="I450" t="str">
            <v>DebtInstruments</v>
          </cell>
          <cell r="J450" t="str">
            <v>SLR</v>
          </cell>
          <cell r="K450" t="str">
            <v>GOVERNMENT OF BIHAR</v>
          </cell>
          <cell r="L450">
            <v>100</v>
          </cell>
          <cell r="M450">
            <v>4500000</v>
          </cell>
          <cell r="N450">
            <v>450000000</v>
          </cell>
          <cell r="O450">
            <v>100.1446679</v>
          </cell>
          <cell r="P450">
            <v>7.9784577327456496</v>
          </cell>
          <cell r="Q450">
            <v>450651005.55000001</v>
          </cell>
          <cell r="R450">
            <v>45944</v>
          </cell>
          <cell r="S450">
            <v>7.99</v>
          </cell>
          <cell r="T450">
            <v>452717100</v>
          </cell>
          <cell r="U450">
            <v>100.60380000000001</v>
          </cell>
        </row>
        <row r="451">
          <cell r="E451" t="str">
            <v>IN2820150091</v>
          </cell>
          <cell r="F451" t="str">
            <v>8.01% PUNJAB SDL 14/10/2025</v>
          </cell>
          <cell r="G451" t="str">
            <v>STATE GOVT BONDS</v>
          </cell>
          <cell r="H451" t="str">
            <v>STATE DEVELOPMENT LOAN</v>
          </cell>
          <cell r="I451" t="str">
            <v>DebtInstruments</v>
          </cell>
          <cell r="J451" t="str">
            <v>SLR</v>
          </cell>
          <cell r="K451" t="str">
            <v>GOVERNMENT OF PUNJAB</v>
          </cell>
          <cell r="L451">
            <v>100</v>
          </cell>
          <cell r="M451">
            <v>2000000</v>
          </cell>
          <cell r="N451">
            <v>200000000</v>
          </cell>
          <cell r="O451">
            <v>101.862505</v>
          </cell>
          <cell r="P451">
            <v>7.8635411528510906</v>
          </cell>
          <cell r="Q451">
            <v>203725010</v>
          </cell>
          <cell r="R451">
            <v>45944</v>
          </cell>
          <cell r="S451">
            <v>8.01</v>
          </cell>
          <cell r="T451">
            <v>201218800</v>
          </cell>
          <cell r="U451">
            <v>100.60939999999999</v>
          </cell>
        </row>
        <row r="452">
          <cell r="E452" t="str">
            <v>IN1020220365</v>
          </cell>
          <cell r="F452" t="str">
            <v>8.04% ANDHRA PRADESH SDL 27/07/2037</v>
          </cell>
          <cell r="G452" t="str">
            <v>STATE GOVT BONDS</v>
          </cell>
          <cell r="H452" t="str">
            <v>STATE DEVELOPMENT LOAN</v>
          </cell>
          <cell r="I452" t="str">
            <v>DebtInstruments</v>
          </cell>
          <cell r="J452" t="str">
            <v>SLR</v>
          </cell>
          <cell r="K452" t="str">
            <v>GOVERNMENT OF ANDHRA PRADESH</v>
          </cell>
          <cell r="L452">
            <v>100</v>
          </cell>
          <cell r="M452">
            <v>1900</v>
          </cell>
          <cell r="N452">
            <v>190000</v>
          </cell>
          <cell r="O452">
            <v>109.2</v>
          </cell>
          <cell r="P452">
            <v>7.3626373626373622</v>
          </cell>
          <cell r="Q452">
            <v>207480</v>
          </cell>
          <cell r="R452">
            <v>50248</v>
          </cell>
          <cell r="S452">
            <v>8.0399999999999991</v>
          </cell>
          <cell r="T452">
            <v>208105.86</v>
          </cell>
          <cell r="U452">
            <v>109.5294</v>
          </cell>
        </row>
        <row r="453">
          <cell r="E453" t="str">
            <v>IN1620160169</v>
          </cell>
          <cell r="F453" t="str">
            <v>8.06% HARYANA UDAY  04/07/2026</v>
          </cell>
          <cell r="G453" t="str">
            <v>STATE GOVT BONDS</v>
          </cell>
          <cell r="H453" t="str">
            <v>STATE UDAY BONDS</v>
          </cell>
          <cell r="I453" t="str">
            <v>DebtInstruments</v>
          </cell>
          <cell r="J453" t="str">
            <v>SLR</v>
          </cell>
          <cell r="K453" t="str">
            <v>GOVERNMENT OF HARYANA</v>
          </cell>
          <cell r="L453">
            <v>100</v>
          </cell>
          <cell r="M453">
            <v>865000</v>
          </cell>
          <cell r="N453">
            <v>86500000</v>
          </cell>
          <cell r="O453">
            <v>103.05398030000001</v>
          </cell>
          <cell r="P453">
            <v>7.8211438088432574</v>
          </cell>
          <cell r="Q453">
            <v>89141692.959999993</v>
          </cell>
          <cell r="R453">
            <v>46207</v>
          </cell>
          <cell r="S453">
            <v>8.06</v>
          </cell>
          <cell r="T453">
            <v>88306293</v>
          </cell>
          <cell r="U453">
            <v>102.0882</v>
          </cell>
        </row>
        <row r="454">
          <cell r="E454" t="str">
            <v>IN4920220030</v>
          </cell>
          <cell r="F454" t="str">
            <v>8.06% JAMMU &amp; KASHMIR SDL 27/7/2037</v>
          </cell>
          <cell r="G454" t="str">
            <v>STATE GOVT BONDS</v>
          </cell>
          <cell r="H454" t="str">
            <v>STATE DEVELOPMENT LOAN</v>
          </cell>
          <cell r="I454" t="str">
            <v>DebtInstruments</v>
          </cell>
          <cell r="J454" t="str">
            <v>SLR</v>
          </cell>
          <cell r="K454" t="str">
            <v>GOVERNMENT OF JAMMU KASHMIR</v>
          </cell>
          <cell r="L454">
            <v>100</v>
          </cell>
          <cell r="M454">
            <v>1900</v>
          </cell>
          <cell r="N454">
            <v>190000</v>
          </cell>
          <cell r="O454">
            <v>108.5</v>
          </cell>
          <cell r="P454">
            <v>7.4285714285714288</v>
          </cell>
          <cell r="Q454">
            <v>206150</v>
          </cell>
          <cell r="R454">
            <v>50248</v>
          </cell>
          <cell r="S454">
            <v>8.06</v>
          </cell>
          <cell r="T454">
            <v>208414.42</v>
          </cell>
          <cell r="U454">
            <v>109.6918</v>
          </cell>
        </row>
        <row r="455">
          <cell r="E455" t="str">
            <v>IN2920190039</v>
          </cell>
          <cell r="F455" t="str">
            <v>8.07% RAJASTHAN SDL 08/05/2029</v>
          </cell>
          <cell r="G455" t="str">
            <v>STATE GOVT BONDS</v>
          </cell>
          <cell r="H455" t="str">
            <v>STATE DEVELOPMENT LOAN</v>
          </cell>
          <cell r="I455" t="str">
            <v>DebtInstruments</v>
          </cell>
          <cell r="J455" t="str">
            <v>SLR</v>
          </cell>
          <cell r="K455" t="str">
            <v>GOVERNMENT OF RAJASTHAN</v>
          </cell>
          <cell r="L455">
            <v>100</v>
          </cell>
          <cell r="M455">
            <v>100</v>
          </cell>
          <cell r="N455">
            <v>10000</v>
          </cell>
          <cell r="O455">
            <v>103.63</v>
          </cell>
          <cell r="P455">
            <v>7.7873202740519156</v>
          </cell>
          <cell r="Q455">
            <v>10363</v>
          </cell>
          <cell r="R455">
            <v>47246</v>
          </cell>
          <cell r="S455">
            <v>8.07</v>
          </cell>
          <cell r="T455">
            <v>10592.46</v>
          </cell>
          <cell r="U455">
            <v>105.9246</v>
          </cell>
        </row>
        <row r="456">
          <cell r="E456" t="str">
            <v>IN3420220078</v>
          </cell>
          <cell r="F456" t="str">
            <v>8.07% WEST BENGAL SDL 27-07-2038</v>
          </cell>
          <cell r="G456" t="str">
            <v>STATE GOVT BONDS</v>
          </cell>
          <cell r="H456" t="str">
            <v>STATE DEVELOPMENT LOAN</v>
          </cell>
          <cell r="I456" t="str">
            <v>DebtInstruments</v>
          </cell>
          <cell r="J456" t="str">
            <v>SLR</v>
          </cell>
          <cell r="K456" t="str">
            <v>GOVERNMENT OF WEST BENGAL</v>
          </cell>
          <cell r="L456">
            <v>100</v>
          </cell>
          <cell r="M456">
            <v>6700</v>
          </cell>
          <cell r="N456">
            <v>670000</v>
          </cell>
          <cell r="O456">
            <v>102.7881809</v>
          </cell>
          <cell r="P456">
            <v>7.851097207227645</v>
          </cell>
          <cell r="Q456">
            <v>688680.81</v>
          </cell>
          <cell r="R456">
            <v>50613</v>
          </cell>
          <cell r="S456">
            <v>8.07</v>
          </cell>
          <cell r="T456">
            <v>729967.68</v>
          </cell>
          <cell r="U456">
            <v>108.9504</v>
          </cell>
        </row>
        <row r="457">
          <cell r="E457" t="str">
            <v>IN3420170174</v>
          </cell>
          <cell r="F457" t="str">
            <v>8.09% WEST BENGAL SDL 31/01/2028</v>
          </cell>
          <cell r="G457" t="str">
            <v>STATE GOVT BONDS</v>
          </cell>
          <cell r="H457" t="str">
            <v>STATE DEVELOPMENT LOAN</v>
          </cell>
          <cell r="I457" t="str">
            <v>DebtInstruments</v>
          </cell>
          <cell r="J457" t="str">
            <v>SLR</v>
          </cell>
          <cell r="K457" t="str">
            <v>GOVERNMENT OF WEST BENGAL</v>
          </cell>
          <cell r="L457">
            <v>100</v>
          </cell>
          <cell r="M457">
            <v>100000</v>
          </cell>
          <cell r="N457">
            <v>10000000</v>
          </cell>
          <cell r="O457">
            <v>102.66</v>
          </cell>
          <cell r="P457">
            <v>7.8803818429768171</v>
          </cell>
          <cell r="Q457">
            <v>10266000</v>
          </cell>
          <cell r="R457">
            <v>46783</v>
          </cell>
          <cell r="S457">
            <v>8.09</v>
          </cell>
          <cell r="T457">
            <v>10440730</v>
          </cell>
          <cell r="U457">
            <v>104.40730000000001</v>
          </cell>
        </row>
        <row r="458">
          <cell r="E458" t="str">
            <v>IN1520150070</v>
          </cell>
          <cell r="F458" t="str">
            <v>8.12% GUJARAT SDL 13/11/2025</v>
          </cell>
          <cell r="G458" t="str">
            <v>STATE GOVT BONDS</v>
          </cell>
          <cell r="H458" t="str">
            <v>STATE DEVELOPMENT LOAN</v>
          </cell>
          <cell r="I458" t="str">
            <v>DebtInstruments</v>
          </cell>
          <cell r="J458" t="str">
            <v>SLR</v>
          </cell>
          <cell r="K458" t="str">
            <v>GOVERNMENT OF GUJARAT</v>
          </cell>
          <cell r="L458">
            <v>100</v>
          </cell>
          <cell r="M458">
            <v>1000000</v>
          </cell>
          <cell r="N458">
            <v>100000000</v>
          </cell>
          <cell r="O458">
            <v>101.4</v>
          </cell>
          <cell r="P458">
            <v>8.007889546351084</v>
          </cell>
          <cell r="Q458">
            <v>101400000</v>
          </cell>
          <cell r="R458">
            <v>45974</v>
          </cell>
          <cell r="S458">
            <v>8.1199999999999992</v>
          </cell>
          <cell r="T458">
            <v>100823100</v>
          </cell>
          <cell r="U458">
            <v>100.8231</v>
          </cell>
        </row>
        <row r="459">
          <cell r="E459" t="str">
            <v>IN1920150035</v>
          </cell>
          <cell r="F459" t="str">
            <v>8.14% KARNATAKA SDL 13/11/2025</v>
          </cell>
          <cell r="G459" t="str">
            <v>STATE GOVT BONDS</v>
          </cell>
          <cell r="H459" t="str">
            <v>STATE DEVELOPMENT LOAN</v>
          </cell>
          <cell r="I459" t="str">
            <v>DebtInstruments</v>
          </cell>
          <cell r="J459" t="str">
            <v>SLR</v>
          </cell>
          <cell r="K459" t="str">
            <v>GOVERNMENT OF KARNATAKA</v>
          </cell>
          <cell r="L459">
            <v>100</v>
          </cell>
          <cell r="M459">
            <v>9000000</v>
          </cell>
          <cell r="N459">
            <v>900000000</v>
          </cell>
          <cell r="O459">
            <v>103.53045229999999</v>
          </cell>
          <cell r="P459">
            <v>7.8624209777551606</v>
          </cell>
          <cell r="Q459">
            <v>931774070.70000005</v>
          </cell>
          <cell r="R459">
            <v>45974</v>
          </cell>
          <cell r="S459">
            <v>8.14</v>
          </cell>
          <cell r="T459">
            <v>907471800</v>
          </cell>
          <cell r="U459">
            <v>100.8302</v>
          </cell>
        </row>
        <row r="460">
          <cell r="E460" t="str">
            <v>IN2820150109</v>
          </cell>
          <cell r="F460" t="str">
            <v>8.14% PUNJAB SDL 13/11/2025</v>
          </cell>
          <cell r="G460" t="str">
            <v>STATE GOVT BONDS</v>
          </cell>
          <cell r="H460" t="str">
            <v>STATE DEVELOPMENT LOAN</v>
          </cell>
          <cell r="I460" t="str">
            <v>DebtInstruments</v>
          </cell>
          <cell r="J460" t="str">
            <v>SLR</v>
          </cell>
          <cell r="K460" t="str">
            <v>GOVERNMENT OF PUNJAB</v>
          </cell>
          <cell r="L460">
            <v>100</v>
          </cell>
          <cell r="M460">
            <v>1000000</v>
          </cell>
          <cell r="N460">
            <v>100000000</v>
          </cell>
          <cell r="O460">
            <v>101.4205</v>
          </cell>
          <cell r="P460">
            <v>8.0259908006763911</v>
          </cell>
          <cell r="Q460">
            <v>101420500</v>
          </cell>
          <cell r="R460">
            <v>45974</v>
          </cell>
          <cell r="S460">
            <v>8.14</v>
          </cell>
          <cell r="T460">
            <v>100830200</v>
          </cell>
          <cell r="U460">
            <v>100.8302</v>
          </cell>
        </row>
        <row r="461">
          <cell r="E461" t="str">
            <v>IN2920150207</v>
          </cell>
          <cell r="F461" t="str">
            <v>8.14% RAJASTHAN SDL 13/11/2025</v>
          </cell>
          <cell r="G461" t="str">
            <v>STATE GOVT BONDS</v>
          </cell>
          <cell r="H461" t="str">
            <v>STATE DEVELOPMENT LOAN</v>
          </cell>
          <cell r="I461" t="str">
            <v>DebtInstruments</v>
          </cell>
          <cell r="J461" t="str">
            <v>SLR</v>
          </cell>
          <cell r="K461" t="str">
            <v>GOVERNMENT OF RAJASTHAN</v>
          </cell>
          <cell r="L461">
            <v>100</v>
          </cell>
          <cell r="M461">
            <v>2500000</v>
          </cell>
          <cell r="N461">
            <v>250000000</v>
          </cell>
          <cell r="O461">
            <v>105.62998</v>
          </cell>
          <cell r="P461">
            <v>7.7061455469365798</v>
          </cell>
          <cell r="Q461">
            <v>264074950</v>
          </cell>
          <cell r="R461">
            <v>45974</v>
          </cell>
          <cell r="S461">
            <v>8.14</v>
          </cell>
          <cell r="T461">
            <v>252075500</v>
          </cell>
          <cell r="U461">
            <v>100.8302</v>
          </cell>
        </row>
        <row r="462">
          <cell r="E462" t="str">
            <v>IN1520150054</v>
          </cell>
          <cell r="F462" t="str">
            <v>8.15% GUJARAT SDL 23/09/2025</v>
          </cell>
          <cell r="G462" t="str">
            <v>STATE GOVT BONDS</v>
          </cell>
          <cell r="H462" t="str">
            <v>STATE DEVELOPMENT LOAN</v>
          </cell>
          <cell r="I462" t="str">
            <v>DebtInstruments</v>
          </cell>
          <cell r="J462" t="str">
            <v>SLR</v>
          </cell>
          <cell r="K462" t="str">
            <v>GOVERNMENT OF GUJARAT</v>
          </cell>
          <cell r="L462">
            <v>100</v>
          </cell>
          <cell r="M462">
            <v>2500000</v>
          </cell>
          <cell r="N462">
            <v>250000000</v>
          </cell>
          <cell r="O462">
            <v>101.1473</v>
          </cell>
          <cell r="P462">
            <v>8.0575556638684382</v>
          </cell>
          <cell r="Q462">
            <v>252868250</v>
          </cell>
          <cell r="R462">
            <v>45923</v>
          </cell>
          <cell r="S462">
            <v>8.15</v>
          </cell>
          <cell r="T462">
            <v>251339000</v>
          </cell>
          <cell r="U462">
            <v>100.5356</v>
          </cell>
        </row>
        <row r="463">
          <cell r="E463" t="str">
            <v>IN1620150095</v>
          </cell>
          <cell r="F463" t="str">
            <v>8.15% HARYANA SDL 13/11/2025</v>
          </cell>
          <cell r="G463" t="str">
            <v>STATE GOVT BONDS</v>
          </cell>
          <cell r="H463" t="str">
            <v>STATE DEVELOPMENT LOAN</v>
          </cell>
          <cell r="I463" t="str">
            <v>DebtInstruments</v>
          </cell>
          <cell r="J463" t="str">
            <v>SLR</v>
          </cell>
          <cell r="K463" t="str">
            <v>GOVERNMENT OF HARYANA</v>
          </cell>
          <cell r="L463">
            <v>100</v>
          </cell>
          <cell r="M463">
            <v>500000</v>
          </cell>
          <cell r="N463">
            <v>50000000</v>
          </cell>
          <cell r="O463">
            <v>101.444</v>
          </cell>
          <cell r="P463">
            <v>8.033989196009621</v>
          </cell>
          <cell r="Q463">
            <v>50722000</v>
          </cell>
          <cell r="R463">
            <v>45974</v>
          </cell>
          <cell r="S463">
            <v>8.15</v>
          </cell>
          <cell r="T463">
            <v>50416900</v>
          </cell>
          <cell r="U463">
            <v>100.8338</v>
          </cell>
        </row>
        <row r="464">
          <cell r="E464" t="str">
            <v>IN2120150064</v>
          </cell>
          <cell r="F464" t="str">
            <v>8.15% MADHYA PR SDL 13/11/2025</v>
          </cell>
          <cell r="G464" t="str">
            <v>STATE GOVT BONDS</v>
          </cell>
          <cell r="H464" t="str">
            <v>STATE DEVELOPMENT LOAN</v>
          </cell>
          <cell r="I464" t="str">
            <v>DebtInstruments</v>
          </cell>
          <cell r="J464" t="str">
            <v>SLR</v>
          </cell>
          <cell r="K464" t="str">
            <v>GOVERNMENT OF MADHYA PRADESH</v>
          </cell>
          <cell r="L464">
            <v>100</v>
          </cell>
          <cell r="M464">
            <v>12500000</v>
          </cell>
          <cell r="N464">
            <v>1250000000</v>
          </cell>
          <cell r="O464">
            <v>101.69007120000001</v>
          </cell>
          <cell r="P464">
            <v>8.0145484252547163</v>
          </cell>
          <cell r="Q464">
            <v>1271125890</v>
          </cell>
          <cell r="R464">
            <v>45974</v>
          </cell>
          <cell r="S464">
            <v>8.15</v>
          </cell>
          <cell r="T464">
            <v>1260422500</v>
          </cell>
          <cell r="U464">
            <v>100.8338</v>
          </cell>
        </row>
        <row r="465">
          <cell r="E465" t="str">
            <v>IN3120150138</v>
          </cell>
          <cell r="F465" t="str">
            <v>8.15% TAMIL NADU SDL 13/11/2025</v>
          </cell>
          <cell r="G465" t="str">
            <v>STATE GOVT BONDS</v>
          </cell>
          <cell r="H465" t="str">
            <v>STATE DEVELOPMENT LOAN</v>
          </cell>
          <cell r="I465" t="str">
            <v>DebtInstruments</v>
          </cell>
          <cell r="J465" t="str">
            <v>SLR</v>
          </cell>
          <cell r="K465" t="str">
            <v>GOVERNMENT OF TAMIL NADU</v>
          </cell>
          <cell r="L465">
            <v>100</v>
          </cell>
          <cell r="M465">
            <v>13500000</v>
          </cell>
          <cell r="N465">
            <v>1350000000</v>
          </cell>
          <cell r="O465">
            <v>102.0228281</v>
          </cell>
          <cell r="P465">
            <v>7.9884082335098494</v>
          </cell>
          <cell r="Q465">
            <v>1377308179.3499999</v>
          </cell>
          <cell r="R465">
            <v>45974</v>
          </cell>
          <cell r="S465">
            <v>8.15</v>
          </cell>
          <cell r="T465">
            <v>1361256300</v>
          </cell>
          <cell r="U465">
            <v>100.8338</v>
          </cell>
        </row>
        <row r="466">
          <cell r="E466" t="str">
            <v>IN3320150326</v>
          </cell>
          <cell r="F466" t="str">
            <v>8.15% UTTARPRADESH SDL 13/11/2025</v>
          </cell>
          <cell r="G466" t="str">
            <v>STATE GOVT BONDS</v>
          </cell>
          <cell r="H466" t="str">
            <v>STATE DEVELOPMENT LOAN</v>
          </cell>
          <cell r="I466" t="str">
            <v>DebtInstruments</v>
          </cell>
          <cell r="J466" t="str">
            <v>SLR</v>
          </cell>
          <cell r="K466" t="str">
            <v>GOVERNMENT OF UTTAR PRADESH</v>
          </cell>
          <cell r="L466">
            <v>100</v>
          </cell>
          <cell r="M466">
            <v>1500000</v>
          </cell>
          <cell r="N466">
            <v>150000000</v>
          </cell>
          <cell r="O466">
            <v>103.8140667</v>
          </cell>
          <cell r="P466">
            <v>7.8505738760352406</v>
          </cell>
          <cell r="Q466">
            <v>155721100.05000001</v>
          </cell>
          <cell r="R466">
            <v>45974</v>
          </cell>
          <cell r="S466">
            <v>8.15</v>
          </cell>
          <cell r="T466">
            <v>151250700</v>
          </cell>
          <cell r="U466">
            <v>100.8338</v>
          </cell>
        </row>
        <row r="467">
          <cell r="E467" t="str">
            <v>IN3420150085</v>
          </cell>
          <cell r="F467" t="str">
            <v>8.15% WEST BENGAL SDL 13/11/2025</v>
          </cell>
          <cell r="G467" t="str">
            <v>STATE GOVT BONDS</v>
          </cell>
          <cell r="H467" t="str">
            <v>STATE DEVELOPMENT LOAN</v>
          </cell>
          <cell r="I467" t="str">
            <v>DebtInstruments</v>
          </cell>
          <cell r="J467" t="str">
            <v>SLR</v>
          </cell>
          <cell r="K467" t="str">
            <v>GOVERNMENT OF WEST BENGAL</v>
          </cell>
          <cell r="L467">
            <v>100</v>
          </cell>
          <cell r="M467">
            <v>2500000</v>
          </cell>
          <cell r="N467">
            <v>250000000</v>
          </cell>
          <cell r="O467">
            <v>101.444</v>
          </cell>
          <cell r="P467">
            <v>8.033989196009621</v>
          </cell>
          <cell r="Q467">
            <v>253610000</v>
          </cell>
          <cell r="R467">
            <v>45974</v>
          </cell>
          <cell r="S467">
            <v>8.15</v>
          </cell>
          <cell r="T467">
            <v>252084500</v>
          </cell>
          <cell r="U467">
            <v>100.8338</v>
          </cell>
        </row>
        <row r="468">
          <cell r="E468" t="str">
            <v>IN1920150043</v>
          </cell>
          <cell r="F468" t="str">
            <v>8.16% KARNATAKA SDL 26/11/2025</v>
          </cell>
          <cell r="G468" t="str">
            <v>STATE GOVT BONDS</v>
          </cell>
          <cell r="H468" t="str">
            <v>STATE DEVELOPMENT LOAN</v>
          </cell>
          <cell r="I468" t="str">
            <v>DebtInstruments</v>
          </cell>
          <cell r="J468" t="str">
            <v>SLR</v>
          </cell>
          <cell r="K468" t="str">
            <v>GOVERNMENT OF KARNATAKA</v>
          </cell>
          <cell r="L468">
            <v>100</v>
          </cell>
          <cell r="M468">
            <v>8500000</v>
          </cell>
          <cell r="N468">
            <v>850000000</v>
          </cell>
          <cell r="O468">
            <v>102.13678640000001</v>
          </cell>
          <cell r="P468">
            <v>7.9892860228075477</v>
          </cell>
          <cell r="Q468">
            <v>868162684.39999998</v>
          </cell>
          <cell r="R468">
            <v>45987</v>
          </cell>
          <cell r="S468">
            <v>8.16</v>
          </cell>
          <cell r="T468">
            <v>857898200</v>
          </cell>
          <cell r="U468">
            <v>100.92919999999999</v>
          </cell>
        </row>
        <row r="469">
          <cell r="E469" t="str">
            <v>IN2020150107</v>
          </cell>
          <cell r="F469" t="str">
            <v>8.16% KERALA SDL 13/11/2025</v>
          </cell>
          <cell r="G469" t="str">
            <v>STATE GOVT BONDS</v>
          </cell>
          <cell r="H469" t="str">
            <v>STATE DEVELOPMENT LOAN</v>
          </cell>
          <cell r="I469" t="str">
            <v>DebtInstruments</v>
          </cell>
          <cell r="J469" t="str">
            <v>SLR</v>
          </cell>
          <cell r="K469" t="str">
            <v>GOVERNMENT OF KERALA</v>
          </cell>
          <cell r="L469">
            <v>100</v>
          </cell>
          <cell r="M469">
            <v>1500000</v>
          </cell>
          <cell r="N469">
            <v>150000000</v>
          </cell>
          <cell r="O469">
            <v>102.18688</v>
          </cell>
          <cell r="P469">
            <v>7.9853695503767215</v>
          </cell>
          <cell r="Q469">
            <v>153280320</v>
          </cell>
          <cell r="R469">
            <v>45974</v>
          </cell>
          <cell r="S469">
            <v>8.16</v>
          </cell>
          <cell r="T469">
            <v>151256100</v>
          </cell>
          <cell r="U469">
            <v>100.8374</v>
          </cell>
        </row>
        <row r="470">
          <cell r="E470" t="str">
            <v>IN2220150097</v>
          </cell>
          <cell r="F470" t="str">
            <v>8.16% MAHARASHTRA SDL 23/09/2025</v>
          </cell>
          <cell r="G470" t="str">
            <v>STATE GOVT BONDS</v>
          </cell>
          <cell r="H470" t="str">
            <v>STATE DEVELOPMENT LOAN</v>
          </cell>
          <cell r="I470" t="str">
            <v>DebtInstruments</v>
          </cell>
          <cell r="J470" t="str">
            <v>SLR</v>
          </cell>
          <cell r="K470" t="str">
            <v>GOVERNMENT OF MAHARASHTRA</v>
          </cell>
          <cell r="L470">
            <v>100</v>
          </cell>
          <cell r="M470">
            <v>1000000</v>
          </cell>
          <cell r="N470">
            <v>100000000</v>
          </cell>
          <cell r="O470">
            <v>101.3555429</v>
          </cell>
          <cell r="P470">
            <v>8.0508670434046881</v>
          </cell>
          <cell r="Q470">
            <v>101355542.90000001</v>
          </cell>
          <cell r="R470">
            <v>45923</v>
          </cell>
          <cell r="S470">
            <v>8.16</v>
          </cell>
          <cell r="T470">
            <v>100537800</v>
          </cell>
          <cell r="U470">
            <v>100.5378</v>
          </cell>
        </row>
        <row r="471">
          <cell r="E471" t="str">
            <v>IN3120150146</v>
          </cell>
          <cell r="F471" t="str">
            <v>8.17% TAMIL NADU SDL 26/11/2025</v>
          </cell>
          <cell r="G471" t="str">
            <v>STATE GOVT BONDS</v>
          </cell>
          <cell r="H471" t="str">
            <v>STATE DEVELOPMENT LOAN</v>
          </cell>
          <cell r="I471" t="str">
            <v>DebtInstruments</v>
          </cell>
          <cell r="J471" t="str">
            <v>SLR</v>
          </cell>
          <cell r="K471" t="str">
            <v>GOVERNMENT OF TAMIL NADU</v>
          </cell>
          <cell r="L471">
            <v>100</v>
          </cell>
          <cell r="M471">
            <v>6500000</v>
          </cell>
          <cell r="N471">
            <v>650000000</v>
          </cell>
          <cell r="O471">
            <v>101.3470667</v>
          </cell>
          <cell r="P471">
            <v>8.0614074644944811</v>
          </cell>
          <cell r="Q471">
            <v>658755933.54999995</v>
          </cell>
          <cell r="R471">
            <v>45987</v>
          </cell>
          <cell r="S471">
            <v>8.17</v>
          </cell>
          <cell r="T471">
            <v>656065800</v>
          </cell>
          <cell r="U471">
            <v>100.9332</v>
          </cell>
        </row>
        <row r="472">
          <cell r="E472" t="str">
            <v>IN4520150090</v>
          </cell>
          <cell r="F472" t="str">
            <v>8.18% TELANGANA SDL 13/11/2025</v>
          </cell>
          <cell r="G472" t="str">
            <v>STATE GOVT BONDS</v>
          </cell>
          <cell r="H472" t="str">
            <v>STATE DEVELOPMENT LOAN</v>
          </cell>
          <cell r="I472" t="str">
            <v>DebtInstruments</v>
          </cell>
          <cell r="J472" t="str">
            <v>SLR</v>
          </cell>
          <cell r="K472" t="str">
            <v>GOVERNMENT OF TELANGANA</v>
          </cell>
          <cell r="L472">
            <v>100</v>
          </cell>
          <cell r="M472">
            <v>1500000</v>
          </cell>
          <cell r="N472">
            <v>150000000</v>
          </cell>
          <cell r="O472">
            <v>101.925597</v>
          </cell>
          <cell r="P472">
            <v>8.0254619455405294</v>
          </cell>
          <cell r="Q472">
            <v>152888395.5</v>
          </cell>
          <cell r="R472">
            <v>45974</v>
          </cell>
          <cell r="S472">
            <v>8.18</v>
          </cell>
          <cell r="T472">
            <v>151266750</v>
          </cell>
          <cell r="U472">
            <v>100.8445</v>
          </cell>
        </row>
        <row r="473">
          <cell r="E473" t="str">
            <v>IN1520150096</v>
          </cell>
          <cell r="F473" t="str">
            <v>8.20% GUJARAT SDL 09/12/2025</v>
          </cell>
          <cell r="G473" t="str">
            <v>STATE GOVT BONDS</v>
          </cell>
          <cell r="H473" t="str">
            <v>STATE DEVELOPMENT LOAN</v>
          </cell>
          <cell r="I473" t="str">
            <v>DebtInstruments</v>
          </cell>
          <cell r="J473" t="str">
            <v>SLR</v>
          </cell>
          <cell r="K473" t="str">
            <v>GOVERNMENT OF GUJARAT</v>
          </cell>
          <cell r="L473">
            <v>100</v>
          </cell>
          <cell r="M473">
            <v>5001200</v>
          </cell>
          <cell r="N473">
            <v>500120000</v>
          </cell>
          <cell r="O473">
            <v>101.99853400000001</v>
          </cell>
          <cell r="P473">
            <v>8.0393312319567265</v>
          </cell>
          <cell r="Q473">
            <v>510115068.24000001</v>
          </cell>
          <cell r="R473">
            <v>46000</v>
          </cell>
          <cell r="S473">
            <v>8.1999999999999993</v>
          </cell>
          <cell r="T473">
            <v>505316246.80000001</v>
          </cell>
          <cell r="U473">
            <v>101.039</v>
          </cell>
        </row>
        <row r="474">
          <cell r="E474" t="str">
            <v>IN1620150186</v>
          </cell>
          <cell r="F474" t="str">
            <v>8.21% HARYANA UDAY  31/03/2026</v>
          </cell>
          <cell r="G474" t="str">
            <v>STATE GOVT BONDS</v>
          </cell>
          <cell r="H474" t="str">
            <v>STATE UDAY BONDS</v>
          </cell>
          <cell r="I474" t="str">
            <v>DebtInstruments</v>
          </cell>
          <cell r="J474" t="str">
            <v>SLR</v>
          </cell>
          <cell r="K474" t="str">
            <v>GOVERNMENT OF HARYANA</v>
          </cell>
          <cell r="L474">
            <v>100</v>
          </cell>
          <cell r="M474">
            <v>1930000</v>
          </cell>
          <cell r="N474">
            <v>193000000</v>
          </cell>
          <cell r="O474">
            <v>102.3483176</v>
          </cell>
          <cell r="P474">
            <v>8.0216267277460354</v>
          </cell>
          <cell r="Q474">
            <v>197532252.97</v>
          </cell>
          <cell r="R474">
            <v>46112</v>
          </cell>
          <cell r="S474">
            <v>8.2100000000000009</v>
          </cell>
          <cell r="T474">
            <v>196453156</v>
          </cell>
          <cell r="U474">
            <v>101.78919999999999</v>
          </cell>
        </row>
        <row r="475">
          <cell r="E475" t="str">
            <v>IN2220150147</v>
          </cell>
          <cell r="F475" t="str">
            <v>8.21% MAHARASHTRA SDL 09/12/2025</v>
          </cell>
          <cell r="G475" t="str">
            <v>STATE GOVT BONDS</v>
          </cell>
          <cell r="H475" t="str">
            <v>STATE DEVELOPMENT LOAN</v>
          </cell>
          <cell r="I475" t="str">
            <v>DebtInstruments</v>
          </cell>
          <cell r="J475" t="str">
            <v>SLR</v>
          </cell>
          <cell r="K475" t="str">
            <v>GOVERNMENT OF MAHARASHTRA</v>
          </cell>
          <cell r="L475">
            <v>100</v>
          </cell>
          <cell r="M475">
            <v>17146100</v>
          </cell>
          <cell r="N475">
            <v>1714610000</v>
          </cell>
          <cell r="O475">
            <v>101.5496751</v>
          </cell>
          <cell r="P475">
            <v>8.0847132124404002</v>
          </cell>
          <cell r="Q475">
            <v>1741180884.23</v>
          </cell>
          <cell r="R475">
            <v>46000</v>
          </cell>
          <cell r="S475">
            <v>8.2100000000000009</v>
          </cell>
          <cell r="T475">
            <v>1732498526.1300001</v>
          </cell>
          <cell r="U475">
            <v>101.0433</v>
          </cell>
        </row>
        <row r="476">
          <cell r="E476" t="str">
            <v>IN1920150050</v>
          </cell>
          <cell r="F476" t="str">
            <v>8.22% KARNATAKA SDL 09/12/2025</v>
          </cell>
          <cell r="G476" t="str">
            <v>STATE GOVT BONDS</v>
          </cell>
          <cell r="H476" t="str">
            <v>STATE DEVELOPMENT LOAN</v>
          </cell>
          <cell r="I476" t="str">
            <v>DebtInstruments</v>
          </cell>
          <cell r="J476" t="str">
            <v>SLR</v>
          </cell>
          <cell r="K476" t="str">
            <v>GOVERNMENT OF KARNATAKA</v>
          </cell>
          <cell r="L476">
            <v>100</v>
          </cell>
          <cell r="M476">
            <v>2000000</v>
          </cell>
          <cell r="N476">
            <v>200000000</v>
          </cell>
          <cell r="O476">
            <v>104.618385</v>
          </cell>
          <cell r="P476">
            <v>7.8571275976015116</v>
          </cell>
          <cell r="Q476">
            <v>209236770</v>
          </cell>
          <cell r="R476">
            <v>46000</v>
          </cell>
          <cell r="S476">
            <v>8.2200000000000006</v>
          </cell>
          <cell r="T476">
            <v>202095000</v>
          </cell>
          <cell r="U476">
            <v>101.0475</v>
          </cell>
        </row>
        <row r="477">
          <cell r="E477" t="str">
            <v>IN3120150153</v>
          </cell>
          <cell r="F477" t="str">
            <v>8.22% TAMIL NADU SDL 09/12/2025</v>
          </cell>
          <cell r="G477" t="str">
            <v>STATE GOVT BONDS</v>
          </cell>
          <cell r="H477" t="str">
            <v>STATE DEVELOPMENT LOAN</v>
          </cell>
          <cell r="I477" t="str">
            <v>DebtInstruments</v>
          </cell>
          <cell r="J477" t="str">
            <v>SLR</v>
          </cell>
          <cell r="K477" t="str">
            <v>GOVERNMENT OF TAMIL NADU</v>
          </cell>
          <cell r="L477">
            <v>100</v>
          </cell>
          <cell r="M477">
            <v>10000000</v>
          </cell>
          <cell r="N477">
            <v>1000000000</v>
          </cell>
          <cell r="O477">
            <v>102.187392</v>
          </cell>
          <cell r="P477">
            <v>8.0440451988441009</v>
          </cell>
          <cell r="Q477">
            <v>1021873920</v>
          </cell>
          <cell r="R477">
            <v>46000</v>
          </cell>
          <cell r="S477">
            <v>8.2200000000000006</v>
          </cell>
          <cell r="T477">
            <v>1010475000</v>
          </cell>
          <cell r="U477">
            <v>101.0475</v>
          </cell>
        </row>
        <row r="478">
          <cell r="E478" t="str">
            <v>IN1520150047</v>
          </cell>
          <cell r="F478" t="str">
            <v>8.23% GUJARAT SDL 09/09/2025</v>
          </cell>
          <cell r="G478" t="str">
            <v>STATE GOVT BONDS</v>
          </cell>
          <cell r="H478" t="str">
            <v>STATE DEVELOPMENT LOAN</v>
          </cell>
          <cell r="I478" t="str">
            <v>DebtInstruments</v>
          </cell>
          <cell r="J478" t="str">
            <v>SLR</v>
          </cell>
          <cell r="K478" t="str">
            <v>GOVERNMENT OF GUJARAT</v>
          </cell>
          <cell r="L478">
            <v>100</v>
          </cell>
          <cell r="M478">
            <v>5000000</v>
          </cell>
          <cell r="N478">
            <v>500000000</v>
          </cell>
          <cell r="O478">
            <v>101.4380283</v>
          </cell>
          <cell r="P478">
            <v>8.1133280466177986</v>
          </cell>
          <cell r="Q478">
            <v>507190141.5</v>
          </cell>
          <cell r="R478">
            <v>45909</v>
          </cell>
          <cell r="S478">
            <v>8.23</v>
          </cell>
          <cell r="T478">
            <v>502255500</v>
          </cell>
          <cell r="U478">
            <v>100.4511</v>
          </cell>
        </row>
        <row r="479">
          <cell r="E479" t="str">
            <v>IN1020150091</v>
          </cell>
          <cell r="F479" t="str">
            <v>8.24% ANDHRA PR SDL 09/12/2025</v>
          </cell>
          <cell r="G479" t="str">
            <v>STATE GOVT BONDS</v>
          </cell>
          <cell r="H479" t="str">
            <v>STATE DEVELOPMENT LOAN</v>
          </cell>
          <cell r="I479" t="str">
            <v>DebtInstruments</v>
          </cell>
          <cell r="J479" t="str">
            <v>SLR</v>
          </cell>
          <cell r="K479" t="str">
            <v>GOVERNMENT OF ANDHRA PRADESH</v>
          </cell>
          <cell r="L479">
            <v>100</v>
          </cell>
          <cell r="M479">
            <v>2000000</v>
          </cell>
          <cell r="N479">
            <v>200000000</v>
          </cell>
          <cell r="O479">
            <v>100.3630082</v>
          </cell>
          <cell r="P479">
            <v>8.2101963141435608</v>
          </cell>
          <cell r="Q479">
            <v>200726016.40000001</v>
          </cell>
          <cell r="R479">
            <v>46000</v>
          </cell>
          <cell r="S479">
            <v>8.24</v>
          </cell>
          <cell r="T479">
            <v>202112200</v>
          </cell>
          <cell r="U479">
            <v>101.0561</v>
          </cell>
        </row>
        <row r="480">
          <cell r="E480" t="str">
            <v>IN3120150104</v>
          </cell>
          <cell r="F480" t="str">
            <v>8.24% TAMIL NADU SDL 09/09/2025</v>
          </cell>
          <cell r="G480" t="str">
            <v>STATE GOVT BONDS</v>
          </cell>
          <cell r="H480" t="str">
            <v>STATE DEVELOPMENT LOAN</v>
          </cell>
          <cell r="I480" t="str">
            <v>DebtInstruments</v>
          </cell>
          <cell r="J480" t="str">
            <v>SLR</v>
          </cell>
          <cell r="K480" t="str">
            <v>GOVERNMENT OF TAMIL NADU</v>
          </cell>
          <cell r="L480">
            <v>100</v>
          </cell>
          <cell r="M480">
            <v>1000000</v>
          </cell>
          <cell r="N480">
            <v>100000000</v>
          </cell>
          <cell r="O480">
            <v>101.1659375</v>
          </cell>
          <cell r="P480">
            <v>8.1450339942730228</v>
          </cell>
          <cell r="Q480">
            <v>101165937.5</v>
          </cell>
          <cell r="R480">
            <v>45909</v>
          </cell>
          <cell r="S480">
            <v>8.24</v>
          </cell>
          <cell r="T480">
            <v>100452900</v>
          </cell>
          <cell r="U480">
            <v>100.4529</v>
          </cell>
        </row>
        <row r="481">
          <cell r="E481" t="str">
            <v>IN3120150104</v>
          </cell>
          <cell r="F481" t="str">
            <v>8.24% TAMIL NADU SDL 09/09/2025</v>
          </cell>
          <cell r="G481" t="str">
            <v>STATE GOVT BONDS</v>
          </cell>
          <cell r="H481" t="str">
            <v>STATE DEVELOPMENT LOAN</v>
          </cell>
          <cell r="I481" t="str">
            <v>DebtInstruments</v>
          </cell>
          <cell r="J481" t="str">
            <v>SLR</v>
          </cell>
          <cell r="K481" t="str">
            <v>GOVERNMENT OF TAMIL NADU</v>
          </cell>
          <cell r="L481">
            <v>100</v>
          </cell>
          <cell r="M481">
            <v>7500000</v>
          </cell>
          <cell r="N481">
            <v>750000000</v>
          </cell>
          <cell r="O481">
            <v>100.142449</v>
          </cell>
          <cell r="P481">
            <v>8.2282788989911761</v>
          </cell>
          <cell r="Q481">
            <v>751068367.5</v>
          </cell>
          <cell r="R481">
            <v>45909</v>
          </cell>
          <cell r="S481">
            <v>8.24</v>
          </cell>
          <cell r="T481">
            <v>753396750</v>
          </cell>
          <cell r="U481">
            <v>100.4529</v>
          </cell>
        </row>
        <row r="482">
          <cell r="E482" t="str">
            <v>IN2220150154</v>
          </cell>
          <cell r="F482" t="str">
            <v>8.26% MAHARASHTRA SDL 23/12/2025</v>
          </cell>
          <cell r="G482" t="str">
            <v>STATE GOVT BONDS</v>
          </cell>
          <cell r="H482" t="str">
            <v>STATE DEVELOPMENT LOAN</v>
          </cell>
          <cell r="I482" t="str">
            <v>DebtInstruments</v>
          </cell>
          <cell r="J482" t="str">
            <v>SLR</v>
          </cell>
          <cell r="K482" t="str">
            <v>GOVERNMENT OF MAHARASHTRA</v>
          </cell>
          <cell r="L482">
            <v>100</v>
          </cell>
          <cell r="M482">
            <v>500000</v>
          </cell>
          <cell r="N482">
            <v>50000000</v>
          </cell>
          <cell r="O482">
            <v>107.52368</v>
          </cell>
          <cell r="P482">
            <v>7.6820287400877652</v>
          </cell>
          <cell r="Q482">
            <v>53761840</v>
          </cell>
          <cell r="R482">
            <v>46014</v>
          </cell>
          <cell r="S482">
            <v>8.26</v>
          </cell>
          <cell r="T482">
            <v>50584550</v>
          </cell>
          <cell r="U482">
            <v>101.1691</v>
          </cell>
        </row>
        <row r="483">
          <cell r="E483" t="str">
            <v>IN1920150076</v>
          </cell>
          <cell r="F483" t="str">
            <v>8.27% KARNATAKA SDL 13/01/2026</v>
          </cell>
          <cell r="G483" t="str">
            <v>STATE GOVT BONDS</v>
          </cell>
          <cell r="H483" t="str">
            <v>STATE DEVELOPMENT LOAN</v>
          </cell>
          <cell r="I483" t="str">
            <v>DebtInstruments</v>
          </cell>
          <cell r="J483" t="str">
            <v>SLR</v>
          </cell>
          <cell r="K483" t="str">
            <v>GOVERNMENT OF KARNATAKA</v>
          </cell>
          <cell r="L483">
            <v>100</v>
          </cell>
          <cell r="M483">
            <v>5000000</v>
          </cell>
          <cell r="N483">
            <v>500000000</v>
          </cell>
          <cell r="O483">
            <v>100.5201756</v>
          </cell>
          <cell r="P483">
            <v>8.2272040917525011</v>
          </cell>
          <cell r="Q483">
            <v>502600878</v>
          </cell>
          <cell r="R483">
            <v>46035</v>
          </cell>
          <cell r="S483">
            <v>8.27</v>
          </cell>
          <cell r="T483">
            <v>506613000</v>
          </cell>
          <cell r="U483">
            <v>101.32259999999999</v>
          </cell>
        </row>
        <row r="484">
          <cell r="E484" t="str">
            <v>IN2120150072</v>
          </cell>
          <cell r="F484" t="str">
            <v>8.27% MADHYA PR SDL 23/12/2025</v>
          </cell>
          <cell r="G484" t="str">
            <v>STATE GOVT BONDS</v>
          </cell>
          <cell r="H484" t="str">
            <v>STATE DEVELOPMENT LOAN</v>
          </cell>
          <cell r="I484" t="str">
            <v>DebtInstruments</v>
          </cell>
          <cell r="J484" t="str">
            <v>SLR</v>
          </cell>
          <cell r="K484" t="str">
            <v>GOVERNMENT OF MADHYA PRADESH</v>
          </cell>
          <cell r="L484">
            <v>100</v>
          </cell>
          <cell r="M484">
            <v>500000</v>
          </cell>
          <cell r="N484">
            <v>50000000</v>
          </cell>
          <cell r="O484">
            <v>101.3229</v>
          </cell>
          <cell r="P484">
            <v>8.1620245768725521</v>
          </cell>
          <cell r="Q484">
            <v>50661450</v>
          </cell>
          <cell r="R484">
            <v>46014</v>
          </cell>
          <cell r="S484">
            <v>8.27</v>
          </cell>
          <cell r="T484">
            <v>50586850</v>
          </cell>
          <cell r="U484">
            <v>101.1737</v>
          </cell>
        </row>
        <row r="485">
          <cell r="E485" t="str">
            <v>IN2120150072</v>
          </cell>
          <cell r="F485" t="str">
            <v>8.27% MADHYA PR SDL 23/12/2025</v>
          </cell>
          <cell r="G485" t="str">
            <v>STATE GOVT BONDS</v>
          </cell>
          <cell r="H485" t="str">
            <v>STATE DEVELOPMENT LOAN</v>
          </cell>
          <cell r="I485" t="str">
            <v>DebtInstruments</v>
          </cell>
          <cell r="J485" t="str">
            <v>SLR</v>
          </cell>
          <cell r="K485" t="str">
            <v>GOVERNMENT OF MADHYA PRADESH</v>
          </cell>
          <cell r="L485">
            <v>100</v>
          </cell>
          <cell r="M485">
            <v>3000000</v>
          </cell>
          <cell r="N485">
            <v>300000000</v>
          </cell>
          <cell r="O485">
            <v>100.4141353</v>
          </cell>
          <cell r="P485">
            <v>8.2358922628694895</v>
          </cell>
          <cell r="Q485">
            <v>301242405.89999998</v>
          </cell>
          <cell r="R485">
            <v>46014</v>
          </cell>
          <cell r="S485">
            <v>8.27</v>
          </cell>
          <cell r="T485">
            <v>303521100</v>
          </cell>
          <cell r="U485">
            <v>101.1737</v>
          </cell>
        </row>
        <row r="486">
          <cell r="E486" t="str">
            <v>IN3120150179</v>
          </cell>
          <cell r="F486" t="str">
            <v>8.27% TAMIL NADU SDL 13/01/2026</v>
          </cell>
          <cell r="G486" t="str">
            <v>STATE GOVT BONDS</v>
          </cell>
          <cell r="H486" t="str">
            <v>STATE DEVELOPMENT LOAN</v>
          </cell>
          <cell r="I486" t="str">
            <v>DebtInstruments</v>
          </cell>
          <cell r="J486" t="str">
            <v>SLR</v>
          </cell>
          <cell r="K486" t="str">
            <v>GOVERNMENT OF TAMIL NADU</v>
          </cell>
          <cell r="L486">
            <v>100</v>
          </cell>
          <cell r="M486">
            <v>12100000</v>
          </cell>
          <cell r="N486">
            <v>1210000000</v>
          </cell>
          <cell r="O486">
            <v>100.78149929999999</v>
          </cell>
          <cell r="P486">
            <v>8.2058711742146109</v>
          </cell>
          <cell r="Q486">
            <v>1219456141.53</v>
          </cell>
          <cell r="R486">
            <v>46035</v>
          </cell>
          <cell r="S486">
            <v>8.27</v>
          </cell>
          <cell r="T486">
            <v>1226003460</v>
          </cell>
          <cell r="U486">
            <v>101.32259999999999</v>
          </cell>
        </row>
        <row r="487">
          <cell r="E487" t="str">
            <v>IN1920180198</v>
          </cell>
          <cell r="F487" t="str">
            <v>8.28% KARNATAKA SDL 06/03/2026</v>
          </cell>
          <cell r="G487" t="str">
            <v>STATE GOVT BONDS</v>
          </cell>
          <cell r="H487" t="str">
            <v>STATE DEVELOPMENT LOAN</v>
          </cell>
          <cell r="I487" t="str">
            <v>DebtInstruments</v>
          </cell>
          <cell r="J487" t="str">
            <v>SLR</v>
          </cell>
          <cell r="K487" t="str">
            <v>GOVERNMENT OF KARNATAKA</v>
          </cell>
          <cell r="L487">
            <v>100</v>
          </cell>
          <cell r="M487">
            <v>1500000</v>
          </cell>
          <cell r="N487">
            <v>150000000</v>
          </cell>
          <cell r="O487">
            <v>102.7865</v>
          </cell>
          <cell r="P487">
            <v>8.0555325845320152</v>
          </cell>
          <cell r="Q487">
            <v>154179750</v>
          </cell>
          <cell r="R487">
            <v>46087</v>
          </cell>
          <cell r="S487">
            <v>8.2799999999999994</v>
          </cell>
          <cell r="T487">
            <v>152517600</v>
          </cell>
          <cell r="U487">
            <v>101.6784</v>
          </cell>
        </row>
        <row r="488">
          <cell r="E488" t="str">
            <v>IN2220150071</v>
          </cell>
          <cell r="F488" t="str">
            <v>8.29% MAHARASHTRA SDL 26/08/2025</v>
          </cell>
          <cell r="G488" t="str">
            <v>STATE GOVT BONDS</v>
          </cell>
          <cell r="H488" t="str">
            <v>STATE DEVELOPMENT LOAN</v>
          </cell>
          <cell r="I488" t="str">
            <v>DebtInstruments</v>
          </cell>
          <cell r="J488" t="str">
            <v>SLR</v>
          </cell>
          <cell r="K488" t="str">
            <v>GOVERNMENT OF MAHARASHTRA</v>
          </cell>
          <cell r="L488">
            <v>100</v>
          </cell>
          <cell r="M488">
            <v>2500000</v>
          </cell>
          <cell r="N488">
            <v>250000000</v>
          </cell>
          <cell r="O488">
            <v>100.1150495</v>
          </cell>
          <cell r="P488">
            <v>8.2804733568053628</v>
          </cell>
          <cell r="Q488">
            <v>250287623.75</v>
          </cell>
          <cell r="R488">
            <v>45895</v>
          </cell>
          <cell r="S488">
            <v>8.2899999999999991</v>
          </cell>
          <cell r="T488">
            <v>250954000</v>
          </cell>
          <cell r="U488">
            <v>100.38160000000001</v>
          </cell>
        </row>
        <row r="489">
          <cell r="E489" t="str">
            <v>IN3720150017</v>
          </cell>
          <cell r="F489" t="str">
            <v>8.30% JHARKHAND SDL 29/07/2025</v>
          </cell>
          <cell r="G489" t="str">
            <v>STATE GOVT BONDS</v>
          </cell>
          <cell r="H489" t="str">
            <v>STATE DEVELOPMENT LOAN</v>
          </cell>
          <cell r="I489" t="str">
            <v>DebtInstruments</v>
          </cell>
          <cell r="J489" t="str">
            <v>SLR</v>
          </cell>
          <cell r="K489" t="str">
            <v>GOVERNMENT OF JHARKHAND</v>
          </cell>
          <cell r="L489">
            <v>100</v>
          </cell>
          <cell r="M489">
            <v>1500000</v>
          </cell>
          <cell r="N489">
            <v>150000000</v>
          </cell>
          <cell r="O489">
            <v>107.0617</v>
          </cell>
          <cell r="P489">
            <v>7.7525389565082561</v>
          </cell>
          <cell r="Q489">
            <v>160592550</v>
          </cell>
          <cell r="R489">
            <v>45867</v>
          </cell>
          <cell r="S489">
            <v>8.3000000000000007</v>
          </cell>
          <cell r="T489">
            <v>150301800</v>
          </cell>
          <cell r="U489">
            <v>100.2012</v>
          </cell>
        </row>
        <row r="490">
          <cell r="E490" t="str">
            <v>IN2020150081</v>
          </cell>
          <cell r="F490" t="str">
            <v>8.31% KERALA SDL 26/08/2025</v>
          </cell>
          <cell r="G490" t="str">
            <v>STATE GOVT BONDS</v>
          </cell>
          <cell r="H490" t="str">
            <v>STATE DEVELOPMENT LOAN</v>
          </cell>
          <cell r="I490" t="str">
            <v>DebtInstruments</v>
          </cell>
          <cell r="J490" t="str">
            <v>SLR</v>
          </cell>
          <cell r="K490" t="str">
            <v>GOVERNMENT OF KERALA</v>
          </cell>
          <cell r="L490">
            <v>100</v>
          </cell>
          <cell r="M490">
            <v>10000000</v>
          </cell>
          <cell r="N490">
            <v>1000000000</v>
          </cell>
          <cell r="O490">
            <v>107.0111682</v>
          </cell>
          <cell r="P490">
            <v>7.7655446060255233</v>
          </cell>
          <cell r="Q490">
            <v>1070111682</v>
          </cell>
          <cell r="R490">
            <v>45895</v>
          </cell>
          <cell r="S490">
            <v>8.31</v>
          </cell>
          <cell r="T490">
            <v>1003846000</v>
          </cell>
          <cell r="U490">
            <v>100.38460000000001</v>
          </cell>
        </row>
        <row r="491">
          <cell r="E491" t="str">
            <v>IN3320150250</v>
          </cell>
          <cell r="F491" t="str">
            <v>8.31% UTTARPRADESH SDL 29/07/2025</v>
          </cell>
          <cell r="G491" t="str">
            <v>STATE GOVT BONDS</v>
          </cell>
          <cell r="H491" t="str">
            <v>STATE DEVELOPMENT LOAN</v>
          </cell>
          <cell r="I491" t="str">
            <v>DebtInstruments</v>
          </cell>
          <cell r="J491" t="str">
            <v>SLR</v>
          </cell>
          <cell r="K491" t="str">
            <v>GOVERNMENT OF UTTAR PRADESH</v>
          </cell>
          <cell r="L491">
            <v>100</v>
          </cell>
          <cell r="M491">
            <v>500000</v>
          </cell>
          <cell r="N491">
            <v>50000000</v>
          </cell>
          <cell r="O491">
            <v>101.92235429999999</v>
          </cell>
          <cell r="P491">
            <v>8.1532653528981527</v>
          </cell>
          <cell r="Q491">
            <v>50961177.149999999</v>
          </cell>
          <cell r="R491">
            <v>45867</v>
          </cell>
          <cell r="S491">
            <v>8.31</v>
          </cell>
          <cell r="T491">
            <v>50101000</v>
          </cell>
          <cell r="U491">
            <v>100.202</v>
          </cell>
        </row>
        <row r="492">
          <cell r="E492" t="str">
            <v>IN3520150043</v>
          </cell>
          <cell r="F492" t="str">
            <v>8.32% CHHATTISGARH SDL 13/01/2026</v>
          </cell>
          <cell r="G492" t="str">
            <v>STATE GOVT BONDS</v>
          </cell>
          <cell r="H492" t="str">
            <v>STATE DEVELOPMENT LOAN</v>
          </cell>
          <cell r="I492" t="str">
            <v>DebtInstruments</v>
          </cell>
          <cell r="J492" t="str">
            <v>SLR</v>
          </cell>
          <cell r="K492" t="str">
            <v>GOVERNMENT OF CHHATTISGARH</v>
          </cell>
          <cell r="L492">
            <v>100</v>
          </cell>
          <cell r="M492">
            <v>3000000</v>
          </cell>
          <cell r="N492">
            <v>300000000</v>
          </cell>
          <cell r="O492">
            <v>106.776</v>
          </cell>
          <cell r="P492">
            <v>7.792013186483854</v>
          </cell>
          <cell r="Q492">
            <v>320328000</v>
          </cell>
          <cell r="R492">
            <v>46035</v>
          </cell>
          <cell r="S492">
            <v>8.32</v>
          </cell>
          <cell r="T492">
            <v>304045200</v>
          </cell>
          <cell r="U492">
            <v>101.3484</v>
          </cell>
        </row>
        <row r="493">
          <cell r="E493" t="str">
            <v>IN2220150048</v>
          </cell>
          <cell r="F493" t="str">
            <v>8.32% MAHARASHTRA SDL 15/07/2025</v>
          </cell>
          <cell r="G493" t="str">
            <v>STATE GOVT BONDS</v>
          </cell>
          <cell r="H493" t="str">
            <v>STATE DEVELOPMENT LOAN</v>
          </cell>
          <cell r="I493" t="str">
            <v>DebtInstruments</v>
          </cell>
          <cell r="J493" t="str">
            <v>SLR</v>
          </cell>
          <cell r="K493" t="str">
            <v>GOVERNMENT OF MAHARASHTRA</v>
          </cell>
          <cell r="L493">
            <v>100</v>
          </cell>
          <cell r="M493">
            <v>1000000</v>
          </cell>
          <cell r="N493">
            <v>100000000</v>
          </cell>
          <cell r="O493">
            <v>101.858118</v>
          </cell>
          <cell r="P493">
            <v>8.1682247457193355</v>
          </cell>
          <cell r="Q493">
            <v>101858118</v>
          </cell>
          <cell r="R493">
            <v>45853</v>
          </cell>
          <cell r="S493">
            <v>8.32</v>
          </cell>
          <cell r="T493">
            <v>100100900</v>
          </cell>
          <cell r="U493">
            <v>100.1009</v>
          </cell>
        </row>
        <row r="494">
          <cell r="E494" t="str">
            <v>IN2320150039</v>
          </cell>
          <cell r="F494" t="str">
            <v>8.32% MANIPUR SDL 29/07/2025</v>
          </cell>
          <cell r="G494" t="str">
            <v>STATE GOVT BONDS</v>
          </cell>
          <cell r="H494" t="str">
            <v>STATE DEVELOPMENT LOAN</v>
          </cell>
          <cell r="I494" t="str">
            <v>DebtInstruments</v>
          </cell>
          <cell r="J494" t="str">
            <v>SLR</v>
          </cell>
          <cell r="K494" t="str">
            <v>GOVERNMENT OF MANIPUR</v>
          </cell>
          <cell r="L494">
            <v>100</v>
          </cell>
          <cell r="M494">
            <v>500000</v>
          </cell>
          <cell r="N494">
            <v>50000000</v>
          </cell>
          <cell r="O494">
            <v>107.1285</v>
          </cell>
          <cell r="P494">
            <v>7.7663740274530122</v>
          </cell>
          <cell r="Q494">
            <v>53564250</v>
          </cell>
          <cell r="R494">
            <v>45867</v>
          </cell>
          <cell r="S494">
            <v>8.32</v>
          </cell>
          <cell r="T494">
            <v>50101350</v>
          </cell>
          <cell r="U494">
            <v>100.20269999999999</v>
          </cell>
        </row>
        <row r="495">
          <cell r="E495" t="str">
            <v>IN1820170125</v>
          </cell>
          <cell r="F495" t="str">
            <v>8.34% JAMMU KASHMIR SDL 21/02/2028</v>
          </cell>
          <cell r="G495" t="str">
            <v>STATE GOVT BONDS</v>
          </cell>
          <cell r="H495" t="str">
            <v>STATE DEVELOPMENT LOAN</v>
          </cell>
          <cell r="I495" t="str">
            <v>DebtInstruments</v>
          </cell>
          <cell r="J495" t="str">
            <v>SLR</v>
          </cell>
          <cell r="K495" t="str">
            <v>GOVERNMENT OF JAMMU KASHMIR</v>
          </cell>
          <cell r="L495">
            <v>100</v>
          </cell>
          <cell r="M495">
            <v>250000</v>
          </cell>
          <cell r="N495">
            <v>25000000</v>
          </cell>
          <cell r="O495">
            <v>103.53749999999999</v>
          </cell>
          <cell r="P495">
            <v>8.0550525172039116</v>
          </cell>
          <cell r="Q495">
            <v>25884375</v>
          </cell>
          <cell r="R495">
            <v>46804</v>
          </cell>
          <cell r="S495">
            <v>8.34</v>
          </cell>
          <cell r="T495">
            <v>26273725</v>
          </cell>
          <cell r="U495">
            <v>105.0949</v>
          </cell>
        </row>
        <row r="496">
          <cell r="E496" t="str">
            <v>IN3320150359</v>
          </cell>
          <cell r="F496" t="str">
            <v>8.34% UTTARPRADESH SDL 13/01/2026</v>
          </cell>
          <cell r="G496" t="str">
            <v>STATE GOVT BONDS</v>
          </cell>
          <cell r="H496" t="str">
            <v>STATE DEVELOPMENT LOAN</v>
          </cell>
          <cell r="I496" t="str">
            <v>DebtInstruments</v>
          </cell>
          <cell r="J496" t="str">
            <v>SLR</v>
          </cell>
          <cell r="K496" t="str">
            <v>GOVERNMENT OF UTTAR PRADESH</v>
          </cell>
          <cell r="L496">
            <v>100</v>
          </cell>
          <cell r="M496">
            <v>24000000</v>
          </cell>
          <cell r="N496">
            <v>2400000000</v>
          </cell>
          <cell r="O496">
            <v>101.07590209999999</v>
          </cell>
          <cell r="P496">
            <v>8.251224898046198</v>
          </cell>
          <cell r="Q496">
            <v>2425821650.4000001</v>
          </cell>
          <cell r="R496">
            <v>46035</v>
          </cell>
          <cell r="S496">
            <v>8.34</v>
          </cell>
          <cell r="T496">
            <v>2432611200</v>
          </cell>
          <cell r="U496">
            <v>101.3588</v>
          </cell>
        </row>
        <row r="497">
          <cell r="E497" t="str">
            <v>IN2120150023</v>
          </cell>
          <cell r="F497" t="str">
            <v>8.36% MADHYA PR SDL 15/07/2025</v>
          </cell>
          <cell r="G497" t="str">
            <v>STATE GOVT BONDS</v>
          </cell>
          <cell r="H497" t="str">
            <v>STATE DEVELOPMENT LOAN</v>
          </cell>
          <cell r="I497" t="str">
            <v>DebtInstruments</v>
          </cell>
          <cell r="J497" t="str">
            <v>SLR</v>
          </cell>
          <cell r="K497" t="str">
            <v>GOVERNMENT OF MADHYA PRADESH</v>
          </cell>
          <cell r="L497">
            <v>100</v>
          </cell>
          <cell r="M497">
            <v>500000</v>
          </cell>
          <cell r="N497">
            <v>50000000</v>
          </cell>
          <cell r="O497">
            <v>104.6921</v>
          </cell>
          <cell r="P497">
            <v>7.9853207644129789</v>
          </cell>
          <cell r="Q497">
            <v>52346050</v>
          </cell>
          <cell r="R497">
            <v>45853</v>
          </cell>
          <cell r="S497">
            <v>8.36</v>
          </cell>
          <cell r="T497">
            <v>50051200</v>
          </cell>
          <cell r="U497">
            <v>100.1024</v>
          </cell>
        </row>
        <row r="498">
          <cell r="E498" t="str">
            <v>IN3120150187</v>
          </cell>
          <cell r="F498" t="str">
            <v>8.38% TAMIL NADU SDL 27/01/2026</v>
          </cell>
          <cell r="G498" t="str">
            <v>STATE GOVT BONDS</v>
          </cell>
          <cell r="H498" t="str">
            <v>STATE DEVELOPMENT LOAN</v>
          </cell>
          <cell r="I498" t="str">
            <v>DebtInstruments</v>
          </cell>
          <cell r="J498" t="str">
            <v>SLR</v>
          </cell>
          <cell r="K498" t="str">
            <v>GOVERNMENT OF TAMIL NADU</v>
          </cell>
          <cell r="L498">
            <v>100</v>
          </cell>
          <cell r="M498">
            <v>3000000</v>
          </cell>
          <cell r="N498">
            <v>300000000</v>
          </cell>
          <cell r="O498">
            <v>103.02048000000001</v>
          </cell>
          <cell r="P498">
            <v>8.1343049459680241</v>
          </cell>
          <cell r="Q498">
            <v>309061440</v>
          </cell>
          <cell r="R498">
            <v>46049</v>
          </cell>
          <cell r="S498">
            <v>8.3800000000000008</v>
          </cell>
          <cell r="T498">
            <v>304425300</v>
          </cell>
          <cell r="U498">
            <v>101.4751</v>
          </cell>
        </row>
        <row r="499">
          <cell r="E499" t="str">
            <v>IN2020150149</v>
          </cell>
          <cell r="F499" t="str">
            <v>8.42% KERALA SDL 27/01/2026</v>
          </cell>
          <cell r="G499" t="str">
            <v>STATE GOVT BONDS</v>
          </cell>
          <cell r="H499" t="str">
            <v>STATE DEVELOPMENT LOAN</v>
          </cell>
          <cell r="I499" t="str">
            <v>DebtInstruments</v>
          </cell>
          <cell r="J499" t="str">
            <v>SLR</v>
          </cell>
          <cell r="K499" t="str">
            <v>GOVERNMENT OF KERALA</v>
          </cell>
          <cell r="L499">
            <v>100</v>
          </cell>
          <cell r="M499">
            <v>3000000</v>
          </cell>
          <cell r="N499">
            <v>300000000</v>
          </cell>
          <cell r="O499">
            <v>103.27500000000001</v>
          </cell>
          <cell r="P499">
            <v>8.1529895908980876</v>
          </cell>
          <cell r="Q499">
            <v>309825000</v>
          </cell>
          <cell r="R499">
            <v>46049</v>
          </cell>
          <cell r="S499">
            <v>8.42</v>
          </cell>
          <cell r="T499">
            <v>304491900</v>
          </cell>
          <cell r="U499">
            <v>101.4973</v>
          </cell>
        </row>
        <row r="500">
          <cell r="E500" t="str">
            <v>IN1620150137</v>
          </cell>
          <cell r="F500" t="str">
            <v>8.51% HARYANA SDL 10/02/2026</v>
          </cell>
          <cell r="G500" t="str">
            <v>STATE GOVT BONDS</v>
          </cell>
          <cell r="H500" t="str">
            <v>STATE DEVELOPMENT LOAN</v>
          </cell>
          <cell r="I500" t="str">
            <v>DebtInstruments</v>
          </cell>
          <cell r="J500" t="str">
            <v>SLR</v>
          </cell>
          <cell r="K500" t="str">
            <v>GOVERNMENT OF HARYANA</v>
          </cell>
          <cell r="L500">
            <v>100</v>
          </cell>
          <cell r="M500">
            <v>3100000</v>
          </cell>
          <cell r="N500">
            <v>310000000</v>
          </cell>
          <cell r="O500">
            <v>104.2498477</v>
          </cell>
          <cell r="P500">
            <v>8.1630814699022345</v>
          </cell>
          <cell r="Q500">
            <v>323174527.87</v>
          </cell>
          <cell r="R500">
            <v>46063</v>
          </cell>
          <cell r="S500">
            <v>8.51</v>
          </cell>
          <cell r="T500">
            <v>315086480</v>
          </cell>
          <cell r="U500">
            <v>101.6408</v>
          </cell>
        </row>
        <row r="501">
          <cell r="E501" t="str">
            <v>IN2220150204</v>
          </cell>
          <cell r="F501" t="str">
            <v>8.51% MAHARASHTRA SDL 09/03/2026</v>
          </cell>
          <cell r="G501" t="str">
            <v>STATE GOVT BONDS</v>
          </cell>
          <cell r="H501" t="str">
            <v>STATE DEVELOPMENT LOAN</v>
          </cell>
          <cell r="I501" t="str">
            <v>DebtInstruments</v>
          </cell>
          <cell r="J501" t="str">
            <v>SLR</v>
          </cell>
          <cell r="K501" t="str">
            <v>GOVERNMENT OF MAHARASHTRA</v>
          </cell>
          <cell r="L501">
            <v>100</v>
          </cell>
          <cell r="M501">
            <v>1000000</v>
          </cell>
          <cell r="N501">
            <v>100000000</v>
          </cell>
          <cell r="O501">
            <v>106.9732782</v>
          </cell>
          <cell r="P501">
            <v>7.9552577458545155</v>
          </cell>
          <cell r="Q501">
            <v>106973278.2</v>
          </cell>
          <cell r="R501">
            <v>46090</v>
          </cell>
          <cell r="S501">
            <v>8.51</v>
          </cell>
          <cell r="T501">
            <v>101851400</v>
          </cell>
          <cell r="U501">
            <v>101.8514</v>
          </cell>
        </row>
        <row r="502">
          <cell r="E502" t="str">
            <v>IN3420150143</v>
          </cell>
          <cell r="F502" t="str">
            <v>8.51% WEST BENGAL SDL 10/02/2026</v>
          </cell>
          <cell r="G502" t="str">
            <v>STATE GOVT BONDS</v>
          </cell>
          <cell r="H502" t="str">
            <v>STATE DEVELOPMENT LOAN</v>
          </cell>
          <cell r="I502" t="str">
            <v>DebtInstruments</v>
          </cell>
          <cell r="J502" t="str">
            <v>SLR</v>
          </cell>
          <cell r="K502" t="str">
            <v>GOVERNMENT OF WEST BENGAL</v>
          </cell>
          <cell r="L502">
            <v>100</v>
          </cell>
          <cell r="M502">
            <v>10000000</v>
          </cell>
          <cell r="N502">
            <v>1000000000</v>
          </cell>
          <cell r="O502">
            <v>100.7066817</v>
          </cell>
          <cell r="P502">
            <v>8.4502833936588733</v>
          </cell>
          <cell r="Q502">
            <v>1007066817</v>
          </cell>
          <cell r="R502">
            <v>46063</v>
          </cell>
          <cell r="S502">
            <v>8.51</v>
          </cell>
          <cell r="T502">
            <v>1016408000</v>
          </cell>
          <cell r="U502">
            <v>101.6408</v>
          </cell>
        </row>
        <row r="503">
          <cell r="E503" t="str">
            <v>IN3320150375</v>
          </cell>
          <cell r="F503" t="str">
            <v>8.53% UTTARPRADESH SDL 10/02/2026</v>
          </cell>
          <cell r="G503" t="str">
            <v>STATE GOVT BONDS</v>
          </cell>
          <cell r="H503" t="str">
            <v>STATE DEVELOPMENT LOAN</v>
          </cell>
          <cell r="I503" t="str">
            <v>DebtInstruments</v>
          </cell>
          <cell r="J503" t="str">
            <v>SLR</v>
          </cell>
          <cell r="K503" t="str">
            <v>GOVERNMENT OF UTTAR PRADESH</v>
          </cell>
          <cell r="L503">
            <v>100</v>
          </cell>
          <cell r="M503">
            <v>1000000</v>
          </cell>
          <cell r="N503">
            <v>100000000</v>
          </cell>
          <cell r="O503">
            <v>101.57</v>
          </cell>
          <cell r="P503">
            <v>8.3981490597617405</v>
          </cell>
          <cell r="Q503">
            <v>101570000</v>
          </cell>
          <cell r="R503">
            <v>46063</v>
          </cell>
          <cell r="S503">
            <v>8.5299999999999994</v>
          </cell>
          <cell r="T503">
            <v>101652600</v>
          </cell>
          <cell r="U503">
            <v>101.65260000000001</v>
          </cell>
        </row>
        <row r="504">
          <cell r="E504" t="str">
            <v>IN3320150375</v>
          </cell>
          <cell r="F504" t="str">
            <v>8.53% UTTARPRADESH SDL 10/02/2026</v>
          </cell>
          <cell r="G504" t="str">
            <v>STATE GOVT BONDS</v>
          </cell>
          <cell r="H504" t="str">
            <v>STATE DEVELOPMENT LOAN</v>
          </cell>
          <cell r="I504" t="str">
            <v>DebtInstruments</v>
          </cell>
          <cell r="J504" t="str">
            <v>SLR</v>
          </cell>
          <cell r="K504" t="str">
            <v>GOVERNMENT OF UTTAR PRADESH</v>
          </cell>
          <cell r="L504">
            <v>100</v>
          </cell>
          <cell r="M504">
            <v>5000000</v>
          </cell>
          <cell r="N504">
            <v>500000000</v>
          </cell>
          <cell r="O504">
            <v>101.3296326</v>
          </cell>
          <cell r="P504">
            <v>8.418070589155576</v>
          </cell>
          <cell r="Q504">
            <v>506648163</v>
          </cell>
          <cell r="R504">
            <v>46063</v>
          </cell>
          <cell r="S504">
            <v>8.5299999999999994</v>
          </cell>
          <cell r="T504">
            <v>508263000</v>
          </cell>
          <cell r="U504">
            <v>101.65260000000001</v>
          </cell>
        </row>
        <row r="505">
          <cell r="E505" t="str">
            <v>IN2920150108</v>
          </cell>
          <cell r="F505" t="str">
            <v>8.55% RAJASTHAN SDL 18/10/2025 SPL</v>
          </cell>
          <cell r="G505" t="str">
            <v>STATE GOVT BONDS</v>
          </cell>
          <cell r="H505" t="str">
            <v>STATE DEVELOPMENT LOAN</v>
          </cell>
          <cell r="I505" t="str">
            <v>DebtInstruments</v>
          </cell>
          <cell r="J505" t="str">
            <v>SLR</v>
          </cell>
          <cell r="K505" t="str">
            <v>GOVERNMENT OF RAJASTHAN</v>
          </cell>
          <cell r="L505">
            <v>100</v>
          </cell>
          <cell r="M505">
            <v>800000</v>
          </cell>
          <cell r="N505">
            <v>80000000</v>
          </cell>
          <cell r="O505">
            <v>106.81588000000001</v>
          </cell>
          <cell r="P505">
            <v>8.0044278060528082</v>
          </cell>
          <cell r="Q505">
            <v>85452704</v>
          </cell>
          <cell r="R505">
            <v>45948</v>
          </cell>
          <cell r="S505">
            <v>8.5500000000000007</v>
          </cell>
          <cell r="T505">
            <v>80633040</v>
          </cell>
          <cell r="U505">
            <v>100.79130000000001</v>
          </cell>
        </row>
        <row r="506">
          <cell r="E506" t="str">
            <v>IN2920150256</v>
          </cell>
          <cell r="F506" t="str">
            <v>8.65% RAJASTHAN SDL 24/02/2026</v>
          </cell>
          <cell r="G506" t="str">
            <v>STATE GOVT BONDS</v>
          </cell>
          <cell r="H506" t="str">
            <v>STATE DEVELOPMENT LOAN</v>
          </cell>
          <cell r="I506" t="str">
            <v>DebtInstruments</v>
          </cell>
          <cell r="J506" t="str">
            <v>SLR</v>
          </cell>
          <cell r="K506" t="str">
            <v>GOVERNMENT OF RAJASTHAN</v>
          </cell>
          <cell r="L506">
            <v>100</v>
          </cell>
          <cell r="M506">
            <v>2500000</v>
          </cell>
          <cell r="N506">
            <v>250000000</v>
          </cell>
          <cell r="O506">
            <v>100.8544571</v>
          </cell>
          <cell r="P506">
            <v>8.5767156442310561</v>
          </cell>
          <cell r="Q506">
            <v>252136142.75</v>
          </cell>
          <cell r="R506">
            <v>46077</v>
          </cell>
          <cell r="S506">
            <v>8.65</v>
          </cell>
          <cell r="T506">
            <v>254574250</v>
          </cell>
          <cell r="U506">
            <v>101.8297</v>
          </cell>
        </row>
        <row r="507">
          <cell r="E507" t="str">
            <v>IN1920150092</v>
          </cell>
          <cell r="F507" t="str">
            <v>8.67% KARNATAKA SDL 24/02/2026</v>
          </cell>
          <cell r="G507" t="str">
            <v>STATE GOVT BONDS</v>
          </cell>
          <cell r="H507" t="str">
            <v>STATE DEVELOPMENT LOAN</v>
          </cell>
          <cell r="I507" t="str">
            <v>DebtInstruments</v>
          </cell>
          <cell r="J507" t="str">
            <v>SLR</v>
          </cell>
          <cell r="K507" t="str">
            <v>GOVERNMENT OF KARNATAKA</v>
          </cell>
          <cell r="L507">
            <v>100</v>
          </cell>
          <cell r="M507">
            <v>6800000</v>
          </cell>
          <cell r="N507">
            <v>680000000</v>
          </cell>
          <cell r="O507">
            <v>104.03026079999999</v>
          </cell>
          <cell r="P507">
            <v>8.3341134909468568</v>
          </cell>
          <cell r="Q507">
            <v>707405773.44000006</v>
          </cell>
          <cell r="R507">
            <v>46077</v>
          </cell>
          <cell r="S507">
            <v>8.67</v>
          </cell>
          <cell r="T507">
            <v>692526960</v>
          </cell>
          <cell r="U507">
            <v>101.84220000000001</v>
          </cell>
        </row>
        <row r="508">
          <cell r="E508" t="str">
            <v>IN3120150203</v>
          </cell>
          <cell r="F508" t="str">
            <v>8.69% TAMIL NADU SDL 24/02/2026</v>
          </cell>
          <cell r="G508" t="str">
            <v>STATE GOVT BONDS</v>
          </cell>
          <cell r="H508" t="str">
            <v>STATE DEVELOPMENT LOAN</v>
          </cell>
          <cell r="I508" t="str">
            <v>DebtInstruments</v>
          </cell>
          <cell r="J508" t="str">
            <v>SLR</v>
          </cell>
          <cell r="K508" t="str">
            <v>GOVERNMENT OF TAMIL NADU</v>
          </cell>
          <cell r="L508">
            <v>100</v>
          </cell>
          <cell r="M508">
            <v>3500000</v>
          </cell>
          <cell r="N508">
            <v>350000000</v>
          </cell>
          <cell r="O508">
            <v>101.5236116</v>
          </cell>
          <cell r="P508">
            <v>8.5595851674764489</v>
          </cell>
          <cell r="Q508">
            <v>355332640.60000002</v>
          </cell>
          <cell r="R508">
            <v>46077</v>
          </cell>
          <cell r="S508">
            <v>8.69</v>
          </cell>
          <cell r="T508">
            <v>356491450</v>
          </cell>
          <cell r="U508">
            <v>101.85469999999999</v>
          </cell>
        </row>
        <row r="509">
          <cell r="E509" t="str">
            <v>IN2420180019</v>
          </cell>
          <cell r="F509" t="str">
            <v>8.74% MEGHALAYA SDL 17/10/2028</v>
          </cell>
          <cell r="G509" t="str">
            <v>STATE GOVT BONDS</v>
          </cell>
          <cell r="H509" t="str">
            <v>STATE DEVELOPMENT LOAN</v>
          </cell>
          <cell r="I509" t="str">
            <v>DebtInstruments</v>
          </cell>
          <cell r="J509" t="str">
            <v>SLR</v>
          </cell>
          <cell r="K509" t="str">
            <v>GOVERNMENT OF MEGHALAYA</v>
          </cell>
          <cell r="L509">
            <v>100</v>
          </cell>
          <cell r="M509">
            <v>1000000</v>
          </cell>
          <cell r="N509">
            <v>100000000</v>
          </cell>
          <cell r="O509">
            <v>105.02</v>
          </cell>
          <cell r="P509">
            <v>8.3222243382212913</v>
          </cell>
          <cell r="Q509">
            <v>105020000</v>
          </cell>
          <cell r="R509">
            <v>47043</v>
          </cell>
          <cell r="S509">
            <v>8.74</v>
          </cell>
          <cell r="T509">
            <v>107412900</v>
          </cell>
          <cell r="U509">
            <v>107.41289999999999</v>
          </cell>
        </row>
        <row r="510">
          <cell r="E510" t="str">
            <v>IN3420150150</v>
          </cell>
          <cell r="F510" t="str">
            <v>8.88% WEST BENGAL SDL 24/02/2026</v>
          </cell>
          <cell r="G510" t="str">
            <v>STATE GOVT BONDS</v>
          </cell>
          <cell r="H510" t="str">
            <v>STATE DEVELOPMENT LOAN</v>
          </cell>
          <cell r="I510" t="str">
            <v>DebtInstruments</v>
          </cell>
          <cell r="J510" t="str">
            <v>SLR</v>
          </cell>
          <cell r="K510" t="str">
            <v>GOVERNMENT OF WEST BENGAL</v>
          </cell>
          <cell r="L510">
            <v>100</v>
          </cell>
          <cell r="M510">
            <v>500000</v>
          </cell>
          <cell r="N510">
            <v>50000000</v>
          </cell>
          <cell r="O510">
            <v>101.95</v>
          </cell>
          <cell r="P510">
            <v>8.7101520353114275</v>
          </cell>
          <cell r="Q510">
            <v>50975000</v>
          </cell>
          <cell r="R510">
            <v>46077</v>
          </cell>
          <cell r="S510">
            <v>8.8800000000000008</v>
          </cell>
          <cell r="T510">
            <v>50986750</v>
          </cell>
          <cell r="U510">
            <v>101.9735</v>
          </cell>
        </row>
        <row r="511">
          <cell r="E511" t="str">
            <v>IN002024Z164</v>
          </cell>
          <cell r="F511" t="str">
            <v>364 DTB 18-07-2025</v>
          </cell>
          <cell r="G511" t="str">
            <v>TREASURY BILLS</v>
          </cell>
          <cell r="H511" t="str">
            <v>364 DAYS TBILL</v>
          </cell>
          <cell r="I511" t="str">
            <v>DiscountedInstruments</v>
          </cell>
          <cell r="J511" t="str">
            <v>SLR</v>
          </cell>
          <cell r="K511" t="str">
            <v>GOVERNMENT OF INDIA</v>
          </cell>
          <cell r="L511">
            <v>100</v>
          </cell>
          <cell r="M511">
            <v>7400</v>
          </cell>
          <cell r="N511">
            <v>740000</v>
          </cell>
          <cell r="O511">
            <v>99.725032400000003</v>
          </cell>
          <cell r="Q511">
            <v>737965.24</v>
          </cell>
          <cell r="R511">
            <v>45856</v>
          </cell>
          <cell r="T511">
            <v>738160.67</v>
          </cell>
          <cell r="U511">
            <v>99.751441299999996</v>
          </cell>
        </row>
        <row r="512">
          <cell r="E512" t="str">
            <v>IN002024Z172</v>
          </cell>
          <cell r="F512" t="str">
            <v>364 DTB 24-07-2025</v>
          </cell>
          <cell r="G512" t="str">
            <v>TREASURY BILLS</v>
          </cell>
          <cell r="H512" t="str">
            <v>364 DAYS TBILL</v>
          </cell>
          <cell r="I512" t="str">
            <v>DiscountedInstruments</v>
          </cell>
          <cell r="J512" t="str">
            <v>SLR</v>
          </cell>
          <cell r="K512" t="str">
            <v>GOVERNMENT OF INDIA</v>
          </cell>
          <cell r="L512">
            <v>100</v>
          </cell>
          <cell r="M512">
            <v>20000</v>
          </cell>
          <cell r="N512">
            <v>2000000</v>
          </cell>
          <cell r="O512">
            <v>99.629591899999994</v>
          </cell>
          <cell r="Q512">
            <v>1992591.84</v>
          </cell>
          <cell r="R512">
            <v>45862</v>
          </cell>
          <cell r="T512">
            <v>1993280.19</v>
          </cell>
          <cell r="U512">
            <v>99.664009399999998</v>
          </cell>
        </row>
        <row r="513">
          <cell r="E513" t="str">
            <v>IN002025Z138</v>
          </cell>
          <cell r="F513" t="str">
            <v>364 DTB 25-06-2026</v>
          </cell>
          <cell r="G513" t="str">
            <v>TREASURY BILLS</v>
          </cell>
          <cell r="H513" t="str">
            <v>364 DAYS TBILL</v>
          </cell>
          <cell r="I513" t="str">
            <v>DiscountedInstruments</v>
          </cell>
          <cell r="J513" t="str">
            <v>SLR</v>
          </cell>
          <cell r="K513" t="str">
            <v>GOVERNMENT OF INDIA</v>
          </cell>
          <cell r="L513">
            <v>100</v>
          </cell>
          <cell r="M513">
            <v>50000000</v>
          </cell>
          <cell r="N513">
            <v>5000000000</v>
          </cell>
          <cell r="O513">
            <v>94.830724700000005</v>
          </cell>
          <cell r="Q513">
            <v>4741536235</v>
          </cell>
          <cell r="R513">
            <v>46198</v>
          </cell>
          <cell r="T513">
            <v>4742516438.9899998</v>
          </cell>
          <cell r="U513">
            <v>94.8503288</v>
          </cell>
        </row>
        <row r="514">
          <cell r="E514" t="str">
            <v>IN002025X125</v>
          </cell>
          <cell r="F514" t="str">
            <v>91 DTB 18-09-2025</v>
          </cell>
          <cell r="G514" t="str">
            <v>TREASURY BILLS</v>
          </cell>
          <cell r="H514" t="str">
            <v>91 DAYS TBILL</v>
          </cell>
          <cell r="I514" t="str">
            <v>DiscountedInstruments</v>
          </cell>
          <cell r="J514" t="str">
            <v>SLR</v>
          </cell>
          <cell r="K514" t="str">
            <v>GOVERNMENT OF INDIA</v>
          </cell>
          <cell r="L514">
            <v>100</v>
          </cell>
          <cell r="M514">
            <v>287000</v>
          </cell>
          <cell r="N514">
            <v>28700000</v>
          </cell>
          <cell r="O514">
            <v>98.853722899999994</v>
          </cell>
          <cell r="Q514">
            <v>28371018.469999999</v>
          </cell>
          <cell r="R514">
            <v>45918</v>
          </cell>
          <cell r="T514">
            <v>28370522.68</v>
          </cell>
          <cell r="U514">
            <v>98.851995400000007</v>
          </cell>
        </row>
        <row r="515">
          <cell r="E515" t="str">
            <v>IN002025X083</v>
          </cell>
          <cell r="F515" t="str">
            <v>91 DTB 21-08-2025</v>
          </cell>
          <cell r="G515" t="str">
            <v>TREASURY BILLS</v>
          </cell>
          <cell r="H515" t="str">
            <v>91 DAYS TBILL</v>
          </cell>
          <cell r="I515" t="str">
            <v>DiscountedInstruments</v>
          </cell>
          <cell r="J515" t="str">
            <v>SLR</v>
          </cell>
          <cell r="K515" t="str">
            <v>GOVERNMENT OF INDIA</v>
          </cell>
          <cell r="L515">
            <v>100</v>
          </cell>
          <cell r="M515">
            <v>5000000</v>
          </cell>
          <cell r="N515">
            <v>500000000</v>
          </cell>
          <cell r="O515">
            <v>99.211427700000002</v>
          </cell>
          <cell r="Q515">
            <v>496057138.5</v>
          </cell>
          <cell r="R515">
            <v>45890</v>
          </cell>
          <cell r="T515">
            <v>496285622.31999999</v>
          </cell>
          <cell r="U515">
            <v>99.257124500000003</v>
          </cell>
        </row>
        <row r="516">
          <cell r="E516" t="str">
            <v>IN002025X091</v>
          </cell>
          <cell r="F516" t="str">
            <v>91 DTB 28-08-2025</v>
          </cell>
          <cell r="G516" t="str">
            <v>TREASURY BILLS</v>
          </cell>
          <cell r="H516" t="str">
            <v>91 DAYS TBILL</v>
          </cell>
          <cell r="I516" t="str">
            <v>DiscountedInstruments</v>
          </cell>
          <cell r="J516" t="str">
            <v>SLR</v>
          </cell>
          <cell r="K516" t="str">
            <v>GOVERNMENT OF INDIA</v>
          </cell>
          <cell r="L516">
            <v>100</v>
          </cell>
          <cell r="M516">
            <v>11000000</v>
          </cell>
          <cell r="N516">
            <v>1100000000</v>
          </cell>
          <cell r="O516">
            <v>99.116099500000004</v>
          </cell>
          <cell r="Q516">
            <v>1090277094.5</v>
          </cell>
          <cell r="R516">
            <v>45897</v>
          </cell>
          <cell r="T516">
            <v>1090712354.8</v>
          </cell>
          <cell r="U516">
            <v>99.155668599999998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put"/>
    </sheetNames>
    <sheetDataSet>
      <sheetData sheetId="0">
        <row r="2">
          <cell r="B2" t="str">
            <v>ISIN</v>
          </cell>
          <cell r="C2" t="str">
            <v>Name of Issuer</v>
          </cell>
          <cell r="D2" t="str">
            <v>Coupon Rate</v>
          </cell>
          <cell r="E2" t="str">
            <v>Maturity Date</v>
          </cell>
          <cell r="F2" t="str">
            <v>Rating</v>
          </cell>
          <cell r="G2" t="str">
            <v>Segment of Issuer</v>
          </cell>
          <cell r="H2" t="str">
            <v>Model Yield for 27-Jun-2025</v>
          </cell>
          <cell r="I2" t="str">
            <v>Model Price</v>
          </cell>
          <cell r="J2" t="str">
            <v>15 days Yield</v>
          </cell>
          <cell r="K2" t="str">
            <v>15 days Price</v>
          </cell>
          <cell r="L2" t="str">
            <v>Final Yield</v>
          </cell>
          <cell r="M2" t="str">
            <v>Final price</v>
          </cell>
        </row>
        <row r="3">
          <cell r="B3" t="str">
            <v>INE029A08065</v>
          </cell>
          <cell r="C3" t="str">
            <v>BHARAT PETROLEUM CORPORATION LIMITED</v>
          </cell>
          <cell r="D3">
            <v>6.1100000000000002E-2</v>
          </cell>
          <cell r="E3">
            <v>45844</v>
          </cell>
          <cell r="F3" t="str">
            <v>AAA</v>
          </cell>
          <cell r="G3" t="str">
            <v>PSU, FI &amp; Banks</v>
          </cell>
          <cell r="H3">
            <v>6.49</v>
          </cell>
          <cell r="I3">
            <v>99.98</v>
          </cell>
          <cell r="J3">
            <v>0</v>
          </cell>
          <cell r="K3">
            <v>0</v>
          </cell>
          <cell r="L3">
            <v>6.49</v>
          </cell>
          <cell r="M3">
            <v>99.98</v>
          </cell>
        </row>
        <row r="4">
          <cell r="B4" t="str">
            <v>INE029A08073</v>
          </cell>
          <cell r="C4" t="str">
            <v>BHARAT PETROLEUM CORPORATION LIMITED</v>
          </cell>
          <cell r="D4">
            <v>7.5800000000000006E-2</v>
          </cell>
          <cell r="E4">
            <v>46098</v>
          </cell>
          <cell r="F4" t="str">
            <v>AAA</v>
          </cell>
          <cell r="G4" t="str">
            <v>PSU, FI &amp; Banks</v>
          </cell>
          <cell r="H4">
            <v>6.42</v>
          </cell>
          <cell r="I4">
            <v>100.71</v>
          </cell>
          <cell r="J4">
            <v>0</v>
          </cell>
          <cell r="K4">
            <v>0</v>
          </cell>
          <cell r="L4">
            <v>6.42</v>
          </cell>
          <cell r="M4">
            <v>100.71</v>
          </cell>
        </row>
        <row r="5">
          <cell r="B5" t="str">
            <v>INE753F07038</v>
          </cell>
          <cell r="C5" t="str">
            <v>DAMODAR VALLEY CORPORATION</v>
          </cell>
          <cell r="D5">
            <v>9.3000000000000013E-2</v>
          </cell>
          <cell r="E5">
            <v>46476</v>
          </cell>
          <cell r="F5" t="str">
            <v>AAA</v>
          </cell>
          <cell r="G5" t="str">
            <v>PSU, FI &amp; Banks</v>
          </cell>
          <cell r="H5">
            <v>6.57</v>
          </cell>
          <cell r="I5">
            <v>104.62</v>
          </cell>
          <cell r="J5">
            <v>0</v>
          </cell>
          <cell r="K5">
            <v>0</v>
          </cell>
          <cell r="L5">
            <v>6.57</v>
          </cell>
          <cell r="M5">
            <v>104.62</v>
          </cell>
        </row>
        <row r="6">
          <cell r="B6" t="str">
            <v>INE753F08028</v>
          </cell>
          <cell r="C6" t="str">
            <v>DAMODAR VALLEY CORPORATION</v>
          </cell>
          <cell r="D6">
            <v>8.6899999999999991E-2</v>
          </cell>
          <cell r="E6">
            <v>46837</v>
          </cell>
          <cell r="F6" t="str">
            <v>AAA</v>
          </cell>
          <cell r="G6" t="str">
            <v>PSU, FI &amp; Banks</v>
          </cell>
          <cell r="H6">
            <v>6.71</v>
          </cell>
          <cell r="I6">
            <v>105.14</v>
          </cell>
          <cell r="J6">
            <v>0</v>
          </cell>
          <cell r="K6">
            <v>0</v>
          </cell>
          <cell r="L6">
            <v>6.71</v>
          </cell>
          <cell r="M6">
            <v>105.14</v>
          </cell>
        </row>
        <row r="7">
          <cell r="B7" t="str">
            <v>INE153A08089</v>
          </cell>
          <cell r="C7" t="str">
            <v>MAHANAGAR TELEPHONE NIGAM LIMITED</v>
          </cell>
          <cell r="D7">
            <v>7.0499999999999993E-2</v>
          </cell>
          <cell r="E7">
            <v>47767</v>
          </cell>
          <cell r="F7" t="str">
            <v>AAA</v>
          </cell>
          <cell r="G7" t="str">
            <v>PSU, FI &amp; Banks</v>
          </cell>
          <cell r="H7">
            <v>7.99</v>
          </cell>
          <cell r="I7">
            <v>96.61</v>
          </cell>
          <cell r="J7">
            <v>0</v>
          </cell>
          <cell r="K7">
            <v>0</v>
          </cell>
          <cell r="L7">
            <v>7.99</v>
          </cell>
          <cell r="M7">
            <v>96.61</v>
          </cell>
        </row>
        <row r="8">
          <cell r="B8" t="str">
            <v>INE153A08097</v>
          </cell>
          <cell r="C8" t="str">
            <v>MAHANAGAR TELEPHONE NIGAM LIMITED</v>
          </cell>
          <cell r="D8">
            <v>6.8499999999999991E-2</v>
          </cell>
          <cell r="E8">
            <v>47837</v>
          </cell>
          <cell r="F8" t="str">
            <v>AAA</v>
          </cell>
          <cell r="G8" t="str">
            <v>PSU, FI &amp; Banks</v>
          </cell>
          <cell r="H8">
            <v>7.97</v>
          </cell>
          <cell r="I8">
            <v>95.76</v>
          </cell>
          <cell r="J8">
            <v>0</v>
          </cell>
          <cell r="K8">
            <v>0</v>
          </cell>
          <cell r="L8">
            <v>7.97</v>
          </cell>
          <cell r="M8">
            <v>95.76</v>
          </cell>
        </row>
        <row r="9">
          <cell r="B9" t="str">
            <v>INE153A08105</v>
          </cell>
          <cell r="C9" t="str">
            <v>MAHANAGAR TELEPHONE NIGAM LIMITED</v>
          </cell>
          <cell r="D9">
            <v>0.08</v>
          </cell>
          <cell r="E9">
            <v>48533</v>
          </cell>
          <cell r="F9" t="str">
            <v>AAA</v>
          </cell>
          <cell r="G9" t="str">
            <v>PSU, FI &amp; Banks</v>
          </cell>
          <cell r="H9">
            <v>7.92</v>
          </cell>
          <cell r="I9">
            <v>101.22</v>
          </cell>
          <cell r="J9">
            <v>7.99</v>
          </cell>
          <cell r="K9">
            <v>100.86</v>
          </cell>
          <cell r="L9">
            <v>7.99</v>
          </cell>
          <cell r="M9">
            <v>100.86</v>
          </cell>
        </row>
        <row r="10">
          <cell r="B10" t="str">
            <v>INE153A08113</v>
          </cell>
          <cell r="C10" t="str">
            <v>MAHANAGAR TELEPHONE NIGAM LIMITED</v>
          </cell>
          <cell r="D10">
            <v>7.8700000000000006E-2</v>
          </cell>
          <cell r="E10">
            <v>48549</v>
          </cell>
          <cell r="F10" t="str">
            <v>AAA</v>
          </cell>
          <cell r="G10" t="str">
            <v>PSU, FI &amp; Banks</v>
          </cell>
          <cell r="H10">
            <v>7.91</v>
          </cell>
          <cell r="I10">
            <v>100.6</v>
          </cell>
          <cell r="J10">
            <v>0</v>
          </cell>
          <cell r="K10">
            <v>0</v>
          </cell>
          <cell r="L10">
            <v>7.91</v>
          </cell>
          <cell r="M10">
            <v>100.6</v>
          </cell>
        </row>
        <row r="11">
          <cell r="B11" t="str">
            <v>INE153A08121</v>
          </cell>
          <cell r="C11" t="str">
            <v>MAHANAGAR TELEPHONE NIGAM LIMITED</v>
          </cell>
          <cell r="D11">
            <v>7.7799999999999994E-2</v>
          </cell>
          <cell r="E11">
            <v>48620</v>
          </cell>
          <cell r="F11" t="str">
            <v>AAA</v>
          </cell>
          <cell r="G11" t="str">
            <v>PSU, FI &amp; Banks</v>
          </cell>
          <cell r="H11">
            <v>7.78</v>
          </cell>
          <cell r="I11">
            <v>100.78</v>
          </cell>
          <cell r="J11">
            <v>0</v>
          </cell>
          <cell r="K11">
            <v>0</v>
          </cell>
          <cell r="L11">
            <v>7.78</v>
          </cell>
          <cell r="M11">
            <v>100.78</v>
          </cell>
        </row>
        <row r="12">
          <cell r="B12" t="str">
            <v>INE153A08139</v>
          </cell>
          <cell r="C12" t="str">
            <v>MAHANAGAR TELEPHONE NIGAM LIMITED</v>
          </cell>
          <cell r="D12">
            <v>7.8E-2</v>
          </cell>
          <cell r="E12">
            <v>48634</v>
          </cell>
          <cell r="F12" t="str">
            <v>AAA</v>
          </cell>
          <cell r="G12" t="str">
            <v>PSU, FI &amp; Banks</v>
          </cell>
          <cell r="H12">
            <v>7.78</v>
          </cell>
          <cell r="I12">
            <v>100.9</v>
          </cell>
          <cell r="J12">
            <v>0</v>
          </cell>
          <cell r="K12">
            <v>0</v>
          </cell>
          <cell r="L12">
            <v>7.78</v>
          </cell>
          <cell r="M12">
            <v>100.9</v>
          </cell>
        </row>
        <row r="13">
          <cell r="B13" t="str">
            <v>INE153A08147</v>
          </cell>
          <cell r="C13" t="str">
            <v>MAHANAGAR TELEPHONE NIGAM LIMITED</v>
          </cell>
          <cell r="D13">
            <v>7.7499999999999999E-2</v>
          </cell>
          <cell r="E13">
            <v>48662</v>
          </cell>
          <cell r="F13" t="str">
            <v>AAA</v>
          </cell>
          <cell r="G13" t="str">
            <v>PSU, FI &amp; Banks</v>
          </cell>
          <cell r="H13">
            <v>7.78</v>
          </cell>
          <cell r="I13">
            <v>100.6</v>
          </cell>
          <cell r="J13">
            <v>0</v>
          </cell>
          <cell r="K13">
            <v>0</v>
          </cell>
          <cell r="L13">
            <v>7.78</v>
          </cell>
          <cell r="M13">
            <v>100.6</v>
          </cell>
        </row>
        <row r="14">
          <cell r="B14" t="str">
            <v>INE153A08154</v>
          </cell>
          <cell r="C14" t="str">
            <v>MAHANAGAR TELEPHONE NIGAM LIMITED</v>
          </cell>
          <cell r="D14">
            <v>7.5899999999999995E-2</v>
          </cell>
          <cell r="E14">
            <v>48780</v>
          </cell>
          <cell r="F14" t="str">
            <v>AAA</v>
          </cell>
          <cell r="G14" t="str">
            <v>PSU, FI &amp; Banks</v>
          </cell>
          <cell r="H14">
            <v>7.78</v>
          </cell>
          <cell r="I14">
            <v>99.69</v>
          </cell>
          <cell r="J14">
            <v>0</v>
          </cell>
          <cell r="K14">
            <v>0</v>
          </cell>
          <cell r="L14">
            <v>7.78</v>
          </cell>
          <cell r="M14">
            <v>99.69</v>
          </cell>
        </row>
        <row r="15">
          <cell r="B15" t="str">
            <v>INE153A08162</v>
          </cell>
          <cell r="C15" t="str">
            <v>MAHANAGAR TELEPHONE NIGAM LIMITED.</v>
          </cell>
          <cell r="D15">
            <v>7.6100000000000001E-2</v>
          </cell>
          <cell r="E15">
            <v>48815</v>
          </cell>
          <cell r="F15" t="str">
            <v>AAA</v>
          </cell>
          <cell r="G15" t="str">
            <v>PSU, FI &amp; Banks</v>
          </cell>
          <cell r="H15">
            <v>7.78</v>
          </cell>
          <cell r="I15">
            <v>99.8</v>
          </cell>
          <cell r="J15">
            <v>0</v>
          </cell>
          <cell r="K15">
            <v>0</v>
          </cell>
          <cell r="L15">
            <v>7.78</v>
          </cell>
          <cell r="M15">
            <v>99.8</v>
          </cell>
        </row>
        <row r="16">
          <cell r="B16" t="str">
            <v>INE153A08170</v>
          </cell>
          <cell r="C16" t="str">
            <v>MAHANAGAR TELEPHONE NIGAM LIMITED.</v>
          </cell>
          <cell r="D16">
            <v>7.8E-2</v>
          </cell>
          <cell r="E16">
            <v>48890</v>
          </cell>
          <cell r="F16" t="str">
            <v>AAA</v>
          </cell>
          <cell r="G16" t="str">
            <v>PSU, FI &amp; Banks</v>
          </cell>
          <cell r="H16">
            <v>7.76</v>
          </cell>
          <cell r="I16">
            <v>101.07</v>
          </cell>
          <cell r="J16">
            <v>0</v>
          </cell>
          <cell r="K16">
            <v>0</v>
          </cell>
          <cell r="L16">
            <v>7.76</v>
          </cell>
          <cell r="M16">
            <v>101.07</v>
          </cell>
        </row>
        <row r="17">
          <cell r="B17" t="str">
            <v>INE153A08188</v>
          </cell>
          <cell r="C17" t="str">
            <v>MAHANAGAR TELEPHONE NIGAM LIMITED</v>
          </cell>
          <cell r="D17">
            <v>7.51E-2</v>
          </cell>
          <cell r="E17">
            <v>49009</v>
          </cell>
          <cell r="F17" t="str">
            <v>AAA</v>
          </cell>
          <cell r="G17" t="str">
            <v>PSU, FI &amp; Banks</v>
          </cell>
          <cell r="H17">
            <v>7.78</v>
          </cell>
          <cell r="I17">
            <v>99.15</v>
          </cell>
          <cell r="J17">
            <v>0</v>
          </cell>
          <cell r="K17">
            <v>0</v>
          </cell>
          <cell r="L17">
            <v>7.78</v>
          </cell>
          <cell r="M17">
            <v>99.15</v>
          </cell>
        </row>
        <row r="18">
          <cell r="B18" t="str">
            <v>INE861G08027</v>
          </cell>
          <cell r="C18" t="str">
            <v>FOOD CORPORATION OF INDIA</v>
          </cell>
          <cell r="D18">
            <v>8.8000000000000009E-2</v>
          </cell>
          <cell r="E18">
            <v>46834</v>
          </cell>
          <cell r="F18" t="str">
            <v>AAA</v>
          </cell>
          <cell r="G18" t="str">
            <v>PSU, FI &amp; Banks</v>
          </cell>
          <cell r="H18">
            <v>6.83</v>
          </cell>
          <cell r="I18">
            <v>104.69</v>
          </cell>
          <cell r="J18">
            <v>0</v>
          </cell>
          <cell r="K18">
            <v>0</v>
          </cell>
          <cell r="L18">
            <v>6.83</v>
          </cell>
          <cell r="M18">
            <v>104.69</v>
          </cell>
        </row>
        <row r="19">
          <cell r="B19" t="str">
            <v>INE861G08043</v>
          </cell>
          <cell r="C19" t="str">
            <v>FOOD CORPORATION OF INDIA</v>
          </cell>
          <cell r="D19">
            <v>8.9499999999999996E-2</v>
          </cell>
          <cell r="E19">
            <v>47178</v>
          </cell>
          <cell r="F19" t="str">
            <v>AAA</v>
          </cell>
          <cell r="G19" t="str">
            <v>PSU, FI &amp; Banks</v>
          </cell>
          <cell r="H19">
            <v>6.9</v>
          </cell>
          <cell r="I19">
            <v>106.38</v>
          </cell>
          <cell r="J19">
            <v>0</v>
          </cell>
          <cell r="K19">
            <v>0</v>
          </cell>
          <cell r="L19">
            <v>6.9</v>
          </cell>
          <cell r="M19">
            <v>106.38</v>
          </cell>
        </row>
        <row r="20">
          <cell r="B20" t="str">
            <v>INE861G08050</v>
          </cell>
          <cell r="C20" t="str">
            <v>FOOD CORPORATION OF INDIA</v>
          </cell>
          <cell r="D20">
            <v>7.6399999999999996E-2</v>
          </cell>
          <cell r="E20">
            <v>47464</v>
          </cell>
          <cell r="F20" t="str">
            <v>AAA</v>
          </cell>
          <cell r="G20" t="str">
            <v>PSU, FI &amp; Banks</v>
          </cell>
          <cell r="H20">
            <v>6.83</v>
          </cell>
          <cell r="I20">
            <v>102.95</v>
          </cell>
          <cell r="J20">
            <v>6.8</v>
          </cell>
          <cell r="K20">
            <v>103.08</v>
          </cell>
          <cell r="L20">
            <v>6.8</v>
          </cell>
          <cell r="M20">
            <v>103.08</v>
          </cell>
        </row>
        <row r="21">
          <cell r="B21" t="str">
            <v>INE861G08068</v>
          </cell>
          <cell r="C21" t="str">
            <v>FOOD CORPORATION OF INDIA</v>
          </cell>
          <cell r="D21">
            <v>7.5999999999999998E-2</v>
          </cell>
          <cell r="E21">
            <v>47492</v>
          </cell>
          <cell r="F21" t="str">
            <v>AAA</v>
          </cell>
          <cell r="G21" t="str">
            <v>PSU, FI &amp; Banks</v>
          </cell>
          <cell r="H21">
            <v>6.83</v>
          </cell>
          <cell r="I21">
            <v>102.84</v>
          </cell>
          <cell r="J21">
            <v>0</v>
          </cell>
          <cell r="K21">
            <v>0</v>
          </cell>
          <cell r="L21">
            <v>6.83</v>
          </cell>
          <cell r="M21">
            <v>102.84</v>
          </cell>
        </row>
        <row r="22">
          <cell r="B22" t="str">
            <v>INE861G08076</v>
          </cell>
          <cell r="C22" t="str">
            <v>FOOD CORPORATION OF INDIA</v>
          </cell>
          <cell r="D22">
            <v>6.6500000000000004E-2</v>
          </cell>
          <cell r="E22">
            <v>47779</v>
          </cell>
          <cell r="F22" t="str">
            <v>AAA</v>
          </cell>
          <cell r="G22" t="str">
            <v>PSU, FI &amp; Banks</v>
          </cell>
          <cell r="H22">
            <v>6.95</v>
          </cell>
          <cell r="I22">
            <v>98.64</v>
          </cell>
          <cell r="J22">
            <v>0</v>
          </cell>
          <cell r="K22">
            <v>0</v>
          </cell>
          <cell r="L22">
            <v>6.95</v>
          </cell>
          <cell r="M22">
            <v>98.64</v>
          </cell>
        </row>
        <row r="23">
          <cell r="B23" t="str">
            <v>INE861G08084</v>
          </cell>
          <cell r="C23" t="str">
            <v>FOOD CORPORATION OF INDIA</v>
          </cell>
          <cell r="D23">
            <v>7.0900000000000005E-2</v>
          </cell>
          <cell r="E23">
            <v>48073</v>
          </cell>
          <cell r="F23" t="str">
            <v>AAA</v>
          </cell>
          <cell r="G23" t="str">
            <v>PSU, FI &amp; Banks</v>
          </cell>
          <cell r="H23">
            <v>6.99</v>
          </cell>
          <cell r="I23">
            <v>100.44</v>
          </cell>
          <cell r="J23">
            <v>6.95</v>
          </cell>
          <cell r="K23">
            <v>100.64</v>
          </cell>
          <cell r="L23">
            <v>6.95</v>
          </cell>
          <cell r="M23">
            <v>100.64</v>
          </cell>
        </row>
        <row r="24">
          <cell r="B24" t="str">
            <v>INE129A08014</v>
          </cell>
          <cell r="C24" t="str">
            <v>GAIL (INDIA) LIMITED</v>
          </cell>
          <cell r="D24">
            <v>7.3400000000000007E-2</v>
          </cell>
          <cell r="E24">
            <v>46741</v>
          </cell>
          <cell r="F24" t="str">
            <v>AAA</v>
          </cell>
          <cell r="G24" t="str">
            <v>PSU, FI &amp; Banks</v>
          </cell>
          <cell r="H24">
            <v>6.62</v>
          </cell>
          <cell r="I24">
            <v>101.54</v>
          </cell>
          <cell r="J24">
            <v>0</v>
          </cell>
          <cell r="K24">
            <v>0</v>
          </cell>
          <cell r="L24">
            <v>6.62</v>
          </cell>
          <cell r="M24">
            <v>101.54</v>
          </cell>
        </row>
        <row r="25">
          <cell r="B25" t="str">
            <v>INE477Z08014</v>
          </cell>
          <cell r="C25" t="str">
            <v>GREATER HYDERABAD MUNICIPAL CORPORATION</v>
          </cell>
          <cell r="D25">
            <v>8.8999999999999996E-2</v>
          </cell>
          <cell r="E25">
            <v>46799</v>
          </cell>
          <cell r="F25" t="str">
            <v>AA-</v>
          </cell>
          <cell r="G25" t="str">
            <v>PSU, FI &amp; Banks</v>
          </cell>
          <cell r="H25">
            <v>7.52</v>
          </cell>
          <cell r="I25">
            <v>103.56</v>
          </cell>
          <cell r="J25">
            <v>0</v>
          </cell>
          <cell r="K25">
            <v>0</v>
          </cell>
          <cell r="L25">
            <v>7.52</v>
          </cell>
          <cell r="M25">
            <v>103.56</v>
          </cell>
        </row>
        <row r="26">
          <cell r="B26" t="str">
            <v>INE477Z08022</v>
          </cell>
          <cell r="C26" t="str">
            <v>GREATER HYDERABAD MUNICIPAL CORPORATION</v>
          </cell>
          <cell r="D26">
            <v>9.3799999999999994E-2</v>
          </cell>
          <cell r="E26">
            <v>46979</v>
          </cell>
          <cell r="F26" t="str">
            <v>AA-</v>
          </cell>
          <cell r="G26" t="str">
            <v>PSU, FI &amp; Banks</v>
          </cell>
          <cell r="H26">
            <v>7.48</v>
          </cell>
          <cell r="I26">
            <v>105.58</v>
          </cell>
          <cell r="J26">
            <v>0</v>
          </cell>
          <cell r="K26">
            <v>0</v>
          </cell>
          <cell r="L26">
            <v>7.48</v>
          </cell>
          <cell r="M26">
            <v>105.58</v>
          </cell>
        </row>
        <row r="27">
          <cell r="B27" t="str">
            <v>INE477Z24011</v>
          </cell>
          <cell r="C27" t="str">
            <v>GREATER HYDERABAD MUNICIPAL CORPORATION</v>
          </cell>
          <cell r="D27">
            <v>0.1023</v>
          </cell>
          <cell r="E27">
            <v>47351</v>
          </cell>
          <cell r="F27" t="str">
            <v>AA-</v>
          </cell>
          <cell r="G27" t="str">
            <v>PSU, FI &amp; Banks</v>
          </cell>
          <cell r="H27">
            <v>7.57</v>
          </cell>
          <cell r="I27">
            <v>109.81</v>
          </cell>
          <cell r="J27">
            <v>0</v>
          </cell>
          <cell r="K27">
            <v>0</v>
          </cell>
          <cell r="L27">
            <v>7.57</v>
          </cell>
          <cell r="M27">
            <v>109.81</v>
          </cell>
        </row>
        <row r="28">
          <cell r="B28" t="str">
            <v>INE094A08127</v>
          </cell>
          <cell r="C28" t="str">
            <v>HINDUSTAN PETROLEUM CORPORATION LIMITED</v>
          </cell>
          <cell r="D28">
            <v>7.1199999999999999E-2</v>
          </cell>
          <cell r="E28">
            <v>45868</v>
          </cell>
          <cell r="F28" t="str">
            <v>AAA</v>
          </cell>
          <cell r="G28" t="str">
            <v>PSU, FI &amp; Banks</v>
          </cell>
          <cell r="H28">
            <v>6.37</v>
          </cell>
          <cell r="I28">
            <v>100.02</v>
          </cell>
          <cell r="J28">
            <v>0</v>
          </cell>
          <cell r="K28">
            <v>0</v>
          </cell>
          <cell r="L28">
            <v>6.37</v>
          </cell>
          <cell r="M28">
            <v>100.02</v>
          </cell>
        </row>
        <row r="29">
          <cell r="B29" t="str">
            <v>INE094A08101</v>
          </cell>
          <cell r="C29" t="str">
            <v>HINDUSTAN PETROLEUM CORPORATION LIMITED</v>
          </cell>
          <cell r="D29">
            <v>6.0899999999999996E-2</v>
          </cell>
          <cell r="E29">
            <v>46444</v>
          </cell>
          <cell r="F29" t="str">
            <v>AAA</v>
          </cell>
          <cell r="G29" t="str">
            <v>PSU, FI &amp; Banks</v>
          </cell>
          <cell r="H29">
            <v>6.49</v>
          </cell>
          <cell r="I29">
            <v>99.35</v>
          </cell>
          <cell r="J29">
            <v>0</v>
          </cell>
          <cell r="K29">
            <v>0</v>
          </cell>
          <cell r="L29">
            <v>6.49</v>
          </cell>
          <cell r="M29">
            <v>99.35</v>
          </cell>
        </row>
        <row r="30">
          <cell r="B30" t="str">
            <v>INE094A08135</v>
          </cell>
          <cell r="C30" t="str">
            <v>HINDUSTAN PETROLEUM CORPORATION LIMITED</v>
          </cell>
          <cell r="D30">
            <v>7.6399999999999996E-2</v>
          </cell>
          <cell r="E30">
            <v>46695</v>
          </cell>
          <cell r="F30" t="str">
            <v>AAA</v>
          </cell>
          <cell r="G30" t="str">
            <v>PSU, FI &amp; Banks</v>
          </cell>
          <cell r="H30">
            <v>6.51</v>
          </cell>
          <cell r="I30">
            <v>102.34</v>
          </cell>
          <cell r="J30">
            <v>0</v>
          </cell>
          <cell r="K30">
            <v>0</v>
          </cell>
          <cell r="L30">
            <v>6.51</v>
          </cell>
          <cell r="M30">
            <v>102.34</v>
          </cell>
        </row>
        <row r="31">
          <cell r="B31" t="str">
            <v>INE094A08150</v>
          </cell>
          <cell r="C31" t="str">
            <v>HINDUSTAN PETROLEUM CORPORATION LIMITED</v>
          </cell>
          <cell r="D31">
            <v>7.7399999999999997E-2</v>
          </cell>
          <cell r="E31">
            <v>46814</v>
          </cell>
          <cell r="F31" t="str">
            <v>AAA</v>
          </cell>
          <cell r="G31" t="str">
            <v>PSU, FI &amp; Banks</v>
          </cell>
          <cell r="H31">
            <v>6.34</v>
          </cell>
          <cell r="I31">
            <v>103.29</v>
          </cell>
          <cell r="J31">
            <v>0</v>
          </cell>
          <cell r="K31">
            <v>0</v>
          </cell>
          <cell r="L31">
            <v>6.43</v>
          </cell>
          <cell r="M31">
            <v>103.16</v>
          </cell>
        </row>
        <row r="32">
          <cell r="B32" t="str">
            <v>INE094A08168</v>
          </cell>
          <cell r="C32" t="str">
            <v>HINDUSTAN PETROLEUM CORPORATION LIMITED</v>
          </cell>
          <cell r="D32">
            <v>7.22E-2</v>
          </cell>
          <cell r="E32">
            <v>47358</v>
          </cell>
          <cell r="F32" t="str">
            <v>AAA</v>
          </cell>
          <cell r="G32" t="str">
            <v>PSU, FI &amp; Banks</v>
          </cell>
          <cell r="H32">
            <v>6.6</v>
          </cell>
          <cell r="I32">
            <v>102.15</v>
          </cell>
          <cell r="J32">
            <v>0</v>
          </cell>
          <cell r="K32">
            <v>0</v>
          </cell>
          <cell r="L32">
            <v>6.62</v>
          </cell>
          <cell r="M32">
            <v>102.14</v>
          </cell>
        </row>
        <row r="33">
          <cell r="B33" t="str">
            <v>INE094A08069</v>
          </cell>
          <cell r="C33" t="str">
            <v>HINDUSTAN PETROLEUM CORPORATION LIMITED</v>
          </cell>
          <cell r="D33">
            <v>7.0300000000000001E-2</v>
          </cell>
          <cell r="E33">
            <v>47585</v>
          </cell>
          <cell r="F33" t="str">
            <v>AAA</v>
          </cell>
          <cell r="G33" t="str">
            <v>PSU, FI &amp; Banks</v>
          </cell>
          <cell r="H33">
            <v>6.69</v>
          </cell>
          <cell r="I33">
            <v>101.31</v>
          </cell>
          <cell r="J33">
            <v>0</v>
          </cell>
          <cell r="K33">
            <v>0</v>
          </cell>
          <cell r="L33">
            <v>6.69</v>
          </cell>
          <cell r="M33">
            <v>101.31</v>
          </cell>
        </row>
        <row r="34">
          <cell r="B34" t="str">
            <v>INE094A08176</v>
          </cell>
          <cell r="C34" t="str">
            <v>HINDUSTAN PETROLEUM CORPORATION LIMITED</v>
          </cell>
          <cell r="D34">
            <v>6.7299999999999999E-2</v>
          </cell>
          <cell r="E34">
            <v>47602</v>
          </cell>
          <cell r="F34" t="str">
            <v>AAA</v>
          </cell>
          <cell r="G34" t="str">
            <v>PSU, FI &amp; Banks</v>
          </cell>
          <cell r="H34">
            <v>6.63</v>
          </cell>
          <cell r="I34">
            <v>100.36</v>
          </cell>
          <cell r="J34">
            <v>6.6</v>
          </cell>
          <cell r="K34">
            <v>100.48</v>
          </cell>
          <cell r="L34">
            <v>6.6</v>
          </cell>
          <cell r="M34">
            <v>100.48</v>
          </cell>
        </row>
        <row r="35">
          <cell r="B35" t="str">
            <v>INE094A08093</v>
          </cell>
          <cell r="C35" t="str">
            <v>HINDUSTAN PETROLEUM CORPORATION LIMITED</v>
          </cell>
          <cell r="D35">
            <v>6.6299999999999998E-2</v>
          </cell>
          <cell r="E35">
            <v>47949</v>
          </cell>
          <cell r="F35" t="str">
            <v>AAA</v>
          </cell>
          <cell r="G35" t="str">
            <v>PSU, FI &amp; Banks</v>
          </cell>
          <cell r="H35">
            <v>6.82</v>
          </cell>
          <cell r="I35">
            <v>99.11</v>
          </cell>
          <cell r="J35">
            <v>0</v>
          </cell>
          <cell r="K35">
            <v>0</v>
          </cell>
          <cell r="L35">
            <v>6.82</v>
          </cell>
          <cell r="M35">
            <v>99.11</v>
          </cell>
        </row>
        <row r="36">
          <cell r="B36" t="str">
            <v>INE094A08119</v>
          </cell>
          <cell r="C36" t="str">
            <v>HINDUSTAN PETROLEUM CORPORATION LIMITED</v>
          </cell>
          <cell r="D36">
            <v>7.8100000000000003E-2</v>
          </cell>
          <cell r="E36">
            <v>48317</v>
          </cell>
          <cell r="F36" t="str">
            <v>AAA</v>
          </cell>
          <cell r="G36" t="str">
            <v>PSU, FI &amp; Banks</v>
          </cell>
          <cell r="H36">
            <v>7.09</v>
          </cell>
          <cell r="I36">
            <v>103.8</v>
          </cell>
          <cell r="J36">
            <v>0</v>
          </cell>
          <cell r="K36">
            <v>0</v>
          </cell>
          <cell r="L36">
            <v>7.09</v>
          </cell>
          <cell r="M36">
            <v>103.8</v>
          </cell>
        </row>
        <row r="37">
          <cell r="B37" t="str">
            <v>INE094A08143</v>
          </cell>
          <cell r="C37" t="str">
            <v>HINDUSTAN PETROLEUM CORPORATION LIMITED</v>
          </cell>
          <cell r="D37">
            <v>7.5399999999999995E-2</v>
          </cell>
          <cell r="E37">
            <v>48684</v>
          </cell>
          <cell r="F37" t="str">
            <v>AAA</v>
          </cell>
          <cell r="G37" t="str">
            <v>PSU, FI &amp; Banks</v>
          </cell>
          <cell r="H37">
            <v>7.05</v>
          </cell>
          <cell r="I37">
            <v>102.78</v>
          </cell>
          <cell r="J37">
            <v>0</v>
          </cell>
          <cell r="K37">
            <v>0</v>
          </cell>
          <cell r="L37">
            <v>7.05</v>
          </cell>
          <cell r="M37">
            <v>102.78</v>
          </cell>
        </row>
        <row r="38">
          <cell r="B38" t="str">
            <v>INE031A08855</v>
          </cell>
          <cell r="C38" t="str">
            <v>HOUSING AND URBAN DEVELOPMENT CORPORATION LIMITED</v>
          </cell>
          <cell r="D38">
            <v>7.5399999999999995E-2</v>
          </cell>
          <cell r="E38">
            <v>46064</v>
          </cell>
          <cell r="F38" t="str">
            <v>AAA</v>
          </cell>
          <cell r="G38" t="str">
            <v>PSU, FI &amp; Banks</v>
          </cell>
          <cell r="H38">
            <v>6.7</v>
          </cell>
          <cell r="I38">
            <v>100.31</v>
          </cell>
          <cell r="J38">
            <v>0</v>
          </cell>
          <cell r="K38">
            <v>0</v>
          </cell>
          <cell r="L38">
            <v>6.7</v>
          </cell>
          <cell r="M38">
            <v>100.31</v>
          </cell>
        </row>
        <row r="39">
          <cell r="B39" t="str">
            <v>INE031A08871</v>
          </cell>
          <cell r="C39" t="str">
            <v>HOUSING AND URBAN DEVELOPMENT CORPORATION LIMITED</v>
          </cell>
          <cell r="D39">
            <v>7.6799999999999993E-2</v>
          </cell>
          <cell r="E39">
            <v>46158</v>
          </cell>
          <cell r="F39" t="str">
            <v>AAA</v>
          </cell>
          <cell r="G39" t="str">
            <v>PSU, FI &amp; Banks</v>
          </cell>
          <cell r="H39">
            <v>6.7</v>
          </cell>
          <cell r="I39">
            <v>100.67</v>
          </cell>
          <cell r="J39">
            <v>0</v>
          </cell>
          <cell r="K39">
            <v>0</v>
          </cell>
          <cell r="L39">
            <v>6.7</v>
          </cell>
          <cell r="M39">
            <v>100.67</v>
          </cell>
        </row>
        <row r="40">
          <cell r="B40" t="str">
            <v>INE031A08889</v>
          </cell>
          <cell r="C40" t="str">
            <v>HOUSING AND URBAN DEVELOPMENT CORPORATION LIMITED</v>
          </cell>
          <cell r="D40">
            <v>7.4800000000000005E-2</v>
          </cell>
          <cell r="E40">
            <v>46254</v>
          </cell>
          <cell r="F40" t="str">
            <v>AAA</v>
          </cell>
          <cell r="G40" t="str">
            <v>PSU, FI &amp; Banks</v>
          </cell>
          <cell r="H40">
            <v>6.73</v>
          </cell>
          <cell r="I40">
            <v>100.82</v>
          </cell>
          <cell r="J40">
            <v>0</v>
          </cell>
          <cell r="K40">
            <v>0</v>
          </cell>
          <cell r="L40">
            <v>6.73</v>
          </cell>
          <cell r="M40">
            <v>100.82</v>
          </cell>
        </row>
        <row r="41">
          <cell r="B41" t="str">
            <v>INE031A08988</v>
          </cell>
          <cell r="C41" t="str">
            <v>HOUSING AND URBAN DEVELOPMENT CORPORATION LIMITED</v>
          </cell>
          <cell r="D41">
            <v>6.25E-2</v>
          </cell>
          <cell r="E41">
            <v>46910</v>
          </cell>
          <cell r="F41" t="str">
            <v>AAA</v>
          </cell>
          <cell r="G41" t="str">
            <v>PSU, FI &amp; Banks</v>
          </cell>
          <cell r="H41">
            <v>6.43</v>
          </cell>
          <cell r="I41">
            <v>99.51</v>
          </cell>
          <cell r="J41">
            <v>6.43</v>
          </cell>
          <cell r="K41">
            <v>99.5</v>
          </cell>
          <cell r="L41">
            <v>6.43</v>
          </cell>
          <cell r="M41">
            <v>99.5</v>
          </cell>
        </row>
        <row r="42">
          <cell r="B42" t="str">
            <v>INE031A08616</v>
          </cell>
          <cell r="C42" t="str">
            <v>HOUSING AND URBAN DEVELOPMENT CORPORATION LIMITED</v>
          </cell>
          <cell r="D42">
            <v>8.5999999999999993E-2</v>
          </cell>
          <cell r="E42">
            <v>47069</v>
          </cell>
          <cell r="F42" t="str">
            <v>AAA</v>
          </cell>
          <cell r="G42" t="str">
            <v>PSU, FI &amp; Banks</v>
          </cell>
          <cell r="H42">
            <v>6.63</v>
          </cell>
          <cell r="I42">
            <v>106.18</v>
          </cell>
          <cell r="J42">
            <v>6.6</v>
          </cell>
          <cell r="K42">
            <v>106.31</v>
          </cell>
          <cell r="L42">
            <v>6.6</v>
          </cell>
          <cell r="M42">
            <v>106.31</v>
          </cell>
        </row>
        <row r="43">
          <cell r="B43" t="str">
            <v>INE031A08624</v>
          </cell>
          <cell r="C43" t="str">
            <v>HOUSING AND URBAN DEVELOPMENT CORPORATION LIMITED</v>
          </cell>
          <cell r="D43">
            <v>8.5199999999999998E-2</v>
          </cell>
          <cell r="E43">
            <v>47085</v>
          </cell>
          <cell r="F43" t="str">
            <v>AAA</v>
          </cell>
          <cell r="G43" t="str">
            <v>PSU, FI &amp; Banks</v>
          </cell>
          <cell r="H43">
            <v>6.73</v>
          </cell>
          <cell r="I43">
            <v>105.71</v>
          </cell>
          <cell r="J43">
            <v>6.7</v>
          </cell>
          <cell r="K43">
            <v>105.85</v>
          </cell>
          <cell r="L43">
            <v>6.7</v>
          </cell>
          <cell r="M43">
            <v>105.85</v>
          </cell>
        </row>
        <row r="44">
          <cell r="B44" t="str">
            <v>INE031A08673</v>
          </cell>
          <cell r="C44" t="str">
            <v>HOUSING AND URBAN DEVELOPMENT CORPORATION LIMITED</v>
          </cell>
          <cell r="D44">
            <v>8.3799999999999999E-2</v>
          </cell>
          <cell r="E44">
            <v>47148</v>
          </cell>
          <cell r="F44" t="str">
            <v>AAA</v>
          </cell>
          <cell r="G44" t="str">
            <v>PSU, FI &amp; Banks</v>
          </cell>
          <cell r="H44">
            <v>6.64</v>
          </cell>
          <cell r="I44">
            <v>105.82</v>
          </cell>
          <cell r="J44">
            <v>0</v>
          </cell>
          <cell r="K44">
            <v>0</v>
          </cell>
          <cell r="L44">
            <v>6.64</v>
          </cell>
          <cell r="M44">
            <v>105.82</v>
          </cell>
        </row>
        <row r="45">
          <cell r="B45" t="str">
            <v>INE031A08681</v>
          </cell>
          <cell r="C45" t="str">
            <v>HOUSING AND URBAN DEVELOPMENT CORPORATION LIMITED</v>
          </cell>
          <cell r="D45">
            <v>8.5800000000000001E-2</v>
          </cell>
          <cell r="E45">
            <v>47163</v>
          </cell>
          <cell r="F45" t="str">
            <v>AAA</v>
          </cell>
          <cell r="G45" t="str">
            <v>PSU, FI &amp; Banks</v>
          </cell>
          <cell r="H45">
            <v>6.66</v>
          </cell>
          <cell r="I45">
            <v>106.45</v>
          </cell>
          <cell r="J45">
            <v>0</v>
          </cell>
          <cell r="K45">
            <v>0</v>
          </cell>
          <cell r="L45">
            <v>6.66</v>
          </cell>
          <cell r="M45">
            <v>106.45</v>
          </cell>
        </row>
        <row r="46">
          <cell r="B46" t="str">
            <v>INE031A08699</v>
          </cell>
          <cell r="C46" t="str">
            <v>HOUSING AND URBAN DEVELOPMENT CORPORATION LIMITED</v>
          </cell>
          <cell r="D46">
            <v>8.4099999999999994E-2</v>
          </cell>
          <cell r="E46">
            <v>47192</v>
          </cell>
          <cell r="F46" t="str">
            <v>AAA</v>
          </cell>
          <cell r="G46" t="str">
            <v>PSU, FI &amp; Banks</v>
          </cell>
          <cell r="H46">
            <v>6.71</v>
          </cell>
          <cell r="I46">
            <v>105.84</v>
          </cell>
          <cell r="J46">
            <v>6.68</v>
          </cell>
          <cell r="K46">
            <v>105.97</v>
          </cell>
          <cell r="L46">
            <v>6.68</v>
          </cell>
          <cell r="M46">
            <v>105.97</v>
          </cell>
        </row>
        <row r="47">
          <cell r="B47" t="str">
            <v>INE031A08707</v>
          </cell>
          <cell r="C47" t="str">
            <v>HOUSING AND URBAN DEVELOPMENT CORPORATION LIMITED</v>
          </cell>
          <cell r="D47">
            <v>8.3699999999999997E-2</v>
          </cell>
          <cell r="E47">
            <v>47202</v>
          </cell>
          <cell r="F47" t="str">
            <v>AAA</v>
          </cell>
          <cell r="G47" t="str">
            <v>PSU, FI &amp; Banks</v>
          </cell>
          <cell r="H47">
            <v>6.73</v>
          </cell>
          <cell r="I47">
            <v>105.68</v>
          </cell>
          <cell r="J47">
            <v>6.7</v>
          </cell>
          <cell r="K47">
            <v>105.82</v>
          </cell>
          <cell r="L47">
            <v>6.7</v>
          </cell>
          <cell r="M47">
            <v>105.82</v>
          </cell>
        </row>
        <row r="48">
          <cell r="B48" t="str">
            <v>INE031A08897</v>
          </cell>
          <cell r="C48" t="str">
            <v>HOUSING AND URBAN DEVELOPMENT CORPORATION LIMITED</v>
          </cell>
          <cell r="D48">
            <v>7.4800000000000005E-2</v>
          </cell>
          <cell r="E48">
            <v>47255</v>
          </cell>
          <cell r="F48" t="str">
            <v>AAA</v>
          </cell>
          <cell r="G48" t="str">
            <v>PSU, FI &amp; Banks</v>
          </cell>
          <cell r="H48">
            <v>6.64</v>
          </cell>
          <cell r="I48">
            <v>102.76</v>
          </cell>
          <cell r="J48">
            <v>0</v>
          </cell>
          <cell r="K48">
            <v>0</v>
          </cell>
          <cell r="L48">
            <v>6.64</v>
          </cell>
          <cell r="M48">
            <v>102.76</v>
          </cell>
        </row>
        <row r="49">
          <cell r="B49" t="str">
            <v>INE031A08905</v>
          </cell>
          <cell r="C49" t="str">
            <v>HOUSING AND URBAN DEVELOPMENT CORPORATION LIMITED</v>
          </cell>
          <cell r="D49">
            <v>7.2800000000000004E-2</v>
          </cell>
          <cell r="E49">
            <v>47317</v>
          </cell>
          <cell r="F49" t="str">
            <v>AAA</v>
          </cell>
          <cell r="G49" t="str">
            <v>PSU, FI &amp; Banks</v>
          </cell>
          <cell r="H49">
            <v>6.76</v>
          </cell>
          <cell r="I49">
            <v>102.2</v>
          </cell>
          <cell r="J49">
            <v>6.73</v>
          </cell>
          <cell r="K49">
            <v>102.32</v>
          </cell>
          <cell r="L49">
            <v>6.73</v>
          </cell>
          <cell r="M49">
            <v>102.32</v>
          </cell>
        </row>
        <row r="50">
          <cell r="B50" t="str">
            <v>INE031A08970</v>
          </cell>
          <cell r="C50" t="str">
            <v>HOUSING AND URBAN DEVELOPMENT CORPORATION LIMITED</v>
          </cell>
          <cell r="D50">
            <v>6.9000000000000006E-2</v>
          </cell>
          <cell r="E50">
            <v>47609</v>
          </cell>
          <cell r="F50" t="str">
            <v>AAA</v>
          </cell>
          <cell r="G50" t="str">
            <v>PSU, FI &amp; Banks</v>
          </cell>
          <cell r="H50">
            <v>6.69</v>
          </cell>
          <cell r="I50">
            <v>100.8</v>
          </cell>
          <cell r="J50">
            <v>0</v>
          </cell>
          <cell r="K50">
            <v>0</v>
          </cell>
          <cell r="L50">
            <v>6.69</v>
          </cell>
          <cell r="M50">
            <v>100.8</v>
          </cell>
        </row>
        <row r="51">
          <cell r="B51" t="str">
            <v>INE031A08806</v>
          </cell>
          <cell r="C51" t="str">
            <v>HOUSING AND URBAN DEVELOPMENT CORPORATION LIMITED</v>
          </cell>
          <cell r="D51">
            <v>6.7500000000000004E-2</v>
          </cell>
          <cell r="E51">
            <v>47632</v>
          </cell>
          <cell r="F51" t="str">
            <v>AAA</v>
          </cell>
          <cell r="G51" t="str">
            <v>PSU, FI &amp; Banks</v>
          </cell>
          <cell r="H51">
            <v>6.71</v>
          </cell>
          <cell r="I51">
            <v>100.13</v>
          </cell>
          <cell r="J51">
            <v>0</v>
          </cell>
          <cell r="K51">
            <v>0</v>
          </cell>
          <cell r="L51">
            <v>6.71</v>
          </cell>
          <cell r="M51">
            <v>100.13</v>
          </cell>
        </row>
        <row r="52">
          <cell r="B52" t="str">
            <v>INE031A08962</v>
          </cell>
          <cell r="C52" t="str">
            <v>HOUSING AND URBAN DEVELOPMENT CORPORATION LIMITED</v>
          </cell>
          <cell r="D52">
            <v>6.9000000000000006E-2</v>
          </cell>
          <cell r="E52">
            <v>48327</v>
          </cell>
          <cell r="F52" t="str">
            <v>AAA</v>
          </cell>
          <cell r="G52" t="str">
            <v>PSU, FI &amp; Banks</v>
          </cell>
          <cell r="H52">
            <v>6.99</v>
          </cell>
          <cell r="I52">
            <v>99.46</v>
          </cell>
          <cell r="J52">
            <v>6.95</v>
          </cell>
          <cell r="K52">
            <v>99.67</v>
          </cell>
          <cell r="L52">
            <v>6.95</v>
          </cell>
          <cell r="M52">
            <v>99.67</v>
          </cell>
        </row>
        <row r="53">
          <cell r="B53" t="str">
            <v>INE031A08863</v>
          </cell>
          <cell r="C53" t="str">
            <v>HOUSING AND URBAN DEVELOPMENT CORPORATION LIMITED</v>
          </cell>
          <cell r="D53">
            <v>7.5200000000000003E-2</v>
          </cell>
          <cell r="E53">
            <v>48684</v>
          </cell>
          <cell r="F53" t="str">
            <v>AAA</v>
          </cell>
          <cell r="G53" t="str">
            <v>PSU, FI &amp; Banks</v>
          </cell>
          <cell r="H53">
            <v>6.94</v>
          </cell>
          <cell r="I53">
            <v>103.32</v>
          </cell>
          <cell r="J53">
            <v>0</v>
          </cell>
          <cell r="K53">
            <v>0</v>
          </cell>
          <cell r="L53">
            <v>7.02</v>
          </cell>
          <cell r="M53">
            <v>102.94</v>
          </cell>
        </row>
        <row r="54">
          <cell r="B54" t="str">
            <v>INE031A08913</v>
          </cell>
          <cell r="C54" t="str">
            <v>HOUSING AND URBAN DEVELOPMENT CORPORATION LIMITED</v>
          </cell>
          <cell r="D54">
            <v>7.1499999999999994E-2</v>
          </cell>
          <cell r="E54">
            <v>49212</v>
          </cell>
          <cell r="F54" t="str">
            <v>AAA</v>
          </cell>
          <cell r="G54" t="str">
            <v>PSU, FI &amp; Banks</v>
          </cell>
          <cell r="H54">
            <v>6.9</v>
          </cell>
          <cell r="I54">
            <v>101.57</v>
          </cell>
          <cell r="J54">
            <v>0</v>
          </cell>
          <cell r="K54">
            <v>0</v>
          </cell>
          <cell r="L54">
            <v>6.99</v>
          </cell>
          <cell r="M54">
            <v>101.06</v>
          </cell>
        </row>
        <row r="55">
          <cell r="B55" t="str">
            <v>INE031A08921</v>
          </cell>
          <cell r="C55" t="str">
            <v>HOUSING AND URBAN DEVELOPMENT CORPORATION LIMITED</v>
          </cell>
          <cell r="D55">
            <v>7.1199999999999999E-2</v>
          </cell>
          <cell r="E55">
            <v>49304</v>
          </cell>
          <cell r="F55" t="str">
            <v>AAA</v>
          </cell>
          <cell r="G55" t="str">
            <v>PSU, FI &amp; Banks</v>
          </cell>
          <cell r="H55">
            <v>6.78</v>
          </cell>
          <cell r="I55">
            <v>102.23</v>
          </cell>
          <cell r="J55">
            <v>0</v>
          </cell>
          <cell r="K55">
            <v>0</v>
          </cell>
          <cell r="L55">
            <v>6.95</v>
          </cell>
          <cell r="M55">
            <v>101.16</v>
          </cell>
        </row>
        <row r="56">
          <cell r="B56" t="str">
            <v>INE031A08939</v>
          </cell>
          <cell r="C56" t="str">
            <v>HOUSING AND URBAN DEVELOPMENT CORPORATION LTD</v>
          </cell>
          <cell r="D56">
            <v>7.2900000000000006E-2</v>
          </cell>
          <cell r="E56">
            <v>49352</v>
          </cell>
          <cell r="F56" t="str">
            <v>AAA</v>
          </cell>
          <cell r="G56" t="str">
            <v>PSU, FI &amp; Banks</v>
          </cell>
          <cell r="H56">
            <v>6.99</v>
          </cell>
          <cell r="I56">
            <v>101.95</v>
          </cell>
          <cell r="J56">
            <v>7.06</v>
          </cell>
          <cell r="K56">
            <v>101.48</v>
          </cell>
          <cell r="L56">
            <v>7.06</v>
          </cell>
          <cell r="M56">
            <v>101.48</v>
          </cell>
        </row>
        <row r="57">
          <cell r="B57" t="str">
            <v>INE031A08947</v>
          </cell>
          <cell r="C57" t="str">
            <v xml:space="preserve">HOUSING AND URBAN DEVELOPMENT CORPORATION LIMITED	</v>
          </cell>
          <cell r="D57">
            <v>7.3700000000000002E-2</v>
          </cell>
          <cell r="E57">
            <v>49380</v>
          </cell>
          <cell r="F57" t="str">
            <v>AAA</v>
          </cell>
          <cell r="G57" t="str">
            <v>PSU, FI &amp; Banks</v>
          </cell>
          <cell r="H57">
            <v>6.75</v>
          </cell>
          <cell r="I57">
            <v>104.21</v>
          </cell>
          <cell r="J57">
            <v>0</v>
          </cell>
          <cell r="K57">
            <v>0</v>
          </cell>
          <cell r="L57">
            <v>6.93</v>
          </cell>
          <cell r="M57">
            <v>103.09</v>
          </cell>
        </row>
        <row r="58">
          <cell r="B58" t="str">
            <v>INE031A08954</v>
          </cell>
          <cell r="C58" t="str">
            <v>HOUSING AND URBAN DEVELOPMENT CORPORATION LIMITED</v>
          </cell>
          <cell r="D58">
            <v>7.1900000000000006E-2</v>
          </cell>
          <cell r="E58">
            <v>49395</v>
          </cell>
          <cell r="F58" t="str">
            <v>AAA</v>
          </cell>
          <cell r="G58" t="str">
            <v>PSU, FI &amp; Banks</v>
          </cell>
          <cell r="H58">
            <v>6.78</v>
          </cell>
          <cell r="I58">
            <v>102.76</v>
          </cell>
          <cell r="J58">
            <v>0</v>
          </cell>
          <cell r="K58">
            <v>0</v>
          </cell>
          <cell r="L58">
            <v>6.92</v>
          </cell>
          <cell r="M58">
            <v>101.88</v>
          </cell>
        </row>
        <row r="59">
          <cell r="B59" t="str">
            <v>INE242A08486</v>
          </cell>
          <cell r="C59" t="str">
            <v>INDIAN OIL CORPORATION LIMITED</v>
          </cell>
          <cell r="D59">
            <v>5.5E-2</v>
          </cell>
          <cell r="E59">
            <v>45950</v>
          </cell>
          <cell r="F59" t="str">
            <v>AAA</v>
          </cell>
          <cell r="G59" t="str">
            <v>PSU, FI &amp; Banks</v>
          </cell>
          <cell r="H59">
            <v>6.5</v>
          </cell>
          <cell r="I59">
            <v>99.62</v>
          </cell>
          <cell r="J59">
            <v>0</v>
          </cell>
          <cell r="K59">
            <v>0</v>
          </cell>
          <cell r="L59">
            <v>6.5</v>
          </cell>
          <cell r="M59">
            <v>99.62</v>
          </cell>
        </row>
        <row r="60">
          <cell r="B60" t="str">
            <v>INE242A08494</v>
          </cell>
          <cell r="C60" t="str">
            <v>INDIAN OIL CORPORATION LIMITED</v>
          </cell>
          <cell r="D60">
            <v>5.6000000000000001E-2</v>
          </cell>
          <cell r="E60">
            <v>46045</v>
          </cell>
          <cell r="F60" t="str">
            <v>AAA</v>
          </cell>
          <cell r="G60" t="str">
            <v>PSU, FI &amp; Banks</v>
          </cell>
          <cell r="H60">
            <v>6.35</v>
          </cell>
          <cell r="I60">
            <v>99.5</v>
          </cell>
          <cell r="J60">
            <v>0</v>
          </cell>
          <cell r="K60">
            <v>0</v>
          </cell>
          <cell r="L60">
            <v>6.35</v>
          </cell>
          <cell r="M60">
            <v>99.5</v>
          </cell>
        </row>
        <row r="61">
          <cell r="B61" t="str">
            <v>INE242A08502</v>
          </cell>
          <cell r="C61" t="str">
            <v>INDIAN OIL CORPORATION LIMITED</v>
          </cell>
          <cell r="D61">
            <v>6.1399999999999996E-2</v>
          </cell>
          <cell r="E61">
            <v>46436</v>
          </cell>
          <cell r="F61" t="str">
            <v>AAA</v>
          </cell>
          <cell r="G61" t="str">
            <v>PSU, FI &amp; Banks</v>
          </cell>
          <cell r="H61">
            <v>6.29</v>
          </cell>
          <cell r="I61">
            <v>99.73</v>
          </cell>
          <cell r="J61">
            <v>0</v>
          </cell>
          <cell r="K61">
            <v>0</v>
          </cell>
          <cell r="L61">
            <v>6.29</v>
          </cell>
          <cell r="M61">
            <v>99.73</v>
          </cell>
        </row>
        <row r="62">
          <cell r="B62" t="str">
            <v>INE242A08536</v>
          </cell>
          <cell r="C62" t="str">
            <v>INDIAN OIL CORPORATION LIMITED</v>
          </cell>
          <cell r="D62">
            <v>7.1400000000000005E-2</v>
          </cell>
          <cell r="E62">
            <v>46636</v>
          </cell>
          <cell r="F62" t="str">
            <v>AAA</v>
          </cell>
          <cell r="G62" t="str">
            <v>PSU, FI &amp; Banks</v>
          </cell>
          <cell r="H62">
            <v>6.45</v>
          </cell>
          <cell r="I62">
            <v>101.34</v>
          </cell>
          <cell r="J62">
            <v>6.45</v>
          </cell>
          <cell r="K62">
            <v>101.34</v>
          </cell>
          <cell r="L62">
            <v>6.45</v>
          </cell>
          <cell r="M62">
            <v>101.34</v>
          </cell>
        </row>
        <row r="63">
          <cell r="B63" t="str">
            <v>INE242A08544</v>
          </cell>
          <cell r="C63" t="str">
            <v>INDIAN OIL CORPORATION LIMITED</v>
          </cell>
          <cell r="D63">
            <v>7.4400000000000008E-2</v>
          </cell>
          <cell r="E63">
            <v>46716</v>
          </cell>
          <cell r="F63" t="str">
            <v>AAA</v>
          </cell>
          <cell r="G63" t="str">
            <v>PSU, FI &amp; Banks</v>
          </cell>
          <cell r="H63">
            <v>6.3</v>
          </cell>
          <cell r="I63">
            <v>102.43</v>
          </cell>
          <cell r="J63">
            <v>0</v>
          </cell>
          <cell r="K63">
            <v>0</v>
          </cell>
          <cell r="L63">
            <v>6.39</v>
          </cell>
          <cell r="M63">
            <v>102.3</v>
          </cell>
        </row>
        <row r="64">
          <cell r="B64" t="str">
            <v>INE242A08551</v>
          </cell>
          <cell r="C64" t="str">
            <v>INDIAN OIL CORPORATION LIMITED</v>
          </cell>
          <cell r="D64">
            <v>7.3599999999999999E-2</v>
          </cell>
          <cell r="E64">
            <v>47315</v>
          </cell>
          <cell r="F64" t="str">
            <v>AAA</v>
          </cell>
          <cell r="G64" t="str">
            <v>PSU, FI &amp; Banks</v>
          </cell>
          <cell r="H64">
            <v>6.47</v>
          </cell>
          <cell r="I64">
            <v>103.06</v>
          </cell>
          <cell r="J64">
            <v>0</v>
          </cell>
          <cell r="K64">
            <v>0</v>
          </cell>
          <cell r="L64">
            <v>6.62</v>
          </cell>
          <cell r="M64">
            <v>102.59</v>
          </cell>
        </row>
        <row r="65">
          <cell r="B65" t="str">
            <v>INE242A08437</v>
          </cell>
          <cell r="C65" t="str">
            <v>INDIAN OIL CORPORATION LIMITED</v>
          </cell>
          <cell r="D65">
            <v>7.4099999999999999E-2</v>
          </cell>
          <cell r="E65">
            <v>47413</v>
          </cell>
          <cell r="F65" t="str">
            <v>AAA</v>
          </cell>
          <cell r="G65" t="str">
            <v>PSU, FI &amp; Banks</v>
          </cell>
          <cell r="H65">
            <v>6.61</v>
          </cell>
          <cell r="I65">
            <v>102.86</v>
          </cell>
          <cell r="J65">
            <v>0</v>
          </cell>
          <cell r="K65">
            <v>0</v>
          </cell>
          <cell r="L65">
            <v>6.62</v>
          </cell>
          <cell r="M65">
            <v>102.9</v>
          </cell>
        </row>
        <row r="66">
          <cell r="B66" t="str">
            <v>INE242A08569</v>
          </cell>
          <cell r="C66" t="str">
            <v>INDIAN OIL CORPORATION LIMITED</v>
          </cell>
          <cell r="D66">
            <v>7.2499999999999995E-2</v>
          </cell>
          <cell r="E66">
            <v>47489</v>
          </cell>
          <cell r="F66" t="str">
            <v>AAA</v>
          </cell>
          <cell r="G66" t="str">
            <v>PSU, FI &amp; Banks</v>
          </cell>
          <cell r="H66">
            <v>6.58</v>
          </cell>
          <cell r="I66">
            <v>102.48</v>
          </cell>
          <cell r="J66">
            <v>6.55</v>
          </cell>
          <cell r="K66">
            <v>102.61</v>
          </cell>
          <cell r="L66">
            <v>6.55</v>
          </cell>
          <cell r="M66">
            <v>102.61</v>
          </cell>
        </row>
        <row r="67">
          <cell r="B67" t="str">
            <v>INE242A08528</v>
          </cell>
          <cell r="C67" t="str">
            <v>INDIAN OIL CORPORATION LIMITED</v>
          </cell>
          <cell r="D67">
            <v>7.7899999999999997E-2</v>
          </cell>
          <cell r="E67">
            <v>48316</v>
          </cell>
          <cell r="F67" t="str">
            <v>AAA</v>
          </cell>
          <cell r="G67" t="str">
            <v>PSU, FI &amp; Banks</v>
          </cell>
          <cell r="H67">
            <v>7.09</v>
          </cell>
          <cell r="I67">
            <v>103.69</v>
          </cell>
          <cell r="J67">
            <v>0</v>
          </cell>
          <cell r="K67">
            <v>0</v>
          </cell>
          <cell r="L67">
            <v>7.09</v>
          </cell>
          <cell r="M67">
            <v>103.69</v>
          </cell>
        </row>
        <row r="68">
          <cell r="B68" t="str">
            <v>INE053F09HM3</v>
          </cell>
          <cell r="C68" t="str">
            <v>INDIAN RAILWAY FINANCE CORPORATION LIMITED</v>
          </cell>
          <cell r="D68">
            <v>9.0899999999999995E-2</v>
          </cell>
          <cell r="E68">
            <v>46110</v>
          </cell>
          <cell r="F68" t="str">
            <v>AAA</v>
          </cell>
          <cell r="G68" t="str">
            <v>PSU, FI &amp; Banks</v>
          </cell>
          <cell r="H68">
            <v>6.37</v>
          </cell>
          <cell r="I68">
            <v>101.88</v>
          </cell>
          <cell r="J68">
            <v>0</v>
          </cell>
          <cell r="K68">
            <v>0</v>
          </cell>
          <cell r="L68">
            <v>6.37</v>
          </cell>
          <cell r="M68">
            <v>101.88</v>
          </cell>
        </row>
        <row r="69">
          <cell r="B69" t="str">
            <v>INE053F09HN1</v>
          </cell>
          <cell r="C69" t="str">
            <v>INDIAN RAILWAY FINANCE CORPORATION LIMITED</v>
          </cell>
          <cell r="D69">
            <v>9.0899999999999995E-2</v>
          </cell>
          <cell r="E69">
            <v>46112</v>
          </cell>
          <cell r="F69" t="str">
            <v>AAA</v>
          </cell>
          <cell r="G69" t="str">
            <v>PSU, FI &amp; Banks</v>
          </cell>
          <cell r="H69">
            <v>6.43</v>
          </cell>
          <cell r="I69">
            <v>101.84</v>
          </cell>
          <cell r="J69">
            <v>0</v>
          </cell>
          <cell r="K69">
            <v>0</v>
          </cell>
          <cell r="L69">
            <v>6.43</v>
          </cell>
          <cell r="M69">
            <v>101.84</v>
          </cell>
        </row>
        <row r="70">
          <cell r="B70" t="str">
            <v>INE053F08288</v>
          </cell>
          <cell r="C70" t="str">
            <v>INDIAN RAILWAY FINANCE CORPORATION LIMITED</v>
          </cell>
          <cell r="D70">
            <v>7.51E-2</v>
          </cell>
          <cell r="E70">
            <v>46127</v>
          </cell>
          <cell r="F70" t="str">
            <v>AAA</v>
          </cell>
          <cell r="G70" t="str">
            <v>PSU, FI &amp; Banks</v>
          </cell>
          <cell r="H70">
            <v>6.43</v>
          </cell>
          <cell r="I70">
            <v>100.72</v>
          </cell>
          <cell r="J70">
            <v>0</v>
          </cell>
          <cell r="K70">
            <v>0</v>
          </cell>
          <cell r="L70">
            <v>6.43</v>
          </cell>
          <cell r="M70">
            <v>100.72</v>
          </cell>
        </row>
        <row r="71">
          <cell r="B71" t="str">
            <v>INE053F08239</v>
          </cell>
          <cell r="C71" t="str">
            <v>INDIAN RAILWAY FINANCE CORPORATION LIMITED</v>
          </cell>
          <cell r="D71">
            <v>7.3999999999999996E-2</v>
          </cell>
          <cell r="E71">
            <v>46130</v>
          </cell>
          <cell r="F71" t="str">
            <v>AAA</v>
          </cell>
          <cell r="G71" t="str">
            <v>PSU, FI &amp; Banks</v>
          </cell>
          <cell r="H71">
            <v>6.08</v>
          </cell>
          <cell r="I71">
            <v>100.77</v>
          </cell>
          <cell r="J71">
            <v>0</v>
          </cell>
          <cell r="K71">
            <v>0</v>
          </cell>
          <cell r="L71">
            <v>6.13</v>
          </cell>
          <cell r="M71">
            <v>100.98</v>
          </cell>
        </row>
        <row r="72">
          <cell r="B72" t="str">
            <v>INE053F09HP6</v>
          </cell>
          <cell r="C72" t="str">
            <v>INDIAN RAILWAY FINANCE CORPORATION LIMITED</v>
          </cell>
          <cell r="D72">
            <v>9.3299999999999994E-2</v>
          </cell>
          <cell r="E72">
            <v>46152</v>
          </cell>
          <cell r="F72" t="str">
            <v>AAA</v>
          </cell>
          <cell r="G72" t="str">
            <v>PSU, FI &amp; Banks</v>
          </cell>
          <cell r="H72">
            <v>6.37</v>
          </cell>
          <cell r="I72">
            <v>102.34</v>
          </cell>
          <cell r="J72">
            <v>0</v>
          </cell>
          <cell r="K72">
            <v>0</v>
          </cell>
          <cell r="L72">
            <v>6.37</v>
          </cell>
          <cell r="M72">
            <v>102.34</v>
          </cell>
        </row>
        <row r="73">
          <cell r="B73" t="str">
            <v>INE053F08312</v>
          </cell>
          <cell r="C73" t="str">
            <v>INDIAN RAILWAY FINANCE CORPORATION LIMITED</v>
          </cell>
          <cell r="D73">
            <v>7.4099999999999999E-2</v>
          </cell>
          <cell r="E73">
            <v>46310</v>
          </cell>
          <cell r="F73" t="str">
            <v>AAA</v>
          </cell>
          <cell r="G73" t="str">
            <v>PSU, FI &amp; Banks</v>
          </cell>
          <cell r="H73">
            <v>6.47</v>
          </cell>
          <cell r="I73">
            <v>101.15</v>
          </cell>
          <cell r="J73">
            <v>6.48</v>
          </cell>
          <cell r="K73">
            <v>101.17</v>
          </cell>
          <cell r="L73">
            <v>6.48</v>
          </cell>
          <cell r="M73">
            <v>101.17</v>
          </cell>
        </row>
        <row r="74">
          <cell r="B74" t="str">
            <v>INE053F08304</v>
          </cell>
          <cell r="C74" t="str">
            <v>INDIAN RAILWAY FINANCE CORPORATION LIMITED</v>
          </cell>
          <cell r="D74">
            <v>7.2300000000000003E-2</v>
          </cell>
          <cell r="E74">
            <v>46310</v>
          </cell>
          <cell r="F74" t="str">
            <v>AAA</v>
          </cell>
          <cell r="G74" t="str">
            <v>PSU, FI &amp; Banks</v>
          </cell>
          <cell r="H74">
            <v>6.27</v>
          </cell>
          <cell r="I74">
            <v>101.18</v>
          </cell>
          <cell r="J74">
            <v>0</v>
          </cell>
          <cell r="K74">
            <v>0</v>
          </cell>
          <cell r="L74">
            <v>6.27</v>
          </cell>
          <cell r="M74">
            <v>101.18</v>
          </cell>
        </row>
        <row r="75">
          <cell r="B75" t="str">
            <v>INE053F08338</v>
          </cell>
          <cell r="C75" t="str">
            <v>INDIAN RAILWAY FINANCE CORPORATION LIMITED</v>
          </cell>
          <cell r="D75">
            <v>7.6799999999999993E-2</v>
          </cell>
          <cell r="E75">
            <v>46350</v>
          </cell>
          <cell r="F75" t="str">
            <v>AAA</v>
          </cell>
          <cell r="G75" t="str">
            <v>PSU, FI &amp; Banks</v>
          </cell>
          <cell r="H75">
            <v>6.14</v>
          </cell>
          <cell r="I75">
            <v>101.99</v>
          </cell>
          <cell r="J75">
            <v>0</v>
          </cell>
          <cell r="K75">
            <v>0</v>
          </cell>
          <cell r="L75">
            <v>6.14</v>
          </cell>
          <cell r="M75">
            <v>101.99</v>
          </cell>
        </row>
        <row r="76">
          <cell r="B76" t="str">
            <v>INE053F09EL2</v>
          </cell>
          <cell r="C76" t="str">
            <v>INDIAN RAILWAY FINANCE CORPORATION LIMITED</v>
          </cell>
          <cell r="D76">
            <v>8.7499999999999994E-2</v>
          </cell>
          <cell r="E76">
            <v>46355</v>
          </cell>
          <cell r="F76" t="str">
            <v>AAA</v>
          </cell>
          <cell r="G76" t="str">
            <v>PSU, FI &amp; Banks</v>
          </cell>
          <cell r="H76">
            <v>6.69</v>
          </cell>
          <cell r="I76">
            <v>102.9</v>
          </cell>
          <cell r="J76">
            <v>0</v>
          </cell>
          <cell r="K76">
            <v>0</v>
          </cell>
          <cell r="L76">
            <v>6.69</v>
          </cell>
          <cell r="M76">
            <v>102.9</v>
          </cell>
        </row>
        <row r="77">
          <cell r="B77" t="str">
            <v>INE053F07983</v>
          </cell>
          <cell r="C77" t="str">
            <v>INDIAN RAILWAY FINANCE CORPORATION LIMITED</v>
          </cell>
          <cell r="D77">
            <v>7.8299999999999995E-2</v>
          </cell>
          <cell r="E77">
            <v>46467</v>
          </cell>
          <cell r="F77" t="str">
            <v>AAA</v>
          </cell>
          <cell r="G77" t="str">
            <v>PSU, FI &amp; Banks</v>
          </cell>
          <cell r="H77">
            <v>6.47</v>
          </cell>
          <cell r="I77">
            <v>102.16</v>
          </cell>
          <cell r="J77">
            <v>6.48</v>
          </cell>
          <cell r="K77">
            <v>102.17</v>
          </cell>
          <cell r="L77">
            <v>6.48</v>
          </cell>
          <cell r="M77">
            <v>102.17</v>
          </cell>
        </row>
        <row r="78">
          <cell r="B78" t="str">
            <v>INE053F07AA7</v>
          </cell>
          <cell r="C78" t="str">
            <v>INDIAN RAILWAY FINANCE CORPORATION LIMITED</v>
          </cell>
          <cell r="D78">
            <v>7.4900000000000008E-2</v>
          </cell>
          <cell r="E78">
            <v>46537</v>
          </cell>
          <cell r="F78" t="str">
            <v>AAA</v>
          </cell>
          <cell r="G78" t="str">
            <v>PSU, FI &amp; Banks</v>
          </cell>
          <cell r="H78">
            <v>6.64</v>
          </cell>
          <cell r="I78">
            <v>101.47</v>
          </cell>
          <cell r="J78">
            <v>0</v>
          </cell>
          <cell r="K78">
            <v>0</v>
          </cell>
          <cell r="L78">
            <v>6.64</v>
          </cell>
          <cell r="M78">
            <v>101.47</v>
          </cell>
        </row>
        <row r="79">
          <cell r="B79" t="str">
            <v>INE053F07AB5</v>
          </cell>
          <cell r="C79" t="str">
            <v>INDIAN RAILWAY FINANCE CORPORATION LIMITED</v>
          </cell>
          <cell r="D79">
            <v>7.2700000000000001E-2</v>
          </cell>
          <cell r="E79">
            <v>46553</v>
          </cell>
          <cell r="F79" t="str">
            <v>AAA</v>
          </cell>
          <cell r="G79" t="str">
            <v>PSU, FI &amp; Banks</v>
          </cell>
          <cell r="H79">
            <v>6.29</v>
          </cell>
          <cell r="I79">
            <v>101.75</v>
          </cell>
          <cell r="J79">
            <v>0</v>
          </cell>
          <cell r="K79">
            <v>0</v>
          </cell>
          <cell r="L79">
            <v>6.3</v>
          </cell>
          <cell r="M79">
            <v>101.77</v>
          </cell>
        </row>
        <row r="80">
          <cell r="B80" t="str">
            <v>INE053F07AC3</v>
          </cell>
          <cell r="C80" t="str">
            <v>INDIAN RAILWAY FINANCE CORPORATION LIMITED</v>
          </cell>
          <cell r="D80">
            <v>7.3300000000000004E-2</v>
          </cell>
          <cell r="E80">
            <v>46627</v>
          </cell>
          <cell r="F80" t="str">
            <v>AAA</v>
          </cell>
          <cell r="G80" t="str">
            <v>PSU, FI &amp; Banks</v>
          </cell>
          <cell r="H80">
            <v>6.57</v>
          </cell>
          <cell r="I80">
            <v>101.5</v>
          </cell>
          <cell r="J80">
            <v>0</v>
          </cell>
          <cell r="K80">
            <v>0</v>
          </cell>
          <cell r="L80">
            <v>6.57</v>
          </cell>
          <cell r="M80">
            <v>101.5</v>
          </cell>
        </row>
        <row r="81">
          <cell r="B81" t="str">
            <v>INE053F07AD1</v>
          </cell>
          <cell r="C81" t="str">
            <v>INDIAN RAILWAY FINANCE CORPORATION LIMITED</v>
          </cell>
          <cell r="D81">
            <v>7.5399999999999995E-2</v>
          </cell>
          <cell r="E81">
            <v>46691</v>
          </cell>
          <cell r="F81" t="str">
            <v>AAA</v>
          </cell>
          <cell r="G81" t="str">
            <v>PSU, FI &amp; Banks</v>
          </cell>
          <cell r="H81">
            <v>6.59</v>
          </cell>
          <cell r="I81">
            <v>101.96</v>
          </cell>
          <cell r="J81">
            <v>0</v>
          </cell>
          <cell r="K81">
            <v>0</v>
          </cell>
          <cell r="L81">
            <v>6.59</v>
          </cell>
          <cell r="M81">
            <v>101.96</v>
          </cell>
        </row>
        <row r="82">
          <cell r="B82" t="str">
            <v>INE053F08510</v>
          </cell>
          <cell r="C82" t="str">
            <v>INDIAN RAILWAY FINANCE CORPORATION LIMITED</v>
          </cell>
          <cell r="D82">
            <v>6.4699999999999994E-2</v>
          </cell>
          <cell r="E82">
            <v>46903</v>
          </cell>
          <cell r="F82" t="str">
            <v>AAA</v>
          </cell>
          <cell r="G82" t="str">
            <v>PSU, FI &amp; Banks</v>
          </cell>
          <cell r="H82">
            <v>6.62</v>
          </cell>
          <cell r="I82">
            <v>99.62</v>
          </cell>
          <cell r="J82">
            <v>6.62</v>
          </cell>
          <cell r="K82">
            <v>99.62</v>
          </cell>
          <cell r="L82">
            <v>6.62</v>
          </cell>
          <cell r="M82">
            <v>99.62</v>
          </cell>
        </row>
        <row r="83">
          <cell r="B83" t="str">
            <v>INE053F08320</v>
          </cell>
          <cell r="C83" t="str">
            <v>INDIAN RAILWAY FINANCE CORPORATION LIMITED</v>
          </cell>
          <cell r="D83">
            <v>7.4499999999999997E-2</v>
          </cell>
          <cell r="E83">
            <v>47039</v>
          </cell>
          <cell r="F83" t="str">
            <v>AAA</v>
          </cell>
          <cell r="G83" t="str">
            <v>PSU, FI &amp; Banks</v>
          </cell>
          <cell r="H83">
            <v>6.64</v>
          </cell>
          <cell r="I83">
            <v>102.32</v>
          </cell>
          <cell r="J83">
            <v>6.64</v>
          </cell>
          <cell r="K83">
            <v>102.32</v>
          </cell>
          <cell r="L83">
            <v>6.64</v>
          </cell>
          <cell r="M83">
            <v>102.32</v>
          </cell>
        </row>
        <row r="84">
          <cell r="B84" t="str">
            <v>INE053F07AY7</v>
          </cell>
          <cell r="C84" t="str">
            <v>INDIAN RAILWAY FINANCE CORPORATION LIMITED</v>
          </cell>
          <cell r="D84">
            <v>8.4500000000000006E-2</v>
          </cell>
          <cell r="E84">
            <v>47091</v>
          </cell>
          <cell r="F84" t="str">
            <v>AAA</v>
          </cell>
          <cell r="G84" t="str">
            <v>PSU, FI &amp; Banks</v>
          </cell>
          <cell r="H84">
            <v>6.58</v>
          </cell>
          <cell r="I84">
            <v>105.54</v>
          </cell>
          <cell r="J84">
            <v>0</v>
          </cell>
          <cell r="K84">
            <v>0</v>
          </cell>
          <cell r="L84">
            <v>6.58</v>
          </cell>
          <cell r="M84">
            <v>105.54</v>
          </cell>
        </row>
        <row r="85">
          <cell r="B85" t="str">
            <v>INE053F07AZ4</v>
          </cell>
          <cell r="C85" t="str">
            <v>INDIAN RAILWAY FINANCE CORPORATION LIMITED</v>
          </cell>
          <cell r="D85">
            <v>8.4000000000000005E-2</v>
          </cell>
          <cell r="E85">
            <v>47126</v>
          </cell>
          <cell r="F85" t="str">
            <v>AAA</v>
          </cell>
          <cell r="G85" t="str">
            <v>PSU, FI &amp; Banks</v>
          </cell>
          <cell r="H85">
            <v>6.75</v>
          </cell>
          <cell r="I85">
            <v>105</v>
          </cell>
          <cell r="J85">
            <v>6.72</v>
          </cell>
          <cell r="K85">
            <v>105.13</v>
          </cell>
          <cell r="L85">
            <v>6.72</v>
          </cell>
          <cell r="M85">
            <v>105.13</v>
          </cell>
        </row>
        <row r="86">
          <cell r="B86" t="str">
            <v>INE053F07BA5</v>
          </cell>
          <cell r="C86" t="str">
            <v>INDIAN RAILWAY FINANCE CORPORATION LIMITED</v>
          </cell>
          <cell r="D86">
            <v>8.5500000000000007E-2</v>
          </cell>
          <cell r="E86">
            <v>47170</v>
          </cell>
          <cell r="F86" t="str">
            <v>AAA</v>
          </cell>
          <cell r="G86" t="str">
            <v>PSU, FI &amp; Banks</v>
          </cell>
          <cell r="H86">
            <v>6.73</v>
          </cell>
          <cell r="I86">
            <v>105.7</v>
          </cell>
          <cell r="J86">
            <v>6.73</v>
          </cell>
          <cell r="K86">
            <v>105.69</v>
          </cell>
          <cell r="L86">
            <v>6.73</v>
          </cell>
          <cell r="M86">
            <v>105.69</v>
          </cell>
        </row>
        <row r="87">
          <cell r="B87" t="str">
            <v>INE053F07BC1</v>
          </cell>
          <cell r="C87" t="str">
            <v>INDIAN RAILWAY FINANCE CORPORATION LIMITED</v>
          </cell>
          <cell r="D87">
            <v>8.3500000000000005E-2</v>
          </cell>
          <cell r="E87">
            <v>47190</v>
          </cell>
          <cell r="F87" t="str">
            <v>AAA</v>
          </cell>
          <cell r="G87" t="str">
            <v>PSU, FI &amp; Banks</v>
          </cell>
          <cell r="H87">
            <v>6.64</v>
          </cell>
          <cell r="I87">
            <v>105.44</v>
          </cell>
          <cell r="J87">
            <v>0</v>
          </cell>
          <cell r="K87">
            <v>0</v>
          </cell>
          <cell r="L87">
            <v>6.64</v>
          </cell>
          <cell r="M87">
            <v>105.44</v>
          </cell>
        </row>
        <row r="88">
          <cell r="B88" t="str">
            <v>INE053F07BD9</v>
          </cell>
          <cell r="C88" t="str">
            <v>INDIAN RAILWAY FINANCE CORPORATION LIMITED</v>
          </cell>
          <cell r="D88">
            <v>8.3000000000000004E-2</v>
          </cell>
          <cell r="E88">
            <v>47202</v>
          </cell>
          <cell r="F88" t="str">
            <v>AAA</v>
          </cell>
          <cell r="G88" t="str">
            <v>PSU, FI &amp; Banks</v>
          </cell>
          <cell r="H88">
            <v>6.71</v>
          </cell>
          <cell r="I88">
            <v>105.09</v>
          </cell>
          <cell r="J88">
            <v>0</v>
          </cell>
          <cell r="K88">
            <v>0</v>
          </cell>
          <cell r="L88">
            <v>6.71</v>
          </cell>
          <cell r="M88">
            <v>105.09</v>
          </cell>
        </row>
        <row r="89">
          <cell r="B89" t="str">
            <v>INE053F07BE7</v>
          </cell>
          <cell r="C89" t="str">
            <v>INDIAN RAILWAY FINANCE CORPORATION LIMITED</v>
          </cell>
          <cell r="D89">
            <v>8.2299999999999998E-2</v>
          </cell>
          <cell r="E89">
            <v>47206</v>
          </cell>
          <cell r="F89" t="str">
            <v>AAA</v>
          </cell>
          <cell r="G89" t="str">
            <v>PSU, FI &amp; Banks</v>
          </cell>
          <cell r="H89">
            <v>6.77</v>
          </cell>
          <cell r="I89">
            <v>104.68</v>
          </cell>
          <cell r="J89">
            <v>6.74</v>
          </cell>
          <cell r="K89">
            <v>104.81</v>
          </cell>
          <cell r="L89">
            <v>6.74</v>
          </cell>
          <cell r="M89">
            <v>104.81</v>
          </cell>
        </row>
        <row r="90">
          <cell r="B90" t="str">
            <v>INE053F08353</v>
          </cell>
          <cell r="C90" t="str">
            <v>INDIAN RAILWAY FINANCE CORPORATION LIMITED</v>
          </cell>
          <cell r="D90">
            <v>7.5700000000000003E-2</v>
          </cell>
          <cell r="E90">
            <v>47226</v>
          </cell>
          <cell r="F90" t="str">
            <v>AAA</v>
          </cell>
          <cell r="G90" t="str">
            <v>PSU, FI &amp; Banks</v>
          </cell>
          <cell r="H90">
            <v>6.69</v>
          </cell>
          <cell r="I90">
            <v>102.83</v>
          </cell>
          <cell r="J90">
            <v>0</v>
          </cell>
          <cell r="K90">
            <v>0</v>
          </cell>
          <cell r="L90">
            <v>6.69</v>
          </cell>
          <cell r="M90">
            <v>102.83</v>
          </cell>
        </row>
        <row r="91">
          <cell r="B91" t="str">
            <v>INE053F07BR9</v>
          </cell>
          <cell r="C91" t="str">
            <v>INDIAN RAILWAY FINANCE CORPORATION LIMITED</v>
          </cell>
          <cell r="D91">
            <v>7.9500000000000001E-2</v>
          </cell>
          <cell r="E91">
            <v>47281</v>
          </cell>
          <cell r="F91" t="str">
            <v>AAA</v>
          </cell>
          <cell r="G91" t="str">
            <v>PSU, FI &amp; Banks</v>
          </cell>
          <cell r="H91">
            <v>6.64</v>
          </cell>
          <cell r="I91">
            <v>104.4</v>
          </cell>
          <cell r="J91">
            <v>0</v>
          </cell>
          <cell r="K91">
            <v>0</v>
          </cell>
          <cell r="L91">
            <v>6.64</v>
          </cell>
          <cell r="M91">
            <v>104.4</v>
          </cell>
        </row>
        <row r="92">
          <cell r="B92" t="str">
            <v>INE053F08387</v>
          </cell>
          <cell r="C92" t="str">
            <v>INDIAN RAILWAY FINANCE CORPORATION LIMITED</v>
          </cell>
          <cell r="D92">
            <v>7.46E-2</v>
          </cell>
          <cell r="E92">
            <v>47287</v>
          </cell>
          <cell r="F92" t="str">
            <v>AAA</v>
          </cell>
          <cell r="G92" t="str">
            <v>PSU, FI &amp; Banks</v>
          </cell>
          <cell r="H92">
            <v>6.66</v>
          </cell>
          <cell r="I92">
            <v>102.69</v>
          </cell>
          <cell r="J92">
            <v>6.63</v>
          </cell>
          <cell r="K92">
            <v>102.8</v>
          </cell>
          <cell r="L92">
            <v>6.63</v>
          </cell>
          <cell r="M92">
            <v>102.8</v>
          </cell>
        </row>
        <row r="93">
          <cell r="B93" t="str">
            <v>INE053F08411</v>
          </cell>
          <cell r="C93" t="str">
            <v>INDIAN RAILWAY FINANCE CORPORATION LIMITED</v>
          </cell>
          <cell r="D93">
            <v>7.3700000000000002E-2</v>
          </cell>
          <cell r="E93">
            <v>47330</v>
          </cell>
          <cell r="F93" t="str">
            <v>AAA</v>
          </cell>
          <cell r="G93" t="str">
            <v>PSU, FI &amp; Banks</v>
          </cell>
          <cell r="H93">
            <v>6.74</v>
          </cell>
          <cell r="I93">
            <v>102.17</v>
          </cell>
          <cell r="J93">
            <v>6.71</v>
          </cell>
          <cell r="K93">
            <v>102.28</v>
          </cell>
          <cell r="L93">
            <v>6.71</v>
          </cell>
          <cell r="M93">
            <v>102.28</v>
          </cell>
        </row>
        <row r="94">
          <cell r="B94" t="str">
            <v>INE053F07BU3</v>
          </cell>
          <cell r="C94" t="str">
            <v>INDIAN RAILWAY FINANCE CORPORATION LIMITED</v>
          </cell>
          <cell r="D94">
            <v>7.4800000000000005E-2</v>
          </cell>
          <cell r="E94">
            <v>47343</v>
          </cell>
          <cell r="F94" t="str">
            <v>AAA</v>
          </cell>
          <cell r="G94" t="str">
            <v>PSU, FI &amp; Banks</v>
          </cell>
          <cell r="H94">
            <v>6.67</v>
          </cell>
          <cell r="I94">
            <v>102.83</v>
          </cell>
          <cell r="J94">
            <v>6.64</v>
          </cell>
          <cell r="K94">
            <v>102.95</v>
          </cell>
          <cell r="L94">
            <v>6.64</v>
          </cell>
          <cell r="M94">
            <v>102.95</v>
          </cell>
        </row>
        <row r="95">
          <cell r="B95" t="str">
            <v>INE053F07BW9</v>
          </cell>
          <cell r="C95" t="str">
            <v>INDIAN RAILWAY FINANCE CORPORATION LIMITED</v>
          </cell>
          <cell r="D95">
            <v>7.4999999999999997E-2</v>
          </cell>
          <cell r="E95">
            <v>47370</v>
          </cell>
          <cell r="F95" t="str">
            <v>AAA</v>
          </cell>
          <cell r="G95" t="str">
            <v>PSU, FI &amp; Banks</v>
          </cell>
          <cell r="H95">
            <v>6.79</v>
          </cell>
          <cell r="I95">
            <v>102.51</v>
          </cell>
          <cell r="J95">
            <v>6.76</v>
          </cell>
          <cell r="K95">
            <v>102.62</v>
          </cell>
          <cell r="L95">
            <v>6.76</v>
          </cell>
          <cell r="M95">
            <v>102.62</v>
          </cell>
        </row>
        <row r="96">
          <cell r="B96" t="str">
            <v>INE053F07BX7</v>
          </cell>
          <cell r="C96" t="str">
            <v>INDIAN RAILWAY FINANCE CORPORATION LIMITED</v>
          </cell>
          <cell r="D96">
            <v>7.5499999999999998E-2</v>
          </cell>
          <cell r="E96">
            <v>47428</v>
          </cell>
          <cell r="F96" t="str">
            <v>AAA</v>
          </cell>
          <cell r="G96" t="str">
            <v>PSU, FI &amp; Banks</v>
          </cell>
          <cell r="H96">
            <v>6.75</v>
          </cell>
          <cell r="I96">
            <v>102.88</v>
          </cell>
          <cell r="J96">
            <v>6.72</v>
          </cell>
          <cell r="K96">
            <v>102.99</v>
          </cell>
          <cell r="L96">
            <v>6.72</v>
          </cell>
          <cell r="M96">
            <v>102.99</v>
          </cell>
        </row>
        <row r="97">
          <cell r="B97" t="str">
            <v>INE053F09GR4</v>
          </cell>
          <cell r="C97" t="str">
            <v>INDIAN RAILWAY FINANCE CORPORATION LIMITED</v>
          </cell>
          <cell r="D97">
            <v>8.7999999999999995E-2</v>
          </cell>
          <cell r="E97">
            <v>47517</v>
          </cell>
          <cell r="F97" t="str">
            <v>AAA</v>
          </cell>
          <cell r="G97" t="str">
            <v>PSU, FI &amp; Banks</v>
          </cell>
          <cell r="H97">
            <v>6.72</v>
          </cell>
          <cell r="I97">
            <v>108.55</v>
          </cell>
          <cell r="J97">
            <v>0</v>
          </cell>
          <cell r="K97">
            <v>0</v>
          </cell>
          <cell r="L97">
            <v>6.72</v>
          </cell>
          <cell r="M97">
            <v>108.55</v>
          </cell>
        </row>
        <row r="98">
          <cell r="B98" t="str">
            <v>INE053F07CA3</v>
          </cell>
          <cell r="C98" t="str">
            <v>INDIAN RAILWAY FINANCE CORPORATION LIMITED</v>
          </cell>
          <cell r="D98">
            <v>7.0800000000000002E-2</v>
          </cell>
          <cell r="E98">
            <v>47542</v>
          </cell>
          <cell r="F98" t="str">
            <v>AAA</v>
          </cell>
          <cell r="G98" t="str">
            <v>PSU, FI &amp; Banks</v>
          </cell>
          <cell r="H98">
            <v>6.82</v>
          </cell>
          <cell r="I98">
            <v>100.99</v>
          </cell>
          <cell r="J98">
            <v>6.79</v>
          </cell>
          <cell r="K98">
            <v>101.1</v>
          </cell>
          <cell r="L98">
            <v>6.79</v>
          </cell>
          <cell r="M98">
            <v>101.1</v>
          </cell>
        </row>
        <row r="99">
          <cell r="B99" t="str">
            <v>INE053F07BY5</v>
          </cell>
          <cell r="C99" t="str">
            <v>INDIAN RAILWAY FINANCE CORPORATION LIMITED</v>
          </cell>
          <cell r="D99">
            <v>7.5499999999999998E-2</v>
          </cell>
          <cell r="E99">
            <v>47585</v>
          </cell>
          <cell r="F99" t="str">
            <v>AAA</v>
          </cell>
          <cell r="G99" t="str">
            <v>PSU, FI &amp; Banks</v>
          </cell>
          <cell r="H99">
            <v>6.72</v>
          </cell>
          <cell r="I99">
            <v>103.28</v>
          </cell>
          <cell r="J99">
            <v>0</v>
          </cell>
          <cell r="K99">
            <v>0</v>
          </cell>
          <cell r="L99">
            <v>6.72</v>
          </cell>
          <cell r="M99">
            <v>103.28</v>
          </cell>
        </row>
        <row r="100">
          <cell r="B100" t="str">
            <v>INE053F08494</v>
          </cell>
          <cell r="C100" t="str">
            <v>INDIAN RAILWAY FINANCE CORPORATION LIMITED</v>
          </cell>
          <cell r="D100">
            <v>6.7799999999999999E-2</v>
          </cell>
          <cell r="E100">
            <v>47603</v>
          </cell>
          <cell r="F100" t="str">
            <v>AAA</v>
          </cell>
          <cell r="G100" t="str">
            <v>PSU, FI &amp; Banks</v>
          </cell>
          <cell r="H100">
            <v>6.78</v>
          </cell>
          <cell r="I100">
            <v>99.96</v>
          </cell>
          <cell r="J100">
            <v>6.75</v>
          </cell>
          <cell r="K100">
            <v>100.09</v>
          </cell>
          <cell r="L100">
            <v>6.75</v>
          </cell>
          <cell r="M100">
            <v>100.09</v>
          </cell>
        </row>
        <row r="101">
          <cell r="B101" t="str">
            <v>INE053F08502</v>
          </cell>
          <cell r="C101" t="str">
            <v>INDIAN RAILWAY FINANCE CORPORATION LIMITED</v>
          </cell>
          <cell r="D101">
            <v>6.6500000000000004E-2</v>
          </cell>
          <cell r="E101">
            <v>47623</v>
          </cell>
          <cell r="F101" t="str">
            <v>AAA</v>
          </cell>
          <cell r="G101" t="str">
            <v>PSU, FI &amp; Banks</v>
          </cell>
          <cell r="H101">
            <v>6.71</v>
          </cell>
          <cell r="I101">
            <v>99.74</v>
          </cell>
          <cell r="J101">
            <v>6.68</v>
          </cell>
          <cell r="K101">
            <v>99.88</v>
          </cell>
          <cell r="L101">
            <v>6.68</v>
          </cell>
          <cell r="M101">
            <v>99.88</v>
          </cell>
        </row>
        <row r="102">
          <cell r="B102" t="str">
            <v>INE053F08528</v>
          </cell>
          <cell r="C102" t="str">
            <v>INDIAN RAILWAY FINANCE CORPORATION LIMITED</v>
          </cell>
          <cell r="D102">
            <v>6.5799999999999997E-2</v>
          </cell>
          <cell r="E102">
            <v>47633</v>
          </cell>
          <cell r="F102" t="str">
            <v>AAA</v>
          </cell>
          <cell r="G102" t="str">
            <v>PSU, FI &amp; Banks</v>
          </cell>
          <cell r="H102">
            <v>6.83</v>
          </cell>
          <cell r="I102">
            <v>98.98</v>
          </cell>
          <cell r="J102">
            <v>6.8</v>
          </cell>
          <cell r="K102">
            <v>99.11</v>
          </cell>
          <cell r="L102">
            <v>6.8</v>
          </cell>
          <cell r="M102">
            <v>99.11</v>
          </cell>
        </row>
        <row r="103">
          <cell r="B103" t="str">
            <v>INE053F07CR7</v>
          </cell>
          <cell r="C103" t="str">
            <v>INDIAN RAILWAY FINANCE CORPORATION LIMITED</v>
          </cell>
          <cell r="D103">
            <v>6.4100000000000004E-2</v>
          </cell>
          <cell r="E103">
            <v>47949</v>
          </cell>
          <cell r="F103" t="str">
            <v>AAA</v>
          </cell>
          <cell r="G103" t="str">
            <v>PSU, FI &amp; Banks</v>
          </cell>
          <cell r="H103">
            <v>6.82</v>
          </cell>
          <cell r="I103">
            <v>98.07</v>
          </cell>
          <cell r="J103">
            <v>0</v>
          </cell>
          <cell r="K103">
            <v>0</v>
          </cell>
          <cell r="L103">
            <v>6.82</v>
          </cell>
          <cell r="M103">
            <v>98.07</v>
          </cell>
        </row>
        <row r="104">
          <cell r="B104" t="str">
            <v>INE053F09HQ4</v>
          </cell>
          <cell r="C104" t="str">
            <v>INDIAN RAILWAY FINANCE CORPORATION LIMITED</v>
          </cell>
          <cell r="D104">
            <v>9.4700000000000006E-2</v>
          </cell>
          <cell r="E104">
            <v>47978</v>
          </cell>
          <cell r="F104" t="str">
            <v>AAA</v>
          </cell>
          <cell r="G104" t="str">
            <v>PSU, FI &amp; Banks</v>
          </cell>
          <cell r="H104">
            <v>6.89</v>
          </cell>
          <cell r="I104">
            <v>112.84</v>
          </cell>
          <cell r="J104">
            <v>0</v>
          </cell>
          <cell r="K104">
            <v>0</v>
          </cell>
          <cell r="L104">
            <v>6.89</v>
          </cell>
          <cell r="M104">
            <v>112.84</v>
          </cell>
        </row>
        <row r="105">
          <cell r="B105" t="str">
            <v>INE053F09HD2</v>
          </cell>
          <cell r="C105" t="str">
            <v>INDIAN RAILWAY FINANCE CORPORATION LIMITED</v>
          </cell>
          <cell r="D105">
            <v>8.8300000000000003E-2</v>
          </cell>
          <cell r="E105">
            <v>47982</v>
          </cell>
          <cell r="F105" t="str">
            <v>AAA</v>
          </cell>
          <cell r="G105" t="str">
            <v>PSU, FI &amp; Banks</v>
          </cell>
          <cell r="H105">
            <v>6.83</v>
          </cell>
          <cell r="I105">
            <v>110.12</v>
          </cell>
          <cell r="J105">
            <v>0</v>
          </cell>
          <cell r="K105">
            <v>0</v>
          </cell>
          <cell r="L105">
            <v>6.83</v>
          </cell>
          <cell r="M105">
            <v>110.12</v>
          </cell>
        </row>
        <row r="106">
          <cell r="B106" t="str">
            <v>INE053F08106</v>
          </cell>
          <cell r="C106" t="str">
            <v>INDIAN RAILWAY FINANCE CORPORATION LIMITED</v>
          </cell>
          <cell r="D106">
            <v>6.8900000000000003E-2</v>
          </cell>
          <cell r="E106">
            <v>48048</v>
          </cell>
          <cell r="F106" t="str">
            <v>AAA</v>
          </cell>
          <cell r="G106" t="str">
            <v>PSU, FI &amp; Banks</v>
          </cell>
          <cell r="H106">
            <v>6.9</v>
          </cell>
          <cell r="I106">
            <v>99.93</v>
          </cell>
          <cell r="J106">
            <v>6.9</v>
          </cell>
          <cell r="K106">
            <v>99.93</v>
          </cell>
          <cell r="L106">
            <v>6.9</v>
          </cell>
          <cell r="M106">
            <v>99.93</v>
          </cell>
        </row>
        <row r="107">
          <cell r="B107" t="str">
            <v>INE053F08122</v>
          </cell>
          <cell r="C107" t="str">
            <v>INDIAN RAILWAY FINANCE CORPORATION LIMITED</v>
          </cell>
          <cell r="D107">
            <v>6.9199999999999998E-2</v>
          </cell>
          <cell r="E107">
            <v>48091</v>
          </cell>
          <cell r="F107" t="str">
            <v>AAA</v>
          </cell>
          <cell r="G107" t="str">
            <v>PSU, FI &amp; Banks</v>
          </cell>
          <cell r="H107">
            <v>6.9</v>
          </cell>
          <cell r="I107">
            <v>100.08</v>
          </cell>
          <cell r="J107">
            <v>6.9</v>
          </cell>
          <cell r="K107">
            <v>100.08</v>
          </cell>
          <cell r="L107">
            <v>6.9</v>
          </cell>
          <cell r="M107">
            <v>100.08</v>
          </cell>
        </row>
        <row r="108">
          <cell r="B108" t="str">
            <v>INE053F08163</v>
          </cell>
          <cell r="C108" t="str">
            <v>INDIAN RAILWAY FINANCE CORPORATION LIMITED</v>
          </cell>
          <cell r="D108">
            <v>6.8699999999999997E-2</v>
          </cell>
          <cell r="E108">
            <v>48318</v>
          </cell>
          <cell r="F108" t="str">
            <v>AAA</v>
          </cell>
          <cell r="G108" t="str">
            <v>PSU, FI &amp; Banks</v>
          </cell>
          <cell r="H108">
            <v>6.94</v>
          </cell>
          <cell r="I108">
            <v>99.62</v>
          </cell>
          <cell r="J108">
            <v>0</v>
          </cell>
          <cell r="K108">
            <v>0</v>
          </cell>
          <cell r="L108">
            <v>6.94</v>
          </cell>
          <cell r="M108">
            <v>99.62</v>
          </cell>
        </row>
        <row r="109">
          <cell r="B109" t="str">
            <v>INE053F09HE0</v>
          </cell>
          <cell r="C109" t="str">
            <v>INDIAN RAILWAY FINANCE CORPORATION LIMITED</v>
          </cell>
          <cell r="D109">
            <v>8.8300000000000003E-2</v>
          </cell>
          <cell r="E109">
            <v>48409</v>
          </cell>
          <cell r="F109" t="str">
            <v>AAA</v>
          </cell>
          <cell r="G109" t="str">
            <v>PSU, FI &amp; Banks</v>
          </cell>
          <cell r="H109">
            <v>6.86</v>
          </cell>
          <cell r="I109">
            <v>111.48</v>
          </cell>
          <cell r="J109">
            <v>0</v>
          </cell>
          <cell r="K109">
            <v>0</v>
          </cell>
          <cell r="L109">
            <v>6.95</v>
          </cell>
          <cell r="M109">
            <v>110.34</v>
          </cell>
        </row>
        <row r="110">
          <cell r="B110" t="str">
            <v>INE053F08197</v>
          </cell>
          <cell r="C110" t="str">
            <v>INDIAN RAILWAY FINANCE CORPORATION LIMITED</v>
          </cell>
          <cell r="D110">
            <v>7.6899999999999996E-2</v>
          </cell>
          <cell r="E110">
            <v>48498</v>
          </cell>
          <cell r="F110" t="str">
            <v>AAA</v>
          </cell>
          <cell r="G110" t="str">
            <v>PSU, FI &amp; Banks</v>
          </cell>
          <cell r="H110">
            <v>6.9</v>
          </cell>
          <cell r="I110">
            <v>104.31</v>
          </cell>
          <cell r="J110">
            <v>0</v>
          </cell>
          <cell r="K110">
            <v>0</v>
          </cell>
          <cell r="L110">
            <v>6.98</v>
          </cell>
          <cell r="M110">
            <v>103.96</v>
          </cell>
        </row>
        <row r="111">
          <cell r="B111" t="str">
            <v>INE053F08221</v>
          </cell>
          <cell r="C111" t="str">
            <v>INDIAN RAILWAY FINANCE CORPORATION LIMITED</v>
          </cell>
          <cell r="D111">
            <v>7.6499999999999999E-2</v>
          </cell>
          <cell r="E111">
            <v>48578</v>
          </cell>
          <cell r="F111" t="str">
            <v>AAA</v>
          </cell>
          <cell r="G111" t="str">
            <v>PSU, FI &amp; Banks</v>
          </cell>
          <cell r="H111">
            <v>6.93</v>
          </cell>
          <cell r="I111">
            <v>103.99</v>
          </cell>
          <cell r="J111">
            <v>0</v>
          </cell>
          <cell r="K111">
            <v>0</v>
          </cell>
          <cell r="L111">
            <v>7.01</v>
          </cell>
          <cell r="M111">
            <v>103.68</v>
          </cell>
        </row>
        <row r="112">
          <cell r="B112" t="str">
            <v>INE053F08270</v>
          </cell>
          <cell r="C112" t="str">
            <v>INDIAN RAILWAY FINANCE CORPORATION LIMITED</v>
          </cell>
          <cell r="D112">
            <v>7.7499999999999999E-2</v>
          </cell>
          <cell r="E112">
            <v>48684</v>
          </cell>
          <cell r="F112" t="str">
            <v>AAA</v>
          </cell>
          <cell r="G112" t="str">
            <v>PSU, FI &amp; Banks</v>
          </cell>
          <cell r="H112">
            <v>7.06</v>
          </cell>
          <cell r="I112">
            <v>103.96</v>
          </cell>
          <cell r="J112">
            <v>0</v>
          </cell>
          <cell r="K112">
            <v>0</v>
          </cell>
          <cell r="L112">
            <v>7.06</v>
          </cell>
          <cell r="M112">
            <v>103.96</v>
          </cell>
        </row>
        <row r="113">
          <cell r="B113" t="str">
            <v>INE053F08213</v>
          </cell>
          <cell r="C113" t="str">
            <v>INDIAN RAILWAY FINANCE CORPORATION LIMITED</v>
          </cell>
          <cell r="D113">
            <v>7.4700000000000003E-2</v>
          </cell>
          <cell r="E113">
            <v>48684</v>
          </cell>
          <cell r="F113" t="str">
            <v>AAA</v>
          </cell>
          <cell r="G113" t="str">
            <v>PSU, FI &amp; Banks</v>
          </cell>
          <cell r="H113">
            <v>6.98</v>
          </cell>
          <cell r="I113">
            <v>102.79</v>
          </cell>
          <cell r="J113">
            <v>0</v>
          </cell>
          <cell r="K113">
            <v>0</v>
          </cell>
          <cell r="L113">
            <v>7.02</v>
          </cell>
          <cell r="M113">
            <v>102.64</v>
          </cell>
        </row>
        <row r="114">
          <cell r="B114" t="str">
            <v>INE053F08247</v>
          </cell>
          <cell r="C114" t="str">
            <v>INDIAN RAILWAY FINANCE CORPORATION LIMITED</v>
          </cell>
          <cell r="D114">
            <v>7.6499999999999999E-2</v>
          </cell>
          <cell r="E114">
            <v>48687</v>
          </cell>
          <cell r="F114" t="str">
            <v>AAA</v>
          </cell>
          <cell r="G114" t="str">
            <v>PSU, FI &amp; Banks</v>
          </cell>
          <cell r="H114">
            <v>6.78</v>
          </cell>
          <cell r="I114">
            <v>105.06</v>
          </cell>
          <cell r="J114">
            <v>0</v>
          </cell>
          <cell r="K114">
            <v>0</v>
          </cell>
          <cell r="L114">
            <v>7.02</v>
          </cell>
          <cell r="M114">
            <v>103.71</v>
          </cell>
        </row>
        <row r="115">
          <cell r="B115" t="str">
            <v>INE053F09HF7</v>
          </cell>
          <cell r="C115" t="str">
            <v>INDIAN RAILWAY FINANCE CORPORATION LIMITED</v>
          </cell>
          <cell r="D115">
            <v>8.8300000000000003E-2</v>
          </cell>
          <cell r="E115">
            <v>48713</v>
          </cell>
          <cell r="F115" t="str">
            <v>AAA</v>
          </cell>
          <cell r="G115" t="str">
            <v>PSU, FI &amp; Banks</v>
          </cell>
          <cell r="H115">
            <v>6.98</v>
          </cell>
          <cell r="I115">
            <v>111.76</v>
          </cell>
          <cell r="J115">
            <v>0</v>
          </cell>
          <cell r="K115">
            <v>0</v>
          </cell>
          <cell r="L115">
            <v>7.03</v>
          </cell>
          <cell r="M115">
            <v>110.77</v>
          </cell>
        </row>
        <row r="116">
          <cell r="B116" t="str">
            <v>INE053F08346</v>
          </cell>
          <cell r="C116" t="str">
            <v>INDIAN RAILWAY FINANCE CORPORATION LIMITED</v>
          </cell>
          <cell r="D116">
            <v>7.6700000000000004E-2</v>
          </cell>
          <cell r="E116">
            <v>48928</v>
          </cell>
          <cell r="F116" t="str">
            <v>AAA</v>
          </cell>
          <cell r="G116" t="str">
            <v>PSU, FI &amp; Banks</v>
          </cell>
          <cell r="H116">
            <v>7.07</v>
          </cell>
          <cell r="I116">
            <v>103.67</v>
          </cell>
          <cell r="J116">
            <v>0</v>
          </cell>
          <cell r="K116">
            <v>0</v>
          </cell>
          <cell r="L116">
            <v>7.07</v>
          </cell>
          <cell r="M116">
            <v>103.67</v>
          </cell>
        </row>
        <row r="117">
          <cell r="B117" t="str">
            <v>INE053F08361</v>
          </cell>
          <cell r="C117" t="str">
            <v>INDIAN RAILWAY FINANCE CORPORATION LIMITED</v>
          </cell>
          <cell r="D117">
            <v>7.4800000000000005E-2</v>
          </cell>
          <cell r="E117">
            <v>48991</v>
          </cell>
          <cell r="F117" t="str">
            <v>AAA</v>
          </cell>
          <cell r="G117" t="str">
            <v>PSU, FI &amp; Banks</v>
          </cell>
          <cell r="H117">
            <v>6.95</v>
          </cell>
          <cell r="I117">
            <v>103.25</v>
          </cell>
          <cell r="J117">
            <v>0</v>
          </cell>
          <cell r="K117">
            <v>0</v>
          </cell>
          <cell r="L117">
            <v>7.03</v>
          </cell>
          <cell r="M117">
            <v>102.83</v>
          </cell>
        </row>
        <row r="118">
          <cell r="B118" t="str">
            <v>INE053F08379</v>
          </cell>
          <cell r="C118" t="str">
            <v>INDIAN RAILWAY FINANCE CORPORATION LIMITED</v>
          </cell>
          <cell r="D118">
            <v>7.4399999999999994E-2</v>
          </cell>
          <cell r="E118">
            <v>49003</v>
          </cell>
          <cell r="F118" t="str">
            <v>AAA</v>
          </cell>
          <cell r="G118" t="str">
            <v>PSU, FI &amp; Banks</v>
          </cell>
          <cell r="H118">
            <v>6.95</v>
          </cell>
          <cell r="I118">
            <v>103.01</v>
          </cell>
          <cell r="J118">
            <v>0</v>
          </cell>
          <cell r="K118">
            <v>0</v>
          </cell>
          <cell r="L118">
            <v>7.03</v>
          </cell>
          <cell r="M118">
            <v>102.59</v>
          </cell>
        </row>
        <row r="119">
          <cell r="B119" t="str">
            <v>INE053F08395</v>
          </cell>
          <cell r="C119" t="str">
            <v>INDIAN RAILWAY FINANCE CORPORATION LIMITED</v>
          </cell>
          <cell r="D119">
            <v>7.4399999999999994E-2</v>
          </cell>
          <cell r="E119">
            <v>49108</v>
          </cell>
          <cell r="F119" t="str">
            <v>AAA</v>
          </cell>
          <cell r="G119" t="str">
            <v>PSU, FI &amp; Banks</v>
          </cell>
          <cell r="H119">
            <v>7.06</v>
          </cell>
          <cell r="I119">
            <v>102.46</v>
          </cell>
          <cell r="J119">
            <v>0</v>
          </cell>
          <cell r="K119">
            <v>0</v>
          </cell>
          <cell r="L119">
            <v>7.06</v>
          </cell>
          <cell r="M119">
            <v>102.46</v>
          </cell>
        </row>
        <row r="120">
          <cell r="B120" t="str">
            <v>INE053F07BS7</v>
          </cell>
          <cell r="C120" t="str">
            <v>INDIAN RAILWAY FINANCE CORPORATION LIMITED</v>
          </cell>
          <cell r="D120">
            <v>7.85E-2</v>
          </cell>
          <cell r="E120">
            <v>49126</v>
          </cell>
          <cell r="F120" t="str">
            <v>AAA</v>
          </cell>
          <cell r="G120" t="str">
            <v>PSU, FI &amp; Banks</v>
          </cell>
          <cell r="H120">
            <v>6.83</v>
          </cell>
          <cell r="I120">
            <v>106.63</v>
          </cell>
          <cell r="J120">
            <v>0</v>
          </cell>
          <cell r="K120">
            <v>0</v>
          </cell>
          <cell r="L120">
            <v>7.02</v>
          </cell>
          <cell r="M120">
            <v>105.48</v>
          </cell>
        </row>
        <row r="121">
          <cell r="B121" t="str">
            <v>INE053F08403</v>
          </cell>
          <cell r="C121" t="str">
            <v>INDIAN RAILWAY FINANCE CORPORATION LIMITED</v>
          </cell>
          <cell r="D121">
            <v>7.3899999999999993E-2</v>
          </cell>
          <cell r="E121">
            <v>49140</v>
          </cell>
          <cell r="F121" t="str">
            <v>AAA</v>
          </cell>
          <cell r="G121" t="str">
            <v>PSU, FI &amp; Banks</v>
          </cell>
          <cell r="H121">
            <v>6.7</v>
          </cell>
          <cell r="I121">
            <v>104.51</v>
          </cell>
          <cell r="J121">
            <v>0</v>
          </cell>
          <cell r="K121">
            <v>0</v>
          </cell>
          <cell r="L121">
            <v>7.01</v>
          </cell>
          <cell r="M121">
            <v>102.48</v>
          </cell>
        </row>
        <row r="122">
          <cell r="B122" t="str">
            <v>INE053F07BT5</v>
          </cell>
          <cell r="C122" t="str">
            <v>INDIAN RAILWAY FINANCE CORPORATION LIMITED</v>
          </cell>
          <cell r="D122">
            <v>7.5399999999999995E-2</v>
          </cell>
          <cell r="E122">
            <v>49154</v>
          </cell>
          <cell r="F122" t="str">
            <v>AAA</v>
          </cell>
          <cell r="G122" t="str">
            <v>PSU, FI &amp; Banks</v>
          </cell>
          <cell r="H122">
            <v>6.95</v>
          </cell>
          <cell r="I122">
            <v>103.81</v>
          </cell>
          <cell r="J122">
            <v>0</v>
          </cell>
          <cell r="K122">
            <v>0</v>
          </cell>
          <cell r="L122">
            <v>7.01</v>
          </cell>
          <cell r="M122">
            <v>103.51</v>
          </cell>
        </row>
        <row r="123">
          <cell r="B123" t="str">
            <v>INE053F08429</v>
          </cell>
          <cell r="C123" t="str">
            <v>INDIAN RAILWAY FINANCE CORPORATION LIMITED</v>
          </cell>
          <cell r="D123">
            <v>7.2499999999999995E-2</v>
          </cell>
          <cell r="E123">
            <v>49185</v>
          </cell>
          <cell r="F123" t="str">
            <v>AAA</v>
          </cell>
          <cell r="G123" t="str">
            <v>PSU, FI &amp; Banks</v>
          </cell>
          <cell r="H123">
            <v>6.95</v>
          </cell>
          <cell r="I123">
            <v>101.9</v>
          </cell>
          <cell r="J123">
            <v>0</v>
          </cell>
          <cell r="K123">
            <v>0</v>
          </cell>
          <cell r="L123">
            <v>7</v>
          </cell>
          <cell r="M123">
            <v>101.66</v>
          </cell>
        </row>
        <row r="124">
          <cell r="B124" t="str">
            <v>INE053F07BV1</v>
          </cell>
          <cell r="C124" t="str">
            <v>INDIAN RAILWAY FINANCE CORPORATION LIMITED</v>
          </cell>
          <cell r="D124">
            <v>7.4800000000000005E-2</v>
          </cell>
          <cell r="E124">
            <v>49185</v>
          </cell>
          <cell r="F124" t="str">
            <v>AAA</v>
          </cell>
          <cell r="G124" t="str">
            <v>PSU, FI &amp; Banks</v>
          </cell>
          <cell r="H124">
            <v>6.95</v>
          </cell>
          <cell r="I124">
            <v>103.44</v>
          </cell>
          <cell r="J124">
            <v>0</v>
          </cell>
          <cell r="K124">
            <v>0</v>
          </cell>
          <cell r="L124">
            <v>7</v>
          </cell>
          <cell r="M124">
            <v>103.2</v>
          </cell>
        </row>
        <row r="125">
          <cell r="B125" t="str">
            <v>INE053F08445</v>
          </cell>
          <cell r="C125" t="str">
            <v>INDIAN RAILWAY FINANCE CORPORATION LIMITED</v>
          </cell>
          <cell r="D125">
            <v>7.0900000000000005E-2</v>
          </cell>
          <cell r="E125">
            <v>49294</v>
          </cell>
          <cell r="F125" t="str">
            <v>AAA</v>
          </cell>
          <cell r="G125" t="str">
            <v>PSU, FI &amp; Banks</v>
          </cell>
          <cell r="H125">
            <v>7.06</v>
          </cell>
          <cell r="I125">
            <v>100.16</v>
          </cell>
          <cell r="J125">
            <v>0</v>
          </cell>
          <cell r="K125">
            <v>0</v>
          </cell>
          <cell r="L125">
            <v>7.06</v>
          </cell>
          <cell r="M125">
            <v>100.16</v>
          </cell>
        </row>
        <row r="126">
          <cell r="B126" t="str">
            <v>INE053F08452</v>
          </cell>
          <cell r="C126" t="str">
            <v>INDIAN RAILWAY FINANCE CORPORATION LIMITED</v>
          </cell>
          <cell r="D126">
            <v>7.1499999999999994E-2</v>
          </cell>
          <cell r="E126">
            <v>49305</v>
          </cell>
          <cell r="F126" t="str">
            <v>AAA</v>
          </cell>
          <cell r="G126" t="str">
            <v>PSU, FI &amp; Banks</v>
          </cell>
          <cell r="H126">
            <v>7.06</v>
          </cell>
          <cell r="I126">
            <v>100.56</v>
          </cell>
          <cell r="J126">
            <v>0</v>
          </cell>
          <cell r="K126">
            <v>0</v>
          </cell>
          <cell r="L126">
            <v>7.06</v>
          </cell>
          <cell r="M126">
            <v>100.56</v>
          </cell>
        </row>
        <row r="127">
          <cell r="B127" t="str">
            <v>INE053F08460</v>
          </cell>
          <cell r="C127" t="str">
            <v>INDIAN RAILWAY FINANCE CORPORATION LIMITED</v>
          </cell>
          <cell r="D127">
            <v>7.2499999999999995E-2</v>
          </cell>
          <cell r="E127">
            <v>49326</v>
          </cell>
          <cell r="F127" t="str">
            <v>AAA</v>
          </cell>
          <cell r="G127" t="str">
            <v>PSU, FI &amp; Banks</v>
          </cell>
          <cell r="H127">
            <v>6.68</v>
          </cell>
          <cell r="I127">
            <v>103.57</v>
          </cell>
          <cell r="J127">
            <v>0</v>
          </cell>
          <cell r="K127">
            <v>0</v>
          </cell>
          <cell r="L127">
            <v>6.94</v>
          </cell>
          <cell r="M127">
            <v>102.11</v>
          </cell>
        </row>
        <row r="128">
          <cell r="B128" t="str">
            <v>INE053F08486</v>
          </cell>
          <cell r="C128" t="str">
            <v>INDIAN RAILWAY FINANCE CORPORATION LIMITED</v>
          </cell>
          <cell r="D128">
            <v>7.17E-2</v>
          </cell>
          <cell r="E128">
            <v>49426</v>
          </cell>
          <cell r="F128" t="str">
            <v>AAA</v>
          </cell>
          <cell r="G128" t="str">
            <v>PSU, FI &amp; Banks</v>
          </cell>
          <cell r="H128">
            <v>7.06</v>
          </cell>
          <cell r="I128">
            <v>100.79</v>
          </cell>
          <cell r="J128">
            <v>0</v>
          </cell>
          <cell r="K128">
            <v>0</v>
          </cell>
          <cell r="L128">
            <v>7.06</v>
          </cell>
          <cell r="M128">
            <v>100.79</v>
          </cell>
        </row>
        <row r="129">
          <cell r="B129" t="str">
            <v>INE053F07CD7</v>
          </cell>
          <cell r="C129" t="str">
            <v>INDIAN RAILWAY FINANCE CORPORATION LIMITED</v>
          </cell>
          <cell r="D129">
            <v>6.9000000000000006E-2</v>
          </cell>
          <cell r="E129">
            <v>49465</v>
          </cell>
          <cell r="F129" t="str">
            <v>AAA</v>
          </cell>
          <cell r="G129" t="str">
            <v>PSU, FI &amp; Banks</v>
          </cell>
          <cell r="H129">
            <v>6.86</v>
          </cell>
          <cell r="I129">
            <v>100.21</v>
          </cell>
          <cell r="J129">
            <v>0</v>
          </cell>
          <cell r="K129">
            <v>0</v>
          </cell>
          <cell r="L129">
            <v>6.93</v>
          </cell>
          <cell r="M129">
            <v>99.8</v>
          </cell>
        </row>
        <row r="130">
          <cell r="B130" t="str">
            <v>INE053F07CQ9</v>
          </cell>
          <cell r="C130" t="str">
            <v>INDIAN RAILWAY FINANCE CORPORATION LIMITED</v>
          </cell>
          <cell r="D130">
            <v>6.7299999999999999E-2</v>
          </cell>
          <cell r="E130">
            <v>49496</v>
          </cell>
          <cell r="F130" t="str">
            <v>AAA</v>
          </cell>
          <cell r="G130" t="str">
            <v>PSU, FI &amp; Banks</v>
          </cell>
          <cell r="H130">
            <v>6.96</v>
          </cell>
          <cell r="I130">
            <v>98.33</v>
          </cell>
          <cell r="J130">
            <v>0</v>
          </cell>
          <cell r="K130">
            <v>0</v>
          </cell>
          <cell r="L130">
            <v>6.96</v>
          </cell>
          <cell r="M130">
            <v>98.33</v>
          </cell>
        </row>
        <row r="131">
          <cell r="B131" t="str">
            <v>INE053F08114</v>
          </cell>
          <cell r="C131" t="str">
            <v>INDIAN RAILWAY FINANCE CORPORATION LIMITED</v>
          </cell>
          <cell r="D131">
            <v>7.0300000000000001E-2</v>
          </cell>
          <cell r="E131">
            <v>49886</v>
          </cell>
          <cell r="F131" t="str">
            <v>AAA</v>
          </cell>
          <cell r="G131" t="str">
            <v>PSU, FI &amp; Banks</v>
          </cell>
          <cell r="H131">
            <v>6.98</v>
          </cell>
          <cell r="I131">
            <v>100.32</v>
          </cell>
          <cell r="J131">
            <v>0</v>
          </cell>
          <cell r="K131">
            <v>0</v>
          </cell>
          <cell r="L131">
            <v>7.17</v>
          </cell>
          <cell r="M131">
            <v>98.95</v>
          </cell>
        </row>
        <row r="132">
          <cell r="B132" t="str">
            <v>INE053F08155</v>
          </cell>
          <cell r="C132" t="str">
            <v>INDIAN RAILWAY FINANCE CORPORATION LIMITED</v>
          </cell>
          <cell r="D132">
            <v>6.9500000000000006E-2</v>
          </cell>
          <cell r="E132">
            <v>50003</v>
          </cell>
          <cell r="F132" t="str">
            <v>AAA</v>
          </cell>
          <cell r="G132" t="str">
            <v>PSU, FI &amp; Banks</v>
          </cell>
          <cell r="H132">
            <v>7.12</v>
          </cell>
          <cell r="I132">
            <v>98.62</v>
          </cell>
          <cell r="J132">
            <v>0</v>
          </cell>
          <cell r="K132">
            <v>0</v>
          </cell>
          <cell r="L132">
            <v>7.19</v>
          </cell>
          <cell r="M132">
            <v>98.17</v>
          </cell>
        </row>
        <row r="133">
          <cell r="B133" t="str">
            <v>INE053F08205</v>
          </cell>
          <cell r="C133" t="str">
            <v>INDIAN RAILWAY FINANCE CORPORATION LIMITED</v>
          </cell>
          <cell r="D133">
            <v>7.6399999999999996E-2</v>
          </cell>
          <cell r="E133">
            <v>50372</v>
          </cell>
          <cell r="F133" t="str">
            <v>AAA</v>
          </cell>
          <cell r="G133" t="str">
            <v>PSU, FI &amp; Banks</v>
          </cell>
          <cell r="H133">
            <v>7.2</v>
          </cell>
          <cell r="I133">
            <v>103.43</v>
          </cell>
          <cell r="J133">
            <v>0</v>
          </cell>
          <cell r="K133">
            <v>0</v>
          </cell>
          <cell r="L133">
            <v>7.27</v>
          </cell>
          <cell r="M133">
            <v>103.01</v>
          </cell>
        </row>
        <row r="134">
          <cell r="B134" t="str">
            <v>INE053F08296</v>
          </cell>
          <cell r="C134" t="str">
            <v>INDIAN RAILWAY FINANCE CORPORATION LIMITED</v>
          </cell>
          <cell r="D134">
            <v>7.7399999999999997E-2</v>
          </cell>
          <cell r="E134">
            <v>50510</v>
          </cell>
          <cell r="F134" t="str">
            <v>AAA</v>
          </cell>
          <cell r="G134" t="str">
            <v>PSU, FI &amp; Banks</v>
          </cell>
          <cell r="H134">
            <v>7.04</v>
          </cell>
          <cell r="I134">
            <v>105.7</v>
          </cell>
          <cell r="J134">
            <v>0</v>
          </cell>
          <cell r="K134">
            <v>0</v>
          </cell>
          <cell r="L134">
            <v>7.28</v>
          </cell>
          <cell r="M134">
            <v>103.76</v>
          </cell>
        </row>
        <row r="135">
          <cell r="B135" t="str">
            <v>INE053F08437</v>
          </cell>
          <cell r="C135" t="str">
            <v>INDIAN RAILWAY FINANCE CORPORATION LIMITED</v>
          </cell>
          <cell r="D135">
            <v>7.1499999999999994E-2</v>
          </cell>
          <cell r="E135">
            <v>51088</v>
          </cell>
          <cell r="F135" t="str">
            <v>AAA</v>
          </cell>
          <cell r="G135" t="str">
            <v>PSU, FI &amp; Banks</v>
          </cell>
          <cell r="H135">
            <v>7</v>
          </cell>
          <cell r="I135">
            <v>101.24</v>
          </cell>
          <cell r="J135">
            <v>0</v>
          </cell>
          <cell r="K135">
            <v>0</v>
          </cell>
          <cell r="L135">
            <v>7.31</v>
          </cell>
          <cell r="M135">
            <v>98.62</v>
          </cell>
        </row>
        <row r="136">
          <cell r="B136" t="str">
            <v>INE053F08478</v>
          </cell>
          <cell r="C136" t="str">
            <v>INDIAN RAILWAY FINANCE CORPORATION LIMITED</v>
          </cell>
          <cell r="D136">
            <v>7.2800000000000004E-2</v>
          </cell>
          <cell r="E136">
            <v>51180</v>
          </cell>
          <cell r="F136" t="str">
            <v>AAA</v>
          </cell>
          <cell r="G136" t="str">
            <v>PSU, FI &amp; Banks</v>
          </cell>
          <cell r="H136">
            <v>7.05</v>
          </cell>
          <cell r="I136">
            <v>102.05</v>
          </cell>
          <cell r="J136">
            <v>7.04</v>
          </cell>
          <cell r="K136">
            <v>102.13</v>
          </cell>
          <cell r="L136">
            <v>7.04</v>
          </cell>
          <cell r="M136">
            <v>102.13</v>
          </cell>
        </row>
        <row r="137">
          <cell r="B137" t="str">
            <v>INE053F07CS5</v>
          </cell>
          <cell r="C137" t="str">
            <v>INDIAN RAILWAY FINANCE CORPORATION LIMITED</v>
          </cell>
          <cell r="D137">
            <v>6.8499999999999991E-2</v>
          </cell>
          <cell r="E137">
            <v>51438</v>
          </cell>
          <cell r="F137" t="str">
            <v>AAA</v>
          </cell>
          <cell r="G137" t="str">
            <v>PSU, FI &amp; Banks</v>
          </cell>
          <cell r="H137">
            <v>7.01</v>
          </cell>
          <cell r="I137">
            <v>98.43</v>
          </cell>
          <cell r="J137">
            <v>7</v>
          </cell>
          <cell r="K137">
            <v>98.52</v>
          </cell>
          <cell r="L137">
            <v>7</v>
          </cell>
          <cell r="M137">
            <v>98.52</v>
          </cell>
        </row>
        <row r="138">
          <cell r="B138" t="str">
            <v>INE053F07CT3</v>
          </cell>
          <cell r="C138" t="str">
            <v>INDIAN RAILWAY FINANCE CORPORATION LIMITED</v>
          </cell>
          <cell r="D138">
            <v>6.8500000000000005E-2</v>
          </cell>
          <cell r="E138">
            <v>51471</v>
          </cell>
          <cell r="F138" t="str">
            <v>AAA</v>
          </cell>
          <cell r="G138" t="str">
            <v>PSU, FI &amp; Banks</v>
          </cell>
          <cell r="H138">
            <v>7.27</v>
          </cell>
          <cell r="I138">
            <v>96.09</v>
          </cell>
          <cell r="J138">
            <v>0</v>
          </cell>
          <cell r="K138">
            <v>0</v>
          </cell>
          <cell r="L138">
            <v>7.33</v>
          </cell>
          <cell r="M138">
            <v>95.6</v>
          </cell>
        </row>
        <row r="139">
          <cell r="B139" t="str">
            <v>INE053F07CV9</v>
          </cell>
          <cell r="C139" t="str">
            <v>INDIAN RAILWAY FINANCE CORPORATION LIMITED</v>
          </cell>
          <cell r="D139">
            <v>7.2099999999999997E-2</v>
          </cell>
          <cell r="E139">
            <v>51557</v>
          </cell>
          <cell r="F139" t="str">
            <v>AAA</v>
          </cell>
          <cell r="G139" t="str">
            <v>PSU, FI &amp; Banks</v>
          </cell>
          <cell r="H139">
            <v>7.27</v>
          </cell>
          <cell r="I139">
            <v>99.37</v>
          </cell>
          <cell r="J139">
            <v>0</v>
          </cell>
          <cell r="K139">
            <v>0</v>
          </cell>
          <cell r="L139">
            <v>7.34</v>
          </cell>
          <cell r="M139">
            <v>98.82</v>
          </cell>
        </row>
        <row r="140">
          <cell r="B140" t="str">
            <v>INE053F07CW7</v>
          </cell>
          <cell r="C140" t="str">
            <v>INDIAN RAILWAY FINANCE CORPORATION LIMITED</v>
          </cell>
          <cell r="D140">
            <v>6.8000000000000005E-2</v>
          </cell>
          <cell r="E140">
            <v>51621</v>
          </cell>
          <cell r="F140" t="str">
            <v>AAA</v>
          </cell>
          <cell r="G140" t="str">
            <v>PSU, FI &amp; Banks</v>
          </cell>
          <cell r="H140">
            <v>7.28</v>
          </cell>
          <cell r="I140">
            <v>95.5</v>
          </cell>
          <cell r="J140">
            <v>0</v>
          </cell>
          <cell r="K140">
            <v>0</v>
          </cell>
          <cell r="L140">
            <v>7.34</v>
          </cell>
          <cell r="M140">
            <v>94.95</v>
          </cell>
        </row>
        <row r="141">
          <cell r="B141" t="str">
            <v>INE053F08098</v>
          </cell>
          <cell r="C141" t="str">
            <v>INDIAN RAILWAY FINANCE CORPORATION LIMITED</v>
          </cell>
          <cell r="D141">
            <v>6.9900000000000004E-2</v>
          </cell>
          <cell r="E141">
            <v>51656</v>
          </cell>
          <cell r="F141" t="str">
            <v>AAA</v>
          </cell>
          <cell r="G141" t="str">
            <v>PSU, FI &amp; Banks</v>
          </cell>
          <cell r="H141">
            <v>7.29</v>
          </cell>
          <cell r="I141">
            <v>97.15</v>
          </cell>
          <cell r="J141">
            <v>0</v>
          </cell>
          <cell r="K141">
            <v>0</v>
          </cell>
          <cell r="L141">
            <v>7.35</v>
          </cell>
          <cell r="M141">
            <v>96.67</v>
          </cell>
        </row>
        <row r="142">
          <cell r="B142" t="str">
            <v>INE202E08086</v>
          </cell>
          <cell r="C142" t="str">
            <v>INDIAN RENEWABLE ENERGY DEVELOPMENT AGENCY LIMITED</v>
          </cell>
          <cell r="D142">
            <v>7.46E-2</v>
          </cell>
          <cell r="E142">
            <v>45881</v>
          </cell>
          <cell r="F142" t="str">
            <v>AAA</v>
          </cell>
          <cell r="G142" t="str">
            <v>PSU, FI &amp; Banks</v>
          </cell>
          <cell r="H142">
            <v>6.77</v>
          </cell>
          <cell r="I142">
            <v>100.02</v>
          </cell>
          <cell r="J142">
            <v>0</v>
          </cell>
          <cell r="K142">
            <v>0</v>
          </cell>
          <cell r="L142">
            <v>6.77</v>
          </cell>
          <cell r="M142">
            <v>100.02</v>
          </cell>
        </row>
        <row r="143">
          <cell r="B143" t="str">
            <v>INE202E07062</v>
          </cell>
          <cell r="C143" t="str">
            <v>INDIAN RENEWABLE ENERGY DEVELOPMENT AGENCY LIMITED</v>
          </cell>
          <cell r="D143">
            <v>9.0200000000000002E-2</v>
          </cell>
          <cell r="E143">
            <v>45924</v>
          </cell>
          <cell r="F143" t="str">
            <v>AAA</v>
          </cell>
          <cell r="G143" t="str">
            <v>PSU, FI &amp; Banks</v>
          </cell>
          <cell r="H143">
            <v>6.78</v>
          </cell>
          <cell r="I143">
            <v>100.43</v>
          </cell>
          <cell r="J143">
            <v>0</v>
          </cell>
          <cell r="K143">
            <v>0</v>
          </cell>
          <cell r="L143">
            <v>6.78</v>
          </cell>
          <cell r="M143">
            <v>100.43</v>
          </cell>
        </row>
        <row r="144">
          <cell r="B144" t="str">
            <v>INE202E08011</v>
          </cell>
          <cell r="C144" t="str">
            <v>INDIAN RENEWABLE ENERGY DEVELOPMENT AGENCY LIMITED</v>
          </cell>
          <cell r="D144">
            <v>7.22E-2</v>
          </cell>
          <cell r="E144">
            <v>46424</v>
          </cell>
          <cell r="F144" t="str">
            <v>AAA</v>
          </cell>
          <cell r="G144" t="str">
            <v>PSU, FI &amp; Banks</v>
          </cell>
          <cell r="H144">
            <v>6.57</v>
          </cell>
          <cell r="I144">
            <v>101.13</v>
          </cell>
          <cell r="J144">
            <v>0</v>
          </cell>
          <cell r="K144">
            <v>0</v>
          </cell>
          <cell r="L144">
            <v>6.57</v>
          </cell>
          <cell r="M144">
            <v>101.13</v>
          </cell>
        </row>
        <row r="145">
          <cell r="B145" t="str">
            <v>INE202E08037</v>
          </cell>
          <cell r="C145" t="str">
            <v>INDIAN RENEWABLE ENERGY DEVELOPMENT AGENCY LIMITED</v>
          </cell>
          <cell r="D145">
            <v>7.85E-2</v>
          </cell>
          <cell r="E145">
            <v>46452</v>
          </cell>
          <cell r="F145" t="str">
            <v>AAA</v>
          </cell>
          <cell r="G145" t="str">
            <v>PSU, FI &amp; Banks</v>
          </cell>
          <cell r="H145">
            <v>6.57</v>
          </cell>
          <cell r="I145">
            <v>102.17</v>
          </cell>
          <cell r="J145">
            <v>0</v>
          </cell>
          <cell r="K145">
            <v>0</v>
          </cell>
          <cell r="L145">
            <v>6.57</v>
          </cell>
          <cell r="M145">
            <v>102.17</v>
          </cell>
        </row>
        <row r="146">
          <cell r="B146" t="str">
            <v>INE202E07245</v>
          </cell>
          <cell r="C146" t="str">
            <v>INDIAN RENEWABLE ENERGY DEVELOPMENT AGENCY LIMITED</v>
          </cell>
          <cell r="D146">
            <v>8.1199999999999994E-2</v>
          </cell>
          <cell r="E146">
            <v>46470</v>
          </cell>
          <cell r="F146" t="str">
            <v>AAA</v>
          </cell>
          <cell r="G146" t="str">
            <v>PSU, FI &amp; Banks</v>
          </cell>
          <cell r="H146">
            <v>6.57</v>
          </cell>
          <cell r="I146">
            <v>102.42</v>
          </cell>
          <cell r="J146">
            <v>0</v>
          </cell>
          <cell r="K146">
            <v>0</v>
          </cell>
          <cell r="L146">
            <v>6.57</v>
          </cell>
          <cell r="M146">
            <v>102.42</v>
          </cell>
        </row>
        <row r="147">
          <cell r="B147" t="str">
            <v>INE202E07252</v>
          </cell>
          <cell r="C147" t="str">
            <v>INDIAN RENEWABLE ENERGY DEVELOPMENT AGENCY LIMITED</v>
          </cell>
          <cell r="D147">
            <v>8.0500000000000002E-2</v>
          </cell>
          <cell r="E147">
            <v>46475</v>
          </cell>
          <cell r="F147" t="str">
            <v>AAA</v>
          </cell>
          <cell r="G147" t="str">
            <v>PSU, FI &amp; Banks</v>
          </cell>
          <cell r="H147">
            <v>6.57</v>
          </cell>
          <cell r="I147">
            <v>102.33</v>
          </cell>
          <cell r="J147">
            <v>0</v>
          </cell>
          <cell r="K147">
            <v>0</v>
          </cell>
          <cell r="L147">
            <v>6.57</v>
          </cell>
          <cell r="M147">
            <v>102.33</v>
          </cell>
        </row>
        <row r="148">
          <cell r="B148" t="str">
            <v>INE202E08151</v>
          </cell>
          <cell r="C148" t="str">
            <v>INDIAN RENEWABLE ENERGY DEVELOPMENT AGENCY LIMITED</v>
          </cell>
          <cell r="D148">
            <v>7.7700000000000005E-2</v>
          </cell>
          <cell r="E148">
            <v>46517</v>
          </cell>
          <cell r="F148" t="str">
            <v>AAA</v>
          </cell>
          <cell r="G148" t="str">
            <v>PSU, FI &amp; Banks</v>
          </cell>
          <cell r="H148">
            <v>6.57</v>
          </cell>
          <cell r="I148">
            <v>102.03</v>
          </cell>
          <cell r="J148">
            <v>0</v>
          </cell>
          <cell r="K148">
            <v>0</v>
          </cell>
          <cell r="L148">
            <v>6.57</v>
          </cell>
          <cell r="M148">
            <v>102.03</v>
          </cell>
        </row>
        <row r="149">
          <cell r="B149" t="str">
            <v>INE202E07096</v>
          </cell>
          <cell r="C149" t="str">
            <v>INDIAN RENEWABLE ENERGY DEVELOPMENT AGENCY LIMITED</v>
          </cell>
          <cell r="D149">
            <v>8.4900000000000003E-2</v>
          </cell>
          <cell r="E149">
            <v>46883</v>
          </cell>
          <cell r="F149" t="str">
            <v>AAA</v>
          </cell>
          <cell r="G149" t="str">
            <v>PSU, FI &amp; Banks</v>
          </cell>
          <cell r="H149">
            <v>6.66</v>
          </cell>
          <cell r="I149">
            <v>104.59</v>
          </cell>
          <cell r="J149">
            <v>0</v>
          </cell>
          <cell r="K149">
            <v>0</v>
          </cell>
          <cell r="L149">
            <v>6.66</v>
          </cell>
          <cell r="M149">
            <v>104.59</v>
          </cell>
        </row>
        <row r="150">
          <cell r="B150" t="str">
            <v>INE202E07260</v>
          </cell>
          <cell r="C150" t="str">
            <v>INDIAN RENEWABLE ENERGY DEVELOPMENT AGENCY LIMITED</v>
          </cell>
          <cell r="D150">
            <v>8.5099999999999995E-2</v>
          </cell>
          <cell r="E150">
            <v>47121</v>
          </cell>
          <cell r="F150" t="str">
            <v>AAA</v>
          </cell>
          <cell r="G150" t="str">
            <v>PSU, FI &amp; Banks</v>
          </cell>
          <cell r="H150">
            <v>6.62</v>
          </cell>
          <cell r="I150">
            <v>105.68</v>
          </cell>
          <cell r="J150">
            <v>0</v>
          </cell>
          <cell r="K150">
            <v>0</v>
          </cell>
          <cell r="L150">
            <v>6.62</v>
          </cell>
          <cell r="M150">
            <v>105.68</v>
          </cell>
        </row>
        <row r="151">
          <cell r="B151" t="str">
            <v>INE202E07278</v>
          </cell>
          <cell r="C151" t="str">
            <v>INDIAN RENEWABLE ENERGY DEVELOPMENT AGENCY LIMITED</v>
          </cell>
          <cell r="D151">
            <v>8.4699999999999998E-2</v>
          </cell>
          <cell r="E151">
            <v>47135</v>
          </cell>
          <cell r="F151" t="str">
            <v>AAA</v>
          </cell>
          <cell r="G151" t="str">
            <v>PSU, FI &amp; Banks</v>
          </cell>
          <cell r="H151">
            <v>6.62</v>
          </cell>
          <cell r="I151">
            <v>105.62</v>
          </cell>
          <cell r="J151">
            <v>0</v>
          </cell>
          <cell r="K151">
            <v>0</v>
          </cell>
          <cell r="L151">
            <v>6.62</v>
          </cell>
          <cell r="M151">
            <v>105.62</v>
          </cell>
        </row>
        <row r="152">
          <cell r="B152" t="str">
            <v>INE202E08185</v>
          </cell>
          <cell r="C152" t="str">
            <v>INDIAN RENEWABLE ENERGY DEVELOPMENT AGENCY LIMITED</v>
          </cell>
          <cell r="D152">
            <v>7.5700000000000003E-2</v>
          </cell>
          <cell r="E152">
            <v>47256</v>
          </cell>
          <cell r="F152" t="str">
            <v>AAA</v>
          </cell>
          <cell r="G152" t="str">
            <v>PSU, FI &amp; Banks</v>
          </cell>
          <cell r="H152">
            <v>6.66</v>
          </cell>
          <cell r="I152">
            <v>102.99</v>
          </cell>
          <cell r="J152">
            <v>0</v>
          </cell>
          <cell r="K152">
            <v>0</v>
          </cell>
          <cell r="L152">
            <v>6.66</v>
          </cell>
          <cell r="M152">
            <v>102.99</v>
          </cell>
        </row>
        <row r="153">
          <cell r="B153" t="str">
            <v>INE202E07286</v>
          </cell>
          <cell r="C153" t="str">
            <v>INDIAN RENEWABLE ENERGY DEVELOPMENT AGENCY LIMITED</v>
          </cell>
          <cell r="D153">
            <v>0.08</v>
          </cell>
          <cell r="E153">
            <v>47385</v>
          </cell>
          <cell r="F153" t="str">
            <v>AAA</v>
          </cell>
          <cell r="G153" t="str">
            <v>PSU, FI &amp; Banks</v>
          </cell>
          <cell r="H153">
            <v>6.62</v>
          </cell>
          <cell r="I153">
            <v>104.9</v>
          </cell>
          <cell r="J153">
            <v>0</v>
          </cell>
          <cell r="K153">
            <v>0</v>
          </cell>
          <cell r="L153">
            <v>6.62</v>
          </cell>
          <cell r="M153">
            <v>104.9</v>
          </cell>
        </row>
        <row r="154">
          <cell r="B154" t="str">
            <v>INE202E08243</v>
          </cell>
          <cell r="C154" t="str">
            <v>INDIAN RENEWABLE ENERGY DEVELOPMENT AGENCY LIMITED</v>
          </cell>
          <cell r="D154">
            <v>7.3200000000000001E-2</v>
          </cell>
          <cell r="E154">
            <v>47426</v>
          </cell>
          <cell r="F154" t="str">
            <v>AAA</v>
          </cell>
          <cell r="G154" t="str">
            <v>PSU, FI &amp; Banks</v>
          </cell>
          <cell r="H154">
            <v>6.62</v>
          </cell>
          <cell r="I154">
            <v>102.51</v>
          </cell>
          <cell r="J154">
            <v>0</v>
          </cell>
          <cell r="K154">
            <v>0</v>
          </cell>
          <cell r="L154">
            <v>6.62</v>
          </cell>
          <cell r="M154">
            <v>102.58</v>
          </cell>
        </row>
        <row r="155">
          <cell r="B155" t="str">
            <v>INE202E07294</v>
          </cell>
          <cell r="C155" t="str">
            <v>INDIAN RENEWABLE ENERGY DEVELOPMENT AGENCY LIMITED</v>
          </cell>
          <cell r="D155">
            <v>7.3999999999999996E-2</v>
          </cell>
          <cell r="E155">
            <v>47545</v>
          </cell>
          <cell r="F155" t="str">
            <v>AAA</v>
          </cell>
          <cell r="G155" t="str">
            <v>PSU, FI &amp; Banks</v>
          </cell>
          <cell r="H155">
            <v>6.76</v>
          </cell>
          <cell r="I155">
            <v>102.43</v>
          </cell>
          <cell r="J155">
            <v>0</v>
          </cell>
          <cell r="K155">
            <v>0</v>
          </cell>
          <cell r="L155">
            <v>6.76</v>
          </cell>
          <cell r="M155">
            <v>102.43</v>
          </cell>
        </row>
        <row r="156">
          <cell r="B156" t="str">
            <v>INE202E08300</v>
          </cell>
          <cell r="C156" t="str">
            <v>INDIAN RENEWABLE  ENERGY DEVELOPMENT AGENCY LIMITED</v>
          </cell>
          <cell r="D156">
            <v>7.0000000000000007E-2</v>
          </cell>
          <cell r="E156">
            <v>47634</v>
          </cell>
          <cell r="F156" t="str">
            <v>AAA</v>
          </cell>
          <cell r="G156" t="str">
            <v>PSU, FI &amp; Banks</v>
          </cell>
          <cell r="H156">
            <v>6.84</v>
          </cell>
          <cell r="I156">
            <v>100.62</v>
          </cell>
          <cell r="J156">
            <v>6.81</v>
          </cell>
          <cell r="K156">
            <v>100.75</v>
          </cell>
          <cell r="L156">
            <v>6.81</v>
          </cell>
          <cell r="M156">
            <v>100.75</v>
          </cell>
        </row>
        <row r="157">
          <cell r="B157" t="str">
            <v>INE202E08250</v>
          </cell>
          <cell r="C157" t="str">
            <v>INDIAN RENEWABLE ENERGY DEVELOPMENT AGENCY LIMITED</v>
          </cell>
          <cell r="D157">
            <v>7.3700000000000002E-2</v>
          </cell>
          <cell r="E157">
            <v>48179</v>
          </cell>
          <cell r="F157" t="str">
            <v>AAA</v>
          </cell>
          <cell r="G157" t="str">
            <v>PSU, FI &amp; Banks</v>
          </cell>
          <cell r="H157">
            <v>6.86</v>
          </cell>
          <cell r="I157">
            <v>102.53</v>
          </cell>
          <cell r="J157">
            <v>0</v>
          </cell>
          <cell r="K157">
            <v>0</v>
          </cell>
          <cell r="L157">
            <v>6.86</v>
          </cell>
          <cell r="M157">
            <v>102.59</v>
          </cell>
        </row>
        <row r="158">
          <cell r="B158" t="str">
            <v>INE202E08094</v>
          </cell>
          <cell r="C158" t="str">
            <v>INDIAN RENEWABLE ENERGY DEVELOPMENT AGENCY LIMITED</v>
          </cell>
          <cell r="D158">
            <v>7.85E-2</v>
          </cell>
          <cell r="E158">
            <v>48499</v>
          </cell>
          <cell r="F158" t="str">
            <v>AAA</v>
          </cell>
          <cell r="G158" t="str">
            <v>PSU, FI &amp; Banks</v>
          </cell>
          <cell r="H158">
            <v>7</v>
          </cell>
          <cell r="I158">
            <v>104.63</v>
          </cell>
          <cell r="J158">
            <v>0</v>
          </cell>
          <cell r="K158">
            <v>0</v>
          </cell>
          <cell r="L158">
            <v>7</v>
          </cell>
          <cell r="M158">
            <v>104.63</v>
          </cell>
        </row>
        <row r="159">
          <cell r="B159" t="str">
            <v>INE202E08102</v>
          </cell>
          <cell r="C159" t="str">
            <v>INDIAN RENEWABLE ENERGY DEVELOPMENT AGENCY LIMITED</v>
          </cell>
          <cell r="D159">
            <v>7.7899999999999997E-2</v>
          </cell>
          <cell r="E159">
            <v>48555</v>
          </cell>
          <cell r="F159" t="str">
            <v>AAA</v>
          </cell>
          <cell r="G159" t="str">
            <v>PSU, FI &amp; Banks</v>
          </cell>
          <cell r="H159">
            <v>7</v>
          </cell>
          <cell r="I159">
            <v>104.35</v>
          </cell>
          <cell r="J159">
            <v>0</v>
          </cell>
          <cell r="K159">
            <v>0</v>
          </cell>
          <cell r="L159">
            <v>7</v>
          </cell>
          <cell r="M159">
            <v>104.35</v>
          </cell>
        </row>
        <row r="160">
          <cell r="B160" t="str">
            <v>INE202E08110</v>
          </cell>
          <cell r="C160" t="str">
            <v>INDIAN RENEWABLE ENERGY DEVELOPMENT AGENCY LIMITED</v>
          </cell>
          <cell r="D160">
            <v>7.9399999999999998E-2</v>
          </cell>
          <cell r="E160">
            <v>48606</v>
          </cell>
          <cell r="F160" t="str">
            <v>AAA</v>
          </cell>
          <cell r="G160" t="str">
            <v>PSU, FI &amp; Banks</v>
          </cell>
          <cell r="H160">
            <v>7.14</v>
          </cell>
          <cell r="I160">
            <v>104.45</v>
          </cell>
          <cell r="J160">
            <v>0</v>
          </cell>
          <cell r="K160">
            <v>0</v>
          </cell>
          <cell r="L160">
            <v>7.14</v>
          </cell>
          <cell r="M160">
            <v>104.45</v>
          </cell>
        </row>
        <row r="161">
          <cell r="B161" t="str">
            <v>INE202E08128</v>
          </cell>
          <cell r="C161" t="str">
            <v>INDIAN RENEWABLE ENERGY DEVELOPMENT AGENCY LIMITED</v>
          </cell>
          <cell r="D161">
            <v>7.6300000000000007E-2</v>
          </cell>
          <cell r="E161">
            <v>48802</v>
          </cell>
          <cell r="F161" t="str">
            <v>AAA</v>
          </cell>
          <cell r="G161" t="str">
            <v>PSU, FI &amp; Banks</v>
          </cell>
          <cell r="H161">
            <v>7.14</v>
          </cell>
          <cell r="I161">
            <v>102.86</v>
          </cell>
          <cell r="J161">
            <v>0</v>
          </cell>
          <cell r="K161">
            <v>0</v>
          </cell>
          <cell r="L161">
            <v>7.14</v>
          </cell>
          <cell r="M161">
            <v>102.86</v>
          </cell>
        </row>
        <row r="162">
          <cell r="B162" t="str">
            <v>INE202E08136</v>
          </cell>
          <cell r="C162" t="str">
            <v>INDIAN RENEWABLE ENERGY DEVELOPMENT AGENCY LIMITED</v>
          </cell>
          <cell r="D162">
            <v>7.7499999999999999E-2</v>
          </cell>
          <cell r="E162">
            <v>48864</v>
          </cell>
          <cell r="F162" t="str">
            <v>AAA</v>
          </cell>
          <cell r="G162" t="str">
            <v>PSU, FI &amp; Banks</v>
          </cell>
          <cell r="H162">
            <v>7.14</v>
          </cell>
          <cell r="I162">
            <v>103.61</v>
          </cell>
          <cell r="J162">
            <v>0</v>
          </cell>
          <cell r="K162">
            <v>0</v>
          </cell>
          <cell r="L162">
            <v>7.14</v>
          </cell>
          <cell r="M162">
            <v>103.61</v>
          </cell>
        </row>
        <row r="163">
          <cell r="B163" t="str">
            <v>INE202E08144</v>
          </cell>
          <cell r="C163" t="str">
            <v>INDIAN RENEWABLE ENERGY DEVELOPMENT AGENCY LIMITED</v>
          </cell>
          <cell r="D163">
            <v>7.6799999999999993E-2</v>
          </cell>
          <cell r="E163">
            <v>48935</v>
          </cell>
          <cell r="F163" t="str">
            <v>AAA</v>
          </cell>
          <cell r="G163" t="str">
            <v>PSU, FI &amp; Banks</v>
          </cell>
          <cell r="H163">
            <v>7.14</v>
          </cell>
          <cell r="I163">
            <v>103.23</v>
          </cell>
          <cell r="J163">
            <v>0</v>
          </cell>
          <cell r="K163">
            <v>0</v>
          </cell>
          <cell r="L163">
            <v>7.14</v>
          </cell>
          <cell r="M163">
            <v>103.23</v>
          </cell>
        </row>
        <row r="164">
          <cell r="B164" t="str">
            <v>INE202E08169</v>
          </cell>
          <cell r="C164" t="str">
            <v>INDIAN RENEWABLE ENERGY DEVELOPMENT AGENCY LIMITED</v>
          </cell>
          <cell r="D164">
            <v>7.5899999999999995E-2</v>
          </cell>
          <cell r="E164">
            <v>48998</v>
          </cell>
          <cell r="F164" t="str">
            <v>AAA</v>
          </cell>
          <cell r="G164" t="str">
            <v>PSU, FI &amp; Banks</v>
          </cell>
          <cell r="H164">
            <v>7.13</v>
          </cell>
          <cell r="I164">
            <v>102.81</v>
          </cell>
          <cell r="J164">
            <v>0</v>
          </cell>
          <cell r="K164">
            <v>0</v>
          </cell>
          <cell r="L164">
            <v>7.13</v>
          </cell>
          <cell r="M164">
            <v>102.81</v>
          </cell>
        </row>
        <row r="165">
          <cell r="B165" t="str">
            <v>INE202E08177</v>
          </cell>
          <cell r="C165" t="str">
            <v>INDIAN RENEWABLE ENERGY DEVELOPMENT AGENCY LIMITED</v>
          </cell>
          <cell r="D165">
            <v>7.5300000000000006E-2</v>
          </cell>
          <cell r="E165">
            <v>49074</v>
          </cell>
          <cell r="F165" t="str">
            <v>AAA</v>
          </cell>
          <cell r="G165" t="str">
            <v>PSU, FI &amp; Banks</v>
          </cell>
          <cell r="H165">
            <v>7.14</v>
          </cell>
          <cell r="I165">
            <v>102.41</v>
          </cell>
          <cell r="J165">
            <v>0</v>
          </cell>
          <cell r="K165">
            <v>0</v>
          </cell>
          <cell r="L165">
            <v>7.14</v>
          </cell>
          <cell r="M165">
            <v>102.41</v>
          </cell>
        </row>
        <row r="166">
          <cell r="B166" t="str">
            <v>INE202E08201</v>
          </cell>
          <cell r="C166" t="str">
            <v>INDIAN RENEWABLE ENERGY DEVELOPMENT AGENCY LIMITED</v>
          </cell>
          <cell r="D166">
            <v>7.4999999999999997E-2</v>
          </cell>
          <cell r="E166">
            <v>49100</v>
          </cell>
          <cell r="F166" t="str">
            <v>AAA</v>
          </cell>
          <cell r="G166" t="str">
            <v>PSU, FI &amp; Banks</v>
          </cell>
          <cell r="H166">
            <v>7.14</v>
          </cell>
          <cell r="I166">
            <v>102.25</v>
          </cell>
          <cell r="J166">
            <v>0</v>
          </cell>
          <cell r="K166">
            <v>0</v>
          </cell>
          <cell r="L166">
            <v>7.14</v>
          </cell>
          <cell r="M166">
            <v>102.25</v>
          </cell>
        </row>
        <row r="167">
          <cell r="B167" t="str">
            <v>INE202E08193</v>
          </cell>
          <cell r="C167" t="str">
            <v>INDIAN RENEWABLE ENERGY DEVELOPMENT AGENCY LIMITED</v>
          </cell>
          <cell r="D167">
            <v>7.5899999999999995E-2</v>
          </cell>
          <cell r="E167">
            <v>49151</v>
          </cell>
          <cell r="F167" t="str">
            <v>AAA</v>
          </cell>
          <cell r="G167" t="str">
            <v>PSU, FI &amp; Banks</v>
          </cell>
          <cell r="H167">
            <v>7.14</v>
          </cell>
          <cell r="I167">
            <v>102.86</v>
          </cell>
          <cell r="J167">
            <v>0</v>
          </cell>
          <cell r="K167">
            <v>0</v>
          </cell>
          <cell r="L167">
            <v>7.14</v>
          </cell>
          <cell r="M167">
            <v>102.86</v>
          </cell>
        </row>
        <row r="168">
          <cell r="B168" t="str">
            <v>INE202E08219</v>
          </cell>
          <cell r="C168" t="str">
            <v>INDIAN RENEWABLE ENERGY DEVELOPMENT AGENCY LIMITED</v>
          </cell>
          <cell r="D168">
            <v>7.4399999999999994E-2</v>
          </cell>
          <cell r="E168">
            <v>49181</v>
          </cell>
          <cell r="F168" t="str">
            <v>AAA</v>
          </cell>
          <cell r="G168" t="str">
            <v>PSU, FI &amp; Banks</v>
          </cell>
          <cell r="H168">
            <v>7.14</v>
          </cell>
          <cell r="I168">
            <v>101.93</v>
          </cell>
          <cell r="J168">
            <v>0</v>
          </cell>
          <cell r="K168">
            <v>0</v>
          </cell>
          <cell r="L168">
            <v>7.14</v>
          </cell>
          <cell r="M168">
            <v>101.93</v>
          </cell>
        </row>
        <row r="169">
          <cell r="B169" t="str">
            <v>INE202E08268</v>
          </cell>
          <cell r="C169" t="str">
            <v>INDIAN RENEWABLE ENERGY DEVELOPMENT AGENCY LIMITED</v>
          </cell>
          <cell r="D169">
            <v>7.2800000000000004E-2</v>
          </cell>
          <cell r="E169">
            <v>49330</v>
          </cell>
          <cell r="F169" t="str">
            <v>AAA</v>
          </cell>
          <cell r="G169" t="str">
            <v>PSU, FI &amp; Banks</v>
          </cell>
          <cell r="H169">
            <v>7.05</v>
          </cell>
          <cell r="I169">
            <v>101.47</v>
          </cell>
          <cell r="J169">
            <v>0</v>
          </cell>
          <cell r="K169">
            <v>0</v>
          </cell>
          <cell r="L169">
            <v>7.05</v>
          </cell>
          <cell r="M169">
            <v>101.47</v>
          </cell>
        </row>
        <row r="170">
          <cell r="B170" t="str">
            <v>INE202E08276</v>
          </cell>
          <cell r="C170" t="str">
            <v>INDIAN RENEWABLE ENERGY DEVELOPMENT AGENCY LIMITED</v>
          </cell>
          <cell r="D170">
            <v>7.3999999999999996E-2</v>
          </cell>
          <cell r="E170">
            <v>49732</v>
          </cell>
          <cell r="F170" t="str">
            <v>AAA</v>
          </cell>
          <cell r="G170" t="str">
            <v>PSU, FI &amp; Banks</v>
          </cell>
          <cell r="H170">
            <v>7.27</v>
          </cell>
          <cell r="I170">
            <v>100.86</v>
          </cell>
          <cell r="J170">
            <v>0</v>
          </cell>
          <cell r="K170">
            <v>0</v>
          </cell>
          <cell r="L170">
            <v>7.27</v>
          </cell>
          <cell r="M170">
            <v>100.86</v>
          </cell>
        </row>
        <row r="171">
          <cell r="B171" t="str">
            <v>INE896W08012</v>
          </cell>
          <cell r="C171" t="str">
            <v>INLAND WATERWAYS AUTHORITY OF INDIA</v>
          </cell>
          <cell r="D171">
            <v>7.9000000000000001E-2</v>
          </cell>
          <cell r="E171">
            <v>46449</v>
          </cell>
          <cell r="F171" t="str">
            <v>AAA</v>
          </cell>
          <cell r="G171" t="str">
            <v>PSU, FI &amp; Banks</v>
          </cell>
          <cell r="H171">
            <v>6.57</v>
          </cell>
          <cell r="I171">
            <v>102.24</v>
          </cell>
          <cell r="J171">
            <v>0</v>
          </cell>
          <cell r="K171">
            <v>0</v>
          </cell>
          <cell r="L171">
            <v>6.57</v>
          </cell>
          <cell r="M171">
            <v>102.24</v>
          </cell>
        </row>
        <row r="172">
          <cell r="B172" t="str">
            <v>INE896W08020</v>
          </cell>
          <cell r="C172" t="str">
            <v>INLAND WATERWAYS AUTHORITY OF INDIA</v>
          </cell>
          <cell r="D172">
            <v>7.4700000000000003E-2</v>
          </cell>
          <cell r="E172">
            <v>46673</v>
          </cell>
          <cell r="F172" t="str">
            <v>AAA</v>
          </cell>
          <cell r="G172" t="str">
            <v>PSU, FI &amp; Banks</v>
          </cell>
          <cell r="H172">
            <v>6.62</v>
          </cell>
          <cell r="I172">
            <v>101.99</v>
          </cell>
          <cell r="J172">
            <v>0</v>
          </cell>
          <cell r="K172">
            <v>0</v>
          </cell>
          <cell r="L172">
            <v>6.62</v>
          </cell>
          <cell r="M172">
            <v>101.99</v>
          </cell>
        </row>
        <row r="173">
          <cell r="B173" t="str">
            <v>INE139F07097</v>
          </cell>
          <cell r="C173" t="str">
            <v>KONKAN RAILWAY CORPORATION LIMITED</v>
          </cell>
          <cell r="D173">
            <v>8.3000000000000004E-2</v>
          </cell>
          <cell r="E173">
            <v>46141</v>
          </cell>
          <cell r="F173" t="str">
            <v>AAA</v>
          </cell>
          <cell r="G173" t="str">
            <v>PSU, FI &amp; Banks</v>
          </cell>
          <cell r="H173">
            <v>6.36</v>
          </cell>
          <cell r="I173">
            <v>101.12</v>
          </cell>
          <cell r="J173">
            <v>0</v>
          </cell>
          <cell r="K173">
            <v>0</v>
          </cell>
          <cell r="L173">
            <v>6.36</v>
          </cell>
          <cell r="M173">
            <v>101.12</v>
          </cell>
        </row>
        <row r="174">
          <cell r="B174" t="str">
            <v>INE139F07105</v>
          </cell>
          <cell r="C174" t="str">
            <v>KONKAN RAILWAY CORPORATION LIMITED</v>
          </cell>
          <cell r="D174">
            <v>7.6499999999999999E-2</v>
          </cell>
          <cell r="E174">
            <v>46287</v>
          </cell>
          <cell r="F174" t="str">
            <v>AAA</v>
          </cell>
          <cell r="G174" t="str">
            <v>PSU, FI &amp; Banks</v>
          </cell>
          <cell r="H174">
            <v>6.38</v>
          </cell>
          <cell r="I174">
            <v>101.5</v>
          </cell>
          <cell r="J174">
            <v>0</v>
          </cell>
          <cell r="K174">
            <v>0</v>
          </cell>
          <cell r="L174">
            <v>6.38</v>
          </cell>
          <cell r="M174">
            <v>101.5</v>
          </cell>
        </row>
        <row r="175">
          <cell r="B175" t="str">
            <v>INE572F08063</v>
          </cell>
          <cell r="C175" t="str">
            <v>RAJASTHAN RAJYA VIDYUT PRASARAN NIGAM LIMITED</v>
          </cell>
          <cell r="D175">
            <v>0.10249999999999999</v>
          </cell>
          <cell r="E175">
            <v>46039</v>
          </cell>
          <cell r="F175" t="str">
            <v>A-</v>
          </cell>
          <cell r="G175" t="str">
            <v>PSU, FI &amp; Banks</v>
          </cell>
          <cell r="H175">
            <v>8.5299999999999994</v>
          </cell>
          <cell r="I175">
            <v>100.71</v>
          </cell>
          <cell r="J175">
            <v>0</v>
          </cell>
          <cell r="K175">
            <v>0</v>
          </cell>
          <cell r="L175">
            <v>8.5299999999999994</v>
          </cell>
          <cell r="M175">
            <v>100.71</v>
          </cell>
        </row>
        <row r="176">
          <cell r="B176" t="str">
            <v>INE572F08071</v>
          </cell>
          <cell r="C176" t="str">
            <v>RAJASTHAN RAJYA VIDYUT PRASARAN NIGAM LIMITED</v>
          </cell>
          <cell r="D176">
            <v>0.10150000000000001</v>
          </cell>
          <cell r="E176">
            <v>46109</v>
          </cell>
          <cell r="F176" t="str">
            <v>A-</v>
          </cell>
          <cell r="G176" t="str">
            <v>PSU, FI &amp; Banks</v>
          </cell>
          <cell r="H176">
            <v>8.5299999999999994</v>
          </cell>
          <cell r="I176">
            <v>100.99</v>
          </cell>
          <cell r="J176">
            <v>0</v>
          </cell>
          <cell r="K176">
            <v>0</v>
          </cell>
          <cell r="L176">
            <v>8.5299999999999994</v>
          </cell>
          <cell r="M176">
            <v>100.99</v>
          </cell>
        </row>
        <row r="177">
          <cell r="B177" t="str">
            <v>INE807X08017</v>
          </cell>
          <cell r="C177" t="str">
            <v>PUNE MUNICIPAL CORPORATION</v>
          </cell>
          <cell r="D177">
            <v>7.5899999999999995E-2</v>
          </cell>
          <cell r="E177">
            <v>46558</v>
          </cell>
          <cell r="F177" t="str">
            <v>AA+</v>
          </cell>
          <cell r="G177" t="str">
            <v>PSU, FI &amp; Banks</v>
          </cell>
          <cell r="H177">
            <v>6.9</v>
          </cell>
          <cell r="I177">
            <v>101.47</v>
          </cell>
          <cell r="J177">
            <v>0</v>
          </cell>
          <cell r="K177">
            <v>0</v>
          </cell>
          <cell r="L177">
            <v>6.9</v>
          </cell>
          <cell r="M177">
            <v>101.47</v>
          </cell>
        </row>
        <row r="178">
          <cell r="B178" t="str">
            <v>INE906B07GN5</v>
          </cell>
          <cell r="C178" t="str">
            <v>NATIONAL HIGHWAYS AUTHORITY OF INDIA</v>
          </cell>
          <cell r="D178">
            <v>8.3699999999999997E-2</v>
          </cell>
          <cell r="E178">
            <v>47139</v>
          </cell>
          <cell r="F178" t="str">
            <v>AAA</v>
          </cell>
          <cell r="G178" t="str">
            <v>PSU, FI &amp; Banks</v>
          </cell>
          <cell r="H178">
            <v>6.69</v>
          </cell>
          <cell r="I178">
            <v>105.1</v>
          </cell>
          <cell r="J178">
            <v>0</v>
          </cell>
          <cell r="K178">
            <v>0</v>
          </cell>
          <cell r="L178">
            <v>6.69</v>
          </cell>
          <cell r="M178">
            <v>105.1</v>
          </cell>
        </row>
        <row r="179">
          <cell r="B179" t="str">
            <v>INE906B07GO3</v>
          </cell>
          <cell r="C179" t="str">
            <v>NATIONAL HIGHWAYS AUTHORITY OF INDIA</v>
          </cell>
          <cell r="D179">
            <v>8.4900000000000003E-2</v>
          </cell>
          <cell r="E179">
            <v>47154</v>
          </cell>
          <cell r="F179" t="str">
            <v>AAA</v>
          </cell>
          <cell r="G179" t="str">
            <v>PSU, FI &amp; Banks</v>
          </cell>
          <cell r="H179">
            <v>6.58</v>
          </cell>
          <cell r="I179">
            <v>105.89</v>
          </cell>
          <cell r="J179">
            <v>0</v>
          </cell>
          <cell r="K179">
            <v>0</v>
          </cell>
          <cell r="L179">
            <v>6.58</v>
          </cell>
          <cell r="M179">
            <v>105.89</v>
          </cell>
        </row>
        <row r="180">
          <cell r="B180" t="str">
            <v>INE906B07GP0</v>
          </cell>
          <cell r="C180" t="str">
            <v>NATIONAL HIGHWAYS AUTHORITY OF INDIA</v>
          </cell>
          <cell r="D180">
            <v>8.2699999999999996E-2</v>
          </cell>
          <cell r="E180">
            <v>47205</v>
          </cell>
          <cell r="F180" t="str">
            <v>AAA</v>
          </cell>
          <cell r="G180" t="str">
            <v>PSU, FI &amp; Banks</v>
          </cell>
          <cell r="H180">
            <v>6.57</v>
          </cell>
          <cell r="I180">
            <v>105.43</v>
          </cell>
          <cell r="J180">
            <v>0</v>
          </cell>
          <cell r="K180">
            <v>0</v>
          </cell>
          <cell r="L180">
            <v>6.59</v>
          </cell>
          <cell r="M180">
            <v>105.49</v>
          </cell>
        </row>
        <row r="181">
          <cell r="B181" t="str">
            <v>INE906B07HD4</v>
          </cell>
          <cell r="C181" t="str">
            <v>NATIONAL HIGHWAYS AUTHORITY OF INDIA</v>
          </cell>
          <cell r="D181">
            <v>8.3599999999999994E-2</v>
          </cell>
          <cell r="E181">
            <v>47258</v>
          </cell>
          <cell r="F181" t="str">
            <v>AAA</v>
          </cell>
          <cell r="G181" t="str">
            <v>PSU, FI &amp; Banks</v>
          </cell>
          <cell r="H181">
            <v>6.59</v>
          </cell>
          <cell r="I181">
            <v>105.87</v>
          </cell>
          <cell r="J181">
            <v>0</v>
          </cell>
          <cell r="K181">
            <v>0</v>
          </cell>
          <cell r="L181">
            <v>6.61</v>
          </cell>
          <cell r="M181">
            <v>105.92</v>
          </cell>
        </row>
        <row r="182">
          <cell r="B182" t="str">
            <v>INE906B07HE2</v>
          </cell>
          <cell r="C182" t="str">
            <v>NATIONAL HIGHWAYS AUTHORITY OF INDIA</v>
          </cell>
          <cell r="D182">
            <v>7.9200000000000007E-2</v>
          </cell>
          <cell r="E182">
            <v>47275</v>
          </cell>
          <cell r="F182" t="str">
            <v>AAA</v>
          </cell>
          <cell r="G182" t="str">
            <v>PSU, FI &amp; Banks</v>
          </cell>
          <cell r="H182">
            <v>6.59</v>
          </cell>
          <cell r="I182">
            <v>104.46</v>
          </cell>
          <cell r="J182">
            <v>0</v>
          </cell>
          <cell r="K182">
            <v>0</v>
          </cell>
          <cell r="L182">
            <v>6.61</v>
          </cell>
          <cell r="M182">
            <v>104.46</v>
          </cell>
        </row>
        <row r="183">
          <cell r="B183" t="str">
            <v>INE906B07HF9</v>
          </cell>
          <cell r="C183" t="str">
            <v>NATIONAL HIGHWAYS AUTHORITY OF INDIA</v>
          </cell>
          <cell r="D183">
            <v>7.8E-2</v>
          </cell>
          <cell r="E183">
            <v>47295</v>
          </cell>
          <cell r="F183" t="str">
            <v>AAA</v>
          </cell>
          <cell r="G183" t="str">
            <v>PSU, FI &amp; Banks</v>
          </cell>
          <cell r="H183">
            <v>6.6</v>
          </cell>
          <cell r="I183">
            <v>104.08</v>
          </cell>
          <cell r="J183">
            <v>0</v>
          </cell>
          <cell r="K183">
            <v>0</v>
          </cell>
          <cell r="L183">
            <v>6.62</v>
          </cell>
          <cell r="M183">
            <v>104.09</v>
          </cell>
        </row>
        <row r="184">
          <cell r="B184" t="str">
            <v>INE906B07HG7</v>
          </cell>
          <cell r="C184" t="str">
            <v>NATIONAL HIGHWAYS AUTHORITY OF INDIA</v>
          </cell>
          <cell r="D184">
            <v>7.4899999999999994E-2</v>
          </cell>
          <cell r="E184">
            <v>47331</v>
          </cell>
          <cell r="F184" t="str">
            <v>AAA</v>
          </cell>
          <cell r="G184" t="str">
            <v>PSU, FI &amp; Banks</v>
          </cell>
          <cell r="H184">
            <v>6.58</v>
          </cell>
          <cell r="I184">
            <v>103.14</v>
          </cell>
          <cell r="J184">
            <v>0</v>
          </cell>
          <cell r="K184">
            <v>0</v>
          </cell>
          <cell r="L184">
            <v>6.62</v>
          </cell>
          <cell r="M184">
            <v>103.07</v>
          </cell>
        </row>
        <row r="185">
          <cell r="B185" t="str">
            <v>INE906B07HH5</v>
          </cell>
          <cell r="C185" t="str">
            <v>NATIONAL HIGHWAYS AUTHORITY OF INDIA</v>
          </cell>
          <cell r="D185">
            <v>7.6999999999999999E-2</v>
          </cell>
          <cell r="E185">
            <v>47374</v>
          </cell>
          <cell r="F185" t="str">
            <v>AAA</v>
          </cell>
          <cell r="G185" t="str">
            <v>PSU, FI &amp; Banks</v>
          </cell>
          <cell r="H185">
            <v>6.58</v>
          </cell>
          <cell r="I185">
            <v>103.95</v>
          </cell>
          <cell r="J185">
            <v>0</v>
          </cell>
          <cell r="K185">
            <v>0</v>
          </cell>
          <cell r="L185">
            <v>6.62</v>
          </cell>
          <cell r="M185">
            <v>103.9</v>
          </cell>
        </row>
        <row r="186">
          <cell r="B186" t="str">
            <v>INE906B07HK9</v>
          </cell>
          <cell r="C186" t="str">
            <v>NATIONAL HIGHWAYS AUTHORITY OF INDIA</v>
          </cell>
          <cell r="D186">
            <v>7.5399999999999995E-2</v>
          </cell>
          <cell r="E186">
            <v>47510</v>
          </cell>
          <cell r="F186" t="str">
            <v>AAA</v>
          </cell>
          <cell r="G186" t="str">
            <v>PSU, FI &amp; Banks</v>
          </cell>
          <cell r="H186">
            <v>6.78</v>
          </cell>
          <cell r="I186">
            <v>102.84</v>
          </cell>
          <cell r="J186">
            <v>0</v>
          </cell>
          <cell r="K186">
            <v>0</v>
          </cell>
          <cell r="L186">
            <v>6.78</v>
          </cell>
          <cell r="M186">
            <v>102.84</v>
          </cell>
        </row>
        <row r="187">
          <cell r="B187" t="str">
            <v>INE906B07HP8</v>
          </cell>
          <cell r="C187" t="str">
            <v>NATIONAL HIGHWAYS AUTHORITY OF INDIA</v>
          </cell>
          <cell r="D187">
            <v>7.3499999999999996E-2</v>
          </cell>
          <cell r="E187">
            <v>47601</v>
          </cell>
          <cell r="F187" t="str">
            <v>AAA</v>
          </cell>
          <cell r="G187" t="str">
            <v>PSU, FI &amp; Banks</v>
          </cell>
          <cell r="H187">
            <v>6.86</v>
          </cell>
          <cell r="I187">
            <v>101.91</v>
          </cell>
          <cell r="J187">
            <v>0</v>
          </cell>
          <cell r="K187">
            <v>0</v>
          </cell>
          <cell r="L187">
            <v>6.86</v>
          </cell>
          <cell r="M187">
            <v>101.91</v>
          </cell>
        </row>
        <row r="188">
          <cell r="B188" t="str">
            <v>INE906B07IE0</v>
          </cell>
          <cell r="C188" t="str">
            <v>NATIONAL HIGHWAYS AUTHORITY OF INDIA</v>
          </cell>
          <cell r="D188">
            <v>6.5000000000000002E-2</v>
          </cell>
          <cell r="E188">
            <v>47949</v>
          </cell>
          <cell r="F188" t="str">
            <v>AAA</v>
          </cell>
          <cell r="G188" t="str">
            <v>PSU, FI &amp; Banks</v>
          </cell>
          <cell r="H188">
            <v>6.71</v>
          </cell>
          <cell r="I188">
            <v>99.02</v>
          </cell>
          <cell r="J188">
            <v>0</v>
          </cell>
          <cell r="K188">
            <v>0</v>
          </cell>
          <cell r="L188">
            <v>6.8</v>
          </cell>
          <cell r="M188">
            <v>98.55</v>
          </cell>
        </row>
        <row r="189">
          <cell r="B189" t="str">
            <v>INE906B07JA6</v>
          </cell>
          <cell r="C189" t="str">
            <v>NATIONAL HIGHWAYS AUTHORITY OF INDIA</v>
          </cell>
          <cell r="D189">
            <v>6.8699999999999997E-2</v>
          </cell>
          <cell r="E189">
            <v>48318</v>
          </cell>
          <cell r="F189" t="str">
            <v>AAA</v>
          </cell>
          <cell r="G189" t="str">
            <v>PSU, FI &amp; Banks</v>
          </cell>
          <cell r="H189">
            <v>6.91</v>
          </cell>
          <cell r="I189">
            <v>99.77</v>
          </cell>
          <cell r="J189">
            <v>0</v>
          </cell>
          <cell r="K189">
            <v>0</v>
          </cell>
          <cell r="L189">
            <v>6.91</v>
          </cell>
          <cell r="M189">
            <v>99.78</v>
          </cell>
        </row>
        <row r="190">
          <cell r="B190" t="str">
            <v>INE906B07FW8</v>
          </cell>
          <cell r="C190" t="str">
            <v>NATIONAL HIGHWAYS AUTHORITY OF INDIA</v>
          </cell>
          <cell r="D190">
            <v>7.3800000000000004E-2</v>
          </cell>
          <cell r="E190">
            <v>48450</v>
          </cell>
          <cell r="F190" t="str">
            <v>AAA</v>
          </cell>
          <cell r="G190" t="str">
            <v>PSU, FI &amp; Banks</v>
          </cell>
          <cell r="H190">
            <v>6.88</v>
          </cell>
          <cell r="I190">
            <v>102.67</v>
          </cell>
          <cell r="J190">
            <v>0</v>
          </cell>
          <cell r="K190">
            <v>0</v>
          </cell>
          <cell r="L190">
            <v>6.97</v>
          </cell>
          <cell r="M190">
            <v>102.29</v>
          </cell>
        </row>
        <row r="191">
          <cell r="B191" t="str">
            <v>INE906B08039</v>
          </cell>
          <cell r="C191" t="str">
            <v>NATIONAL HIGHWAYS AUTHORITY OF INDIA</v>
          </cell>
          <cell r="D191">
            <v>7.0400000000000004E-2</v>
          </cell>
          <cell r="E191">
            <v>48843</v>
          </cell>
          <cell r="F191" t="str">
            <v>AAA</v>
          </cell>
          <cell r="G191" t="str">
            <v>PSU, FI &amp; Banks</v>
          </cell>
          <cell r="H191">
            <v>6.95</v>
          </cell>
          <cell r="I191">
            <v>100.45</v>
          </cell>
          <cell r="J191">
            <v>0</v>
          </cell>
          <cell r="K191">
            <v>0</v>
          </cell>
          <cell r="L191">
            <v>7.03</v>
          </cell>
          <cell r="M191">
            <v>100.05</v>
          </cell>
        </row>
        <row r="192">
          <cell r="B192" t="str">
            <v>INE906B07IL5</v>
          </cell>
          <cell r="C192" t="str">
            <v>NATIONAL HIGHWAYS AUTHORITY OF INDIA</v>
          </cell>
          <cell r="D192">
            <v>6.8099999999999994E-2</v>
          </cell>
          <cell r="E192">
            <v>49033</v>
          </cell>
          <cell r="F192" t="str">
            <v>AAA</v>
          </cell>
          <cell r="G192" t="str">
            <v>PSU, FI &amp; Banks</v>
          </cell>
          <cell r="H192">
            <v>6.94</v>
          </cell>
          <cell r="I192">
            <v>99.07</v>
          </cell>
          <cell r="J192">
            <v>0</v>
          </cell>
          <cell r="K192">
            <v>0</v>
          </cell>
          <cell r="L192">
            <v>7.03</v>
          </cell>
          <cell r="M192">
            <v>98.57</v>
          </cell>
        </row>
        <row r="193">
          <cell r="B193" t="str">
            <v>INE906B07HI3</v>
          </cell>
          <cell r="C193" t="str">
            <v>NATIONAL HIGHWAYS AUTHORITY OF INDIA</v>
          </cell>
          <cell r="D193">
            <v>7.8700000000000006E-2</v>
          </cell>
          <cell r="E193">
            <v>49286</v>
          </cell>
          <cell r="F193" t="str">
            <v>AAA</v>
          </cell>
          <cell r="G193" t="str">
            <v>PSU, FI &amp; Banks</v>
          </cell>
          <cell r="H193">
            <v>6.76</v>
          </cell>
          <cell r="I193">
            <v>107.46</v>
          </cell>
          <cell r="J193">
            <v>0</v>
          </cell>
          <cell r="K193">
            <v>0</v>
          </cell>
          <cell r="L193">
            <v>6.96</v>
          </cell>
          <cell r="M193">
            <v>106.23</v>
          </cell>
        </row>
        <row r="194">
          <cell r="B194" t="str">
            <v>INE906B07HL7</v>
          </cell>
          <cell r="C194" t="str">
            <v>NATIONAL HIGHWAYS AUTHORITY OF INDIA</v>
          </cell>
          <cell r="D194">
            <v>7.2700000000000001E-2</v>
          </cell>
          <cell r="E194">
            <v>49364</v>
          </cell>
          <cell r="F194" t="str">
            <v>AAA</v>
          </cell>
          <cell r="G194" t="str">
            <v>PSU, FI &amp; Banks</v>
          </cell>
          <cell r="H194">
            <v>6.88</v>
          </cell>
          <cell r="I194">
            <v>102.59</v>
          </cell>
          <cell r="J194">
            <v>6.95</v>
          </cell>
          <cell r="K194">
            <v>102.12</v>
          </cell>
          <cell r="L194">
            <v>6.95</v>
          </cell>
          <cell r="M194">
            <v>102.12</v>
          </cell>
        </row>
        <row r="195">
          <cell r="B195" t="str">
            <v>INE906B07HO1</v>
          </cell>
          <cell r="C195" t="str">
            <v>NATIONAL HIGHWAYS AUTHORITY OF INDIA</v>
          </cell>
          <cell r="D195">
            <v>7.8200000000000006E-2</v>
          </cell>
          <cell r="E195">
            <v>49398</v>
          </cell>
          <cell r="F195" t="str">
            <v>AAA</v>
          </cell>
          <cell r="G195" t="str">
            <v>PSU, FI &amp; Banks</v>
          </cell>
          <cell r="H195">
            <v>6.76</v>
          </cell>
          <cell r="I195">
            <v>107.3</v>
          </cell>
          <cell r="J195">
            <v>0</v>
          </cell>
          <cell r="K195">
            <v>0</v>
          </cell>
          <cell r="L195">
            <v>6.92</v>
          </cell>
          <cell r="M195">
            <v>106.29</v>
          </cell>
        </row>
        <row r="196">
          <cell r="B196" t="str">
            <v>INE906B07IC4</v>
          </cell>
          <cell r="C196" t="str">
            <v>NATIONAL HIGHWAYS AUTHORITY OF INDIA</v>
          </cell>
          <cell r="D196">
            <v>6.9900000000000004E-2</v>
          </cell>
          <cell r="E196">
            <v>49457</v>
          </cell>
          <cell r="F196" t="str">
            <v>AAA</v>
          </cell>
          <cell r="G196" t="str">
            <v>PSU, FI &amp; Banks</v>
          </cell>
          <cell r="H196">
            <v>6.76</v>
          </cell>
          <cell r="I196">
            <v>101.56</v>
          </cell>
          <cell r="J196">
            <v>0</v>
          </cell>
          <cell r="K196">
            <v>0</v>
          </cell>
          <cell r="L196">
            <v>6.93</v>
          </cell>
          <cell r="M196">
            <v>100.44</v>
          </cell>
        </row>
        <row r="197">
          <cell r="B197" t="str">
            <v>INE906B07ID2</v>
          </cell>
          <cell r="C197" t="str">
            <v>NATIONAL HIGHWAYS AUTHORITY OF INDIA</v>
          </cell>
          <cell r="D197">
            <v>6.9800000000000001E-2</v>
          </cell>
          <cell r="E197">
            <v>49489</v>
          </cell>
          <cell r="F197" t="str">
            <v>AAA</v>
          </cell>
          <cell r="G197" t="str">
            <v>PSU, FI &amp; Banks</v>
          </cell>
          <cell r="H197">
            <v>6.84</v>
          </cell>
          <cell r="I197">
            <v>100.96</v>
          </cell>
          <cell r="J197">
            <v>0</v>
          </cell>
          <cell r="K197">
            <v>0</v>
          </cell>
          <cell r="L197">
            <v>6.93</v>
          </cell>
          <cell r="M197">
            <v>100.35</v>
          </cell>
        </row>
        <row r="198">
          <cell r="B198" t="str">
            <v>INE906B07II1</v>
          </cell>
          <cell r="C198" t="str">
            <v>NATIONAL HIGHWAYS AUTHORITY OF INDIA</v>
          </cell>
          <cell r="D198">
            <v>6.9400000000000003E-2</v>
          </cell>
          <cell r="E198">
            <v>50039</v>
          </cell>
          <cell r="F198" t="str">
            <v>AAA</v>
          </cell>
          <cell r="G198" t="str">
            <v>PSU, FI &amp; Banks</v>
          </cell>
          <cell r="H198">
            <v>6.86</v>
          </cell>
          <cell r="I198">
            <v>100.53</v>
          </cell>
          <cell r="J198">
            <v>0</v>
          </cell>
          <cell r="K198">
            <v>0</v>
          </cell>
          <cell r="L198">
            <v>7.19</v>
          </cell>
          <cell r="M198">
            <v>98.06</v>
          </cell>
        </row>
        <row r="199">
          <cell r="B199" t="str">
            <v>INE906B07JB4</v>
          </cell>
          <cell r="C199" t="str">
            <v>NATIONAL HIGHWAYS AUTHORITY OF INDIA</v>
          </cell>
          <cell r="D199">
            <v>7.1199999999999999E-2</v>
          </cell>
          <cell r="E199">
            <v>50113</v>
          </cell>
          <cell r="F199" t="str">
            <v>AAA</v>
          </cell>
          <cell r="G199" t="str">
            <v>PSU, FI &amp; Banks</v>
          </cell>
          <cell r="H199">
            <v>7.14</v>
          </cell>
          <cell r="I199">
            <v>99.76</v>
          </cell>
          <cell r="J199">
            <v>0</v>
          </cell>
          <cell r="K199">
            <v>0</v>
          </cell>
          <cell r="L199">
            <v>7.21</v>
          </cell>
          <cell r="M199">
            <v>99.3</v>
          </cell>
        </row>
        <row r="200">
          <cell r="B200" t="str">
            <v>INE906B07IG5</v>
          </cell>
          <cell r="C200" t="str">
            <v>NATIONAL HIGHWAYS AUTHORITY OF INDIA</v>
          </cell>
          <cell r="D200">
            <v>6.9400000000000003E-2</v>
          </cell>
          <cell r="E200">
            <v>50371</v>
          </cell>
          <cell r="F200" t="str">
            <v>AAA</v>
          </cell>
          <cell r="G200" t="str">
            <v>PSU, FI &amp; Banks</v>
          </cell>
          <cell r="H200">
            <v>7.2</v>
          </cell>
          <cell r="I200">
            <v>97.82</v>
          </cell>
          <cell r="J200">
            <v>0</v>
          </cell>
          <cell r="K200">
            <v>0</v>
          </cell>
          <cell r="L200">
            <v>7.27</v>
          </cell>
          <cell r="M200">
            <v>97.35</v>
          </cell>
        </row>
        <row r="201">
          <cell r="B201" t="str">
            <v>INE906B07IY8</v>
          </cell>
          <cell r="C201" t="str">
            <v>NATIONAL HIGHWAYS AUTHORITY OF INDIA</v>
          </cell>
          <cell r="D201">
            <v>7.2599999999999998E-2</v>
          </cell>
          <cell r="E201">
            <v>50627</v>
          </cell>
          <cell r="F201" t="str">
            <v>AAA</v>
          </cell>
          <cell r="G201" t="str">
            <v>PSU, FI &amp; Banks</v>
          </cell>
          <cell r="H201">
            <v>6.87</v>
          </cell>
          <cell r="I201">
            <v>103.24</v>
          </cell>
          <cell r="J201">
            <v>0</v>
          </cell>
          <cell r="K201">
            <v>0</v>
          </cell>
          <cell r="L201">
            <v>7.29</v>
          </cell>
          <cell r="M201">
            <v>99.74</v>
          </cell>
        </row>
        <row r="202">
          <cell r="B202" t="str">
            <v>INE906B07IK7</v>
          </cell>
          <cell r="C202" t="str">
            <v>NATIONAL HIGHWAYS AUTHORITY OF INDIA</v>
          </cell>
          <cell r="D202">
            <v>7.2800000000000004E-2</v>
          </cell>
          <cell r="E202">
            <v>50837</v>
          </cell>
          <cell r="F202" t="str">
            <v>AAA</v>
          </cell>
          <cell r="G202" t="str">
            <v>PSU, FI &amp; Banks</v>
          </cell>
          <cell r="H202">
            <v>7.2</v>
          </cell>
          <cell r="I202">
            <v>100.59</v>
          </cell>
          <cell r="J202">
            <v>0</v>
          </cell>
          <cell r="K202">
            <v>0</v>
          </cell>
          <cell r="L202">
            <v>7.29</v>
          </cell>
          <cell r="M202">
            <v>99.9</v>
          </cell>
        </row>
        <row r="203">
          <cell r="B203" t="str">
            <v>INE906B07IJ9</v>
          </cell>
          <cell r="C203" t="str">
            <v>NATIONAL HIGHWAYS AUTHORITY OF INDIA</v>
          </cell>
          <cell r="D203">
            <v>7.0999999999999994E-2</v>
          </cell>
          <cell r="E203">
            <v>51184</v>
          </cell>
          <cell r="F203" t="str">
            <v>AAA</v>
          </cell>
          <cell r="G203" t="str">
            <v>PSU, FI &amp; Banks</v>
          </cell>
          <cell r="H203">
            <v>7.24</v>
          </cell>
          <cell r="I203">
            <v>98.67</v>
          </cell>
          <cell r="J203">
            <v>0</v>
          </cell>
          <cell r="K203">
            <v>0</v>
          </cell>
          <cell r="L203">
            <v>7.31</v>
          </cell>
          <cell r="M203">
            <v>98.12</v>
          </cell>
        </row>
        <row r="204">
          <cell r="B204" t="str">
            <v>INE906B07IF7</v>
          </cell>
          <cell r="C204" t="str">
            <v>NATIONAL HIGHWAYS AUTHORITY OF INDIA</v>
          </cell>
          <cell r="D204">
            <v>7.1399999999999991E-2</v>
          </cell>
          <cell r="E204">
            <v>51389</v>
          </cell>
          <cell r="F204" t="str">
            <v>AAA</v>
          </cell>
          <cell r="G204" t="str">
            <v>PSU, FI &amp; Banks</v>
          </cell>
          <cell r="H204">
            <v>6.87</v>
          </cell>
          <cell r="I204">
            <v>102.42</v>
          </cell>
          <cell r="J204">
            <v>0</v>
          </cell>
          <cell r="K204">
            <v>0</v>
          </cell>
          <cell r="L204">
            <v>7.33</v>
          </cell>
          <cell r="M204">
            <v>98.28</v>
          </cell>
        </row>
        <row r="205">
          <cell r="B205" t="str">
            <v>INE906B07IH3</v>
          </cell>
          <cell r="C205" t="str">
            <v>NATIONAL HIGHWAYS AUTHORITY OF INDIA</v>
          </cell>
          <cell r="D205">
            <v>7.0300000000000001E-2</v>
          </cell>
          <cell r="E205">
            <v>51485</v>
          </cell>
          <cell r="F205" t="str">
            <v>AAA</v>
          </cell>
          <cell r="G205" t="str">
            <v>PSU, FI &amp; Banks</v>
          </cell>
          <cell r="H205">
            <v>6.87</v>
          </cell>
          <cell r="I205">
            <v>101.39</v>
          </cell>
          <cell r="J205">
            <v>0</v>
          </cell>
          <cell r="K205">
            <v>0</v>
          </cell>
          <cell r="L205">
            <v>7.33</v>
          </cell>
          <cell r="M205">
            <v>97.25</v>
          </cell>
        </row>
        <row r="206">
          <cell r="B206" t="str">
            <v>INE906B07IZ5</v>
          </cell>
          <cell r="C206" t="str">
            <v>NATIONAL HIGHWAYS AUTHORITY OF INDIA</v>
          </cell>
          <cell r="D206">
            <v>7.0499999999999993E-2</v>
          </cell>
          <cell r="E206">
            <v>51772</v>
          </cell>
          <cell r="F206" t="str">
            <v>AAA</v>
          </cell>
          <cell r="G206" t="str">
            <v>PSU, FI &amp; Banks</v>
          </cell>
          <cell r="H206">
            <v>7.29</v>
          </cell>
          <cell r="I206">
            <v>97.66</v>
          </cell>
          <cell r="J206">
            <v>0</v>
          </cell>
          <cell r="K206">
            <v>0</v>
          </cell>
          <cell r="L206">
            <v>7.35</v>
          </cell>
          <cell r="M206">
            <v>97.16</v>
          </cell>
        </row>
        <row r="207">
          <cell r="B207" t="str">
            <v>INE906B07FV0</v>
          </cell>
          <cell r="C207" t="str">
            <v>NATIONAL HIGHWAYS AUTHORITY OF INDIA</v>
          </cell>
          <cell r="D207">
            <v>7.1399999999999991E-2</v>
          </cell>
          <cell r="E207">
            <v>53885</v>
          </cell>
          <cell r="F207" t="str">
            <v>AAA</v>
          </cell>
          <cell r="G207" t="str">
            <v>PSU, FI &amp; Banks</v>
          </cell>
          <cell r="H207">
            <v>7.47</v>
          </cell>
          <cell r="I207">
            <v>96.42</v>
          </cell>
          <cell r="J207">
            <v>0</v>
          </cell>
          <cell r="K207">
            <v>0</v>
          </cell>
          <cell r="L207">
            <v>7.53</v>
          </cell>
          <cell r="M207">
            <v>95.81</v>
          </cell>
        </row>
        <row r="208">
          <cell r="B208" t="str">
            <v>INE906B07HJ1</v>
          </cell>
          <cell r="C208" t="str">
            <v>NATIONAL HIGHWAYS AUTHORITY OF INDIA</v>
          </cell>
          <cell r="D208">
            <v>7.9799999999999996E-2</v>
          </cell>
          <cell r="E208">
            <v>54780</v>
          </cell>
          <cell r="F208" t="str">
            <v>AAA</v>
          </cell>
          <cell r="G208" t="str">
            <v>PSU, FI &amp; Banks</v>
          </cell>
          <cell r="H208">
            <v>6.9</v>
          </cell>
          <cell r="I208">
            <v>112.42</v>
          </cell>
          <cell r="J208">
            <v>0</v>
          </cell>
          <cell r="K208">
            <v>0</v>
          </cell>
          <cell r="L208">
            <v>7.6</v>
          </cell>
          <cell r="M208">
            <v>104.19</v>
          </cell>
        </row>
        <row r="209">
          <cell r="B209" t="str">
            <v>INE906B07HM5</v>
          </cell>
          <cell r="C209" t="str">
            <v>NATIONAL HIGHWAYS AUTHORITY OF INDIA</v>
          </cell>
          <cell r="D209">
            <v>7.4800000000000005E-2</v>
          </cell>
          <cell r="E209">
            <v>54853</v>
          </cell>
          <cell r="F209" t="str">
            <v>AAA</v>
          </cell>
          <cell r="G209" t="str">
            <v>PSU, FI &amp; Banks</v>
          </cell>
          <cell r="H209">
            <v>7.55</v>
          </cell>
          <cell r="I209">
            <v>99.11</v>
          </cell>
          <cell r="J209">
            <v>0</v>
          </cell>
          <cell r="K209">
            <v>0</v>
          </cell>
          <cell r="L209">
            <v>7.61</v>
          </cell>
          <cell r="M209">
            <v>98.57</v>
          </cell>
        </row>
        <row r="210">
          <cell r="B210" t="str">
            <v>INE134E08LF2</v>
          </cell>
          <cell r="C210" t="str">
            <v>POWER FINANCE CORPORATION LIMITED</v>
          </cell>
          <cell r="D210">
            <v>6.3500000000000001E-2</v>
          </cell>
          <cell r="E210">
            <v>45838</v>
          </cell>
          <cell r="F210" t="str">
            <v>AAA</v>
          </cell>
          <cell r="G210" t="str">
            <v>PSU, FI &amp; Banks</v>
          </cell>
          <cell r="H210">
            <v>6.46</v>
          </cell>
          <cell r="I210">
            <v>100</v>
          </cell>
          <cell r="J210">
            <v>0</v>
          </cell>
          <cell r="K210">
            <v>0</v>
          </cell>
          <cell r="L210">
            <v>6.46</v>
          </cell>
          <cell r="M210">
            <v>100</v>
          </cell>
        </row>
        <row r="211">
          <cell r="B211" t="str">
            <v>INE134E08LO4</v>
          </cell>
          <cell r="C211" t="str">
            <v>POWER FINANCE CORPORATION LIMITED</v>
          </cell>
          <cell r="D211">
            <v>7.1300000000000002E-2</v>
          </cell>
          <cell r="E211">
            <v>45877</v>
          </cell>
          <cell r="F211" t="str">
            <v>AAA</v>
          </cell>
          <cell r="G211" t="str">
            <v>PSU, FI &amp; Banks</v>
          </cell>
          <cell r="H211">
            <v>6.19</v>
          </cell>
          <cell r="I211">
            <v>100.06</v>
          </cell>
          <cell r="J211">
            <v>6.15</v>
          </cell>
          <cell r="K211">
            <v>100.07</v>
          </cell>
          <cell r="L211">
            <v>6.15</v>
          </cell>
          <cell r="M211">
            <v>100.07</v>
          </cell>
        </row>
        <row r="212">
          <cell r="B212" t="str">
            <v>INE134E08LR7</v>
          </cell>
          <cell r="C212" t="str">
            <v>POWER FINANCE CORPORATION LIMITED</v>
          </cell>
          <cell r="D212">
            <v>7.1499999999999994E-2</v>
          </cell>
          <cell r="E212">
            <v>45908</v>
          </cell>
          <cell r="F212" t="str">
            <v>AAA</v>
          </cell>
          <cell r="G212" t="str">
            <v>PSU, FI &amp; Banks</v>
          </cell>
          <cell r="H212">
            <v>6.07</v>
          </cell>
          <cell r="I212">
            <v>100.14</v>
          </cell>
          <cell r="J212">
            <v>6.03</v>
          </cell>
          <cell r="K212">
            <v>100.15</v>
          </cell>
          <cell r="L212">
            <v>6.03</v>
          </cell>
          <cell r="M212">
            <v>100.15</v>
          </cell>
        </row>
        <row r="213">
          <cell r="B213" t="str">
            <v>INE134E08LD7</v>
          </cell>
          <cell r="C213" t="str">
            <v>POWER FINANCE CORPORATION LIMITED</v>
          </cell>
          <cell r="D213">
            <v>6.5000000000000002E-2</v>
          </cell>
          <cell r="E213">
            <v>45917</v>
          </cell>
          <cell r="F213" t="str">
            <v>AAA</v>
          </cell>
          <cell r="G213" t="str">
            <v>PSU, FI &amp; Banks</v>
          </cell>
          <cell r="H213">
            <v>6.08</v>
          </cell>
          <cell r="I213">
            <v>100.03</v>
          </cell>
          <cell r="J213">
            <v>6.04</v>
          </cell>
          <cell r="K213">
            <v>100.03</v>
          </cell>
          <cell r="L213">
            <v>6.04</v>
          </cell>
          <cell r="M213">
            <v>100.03</v>
          </cell>
        </row>
        <row r="214">
          <cell r="B214" t="str">
            <v>INE134E08LU1</v>
          </cell>
          <cell r="C214" t="str">
            <v>POWER FINANCE CORPORATION LIMITED</v>
          </cell>
          <cell r="D214">
            <v>7.5899999999999995E-2</v>
          </cell>
          <cell r="E214">
            <v>45964</v>
          </cell>
          <cell r="F214" t="str">
            <v>AAA</v>
          </cell>
          <cell r="G214" t="str">
            <v>PSU, FI &amp; Banks</v>
          </cell>
          <cell r="H214">
            <v>6.35</v>
          </cell>
          <cell r="I214">
            <v>100.32</v>
          </cell>
          <cell r="J214">
            <v>6.35</v>
          </cell>
          <cell r="K214">
            <v>100.31</v>
          </cell>
          <cell r="L214">
            <v>6.35</v>
          </cell>
          <cell r="M214">
            <v>100.31</v>
          </cell>
        </row>
        <row r="215">
          <cell r="B215" t="str">
            <v>INE134E08DI3</v>
          </cell>
          <cell r="C215" t="str">
            <v>POWER FINANCE CORPORATION LIMITED</v>
          </cell>
          <cell r="D215">
            <v>9.0499999999999997E-2</v>
          </cell>
          <cell r="E215">
            <v>46006</v>
          </cell>
          <cell r="F215" t="str">
            <v>AAA</v>
          </cell>
          <cell r="G215" t="str">
            <v>PSU, FI &amp; Banks</v>
          </cell>
          <cell r="H215">
            <v>6.34</v>
          </cell>
          <cell r="I215">
            <v>101.09</v>
          </cell>
          <cell r="J215">
            <v>0</v>
          </cell>
          <cell r="K215">
            <v>0</v>
          </cell>
          <cell r="L215">
            <v>6.34</v>
          </cell>
          <cell r="M215">
            <v>101.09</v>
          </cell>
        </row>
        <row r="216">
          <cell r="B216" t="str">
            <v>INE134E07AC4</v>
          </cell>
          <cell r="C216" t="str">
            <v>POWER FINANCE CORPORATION LIMITED</v>
          </cell>
          <cell r="D216">
            <v>0.05</v>
          </cell>
          <cell r="E216">
            <v>46022</v>
          </cell>
          <cell r="F216" t="str">
            <v>AAA</v>
          </cell>
          <cell r="G216" t="str">
            <v>PSU, FI &amp; Banks</v>
          </cell>
          <cell r="H216">
            <v>6.25</v>
          </cell>
          <cell r="I216">
            <v>99.23</v>
          </cell>
          <cell r="J216">
            <v>0</v>
          </cell>
          <cell r="K216">
            <v>0</v>
          </cell>
          <cell r="L216">
            <v>6.25</v>
          </cell>
          <cell r="M216">
            <v>99.23</v>
          </cell>
        </row>
        <row r="217">
          <cell r="B217" t="str">
            <v>INE134E08LZ0</v>
          </cell>
          <cell r="C217" t="str">
            <v>POWER FINANCE CORPORATION LIMITED</v>
          </cell>
          <cell r="D217">
            <v>7.5800000000000006E-2</v>
          </cell>
          <cell r="E217">
            <v>46037</v>
          </cell>
          <cell r="F217" t="str">
            <v>AAA</v>
          </cell>
          <cell r="G217" t="str">
            <v>PSU, FI &amp; Banks</v>
          </cell>
          <cell r="H217">
            <v>6.51</v>
          </cell>
          <cell r="I217">
            <v>100.43</v>
          </cell>
          <cell r="J217">
            <v>0</v>
          </cell>
          <cell r="K217">
            <v>0</v>
          </cell>
          <cell r="L217">
            <v>6.51</v>
          </cell>
          <cell r="M217">
            <v>100.43</v>
          </cell>
        </row>
        <row r="218">
          <cell r="B218" t="str">
            <v>INE134E07AI1</v>
          </cell>
          <cell r="C218" t="str">
            <v>POWER FINANCE CORPORATION LIMITED</v>
          </cell>
          <cell r="D218">
            <v>5.6500000000000002E-2</v>
          </cell>
          <cell r="E218">
            <v>46044</v>
          </cell>
          <cell r="F218" t="str">
            <v>AAA</v>
          </cell>
          <cell r="G218" t="str">
            <v>PSU, FI &amp; Banks</v>
          </cell>
          <cell r="H218">
            <v>6.49</v>
          </cell>
          <cell r="I218">
            <v>99.45</v>
          </cell>
          <cell r="J218">
            <v>0</v>
          </cell>
          <cell r="K218">
            <v>0</v>
          </cell>
          <cell r="L218">
            <v>6.49</v>
          </cell>
          <cell r="M218">
            <v>99.45</v>
          </cell>
        </row>
        <row r="219">
          <cell r="B219" t="str">
            <v>INE134E07AJ9</v>
          </cell>
          <cell r="C219" t="str">
            <v>POWER FINANCE CORPORATION LIMITED</v>
          </cell>
          <cell r="D219">
            <v>5.7999999999999996E-2</v>
          </cell>
          <cell r="E219">
            <v>46044</v>
          </cell>
          <cell r="F219" t="str">
            <v>AAA</v>
          </cell>
          <cell r="G219" t="str">
            <v>PSU, FI &amp; Banks</v>
          </cell>
          <cell r="H219">
            <v>6.49</v>
          </cell>
          <cell r="I219">
            <v>99.53</v>
          </cell>
          <cell r="J219">
            <v>0</v>
          </cell>
          <cell r="K219">
            <v>0</v>
          </cell>
          <cell r="L219">
            <v>6.49</v>
          </cell>
          <cell r="M219">
            <v>99.53</v>
          </cell>
        </row>
        <row r="220">
          <cell r="B220" t="str">
            <v>INE134E08NQ5</v>
          </cell>
          <cell r="C220" t="str">
            <v xml:space="preserve">POWER FINANCE CORPORATION LIMITED	</v>
          </cell>
          <cell r="D220">
            <v>7.7499999999999999E-2</v>
          </cell>
          <cell r="E220">
            <v>46127</v>
          </cell>
          <cell r="F220" t="str">
            <v>AAA</v>
          </cell>
          <cell r="G220" t="str">
            <v>PSU, FI &amp; Banks</v>
          </cell>
          <cell r="H220">
            <v>6.56</v>
          </cell>
          <cell r="I220">
            <v>100.8</v>
          </cell>
          <cell r="J220">
            <v>6.56</v>
          </cell>
          <cell r="K220">
            <v>100.84</v>
          </cell>
          <cell r="L220">
            <v>6.56</v>
          </cell>
          <cell r="M220">
            <v>100.84</v>
          </cell>
        </row>
        <row r="221">
          <cell r="B221" t="str">
            <v>INE134E08IE1</v>
          </cell>
          <cell r="C221" t="str">
            <v>POWER FINANCE CORPORATION LIMITED</v>
          </cell>
          <cell r="D221">
            <v>8.0299999999999996E-2</v>
          </cell>
          <cell r="E221">
            <v>46144</v>
          </cell>
          <cell r="F221" t="str">
            <v>AAA</v>
          </cell>
          <cell r="G221" t="str">
            <v>PSU, FI &amp; Banks</v>
          </cell>
          <cell r="H221">
            <v>6.55</v>
          </cell>
          <cell r="I221">
            <v>101.13</v>
          </cell>
          <cell r="J221">
            <v>0</v>
          </cell>
          <cell r="K221">
            <v>0</v>
          </cell>
          <cell r="L221">
            <v>6.55</v>
          </cell>
          <cell r="M221">
            <v>101.13</v>
          </cell>
        </row>
        <row r="222">
          <cell r="B222" t="str">
            <v>INE134E08MO2</v>
          </cell>
          <cell r="C222" t="str">
            <v>POWER FINANCE CORPORATION LIMITED</v>
          </cell>
          <cell r="D222">
            <v>7.3700000000000002E-2</v>
          </cell>
          <cell r="E222">
            <v>46164</v>
          </cell>
          <cell r="F222" t="str">
            <v>AAA</v>
          </cell>
          <cell r="G222" t="str">
            <v>PSU, FI &amp; Banks</v>
          </cell>
          <cell r="H222">
            <v>6.55</v>
          </cell>
          <cell r="I222">
            <v>100.66</v>
          </cell>
          <cell r="J222">
            <v>6.55</v>
          </cell>
          <cell r="K222">
            <v>100.7</v>
          </cell>
          <cell r="L222">
            <v>6.55</v>
          </cell>
          <cell r="M222">
            <v>100.7</v>
          </cell>
        </row>
        <row r="223">
          <cell r="B223" t="str">
            <v>INE134E07AW2</v>
          </cell>
          <cell r="C223" t="str">
            <v>POWER FINANCE CORPORATION LIMITED</v>
          </cell>
          <cell r="D223">
            <v>0.05</v>
          </cell>
          <cell r="E223">
            <v>46203</v>
          </cell>
          <cell r="F223" t="str">
            <v>AAA</v>
          </cell>
          <cell r="G223" t="str">
            <v>PSU, FI &amp; Banks</v>
          </cell>
          <cell r="H223">
            <v>6.51</v>
          </cell>
          <cell r="I223">
            <v>98.57</v>
          </cell>
          <cell r="J223">
            <v>0</v>
          </cell>
          <cell r="K223">
            <v>0</v>
          </cell>
          <cell r="L223">
            <v>6.51</v>
          </cell>
          <cell r="M223">
            <v>98.57</v>
          </cell>
        </row>
        <row r="224">
          <cell r="B224" t="str">
            <v>INE134E08LG0</v>
          </cell>
          <cell r="C224" t="str">
            <v>POWER FINANCE CORPORATION LIMITED</v>
          </cell>
          <cell r="D224">
            <v>6.3500000000000001E-2</v>
          </cell>
          <cell r="E224">
            <v>46203</v>
          </cell>
          <cell r="F224" t="str">
            <v>AAA</v>
          </cell>
          <cell r="G224" t="str">
            <v>PSU, FI &amp; Banks</v>
          </cell>
          <cell r="H224">
            <v>6.6</v>
          </cell>
          <cell r="I224">
            <v>99.76</v>
          </cell>
          <cell r="J224">
            <v>0</v>
          </cell>
          <cell r="K224">
            <v>0</v>
          </cell>
          <cell r="L224">
            <v>6.6</v>
          </cell>
          <cell r="M224">
            <v>99.76</v>
          </cell>
        </row>
        <row r="225">
          <cell r="B225" t="str">
            <v>INE134E08ML8</v>
          </cell>
          <cell r="C225" t="str">
            <v>POWER FINANCE CORPORATION LIMITED</v>
          </cell>
          <cell r="D225">
            <v>7.5499999999999998E-2</v>
          </cell>
          <cell r="E225">
            <v>46218</v>
          </cell>
          <cell r="F225" t="str">
            <v>AAA</v>
          </cell>
          <cell r="G225" t="str">
            <v>PSU, FI &amp; Banks</v>
          </cell>
          <cell r="H225">
            <v>6.79</v>
          </cell>
          <cell r="I225">
            <v>100.75</v>
          </cell>
          <cell r="J225">
            <v>0</v>
          </cell>
          <cell r="K225">
            <v>0</v>
          </cell>
          <cell r="L225">
            <v>6.79</v>
          </cell>
          <cell r="M225">
            <v>100.75</v>
          </cell>
        </row>
        <row r="226">
          <cell r="B226" t="str">
            <v>INE134E08MC7</v>
          </cell>
          <cell r="C226" t="str">
            <v>POWER FINANCE CORPORATION LIMITED</v>
          </cell>
          <cell r="D226">
            <v>7.7700000000000005E-2</v>
          </cell>
          <cell r="E226">
            <v>46218</v>
          </cell>
          <cell r="F226" t="str">
            <v>AAA</v>
          </cell>
          <cell r="G226" t="str">
            <v>PSU, FI &amp; Banks</v>
          </cell>
          <cell r="H226">
            <v>6.62</v>
          </cell>
          <cell r="I226">
            <v>101.13</v>
          </cell>
          <cell r="J226">
            <v>6.63</v>
          </cell>
          <cell r="K226">
            <v>101.13</v>
          </cell>
          <cell r="L226">
            <v>6.63</v>
          </cell>
          <cell r="M226">
            <v>101.13</v>
          </cell>
        </row>
        <row r="227">
          <cell r="B227" t="str">
            <v>INE134E08LP1</v>
          </cell>
          <cell r="C227" t="str">
            <v>POWER FINANCE CORPORATION LIMITED</v>
          </cell>
          <cell r="D227">
            <v>7.1300000000000002E-2</v>
          </cell>
          <cell r="E227">
            <v>46218</v>
          </cell>
          <cell r="F227" t="str">
            <v>AAA</v>
          </cell>
          <cell r="G227" t="str">
            <v>PSU, FI &amp; Banks</v>
          </cell>
          <cell r="H227">
            <v>6.5</v>
          </cell>
          <cell r="I227">
            <v>100.61</v>
          </cell>
          <cell r="J227">
            <v>6.51</v>
          </cell>
          <cell r="K227">
            <v>100.6</v>
          </cell>
          <cell r="L227">
            <v>6.51</v>
          </cell>
          <cell r="M227">
            <v>100.6</v>
          </cell>
        </row>
        <row r="228">
          <cell r="B228" t="str">
            <v>INE134E07CF3</v>
          </cell>
          <cell r="C228" t="str">
            <v>POWER FINANCE CORPORATION LIMITED</v>
          </cell>
          <cell r="D228">
            <v>7.4999999999999997E-2</v>
          </cell>
          <cell r="E228">
            <v>46235</v>
          </cell>
          <cell r="F228" t="str">
            <v>AAA</v>
          </cell>
          <cell r="G228" t="str">
            <v>PSU, FI &amp; Banks</v>
          </cell>
          <cell r="H228">
            <v>6.51</v>
          </cell>
          <cell r="I228">
            <v>100.99</v>
          </cell>
          <cell r="J228">
            <v>0</v>
          </cell>
          <cell r="K228">
            <v>0</v>
          </cell>
          <cell r="L228">
            <v>6.51</v>
          </cell>
          <cell r="M228">
            <v>100.99</v>
          </cell>
        </row>
        <row r="229">
          <cell r="B229" t="str">
            <v>INE134E07CG1</v>
          </cell>
          <cell r="C229" t="str">
            <v>POWER FINANCE CORPORATION LIMITED</v>
          </cell>
          <cell r="D229">
            <v>7.4499999999999997E-2</v>
          </cell>
          <cell r="E229">
            <v>46235</v>
          </cell>
          <cell r="F229" t="str">
            <v>AAA</v>
          </cell>
          <cell r="G229" t="str">
            <v>PSU, FI &amp; Banks</v>
          </cell>
          <cell r="H229">
            <v>6.51</v>
          </cell>
          <cell r="I229">
            <v>100.94</v>
          </cell>
          <cell r="J229">
            <v>0</v>
          </cell>
          <cell r="K229">
            <v>0</v>
          </cell>
          <cell r="L229">
            <v>6.51</v>
          </cell>
          <cell r="M229">
            <v>100.94</v>
          </cell>
        </row>
        <row r="230">
          <cell r="B230" t="str">
            <v>INE134E08DS2</v>
          </cell>
          <cell r="C230" t="str">
            <v>POWER FINANCE CORPORATION LIMITED</v>
          </cell>
          <cell r="D230">
            <v>9.4600000000000004E-2</v>
          </cell>
          <cell r="E230">
            <v>46235</v>
          </cell>
          <cell r="F230" t="str">
            <v>AAA</v>
          </cell>
          <cell r="G230" t="str">
            <v>PSU, FI &amp; Banks</v>
          </cell>
          <cell r="H230">
            <v>6.51</v>
          </cell>
          <cell r="I230">
            <v>103</v>
          </cell>
          <cell r="J230">
            <v>0</v>
          </cell>
          <cell r="K230">
            <v>0</v>
          </cell>
          <cell r="L230">
            <v>6.51</v>
          </cell>
          <cell r="M230">
            <v>103</v>
          </cell>
        </row>
        <row r="231">
          <cell r="B231" t="str">
            <v>INE134E08II2</v>
          </cell>
          <cell r="C231" t="str">
            <v>POWER FINANCE CORPORATION LIMITED</v>
          </cell>
          <cell r="D231">
            <v>7.6299999999999993E-2</v>
          </cell>
          <cell r="E231">
            <v>46248</v>
          </cell>
          <cell r="F231" t="str">
            <v>AAA</v>
          </cell>
          <cell r="G231" t="str">
            <v>PSU, FI &amp; Banks</v>
          </cell>
          <cell r="H231">
            <v>6.47</v>
          </cell>
          <cell r="I231">
            <v>101.2</v>
          </cell>
          <cell r="J231">
            <v>6.48</v>
          </cell>
          <cell r="K231">
            <v>101.19</v>
          </cell>
          <cell r="L231">
            <v>6.48</v>
          </cell>
          <cell r="M231">
            <v>101.19</v>
          </cell>
        </row>
        <row r="232">
          <cell r="B232" t="str">
            <v>INE134E08MT1</v>
          </cell>
          <cell r="C232" t="str">
            <v>POWER FINANCE CORPORATION LIMITED</v>
          </cell>
          <cell r="D232">
            <v>7.6399999999999996E-2</v>
          </cell>
          <cell r="E232">
            <v>46259</v>
          </cell>
          <cell r="F232" t="str">
            <v>AAA</v>
          </cell>
          <cell r="G232" t="str">
            <v>PSU, FI &amp; Banks</v>
          </cell>
          <cell r="H232">
            <v>6.5</v>
          </cell>
          <cell r="I232">
            <v>101.2</v>
          </cell>
          <cell r="J232">
            <v>6.51</v>
          </cell>
          <cell r="K232">
            <v>101.2</v>
          </cell>
          <cell r="L232">
            <v>6.51</v>
          </cell>
          <cell r="M232">
            <v>101.2</v>
          </cell>
        </row>
        <row r="233">
          <cell r="B233" t="str">
            <v>INE134E08LK2</v>
          </cell>
          <cell r="C233" t="str">
            <v>POWER FINANCE CORPORATION LIMITED</v>
          </cell>
          <cell r="D233">
            <v>6.0899999999999996E-2</v>
          </cell>
          <cell r="E233">
            <v>46261</v>
          </cell>
          <cell r="F233" t="str">
            <v>AAA</v>
          </cell>
          <cell r="G233" t="str">
            <v>PSU, FI &amp; Banks</v>
          </cell>
          <cell r="H233">
            <v>6.52</v>
          </cell>
          <cell r="I233">
            <v>99.5</v>
          </cell>
          <cell r="J233">
            <v>6.52</v>
          </cell>
          <cell r="K233">
            <v>99.51</v>
          </cell>
          <cell r="L233">
            <v>6.52</v>
          </cell>
          <cell r="M233">
            <v>99.51</v>
          </cell>
        </row>
        <row r="234">
          <cell r="B234" t="str">
            <v>INE134E08DU8</v>
          </cell>
          <cell r="C234" t="str">
            <v>POWER FINANCE CORPORATION LIMITED</v>
          </cell>
          <cell r="D234">
            <v>9.4499999999999987E-2</v>
          </cell>
          <cell r="E234">
            <v>46266</v>
          </cell>
          <cell r="F234" t="str">
            <v>AAA</v>
          </cell>
          <cell r="G234" t="str">
            <v>PSU, FI &amp; Banks</v>
          </cell>
          <cell r="H234">
            <v>6.51</v>
          </cell>
          <cell r="I234">
            <v>103.2</v>
          </cell>
          <cell r="J234">
            <v>0</v>
          </cell>
          <cell r="K234">
            <v>0</v>
          </cell>
          <cell r="L234">
            <v>6.51</v>
          </cell>
          <cell r="M234">
            <v>103.2</v>
          </cell>
        </row>
        <row r="235">
          <cell r="B235" t="str">
            <v>INE134E08LS5</v>
          </cell>
          <cell r="C235" t="str">
            <v>POWER FINANCE CORPORATION LIMITED</v>
          </cell>
          <cell r="D235">
            <v>7.1499999999999994E-2</v>
          </cell>
          <cell r="E235">
            <v>46273</v>
          </cell>
          <cell r="F235" t="str">
            <v>AAA</v>
          </cell>
          <cell r="G235" t="str">
            <v>PSU, FI &amp; Banks</v>
          </cell>
          <cell r="H235">
            <v>6.52</v>
          </cell>
          <cell r="I235">
            <v>100.67</v>
          </cell>
          <cell r="J235">
            <v>6.53</v>
          </cell>
          <cell r="K235">
            <v>100.66</v>
          </cell>
          <cell r="L235">
            <v>6.53</v>
          </cell>
          <cell r="M235">
            <v>100.66</v>
          </cell>
        </row>
        <row r="236">
          <cell r="B236" t="str">
            <v>INE134E08MK0</v>
          </cell>
          <cell r="C236" t="str">
            <v>POWER FINANCE CORPORATION LIMITED</v>
          </cell>
          <cell r="D236">
            <v>7.6999999999999999E-2</v>
          </cell>
          <cell r="E236">
            <v>46280</v>
          </cell>
          <cell r="F236" t="str">
            <v>AAA</v>
          </cell>
          <cell r="G236" t="str">
            <v>PSU, FI &amp; Banks</v>
          </cell>
          <cell r="H236">
            <v>6.14</v>
          </cell>
          <cell r="I236">
            <v>101.79</v>
          </cell>
          <cell r="J236">
            <v>0</v>
          </cell>
          <cell r="K236">
            <v>0</v>
          </cell>
          <cell r="L236">
            <v>6.14</v>
          </cell>
          <cell r="M236">
            <v>101.79</v>
          </cell>
        </row>
        <row r="237">
          <cell r="B237" t="str">
            <v>INE134E08IK8</v>
          </cell>
          <cell r="C237" t="str">
            <v>POWER FINANCE CORPORATION LIMITED</v>
          </cell>
          <cell r="D237">
            <v>7.5600000000000001E-2</v>
          </cell>
          <cell r="E237">
            <v>46281</v>
          </cell>
          <cell r="F237" t="str">
            <v>AAA</v>
          </cell>
          <cell r="G237" t="str">
            <v>PSU, FI &amp; Banks</v>
          </cell>
          <cell r="H237">
            <v>6.51</v>
          </cell>
          <cell r="I237">
            <v>101.15</v>
          </cell>
          <cell r="J237">
            <v>0</v>
          </cell>
          <cell r="K237">
            <v>0</v>
          </cell>
          <cell r="L237">
            <v>6.51</v>
          </cell>
          <cell r="M237">
            <v>101.15</v>
          </cell>
        </row>
        <row r="238">
          <cell r="B238" t="str">
            <v>INE134E08IO0</v>
          </cell>
          <cell r="C238" t="str">
            <v>POWER FINANCE CORPORATION LIMITED</v>
          </cell>
          <cell r="D238">
            <v>7.2300000000000003E-2</v>
          </cell>
          <cell r="E238">
            <v>46392</v>
          </cell>
          <cell r="F238" t="str">
            <v>AAA</v>
          </cell>
          <cell r="G238" t="str">
            <v>PSU, FI &amp; Banks</v>
          </cell>
          <cell r="H238">
            <v>6.68</v>
          </cell>
          <cell r="I238">
            <v>100.72</v>
          </cell>
          <cell r="J238">
            <v>0</v>
          </cell>
          <cell r="K238">
            <v>0</v>
          </cell>
          <cell r="L238">
            <v>6.68</v>
          </cell>
          <cell r="M238">
            <v>100.72</v>
          </cell>
        </row>
        <row r="239">
          <cell r="B239" t="str">
            <v>INE134E08IP7</v>
          </cell>
          <cell r="C239" t="str">
            <v>POWER FINANCE CORPORATION LIMITED</v>
          </cell>
          <cell r="D239">
            <v>7.0999999999999994E-2</v>
          </cell>
          <cell r="E239">
            <v>46398</v>
          </cell>
          <cell r="F239" t="str">
            <v>AAA</v>
          </cell>
          <cell r="G239" t="str">
            <v>PSU, FI &amp; Banks</v>
          </cell>
          <cell r="H239">
            <v>6.64</v>
          </cell>
          <cell r="I239">
            <v>100.81</v>
          </cell>
          <cell r="J239">
            <v>0</v>
          </cell>
          <cell r="K239">
            <v>0</v>
          </cell>
          <cell r="L239">
            <v>6.64</v>
          </cell>
          <cell r="M239">
            <v>100.81</v>
          </cell>
        </row>
        <row r="240">
          <cell r="B240" t="str">
            <v>INE134E08IR3</v>
          </cell>
          <cell r="C240" t="str">
            <v>POWER FINANCE CORPORATION LIMITED</v>
          </cell>
          <cell r="D240">
            <v>7.1800000000000003E-2</v>
          </cell>
          <cell r="E240">
            <v>46407</v>
          </cell>
          <cell r="F240" t="str">
            <v>AAA</v>
          </cell>
          <cell r="G240" t="str">
            <v>PSU, FI &amp; Banks</v>
          </cell>
          <cell r="H240">
            <v>6.49</v>
          </cell>
          <cell r="I240">
            <v>101.16</v>
          </cell>
          <cell r="J240">
            <v>6.5</v>
          </cell>
          <cell r="K240">
            <v>101.17</v>
          </cell>
          <cell r="L240">
            <v>6.5</v>
          </cell>
          <cell r="M240">
            <v>101.17</v>
          </cell>
        </row>
        <row r="241">
          <cell r="B241" t="str">
            <v>INE134E08IT9</v>
          </cell>
          <cell r="C241" t="str">
            <v>POWER FINANCE CORPORATION LIMITED</v>
          </cell>
          <cell r="D241">
            <v>7.5999999999999998E-2</v>
          </cell>
          <cell r="E241">
            <v>46438</v>
          </cell>
          <cell r="F241" t="str">
            <v>AAA</v>
          </cell>
          <cell r="G241" t="str">
            <v>PSU, FI &amp; Banks</v>
          </cell>
          <cell r="H241">
            <v>6.51</v>
          </cell>
          <cell r="I241">
            <v>101.83</v>
          </cell>
          <cell r="J241">
            <v>6.52</v>
          </cell>
          <cell r="K241">
            <v>101.82</v>
          </cell>
          <cell r="L241">
            <v>6.52</v>
          </cell>
          <cell r="M241">
            <v>101.82</v>
          </cell>
        </row>
        <row r="242">
          <cell r="B242" t="str">
            <v>INE134E08IX1</v>
          </cell>
          <cell r="C242" t="str">
            <v>POWER FINANCE CORPORATION LIMITED</v>
          </cell>
          <cell r="D242">
            <v>7.7499999999999999E-2</v>
          </cell>
          <cell r="E242">
            <v>46468</v>
          </cell>
          <cell r="F242" t="str">
            <v>AAA</v>
          </cell>
          <cell r="G242" t="str">
            <v>PSU, FI &amp; Banks</v>
          </cell>
          <cell r="H242">
            <v>6.47</v>
          </cell>
          <cell r="I242">
            <v>102.22</v>
          </cell>
          <cell r="J242">
            <v>6.48</v>
          </cell>
          <cell r="K242">
            <v>102.23</v>
          </cell>
          <cell r="L242">
            <v>6.48</v>
          </cell>
          <cell r="M242">
            <v>102.23</v>
          </cell>
        </row>
        <row r="243">
          <cell r="B243" t="str">
            <v>INE134E08MZ8</v>
          </cell>
          <cell r="C243" t="str">
            <v>POWER FINANCE CORPORATION LIMITED</v>
          </cell>
          <cell r="D243">
            <v>7.5499999999999998E-2</v>
          </cell>
          <cell r="E243">
            <v>46492</v>
          </cell>
          <cell r="F243" t="str">
            <v>AAA</v>
          </cell>
          <cell r="G243" t="str">
            <v>PSU, FI &amp; Banks</v>
          </cell>
          <cell r="H243">
            <v>6.57</v>
          </cell>
          <cell r="I243">
            <v>101.58</v>
          </cell>
          <cell r="J243">
            <v>6.58</v>
          </cell>
          <cell r="K243">
            <v>101.57</v>
          </cell>
          <cell r="L243">
            <v>6.58</v>
          </cell>
          <cell r="M243">
            <v>101.57</v>
          </cell>
        </row>
        <row r="244">
          <cell r="B244" t="str">
            <v>INE134E08JC3</v>
          </cell>
          <cell r="C244" t="str">
            <v>POWER FINANCE CORPORATION LIMITED</v>
          </cell>
          <cell r="D244">
            <v>7.4400000000000008E-2</v>
          </cell>
          <cell r="E244">
            <v>46549</v>
          </cell>
          <cell r="F244" t="str">
            <v>AAA</v>
          </cell>
          <cell r="G244" t="str">
            <v>PSU, FI &amp; Banks</v>
          </cell>
          <cell r="H244">
            <v>6.59</v>
          </cell>
          <cell r="I244">
            <v>101.51</v>
          </cell>
          <cell r="J244">
            <v>6.6</v>
          </cell>
          <cell r="K244">
            <v>101.49</v>
          </cell>
          <cell r="L244">
            <v>6.6</v>
          </cell>
          <cell r="M244">
            <v>101.49</v>
          </cell>
        </row>
        <row r="245">
          <cell r="B245" t="str">
            <v>INE134E08LH8</v>
          </cell>
          <cell r="C245" t="str">
            <v>POWER FINANCE CORPORATION LIMITED</v>
          </cell>
          <cell r="D245">
            <v>6.3500000000000001E-2</v>
          </cell>
          <cell r="E245">
            <v>46568</v>
          </cell>
          <cell r="F245" t="str">
            <v>AAA</v>
          </cell>
          <cell r="G245" t="str">
            <v>PSU, FI &amp; Banks</v>
          </cell>
          <cell r="H245">
            <v>6.59</v>
          </cell>
          <cell r="I245">
            <v>99.56</v>
          </cell>
          <cell r="J245">
            <v>0</v>
          </cell>
          <cell r="K245">
            <v>0</v>
          </cell>
          <cell r="L245">
            <v>6.59</v>
          </cell>
          <cell r="M245">
            <v>99.56</v>
          </cell>
        </row>
        <row r="246">
          <cell r="B246" t="str">
            <v>INE134E08NT9</v>
          </cell>
          <cell r="C246" t="str">
            <v>POWER FINANCE CORPORATION LIMITED</v>
          </cell>
          <cell r="D246">
            <v>6.2700000000000006E-2</v>
          </cell>
          <cell r="E246">
            <v>46583</v>
          </cell>
          <cell r="F246" t="str">
            <v>AAA</v>
          </cell>
          <cell r="G246" t="str">
            <v>PSU, FI &amp; Banks</v>
          </cell>
          <cell r="H246">
            <v>6.59</v>
          </cell>
          <cell r="I246">
            <v>99.41</v>
          </cell>
          <cell r="J246">
            <v>6.59</v>
          </cell>
          <cell r="K246">
            <v>99.41</v>
          </cell>
          <cell r="L246">
            <v>6.59</v>
          </cell>
          <cell r="M246">
            <v>99.41</v>
          </cell>
        </row>
        <row r="247">
          <cell r="B247" t="str">
            <v>INE134E08JE9</v>
          </cell>
          <cell r="C247" t="str">
            <v>POWER FINANCE CORPORATION LIMITED</v>
          </cell>
          <cell r="D247">
            <v>7.2999999999999995E-2</v>
          </cell>
          <cell r="E247">
            <v>46606</v>
          </cell>
          <cell r="F247" t="str">
            <v>AAA</v>
          </cell>
          <cell r="G247" t="str">
            <v>PSU, FI &amp; Banks</v>
          </cell>
          <cell r="H247">
            <v>6.35</v>
          </cell>
          <cell r="I247">
            <v>101.8</v>
          </cell>
          <cell r="J247">
            <v>0</v>
          </cell>
          <cell r="K247">
            <v>0</v>
          </cell>
          <cell r="L247">
            <v>6.35</v>
          </cell>
          <cell r="M247">
            <v>101.8</v>
          </cell>
        </row>
        <row r="248">
          <cell r="B248" t="str">
            <v>INE134E08LT3</v>
          </cell>
          <cell r="C248" t="str">
            <v>POWER FINANCE CORPORATION LIMITED</v>
          </cell>
          <cell r="D248">
            <v>7.1499999999999994E-2</v>
          </cell>
          <cell r="E248">
            <v>46638</v>
          </cell>
          <cell r="F248" t="str">
            <v>AAA</v>
          </cell>
          <cell r="G248" t="str">
            <v>PSU, FI &amp; Banks</v>
          </cell>
          <cell r="H248">
            <v>6.91</v>
          </cell>
          <cell r="I248">
            <v>100.44</v>
          </cell>
          <cell r="J248">
            <v>0</v>
          </cell>
          <cell r="K248">
            <v>0</v>
          </cell>
          <cell r="L248">
            <v>6.91</v>
          </cell>
          <cell r="M248">
            <v>100.44</v>
          </cell>
        </row>
        <row r="249">
          <cell r="B249" t="str">
            <v>INE134E08JG4</v>
          </cell>
          <cell r="C249" t="str">
            <v>POWER FINANCE CORPORATION LIMITED</v>
          </cell>
          <cell r="D249">
            <v>7.6499999999999999E-2</v>
          </cell>
          <cell r="E249">
            <v>46713</v>
          </cell>
          <cell r="F249" t="str">
            <v>AAA</v>
          </cell>
          <cell r="G249" t="str">
            <v>PSU, FI &amp; Banks</v>
          </cell>
          <cell r="H249">
            <v>6.59</v>
          </cell>
          <cell r="I249">
            <v>102.22</v>
          </cell>
          <cell r="J249">
            <v>0</v>
          </cell>
          <cell r="K249">
            <v>0</v>
          </cell>
          <cell r="L249">
            <v>6.59</v>
          </cell>
          <cell r="M249">
            <v>102.22</v>
          </cell>
        </row>
        <row r="250">
          <cell r="B250" t="str">
            <v>INE134E08LX5</v>
          </cell>
          <cell r="C250" t="str">
            <v>POWER FINANCE CORPORATION LIMITED</v>
          </cell>
          <cell r="D250">
            <v>7.5899999999999995E-2</v>
          </cell>
          <cell r="E250">
            <v>46769</v>
          </cell>
          <cell r="F250" t="str">
            <v>AAA</v>
          </cell>
          <cell r="G250" t="str">
            <v>PSU, FI &amp; Banks</v>
          </cell>
          <cell r="H250">
            <v>6.74</v>
          </cell>
          <cell r="I250">
            <v>101.89</v>
          </cell>
          <cell r="J250">
            <v>6.74</v>
          </cell>
          <cell r="K250">
            <v>101.9</v>
          </cell>
          <cell r="L250">
            <v>6.74</v>
          </cell>
          <cell r="M250">
            <v>101.9</v>
          </cell>
        </row>
        <row r="251">
          <cell r="B251" t="str">
            <v>INE134E08JI0</v>
          </cell>
          <cell r="C251" t="str">
            <v>POWER FINANCE CORPORATION LIMITED</v>
          </cell>
          <cell r="D251">
            <v>7.7399999999999997E-2</v>
          </cell>
          <cell r="E251">
            <v>46781</v>
          </cell>
          <cell r="F251" t="str">
            <v>AAA</v>
          </cell>
          <cell r="G251" t="str">
            <v>PSU, FI &amp; Banks</v>
          </cell>
          <cell r="H251">
            <v>6.68</v>
          </cell>
          <cell r="I251">
            <v>102.39</v>
          </cell>
          <cell r="J251">
            <v>6.68</v>
          </cell>
          <cell r="K251">
            <v>102.39</v>
          </cell>
          <cell r="L251">
            <v>6.68</v>
          </cell>
          <cell r="M251">
            <v>102.39</v>
          </cell>
        </row>
        <row r="252">
          <cell r="B252" t="str">
            <v>INE134E08FL2</v>
          </cell>
          <cell r="C252" t="str">
            <v>POWER FINANCE CORPORATION LIMITED</v>
          </cell>
          <cell r="D252">
            <v>0.09</v>
          </cell>
          <cell r="E252">
            <v>46823</v>
          </cell>
          <cell r="F252" t="str">
            <v>AAA</v>
          </cell>
          <cell r="G252" t="str">
            <v>PSU, FI &amp; Banks</v>
          </cell>
          <cell r="H252">
            <v>6.74</v>
          </cell>
          <cell r="I252">
            <v>105.34</v>
          </cell>
          <cell r="J252">
            <v>0</v>
          </cell>
          <cell r="K252">
            <v>0</v>
          </cell>
          <cell r="L252">
            <v>6.74</v>
          </cell>
          <cell r="M252">
            <v>105.34</v>
          </cell>
        </row>
        <row r="253">
          <cell r="B253" t="str">
            <v>INE134E08FO6</v>
          </cell>
          <cell r="C253" t="str">
            <v>POWER FINANCE CORPORATION LIMITED</v>
          </cell>
          <cell r="D253">
            <v>8.900000000000001E-2</v>
          </cell>
          <cell r="E253">
            <v>46830</v>
          </cell>
          <cell r="F253" t="str">
            <v>AAA</v>
          </cell>
          <cell r="G253" t="str">
            <v>PSU, FI &amp; Banks</v>
          </cell>
          <cell r="H253">
            <v>6.74</v>
          </cell>
          <cell r="I253">
            <v>105.14</v>
          </cell>
          <cell r="J253">
            <v>0</v>
          </cell>
          <cell r="K253">
            <v>0</v>
          </cell>
          <cell r="L253">
            <v>6.74</v>
          </cell>
          <cell r="M253">
            <v>105.14</v>
          </cell>
        </row>
        <row r="254">
          <cell r="B254" t="str">
            <v>INE134E08FQ1</v>
          </cell>
          <cell r="C254" t="str">
            <v>POWER FINANCE CORPORATION LIMITED</v>
          </cell>
          <cell r="D254">
            <v>8.9399999999999993E-2</v>
          </cell>
          <cell r="E254">
            <v>46837</v>
          </cell>
          <cell r="F254" t="str">
            <v>AAA</v>
          </cell>
          <cell r="G254" t="str">
            <v>PSU, FI &amp; Banks</v>
          </cell>
          <cell r="H254">
            <v>6.74</v>
          </cell>
          <cell r="I254">
            <v>105.27</v>
          </cell>
          <cell r="J254">
            <v>0</v>
          </cell>
          <cell r="K254">
            <v>0</v>
          </cell>
          <cell r="L254">
            <v>6.74</v>
          </cell>
          <cell r="M254">
            <v>105.27</v>
          </cell>
        </row>
        <row r="255">
          <cell r="B255" t="str">
            <v>INE134E08JP5</v>
          </cell>
          <cell r="C255" t="str">
            <v>POWER FINANCE CORPORATION LIMITED</v>
          </cell>
          <cell r="D255">
            <v>7.85E-2</v>
          </cell>
          <cell r="E255">
            <v>46846</v>
          </cell>
          <cell r="F255" t="str">
            <v>AAA</v>
          </cell>
          <cell r="G255" t="str">
            <v>PSU, FI &amp; Banks</v>
          </cell>
          <cell r="H255">
            <v>6.58</v>
          </cell>
          <cell r="I255">
            <v>103.41</v>
          </cell>
          <cell r="J255">
            <v>6.58</v>
          </cell>
          <cell r="K255">
            <v>103.43</v>
          </cell>
          <cell r="L255">
            <v>6.58</v>
          </cell>
          <cell r="M255">
            <v>103.43</v>
          </cell>
        </row>
        <row r="256">
          <cell r="B256" t="str">
            <v>INE134E08NL6</v>
          </cell>
          <cell r="C256" t="str">
            <v>POWER FINANCE CORPORATION LIMITED</v>
          </cell>
          <cell r="D256">
            <v>7.4200000000000002E-2</v>
          </cell>
          <cell r="E256">
            <v>46858</v>
          </cell>
          <cell r="F256" t="str">
            <v>AAA</v>
          </cell>
          <cell r="G256" t="str">
            <v>PSU, FI &amp; Banks</v>
          </cell>
          <cell r="H256">
            <v>6.55</v>
          </cell>
          <cell r="I256">
            <v>102.12</v>
          </cell>
          <cell r="J256">
            <v>0</v>
          </cell>
          <cell r="K256">
            <v>0</v>
          </cell>
          <cell r="L256">
            <v>6.55</v>
          </cell>
          <cell r="M256">
            <v>102.12</v>
          </cell>
        </row>
        <row r="257">
          <cell r="B257" t="str">
            <v>INE134E08MJ2</v>
          </cell>
          <cell r="C257" t="str">
            <v>POWER FINANCE CORPORATION LIMITED</v>
          </cell>
          <cell r="D257">
            <v>7.7700000000000005E-2</v>
          </cell>
          <cell r="E257">
            <v>46858</v>
          </cell>
          <cell r="F257" t="str">
            <v>AAA</v>
          </cell>
          <cell r="G257" t="str">
            <v>PSU, FI &amp; Banks</v>
          </cell>
          <cell r="H257">
            <v>6.74</v>
          </cell>
          <cell r="I257">
            <v>102.5</v>
          </cell>
          <cell r="J257">
            <v>6.74</v>
          </cell>
          <cell r="K257">
            <v>102.5</v>
          </cell>
          <cell r="L257">
            <v>6.74</v>
          </cell>
          <cell r="M257">
            <v>102.5</v>
          </cell>
        </row>
        <row r="258">
          <cell r="B258" t="str">
            <v>INE134E08NS1</v>
          </cell>
          <cell r="C258" t="str">
            <v>POWER FINANCE CORPORATION LIMITED</v>
          </cell>
          <cell r="D258">
            <v>6.6100000000000006E-2</v>
          </cell>
          <cell r="E258">
            <v>46949</v>
          </cell>
          <cell r="F258" t="str">
            <v>AAA</v>
          </cell>
          <cell r="G258" t="str">
            <v>PSU, FI &amp; Banks</v>
          </cell>
          <cell r="H258">
            <v>6.75</v>
          </cell>
          <cell r="I258">
            <v>99.61</v>
          </cell>
          <cell r="J258">
            <v>6.72</v>
          </cell>
          <cell r="K258">
            <v>99.69</v>
          </cell>
          <cell r="L258">
            <v>6.72</v>
          </cell>
          <cell r="M258">
            <v>99.69</v>
          </cell>
        </row>
        <row r="259">
          <cell r="B259" t="str">
            <v>INE134E08NP7</v>
          </cell>
          <cell r="C259" t="str">
            <v xml:space="preserve">POWER FINANCE CORPORATION LIMITED	</v>
          </cell>
          <cell r="D259">
            <v>7.4499999999999997E-2</v>
          </cell>
          <cell r="E259">
            <v>46949</v>
          </cell>
          <cell r="F259" t="str">
            <v>AAA</v>
          </cell>
          <cell r="G259" t="str">
            <v>PSU, FI &amp; Banks</v>
          </cell>
          <cell r="H259">
            <v>6.76</v>
          </cell>
          <cell r="I259">
            <v>101.82</v>
          </cell>
          <cell r="J259">
            <v>6.73</v>
          </cell>
          <cell r="K259">
            <v>101.91</v>
          </cell>
          <cell r="L259">
            <v>6.73</v>
          </cell>
          <cell r="M259">
            <v>101.91</v>
          </cell>
        </row>
        <row r="260">
          <cell r="B260" t="str">
            <v>INE134E08JQ3</v>
          </cell>
          <cell r="C260" t="str">
            <v>POWER FINANCE CORPORATION LIMITED</v>
          </cell>
          <cell r="D260">
            <v>8.9499999999999996E-2</v>
          </cell>
          <cell r="E260">
            <v>47036</v>
          </cell>
          <cell r="F260" t="str">
            <v>AAA</v>
          </cell>
          <cell r="G260" t="str">
            <v>PSU, FI &amp; Banks</v>
          </cell>
          <cell r="H260">
            <v>6.7</v>
          </cell>
          <cell r="I260">
            <v>106.37</v>
          </cell>
          <cell r="J260">
            <v>0</v>
          </cell>
          <cell r="K260">
            <v>0</v>
          </cell>
          <cell r="L260">
            <v>6.7</v>
          </cell>
          <cell r="M260">
            <v>106.37</v>
          </cell>
        </row>
        <row r="261">
          <cell r="B261" t="str">
            <v>INE134E08JR1</v>
          </cell>
          <cell r="C261" t="str">
            <v>POWER FINANCE CORPORATION LIMITED</v>
          </cell>
          <cell r="D261">
            <v>8.6699999999999999E-2</v>
          </cell>
          <cell r="E261">
            <v>47075</v>
          </cell>
          <cell r="F261" t="str">
            <v>AAA</v>
          </cell>
          <cell r="G261" t="str">
            <v>PSU, FI &amp; Banks</v>
          </cell>
          <cell r="H261">
            <v>6.7</v>
          </cell>
          <cell r="I261">
            <v>106.2</v>
          </cell>
          <cell r="J261">
            <v>0</v>
          </cell>
          <cell r="K261">
            <v>0</v>
          </cell>
          <cell r="L261">
            <v>6.7</v>
          </cell>
          <cell r="M261">
            <v>106.2</v>
          </cell>
        </row>
        <row r="262">
          <cell r="B262" t="str">
            <v>INE134E08MX3</v>
          </cell>
          <cell r="C262" t="str">
            <v>POWER FINANCE CORPORATION LIMITED</v>
          </cell>
          <cell r="D262">
            <v>7.5999999999999998E-2</v>
          </cell>
          <cell r="E262">
            <v>47221</v>
          </cell>
          <cell r="F262" t="str">
            <v>AAA</v>
          </cell>
          <cell r="G262" t="str">
            <v>PSU, FI &amp; Banks</v>
          </cell>
          <cell r="H262">
            <v>6.76</v>
          </cell>
          <cell r="I262">
            <v>102.68</v>
          </cell>
          <cell r="J262">
            <v>6.73</v>
          </cell>
          <cell r="K262">
            <v>102.8</v>
          </cell>
          <cell r="L262">
            <v>6.73</v>
          </cell>
          <cell r="M262">
            <v>102.8</v>
          </cell>
        </row>
        <row r="263">
          <cell r="B263" t="str">
            <v>INE134E08GH8</v>
          </cell>
          <cell r="C263" t="str">
            <v>POWER FINANCE CORPORATION LIMITED</v>
          </cell>
          <cell r="D263">
            <v>9.3900000000000011E-2</v>
          </cell>
          <cell r="E263">
            <v>47357</v>
          </cell>
          <cell r="F263" t="str">
            <v>AAA</v>
          </cell>
          <cell r="G263" t="str">
            <v>PSU, FI &amp; Banks</v>
          </cell>
          <cell r="H263">
            <v>6.68</v>
          </cell>
          <cell r="I263">
            <v>109.53</v>
          </cell>
          <cell r="J263">
            <v>0</v>
          </cell>
          <cell r="K263">
            <v>0</v>
          </cell>
          <cell r="L263">
            <v>6.68</v>
          </cell>
          <cell r="M263">
            <v>109.53</v>
          </cell>
        </row>
        <row r="264">
          <cell r="B264" t="str">
            <v>INE134E08KI8</v>
          </cell>
          <cell r="C264" t="str">
            <v>POWER FINANCE CORPORATION LIMITED</v>
          </cell>
          <cell r="D264">
            <v>7.9299999999999995E-2</v>
          </cell>
          <cell r="E264">
            <v>47483</v>
          </cell>
          <cell r="F264" t="str">
            <v>AAA</v>
          </cell>
          <cell r="G264" t="str">
            <v>PSU, FI &amp; Banks</v>
          </cell>
          <cell r="H264">
            <v>6.68</v>
          </cell>
          <cell r="I264">
            <v>104.66</v>
          </cell>
          <cell r="J264">
            <v>0</v>
          </cell>
          <cell r="K264">
            <v>0</v>
          </cell>
          <cell r="L264">
            <v>6.68</v>
          </cell>
          <cell r="M264">
            <v>104.66</v>
          </cell>
        </row>
        <row r="265">
          <cell r="B265" t="str">
            <v>INE134E08NO0</v>
          </cell>
          <cell r="C265" t="str">
            <v>POWER FINANCE CORPORATION LIMITED</v>
          </cell>
          <cell r="D265">
            <v>7.4399999999999994E-2</v>
          </cell>
          <cell r="E265">
            <v>47498</v>
          </cell>
          <cell r="F265" t="str">
            <v>AAA</v>
          </cell>
          <cell r="G265" t="str">
            <v>PSU, FI &amp; Banks</v>
          </cell>
          <cell r="H265">
            <v>6.83</v>
          </cell>
          <cell r="I265">
            <v>102.27</v>
          </cell>
          <cell r="J265">
            <v>6.8</v>
          </cell>
          <cell r="K265">
            <v>102.39</v>
          </cell>
          <cell r="L265">
            <v>6.8</v>
          </cell>
          <cell r="M265">
            <v>102.39</v>
          </cell>
        </row>
        <row r="266">
          <cell r="B266" t="str">
            <v>INE134E08NH4</v>
          </cell>
          <cell r="C266" t="str">
            <v>POWER FINANCE CORPORATION LIMITED</v>
          </cell>
          <cell r="D266">
            <v>7.3999999999999996E-2</v>
          </cell>
          <cell r="E266">
            <v>47498</v>
          </cell>
          <cell r="F266" t="str">
            <v>AAA</v>
          </cell>
          <cell r="G266" t="str">
            <v>PSU, FI &amp; Banks</v>
          </cell>
          <cell r="H266">
            <v>6.72</v>
          </cell>
          <cell r="I266">
            <v>102.54</v>
          </cell>
          <cell r="J266">
            <v>0</v>
          </cell>
          <cell r="K266">
            <v>0</v>
          </cell>
          <cell r="L266">
            <v>6.72</v>
          </cell>
          <cell r="M266">
            <v>102.54</v>
          </cell>
        </row>
        <row r="267">
          <cell r="B267" t="str">
            <v>INE134E08KL2</v>
          </cell>
          <cell r="C267" t="str">
            <v>POWER FINANCE CORPORATION LIMITED</v>
          </cell>
          <cell r="D267">
            <v>7.4099999999999999E-2</v>
          </cell>
          <cell r="E267">
            <v>47539</v>
          </cell>
          <cell r="F267" t="str">
            <v>AAA</v>
          </cell>
          <cell r="G267" t="str">
            <v>PSU, FI &amp; Banks</v>
          </cell>
          <cell r="H267">
            <v>6.76</v>
          </cell>
          <cell r="I267">
            <v>102.46</v>
          </cell>
          <cell r="J267">
            <v>6.73</v>
          </cell>
          <cell r="K267">
            <v>102.59</v>
          </cell>
          <cell r="L267">
            <v>6.73</v>
          </cell>
          <cell r="M267">
            <v>102.59</v>
          </cell>
        </row>
        <row r="268">
          <cell r="B268" t="str">
            <v>INE134E08MF0</v>
          </cell>
          <cell r="C268" t="str">
            <v>POWER FINANCE CORPORATION LIMITED</v>
          </cell>
          <cell r="D268">
            <v>7.8200000000000006E-2</v>
          </cell>
          <cell r="E268">
            <v>47555</v>
          </cell>
          <cell r="F268" t="str">
            <v>AAA</v>
          </cell>
          <cell r="G268" t="str">
            <v>PSU, FI &amp; Banks</v>
          </cell>
          <cell r="H268">
            <v>6.68</v>
          </cell>
          <cell r="I268">
            <v>104.41</v>
          </cell>
          <cell r="J268">
            <v>0</v>
          </cell>
          <cell r="K268">
            <v>0</v>
          </cell>
          <cell r="L268">
            <v>6.68</v>
          </cell>
          <cell r="M268">
            <v>104.41</v>
          </cell>
        </row>
        <row r="269">
          <cell r="B269" t="str">
            <v>INE134E08KK4</v>
          </cell>
          <cell r="C269" t="str">
            <v>POWER FINANCE CORPORATION LIMITED</v>
          </cell>
          <cell r="D269">
            <v>7.8600000000000003E-2</v>
          </cell>
          <cell r="E269">
            <v>47585</v>
          </cell>
          <cell r="F269" t="str">
            <v>AAA</v>
          </cell>
          <cell r="G269" t="str">
            <v>PSU, FI &amp; Banks</v>
          </cell>
          <cell r="H269">
            <v>6.69</v>
          </cell>
          <cell r="I269">
            <v>104.62</v>
          </cell>
          <cell r="J269">
            <v>0</v>
          </cell>
          <cell r="K269">
            <v>0</v>
          </cell>
          <cell r="L269">
            <v>6.69</v>
          </cell>
          <cell r="M269">
            <v>104.62</v>
          </cell>
        </row>
        <row r="270">
          <cell r="B270" t="str">
            <v>INE134E08KQ1</v>
          </cell>
          <cell r="C270" t="str">
            <v>POWER FINANCE CORPORATION LIMITED</v>
          </cell>
          <cell r="D270">
            <v>7.400000000000001E-2</v>
          </cell>
          <cell r="E270">
            <v>47611</v>
          </cell>
          <cell r="F270" t="str">
            <v>AAA</v>
          </cell>
          <cell r="G270" t="str">
            <v>PSU, FI &amp; Banks</v>
          </cell>
          <cell r="H270">
            <v>6.7</v>
          </cell>
          <cell r="I270">
            <v>102.78</v>
          </cell>
          <cell r="J270">
            <v>0</v>
          </cell>
          <cell r="K270">
            <v>0</v>
          </cell>
          <cell r="L270">
            <v>6.7</v>
          </cell>
          <cell r="M270">
            <v>102.78</v>
          </cell>
        </row>
        <row r="271">
          <cell r="B271" t="str">
            <v>INE134E08KM0</v>
          </cell>
          <cell r="C271" t="str">
            <v>POWER FINANCE CORPORATION LIMITED</v>
          </cell>
          <cell r="D271">
            <v>7.4099999999999999E-2</v>
          </cell>
          <cell r="E271">
            <v>47618</v>
          </cell>
          <cell r="F271" t="str">
            <v>AAA</v>
          </cell>
          <cell r="G271" t="str">
            <v>PSU, FI &amp; Banks</v>
          </cell>
          <cell r="H271">
            <v>6.7</v>
          </cell>
          <cell r="I271">
            <v>102.84</v>
          </cell>
          <cell r="J271">
            <v>0</v>
          </cell>
          <cell r="K271">
            <v>0</v>
          </cell>
          <cell r="L271">
            <v>6.7</v>
          </cell>
          <cell r="M271">
            <v>102.84</v>
          </cell>
        </row>
        <row r="272">
          <cell r="B272" t="str">
            <v>INE134E08KV1</v>
          </cell>
          <cell r="C272" t="str">
            <v>POWER FINANCE CORPORATION LIMITED</v>
          </cell>
          <cell r="D272">
            <v>7.7499999999999999E-2</v>
          </cell>
          <cell r="E272">
            <v>47645</v>
          </cell>
          <cell r="F272" t="str">
            <v>AAA</v>
          </cell>
          <cell r="G272" t="str">
            <v>PSU, FI &amp; Banks</v>
          </cell>
          <cell r="H272">
            <v>6.68</v>
          </cell>
          <cell r="I272">
            <v>104.37</v>
          </cell>
          <cell r="J272">
            <v>0</v>
          </cell>
          <cell r="K272">
            <v>0</v>
          </cell>
          <cell r="L272">
            <v>6.7</v>
          </cell>
          <cell r="M272">
            <v>104.35</v>
          </cell>
        </row>
        <row r="273">
          <cell r="B273" t="str">
            <v>INE134E08DB8</v>
          </cell>
          <cell r="C273" t="str">
            <v>POWER FINANCE CORPORATION LIMITED</v>
          </cell>
          <cell r="D273">
            <v>8.8499999999999995E-2</v>
          </cell>
          <cell r="E273">
            <v>47649</v>
          </cell>
          <cell r="F273" t="str">
            <v>AAA</v>
          </cell>
          <cell r="G273" t="str">
            <v>PSU, FI &amp; Banks</v>
          </cell>
          <cell r="H273">
            <v>6.72</v>
          </cell>
          <cell r="I273">
            <v>108.72</v>
          </cell>
          <cell r="J273">
            <v>0</v>
          </cell>
          <cell r="K273">
            <v>0</v>
          </cell>
          <cell r="L273">
            <v>6.72</v>
          </cell>
          <cell r="M273">
            <v>108.72</v>
          </cell>
        </row>
        <row r="274">
          <cell r="B274" t="str">
            <v>INE134E08NR3</v>
          </cell>
          <cell r="C274" t="str">
            <v>POWER FINANCE CORPORATION LIMITED</v>
          </cell>
          <cell r="D274">
            <v>6.6400000000000001E-2</v>
          </cell>
          <cell r="E274">
            <v>47679</v>
          </cell>
          <cell r="F274" t="str">
            <v>AAA</v>
          </cell>
          <cell r="G274" t="str">
            <v>PSU, FI &amp; Banks</v>
          </cell>
          <cell r="H274">
            <v>6.83</v>
          </cell>
          <cell r="I274">
            <v>99.2</v>
          </cell>
          <cell r="J274">
            <v>6.83</v>
          </cell>
          <cell r="K274">
            <v>99.2</v>
          </cell>
          <cell r="L274">
            <v>6.83</v>
          </cell>
          <cell r="M274">
            <v>99.2</v>
          </cell>
        </row>
        <row r="275">
          <cell r="B275" t="str">
            <v>INE134E08KR9</v>
          </cell>
          <cell r="C275" t="str">
            <v>POWER FINANCE CORPORATION LIMITED</v>
          </cell>
          <cell r="D275">
            <v>7.6799999999999993E-2</v>
          </cell>
          <cell r="E275">
            <v>47679</v>
          </cell>
          <cell r="F275" t="str">
            <v>AAA</v>
          </cell>
          <cell r="G275" t="str">
            <v>PSU, FI &amp; Banks</v>
          </cell>
          <cell r="H275">
            <v>6.68</v>
          </cell>
          <cell r="I275">
            <v>104.15</v>
          </cell>
          <cell r="J275">
            <v>0</v>
          </cell>
          <cell r="K275">
            <v>0</v>
          </cell>
          <cell r="L275">
            <v>6.71</v>
          </cell>
          <cell r="M275">
            <v>104.07</v>
          </cell>
        </row>
        <row r="276">
          <cell r="B276" t="str">
            <v>INE134E08KU3</v>
          </cell>
          <cell r="C276" t="str">
            <v>POWER FINANCE CORPORATION LIMITED</v>
          </cell>
          <cell r="D276">
            <v>7.7899999999999997E-2</v>
          </cell>
          <cell r="E276">
            <v>47686</v>
          </cell>
          <cell r="F276" t="str">
            <v>AAA</v>
          </cell>
          <cell r="G276" t="str">
            <v>PSU, FI &amp; Banks</v>
          </cell>
          <cell r="H276">
            <v>6.71</v>
          </cell>
          <cell r="I276">
            <v>104.5</v>
          </cell>
          <cell r="J276">
            <v>0</v>
          </cell>
          <cell r="K276">
            <v>0</v>
          </cell>
          <cell r="L276">
            <v>6.72</v>
          </cell>
          <cell r="M276">
            <v>104.54</v>
          </cell>
        </row>
        <row r="277">
          <cell r="B277" t="str">
            <v>INE134E08KZ2</v>
          </cell>
          <cell r="C277" t="str">
            <v>POWER FINANCE CORPORATION LIMITED</v>
          </cell>
          <cell r="D277">
            <v>7.0499999999999993E-2</v>
          </cell>
          <cell r="E277">
            <v>47704</v>
          </cell>
          <cell r="F277" t="str">
            <v>AAA</v>
          </cell>
          <cell r="G277" t="str">
            <v>PSU, FI &amp; Banks</v>
          </cell>
          <cell r="H277">
            <v>6.89</v>
          </cell>
          <cell r="I277">
            <v>100.63</v>
          </cell>
          <cell r="J277">
            <v>6.89</v>
          </cell>
          <cell r="K277">
            <v>100.63</v>
          </cell>
          <cell r="L277">
            <v>6.89</v>
          </cell>
          <cell r="M277">
            <v>100.63</v>
          </cell>
        </row>
        <row r="278">
          <cell r="B278" t="str">
            <v>INE134E08NU7</v>
          </cell>
          <cell r="C278" t="str">
            <v>POWER FINANCE CORPORATION LIMITED</v>
          </cell>
          <cell r="D278">
            <v>6.59E-2</v>
          </cell>
          <cell r="E278">
            <v>47771</v>
          </cell>
          <cell r="F278" t="str">
            <v>AAA</v>
          </cell>
          <cell r="G278" t="str">
            <v>PSU, FI &amp; Banks</v>
          </cell>
          <cell r="H278">
            <v>6.79</v>
          </cell>
          <cell r="I278">
            <v>99.15</v>
          </cell>
          <cell r="J278">
            <v>6.79</v>
          </cell>
          <cell r="K278">
            <v>99.14</v>
          </cell>
          <cell r="L278">
            <v>6.79</v>
          </cell>
          <cell r="M278">
            <v>99.14</v>
          </cell>
        </row>
        <row r="279">
          <cell r="B279" t="str">
            <v>INE134E08DJ1</v>
          </cell>
          <cell r="C279" t="str">
            <v>POWER FINANCE CORPORATION LIMITED</v>
          </cell>
          <cell r="D279">
            <v>9.0499999999999997E-2</v>
          </cell>
          <cell r="E279">
            <v>47832</v>
          </cell>
          <cell r="F279" t="str">
            <v>AAA</v>
          </cell>
          <cell r="G279" t="str">
            <v>PSU, FI &amp; Banks</v>
          </cell>
          <cell r="H279">
            <v>6.79</v>
          </cell>
          <cell r="I279">
            <v>109.98</v>
          </cell>
          <cell r="J279">
            <v>0</v>
          </cell>
          <cell r="K279">
            <v>0</v>
          </cell>
          <cell r="L279">
            <v>6.79</v>
          </cell>
          <cell r="M279">
            <v>109.98</v>
          </cell>
        </row>
        <row r="280">
          <cell r="B280" t="str">
            <v>INE134E08LC9</v>
          </cell>
          <cell r="C280" t="str">
            <v>POWER FINANCE CORPORATION LIMITED</v>
          </cell>
          <cell r="D280">
            <v>7.0400000000000004E-2</v>
          </cell>
          <cell r="E280">
            <v>47833</v>
          </cell>
          <cell r="F280" t="str">
            <v>AAA</v>
          </cell>
          <cell r="G280" t="str">
            <v>PSU, FI &amp; Banks</v>
          </cell>
          <cell r="H280">
            <v>6.86</v>
          </cell>
          <cell r="I280">
            <v>100.78</v>
          </cell>
          <cell r="J280">
            <v>6.86</v>
          </cell>
          <cell r="K280">
            <v>100.78</v>
          </cell>
          <cell r="L280">
            <v>6.86</v>
          </cell>
          <cell r="M280">
            <v>100.78</v>
          </cell>
        </row>
        <row r="281">
          <cell r="B281" t="str">
            <v>INE134E07AK7</v>
          </cell>
          <cell r="C281" t="str">
            <v>POWER FINANCE CORPORATION LIMITED</v>
          </cell>
          <cell r="D281">
            <v>6.6299999999999998E-2</v>
          </cell>
          <cell r="E281">
            <v>47870</v>
          </cell>
          <cell r="F281" t="str">
            <v>AAA</v>
          </cell>
          <cell r="G281" t="str">
            <v>PSU, FI &amp; Banks</v>
          </cell>
          <cell r="H281">
            <v>6.85</v>
          </cell>
          <cell r="I281">
            <v>99.77</v>
          </cell>
          <cell r="J281">
            <v>0</v>
          </cell>
          <cell r="K281">
            <v>0</v>
          </cell>
          <cell r="L281">
            <v>6.85</v>
          </cell>
          <cell r="M281">
            <v>99.77</v>
          </cell>
        </row>
        <row r="282">
          <cell r="B282" t="str">
            <v>INE134E07AL5</v>
          </cell>
          <cell r="C282" t="str">
            <v>POWER FINANCE CORPORATION LIMITED</v>
          </cell>
          <cell r="D282">
            <v>6.8199999999999997E-2</v>
          </cell>
          <cell r="E282">
            <v>47870</v>
          </cell>
          <cell r="F282" t="str">
            <v>AAA</v>
          </cell>
          <cell r="G282" t="str">
            <v>PSU, FI &amp; Banks</v>
          </cell>
          <cell r="H282">
            <v>6.85</v>
          </cell>
          <cell r="I282">
            <v>100.65</v>
          </cell>
          <cell r="J282">
            <v>0</v>
          </cell>
          <cell r="K282">
            <v>0</v>
          </cell>
          <cell r="L282">
            <v>6.85</v>
          </cell>
          <cell r="M282">
            <v>100.65</v>
          </cell>
        </row>
        <row r="283">
          <cell r="B283" t="str">
            <v>INE134E07AM3</v>
          </cell>
          <cell r="C283" t="str">
            <v>POWER FINANCE CORPORATION LIMITED</v>
          </cell>
          <cell r="D283">
            <v>6.8000000000000005E-2</v>
          </cell>
          <cell r="E283">
            <v>47870</v>
          </cell>
          <cell r="F283" t="str">
            <v>AAA</v>
          </cell>
          <cell r="G283" t="str">
            <v>PSU, FI &amp; Banks</v>
          </cell>
          <cell r="H283">
            <v>6.85</v>
          </cell>
          <cell r="I283">
            <v>99.73</v>
          </cell>
          <cell r="J283">
            <v>0</v>
          </cell>
          <cell r="K283">
            <v>0</v>
          </cell>
          <cell r="L283">
            <v>6.85</v>
          </cell>
          <cell r="M283">
            <v>99.73</v>
          </cell>
        </row>
        <row r="284">
          <cell r="B284" t="str">
            <v>INE134E07AN1</v>
          </cell>
          <cell r="C284" t="str">
            <v>POWER FINANCE CORPORATION LIMITED</v>
          </cell>
          <cell r="D284">
            <v>7.0000000000000007E-2</v>
          </cell>
          <cell r="E284">
            <v>47870</v>
          </cell>
          <cell r="F284" t="str">
            <v>AAA</v>
          </cell>
          <cell r="G284" t="str">
            <v>PSU, FI &amp; Banks</v>
          </cell>
          <cell r="H284">
            <v>6.79</v>
          </cell>
          <cell r="I284">
            <v>100.88</v>
          </cell>
          <cell r="J284">
            <v>0</v>
          </cell>
          <cell r="K284">
            <v>0</v>
          </cell>
          <cell r="L284">
            <v>6.79</v>
          </cell>
          <cell r="M284">
            <v>100.88</v>
          </cell>
        </row>
        <row r="285">
          <cell r="B285" t="str">
            <v>INE134E08MG8</v>
          </cell>
          <cell r="C285" t="str">
            <v>POWER FINANCE CORPORATION LIMITED</v>
          </cell>
          <cell r="D285">
            <v>7.8200000000000006E-2</v>
          </cell>
          <cell r="E285">
            <v>47920</v>
          </cell>
          <cell r="F285" t="str">
            <v>AAA</v>
          </cell>
          <cell r="G285" t="str">
            <v>PSU, FI &amp; Banks</v>
          </cell>
          <cell r="H285">
            <v>6.85</v>
          </cell>
          <cell r="I285">
            <v>104.41</v>
          </cell>
          <cell r="J285">
            <v>0</v>
          </cell>
          <cell r="K285">
            <v>0</v>
          </cell>
          <cell r="L285">
            <v>6.85</v>
          </cell>
          <cell r="M285">
            <v>104.41</v>
          </cell>
        </row>
        <row r="286">
          <cell r="B286" t="str">
            <v>INE134E08KY5</v>
          </cell>
          <cell r="C286" t="str">
            <v>POWER FINANCE CORPORATION LIMITED</v>
          </cell>
          <cell r="D286">
            <v>6.88E-2</v>
          </cell>
          <cell r="E286">
            <v>47949</v>
          </cell>
          <cell r="F286" t="str">
            <v>AAA</v>
          </cell>
          <cell r="G286" t="str">
            <v>PSU, FI &amp; Banks</v>
          </cell>
          <cell r="H286">
            <v>6.85</v>
          </cell>
          <cell r="I286">
            <v>100.16</v>
          </cell>
          <cell r="J286">
            <v>0</v>
          </cell>
          <cell r="K286">
            <v>0</v>
          </cell>
          <cell r="L286">
            <v>6.85</v>
          </cell>
          <cell r="M286">
            <v>100.16</v>
          </cell>
        </row>
        <row r="287">
          <cell r="B287" t="str">
            <v>INE134E08LM8</v>
          </cell>
          <cell r="C287" t="str">
            <v>POWER FINANCE CORPORATION LIMITED</v>
          </cell>
          <cell r="D287">
            <v>6.9500000000000006E-2</v>
          </cell>
          <cell r="E287">
            <v>48122</v>
          </cell>
          <cell r="F287" t="str">
            <v>AAA</v>
          </cell>
          <cell r="G287" t="str">
            <v>PSU, FI &amp; Banks</v>
          </cell>
          <cell r="H287">
            <v>6.85</v>
          </cell>
          <cell r="I287">
            <v>100.46</v>
          </cell>
          <cell r="J287">
            <v>0</v>
          </cell>
          <cell r="K287">
            <v>0</v>
          </cell>
          <cell r="L287">
            <v>6.85</v>
          </cell>
          <cell r="M287">
            <v>100.48</v>
          </cell>
        </row>
        <row r="288">
          <cell r="B288" t="str">
            <v>INE134E08ND3</v>
          </cell>
          <cell r="C288" t="str">
            <v>POWER FINANCE CORPORATION LIMITED</v>
          </cell>
          <cell r="D288">
            <v>7.2700000000000001E-2</v>
          </cell>
          <cell r="E288">
            <v>48136</v>
          </cell>
          <cell r="F288" t="str">
            <v>AAA</v>
          </cell>
          <cell r="G288" t="str">
            <v>PSU, FI &amp; Banks</v>
          </cell>
          <cell r="H288">
            <v>6.89</v>
          </cell>
          <cell r="I288">
            <v>101.84</v>
          </cell>
          <cell r="J288">
            <v>0</v>
          </cell>
          <cell r="K288">
            <v>0</v>
          </cell>
          <cell r="L288">
            <v>6.89</v>
          </cell>
          <cell r="M288">
            <v>101.84</v>
          </cell>
        </row>
        <row r="289">
          <cell r="B289" t="str">
            <v>INE134E08NM4</v>
          </cell>
          <cell r="C289" t="str">
            <v>POWER FINANCE CORPORATION LIMITED</v>
          </cell>
          <cell r="D289">
            <v>7.3800000000000004E-2</v>
          </cell>
          <cell r="E289">
            <v>48228</v>
          </cell>
          <cell r="F289" t="str">
            <v>AAA</v>
          </cell>
          <cell r="G289" t="str">
            <v>PSU, FI &amp; Banks</v>
          </cell>
          <cell r="H289">
            <v>6.93</v>
          </cell>
          <cell r="I289">
            <v>102.24</v>
          </cell>
          <cell r="J289">
            <v>6.93</v>
          </cell>
          <cell r="K289">
            <v>102.25</v>
          </cell>
          <cell r="L289">
            <v>6.93</v>
          </cell>
          <cell r="M289">
            <v>102.25</v>
          </cell>
        </row>
        <row r="290">
          <cell r="B290" t="str">
            <v>INE134E08ME3</v>
          </cell>
          <cell r="C290" t="str">
            <v>POWER FINANCE CORPORATION LIMITED</v>
          </cell>
          <cell r="D290">
            <v>7.8200000000000006E-2</v>
          </cell>
          <cell r="E290">
            <v>48285</v>
          </cell>
          <cell r="F290" t="str">
            <v>AAA</v>
          </cell>
          <cell r="G290" t="str">
            <v>PSU, FI &amp; Banks</v>
          </cell>
          <cell r="H290">
            <v>6.94</v>
          </cell>
          <cell r="I290">
            <v>104.54</v>
          </cell>
          <cell r="J290">
            <v>0</v>
          </cell>
          <cell r="K290">
            <v>0</v>
          </cell>
          <cell r="L290">
            <v>6.94</v>
          </cell>
          <cell r="M290">
            <v>104.54</v>
          </cell>
        </row>
        <row r="291">
          <cell r="B291" t="str">
            <v>INE134E08LN6</v>
          </cell>
          <cell r="C291" t="str">
            <v>POWER FINANCE CORPORATION LIMITED</v>
          </cell>
          <cell r="D291">
            <v>6.9199999999999998E-2</v>
          </cell>
          <cell r="E291">
            <v>48318</v>
          </cell>
          <cell r="F291" t="str">
            <v>AAA</v>
          </cell>
          <cell r="G291" t="str">
            <v>PSU, FI &amp; Banks</v>
          </cell>
          <cell r="H291">
            <v>7.02</v>
          </cell>
          <cell r="I291">
            <v>99.43</v>
          </cell>
          <cell r="J291">
            <v>6.98</v>
          </cell>
          <cell r="K291">
            <v>99.64</v>
          </cell>
          <cell r="L291">
            <v>6.98</v>
          </cell>
          <cell r="M291">
            <v>99.64</v>
          </cell>
        </row>
        <row r="292">
          <cell r="B292" t="str">
            <v>INE134E08LQ9</v>
          </cell>
          <cell r="C292" t="str">
            <v>POWER FINANCE CORPORATION LIMITED</v>
          </cell>
          <cell r="D292">
            <v>7.4200000000000002E-2</v>
          </cell>
          <cell r="E292">
            <v>48465</v>
          </cell>
          <cell r="F292" t="str">
            <v>AAA</v>
          </cell>
          <cell r="G292" t="str">
            <v>PSU, FI &amp; Banks</v>
          </cell>
          <cell r="H292">
            <v>6.88</v>
          </cell>
          <cell r="I292">
            <v>102.9</v>
          </cell>
          <cell r="J292">
            <v>0</v>
          </cell>
          <cell r="K292">
            <v>0</v>
          </cell>
          <cell r="L292">
            <v>6.97</v>
          </cell>
          <cell r="M292">
            <v>102.49</v>
          </cell>
        </row>
        <row r="293">
          <cell r="B293" t="str">
            <v>INE134E08MD5</v>
          </cell>
          <cell r="C293" t="str">
            <v>POWER FINANCE CORPORATION LIMITED</v>
          </cell>
          <cell r="D293">
            <v>7.8200000000000006E-2</v>
          </cell>
          <cell r="E293">
            <v>48649</v>
          </cell>
          <cell r="F293" t="str">
            <v>AAA</v>
          </cell>
          <cell r="G293" t="str">
            <v>PSU, FI &amp; Banks</v>
          </cell>
          <cell r="H293">
            <v>7.06</v>
          </cell>
          <cell r="I293">
            <v>104.32</v>
          </cell>
          <cell r="J293">
            <v>0</v>
          </cell>
          <cell r="K293">
            <v>0</v>
          </cell>
          <cell r="L293">
            <v>7.06</v>
          </cell>
          <cell r="M293">
            <v>104.32</v>
          </cell>
        </row>
        <row r="294">
          <cell r="B294" t="str">
            <v>INE134E08MI4</v>
          </cell>
          <cell r="C294" t="str">
            <v>POWER FINANCE CORPORATION LIMITED</v>
          </cell>
          <cell r="D294">
            <v>7.6999999999999999E-2</v>
          </cell>
          <cell r="E294">
            <v>48684</v>
          </cell>
          <cell r="F294" t="str">
            <v>AAA</v>
          </cell>
          <cell r="G294" t="str">
            <v>PSU, FI &amp; Banks</v>
          </cell>
          <cell r="H294">
            <v>7.11</v>
          </cell>
          <cell r="I294">
            <v>103.37</v>
          </cell>
          <cell r="J294">
            <v>0</v>
          </cell>
          <cell r="K294">
            <v>0</v>
          </cell>
          <cell r="L294">
            <v>7.11</v>
          </cell>
          <cell r="M294">
            <v>103.37</v>
          </cell>
        </row>
        <row r="295">
          <cell r="B295" t="str">
            <v>INE134E08LW7</v>
          </cell>
          <cell r="C295" t="str">
            <v>POWER FINANCE CORPORATION LIMITED</v>
          </cell>
          <cell r="D295">
            <v>7.5800000000000006E-2</v>
          </cell>
          <cell r="E295">
            <v>48684</v>
          </cell>
          <cell r="F295" t="str">
            <v>AAA</v>
          </cell>
          <cell r="G295" t="str">
            <v>PSU, FI &amp; Banks</v>
          </cell>
          <cell r="H295">
            <v>6.95</v>
          </cell>
          <cell r="I295">
            <v>103.62</v>
          </cell>
          <cell r="J295">
            <v>0</v>
          </cell>
          <cell r="K295">
            <v>0</v>
          </cell>
          <cell r="L295">
            <v>7.02</v>
          </cell>
          <cell r="M295">
            <v>103.29</v>
          </cell>
        </row>
        <row r="296">
          <cell r="B296" t="str">
            <v>INE134E08MQ7</v>
          </cell>
          <cell r="C296" t="str">
            <v>POWER FINANCE CORPORATION LIMITED</v>
          </cell>
          <cell r="D296">
            <v>7.5700000000000003E-2</v>
          </cell>
          <cell r="E296">
            <v>48772</v>
          </cell>
          <cell r="F296" t="str">
            <v>AAA</v>
          </cell>
          <cell r="G296" t="str">
            <v>PSU, FI &amp; Banks</v>
          </cell>
          <cell r="H296">
            <v>6.95</v>
          </cell>
          <cell r="I296">
            <v>103.66</v>
          </cell>
          <cell r="J296">
            <v>0</v>
          </cell>
          <cell r="K296">
            <v>0</v>
          </cell>
          <cell r="L296">
            <v>7.03</v>
          </cell>
          <cell r="M296">
            <v>103.27</v>
          </cell>
        </row>
        <row r="297">
          <cell r="B297" t="str">
            <v>INE134E08MM6</v>
          </cell>
          <cell r="C297" t="str">
            <v>POWER FINANCE CORPORATION LIMITED</v>
          </cell>
          <cell r="D297">
            <v>7.6200000000000004E-2</v>
          </cell>
          <cell r="E297">
            <v>48775</v>
          </cell>
          <cell r="F297" t="str">
            <v>AAA</v>
          </cell>
          <cell r="G297" t="str">
            <v>PSU, FI &amp; Banks</v>
          </cell>
          <cell r="H297">
            <v>6.82</v>
          </cell>
          <cell r="I297">
            <v>104.78</v>
          </cell>
          <cell r="J297">
            <v>0</v>
          </cell>
          <cell r="K297">
            <v>0</v>
          </cell>
          <cell r="L297">
            <v>7.03</v>
          </cell>
          <cell r="M297">
            <v>103.57</v>
          </cell>
        </row>
        <row r="298">
          <cell r="B298" t="str">
            <v>INE134E07CH9</v>
          </cell>
          <cell r="C298" t="str">
            <v>POWER FINANCE CORPORATION LIMITED</v>
          </cell>
          <cell r="D298">
            <v>7.5300000000000006E-2</v>
          </cell>
          <cell r="E298">
            <v>48792</v>
          </cell>
          <cell r="F298" t="str">
            <v>AAA</v>
          </cell>
          <cell r="G298" t="str">
            <v>PSU, FI &amp; Banks</v>
          </cell>
          <cell r="H298">
            <v>6.95</v>
          </cell>
          <cell r="I298">
            <v>103.43</v>
          </cell>
          <cell r="J298">
            <v>0</v>
          </cell>
          <cell r="K298">
            <v>0</v>
          </cell>
          <cell r="L298">
            <v>7.03</v>
          </cell>
          <cell r="M298">
            <v>103.04</v>
          </cell>
        </row>
        <row r="299">
          <cell r="B299" t="str">
            <v>INE134E07CI7</v>
          </cell>
          <cell r="C299" t="str">
            <v>POWER FINANCE CORPORATION LIMITED</v>
          </cell>
          <cell r="D299">
            <v>7.4700000000000003E-2</v>
          </cell>
          <cell r="E299">
            <v>48792</v>
          </cell>
          <cell r="F299" t="str">
            <v>AAA</v>
          </cell>
          <cell r="G299" t="str">
            <v>PSU, FI &amp; Banks</v>
          </cell>
          <cell r="H299">
            <v>6.95</v>
          </cell>
          <cell r="I299">
            <v>103.06</v>
          </cell>
          <cell r="J299">
            <v>0</v>
          </cell>
          <cell r="K299">
            <v>0</v>
          </cell>
          <cell r="L299">
            <v>7.03</v>
          </cell>
          <cell r="M299">
            <v>102.67</v>
          </cell>
        </row>
        <row r="300">
          <cell r="B300" t="str">
            <v>INE134E08MR5</v>
          </cell>
          <cell r="C300" t="str">
            <v>POWER FINANCE CORPORATION LIMITED</v>
          </cell>
          <cell r="D300">
            <v>7.5999999999999998E-2</v>
          </cell>
          <cell r="E300">
            <v>48816</v>
          </cell>
          <cell r="F300" t="str">
            <v>AAA</v>
          </cell>
          <cell r="G300" t="str">
            <v>PSU, FI &amp; Banks</v>
          </cell>
          <cell r="H300">
            <v>6.77</v>
          </cell>
          <cell r="I300">
            <v>105</v>
          </cell>
          <cell r="J300">
            <v>0</v>
          </cell>
          <cell r="K300">
            <v>0</v>
          </cell>
          <cell r="L300">
            <v>7.03</v>
          </cell>
          <cell r="M300">
            <v>103.48</v>
          </cell>
        </row>
        <row r="301">
          <cell r="B301" t="str">
            <v>INE134E08JS9</v>
          </cell>
          <cell r="C301" t="str">
            <v>POWER FINANCE CORPORATION LIMITED</v>
          </cell>
          <cell r="D301">
            <v>8.6400000000000005E-2</v>
          </cell>
          <cell r="E301">
            <v>48902</v>
          </cell>
          <cell r="F301" t="str">
            <v>AAA</v>
          </cell>
          <cell r="G301" t="str">
            <v>PSU, FI &amp; Banks</v>
          </cell>
          <cell r="H301">
            <v>6.95</v>
          </cell>
          <cell r="I301">
            <v>111.33</v>
          </cell>
          <cell r="J301">
            <v>0</v>
          </cell>
          <cell r="K301">
            <v>0</v>
          </cell>
          <cell r="L301">
            <v>7.04</v>
          </cell>
          <cell r="M301">
            <v>110.03</v>
          </cell>
        </row>
        <row r="302">
          <cell r="B302" t="str">
            <v>INE134E08MU9</v>
          </cell>
          <cell r="C302" t="str">
            <v>POWER FINANCE CORPORATION LIMITED</v>
          </cell>
          <cell r="D302">
            <v>7.6999999999999999E-2</v>
          </cell>
          <cell r="E302">
            <v>48913</v>
          </cell>
          <cell r="F302" t="str">
            <v>AAA</v>
          </cell>
          <cell r="G302" t="str">
            <v>PSU, FI &amp; Banks</v>
          </cell>
          <cell r="H302">
            <v>6.95</v>
          </cell>
          <cell r="I302">
            <v>104.55</v>
          </cell>
          <cell r="J302">
            <v>0</v>
          </cell>
          <cell r="K302">
            <v>0</v>
          </cell>
          <cell r="L302">
            <v>7.04</v>
          </cell>
          <cell r="M302">
            <v>104.15</v>
          </cell>
        </row>
        <row r="303">
          <cell r="B303" t="str">
            <v>INE134E08MY1</v>
          </cell>
          <cell r="C303" t="str">
            <v>POWER FINANCE CORPORATION LIMITED</v>
          </cell>
          <cell r="D303">
            <v>7.4899999999999994E-2</v>
          </cell>
          <cell r="E303">
            <v>48997</v>
          </cell>
          <cell r="F303" t="str">
            <v>AAA</v>
          </cell>
          <cell r="G303" t="str">
            <v>PSU, FI &amp; Banks</v>
          </cell>
          <cell r="H303">
            <v>6.94</v>
          </cell>
          <cell r="I303">
            <v>103.38</v>
          </cell>
          <cell r="J303">
            <v>0</v>
          </cell>
          <cell r="K303">
            <v>0</v>
          </cell>
          <cell r="L303">
            <v>7.03</v>
          </cell>
          <cell r="M303">
            <v>102.91</v>
          </cell>
        </row>
        <row r="304">
          <cell r="B304" t="str">
            <v>INE134E08JT7</v>
          </cell>
          <cell r="C304" t="str">
            <v>POWER FINANCE CORPORATION LIMITED</v>
          </cell>
          <cell r="D304">
            <v>8.7499999999999994E-2</v>
          </cell>
          <cell r="E304">
            <v>48997</v>
          </cell>
          <cell r="F304" t="str">
            <v>AAA</v>
          </cell>
          <cell r="G304" t="str">
            <v>PSU, FI &amp; Banks</v>
          </cell>
          <cell r="H304">
            <v>6.94</v>
          </cell>
          <cell r="I304">
            <v>111.37</v>
          </cell>
          <cell r="J304">
            <v>0</v>
          </cell>
          <cell r="K304">
            <v>0</v>
          </cell>
          <cell r="L304">
            <v>7.03</v>
          </cell>
          <cell r="M304">
            <v>110.97</v>
          </cell>
        </row>
        <row r="305">
          <cell r="B305" t="str">
            <v>INE134E08KA5</v>
          </cell>
          <cell r="C305" t="str">
            <v>POWER FINANCE CORPORATION LIMITED</v>
          </cell>
          <cell r="D305">
            <v>8.7928999999999993E-2</v>
          </cell>
          <cell r="E305">
            <v>49063</v>
          </cell>
          <cell r="F305" t="str">
            <v>AAA</v>
          </cell>
          <cell r="G305" t="str">
            <v>PSU, FI &amp; Banks</v>
          </cell>
          <cell r="H305">
            <v>6.94</v>
          </cell>
          <cell r="I305">
            <v>111.85</v>
          </cell>
          <cell r="J305">
            <v>0</v>
          </cell>
          <cell r="K305">
            <v>0</v>
          </cell>
          <cell r="L305">
            <v>7.03</v>
          </cell>
          <cell r="M305">
            <v>111.47</v>
          </cell>
        </row>
        <row r="306">
          <cell r="B306" t="str">
            <v>INE134E08NA9</v>
          </cell>
          <cell r="C306" t="str">
            <v>POWER FINANCE CORPORATION LIMITED</v>
          </cell>
          <cell r="D306">
            <v>7.4399999999999994E-2</v>
          </cell>
          <cell r="E306">
            <v>49140</v>
          </cell>
          <cell r="F306" t="str">
            <v>AAA</v>
          </cell>
          <cell r="G306" t="str">
            <v>PSU, FI &amp; Banks</v>
          </cell>
          <cell r="H306">
            <v>6.93</v>
          </cell>
          <cell r="I306">
            <v>103.29</v>
          </cell>
          <cell r="J306">
            <v>0</v>
          </cell>
          <cell r="K306">
            <v>0</v>
          </cell>
          <cell r="L306">
            <v>7.01</v>
          </cell>
          <cell r="M306">
            <v>102.81</v>
          </cell>
        </row>
        <row r="307">
          <cell r="B307" t="str">
            <v>INE134E08KE7</v>
          </cell>
          <cell r="C307" t="str">
            <v>POWER FINANCE CORPORATION LIMITED</v>
          </cell>
          <cell r="D307">
            <v>8.1500000000000003E-2</v>
          </cell>
          <cell r="E307">
            <v>49164</v>
          </cell>
          <cell r="F307" t="str">
            <v>AAA</v>
          </cell>
          <cell r="G307" t="str">
            <v>PSU, FI &amp; Banks</v>
          </cell>
          <cell r="H307">
            <v>6.93</v>
          </cell>
          <cell r="I307">
            <v>107.96</v>
          </cell>
          <cell r="J307">
            <v>0</v>
          </cell>
          <cell r="K307">
            <v>0</v>
          </cell>
          <cell r="L307">
            <v>7.01</v>
          </cell>
          <cell r="M307">
            <v>107.6</v>
          </cell>
        </row>
        <row r="308">
          <cell r="B308" t="str">
            <v>INE134E08KF4</v>
          </cell>
          <cell r="C308" t="str">
            <v>POWER FINANCE CORPORATION LIMITED</v>
          </cell>
          <cell r="D308">
            <v>8.2500000000000004E-2</v>
          </cell>
          <cell r="E308">
            <v>49193</v>
          </cell>
          <cell r="F308" t="str">
            <v>AAA</v>
          </cell>
          <cell r="G308" t="str">
            <v>PSU, FI &amp; Banks</v>
          </cell>
          <cell r="H308">
            <v>6.93</v>
          </cell>
          <cell r="I308">
            <v>108.66</v>
          </cell>
          <cell r="J308">
            <v>0</v>
          </cell>
          <cell r="K308">
            <v>0</v>
          </cell>
          <cell r="L308">
            <v>7</v>
          </cell>
          <cell r="M308">
            <v>108.37</v>
          </cell>
        </row>
        <row r="309">
          <cell r="B309" t="str">
            <v>INE134E08NC5</v>
          </cell>
          <cell r="C309" t="str">
            <v>POWER FINANCE CORPORATION LIMITED</v>
          </cell>
          <cell r="D309">
            <v>7.2999999999999995E-2</v>
          </cell>
          <cell r="E309">
            <v>49233</v>
          </cell>
          <cell r="F309" t="str">
            <v>AAA</v>
          </cell>
          <cell r="G309" t="str">
            <v>PSU, FI &amp; Banks</v>
          </cell>
          <cell r="H309">
            <v>6.93</v>
          </cell>
          <cell r="I309">
            <v>102.4</v>
          </cell>
          <cell r="J309">
            <v>0</v>
          </cell>
          <cell r="K309">
            <v>0</v>
          </cell>
          <cell r="L309">
            <v>6.98</v>
          </cell>
          <cell r="M309">
            <v>102.14</v>
          </cell>
        </row>
        <row r="310">
          <cell r="B310" t="str">
            <v>INE134E08NN2</v>
          </cell>
          <cell r="C310" t="str">
            <v>POWER FINANCE CORPORATION LIMITED</v>
          </cell>
          <cell r="D310">
            <v>7.3999999999999996E-2</v>
          </cell>
          <cell r="E310">
            <v>49324</v>
          </cell>
          <cell r="F310" t="str">
            <v>AAA</v>
          </cell>
          <cell r="G310" t="str">
            <v>PSU, FI &amp; Banks</v>
          </cell>
          <cell r="H310">
            <v>7.06</v>
          </cell>
          <cell r="I310">
            <v>102.24</v>
          </cell>
          <cell r="J310">
            <v>7.06</v>
          </cell>
          <cell r="K310">
            <v>102.27</v>
          </cell>
          <cell r="L310">
            <v>7.06</v>
          </cell>
          <cell r="M310">
            <v>102.27</v>
          </cell>
        </row>
        <row r="311">
          <cell r="B311" t="str">
            <v>INE134E08NJ0</v>
          </cell>
          <cell r="C311" t="str">
            <v>POWER FINANCE CORPORATION LIMITED</v>
          </cell>
          <cell r="D311">
            <v>7.2400000000000006E-2</v>
          </cell>
          <cell r="E311">
            <v>49324</v>
          </cell>
          <cell r="F311" t="str">
            <v>AAA</v>
          </cell>
          <cell r="G311" t="str">
            <v>PSU, FI &amp; Banks</v>
          </cell>
          <cell r="H311">
            <v>6.8</v>
          </cell>
          <cell r="I311">
            <v>102.92</v>
          </cell>
          <cell r="J311">
            <v>0</v>
          </cell>
          <cell r="K311">
            <v>0</v>
          </cell>
          <cell r="L311">
            <v>6.94</v>
          </cell>
          <cell r="M311">
            <v>102.04</v>
          </cell>
        </row>
        <row r="312">
          <cell r="B312" t="str">
            <v>INE134E08NF8</v>
          </cell>
          <cell r="C312" t="str">
            <v>POWER FINANCE CORPORATION LIMITED</v>
          </cell>
          <cell r="D312">
            <v>7.0999999999999994E-2</v>
          </cell>
          <cell r="E312">
            <v>49324</v>
          </cell>
          <cell r="F312" t="str">
            <v>AAA</v>
          </cell>
          <cell r="G312" t="str">
            <v>PSU, FI &amp; Banks</v>
          </cell>
          <cell r="H312">
            <v>6.9</v>
          </cell>
          <cell r="I312">
            <v>101.26</v>
          </cell>
          <cell r="J312">
            <v>0</v>
          </cell>
          <cell r="K312">
            <v>0</v>
          </cell>
          <cell r="L312">
            <v>6.94</v>
          </cell>
          <cell r="M312">
            <v>101.07</v>
          </cell>
        </row>
        <row r="313">
          <cell r="B313" t="str">
            <v>INE134E08LA3</v>
          </cell>
          <cell r="C313" t="str">
            <v>POWER FINANCE CORPORATION LIMITED</v>
          </cell>
          <cell r="D313">
            <v>7.2000000000000008E-2</v>
          </cell>
          <cell r="E313">
            <v>49531</v>
          </cell>
          <cell r="F313" t="str">
            <v>AAA</v>
          </cell>
          <cell r="G313" t="str">
            <v>PSU, FI &amp; Banks</v>
          </cell>
          <cell r="H313">
            <v>7.06</v>
          </cell>
          <cell r="I313">
            <v>100.93</v>
          </cell>
          <cell r="J313">
            <v>0</v>
          </cell>
          <cell r="K313">
            <v>0</v>
          </cell>
          <cell r="L313">
            <v>7.06</v>
          </cell>
          <cell r="M313">
            <v>100.93</v>
          </cell>
        </row>
        <row r="314">
          <cell r="B314" t="str">
            <v>INE134E08LE5</v>
          </cell>
          <cell r="C314" t="str">
            <v>POWER FINANCE CORPORATION LIMITED</v>
          </cell>
          <cell r="D314">
            <v>7.3399999999999993E-2</v>
          </cell>
          <cell r="E314">
            <v>49581</v>
          </cell>
          <cell r="F314" t="str">
            <v>AAA</v>
          </cell>
          <cell r="G314" t="str">
            <v>PSU, FI &amp; Banks</v>
          </cell>
          <cell r="H314">
            <v>6.9</v>
          </cell>
          <cell r="I314">
            <v>103.09</v>
          </cell>
          <cell r="J314">
            <v>0</v>
          </cell>
          <cell r="K314">
            <v>0</v>
          </cell>
          <cell r="L314">
            <v>6.98</v>
          </cell>
          <cell r="M314">
            <v>102.58</v>
          </cell>
        </row>
        <row r="315">
          <cell r="B315" t="str">
            <v>INE134E07AQ4</v>
          </cell>
          <cell r="C315" t="str">
            <v>POWER FINANCE CORPORATION LIMITED</v>
          </cell>
          <cell r="D315">
            <v>6.7799999999999999E-2</v>
          </cell>
          <cell r="E315">
            <v>49696</v>
          </cell>
          <cell r="F315" t="str">
            <v>AAA</v>
          </cell>
          <cell r="G315" t="str">
            <v>PSU, FI &amp; Banks</v>
          </cell>
          <cell r="H315">
            <v>6.99</v>
          </cell>
          <cell r="I315">
            <v>99.72</v>
          </cell>
          <cell r="J315">
            <v>0</v>
          </cell>
          <cell r="K315">
            <v>0</v>
          </cell>
          <cell r="L315">
            <v>7.08</v>
          </cell>
          <cell r="M315">
            <v>97.81</v>
          </cell>
        </row>
        <row r="316">
          <cell r="B316" t="str">
            <v>INE134E07AR2</v>
          </cell>
          <cell r="C316" t="str">
            <v>POWER FINANCE CORPORATION LIMITED</v>
          </cell>
          <cell r="D316">
            <v>6.9699999999999998E-2</v>
          </cell>
          <cell r="E316">
            <v>49696</v>
          </cell>
          <cell r="F316" t="str">
            <v>AAA</v>
          </cell>
          <cell r="G316" t="str">
            <v>PSU, FI &amp; Banks</v>
          </cell>
          <cell r="H316">
            <v>6.99</v>
          </cell>
          <cell r="I316">
            <v>101.15</v>
          </cell>
          <cell r="J316">
            <v>0</v>
          </cell>
          <cell r="K316">
            <v>0</v>
          </cell>
          <cell r="L316">
            <v>7.08</v>
          </cell>
          <cell r="M316">
            <v>99.21</v>
          </cell>
        </row>
        <row r="317">
          <cell r="B317" t="str">
            <v>INE134E07AS0</v>
          </cell>
          <cell r="C317" t="str">
            <v>POWER FINANCE CORPORATION LIMITED</v>
          </cell>
          <cell r="D317">
            <v>6.9500000000000006E-2</v>
          </cell>
          <cell r="E317">
            <v>49696</v>
          </cell>
          <cell r="F317" t="str">
            <v>AAA</v>
          </cell>
          <cell r="G317" t="str">
            <v>PSU, FI &amp; Banks</v>
          </cell>
          <cell r="H317">
            <v>6.99</v>
          </cell>
          <cell r="I317">
            <v>99.62</v>
          </cell>
          <cell r="J317">
            <v>0</v>
          </cell>
          <cell r="K317">
            <v>0</v>
          </cell>
          <cell r="L317">
            <v>7.08</v>
          </cell>
          <cell r="M317">
            <v>99.06</v>
          </cell>
        </row>
        <row r="318">
          <cell r="B318" t="str">
            <v>INE134E07AT8</v>
          </cell>
          <cell r="C318" t="str">
            <v>POWER FINANCE CORPORATION LIMITED</v>
          </cell>
          <cell r="D318">
            <v>7.1500000000000008E-2</v>
          </cell>
          <cell r="E318">
            <v>49696</v>
          </cell>
          <cell r="F318" t="str">
            <v>AAA</v>
          </cell>
          <cell r="G318" t="str">
            <v>PSU, FI &amp; Banks</v>
          </cell>
          <cell r="H318">
            <v>6.98</v>
          </cell>
          <cell r="I318">
            <v>101.16</v>
          </cell>
          <cell r="J318">
            <v>0</v>
          </cell>
          <cell r="K318">
            <v>0</v>
          </cell>
          <cell r="L318">
            <v>7.08</v>
          </cell>
          <cell r="M318">
            <v>100.53</v>
          </cell>
        </row>
        <row r="319">
          <cell r="B319" t="str">
            <v>INE134E08LI6</v>
          </cell>
          <cell r="C319" t="str">
            <v>POWER FINANCE CORPORATION LIMITED</v>
          </cell>
          <cell r="D319">
            <v>7.1099999999999997E-2</v>
          </cell>
          <cell r="E319">
            <v>49856</v>
          </cell>
          <cell r="F319" t="str">
            <v>AAA</v>
          </cell>
          <cell r="G319" t="str">
            <v>PSU, FI &amp; Banks</v>
          </cell>
          <cell r="H319">
            <v>7.06</v>
          </cell>
          <cell r="I319">
            <v>100.33</v>
          </cell>
          <cell r="J319">
            <v>7.05</v>
          </cell>
          <cell r="K319">
            <v>100.41</v>
          </cell>
          <cell r="L319">
            <v>7.05</v>
          </cell>
          <cell r="M319">
            <v>100.41</v>
          </cell>
        </row>
        <row r="320">
          <cell r="B320" t="str">
            <v>INE134E08LL0</v>
          </cell>
          <cell r="C320" t="str">
            <v>POWER FINANCE CORPORATION LIMITED</v>
          </cell>
          <cell r="D320">
            <v>7.1500000000000008E-2</v>
          </cell>
          <cell r="E320">
            <v>49914</v>
          </cell>
          <cell r="F320" t="str">
            <v>AAA</v>
          </cell>
          <cell r="G320" t="str">
            <v>PSU, FI &amp; Banks</v>
          </cell>
          <cell r="H320">
            <v>7.1</v>
          </cell>
          <cell r="I320">
            <v>100.3</v>
          </cell>
          <cell r="J320">
            <v>0</v>
          </cell>
          <cell r="K320">
            <v>0</v>
          </cell>
          <cell r="L320">
            <v>7.17</v>
          </cell>
          <cell r="M320">
            <v>99.81</v>
          </cell>
        </row>
        <row r="321">
          <cell r="B321" t="str">
            <v>INE134E08LV9</v>
          </cell>
          <cell r="C321" t="str">
            <v>POWER FINANCE CORPORATION LIMITED</v>
          </cell>
          <cell r="D321">
            <v>7.6499999999999999E-2</v>
          </cell>
          <cell r="E321">
            <v>50357</v>
          </cell>
          <cell r="F321" t="str">
            <v>AAA</v>
          </cell>
          <cell r="G321" t="str">
            <v>PSU, FI &amp; Banks</v>
          </cell>
          <cell r="H321">
            <v>6.99</v>
          </cell>
          <cell r="I321">
            <v>105.25</v>
          </cell>
          <cell r="J321">
            <v>0</v>
          </cell>
          <cell r="K321">
            <v>0</v>
          </cell>
          <cell r="L321">
            <v>7.27</v>
          </cell>
          <cell r="M321">
            <v>103.1</v>
          </cell>
        </row>
        <row r="322">
          <cell r="B322" t="str">
            <v>INE134E08LY3</v>
          </cell>
          <cell r="C322" t="str">
            <v>POWER FINANCE CORPORATION LIMITED</v>
          </cell>
          <cell r="D322">
            <v>7.7200000000000005E-2</v>
          </cell>
          <cell r="E322">
            <v>50393</v>
          </cell>
          <cell r="F322" t="str">
            <v>AAA</v>
          </cell>
          <cell r="G322" t="str">
            <v>PSU, FI &amp; Banks</v>
          </cell>
          <cell r="H322">
            <v>6.96</v>
          </cell>
          <cell r="I322">
            <v>106.1</v>
          </cell>
          <cell r="J322">
            <v>0</v>
          </cell>
          <cell r="K322">
            <v>0</v>
          </cell>
          <cell r="L322">
            <v>7.27</v>
          </cell>
          <cell r="M322">
            <v>103.66</v>
          </cell>
        </row>
        <row r="323">
          <cell r="B323" t="str">
            <v>INE134E08MB9</v>
          </cell>
          <cell r="C323" t="str">
            <v>POWER FINANCE CORPORATION LIMITED</v>
          </cell>
          <cell r="D323">
            <v>7.8200000000000006E-2</v>
          </cell>
          <cell r="E323">
            <v>50470</v>
          </cell>
          <cell r="F323" t="str">
            <v>AAA</v>
          </cell>
          <cell r="G323" t="str">
            <v>PSU, FI &amp; Banks</v>
          </cell>
          <cell r="H323">
            <v>6.99</v>
          </cell>
          <cell r="I323">
            <v>106.74</v>
          </cell>
          <cell r="J323">
            <v>0</v>
          </cell>
          <cell r="K323">
            <v>0</v>
          </cell>
          <cell r="L323">
            <v>7.28</v>
          </cell>
          <cell r="M323">
            <v>104.43</v>
          </cell>
        </row>
        <row r="324">
          <cell r="B324" t="str">
            <v>INE134E08MP9</v>
          </cell>
          <cell r="C324" t="str">
            <v>POWER FINANCE CORPORATION LIMITED</v>
          </cell>
          <cell r="D324">
            <v>7.4800000000000005E-2</v>
          </cell>
          <cell r="E324">
            <v>50575</v>
          </cell>
          <cell r="F324" t="str">
            <v>AAA</v>
          </cell>
          <cell r="G324" t="str">
            <v>PSU, FI &amp; Banks</v>
          </cell>
          <cell r="H324">
            <v>7.02</v>
          </cell>
          <cell r="I324">
            <v>103.84</v>
          </cell>
          <cell r="J324">
            <v>0</v>
          </cell>
          <cell r="K324">
            <v>0</v>
          </cell>
          <cell r="L324">
            <v>7.29</v>
          </cell>
          <cell r="M324">
            <v>101.58</v>
          </cell>
        </row>
        <row r="325">
          <cell r="B325" t="str">
            <v>INE134E07CJ5</v>
          </cell>
          <cell r="C325" t="str">
            <v>POWER FINANCE CORPORATION LIMITED</v>
          </cell>
          <cell r="D325">
            <v>7.4999999999999997E-2</v>
          </cell>
          <cell r="E325">
            <v>50618</v>
          </cell>
          <cell r="F325" t="str">
            <v>AAA</v>
          </cell>
          <cell r="G325" t="str">
            <v>PSU, FI &amp; Banks</v>
          </cell>
          <cell r="H325">
            <v>7.21</v>
          </cell>
          <cell r="I325">
            <v>102.34</v>
          </cell>
          <cell r="J325">
            <v>0</v>
          </cell>
          <cell r="K325">
            <v>0</v>
          </cell>
          <cell r="L325">
            <v>7.29</v>
          </cell>
          <cell r="M325">
            <v>101.74</v>
          </cell>
        </row>
        <row r="326">
          <cell r="B326" t="str">
            <v>INE134E07CK3</v>
          </cell>
          <cell r="C326" t="str">
            <v>POWER FINANCE CORPORATION LIMITED</v>
          </cell>
          <cell r="D326">
            <v>7.5499999999999998E-2</v>
          </cell>
          <cell r="E326">
            <v>50618</v>
          </cell>
          <cell r="F326" t="str">
            <v>AAA</v>
          </cell>
          <cell r="G326" t="str">
            <v>PSU, FI &amp; Banks</v>
          </cell>
          <cell r="H326">
            <v>7.02</v>
          </cell>
          <cell r="I326">
            <v>104.43</v>
          </cell>
          <cell r="J326">
            <v>0</v>
          </cell>
          <cell r="K326">
            <v>0</v>
          </cell>
          <cell r="L326">
            <v>7.29</v>
          </cell>
          <cell r="M326">
            <v>102.16</v>
          </cell>
        </row>
        <row r="327">
          <cell r="B327" t="str">
            <v>INE134E08MV7</v>
          </cell>
          <cell r="C327" t="str">
            <v>POWER FINANCE CORPORATION LIMITED</v>
          </cell>
          <cell r="D327">
            <v>7.6899999999999996E-2</v>
          </cell>
          <cell r="E327">
            <v>50754</v>
          </cell>
          <cell r="F327" t="str">
            <v>AAA</v>
          </cell>
          <cell r="G327" t="str">
            <v>PSU, FI &amp; Banks</v>
          </cell>
          <cell r="H327">
            <v>7.04</v>
          </cell>
          <cell r="I327">
            <v>105.48</v>
          </cell>
          <cell r="J327">
            <v>0</v>
          </cell>
          <cell r="K327">
            <v>0</v>
          </cell>
          <cell r="L327">
            <v>7.29</v>
          </cell>
          <cell r="M327">
            <v>103.39</v>
          </cell>
        </row>
        <row r="328">
          <cell r="B328" t="str">
            <v>INE134E08NB7</v>
          </cell>
          <cell r="C328" t="str">
            <v>POWER FINANCE CORPORATION LIMITED</v>
          </cell>
          <cell r="D328">
            <v>7.3200000000000001E-2</v>
          </cell>
          <cell r="E328">
            <v>50966</v>
          </cell>
          <cell r="F328" t="str">
            <v>AAA</v>
          </cell>
          <cell r="G328" t="str">
            <v>PSU, FI &amp; Banks</v>
          </cell>
          <cell r="H328">
            <v>7.06</v>
          </cell>
          <cell r="I328">
            <v>102.21</v>
          </cell>
          <cell r="J328">
            <v>0</v>
          </cell>
          <cell r="K328">
            <v>0</v>
          </cell>
          <cell r="L328">
            <v>7.3</v>
          </cell>
          <cell r="M328">
            <v>100.17</v>
          </cell>
        </row>
        <row r="329">
          <cell r="B329" t="str">
            <v>INE134E08NE1</v>
          </cell>
          <cell r="C329" t="str">
            <v>POWER FINANCE CORPORATION LIMITED</v>
          </cell>
          <cell r="D329">
            <v>7.22E-2</v>
          </cell>
          <cell r="E329">
            <v>51058</v>
          </cell>
          <cell r="F329" t="str">
            <v>AAA</v>
          </cell>
          <cell r="G329" t="str">
            <v>PSU, FI &amp; Banks</v>
          </cell>
          <cell r="H329">
            <v>7.02</v>
          </cell>
          <cell r="I329">
            <v>101.69</v>
          </cell>
          <cell r="J329">
            <v>0</v>
          </cell>
          <cell r="K329">
            <v>0</v>
          </cell>
          <cell r="L329">
            <v>7.3</v>
          </cell>
          <cell r="M329">
            <v>99.26</v>
          </cell>
        </row>
        <row r="330">
          <cell r="B330" t="str">
            <v>INE134E08NI2</v>
          </cell>
          <cell r="C330" t="str">
            <v>POWER FINANCE CORPORATION LIMITED</v>
          </cell>
          <cell r="D330">
            <v>7.1599999999999997E-2</v>
          </cell>
          <cell r="E330">
            <v>51151</v>
          </cell>
          <cell r="F330" t="str">
            <v>AAA</v>
          </cell>
          <cell r="G330" t="str">
            <v>PSU, FI &amp; Banks</v>
          </cell>
          <cell r="H330">
            <v>6.94</v>
          </cell>
          <cell r="I330">
            <v>101.89</v>
          </cell>
          <cell r="J330">
            <v>0</v>
          </cell>
          <cell r="K330">
            <v>0</v>
          </cell>
          <cell r="L330">
            <v>7.31</v>
          </cell>
          <cell r="M330">
            <v>98.66</v>
          </cell>
        </row>
        <row r="331">
          <cell r="B331" t="str">
            <v>INE134E08NG6</v>
          </cell>
          <cell r="C331" t="str">
            <v>POWER FINANCE CORPORATION LIMITED</v>
          </cell>
          <cell r="D331">
            <v>7.1099999999999997E-2</v>
          </cell>
          <cell r="E331">
            <v>51151</v>
          </cell>
          <cell r="F331" t="str">
            <v>AAA</v>
          </cell>
          <cell r="G331" t="str">
            <v>PSU, FI &amp; Banks</v>
          </cell>
          <cell r="H331">
            <v>7.02</v>
          </cell>
          <cell r="I331">
            <v>100.72</v>
          </cell>
          <cell r="J331">
            <v>0</v>
          </cell>
          <cell r="K331">
            <v>0</v>
          </cell>
          <cell r="L331">
            <v>7.31</v>
          </cell>
          <cell r="M331">
            <v>98.22</v>
          </cell>
        </row>
        <row r="332">
          <cell r="B332" t="str">
            <v>INE134E08NK8</v>
          </cell>
          <cell r="C332" t="str">
            <v>POWER FINANCE CORPORATION LIMITED</v>
          </cell>
          <cell r="D332">
            <v>7.2499999999999995E-2</v>
          </cell>
          <cell r="E332">
            <v>52978</v>
          </cell>
          <cell r="F332" t="str">
            <v>AAA</v>
          </cell>
          <cell r="G332" t="str">
            <v>PSU, FI &amp; Banks</v>
          </cell>
          <cell r="H332">
            <v>7.05</v>
          </cell>
          <cell r="I332">
            <v>102.03</v>
          </cell>
          <cell r="J332">
            <v>0</v>
          </cell>
          <cell r="K332">
            <v>0</v>
          </cell>
          <cell r="L332">
            <v>7.45</v>
          </cell>
          <cell r="M332">
            <v>97.93</v>
          </cell>
        </row>
        <row r="333">
          <cell r="B333" t="str">
            <v>INE020B07LU0</v>
          </cell>
          <cell r="C333" t="str">
            <v>RURAL ELECTRIFICATION CORPORATION LIMITED</v>
          </cell>
          <cell r="D333">
            <v>5.7500000000000002E-2</v>
          </cell>
          <cell r="E333">
            <v>45838</v>
          </cell>
          <cell r="F333" t="str">
            <v>AAA</v>
          </cell>
          <cell r="G333" t="str">
            <v>PSU, FI &amp; Banks</v>
          </cell>
          <cell r="H333">
            <v>6.34</v>
          </cell>
          <cell r="I333">
            <v>99.99</v>
          </cell>
          <cell r="J333">
            <v>0</v>
          </cell>
          <cell r="K333">
            <v>0</v>
          </cell>
          <cell r="L333">
            <v>6.34</v>
          </cell>
          <cell r="M333">
            <v>99.99</v>
          </cell>
        </row>
        <row r="334">
          <cell r="B334" t="str">
            <v>INE020B08443</v>
          </cell>
          <cell r="C334" t="str">
            <v>RURAL ELECTRIFICATION CORPORATION LIMITED</v>
          </cell>
          <cell r="D334">
            <v>8.7499999999999994E-2</v>
          </cell>
          <cell r="E334">
            <v>45850</v>
          </cell>
          <cell r="F334" t="str">
            <v>AAA</v>
          </cell>
          <cell r="G334" t="str">
            <v>PSU, FI &amp; Banks</v>
          </cell>
          <cell r="H334">
            <v>6.34</v>
          </cell>
          <cell r="I334">
            <v>100.08</v>
          </cell>
          <cell r="J334">
            <v>0</v>
          </cell>
          <cell r="K334">
            <v>0</v>
          </cell>
          <cell r="L334">
            <v>6.34</v>
          </cell>
          <cell r="M334">
            <v>100.08</v>
          </cell>
        </row>
        <row r="335">
          <cell r="B335" t="str">
            <v>INE020B07LW6</v>
          </cell>
          <cell r="C335" t="str">
            <v>RURAL ELECTRIFICATION CORPORATION LIMITED</v>
          </cell>
          <cell r="D335">
            <v>0.05</v>
          </cell>
          <cell r="E335">
            <v>45900</v>
          </cell>
          <cell r="F335" t="str">
            <v>AAA</v>
          </cell>
          <cell r="G335" t="str">
            <v>PSU, FI &amp; Banks</v>
          </cell>
          <cell r="H335">
            <v>6.34</v>
          </cell>
          <cell r="I335">
            <v>99.7</v>
          </cell>
          <cell r="J335">
            <v>0</v>
          </cell>
          <cell r="K335">
            <v>0</v>
          </cell>
          <cell r="L335">
            <v>6.34</v>
          </cell>
          <cell r="M335">
            <v>99.7</v>
          </cell>
        </row>
        <row r="336">
          <cell r="B336" t="str">
            <v>INE020B08963</v>
          </cell>
          <cell r="C336" t="str">
            <v>RURAL ELECTRIFICATION CORPORATION LIMITED</v>
          </cell>
          <cell r="D336">
            <v>8.1099999999999992E-2</v>
          </cell>
          <cell r="E336">
            <v>45937</v>
          </cell>
          <cell r="F336" t="str">
            <v>AAA</v>
          </cell>
          <cell r="G336" t="str">
            <v>PSU, FI &amp; Banks</v>
          </cell>
          <cell r="H336">
            <v>6.34</v>
          </cell>
          <cell r="I336">
            <v>100.39</v>
          </cell>
          <cell r="J336">
            <v>6.3</v>
          </cell>
          <cell r="K336">
            <v>100.44</v>
          </cell>
          <cell r="L336">
            <v>6.3</v>
          </cell>
          <cell r="M336">
            <v>100.44</v>
          </cell>
        </row>
        <row r="337">
          <cell r="B337" t="str">
            <v>INE020B08ET5</v>
          </cell>
          <cell r="C337" t="str">
            <v>RURAL ELECTRIFICATION CORPORATION LIMITED</v>
          </cell>
          <cell r="D337">
            <v>7.7899999999999997E-2</v>
          </cell>
          <cell r="E337">
            <v>45990</v>
          </cell>
          <cell r="F337" t="str">
            <v>AAA</v>
          </cell>
          <cell r="G337" t="str">
            <v>PSU, FI &amp; Banks</v>
          </cell>
          <cell r="H337">
            <v>6.22</v>
          </cell>
          <cell r="I337">
            <v>100.53</v>
          </cell>
          <cell r="J337">
            <v>0</v>
          </cell>
          <cell r="K337">
            <v>0</v>
          </cell>
          <cell r="L337">
            <v>6.22</v>
          </cell>
          <cell r="M337">
            <v>100.53</v>
          </cell>
        </row>
        <row r="338">
          <cell r="B338" t="str">
            <v>INE020B08DF6</v>
          </cell>
          <cell r="C338" t="str">
            <v>RURAL ELECTRIFICATION CORPORATION LIMITED</v>
          </cell>
          <cell r="D338">
            <v>5.8500000000000003E-2</v>
          </cell>
          <cell r="E338">
            <v>46011</v>
          </cell>
          <cell r="F338" t="str">
            <v>AAA</v>
          </cell>
          <cell r="G338" t="str">
            <v>PSU, FI &amp; Banks</v>
          </cell>
          <cell r="H338">
            <v>6.39</v>
          </cell>
          <cell r="I338">
            <v>99.66</v>
          </cell>
          <cell r="J338">
            <v>6.35</v>
          </cell>
          <cell r="K338">
            <v>99.68</v>
          </cell>
          <cell r="L338">
            <v>6.35</v>
          </cell>
          <cell r="M338">
            <v>99.68</v>
          </cell>
        </row>
        <row r="339">
          <cell r="B339" t="str">
            <v>INE020B08DH2</v>
          </cell>
          <cell r="C339" t="str">
            <v>RURAL ELECTRIFICATION CORPORATION LIMITED</v>
          </cell>
          <cell r="D339">
            <v>5.8099999999999999E-2</v>
          </cell>
          <cell r="E339">
            <v>46022</v>
          </cell>
          <cell r="F339" t="str">
            <v>AAA</v>
          </cell>
          <cell r="G339" t="str">
            <v>PSU, FI &amp; Banks</v>
          </cell>
          <cell r="H339">
            <v>6.35</v>
          </cell>
          <cell r="I339">
            <v>99.65</v>
          </cell>
          <cell r="J339">
            <v>0</v>
          </cell>
          <cell r="K339">
            <v>0</v>
          </cell>
          <cell r="L339">
            <v>6.35</v>
          </cell>
          <cell r="M339">
            <v>99.65</v>
          </cell>
        </row>
        <row r="340">
          <cell r="B340" t="str">
            <v>INE020B08DK6</v>
          </cell>
          <cell r="C340" t="str">
            <v>RURAL ELECTRIFICATION CORPORATION LIMITED</v>
          </cell>
          <cell r="D340">
            <v>5.9400000000000001E-2</v>
          </cell>
          <cell r="E340">
            <v>46053</v>
          </cell>
          <cell r="F340" t="str">
            <v>AAA</v>
          </cell>
          <cell r="G340" t="str">
            <v>PSU, FI &amp; Banks</v>
          </cell>
          <cell r="H340">
            <v>6.42</v>
          </cell>
          <cell r="I340">
            <v>99.64</v>
          </cell>
          <cell r="J340">
            <v>6.42</v>
          </cell>
          <cell r="K340">
            <v>99.64</v>
          </cell>
          <cell r="L340">
            <v>6.42</v>
          </cell>
          <cell r="M340">
            <v>99.64</v>
          </cell>
        </row>
        <row r="341">
          <cell r="B341" t="str">
            <v>INE020B08EF4</v>
          </cell>
          <cell r="C341" t="str">
            <v>RURAL ELECTRIFICATION CORPORATION LIMITED</v>
          </cell>
          <cell r="D341">
            <v>7.5999999999999998E-2</v>
          </cell>
          <cell r="E341">
            <v>46081</v>
          </cell>
          <cell r="F341" t="str">
            <v>AAA</v>
          </cell>
          <cell r="G341" t="str">
            <v>PSU, FI &amp; Banks</v>
          </cell>
          <cell r="H341">
            <v>6.4</v>
          </cell>
          <cell r="I341">
            <v>100.67</v>
          </cell>
          <cell r="J341">
            <v>6.4</v>
          </cell>
          <cell r="K341">
            <v>100.66</v>
          </cell>
          <cell r="L341">
            <v>6.4</v>
          </cell>
          <cell r="M341">
            <v>100.66</v>
          </cell>
        </row>
        <row r="342">
          <cell r="B342" t="str">
            <v>INE020B08DW1</v>
          </cell>
          <cell r="C342" t="str">
            <v>RURAL ELECTRIFICATION CORPORATION LIMITED</v>
          </cell>
          <cell r="D342">
            <v>7.3200000000000001E-2</v>
          </cell>
          <cell r="E342">
            <v>46081</v>
          </cell>
          <cell r="F342" t="str">
            <v>AAA</v>
          </cell>
          <cell r="G342" t="str">
            <v>PSU, FI &amp; Banks</v>
          </cell>
          <cell r="H342">
            <v>6.4</v>
          </cell>
          <cell r="I342">
            <v>100.5</v>
          </cell>
          <cell r="J342">
            <v>6.4</v>
          </cell>
          <cell r="K342">
            <v>100.5</v>
          </cell>
          <cell r="L342">
            <v>6.4</v>
          </cell>
          <cell r="M342">
            <v>100.5</v>
          </cell>
        </row>
        <row r="343">
          <cell r="B343" t="str">
            <v>INE020B08EL2</v>
          </cell>
          <cell r="C343" t="str">
            <v>RURAL ELECTRIFICATION CORPORATION LIMITED</v>
          </cell>
          <cell r="D343">
            <v>7.4399999999999994E-2</v>
          </cell>
          <cell r="E343">
            <v>46142</v>
          </cell>
          <cell r="F343" t="str">
            <v>AAA</v>
          </cell>
          <cell r="G343" t="str">
            <v>PSU, FI &amp; Banks</v>
          </cell>
          <cell r="H343">
            <v>6.52</v>
          </cell>
          <cell r="I343">
            <v>100.34</v>
          </cell>
          <cell r="J343">
            <v>6.52</v>
          </cell>
          <cell r="K343">
            <v>100.73</v>
          </cell>
          <cell r="L343">
            <v>6.52</v>
          </cell>
          <cell r="M343">
            <v>100.73</v>
          </cell>
        </row>
        <row r="344">
          <cell r="B344" t="str">
            <v>INE020B08ES7</v>
          </cell>
          <cell r="C344" t="str">
            <v>RURAL ELECTRIFICATION CORPORATION LIMITED</v>
          </cell>
          <cell r="D344">
            <v>7.8E-2</v>
          </cell>
          <cell r="E344">
            <v>46172</v>
          </cell>
          <cell r="F344" t="str">
            <v>AAA</v>
          </cell>
          <cell r="G344" t="str">
            <v>PSU, FI &amp; Banks</v>
          </cell>
          <cell r="H344">
            <v>6.25</v>
          </cell>
          <cell r="I344">
            <v>101.33</v>
          </cell>
          <cell r="J344">
            <v>0</v>
          </cell>
          <cell r="K344">
            <v>0</v>
          </cell>
          <cell r="L344">
            <v>6.25</v>
          </cell>
          <cell r="M344">
            <v>101.33</v>
          </cell>
        </row>
        <row r="345">
          <cell r="B345" t="str">
            <v>INE020B08EM0</v>
          </cell>
          <cell r="C345" t="str">
            <v>RURAL ELECTRIFICATION CORPORATION LIMITED</v>
          </cell>
          <cell r="D345">
            <v>7.6399999999999996E-2</v>
          </cell>
          <cell r="E345">
            <v>46203</v>
          </cell>
          <cell r="F345" t="str">
            <v>AAA</v>
          </cell>
          <cell r="G345" t="str">
            <v>PSU, FI &amp; Banks</v>
          </cell>
          <cell r="H345">
            <v>6.5</v>
          </cell>
          <cell r="I345">
            <v>101.08</v>
          </cell>
          <cell r="J345">
            <v>6.51</v>
          </cell>
          <cell r="K345">
            <v>101.07</v>
          </cell>
          <cell r="L345">
            <v>6.51</v>
          </cell>
          <cell r="M345">
            <v>101.07</v>
          </cell>
        </row>
        <row r="346">
          <cell r="B346" t="str">
            <v>INE020B08ED9</v>
          </cell>
          <cell r="C346" t="str">
            <v>RURAL ELECTRIFICATION CORPORATION LIMITED</v>
          </cell>
          <cell r="D346">
            <v>7.5600000000000001E-2</v>
          </cell>
          <cell r="E346">
            <v>46203</v>
          </cell>
          <cell r="F346" t="str">
            <v>AAA</v>
          </cell>
          <cell r="G346" t="str">
            <v>PSU, FI &amp; Banks</v>
          </cell>
          <cell r="H346">
            <v>6.44</v>
          </cell>
          <cell r="I346">
            <v>101.06</v>
          </cell>
          <cell r="J346">
            <v>6.45</v>
          </cell>
          <cell r="K346">
            <v>101.07</v>
          </cell>
          <cell r="L346">
            <v>6.45</v>
          </cell>
          <cell r="M346">
            <v>101.07</v>
          </cell>
        </row>
        <row r="347">
          <cell r="B347" t="str">
            <v>INE020B08EI8</v>
          </cell>
          <cell r="C347" t="str">
            <v>RURAL ELECTRIFICATION CORPORATION LIMITED</v>
          </cell>
          <cell r="D347">
            <v>7.51E-2</v>
          </cell>
          <cell r="E347">
            <v>46234</v>
          </cell>
          <cell r="F347" t="str">
            <v>AAA</v>
          </cell>
          <cell r="G347" t="str">
            <v>PSU, FI &amp; Banks</v>
          </cell>
          <cell r="H347">
            <v>6.54</v>
          </cell>
          <cell r="I347">
            <v>100.97</v>
          </cell>
          <cell r="J347">
            <v>6.55</v>
          </cell>
          <cell r="K347">
            <v>100.99</v>
          </cell>
          <cell r="L347">
            <v>6.55</v>
          </cell>
          <cell r="M347">
            <v>100.99</v>
          </cell>
        </row>
        <row r="348">
          <cell r="B348" t="str">
            <v>INE020B08FC8</v>
          </cell>
          <cell r="C348" t="str">
            <v>RURAL ELECTRIFICATION CORPORATION LIMITED</v>
          </cell>
          <cell r="D348">
            <v>7.6999999999999999E-2</v>
          </cell>
          <cell r="E348">
            <v>46265</v>
          </cell>
          <cell r="F348" t="str">
            <v>AAA</v>
          </cell>
          <cell r="G348" t="str">
            <v>PSU, FI &amp; Banks</v>
          </cell>
          <cell r="H348">
            <v>6.48</v>
          </cell>
          <cell r="I348">
            <v>101.28</v>
          </cell>
          <cell r="J348">
            <v>6.49</v>
          </cell>
          <cell r="K348">
            <v>101.26</v>
          </cell>
          <cell r="L348">
            <v>6.49</v>
          </cell>
          <cell r="M348">
            <v>101.26</v>
          </cell>
        </row>
        <row r="349">
          <cell r="B349" t="str">
            <v>INE020B08EP3</v>
          </cell>
          <cell r="C349" t="str">
            <v>RURAL ELECTRIFICATION CORPORATION LIMITED</v>
          </cell>
          <cell r="D349">
            <v>7.7700000000000005E-2</v>
          </cell>
          <cell r="E349">
            <v>46295</v>
          </cell>
          <cell r="F349" t="str">
            <v>AAA</v>
          </cell>
          <cell r="G349" t="str">
            <v>PSU, FI &amp; Banks</v>
          </cell>
          <cell r="H349">
            <v>6.44</v>
          </cell>
          <cell r="I349">
            <v>101.52</v>
          </cell>
          <cell r="J349">
            <v>6.45</v>
          </cell>
          <cell r="K349">
            <v>101.51</v>
          </cell>
          <cell r="L349">
            <v>6.45</v>
          </cell>
          <cell r="M349">
            <v>101.51</v>
          </cell>
        </row>
        <row r="350">
          <cell r="B350" t="str">
            <v>INE020B08FH7</v>
          </cell>
          <cell r="C350" t="str">
            <v>RURAL ELECTRIFICATION CORPORATION LIMITED</v>
          </cell>
          <cell r="D350">
            <v>7.5499999999999998E-2</v>
          </cell>
          <cell r="E350">
            <v>46326</v>
          </cell>
          <cell r="F350" t="str">
            <v>AAA</v>
          </cell>
          <cell r="G350" t="str">
            <v>PSU, FI &amp; Banks</v>
          </cell>
          <cell r="H350">
            <v>6.49</v>
          </cell>
          <cell r="I350">
            <v>101.27</v>
          </cell>
          <cell r="J350">
            <v>6.5</v>
          </cell>
          <cell r="K350">
            <v>101.27</v>
          </cell>
          <cell r="L350">
            <v>6.5</v>
          </cell>
          <cell r="M350">
            <v>101.27</v>
          </cell>
        </row>
        <row r="351">
          <cell r="B351" t="str">
            <v>INE020B08AA3</v>
          </cell>
          <cell r="C351" t="str">
            <v>RURAL ELECTRIFICATION CORPORATION LIMITED</v>
          </cell>
          <cell r="D351">
            <v>7.5199999999999989E-2</v>
          </cell>
          <cell r="E351">
            <v>46333</v>
          </cell>
          <cell r="F351" t="str">
            <v>AAA</v>
          </cell>
          <cell r="G351" t="str">
            <v>PSU, FI &amp; Banks</v>
          </cell>
          <cell r="H351">
            <v>6.48</v>
          </cell>
          <cell r="I351">
            <v>101.26</v>
          </cell>
          <cell r="J351">
            <v>6.49</v>
          </cell>
          <cell r="K351">
            <v>101.26</v>
          </cell>
          <cell r="L351">
            <v>6.49</v>
          </cell>
          <cell r="M351">
            <v>101.26</v>
          </cell>
        </row>
        <row r="352">
          <cell r="B352" t="str">
            <v>INE020B08AC9</v>
          </cell>
          <cell r="C352" t="str">
            <v>RURAL ELECTRIFICATION CORPORATION LIMITED</v>
          </cell>
          <cell r="D352">
            <v>7.5399999999999995E-2</v>
          </cell>
          <cell r="E352">
            <v>46386</v>
          </cell>
          <cell r="F352" t="str">
            <v>AAA</v>
          </cell>
          <cell r="G352" t="str">
            <v>PSU, FI &amp; Banks</v>
          </cell>
          <cell r="H352">
            <v>6.59</v>
          </cell>
          <cell r="I352">
            <v>101.26</v>
          </cell>
          <cell r="J352">
            <v>0</v>
          </cell>
          <cell r="K352">
            <v>0</v>
          </cell>
          <cell r="L352">
            <v>6.59</v>
          </cell>
          <cell r="M352">
            <v>101.26</v>
          </cell>
        </row>
        <row r="353">
          <cell r="B353" t="str">
            <v>INE020B08EW9</v>
          </cell>
          <cell r="C353" t="str">
            <v>RURAL ELECTRIFICATION CORPORATION LIMITED</v>
          </cell>
          <cell r="D353">
            <v>7.7100000000000002E-2</v>
          </cell>
          <cell r="E353">
            <v>46444</v>
          </cell>
          <cell r="F353" t="str">
            <v>AAA</v>
          </cell>
          <cell r="G353" t="str">
            <v>PSU, FI &amp; Banks</v>
          </cell>
          <cell r="H353">
            <v>6.55</v>
          </cell>
          <cell r="I353">
            <v>101.73</v>
          </cell>
          <cell r="J353">
            <v>6.55</v>
          </cell>
          <cell r="K353">
            <v>101.71</v>
          </cell>
          <cell r="L353">
            <v>6.55</v>
          </cell>
          <cell r="M353">
            <v>101.71</v>
          </cell>
        </row>
        <row r="354">
          <cell r="B354" t="str">
            <v>INE020B08AH8</v>
          </cell>
          <cell r="C354" t="str">
            <v>RURAL ELECTRIFICATION CORPORATION LIMITED</v>
          </cell>
          <cell r="D354">
            <v>7.9500000000000001E-2</v>
          </cell>
          <cell r="E354">
            <v>46458</v>
          </cell>
          <cell r="F354" t="str">
            <v>AAA</v>
          </cell>
          <cell r="G354" t="str">
            <v>PSU, FI &amp; Banks</v>
          </cell>
          <cell r="H354">
            <v>6.47</v>
          </cell>
          <cell r="I354">
            <v>102.29</v>
          </cell>
          <cell r="J354">
            <v>6.48</v>
          </cell>
          <cell r="K354">
            <v>102.31</v>
          </cell>
          <cell r="L354">
            <v>6.48</v>
          </cell>
          <cell r="M354">
            <v>102.31</v>
          </cell>
        </row>
        <row r="355">
          <cell r="B355" t="str">
            <v>INE020B08FX4</v>
          </cell>
          <cell r="C355" t="str">
            <v>RURAL ELECTRIFICATION CORPORATION LIMITED</v>
          </cell>
          <cell r="D355">
            <v>6.3700000000000007E-2</v>
          </cell>
          <cell r="E355">
            <v>46477</v>
          </cell>
          <cell r="F355" t="str">
            <v>AAA</v>
          </cell>
          <cell r="G355" t="str">
            <v>PSU, FI &amp; Banks</v>
          </cell>
          <cell r="H355">
            <v>6.54</v>
          </cell>
          <cell r="I355">
            <v>99.75</v>
          </cell>
          <cell r="J355">
            <v>6.54</v>
          </cell>
          <cell r="K355">
            <v>99.75</v>
          </cell>
          <cell r="L355">
            <v>6.54</v>
          </cell>
          <cell r="M355">
            <v>99.75</v>
          </cell>
        </row>
        <row r="356">
          <cell r="B356" t="str">
            <v>INE020B08EX7</v>
          </cell>
          <cell r="C356" t="str">
            <v>RURAL ELECTRIFICATION CORPORATION LIMITED</v>
          </cell>
          <cell r="D356">
            <v>7.6399999999999996E-2</v>
          </cell>
          <cell r="E356">
            <v>46507</v>
          </cell>
          <cell r="F356" t="str">
            <v>AAA</v>
          </cell>
          <cell r="G356" t="str">
            <v>PSU, FI &amp; Banks</v>
          </cell>
          <cell r="H356">
            <v>6.61</v>
          </cell>
          <cell r="I356">
            <v>101.7</v>
          </cell>
          <cell r="J356">
            <v>6.61</v>
          </cell>
          <cell r="K356">
            <v>101.69</v>
          </cell>
          <cell r="L356">
            <v>6.61</v>
          </cell>
          <cell r="M356">
            <v>101.69</v>
          </cell>
        </row>
        <row r="357">
          <cell r="B357" t="str">
            <v>INE020B08FA2</v>
          </cell>
          <cell r="C357" t="str">
            <v>RURAL ELECTRIFICATION CORPORATION LIMITED</v>
          </cell>
          <cell r="D357">
            <v>7.5899999999999995E-2</v>
          </cell>
          <cell r="E357">
            <v>46538</v>
          </cell>
          <cell r="F357" t="str">
            <v>AAA</v>
          </cell>
          <cell r="G357" t="str">
            <v>PSU, FI &amp; Banks</v>
          </cell>
          <cell r="H357">
            <v>6.58</v>
          </cell>
          <cell r="I357">
            <v>101.76</v>
          </cell>
          <cell r="J357">
            <v>6.58</v>
          </cell>
          <cell r="K357">
            <v>101.75</v>
          </cell>
          <cell r="L357">
            <v>6.58</v>
          </cell>
          <cell r="M357">
            <v>101.75</v>
          </cell>
        </row>
        <row r="358">
          <cell r="B358" t="str">
            <v>INE020B08FZ9</v>
          </cell>
          <cell r="C358" t="str">
            <v>RURAL ELECTRIFICATION CORPORATION LIMITED</v>
          </cell>
          <cell r="D358">
            <v>6.6000000000000003E-2</v>
          </cell>
          <cell r="E358">
            <v>46568</v>
          </cell>
          <cell r="F358" t="str">
            <v>AAA</v>
          </cell>
          <cell r="G358" t="str">
            <v>PSU, FI &amp; Banks</v>
          </cell>
          <cell r="H358">
            <v>6.6</v>
          </cell>
          <cell r="I358">
            <v>100</v>
          </cell>
          <cell r="J358">
            <v>6.6</v>
          </cell>
          <cell r="K358">
            <v>100</v>
          </cell>
          <cell r="L358">
            <v>6.6</v>
          </cell>
          <cell r="M358">
            <v>100</v>
          </cell>
        </row>
        <row r="359">
          <cell r="B359" t="str">
            <v>INE020B08FF1</v>
          </cell>
          <cell r="C359" t="str">
            <v>RURAL ELECTRIFICATION CORPORATION LIMITED</v>
          </cell>
          <cell r="D359">
            <v>7.5600000000000001E-2</v>
          </cell>
          <cell r="E359">
            <v>46630</v>
          </cell>
          <cell r="F359" t="str">
            <v>AAA</v>
          </cell>
          <cell r="G359" t="str">
            <v>PSU, FI &amp; Banks</v>
          </cell>
          <cell r="H359">
            <v>6.58</v>
          </cell>
          <cell r="I359">
            <v>101.89</v>
          </cell>
          <cell r="J359">
            <v>6.58</v>
          </cell>
          <cell r="K359">
            <v>101.89</v>
          </cell>
          <cell r="L359">
            <v>6.58</v>
          </cell>
          <cell r="M359">
            <v>101.89</v>
          </cell>
        </row>
        <row r="360">
          <cell r="B360" t="str">
            <v>INE020B08AQ9</v>
          </cell>
          <cell r="C360" t="str">
            <v>RURAL ELECTRIFICATION CORPORATION LIMITED</v>
          </cell>
          <cell r="D360">
            <v>7.6999999999999999E-2</v>
          </cell>
          <cell r="E360">
            <v>46731</v>
          </cell>
          <cell r="F360" t="str">
            <v>AAA</v>
          </cell>
          <cell r="G360" t="str">
            <v>PSU, FI &amp; Banks</v>
          </cell>
          <cell r="H360">
            <v>6.57</v>
          </cell>
          <cell r="I360">
            <v>102.44</v>
          </cell>
          <cell r="J360">
            <v>0</v>
          </cell>
          <cell r="K360">
            <v>0</v>
          </cell>
          <cell r="L360">
            <v>6.57</v>
          </cell>
          <cell r="M360">
            <v>102.44</v>
          </cell>
        </row>
        <row r="361">
          <cell r="B361" t="str">
            <v>INE020B08FW6</v>
          </cell>
          <cell r="C361" t="str">
            <v>RURAL ELECTRIFICATION CORPORATION LIMITED</v>
          </cell>
          <cell r="D361">
            <v>6.5199999999999994E-2</v>
          </cell>
          <cell r="E361">
            <v>46783</v>
          </cell>
          <cell r="F361" t="str">
            <v>AAA</v>
          </cell>
          <cell r="G361" t="str">
            <v>PSU, FI &amp; Banks</v>
          </cell>
          <cell r="H361">
            <v>6.65</v>
          </cell>
          <cell r="I361">
            <v>99.72</v>
          </cell>
          <cell r="J361">
            <v>6.65</v>
          </cell>
          <cell r="K361">
            <v>99.72</v>
          </cell>
          <cell r="L361">
            <v>6.65</v>
          </cell>
          <cell r="M361">
            <v>99.72</v>
          </cell>
        </row>
        <row r="362">
          <cell r="B362" t="str">
            <v>INE020B08FR6</v>
          </cell>
          <cell r="C362" t="str">
            <v>RURAL ELECTRIFICATION CORPORATION LIMITED</v>
          </cell>
          <cell r="D362">
            <v>7.4399999999999994E-2</v>
          </cell>
          <cell r="E362">
            <v>46812</v>
          </cell>
          <cell r="F362" t="str">
            <v>AAA</v>
          </cell>
          <cell r="G362" t="str">
            <v>PSU, FI &amp; Banks</v>
          </cell>
          <cell r="H362">
            <v>6.56</v>
          </cell>
          <cell r="I362">
            <v>102.04</v>
          </cell>
          <cell r="J362">
            <v>6.56</v>
          </cell>
          <cell r="K362">
            <v>102.07</v>
          </cell>
          <cell r="L362">
            <v>6.56</v>
          </cell>
          <cell r="M362">
            <v>102.07</v>
          </cell>
        </row>
        <row r="363">
          <cell r="B363" t="str">
            <v>INE020B07NA8</v>
          </cell>
          <cell r="C363" t="str">
            <v>RURAL ELECTRIFICATION CORPORATION LIMITED</v>
          </cell>
          <cell r="D363">
            <v>0.05</v>
          </cell>
          <cell r="E363">
            <v>46812</v>
          </cell>
          <cell r="F363" t="str">
            <v>AAA</v>
          </cell>
          <cell r="G363" t="str">
            <v>PSU, FI &amp; Banks</v>
          </cell>
          <cell r="H363">
            <v>6.64</v>
          </cell>
          <cell r="I363">
            <v>96.06</v>
          </cell>
          <cell r="J363">
            <v>0</v>
          </cell>
          <cell r="K363">
            <v>0</v>
          </cell>
          <cell r="L363">
            <v>6.64</v>
          </cell>
          <cell r="M363">
            <v>96.06</v>
          </cell>
        </row>
        <row r="364">
          <cell r="B364" t="str">
            <v>INE020B08AX5</v>
          </cell>
          <cell r="C364" t="str">
            <v>RURAL ELECTRIFICATION CORPORATION LIMITED</v>
          </cell>
          <cell r="D364">
            <v>8.09E-2</v>
          </cell>
          <cell r="E364">
            <v>46833</v>
          </cell>
          <cell r="F364" t="str">
            <v>AAA</v>
          </cell>
          <cell r="G364" t="str">
            <v>PSU, FI &amp; Banks</v>
          </cell>
          <cell r="H364">
            <v>6.7</v>
          </cell>
          <cell r="I364">
            <v>103.67</v>
          </cell>
          <cell r="J364">
            <v>6.7</v>
          </cell>
          <cell r="K364">
            <v>103.71</v>
          </cell>
          <cell r="L364">
            <v>6.7</v>
          </cell>
          <cell r="M364">
            <v>103.71</v>
          </cell>
        </row>
        <row r="365">
          <cell r="B365" t="str">
            <v>INE020B08AY3</v>
          </cell>
          <cell r="C365" t="str">
            <v>RURAL ELECTRIFICATION CORPORATION LIMITED</v>
          </cell>
          <cell r="D365">
            <v>8.0100000000000005E-2</v>
          </cell>
          <cell r="E365">
            <v>46836</v>
          </cell>
          <cell r="F365" t="str">
            <v>AAA</v>
          </cell>
          <cell r="G365" t="str">
            <v>PSU, FI &amp; Banks</v>
          </cell>
          <cell r="H365">
            <v>6.7</v>
          </cell>
          <cell r="I365">
            <v>103.48</v>
          </cell>
          <cell r="J365">
            <v>6.7</v>
          </cell>
          <cell r="K365">
            <v>103.52</v>
          </cell>
          <cell r="L365">
            <v>6.7</v>
          </cell>
          <cell r="M365">
            <v>103.52</v>
          </cell>
        </row>
        <row r="366">
          <cell r="B366" t="str">
            <v>INE020B08AZ0</v>
          </cell>
          <cell r="C366" t="str">
            <v>RURAL ELECTRIFICATION CORPORATION LIMITED</v>
          </cell>
          <cell r="D366">
            <v>8.0600000000000005E-2</v>
          </cell>
          <cell r="E366">
            <v>46839</v>
          </cell>
          <cell r="F366" t="str">
            <v>AAA</v>
          </cell>
          <cell r="G366" t="str">
            <v>PSU, FI &amp; Banks</v>
          </cell>
          <cell r="H366">
            <v>6.53</v>
          </cell>
          <cell r="I366">
            <v>104.03</v>
          </cell>
          <cell r="J366">
            <v>0</v>
          </cell>
          <cell r="K366">
            <v>0</v>
          </cell>
          <cell r="L366">
            <v>6.53</v>
          </cell>
          <cell r="M366">
            <v>104.03</v>
          </cell>
        </row>
        <row r="367">
          <cell r="B367" t="str">
            <v>INE020B08EH0</v>
          </cell>
          <cell r="C367" t="str">
            <v>RURAL ELECTRIFICATION CORPORATION LIMITED</v>
          </cell>
          <cell r="D367">
            <v>7.7700000000000005E-2</v>
          </cell>
          <cell r="E367">
            <v>46843</v>
          </cell>
          <cell r="F367" t="str">
            <v>AAA</v>
          </cell>
          <cell r="G367" t="str">
            <v>PSU, FI &amp; Banks</v>
          </cell>
          <cell r="H367">
            <v>6.67</v>
          </cell>
          <cell r="I367">
            <v>102.63</v>
          </cell>
          <cell r="J367">
            <v>6.67</v>
          </cell>
          <cell r="K367">
            <v>102.63</v>
          </cell>
          <cell r="L367">
            <v>6.67</v>
          </cell>
          <cell r="M367">
            <v>102.63</v>
          </cell>
        </row>
        <row r="368">
          <cell r="B368" t="str">
            <v>INE020B08EA5</v>
          </cell>
          <cell r="C368" t="str">
            <v>RURAL ELECTRIFICATION CORPORATION LIMITED</v>
          </cell>
          <cell r="D368">
            <v>7.5499999999999998E-2</v>
          </cell>
          <cell r="E368">
            <v>46843</v>
          </cell>
          <cell r="F368" t="str">
            <v>AAA</v>
          </cell>
          <cell r="G368" t="str">
            <v>PSU, FI &amp; Banks</v>
          </cell>
          <cell r="H368">
            <v>6.45</v>
          </cell>
          <cell r="I368">
            <v>102.64</v>
          </cell>
          <cell r="J368">
            <v>0</v>
          </cell>
          <cell r="K368">
            <v>0</v>
          </cell>
          <cell r="L368">
            <v>6.45</v>
          </cell>
          <cell r="M368">
            <v>102.64</v>
          </cell>
        </row>
        <row r="369">
          <cell r="B369" t="str">
            <v>INE020B08EK4</v>
          </cell>
          <cell r="C369" t="str">
            <v>RURAL ELECTRIFICATION CORPORATION LIMITED</v>
          </cell>
          <cell r="D369">
            <v>7.46E-2</v>
          </cell>
          <cell r="E369">
            <v>46934</v>
          </cell>
          <cell r="F369" t="str">
            <v>AAA</v>
          </cell>
          <cell r="G369" t="str">
            <v>PSU, FI &amp; Banks</v>
          </cell>
          <cell r="H369">
            <v>6.48</v>
          </cell>
          <cell r="I369">
            <v>102.59</v>
          </cell>
          <cell r="J369">
            <v>0</v>
          </cell>
          <cell r="K369">
            <v>0</v>
          </cell>
          <cell r="L369">
            <v>6.48</v>
          </cell>
          <cell r="M369">
            <v>102.64</v>
          </cell>
        </row>
        <row r="370">
          <cell r="B370" t="str">
            <v>INE020B08BA1</v>
          </cell>
          <cell r="C370" t="str">
            <v>RURAL ELECTRIFICATION CORPORATION LIMITED</v>
          </cell>
          <cell r="D370">
            <v>8.5500000000000007E-2</v>
          </cell>
          <cell r="E370">
            <v>46974</v>
          </cell>
          <cell r="F370" t="str">
            <v>AAA</v>
          </cell>
          <cell r="G370" t="str">
            <v>PSU, FI &amp; Banks</v>
          </cell>
          <cell r="H370">
            <v>6.48</v>
          </cell>
          <cell r="I370">
            <v>105.64</v>
          </cell>
          <cell r="J370">
            <v>0</v>
          </cell>
          <cell r="K370">
            <v>0</v>
          </cell>
          <cell r="L370">
            <v>6.5</v>
          </cell>
          <cell r="M370">
            <v>105.69</v>
          </cell>
        </row>
        <row r="371">
          <cell r="B371" t="str">
            <v>INE020B08BB9</v>
          </cell>
          <cell r="C371" t="str">
            <v>RURAL ELECTRIFICATION CORPORATION LIMITED</v>
          </cell>
          <cell r="D371">
            <v>8.6300000000000002E-2</v>
          </cell>
          <cell r="E371">
            <v>46990</v>
          </cell>
          <cell r="F371" t="str">
            <v>AAA</v>
          </cell>
          <cell r="G371" t="str">
            <v>PSU, FI &amp; Banks</v>
          </cell>
          <cell r="H371">
            <v>6.6</v>
          </cell>
          <cell r="I371">
            <v>105.57</v>
          </cell>
          <cell r="J371">
            <v>0</v>
          </cell>
          <cell r="K371">
            <v>0</v>
          </cell>
          <cell r="L371">
            <v>6.6</v>
          </cell>
          <cell r="M371">
            <v>105.57</v>
          </cell>
        </row>
        <row r="372">
          <cell r="B372" t="str">
            <v>INE020B08BC7</v>
          </cell>
          <cell r="C372" t="str">
            <v>RURAL ELECTRIFICATION CORPORATION LIMITED</v>
          </cell>
          <cell r="D372">
            <v>8.6999999999999994E-2</v>
          </cell>
          <cell r="E372">
            <v>47024</v>
          </cell>
          <cell r="F372" t="str">
            <v>AAA</v>
          </cell>
          <cell r="G372" t="str">
            <v>PSU, FI &amp; Banks</v>
          </cell>
          <cell r="H372">
            <v>6.73</v>
          </cell>
          <cell r="I372">
            <v>105.97</v>
          </cell>
          <cell r="J372">
            <v>6.7</v>
          </cell>
          <cell r="K372">
            <v>106.1</v>
          </cell>
          <cell r="L372">
            <v>6.7</v>
          </cell>
          <cell r="M372">
            <v>106.1</v>
          </cell>
        </row>
        <row r="373">
          <cell r="B373" t="str">
            <v>INE020B08BE3</v>
          </cell>
          <cell r="C373" t="str">
            <v>RURAL ELECTRIFICATION CORPORATION LIMITED</v>
          </cell>
          <cell r="D373">
            <v>8.5400000000000004E-2</v>
          </cell>
          <cell r="E373">
            <v>47072</v>
          </cell>
          <cell r="F373" t="str">
            <v>AAA</v>
          </cell>
          <cell r="G373" t="str">
            <v>PSU, FI &amp; Banks</v>
          </cell>
          <cell r="H373">
            <v>6.73</v>
          </cell>
          <cell r="I373">
            <v>105.71</v>
          </cell>
          <cell r="J373">
            <v>6.7</v>
          </cell>
          <cell r="K373">
            <v>105.85</v>
          </cell>
          <cell r="L373">
            <v>6.7</v>
          </cell>
          <cell r="M373">
            <v>105.85</v>
          </cell>
        </row>
        <row r="374">
          <cell r="B374" t="str">
            <v>INE020B08BG8</v>
          </cell>
          <cell r="C374" t="str">
            <v>RURAL ELECTRIFICATION CORPORATION LIMITED</v>
          </cell>
          <cell r="D374">
            <v>8.5599999999999996E-2</v>
          </cell>
          <cell r="E374">
            <v>47086</v>
          </cell>
          <cell r="F374" t="str">
            <v>AAA</v>
          </cell>
          <cell r="G374" t="str">
            <v>PSU, FI &amp; Banks</v>
          </cell>
          <cell r="H374">
            <v>6.71</v>
          </cell>
          <cell r="I374">
            <v>105.89</v>
          </cell>
          <cell r="J374">
            <v>0</v>
          </cell>
          <cell r="K374">
            <v>0</v>
          </cell>
          <cell r="L374">
            <v>6.71</v>
          </cell>
          <cell r="M374">
            <v>105.89</v>
          </cell>
        </row>
        <row r="375">
          <cell r="B375" t="str">
            <v>INE020B08BH6</v>
          </cell>
          <cell r="C375" t="str">
            <v>RURAL ELECTRIFICATION CORPORATION LIMITED</v>
          </cell>
          <cell r="D375">
            <v>8.3699999999999997E-2</v>
          </cell>
          <cell r="E375">
            <v>47094</v>
          </cell>
          <cell r="F375" t="str">
            <v>AAA</v>
          </cell>
          <cell r="G375" t="str">
            <v>PSU, FI &amp; Banks</v>
          </cell>
          <cell r="H375">
            <v>6.73</v>
          </cell>
          <cell r="I375">
            <v>105.29</v>
          </cell>
          <cell r="J375">
            <v>6.73</v>
          </cell>
          <cell r="K375">
            <v>105.28</v>
          </cell>
          <cell r="L375">
            <v>6.73</v>
          </cell>
          <cell r="M375">
            <v>105.28</v>
          </cell>
        </row>
        <row r="376">
          <cell r="B376" t="str">
            <v>INE020B08BJ2</v>
          </cell>
          <cell r="C376" t="str">
            <v>RURAL ELECTRIFICATION CORPORATION LIMITED</v>
          </cell>
          <cell r="D376">
            <v>8.7999999999999995E-2</v>
          </cell>
          <cell r="E376">
            <v>47140</v>
          </cell>
          <cell r="F376" t="str">
            <v>AAA</v>
          </cell>
          <cell r="G376" t="str">
            <v>PSU, FI &amp; Banks</v>
          </cell>
          <cell r="H376">
            <v>6.61</v>
          </cell>
          <cell r="I376">
            <v>107.2</v>
          </cell>
          <cell r="J376">
            <v>0</v>
          </cell>
          <cell r="K376">
            <v>0</v>
          </cell>
          <cell r="L376">
            <v>6.61</v>
          </cell>
          <cell r="M376">
            <v>107.2</v>
          </cell>
        </row>
        <row r="377">
          <cell r="B377" t="str">
            <v>INE020B08BL8</v>
          </cell>
          <cell r="C377" t="str">
            <v>RURAL ELECTRIFICATION CORPORATION LIMITED</v>
          </cell>
          <cell r="D377">
            <v>8.5999999999999993E-2</v>
          </cell>
          <cell r="E377">
            <v>47185</v>
          </cell>
          <cell r="F377" t="str">
            <v>AAA</v>
          </cell>
          <cell r="G377" t="str">
            <v>PSU, FI &amp; Banks</v>
          </cell>
          <cell r="H377">
            <v>6.61</v>
          </cell>
          <cell r="I377">
            <v>106.76</v>
          </cell>
          <cell r="J377">
            <v>0</v>
          </cell>
          <cell r="K377">
            <v>0</v>
          </cell>
          <cell r="L377">
            <v>6.61</v>
          </cell>
          <cell r="M377">
            <v>106.76</v>
          </cell>
        </row>
        <row r="378">
          <cell r="B378" t="str">
            <v>INE020B08BO2</v>
          </cell>
          <cell r="C378" t="str">
            <v>RURAL ELECTRIFICATION CORPORATION LIMITED</v>
          </cell>
          <cell r="D378">
            <v>8.3000000000000004E-2</v>
          </cell>
          <cell r="E378">
            <v>47202</v>
          </cell>
          <cell r="F378" t="str">
            <v>AAA</v>
          </cell>
          <cell r="G378" t="str">
            <v>PSU, FI &amp; Banks</v>
          </cell>
          <cell r="H378">
            <v>6.58</v>
          </cell>
          <cell r="I378">
            <v>105.95</v>
          </cell>
          <cell r="J378">
            <v>0</v>
          </cell>
          <cell r="K378">
            <v>0</v>
          </cell>
          <cell r="L378">
            <v>6.59</v>
          </cell>
          <cell r="M378">
            <v>105.58</v>
          </cell>
        </row>
        <row r="379">
          <cell r="B379" t="str">
            <v>INE020B08BQ7</v>
          </cell>
          <cell r="C379" t="str">
            <v>RURAL ELECTRIFICATION CORPORATION LIMITED</v>
          </cell>
          <cell r="D379">
            <v>8.8499999999999995E-2</v>
          </cell>
          <cell r="E379">
            <v>47224</v>
          </cell>
          <cell r="F379" t="str">
            <v>AAA</v>
          </cell>
          <cell r="G379" t="str">
            <v>PSU, FI &amp; Banks</v>
          </cell>
          <cell r="H379">
            <v>6.61</v>
          </cell>
          <cell r="I379">
            <v>107.26</v>
          </cell>
          <cell r="J379">
            <v>0</v>
          </cell>
          <cell r="K379">
            <v>0</v>
          </cell>
          <cell r="L379">
            <v>6.61</v>
          </cell>
          <cell r="M379">
            <v>107.26</v>
          </cell>
        </row>
        <row r="380">
          <cell r="B380" t="str">
            <v>INE020B08BS3</v>
          </cell>
          <cell r="C380" t="str">
            <v>RURAL ELECTRIFICATION CORPORATION LIMITED</v>
          </cell>
          <cell r="D380">
            <v>8.7999999999999995E-2</v>
          </cell>
          <cell r="E380">
            <v>47252</v>
          </cell>
          <cell r="F380" t="str">
            <v>AAA</v>
          </cell>
          <cell r="G380" t="str">
            <v>PSU, FI &amp; Banks</v>
          </cell>
          <cell r="H380">
            <v>6.61</v>
          </cell>
          <cell r="I380">
            <v>107.24</v>
          </cell>
          <cell r="J380">
            <v>0</v>
          </cell>
          <cell r="K380">
            <v>0</v>
          </cell>
          <cell r="L380">
            <v>6.61</v>
          </cell>
          <cell r="M380">
            <v>107.24</v>
          </cell>
        </row>
        <row r="381">
          <cell r="B381" t="str">
            <v>INE020B08FD6</v>
          </cell>
          <cell r="C381" t="str">
            <v>RURAL ELECTRIFICATION CORPORATION LIMITED</v>
          </cell>
          <cell r="D381">
            <v>7.5800000000000006E-2</v>
          </cell>
          <cell r="E381">
            <v>47269</v>
          </cell>
          <cell r="F381" t="str">
            <v>AAA</v>
          </cell>
          <cell r="G381" t="str">
            <v>PSU, FI &amp; Banks</v>
          </cell>
          <cell r="H381">
            <v>6.68</v>
          </cell>
          <cell r="I381">
            <v>102.99</v>
          </cell>
          <cell r="J381">
            <v>0</v>
          </cell>
          <cell r="K381">
            <v>0</v>
          </cell>
          <cell r="L381">
            <v>6.68</v>
          </cell>
          <cell r="M381">
            <v>102.99</v>
          </cell>
        </row>
        <row r="382">
          <cell r="B382" t="str">
            <v>INE020B08BU9</v>
          </cell>
          <cell r="C382" t="str">
            <v>RURAL ELECTRIFICATION CORPORATION LIMITED</v>
          </cell>
          <cell r="D382">
            <v>8.3000000000000004E-2</v>
          </cell>
          <cell r="E382">
            <v>47294</v>
          </cell>
          <cell r="F382" t="str">
            <v>AAA</v>
          </cell>
          <cell r="G382" t="str">
            <v>PSU, FI &amp; Banks</v>
          </cell>
          <cell r="H382">
            <v>6.73</v>
          </cell>
          <cell r="I382">
            <v>105.33</v>
          </cell>
          <cell r="J382">
            <v>6.7</v>
          </cell>
          <cell r="K382">
            <v>105.46</v>
          </cell>
          <cell r="L382">
            <v>6.7</v>
          </cell>
          <cell r="M382">
            <v>105.46</v>
          </cell>
        </row>
        <row r="383">
          <cell r="B383" t="str">
            <v>INE020B08FY2</v>
          </cell>
          <cell r="C383" t="str">
            <v>RURAL ELECTRIFICATION CORPORATION LIMITED</v>
          </cell>
          <cell r="D383">
            <v>6.7000000000000004E-2</v>
          </cell>
          <cell r="E383">
            <v>47483</v>
          </cell>
          <cell r="F383" t="str">
            <v>AAA</v>
          </cell>
          <cell r="G383" t="str">
            <v>PSU, FI &amp; Banks</v>
          </cell>
          <cell r="H383">
            <v>6.74</v>
          </cell>
          <cell r="I383">
            <v>99.89</v>
          </cell>
          <cell r="J383">
            <v>6.71</v>
          </cell>
          <cell r="K383">
            <v>99.99</v>
          </cell>
          <cell r="L383">
            <v>6.71</v>
          </cell>
          <cell r="M383">
            <v>99.99</v>
          </cell>
        </row>
        <row r="384">
          <cell r="B384" t="str">
            <v>INE020B08CP7</v>
          </cell>
          <cell r="C384" t="str">
            <v>RURAL ELECTRIFICATION CORPORATION LIMITED</v>
          </cell>
          <cell r="D384">
            <v>7.4999999999999997E-2</v>
          </cell>
          <cell r="E384">
            <v>47542</v>
          </cell>
          <cell r="F384" t="str">
            <v>AAA</v>
          </cell>
          <cell r="G384" t="str">
            <v>PSU, FI &amp; Banks</v>
          </cell>
          <cell r="H384">
            <v>6.78</v>
          </cell>
          <cell r="I384">
            <v>102.74</v>
          </cell>
          <cell r="J384">
            <v>0</v>
          </cell>
          <cell r="K384">
            <v>0</v>
          </cell>
          <cell r="L384">
            <v>6.78</v>
          </cell>
          <cell r="M384">
            <v>102.74</v>
          </cell>
        </row>
        <row r="385">
          <cell r="B385" t="str">
            <v>INE020B08CO0</v>
          </cell>
          <cell r="C385" t="str">
            <v>RURAL ELECTRIFICATION CORPORATION LIMITED</v>
          </cell>
          <cell r="D385">
            <v>7.1400000000000005E-2</v>
          </cell>
          <cell r="E385">
            <v>47544</v>
          </cell>
          <cell r="F385" t="str">
            <v>AAA</v>
          </cell>
          <cell r="G385" t="str">
            <v>PSU, FI &amp; Banks</v>
          </cell>
          <cell r="H385">
            <v>6.84</v>
          </cell>
          <cell r="I385">
            <v>101.61</v>
          </cell>
          <cell r="J385">
            <v>6.84</v>
          </cell>
          <cell r="K385">
            <v>101.6</v>
          </cell>
          <cell r="L385">
            <v>6.84</v>
          </cell>
          <cell r="M385">
            <v>101.6</v>
          </cell>
        </row>
        <row r="386">
          <cell r="B386" t="str">
            <v>INE020B08CR3</v>
          </cell>
          <cell r="C386" t="str">
            <v>RURAL ELECTRIFICATION CORPORATION LIMITED</v>
          </cell>
          <cell r="D386">
            <v>8.2500000000000004E-2</v>
          </cell>
          <cell r="E386">
            <v>47568</v>
          </cell>
          <cell r="F386" t="str">
            <v>AAA</v>
          </cell>
          <cell r="G386" t="str">
            <v>PSU, FI &amp; Banks</v>
          </cell>
          <cell r="H386">
            <v>6.78</v>
          </cell>
          <cell r="I386">
            <v>106.31</v>
          </cell>
          <cell r="J386">
            <v>0</v>
          </cell>
          <cell r="K386">
            <v>0</v>
          </cell>
          <cell r="L386">
            <v>6.78</v>
          </cell>
          <cell r="M386">
            <v>106.31</v>
          </cell>
        </row>
        <row r="387">
          <cell r="B387" t="str">
            <v>INE020B08CS1</v>
          </cell>
          <cell r="C387" t="str">
            <v>RURAL ELECTRIFICATION CORPORATION LIMITED</v>
          </cell>
          <cell r="D387">
            <v>7.1999999999999995E-2</v>
          </cell>
          <cell r="E387">
            <v>47573</v>
          </cell>
          <cell r="F387" t="str">
            <v>AAA</v>
          </cell>
          <cell r="G387" t="str">
            <v>PSU, FI &amp; Banks</v>
          </cell>
          <cell r="H387">
            <v>6.78</v>
          </cell>
          <cell r="I387">
            <v>102.11</v>
          </cell>
          <cell r="J387">
            <v>0</v>
          </cell>
          <cell r="K387">
            <v>0</v>
          </cell>
          <cell r="L387">
            <v>6.78</v>
          </cell>
          <cell r="M387">
            <v>102.11</v>
          </cell>
        </row>
        <row r="388">
          <cell r="B388" t="str">
            <v>INE020B08CJ0</v>
          </cell>
          <cell r="C388" t="str">
            <v>RURAL ELECTRIFICATION CORPORATION LIMITED</v>
          </cell>
          <cell r="D388">
            <v>7.9200000000000007E-2</v>
          </cell>
          <cell r="E388">
            <v>47573</v>
          </cell>
          <cell r="F388" t="str">
            <v>AAA</v>
          </cell>
          <cell r="G388" t="str">
            <v>PSU, FI &amp; Banks</v>
          </cell>
          <cell r="H388">
            <v>6.78</v>
          </cell>
          <cell r="I388">
            <v>104.45</v>
          </cell>
          <cell r="J388">
            <v>0</v>
          </cell>
          <cell r="K388">
            <v>0</v>
          </cell>
          <cell r="L388">
            <v>6.78</v>
          </cell>
          <cell r="M388">
            <v>104.45</v>
          </cell>
        </row>
        <row r="389">
          <cell r="B389" t="str">
            <v>INE020B08CI2</v>
          </cell>
          <cell r="C389" t="str">
            <v>RURAL ELECTRIFICATION CORPORATION LIMITED</v>
          </cell>
          <cell r="D389">
            <v>7.8899999999999998E-2</v>
          </cell>
          <cell r="E389">
            <v>47573</v>
          </cell>
          <cell r="F389" t="str">
            <v>AAA</v>
          </cell>
          <cell r="G389" t="str">
            <v>PSU, FI &amp; Banks</v>
          </cell>
          <cell r="H389">
            <v>6.82</v>
          </cell>
          <cell r="I389">
            <v>104.16</v>
          </cell>
          <cell r="J389">
            <v>6.79</v>
          </cell>
          <cell r="K389">
            <v>104.32</v>
          </cell>
          <cell r="L389">
            <v>6.79</v>
          </cell>
          <cell r="M389">
            <v>104.32</v>
          </cell>
        </row>
        <row r="390">
          <cell r="B390" t="str">
            <v>INE020B08FL9</v>
          </cell>
          <cell r="C390" t="str">
            <v>RURAL ELECTRIFICATION CORPORATION LIMITED</v>
          </cell>
          <cell r="D390">
            <v>7.3400000000000007E-2</v>
          </cell>
          <cell r="E390">
            <v>47603</v>
          </cell>
          <cell r="F390" t="str">
            <v>AAA</v>
          </cell>
          <cell r="G390" t="str">
            <v>PSU, FI &amp; Banks</v>
          </cell>
          <cell r="H390">
            <v>6.75</v>
          </cell>
          <cell r="I390">
            <v>102.34</v>
          </cell>
          <cell r="J390">
            <v>0</v>
          </cell>
          <cell r="K390">
            <v>0</v>
          </cell>
          <cell r="L390">
            <v>6.75</v>
          </cell>
          <cell r="M390">
            <v>102.34</v>
          </cell>
        </row>
        <row r="391">
          <cell r="B391" t="str">
            <v>INE020B08CU7</v>
          </cell>
          <cell r="C391" t="str">
            <v>RURAL ELECTRIFICATION CORPORATION LIMITED</v>
          </cell>
          <cell r="D391">
            <v>7.5499999999999998E-2</v>
          </cell>
          <cell r="E391">
            <v>47614</v>
          </cell>
          <cell r="F391" t="str">
            <v>AAA</v>
          </cell>
          <cell r="G391" t="str">
            <v>PSU, FI &amp; Banks</v>
          </cell>
          <cell r="H391">
            <v>6.87</v>
          </cell>
          <cell r="I391">
            <v>102.69</v>
          </cell>
          <cell r="J391">
            <v>6.84</v>
          </cell>
          <cell r="K391">
            <v>102.82</v>
          </cell>
          <cell r="L391">
            <v>6.84</v>
          </cell>
          <cell r="M391">
            <v>102.82</v>
          </cell>
        </row>
        <row r="392">
          <cell r="B392" t="str">
            <v>INE020B08CW3</v>
          </cell>
          <cell r="C392" t="str">
            <v>RURAL ELECTRIFICATION CORPORATION LIMITED</v>
          </cell>
          <cell r="D392">
            <v>7.7899999999999997E-2</v>
          </cell>
          <cell r="E392">
            <v>47624</v>
          </cell>
          <cell r="F392" t="str">
            <v>AAA</v>
          </cell>
          <cell r="G392" t="str">
            <v>PSU, FI &amp; Banks</v>
          </cell>
          <cell r="H392">
            <v>6.78</v>
          </cell>
          <cell r="I392">
            <v>104.05</v>
          </cell>
          <cell r="J392">
            <v>0</v>
          </cell>
          <cell r="K392">
            <v>0</v>
          </cell>
          <cell r="L392">
            <v>6.78</v>
          </cell>
          <cell r="M392">
            <v>104.05</v>
          </cell>
        </row>
        <row r="393">
          <cell r="B393" t="str">
            <v>INE020B08FU0</v>
          </cell>
          <cell r="C393" t="str">
            <v>RURAL ELECTRIFICATION CORPORATION LIMITED</v>
          </cell>
          <cell r="D393">
            <v>6.8699999999999997E-2</v>
          </cell>
          <cell r="E393">
            <v>47634</v>
          </cell>
          <cell r="F393" t="str">
            <v>AAA</v>
          </cell>
          <cell r="G393" t="str">
            <v>PSU, FI &amp; Banks</v>
          </cell>
          <cell r="H393">
            <v>6.8</v>
          </cell>
          <cell r="I393">
            <v>100.22</v>
          </cell>
          <cell r="J393">
            <v>6.77</v>
          </cell>
          <cell r="K393">
            <v>100.35</v>
          </cell>
          <cell r="L393">
            <v>6.77</v>
          </cell>
          <cell r="M393">
            <v>100.35</v>
          </cell>
        </row>
        <row r="394">
          <cell r="B394" t="str">
            <v>INE020B08CX1</v>
          </cell>
          <cell r="C394" t="str">
            <v>RURAL ELECTRIFICATION CORPORATION LIMITED</v>
          </cell>
          <cell r="D394">
            <v>7.9600000000000004E-2</v>
          </cell>
          <cell r="E394">
            <v>47649</v>
          </cell>
          <cell r="F394" t="str">
            <v>AAA</v>
          </cell>
          <cell r="G394" t="str">
            <v>PSU, FI &amp; Banks</v>
          </cell>
          <cell r="H394">
            <v>7.11</v>
          </cell>
          <cell r="I394">
            <v>103.43</v>
          </cell>
          <cell r="J394">
            <v>7.08</v>
          </cell>
          <cell r="K394">
            <v>103.54</v>
          </cell>
          <cell r="L394">
            <v>7.08</v>
          </cell>
          <cell r="M394">
            <v>103.54</v>
          </cell>
        </row>
        <row r="395">
          <cell r="B395" t="str">
            <v>INE020B08DB5</v>
          </cell>
          <cell r="C395" t="str">
            <v>RURAL ELECTRIFICATION CORPORATION LIMITED</v>
          </cell>
          <cell r="D395">
            <v>7.2499999999999995E-2</v>
          </cell>
          <cell r="E395">
            <v>47756</v>
          </cell>
          <cell r="F395" t="str">
            <v>AAA</v>
          </cell>
          <cell r="G395" t="str">
            <v>PSU, FI &amp; Banks</v>
          </cell>
          <cell r="H395">
            <v>6.82</v>
          </cell>
          <cell r="I395">
            <v>101.81</v>
          </cell>
          <cell r="J395">
            <v>0</v>
          </cell>
          <cell r="K395">
            <v>0</v>
          </cell>
          <cell r="L395">
            <v>6.82</v>
          </cell>
          <cell r="M395">
            <v>101.81</v>
          </cell>
        </row>
        <row r="396">
          <cell r="B396" t="str">
            <v>INE020B08DE9</v>
          </cell>
          <cell r="C396" t="str">
            <v>RURAL ELECTRIFICATION CORPORATION LIMITED</v>
          </cell>
          <cell r="D396">
            <v>6.8000000000000005E-2</v>
          </cell>
          <cell r="E396">
            <v>47837</v>
          </cell>
          <cell r="F396" t="str">
            <v>AAA</v>
          </cell>
          <cell r="G396" t="str">
            <v>PSU, FI &amp; Banks</v>
          </cell>
          <cell r="H396">
            <v>6.82</v>
          </cell>
          <cell r="I396">
            <v>99.86</v>
          </cell>
          <cell r="J396">
            <v>0</v>
          </cell>
          <cell r="K396">
            <v>0</v>
          </cell>
          <cell r="L396">
            <v>6.82</v>
          </cell>
          <cell r="M396">
            <v>99.86</v>
          </cell>
        </row>
        <row r="397">
          <cell r="B397" t="str">
            <v>INE020B08DI0</v>
          </cell>
          <cell r="C397" t="str">
            <v>RURAL ELECTRIFICATION CORPORATION LIMITED</v>
          </cell>
          <cell r="D397">
            <v>6.4500000000000002E-2</v>
          </cell>
          <cell r="E397">
            <v>47855</v>
          </cell>
          <cell r="F397" t="str">
            <v>AAA</v>
          </cell>
          <cell r="G397" t="str">
            <v>PSU, FI &amp; Banks</v>
          </cell>
          <cell r="H397">
            <v>6.88</v>
          </cell>
          <cell r="I397">
            <v>98.57</v>
          </cell>
          <cell r="J397">
            <v>0</v>
          </cell>
          <cell r="K397">
            <v>0</v>
          </cell>
          <cell r="L397">
            <v>6.88</v>
          </cell>
          <cell r="M397">
            <v>98.57</v>
          </cell>
        </row>
        <row r="398">
          <cell r="B398" t="str">
            <v>INE020B08DN0</v>
          </cell>
          <cell r="C398" t="str">
            <v>RURAL ELECTRIFICATION CORPORATION LIMITED</v>
          </cell>
          <cell r="D398">
            <v>6.6299999999999998E-2</v>
          </cell>
          <cell r="E398">
            <v>47876</v>
          </cell>
          <cell r="F398" t="str">
            <v>AAA</v>
          </cell>
          <cell r="G398" t="str">
            <v>PSU, FI &amp; Banks</v>
          </cell>
          <cell r="H398">
            <v>6.88</v>
          </cell>
          <cell r="I398">
            <v>99.38</v>
          </cell>
          <cell r="J398">
            <v>0</v>
          </cell>
          <cell r="K398">
            <v>0</v>
          </cell>
          <cell r="L398">
            <v>6.88</v>
          </cell>
          <cell r="M398">
            <v>99.38</v>
          </cell>
        </row>
        <row r="399">
          <cell r="B399" t="str">
            <v>INE020B08DG4</v>
          </cell>
          <cell r="C399" t="str">
            <v>RURAL ELECTRIFICATION CORPORATION LIMITED</v>
          </cell>
          <cell r="D399">
            <v>6.9000000000000006E-2</v>
          </cell>
          <cell r="E399">
            <v>47879</v>
          </cell>
          <cell r="F399" t="str">
            <v>AAA</v>
          </cell>
          <cell r="G399" t="str">
            <v>PSU, FI &amp; Banks</v>
          </cell>
          <cell r="H399">
            <v>6.88</v>
          </cell>
          <cell r="I399">
            <v>100.04</v>
          </cell>
          <cell r="J399">
            <v>0</v>
          </cell>
          <cell r="K399">
            <v>0</v>
          </cell>
          <cell r="L399">
            <v>6.88</v>
          </cell>
          <cell r="M399">
            <v>100.04</v>
          </cell>
        </row>
        <row r="400">
          <cell r="B400" t="str">
            <v>INE020B08DA7</v>
          </cell>
          <cell r="C400" t="str">
            <v>RURAL ELECTRIFICATION CORPORATION LIMITED</v>
          </cell>
          <cell r="D400">
            <v>6.9000000000000006E-2</v>
          </cell>
          <cell r="E400">
            <v>47938</v>
          </cell>
          <cell r="F400" t="str">
            <v>AAA</v>
          </cell>
          <cell r="G400" t="str">
            <v>PSU, FI &amp; Banks</v>
          </cell>
          <cell r="H400">
            <v>6.89</v>
          </cell>
          <cell r="I400">
            <v>100.05</v>
          </cell>
          <cell r="J400">
            <v>0</v>
          </cell>
          <cell r="K400">
            <v>0</v>
          </cell>
          <cell r="L400">
            <v>6.89</v>
          </cell>
          <cell r="M400">
            <v>100.05</v>
          </cell>
        </row>
        <row r="401">
          <cell r="B401" t="str">
            <v>INE020B08DV3</v>
          </cell>
          <cell r="C401" t="str">
            <v>RURAL ELECTRIFICATION CORPORATION LIMITED</v>
          </cell>
          <cell r="D401">
            <v>6.9199999999999998E-2</v>
          </cell>
          <cell r="E401">
            <v>48293</v>
          </cell>
          <cell r="F401" t="str">
            <v>AAA</v>
          </cell>
          <cell r="G401" t="str">
            <v>PSU, FI &amp; Banks</v>
          </cell>
          <cell r="H401">
            <v>7.02</v>
          </cell>
          <cell r="I401">
            <v>99.4</v>
          </cell>
          <cell r="J401">
            <v>6.98</v>
          </cell>
          <cell r="K401">
            <v>99.61</v>
          </cell>
          <cell r="L401">
            <v>6.98</v>
          </cell>
          <cell r="M401">
            <v>99.61</v>
          </cell>
        </row>
        <row r="402">
          <cell r="B402" t="str">
            <v>INE020B08EE7</v>
          </cell>
          <cell r="C402" t="str">
            <v>RURAL ELECTRIFICATION CORPORATION LIMITED</v>
          </cell>
          <cell r="D402">
            <v>7.690000000000001E-2</v>
          </cell>
          <cell r="E402">
            <v>48610</v>
          </cell>
          <cell r="F402" t="str">
            <v>AAA</v>
          </cell>
          <cell r="G402" t="str">
            <v>PSU, FI &amp; Banks</v>
          </cell>
          <cell r="H402">
            <v>6.8</v>
          </cell>
          <cell r="I402">
            <v>105.05</v>
          </cell>
          <cell r="J402">
            <v>0</v>
          </cell>
          <cell r="K402">
            <v>0</v>
          </cell>
          <cell r="L402">
            <v>7.01</v>
          </cell>
          <cell r="M402">
            <v>103.92</v>
          </cell>
        </row>
        <row r="403">
          <cell r="B403" t="str">
            <v>INE020B08DX9</v>
          </cell>
          <cell r="C403" t="str">
            <v>RURAL ELECTRIFICATION CORPORATION LIMITED</v>
          </cell>
          <cell r="D403">
            <v>7.4999999999999997E-2</v>
          </cell>
          <cell r="E403">
            <v>48638</v>
          </cell>
          <cell r="F403" t="str">
            <v>AAA</v>
          </cell>
          <cell r="G403" t="str">
            <v>PSU, FI &amp; Banks</v>
          </cell>
          <cell r="H403">
            <v>6.94</v>
          </cell>
          <cell r="I403">
            <v>103.19</v>
          </cell>
          <cell r="J403">
            <v>0</v>
          </cell>
          <cell r="K403">
            <v>0</v>
          </cell>
          <cell r="L403">
            <v>7.02</v>
          </cell>
          <cell r="M403">
            <v>102.81</v>
          </cell>
        </row>
        <row r="404">
          <cell r="B404" t="str">
            <v>INE020B08EC1</v>
          </cell>
          <cell r="C404" t="str">
            <v>RURAL ELECTRIFICATION CORPORATION LIMITED</v>
          </cell>
          <cell r="D404">
            <v>7.5300000000000006E-2</v>
          </cell>
          <cell r="E404">
            <v>48669</v>
          </cell>
          <cell r="F404" t="str">
            <v>AAA</v>
          </cell>
          <cell r="G404" t="str">
            <v>PSU, FI &amp; Banks</v>
          </cell>
          <cell r="H404">
            <v>6.94</v>
          </cell>
          <cell r="I404">
            <v>103.37</v>
          </cell>
          <cell r="J404">
            <v>0</v>
          </cell>
          <cell r="K404">
            <v>0</v>
          </cell>
          <cell r="L404">
            <v>7.02</v>
          </cell>
          <cell r="M404">
            <v>102.99</v>
          </cell>
        </row>
        <row r="405">
          <cell r="B405" t="str">
            <v>INE020B08EQ1</v>
          </cell>
          <cell r="C405" t="str">
            <v>RURAL ELECTRIFICATION CORPORATION LIMITED</v>
          </cell>
          <cell r="D405">
            <v>7.7100000000000002E-2</v>
          </cell>
          <cell r="E405">
            <v>48883</v>
          </cell>
          <cell r="F405" t="str">
            <v>AAA</v>
          </cell>
          <cell r="G405" t="str">
            <v>PSU, FI &amp; Banks</v>
          </cell>
          <cell r="H405">
            <v>6.82</v>
          </cell>
          <cell r="I405">
            <v>105.42</v>
          </cell>
          <cell r="J405">
            <v>0</v>
          </cell>
          <cell r="K405">
            <v>0</v>
          </cell>
          <cell r="L405">
            <v>7.03</v>
          </cell>
          <cell r="M405">
            <v>104.2</v>
          </cell>
        </row>
        <row r="406">
          <cell r="B406" t="str">
            <v>INE020B08ER9</v>
          </cell>
          <cell r="C406" t="str">
            <v>RURAL ELECTRIFICATION CORPORATION LIMITED</v>
          </cell>
          <cell r="D406">
            <v>7.7100000000000002E-2</v>
          </cell>
          <cell r="E406">
            <v>48913</v>
          </cell>
          <cell r="F406" t="str">
            <v>AAA</v>
          </cell>
          <cell r="G406" t="str">
            <v>PSU, FI &amp; Banks</v>
          </cell>
          <cell r="H406">
            <v>6.95</v>
          </cell>
          <cell r="I406">
            <v>104.61</v>
          </cell>
          <cell r="J406">
            <v>0</v>
          </cell>
          <cell r="K406">
            <v>0</v>
          </cell>
          <cell r="L406">
            <v>7.04</v>
          </cell>
          <cell r="M406">
            <v>104.21</v>
          </cell>
        </row>
        <row r="407">
          <cell r="B407" t="str">
            <v>INE020B08EV1</v>
          </cell>
          <cell r="C407" t="str">
            <v>RURAL ELECTRIFICATION CORPORATION LIMITED</v>
          </cell>
          <cell r="D407">
            <v>7.6399999999999996E-2</v>
          </cell>
          <cell r="E407">
            <v>48975</v>
          </cell>
          <cell r="F407" t="str">
            <v>AAA</v>
          </cell>
          <cell r="G407" t="str">
            <v>PSU, FI &amp; Banks</v>
          </cell>
          <cell r="H407">
            <v>7.04</v>
          </cell>
          <cell r="I407">
            <v>103.66</v>
          </cell>
          <cell r="J407">
            <v>0</v>
          </cell>
          <cell r="K407">
            <v>0</v>
          </cell>
          <cell r="L407">
            <v>7.04</v>
          </cell>
          <cell r="M407">
            <v>103.66</v>
          </cell>
        </row>
        <row r="408">
          <cell r="B408" t="str">
            <v>INE020B08EY5</v>
          </cell>
          <cell r="C408" t="str">
            <v>RURAL ELECTRIFICATION CORPORATION LIMITED</v>
          </cell>
          <cell r="D408">
            <v>7.4700000000000003E-2</v>
          </cell>
          <cell r="E408">
            <v>49003</v>
          </cell>
          <cell r="F408" t="str">
            <v>AAA</v>
          </cell>
          <cell r="G408" t="str">
            <v>PSU, FI &amp; Banks</v>
          </cell>
          <cell r="H408">
            <v>7.04</v>
          </cell>
          <cell r="I408">
            <v>102.61</v>
          </cell>
          <cell r="J408">
            <v>0</v>
          </cell>
          <cell r="K408">
            <v>0</v>
          </cell>
          <cell r="L408">
            <v>7.04</v>
          </cell>
          <cell r="M408">
            <v>102.61</v>
          </cell>
        </row>
        <row r="409">
          <cell r="B409" t="str">
            <v>INE020B08EZ2</v>
          </cell>
          <cell r="C409" t="str">
            <v>RURAL ELECTRIFICATION CORPORATION LIMITED</v>
          </cell>
          <cell r="D409">
            <v>7.4499999999999997E-2</v>
          </cell>
          <cell r="E409">
            <v>49063</v>
          </cell>
          <cell r="F409" t="str">
            <v>AAA</v>
          </cell>
          <cell r="G409" t="str">
            <v>PSU, FI &amp; Banks</v>
          </cell>
          <cell r="H409">
            <v>6.97</v>
          </cell>
          <cell r="I409">
            <v>103.01</v>
          </cell>
          <cell r="J409">
            <v>7.04</v>
          </cell>
          <cell r="K409">
            <v>102.58</v>
          </cell>
          <cell r="L409">
            <v>7.04</v>
          </cell>
          <cell r="M409">
            <v>102.58</v>
          </cell>
        </row>
        <row r="410">
          <cell r="B410" t="str">
            <v>INE020B08FB0</v>
          </cell>
          <cell r="C410" t="str">
            <v>RURAL ELECTRIFICATION CORPORATION LIMITED</v>
          </cell>
          <cell r="D410">
            <v>7.5300000000000006E-2</v>
          </cell>
          <cell r="E410">
            <v>49095</v>
          </cell>
          <cell r="F410" t="str">
            <v>AAA</v>
          </cell>
          <cell r="G410" t="str">
            <v>PSU, FI &amp; Banks</v>
          </cell>
          <cell r="H410">
            <v>6.98</v>
          </cell>
          <cell r="I410">
            <v>103.5</v>
          </cell>
          <cell r="J410">
            <v>7.05</v>
          </cell>
          <cell r="K410">
            <v>103.06</v>
          </cell>
          <cell r="L410">
            <v>7.05</v>
          </cell>
          <cell r="M410">
            <v>103.06</v>
          </cell>
        </row>
        <row r="411">
          <cell r="B411" t="str">
            <v>INE020B08FE4</v>
          </cell>
          <cell r="C411" t="str">
            <v>RURAL ELECTRIFICATION CORPORATION LIMITED</v>
          </cell>
          <cell r="D411">
            <v>7.3499999999999996E-2</v>
          </cell>
          <cell r="E411">
            <v>49156</v>
          </cell>
          <cell r="F411" t="str">
            <v>AAA</v>
          </cell>
          <cell r="G411" t="str">
            <v>PSU, FI &amp; Banks</v>
          </cell>
          <cell r="H411">
            <v>7.12</v>
          </cell>
          <cell r="I411">
            <v>102.32</v>
          </cell>
          <cell r="J411">
            <v>0</v>
          </cell>
          <cell r="K411">
            <v>0</v>
          </cell>
          <cell r="L411">
            <v>7.12</v>
          </cell>
          <cell r="M411">
            <v>102.32</v>
          </cell>
        </row>
        <row r="412">
          <cell r="B412" t="str">
            <v>INE020B08BW5</v>
          </cell>
          <cell r="C412" t="str">
            <v>RURAL ELECTRIFICATION CORPORATION LIMITED</v>
          </cell>
          <cell r="D412">
            <v>8.1799999999999998E-2</v>
          </cell>
          <cell r="E412">
            <v>49178</v>
          </cell>
          <cell r="F412" t="str">
            <v>AAA</v>
          </cell>
          <cell r="G412" t="str">
            <v>PSU, FI &amp; Banks</v>
          </cell>
          <cell r="H412">
            <v>7.04</v>
          </cell>
          <cell r="I412">
            <v>107.41</v>
          </cell>
          <cell r="J412">
            <v>0</v>
          </cell>
          <cell r="K412">
            <v>0</v>
          </cell>
          <cell r="L412">
            <v>7.04</v>
          </cell>
          <cell r="M412">
            <v>107.41</v>
          </cell>
        </row>
        <row r="413">
          <cell r="B413" t="str">
            <v>INE020B08BX3</v>
          </cell>
          <cell r="C413" t="str">
            <v>RURAL ELECTRIFICATION CORPORATION LIMITED</v>
          </cell>
          <cell r="D413">
            <v>8.2900000000000001E-2</v>
          </cell>
          <cell r="E413">
            <v>49203</v>
          </cell>
          <cell r="F413" t="str">
            <v>AAA</v>
          </cell>
          <cell r="G413" t="str">
            <v>PSU, FI &amp; Banks</v>
          </cell>
          <cell r="H413">
            <v>7.04</v>
          </cell>
          <cell r="I413">
            <v>108.17</v>
          </cell>
          <cell r="J413">
            <v>0</v>
          </cell>
          <cell r="K413">
            <v>0</v>
          </cell>
          <cell r="L413">
            <v>7.04</v>
          </cell>
          <cell r="M413">
            <v>108.17</v>
          </cell>
        </row>
        <row r="414">
          <cell r="B414" t="str">
            <v>INE020B08FN5</v>
          </cell>
          <cell r="C414" t="str">
            <v>RURAL ELECTRIFICATION CORPORATION LIMITED</v>
          </cell>
          <cell r="D414">
            <v>7.1999999999999995E-2</v>
          </cell>
          <cell r="E414">
            <v>49324</v>
          </cell>
          <cell r="F414" t="str">
            <v>AAA</v>
          </cell>
          <cell r="G414" t="str">
            <v>PSU, FI &amp; Banks</v>
          </cell>
          <cell r="H414">
            <v>7.06</v>
          </cell>
          <cell r="I414">
            <v>100.89</v>
          </cell>
          <cell r="J414">
            <v>0</v>
          </cell>
          <cell r="K414">
            <v>0</v>
          </cell>
          <cell r="L414">
            <v>7.06</v>
          </cell>
          <cell r="M414">
            <v>100.89</v>
          </cell>
        </row>
        <row r="415">
          <cell r="B415" t="str">
            <v>INE020B08FQ8</v>
          </cell>
          <cell r="C415" t="str">
            <v>RURAL ELECTRIFICATION CORPORATION LIMITED</v>
          </cell>
          <cell r="D415">
            <v>7.3200000000000001E-2</v>
          </cell>
          <cell r="E415">
            <v>49368</v>
          </cell>
          <cell r="F415" t="str">
            <v>AAA</v>
          </cell>
          <cell r="G415" t="str">
            <v>PSU, FI &amp; Banks</v>
          </cell>
          <cell r="H415">
            <v>7.06</v>
          </cell>
          <cell r="I415">
            <v>101.72</v>
          </cell>
          <cell r="J415">
            <v>0</v>
          </cell>
          <cell r="K415">
            <v>0</v>
          </cell>
          <cell r="L415">
            <v>7.06</v>
          </cell>
          <cell r="M415">
            <v>101.72</v>
          </cell>
        </row>
        <row r="416">
          <cell r="B416" t="str">
            <v>INE020B08FM7</v>
          </cell>
          <cell r="C416" t="str">
            <v>RURAL ELECTRIFICATION CORPORATION LIMITED</v>
          </cell>
          <cell r="D416">
            <v>7.0999999999999994E-2</v>
          </cell>
          <cell r="E416">
            <v>49429</v>
          </cell>
          <cell r="F416" t="str">
            <v>AAA</v>
          </cell>
          <cell r="G416" t="str">
            <v>PSU, FI &amp; Banks</v>
          </cell>
          <cell r="H416">
            <v>6.92</v>
          </cell>
          <cell r="I416">
            <v>101.16</v>
          </cell>
          <cell r="J416">
            <v>6.99</v>
          </cell>
          <cell r="K416">
            <v>100.71</v>
          </cell>
          <cell r="L416">
            <v>6.99</v>
          </cell>
          <cell r="M416">
            <v>100.71</v>
          </cell>
        </row>
        <row r="417">
          <cell r="B417" t="str">
            <v>INE020B08FT2</v>
          </cell>
          <cell r="C417" t="str">
            <v>RURAL ELECTRIFICATION CORPORATION LIMITED</v>
          </cell>
          <cell r="D417">
            <v>6.8599999999999994E-2</v>
          </cell>
          <cell r="E417">
            <v>49460</v>
          </cell>
          <cell r="F417" t="str">
            <v>AAA</v>
          </cell>
          <cell r="G417" t="str">
            <v>PSU, FI &amp; Banks</v>
          </cell>
          <cell r="H417">
            <v>7.03</v>
          </cell>
          <cell r="I417">
            <v>98.73</v>
          </cell>
          <cell r="J417">
            <v>0</v>
          </cell>
          <cell r="K417">
            <v>0</v>
          </cell>
          <cell r="L417">
            <v>7.03</v>
          </cell>
          <cell r="M417">
            <v>98.73</v>
          </cell>
        </row>
        <row r="418">
          <cell r="B418" t="str">
            <v>INE020B08GA0</v>
          </cell>
          <cell r="C418" t="str">
            <v>RURAL ELECTRIFICATION CORPORATION LIMITED</v>
          </cell>
          <cell r="D418">
            <v>7.0599999999999996E-2</v>
          </cell>
          <cell r="E418">
            <v>49490</v>
          </cell>
          <cell r="F418" t="str">
            <v>AAA</v>
          </cell>
          <cell r="G418" t="str">
            <v>PSU, FI &amp; Banks</v>
          </cell>
          <cell r="H418">
            <v>7.06</v>
          </cell>
          <cell r="I418">
            <v>99.97</v>
          </cell>
          <cell r="J418">
            <v>7.06</v>
          </cell>
          <cell r="K418">
            <v>99.98</v>
          </cell>
          <cell r="L418">
            <v>7.06</v>
          </cell>
          <cell r="M418">
            <v>99.98</v>
          </cell>
        </row>
        <row r="419">
          <cell r="B419" t="str">
            <v>INE020B08FG9</v>
          </cell>
          <cell r="C419" t="str">
            <v>RURAL ELECTRIFICATION CORPORATION LIMITED</v>
          </cell>
          <cell r="D419">
            <v>7.4499999999999997E-2</v>
          </cell>
          <cell r="E419">
            <v>49552</v>
          </cell>
          <cell r="F419" t="str">
            <v>AAA</v>
          </cell>
          <cell r="G419" t="str">
            <v>PSU, FI &amp; Banks</v>
          </cell>
          <cell r="H419">
            <v>7.02</v>
          </cell>
          <cell r="I419">
            <v>102.98</v>
          </cell>
          <cell r="J419">
            <v>0</v>
          </cell>
          <cell r="K419">
            <v>0</v>
          </cell>
          <cell r="L419">
            <v>7.02</v>
          </cell>
          <cell r="M419">
            <v>102.98</v>
          </cell>
        </row>
        <row r="420">
          <cell r="B420" t="str">
            <v>INE020B08DM2</v>
          </cell>
          <cell r="C420" t="str">
            <v>RURAL ELECTRIFICATION CORPORATION LIMITED</v>
          </cell>
          <cell r="D420">
            <v>7.0199999999999999E-2</v>
          </cell>
          <cell r="E420">
            <v>49705</v>
          </cell>
          <cell r="F420" t="str">
            <v>AAA</v>
          </cell>
          <cell r="G420" t="str">
            <v>PSU, FI &amp; Banks</v>
          </cell>
          <cell r="H420">
            <v>7.06</v>
          </cell>
          <cell r="I420">
            <v>99.62</v>
          </cell>
          <cell r="J420">
            <v>0</v>
          </cell>
          <cell r="K420">
            <v>0</v>
          </cell>
          <cell r="L420">
            <v>7.08</v>
          </cell>
          <cell r="M420">
            <v>99.53</v>
          </cell>
        </row>
        <row r="421">
          <cell r="B421" t="str">
            <v>INE020B08DO8</v>
          </cell>
          <cell r="C421" t="str">
            <v>RURAL ELECTRIFICATION CORPORATION LIMITED</v>
          </cell>
          <cell r="D421">
            <v>7.400000000000001E-2</v>
          </cell>
          <cell r="E421">
            <v>49749</v>
          </cell>
          <cell r="F421" t="str">
            <v>AAA</v>
          </cell>
          <cell r="G421" t="str">
            <v>PSU, FI &amp; Banks</v>
          </cell>
          <cell r="H421">
            <v>6.98</v>
          </cell>
          <cell r="I421">
            <v>103.01</v>
          </cell>
          <cell r="J421">
            <v>0</v>
          </cell>
          <cell r="K421">
            <v>0</v>
          </cell>
          <cell r="L421">
            <v>7.11</v>
          </cell>
          <cell r="M421">
            <v>102.12</v>
          </cell>
        </row>
        <row r="422">
          <cell r="B422" t="str">
            <v>INE020B08FV8</v>
          </cell>
          <cell r="C422" t="str">
            <v>RURAL ELECTRIFICATION CORPORATION LIMITED</v>
          </cell>
          <cell r="D422">
            <v>6.8099999999999994E-2</v>
          </cell>
          <cell r="E422">
            <v>49795</v>
          </cell>
          <cell r="F422" t="str">
            <v>AAA</v>
          </cell>
          <cell r="G422" t="str">
            <v>PSU, FI &amp; Banks</v>
          </cell>
          <cell r="H422">
            <v>6.98</v>
          </cell>
          <cell r="I422">
            <v>98.7</v>
          </cell>
          <cell r="J422">
            <v>6.97</v>
          </cell>
          <cell r="K422">
            <v>98.77</v>
          </cell>
          <cell r="L422">
            <v>6.97</v>
          </cell>
          <cell r="M422">
            <v>98.77</v>
          </cell>
        </row>
        <row r="423">
          <cell r="B423" t="str">
            <v>INE020B08EB3</v>
          </cell>
          <cell r="C423" t="str">
            <v>RURAL ELECTRIFICATION CORPORATION LIMITED</v>
          </cell>
          <cell r="D423">
            <v>7.6700000000000004E-2</v>
          </cell>
          <cell r="E423">
            <v>50374</v>
          </cell>
          <cell r="F423" t="str">
            <v>AAA</v>
          </cell>
          <cell r="G423" t="str">
            <v>PSU, FI &amp; Banks</v>
          </cell>
          <cell r="H423">
            <v>7.2</v>
          </cell>
          <cell r="I423">
            <v>103.67</v>
          </cell>
          <cell r="J423">
            <v>0</v>
          </cell>
          <cell r="K423">
            <v>0</v>
          </cell>
          <cell r="L423">
            <v>7.27</v>
          </cell>
          <cell r="M423">
            <v>103.25</v>
          </cell>
        </row>
        <row r="424">
          <cell r="B424" t="str">
            <v>INE020B08DZ4</v>
          </cell>
          <cell r="C424" t="str">
            <v>RURAL ELECTRIFICATION CORPORATION LIMITED</v>
          </cell>
          <cell r="D424">
            <v>7.6499999999999999E-2</v>
          </cell>
          <cell r="E424">
            <v>50374</v>
          </cell>
          <cell r="F424" t="str">
            <v>AAA</v>
          </cell>
          <cell r="G424" t="str">
            <v>PSU, FI &amp; Banks</v>
          </cell>
          <cell r="H424">
            <v>7.2</v>
          </cell>
          <cell r="I424">
            <v>103.51</v>
          </cell>
          <cell r="J424">
            <v>0</v>
          </cell>
          <cell r="K424">
            <v>0</v>
          </cell>
          <cell r="L424">
            <v>7.27</v>
          </cell>
          <cell r="M424">
            <v>103.09</v>
          </cell>
        </row>
        <row r="425">
          <cell r="B425" t="str">
            <v>INE020B08EU3</v>
          </cell>
          <cell r="C425" t="str">
            <v>RURAL ELECTRIFICATION CORPORATION LIMITED</v>
          </cell>
          <cell r="D425">
            <v>7.6700000000000004E-2</v>
          </cell>
          <cell r="E425">
            <v>50739</v>
          </cell>
          <cell r="F425" t="str">
            <v>AAA</v>
          </cell>
          <cell r="G425" t="str">
            <v>PSU, FI &amp; Banks</v>
          </cell>
          <cell r="H425">
            <v>7.2</v>
          </cell>
          <cell r="I425">
            <v>103.86</v>
          </cell>
          <cell r="J425">
            <v>0</v>
          </cell>
          <cell r="K425">
            <v>0</v>
          </cell>
          <cell r="L425">
            <v>7.29</v>
          </cell>
          <cell r="M425">
            <v>103.21</v>
          </cell>
        </row>
        <row r="426">
          <cell r="B426" t="str">
            <v>INE020B08FI5</v>
          </cell>
          <cell r="C426" t="str">
            <v>RURAL ELECTRIFICATION CORPORATION LIMITED</v>
          </cell>
          <cell r="D426">
            <v>7.3099999999999998E-2</v>
          </cell>
          <cell r="E426">
            <v>51043</v>
          </cell>
          <cell r="F426" t="str">
            <v>AAA</v>
          </cell>
          <cell r="G426" t="str">
            <v>PSU, FI &amp; Banks</v>
          </cell>
          <cell r="H426">
            <v>7.08</v>
          </cell>
          <cell r="I426">
            <v>101.96</v>
          </cell>
          <cell r="J426">
            <v>0</v>
          </cell>
          <cell r="K426">
            <v>0</v>
          </cell>
          <cell r="L426">
            <v>7.3</v>
          </cell>
          <cell r="M426">
            <v>100.07</v>
          </cell>
        </row>
        <row r="427">
          <cell r="B427" t="str">
            <v>INE020B08FK1</v>
          </cell>
          <cell r="C427" t="str">
            <v>RURAL ELECTRIFICATION CORPORATION LIMITED</v>
          </cell>
          <cell r="D427">
            <v>7.0900000000000005E-2</v>
          </cell>
          <cell r="E427">
            <v>51104</v>
          </cell>
          <cell r="F427" t="str">
            <v>AAA</v>
          </cell>
          <cell r="G427" t="str">
            <v>PSU, FI &amp; Banks</v>
          </cell>
          <cell r="H427">
            <v>7.04</v>
          </cell>
          <cell r="I427">
            <v>100.36</v>
          </cell>
          <cell r="J427">
            <v>0</v>
          </cell>
          <cell r="K427">
            <v>0</v>
          </cell>
          <cell r="L427">
            <v>7.31</v>
          </cell>
          <cell r="M427">
            <v>98.08</v>
          </cell>
        </row>
        <row r="428">
          <cell r="B428" t="str">
            <v>INE020B08FO3</v>
          </cell>
          <cell r="C428" t="str">
            <v xml:space="preserve">RURAL ELECTRIFICATION CORPORATION LIMITED
</v>
          </cell>
          <cell r="D428">
            <v>7.2800000000000004E-2</v>
          </cell>
          <cell r="E428">
            <v>51186</v>
          </cell>
          <cell r="F428" t="str">
            <v>AAA</v>
          </cell>
          <cell r="G428" t="str">
            <v>PSU, FI &amp; Banks</v>
          </cell>
          <cell r="H428">
            <v>7.02</v>
          </cell>
          <cell r="I428">
            <v>102.26</v>
          </cell>
          <cell r="J428">
            <v>0</v>
          </cell>
          <cell r="K428">
            <v>0</v>
          </cell>
          <cell r="L428">
            <v>7.31</v>
          </cell>
          <cell r="M428">
            <v>99.72</v>
          </cell>
        </row>
        <row r="429">
          <cell r="B429" t="str">
            <v>INE020B08FS4</v>
          </cell>
          <cell r="C429" t="str">
            <v>RURAL ELECTRIFICATION CORPORATION LIMITED</v>
          </cell>
          <cell r="D429">
            <v>7.0199999999999999E-2</v>
          </cell>
          <cell r="E429">
            <v>51256</v>
          </cell>
          <cell r="F429" t="str">
            <v>AAA</v>
          </cell>
          <cell r="G429" t="str">
            <v>PSU, FI &amp; Banks</v>
          </cell>
          <cell r="H429">
            <v>7.01</v>
          </cell>
          <cell r="I429">
            <v>100</v>
          </cell>
          <cell r="J429">
            <v>0</v>
          </cell>
          <cell r="K429">
            <v>0</v>
          </cell>
          <cell r="L429">
            <v>7.31</v>
          </cell>
          <cell r="M429">
            <v>97.35</v>
          </cell>
        </row>
        <row r="430">
          <cell r="B430" t="str">
            <v>INE752E07JY8</v>
          </cell>
          <cell r="C430" t="str">
            <v>POWER GRID CORPORATION OF INDIA LIMITED</v>
          </cell>
          <cell r="D430">
            <v>9.3000000000000013E-2</v>
          </cell>
          <cell r="E430">
            <v>45836</v>
          </cell>
          <cell r="F430" t="str">
            <v>AAA</v>
          </cell>
          <cell r="G430" t="str">
            <v>PSU, FI &amp; Banks</v>
          </cell>
          <cell r="H430">
            <v>6.36</v>
          </cell>
          <cell r="I430">
            <v>100.01</v>
          </cell>
          <cell r="J430">
            <v>0</v>
          </cell>
          <cell r="K430">
            <v>0</v>
          </cell>
          <cell r="L430">
            <v>6.36</v>
          </cell>
          <cell r="M430">
            <v>100.01</v>
          </cell>
        </row>
        <row r="431">
          <cell r="B431" t="str">
            <v>INE752E07HN5</v>
          </cell>
          <cell r="C431" t="str">
            <v>POWER GRID CORPORATION OF INDIA LIMITED</v>
          </cell>
          <cell r="D431">
            <v>8.6400000000000005E-2</v>
          </cell>
          <cell r="E431">
            <v>45846</v>
          </cell>
          <cell r="F431" t="str">
            <v>AAA</v>
          </cell>
          <cell r="G431" t="str">
            <v>PSU, FI &amp; Banks</v>
          </cell>
          <cell r="H431">
            <v>6.36</v>
          </cell>
          <cell r="I431">
            <v>100.05</v>
          </cell>
          <cell r="J431">
            <v>0</v>
          </cell>
          <cell r="K431">
            <v>0</v>
          </cell>
          <cell r="L431">
            <v>6.36</v>
          </cell>
          <cell r="M431">
            <v>100.05</v>
          </cell>
        </row>
        <row r="432">
          <cell r="B432" t="str">
            <v>INE752E07IV6</v>
          </cell>
          <cell r="C432" t="str">
            <v>POWER GRID CORPORATION OF INDIA LIMITED</v>
          </cell>
          <cell r="D432">
            <v>9.35E-2</v>
          </cell>
          <cell r="E432">
            <v>45898</v>
          </cell>
          <cell r="F432" t="str">
            <v>AAA</v>
          </cell>
          <cell r="G432" t="str">
            <v>PSU, FI &amp; Banks</v>
          </cell>
          <cell r="H432">
            <v>6.04</v>
          </cell>
          <cell r="I432">
            <v>100.49</v>
          </cell>
          <cell r="J432">
            <v>6</v>
          </cell>
          <cell r="K432">
            <v>100.51</v>
          </cell>
          <cell r="L432">
            <v>6</v>
          </cell>
          <cell r="M432">
            <v>100.51</v>
          </cell>
        </row>
        <row r="433">
          <cell r="B433" t="str">
            <v>INE752E07ND4</v>
          </cell>
          <cell r="C433" t="str">
            <v>POWER GRID CORPORATION OF INDIA LIMITED</v>
          </cell>
          <cell r="D433">
            <v>8.4000000000000005E-2</v>
          </cell>
          <cell r="E433">
            <v>45914</v>
          </cell>
          <cell r="F433" t="str">
            <v>AAA</v>
          </cell>
          <cell r="G433" t="str">
            <v>PSU, FI &amp; Banks</v>
          </cell>
          <cell r="H433">
            <v>6.42</v>
          </cell>
          <cell r="I433">
            <v>100.33</v>
          </cell>
          <cell r="J433">
            <v>0</v>
          </cell>
          <cell r="K433">
            <v>0</v>
          </cell>
          <cell r="L433">
            <v>6.42</v>
          </cell>
          <cell r="M433">
            <v>100.33</v>
          </cell>
        </row>
        <row r="434">
          <cell r="B434" t="str">
            <v>INE752E07KK5</v>
          </cell>
          <cell r="C434" t="str">
            <v>POWER GRID CORPORATION OF INDIA LIMITED</v>
          </cell>
          <cell r="D434">
            <v>8.8499999999999995E-2</v>
          </cell>
          <cell r="E434">
            <v>45949</v>
          </cell>
          <cell r="F434" t="str">
            <v>AAA</v>
          </cell>
          <cell r="G434" t="str">
            <v>PSU, FI &amp; Banks</v>
          </cell>
          <cell r="H434">
            <v>6.51</v>
          </cell>
          <cell r="I434">
            <v>100.6</v>
          </cell>
          <cell r="J434">
            <v>6.47</v>
          </cell>
          <cell r="K434">
            <v>100.61</v>
          </cell>
          <cell r="L434">
            <v>6.47</v>
          </cell>
          <cell r="M434">
            <v>100.61</v>
          </cell>
        </row>
        <row r="435">
          <cell r="B435" t="str">
            <v>INE752E07LZ1</v>
          </cell>
          <cell r="C435" t="str">
            <v>POWER GRID CORPORATION OF INDIA LIMITED</v>
          </cell>
          <cell r="D435">
            <v>8.929999999999999E-2</v>
          </cell>
          <cell r="E435">
            <v>45950</v>
          </cell>
          <cell r="F435" t="str">
            <v>AAA</v>
          </cell>
          <cell r="G435" t="str">
            <v>PSU, FI &amp; Banks</v>
          </cell>
          <cell r="H435">
            <v>6.36</v>
          </cell>
          <cell r="I435">
            <v>100.67</v>
          </cell>
          <cell r="J435">
            <v>0</v>
          </cell>
          <cell r="K435">
            <v>0</v>
          </cell>
          <cell r="L435">
            <v>6.36</v>
          </cell>
          <cell r="M435">
            <v>100.67</v>
          </cell>
        </row>
        <row r="436">
          <cell r="B436" t="str">
            <v>INE752E07HZ9</v>
          </cell>
          <cell r="C436" t="str">
            <v>POWER GRID CORPORATION OF INDIA LIMITED</v>
          </cell>
          <cell r="D436">
            <v>8.8400000000000006E-2</v>
          </cell>
          <cell r="E436">
            <v>45951</v>
          </cell>
          <cell r="F436" t="str">
            <v>AAA</v>
          </cell>
          <cell r="G436" t="str">
            <v>PSU, FI &amp; Banks</v>
          </cell>
          <cell r="H436">
            <v>6.36</v>
          </cell>
          <cell r="I436">
            <v>100.65</v>
          </cell>
          <cell r="J436">
            <v>0</v>
          </cell>
          <cell r="K436">
            <v>0</v>
          </cell>
          <cell r="L436">
            <v>6.36</v>
          </cell>
          <cell r="M436">
            <v>100.65</v>
          </cell>
        </row>
        <row r="437">
          <cell r="B437" t="str">
            <v>INE752E07NK9</v>
          </cell>
          <cell r="C437" t="str">
            <v>POWER GRID CORPORATION OF INDIA LIMITED</v>
          </cell>
          <cell r="D437">
            <v>8.3199999999999996E-2</v>
          </cell>
          <cell r="E437">
            <v>46014</v>
          </cell>
          <cell r="F437" t="str">
            <v>AAA</v>
          </cell>
          <cell r="G437" t="str">
            <v>PSU, FI &amp; Banks</v>
          </cell>
          <cell r="H437">
            <v>6.35</v>
          </cell>
          <cell r="I437">
            <v>100.81</v>
          </cell>
          <cell r="J437">
            <v>0</v>
          </cell>
          <cell r="K437">
            <v>0</v>
          </cell>
          <cell r="L437">
            <v>6.35</v>
          </cell>
          <cell r="M437">
            <v>100.81</v>
          </cell>
        </row>
        <row r="438">
          <cell r="B438" t="str">
            <v>INE752E07JL5</v>
          </cell>
          <cell r="C438" t="str">
            <v>POWER GRID CORPORATION OF INDIA LIMITED</v>
          </cell>
          <cell r="D438">
            <v>9.2499999999999999E-2</v>
          </cell>
          <cell r="E438">
            <v>46017</v>
          </cell>
          <cell r="F438" t="str">
            <v>AAA</v>
          </cell>
          <cell r="G438" t="str">
            <v>PSU, FI &amp; Banks</v>
          </cell>
          <cell r="H438">
            <v>6.36</v>
          </cell>
          <cell r="I438">
            <v>101.25</v>
          </cell>
          <cell r="J438">
            <v>0</v>
          </cell>
          <cell r="K438">
            <v>0</v>
          </cell>
          <cell r="L438">
            <v>6.36</v>
          </cell>
          <cell r="M438">
            <v>101.25</v>
          </cell>
        </row>
        <row r="439">
          <cell r="B439" t="str">
            <v>INE752E07NS2</v>
          </cell>
          <cell r="C439" t="str">
            <v>POWER GRID CORPORATION OF INDIA LIMITED</v>
          </cell>
          <cell r="D439">
            <v>8.1300000000000011E-2</v>
          </cell>
          <cell r="E439">
            <v>46137</v>
          </cell>
          <cell r="F439" t="str">
            <v>AAA</v>
          </cell>
          <cell r="G439" t="str">
            <v>PSU, FI &amp; Banks</v>
          </cell>
          <cell r="H439">
            <v>6.31</v>
          </cell>
          <cell r="I439">
            <v>101.37</v>
          </cell>
          <cell r="J439">
            <v>0</v>
          </cell>
          <cell r="K439">
            <v>0</v>
          </cell>
          <cell r="L439">
            <v>6.31</v>
          </cell>
          <cell r="M439">
            <v>101.37</v>
          </cell>
        </row>
        <row r="440">
          <cell r="B440" t="str">
            <v>INE752E07KX8</v>
          </cell>
          <cell r="C440" t="str">
            <v>POWER GRID CORPORATION OF INDIA LIMITED</v>
          </cell>
          <cell r="D440">
            <v>7.9299999999999995E-2</v>
          </cell>
          <cell r="E440">
            <v>46162</v>
          </cell>
          <cell r="F440" t="str">
            <v>AAA</v>
          </cell>
          <cell r="G440" t="str">
            <v>PSU, FI &amp; Banks</v>
          </cell>
          <cell r="H440">
            <v>6.31</v>
          </cell>
          <cell r="I440">
            <v>101.33</v>
          </cell>
          <cell r="J440">
            <v>0</v>
          </cell>
          <cell r="K440">
            <v>0</v>
          </cell>
          <cell r="L440">
            <v>6.31</v>
          </cell>
          <cell r="M440">
            <v>101.33</v>
          </cell>
        </row>
        <row r="441">
          <cell r="B441" t="str">
            <v>INE752E07MS4</v>
          </cell>
          <cell r="C441" t="str">
            <v>POWER GRID CORPORATION OF INDIA LIMITED</v>
          </cell>
          <cell r="D441">
            <v>8.4000000000000005E-2</v>
          </cell>
          <cell r="E441">
            <v>46169</v>
          </cell>
          <cell r="F441" t="str">
            <v>AAA</v>
          </cell>
          <cell r="G441" t="str">
            <v>PSU, FI &amp; Banks</v>
          </cell>
          <cell r="H441">
            <v>6.31</v>
          </cell>
          <cell r="I441">
            <v>101.77</v>
          </cell>
          <cell r="J441">
            <v>0</v>
          </cell>
          <cell r="K441">
            <v>0</v>
          </cell>
          <cell r="L441">
            <v>6.31</v>
          </cell>
          <cell r="M441">
            <v>101.77</v>
          </cell>
        </row>
        <row r="442">
          <cell r="B442" t="str">
            <v>INE752E07IL7</v>
          </cell>
          <cell r="C442" t="str">
            <v>POWER GRID CORPORATION OF INDIA LIMITED</v>
          </cell>
          <cell r="D442">
            <v>9.64E-2</v>
          </cell>
          <cell r="E442">
            <v>46173</v>
          </cell>
          <cell r="F442" t="str">
            <v>AAA</v>
          </cell>
          <cell r="G442" t="str">
            <v>PSU, FI &amp; Banks</v>
          </cell>
          <cell r="H442">
            <v>6.46</v>
          </cell>
          <cell r="I442">
            <v>102.74</v>
          </cell>
          <cell r="J442">
            <v>0</v>
          </cell>
          <cell r="K442">
            <v>0</v>
          </cell>
          <cell r="L442">
            <v>6.46</v>
          </cell>
          <cell r="M442">
            <v>102.74</v>
          </cell>
        </row>
        <row r="443">
          <cell r="B443" t="str">
            <v>INE752E07JZ5</v>
          </cell>
          <cell r="C443" t="str">
            <v>POWER GRID CORPORATION OF INDIA LIMITED</v>
          </cell>
          <cell r="D443">
            <v>9.2999999999999999E-2</v>
          </cell>
          <cell r="E443">
            <v>46201</v>
          </cell>
          <cell r="F443" t="str">
            <v>AAA</v>
          </cell>
          <cell r="G443" t="str">
            <v>PSU, FI &amp; Banks</v>
          </cell>
          <cell r="H443">
            <v>6.33</v>
          </cell>
          <cell r="I443">
            <v>102.8</v>
          </cell>
          <cell r="J443">
            <v>0</v>
          </cell>
          <cell r="K443">
            <v>0</v>
          </cell>
          <cell r="L443">
            <v>6.33</v>
          </cell>
          <cell r="M443">
            <v>102.8</v>
          </cell>
        </row>
        <row r="444">
          <cell r="B444" t="str">
            <v>INE752E07IW4</v>
          </cell>
          <cell r="C444" t="str">
            <v>POWER GRID CORPORATION OF INDIA LIMITED</v>
          </cell>
          <cell r="D444">
            <v>9.35E-2</v>
          </cell>
          <cell r="E444">
            <v>46263</v>
          </cell>
          <cell r="F444" t="str">
            <v>AAA</v>
          </cell>
          <cell r="G444" t="str">
            <v>PSU, FI &amp; Banks</v>
          </cell>
          <cell r="H444">
            <v>6.33</v>
          </cell>
          <cell r="I444">
            <v>103.27</v>
          </cell>
          <cell r="J444">
            <v>0</v>
          </cell>
          <cell r="K444">
            <v>0</v>
          </cell>
          <cell r="L444">
            <v>6.33</v>
          </cell>
          <cell r="M444">
            <v>103.27</v>
          </cell>
        </row>
        <row r="445">
          <cell r="B445" t="str">
            <v>INE752E07NE2</v>
          </cell>
          <cell r="C445" t="str">
            <v>POWER GRID CORPORATION OF INDIA LIMITED</v>
          </cell>
          <cell r="D445">
            <v>8.4000000000000005E-2</v>
          </cell>
          <cell r="E445">
            <v>46279</v>
          </cell>
          <cell r="F445" t="str">
            <v>AAA</v>
          </cell>
          <cell r="G445" t="str">
            <v>PSU, FI &amp; Banks</v>
          </cell>
          <cell r="H445">
            <v>6.33</v>
          </cell>
          <cell r="I445">
            <v>102.31</v>
          </cell>
          <cell r="J445">
            <v>0</v>
          </cell>
          <cell r="K445">
            <v>0</v>
          </cell>
          <cell r="L445">
            <v>6.33</v>
          </cell>
          <cell r="M445">
            <v>102.31</v>
          </cell>
        </row>
        <row r="446">
          <cell r="B446" t="str">
            <v>INE752E07OC4</v>
          </cell>
          <cell r="C446" t="str">
            <v>POWER GRID CORPORATION OF INDIA LIMITED</v>
          </cell>
          <cell r="D446">
            <v>7.3599999999999999E-2</v>
          </cell>
          <cell r="E446">
            <v>46313</v>
          </cell>
          <cell r="F446" t="str">
            <v>AAA</v>
          </cell>
          <cell r="G446" t="str">
            <v>PSU, FI &amp; Banks</v>
          </cell>
          <cell r="H446">
            <v>6.58</v>
          </cell>
          <cell r="I446">
            <v>100.9</v>
          </cell>
          <cell r="J446">
            <v>0</v>
          </cell>
          <cell r="K446">
            <v>0</v>
          </cell>
          <cell r="L446">
            <v>6.58</v>
          </cell>
          <cell r="M446">
            <v>100.9</v>
          </cell>
        </row>
        <row r="447">
          <cell r="B447" t="str">
            <v>INE752E07KL3</v>
          </cell>
          <cell r="C447" t="str">
            <v>POWER GRID CORPORATION OF INDIA LIMITED</v>
          </cell>
          <cell r="D447">
            <v>8.8499999999999995E-2</v>
          </cell>
          <cell r="E447">
            <v>46314</v>
          </cell>
          <cell r="F447" t="str">
            <v>AAA</v>
          </cell>
          <cell r="G447" t="str">
            <v>PSU, FI &amp; Banks</v>
          </cell>
          <cell r="H447">
            <v>6.33</v>
          </cell>
          <cell r="I447">
            <v>103.02</v>
          </cell>
          <cell r="J447">
            <v>0</v>
          </cell>
          <cell r="K447">
            <v>0</v>
          </cell>
          <cell r="L447">
            <v>6.33</v>
          </cell>
          <cell r="M447">
            <v>103.02</v>
          </cell>
        </row>
        <row r="448">
          <cell r="B448" t="str">
            <v>INE752E07MA2</v>
          </cell>
          <cell r="C448" t="str">
            <v>POWER GRID CORPORATION OF INDIA LIMITED</v>
          </cell>
          <cell r="D448">
            <v>8.929999999999999E-2</v>
          </cell>
          <cell r="E448">
            <v>46315</v>
          </cell>
          <cell r="F448" t="str">
            <v>AAA</v>
          </cell>
          <cell r="G448" t="str">
            <v>PSU, FI &amp; Banks</v>
          </cell>
          <cell r="H448">
            <v>6.33</v>
          </cell>
          <cell r="I448">
            <v>103.13</v>
          </cell>
          <cell r="J448">
            <v>0</v>
          </cell>
          <cell r="K448">
            <v>0</v>
          </cell>
          <cell r="L448">
            <v>6.33</v>
          </cell>
          <cell r="M448">
            <v>103.13</v>
          </cell>
        </row>
        <row r="449">
          <cell r="B449" t="str">
            <v>INE752E07JM3</v>
          </cell>
          <cell r="C449" t="str">
            <v>POWER GRID CORPORATION OF INDIA LIMITED</v>
          </cell>
          <cell r="D449">
            <v>9.2499999999999999E-2</v>
          </cell>
          <cell r="E449">
            <v>46382</v>
          </cell>
          <cell r="F449" t="str">
            <v>AAA</v>
          </cell>
          <cell r="G449" t="str">
            <v>PSU, FI &amp; Banks</v>
          </cell>
          <cell r="H449">
            <v>6.33</v>
          </cell>
          <cell r="I449">
            <v>103.98</v>
          </cell>
          <cell r="J449">
            <v>0</v>
          </cell>
          <cell r="K449">
            <v>0</v>
          </cell>
          <cell r="L449">
            <v>6.33</v>
          </cell>
          <cell r="M449">
            <v>103.98</v>
          </cell>
        </row>
        <row r="450">
          <cell r="B450" t="str">
            <v>INE752E07JN1</v>
          </cell>
          <cell r="C450" t="str">
            <v>POWER GRID CORPORATION OF INDIA LIMITED</v>
          </cell>
          <cell r="D450">
            <v>9.2499999999999999E-2</v>
          </cell>
          <cell r="E450">
            <v>46455</v>
          </cell>
          <cell r="F450" t="str">
            <v>AAA</v>
          </cell>
          <cell r="G450" t="str">
            <v>PSU, FI &amp; Banks</v>
          </cell>
          <cell r="H450">
            <v>6.54</v>
          </cell>
          <cell r="I450">
            <v>104.17</v>
          </cell>
          <cell r="J450">
            <v>0</v>
          </cell>
          <cell r="K450">
            <v>0</v>
          </cell>
          <cell r="L450">
            <v>6.54</v>
          </cell>
          <cell r="M450">
            <v>104.17</v>
          </cell>
        </row>
        <row r="451">
          <cell r="B451" t="str">
            <v>INE752E07OE0</v>
          </cell>
          <cell r="C451" t="str">
            <v>POWER GRID CORPORATION OF INDIA LIMITED</v>
          </cell>
          <cell r="D451">
            <v>7.8899999999999998E-2</v>
          </cell>
          <cell r="E451">
            <v>46455</v>
          </cell>
          <cell r="F451" t="str">
            <v>AAA</v>
          </cell>
          <cell r="G451" t="str">
            <v>PSU, FI &amp; Banks</v>
          </cell>
          <cell r="H451">
            <v>6.37</v>
          </cell>
          <cell r="I451">
            <v>102.33</v>
          </cell>
          <cell r="J451">
            <v>6.38</v>
          </cell>
          <cell r="K451">
            <v>102.32</v>
          </cell>
          <cell r="L451">
            <v>6.38</v>
          </cell>
          <cell r="M451">
            <v>102.32</v>
          </cell>
        </row>
        <row r="452">
          <cell r="B452" t="str">
            <v>INE752E08668</v>
          </cell>
          <cell r="C452" t="str">
            <v>POWER GRID CORPORATION OF INDIA LIMITED</v>
          </cell>
          <cell r="D452">
            <v>6.0499999999999998E-2</v>
          </cell>
          <cell r="E452">
            <v>46471</v>
          </cell>
          <cell r="F452" t="str">
            <v>AAA</v>
          </cell>
          <cell r="G452" t="str">
            <v>PSU, FI &amp; Banks</v>
          </cell>
          <cell r="H452">
            <v>6.43</v>
          </cell>
          <cell r="I452">
            <v>99.36</v>
          </cell>
          <cell r="J452">
            <v>0</v>
          </cell>
          <cell r="K452">
            <v>0</v>
          </cell>
          <cell r="L452">
            <v>6.43</v>
          </cell>
          <cell r="M452">
            <v>99.36</v>
          </cell>
        </row>
        <row r="453">
          <cell r="B453" t="str">
            <v>INE752E07NT0</v>
          </cell>
          <cell r="C453" t="str">
            <v>POWER GRID CORPORATION OF INDIA LIMITED</v>
          </cell>
          <cell r="D453">
            <v>8.1300000000000011E-2</v>
          </cell>
          <cell r="E453">
            <v>46502</v>
          </cell>
          <cell r="F453" t="str">
            <v>AAA</v>
          </cell>
          <cell r="G453" t="str">
            <v>PSU, FI &amp; Banks</v>
          </cell>
          <cell r="H453">
            <v>6.43</v>
          </cell>
          <cell r="I453">
            <v>102.81</v>
          </cell>
          <cell r="J453">
            <v>0</v>
          </cell>
          <cell r="K453">
            <v>0</v>
          </cell>
          <cell r="L453">
            <v>6.43</v>
          </cell>
          <cell r="M453">
            <v>102.81</v>
          </cell>
        </row>
        <row r="454">
          <cell r="B454" t="str">
            <v>INE752E07KY6</v>
          </cell>
          <cell r="C454" t="str">
            <v>POWER GRID CORPORATION OF INDIA LIMITED</v>
          </cell>
          <cell r="D454">
            <v>7.9299999999999995E-2</v>
          </cell>
          <cell r="E454">
            <v>46527</v>
          </cell>
          <cell r="F454" t="str">
            <v>AAA</v>
          </cell>
          <cell r="G454" t="str">
            <v>PSU, FI &amp; Banks</v>
          </cell>
          <cell r="H454">
            <v>6.43</v>
          </cell>
          <cell r="I454">
            <v>102.58</v>
          </cell>
          <cell r="J454">
            <v>0</v>
          </cell>
          <cell r="K454">
            <v>0</v>
          </cell>
          <cell r="L454">
            <v>6.43</v>
          </cell>
          <cell r="M454">
            <v>102.58</v>
          </cell>
        </row>
        <row r="455">
          <cell r="B455" t="str">
            <v>INE752E07MT2</v>
          </cell>
          <cell r="C455" t="str">
            <v>POWER GRID CORPORATION OF INDIA LIMITED</v>
          </cell>
          <cell r="D455">
            <v>8.4000000000000005E-2</v>
          </cell>
          <cell r="E455">
            <v>46534</v>
          </cell>
          <cell r="F455" t="str">
            <v>AAA</v>
          </cell>
          <cell r="G455" t="str">
            <v>PSU, FI &amp; Banks</v>
          </cell>
          <cell r="H455">
            <v>6.43</v>
          </cell>
          <cell r="I455">
            <v>103.43</v>
          </cell>
          <cell r="J455">
            <v>0</v>
          </cell>
          <cell r="K455">
            <v>0</v>
          </cell>
          <cell r="L455">
            <v>6.43</v>
          </cell>
          <cell r="M455">
            <v>103.43</v>
          </cell>
        </row>
        <row r="456">
          <cell r="B456" t="str">
            <v>INE752E07OF7</v>
          </cell>
          <cell r="C456" t="str">
            <v>POWER GRID CORPORATION OF INDIA LIMITED</v>
          </cell>
          <cell r="D456">
            <v>7.2999999999999995E-2</v>
          </cell>
          <cell r="E456">
            <v>46557</v>
          </cell>
          <cell r="F456" t="str">
            <v>AAA</v>
          </cell>
          <cell r="G456" t="str">
            <v>PSU, FI &amp; Banks</v>
          </cell>
          <cell r="H456">
            <v>6.44</v>
          </cell>
          <cell r="I456">
            <v>101.55</v>
          </cell>
          <cell r="J456">
            <v>6.45</v>
          </cell>
          <cell r="K456">
            <v>101.56</v>
          </cell>
          <cell r="L456">
            <v>6.45</v>
          </cell>
          <cell r="M456">
            <v>101.56</v>
          </cell>
        </row>
        <row r="457">
          <cell r="B457" t="str">
            <v>INE752E07KA6</v>
          </cell>
          <cell r="C457" t="str">
            <v>POWER GRID CORPORATION OF INDIA LIMITED</v>
          </cell>
          <cell r="D457">
            <v>9.3000000000000013E-2</v>
          </cell>
          <cell r="E457">
            <v>46566</v>
          </cell>
          <cell r="F457" t="str">
            <v>AAA</v>
          </cell>
          <cell r="G457" t="str">
            <v>PSU, FI &amp; Banks</v>
          </cell>
          <cell r="H457">
            <v>6.48</v>
          </cell>
          <cell r="I457">
            <v>105.14</v>
          </cell>
          <cell r="J457">
            <v>0</v>
          </cell>
          <cell r="K457">
            <v>0</v>
          </cell>
          <cell r="L457">
            <v>6.48</v>
          </cell>
          <cell r="M457">
            <v>105.14</v>
          </cell>
        </row>
        <row r="458">
          <cell r="B458" t="str">
            <v>INE752E07OG5</v>
          </cell>
          <cell r="C458" t="str">
            <v>POWER GRID CORPORATION OF INDIA LIMITED</v>
          </cell>
          <cell r="D458">
            <v>7.2000000000000008E-2</v>
          </cell>
          <cell r="E458">
            <v>46608</v>
          </cell>
          <cell r="F458" t="str">
            <v>AAA</v>
          </cell>
          <cell r="G458" t="str">
            <v>PSU, FI &amp; Banks</v>
          </cell>
          <cell r="H458">
            <v>6.45</v>
          </cell>
          <cell r="I458">
            <v>101.42</v>
          </cell>
          <cell r="J458">
            <v>6.45</v>
          </cell>
          <cell r="K458">
            <v>101.43</v>
          </cell>
          <cell r="L458">
            <v>6.45</v>
          </cell>
          <cell r="M458">
            <v>101.43</v>
          </cell>
        </row>
        <row r="459">
          <cell r="B459" t="str">
            <v>INE752E07IX2</v>
          </cell>
          <cell r="C459" t="str">
            <v>POWER GRID CORPORATION OF INDIA LIMITED</v>
          </cell>
          <cell r="D459">
            <v>9.35E-2</v>
          </cell>
          <cell r="E459">
            <v>46628</v>
          </cell>
          <cell r="F459" t="str">
            <v>AAA</v>
          </cell>
          <cell r="G459" t="str">
            <v>PSU, FI &amp; Banks</v>
          </cell>
          <cell r="H459">
            <v>6.48</v>
          </cell>
          <cell r="I459">
            <v>105.61</v>
          </cell>
          <cell r="J459">
            <v>0</v>
          </cell>
          <cell r="K459">
            <v>0</v>
          </cell>
          <cell r="L459">
            <v>6.48</v>
          </cell>
          <cell r="M459">
            <v>105.61</v>
          </cell>
        </row>
        <row r="460">
          <cell r="B460" t="str">
            <v>INE752E07NF9</v>
          </cell>
          <cell r="C460" t="str">
            <v>POWER GRID CORPORATION OF INDIA LIMITED</v>
          </cell>
          <cell r="D460">
            <v>8.4000000000000005E-2</v>
          </cell>
          <cell r="E460">
            <v>46644</v>
          </cell>
          <cell r="F460" t="str">
            <v>AAA</v>
          </cell>
          <cell r="G460" t="str">
            <v>PSU, FI &amp; Banks</v>
          </cell>
          <cell r="H460">
            <v>6.48</v>
          </cell>
          <cell r="I460">
            <v>103.8</v>
          </cell>
          <cell r="J460">
            <v>0</v>
          </cell>
          <cell r="K460">
            <v>0</v>
          </cell>
          <cell r="L460">
            <v>6.48</v>
          </cell>
          <cell r="M460">
            <v>103.8</v>
          </cell>
        </row>
        <row r="461">
          <cell r="B461" t="str">
            <v>INE752E07KM1</v>
          </cell>
          <cell r="C461" t="str">
            <v>POWER GRID CORPORATION OF INDIA LIMITED</v>
          </cell>
          <cell r="D461">
            <v>8.8499999999999995E-2</v>
          </cell>
          <cell r="E461">
            <v>46679</v>
          </cell>
          <cell r="F461" t="str">
            <v>AAA</v>
          </cell>
          <cell r="G461" t="str">
            <v>PSU, FI &amp; Banks</v>
          </cell>
          <cell r="H461">
            <v>6.48</v>
          </cell>
          <cell r="I461">
            <v>104.88</v>
          </cell>
          <cell r="J461">
            <v>0</v>
          </cell>
          <cell r="K461">
            <v>0</v>
          </cell>
          <cell r="L461">
            <v>6.48</v>
          </cell>
          <cell r="M461">
            <v>104.88</v>
          </cell>
        </row>
        <row r="462">
          <cell r="B462" t="str">
            <v>INE752E07MB0</v>
          </cell>
          <cell r="C462" t="str">
            <v>POWER GRID CORPORATION OF INDIA LIMITED</v>
          </cell>
          <cell r="D462">
            <v>8.929999999999999E-2</v>
          </cell>
          <cell r="E462">
            <v>46680</v>
          </cell>
          <cell r="F462" t="str">
            <v>AAA</v>
          </cell>
          <cell r="G462" t="str">
            <v>PSU, FI &amp; Banks</v>
          </cell>
          <cell r="H462">
            <v>6.48</v>
          </cell>
          <cell r="I462">
            <v>105.05</v>
          </cell>
          <cell r="J462">
            <v>0</v>
          </cell>
          <cell r="K462">
            <v>0</v>
          </cell>
          <cell r="L462">
            <v>6.48</v>
          </cell>
          <cell r="M462">
            <v>105.05</v>
          </cell>
        </row>
        <row r="463">
          <cell r="B463" t="str">
            <v>INE752E07NU8</v>
          </cell>
          <cell r="C463" t="str">
            <v>POWER GRID CORPORATION OF INDIA LIMITED</v>
          </cell>
          <cell r="D463">
            <v>8.1300000000000011E-2</v>
          </cell>
          <cell r="E463">
            <v>46868</v>
          </cell>
          <cell r="F463" t="str">
            <v>AAA</v>
          </cell>
          <cell r="G463" t="str">
            <v>PSU, FI &amp; Banks</v>
          </cell>
          <cell r="H463">
            <v>6.58</v>
          </cell>
          <cell r="I463">
            <v>103.83</v>
          </cell>
          <cell r="J463">
            <v>0</v>
          </cell>
          <cell r="K463">
            <v>0</v>
          </cell>
          <cell r="L463">
            <v>6.58</v>
          </cell>
          <cell r="M463">
            <v>103.83</v>
          </cell>
        </row>
        <row r="464">
          <cell r="B464" t="str">
            <v>INE752E07KZ3</v>
          </cell>
          <cell r="C464" t="str">
            <v>POWER GRID CORPORATION OF INDIA LIMITED</v>
          </cell>
          <cell r="D464">
            <v>7.9299999999999995E-2</v>
          </cell>
          <cell r="E464">
            <v>46893</v>
          </cell>
          <cell r="F464" t="str">
            <v>AAA</v>
          </cell>
          <cell r="G464" t="str">
            <v>PSU, FI &amp; Banks</v>
          </cell>
          <cell r="H464">
            <v>6.59</v>
          </cell>
          <cell r="I464">
            <v>103.39</v>
          </cell>
          <cell r="J464">
            <v>0</v>
          </cell>
          <cell r="K464">
            <v>0</v>
          </cell>
          <cell r="L464">
            <v>6.59</v>
          </cell>
          <cell r="M464">
            <v>103.39</v>
          </cell>
        </row>
        <row r="465">
          <cell r="B465" t="str">
            <v>INE752E07MU0</v>
          </cell>
          <cell r="C465" t="str">
            <v>POWER GRID CORPORATION OF INDIA LIMITED</v>
          </cell>
          <cell r="D465">
            <v>8.4000000000000005E-2</v>
          </cell>
          <cell r="E465">
            <v>46900</v>
          </cell>
          <cell r="F465" t="str">
            <v>AAA</v>
          </cell>
          <cell r="G465" t="str">
            <v>PSU, FI &amp; Banks</v>
          </cell>
          <cell r="H465">
            <v>6.59</v>
          </cell>
          <cell r="I465">
            <v>104.63</v>
          </cell>
          <cell r="J465">
            <v>0</v>
          </cell>
          <cell r="K465">
            <v>0</v>
          </cell>
          <cell r="L465">
            <v>6.59</v>
          </cell>
          <cell r="M465">
            <v>104.63</v>
          </cell>
        </row>
        <row r="466">
          <cell r="B466" t="str">
            <v>INE752E07LC0</v>
          </cell>
          <cell r="C466" t="str">
            <v>POWER GRID CORPORATION OF INDIA LIMITED</v>
          </cell>
          <cell r="D466">
            <v>8.6999999999999994E-2</v>
          </cell>
          <cell r="E466">
            <v>46949</v>
          </cell>
          <cell r="F466" t="str">
            <v>AAA</v>
          </cell>
          <cell r="G466" t="str">
            <v>PSU, FI &amp; Banks</v>
          </cell>
          <cell r="H466">
            <v>6.66</v>
          </cell>
          <cell r="I466">
            <v>105.44</v>
          </cell>
          <cell r="J466">
            <v>0</v>
          </cell>
          <cell r="K466">
            <v>0</v>
          </cell>
          <cell r="L466">
            <v>6.66</v>
          </cell>
          <cell r="M466">
            <v>105.44</v>
          </cell>
        </row>
        <row r="467">
          <cell r="B467" t="str">
            <v>INE752E07IY0</v>
          </cell>
          <cell r="C467" t="str">
            <v>POWER GRID CORPORATION OF INDIA LIMITED</v>
          </cell>
          <cell r="D467">
            <v>9.35E-2</v>
          </cell>
          <cell r="E467">
            <v>46994</v>
          </cell>
          <cell r="F467" t="str">
            <v>AAA</v>
          </cell>
          <cell r="G467" t="str">
            <v>PSU, FI &amp; Banks</v>
          </cell>
          <cell r="H467">
            <v>6.55</v>
          </cell>
          <cell r="I467">
            <v>107.74</v>
          </cell>
          <cell r="J467">
            <v>0</v>
          </cell>
          <cell r="K467">
            <v>0</v>
          </cell>
          <cell r="L467">
            <v>6.55</v>
          </cell>
          <cell r="M467">
            <v>107.74</v>
          </cell>
        </row>
        <row r="468">
          <cell r="B468" t="str">
            <v>INE752E07NG7</v>
          </cell>
          <cell r="C468" t="str">
            <v>POWER GRID CORPORATION OF INDIA LIMITED</v>
          </cell>
          <cell r="D468">
            <v>8.4000000000000005E-2</v>
          </cell>
          <cell r="E468">
            <v>47010</v>
          </cell>
          <cell r="F468" t="str">
            <v>AAA</v>
          </cell>
          <cell r="G468" t="str">
            <v>PSU, FI &amp; Banks</v>
          </cell>
          <cell r="H468">
            <v>6.55</v>
          </cell>
          <cell r="I468">
            <v>105.15</v>
          </cell>
          <cell r="J468">
            <v>0</v>
          </cell>
          <cell r="K468">
            <v>0</v>
          </cell>
          <cell r="L468">
            <v>6.55</v>
          </cell>
          <cell r="M468">
            <v>105.15</v>
          </cell>
        </row>
        <row r="469">
          <cell r="B469" t="str">
            <v>INE752E07MC8</v>
          </cell>
          <cell r="C469" t="str">
            <v>POWER GRID CORPORATION OF INDIA LIMITED</v>
          </cell>
          <cell r="D469">
            <v>8.929999999999999E-2</v>
          </cell>
          <cell r="E469">
            <v>47046</v>
          </cell>
          <cell r="F469" t="str">
            <v>AAA</v>
          </cell>
          <cell r="G469" t="str">
            <v>PSU, FI &amp; Banks</v>
          </cell>
          <cell r="H469">
            <v>6.55</v>
          </cell>
          <cell r="I469">
            <v>106.82</v>
          </cell>
          <cell r="J469">
            <v>0</v>
          </cell>
          <cell r="K469">
            <v>0</v>
          </cell>
          <cell r="L469">
            <v>6.55</v>
          </cell>
          <cell r="M469">
            <v>106.82</v>
          </cell>
        </row>
        <row r="470">
          <cell r="B470" t="str">
            <v>INE752E08502</v>
          </cell>
          <cell r="C470" t="str">
            <v>POWER GRID CORPORATION OF INDIA LIMITED</v>
          </cell>
          <cell r="D470">
            <v>7.7399999999999997E-2</v>
          </cell>
          <cell r="E470">
            <v>47099</v>
          </cell>
          <cell r="F470" t="str">
            <v>AAA</v>
          </cell>
          <cell r="G470" t="str">
            <v>PSU, FI &amp; Banks</v>
          </cell>
          <cell r="H470">
            <v>6.55</v>
          </cell>
          <cell r="I470">
            <v>103.5</v>
          </cell>
          <cell r="J470">
            <v>0</v>
          </cell>
          <cell r="K470">
            <v>0</v>
          </cell>
          <cell r="L470">
            <v>6.55</v>
          </cell>
          <cell r="M470">
            <v>103.61</v>
          </cell>
        </row>
        <row r="471">
          <cell r="B471" t="str">
            <v>INE752E07OH3</v>
          </cell>
          <cell r="C471" t="str">
            <v>POWER GRID CORPORATION OF INDIA LIMITED</v>
          </cell>
          <cell r="D471">
            <v>8.3599999999999994E-2</v>
          </cell>
          <cell r="E471">
            <v>47125</v>
          </cell>
          <cell r="F471" t="str">
            <v>AAA</v>
          </cell>
          <cell r="G471" t="str">
            <v>PSU, FI &amp; Banks</v>
          </cell>
          <cell r="H471">
            <v>6.58</v>
          </cell>
          <cell r="I471">
            <v>105.37</v>
          </cell>
          <cell r="J471">
            <v>0</v>
          </cell>
          <cell r="K471">
            <v>0</v>
          </cell>
          <cell r="L471">
            <v>6.58</v>
          </cell>
          <cell r="M471">
            <v>105.37</v>
          </cell>
        </row>
        <row r="472">
          <cell r="B472" t="str">
            <v>INE752E08551</v>
          </cell>
          <cell r="C472" t="str">
            <v>POWER GRID CORPORATION OF INDIA LIMITED</v>
          </cell>
          <cell r="D472">
            <v>8.2400000000000001E-2</v>
          </cell>
          <cell r="E472">
            <v>47163</v>
          </cell>
          <cell r="F472" t="str">
            <v>AAA</v>
          </cell>
          <cell r="G472" t="str">
            <v>PSU, FI &amp; Banks</v>
          </cell>
          <cell r="H472">
            <v>6.61</v>
          </cell>
          <cell r="I472">
            <v>105.52</v>
          </cell>
          <cell r="J472">
            <v>0</v>
          </cell>
          <cell r="K472">
            <v>0</v>
          </cell>
          <cell r="L472">
            <v>6.61</v>
          </cell>
          <cell r="M472">
            <v>105.52</v>
          </cell>
        </row>
        <row r="473">
          <cell r="B473" t="str">
            <v>INE752E07NV6</v>
          </cell>
          <cell r="C473" t="str">
            <v>POWER GRID CORPORATION OF INDIA LIMITED</v>
          </cell>
          <cell r="D473">
            <v>8.1300000000000011E-2</v>
          </cell>
          <cell r="E473">
            <v>47233</v>
          </cell>
          <cell r="F473" t="str">
            <v>AAA</v>
          </cell>
          <cell r="G473" t="str">
            <v>PSU, FI &amp; Banks</v>
          </cell>
          <cell r="H473">
            <v>6.58</v>
          </cell>
          <cell r="I473">
            <v>105.05</v>
          </cell>
          <cell r="J473">
            <v>0</v>
          </cell>
          <cell r="K473">
            <v>0</v>
          </cell>
          <cell r="L473">
            <v>6.6</v>
          </cell>
          <cell r="M473">
            <v>105.09</v>
          </cell>
        </row>
        <row r="474">
          <cell r="B474" t="str">
            <v>INE752E07MV8</v>
          </cell>
          <cell r="C474" t="str">
            <v>POWER GRID CORPORATION OF INDIA LIMITED</v>
          </cell>
          <cell r="D474">
            <v>8.4000000000000005E-2</v>
          </cell>
          <cell r="E474">
            <v>47265</v>
          </cell>
          <cell r="F474" t="str">
            <v>AAA</v>
          </cell>
          <cell r="G474" t="str">
            <v>PSU, FI &amp; Banks</v>
          </cell>
          <cell r="H474">
            <v>6.59</v>
          </cell>
          <cell r="I474">
            <v>106.04</v>
          </cell>
          <cell r="J474">
            <v>0</v>
          </cell>
          <cell r="K474">
            <v>0</v>
          </cell>
          <cell r="L474">
            <v>6.61</v>
          </cell>
          <cell r="M474">
            <v>106.08</v>
          </cell>
        </row>
        <row r="475">
          <cell r="B475" t="str">
            <v>INE752E08577</v>
          </cell>
          <cell r="C475" t="str">
            <v>POWER GRID CORPORATION OF INDIA LIMITED</v>
          </cell>
          <cell r="D475">
            <v>7.3400000000000007E-2</v>
          </cell>
          <cell r="E475">
            <v>47314</v>
          </cell>
          <cell r="F475" t="str">
            <v>AAA</v>
          </cell>
          <cell r="G475" t="str">
            <v>PSU, FI &amp; Banks</v>
          </cell>
          <cell r="H475">
            <v>6.6</v>
          </cell>
          <cell r="I475">
            <v>102.53</v>
          </cell>
          <cell r="J475">
            <v>0</v>
          </cell>
          <cell r="K475">
            <v>0</v>
          </cell>
          <cell r="L475">
            <v>6.62</v>
          </cell>
          <cell r="M475">
            <v>102.52</v>
          </cell>
        </row>
        <row r="476">
          <cell r="B476" t="str">
            <v>INE752E07IZ7</v>
          </cell>
          <cell r="C476" t="str">
            <v>POWER GRID CORPORATION OF INDIA LIMITED</v>
          </cell>
          <cell r="D476">
            <v>9.35E-2</v>
          </cell>
          <cell r="E476">
            <v>47359</v>
          </cell>
          <cell r="F476" t="str">
            <v>AAA</v>
          </cell>
          <cell r="G476" t="str">
            <v>PSU, FI &amp; Banks</v>
          </cell>
          <cell r="H476">
            <v>6.6</v>
          </cell>
          <cell r="I476">
            <v>109.69</v>
          </cell>
          <cell r="J476">
            <v>0</v>
          </cell>
          <cell r="K476">
            <v>0</v>
          </cell>
          <cell r="L476">
            <v>6.62</v>
          </cell>
          <cell r="M476">
            <v>109.79</v>
          </cell>
        </row>
        <row r="477">
          <cell r="B477" t="str">
            <v>INE752E07LR8</v>
          </cell>
          <cell r="C477" t="str">
            <v>POWER GRID CORPORATION OF INDIA LIMITED</v>
          </cell>
          <cell r="D477">
            <v>9.3000000000000013E-2</v>
          </cell>
          <cell r="E477">
            <v>47365</v>
          </cell>
          <cell r="F477" t="str">
            <v>AAA</v>
          </cell>
          <cell r="G477" t="str">
            <v>PSU, FI &amp; Banks</v>
          </cell>
          <cell r="H477">
            <v>6.6</v>
          </cell>
          <cell r="I477">
            <v>109.55</v>
          </cell>
          <cell r="J477">
            <v>0</v>
          </cell>
          <cell r="K477">
            <v>0</v>
          </cell>
          <cell r="L477">
            <v>6.62</v>
          </cell>
          <cell r="M477">
            <v>109.64</v>
          </cell>
        </row>
        <row r="478">
          <cell r="B478" t="str">
            <v>INE752E07NH5</v>
          </cell>
          <cell r="C478" t="str">
            <v>POWER GRID CORPORATION OF INDIA LIMITED</v>
          </cell>
          <cell r="D478">
            <v>8.4000000000000005E-2</v>
          </cell>
          <cell r="E478">
            <v>47375</v>
          </cell>
          <cell r="F478" t="str">
            <v>AAA</v>
          </cell>
          <cell r="G478" t="str">
            <v>PSU, FI &amp; Banks</v>
          </cell>
          <cell r="H478">
            <v>6.6</v>
          </cell>
          <cell r="I478">
            <v>106.38</v>
          </cell>
          <cell r="J478">
            <v>0</v>
          </cell>
          <cell r="K478">
            <v>0</v>
          </cell>
          <cell r="L478">
            <v>6.62</v>
          </cell>
          <cell r="M478">
            <v>106.44</v>
          </cell>
        </row>
        <row r="479">
          <cell r="B479" t="str">
            <v>INE752E07MD6</v>
          </cell>
          <cell r="C479" t="str">
            <v>POWER GRID CORPORATION OF INDIA LIMITED</v>
          </cell>
          <cell r="D479">
            <v>8.929999999999999E-2</v>
          </cell>
          <cell r="E479">
            <v>47411</v>
          </cell>
          <cell r="F479" t="str">
            <v>AAA</v>
          </cell>
          <cell r="G479" t="str">
            <v>PSU, FI &amp; Banks</v>
          </cell>
          <cell r="H479">
            <v>6.61</v>
          </cell>
          <cell r="I479">
            <v>108.39</v>
          </cell>
          <cell r="J479">
            <v>0</v>
          </cell>
          <cell r="K479">
            <v>0</v>
          </cell>
          <cell r="L479">
            <v>6.62</v>
          </cell>
          <cell r="M479">
            <v>108.52</v>
          </cell>
        </row>
        <row r="480">
          <cell r="B480" t="str">
            <v>INE752E08601</v>
          </cell>
          <cell r="C480" t="str">
            <v>POWER GRID CORPORATION OF INDIA LIMITED</v>
          </cell>
          <cell r="D480">
            <v>7.4899999999999994E-2</v>
          </cell>
          <cell r="E480">
            <v>47416</v>
          </cell>
          <cell r="F480" t="str">
            <v>AAA</v>
          </cell>
          <cell r="G480" t="str">
            <v>PSU, FI &amp; Banks</v>
          </cell>
          <cell r="H480">
            <v>6.66</v>
          </cell>
          <cell r="I480">
            <v>102.97</v>
          </cell>
          <cell r="J480">
            <v>0</v>
          </cell>
          <cell r="K480">
            <v>0</v>
          </cell>
          <cell r="L480">
            <v>6.66</v>
          </cell>
          <cell r="M480">
            <v>102.97</v>
          </cell>
        </row>
        <row r="481">
          <cell r="B481" t="str">
            <v>INE752E08510</v>
          </cell>
          <cell r="C481" t="str">
            <v>POWER GRID CORPORATION OF INDIA LIMITED</v>
          </cell>
          <cell r="D481">
            <v>7.7399999999999997E-2</v>
          </cell>
          <cell r="E481">
            <v>47464</v>
          </cell>
          <cell r="F481" t="str">
            <v>AAA</v>
          </cell>
          <cell r="G481" t="str">
            <v>PSU, FI &amp; Banks</v>
          </cell>
          <cell r="H481">
            <v>6.63</v>
          </cell>
          <cell r="I481">
            <v>104.09</v>
          </cell>
          <cell r="J481">
            <v>0</v>
          </cell>
          <cell r="K481">
            <v>0</v>
          </cell>
          <cell r="L481">
            <v>6.63</v>
          </cell>
          <cell r="M481">
            <v>104.09</v>
          </cell>
        </row>
        <row r="482">
          <cell r="B482" t="str">
            <v>INE752E07MH7</v>
          </cell>
          <cell r="C482" t="str">
            <v>POWER GRID CORPORATION OF INDIA LIMITED</v>
          </cell>
          <cell r="D482">
            <v>8.199999999999999E-2</v>
          </cell>
          <cell r="E482">
            <v>47506</v>
          </cell>
          <cell r="F482" t="str">
            <v>AAA</v>
          </cell>
          <cell r="G482" t="str">
            <v>PSU, FI &amp; Banks</v>
          </cell>
          <cell r="H482">
            <v>6.65</v>
          </cell>
          <cell r="I482">
            <v>105.87</v>
          </cell>
          <cell r="J482">
            <v>0</v>
          </cell>
          <cell r="K482">
            <v>0</v>
          </cell>
          <cell r="L482">
            <v>6.65</v>
          </cell>
          <cell r="M482">
            <v>105.87</v>
          </cell>
        </row>
        <row r="483">
          <cell r="B483" t="str">
            <v>INE752E07MK1</v>
          </cell>
          <cell r="C483" t="str">
            <v>POWER GRID CORPORATION OF INDIA LIMITED</v>
          </cell>
          <cell r="D483">
            <v>8.1500000000000003E-2</v>
          </cell>
          <cell r="E483">
            <v>47551</v>
          </cell>
          <cell r="F483" t="str">
            <v>AAA</v>
          </cell>
          <cell r="G483" t="str">
            <v>PSU, FI &amp; Banks</v>
          </cell>
          <cell r="H483">
            <v>6.67</v>
          </cell>
          <cell r="I483">
            <v>105.73</v>
          </cell>
          <cell r="J483">
            <v>0</v>
          </cell>
          <cell r="K483">
            <v>0</v>
          </cell>
          <cell r="L483">
            <v>6.67</v>
          </cell>
          <cell r="M483">
            <v>105.73</v>
          </cell>
        </row>
        <row r="484">
          <cell r="B484" t="str">
            <v>INE752E08635</v>
          </cell>
          <cell r="C484" t="str">
            <v>POWER GRID CORPORATION OF INDIA LIMITED</v>
          </cell>
          <cell r="D484">
            <v>7.3800000000000004E-2</v>
          </cell>
          <cell r="E484">
            <v>47585</v>
          </cell>
          <cell r="F484" t="str">
            <v>AAA</v>
          </cell>
          <cell r="G484" t="str">
            <v>PSU, FI &amp; Banks</v>
          </cell>
          <cell r="H484">
            <v>6.69</v>
          </cell>
          <cell r="I484">
            <v>102.71</v>
          </cell>
          <cell r="J484">
            <v>0</v>
          </cell>
          <cell r="K484">
            <v>0</v>
          </cell>
          <cell r="L484">
            <v>6.69</v>
          </cell>
          <cell r="M484">
            <v>102.71</v>
          </cell>
        </row>
        <row r="485">
          <cell r="B485" t="str">
            <v>INE752E07NW4</v>
          </cell>
          <cell r="C485" t="str">
            <v>POWER GRID CORPORATION OF INDIA LIMITED</v>
          </cell>
          <cell r="D485">
            <v>8.1300000000000011E-2</v>
          </cell>
          <cell r="E485">
            <v>47598</v>
          </cell>
          <cell r="F485" t="str">
            <v>AAA</v>
          </cell>
          <cell r="G485" t="str">
            <v>PSU, FI &amp; Banks</v>
          </cell>
          <cell r="H485">
            <v>6.69</v>
          </cell>
          <cell r="I485">
            <v>105.72</v>
          </cell>
          <cell r="J485">
            <v>0</v>
          </cell>
          <cell r="K485">
            <v>0</v>
          </cell>
          <cell r="L485">
            <v>6.69</v>
          </cell>
          <cell r="M485">
            <v>105.72</v>
          </cell>
        </row>
        <row r="486">
          <cell r="B486" t="str">
            <v>INE752E07MW6</v>
          </cell>
          <cell r="C486" t="str">
            <v>POWER GRID CORPORATION OF INDIA LIMITED</v>
          </cell>
          <cell r="D486">
            <v>8.4000000000000005E-2</v>
          </cell>
          <cell r="E486">
            <v>47630</v>
          </cell>
          <cell r="F486" t="str">
            <v>AAA</v>
          </cell>
          <cell r="G486" t="str">
            <v>PSU, FI &amp; Banks</v>
          </cell>
          <cell r="H486">
            <v>6.71</v>
          </cell>
          <cell r="I486">
            <v>106.85</v>
          </cell>
          <cell r="J486">
            <v>0</v>
          </cell>
          <cell r="K486">
            <v>0</v>
          </cell>
          <cell r="L486">
            <v>6.71</v>
          </cell>
          <cell r="M486">
            <v>106.85</v>
          </cell>
        </row>
        <row r="487">
          <cell r="B487" t="str">
            <v>INE752E07JA8</v>
          </cell>
          <cell r="C487" t="str">
            <v>POWER GRID CORPORATION OF INDIA LIMITED</v>
          </cell>
          <cell r="D487">
            <v>9.35E-2</v>
          </cell>
          <cell r="E487">
            <v>47724</v>
          </cell>
          <cell r="F487" t="str">
            <v>AAA</v>
          </cell>
          <cell r="G487" t="str">
            <v>PSU, FI &amp; Banks</v>
          </cell>
          <cell r="H487">
            <v>6.77</v>
          </cell>
          <cell r="I487">
            <v>110.91</v>
          </cell>
          <cell r="J487">
            <v>0</v>
          </cell>
          <cell r="K487">
            <v>0</v>
          </cell>
          <cell r="L487">
            <v>6.77</v>
          </cell>
          <cell r="M487">
            <v>110.91</v>
          </cell>
        </row>
        <row r="488">
          <cell r="B488" t="str">
            <v>INE752E07NI3</v>
          </cell>
          <cell r="C488" t="str">
            <v>POWER GRID CORPORATION OF INDIA LIMITED</v>
          </cell>
          <cell r="D488">
            <v>8.4000000000000005E-2</v>
          </cell>
          <cell r="E488">
            <v>47740</v>
          </cell>
          <cell r="F488" t="str">
            <v>AAA</v>
          </cell>
          <cell r="G488" t="str">
            <v>PSU, FI &amp; Banks</v>
          </cell>
          <cell r="H488">
            <v>6.77</v>
          </cell>
          <cell r="I488">
            <v>106.93</v>
          </cell>
          <cell r="J488">
            <v>0</v>
          </cell>
          <cell r="K488">
            <v>0</v>
          </cell>
          <cell r="L488">
            <v>6.77</v>
          </cell>
          <cell r="M488">
            <v>106.93</v>
          </cell>
        </row>
        <row r="489">
          <cell r="B489" t="str">
            <v>INE752E08528</v>
          </cell>
          <cell r="C489" t="str">
            <v>POWER GRID CORPORATION OF INDIA LIMITED</v>
          </cell>
          <cell r="D489">
            <v>7.7399999999999997E-2</v>
          </cell>
          <cell r="E489">
            <v>47829</v>
          </cell>
          <cell r="F489" t="str">
            <v>AAA</v>
          </cell>
          <cell r="G489" t="str">
            <v>PSU, FI &amp; Banks</v>
          </cell>
          <cell r="H489">
            <v>6.79</v>
          </cell>
          <cell r="I489">
            <v>104.16</v>
          </cell>
          <cell r="J489">
            <v>0</v>
          </cell>
          <cell r="K489">
            <v>0</v>
          </cell>
          <cell r="L489">
            <v>6.79</v>
          </cell>
          <cell r="M489">
            <v>104.16</v>
          </cell>
        </row>
        <row r="490">
          <cell r="B490" t="str">
            <v>INE752E07NL7</v>
          </cell>
          <cell r="C490" t="str">
            <v>POWER GRID CORPORATION OF INDIA LIMITED</v>
          </cell>
          <cell r="D490">
            <v>8.3199999999999996E-2</v>
          </cell>
          <cell r="E490">
            <v>47840</v>
          </cell>
          <cell r="F490" t="str">
            <v>AAA</v>
          </cell>
          <cell r="G490" t="str">
            <v>PSU, FI &amp; Banks</v>
          </cell>
          <cell r="H490">
            <v>6.79</v>
          </cell>
          <cell r="I490">
            <v>106.76</v>
          </cell>
          <cell r="J490">
            <v>0</v>
          </cell>
          <cell r="K490">
            <v>0</v>
          </cell>
          <cell r="L490">
            <v>6.79</v>
          </cell>
          <cell r="M490">
            <v>106.76</v>
          </cell>
        </row>
        <row r="491">
          <cell r="B491" t="str">
            <v>INE752E08650</v>
          </cell>
          <cell r="C491" t="str">
            <v>POWER GRID CORPORATION OF INDIA LIMITED</v>
          </cell>
          <cell r="D491">
            <v>6.2800000000000009E-2</v>
          </cell>
          <cell r="E491">
            <v>47949</v>
          </cell>
          <cell r="F491" t="str">
            <v>AAA</v>
          </cell>
          <cell r="G491" t="str">
            <v>PSU, FI &amp; Banks</v>
          </cell>
          <cell r="H491">
            <v>6.84</v>
          </cell>
          <cell r="I491">
            <v>97.41</v>
          </cell>
          <cell r="J491">
            <v>0</v>
          </cell>
          <cell r="K491">
            <v>0</v>
          </cell>
          <cell r="L491">
            <v>6.84</v>
          </cell>
          <cell r="M491">
            <v>97.41</v>
          </cell>
        </row>
        <row r="492">
          <cell r="B492" t="str">
            <v>INE752E07NX2</v>
          </cell>
          <cell r="C492" t="str">
            <v>POWER GRID CORPORATION OF INDIA LIMITED</v>
          </cell>
          <cell r="D492">
            <v>8.1300000000000011E-2</v>
          </cell>
          <cell r="E492">
            <v>47963</v>
          </cell>
          <cell r="F492" t="str">
            <v>AAA</v>
          </cell>
          <cell r="G492" t="str">
            <v>PSU, FI &amp; Banks</v>
          </cell>
          <cell r="H492">
            <v>6.84</v>
          </cell>
          <cell r="I492">
            <v>106</v>
          </cell>
          <cell r="J492">
            <v>0</v>
          </cell>
          <cell r="K492">
            <v>0</v>
          </cell>
          <cell r="L492">
            <v>6.84</v>
          </cell>
          <cell r="M492">
            <v>106</v>
          </cell>
        </row>
        <row r="493">
          <cell r="B493" t="str">
            <v>INE752E07OB6</v>
          </cell>
          <cell r="C493" t="str">
            <v>POWER GRID CORPORATION OF INDIA LIMITED</v>
          </cell>
          <cell r="D493">
            <v>7.5499999999999998E-2</v>
          </cell>
          <cell r="E493">
            <v>48112</v>
          </cell>
          <cell r="F493" t="str">
            <v>AAA</v>
          </cell>
          <cell r="G493" t="str">
            <v>PSU, FI &amp; Banks</v>
          </cell>
          <cell r="H493">
            <v>6.85</v>
          </cell>
          <cell r="I493">
            <v>103.42</v>
          </cell>
          <cell r="J493">
            <v>0</v>
          </cell>
          <cell r="K493">
            <v>0</v>
          </cell>
          <cell r="L493">
            <v>6.85</v>
          </cell>
          <cell r="M493">
            <v>103.49</v>
          </cell>
        </row>
        <row r="494">
          <cell r="B494" t="str">
            <v>INE752E08536</v>
          </cell>
          <cell r="C494" t="str">
            <v>POWER GRID CORPORATION OF INDIA LIMITED</v>
          </cell>
          <cell r="D494">
            <v>7.7399999999999997E-2</v>
          </cell>
          <cell r="E494">
            <v>48194</v>
          </cell>
          <cell r="F494" t="str">
            <v>AAA</v>
          </cell>
          <cell r="G494" t="str">
            <v>PSU, FI &amp; Banks</v>
          </cell>
          <cell r="H494">
            <v>6.87</v>
          </cell>
          <cell r="I494">
            <v>104.37</v>
          </cell>
          <cell r="J494">
            <v>0</v>
          </cell>
          <cell r="K494">
            <v>0</v>
          </cell>
          <cell r="L494">
            <v>6.87</v>
          </cell>
          <cell r="M494">
            <v>104.49</v>
          </cell>
        </row>
        <row r="495">
          <cell r="B495" t="str">
            <v>INE752E08544</v>
          </cell>
          <cell r="C495" t="str">
            <v>POWER GRID CORPORATION OF INDIA LIMITED</v>
          </cell>
          <cell r="D495">
            <v>7.7399999999999997E-2</v>
          </cell>
          <cell r="E495">
            <v>48558</v>
          </cell>
          <cell r="F495" t="str">
            <v>AAA</v>
          </cell>
          <cell r="G495" t="str">
            <v>PSU, FI &amp; Banks</v>
          </cell>
          <cell r="H495">
            <v>7</v>
          </cell>
          <cell r="I495">
            <v>104.07</v>
          </cell>
          <cell r="J495">
            <v>0</v>
          </cell>
          <cell r="K495">
            <v>0</v>
          </cell>
          <cell r="L495">
            <v>7</v>
          </cell>
          <cell r="M495">
            <v>104.21</v>
          </cell>
        </row>
        <row r="496">
          <cell r="B496" t="str">
            <v>INE752E08734</v>
          </cell>
          <cell r="C496" t="str">
            <v>POWER GRID CORPORATION OF INDIA LIMITED</v>
          </cell>
          <cell r="D496">
            <v>7.3499999999999996E-2</v>
          </cell>
          <cell r="E496">
            <v>49015</v>
          </cell>
          <cell r="F496" t="str">
            <v>AAA</v>
          </cell>
          <cell r="G496" t="str">
            <v>PSU, FI &amp; Banks</v>
          </cell>
          <cell r="H496">
            <v>6.83</v>
          </cell>
          <cell r="I496">
            <v>103.23</v>
          </cell>
          <cell r="J496">
            <v>6.9</v>
          </cell>
          <cell r="K496">
            <v>102.8</v>
          </cell>
          <cell r="L496">
            <v>6.9</v>
          </cell>
          <cell r="M496">
            <v>102.8</v>
          </cell>
        </row>
        <row r="497">
          <cell r="B497" t="str">
            <v>INE752E08585</v>
          </cell>
          <cell r="C497" t="str">
            <v>POWER GRID CORPORATION OF INDIA LIMITED</v>
          </cell>
          <cell r="D497">
            <v>7.3400000000000007E-2</v>
          </cell>
          <cell r="E497">
            <v>49140</v>
          </cell>
          <cell r="F497" t="str">
            <v>AAA</v>
          </cell>
          <cell r="G497" t="str">
            <v>PSU, FI &amp; Banks</v>
          </cell>
          <cell r="H497">
            <v>6.92</v>
          </cell>
          <cell r="I497">
            <v>102.69</v>
          </cell>
          <cell r="J497">
            <v>0</v>
          </cell>
          <cell r="K497">
            <v>0</v>
          </cell>
          <cell r="L497">
            <v>7.01</v>
          </cell>
          <cell r="M497">
            <v>102.15</v>
          </cell>
        </row>
        <row r="498">
          <cell r="B498" t="str">
            <v>INE752E08767</v>
          </cell>
          <cell r="C498" t="str">
            <v>POWER GRID CORPORATION OF INDIA LIMITED</v>
          </cell>
          <cell r="D498">
            <v>7.0800000000000002E-2</v>
          </cell>
          <cell r="E498">
            <v>49242</v>
          </cell>
          <cell r="F498" t="str">
            <v>AAA</v>
          </cell>
          <cell r="G498" t="str">
            <v>PSU, FI &amp; Banks</v>
          </cell>
          <cell r="H498">
            <v>6.75</v>
          </cell>
          <cell r="I498">
            <v>102.13</v>
          </cell>
          <cell r="J498">
            <v>0</v>
          </cell>
          <cell r="K498">
            <v>0</v>
          </cell>
          <cell r="L498">
            <v>6.98</v>
          </cell>
          <cell r="M498">
            <v>100.68</v>
          </cell>
        </row>
        <row r="499">
          <cell r="B499" t="str">
            <v>INE752E08619</v>
          </cell>
          <cell r="C499" t="str">
            <v>POWER GRID CORPORATION OF INDIA LIMITED</v>
          </cell>
          <cell r="D499">
            <v>7.4899999999999994E-2</v>
          </cell>
          <cell r="E499">
            <v>49242</v>
          </cell>
          <cell r="F499" t="str">
            <v>AAA</v>
          </cell>
          <cell r="G499" t="str">
            <v>PSU, FI &amp; Banks</v>
          </cell>
          <cell r="H499">
            <v>6.89</v>
          </cell>
          <cell r="I499">
            <v>103.92</v>
          </cell>
          <cell r="J499">
            <v>0</v>
          </cell>
          <cell r="K499">
            <v>0</v>
          </cell>
          <cell r="L499">
            <v>6.98</v>
          </cell>
          <cell r="M499">
            <v>103.46</v>
          </cell>
        </row>
        <row r="500">
          <cell r="B500" t="str">
            <v>INE752E08775</v>
          </cell>
          <cell r="C500" t="str">
            <v>POWER GRID CORPORATION OF INDIA LIMITED</v>
          </cell>
          <cell r="D500">
            <v>7.1199999999999999E-2</v>
          </cell>
          <cell r="E500">
            <v>49302</v>
          </cell>
          <cell r="F500" t="str">
            <v>AAA</v>
          </cell>
          <cell r="G500" t="str">
            <v>PSU, FI &amp; Banks</v>
          </cell>
          <cell r="H500">
            <v>7</v>
          </cell>
          <cell r="I500">
            <v>100.72</v>
          </cell>
          <cell r="J500">
            <v>0</v>
          </cell>
          <cell r="K500">
            <v>0</v>
          </cell>
          <cell r="L500">
            <v>7</v>
          </cell>
          <cell r="M500">
            <v>100.72</v>
          </cell>
        </row>
        <row r="501">
          <cell r="B501" t="str">
            <v>INE752E08783</v>
          </cell>
          <cell r="C501" t="str">
            <v>POWER GRID CORPORATION OF INDIA LIMITED</v>
          </cell>
          <cell r="D501">
            <v>6.9400000000000003E-2</v>
          </cell>
          <cell r="E501">
            <v>49414</v>
          </cell>
          <cell r="F501" t="str">
            <v>AAA</v>
          </cell>
          <cell r="G501" t="str">
            <v>PSU, FI &amp; Banks</v>
          </cell>
          <cell r="H501">
            <v>6.81</v>
          </cell>
          <cell r="I501">
            <v>100.82</v>
          </cell>
          <cell r="J501">
            <v>6.88</v>
          </cell>
          <cell r="K501">
            <v>100.35</v>
          </cell>
          <cell r="L501">
            <v>6.88</v>
          </cell>
          <cell r="M501">
            <v>100.35</v>
          </cell>
        </row>
        <row r="502">
          <cell r="B502" t="str">
            <v>INE206D08212</v>
          </cell>
          <cell r="C502" t="str">
            <v>NUCLEAR POWER CORPORATION OF INDIA LIMITED</v>
          </cell>
          <cell r="D502">
            <v>8.4000000000000005E-2</v>
          </cell>
          <cell r="E502">
            <v>45989</v>
          </cell>
          <cell r="F502" t="str">
            <v>AAA</v>
          </cell>
          <cell r="G502" t="str">
            <v>PSU, FI &amp; Banks</v>
          </cell>
          <cell r="H502">
            <v>6.53</v>
          </cell>
          <cell r="I502">
            <v>100.75</v>
          </cell>
          <cell r="J502">
            <v>0</v>
          </cell>
          <cell r="K502">
            <v>0</v>
          </cell>
          <cell r="L502">
            <v>6.53</v>
          </cell>
          <cell r="M502">
            <v>100.75</v>
          </cell>
        </row>
        <row r="503">
          <cell r="B503" t="str">
            <v>INE206D08188</v>
          </cell>
          <cell r="C503" t="str">
            <v>NUCLEAR POWER CORPORATION OF INDIA LIMITED</v>
          </cell>
          <cell r="D503">
            <v>9.1800000000000007E-2</v>
          </cell>
          <cell r="E503">
            <v>46045</v>
          </cell>
          <cell r="F503" t="str">
            <v>AAA</v>
          </cell>
          <cell r="G503" t="str">
            <v>PSU, FI &amp; Banks</v>
          </cell>
          <cell r="H503">
            <v>6.47</v>
          </cell>
          <cell r="I503">
            <v>101.37</v>
          </cell>
          <cell r="J503">
            <v>0</v>
          </cell>
          <cell r="K503">
            <v>0</v>
          </cell>
          <cell r="L503">
            <v>6.47</v>
          </cell>
          <cell r="M503">
            <v>101.37</v>
          </cell>
        </row>
        <row r="504">
          <cell r="B504" t="str">
            <v>INE206D08261</v>
          </cell>
          <cell r="C504" t="str">
            <v>NUCLEAR POWER CORPORATION OF INDIA LIMITED</v>
          </cell>
          <cell r="D504">
            <v>8.14E-2</v>
          </cell>
          <cell r="E504">
            <v>46106</v>
          </cell>
          <cell r="F504" t="str">
            <v>AAA</v>
          </cell>
          <cell r="G504" t="str">
            <v>PSU, FI &amp; Banks</v>
          </cell>
          <cell r="H504">
            <v>6.55</v>
          </cell>
          <cell r="I504">
            <v>101.03</v>
          </cell>
          <cell r="J504">
            <v>6.55</v>
          </cell>
          <cell r="K504">
            <v>101.17</v>
          </cell>
          <cell r="L504">
            <v>6.55</v>
          </cell>
          <cell r="M504">
            <v>101.17</v>
          </cell>
        </row>
        <row r="505">
          <cell r="B505" t="str">
            <v>INE206D08220</v>
          </cell>
          <cell r="C505" t="str">
            <v>NUCLEAR POWER CORPORATION OF INDIA LIMITED</v>
          </cell>
          <cell r="D505">
            <v>8.4000000000000005E-2</v>
          </cell>
          <cell r="E505">
            <v>46354</v>
          </cell>
          <cell r="F505" t="str">
            <v>AAA</v>
          </cell>
          <cell r="G505" t="str">
            <v>PSU, FI &amp; Banks</v>
          </cell>
          <cell r="H505">
            <v>6.49</v>
          </cell>
          <cell r="I505">
            <v>102.68</v>
          </cell>
          <cell r="J505">
            <v>0</v>
          </cell>
          <cell r="K505">
            <v>0</v>
          </cell>
          <cell r="L505">
            <v>6.49</v>
          </cell>
          <cell r="M505">
            <v>102.68</v>
          </cell>
        </row>
        <row r="506">
          <cell r="B506" t="str">
            <v>INE206D08196</v>
          </cell>
          <cell r="C506" t="str">
            <v>NUCLEAR POWER CORPORATION OF INDIA LIMITED</v>
          </cell>
          <cell r="D506">
            <v>9.1800000000000007E-2</v>
          </cell>
          <cell r="E506">
            <v>46410</v>
          </cell>
          <cell r="F506" t="str">
            <v>AAA</v>
          </cell>
          <cell r="G506" t="str">
            <v>PSU, FI &amp; Banks</v>
          </cell>
          <cell r="H506">
            <v>6.5</v>
          </cell>
          <cell r="I506">
            <v>104.1</v>
          </cell>
          <cell r="J506">
            <v>0</v>
          </cell>
          <cell r="K506">
            <v>0</v>
          </cell>
          <cell r="L506">
            <v>6.5</v>
          </cell>
          <cell r="M506">
            <v>104.1</v>
          </cell>
        </row>
        <row r="507">
          <cell r="B507" t="str">
            <v>INE206D08279</v>
          </cell>
          <cell r="C507" t="str">
            <v>NUCLEAR POWER CORPORATION OF INDIA LIMITED</v>
          </cell>
          <cell r="D507">
            <v>8.14E-2</v>
          </cell>
          <cell r="E507">
            <v>46471</v>
          </cell>
          <cell r="F507" t="str">
            <v>AAA</v>
          </cell>
          <cell r="G507" t="str">
            <v>PSU, FI &amp; Banks</v>
          </cell>
          <cell r="H507">
            <v>6.5</v>
          </cell>
          <cell r="I507">
            <v>102.81</v>
          </cell>
          <cell r="J507">
            <v>0</v>
          </cell>
          <cell r="K507">
            <v>0</v>
          </cell>
          <cell r="L507">
            <v>6.5</v>
          </cell>
          <cell r="M507">
            <v>102.81</v>
          </cell>
        </row>
        <row r="508">
          <cell r="B508" t="str">
            <v>INE206D08360</v>
          </cell>
          <cell r="C508" t="str">
            <v>NUCLEAR POWER CORPORATION OF INDIA LIMITED</v>
          </cell>
          <cell r="D508">
            <v>8.1300000000000011E-2</v>
          </cell>
          <cell r="E508">
            <v>46474</v>
          </cell>
          <cell r="F508" t="str">
            <v>AAA</v>
          </cell>
          <cell r="G508" t="str">
            <v>PSU, FI &amp; Banks</v>
          </cell>
          <cell r="H508">
            <v>6.5</v>
          </cell>
          <cell r="I508">
            <v>102.81</v>
          </cell>
          <cell r="J508">
            <v>0</v>
          </cell>
          <cell r="K508">
            <v>0</v>
          </cell>
          <cell r="L508">
            <v>6.5</v>
          </cell>
          <cell r="M508">
            <v>102.81</v>
          </cell>
        </row>
        <row r="509">
          <cell r="B509" t="str">
            <v>INE206D08238</v>
          </cell>
          <cell r="C509" t="str">
            <v>NUCLEAR POWER CORPORATION OF INDIA LIMITED</v>
          </cell>
          <cell r="D509">
            <v>8.4000000000000005E-2</v>
          </cell>
          <cell r="E509">
            <v>46719</v>
          </cell>
          <cell r="F509" t="str">
            <v>AAA</v>
          </cell>
          <cell r="G509" t="str">
            <v>PSU, FI &amp; Banks</v>
          </cell>
          <cell r="H509">
            <v>6.48</v>
          </cell>
          <cell r="I509">
            <v>104.46</v>
          </cell>
          <cell r="J509">
            <v>6.48</v>
          </cell>
          <cell r="K509">
            <v>104.49</v>
          </cell>
          <cell r="L509">
            <v>6.48</v>
          </cell>
          <cell r="M509">
            <v>104.49</v>
          </cell>
        </row>
        <row r="510">
          <cell r="B510" t="str">
            <v>INE206D08410</v>
          </cell>
          <cell r="C510" t="str">
            <v>NUCLEAR POWER CORPORATION OF INDIA LIMITED</v>
          </cell>
          <cell r="D510">
            <v>7.2499999999999995E-2</v>
          </cell>
          <cell r="E510">
            <v>46736</v>
          </cell>
          <cell r="F510" t="str">
            <v>AAA</v>
          </cell>
          <cell r="G510" t="str">
            <v>PSU, FI &amp; Banks</v>
          </cell>
          <cell r="H510">
            <v>6.54</v>
          </cell>
          <cell r="I510">
            <v>101.84</v>
          </cell>
          <cell r="J510">
            <v>0</v>
          </cell>
          <cell r="K510">
            <v>0</v>
          </cell>
          <cell r="L510">
            <v>6.54</v>
          </cell>
          <cell r="M510">
            <v>101.84</v>
          </cell>
        </row>
        <row r="511">
          <cell r="B511" t="str">
            <v>INE206D08204</v>
          </cell>
          <cell r="C511" t="str">
            <v>NUCLEAR POWER CORPORATION OF INDIA LIMITED</v>
          </cell>
          <cell r="D511">
            <v>9.1799999999999993E-2</v>
          </cell>
          <cell r="E511">
            <v>46775</v>
          </cell>
          <cell r="F511" t="str">
            <v>AAA</v>
          </cell>
          <cell r="G511" t="str">
            <v>PSU, FI &amp; Banks</v>
          </cell>
          <cell r="H511">
            <v>6.55</v>
          </cell>
          <cell r="I511">
            <v>106.38</v>
          </cell>
          <cell r="J511">
            <v>0</v>
          </cell>
          <cell r="K511">
            <v>0</v>
          </cell>
          <cell r="L511">
            <v>6.55</v>
          </cell>
          <cell r="M511">
            <v>106.38</v>
          </cell>
        </row>
        <row r="512">
          <cell r="B512" t="str">
            <v>INE206D08287</v>
          </cell>
          <cell r="C512" t="str">
            <v>NUCLEAR POWER CORPORATION OF INDIA LIMITED</v>
          </cell>
          <cell r="D512">
            <v>8.14E-2</v>
          </cell>
          <cell r="E512">
            <v>46837</v>
          </cell>
          <cell r="F512" t="str">
            <v>AAA</v>
          </cell>
          <cell r="G512" t="str">
            <v>PSU, FI &amp; Banks</v>
          </cell>
          <cell r="H512">
            <v>6.55</v>
          </cell>
          <cell r="I512">
            <v>104.17</v>
          </cell>
          <cell r="J512">
            <v>0</v>
          </cell>
          <cell r="K512">
            <v>0</v>
          </cell>
          <cell r="L512">
            <v>6.55</v>
          </cell>
          <cell r="M512">
            <v>104.17</v>
          </cell>
        </row>
        <row r="513">
          <cell r="B513" t="str">
            <v>INE206D08378</v>
          </cell>
          <cell r="C513" t="str">
            <v>NUCLEAR POWER CORPORATION OF INDIA LIMITED</v>
          </cell>
          <cell r="D513">
            <v>8.1300000000000011E-2</v>
          </cell>
          <cell r="E513">
            <v>46840</v>
          </cell>
          <cell r="F513" t="str">
            <v>AAA</v>
          </cell>
          <cell r="G513" t="str">
            <v>PSU, FI &amp; Banks</v>
          </cell>
          <cell r="H513">
            <v>6.55</v>
          </cell>
          <cell r="I513">
            <v>104.16</v>
          </cell>
          <cell r="J513">
            <v>0</v>
          </cell>
          <cell r="K513">
            <v>0</v>
          </cell>
          <cell r="L513">
            <v>6.55</v>
          </cell>
          <cell r="M513">
            <v>104.16</v>
          </cell>
        </row>
        <row r="514">
          <cell r="B514" t="str">
            <v>INE206D08246</v>
          </cell>
          <cell r="C514" t="str">
            <v>NUCLEAR POWER CORPORATION OF INDIA LIMITED</v>
          </cell>
          <cell r="D514">
            <v>8.4000000000000005E-2</v>
          </cell>
          <cell r="E514">
            <v>47085</v>
          </cell>
          <cell r="F514" t="str">
            <v>AAA</v>
          </cell>
          <cell r="G514" t="str">
            <v>PSU, FI &amp; Banks</v>
          </cell>
          <cell r="H514">
            <v>6.54</v>
          </cell>
          <cell r="I514">
            <v>105.92</v>
          </cell>
          <cell r="J514">
            <v>0</v>
          </cell>
          <cell r="K514">
            <v>0</v>
          </cell>
          <cell r="L514">
            <v>6.55</v>
          </cell>
          <cell r="M514">
            <v>105.59</v>
          </cell>
        </row>
        <row r="515">
          <cell r="B515" t="str">
            <v>INE206D08428</v>
          </cell>
          <cell r="C515" t="str">
            <v>NUCLEAR POWER CORPORATION OF INDIA LIMITED</v>
          </cell>
          <cell r="D515">
            <v>7.2499999999999995E-2</v>
          </cell>
          <cell r="E515">
            <v>47102</v>
          </cell>
          <cell r="F515" t="str">
            <v>AAA</v>
          </cell>
          <cell r="G515" t="str">
            <v>PSU, FI &amp; Banks</v>
          </cell>
          <cell r="H515">
            <v>6.55</v>
          </cell>
          <cell r="I515">
            <v>102.44</v>
          </cell>
          <cell r="J515">
            <v>0</v>
          </cell>
          <cell r="K515">
            <v>0</v>
          </cell>
          <cell r="L515">
            <v>6.55</v>
          </cell>
          <cell r="M515">
            <v>102.12</v>
          </cell>
        </row>
        <row r="516">
          <cell r="B516" t="str">
            <v>INE206D08162</v>
          </cell>
          <cell r="C516" t="str">
            <v>NUCLEAR POWER CORPORATION OF INDIA LIMITED</v>
          </cell>
          <cell r="D516">
            <v>9.1799999999999993E-2</v>
          </cell>
          <cell r="E516">
            <v>47141</v>
          </cell>
          <cell r="F516" t="str">
            <v>AAA</v>
          </cell>
          <cell r="G516" t="str">
            <v>PSU, FI &amp; Banks</v>
          </cell>
          <cell r="H516">
            <v>6.56</v>
          </cell>
          <cell r="I516">
            <v>108.56</v>
          </cell>
          <cell r="J516">
            <v>0</v>
          </cell>
          <cell r="K516">
            <v>0</v>
          </cell>
          <cell r="L516">
            <v>6.57</v>
          </cell>
          <cell r="M516">
            <v>108.19</v>
          </cell>
        </row>
        <row r="517">
          <cell r="B517" t="str">
            <v>INE206D08295</v>
          </cell>
          <cell r="C517" t="str">
            <v>NUCLEAR POWER CORPORATION OF INDIA LIMITED</v>
          </cell>
          <cell r="D517">
            <v>8.14E-2</v>
          </cell>
          <cell r="E517">
            <v>47202</v>
          </cell>
          <cell r="F517" t="str">
            <v>AAA</v>
          </cell>
          <cell r="G517" t="str">
            <v>PSU, FI &amp; Banks</v>
          </cell>
          <cell r="H517">
            <v>6.58</v>
          </cell>
          <cell r="I517">
            <v>105.42</v>
          </cell>
          <cell r="J517">
            <v>6.55</v>
          </cell>
          <cell r="K517">
            <v>105.54</v>
          </cell>
          <cell r="L517">
            <v>6.55</v>
          </cell>
          <cell r="M517">
            <v>105.54</v>
          </cell>
        </row>
        <row r="518">
          <cell r="B518" t="str">
            <v>INE206D08386</v>
          </cell>
          <cell r="C518" t="str">
            <v>NUCLEAR POWER CORPORATION OF INDIA LIMITED</v>
          </cell>
          <cell r="D518">
            <v>8.1300000000000011E-2</v>
          </cell>
          <cell r="E518">
            <v>47205</v>
          </cell>
          <cell r="F518" t="str">
            <v>AAA</v>
          </cell>
          <cell r="G518" t="str">
            <v>PSU, FI &amp; Banks</v>
          </cell>
          <cell r="H518">
            <v>6.57</v>
          </cell>
          <cell r="I518">
            <v>105.43</v>
          </cell>
          <cell r="J518">
            <v>0</v>
          </cell>
          <cell r="K518">
            <v>0</v>
          </cell>
          <cell r="L518">
            <v>6.59</v>
          </cell>
          <cell r="M518">
            <v>105.03</v>
          </cell>
        </row>
        <row r="519">
          <cell r="B519" t="str">
            <v>INE206D08253</v>
          </cell>
          <cell r="C519" t="str">
            <v>NUCLEAR POWER CORPORATION OF INDIA LIMITED</v>
          </cell>
          <cell r="D519">
            <v>8.4000000000000005E-2</v>
          </cell>
          <cell r="E519">
            <v>47450</v>
          </cell>
          <cell r="F519" t="str">
            <v>AAA</v>
          </cell>
          <cell r="G519" t="str">
            <v>PSU, FI &amp; Banks</v>
          </cell>
          <cell r="H519">
            <v>6.62</v>
          </cell>
          <cell r="I519">
            <v>107.12</v>
          </cell>
          <cell r="J519">
            <v>0</v>
          </cell>
          <cell r="K519">
            <v>0</v>
          </cell>
          <cell r="L519">
            <v>6.63</v>
          </cell>
          <cell r="M519">
            <v>106.69</v>
          </cell>
        </row>
        <row r="520">
          <cell r="B520" t="str">
            <v>INE206D08436</v>
          </cell>
          <cell r="C520" t="str">
            <v>NUCLEAR POWER CORPORATION OF INDIA LIMITED</v>
          </cell>
          <cell r="D520">
            <v>7.2499999999999995E-2</v>
          </cell>
          <cell r="E520">
            <v>47467</v>
          </cell>
          <cell r="F520" t="str">
            <v>AAA</v>
          </cell>
          <cell r="G520" t="str">
            <v>PSU, FI &amp; Banks</v>
          </cell>
          <cell r="H520">
            <v>6.63</v>
          </cell>
          <cell r="I520">
            <v>102.76</v>
          </cell>
          <cell r="J520">
            <v>0</v>
          </cell>
          <cell r="K520">
            <v>0</v>
          </cell>
          <cell r="L520">
            <v>6.63</v>
          </cell>
          <cell r="M520">
            <v>102.76</v>
          </cell>
        </row>
        <row r="521">
          <cell r="B521" t="str">
            <v>INE206D08469</v>
          </cell>
          <cell r="C521" t="str">
            <v>NUCLEAR POWER CORPORATION OF INDIA LIMITED</v>
          </cell>
          <cell r="D521">
            <v>7.3400000000000007E-2</v>
          </cell>
          <cell r="E521">
            <v>47506</v>
          </cell>
          <cell r="F521" t="str">
            <v>AAA</v>
          </cell>
          <cell r="G521" t="str">
            <v>PSU, FI &amp; Banks</v>
          </cell>
          <cell r="H521">
            <v>6.65</v>
          </cell>
          <cell r="I521">
            <v>102.57</v>
          </cell>
          <cell r="J521">
            <v>0</v>
          </cell>
          <cell r="K521">
            <v>0</v>
          </cell>
          <cell r="L521">
            <v>6.65</v>
          </cell>
          <cell r="M521">
            <v>102.57</v>
          </cell>
        </row>
        <row r="522">
          <cell r="B522" t="str">
            <v>INE206D08303</v>
          </cell>
          <cell r="C522" t="str">
            <v>NUCLEAR POWER CORPORATION OF INDIA LIMITED</v>
          </cell>
          <cell r="D522">
            <v>8.14E-2</v>
          </cell>
          <cell r="E522">
            <v>47567</v>
          </cell>
          <cell r="F522" t="str">
            <v>AAA</v>
          </cell>
          <cell r="G522" t="str">
            <v>PSU, FI &amp; Banks</v>
          </cell>
          <cell r="H522">
            <v>6.68</v>
          </cell>
          <cell r="I522">
            <v>106.27</v>
          </cell>
          <cell r="J522">
            <v>0</v>
          </cell>
          <cell r="K522">
            <v>0</v>
          </cell>
          <cell r="L522">
            <v>6.68</v>
          </cell>
          <cell r="M522">
            <v>106.27</v>
          </cell>
        </row>
        <row r="523">
          <cell r="B523" t="str">
            <v>INE206D08394</v>
          </cell>
          <cell r="C523" t="str">
            <v>NUCLEAR POWER CORPORATION OF INDIA LIMITED</v>
          </cell>
          <cell r="D523">
            <v>8.1300000000000011E-2</v>
          </cell>
          <cell r="E523">
            <v>47570</v>
          </cell>
          <cell r="F523" t="str">
            <v>AAA</v>
          </cell>
          <cell r="G523" t="str">
            <v>PSU, FI &amp; Banks</v>
          </cell>
          <cell r="H523">
            <v>6.67</v>
          </cell>
          <cell r="I523">
            <v>106.28</v>
          </cell>
          <cell r="J523">
            <v>0</v>
          </cell>
          <cell r="K523">
            <v>0</v>
          </cell>
          <cell r="L523">
            <v>6.67</v>
          </cell>
          <cell r="M523">
            <v>105.85</v>
          </cell>
        </row>
        <row r="524">
          <cell r="B524" t="str">
            <v>INE206D08444</v>
          </cell>
          <cell r="C524" t="str">
            <v>NUCLEAR POWER CORPORATION OF INDIA LIMITED</v>
          </cell>
          <cell r="D524">
            <v>7.2499999999999995E-2</v>
          </cell>
          <cell r="E524">
            <v>47832</v>
          </cell>
          <cell r="F524" t="str">
            <v>AAA</v>
          </cell>
          <cell r="G524" t="str">
            <v>PSU, FI &amp; Banks</v>
          </cell>
          <cell r="H524">
            <v>6.79</v>
          </cell>
          <cell r="I524">
            <v>102.59</v>
          </cell>
          <cell r="J524">
            <v>0</v>
          </cell>
          <cell r="K524">
            <v>0</v>
          </cell>
          <cell r="L524">
            <v>6.79</v>
          </cell>
          <cell r="M524">
            <v>102.59</v>
          </cell>
        </row>
        <row r="525">
          <cell r="B525" t="str">
            <v>INE206D08477</v>
          </cell>
          <cell r="C525" t="str">
            <v>NUCLEAR POWER CORPORATION OF INDIA LIMITED</v>
          </cell>
          <cell r="D525">
            <v>6.8000000000000005E-2</v>
          </cell>
          <cell r="E525">
            <v>47928</v>
          </cell>
          <cell r="F525" t="str">
            <v>AAA</v>
          </cell>
          <cell r="G525" t="str">
            <v>PSU, FI &amp; Banks</v>
          </cell>
          <cell r="H525">
            <v>6.81</v>
          </cell>
          <cell r="I525">
            <v>99.92</v>
          </cell>
          <cell r="J525">
            <v>0</v>
          </cell>
          <cell r="K525">
            <v>0</v>
          </cell>
          <cell r="L525">
            <v>6.81</v>
          </cell>
          <cell r="M525">
            <v>99.92</v>
          </cell>
        </row>
        <row r="526">
          <cell r="B526" t="str">
            <v>INE206D08402</v>
          </cell>
          <cell r="C526" t="str">
            <v>NUCLEAR POWER CORPORATION OF INDIA LIMITED</v>
          </cell>
          <cell r="D526">
            <v>8.1300000000000011E-2</v>
          </cell>
          <cell r="E526">
            <v>47935</v>
          </cell>
          <cell r="F526" t="str">
            <v>AAA</v>
          </cell>
          <cell r="G526" t="str">
            <v>PSU, FI &amp; Banks</v>
          </cell>
          <cell r="H526">
            <v>6.81</v>
          </cell>
          <cell r="I526">
            <v>106.73</v>
          </cell>
          <cell r="J526">
            <v>0</v>
          </cell>
          <cell r="K526">
            <v>0</v>
          </cell>
          <cell r="L526">
            <v>6.81</v>
          </cell>
          <cell r="M526">
            <v>106.73</v>
          </cell>
        </row>
        <row r="527">
          <cell r="B527" t="str">
            <v>INE206D08451</v>
          </cell>
          <cell r="C527" t="str">
            <v>NUCLEAR POWER CORPORATION OF INDIA LIMITED</v>
          </cell>
          <cell r="D527">
            <v>7.2499999999999995E-2</v>
          </cell>
          <cell r="E527">
            <v>48197</v>
          </cell>
          <cell r="F527" t="str">
            <v>AAA</v>
          </cell>
          <cell r="G527" t="str">
            <v>PSU, FI &amp; Banks</v>
          </cell>
          <cell r="H527">
            <v>6.87</v>
          </cell>
          <cell r="I527">
            <v>102.56</v>
          </cell>
          <cell r="J527">
            <v>0</v>
          </cell>
          <cell r="K527">
            <v>0</v>
          </cell>
          <cell r="L527">
            <v>6.87</v>
          </cell>
          <cell r="M527">
            <v>101.97</v>
          </cell>
        </row>
        <row r="528">
          <cell r="B528" t="str">
            <v>INE206D08493</v>
          </cell>
          <cell r="C528" t="str">
            <v>NUCLEAR POWER CORPORATION OF INDIA LIMITED</v>
          </cell>
          <cell r="D528">
            <v>7.5499999999999998E-2</v>
          </cell>
          <cell r="E528">
            <v>48571</v>
          </cell>
          <cell r="F528" t="str">
            <v>AAA</v>
          </cell>
          <cell r="G528" t="str">
            <v>PSU, FI &amp; Banks</v>
          </cell>
          <cell r="H528">
            <v>7</v>
          </cell>
          <cell r="I528">
            <v>103.01</v>
          </cell>
          <cell r="J528">
            <v>0</v>
          </cell>
          <cell r="K528">
            <v>0</v>
          </cell>
          <cell r="L528">
            <v>7.01</v>
          </cell>
          <cell r="M528">
            <v>103.11</v>
          </cell>
        </row>
        <row r="529">
          <cell r="B529" t="str">
            <v>INE206D08485</v>
          </cell>
          <cell r="C529" t="str">
            <v>NUCLEAR POWER CORPORATION OF INDIA LIMITED</v>
          </cell>
          <cell r="D529">
            <v>6.8900000000000003E-2</v>
          </cell>
          <cell r="E529">
            <v>50123</v>
          </cell>
          <cell r="F529" t="str">
            <v>AAA</v>
          </cell>
          <cell r="G529" t="str">
            <v>PSU, FI &amp; Banks</v>
          </cell>
          <cell r="H529">
            <v>6.96</v>
          </cell>
          <cell r="I529">
            <v>99.37</v>
          </cell>
          <cell r="J529">
            <v>6.95</v>
          </cell>
          <cell r="K529">
            <v>99.45</v>
          </cell>
          <cell r="L529">
            <v>6.95</v>
          </cell>
          <cell r="M529">
            <v>99.45</v>
          </cell>
        </row>
        <row r="530">
          <cell r="B530" t="str">
            <v>INE812V07013</v>
          </cell>
          <cell r="C530" t="str">
            <v>TEHRI HYDRO DEVELOPMENT CORPORATION LIMITED</v>
          </cell>
          <cell r="D530">
            <v>7.5899999999999995E-2</v>
          </cell>
          <cell r="E530">
            <v>46298</v>
          </cell>
          <cell r="F530" t="str">
            <v>AA</v>
          </cell>
          <cell r="G530" t="str">
            <v>PSU, FI &amp; Banks</v>
          </cell>
          <cell r="H530">
            <v>7.01</v>
          </cell>
          <cell r="I530">
            <v>100.63</v>
          </cell>
          <cell r="J530">
            <v>0</v>
          </cell>
          <cell r="K530">
            <v>0</v>
          </cell>
          <cell r="L530">
            <v>7.01</v>
          </cell>
          <cell r="M530">
            <v>100.63</v>
          </cell>
        </row>
        <row r="531">
          <cell r="B531" t="str">
            <v>INE812V07021</v>
          </cell>
          <cell r="C531" t="str">
            <v>TEHRI HYDRO DEVELOPMENT CORPORATION LIMITED</v>
          </cell>
          <cell r="D531">
            <v>8.7499999999999994E-2</v>
          </cell>
          <cell r="E531">
            <v>47367</v>
          </cell>
          <cell r="F531" t="str">
            <v>AA</v>
          </cell>
          <cell r="G531" t="str">
            <v>PSU, FI &amp; Banks</v>
          </cell>
          <cell r="H531">
            <v>9.2799999999999994</v>
          </cell>
          <cell r="I531">
            <v>98.14</v>
          </cell>
          <cell r="J531">
            <v>0</v>
          </cell>
          <cell r="K531">
            <v>0</v>
          </cell>
          <cell r="L531">
            <v>9.2799999999999994</v>
          </cell>
          <cell r="M531">
            <v>98.14</v>
          </cell>
        </row>
        <row r="532">
          <cell r="B532" t="str">
            <v>INE812V07039</v>
          </cell>
          <cell r="C532" t="str">
            <v>TEHRI HYDRO DEVELOPMENT CORPORATION LIMITED</v>
          </cell>
          <cell r="D532">
            <v>7.1900000000000006E-2</v>
          </cell>
          <cell r="E532">
            <v>47688</v>
          </cell>
          <cell r="F532" t="str">
            <v>AA</v>
          </cell>
          <cell r="G532" t="str">
            <v>PSU, FI &amp; Banks</v>
          </cell>
          <cell r="H532">
            <v>7.3</v>
          </cell>
          <cell r="I532">
            <v>99.53</v>
          </cell>
          <cell r="J532">
            <v>0</v>
          </cell>
          <cell r="K532">
            <v>0</v>
          </cell>
          <cell r="L532">
            <v>7.3</v>
          </cell>
          <cell r="M532">
            <v>99.53</v>
          </cell>
        </row>
        <row r="533">
          <cell r="B533" t="str">
            <v>INE812V07047</v>
          </cell>
          <cell r="C533" t="str">
            <v>TEHRI HYDRO DEVELOPMENT CORPORATION LIMITED</v>
          </cell>
          <cell r="D533">
            <v>7.4499999999999997E-2</v>
          </cell>
          <cell r="E533">
            <v>47868</v>
          </cell>
          <cell r="F533" t="str">
            <v>AA</v>
          </cell>
          <cell r="G533" t="str">
            <v>PSU, FI &amp; Banks</v>
          </cell>
          <cell r="H533">
            <v>7.31</v>
          </cell>
          <cell r="I533">
            <v>100.54</v>
          </cell>
          <cell r="J533">
            <v>0</v>
          </cell>
          <cell r="K533">
            <v>0</v>
          </cell>
          <cell r="L533">
            <v>7.31</v>
          </cell>
          <cell r="M533">
            <v>100.54</v>
          </cell>
        </row>
        <row r="534">
          <cell r="B534" t="str">
            <v>INE812V07054</v>
          </cell>
          <cell r="C534" t="str">
            <v>TEHRI HYDRO DEVELOPMENT CORPORATION LIMITED</v>
          </cell>
          <cell r="D534">
            <v>7.3899999999999993E-2</v>
          </cell>
          <cell r="E534">
            <v>48085</v>
          </cell>
          <cell r="F534" t="str">
            <v>AA</v>
          </cell>
          <cell r="G534" t="str">
            <v>PSU, FI &amp; Banks</v>
          </cell>
          <cell r="H534">
            <v>7.3</v>
          </cell>
          <cell r="I534">
            <v>100.41</v>
          </cell>
          <cell r="J534">
            <v>0</v>
          </cell>
          <cell r="K534">
            <v>0</v>
          </cell>
          <cell r="L534">
            <v>7.3</v>
          </cell>
          <cell r="M534">
            <v>100.41</v>
          </cell>
        </row>
        <row r="535">
          <cell r="B535" t="str">
            <v>INE812V07062</v>
          </cell>
          <cell r="C535" t="str">
            <v>THDC INDIA LIMITED</v>
          </cell>
          <cell r="D535">
            <v>7.5999999999999998E-2</v>
          </cell>
          <cell r="E535">
            <v>48471</v>
          </cell>
          <cell r="F535" t="str">
            <v>AA</v>
          </cell>
          <cell r="G535" t="str">
            <v>PSU, FI &amp; Banks</v>
          </cell>
          <cell r="H535">
            <v>7.21</v>
          </cell>
          <cell r="I535">
            <v>102.04</v>
          </cell>
          <cell r="J535">
            <v>0</v>
          </cell>
          <cell r="K535">
            <v>0</v>
          </cell>
          <cell r="L535">
            <v>7.21</v>
          </cell>
          <cell r="M535">
            <v>102.04</v>
          </cell>
        </row>
        <row r="536">
          <cell r="B536" t="str">
            <v>INE812V08011</v>
          </cell>
          <cell r="C536" t="str">
            <v>THDC INDIA LIMITED</v>
          </cell>
          <cell r="D536">
            <v>7.8799999999999995E-2</v>
          </cell>
          <cell r="E536">
            <v>48575</v>
          </cell>
          <cell r="F536" t="str">
            <v>AA</v>
          </cell>
          <cell r="G536" t="str">
            <v>PSU, FI &amp; Banks</v>
          </cell>
          <cell r="H536">
            <v>7.21</v>
          </cell>
          <cell r="I536">
            <v>103.66</v>
          </cell>
          <cell r="J536">
            <v>0</v>
          </cell>
          <cell r="K536">
            <v>0</v>
          </cell>
          <cell r="L536">
            <v>7.21</v>
          </cell>
          <cell r="M536">
            <v>103.66</v>
          </cell>
        </row>
        <row r="537">
          <cell r="B537" t="str">
            <v>INE812V08029</v>
          </cell>
          <cell r="C537" t="str">
            <v>THDC INDIA LIMITED</v>
          </cell>
          <cell r="D537">
            <v>7.7600000000000002E-2</v>
          </cell>
          <cell r="E537">
            <v>48835</v>
          </cell>
          <cell r="F537" t="str">
            <v>AA</v>
          </cell>
          <cell r="G537" t="str">
            <v>PSU, FI &amp; Banks</v>
          </cell>
          <cell r="H537">
            <v>7.62</v>
          </cell>
          <cell r="I537">
            <v>100.73</v>
          </cell>
          <cell r="J537">
            <v>0</v>
          </cell>
          <cell r="K537">
            <v>0</v>
          </cell>
          <cell r="L537">
            <v>7.62</v>
          </cell>
          <cell r="M537">
            <v>100.73</v>
          </cell>
        </row>
        <row r="538">
          <cell r="B538" t="str">
            <v>INE812V08037</v>
          </cell>
          <cell r="C538" t="str">
            <v>THDC INDIA LIMITED</v>
          </cell>
          <cell r="D538">
            <v>7.9299999999999995E-2</v>
          </cell>
          <cell r="E538">
            <v>48960</v>
          </cell>
          <cell r="F538" t="str">
            <v>AA</v>
          </cell>
          <cell r="G538" t="str">
            <v>PSU, FI &amp; Banks</v>
          </cell>
          <cell r="H538">
            <v>7.62</v>
          </cell>
          <cell r="I538">
            <v>101.81</v>
          </cell>
          <cell r="J538">
            <v>0</v>
          </cell>
          <cell r="K538">
            <v>0</v>
          </cell>
          <cell r="L538">
            <v>7.62</v>
          </cell>
          <cell r="M538">
            <v>101.81</v>
          </cell>
        </row>
        <row r="539">
          <cell r="B539" t="str">
            <v>INE812V08045</v>
          </cell>
          <cell r="C539" t="str">
            <v>THDC INDIA LIMITED</v>
          </cell>
          <cell r="D539">
            <v>7.7600000000000002E-2</v>
          </cell>
          <cell r="E539">
            <v>49093</v>
          </cell>
          <cell r="F539" t="str">
            <v>AA</v>
          </cell>
          <cell r="G539" t="str">
            <v>PSU, FI &amp; Banks</v>
          </cell>
          <cell r="H539">
            <v>7.62</v>
          </cell>
          <cell r="I539">
            <v>100.81</v>
          </cell>
          <cell r="J539">
            <v>0</v>
          </cell>
          <cell r="K539">
            <v>0</v>
          </cell>
          <cell r="L539">
            <v>7.62</v>
          </cell>
          <cell r="M539">
            <v>100.81</v>
          </cell>
        </row>
        <row r="540">
          <cell r="B540" t="str">
            <v>INE812V08052</v>
          </cell>
          <cell r="C540" t="str">
            <v>THDC INDIA LIMITED</v>
          </cell>
          <cell r="D540">
            <v>7.7200000000000005E-2</v>
          </cell>
          <cell r="E540">
            <v>49190</v>
          </cell>
          <cell r="F540" t="str">
            <v>AA</v>
          </cell>
          <cell r="G540" t="str">
            <v>PSU, FI &amp; Banks</v>
          </cell>
          <cell r="H540">
            <v>7.62</v>
          </cell>
          <cell r="I540">
            <v>100.54</v>
          </cell>
          <cell r="J540">
            <v>0</v>
          </cell>
          <cell r="K540">
            <v>0</v>
          </cell>
          <cell r="L540">
            <v>7.62</v>
          </cell>
          <cell r="M540">
            <v>100.54</v>
          </cell>
        </row>
        <row r="541">
          <cell r="B541" t="str">
            <v>INE812V08060</v>
          </cell>
          <cell r="C541" t="str">
            <v>THDC INDIA LIMITED</v>
          </cell>
          <cell r="D541">
            <v>7.7299999999999994E-2</v>
          </cell>
          <cell r="E541">
            <v>49358</v>
          </cell>
          <cell r="F541" t="str">
            <v>AA</v>
          </cell>
          <cell r="G541" t="str">
            <v>PSU, FI &amp; Banks</v>
          </cell>
          <cell r="H541">
            <v>7.34</v>
          </cell>
          <cell r="I541">
            <v>102.52</v>
          </cell>
          <cell r="J541">
            <v>7.41</v>
          </cell>
          <cell r="K541">
            <v>102.04</v>
          </cell>
          <cell r="L541">
            <v>7.41</v>
          </cell>
          <cell r="M541">
            <v>102.04</v>
          </cell>
        </row>
        <row r="542">
          <cell r="B542" t="str">
            <v>INE305A09232</v>
          </cell>
          <cell r="C542" t="str">
            <v>TOURISM FINANCE CORPORAITON OF INDIA LIMITED</v>
          </cell>
          <cell r="D542">
            <v>8.8100000000000012E-2</v>
          </cell>
          <cell r="E542">
            <v>45970</v>
          </cell>
          <cell r="F542" t="str">
            <v>A+</v>
          </cell>
          <cell r="G542" t="str">
            <v>PSU, FI &amp; Banks</v>
          </cell>
          <cell r="H542">
            <v>8.0299999999999994</v>
          </cell>
          <cell r="I542">
            <v>100.16</v>
          </cell>
          <cell r="J542">
            <v>0</v>
          </cell>
          <cell r="K542">
            <v>0</v>
          </cell>
          <cell r="L542">
            <v>8.0299999999999994</v>
          </cell>
          <cell r="M542">
            <v>100.16</v>
          </cell>
        </row>
        <row r="543">
          <cell r="B543" t="str">
            <v>INE305A09216</v>
          </cell>
          <cell r="C543" t="str">
            <v>TOURISM FINANCE CORPORAITON OF INDIA LIMITED</v>
          </cell>
          <cell r="D543">
            <v>9.6000000000000002E-2</v>
          </cell>
          <cell r="E543">
            <v>46808</v>
          </cell>
          <cell r="F543" t="str">
            <v>A+</v>
          </cell>
          <cell r="G543" t="str">
            <v>PSU, FI &amp; Banks</v>
          </cell>
          <cell r="H543">
            <v>8.27</v>
          </cell>
          <cell r="I543">
            <v>103.01</v>
          </cell>
          <cell r="J543">
            <v>0</v>
          </cell>
          <cell r="K543">
            <v>0</v>
          </cell>
          <cell r="L543">
            <v>8.27</v>
          </cell>
          <cell r="M543">
            <v>103.01</v>
          </cell>
        </row>
        <row r="544">
          <cell r="B544" t="str">
            <v>INE540P07269</v>
          </cell>
          <cell r="C544" t="str">
            <v>U.P. POWER CORPORATION LIMITED</v>
          </cell>
          <cell r="D544">
            <v>9.7500000000000003E-2</v>
          </cell>
          <cell r="E544">
            <v>46680</v>
          </cell>
          <cell r="F544" t="str">
            <v>A+</v>
          </cell>
          <cell r="G544" t="str">
            <v>PSU, FI &amp; Banks</v>
          </cell>
          <cell r="H544">
            <v>8.27</v>
          </cell>
          <cell r="I544">
            <v>103.61</v>
          </cell>
          <cell r="J544">
            <v>0</v>
          </cell>
          <cell r="K544">
            <v>0</v>
          </cell>
          <cell r="L544">
            <v>8.27</v>
          </cell>
          <cell r="M544">
            <v>103.61</v>
          </cell>
        </row>
        <row r="545">
          <cell r="B545" t="str">
            <v>INE540P07491</v>
          </cell>
          <cell r="C545" t="str">
            <v>U.P. POWER CORPORATION LIMITED</v>
          </cell>
          <cell r="D545">
            <v>9.9500000000000005E-2</v>
          </cell>
          <cell r="E545">
            <v>47571</v>
          </cell>
          <cell r="F545" t="str">
            <v>A+</v>
          </cell>
          <cell r="G545" t="str">
            <v>PSU, FI &amp; Banks</v>
          </cell>
          <cell r="H545">
            <v>8.3800000000000008</v>
          </cell>
          <cell r="I545">
            <v>107.1</v>
          </cell>
          <cell r="J545">
            <v>0</v>
          </cell>
          <cell r="K545">
            <v>0</v>
          </cell>
          <cell r="L545">
            <v>8.3800000000000008</v>
          </cell>
          <cell r="M545">
            <v>107.1</v>
          </cell>
        </row>
        <row r="546">
          <cell r="B546" t="str">
            <v>INE411L07015</v>
          </cell>
          <cell r="C546" t="str">
            <v>WEST BENGAL STATE ELECTRICITY DISTRIBUTION COMPANY LIMITED</v>
          </cell>
          <cell r="D546">
            <v>9.3399999999999997E-2</v>
          </cell>
          <cell r="E546">
            <v>45885</v>
          </cell>
          <cell r="F546" t="str">
            <v>BBB-</v>
          </cell>
          <cell r="G546" t="str">
            <v>PSU, FI &amp; Banks</v>
          </cell>
          <cell r="H546">
            <v>11.17</v>
          </cell>
          <cell r="I546">
            <v>99.7</v>
          </cell>
          <cell r="J546">
            <v>0</v>
          </cell>
          <cell r="K546">
            <v>0</v>
          </cell>
          <cell r="L546">
            <v>11.17</v>
          </cell>
          <cell r="M546">
            <v>99.7</v>
          </cell>
        </row>
        <row r="547">
          <cell r="B547" t="str">
            <v>INE411L07023</v>
          </cell>
          <cell r="C547" t="str">
            <v>WEST BENGAL STATE ELECTRICITY DISTRIBUTION COMPANY LIMITED</v>
          </cell>
          <cell r="D547">
            <v>9.3399999999999997E-2</v>
          </cell>
          <cell r="E547">
            <v>45955</v>
          </cell>
          <cell r="F547" t="str">
            <v>BBB-</v>
          </cell>
          <cell r="G547" t="str">
            <v>PSU, FI &amp; Banks</v>
          </cell>
          <cell r="H547">
            <v>11.17</v>
          </cell>
          <cell r="I547">
            <v>99.36</v>
          </cell>
          <cell r="J547">
            <v>0</v>
          </cell>
          <cell r="K547">
            <v>0</v>
          </cell>
          <cell r="L547">
            <v>11.17</v>
          </cell>
          <cell r="M547">
            <v>99.36</v>
          </cell>
        </row>
        <row r="548">
          <cell r="B548" t="str">
            <v>INE411L07031</v>
          </cell>
          <cell r="C548" t="str">
            <v>WEST BENGAL STATE ELECTRICITY DISTRIBUTION COMPANY LIMITED</v>
          </cell>
          <cell r="D548">
            <v>0.1085</v>
          </cell>
          <cell r="E548">
            <v>46238</v>
          </cell>
          <cell r="F548" t="str">
            <v>BBB-</v>
          </cell>
          <cell r="G548" t="str">
            <v>PSU, FI &amp; Banks</v>
          </cell>
          <cell r="H548">
            <v>11.11</v>
          </cell>
          <cell r="I548">
            <v>100.01</v>
          </cell>
          <cell r="J548">
            <v>11.12</v>
          </cell>
          <cell r="K548">
            <v>100</v>
          </cell>
          <cell r="L548">
            <v>11.12</v>
          </cell>
          <cell r="M548">
            <v>100</v>
          </cell>
        </row>
        <row r="549">
          <cell r="B549" t="str">
            <v>INE733E08163</v>
          </cell>
          <cell r="C549" t="str">
            <v>NTPC LIMITED</v>
          </cell>
          <cell r="D549">
            <v>5.45E-2</v>
          </cell>
          <cell r="E549">
            <v>45945</v>
          </cell>
          <cell r="F549" t="str">
            <v>AAA</v>
          </cell>
          <cell r="G549" t="str">
            <v>PSU, FI &amp; Banks</v>
          </cell>
          <cell r="H549">
            <v>6.28</v>
          </cell>
          <cell r="I549">
            <v>99.68</v>
          </cell>
          <cell r="J549">
            <v>6.24</v>
          </cell>
          <cell r="K549">
            <v>99.69</v>
          </cell>
          <cell r="L549">
            <v>6.24</v>
          </cell>
          <cell r="M549">
            <v>99.69</v>
          </cell>
        </row>
        <row r="550">
          <cell r="B550" t="str">
            <v>INE733E07JX0</v>
          </cell>
          <cell r="C550" t="str">
            <v>NTPC LIMITED</v>
          </cell>
          <cell r="D550">
            <v>8.1900000000000001E-2</v>
          </cell>
          <cell r="E550">
            <v>46006</v>
          </cell>
          <cell r="F550" t="str">
            <v>AAA</v>
          </cell>
          <cell r="G550" t="str">
            <v>PSU, FI &amp; Banks</v>
          </cell>
          <cell r="H550">
            <v>6.52</v>
          </cell>
          <cell r="I550">
            <v>100.63</v>
          </cell>
          <cell r="J550">
            <v>0</v>
          </cell>
          <cell r="K550">
            <v>0</v>
          </cell>
          <cell r="L550">
            <v>6.52</v>
          </cell>
          <cell r="M550">
            <v>100.63</v>
          </cell>
        </row>
        <row r="551">
          <cell r="B551" t="str">
            <v>INE733E08254</v>
          </cell>
          <cell r="C551" t="str">
            <v>NTPC LIMITED</v>
          </cell>
          <cell r="D551">
            <v>7.4800000000000005E-2</v>
          </cell>
          <cell r="E551">
            <v>46102</v>
          </cell>
          <cell r="F551" t="str">
            <v>AAA</v>
          </cell>
          <cell r="G551" t="str">
            <v>PSU, FI &amp; Banks</v>
          </cell>
          <cell r="H551">
            <v>6.05</v>
          </cell>
          <cell r="I551">
            <v>100.92</v>
          </cell>
          <cell r="J551">
            <v>0</v>
          </cell>
          <cell r="K551">
            <v>0</v>
          </cell>
          <cell r="L551">
            <v>6.13</v>
          </cell>
          <cell r="M551">
            <v>100.94</v>
          </cell>
        </row>
        <row r="552">
          <cell r="B552" t="str">
            <v>INE733E08247</v>
          </cell>
          <cell r="C552" t="str">
            <v>NTPC LIMITED</v>
          </cell>
          <cell r="D552">
            <v>7.3499999999999996E-2</v>
          </cell>
          <cell r="E552">
            <v>46129</v>
          </cell>
          <cell r="F552" t="str">
            <v>AAA</v>
          </cell>
          <cell r="G552" t="str">
            <v>PSU, FI &amp; Banks</v>
          </cell>
          <cell r="H552">
            <v>6.38</v>
          </cell>
          <cell r="I552">
            <v>100.68</v>
          </cell>
          <cell r="J552">
            <v>6.38</v>
          </cell>
          <cell r="K552">
            <v>100.7</v>
          </cell>
          <cell r="L552">
            <v>6.38</v>
          </cell>
          <cell r="M552">
            <v>100.7</v>
          </cell>
        </row>
        <row r="553">
          <cell r="B553" t="str">
            <v>INE733E07KA6</v>
          </cell>
          <cell r="C553" t="str">
            <v>NTPC LIMITED</v>
          </cell>
          <cell r="D553">
            <v>8.0500000000000002E-2</v>
          </cell>
          <cell r="E553">
            <v>46147</v>
          </cell>
          <cell r="F553" t="str">
            <v>AAA</v>
          </cell>
          <cell r="G553" t="str">
            <v>PSU, FI &amp; Banks</v>
          </cell>
          <cell r="H553">
            <v>6.09</v>
          </cell>
          <cell r="I553">
            <v>101.54</v>
          </cell>
          <cell r="J553">
            <v>0</v>
          </cell>
          <cell r="K553">
            <v>0</v>
          </cell>
          <cell r="L553">
            <v>6.12</v>
          </cell>
          <cell r="M553">
            <v>101.57</v>
          </cell>
        </row>
        <row r="554">
          <cell r="B554" t="str">
            <v>INE733E07KC2</v>
          </cell>
          <cell r="C554" t="str">
            <v>NTPC LIMITED</v>
          </cell>
          <cell r="D554">
            <v>8.1000000000000003E-2</v>
          </cell>
          <cell r="E554">
            <v>46169</v>
          </cell>
          <cell r="F554" t="str">
            <v>AAA</v>
          </cell>
          <cell r="G554" t="str">
            <v>PSU, FI &amp; Banks</v>
          </cell>
          <cell r="H554">
            <v>6.26</v>
          </cell>
          <cell r="I554">
            <v>101.56</v>
          </cell>
          <cell r="J554">
            <v>0</v>
          </cell>
          <cell r="K554">
            <v>0</v>
          </cell>
          <cell r="L554">
            <v>6.26</v>
          </cell>
          <cell r="M554">
            <v>101.56</v>
          </cell>
        </row>
        <row r="555">
          <cell r="B555" t="str">
            <v>INE733E07KE8</v>
          </cell>
          <cell r="C555" t="str">
            <v>NTPC LIMITED</v>
          </cell>
          <cell r="D555">
            <v>7.5800000000000006E-2</v>
          </cell>
          <cell r="E555">
            <v>46257</v>
          </cell>
          <cell r="F555" t="str">
            <v>AAA</v>
          </cell>
          <cell r="G555" t="str">
            <v>PSU, FI &amp; Banks</v>
          </cell>
          <cell r="H555">
            <v>6.53</v>
          </cell>
          <cell r="I555">
            <v>101.1</v>
          </cell>
          <cell r="J555">
            <v>0</v>
          </cell>
          <cell r="K555">
            <v>0</v>
          </cell>
          <cell r="L555">
            <v>6.53</v>
          </cell>
          <cell r="M555">
            <v>101.1</v>
          </cell>
        </row>
        <row r="556">
          <cell r="B556" t="str">
            <v>INE733E07KF5</v>
          </cell>
          <cell r="C556" t="str">
            <v>NTPC LIMITED</v>
          </cell>
          <cell r="D556">
            <v>7.4700000000000003E-2</v>
          </cell>
          <cell r="E556">
            <v>46281</v>
          </cell>
          <cell r="F556" t="str">
            <v>AAA</v>
          </cell>
          <cell r="G556" t="str">
            <v>PSU, FI &amp; Banks</v>
          </cell>
          <cell r="H556">
            <v>6.53</v>
          </cell>
          <cell r="I556">
            <v>101.03</v>
          </cell>
          <cell r="J556">
            <v>0</v>
          </cell>
          <cell r="K556">
            <v>0</v>
          </cell>
          <cell r="L556">
            <v>6.53</v>
          </cell>
          <cell r="M556">
            <v>101.03</v>
          </cell>
        </row>
        <row r="557">
          <cell r="B557" t="str">
            <v>INE733E07HC8</v>
          </cell>
          <cell r="C557" t="str">
            <v>NTPC LIMITED</v>
          </cell>
          <cell r="D557">
            <v>0.09</v>
          </cell>
          <cell r="E557">
            <v>46412</v>
          </cell>
          <cell r="F557" t="str">
            <v>AAA</v>
          </cell>
          <cell r="G557" t="str">
            <v>PSU, FI &amp; Banks</v>
          </cell>
          <cell r="H557">
            <v>6.28</v>
          </cell>
          <cell r="I557">
            <v>103.91</v>
          </cell>
          <cell r="J557">
            <v>0</v>
          </cell>
          <cell r="K557">
            <v>0</v>
          </cell>
          <cell r="L557">
            <v>6.28</v>
          </cell>
          <cell r="M557">
            <v>103.91</v>
          </cell>
        </row>
        <row r="558">
          <cell r="B558" t="str">
            <v>INE733E07KJ7</v>
          </cell>
          <cell r="C558" t="str">
            <v>NTPC LIMITED</v>
          </cell>
          <cell r="D558">
            <v>8.3000000000000004E-2</v>
          </cell>
          <cell r="E558">
            <v>47133</v>
          </cell>
          <cell r="F558" t="str">
            <v>AAA</v>
          </cell>
          <cell r="G558" t="str">
            <v>PSU, FI &amp; Banks</v>
          </cell>
          <cell r="H558">
            <v>6.6</v>
          </cell>
          <cell r="I558">
            <v>105.15</v>
          </cell>
          <cell r="J558">
            <v>0</v>
          </cell>
          <cell r="K558">
            <v>0</v>
          </cell>
          <cell r="L558">
            <v>6.6</v>
          </cell>
          <cell r="M558">
            <v>105.15</v>
          </cell>
        </row>
        <row r="559">
          <cell r="B559" t="str">
            <v>INE733E07KL3</v>
          </cell>
          <cell r="C559" t="str">
            <v>NTPC LIMITED</v>
          </cell>
          <cell r="D559">
            <v>7.3200000000000001E-2</v>
          </cell>
          <cell r="E559">
            <v>47316</v>
          </cell>
          <cell r="F559" t="str">
            <v>AAA</v>
          </cell>
          <cell r="G559" t="str">
            <v>PSU, FI &amp; Banks</v>
          </cell>
          <cell r="H559">
            <v>6.68</v>
          </cell>
          <cell r="I559">
            <v>102.18</v>
          </cell>
          <cell r="J559">
            <v>6.65</v>
          </cell>
          <cell r="K559">
            <v>102.3</v>
          </cell>
          <cell r="L559">
            <v>6.65</v>
          </cell>
          <cell r="M559">
            <v>102.3</v>
          </cell>
        </row>
        <row r="560">
          <cell r="B560" t="str">
            <v>INE733E08171</v>
          </cell>
          <cell r="C560" t="str">
            <v>NTPC LIMITED</v>
          </cell>
          <cell r="D560">
            <v>6.4299999999999996E-2</v>
          </cell>
          <cell r="E560">
            <v>47875</v>
          </cell>
          <cell r="F560" t="str">
            <v>AAA</v>
          </cell>
          <cell r="G560" t="str">
            <v>PSU, FI &amp; Banks</v>
          </cell>
          <cell r="H560">
            <v>6.8</v>
          </cell>
          <cell r="I560">
            <v>98.28</v>
          </cell>
          <cell r="J560">
            <v>0</v>
          </cell>
          <cell r="K560">
            <v>0</v>
          </cell>
          <cell r="L560">
            <v>6.8</v>
          </cell>
          <cell r="M560">
            <v>98.28</v>
          </cell>
        </row>
        <row r="561">
          <cell r="B561" t="str">
            <v>INE733E08155</v>
          </cell>
          <cell r="C561" t="str">
            <v>NTPC LIMITED</v>
          </cell>
          <cell r="D561">
            <v>6.2899999999999998E-2</v>
          </cell>
          <cell r="E561">
            <v>47949</v>
          </cell>
          <cell r="F561" t="str">
            <v>AAA</v>
          </cell>
          <cell r="G561" t="str">
            <v>PSU, FI &amp; Banks</v>
          </cell>
          <cell r="H561">
            <v>6.11</v>
          </cell>
          <cell r="I561">
            <v>100.88</v>
          </cell>
          <cell r="J561">
            <v>0</v>
          </cell>
          <cell r="K561">
            <v>0</v>
          </cell>
          <cell r="L561">
            <v>6.8</v>
          </cell>
          <cell r="M561">
            <v>97.56</v>
          </cell>
        </row>
        <row r="562">
          <cell r="B562" t="str">
            <v>INE733E07KD0</v>
          </cell>
          <cell r="C562" t="str">
            <v>NTPC LIMITED</v>
          </cell>
          <cell r="D562">
            <v>8.1000000000000003E-2</v>
          </cell>
          <cell r="E562">
            <v>47995</v>
          </cell>
          <cell r="F562" t="str">
            <v>AAA</v>
          </cell>
          <cell r="G562" t="str">
            <v>PSU, FI &amp; Banks</v>
          </cell>
          <cell r="H562">
            <v>6.83</v>
          </cell>
          <cell r="I562">
            <v>106</v>
          </cell>
          <cell r="J562">
            <v>0</v>
          </cell>
          <cell r="K562">
            <v>0</v>
          </cell>
          <cell r="L562">
            <v>6.83</v>
          </cell>
          <cell r="M562">
            <v>106</v>
          </cell>
        </row>
        <row r="563">
          <cell r="B563" t="str">
            <v>INE733E08197</v>
          </cell>
          <cell r="C563" t="str">
            <v>NTPC LIMITED</v>
          </cell>
          <cell r="D563">
            <v>6.6900000000000001E-2</v>
          </cell>
          <cell r="E563">
            <v>48104</v>
          </cell>
          <cell r="F563" t="str">
            <v>AAA</v>
          </cell>
          <cell r="G563" t="str">
            <v>PSU, FI &amp; Banks</v>
          </cell>
          <cell r="H563">
            <v>6.74</v>
          </cell>
          <cell r="I563">
            <v>99.7</v>
          </cell>
          <cell r="J563">
            <v>6.7</v>
          </cell>
          <cell r="K563">
            <v>99.9</v>
          </cell>
          <cell r="L563">
            <v>6.7</v>
          </cell>
          <cell r="M563">
            <v>99.9</v>
          </cell>
        </row>
        <row r="564">
          <cell r="B564" t="str">
            <v>INE733E07KG3</v>
          </cell>
          <cell r="C564" t="str">
            <v>NTPC LIMITED</v>
          </cell>
          <cell r="D564">
            <v>7.4900000000000008E-2</v>
          </cell>
          <cell r="E564">
            <v>48159</v>
          </cell>
          <cell r="F564" t="str">
            <v>AAA</v>
          </cell>
          <cell r="G564" t="str">
            <v>PSU, FI &amp; Banks</v>
          </cell>
          <cell r="H564">
            <v>6.86</v>
          </cell>
          <cell r="I564">
            <v>103.12</v>
          </cell>
          <cell r="J564">
            <v>0</v>
          </cell>
          <cell r="K564">
            <v>0</v>
          </cell>
          <cell r="L564">
            <v>6.86</v>
          </cell>
          <cell r="M564">
            <v>103.2</v>
          </cell>
        </row>
        <row r="565">
          <cell r="B565" t="str">
            <v>INE733E07KI9</v>
          </cell>
          <cell r="C565" t="str">
            <v>NTPC LIMITED</v>
          </cell>
          <cell r="D565">
            <v>7.3700000000000002E-2</v>
          </cell>
          <cell r="E565">
            <v>48196</v>
          </cell>
          <cell r="F565" t="str">
            <v>AAA</v>
          </cell>
          <cell r="G565" t="str">
            <v>PSU, FI &amp; Banks</v>
          </cell>
          <cell r="H565">
            <v>6.87</v>
          </cell>
          <cell r="I565">
            <v>102.49</v>
          </cell>
          <cell r="J565">
            <v>0</v>
          </cell>
          <cell r="K565">
            <v>0</v>
          </cell>
          <cell r="L565">
            <v>6.87</v>
          </cell>
          <cell r="M565">
            <v>102.59</v>
          </cell>
        </row>
        <row r="566">
          <cell r="B566" t="str">
            <v>INE733E08205</v>
          </cell>
          <cell r="C566" t="str">
            <v>NTPC LIMITED</v>
          </cell>
          <cell r="D566">
            <v>6.7400000000000002E-2</v>
          </cell>
          <cell r="E566">
            <v>48318</v>
          </cell>
          <cell r="F566" t="str">
            <v>AAA</v>
          </cell>
          <cell r="G566" t="str">
            <v>PSU, FI &amp; Banks</v>
          </cell>
          <cell r="H566">
            <v>6.91</v>
          </cell>
          <cell r="I566">
            <v>99.08</v>
          </cell>
          <cell r="J566">
            <v>0</v>
          </cell>
          <cell r="K566">
            <v>0</v>
          </cell>
          <cell r="L566">
            <v>6.91</v>
          </cell>
          <cell r="M566">
            <v>99.09</v>
          </cell>
        </row>
        <row r="567">
          <cell r="B567" t="str">
            <v>INE733E08221</v>
          </cell>
          <cell r="C567" t="str">
            <v>NTPC LIMITED</v>
          </cell>
          <cell r="D567">
            <v>7.4399999999999994E-2</v>
          </cell>
          <cell r="E567">
            <v>48451</v>
          </cell>
          <cell r="F567" t="str">
            <v>AAA</v>
          </cell>
          <cell r="G567" t="str">
            <v>PSU, FI &amp; Banks</v>
          </cell>
          <cell r="H567">
            <v>6.61</v>
          </cell>
          <cell r="I567">
            <v>104.54</v>
          </cell>
          <cell r="J567">
            <v>6.68</v>
          </cell>
          <cell r="K567">
            <v>104.16</v>
          </cell>
          <cell r="L567">
            <v>6.68</v>
          </cell>
          <cell r="M567">
            <v>104.16</v>
          </cell>
        </row>
        <row r="568">
          <cell r="B568" t="str">
            <v>INE733E08239</v>
          </cell>
          <cell r="C568" t="str">
            <v>NTPC LIMITED</v>
          </cell>
          <cell r="D568">
            <v>7.4399999999999994E-2</v>
          </cell>
          <cell r="E568">
            <v>48684</v>
          </cell>
          <cell r="F568" t="str">
            <v>AAA</v>
          </cell>
          <cell r="G568" t="str">
            <v>PSU, FI &amp; Banks</v>
          </cell>
          <cell r="H568">
            <v>6.94</v>
          </cell>
          <cell r="I568">
            <v>102.85</v>
          </cell>
          <cell r="J568">
            <v>0</v>
          </cell>
          <cell r="K568">
            <v>0</v>
          </cell>
          <cell r="L568">
            <v>7.02</v>
          </cell>
          <cell r="M568">
            <v>102.46</v>
          </cell>
        </row>
        <row r="569">
          <cell r="B569" t="str">
            <v>INE733E08270</v>
          </cell>
          <cell r="C569" t="str">
            <v>NTPC LIMITED</v>
          </cell>
          <cell r="D569">
            <v>6.8400000000000002E-2</v>
          </cell>
          <cell r="E569">
            <v>49438</v>
          </cell>
          <cell r="F569" t="str">
            <v>AAA</v>
          </cell>
          <cell r="G569" t="str">
            <v>PSU, FI &amp; Banks</v>
          </cell>
          <cell r="H569">
            <v>6.73</v>
          </cell>
          <cell r="I569">
            <v>100.7</v>
          </cell>
          <cell r="J569">
            <v>0</v>
          </cell>
          <cell r="K569">
            <v>0</v>
          </cell>
          <cell r="L569">
            <v>6.92</v>
          </cell>
          <cell r="M569">
            <v>99.39</v>
          </cell>
        </row>
        <row r="570">
          <cell r="B570" t="str">
            <v>INE733E08288</v>
          </cell>
          <cell r="C570" t="str">
            <v>NTPC LIMITED</v>
          </cell>
          <cell r="D570">
            <v>6.8900000000000003E-2</v>
          </cell>
          <cell r="E570">
            <v>49478</v>
          </cell>
          <cell r="F570" t="str">
            <v>AAA</v>
          </cell>
          <cell r="G570" t="str">
            <v>PSU, FI &amp; Banks</v>
          </cell>
          <cell r="H570">
            <v>6.82</v>
          </cell>
          <cell r="I570">
            <v>100.44</v>
          </cell>
          <cell r="J570">
            <v>6.89</v>
          </cell>
          <cell r="K570">
            <v>100</v>
          </cell>
          <cell r="L570">
            <v>6.89</v>
          </cell>
          <cell r="M570">
            <v>100</v>
          </cell>
        </row>
        <row r="571">
          <cell r="B571" t="str">
            <v>INE733E08189</v>
          </cell>
          <cell r="C571" t="str">
            <v>NTPC LIMITED</v>
          </cell>
          <cell r="D571">
            <v>6.8699999999999997E-2</v>
          </cell>
          <cell r="E571">
            <v>49786</v>
          </cell>
          <cell r="F571" t="str">
            <v>AAA</v>
          </cell>
          <cell r="G571" t="str">
            <v>PSU, FI &amp; Banks</v>
          </cell>
          <cell r="H571">
            <v>7.05</v>
          </cell>
          <cell r="I571">
            <v>98.6</v>
          </cell>
          <cell r="J571">
            <v>0</v>
          </cell>
          <cell r="K571">
            <v>0</v>
          </cell>
          <cell r="L571">
            <v>7.13</v>
          </cell>
          <cell r="M571">
            <v>98.04</v>
          </cell>
        </row>
        <row r="572">
          <cell r="B572" t="str">
            <v>INE733E08262</v>
          </cell>
          <cell r="C572" t="str">
            <v xml:space="preserve">NTPC LIMITED	</v>
          </cell>
          <cell r="D572">
            <v>7.2599999999999998E-2</v>
          </cell>
          <cell r="E572">
            <v>51215</v>
          </cell>
          <cell r="F572" t="str">
            <v>AAA</v>
          </cell>
          <cell r="G572" t="str">
            <v>PSU, FI &amp; Banks</v>
          </cell>
          <cell r="H572">
            <v>6.89</v>
          </cell>
          <cell r="I572">
            <v>103.26</v>
          </cell>
          <cell r="J572">
            <v>0</v>
          </cell>
          <cell r="K572">
            <v>0</v>
          </cell>
          <cell r="L572">
            <v>7.31</v>
          </cell>
          <cell r="M572">
            <v>99.54</v>
          </cell>
        </row>
        <row r="573">
          <cell r="B573" t="str">
            <v>INE514E08EO2</v>
          </cell>
          <cell r="C573" t="str">
            <v>EXPORT IMPORT BANK OF INDIA</v>
          </cell>
          <cell r="D573">
            <v>8.3750000000000005E-2</v>
          </cell>
          <cell r="E573">
            <v>45862</v>
          </cell>
          <cell r="F573" t="str">
            <v>AAA</v>
          </cell>
          <cell r="G573" t="str">
            <v>PSU, FI &amp; Banks</v>
          </cell>
          <cell r="H573">
            <v>6.28</v>
          </cell>
          <cell r="I573">
            <v>100.12</v>
          </cell>
          <cell r="J573">
            <v>0</v>
          </cell>
          <cell r="K573">
            <v>0</v>
          </cell>
          <cell r="L573">
            <v>6.28</v>
          </cell>
          <cell r="M573">
            <v>100.12</v>
          </cell>
        </row>
        <row r="574">
          <cell r="B574" t="str">
            <v>INE514E08FV4</v>
          </cell>
          <cell r="C574" t="str">
            <v>EXPORT IMPORT BANK OF INDIA</v>
          </cell>
          <cell r="D574">
            <v>5.8499999999999996E-2</v>
          </cell>
          <cell r="E574">
            <v>45912</v>
          </cell>
          <cell r="F574" t="str">
            <v>AAA</v>
          </cell>
          <cell r="G574" t="str">
            <v>PSU, FI &amp; Banks</v>
          </cell>
          <cell r="H574">
            <v>6.04</v>
          </cell>
          <cell r="I574">
            <v>99.9</v>
          </cell>
          <cell r="J574">
            <v>6</v>
          </cell>
          <cell r="K574">
            <v>99.9</v>
          </cell>
          <cell r="L574">
            <v>6</v>
          </cell>
          <cell r="M574">
            <v>99.9</v>
          </cell>
        </row>
        <row r="575">
          <cell r="B575" t="str">
            <v>INE514E08EP9</v>
          </cell>
          <cell r="C575" t="str">
            <v>EXPORT IMPORT BANK OF INDIA</v>
          </cell>
          <cell r="D575">
            <v>8.2500000000000004E-2</v>
          </cell>
          <cell r="E575">
            <v>45928</v>
          </cell>
          <cell r="F575" t="str">
            <v>AAA</v>
          </cell>
          <cell r="G575" t="str">
            <v>PSU, FI &amp; Banks</v>
          </cell>
          <cell r="H575">
            <v>6.28</v>
          </cell>
          <cell r="I575">
            <v>100.4</v>
          </cell>
          <cell r="J575">
            <v>0</v>
          </cell>
          <cell r="K575">
            <v>0</v>
          </cell>
          <cell r="L575">
            <v>6.28</v>
          </cell>
          <cell r="M575">
            <v>100.4</v>
          </cell>
        </row>
        <row r="576">
          <cell r="B576" t="str">
            <v>INE514E08EQ7</v>
          </cell>
          <cell r="C576" t="str">
            <v>EXPORT IMPORT BANK OF INDIA</v>
          </cell>
          <cell r="D576">
            <v>8.0199999999999994E-2</v>
          </cell>
          <cell r="E576">
            <v>45959</v>
          </cell>
          <cell r="F576" t="str">
            <v>AAA</v>
          </cell>
          <cell r="G576" t="str">
            <v>PSU, FI &amp; Banks</v>
          </cell>
          <cell r="H576">
            <v>6.29</v>
          </cell>
          <cell r="I576">
            <v>100.46</v>
          </cell>
          <cell r="J576">
            <v>6.25</v>
          </cell>
          <cell r="K576">
            <v>100.51</v>
          </cell>
          <cell r="L576">
            <v>6.25</v>
          </cell>
          <cell r="M576">
            <v>100.51</v>
          </cell>
        </row>
        <row r="577">
          <cell r="B577" t="str">
            <v>INE514E08ES3</v>
          </cell>
          <cell r="C577" t="str">
            <v>EXPORT IMPORT BANK OF INDIA</v>
          </cell>
          <cell r="D577">
            <v>8.1000000000000003E-2</v>
          </cell>
          <cell r="E577">
            <v>45980</v>
          </cell>
          <cell r="F577" t="str">
            <v>AAA</v>
          </cell>
          <cell r="G577" t="str">
            <v>PSU, FI &amp; Banks</v>
          </cell>
          <cell r="H577">
            <v>6.28</v>
          </cell>
          <cell r="I577">
            <v>100.59</v>
          </cell>
          <cell r="J577">
            <v>0</v>
          </cell>
          <cell r="K577">
            <v>0</v>
          </cell>
          <cell r="L577">
            <v>6.28</v>
          </cell>
          <cell r="M577">
            <v>100.59</v>
          </cell>
        </row>
        <row r="578">
          <cell r="B578" t="str">
            <v>INE514E08EU9</v>
          </cell>
          <cell r="C578" t="str">
            <v>EXPORT IMPORT BANK OF INDIA</v>
          </cell>
          <cell r="D578">
            <v>8.1799999999999998E-2</v>
          </cell>
          <cell r="E578">
            <v>45998</v>
          </cell>
          <cell r="F578" t="str">
            <v>AAA</v>
          </cell>
          <cell r="G578" t="str">
            <v>PSU, FI &amp; Banks</v>
          </cell>
          <cell r="H578">
            <v>6.37</v>
          </cell>
          <cell r="I578">
            <v>100.66</v>
          </cell>
          <cell r="J578">
            <v>6.37</v>
          </cell>
          <cell r="K578">
            <v>100.66</v>
          </cell>
          <cell r="L578">
            <v>6.37</v>
          </cell>
          <cell r="M578">
            <v>100.66</v>
          </cell>
        </row>
        <row r="579">
          <cell r="B579" t="str">
            <v>INE514E08GA6</v>
          </cell>
          <cell r="C579" t="str">
            <v>EXPORT IMPORT BANK OF INDIA</v>
          </cell>
          <cell r="D579">
            <v>7.0999999999999994E-2</v>
          </cell>
          <cell r="E579">
            <v>46099</v>
          </cell>
          <cell r="F579" t="str">
            <v>AAA</v>
          </cell>
          <cell r="G579" t="str">
            <v>PSU, FI &amp; Banks</v>
          </cell>
          <cell r="H579">
            <v>6.12</v>
          </cell>
          <cell r="I579">
            <v>100.41</v>
          </cell>
          <cell r="J579">
            <v>0</v>
          </cell>
          <cell r="K579">
            <v>0</v>
          </cell>
          <cell r="L579">
            <v>6.13</v>
          </cell>
          <cell r="M579">
            <v>100.67</v>
          </cell>
        </row>
        <row r="580">
          <cell r="B580" t="str">
            <v>INE514E08FB6</v>
          </cell>
          <cell r="C580" t="str">
            <v>EXPORT IMPORT BANK OF INDIA</v>
          </cell>
          <cell r="D580">
            <v>8.0199999999999994E-2</v>
          </cell>
          <cell r="E580">
            <v>46132</v>
          </cell>
          <cell r="F580" t="str">
            <v>AAA</v>
          </cell>
          <cell r="G580" t="str">
            <v>PSU, FI &amp; Banks</v>
          </cell>
          <cell r="H580">
            <v>6.07</v>
          </cell>
          <cell r="I580">
            <v>101.45</v>
          </cell>
          <cell r="J580">
            <v>0</v>
          </cell>
          <cell r="K580">
            <v>0</v>
          </cell>
          <cell r="L580">
            <v>6.12</v>
          </cell>
          <cell r="M580">
            <v>101.47</v>
          </cell>
        </row>
        <row r="581">
          <cell r="B581" t="str">
            <v>INE514E08FZ5</v>
          </cell>
          <cell r="C581" t="str">
            <v>EXPORT IMPORT BANK OF INDIA</v>
          </cell>
          <cell r="D581">
            <v>7.3200000000000001E-2</v>
          </cell>
          <cell r="E581">
            <v>46181</v>
          </cell>
          <cell r="F581" t="str">
            <v>AAA</v>
          </cell>
          <cell r="G581" t="str">
            <v>PSU, FI &amp; Banks</v>
          </cell>
          <cell r="H581">
            <v>6.07</v>
          </cell>
          <cell r="I581">
            <v>101.1</v>
          </cell>
          <cell r="J581">
            <v>0</v>
          </cell>
          <cell r="K581">
            <v>0</v>
          </cell>
          <cell r="L581">
            <v>6.11</v>
          </cell>
          <cell r="M581">
            <v>101.09</v>
          </cell>
        </row>
        <row r="582">
          <cell r="B582" t="str">
            <v>INE514E08FG5</v>
          </cell>
          <cell r="C582" t="str">
            <v>EXPORT IMPORT BANK OF INDIA</v>
          </cell>
          <cell r="D582">
            <v>7.6200000000000004E-2</v>
          </cell>
          <cell r="E582">
            <v>46266</v>
          </cell>
          <cell r="F582" t="str">
            <v>AAA</v>
          </cell>
          <cell r="G582" t="str">
            <v>PSU, FI &amp; Banks</v>
          </cell>
          <cell r="H582">
            <v>6.1</v>
          </cell>
          <cell r="I582">
            <v>101.65</v>
          </cell>
          <cell r="J582">
            <v>0</v>
          </cell>
          <cell r="K582">
            <v>0</v>
          </cell>
          <cell r="L582">
            <v>6.1</v>
          </cell>
          <cell r="M582">
            <v>101.69</v>
          </cell>
        </row>
        <row r="583">
          <cell r="B583" t="str">
            <v>INE514E08FJ9</v>
          </cell>
          <cell r="C583" t="str">
            <v>EXPORT IMPORT BANK OF INDIA</v>
          </cell>
          <cell r="D583">
            <v>7.2499999999999995E-2</v>
          </cell>
          <cell r="E583">
            <v>46419</v>
          </cell>
          <cell r="F583" t="str">
            <v>AAA</v>
          </cell>
          <cell r="G583" t="str">
            <v>PSU, FI &amp; Banks</v>
          </cell>
          <cell r="H583">
            <v>6.39</v>
          </cell>
          <cell r="I583">
            <v>101.22</v>
          </cell>
          <cell r="J583">
            <v>0</v>
          </cell>
          <cell r="K583">
            <v>0</v>
          </cell>
          <cell r="L583">
            <v>6.39</v>
          </cell>
          <cell r="M583">
            <v>101.22</v>
          </cell>
        </row>
        <row r="584">
          <cell r="B584" t="str">
            <v>INE514E08FN1</v>
          </cell>
          <cell r="C584" t="str">
            <v>EXPORT IMPORT BANK OF INDIA</v>
          </cell>
          <cell r="D584">
            <v>7.5600000000000001E-2</v>
          </cell>
          <cell r="E584">
            <v>46525</v>
          </cell>
          <cell r="F584" t="str">
            <v>AAA</v>
          </cell>
          <cell r="G584" t="str">
            <v>PSU, FI &amp; Banks</v>
          </cell>
          <cell r="H584">
            <v>6.64</v>
          </cell>
          <cell r="I584">
            <v>101.56</v>
          </cell>
          <cell r="J584">
            <v>0</v>
          </cell>
          <cell r="K584">
            <v>0</v>
          </cell>
          <cell r="L584">
            <v>6.64</v>
          </cell>
          <cell r="M584">
            <v>101.56</v>
          </cell>
        </row>
        <row r="585">
          <cell r="B585" t="str">
            <v>INE514E08FP6</v>
          </cell>
          <cell r="C585" t="str">
            <v>EXPORT IMPORT BANK OF INDIA</v>
          </cell>
          <cell r="D585">
            <v>7.22E-2</v>
          </cell>
          <cell r="E585">
            <v>46602</v>
          </cell>
          <cell r="F585" t="str">
            <v>AAA</v>
          </cell>
          <cell r="G585" t="str">
            <v>PSU, FI &amp; Banks</v>
          </cell>
          <cell r="H585">
            <v>6.42</v>
          </cell>
          <cell r="I585">
            <v>101.51</v>
          </cell>
          <cell r="J585">
            <v>6.42</v>
          </cell>
          <cell r="K585">
            <v>101.52</v>
          </cell>
          <cell r="L585">
            <v>6.42</v>
          </cell>
          <cell r="M585">
            <v>101.52</v>
          </cell>
        </row>
        <row r="586">
          <cell r="B586" t="str">
            <v>INE514E08GB4</v>
          </cell>
          <cell r="C586" t="str">
            <v>EXPORT IMPORT BANK OF INDIA</v>
          </cell>
          <cell r="D586">
            <v>7.4499999999999997E-2</v>
          </cell>
          <cell r="E586">
            <v>46855</v>
          </cell>
          <cell r="F586" t="str">
            <v>AAA</v>
          </cell>
          <cell r="G586" t="str">
            <v>PSU, FI &amp; Banks</v>
          </cell>
          <cell r="H586">
            <v>6.58</v>
          </cell>
          <cell r="I586">
            <v>102.13</v>
          </cell>
          <cell r="J586">
            <v>6.58</v>
          </cell>
          <cell r="K586">
            <v>102.13</v>
          </cell>
          <cell r="L586">
            <v>6.58</v>
          </cell>
          <cell r="M586">
            <v>102.13</v>
          </cell>
        </row>
        <row r="587">
          <cell r="B587" t="str">
            <v>INE514E08GE8</v>
          </cell>
          <cell r="C587" t="str">
            <v xml:space="preserve">EXPORT IMPORT BANK OF INDIA	</v>
          </cell>
          <cell r="D587">
            <v>7.3499999999999996E-2</v>
          </cell>
          <cell r="E587">
            <v>46961</v>
          </cell>
          <cell r="F587" t="str">
            <v>AAA</v>
          </cell>
          <cell r="G587" t="str">
            <v>PSU, FI &amp; Banks</v>
          </cell>
          <cell r="H587">
            <v>6.53</v>
          </cell>
          <cell r="I587">
            <v>102.21</v>
          </cell>
          <cell r="J587">
            <v>6.53</v>
          </cell>
          <cell r="K587">
            <v>102.21</v>
          </cell>
          <cell r="L587">
            <v>6.53</v>
          </cell>
          <cell r="M587">
            <v>102.21</v>
          </cell>
        </row>
        <row r="588">
          <cell r="B588" t="str">
            <v>INE514E08GC2</v>
          </cell>
          <cell r="C588" t="str">
            <v>EXPORT IMPORT BANK OF INDIA</v>
          </cell>
          <cell r="D588">
            <v>7.3999999999999996E-2</v>
          </cell>
          <cell r="E588">
            <v>47191</v>
          </cell>
          <cell r="F588" t="str">
            <v>AAA</v>
          </cell>
          <cell r="G588" t="str">
            <v>PSU, FI &amp; Banks</v>
          </cell>
          <cell r="H588">
            <v>6.63</v>
          </cell>
          <cell r="I588">
            <v>102.4</v>
          </cell>
          <cell r="J588">
            <v>6.6</v>
          </cell>
          <cell r="K588">
            <v>102.51</v>
          </cell>
          <cell r="L588">
            <v>6.6</v>
          </cell>
          <cell r="M588">
            <v>102.51</v>
          </cell>
        </row>
        <row r="589">
          <cell r="B589" t="str">
            <v>INE514E08ED5</v>
          </cell>
          <cell r="C589" t="str">
            <v>EXPORT IMPORT BANK OF INDIA</v>
          </cell>
          <cell r="D589">
            <v>8.8699999999999987E-2</v>
          </cell>
          <cell r="E589">
            <v>47421</v>
          </cell>
          <cell r="F589" t="str">
            <v>AAA</v>
          </cell>
          <cell r="G589" t="str">
            <v>PSU, FI &amp; Banks</v>
          </cell>
          <cell r="H589">
            <v>6.67</v>
          </cell>
          <cell r="I589">
            <v>107.98</v>
          </cell>
          <cell r="J589">
            <v>0</v>
          </cell>
          <cell r="K589">
            <v>0</v>
          </cell>
          <cell r="L589">
            <v>6.67</v>
          </cell>
          <cell r="M589">
            <v>107.98</v>
          </cell>
        </row>
        <row r="590">
          <cell r="B590" t="str">
            <v>INE514E08EE3</v>
          </cell>
          <cell r="C590" t="str">
            <v>EXPORT IMPORT BANK OF INDIA</v>
          </cell>
          <cell r="D590">
            <v>8.8300000000000003E-2</v>
          </cell>
          <cell r="E590">
            <v>47425</v>
          </cell>
          <cell r="F590" t="str">
            <v>AAA</v>
          </cell>
          <cell r="G590" t="str">
            <v>PSU, FI &amp; Banks</v>
          </cell>
          <cell r="H590">
            <v>6.61</v>
          </cell>
          <cell r="I590">
            <v>108.09</v>
          </cell>
          <cell r="J590">
            <v>0</v>
          </cell>
          <cell r="K590">
            <v>0</v>
          </cell>
          <cell r="L590">
            <v>6.62</v>
          </cell>
          <cell r="M590">
            <v>108.21</v>
          </cell>
        </row>
        <row r="591">
          <cell r="B591" t="str">
            <v>INE514E08GD0</v>
          </cell>
          <cell r="C591" t="str">
            <v>EXPORT IMPORT BANK OF INDIA</v>
          </cell>
          <cell r="D591">
            <v>7.1400000000000005E-2</v>
          </cell>
          <cell r="E591">
            <v>47465</v>
          </cell>
          <cell r="F591" t="str">
            <v>AAA</v>
          </cell>
          <cell r="G591" t="str">
            <v>PSU, FI &amp; Banks</v>
          </cell>
          <cell r="H591">
            <v>6.73</v>
          </cell>
          <cell r="I591">
            <v>101.45</v>
          </cell>
          <cell r="J591">
            <v>6.7</v>
          </cell>
          <cell r="K591">
            <v>101.58</v>
          </cell>
          <cell r="L591">
            <v>6.7</v>
          </cell>
          <cell r="M591">
            <v>101.58</v>
          </cell>
        </row>
        <row r="592">
          <cell r="B592" t="str">
            <v>INE514E08EJ2</v>
          </cell>
          <cell r="C592" t="str">
            <v>EXPORT IMPORT BANK OF INDIA</v>
          </cell>
          <cell r="D592">
            <v>8.1500000000000003E-2</v>
          </cell>
          <cell r="E592">
            <v>47504</v>
          </cell>
          <cell r="F592" t="str">
            <v>AAA</v>
          </cell>
          <cell r="G592" t="str">
            <v>PSU, FI &amp; Banks</v>
          </cell>
          <cell r="H592">
            <v>6.64</v>
          </cell>
          <cell r="I592">
            <v>105.71</v>
          </cell>
          <cell r="J592">
            <v>0</v>
          </cell>
          <cell r="K592">
            <v>0</v>
          </cell>
          <cell r="L592">
            <v>6.64</v>
          </cell>
          <cell r="M592">
            <v>105.86</v>
          </cell>
        </row>
        <row r="593">
          <cell r="B593" t="str">
            <v>INE514E08GF5</v>
          </cell>
          <cell r="C593" t="str">
            <v>EXPORT-IMPORT BANK OF INDIA</v>
          </cell>
          <cell r="D593">
            <v>7.1199999999999999E-2</v>
          </cell>
          <cell r="E593">
            <v>47661</v>
          </cell>
          <cell r="F593" t="str">
            <v>AAA</v>
          </cell>
          <cell r="G593" t="str">
            <v>PSU, FI &amp; Banks</v>
          </cell>
          <cell r="H593">
            <v>6.62</v>
          </cell>
          <cell r="I593">
            <v>102.04</v>
          </cell>
          <cell r="J593">
            <v>0</v>
          </cell>
          <cell r="K593">
            <v>0</v>
          </cell>
          <cell r="L593">
            <v>6.71</v>
          </cell>
          <cell r="M593">
            <v>101.72</v>
          </cell>
        </row>
        <row r="594">
          <cell r="B594" t="str">
            <v>INE514E08FC4</v>
          </cell>
          <cell r="C594" t="str">
            <v>EXPORT IMPORT BANK OF INDIA</v>
          </cell>
          <cell r="D594">
            <v>8.1199999999999994E-2</v>
          </cell>
          <cell r="E594">
            <v>47963</v>
          </cell>
          <cell r="F594" t="str">
            <v>AAA</v>
          </cell>
          <cell r="G594" t="str">
            <v>PSU, FI &amp; Banks</v>
          </cell>
          <cell r="H594">
            <v>6.82</v>
          </cell>
          <cell r="I594">
            <v>106.05</v>
          </cell>
          <cell r="J594">
            <v>0</v>
          </cell>
          <cell r="K594">
            <v>0</v>
          </cell>
          <cell r="L594">
            <v>6.82</v>
          </cell>
          <cell r="M594">
            <v>106.05</v>
          </cell>
        </row>
        <row r="595">
          <cell r="B595" t="str">
            <v>INE514E08FE0</v>
          </cell>
          <cell r="C595" t="str">
            <v>EXPORT IMPORT BANK OF INDIA</v>
          </cell>
          <cell r="D595">
            <v>8.2500000000000004E-2</v>
          </cell>
          <cell r="E595">
            <v>48022</v>
          </cell>
          <cell r="F595" t="str">
            <v>AAA</v>
          </cell>
          <cell r="G595" t="str">
            <v>PSU, FI &amp; Banks</v>
          </cell>
          <cell r="H595">
            <v>6.84</v>
          </cell>
          <cell r="I595">
            <v>106.75</v>
          </cell>
          <cell r="J595">
            <v>0</v>
          </cell>
          <cell r="K595">
            <v>0</v>
          </cell>
          <cell r="L595">
            <v>6.84</v>
          </cell>
          <cell r="M595">
            <v>106.75</v>
          </cell>
        </row>
        <row r="596">
          <cell r="B596" t="str">
            <v>INE514E08FF7</v>
          </cell>
          <cell r="C596" t="str">
            <v>EXPORT IMPORT BANK OF INDIA</v>
          </cell>
          <cell r="D596">
            <v>8.1099999999999992E-2</v>
          </cell>
          <cell r="E596">
            <v>48040</v>
          </cell>
          <cell r="F596" t="str">
            <v>AAA</v>
          </cell>
          <cell r="G596" t="str">
            <v>PSU, FI &amp; Banks</v>
          </cell>
          <cell r="H596">
            <v>6.84</v>
          </cell>
          <cell r="I596">
            <v>106.11</v>
          </cell>
          <cell r="J596">
            <v>0</v>
          </cell>
          <cell r="K596">
            <v>0</v>
          </cell>
          <cell r="L596">
            <v>6.84</v>
          </cell>
          <cell r="M596">
            <v>106.11</v>
          </cell>
        </row>
        <row r="597">
          <cell r="B597" t="str">
            <v>INE514E08FH3</v>
          </cell>
          <cell r="C597" t="str">
            <v>EXPORT IMPORT BANK OF INDIA</v>
          </cell>
          <cell r="D597">
            <v>7.0199999999999999E-2</v>
          </cell>
          <cell r="E597">
            <v>48177</v>
          </cell>
          <cell r="F597" t="str">
            <v>AAA</v>
          </cell>
          <cell r="G597" t="str">
            <v>PSU, FI &amp; Banks</v>
          </cell>
          <cell r="H597">
            <v>6.72</v>
          </cell>
          <cell r="I597">
            <v>101.45</v>
          </cell>
          <cell r="J597">
            <v>0</v>
          </cell>
          <cell r="K597">
            <v>0</v>
          </cell>
          <cell r="L597">
            <v>6.86</v>
          </cell>
          <cell r="M597">
            <v>100.8</v>
          </cell>
        </row>
        <row r="598">
          <cell r="B598" t="str">
            <v>INE514E08FQ4</v>
          </cell>
          <cell r="C598" t="str">
            <v>EXPORT IMPORT BANK OF INDIA</v>
          </cell>
          <cell r="D598">
            <v>7.8799999999999995E-2</v>
          </cell>
          <cell r="E598">
            <v>48590</v>
          </cell>
          <cell r="F598" t="str">
            <v>AAA</v>
          </cell>
          <cell r="G598" t="str">
            <v>PSU, FI &amp; Banks</v>
          </cell>
          <cell r="H598">
            <v>6.76</v>
          </cell>
          <cell r="I598">
            <v>106.34</v>
          </cell>
          <cell r="J598">
            <v>0</v>
          </cell>
          <cell r="K598">
            <v>0</v>
          </cell>
          <cell r="L598">
            <v>7.01</v>
          </cell>
          <cell r="M598">
            <v>105.01</v>
          </cell>
        </row>
        <row r="599">
          <cell r="B599" t="str">
            <v>INE514E08FR2</v>
          </cell>
          <cell r="C599" t="str">
            <v>EXPORT IMPORT BANK OF INDIA</v>
          </cell>
          <cell r="D599">
            <v>7.9200000000000007E-2</v>
          </cell>
          <cell r="E599">
            <v>48596</v>
          </cell>
          <cell r="F599" t="str">
            <v>AAA</v>
          </cell>
          <cell r="G599" t="str">
            <v>PSU, FI &amp; Banks</v>
          </cell>
          <cell r="H599">
            <v>6.93</v>
          </cell>
          <cell r="I599">
            <v>105.56</v>
          </cell>
          <cell r="J599">
            <v>0</v>
          </cell>
          <cell r="K599">
            <v>0</v>
          </cell>
          <cell r="L599">
            <v>7.01</v>
          </cell>
          <cell r="M599">
            <v>105.25</v>
          </cell>
        </row>
        <row r="600">
          <cell r="B600" t="str">
            <v>INE514E08FS0</v>
          </cell>
          <cell r="C600" t="str">
            <v>EXPORT IMPORT BANK OF INDIA</v>
          </cell>
          <cell r="D600">
            <v>8.5000000000000006E-2</v>
          </cell>
          <cell r="E600">
            <v>48652</v>
          </cell>
          <cell r="F600" t="str">
            <v>AAA</v>
          </cell>
          <cell r="G600" t="str">
            <v>PSU, FI &amp; Banks</v>
          </cell>
          <cell r="H600">
            <v>6.94</v>
          </cell>
          <cell r="I600">
            <v>108.97</v>
          </cell>
          <cell r="J600">
            <v>0</v>
          </cell>
          <cell r="K600">
            <v>0</v>
          </cell>
          <cell r="L600">
            <v>7.02</v>
          </cell>
          <cell r="M600">
            <v>108.69</v>
          </cell>
        </row>
        <row r="601">
          <cell r="B601" t="str">
            <v>INE514E08FO9</v>
          </cell>
          <cell r="C601" t="str">
            <v>EXPORT IMPORT BANK OF INDIA</v>
          </cell>
          <cell r="D601">
            <v>7.7399999999999997E-2</v>
          </cell>
          <cell r="E601">
            <v>50186</v>
          </cell>
          <cell r="F601" t="str">
            <v>AAA</v>
          </cell>
          <cell r="G601" t="str">
            <v>PSU, FI &amp; Banks</v>
          </cell>
          <cell r="H601">
            <v>7.16</v>
          </cell>
          <cell r="I601">
            <v>104.49</v>
          </cell>
          <cell r="J601">
            <v>0</v>
          </cell>
          <cell r="K601">
            <v>0</v>
          </cell>
          <cell r="L601">
            <v>7.23</v>
          </cell>
          <cell r="M601">
            <v>104.02</v>
          </cell>
        </row>
        <row r="602">
          <cell r="B602" t="str">
            <v>INE848E07856</v>
          </cell>
          <cell r="C602" t="str">
            <v>NHPC LIMITED (NATIONAL HYDROELEC. POWER CORPORATION LIMITED)</v>
          </cell>
          <cell r="D602">
            <v>8.5000000000000006E-2</v>
          </cell>
          <cell r="E602">
            <v>45852</v>
          </cell>
          <cell r="F602" t="str">
            <v>AAA</v>
          </cell>
          <cell r="G602" t="str">
            <v>PSU, FI &amp; Banks</v>
          </cell>
          <cell r="H602">
            <v>6.33</v>
          </cell>
          <cell r="I602">
            <v>100.08</v>
          </cell>
          <cell r="J602">
            <v>0</v>
          </cell>
          <cell r="K602">
            <v>0</v>
          </cell>
          <cell r="L602">
            <v>6.33</v>
          </cell>
          <cell r="M602">
            <v>100.08</v>
          </cell>
        </row>
        <row r="603">
          <cell r="B603" t="str">
            <v>INE848E07AK2</v>
          </cell>
          <cell r="C603" t="str">
            <v>NHPC LIMITED (NATIONAL HYDROELEC. POWER CORPORATION LIMITED)</v>
          </cell>
          <cell r="D603">
            <v>7.3499999999999996E-2</v>
          </cell>
          <cell r="E603">
            <v>45915</v>
          </cell>
          <cell r="F603" t="str">
            <v>AAA</v>
          </cell>
          <cell r="G603" t="str">
            <v>PSU, FI &amp; Banks</v>
          </cell>
          <cell r="H603">
            <v>6.33</v>
          </cell>
          <cell r="I603">
            <v>100.14</v>
          </cell>
          <cell r="J603">
            <v>0</v>
          </cell>
          <cell r="K603">
            <v>0</v>
          </cell>
          <cell r="L603">
            <v>6.33</v>
          </cell>
          <cell r="M603">
            <v>100.14</v>
          </cell>
        </row>
        <row r="604">
          <cell r="B604" t="str">
            <v>INE848E07AO4</v>
          </cell>
          <cell r="C604" t="str">
            <v>NHPC LIMITED (NATIONAL HYDROELEC. POWER CORPORATION LIMITED)</v>
          </cell>
          <cell r="D604">
            <v>7.4999999999999997E-2</v>
          </cell>
          <cell r="E604">
            <v>45937</v>
          </cell>
          <cell r="F604" t="str">
            <v>AAA</v>
          </cell>
          <cell r="G604" t="str">
            <v>PSU, FI &amp; Banks</v>
          </cell>
          <cell r="H604">
            <v>6.33</v>
          </cell>
          <cell r="I604">
            <v>100.23</v>
          </cell>
          <cell r="J604">
            <v>0</v>
          </cell>
          <cell r="K604">
            <v>0</v>
          </cell>
          <cell r="L604">
            <v>6.33</v>
          </cell>
          <cell r="M604">
            <v>100.23</v>
          </cell>
        </row>
        <row r="605">
          <cell r="B605" t="str">
            <v>INE848E07740</v>
          </cell>
          <cell r="C605" t="str">
            <v>NHPC LIMITED (NATIONAL HYDROELEC. POWER CORPORATION LIMITED)</v>
          </cell>
          <cell r="D605">
            <v>8.539999999999999E-2</v>
          </cell>
          <cell r="E605">
            <v>45987</v>
          </cell>
          <cell r="F605" t="str">
            <v>AAA</v>
          </cell>
          <cell r="G605" t="str">
            <v>PSU, FI &amp; Banks</v>
          </cell>
          <cell r="H605">
            <v>6.33</v>
          </cell>
          <cell r="I605">
            <v>100.77</v>
          </cell>
          <cell r="J605">
            <v>0</v>
          </cell>
          <cell r="K605">
            <v>0</v>
          </cell>
          <cell r="L605">
            <v>6.33</v>
          </cell>
          <cell r="M605">
            <v>100.77</v>
          </cell>
        </row>
        <row r="606">
          <cell r="B606" t="str">
            <v>INE848E07AT3</v>
          </cell>
          <cell r="C606" t="str">
            <v>NHPC LIMITED (NATIONAL HYDROELEC. POWER CORPORATION LIMITED)</v>
          </cell>
          <cell r="D606">
            <v>7.3800000000000004E-2</v>
          </cell>
          <cell r="E606">
            <v>46025</v>
          </cell>
          <cell r="F606" t="str">
            <v>AAA</v>
          </cell>
          <cell r="G606" t="str">
            <v>PSU, FI &amp; Banks</v>
          </cell>
          <cell r="H606">
            <v>6.58</v>
          </cell>
          <cell r="I606">
            <v>100.29</v>
          </cell>
          <cell r="J606">
            <v>0</v>
          </cell>
          <cell r="K606">
            <v>0</v>
          </cell>
          <cell r="L606">
            <v>6.58</v>
          </cell>
          <cell r="M606">
            <v>100.29</v>
          </cell>
        </row>
        <row r="607">
          <cell r="B607" t="str">
            <v>INE848E07AY3</v>
          </cell>
          <cell r="C607" t="str">
            <v>NHPC LIMITED (NATIONAL HYDROELEC. POWER CORPORATION LIMITED)</v>
          </cell>
          <cell r="D607">
            <v>7.1300000000000002E-2</v>
          </cell>
          <cell r="E607">
            <v>46064</v>
          </cell>
          <cell r="F607" t="str">
            <v>AAA</v>
          </cell>
          <cell r="G607" t="str">
            <v>PSU, FI &amp; Banks</v>
          </cell>
          <cell r="H607">
            <v>6.58</v>
          </cell>
          <cell r="I607">
            <v>100.23</v>
          </cell>
          <cell r="J607">
            <v>0</v>
          </cell>
          <cell r="K607">
            <v>0</v>
          </cell>
          <cell r="L607">
            <v>6.58</v>
          </cell>
          <cell r="M607">
            <v>100.23</v>
          </cell>
        </row>
        <row r="608">
          <cell r="B608" t="str">
            <v>INE848E07377</v>
          </cell>
          <cell r="C608" t="str">
            <v>NHPC LIMITED (NATIONAL HYDROELEC. POWER CORPORATION LIMITED)</v>
          </cell>
          <cell r="D608">
            <v>8.8499999999999995E-2</v>
          </cell>
          <cell r="E608">
            <v>46064</v>
          </cell>
          <cell r="F608" t="str">
            <v>AAA</v>
          </cell>
          <cell r="G608" t="str">
            <v>PSU, FI &amp; Banks</v>
          </cell>
          <cell r="H608">
            <v>6.58</v>
          </cell>
          <cell r="I608">
            <v>101.24</v>
          </cell>
          <cell r="J608">
            <v>0</v>
          </cell>
          <cell r="K608">
            <v>0</v>
          </cell>
          <cell r="L608">
            <v>6.58</v>
          </cell>
          <cell r="M608">
            <v>101.24</v>
          </cell>
        </row>
        <row r="609">
          <cell r="B609" t="str">
            <v>INE848E07468</v>
          </cell>
          <cell r="C609" t="str">
            <v>NHPC LIMITED (NATIONAL HYDROELEC. POWER CORPORATION LIMITED)</v>
          </cell>
          <cell r="D609">
            <v>8.7799999999999989E-2</v>
          </cell>
          <cell r="E609">
            <v>46064</v>
          </cell>
          <cell r="F609" t="str">
            <v>AAA</v>
          </cell>
          <cell r="G609" t="str">
            <v>PSU, FI &amp; Banks</v>
          </cell>
          <cell r="H609">
            <v>6.58</v>
          </cell>
          <cell r="I609">
            <v>101.2</v>
          </cell>
          <cell r="J609">
            <v>0</v>
          </cell>
          <cell r="K609">
            <v>0</v>
          </cell>
          <cell r="L609">
            <v>6.58</v>
          </cell>
          <cell r="M609">
            <v>101.2</v>
          </cell>
        </row>
        <row r="610">
          <cell r="B610" t="str">
            <v>INE848E07500</v>
          </cell>
          <cell r="C610" t="str">
            <v>NHPC LIMITED (NATIONAL HYDROELEC. POWER CORPORATION LIMITED)</v>
          </cell>
          <cell r="D610">
            <v>8.6999999999999994E-2</v>
          </cell>
          <cell r="E610">
            <v>46064</v>
          </cell>
          <cell r="F610" t="str">
            <v>AAA</v>
          </cell>
          <cell r="G610" t="str">
            <v>PSU, FI &amp; Banks</v>
          </cell>
          <cell r="H610">
            <v>6.58</v>
          </cell>
          <cell r="I610">
            <v>101.15</v>
          </cell>
          <cell r="J610">
            <v>0</v>
          </cell>
          <cell r="K610">
            <v>0</v>
          </cell>
          <cell r="L610">
            <v>6.58</v>
          </cell>
          <cell r="M610">
            <v>101.15</v>
          </cell>
        </row>
        <row r="611">
          <cell r="B611" t="str">
            <v>INE848E07BD5</v>
          </cell>
          <cell r="C611" t="str">
            <v>NHPC LIMITED (NATIONAL HYDROELEC. POWER CORPORATION LIMITED)</v>
          </cell>
          <cell r="D611">
            <v>6.8900000000000003E-2</v>
          </cell>
          <cell r="E611">
            <v>46092</v>
          </cell>
          <cell r="F611" t="str">
            <v>AAA</v>
          </cell>
          <cell r="G611" t="str">
            <v>PSU, FI &amp; Banks</v>
          </cell>
          <cell r="H611">
            <v>6.58</v>
          </cell>
          <cell r="I611">
            <v>100.12</v>
          </cell>
          <cell r="J611">
            <v>0</v>
          </cell>
          <cell r="K611">
            <v>0</v>
          </cell>
          <cell r="L611">
            <v>6.58</v>
          </cell>
          <cell r="M611">
            <v>100.12</v>
          </cell>
        </row>
        <row r="612">
          <cell r="B612" t="str">
            <v>INE848E07BJ2</v>
          </cell>
          <cell r="C612" t="str">
            <v>NHPC LIMITED (NATIONAL HYDROELEC. POWER CORPORATION LIMITED)</v>
          </cell>
          <cell r="D612">
            <v>6.8000000000000005E-2</v>
          </cell>
          <cell r="E612">
            <v>46136</v>
          </cell>
          <cell r="F612" t="str">
            <v>AAA</v>
          </cell>
          <cell r="G612" t="str">
            <v>PSU, FI &amp; Banks</v>
          </cell>
          <cell r="H612">
            <v>6.58</v>
          </cell>
          <cell r="I612">
            <v>100.12</v>
          </cell>
          <cell r="J612">
            <v>0</v>
          </cell>
          <cell r="K612">
            <v>0</v>
          </cell>
          <cell r="L612">
            <v>6.58</v>
          </cell>
          <cell r="M612">
            <v>100.12</v>
          </cell>
        </row>
        <row r="613">
          <cell r="B613" t="str">
            <v>INE848E07AB1</v>
          </cell>
          <cell r="C613" t="str">
            <v>NHPC LIMITED (NATIONAL HYDROELEC. POWER CORPORATION LIMITED)</v>
          </cell>
          <cell r="D613">
            <v>7.5199999999999989E-2</v>
          </cell>
          <cell r="E613">
            <v>46179</v>
          </cell>
          <cell r="F613" t="str">
            <v>AAA</v>
          </cell>
          <cell r="G613" t="str">
            <v>PSU, FI &amp; Banks</v>
          </cell>
          <cell r="H613">
            <v>6.58</v>
          </cell>
          <cell r="I613">
            <v>100.81</v>
          </cell>
          <cell r="J613">
            <v>0</v>
          </cell>
          <cell r="K613">
            <v>0</v>
          </cell>
          <cell r="L613">
            <v>6.58</v>
          </cell>
          <cell r="M613">
            <v>100.81</v>
          </cell>
        </row>
        <row r="614">
          <cell r="B614" t="str">
            <v>INE848E07864</v>
          </cell>
          <cell r="C614" t="str">
            <v>NHPC LIMITED (NATIONAL HYDROELEC. POWER CORPORATION LIMITED)</v>
          </cell>
          <cell r="D614">
            <v>8.5000000000000006E-2</v>
          </cell>
          <cell r="E614">
            <v>46217</v>
          </cell>
          <cell r="F614" t="str">
            <v>AAA</v>
          </cell>
          <cell r="G614" t="str">
            <v>PSU, FI &amp; Banks</v>
          </cell>
          <cell r="H614">
            <v>6.6</v>
          </cell>
          <cell r="I614">
            <v>101.85</v>
          </cell>
          <cell r="J614">
            <v>0</v>
          </cell>
          <cell r="K614">
            <v>0</v>
          </cell>
          <cell r="L614">
            <v>6.6</v>
          </cell>
          <cell r="M614">
            <v>101.85</v>
          </cell>
        </row>
        <row r="615">
          <cell r="B615" t="str">
            <v>INE848E07AL0</v>
          </cell>
          <cell r="C615" t="str">
            <v>NHPC LIMITED (NATIONAL HYDROELEC. POWER CORPORATION LIMITED)</v>
          </cell>
          <cell r="D615">
            <v>7.3499999999999996E-2</v>
          </cell>
          <cell r="E615">
            <v>46280</v>
          </cell>
          <cell r="F615" t="str">
            <v>AAA</v>
          </cell>
          <cell r="G615" t="str">
            <v>PSU, FI &amp; Banks</v>
          </cell>
          <cell r="H615">
            <v>6.6</v>
          </cell>
          <cell r="I615">
            <v>100.81</v>
          </cell>
          <cell r="J615">
            <v>0</v>
          </cell>
          <cell r="K615">
            <v>0</v>
          </cell>
          <cell r="L615">
            <v>6.6</v>
          </cell>
          <cell r="M615">
            <v>100.81</v>
          </cell>
        </row>
        <row r="616">
          <cell r="B616" t="str">
            <v>INE848E07AP1</v>
          </cell>
          <cell r="C616" t="str">
            <v>NHPC LIMITED (NATIONAL HYDROELEC. POWER CORPORATION LIMITED)</v>
          </cell>
          <cell r="D616">
            <v>7.4999999999999997E-2</v>
          </cell>
          <cell r="E616">
            <v>46302</v>
          </cell>
          <cell r="F616" t="str">
            <v>AAA</v>
          </cell>
          <cell r="G616" t="str">
            <v>PSU, FI &amp; Banks</v>
          </cell>
          <cell r="H616">
            <v>6.6</v>
          </cell>
          <cell r="I616">
            <v>101.02</v>
          </cell>
          <cell r="J616">
            <v>0</v>
          </cell>
          <cell r="K616">
            <v>0</v>
          </cell>
          <cell r="L616">
            <v>6.6</v>
          </cell>
          <cell r="M616">
            <v>101.02</v>
          </cell>
        </row>
        <row r="617">
          <cell r="B617" t="str">
            <v>INE848E07757</v>
          </cell>
          <cell r="C617" t="str">
            <v>NHPC LIMITED (NATIONAL HYDROELEC. POWER CORPORATION LIMITED)</v>
          </cell>
          <cell r="D617">
            <v>8.539999999999999E-2</v>
          </cell>
          <cell r="E617">
            <v>46352</v>
          </cell>
          <cell r="F617" t="str">
            <v>AAA</v>
          </cell>
          <cell r="G617" t="str">
            <v>PSU, FI &amp; Banks</v>
          </cell>
          <cell r="H617">
            <v>6.6</v>
          </cell>
          <cell r="I617">
            <v>102.48</v>
          </cell>
          <cell r="J617">
            <v>0</v>
          </cell>
          <cell r="K617">
            <v>0</v>
          </cell>
          <cell r="L617">
            <v>6.6</v>
          </cell>
          <cell r="M617">
            <v>102.48</v>
          </cell>
        </row>
        <row r="618">
          <cell r="B618" t="str">
            <v>INE848E07AU1</v>
          </cell>
          <cell r="C618" t="str">
            <v>NHPC LIMITED (NATIONAL HYDROELEC. POWER CORPORATION LIMITED)</v>
          </cell>
          <cell r="D618">
            <v>7.3800000000000004E-2</v>
          </cell>
          <cell r="E618">
            <v>46389</v>
          </cell>
          <cell r="F618" t="str">
            <v>AAA</v>
          </cell>
          <cell r="G618" t="str">
            <v>PSU, FI &amp; Banks</v>
          </cell>
          <cell r="H618">
            <v>6.6</v>
          </cell>
          <cell r="I618">
            <v>101.03</v>
          </cell>
          <cell r="J618">
            <v>0</v>
          </cell>
          <cell r="K618">
            <v>0</v>
          </cell>
          <cell r="L618">
            <v>6.6</v>
          </cell>
          <cell r="M618">
            <v>101.03</v>
          </cell>
        </row>
        <row r="619">
          <cell r="B619" t="str">
            <v>INE848E07AZ0</v>
          </cell>
          <cell r="C619" t="str">
            <v>NHPC LIMITED (NATIONAL HYDROELEC. POWER CORPORATION LIMITED)</v>
          </cell>
          <cell r="D619">
            <v>7.1300000000000002E-2</v>
          </cell>
          <cell r="E619">
            <v>46429</v>
          </cell>
          <cell r="F619" t="str">
            <v>AAA</v>
          </cell>
          <cell r="G619" t="str">
            <v>PSU, FI &amp; Banks</v>
          </cell>
          <cell r="H619">
            <v>6.6</v>
          </cell>
          <cell r="I619">
            <v>100.74</v>
          </cell>
          <cell r="J619">
            <v>0</v>
          </cell>
          <cell r="K619">
            <v>0</v>
          </cell>
          <cell r="L619">
            <v>6.6</v>
          </cell>
          <cell r="M619">
            <v>100.74</v>
          </cell>
        </row>
        <row r="620">
          <cell r="B620" t="str">
            <v>INE848E07385</v>
          </cell>
          <cell r="C620" t="str">
            <v>NHPC LIMITED (NATIONAL HYDROELEC. POWER CORPORATION LIMITED)</v>
          </cell>
          <cell r="D620">
            <v>8.8499999999999995E-2</v>
          </cell>
          <cell r="E620">
            <v>46429</v>
          </cell>
          <cell r="F620" t="str">
            <v>AAA</v>
          </cell>
          <cell r="G620" t="str">
            <v>PSU, FI &amp; Banks</v>
          </cell>
          <cell r="H620">
            <v>6.6</v>
          </cell>
          <cell r="I620">
            <v>103.3</v>
          </cell>
          <cell r="J620">
            <v>0</v>
          </cell>
          <cell r="K620">
            <v>0</v>
          </cell>
          <cell r="L620">
            <v>6.6</v>
          </cell>
          <cell r="M620">
            <v>103.3</v>
          </cell>
        </row>
        <row r="621">
          <cell r="B621" t="str">
            <v>INE848E07476</v>
          </cell>
          <cell r="C621" t="str">
            <v>NHPC LIMITED (NATIONAL HYDROELEC. POWER CORPORATION LIMITED)</v>
          </cell>
          <cell r="D621">
            <v>8.7799999999999989E-2</v>
          </cell>
          <cell r="E621">
            <v>46429</v>
          </cell>
          <cell r="F621" t="str">
            <v>AAA</v>
          </cell>
          <cell r="G621" t="str">
            <v>PSU, FI &amp; Banks</v>
          </cell>
          <cell r="H621">
            <v>6.6</v>
          </cell>
          <cell r="I621">
            <v>103.2</v>
          </cell>
          <cell r="J621">
            <v>0</v>
          </cell>
          <cell r="K621">
            <v>0</v>
          </cell>
          <cell r="L621">
            <v>6.6</v>
          </cell>
          <cell r="M621">
            <v>103.2</v>
          </cell>
        </row>
        <row r="622">
          <cell r="B622" t="str">
            <v>INE848E07BO2</v>
          </cell>
          <cell r="C622" t="str">
            <v>NHPC LIMITED (NATIONAL HYDROELEC. POWER CORPORATION LIMITED)</v>
          </cell>
          <cell r="D622">
            <v>6.8600000000000008E-2</v>
          </cell>
          <cell r="E622">
            <v>46430</v>
          </cell>
          <cell r="F622" t="str">
            <v>AAA</v>
          </cell>
          <cell r="G622" t="str">
            <v>PSU, FI &amp; Banks</v>
          </cell>
          <cell r="H622">
            <v>6.6</v>
          </cell>
          <cell r="I622">
            <v>100.34</v>
          </cell>
          <cell r="J622">
            <v>0</v>
          </cell>
          <cell r="K622">
            <v>0</v>
          </cell>
          <cell r="L622">
            <v>6.6</v>
          </cell>
          <cell r="M622">
            <v>100.34</v>
          </cell>
        </row>
        <row r="623">
          <cell r="B623" t="str">
            <v>INE848E08250</v>
          </cell>
          <cell r="C623" t="str">
            <v>NHPC LIMITED</v>
          </cell>
          <cell r="D623">
            <v>7.5899999999999995E-2</v>
          </cell>
          <cell r="E623">
            <v>46438</v>
          </cell>
          <cell r="F623" t="str">
            <v>AAA</v>
          </cell>
          <cell r="G623" t="str">
            <v>PSU, FI &amp; Banks</v>
          </cell>
          <cell r="H623">
            <v>6.6</v>
          </cell>
          <cell r="I623">
            <v>101.45</v>
          </cell>
          <cell r="J623">
            <v>0</v>
          </cell>
          <cell r="K623">
            <v>0</v>
          </cell>
          <cell r="L623">
            <v>6.6</v>
          </cell>
          <cell r="M623">
            <v>101.45</v>
          </cell>
        </row>
        <row r="624">
          <cell r="B624" t="str">
            <v>INE848E07BE3</v>
          </cell>
          <cell r="C624" t="str">
            <v>NHPC LIMITED (NATIONAL HYDROELEC. POWER CORPORATION LIMITED)</v>
          </cell>
          <cell r="D624">
            <v>6.8900000000000003E-2</v>
          </cell>
          <cell r="E624">
            <v>46457</v>
          </cell>
          <cell r="F624" t="str">
            <v>AAA</v>
          </cell>
          <cell r="G624" t="str">
            <v>PSU, FI &amp; Banks</v>
          </cell>
          <cell r="H624">
            <v>6.6</v>
          </cell>
          <cell r="I624">
            <v>100.41</v>
          </cell>
          <cell r="J624">
            <v>0</v>
          </cell>
          <cell r="K624">
            <v>0</v>
          </cell>
          <cell r="L624">
            <v>6.6</v>
          </cell>
          <cell r="M624">
            <v>100.41</v>
          </cell>
        </row>
        <row r="625">
          <cell r="B625" t="str">
            <v>INE848E07BK0</v>
          </cell>
          <cell r="C625" t="str">
            <v>NHPC LIMITED (NATIONAL HYDROELEC. POWER CORPORATION LIMITED)</v>
          </cell>
          <cell r="D625">
            <v>6.8000000000000005E-2</v>
          </cell>
          <cell r="E625">
            <v>46501</v>
          </cell>
          <cell r="F625" t="str">
            <v>AAA</v>
          </cell>
          <cell r="G625" t="str">
            <v>PSU, FI &amp; Banks</v>
          </cell>
          <cell r="H625">
            <v>6.59</v>
          </cell>
          <cell r="I625">
            <v>100.32</v>
          </cell>
          <cell r="J625">
            <v>6.6</v>
          </cell>
          <cell r="K625">
            <v>100.3</v>
          </cell>
          <cell r="L625">
            <v>6.6</v>
          </cell>
          <cell r="M625">
            <v>100.3</v>
          </cell>
        </row>
        <row r="626">
          <cell r="B626" t="str">
            <v>INE848E07AC9</v>
          </cell>
          <cell r="C626" t="str">
            <v>NHPC LIMITED (NATIONAL HYDROELEC. POWER CORPORATION LIMITED)</v>
          </cell>
          <cell r="D626">
            <v>7.5199999999999989E-2</v>
          </cell>
          <cell r="E626">
            <v>46544</v>
          </cell>
          <cell r="F626" t="str">
            <v>AAA</v>
          </cell>
          <cell r="G626" t="str">
            <v>PSU, FI &amp; Banks</v>
          </cell>
          <cell r="H626">
            <v>6.64</v>
          </cell>
          <cell r="I626">
            <v>101.54</v>
          </cell>
          <cell r="J626">
            <v>0</v>
          </cell>
          <cell r="K626">
            <v>0</v>
          </cell>
          <cell r="L626">
            <v>6.64</v>
          </cell>
          <cell r="M626">
            <v>101.54</v>
          </cell>
        </row>
        <row r="627">
          <cell r="B627" t="str">
            <v>INE848E07872</v>
          </cell>
          <cell r="C627" t="str">
            <v>NHPC LIMITED (NATIONAL HYDROELEC. POWER CORPORATION LIMITED)</v>
          </cell>
          <cell r="D627">
            <v>8.5000000000000006E-2</v>
          </cell>
          <cell r="E627">
            <v>46582</v>
          </cell>
          <cell r="F627" t="str">
            <v>AAA</v>
          </cell>
          <cell r="G627" t="str">
            <v>PSU, FI &amp; Banks</v>
          </cell>
          <cell r="H627">
            <v>6.65</v>
          </cell>
          <cell r="I627">
            <v>103.42</v>
          </cell>
          <cell r="J627">
            <v>0</v>
          </cell>
          <cell r="K627">
            <v>0</v>
          </cell>
          <cell r="L627">
            <v>6.65</v>
          </cell>
          <cell r="M627">
            <v>103.42</v>
          </cell>
        </row>
        <row r="628">
          <cell r="B628" t="str">
            <v>INE848E07AM8</v>
          </cell>
          <cell r="C628" t="str">
            <v>NHPC LIMITED (NATIONAL HYDROELEC. POWER CORPORATION LIMITED)</v>
          </cell>
          <cell r="D628">
            <v>7.3499999999999996E-2</v>
          </cell>
          <cell r="E628">
            <v>46645</v>
          </cell>
          <cell r="F628" t="str">
            <v>AAA</v>
          </cell>
          <cell r="G628" t="str">
            <v>PSU, FI &amp; Banks</v>
          </cell>
          <cell r="H628">
            <v>6.65</v>
          </cell>
          <cell r="I628">
            <v>101.36</v>
          </cell>
          <cell r="J628">
            <v>0</v>
          </cell>
          <cell r="K628">
            <v>0</v>
          </cell>
          <cell r="L628">
            <v>6.65</v>
          </cell>
          <cell r="M628">
            <v>101.36</v>
          </cell>
        </row>
        <row r="629">
          <cell r="B629" t="str">
            <v>INE848E07AQ9</v>
          </cell>
          <cell r="C629" t="str">
            <v>NHPC LIMITED (NATIONAL HYDROELEC. POWER CORPORATION LIMITED)</v>
          </cell>
          <cell r="D629">
            <v>7.4999999999999997E-2</v>
          </cell>
          <cell r="E629">
            <v>46667</v>
          </cell>
          <cell r="F629" t="str">
            <v>AAA</v>
          </cell>
          <cell r="G629" t="str">
            <v>PSU, FI &amp; Banks</v>
          </cell>
          <cell r="H629">
            <v>6.65</v>
          </cell>
          <cell r="I629">
            <v>101.7</v>
          </cell>
          <cell r="J629">
            <v>0</v>
          </cell>
          <cell r="K629">
            <v>0</v>
          </cell>
          <cell r="L629">
            <v>6.65</v>
          </cell>
          <cell r="M629">
            <v>101.7</v>
          </cell>
        </row>
        <row r="630">
          <cell r="B630" t="str">
            <v>INE848E07765</v>
          </cell>
          <cell r="C630" t="str">
            <v>NHPC LIMITED (NATIONAL HYDROELEC. POWER CORPORATION LIMITED)</v>
          </cell>
          <cell r="D630">
            <v>8.539999999999999E-2</v>
          </cell>
          <cell r="E630">
            <v>46717</v>
          </cell>
          <cell r="F630" t="str">
            <v>AAA</v>
          </cell>
          <cell r="G630" t="str">
            <v>PSU, FI &amp; Banks</v>
          </cell>
          <cell r="H630">
            <v>6.65</v>
          </cell>
          <cell r="I630">
            <v>104.03</v>
          </cell>
          <cell r="J630">
            <v>0</v>
          </cell>
          <cell r="K630">
            <v>0</v>
          </cell>
          <cell r="L630">
            <v>6.65</v>
          </cell>
          <cell r="M630">
            <v>104.03</v>
          </cell>
        </row>
        <row r="631">
          <cell r="B631" t="str">
            <v>INE848E07AV9</v>
          </cell>
          <cell r="C631" t="str">
            <v>NHPC LIMITED (NATIONAL HYDROELEC. POWER CORPORATION LIMITED)</v>
          </cell>
          <cell r="D631">
            <v>7.3800000000000004E-2</v>
          </cell>
          <cell r="E631">
            <v>46755</v>
          </cell>
          <cell r="F631" t="str">
            <v>AAA</v>
          </cell>
          <cell r="G631" t="str">
            <v>PSU, FI &amp; Banks</v>
          </cell>
          <cell r="H631">
            <v>6.6</v>
          </cell>
          <cell r="I631">
            <v>101.7</v>
          </cell>
          <cell r="J631">
            <v>0</v>
          </cell>
          <cell r="K631">
            <v>0</v>
          </cell>
          <cell r="L631">
            <v>6.6</v>
          </cell>
          <cell r="M631">
            <v>101.7</v>
          </cell>
        </row>
        <row r="632">
          <cell r="B632" t="str">
            <v>INE848E07BP9</v>
          </cell>
          <cell r="C632" t="str">
            <v>NHPC LIMITED (NATIONAL HYDROELEC. POWER CORPORATION LIMITED)</v>
          </cell>
          <cell r="D632">
            <v>6.8600000000000008E-2</v>
          </cell>
          <cell r="E632">
            <v>46794</v>
          </cell>
          <cell r="F632" t="str">
            <v>AAA</v>
          </cell>
          <cell r="G632" t="str">
            <v>PSU, FI &amp; Banks</v>
          </cell>
          <cell r="H632">
            <v>6.6</v>
          </cell>
          <cell r="I632">
            <v>100.56</v>
          </cell>
          <cell r="J632">
            <v>0</v>
          </cell>
          <cell r="K632">
            <v>0</v>
          </cell>
          <cell r="L632">
            <v>6.6</v>
          </cell>
          <cell r="M632">
            <v>100.56</v>
          </cell>
        </row>
        <row r="633">
          <cell r="B633" t="str">
            <v>INE848E07BA1</v>
          </cell>
          <cell r="C633" t="str">
            <v>NHPC LIMITED (NATIONAL HYDROELEC. POWER CORPORATION LIMITED)</v>
          </cell>
          <cell r="D633">
            <v>7.1300000000000002E-2</v>
          </cell>
          <cell r="E633">
            <v>46794</v>
          </cell>
          <cell r="F633" t="str">
            <v>AAA</v>
          </cell>
          <cell r="G633" t="str">
            <v>PSU, FI &amp; Banks</v>
          </cell>
          <cell r="H633">
            <v>6.6</v>
          </cell>
          <cell r="I633">
            <v>101.19</v>
          </cell>
          <cell r="J633">
            <v>0</v>
          </cell>
          <cell r="K633">
            <v>0</v>
          </cell>
          <cell r="L633">
            <v>6.6</v>
          </cell>
          <cell r="M633">
            <v>101.19</v>
          </cell>
        </row>
        <row r="634">
          <cell r="B634" t="str">
            <v>INE848E07484</v>
          </cell>
          <cell r="C634" t="str">
            <v>NHPC LIMITED (NATIONAL HYDROELEC. POWER CORPORATION LIMITED)</v>
          </cell>
          <cell r="D634">
            <v>8.7799999999999989E-2</v>
          </cell>
          <cell r="E634">
            <v>46794</v>
          </cell>
          <cell r="F634" t="str">
            <v>AAA</v>
          </cell>
          <cell r="G634" t="str">
            <v>PSU, FI &amp; Banks</v>
          </cell>
          <cell r="H634">
            <v>6.6</v>
          </cell>
          <cell r="I634">
            <v>105.04</v>
          </cell>
          <cell r="J634">
            <v>0</v>
          </cell>
          <cell r="K634">
            <v>0</v>
          </cell>
          <cell r="L634">
            <v>6.6</v>
          </cell>
          <cell r="M634">
            <v>105.04</v>
          </cell>
        </row>
        <row r="635">
          <cell r="B635" t="str">
            <v>INE848E08243</v>
          </cell>
          <cell r="C635" t="str">
            <v>NHPC LIMITED</v>
          </cell>
          <cell r="D635">
            <v>7.5899999999999995E-2</v>
          </cell>
          <cell r="E635">
            <v>46802</v>
          </cell>
          <cell r="F635" t="str">
            <v>AAA</v>
          </cell>
          <cell r="G635" t="str">
            <v>PSU, FI &amp; Banks</v>
          </cell>
          <cell r="H635">
            <v>6.6</v>
          </cell>
          <cell r="I635">
            <v>102.28</v>
          </cell>
          <cell r="J635">
            <v>0</v>
          </cell>
          <cell r="K635">
            <v>0</v>
          </cell>
          <cell r="L635">
            <v>6.6</v>
          </cell>
          <cell r="M635">
            <v>102.28</v>
          </cell>
        </row>
        <row r="636">
          <cell r="B636" t="str">
            <v>INE848E07BG8</v>
          </cell>
          <cell r="C636" t="str">
            <v>NHPC LIMITED (NATIONAL HYDROELEC. POWER CORPORATION LIMITED)</v>
          </cell>
          <cell r="D636">
            <v>6.8900000000000003E-2</v>
          </cell>
          <cell r="E636">
            <v>46822</v>
          </cell>
          <cell r="F636" t="str">
            <v>AAA</v>
          </cell>
          <cell r="G636" t="str">
            <v>PSU, FI &amp; Banks</v>
          </cell>
          <cell r="H636">
            <v>6.6</v>
          </cell>
          <cell r="I636">
            <v>100.64</v>
          </cell>
          <cell r="J636">
            <v>0</v>
          </cell>
          <cell r="K636">
            <v>0</v>
          </cell>
          <cell r="L636">
            <v>6.6</v>
          </cell>
          <cell r="M636">
            <v>100.64</v>
          </cell>
        </row>
        <row r="637">
          <cell r="B637" t="str">
            <v>INE848E07BL8</v>
          </cell>
          <cell r="C637" t="str">
            <v>NHPC LIMITED (NATIONAL HYDROELEC. POWER CORPORATION LIMITED)</v>
          </cell>
          <cell r="D637">
            <v>6.8000000000000005E-2</v>
          </cell>
          <cell r="E637">
            <v>46867</v>
          </cell>
          <cell r="F637" t="str">
            <v>AAA</v>
          </cell>
          <cell r="G637" t="str">
            <v>PSU, FI &amp; Banks</v>
          </cell>
          <cell r="H637">
            <v>6.57</v>
          </cell>
          <cell r="I637">
            <v>100.53</v>
          </cell>
          <cell r="J637">
            <v>0</v>
          </cell>
          <cell r="K637">
            <v>0</v>
          </cell>
          <cell r="L637">
            <v>6.57</v>
          </cell>
          <cell r="M637">
            <v>100.53</v>
          </cell>
        </row>
        <row r="638">
          <cell r="B638" t="str">
            <v>INE848E07880</v>
          </cell>
          <cell r="C638" t="str">
            <v>NHPC LIMITED (NATIONAL HYDROELEC. POWER CORPORATION LIMITED)</v>
          </cell>
          <cell r="D638">
            <v>8.5000000000000006E-2</v>
          </cell>
          <cell r="E638">
            <v>46948</v>
          </cell>
          <cell r="F638" t="str">
            <v>AAA</v>
          </cell>
          <cell r="G638" t="str">
            <v>PSU, FI &amp; Banks</v>
          </cell>
          <cell r="H638">
            <v>6.56</v>
          </cell>
          <cell r="I638">
            <v>105.18</v>
          </cell>
          <cell r="J638">
            <v>0</v>
          </cell>
          <cell r="K638">
            <v>0</v>
          </cell>
          <cell r="L638">
            <v>6.56</v>
          </cell>
          <cell r="M638">
            <v>105.18</v>
          </cell>
        </row>
        <row r="639">
          <cell r="B639" t="str">
            <v>INE848E07AR7</v>
          </cell>
          <cell r="C639" t="str">
            <v>NHPC LIMITED (NATIONAL HYDROELEC. POWER CORPORATION LIMITED)</v>
          </cell>
          <cell r="D639">
            <v>7.4999999999999997E-2</v>
          </cell>
          <cell r="E639">
            <v>47033</v>
          </cell>
          <cell r="F639" t="str">
            <v>AAA</v>
          </cell>
          <cell r="G639" t="str">
            <v>PSU, FI &amp; Banks</v>
          </cell>
          <cell r="H639">
            <v>6.56</v>
          </cell>
          <cell r="I639">
            <v>102.63</v>
          </cell>
          <cell r="J639">
            <v>0</v>
          </cell>
          <cell r="K639">
            <v>0</v>
          </cell>
          <cell r="L639">
            <v>6.56</v>
          </cell>
          <cell r="M639">
            <v>102.63</v>
          </cell>
        </row>
        <row r="640">
          <cell r="B640" t="str">
            <v>INE848E07773</v>
          </cell>
          <cell r="C640" t="str">
            <v>NHPC LIMITED (NATIONAL HYDROELEC. POWER CORPORATION LIMITED)</v>
          </cell>
          <cell r="D640">
            <v>8.539999999999999E-2</v>
          </cell>
          <cell r="E640">
            <v>47083</v>
          </cell>
          <cell r="F640" t="str">
            <v>AAA</v>
          </cell>
          <cell r="G640" t="str">
            <v>PSU, FI &amp; Banks</v>
          </cell>
          <cell r="H640">
            <v>6.56</v>
          </cell>
          <cell r="I640">
            <v>105.81</v>
          </cell>
          <cell r="J640">
            <v>0</v>
          </cell>
          <cell r="K640">
            <v>0</v>
          </cell>
          <cell r="L640">
            <v>6.56</v>
          </cell>
          <cell r="M640">
            <v>105.81</v>
          </cell>
        </row>
        <row r="641">
          <cell r="B641" t="str">
            <v>INE848E07AW7</v>
          </cell>
          <cell r="C641" t="str">
            <v>NHPC LIMITED (NATIONAL HYDROELEC. POWER CORPORATION LIMITED)</v>
          </cell>
          <cell r="D641">
            <v>7.3800000000000004E-2</v>
          </cell>
          <cell r="E641">
            <v>47121</v>
          </cell>
          <cell r="F641" t="str">
            <v>AAA</v>
          </cell>
          <cell r="G641" t="str">
            <v>PSU, FI &amp; Banks</v>
          </cell>
          <cell r="H641">
            <v>6.55</v>
          </cell>
          <cell r="I641">
            <v>102.46</v>
          </cell>
          <cell r="J641">
            <v>0</v>
          </cell>
          <cell r="K641">
            <v>0</v>
          </cell>
          <cell r="L641">
            <v>6.56</v>
          </cell>
          <cell r="M641">
            <v>102.53</v>
          </cell>
        </row>
        <row r="642">
          <cell r="B642" t="str">
            <v>INE848E07AN6</v>
          </cell>
          <cell r="C642" t="str">
            <v>NHPC LIMITED (NATIONAL HYDROELEC. POWER CORPORATION LIMITED)</v>
          </cell>
          <cell r="D642">
            <v>8.6499999999999994E-2</v>
          </cell>
          <cell r="E642">
            <v>47157</v>
          </cell>
          <cell r="F642" t="str">
            <v>AAA</v>
          </cell>
          <cell r="G642" t="str">
            <v>PSU, FI &amp; Banks</v>
          </cell>
          <cell r="H642">
            <v>6.56</v>
          </cell>
          <cell r="I642">
            <v>106.47</v>
          </cell>
          <cell r="J642">
            <v>0</v>
          </cell>
          <cell r="K642">
            <v>0</v>
          </cell>
          <cell r="L642">
            <v>6.57</v>
          </cell>
          <cell r="M642">
            <v>106.57</v>
          </cell>
        </row>
        <row r="643">
          <cell r="B643" t="str">
            <v>INE848E07BB9</v>
          </cell>
          <cell r="C643" t="str">
            <v>NHPC LIMITED (NATIONAL HYDROELEC. POWER CORPORATION LIMITED)</v>
          </cell>
          <cell r="D643">
            <v>7.1300000000000002E-2</v>
          </cell>
          <cell r="E643">
            <v>47158</v>
          </cell>
          <cell r="F643" t="str">
            <v>AAA</v>
          </cell>
          <cell r="G643" t="str">
            <v>PSU, FI &amp; Banks</v>
          </cell>
          <cell r="H643">
            <v>6.56</v>
          </cell>
          <cell r="I643">
            <v>101.72</v>
          </cell>
          <cell r="J643">
            <v>0</v>
          </cell>
          <cell r="K643">
            <v>0</v>
          </cell>
          <cell r="L643">
            <v>6.57</v>
          </cell>
          <cell r="M643">
            <v>101.75</v>
          </cell>
        </row>
        <row r="644">
          <cell r="B644" t="str">
            <v>INE848E07BQ7</v>
          </cell>
          <cell r="C644" t="str">
            <v>NHPC LIMITED (NATIONAL HYDROELEC. POWER CORPORATION LIMITED)</v>
          </cell>
          <cell r="D644">
            <v>6.8600000000000008E-2</v>
          </cell>
          <cell r="E644">
            <v>47161</v>
          </cell>
          <cell r="F644" t="str">
            <v>AAA</v>
          </cell>
          <cell r="G644" t="str">
            <v>PSU, FI &amp; Banks</v>
          </cell>
          <cell r="H644">
            <v>6.56</v>
          </cell>
          <cell r="I644">
            <v>100.88</v>
          </cell>
          <cell r="J644">
            <v>0</v>
          </cell>
          <cell r="K644">
            <v>0</v>
          </cell>
          <cell r="L644">
            <v>6.58</v>
          </cell>
          <cell r="M644">
            <v>100.9</v>
          </cell>
        </row>
        <row r="645">
          <cell r="B645" t="str">
            <v>INE848E08235</v>
          </cell>
          <cell r="C645" t="str">
            <v>NHPC LIMITED</v>
          </cell>
          <cell r="D645">
            <v>7.5899999999999995E-2</v>
          </cell>
          <cell r="E645">
            <v>47169</v>
          </cell>
          <cell r="F645" t="str">
            <v>AAA</v>
          </cell>
          <cell r="G645" t="str">
            <v>PSU, FI &amp; Banks</v>
          </cell>
          <cell r="H645">
            <v>6.56</v>
          </cell>
          <cell r="I645">
            <v>103.18</v>
          </cell>
          <cell r="J645">
            <v>0</v>
          </cell>
          <cell r="K645">
            <v>0</v>
          </cell>
          <cell r="L645">
            <v>6.58</v>
          </cell>
          <cell r="M645">
            <v>103.22</v>
          </cell>
        </row>
        <row r="646">
          <cell r="B646" t="str">
            <v>INE848E07BH6</v>
          </cell>
          <cell r="C646" t="str">
            <v>NHPC LIMITED (NATIONAL HYDROELEC. POWER CORPORATION LIMITED)</v>
          </cell>
          <cell r="D646">
            <v>6.8900000000000003E-2</v>
          </cell>
          <cell r="E646">
            <v>47186</v>
          </cell>
          <cell r="F646" t="str">
            <v>AAA</v>
          </cell>
          <cell r="G646" t="str">
            <v>PSU, FI &amp; Banks</v>
          </cell>
          <cell r="H646">
            <v>6.57</v>
          </cell>
          <cell r="I646">
            <v>100.96</v>
          </cell>
          <cell r="J646">
            <v>0</v>
          </cell>
          <cell r="K646">
            <v>0</v>
          </cell>
          <cell r="L646">
            <v>6.58</v>
          </cell>
          <cell r="M646">
            <v>100.98</v>
          </cell>
        </row>
        <row r="647">
          <cell r="B647" t="str">
            <v>INE848E08136</v>
          </cell>
          <cell r="C647" t="str">
            <v>NHPC LIMITED (NATIONAL HYDROELEC. POWER CORPORATION LIMITED)</v>
          </cell>
          <cell r="D647">
            <v>8.1199999999999994E-2</v>
          </cell>
          <cell r="E647">
            <v>47199</v>
          </cell>
          <cell r="F647" t="str">
            <v>AAA</v>
          </cell>
          <cell r="G647" t="str">
            <v>PSU, FI &amp; Banks</v>
          </cell>
          <cell r="H647">
            <v>6.4</v>
          </cell>
          <cell r="I647">
            <v>105.94</v>
          </cell>
          <cell r="J647">
            <v>0</v>
          </cell>
          <cell r="K647">
            <v>0</v>
          </cell>
          <cell r="L647">
            <v>6.59</v>
          </cell>
          <cell r="M647">
            <v>104.98</v>
          </cell>
        </row>
        <row r="648">
          <cell r="B648" t="str">
            <v>INE848E07BM6</v>
          </cell>
          <cell r="C648" t="str">
            <v>NHPC LIMITED (NATIONAL HYDROELEC. POWER CORPORATION LIMITED)</v>
          </cell>
          <cell r="D648">
            <v>6.8000000000000005E-2</v>
          </cell>
          <cell r="E648">
            <v>47232</v>
          </cell>
          <cell r="F648" t="str">
            <v>AAA</v>
          </cell>
          <cell r="G648" t="str">
            <v>PSU, FI &amp; Banks</v>
          </cell>
          <cell r="H648">
            <v>6.58</v>
          </cell>
          <cell r="I648">
            <v>100.68</v>
          </cell>
          <cell r="J648">
            <v>0</v>
          </cell>
          <cell r="K648">
            <v>0</v>
          </cell>
          <cell r="L648">
            <v>6.6</v>
          </cell>
          <cell r="M648">
            <v>100.66</v>
          </cell>
        </row>
        <row r="649">
          <cell r="B649" t="str">
            <v>INE848E07898</v>
          </cell>
          <cell r="C649" t="str">
            <v>NHPC LIMITED (NATIONAL HYDROELEC. POWER CORPORATION LIMITED)</v>
          </cell>
          <cell r="D649">
            <v>8.5000000000000006E-2</v>
          </cell>
          <cell r="E649">
            <v>47313</v>
          </cell>
          <cell r="F649" t="str">
            <v>AAA</v>
          </cell>
          <cell r="G649" t="str">
            <v>PSU, FI &amp; Banks</v>
          </cell>
          <cell r="H649">
            <v>6.55</v>
          </cell>
          <cell r="I649">
            <v>106.71</v>
          </cell>
          <cell r="J649">
            <v>0</v>
          </cell>
          <cell r="K649">
            <v>0</v>
          </cell>
          <cell r="L649">
            <v>6.62</v>
          </cell>
          <cell r="M649">
            <v>106.57</v>
          </cell>
        </row>
        <row r="650">
          <cell r="B650" t="str">
            <v>INE848E07AS5</v>
          </cell>
          <cell r="C650" t="str">
            <v>NHPC LIMITED (NATIONAL HYDROELEC. POWER CORPORATION LIMITED)</v>
          </cell>
          <cell r="D650">
            <v>7.4999999999999997E-2</v>
          </cell>
          <cell r="E650">
            <v>47397</v>
          </cell>
          <cell r="F650" t="str">
            <v>AAA</v>
          </cell>
          <cell r="G650" t="str">
            <v>PSU, FI &amp; Banks</v>
          </cell>
          <cell r="H650">
            <v>6.6</v>
          </cell>
          <cell r="I650">
            <v>103.2</v>
          </cell>
          <cell r="J650">
            <v>0</v>
          </cell>
          <cell r="K650">
            <v>0</v>
          </cell>
          <cell r="L650">
            <v>6.62</v>
          </cell>
          <cell r="M650">
            <v>103.21</v>
          </cell>
        </row>
        <row r="651">
          <cell r="B651" t="str">
            <v>INE848E07781</v>
          </cell>
          <cell r="C651" t="str">
            <v>NHPC LIMITED (NATIONAL HYDROELEC. POWER CORPORATION LIMITED)</v>
          </cell>
          <cell r="D651">
            <v>8.539999999999999E-2</v>
          </cell>
          <cell r="E651">
            <v>47448</v>
          </cell>
          <cell r="F651" t="str">
            <v>AAA</v>
          </cell>
          <cell r="G651" t="str">
            <v>PSU, FI &amp; Banks</v>
          </cell>
          <cell r="H651">
            <v>6.62</v>
          </cell>
          <cell r="I651">
            <v>107.07</v>
          </cell>
          <cell r="J651">
            <v>0</v>
          </cell>
          <cell r="K651">
            <v>0</v>
          </cell>
          <cell r="L651">
            <v>6.63</v>
          </cell>
          <cell r="M651">
            <v>107.21</v>
          </cell>
        </row>
        <row r="652">
          <cell r="B652" t="str">
            <v>INE848E07BC7</v>
          </cell>
          <cell r="C652" t="str">
            <v>NHPC LIMITED (NATIONAL HYDROELEC. POWER CORPORATION LIMITED)</v>
          </cell>
          <cell r="D652">
            <v>7.1300000000000002E-2</v>
          </cell>
          <cell r="E652">
            <v>47525</v>
          </cell>
          <cell r="F652" t="str">
            <v>AAA</v>
          </cell>
          <cell r="G652" t="str">
            <v>PSU, FI &amp; Banks</v>
          </cell>
          <cell r="H652">
            <v>6.66</v>
          </cell>
          <cell r="I652">
            <v>101.75</v>
          </cell>
          <cell r="J652">
            <v>0</v>
          </cell>
          <cell r="K652">
            <v>0</v>
          </cell>
          <cell r="L652">
            <v>6.66</v>
          </cell>
          <cell r="M652">
            <v>101.75</v>
          </cell>
        </row>
        <row r="653">
          <cell r="B653" t="str">
            <v>INE848E07BR5</v>
          </cell>
          <cell r="C653" t="str">
            <v>NHPC LIMITED (NATIONAL HYDROELEC. POWER CORPORATION LIMITED)</v>
          </cell>
          <cell r="D653">
            <v>6.8600000000000008E-2</v>
          </cell>
          <cell r="E653">
            <v>47526</v>
          </cell>
          <cell r="F653" t="str">
            <v>AAA</v>
          </cell>
          <cell r="G653" t="str">
            <v>PSU, FI &amp; Banks</v>
          </cell>
          <cell r="H653">
            <v>6.66</v>
          </cell>
          <cell r="I653">
            <v>100.71</v>
          </cell>
          <cell r="J653">
            <v>0</v>
          </cell>
          <cell r="K653">
            <v>0</v>
          </cell>
          <cell r="L653">
            <v>6.66</v>
          </cell>
          <cell r="M653">
            <v>100.71</v>
          </cell>
        </row>
        <row r="654">
          <cell r="B654" t="str">
            <v>INE848E08227</v>
          </cell>
          <cell r="C654" t="str">
            <v>NHPC LIMITED</v>
          </cell>
          <cell r="D654">
            <v>7.5899999999999995E-2</v>
          </cell>
          <cell r="E654">
            <v>47534</v>
          </cell>
          <cell r="F654" t="str">
            <v>AAA</v>
          </cell>
          <cell r="G654" t="str">
            <v>PSU, FI &amp; Banks</v>
          </cell>
          <cell r="H654">
            <v>6.66</v>
          </cell>
          <cell r="I654">
            <v>103.55</v>
          </cell>
          <cell r="J654">
            <v>0</v>
          </cell>
          <cell r="K654">
            <v>0</v>
          </cell>
          <cell r="L654">
            <v>6.66</v>
          </cell>
          <cell r="M654">
            <v>103.55</v>
          </cell>
        </row>
        <row r="655">
          <cell r="B655" t="str">
            <v>INE848E07BI4</v>
          </cell>
          <cell r="C655" t="str">
            <v>NHPC LIMITED (NATIONAL HYDROELEC. POWER CORPORATION LIMITED)</v>
          </cell>
          <cell r="D655">
            <v>6.8900000000000003E-2</v>
          </cell>
          <cell r="E655">
            <v>47553</v>
          </cell>
          <cell r="F655" t="str">
            <v>AAA</v>
          </cell>
          <cell r="G655" t="str">
            <v>PSU, FI &amp; Banks</v>
          </cell>
          <cell r="H655">
            <v>6.67</v>
          </cell>
          <cell r="I655">
            <v>100.8</v>
          </cell>
          <cell r="J655">
            <v>0</v>
          </cell>
          <cell r="K655">
            <v>0</v>
          </cell>
          <cell r="L655">
            <v>6.67</v>
          </cell>
          <cell r="M655">
            <v>100.8</v>
          </cell>
        </row>
        <row r="656">
          <cell r="B656" t="str">
            <v>INE848E07BN4</v>
          </cell>
          <cell r="C656" t="str">
            <v>NHPC LIMITED (NATIONAL HYDROELEC. POWER CORPORATION LIMITED)</v>
          </cell>
          <cell r="D656">
            <v>6.8000000000000005E-2</v>
          </cell>
          <cell r="E656">
            <v>47597</v>
          </cell>
          <cell r="F656" t="str">
            <v>AAA</v>
          </cell>
          <cell r="G656" t="str">
            <v>PSU, FI &amp; Banks</v>
          </cell>
          <cell r="H656">
            <v>6.69</v>
          </cell>
          <cell r="I656">
            <v>100.39</v>
          </cell>
          <cell r="J656">
            <v>0</v>
          </cell>
          <cell r="K656">
            <v>0</v>
          </cell>
          <cell r="L656">
            <v>6.69</v>
          </cell>
          <cell r="M656">
            <v>100.39</v>
          </cell>
        </row>
        <row r="657">
          <cell r="B657" t="str">
            <v>INE848E07906</v>
          </cell>
          <cell r="C657" t="str">
            <v>NHPC LIMITED (NATIONAL HYDROELEC. POWER CORPORATION LIMITED)</v>
          </cell>
          <cell r="D657">
            <v>8.5000000000000006E-2</v>
          </cell>
          <cell r="E657">
            <v>47678</v>
          </cell>
          <cell r="F657" t="str">
            <v>AAA</v>
          </cell>
          <cell r="G657" t="str">
            <v>PSU, FI &amp; Banks</v>
          </cell>
          <cell r="H657">
            <v>6.76</v>
          </cell>
          <cell r="I657">
            <v>107.23</v>
          </cell>
          <cell r="J657">
            <v>0</v>
          </cell>
          <cell r="K657">
            <v>0</v>
          </cell>
          <cell r="L657">
            <v>6.76</v>
          </cell>
          <cell r="M657">
            <v>107.23</v>
          </cell>
        </row>
        <row r="658">
          <cell r="B658" t="str">
            <v>INE848E07BS3</v>
          </cell>
          <cell r="C658" t="str">
            <v>NHPC LIMITED (NATIONAL HYDROELEC. POWER CORPORATION LIMITED)</v>
          </cell>
          <cell r="D658">
            <v>6.8600000000000008E-2</v>
          </cell>
          <cell r="E658">
            <v>47891</v>
          </cell>
          <cell r="F658" t="str">
            <v>AAA</v>
          </cell>
          <cell r="G658" t="str">
            <v>PSU, FI &amp; Banks</v>
          </cell>
          <cell r="H658">
            <v>6.8</v>
          </cell>
          <cell r="I658">
            <v>100.23</v>
          </cell>
          <cell r="J658">
            <v>0</v>
          </cell>
          <cell r="K658">
            <v>0</v>
          </cell>
          <cell r="L658">
            <v>6.8</v>
          </cell>
          <cell r="M658">
            <v>100.23</v>
          </cell>
        </row>
        <row r="659">
          <cell r="B659" t="str">
            <v>INE848E08219</v>
          </cell>
          <cell r="C659" t="str">
            <v>NHPC LIMITED</v>
          </cell>
          <cell r="D659">
            <v>7.5899999999999995E-2</v>
          </cell>
          <cell r="E659">
            <v>47899</v>
          </cell>
          <cell r="F659" t="str">
            <v>AAA</v>
          </cell>
          <cell r="G659" t="str">
            <v>PSU, FI &amp; Banks</v>
          </cell>
          <cell r="H659">
            <v>6.8</v>
          </cell>
          <cell r="I659">
            <v>103.56</v>
          </cell>
          <cell r="J659">
            <v>0</v>
          </cell>
          <cell r="K659">
            <v>0</v>
          </cell>
          <cell r="L659">
            <v>6.8</v>
          </cell>
          <cell r="M659">
            <v>103.56</v>
          </cell>
        </row>
        <row r="660">
          <cell r="B660" t="str">
            <v>INE848E08367</v>
          </cell>
          <cell r="C660" t="str">
            <v>NHPC LIMITED</v>
          </cell>
          <cell r="D660">
            <v>6.8599999999999994E-2</v>
          </cell>
          <cell r="E660">
            <v>47974</v>
          </cell>
          <cell r="F660" t="str">
            <v>AAA</v>
          </cell>
          <cell r="G660" t="str">
            <v>PSU, FI &amp; Banks</v>
          </cell>
          <cell r="H660">
            <v>6.7</v>
          </cell>
          <cell r="I660">
            <v>100.71</v>
          </cell>
          <cell r="J660">
            <v>6.66</v>
          </cell>
          <cell r="K660">
            <v>100.91</v>
          </cell>
          <cell r="L660">
            <v>6.66</v>
          </cell>
          <cell r="M660">
            <v>100.91</v>
          </cell>
        </row>
        <row r="661">
          <cell r="B661" t="str">
            <v>INE848E07914</v>
          </cell>
          <cell r="C661" t="str">
            <v>NHPC LIMITED (NATIONAL HYDROELEC. POWER CORPORATION LIMITED)</v>
          </cell>
          <cell r="D661">
            <v>8.2400000000000001E-2</v>
          </cell>
          <cell r="E661">
            <v>48026</v>
          </cell>
          <cell r="F661" t="str">
            <v>AAA</v>
          </cell>
          <cell r="G661" t="str">
            <v>PSU, FI &amp; Banks</v>
          </cell>
          <cell r="H661">
            <v>6.84</v>
          </cell>
          <cell r="I661">
            <v>106.71</v>
          </cell>
          <cell r="J661">
            <v>0</v>
          </cell>
          <cell r="K661">
            <v>0</v>
          </cell>
          <cell r="L661">
            <v>6.84</v>
          </cell>
          <cell r="M661">
            <v>106.71</v>
          </cell>
        </row>
        <row r="662">
          <cell r="B662" t="str">
            <v>INE848E07922</v>
          </cell>
          <cell r="C662" t="str">
            <v>NHPC LIMITED (NATIONAL HYDROELEC. POWER CORPORATION LIMITED)</v>
          </cell>
          <cell r="D662">
            <v>8.1699999999999995E-2</v>
          </cell>
          <cell r="E662">
            <v>48026</v>
          </cell>
          <cell r="F662" t="str">
            <v>AAA</v>
          </cell>
          <cell r="G662" t="str">
            <v>PSU, FI &amp; Banks</v>
          </cell>
          <cell r="H662">
            <v>6.84</v>
          </cell>
          <cell r="I662">
            <v>106.38</v>
          </cell>
          <cell r="J662">
            <v>0</v>
          </cell>
          <cell r="K662">
            <v>0</v>
          </cell>
          <cell r="L662">
            <v>6.84</v>
          </cell>
          <cell r="M662">
            <v>106.38</v>
          </cell>
        </row>
        <row r="663">
          <cell r="B663" t="str">
            <v>INE848E07BT1</v>
          </cell>
          <cell r="C663" t="str">
            <v>NHPC LIMITED (NATIONAL HYDROELEC. POWER CORPORATION LIMITED)</v>
          </cell>
          <cell r="D663">
            <v>6.8600000000000008E-2</v>
          </cell>
          <cell r="E663">
            <v>48256</v>
          </cell>
          <cell r="F663" t="str">
            <v>AAA</v>
          </cell>
          <cell r="G663" t="str">
            <v>PSU, FI &amp; Banks</v>
          </cell>
          <cell r="H663">
            <v>7.12</v>
          </cell>
          <cell r="I663">
            <v>98.62</v>
          </cell>
          <cell r="J663">
            <v>0</v>
          </cell>
          <cell r="K663">
            <v>0</v>
          </cell>
          <cell r="L663">
            <v>7.12</v>
          </cell>
          <cell r="M663">
            <v>98.62</v>
          </cell>
        </row>
        <row r="664">
          <cell r="B664" t="str">
            <v>INE848E08201</v>
          </cell>
          <cell r="C664" t="str">
            <v>NHPC LIMITED</v>
          </cell>
          <cell r="D664">
            <v>7.5899999999999995E-2</v>
          </cell>
          <cell r="E664">
            <v>48264</v>
          </cell>
          <cell r="F664" t="str">
            <v>AAA</v>
          </cell>
          <cell r="G664" t="str">
            <v>PSU, FI &amp; Banks</v>
          </cell>
          <cell r="H664">
            <v>7.12</v>
          </cell>
          <cell r="I664">
            <v>102.37</v>
          </cell>
          <cell r="J664">
            <v>0</v>
          </cell>
          <cell r="K664">
            <v>0</v>
          </cell>
          <cell r="L664">
            <v>7.12</v>
          </cell>
          <cell r="M664">
            <v>102.37</v>
          </cell>
        </row>
        <row r="665">
          <cell r="B665" t="str">
            <v>INE848E08359</v>
          </cell>
          <cell r="C665" t="str">
            <v>NHPC LIMITED</v>
          </cell>
          <cell r="D665">
            <v>6.8599999999999994E-2</v>
          </cell>
          <cell r="E665">
            <v>48340</v>
          </cell>
          <cell r="F665" t="str">
            <v>AAA</v>
          </cell>
          <cell r="G665" t="str">
            <v>PSU, FI &amp; Banks</v>
          </cell>
          <cell r="H665">
            <v>6.95</v>
          </cell>
          <cell r="I665">
            <v>99.47</v>
          </cell>
          <cell r="J665">
            <v>0</v>
          </cell>
          <cell r="K665">
            <v>0</v>
          </cell>
          <cell r="L665">
            <v>6.95</v>
          </cell>
          <cell r="M665">
            <v>99.47</v>
          </cell>
        </row>
        <row r="666">
          <cell r="B666" t="str">
            <v>INE848E07BU9</v>
          </cell>
          <cell r="C666" t="str">
            <v>NHPC LIMITED (NATIONAL HYDROELEC. POWER CORPORATION LIMITED)</v>
          </cell>
          <cell r="D666">
            <v>6.8600000000000008E-2</v>
          </cell>
          <cell r="E666">
            <v>48621</v>
          </cell>
          <cell r="F666" t="str">
            <v>AAA</v>
          </cell>
          <cell r="G666" t="str">
            <v>PSU, FI &amp; Banks</v>
          </cell>
          <cell r="H666">
            <v>6.94</v>
          </cell>
          <cell r="I666">
            <v>99.44</v>
          </cell>
          <cell r="J666">
            <v>0</v>
          </cell>
          <cell r="K666">
            <v>0</v>
          </cell>
          <cell r="L666">
            <v>7.01</v>
          </cell>
          <cell r="M666">
            <v>99.09</v>
          </cell>
        </row>
        <row r="667">
          <cell r="B667" t="str">
            <v>INE848E08193</v>
          </cell>
          <cell r="C667" t="str">
            <v>NHPC LIMITED</v>
          </cell>
          <cell r="D667">
            <v>7.5899999999999995E-2</v>
          </cell>
          <cell r="E667">
            <v>48629</v>
          </cell>
          <cell r="F667" t="str">
            <v>AAA</v>
          </cell>
          <cell r="G667" t="str">
            <v>PSU, FI &amp; Banks</v>
          </cell>
          <cell r="H667">
            <v>6.94</v>
          </cell>
          <cell r="I667">
            <v>103.65</v>
          </cell>
          <cell r="J667">
            <v>0</v>
          </cell>
          <cell r="K667">
            <v>0</v>
          </cell>
          <cell r="L667">
            <v>7.02</v>
          </cell>
          <cell r="M667">
            <v>103.34</v>
          </cell>
        </row>
        <row r="668">
          <cell r="B668" t="str">
            <v>INE848E08342</v>
          </cell>
          <cell r="C668" t="str">
            <v>NHPC LIMITED</v>
          </cell>
          <cell r="D668">
            <v>6.8599999999999994E-2</v>
          </cell>
          <cell r="E668">
            <v>48705</v>
          </cell>
          <cell r="F668" t="str">
            <v>AAA</v>
          </cell>
          <cell r="G668" t="str">
            <v>PSU, FI &amp; Banks</v>
          </cell>
          <cell r="H668">
            <v>7.01</v>
          </cell>
          <cell r="I668">
            <v>99.06</v>
          </cell>
          <cell r="J668">
            <v>0</v>
          </cell>
          <cell r="K668">
            <v>0</v>
          </cell>
          <cell r="L668">
            <v>7.02</v>
          </cell>
          <cell r="M668">
            <v>99.01</v>
          </cell>
        </row>
        <row r="669">
          <cell r="B669" t="str">
            <v>INE848E07BV7</v>
          </cell>
          <cell r="C669" t="str">
            <v>NHPC LIMITED (NATIONAL HYDROELEC. POWER CORPORATION LIMITED)</v>
          </cell>
          <cell r="D669">
            <v>6.8600000000000008E-2</v>
          </cell>
          <cell r="E669">
            <v>48985</v>
          </cell>
          <cell r="F669" t="str">
            <v>AAA</v>
          </cell>
          <cell r="G669" t="str">
            <v>PSU, FI &amp; Banks</v>
          </cell>
          <cell r="H669">
            <v>6.95</v>
          </cell>
          <cell r="I669">
            <v>99.33</v>
          </cell>
          <cell r="J669">
            <v>0</v>
          </cell>
          <cell r="K669">
            <v>0</v>
          </cell>
          <cell r="L669">
            <v>7.04</v>
          </cell>
          <cell r="M669">
            <v>98.87</v>
          </cell>
        </row>
        <row r="670">
          <cell r="B670" t="str">
            <v>INE848E08185</v>
          </cell>
          <cell r="C670" t="str">
            <v>NHPC LIMITED</v>
          </cell>
          <cell r="D670">
            <v>7.5899999999999995E-2</v>
          </cell>
          <cell r="E670">
            <v>48995</v>
          </cell>
          <cell r="F670" t="str">
            <v>AAA</v>
          </cell>
          <cell r="G670" t="str">
            <v>PSU, FI &amp; Banks</v>
          </cell>
          <cell r="H670">
            <v>6.94</v>
          </cell>
          <cell r="I670">
            <v>104.01</v>
          </cell>
          <cell r="J670">
            <v>0</v>
          </cell>
          <cell r="K670">
            <v>0</v>
          </cell>
          <cell r="L670">
            <v>7.03</v>
          </cell>
          <cell r="M670">
            <v>103.54</v>
          </cell>
        </row>
        <row r="671">
          <cell r="B671" t="str">
            <v>INE848E08284</v>
          </cell>
          <cell r="C671" t="str">
            <v>NHPC LIMITED</v>
          </cell>
          <cell r="D671">
            <v>6.8599999999999994E-2</v>
          </cell>
          <cell r="E671">
            <v>49070</v>
          </cell>
          <cell r="F671" t="str">
            <v>AAA</v>
          </cell>
          <cell r="G671" t="str">
            <v>PSU, FI &amp; Banks</v>
          </cell>
          <cell r="H671">
            <v>7.01</v>
          </cell>
          <cell r="I671">
            <v>98.98</v>
          </cell>
          <cell r="J671">
            <v>0</v>
          </cell>
          <cell r="K671">
            <v>0</v>
          </cell>
          <cell r="L671">
            <v>7.03</v>
          </cell>
          <cell r="M671">
            <v>98.91</v>
          </cell>
        </row>
        <row r="672">
          <cell r="B672" t="str">
            <v>INE848E08268</v>
          </cell>
          <cell r="C672" t="str">
            <v>NHPC LIMITED</v>
          </cell>
          <cell r="D672">
            <v>7.1999999999999995E-2</v>
          </cell>
          <cell r="E672">
            <v>49336</v>
          </cell>
          <cell r="F672" t="str">
            <v>AAA</v>
          </cell>
          <cell r="G672" t="str">
            <v>PSU, FI &amp; Banks</v>
          </cell>
          <cell r="H672">
            <v>6.94</v>
          </cell>
          <cell r="I672">
            <v>101.7</v>
          </cell>
          <cell r="J672">
            <v>6.94</v>
          </cell>
          <cell r="K672">
            <v>101.69</v>
          </cell>
          <cell r="L672">
            <v>6.94</v>
          </cell>
          <cell r="M672">
            <v>101.69</v>
          </cell>
        </row>
        <row r="673">
          <cell r="B673" t="str">
            <v>INE848E07BW5</v>
          </cell>
          <cell r="C673" t="str">
            <v>NHPC LIMITED (NATIONAL HYDROELEC. POWER CORPORATION LIMITED)</v>
          </cell>
          <cell r="D673">
            <v>6.8600000000000008E-2</v>
          </cell>
          <cell r="E673">
            <v>49352</v>
          </cell>
          <cell r="F673" t="str">
            <v>AAA</v>
          </cell>
          <cell r="G673" t="str">
            <v>PSU, FI &amp; Banks</v>
          </cell>
          <cell r="H673">
            <v>6.87</v>
          </cell>
          <cell r="I673">
            <v>99.82</v>
          </cell>
          <cell r="J673">
            <v>0</v>
          </cell>
          <cell r="K673">
            <v>0</v>
          </cell>
          <cell r="L673">
            <v>6.94</v>
          </cell>
          <cell r="M673">
            <v>99.47</v>
          </cell>
        </row>
        <row r="674">
          <cell r="B674" t="str">
            <v>INE848E08177</v>
          </cell>
          <cell r="C674" t="str">
            <v>NHPC LIMITED</v>
          </cell>
          <cell r="D674">
            <v>7.5899999999999995E-2</v>
          </cell>
          <cell r="E674">
            <v>49360</v>
          </cell>
          <cell r="F674" t="str">
            <v>AAA</v>
          </cell>
          <cell r="G674" t="str">
            <v>PSU, FI &amp; Banks</v>
          </cell>
          <cell r="H674">
            <v>6.87</v>
          </cell>
          <cell r="I674">
            <v>104.85</v>
          </cell>
          <cell r="J674">
            <v>0</v>
          </cell>
          <cell r="K674">
            <v>0</v>
          </cell>
          <cell r="L674">
            <v>6.93</v>
          </cell>
          <cell r="M674">
            <v>104.56</v>
          </cell>
        </row>
        <row r="675">
          <cell r="B675" t="str">
            <v>INE848E08292</v>
          </cell>
          <cell r="C675" t="str">
            <v>NHPC LIMITED</v>
          </cell>
          <cell r="D675">
            <v>6.8599999999999994E-2</v>
          </cell>
          <cell r="E675">
            <v>49435</v>
          </cell>
          <cell r="F675" t="str">
            <v>AAA</v>
          </cell>
          <cell r="G675" t="str">
            <v>PSU, FI &amp; Banks</v>
          </cell>
          <cell r="H675">
            <v>7.01</v>
          </cell>
          <cell r="I675">
            <v>98.9</v>
          </cell>
          <cell r="J675">
            <v>0</v>
          </cell>
          <cell r="K675">
            <v>0</v>
          </cell>
          <cell r="L675">
            <v>7.01</v>
          </cell>
          <cell r="M675">
            <v>98.9</v>
          </cell>
        </row>
        <row r="676">
          <cell r="B676" t="str">
            <v>INE848E07BX3</v>
          </cell>
          <cell r="C676" t="str">
            <v>NHPC LIMITED (NATIONAL HYDROELEC. POWER CORPORATION LIMITED)</v>
          </cell>
          <cell r="D676">
            <v>6.8600000000000008E-2</v>
          </cell>
          <cell r="E676">
            <v>49717</v>
          </cell>
          <cell r="F676" t="str">
            <v>AAA</v>
          </cell>
          <cell r="G676" t="str">
            <v>PSU, FI &amp; Banks</v>
          </cell>
          <cell r="H676">
            <v>7.01</v>
          </cell>
          <cell r="I676">
            <v>98.82</v>
          </cell>
          <cell r="J676">
            <v>0</v>
          </cell>
          <cell r="K676">
            <v>0</v>
          </cell>
          <cell r="L676">
            <v>7.09</v>
          </cell>
          <cell r="M676">
            <v>98.29</v>
          </cell>
        </row>
        <row r="677">
          <cell r="B677" t="str">
            <v>INE848E08169</v>
          </cell>
          <cell r="C677" t="str">
            <v>NHPC LIMITED</v>
          </cell>
          <cell r="D677">
            <v>7.5899999999999995E-2</v>
          </cell>
          <cell r="E677">
            <v>49725</v>
          </cell>
          <cell r="F677" t="str">
            <v>AAA</v>
          </cell>
          <cell r="G677" t="str">
            <v>PSU, FI &amp; Banks</v>
          </cell>
          <cell r="H677">
            <v>7.01</v>
          </cell>
          <cell r="I677">
            <v>104.17</v>
          </cell>
          <cell r="J677">
            <v>0</v>
          </cell>
          <cell r="K677">
            <v>0</v>
          </cell>
          <cell r="L677">
            <v>7.1</v>
          </cell>
          <cell r="M677">
            <v>103.64</v>
          </cell>
        </row>
        <row r="678">
          <cell r="B678" t="str">
            <v>INE848E08300</v>
          </cell>
          <cell r="C678" t="str">
            <v>NHPC LIMITED</v>
          </cell>
          <cell r="D678">
            <v>6.8599999999999994E-2</v>
          </cell>
          <cell r="E678">
            <v>49801</v>
          </cell>
          <cell r="F678" t="str">
            <v>AAA</v>
          </cell>
          <cell r="G678" t="str">
            <v>PSU, FI &amp; Banks</v>
          </cell>
          <cell r="H678">
            <v>6.94</v>
          </cell>
          <cell r="I678">
            <v>99.34</v>
          </cell>
          <cell r="J678">
            <v>0</v>
          </cell>
          <cell r="K678">
            <v>0</v>
          </cell>
          <cell r="L678">
            <v>7.14</v>
          </cell>
          <cell r="M678">
            <v>97.92</v>
          </cell>
        </row>
        <row r="679">
          <cell r="B679" t="str">
            <v>INE848E08151</v>
          </cell>
          <cell r="C679" t="str">
            <v>NHPC LIMITED</v>
          </cell>
          <cell r="D679">
            <v>7.5899999999999995E-2</v>
          </cell>
          <cell r="E679">
            <v>50091</v>
          </cell>
          <cell r="F679" t="str">
            <v>AAA</v>
          </cell>
          <cell r="G679" t="str">
            <v>PSU, FI &amp; Banks</v>
          </cell>
          <cell r="H679">
            <v>7.13</v>
          </cell>
          <cell r="I679">
            <v>103.46</v>
          </cell>
          <cell r="J679">
            <v>0</v>
          </cell>
          <cell r="K679">
            <v>0</v>
          </cell>
          <cell r="L679">
            <v>7.2</v>
          </cell>
          <cell r="M679">
            <v>103.01</v>
          </cell>
        </row>
        <row r="680">
          <cell r="B680" t="str">
            <v>INE848E08318</v>
          </cell>
          <cell r="C680" t="str">
            <v>NHPC LIMITED</v>
          </cell>
          <cell r="D680">
            <v>6.8599999999999994E-2</v>
          </cell>
          <cell r="E680">
            <v>50166</v>
          </cell>
          <cell r="F680" t="str">
            <v>AAA</v>
          </cell>
          <cell r="G680" t="str">
            <v>PSU, FI &amp; Banks</v>
          </cell>
          <cell r="H680">
            <v>6.94</v>
          </cell>
          <cell r="I680">
            <v>99.3</v>
          </cell>
          <cell r="J680">
            <v>0</v>
          </cell>
          <cell r="K680">
            <v>0</v>
          </cell>
          <cell r="L680">
            <v>7.22</v>
          </cell>
          <cell r="M680">
            <v>97.13</v>
          </cell>
        </row>
        <row r="681">
          <cell r="B681" t="str">
            <v>INE848E08144</v>
          </cell>
          <cell r="C681" t="str">
            <v>NHPC LIMITED</v>
          </cell>
          <cell r="D681">
            <v>7.5899999999999995E-2</v>
          </cell>
          <cell r="E681">
            <v>50456</v>
          </cell>
          <cell r="F681" t="str">
            <v>AAA</v>
          </cell>
          <cell r="G681" t="str">
            <v>PSU, FI &amp; Banks</v>
          </cell>
          <cell r="H681">
            <v>7.21</v>
          </cell>
          <cell r="I681">
            <v>102.99</v>
          </cell>
          <cell r="J681">
            <v>0</v>
          </cell>
          <cell r="K681">
            <v>0</v>
          </cell>
          <cell r="L681">
            <v>7.28</v>
          </cell>
          <cell r="M681">
            <v>102.55</v>
          </cell>
        </row>
        <row r="682">
          <cell r="B682" t="str">
            <v>INE848E08326</v>
          </cell>
          <cell r="C682" t="str">
            <v>NHPC LIMITED</v>
          </cell>
          <cell r="D682">
            <v>6.8599999999999994E-2</v>
          </cell>
          <cell r="E682">
            <v>50531</v>
          </cell>
          <cell r="F682" t="str">
            <v>AAA</v>
          </cell>
          <cell r="G682" t="str">
            <v>PSU, FI &amp; Banks</v>
          </cell>
          <cell r="H682">
            <v>6.94</v>
          </cell>
          <cell r="I682">
            <v>99.27</v>
          </cell>
          <cell r="J682">
            <v>0</v>
          </cell>
          <cell r="K682">
            <v>0</v>
          </cell>
          <cell r="L682">
            <v>7.28</v>
          </cell>
          <cell r="M682">
            <v>96.48</v>
          </cell>
        </row>
        <row r="683">
          <cell r="B683" t="str">
            <v>INE848E08334</v>
          </cell>
          <cell r="C683" t="str">
            <v>NHPC LIMITED</v>
          </cell>
          <cell r="D683">
            <v>6.8599999999999994E-2</v>
          </cell>
          <cell r="E683">
            <v>50896</v>
          </cell>
          <cell r="F683" t="str">
            <v>AAA</v>
          </cell>
          <cell r="G683" t="str">
            <v>PSU, FI &amp; Banks</v>
          </cell>
          <cell r="H683">
            <v>6.94</v>
          </cell>
          <cell r="I683">
            <v>99.24</v>
          </cell>
          <cell r="J683">
            <v>0</v>
          </cell>
          <cell r="K683">
            <v>0</v>
          </cell>
          <cell r="L683">
            <v>7.29</v>
          </cell>
          <cell r="M683">
            <v>96.24</v>
          </cell>
        </row>
        <row r="684">
          <cell r="B684" t="str">
            <v>INE848E08276</v>
          </cell>
          <cell r="C684" t="str">
            <v>NHPC LIMITED</v>
          </cell>
          <cell r="D684">
            <v>6.8599999999999994E-2</v>
          </cell>
          <cell r="E684">
            <v>51262</v>
          </cell>
          <cell r="F684" t="str">
            <v>AAA</v>
          </cell>
          <cell r="G684" t="str">
            <v>PSU, FI &amp; Banks</v>
          </cell>
          <cell r="H684">
            <v>6.94</v>
          </cell>
          <cell r="I684">
            <v>99.2</v>
          </cell>
          <cell r="J684">
            <v>0</v>
          </cell>
          <cell r="K684">
            <v>0</v>
          </cell>
          <cell r="L684">
            <v>7.31</v>
          </cell>
          <cell r="M684">
            <v>95.91</v>
          </cell>
        </row>
        <row r="685">
          <cell r="B685" t="str">
            <v>INE847E08DR1</v>
          </cell>
          <cell r="C685" t="str">
            <v>ANDHRA PRADESH POWER FINANCE CORPORATION LIMITED</v>
          </cell>
          <cell r="D685">
            <v>0.1032</v>
          </cell>
          <cell r="E685">
            <v>47231</v>
          </cell>
          <cell r="F685" t="str">
            <v>A+</v>
          </cell>
          <cell r="G685" t="str">
            <v>PSU, FI &amp; Banks</v>
          </cell>
          <cell r="H685">
            <v>8.31</v>
          </cell>
          <cell r="I685">
            <v>107.34</v>
          </cell>
          <cell r="J685">
            <v>0</v>
          </cell>
          <cell r="K685">
            <v>0</v>
          </cell>
          <cell r="L685">
            <v>8.31</v>
          </cell>
          <cell r="M685">
            <v>107.34</v>
          </cell>
        </row>
        <row r="686">
          <cell r="B686" t="str">
            <v>INE847E08DS9</v>
          </cell>
          <cell r="C686" t="str">
            <v>ANDHRA PRADESH POWER FINANCE CORPORATION LIMITED</v>
          </cell>
          <cell r="D686">
            <v>8.2000000000000003E-2</v>
          </cell>
          <cell r="E686">
            <v>47593</v>
          </cell>
          <cell r="F686" t="str">
            <v>A+</v>
          </cell>
          <cell r="G686" t="str">
            <v>PSU, FI &amp; Banks</v>
          </cell>
          <cell r="H686">
            <v>8.39</v>
          </cell>
          <cell r="I686">
            <v>100.23</v>
          </cell>
          <cell r="J686">
            <v>0</v>
          </cell>
          <cell r="K686">
            <v>0</v>
          </cell>
          <cell r="L686">
            <v>8.39</v>
          </cell>
          <cell r="M686">
            <v>100.23</v>
          </cell>
        </row>
        <row r="687">
          <cell r="B687" t="str">
            <v>INE0AED08029</v>
          </cell>
          <cell r="C687" t="str">
            <v>AIR INDIA ASSETS HOLDING LIMITED</v>
          </cell>
          <cell r="D687">
            <v>7.3899999999999993E-2</v>
          </cell>
          <cell r="E687">
            <v>47403</v>
          </cell>
          <cell r="F687" t="str">
            <v>AAA</v>
          </cell>
          <cell r="G687" t="str">
            <v>PSU, FI &amp; Banks</v>
          </cell>
          <cell r="H687">
            <v>6.67</v>
          </cell>
          <cell r="I687">
            <v>103.02</v>
          </cell>
          <cell r="J687">
            <v>0</v>
          </cell>
          <cell r="K687">
            <v>0</v>
          </cell>
          <cell r="L687">
            <v>6.67</v>
          </cell>
          <cell r="M687">
            <v>103.02</v>
          </cell>
        </row>
        <row r="688">
          <cell r="B688" t="str">
            <v>INE0AED08037</v>
          </cell>
          <cell r="C688" t="str">
            <v>AIR INDIA ASSETS HOLDING LIMITED</v>
          </cell>
          <cell r="D688">
            <v>7.3899999999999993E-2</v>
          </cell>
          <cell r="E688">
            <v>47413</v>
          </cell>
          <cell r="F688" t="str">
            <v>AAA</v>
          </cell>
          <cell r="G688" t="str">
            <v>PSU, FI &amp; Banks</v>
          </cell>
          <cell r="H688">
            <v>6.67</v>
          </cell>
          <cell r="I688">
            <v>103.04</v>
          </cell>
          <cell r="J688">
            <v>0</v>
          </cell>
          <cell r="K688">
            <v>0</v>
          </cell>
          <cell r="L688">
            <v>6.67</v>
          </cell>
          <cell r="M688">
            <v>103.04</v>
          </cell>
        </row>
        <row r="689">
          <cell r="B689" t="str">
            <v>INE0KDG24012</v>
          </cell>
          <cell r="C689" t="str">
            <v>VADODARA MUNICIPAL CORPORATION</v>
          </cell>
          <cell r="D689">
            <v>7.1499999999999994E-2</v>
          </cell>
          <cell r="E689">
            <v>46474</v>
          </cell>
          <cell r="F689" t="str">
            <v>AA</v>
          </cell>
          <cell r="G689" t="str">
            <v>PSU, FI &amp; Banks</v>
          </cell>
          <cell r="H689">
            <v>7.11</v>
          </cell>
          <cell r="I689">
            <v>100.25</v>
          </cell>
          <cell r="J689">
            <v>0</v>
          </cell>
          <cell r="K689">
            <v>0</v>
          </cell>
          <cell r="L689">
            <v>7.11</v>
          </cell>
          <cell r="M689">
            <v>100.25</v>
          </cell>
        </row>
        <row r="690">
          <cell r="B690" t="str">
            <v>INE0KDG08023</v>
          </cell>
          <cell r="C690" t="str">
            <v>VADODARA MUNICIPAL CORPORATION</v>
          </cell>
          <cell r="D690">
            <v>7.9000000000000001E-2</v>
          </cell>
          <cell r="E690">
            <v>47181</v>
          </cell>
          <cell r="F690" t="str">
            <v>AA</v>
          </cell>
          <cell r="G690" t="str">
            <v>PSU, FI &amp; Banks</v>
          </cell>
          <cell r="H690">
            <v>9.2799999999999994</v>
          </cell>
          <cell r="I690">
            <v>96.35</v>
          </cell>
          <cell r="J690">
            <v>0</v>
          </cell>
          <cell r="K690">
            <v>0</v>
          </cell>
          <cell r="L690">
            <v>9.2799999999999994</v>
          </cell>
          <cell r="M690">
            <v>96.35</v>
          </cell>
        </row>
        <row r="691">
          <cell r="B691" t="str">
            <v>INE0M2307149</v>
          </cell>
          <cell r="C691" t="str">
            <v>ANDHRA PRADESH STATE BEVERAGES CORPORATION LIMITED</v>
          </cell>
          <cell r="D691">
            <v>9.6199999999999994E-2</v>
          </cell>
          <cell r="E691">
            <v>46356</v>
          </cell>
          <cell r="F691" t="str">
            <v>AA</v>
          </cell>
          <cell r="G691" t="str">
            <v>PSU, FI &amp; Banks</v>
          </cell>
          <cell r="H691">
            <v>7.05</v>
          </cell>
          <cell r="I691">
            <v>103.71</v>
          </cell>
          <cell r="J691">
            <v>0</v>
          </cell>
          <cell r="K691">
            <v>0</v>
          </cell>
          <cell r="L691">
            <v>7.05</v>
          </cell>
          <cell r="M691">
            <v>103.71</v>
          </cell>
        </row>
        <row r="692">
          <cell r="B692" t="str">
            <v>INE0M2307164</v>
          </cell>
          <cell r="C692" t="str">
            <v>ANDHRA PRADESH STATE BEVERAGES CORPORATION LIMITED</v>
          </cell>
          <cell r="D692">
            <v>9.6199999999999994E-2</v>
          </cell>
          <cell r="E692">
            <v>47087</v>
          </cell>
          <cell r="F692" t="str">
            <v>AA</v>
          </cell>
          <cell r="G692" t="str">
            <v>PSU, FI &amp; Banks</v>
          </cell>
          <cell r="H692">
            <v>7.24</v>
          </cell>
          <cell r="I692">
            <v>107.75</v>
          </cell>
          <cell r="J692">
            <v>0</v>
          </cell>
          <cell r="K692">
            <v>0</v>
          </cell>
          <cell r="L692">
            <v>7.24</v>
          </cell>
          <cell r="M692">
            <v>107.75</v>
          </cell>
        </row>
        <row r="693">
          <cell r="B693" t="str">
            <v>INE0M2307073</v>
          </cell>
          <cell r="C693" t="str">
            <v>ANDHRA PRADESH STATE BEVERAGES CORPORATION LIMITED</v>
          </cell>
          <cell r="D693">
            <v>9.6199999999999994E-2</v>
          </cell>
          <cell r="E693">
            <v>47269</v>
          </cell>
          <cell r="F693" t="str">
            <v>AA</v>
          </cell>
          <cell r="G693" t="str">
            <v>PSU, FI &amp; Banks</v>
          </cell>
          <cell r="H693">
            <v>9.2799999999999994</v>
          </cell>
          <cell r="I693">
            <v>102.09</v>
          </cell>
          <cell r="J693">
            <v>0</v>
          </cell>
          <cell r="K693">
            <v>0</v>
          </cell>
          <cell r="L693">
            <v>9.2799999999999994</v>
          </cell>
          <cell r="M693">
            <v>102.09</v>
          </cell>
        </row>
        <row r="694">
          <cell r="B694" t="str">
            <v>INE0M2307180</v>
          </cell>
          <cell r="C694" t="str">
            <v>ANDHRA PRADESH STATE BEVERAGES CORPORATION LIMITED</v>
          </cell>
          <cell r="D694">
            <v>9.6199999999999994E-2</v>
          </cell>
          <cell r="E694">
            <v>47452</v>
          </cell>
          <cell r="F694" t="str">
            <v>AA</v>
          </cell>
          <cell r="G694" t="str">
            <v>PSU, FI &amp; Banks</v>
          </cell>
          <cell r="H694">
            <v>9.2799999999999994</v>
          </cell>
          <cell r="I694">
            <v>102.32</v>
          </cell>
          <cell r="J694">
            <v>0</v>
          </cell>
          <cell r="K694">
            <v>0</v>
          </cell>
          <cell r="L694">
            <v>9.2799999999999994</v>
          </cell>
          <cell r="M694">
            <v>102.32</v>
          </cell>
        </row>
        <row r="695">
          <cell r="B695" t="str">
            <v>INE0M2307081</v>
          </cell>
          <cell r="C695" t="str">
            <v>ANDHRA PRADESH STATE BEVERAGES CORPORATION LIMITED</v>
          </cell>
          <cell r="D695">
            <v>9.6199999999999994E-2</v>
          </cell>
          <cell r="E695">
            <v>47634</v>
          </cell>
          <cell r="F695" t="str">
            <v>AA</v>
          </cell>
          <cell r="G695" t="str">
            <v>PSU, FI &amp; Banks</v>
          </cell>
          <cell r="H695">
            <v>9.32</v>
          </cell>
          <cell r="I695">
            <v>102.38</v>
          </cell>
          <cell r="J695">
            <v>0</v>
          </cell>
          <cell r="K695">
            <v>0</v>
          </cell>
          <cell r="L695">
            <v>9.32</v>
          </cell>
          <cell r="M695">
            <v>102.38</v>
          </cell>
        </row>
        <row r="696">
          <cell r="B696" t="str">
            <v>INE0M2307172</v>
          </cell>
          <cell r="C696" t="str">
            <v>ANDHRA PRADESH STATE BEVERAGES CORPORATION LIMITED</v>
          </cell>
          <cell r="D696">
            <v>9.6199999999999994E-2</v>
          </cell>
          <cell r="E696">
            <v>47816</v>
          </cell>
          <cell r="F696" t="str">
            <v>AA</v>
          </cell>
          <cell r="G696" t="str">
            <v>PSU, FI &amp; Banks</v>
          </cell>
          <cell r="H696">
            <v>9.32</v>
          </cell>
          <cell r="I696">
            <v>102.59</v>
          </cell>
          <cell r="J696">
            <v>0</v>
          </cell>
          <cell r="K696">
            <v>0</v>
          </cell>
          <cell r="L696">
            <v>9.32</v>
          </cell>
          <cell r="M696">
            <v>102.59</v>
          </cell>
        </row>
        <row r="697">
          <cell r="B697" t="str">
            <v>INE0M2307099</v>
          </cell>
          <cell r="C697" t="str">
            <v>ANDHRA PRADESH STATE BEVERAGES CORPORATION LIMITED</v>
          </cell>
          <cell r="D697">
            <v>9.6199999999999994E-2</v>
          </cell>
          <cell r="E697">
            <v>47998</v>
          </cell>
          <cell r="F697" t="str">
            <v>AA</v>
          </cell>
          <cell r="G697" t="str">
            <v>PSU, FI &amp; Banks</v>
          </cell>
          <cell r="H697">
            <v>9.41</v>
          </cell>
          <cell r="I697">
            <v>102.38</v>
          </cell>
          <cell r="J697">
            <v>0</v>
          </cell>
          <cell r="K697">
            <v>0</v>
          </cell>
          <cell r="L697">
            <v>9.41</v>
          </cell>
          <cell r="M697">
            <v>102.38</v>
          </cell>
        </row>
        <row r="698">
          <cell r="B698" t="str">
            <v>INE0M2307198</v>
          </cell>
          <cell r="C698" t="str">
            <v>ANDHRA PRADESH STATE BEVERAGES CORPORATION LIMITED</v>
          </cell>
          <cell r="D698">
            <v>9.6199999999999994E-2</v>
          </cell>
          <cell r="E698">
            <v>48180</v>
          </cell>
          <cell r="F698" t="str">
            <v>AA</v>
          </cell>
          <cell r="G698" t="str">
            <v>PSU, FI &amp; Banks</v>
          </cell>
          <cell r="H698">
            <v>9.41</v>
          </cell>
          <cell r="I698">
            <v>102.54</v>
          </cell>
          <cell r="J698">
            <v>0</v>
          </cell>
          <cell r="K698">
            <v>0</v>
          </cell>
          <cell r="L698">
            <v>9.41</v>
          </cell>
          <cell r="M698">
            <v>102.54</v>
          </cell>
        </row>
        <row r="699">
          <cell r="B699" t="str">
            <v>INE0M2307107</v>
          </cell>
          <cell r="C699" t="str">
            <v>ANDHRA PRADESH STATE BEVERAGES CORPORATION LIMITED</v>
          </cell>
          <cell r="D699">
            <v>9.6199999999999994E-2</v>
          </cell>
          <cell r="E699">
            <v>48365</v>
          </cell>
          <cell r="F699" t="str">
            <v>AA</v>
          </cell>
          <cell r="G699" t="str">
            <v>PSU, FI &amp; Banks</v>
          </cell>
          <cell r="H699">
            <v>9.51</v>
          </cell>
          <cell r="I699">
            <v>102.19</v>
          </cell>
          <cell r="J699">
            <v>0</v>
          </cell>
          <cell r="K699">
            <v>0</v>
          </cell>
          <cell r="L699">
            <v>9.51</v>
          </cell>
          <cell r="M699">
            <v>102.19</v>
          </cell>
        </row>
        <row r="700">
          <cell r="B700" t="str">
            <v>INE0M2307206</v>
          </cell>
          <cell r="C700" t="str">
            <v>ANDHRA PRADESH STATE BEVERAGES CORPORATION LIMITED</v>
          </cell>
          <cell r="D700">
            <v>9.6199999999999994E-2</v>
          </cell>
          <cell r="E700">
            <v>48547</v>
          </cell>
          <cell r="F700" t="str">
            <v>AA</v>
          </cell>
          <cell r="G700" t="str">
            <v>PSU, FI &amp; Banks</v>
          </cell>
          <cell r="H700">
            <v>9.41</v>
          </cell>
          <cell r="I700">
            <v>102.78</v>
          </cell>
          <cell r="J700">
            <v>0</v>
          </cell>
          <cell r="K700">
            <v>0</v>
          </cell>
          <cell r="L700">
            <v>9.41</v>
          </cell>
          <cell r="M700">
            <v>102.78</v>
          </cell>
        </row>
        <row r="701">
          <cell r="B701" t="str">
            <v>INE0M2307214</v>
          </cell>
          <cell r="C701" t="str">
            <v>ANDHRA PRADESH STATE BEVERAGES CORPORATION LIMITED</v>
          </cell>
          <cell r="D701">
            <v>8.5000000000000006E-2</v>
          </cell>
          <cell r="E701">
            <v>48638</v>
          </cell>
          <cell r="F701" t="str">
            <v>AA</v>
          </cell>
          <cell r="G701" t="str">
            <v>PSU, FI &amp; Banks</v>
          </cell>
          <cell r="H701">
            <v>9.42</v>
          </cell>
          <cell r="I701">
            <v>96.64</v>
          </cell>
          <cell r="J701">
            <v>0</v>
          </cell>
          <cell r="K701">
            <v>0</v>
          </cell>
          <cell r="L701">
            <v>9.42</v>
          </cell>
          <cell r="M701">
            <v>96.64</v>
          </cell>
        </row>
        <row r="702">
          <cell r="B702" t="str">
            <v>INE0KUG08092</v>
          </cell>
          <cell r="C702" t="str">
            <v>NATIONAL BANK FOR FINANCING INFRASTRUCTURE AND DEVELOPMENT</v>
          </cell>
          <cell r="D702">
            <v>6.6699999999999995E-2</v>
          </cell>
          <cell r="E702">
            <v>47633</v>
          </cell>
          <cell r="F702" t="str">
            <v>AAA</v>
          </cell>
          <cell r="G702" t="str">
            <v>PSU, FI &amp; Banks</v>
          </cell>
          <cell r="H702">
            <v>6.93</v>
          </cell>
          <cell r="I702">
            <v>98.91</v>
          </cell>
          <cell r="J702">
            <v>6.9</v>
          </cell>
          <cell r="K702">
            <v>99.04</v>
          </cell>
          <cell r="L702">
            <v>6.9</v>
          </cell>
          <cell r="M702">
            <v>99.04</v>
          </cell>
        </row>
        <row r="703">
          <cell r="B703" t="str">
            <v>INE00QS24019</v>
          </cell>
          <cell r="C703" t="str">
            <v>INDORE MUNICIPAL CORPORATION</v>
          </cell>
          <cell r="D703">
            <v>8.2500000000000004E-2</v>
          </cell>
          <cell r="E703">
            <v>46073</v>
          </cell>
          <cell r="F703" t="str">
            <v>AA</v>
          </cell>
          <cell r="G703" t="str">
            <v>PSU, FI &amp; Banks</v>
          </cell>
          <cell r="H703">
            <v>7.02</v>
          </cell>
          <cell r="I703">
            <v>100.64</v>
          </cell>
          <cell r="J703">
            <v>0</v>
          </cell>
          <cell r="K703">
            <v>0</v>
          </cell>
          <cell r="L703">
            <v>7.02</v>
          </cell>
          <cell r="M703">
            <v>100.64</v>
          </cell>
        </row>
        <row r="704">
          <cell r="B704" t="str">
            <v>INE00QS24043</v>
          </cell>
          <cell r="C704" t="str">
            <v>INDORE MUNICIPAL CORPORATION</v>
          </cell>
          <cell r="D704">
            <v>8.2500000000000004E-2</v>
          </cell>
          <cell r="E704">
            <v>46803</v>
          </cell>
          <cell r="F704" t="str">
            <v>AA</v>
          </cell>
          <cell r="G704" t="str">
            <v>PSU, FI &amp; Banks</v>
          </cell>
          <cell r="H704">
            <v>7.26</v>
          </cell>
          <cell r="I704">
            <v>102.64</v>
          </cell>
          <cell r="J704">
            <v>0</v>
          </cell>
          <cell r="K704">
            <v>0</v>
          </cell>
          <cell r="L704">
            <v>7.26</v>
          </cell>
          <cell r="M704">
            <v>102.64</v>
          </cell>
        </row>
        <row r="705">
          <cell r="B705" t="str">
            <v>INE00QS24027</v>
          </cell>
          <cell r="C705" t="str">
            <v>INDORE MUNICIPAL CORPORATION</v>
          </cell>
          <cell r="D705">
            <v>8.2500000000000004E-2</v>
          </cell>
          <cell r="E705">
            <v>47534</v>
          </cell>
          <cell r="F705" t="str">
            <v>AA</v>
          </cell>
          <cell r="G705" t="str">
            <v>PSU, FI &amp; Banks</v>
          </cell>
          <cell r="H705">
            <v>9.2799999999999994</v>
          </cell>
          <cell r="I705">
            <v>96.9</v>
          </cell>
          <cell r="J705">
            <v>0</v>
          </cell>
          <cell r="K705">
            <v>0</v>
          </cell>
          <cell r="L705">
            <v>9.2799999999999994</v>
          </cell>
          <cell r="M705">
            <v>96.9</v>
          </cell>
        </row>
        <row r="706">
          <cell r="B706" t="str">
            <v>INE00QS24035</v>
          </cell>
          <cell r="C706" t="str">
            <v>INDORE MUNICIPAL CORPORATION</v>
          </cell>
          <cell r="D706">
            <v>8.2500000000000004E-2</v>
          </cell>
          <cell r="E706">
            <v>48264</v>
          </cell>
          <cell r="F706" t="str">
            <v>AA</v>
          </cell>
          <cell r="G706" t="str">
            <v>PSU, FI &amp; Banks</v>
          </cell>
          <cell r="H706">
            <v>9.51</v>
          </cell>
          <cell r="I706">
            <v>94.9</v>
          </cell>
          <cell r="J706">
            <v>0</v>
          </cell>
          <cell r="K706">
            <v>0</v>
          </cell>
          <cell r="L706">
            <v>9.51</v>
          </cell>
          <cell r="M706">
            <v>94.9</v>
          </cell>
        </row>
        <row r="707">
          <cell r="B707" t="str">
            <v>INE0P1K24010</v>
          </cell>
          <cell r="C707" t="str">
            <v>PIMPRI CHINCHWAD MUNICIPAL CORPORATION</v>
          </cell>
          <cell r="D707">
            <v>8.1500000000000003E-2</v>
          </cell>
          <cell r="E707">
            <v>46962</v>
          </cell>
          <cell r="F707" t="str">
            <v>AA+</v>
          </cell>
          <cell r="G707" t="str">
            <v>PSU, FI &amp; Banks</v>
          </cell>
          <cell r="H707">
            <v>7.95</v>
          </cell>
          <cell r="I707">
            <v>100.93</v>
          </cell>
          <cell r="J707">
            <v>0</v>
          </cell>
          <cell r="K707">
            <v>0</v>
          </cell>
          <cell r="L707">
            <v>7.95</v>
          </cell>
          <cell r="M707">
            <v>100.93</v>
          </cell>
        </row>
        <row r="708">
          <cell r="B708" t="str">
            <v>INE0P1K24036</v>
          </cell>
          <cell r="C708" t="str">
            <v>PIMPRI CHINCHWAD MUNICIPAL CORPORATION</v>
          </cell>
          <cell r="D708">
            <v>7.85E-2</v>
          </cell>
          <cell r="E708">
            <v>47273</v>
          </cell>
          <cell r="F708" t="str">
            <v>AA+</v>
          </cell>
          <cell r="G708" t="str">
            <v>PSU, FI &amp; Banks</v>
          </cell>
          <cell r="H708">
            <v>8.0299999999999994</v>
          </cell>
          <cell r="I708">
            <v>99.89</v>
          </cell>
          <cell r="J708">
            <v>0</v>
          </cell>
          <cell r="K708">
            <v>0</v>
          </cell>
          <cell r="L708">
            <v>8.0299999999999994</v>
          </cell>
          <cell r="M708">
            <v>99.89</v>
          </cell>
        </row>
        <row r="709">
          <cell r="B709" t="str">
            <v>INE0P1K24028</v>
          </cell>
          <cell r="C709" t="str">
            <v>PIMPRI CHINCHWAD MUNICIPAL CORPORATION</v>
          </cell>
          <cell r="D709">
            <v>7.85E-2</v>
          </cell>
          <cell r="E709">
            <v>47638</v>
          </cell>
          <cell r="F709" t="str">
            <v>AA+</v>
          </cell>
          <cell r="G709" t="str">
            <v>PSU, FI &amp; Banks</v>
          </cell>
          <cell r="H709">
            <v>8.0299999999999994</v>
          </cell>
          <cell r="I709">
            <v>99.87</v>
          </cell>
          <cell r="J709">
            <v>0</v>
          </cell>
          <cell r="K709">
            <v>0</v>
          </cell>
          <cell r="L709">
            <v>8.0299999999999994</v>
          </cell>
          <cell r="M709">
            <v>99.87</v>
          </cell>
        </row>
        <row r="710">
          <cell r="B710" t="str">
            <v>INE027A07012</v>
          </cell>
          <cell r="C710" t="str">
            <v>RASHTRIYA CHEMICALS AND FERTILIZERS LIMITED</v>
          </cell>
          <cell r="D710">
            <v>6.59E-2</v>
          </cell>
          <cell r="E710">
            <v>45874</v>
          </cell>
          <cell r="F710" t="str">
            <v>AA</v>
          </cell>
          <cell r="G710" t="str">
            <v>PSU, FI &amp; Banks</v>
          </cell>
          <cell r="H710">
            <v>7.07</v>
          </cell>
          <cell r="I710">
            <v>99.9</v>
          </cell>
          <cell r="J710">
            <v>0</v>
          </cell>
          <cell r="K710">
            <v>0</v>
          </cell>
          <cell r="L710">
            <v>7.07</v>
          </cell>
          <cell r="M710">
            <v>99.9</v>
          </cell>
        </row>
        <row r="711">
          <cell r="B711" t="str">
            <v>INE027A08028</v>
          </cell>
          <cell r="C711" t="str">
            <v>RASHTRIYA CHEMICALS AND FERTILIZERS LIMITED</v>
          </cell>
          <cell r="D711">
            <v>7.9899999999999999E-2</v>
          </cell>
          <cell r="E711">
            <v>46606</v>
          </cell>
          <cell r="F711" t="str">
            <v>AA</v>
          </cell>
          <cell r="G711" t="str">
            <v>PSU, FI &amp; Banks</v>
          </cell>
          <cell r="H711">
            <v>7.24</v>
          </cell>
          <cell r="I711">
            <v>101.39</v>
          </cell>
          <cell r="J711">
            <v>0</v>
          </cell>
          <cell r="K711">
            <v>0</v>
          </cell>
          <cell r="L711">
            <v>7.24</v>
          </cell>
          <cell r="M711">
            <v>101.39</v>
          </cell>
        </row>
        <row r="712">
          <cell r="B712" t="str">
            <v>INE028A08281</v>
          </cell>
          <cell r="C712" t="str">
            <v>BANK OF BARODA</v>
          </cell>
          <cell r="D712">
            <v>7.3899999999999993E-2</v>
          </cell>
          <cell r="E712">
            <v>47347</v>
          </cell>
          <cell r="F712" t="str">
            <v>AAA</v>
          </cell>
          <cell r="G712" t="str">
            <v>PSU, FI &amp; Banks</v>
          </cell>
          <cell r="H712">
            <v>6.93</v>
          </cell>
          <cell r="I712">
            <v>101.56</v>
          </cell>
          <cell r="J712">
            <v>6.9</v>
          </cell>
          <cell r="K712">
            <v>101.67</v>
          </cell>
          <cell r="L712">
            <v>6.9</v>
          </cell>
          <cell r="M712">
            <v>101.67</v>
          </cell>
        </row>
        <row r="713">
          <cell r="B713" t="str">
            <v>INE028A08307</v>
          </cell>
          <cell r="C713" t="str">
            <v>BANK OF BARODA</v>
          </cell>
          <cell r="D713">
            <v>7.6799999999999993E-2</v>
          </cell>
          <cell r="E713">
            <v>48914</v>
          </cell>
          <cell r="F713" t="str">
            <v>AAA</v>
          </cell>
          <cell r="G713" t="str">
            <v>PSU, FI &amp; Banks</v>
          </cell>
          <cell r="H713">
            <v>7.05</v>
          </cell>
          <cell r="I713">
            <v>103.79</v>
          </cell>
          <cell r="J713">
            <v>0</v>
          </cell>
          <cell r="K713">
            <v>0</v>
          </cell>
          <cell r="L713">
            <v>7.05</v>
          </cell>
          <cell r="M713">
            <v>103.79</v>
          </cell>
        </row>
        <row r="714">
          <cell r="B714" t="str">
            <v>INE028A08323</v>
          </cell>
          <cell r="C714" t="str">
            <v>BANK OF BARODA</v>
          </cell>
          <cell r="D714">
            <v>7.5700000000000003E-2</v>
          </cell>
          <cell r="E714">
            <v>48969</v>
          </cell>
          <cell r="F714" t="str">
            <v>AAA</v>
          </cell>
          <cell r="G714" t="str">
            <v>PSU, FI &amp; Banks</v>
          </cell>
          <cell r="H714">
            <v>6.98</v>
          </cell>
          <cell r="I714">
            <v>103.6</v>
          </cell>
          <cell r="J714">
            <v>0</v>
          </cell>
          <cell r="K714">
            <v>0</v>
          </cell>
          <cell r="L714">
            <v>7.04</v>
          </cell>
          <cell r="M714">
            <v>103.38</v>
          </cell>
        </row>
        <row r="715">
          <cell r="B715" t="str">
            <v>INE028A08349</v>
          </cell>
          <cell r="C715" t="str">
            <v>BANK OF BARODA</v>
          </cell>
          <cell r="D715">
            <v>7.2999999999999995E-2</v>
          </cell>
          <cell r="E715">
            <v>49183</v>
          </cell>
          <cell r="F715" t="str">
            <v>AAA</v>
          </cell>
          <cell r="G715" t="str">
            <v>PSU, FI &amp; Banks</v>
          </cell>
          <cell r="H715">
            <v>6.98</v>
          </cell>
          <cell r="I715">
            <v>102.02</v>
          </cell>
          <cell r="J715">
            <v>0</v>
          </cell>
          <cell r="K715">
            <v>0</v>
          </cell>
          <cell r="L715">
            <v>7</v>
          </cell>
          <cell r="M715">
            <v>101.99</v>
          </cell>
        </row>
        <row r="716">
          <cell r="B716" t="str">
            <v>INE028A08356</v>
          </cell>
          <cell r="C716" t="str">
            <v>BANK OF BARODA</v>
          </cell>
          <cell r="D716">
            <v>7.2599999999999998E-2</v>
          </cell>
          <cell r="E716">
            <v>49196</v>
          </cell>
          <cell r="F716" t="str">
            <v>AAA</v>
          </cell>
          <cell r="G716" t="str">
            <v>PSU, FI &amp; Banks</v>
          </cell>
          <cell r="H716">
            <v>6.98</v>
          </cell>
          <cell r="I716">
            <v>101.76</v>
          </cell>
          <cell r="J716">
            <v>0</v>
          </cell>
          <cell r="K716">
            <v>0</v>
          </cell>
          <cell r="L716">
            <v>7</v>
          </cell>
          <cell r="M716">
            <v>101.75</v>
          </cell>
        </row>
        <row r="717">
          <cell r="B717" t="str">
            <v>INE028A08372</v>
          </cell>
          <cell r="C717" t="str">
            <v>BANK OF BARODA</v>
          </cell>
          <cell r="D717">
            <v>7.2300000000000003E-2</v>
          </cell>
          <cell r="E717">
            <v>49325</v>
          </cell>
          <cell r="F717" t="str">
            <v>AAA</v>
          </cell>
          <cell r="G717" t="str">
            <v>PSU, FI &amp; Banks</v>
          </cell>
          <cell r="H717">
            <v>6.89</v>
          </cell>
          <cell r="I717">
            <v>102.2</v>
          </cell>
          <cell r="J717">
            <v>0</v>
          </cell>
          <cell r="K717">
            <v>0</v>
          </cell>
          <cell r="L717">
            <v>6.94</v>
          </cell>
          <cell r="M717">
            <v>101.97</v>
          </cell>
        </row>
        <row r="718">
          <cell r="B718" t="str">
            <v>INE084A08185</v>
          </cell>
          <cell r="C718" t="str">
            <v>BANK OF INDIA</v>
          </cell>
          <cell r="D718">
            <v>7.5399999999999995E-2</v>
          </cell>
          <cell r="E718">
            <v>49144</v>
          </cell>
          <cell r="F718" t="str">
            <v>AA+</v>
          </cell>
          <cell r="G718" t="str">
            <v>PSU, FI &amp; Banks</v>
          </cell>
          <cell r="H718">
            <v>7.15</v>
          </cell>
          <cell r="I718">
            <v>102.47</v>
          </cell>
          <cell r="J718">
            <v>0</v>
          </cell>
          <cell r="K718">
            <v>0</v>
          </cell>
          <cell r="L718">
            <v>7.15</v>
          </cell>
          <cell r="M718">
            <v>102.47</v>
          </cell>
        </row>
        <row r="719">
          <cell r="B719" t="str">
            <v>INE084A08201</v>
          </cell>
          <cell r="C719" t="str">
            <v>BANK OF INDIA</v>
          </cell>
          <cell r="D719">
            <v>7.4099999999999999E-2</v>
          </cell>
          <cell r="E719">
            <v>49277</v>
          </cell>
          <cell r="F719" t="str">
            <v>AA+</v>
          </cell>
          <cell r="G719" t="str">
            <v>PSU, FI &amp; Banks</v>
          </cell>
          <cell r="H719">
            <v>7.46</v>
          </cell>
          <cell r="I719">
            <v>99.58</v>
          </cell>
          <cell r="J719">
            <v>0</v>
          </cell>
          <cell r="K719">
            <v>0</v>
          </cell>
          <cell r="L719">
            <v>7.46</v>
          </cell>
          <cell r="M719">
            <v>99.58</v>
          </cell>
        </row>
        <row r="720">
          <cell r="B720" t="str">
            <v>INE084A08219</v>
          </cell>
          <cell r="C720" t="str">
            <v>BANK OF INDIA</v>
          </cell>
          <cell r="D720">
            <v>7.4999999999999997E-2</v>
          </cell>
          <cell r="E720">
            <v>49356</v>
          </cell>
          <cell r="F720" t="str">
            <v>AA+</v>
          </cell>
          <cell r="G720" t="str">
            <v>PSU, FI &amp; Banks</v>
          </cell>
          <cell r="H720">
            <v>7.41</v>
          </cell>
          <cell r="I720">
            <v>100.51</v>
          </cell>
          <cell r="J720">
            <v>0</v>
          </cell>
          <cell r="K720">
            <v>0</v>
          </cell>
          <cell r="L720">
            <v>7.41</v>
          </cell>
          <cell r="M720">
            <v>100.51</v>
          </cell>
        </row>
        <row r="721">
          <cell r="B721" t="str">
            <v>INE457A08175</v>
          </cell>
          <cell r="C721" t="str">
            <v>BANK OF MAHARASHTRA</v>
          </cell>
          <cell r="D721">
            <v>7.8E-2</v>
          </cell>
          <cell r="E721">
            <v>49161</v>
          </cell>
          <cell r="F721" t="str">
            <v>AA+</v>
          </cell>
          <cell r="G721" t="str">
            <v>PSU, FI &amp; Banks</v>
          </cell>
          <cell r="H721">
            <v>7.47</v>
          </cell>
          <cell r="I721">
            <v>102.1</v>
          </cell>
          <cell r="J721">
            <v>0</v>
          </cell>
          <cell r="K721">
            <v>0</v>
          </cell>
          <cell r="L721">
            <v>7.47</v>
          </cell>
          <cell r="M721">
            <v>102.1</v>
          </cell>
        </row>
        <row r="722">
          <cell r="B722" t="str">
            <v>INE457A08183</v>
          </cell>
          <cell r="C722" t="str">
            <v>BANK OF MAHARASHTRA</v>
          </cell>
          <cell r="D722">
            <v>7.6999999999999999E-2</v>
          </cell>
          <cell r="E722">
            <v>49358</v>
          </cell>
          <cell r="F722" t="str">
            <v>AA+</v>
          </cell>
          <cell r="G722" t="str">
            <v>PSU, FI &amp; Banks</v>
          </cell>
          <cell r="H722">
            <v>7.23</v>
          </cell>
          <cell r="I722">
            <v>103.08</v>
          </cell>
          <cell r="J722">
            <v>0</v>
          </cell>
          <cell r="K722">
            <v>0</v>
          </cell>
          <cell r="L722">
            <v>7.23</v>
          </cell>
          <cell r="M722">
            <v>103.08</v>
          </cell>
        </row>
        <row r="723">
          <cell r="B723" t="str">
            <v>INE476A08191</v>
          </cell>
          <cell r="C723" t="str">
            <v>CANARA BANK</v>
          </cell>
          <cell r="D723">
            <v>7.5399999999999995E-2</v>
          </cell>
          <cell r="E723">
            <v>48849</v>
          </cell>
          <cell r="F723" t="str">
            <v>AAA</v>
          </cell>
          <cell r="G723" t="str">
            <v>PSU, FI &amp; Banks</v>
          </cell>
          <cell r="H723">
            <v>7.05</v>
          </cell>
          <cell r="I723">
            <v>102.89</v>
          </cell>
          <cell r="J723">
            <v>0</v>
          </cell>
          <cell r="K723">
            <v>0</v>
          </cell>
          <cell r="L723">
            <v>7.05</v>
          </cell>
          <cell r="M723">
            <v>102.89</v>
          </cell>
        </row>
        <row r="724">
          <cell r="B724" t="str">
            <v>INE476A08209</v>
          </cell>
          <cell r="C724" t="str">
            <v>CANARA BANK</v>
          </cell>
          <cell r="D724">
            <v>7.6799999999999993E-2</v>
          </cell>
          <cell r="E724">
            <v>48912</v>
          </cell>
          <cell r="F724" t="str">
            <v>AAA</v>
          </cell>
          <cell r="G724" t="str">
            <v>PSU, FI &amp; Banks</v>
          </cell>
          <cell r="H724">
            <v>7.05</v>
          </cell>
          <cell r="I724">
            <v>103.78</v>
          </cell>
          <cell r="J724">
            <v>0</v>
          </cell>
          <cell r="K724">
            <v>0</v>
          </cell>
          <cell r="L724">
            <v>7.05</v>
          </cell>
          <cell r="M724">
            <v>103.78</v>
          </cell>
        </row>
        <row r="725">
          <cell r="B725" t="str">
            <v>INE476A08233</v>
          </cell>
          <cell r="C725" t="str">
            <v>CANARA BANK</v>
          </cell>
          <cell r="D725">
            <v>7.3999999999999996E-2</v>
          </cell>
          <cell r="E725">
            <v>49144</v>
          </cell>
          <cell r="F725" t="str">
            <v>AAA</v>
          </cell>
          <cell r="G725" t="str">
            <v>PSU, FI &amp; Banks</v>
          </cell>
          <cell r="H725">
            <v>6.98</v>
          </cell>
          <cell r="I725">
            <v>102.68</v>
          </cell>
          <cell r="J725">
            <v>0</v>
          </cell>
          <cell r="K725">
            <v>0</v>
          </cell>
          <cell r="L725">
            <v>7.01</v>
          </cell>
          <cell r="M725">
            <v>102.56</v>
          </cell>
        </row>
        <row r="726">
          <cell r="B726" t="str">
            <v>INE008A08U50</v>
          </cell>
          <cell r="C726" t="str">
            <v>IDBI BANK LIMITED</v>
          </cell>
          <cell r="D726">
            <v>8.9900000000000008E-2</v>
          </cell>
          <cell r="E726">
            <v>46734</v>
          </cell>
          <cell r="F726" t="str">
            <v>A+</v>
          </cell>
          <cell r="G726" t="str">
            <v>PSU, FI &amp; Banks</v>
          </cell>
          <cell r="H726">
            <v>8.2799999999999994</v>
          </cell>
          <cell r="I726">
            <v>101.44</v>
          </cell>
          <cell r="J726">
            <v>0</v>
          </cell>
          <cell r="K726">
            <v>0</v>
          </cell>
          <cell r="L726">
            <v>8.2799999999999994</v>
          </cell>
          <cell r="M726">
            <v>101.44</v>
          </cell>
        </row>
        <row r="727">
          <cell r="B727" t="str">
            <v>INE608A08058</v>
          </cell>
          <cell r="C727" t="str">
            <v>PUNJAB &amp; SIND BANK</v>
          </cell>
          <cell r="D727">
            <v>7.7399999999999997E-2</v>
          </cell>
          <cell r="E727">
            <v>49298</v>
          </cell>
          <cell r="F727" t="str">
            <v>AA</v>
          </cell>
          <cell r="G727" t="str">
            <v>PSU, FI &amp; Banks</v>
          </cell>
          <cell r="H727">
            <v>7.26</v>
          </cell>
          <cell r="I727">
            <v>103.09</v>
          </cell>
          <cell r="J727">
            <v>7.33</v>
          </cell>
          <cell r="K727">
            <v>102.64</v>
          </cell>
          <cell r="L727">
            <v>7.33</v>
          </cell>
          <cell r="M727">
            <v>102.64</v>
          </cell>
        </row>
        <row r="728">
          <cell r="B728" t="str">
            <v>INE160A08324</v>
          </cell>
          <cell r="C728" t="str">
            <v>PUNJAB NATIONAL BANK</v>
          </cell>
          <cell r="D728">
            <v>7.3400000000000007E-2</v>
          </cell>
          <cell r="E728">
            <v>49354</v>
          </cell>
          <cell r="F728" t="str">
            <v>AAA</v>
          </cell>
          <cell r="G728" t="str">
            <v>PSU, FI &amp; Banks</v>
          </cell>
          <cell r="H728">
            <v>7.05</v>
          </cell>
          <cell r="I728">
            <v>101.89</v>
          </cell>
          <cell r="J728">
            <v>0</v>
          </cell>
          <cell r="K728">
            <v>0</v>
          </cell>
          <cell r="L728">
            <v>7.05</v>
          </cell>
          <cell r="M728">
            <v>101.89</v>
          </cell>
        </row>
        <row r="729">
          <cell r="B729" t="str">
            <v>INE062A08058</v>
          </cell>
          <cell r="C729" t="str">
            <v>STATE BANK OF INDIA</v>
          </cell>
          <cell r="D729">
            <v>9.9499999999999991E-2</v>
          </cell>
          <cell r="E729">
            <v>46097</v>
          </cell>
          <cell r="F729" t="str">
            <v>AAA</v>
          </cell>
          <cell r="G729" t="str">
            <v>PSU, FI &amp; Banks</v>
          </cell>
          <cell r="H729">
            <v>6.36</v>
          </cell>
          <cell r="I729">
            <v>102.37</v>
          </cell>
          <cell r="J729">
            <v>0</v>
          </cell>
          <cell r="K729">
            <v>0</v>
          </cell>
          <cell r="L729">
            <v>6.36</v>
          </cell>
          <cell r="M729">
            <v>102.37</v>
          </cell>
        </row>
        <row r="730">
          <cell r="B730" t="str">
            <v>INE062A08330</v>
          </cell>
          <cell r="C730" t="str">
            <v>STATE BANK OF INDIA</v>
          </cell>
          <cell r="D730">
            <v>7.51E-2</v>
          </cell>
          <cell r="E730">
            <v>48554</v>
          </cell>
          <cell r="F730" t="str">
            <v>AAA</v>
          </cell>
          <cell r="G730" t="str">
            <v>PSU, FI &amp; Banks</v>
          </cell>
          <cell r="H730">
            <v>6.74</v>
          </cell>
          <cell r="I730">
            <v>104.29</v>
          </cell>
          <cell r="J730">
            <v>6.81</v>
          </cell>
          <cell r="K730">
            <v>103.91</v>
          </cell>
          <cell r="L730">
            <v>6.81</v>
          </cell>
          <cell r="M730">
            <v>103.91</v>
          </cell>
        </row>
        <row r="731">
          <cell r="B731" t="str">
            <v>INE062A08348</v>
          </cell>
          <cell r="C731" t="str">
            <v>STATE BANK OF INDIA</v>
          </cell>
          <cell r="D731">
            <v>7.6999999999999999E-2</v>
          </cell>
          <cell r="E731">
            <v>50424</v>
          </cell>
          <cell r="F731" t="str">
            <v>AAA</v>
          </cell>
          <cell r="G731" t="str">
            <v>PSU, FI &amp; Banks</v>
          </cell>
          <cell r="H731">
            <v>7.2</v>
          </cell>
          <cell r="I731">
            <v>103.94</v>
          </cell>
          <cell r="J731">
            <v>0</v>
          </cell>
          <cell r="K731">
            <v>0</v>
          </cell>
          <cell r="L731">
            <v>7.27</v>
          </cell>
          <cell r="M731">
            <v>103.47</v>
          </cell>
        </row>
        <row r="732">
          <cell r="B732" t="str">
            <v>INE062A08389</v>
          </cell>
          <cell r="C732" t="str">
            <v>STATE BANK OF INDIA</v>
          </cell>
          <cell r="D732">
            <v>7.5399999999999995E-2</v>
          </cell>
          <cell r="E732">
            <v>50618</v>
          </cell>
          <cell r="F732" t="str">
            <v>AAA</v>
          </cell>
          <cell r="G732" t="str">
            <v>PSU, FI &amp; Banks</v>
          </cell>
          <cell r="H732">
            <v>7.21</v>
          </cell>
          <cell r="I732">
            <v>102.68</v>
          </cell>
          <cell r="J732">
            <v>0</v>
          </cell>
          <cell r="K732">
            <v>0</v>
          </cell>
          <cell r="L732">
            <v>7.29</v>
          </cell>
          <cell r="M732">
            <v>102.08</v>
          </cell>
        </row>
        <row r="733">
          <cell r="B733" t="str">
            <v>INE062A08397</v>
          </cell>
          <cell r="C733" t="str">
            <v>STATE BANK OF INDIA</v>
          </cell>
          <cell r="D733">
            <v>7.4899999999999994E-2</v>
          </cell>
          <cell r="E733">
            <v>50672</v>
          </cell>
          <cell r="F733" t="str">
            <v>AAA</v>
          </cell>
          <cell r="G733" t="str">
            <v>PSU, FI &amp; Banks</v>
          </cell>
          <cell r="H733">
            <v>7.21</v>
          </cell>
          <cell r="I733">
            <v>102.25</v>
          </cell>
          <cell r="J733">
            <v>0</v>
          </cell>
          <cell r="K733">
            <v>0</v>
          </cell>
          <cell r="L733">
            <v>7.29</v>
          </cell>
          <cell r="M733">
            <v>101.66</v>
          </cell>
        </row>
        <row r="734">
          <cell r="B734" t="str">
            <v>INE062A08421</v>
          </cell>
          <cell r="C734" t="str">
            <v>STATE BANK OF INDIA</v>
          </cell>
          <cell r="D734">
            <v>7.3599999999999999E-2</v>
          </cell>
          <cell r="E734">
            <v>50948</v>
          </cell>
          <cell r="F734" t="str">
            <v>AAA</v>
          </cell>
          <cell r="G734" t="str">
            <v>PSU, FI &amp; Banks</v>
          </cell>
          <cell r="H734">
            <v>7.02</v>
          </cell>
          <cell r="I734">
            <v>102.93</v>
          </cell>
          <cell r="J734">
            <v>0</v>
          </cell>
          <cell r="K734">
            <v>0</v>
          </cell>
          <cell r="L734">
            <v>7.3</v>
          </cell>
          <cell r="M734">
            <v>100.52</v>
          </cell>
        </row>
        <row r="735">
          <cell r="B735" t="str">
            <v>INE062A08439</v>
          </cell>
          <cell r="C735" t="str">
            <v>STATE BANK OF INDIA</v>
          </cell>
          <cell r="D735">
            <v>7.3599999999999999E-2</v>
          </cell>
          <cell r="E735">
            <v>50962</v>
          </cell>
          <cell r="F735" t="str">
            <v>AAA</v>
          </cell>
          <cell r="G735" t="str">
            <v>PSU, FI &amp; Banks</v>
          </cell>
          <cell r="H735">
            <v>6.85</v>
          </cell>
          <cell r="I735">
            <v>104.46</v>
          </cell>
          <cell r="J735">
            <v>0</v>
          </cell>
          <cell r="K735">
            <v>0</v>
          </cell>
          <cell r="L735">
            <v>7.3</v>
          </cell>
          <cell r="M735">
            <v>100.52</v>
          </cell>
        </row>
        <row r="736">
          <cell r="B736" t="str">
            <v>INE062A08470</v>
          </cell>
          <cell r="C736" t="str">
            <v>STATE BANK OF INDIA</v>
          </cell>
          <cell r="D736">
            <v>7.2300000000000003E-2</v>
          </cell>
          <cell r="E736">
            <v>51093</v>
          </cell>
          <cell r="F736" t="str">
            <v>AAA</v>
          </cell>
          <cell r="G736" t="str">
            <v>PSU, FI &amp; Banks</v>
          </cell>
          <cell r="H736">
            <v>6.86</v>
          </cell>
          <cell r="I736">
            <v>103.22</v>
          </cell>
          <cell r="J736">
            <v>0</v>
          </cell>
          <cell r="K736">
            <v>0</v>
          </cell>
          <cell r="L736">
            <v>7.31</v>
          </cell>
          <cell r="M736">
            <v>99.32</v>
          </cell>
        </row>
        <row r="737">
          <cell r="B737" t="str">
            <v>INE238A08468</v>
          </cell>
          <cell r="C737" t="str">
            <v>AXIS BANK LIMITED</v>
          </cell>
          <cell r="D737">
            <v>7.6499999999999999E-2</v>
          </cell>
          <cell r="E737">
            <v>46417</v>
          </cell>
          <cell r="F737" t="str">
            <v>AAA</v>
          </cell>
          <cell r="G737" t="str">
            <v>PSU, FI &amp; Banks</v>
          </cell>
          <cell r="H737">
            <v>6.57</v>
          </cell>
          <cell r="I737">
            <v>101.53</v>
          </cell>
          <cell r="J737">
            <v>0</v>
          </cell>
          <cell r="K737">
            <v>0</v>
          </cell>
          <cell r="L737">
            <v>6.57</v>
          </cell>
          <cell r="M737">
            <v>101.53</v>
          </cell>
        </row>
        <row r="738">
          <cell r="B738" t="str">
            <v>INE238A08450</v>
          </cell>
          <cell r="C738" t="str">
            <v>AXIS BANK LIMITED</v>
          </cell>
          <cell r="D738">
            <v>8.5999999999999993E-2</v>
          </cell>
          <cell r="E738">
            <v>47115</v>
          </cell>
          <cell r="F738" t="str">
            <v>AAA</v>
          </cell>
          <cell r="G738" t="str">
            <v>PSU, FI &amp; Banks</v>
          </cell>
          <cell r="H738">
            <v>6.67</v>
          </cell>
          <cell r="I738">
            <v>105.77</v>
          </cell>
          <cell r="J738">
            <v>0</v>
          </cell>
          <cell r="K738">
            <v>0</v>
          </cell>
          <cell r="L738">
            <v>6.67</v>
          </cell>
          <cell r="M738">
            <v>105.77</v>
          </cell>
        </row>
        <row r="739">
          <cell r="B739" t="str">
            <v>INE238A08476</v>
          </cell>
          <cell r="C739" t="str">
            <v>AXIS BANK LIMITED</v>
          </cell>
          <cell r="D739">
            <v>6.9900000000000004E-2</v>
          </cell>
          <cell r="E739">
            <v>48204</v>
          </cell>
          <cell r="F739" t="str">
            <v>AAA</v>
          </cell>
          <cell r="G739" t="str">
            <v>PSU, FI &amp; Banks</v>
          </cell>
          <cell r="H739">
            <v>6.87</v>
          </cell>
          <cell r="I739">
            <v>100.56</v>
          </cell>
          <cell r="J739">
            <v>0</v>
          </cell>
          <cell r="K739">
            <v>0</v>
          </cell>
          <cell r="L739">
            <v>6.87</v>
          </cell>
          <cell r="M739">
            <v>100.62</v>
          </cell>
        </row>
        <row r="740">
          <cell r="B740" t="str">
            <v>INE238A08492</v>
          </cell>
          <cell r="C740" t="str">
            <v>AXIS BANK LIMITED</v>
          </cell>
          <cell r="D740">
            <v>7.6399999999999996E-2</v>
          </cell>
          <cell r="E740">
            <v>49010</v>
          </cell>
          <cell r="F740" t="str">
            <v>AAA</v>
          </cell>
          <cell r="G740" t="str">
            <v>PSU, FI &amp; Banks</v>
          </cell>
          <cell r="H740">
            <v>7.36</v>
          </cell>
          <cell r="I740">
            <v>101.66</v>
          </cell>
          <cell r="J740">
            <v>0</v>
          </cell>
          <cell r="K740">
            <v>0</v>
          </cell>
          <cell r="L740">
            <v>7.36</v>
          </cell>
          <cell r="M740">
            <v>101.66</v>
          </cell>
        </row>
        <row r="741">
          <cell r="B741" t="str">
            <v>INE238A08500</v>
          </cell>
          <cell r="C741" t="str">
            <v>AXIS BANK LIMITED</v>
          </cell>
          <cell r="D741">
            <v>7.4499999999999997E-2</v>
          </cell>
          <cell r="E741">
            <v>49192</v>
          </cell>
          <cell r="F741" t="str">
            <v>AAA</v>
          </cell>
          <cell r="G741" t="str">
            <v>PSU, FI &amp; Banks</v>
          </cell>
          <cell r="H741">
            <v>7.37</v>
          </cell>
          <cell r="I741">
            <v>100.42</v>
          </cell>
          <cell r="J741">
            <v>0</v>
          </cell>
          <cell r="K741">
            <v>0</v>
          </cell>
          <cell r="L741">
            <v>7.37</v>
          </cell>
          <cell r="M741">
            <v>100.42</v>
          </cell>
        </row>
        <row r="742">
          <cell r="B742" t="str">
            <v>INE040A08849</v>
          </cell>
          <cell r="C742" t="str">
            <v>HDFC BANK LIMITED</v>
          </cell>
          <cell r="D742">
            <v>6.4299999999999996E-2</v>
          </cell>
          <cell r="E742">
            <v>45929</v>
          </cell>
          <cell r="F742" t="str">
            <v>AAA</v>
          </cell>
          <cell r="G742" t="str">
            <v>PSU, FI &amp; Banks</v>
          </cell>
          <cell r="H742">
            <v>6.54</v>
          </cell>
          <cell r="I742">
            <v>99.89</v>
          </cell>
          <cell r="J742">
            <v>6.5</v>
          </cell>
          <cell r="K742">
            <v>99.9</v>
          </cell>
          <cell r="L742">
            <v>6.5</v>
          </cell>
          <cell r="M742">
            <v>99.9</v>
          </cell>
        </row>
        <row r="743">
          <cell r="B743" t="str">
            <v>INE040A08641</v>
          </cell>
          <cell r="C743" t="str">
            <v>HDFC BANK LIMITED</v>
          </cell>
          <cell r="D743">
            <v>7.6999999999999999E-2</v>
          </cell>
          <cell r="E743">
            <v>45979</v>
          </cell>
          <cell r="F743" t="str">
            <v>AAA</v>
          </cell>
          <cell r="G743" t="str">
            <v>PSU, FI &amp; Banks</v>
          </cell>
          <cell r="H743">
            <v>6.66</v>
          </cell>
          <cell r="I743">
            <v>100.28</v>
          </cell>
          <cell r="J743">
            <v>6.62</v>
          </cell>
          <cell r="K743">
            <v>100.3</v>
          </cell>
          <cell r="L743">
            <v>6.62</v>
          </cell>
          <cell r="M743">
            <v>100.3</v>
          </cell>
        </row>
        <row r="744">
          <cell r="B744" t="str">
            <v>INE040A08856</v>
          </cell>
          <cell r="C744" t="str">
            <v>HDFC BANK LIMITED</v>
          </cell>
          <cell r="D744">
            <v>5.7800000000000004E-2</v>
          </cell>
          <cell r="E744">
            <v>45986</v>
          </cell>
          <cell r="F744" t="str">
            <v>AAA</v>
          </cell>
          <cell r="G744" t="str">
            <v>PSU, FI &amp; Banks</v>
          </cell>
          <cell r="H744">
            <v>6.69</v>
          </cell>
          <cell r="I744">
            <v>99.54</v>
          </cell>
          <cell r="J744">
            <v>6.65</v>
          </cell>
          <cell r="K744">
            <v>99.56</v>
          </cell>
          <cell r="L744">
            <v>6.65</v>
          </cell>
          <cell r="M744">
            <v>99.56</v>
          </cell>
        </row>
        <row r="745">
          <cell r="B745" t="str">
            <v>INE040A08351</v>
          </cell>
          <cell r="C745" t="str">
            <v>HDFC BANK LIMITED</v>
          </cell>
          <cell r="D745">
            <v>8.3500000000000005E-2</v>
          </cell>
          <cell r="E745">
            <v>46006</v>
          </cell>
          <cell r="F745" t="str">
            <v>AAA</v>
          </cell>
          <cell r="G745" t="str">
            <v>PSU, FI &amp; Banks</v>
          </cell>
          <cell r="H745">
            <v>6.64</v>
          </cell>
          <cell r="I745">
            <v>100.64</v>
          </cell>
          <cell r="J745">
            <v>0</v>
          </cell>
          <cell r="K745">
            <v>0</v>
          </cell>
          <cell r="L745">
            <v>6.64</v>
          </cell>
          <cell r="M745">
            <v>100.64</v>
          </cell>
        </row>
        <row r="746">
          <cell r="B746" t="str">
            <v>INE040A08468</v>
          </cell>
          <cell r="C746" t="str">
            <v>HDFC BANK LIMITED</v>
          </cell>
          <cell r="D746">
            <v>8.3199999999999996E-2</v>
          </cell>
          <cell r="E746">
            <v>46146</v>
          </cell>
          <cell r="F746" t="str">
            <v>AAA</v>
          </cell>
          <cell r="G746" t="str">
            <v>PSU, FI &amp; Banks</v>
          </cell>
          <cell r="H746">
            <v>6.8</v>
          </cell>
          <cell r="I746">
            <v>101.16</v>
          </cell>
          <cell r="J746">
            <v>0</v>
          </cell>
          <cell r="K746">
            <v>0</v>
          </cell>
          <cell r="L746">
            <v>6.8</v>
          </cell>
          <cell r="M746">
            <v>101.16</v>
          </cell>
        </row>
        <row r="747">
          <cell r="B747" t="str">
            <v>INE040A08500</v>
          </cell>
          <cell r="C747" t="str">
            <v>HDFC BANK LIMITED</v>
          </cell>
          <cell r="D747">
            <v>8.3499999999999991E-2</v>
          </cell>
          <cell r="E747">
            <v>46155</v>
          </cell>
          <cell r="F747" t="str">
            <v>AAA</v>
          </cell>
          <cell r="G747" t="str">
            <v>PSU, FI &amp; Banks</v>
          </cell>
          <cell r="H747">
            <v>6.71</v>
          </cell>
          <cell r="I747">
            <v>101.3</v>
          </cell>
          <cell r="J747">
            <v>0</v>
          </cell>
          <cell r="K747">
            <v>0</v>
          </cell>
          <cell r="L747">
            <v>6.71</v>
          </cell>
          <cell r="M747">
            <v>101.3</v>
          </cell>
        </row>
        <row r="748">
          <cell r="B748" t="str">
            <v>INE040A08542</v>
          </cell>
          <cell r="C748" t="str">
            <v>HDFC BANK LIMITED</v>
          </cell>
          <cell r="D748">
            <v>8.4499999999999992E-2</v>
          </cell>
          <cell r="E748">
            <v>46160</v>
          </cell>
          <cell r="F748" t="str">
            <v>AAA</v>
          </cell>
          <cell r="G748" t="str">
            <v>PSU, FI &amp; Banks</v>
          </cell>
          <cell r="H748">
            <v>6.88</v>
          </cell>
          <cell r="I748">
            <v>101.27</v>
          </cell>
          <cell r="J748">
            <v>0</v>
          </cell>
          <cell r="K748">
            <v>0</v>
          </cell>
          <cell r="L748">
            <v>6.88</v>
          </cell>
          <cell r="M748">
            <v>101.27</v>
          </cell>
        </row>
        <row r="749">
          <cell r="B749" t="str">
            <v>INE040A08708</v>
          </cell>
          <cell r="C749" t="str">
            <v>HDFC BANK LIMITED</v>
          </cell>
          <cell r="D749">
            <v>0.06</v>
          </cell>
          <cell r="E749">
            <v>46171</v>
          </cell>
          <cell r="F749" t="str">
            <v>AAA</v>
          </cell>
          <cell r="G749" t="str">
            <v>PSU, FI &amp; Banks</v>
          </cell>
          <cell r="H749">
            <v>6.67</v>
          </cell>
          <cell r="I749">
            <v>99.39</v>
          </cell>
          <cell r="J749">
            <v>6.67</v>
          </cell>
          <cell r="K749">
            <v>99.4</v>
          </cell>
          <cell r="L749">
            <v>6.67</v>
          </cell>
          <cell r="M749">
            <v>99.4</v>
          </cell>
        </row>
        <row r="750">
          <cell r="B750" t="str">
            <v>INE040A08617</v>
          </cell>
          <cell r="C750" t="str">
            <v>HDFC BANK LIMITED</v>
          </cell>
          <cell r="D750">
            <v>8.4399999999999989E-2</v>
          </cell>
          <cell r="E750">
            <v>46174</v>
          </cell>
          <cell r="F750" t="str">
            <v>AAA</v>
          </cell>
          <cell r="G750" t="str">
            <v>PSU, FI &amp; Banks</v>
          </cell>
          <cell r="H750">
            <v>6.8</v>
          </cell>
          <cell r="I750">
            <v>101.4</v>
          </cell>
          <cell r="J750">
            <v>0</v>
          </cell>
          <cell r="K750">
            <v>0</v>
          </cell>
          <cell r="L750">
            <v>6.8</v>
          </cell>
          <cell r="M750">
            <v>101.4</v>
          </cell>
        </row>
        <row r="751">
          <cell r="B751" t="str">
            <v>INE040A08757</v>
          </cell>
          <cell r="C751" t="str">
            <v>HDFC BANK LIMITED</v>
          </cell>
          <cell r="D751">
            <v>8.4600000000000009E-2</v>
          </cell>
          <cell r="E751">
            <v>46188</v>
          </cell>
          <cell r="F751" t="str">
            <v>AAA</v>
          </cell>
          <cell r="G751" t="str">
            <v>PSU, FI &amp; Banks</v>
          </cell>
          <cell r="H751">
            <v>6.63</v>
          </cell>
          <cell r="I751">
            <v>101.65</v>
          </cell>
          <cell r="J751">
            <v>0</v>
          </cell>
          <cell r="K751">
            <v>0</v>
          </cell>
          <cell r="L751">
            <v>6.63</v>
          </cell>
          <cell r="M751">
            <v>101.65</v>
          </cell>
        </row>
        <row r="752">
          <cell r="B752" t="str">
            <v>INE040A08AA3</v>
          </cell>
          <cell r="C752" t="str">
            <v>HDFC BANK LIMITED</v>
          </cell>
          <cell r="D752">
            <v>8.4600000000000009E-2</v>
          </cell>
          <cell r="E752">
            <v>46197</v>
          </cell>
          <cell r="F752" t="str">
            <v>AAA</v>
          </cell>
          <cell r="G752" t="str">
            <v>PSU, FI &amp; Banks</v>
          </cell>
          <cell r="H752">
            <v>6.76</v>
          </cell>
          <cell r="I752">
            <v>101.58</v>
          </cell>
          <cell r="J752">
            <v>0</v>
          </cell>
          <cell r="K752">
            <v>0</v>
          </cell>
          <cell r="L752">
            <v>6.76</v>
          </cell>
          <cell r="M752">
            <v>101.58</v>
          </cell>
        </row>
        <row r="753">
          <cell r="B753" t="str">
            <v>INE040A08484</v>
          </cell>
          <cell r="C753" t="str">
            <v>HDFC BANK LIMITED</v>
          </cell>
          <cell r="D753">
            <v>7.9000000000000001E-2</v>
          </cell>
          <cell r="E753">
            <v>46258</v>
          </cell>
          <cell r="F753" t="str">
            <v>AAA</v>
          </cell>
          <cell r="G753" t="str">
            <v>PSU, FI &amp; Banks</v>
          </cell>
          <cell r="H753">
            <v>6.89</v>
          </cell>
          <cell r="I753">
            <v>101.04</v>
          </cell>
          <cell r="J753">
            <v>0</v>
          </cell>
          <cell r="K753">
            <v>0</v>
          </cell>
          <cell r="L753">
            <v>6.89</v>
          </cell>
          <cell r="M753">
            <v>101.04</v>
          </cell>
        </row>
        <row r="754">
          <cell r="B754" t="str">
            <v>INE040A08369</v>
          </cell>
          <cell r="C754" t="str">
            <v>HDFC BANK LIMITED</v>
          </cell>
          <cell r="D754">
            <v>7.9500000000000001E-2</v>
          </cell>
          <cell r="E754">
            <v>46286</v>
          </cell>
          <cell r="F754" t="str">
            <v>AAA</v>
          </cell>
          <cell r="G754" t="str">
            <v>PSU, FI &amp; Banks</v>
          </cell>
          <cell r="H754">
            <v>6.7</v>
          </cell>
          <cell r="I754">
            <v>101.39</v>
          </cell>
          <cell r="J754">
            <v>6.7</v>
          </cell>
          <cell r="K754">
            <v>101.38</v>
          </cell>
          <cell r="L754">
            <v>6.7</v>
          </cell>
          <cell r="M754">
            <v>101.38</v>
          </cell>
        </row>
        <row r="755">
          <cell r="B755" t="str">
            <v>INE040A08450</v>
          </cell>
          <cell r="C755" t="str">
            <v>HDFC BANK LIMITED</v>
          </cell>
          <cell r="D755">
            <v>7.7199999999999991E-2</v>
          </cell>
          <cell r="E755">
            <v>46344</v>
          </cell>
          <cell r="F755" t="str">
            <v>AAA</v>
          </cell>
          <cell r="G755" t="str">
            <v>PSU, FI &amp; Banks</v>
          </cell>
          <cell r="H755">
            <v>6.82</v>
          </cell>
          <cell r="I755">
            <v>101.1</v>
          </cell>
          <cell r="J755">
            <v>0</v>
          </cell>
          <cell r="K755">
            <v>0</v>
          </cell>
          <cell r="L755">
            <v>6.82</v>
          </cell>
          <cell r="M755">
            <v>101.1</v>
          </cell>
        </row>
        <row r="756">
          <cell r="B756" t="str">
            <v>INE040A08567</v>
          </cell>
          <cell r="C756" t="str">
            <v>HDFC BANK LIMITED</v>
          </cell>
          <cell r="D756">
            <v>7.7799999999999994E-2</v>
          </cell>
          <cell r="E756">
            <v>46473</v>
          </cell>
          <cell r="F756" t="str">
            <v>AAA</v>
          </cell>
          <cell r="G756" t="str">
            <v>PSU, FI &amp; Banks</v>
          </cell>
          <cell r="H756">
            <v>6.92</v>
          </cell>
          <cell r="I756">
            <v>101.33</v>
          </cell>
          <cell r="J756">
            <v>0</v>
          </cell>
          <cell r="K756">
            <v>0</v>
          </cell>
          <cell r="L756">
            <v>6.92</v>
          </cell>
          <cell r="M756">
            <v>101.33</v>
          </cell>
        </row>
        <row r="757">
          <cell r="B757" t="str">
            <v>INE040A08823</v>
          </cell>
          <cell r="C757" t="str">
            <v>HDFC BANK LIMITED</v>
          </cell>
          <cell r="D757">
            <v>7.7699999999999991E-2</v>
          </cell>
          <cell r="E757">
            <v>46566</v>
          </cell>
          <cell r="F757" t="str">
            <v>AAA</v>
          </cell>
          <cell r="G757" t="str">
            <v>PSU, FI &amp; Banks</v>
          </cell>
          <cell r="H757">
            <v>6.82</v>
          </cell>
          <cell r="I757">
            <v>101.72</v>
          </cell>
          <cell r="J757">
            <v>0</v>
          </cell>
          <cell r="K757">
            <v>0</v>
          </cell>
          <cell r="L757">
            <v>6.82</v>
          </cell>
          <cell r="M757">
            <v>101.72</v>
          </cell>
        </row>
        <row r="758">
          <cell r="B758" t="str">
            <v>INE040A08955</v>
          </cell>
          <cell r="C758" t="str">
            <v>HDFC BANK LIMITED</v>
          </cell>
          <cell r="D758">
            <v>7.6999999999999999E-2</v>
          </cell>
          <cell r="E758">
            <v>46889</v>
          </cell>
          <cell r="F758" t="str">
            <v>AAA</v>
          </cell>
          <cell r="G758" t="str">
            <v>PSU, FI &amp; Banks</v>
          </cell>
          <cell r="H758">
            <v>6.98</v>
          </cell>
          <cell r="I758">
            <v>101.78</v>
          </cell>
          <cell r="J758">
            <v>6.98</v>
          </cell>
          <cell r="K758">
            <v>101.8</v>
          </cell>
          <cell r="L758">
            <v>6.98</v>
          </cell>
          <cell r="M758">
            <v>101.8</v>
          </cell>
        </row>
        <row r="759">
          <cell r="B759" t="str">
            <v>INE040A08401</v>
          </cell>
          <cell r="C759" t="str">
            <v>HDFC BANK LIMITED</v>
          </cell>
          <cell r="D759">
            <v>6.4399999999999999E-2</v>
          </cell>
          <cell r="E759">
            <v>47023</v>
          </cell>
          <cell r="F759" t="str">
            <v>AAA</v>
          </cell>
          <cell r="G759" t="str">
            <v>PSU, FI &amp; Banks</v>
          </cell>
          <cell r="H759">
            <v>7.02</v>
          </cell>
          <cell r="I759">
            <v>98.31</v>
          </cell>
          <cell r="J759">
            <v>6.99</v>
          </cell>
          <cell r="K759">
            <v>98.39</v>
          </cell>
          <cell r="L759">
            <v>6.99</v>
          </cell>
          <cell r="M759">
            <v>98.39</v>
          </cell>
        </row>
        <row r="760">
          <cell r="B760" t="str">
            <v>INE040A08732</v>
          </cell>
          <cell r="C760" t="str">
            <v>HDFC BANK LIMITED</v>
          </cell>
          <cell r="D760">
            <v>9.0499999999999997E-2</v>
          </cell>
          <cell r="E760">
            <v>47042</v>
          </cell>
          <cell r="F760" t="str">
            <v>AAA</v>
          </cell>
          <cell r="G760" t="str">
            <v>PSU, FI &amp; Banks</v>
          </cell>
          <cell r="H760">
            <v>7.03</v>
          </cell>
          <cell r="I760">
            <v>105.7</v>
          </cell>
          <cell r="J760">
            <v>7</v>
          </cell>
          <cell r="K760">
            <v>105.81</v>
          </cell>
          <cell r="L760">
            <v>7</v>
          </cell>
          <cell r="M760">
            <v>105.81</v>
          </cell>
        </row>
        <row r="761">
          <cell r="B761" t="str">
            <v>INE040A08872</v>
          </cell>
          <cell r="C761" t="str">
            <v>HDFC BANK LIMITED</v>
          </cell>
          <cell r="D761">
            <v>0.09</v>
          </cell>
          <cell r="E761">
            <v>47058</v>
          </cell>
          <cell r="F761" t="str">
            <v>AAA</v>
          </cell>
          <cell r="G761" t="str">
            <v>PSU, FI &amp; Banks</v>
          </cell>
          <cell r="H761">
            <v>6.92</v>
          </cell>
          <cell r="I761">
            <v>105.95</v>
          </cell>
          <cell r="J761">
            <v>0</v>
          </cell>
          <cell r="K761">
            <v>0</v>
          </cell>
          <cell r="L761">
            <v>6.92</v>
          </cell>
          <cell r="M761">
            <v>105.95</v>
          </cell>
        </row>
        <row r="762">
          <cell r="B762" t="str">
            <v>INE040A08AB1</v>
          </cell>
          <cell r="C762" t="str">
            <v>HDFC BANK LIMITED</v>
          </cell>
          <cell r="D762">
            <v>0.09</v>
          </cell>
          <cell r="E762">
            <v>47086</v>
          </cell>
          <cell r="F762" t="str">
            <v>AAA</v>
          </cell>
          <cell r="G762" t="str">
            <v>PSU, FI &amp; Banks</v>
          </cell>
          <cell r="H762">
            <v>6.95</v>
          </cell>
          <cell r="I762">
            <v>105.97</v>
          </cell>
          <cell r="J762">
            <v>0</v>
          </cell>
          <cell r="K762">
            <v>0</v>
          </cell>
          <cell r="L762">
            <v>6.95</v>
          </cell>
          <cell r="M762">
            <v>105.97</v>
          </cell>
        </row>
        <row r="763">
          <cell r="B763" t="str">
            <v>INE040A08765</v>
          </cell>
          <cell r="C763" t="str">
            <v>HDFC BANK LIMITED</v>
          </cell>
          <cell r="D763">
            <v>8.6599999999999996E-2</v>
          </cell>
          <cell r="E763">
            <v>47108</v>
          </cell>
          <cell r="F763" t="str">
            <v>AAA</v>
          </cell>
          <cell r="G763" t="str">
            <v>PSU, FI &amp; Banks</v>
          </cell>
          <cell r="H763">
            <v>6.92</v>
          </cell>
          <cell r="I763">
            <v>105.14</v>
          </cell>
          <cell r="J763">
            <v>0</v>
          </cell>
          <cell r="K763">
            <v>0</v>
          </cell>
          <cell r="L763">
            <v>6.92</v>
          </cell>
          <cell r="M763">
            <v>105.14</v>
          </cell>
        </row>
        <row r="764">
          <cell r="B764" t="str">
            <v>INE040A08393</v>
          </cell>
          <cell r="C764" t="str">
            <v>HDFC BANK LIMITED</v>
          </cell>
          <cell r="D764">
            <v>8.4400000000000003E-2</v>
          </cell>
          <cell r="E764">
            <v>47115</v>
          </cell>
          <cell r="F764" t="str">
            <v>AAA</v>
          </cell>
          <cell r="G764" t="str">
            <v>PSU, FI &amp; Banks</v>
          </cell>
          <cell r="H764">
            <v>6.93</v>
          </cell>
          <cell r="I764">
            <v>104.47</v>
          </cell>
          <cell r="J764">
            <v>0</v>
          </cell>
          <cell r="K764">
            <v>0</v>
          </cell>
          <cell r="L764">
            <v>6.93</v>
          </cell>
          <cell r="M764">
            <v>104.47</v>
          </cell>
        </row>
        <row r="765">
          <cell r="B765" t="str">
            <v>INE040A08724</v>
          </cell>
          <cell r="C765" t="str">
            <v>HDFC BANK LIMITED</v>
          </cell>
          <cell r="D765">
            <v>8.5500000000000007E-2</v>
          </cell>
          <cell r="E765">
            <v>47204</v>
          </cell>
          <cell r="F765" t="str">
            <v>AAA</v>
          </cell>
          <cell r="G765" t="str">
            <v>PSU, FI &amp; Banks</v>
          </cell>
          <cell r="H765">
            <v>7</v>
          </cell>
          <cell r="I765">
            <v>104.89</v>
          </cell>
          <cell r="J765">
            <v>0</v>
          </cell>
          <cell r="K765">
            <v>0</v>
          </cell>
          <cell r="L765">
            <v>7</v>
          </cell>
          <cell r="M765">
            <v>104.89</v>
          </cell>
        </row>
        <row r="766">
          <cell r="B766" t="str">
            <v>INE040A08AC9</v>
          </cell>
          <cell r="C766" t="str">
            <v>HDFC BANK LIMITED</v>
          </cell>
          <cell r="D766">
            <v>8.0500000000000002E-2</v>
          </cell>
          <cell r="E766">
            <v>47413</v>
          </cell>
          <cell r="F766" t="str">
            <v>AAA</v>
          </cell>
          <cell r="G766" t="str">
            <v>PSU, FI &amp; Banks</v>
          </cell>
          <cell r="H766">
            <v>7.1</v>
          </cell>
          <cell r="I766">
            <v>103.36</v>
          </cell>
          <cell r="J766">
            <v>7.1</v>
          </cell>
          <cell r="K766">
            <v>103.35</v>
          </cell>
          <cell r="L766">
            <v>7.1</v>
          </cell>
          <cell r="M766">
            <v>103.35</v>
          </cell>
        </row>
        <row r="767">
          <cell r="B767" t="str">
            <v>INE040A08690</v>
          </cell>
          <cell r="C767" t="str">
            <v>HDFC BANK LIMITED</v>
          </cell>
          <cell r="D767">
            <v>7.3999999999999996E-2</v>
          </cell>
          <cell r="E767">
            <v>47542</v>
          </cell>
          <cell r="F767" t="str">
            <v>AAA</v>
          </cell>
          <cell r="G767" t="str">
            <v>PSU, FI &amp; Banks</v>
          </cell>
          <cell r="H767">
            <v>7.12</v>
          </cell>
          <cell r="I767">
            <v>101.01</v>
          </cell>
          <cell r="J767">
            <v>7.09</v>
          </cell>
          <cell r="K767">
            <v>101.13</v>
          </cell>
          <cell r="L767">
            <v>7.09</v>
          </cell>
          <cell r="M767">
            <v>101.13</v>
          </cell>
        </row>
        <row r="768">
          <cell r="B768" t="str">
            <v>INE040A08815</v>
          </cell>
          <cell r="C768" t="str">
            <v>HDFC BANK LIMITED</v>
          </cell>
          <cell r="D768">
            <v>7.2499999999999995E-2</v>
          </cell>
          <cell r="E768">
            <v>47651</v>
          </cell>
          <cell r="F768" t="str">
            <v>AAA</v>
          </cell>
          <cell r="G768" t="str">
            <v>PSU, FI &amp; Banks</v>
          </cell>
          <cell r="H768">
            <v>6.99</v>
          </cell>
          <cell r="I768">
            <v>101.04</v>
          </cell>
          <cell r="J768">
            <v>0</v>
          </cell>
          <cell r="K768">
            <v>0</v>
          </cell>
          <cell r="L768">
            <v>6.99</v>
          </cell>
          <cell r="M768">
            <v>101.04</v>
          </cell>
        </row>
        <row r="769">
          <cell r="B769" t="str">
            <v>INE040A08864</v>
          </cell>
          <cell r="C769" t="str">
            <v>HDFC BANK LIMITED</v>
          </cell>
          <cell r="D769">
            <v>6.83E-2</v>
          </cell>
          <cell r="E769">
            <v>47856</v>
          </cell>
          <cell r="F769" t="str">
            <v>AAA</v>
          </cell>
          <cell r="G769" t="str">
            <v>PSU, FI &amp; Banks</v>
          </cell>
          <cell r="H769">
            <v>7.16</v>
          </cell>
          <cell r="I769">
            <v>98.46</v>
          </cell>
          <cell r="J769">
            <v>7.12</v>
          </cell>
          <cell r="K769">
            <v>98.64</v>
          </cell>
          <cell r="L769">
            <v>7.12</v>
          </cell>
          <cell r="M769">
            <v>98.64</v>
          </cell>
        </row>
        <row r="770">
          <cell r="B770" t="str">
            <v>INE040A08AD7</v>
          </cell>
          <cell r="C770" t="str">
            <v>HDFC BANK LIMITED</v>
          </cell>
          <cell r="D770">
            <v>6.88E-2</v>
          </cell>
          <cell r="E770">
            <v>48015</v>
          </cell>
          <cell r="F770" t="str">
            <v>AAA</v>
          </cell>
          <cell r="G770" t="str">
            <v>PSU, FI &amp; Banks</v>
          </cell>
          <cell r="H770">
            <v>7.2</v>
          </cell>
          <cell r="I770">
            <v>98.49</v>
          </cell>
          <cell r="J770">
            <v>0</v>
          </cell>
          <cell r="K770">
            <v>0</v>
          </cell>
          <cell r="L770">
            <v>7.2</v>
          </cell>
          <cell r="M770">
            <v>98.49</v>
          </cell>
        </row>
        <row r="771">
          <cell r="B771" t="str">
            <v>INE040A08781</v>
          </cell>
          <cell r="C771" t="str">
            <v>HDFC BANK LIMITED</v>
          </cell>
          <cell r="D771">
            <v>6.88E-2</v>
          </cell>
          <cell r="E771">
            <v>48115</v>
          </cell>
          <cell r="F771" t="str">
            <v>AAA</v>
          </cell>
          <cell r="G771" t="str">
            <v>PSU, FI &amp; Banks</v>
          </cell>
          <cell r="H771">
            <v>7.16</v>
          </cell>
          <cell r="I771">
            <v>98.57</v>
          </cell>
          <cell r="J771">
            <v>7.12</v>
          </cell>
          <cell r="K771">
            <v>98.76</v>
          </cell>
          <cell r="L771">
            <v>7.12</v>
          </cell>
          <cell r="M771">
            <v>98.76</v>
          </cell>
        </row>
        <row r="772">
          <cell r="B772" t="str">
            <v>INE040A08831</v>
          </cell>
          <cell r="C772" t="str">
            <v>HDFC BANK LIMITED</v>
          </cell>
          <cell r="D772">
            <v>7.0999999999999994E-2</v>
          </cell>
          <cell r="E772">
            <v>48164</v>
          </cell>
          <cell r="F772" t="str">
            <v>AAA</v>
          </cell>
          <cell r="G772" t="str">
            <v>PSU, FI &amp; Banks</v>
          </cell>
          <cell r="H772">
            <v>7.16</v>
          </cell>
          <cell r="I772">
            <v>99.63</v>
          </cell>
          <cell r="J772">
            <v>7.12</v>
          </cell>
          <cell r="K772">
            <v>99.83</v>
          </cell>
          <cell r="L772">
            <v>7.12</v>
          </cell>
          <cell r="M772">
            <v>99.83</v>
          </cell>
        </row>
        <row r="773">
          <cell r="B773" t="str">
            <v>INE040A08963</v>
          </cell>
          <cell r="C773" t="str">
            <v>HDFC BANK LIMITED</v>
          </cell>
          <cell r="D773">
            <v>7.0499999999999993E-2</v>
          </cell>
          <cell r="E773">
            <v>48183</v>
          </cell>
          <cell r="F773" t="str">
            <v>AAA</v>
          </cell>
          <cell r="G773" t="str">
            <v>PSU, FI &amp; Banks</v>
          </cell>
          <cell r="H773">
            <v>7.29</v>
          </cell>
          <cell r="I773">
            <v>98.75</v>
          </cell>
          <cell r="J773">
            <v>0</v>
          </cell>
          <cell r="K773">
            <v>0</v>
          </cell>
          <cell r="L773">
            <v>7.29</v>
          </cell>
          <cell r="M773">
            <v>98.75</v>
          </cell>
        </row>
        <row r="774">
          <cell r="B774" t="str">
            <v>INE040A08633</v>
          </cell>
          <cell r="C774" t="str">
            <v>HDFC BANK LIMITED</v>
          </cell>
          <cell r="D774">
            <v>7.1800000000000003E-2</v>
          </cell>
          <cell r="E774">
            <v>48283</v>
          </cell>
          <cell r="F774" t="str">
            <v>AAA</v>
          </cell>
          <cell r="G774" t="str">
            <v>PSU, FI &amp; Banks</v>
          </cell>
          <cell r="H774">
            <v>7.06</v>
          </cell>
          <cell r="I774">
            <v>100.57</v>
          </cell>
          <cell r="J774">
            <v>0</v>
          </cell>
          <cell r="K774">
            <v>0</v>
          </cell>
          <cell r="L774">
            <v>7.06</v>
          </cell>
          <cell r="M774">
            <v>100.57</v>
          </cell>
        </row>
        <row r="775">
          <cell r="B775" t="str">
            <v>INE040A08658</v>
          </cell>
          <cell r="C775" t="str">
            <v>HDFC BANK LIMITED</v>
          </cell>
          <cell r="D775">
            <v>7.8600000000000003E-2</v>
          </cell>
          <cell r="E775">
            <v>48359</v>
          </cell>
          <cell r="F775" t="str">
            <v>AAA</v>
          </cell>
          <cell r="G775" t="str">
            <v>PSU, FI &amp; Banks</v>
          </cell>
          <cell r="H775">
            <v>7.06</v>
          </cell>
          <cell r="I775">
            <v>104.23</v>
          </cell>
          <cell r="J775">
            <v>0</v>
          </cell>
          <cell r="K775">
            <v>0</v>
          </cell>
          <cell r="L775">
            <v>7.06</v>
          </cell>
          <cell r="M775">
            <v>104.23</v>
          </cell>
        </row>
        <row r="776">
          <cell r="B776" t="str">
            <v>INE040A08807</v>
          </cell>
          <cell r="C776" t="str">
            <v>HDFC BANK LIMITED</v>
          </cell>
          <cell r="D776">
            <v>0.08</v>
          </cell>
          <cell r="E776">
            <v>48422</v>
          </cell>
          <cell r="F776" t="str">
            <v>AAA</v>
          </cell>
          <cell r="G776" t="str">
            <v>PSU, FI &amp; Banks</v>
          </cell>
          <cell r="H776">
            <v>6.9</v>
          </cell>
          <cell r="I776">
            <v>105.94</v>
          </cell>
          <cell r="J776">
            <v>0</v>
          </cell>
          <cell r="K776">
            <v>0</v>
          </cell>
          <cell r="L776">
            <v>6.95</v>
          </cell>
          <cell r="M776">
            <v>105.77</v>
          </cell>
        </row>
        <row r="777">
          <cell r="B777" t="str">
            <v>INE040A08773</v>
          </cell>
          <cell r="C777" t="str">
            <v>HDFC BANK LIMITED</v>
          </cell>
          <cell r="D777">
            <v>7.8E-2</v>
          </cell>
          <cell r="E777">
            <v>48463</v>
          </cell>
          <cell r="F777" t="str">
            <v>AAA</v>
          </cell>
          <cell r="G777" t="str">
            <v>PSU, FI &amp; Banks</v>
          </cell>
          <cell r="H777">
            <v>7</v>
          </cell>
          <cell r="I777">
            <v>104.32</v>
          </cell>
          <cell r="J777">
            <v>0</v>
          </cell>
          <cell r="K777">
            <v>0</v>
          </cell>
          <cell r="L777">
            <v>7</v>
          </cell>
          <cell r="M777">
            <v>104.32</v>
          </cell>
        </row>
        <row r="778">
          <cell r="B778" t="str">
            <v>INE040A08799</v>
          </cell>
          <cell r="C778" t="str">
            <v>HDFC BANK LIMITED</v>
          </cell>
          <cell r="D778">
            <v>8.0699999999999994E-2</v>
          </cell>
          <cell r="E778">
            <v>48499</v>
          </cell>
          <cell r="F778" t="str">
            <v>AAA</v>
          </cell>
          <cell r="G778" t="str">
            <v>PSU, FI &amp; Banks</v>
          </cell>
          <cell r="H778">
            <v>6.97</v>
          </cell>
          <cell r="I778">
            <v>106.02</v>
          </cell>
          <cell r="J778">
            <v>0</v>
          </cell>
          <cell r="K778">
            <v>0</v>
          </cell>
          <cell r="L778">
            <v>6.99</v>
          </cell>
          <cell r="M778">
            <v>106.1</v>
          </cell>
        </row>
        <row r="779">
          <cell r="B779" t="str">
            <v>INE040A08674</v>
          </cell>
          <cell r="C779" t="str">
            <v>HDFC BANK LIMITED</v>
          </cell>
          <cell r="D779">
            <v>7.7899999999999997E-2</v>
          </cell>
          <cell r="E779">
            <v>48542</v>
          </cell>
          <cell r="F779" t="str">
            <v>AAA</v>
          </cell>
          <cell r="G779" t="str">
            <v>PSU, FI &amp; Banks</v>
          </cell>
          <cell r="H779">
            <v>6.97</v>
          </cell>
          <cell r="I779">
            <v>104.51</v>
          </cell>
          <cell r="J779">
            <v>0</v>
          </cell>
          <cell r="K779">
            <v>0</v>
          </cell>
          <cell r="L779">
            <v>7</v>
          </cell>
          <cell r="M779">
            <v>104.5</v>
          </cell>
        </row>
        <row r="780">
          <cell r="B780" t="str">
            <v>INE040A08914</v>
          </cell>
          <cell r="C780" t="str">
            <v>HDFC BANK LIMITED</v>
          </cell>
          <cell r="D780">
            <v>7.9699999999999993E-2</v>
          </cell>
          <cell r="E780">
            <v>48627</v>
          </cell>
          <cell r="F780" t="str">
            <v>AAA</v>
          </cell>
          <cell r="G780" t="str">
            <v>PSU, FI &amp; Banks</v>
          </cell>
          <cell r="H780">
            <v>7.33</v>
          </cell>
          <cell r="I780">
            <v>103.55</v>
          </cell>
          <cell r="J780">
            <v>0</v>
          </cell>
          <cell r="K780">
            <v>0</v>
          </cell>
          <cell r="L780">
            <v>7.33</v>
          </cell>
          <cell r="M780">
            <v>103.55</v>
          </cell>
        </row>
        <row r="781">
          <cell r="B781" t="str">
            <v>INE040A08666</v>
          </cell>
          <cell r="C781" t="str">
            <v>HDFC BANK LIMITED</v>
          </cell>
          <cell r="D781">
            <v>7.8E-2</v>
          </cell>
          <cell r="E781">
            <v>48702</v>
          </cell>
          <cell r="F781" t="str">
            <v>AAA</v>
          </cell>
          <cell r="G781" t="str">
            <v>PSU, FI &amp; Banks</v>
          </cell>
          <cell r="H781">
            <v>6.98</v>
          </cell>
          <cell r="I781">
            <v>104.75</v>
          </cell>
          <cell r="J781">
            <v>0</v>
          </cell>
          <cell r="K781">
            <v>0</v>
          </cell>
          <cell r="L781">
            <v>7.02</v>
          </cell>
          <cell r="M781">
            <v>104.61</v>
          </cell>
        </row>
        <row r="782">
          <cell r="B782" t="str">
            <v>INE040A08AF2</v>
          </cell>
          <cell r="C782" t="str">
            <v>HDFC BANK LIMITED</v>
          </cell>
          <cell r="D782">
            <v>7.7499999999999999E-2</v>
          </cell>
          <cell r="E782">
            <v>48743</v>
          </cell>
          <cell r="F782" t="str">
            <v>AAA</v>
          </cell>
          <cell r="G782" t="str">
            <v>PSU, FI &amp; Banks</v>
          </cell>
          <cell r="H782">
            <v>7.1</v>
          </cell>
          <cell r="I782">
            <v>103.8</v>
          </cell>
          <cell r="J782">
            <v>7.17</v>
          </cell>
          <cell r="K782">
            <v>103.39</v>
          </cell>
          <cell r="L782">
            <v>7.17</v>
          </cell>
          <cell r="M782">
            <v>103.39</v>
          </cell>
        </row>
        <row r="783">
          <cell r="B783" t="str">
            <v>INE040A08AJ4</v>
          </cell>
          <cell r="C783" t="str">
            <v>HDFC BANK LIMITED</v>
          </cell>
          <cell r="D783">
            <v>7.7100000000000002E-2</v>
          </cell>
          <cell r="E783">
            <v>48933</v>
          </cell>
          <cell r="F783" t="str">
            <v>AAA</v>
          </cell>
          <cell r="G783" t="str">
            <v>PSU, FI &amp; Banks</v>
          </cell>
          <cell r="H783">
            <v>7.09</v>
          </cell>
          <cell r="I783">
            <v>103.73</v>
          </cell>
          <cell r="J783">
            <v>0</v>
          </cell>
          <cell r="K783">
            <v>0</v>
          </cell>
          <cell r="L783">
            <v>7.09</v>
          </cell>
          <cell r="M783">
            <v>103.73</v>
          </cell>
        </row>
        <row r="784">
          <cell r="B784" t="str">
            <v>INE040A08AK2</v>
          </cell>
          <cell r="C784" t="str">
            <v>HDFC BANK LIMITED</v>
          </cell>
          <cell r="D784">
            <v>7.6499999999999999E-2</v>
          </cell>
          <cell r="E784">
            <v>49023</v>
          </cell>
          <cell r="F784" t="str">
            <v>AAA</v>
          </cell>
          <cell r="G784" t="str">
            <v>PSU, FI &amp; Banks</v>
          </cell>
          <cell r="H784">
            <v>7.18</v>
          </cell>
          <cell r="I784">
            <v>102.89</v>
          </cell>
          <cell r="J784">
            <v>0</v>
          </cell>
          <cell r="K784">
            <v>0</v>
          </cell>
          <cell r="L784">
            <v>7.18</v>
          </cell>
          <cell r="M784">
            <v>102.89</v>
          </cell>
        </row>
        <row r="785">
          <cell r="B785" t="str">
            <v>INE090A08TT8</v>
          </cell>
          <cell r="C785" t="str">
            <v>ICICI BANK LIMITED</v>
          </cell>
          <cell r="D785">
            <v>8.4000000000000005E-2</v>
          </cell>
          <cell r="E785">
            <v>46155</v>
          </cell>
          <cell r="F785" t="str">
            <v>AAA</v>
          </cell>
          <cell r="G785" t="str">
            <v>PSU, FI &amp; Banks</v>
          </cell>
          <cell r="H785">
            <v>6.35</v>
          </cell>
          <cell r="I785">
            <v>101.65</v>
          </cell>
          <cell r="J785">
            <v>0</v>
          </cell>
          <cell r="K785">
            <v>0</v>
          </cell>
          <cell r="L785">
            <v>6.35</v>
          </cell>
          <cell r="M785">
            <v>101.65</v>
          </cell>
        </row>
        <row r="786">
          <cell r="B786" t="str">
            <v>INE090A08TY8</v>
          </cell>
          <cell r="C786" t="str">
            <v>ICICI BANK LIMITED</v>
          </cell>
          <cell r="D786">
            <v>7.4700000000000003E-2</v>
          </cell>
          <cell r="E786">
            <v>46563</v>
          </cell>
          <cell r="F786" t="str">
            <v>AAA</v>
          </cell>
          <cell r="G786" t="str">
            <v>PSU, FI &amp; Banks</v>
          </cell>
          <cell r="H786">
            <v>6.62</v>
          </cell>
          <cell r="I786">
            <v>101.54</v>
          </cell>
          <cell r="J786">
            <v>0</v>
          </cell>
          <cell r="K786">
            <v>0</v>
          </cell>
          <cell r="L786">
            <v>6.62</v>
          </cell>
          <cell r="M786">
            <v>101.54</v>
          </cell>
        </row>
        <row r="787">
          <cell r="B787" t="str">
            <v>INE090A08UE8</v>
          </cell>
          <cell r="C787" t="str">
            <v>ICICI BANK LIMITED</v>
          </cell>
          <cell r="D787">
            <v>6.4500000000000002E-2</v>
          </cell>
          <cell r="E787">
            <v>46919</v>
          </cell>
          <cell r="F787" t="str">
            <v>AAA</v>
          </cell>
          <cell r="G787" t="str">
            <v>PSU, FI &amp; Banks</v>
          </cell>
          <cell r="H787">
            <v>6.96</v>
          </cell>
          <cell r="I787">
            <v>98.65</v>
          </cell>
          <cell r="J787">
            <v>6.96</v>
          </cell>
          <cell r="K787">
            <v>98.65</v>
          </cell>
          <cell r="L787">
            <v>6.96</v>
          </cell>
          <cell r="M787">
            <v>98.65</v>
          </cell>
        </row>
        <row r="788">
          <cell r="B788" t="str">
            <v>INE090A08UF5</v>
          </cell>
          <cell r="C788" t="str">
            <v>ICICI BANK LIMITED</v>
          </cell>
          <cell r="D788">
            <v>6.6699999999999995E-2</v>
          </cell>
          <cell r="E788">
            <v>47083</v>
          </cell>
          <cell r="F788" t="str">
            <v>AAA</v>
          </cell>
          <cell r="G788" t="str">
            <v>PSU, FI &amp; Banks</v>
          </cell>
          <cell r="H788">
            <v>6.95</v>
          </cell>
          <cell r="I788">
            <v>99.1</v>
          </cell>
          <cell r="J788">
            <v>0</v>
          </cell>
          <cell r="K788">
            <v>0</v>
          </cell>
          <cell r="L788">
            <v>6.95</v>
          </cell>
          <cell r="M788">
            <v>99.1</v>
          </cell>
        </row>
        <row r="789">
          <cell r="B789" t="str">
            <v>INE090A08UI9</v>
          </cell>
          <cell r="C789" t="str">
            <v>ICICI BANK LIMITED</v>
          </cell>
          <cell r="D789">
            <v>7.4200000000000002E-2</v>
          </cell>
          <cell r="E789">
            <v>47376</v>
          </cell>
          <cell r="F789" t="str">
            <v>AAA</v>
          </cell>
          <cell r="G789" t="str">
            <v>PSU, FI &amp; Banks</v>
          </cell>
          <cell r="H789">
            <v>6.95</v>
          </cell>
          <cell r="I789">
            <v>101.61</v>
          </cell>
          <cell r="J789">
            <v>0</v>
          </cell>
          <cell r="K789">
            <v>0</v>
          </cell>
          <cell r="L789">
            <v>6.95</v>
          </cell>
          <cell r="M789">
            <v>101.61</v>
          </cell>
        </row>
        <row r="790">
          <cell r="B790" t="str">
            <v>INE090A08UJ7</v>
          </cell>
          <cell r="C790" t="str">
            <v>ICICI BANK LIMITED</v>
          </cell>
          <cell r="D790">
            <v>7.6300000000000007E-2</v>
          </cell>
          <cell r="E790">
            <v>47464</v>
          </cell>
          <cell r="F790" t="str">
            <v>AAA</v>
          </cell>
          <cell r="G790" t="str">
            <v>PSU, FI &amp; Banks</v>
          </cell>
          <cell r="H790">
            <v>6.95</v>
          </cell>
          <cell r="I790">
            <v>102.45</v>
          </cell>
          <cell r="J790">
            <v>0</v>
          </cell>
          <cell r="K790">
            <v>0</v>
          </cell>
          <cell r="L790">
            <v>6.95</v>
          </cell>
          <cell r="M790">
            <v>102.45</v>
          </cell>
        </row>
        <row r="791">
          <cell r="B791" t="str">
            <v>INE090A08UG3</v>
          </cell>
          <cell r="C791" t="str">
            <v>ICICI BANK LIMITED</v>
          </cell>
          <cell r="D791">
            <v>6.9599999999999995E-2</v>
          </cell>
          <cell r="E791">
            <v>48199</v>
          </cell>
          <cell r="F791" t="str">
            <v>AAA</v>
          </cell>
          <cell r="G791" t="str">
            <v>PSU, FI &amp; Banks</v>
          </cell>
          <cell r="H791">
            <v>6.87</v>
          </cell>
          <cell r="I791">
            <v>100.41</v>
          </cell>
          <cell r="J791">
            <v>0</v>
          </cell>
          <cell r="K791">
            <v>0</v>
          </cell>
          <cell r="L791">
            <v>6.87</v>
          </cell>
          <cell r="M791">
            <v>100.47</v>
          </cell>
        </row>
        <row r="792">
          <cell r="B792" t="str">
            <v>INE090A08UH1</v>
          </cell>
          <cell r="C792" t="str">
            <v>ICICI BANK LIMITED</v>
          </cell>
          <cell r="D792">
            <v>7.1199999999999999E-2</v>
          </cell>
          <cell r="E792">
            <v>48284</v>
          </cell>
          <cell r="F792" t="str">
            <v>AAA</v>
          </cell>
          <cell r="G792" t="str">
            <v>PSU, FI &amp; Banks</v>
          </cell>
          <cell r="H792">
            <v>7.09</v>
          </cell>
          <cell r="I792">
            <v>100.1</v>
          </cell>
          <cell r="J792">
            <v>0</v>
          </cell>
          <cell r="K792">
            <v>0</v>
          </cell>
          <cell r="L792">
            <v>7.09</v>
          </cell>
          <cell r="M792">
            <v>100.1</v>
          </cell>
        </row>
        <row r="793">
          <cell r="B793" t="str">
            <v>INE090A08UK5</v>
          </cell>
          <cell r="C793" t="str">
            <v>ICICI BANK LIMITED</v>
          </cell>
          <cell r="D793">
            <v>7.5700000000000003E-2</v>
          </cell>
          <cell r="E793">
            <v>48855</v>
          </cell>
          <cell r="F793" t="str">
            <v>AAA</v>
          </cell>
          <cell r="G793" t="str">
            <v>PSU, FI &amp; Banks</v>
          </cell>
          <cell r="H793">
            <v>7.05</v>
          </cell>
          <cell r="I793">
            <v>103.07</v>
          </cell>
          <cell r="J793">
            <v>0</v>
          </cell>
          <cell r="K793">
            <v>0</v>
          </cell>
          <cell r="L793">
            <v>7.05</v>
          </cell>
          <cell r="M793">
            <v>103.07</v>
          </cell>
        </row>
        <row r="794">
          <cell r="B794" t="str">
            <v>INE090A08UL3</v>
          </cell>
          <cell r="C794" t="str">
            <v>ICICI BANK LIMITED</v>
          </cell>
          <cell r="D794">
            <v>7.5300000000000006E-2</v>
          </cell>
          <cell r="E794">
            <v>49128</v>
          </cell>
          <cell r="F794" t="str">
            <v>AAA</v>
          </cell>
          <cell r="G794" t="str">
            <v>PSU, FI &amp; Banks</v>
          </cell>
          <cell r="H794">
            <v>6.98</v>
          </cell>
          <cell r="I794">
            <v>103.53</v>
          </cell>
          <cell r="J794">
            <v>0</v>
          </cell>
          <cell r="K794">
            <v>0</v>
          </cell>
          <cell r="L794">
            <v>7.02</v>
          </cell>
          <cell r="M794">
            <v>103.38</v>
          </cell>
        </row>
        <row r="795">
          <cell r="B795" t="str">
            <v>INE092T08519</v>
          </cell>
          <cell r="C795" t="str">
            <v>IDFC FIRST BANK LIMITED</v>
          </cell>
          <cell r="D795">
            <v>8.8000000000000009E-2</v>
          </cell>
          <cell r="E795">
            <v>45859</v>
          </cell>
          <cell r="F795" t="str">
            <v>AA+</v>
          </cell>
          <cell r="G795" t="str">
            <v>PSU, FI &amp; Banks</v>
          </cell>
          <cell r="H795">
            <v>6.74</v>
          </cell>
          <cell r="I795">
            <v>100.1</v>
          </cell>
          <cell r="J795">
            <v>0</v>
          </cell>
          <cell r="K795">
            <v>0</v>
          </cell>
          <cell r="L795">
            <v>6.74</v>
          </cell>
          <cell r="M795">
            <v>100.1</v>
          </cell>
        </row>
        <row r="796">
          <cell r="B796" t="str">
            <v>INE092T08527</v>
          </cell>
          <cell r="C796" t="str">
            <v>IDFC FIRST BANK LIMITED</v>
          </cell>
          <cell r="D796">
            <v>8.9499999999999996E-2</v>
          </cell>
          <cell r="E796">
            <v>45875</v>
          </cell>
          <cell r="F796" t="str">
            <v>AA+</v>
          </cell>
          <cell r="G796" t="str">
            <v>PSU, FI &amp; Banks</v>
          </cell>
          <cell r="H796">
            <v>6.7</v>
          </cell>
          <cell r="I796">
            <v>100.19</v>
          </cell>
          <cell r="J796">
            <v>0</v>
          </cell>
          <cell r="K796">
            <v>0</v>
          </cell>
          <cell r="L796">
            <v>6.7</v>
          </cell>
          <cell r="M796">
            <v>100.19</v>
          </cell>
        </row>
        <row r="797">
          <cell r="B797" t="str">
            <v>INE092T08543</v>
          </cell>
          <cell r="C797" t="str">
            <v>IDFC FIRST BANK LIMITED</v>
          </cell>
          <cell r="D797">
            <v>8.8900000000000007E-2</v>
          </cell>
          <cell r="E797">
            <v>45915</v>
          </cell>
          <cell r="F797" t="str">
            <v>AA+</v>
          </cell>
          <cell r="G797" t="str">
            <v>PSU, FI &amp; Banks</v>
          </cell>
          <cell r="H797">
            <v>6.59</v>
          </cell>
          <cell r="I797">
            <v>100.4</v>
          </cell>
          <cell r="J797">
            <v>0</v>
          </cell>
          <cell r="K797">
            <v>0</v>
          </cell>
          <cell r="L797">
            <v>6.59</v>
          </cell>
          <cell r="M797">
            <v>100.4</v>
          </cell>
        </row>
        <row r="798">
          <cell r="B798" t="str">
            <v>INE092T08568</v>
          </cell>
          <cell r="C798" t="str">
            <v>IDFC FIRST BANK LIMITED</v>
          </cell>
          <cell r="D798">
            <v>8.8599999999999998E-2</v>
          </cell>
          <cell r="E798">
            <v>45920</v>
          </cell>
          <cell r="F798" t="str">
            <v>AA+</v>
          </cell>
          <cell r="G798" t="str">
            <v>PSU, FI &amp; Banks</v>
          </cell>
          <cell r="H798">
            <v>6.58</v>
          </cell>
          <cell r="I798">
            <v>100.42</v>
          </cell>
          <cell r="J798">
            <v>0</v>
          </cell>
          <cell r="K798">
            <v>0</v>
          </cell>
          <cell r="L798">
            <v>6.58</v>
          </cell>
          <cell r="M798">
            <v>100.42</v>
          </cell>
        </row>
        <row r="799">
          <cell r="B799" t="str">
            <v>INE092T08584</v>
          </cell>
          <cell r="C799" t="str">
            <v>IDFC FIRST BANK LIMITED</v>
          </cell>
          <cell r="D799">
            <v>8.8200000000000001E-2</v>
          </cell>
          <cell r="E799">
            <v>45929</v>
          </cell>
          <cell r="F799" t="str">
            <v>AA+</v>
          </cell>
          <cell r="G799" t="str">
            <v>PSU, FI &amp; Banks</v>
          </cell>
          <cell r="H799">
            <v>6.57</v>
          </cell>
          <cell r="I799">
            <v>100.46</v>
          </cell>
          <cell r="J799">
            <v>0</v>
          </cell>
          <cell r="K799">
            <v>0</v>
          </cell>
          <cell r="L799">
            <v>6.57</v>
          </cell>
          <cell r="M799">
            <v>100.46</v>
          </cell>
        </row>
        <row r="800">
          <cell r="B800" t="str">
            <v>INE092T08592</v>
          </cell>
          <cell r="C800" t="str">
            <v>IDFC FIRST BANK LIMITED</v>
          </cell>
          <cell r="D800">
            <v>8.900000000000001E-2</v>
          </cell>
          <cell r="E800">
            <v>45980</v>
          </cell>
          <cell r="F800" t="str">
            <v>AA+</v>
          </cell>
          <cell r="G800" t="str">
            <v>PSU, FI &amp; Banks</v>
          </cell>
          <cell r="H800">
            <v>6.67</v>
          </cell>
          <cell r="I800">
            <v>100.72</v>
          </cell>
          <cell r="J800">
            <v>0</v>
          </cell>
          <cell r="K800">
            <v>0</v>
          </cell>
          <cell r="L800">
            <v>6.67</v>
          </cell>
          <cell r="M800">
            <v>100.72</v>
          </cell>
        </row>
        <row r="801">
          <cell r="B801" t="str">
            <v>INE092T08626</v>
          </cell>
          <cell r="C801" t="str">
            <v>IDFC FIRST BANK LIMITED</v>
          </cell>
          <cell r="D801">
            <v>9.1499999999999998E-2</v>
          </cell>
          <cell r="E801">
            <v>46028</v>
          </cell>
          <cell r="F801" t="str">
            <v>AA+</v>
          </cell>
          <cell r="G801" t="str">
            <v>PSU, FI &amp; Banks</v>
          </cell>
          <cell r="H801">
            <v>6.65</v>
          </cell>
          <cell r="I801">
            <v>101.13</v>
          </cell>
          <cell r="J801">
            <v>0</v>
          </cell>
          <cell r="K801">
            <v>0</v>
          </cell>
          <cell r="L801">
            <v>6.65</v>
          </cell>
          <cell r="M801">
            <v>101.13</v>
          </cell>
        </row>
        <row r="802">
          <cell r="B802" t="str">
            <v>INE092T08CY0</v>
          </cell>
          <cell r="C802" t="str">
            <v>IDFC BANK LIMITED</v>
          </cell>
          <cell r="D802">
            <v>8.8999999999999996E-2</v>
          </cell>
          <cell r="E802">
            <v>46157</v>
          </cell>
          <cell r="F802" t="str">
            <v>AA+</v>
          </cell>
          <cell r="G802" t="str">
            <v>PSU, FI &amp; Banks</v>
          </cell>
          <cell r="H802">
            <v>6.64</v>
          </cell>
          <cell r="I802">
            <v>101.83</v>
          </cell>
          <cell r="J802">
            <v>0</v>
          </cell>
          <cell r="K802">
            <v>0</v>
          </cell>
          <cell r="L802">
            <v>6.64</v>
          </cell>
          <cell r="M802">
            <v>101.83</v>
          </cell>
        </row>
        <row r="803">
          <cell r="B803" t="str">
            <v>INE237A08940</v>
          </cell>
          <cell r="C803" t="str">
            <v>KOTAK MAHINDRA BANK LIMITED</v>
          </cell>
          <cell r="D803">
            <v>8.2500000000000004E-2</v>
          </cell>
          <cell r="E803">
            <v>46140</v>
          </cell>
          <cell r="F803" t="str">
            <v>AAA</v>
          </cell>
          <cell r="G803" t="str">
            <v>PSU, FI &amp; Banks</v>
          </cell>
          <cell r="H803">
            <v>6.36</v>
          </cell>
          <cell r="I803">
            <v>101.4</v>
          </cell>
          <cell r="J803">
            <v>0</v>
          </cell>
          <cell r="K803">
            <v>0</v>
          </cell>
          <cell r="L803">
            <v>6.36</v>
          </cell>
          <cell r="M803">
            <v>101.4</v>
          </cell>
        </row>
        <row r="804">
          <cell r="B804" t="str">
            <v>INE237A08957</v>
          </cell>
          <cell r="C804" t="str">
            <v>KOTAK MAHINDRA BANK LIMITED</v>
          </cell>
          <cell r="D804">
            <v>7.6300000000000007E-2</v>
          </cell>
          <cell r="E804">
            <v>47453</v>
          </cell>
          <cell r="F804" t="str">
            <v>AAA</v>
          </cell>
          <cell r="G804" t="str">
            <v>PSU, FI &amp; Banks</v>
          </cell>
          <cell r="H804">
            <v>6.67</v>
          </cell>
          <cell r="I804">
            <v>103.5</v>
          </cell>
          <cell r="J804">
            <v>0</v>
          </cell>
          <cell r="K804">
            <v>0</v>
          </cell>
          <cell r="L804">
            <v>6.67</v>
          </cell>
          <cell r="M804">
            <v>103.5</v>
          </cell>
        </row>
        <row r="805">
          <cell r="B805" t="str">
            <v>INE237A08965</v>
          </cell>
          <cell r="C805" t="str">
            <v>KOTAK MAHINDRA BANK LIMITED</v>
          </cell>
          <cell r="D805">
            <v>7.85E-2</v>
          </cell>
          <cell r="E805">
            <v>47562</v>
          </cell>
          <cell r="F805" t="str">
            <v>AAA</v>
          </cell>
          <cell r="G805" t="str">
            <v>PSU, FI &amp; Banks</v>
          </cell>
          <cell r="H805">
            <v>6.76</v>
          </cell>
          <cell r="I805">
            <v>104.22</v>
          </cell>
          <cell r="J805">
            <v>0</v>
          </cell>
          <cell r="K805">
            <v>0</v>
          </cell>
          <cell r="L805">
            <v>6.76</v>
          </cell>
          <cell r="M805">
            <v>104.22</v>
          </cell>
        </row>
        <row r="806">
          <cell r="B806" t="str">
            <v>INE237A08973</v>
          </cell>
          <cell r="C806" t="str">
            <v>KOTAK MAHINDRA BANK LIMITED</v>
          </cell>
          <cell r="D806">
            <v>7.5499999999999998E-2</v>
          </cell>
          <cell r="E806">
            <v>47658</v>
          </cell>
          <cell r="F806" t="str">
            <v>AAA</v>
          </cell>
          <cell r="G806" t="str">
            <v>PSU, FI &amp; Banks</v>
          </cell>
          <cell r="H806">
            <v>6.76</v>
          </cell>
          <cell r="I806">
            <v>103.24</v>
          </cell>
          <cell r="J806">
            <v>0</v>
          </cell>
          <cell r="K806">
            <v>0</v>
          </cell>
          <cell r="L806">
            <v>6.76</v>
          </cell>
          <cell r="M806">
            <v>103.24</v>
          </cell>
        </row>
        <row r="807">
          <cell r="B807" t="str">
            <v>INE237A08981</v>
          </cell>
          <cell r="C807" t="str">
            <v>KOTAK MAHINDRA BANK LIMITED</v>
          </cell>
          <cell r="D807">
            <v>7.5999999999999998E-2</v>
          </cell>
          <cell r="E807">
            <v>47893</v>
          </cell>
          <cell r="F807" t="str">
            <v>AAA</v>
          </cell>
          <cell r="G807" t="str">
            <v>PSU, FI &amp; Banks</v>
          </cell>
          <cell r="H807">
            <v>6.84</v>
          </cell>
          <cell r="I807">
            <v>103.41</v>
          </cell>
          <cell r="J807">
            <v>0</v>
          </cell>
          <cell r="K807">
            <v>0</v>
          </cell>
          <cell r="L807">
            <v>6.84</v>
          </cell>
          <cell r="M807">
            <v>103.41</v>
          </cell>
        </row>
        <row r="808">
          <cell r="B808" t="str">
            <v>INE528G08345</v>
          </cell>
          <cell r="C808" t="str">
            <v>YES BANK LIMITED</v>
          </cell>
          <cell r="D808">
            <v>0.08</v>
          </cell>
          <cell r="E808">
            <v>46295</v>
          </cell>
          <cell r="F808" t="str">
            <v>A</v>
          </cell>
          <cell r="G808" t="str">
            <v>PSU, FI &amp; Banks</v>
          </cell>
          <cell r="H808">
            <v>10.46</v>
          </cell>
          <cell r="I808">
            <v>97.15</v>
          </cell>
          <cell r="J808">
            <v>0</v>
          </cell>
          <cell r="K808">
            <v>0</v>
          </cell>
          <cell r="L808">
            <v>10.46</v>
          </cell>
          <cell r="M808">
            <v>97.15</v>
          </cell>
        </row>
        <row r="809">
          <cell r="B809" t="str">
            <v>INE646H08194</v>
          </cell>
          <cell r="C809" t="str">
            <v>CAPITAL SMALL FINANCE BANK LIMITED</v>
          </cell>
          <cell r="D809">
            <v>9.2499999999999999E-2</v>
          </cell>
          <cell r="E809">
            <v>48028</v>
          </cell>
          <cell r="F809" t="str">
            <v>A+</v>
          </cell>
          <cell r="G809" t="str">
            <v>PSU, FI &amp; Banks</v>
          </cell>
          <cell r="H809">
            <v>8.5299999999999994</v>
          </cell>
          <cell r="I809">
            <v>104.61</v>
          </cell>
          <cell r="J809">
            <v>0</v>
          </cell>
          <cell r="K809">
            <v>0</v>
          </cell>
          <cell r="L809">
            <v>8.5299999999999994</v>
          </cell>
          <cell r="M809">
            <v>104.61</v>
          </cell>
        </row>
        <row r="810">
          <cell r="B810" t="str">
            <v>INE646H08202</v>
          </cell>
          <cell r="C810" t="str">
            <v>CAPITAL SMALL FINANCE BANK LIMITED</v>
          </cell>
          <cell r="D810">
            <v>9.2499999999999999E-2</v>
          </cell>
          <cell r="E810">
            <v>48346</v>
          </cell>
          <cell r="F810" t="str">
            <v>A+</v>
          </cell>
          <cell r="G810" t="str">
            <v>PSU, FI &amp; Banks</v>
          </cell>
          <cell r="H810">
            <v>8.57</v>
          </cell>
          <cell r="I810">
            <v>104.91</v>
          </cell>
          <cell r="J810">
            <v>0</v>
          </cell>
          <cell r="K810">
            <v>0</v>
          </cell>
          <cell r="L810">
            <v>8.57</v>
          </cell>
          <cell r="M810">
            <v>104.91</v>
          </cell>
        </row>
        <row r="811">
          <cell r="B811" t="str">
            <v>INE562A08099</v>
          </cell>
          <cell r="C811" t="str">
            <v>INDIAN BANK</v>
          </cell>
          <cell r="D811">
            <v>7.2400000000000006E-2</v>
          </cell>
          <cell r="E811">
            <v>49200</v>
          </cell>
          <cell r="F811" t="str">
            <v>AAA</v>
          </cell>
          <cell r="G811" t="str">
            <v>PSU, FI &amp; Banks</v>
          </cell>
          <cell r="H811">
            <v>7.12</v>
          </cell>
          <cell r="I811">
            <v>100.69</v>
          </cell>
          <cell r="J811">
            <v>0</v>
          </cell>
          <cell r="K811">
            <v>0</v>
          </cell>
          <cell r="L811">
            <v>7.12</v>
          </cell>
          <cell r="M811">
            <v>100.69</v>
          </cell>
        </row>
        <row r="812">
          <cell r="B812" t="str">
            <v>INE562A08107</v>
          </cell>
          <cell r="C812" t="str">
            <v>INDIAN BANK</v>
          </cell>
          <cell r="D812">
            <v>7.1199999999999999E-2</v>
          </cell>
          <cell r="E812">
            <v>49242</v>
          </cell>
          <cell r="F812" t="str">
            <v>AAA</v>
          </cell>
          <cell r="G812" t="str">
            <v>PSU, FI &amp; Banks</v>
          </cell>
          <cell r="H812">
            <v>7.11</v>
          </cell>
          <cell r="I812">
            <v>99.98</v>
          </cell>
          <cell r="J812">
            <v>0</v>
          </cell>
          <cell r="K812">
            <v>0</v>
          </cell>
          <cell r="L812">
            <v>7.11</v>
          </cell>
          <cell r="M812">
            <v>99.98</v>
          </cell>
        </row>
        <row r="813">
          <cell r="B813" t="str">
            <v>INE261F08DP6</v>
          </cell>
          <cell r="C813" t="str">
            <v>NATIONAL BANK FOR AGRICULTURE AND RURAL DEVELOPMENT</v>
          </cell>
          <cell r="D813">
            <v>7.3499999999999996E-2</v>
          </cell>
          <cell r="E813">
            <v>45846</v>
          </cell>
          <cell r="F813" t="str">
            <v>AAA</v>
          </cell>
          <cell r="G813" t="str">
            <v>PSU, FI &amp; Banks</v>
          </cell>
          <cell r="H813">
            <v>6.51</v>
          </cell>
          <cell r="I813">
            <v>100</v>
          </cell>
          <cell r="J813">
            <v>0</v>
          </cell>
          <cell r="K813">
            <v>0</v>
          </cell>
          <cell r="L813">
            <v>6.51</v>
          </cell>
          <cell r="M813">
            <v>100</v>
          </cell>
        </row>
        <row r="814">
          <cell r="B814" t="str">
            <v>INE261F08DK7</v>
          </cell>
          <cell r="C814" t="str">
            <v>NATIONAL BANK FOR AGRICULTURE AND RURAL DEVELOPMENT</v>
          </cell>
          <cell r="D814">
            <v>5.7000000000000002E-2</v>
          </cell>
          <cell r="E814">
            <v>45869</v>
          </cell>
          <cell r="F814" t="str">
            <v>AAA</v>
          </cell>
          <cell r="G814" t="str">
            <v>PSU, FI &amp; Banks</v>
          </cell>
          <cell r="H814">
            <v>6.05</v>
          </cell>
          <cell r="I814">
            <v>99.94</v>
          </cell>
          <cell r="J814">
            <v>6.01</v>
          </cell>
          <cell r="K814">
            <v>99.94</v>
          </cell>
          <cell r="L814">
            <v>6.01</v>
          </cell>
          <cell r="M814">
            <v>99.94</v>
          </cell>
        </row>
        <row r="815">
          <cell r="B815" t="str">
            <v>INE261F08DQ4</v>
          </cell>
          <cell r="C815" t="str">
            <v>NATIONAL BANK FOR AGRICULTURE AND RURAL DEVELOPMENT</v>
          </cell>
          <cell r="D815">
            <v>7.2499999999999995E-2</v>
          </cell>
          <cell r="E815">
            <v>45870</v>
          </cell>
          <cell r="F815" t="str">
            <v>AAA</v>
          </cell>
          <cell r="G815" t="str">
            <v>PSU, FI &amp; Banks</v>
          </cell>
          <cell r="H815">
            <v>6.3</v>
          </cell>
          <cell r="I815">
            <v>100.04</v>
          </cell>
          <cell r="J815">
            <v>0</v>
          </cell>
          <cell r="K815">
            <v>0</v>
          </cell>
          <cell r="L815">
            <v>6.3</v>
          </cell>
          <cell r="M815">
            <v>100.04</v>
          </cell>
        </row>
        <row r="816">
          <cell r="B816" t="str">
            <v>INE261F08DR2</v>
          </cell>
          <cell r="C816" t="str">
            <v>NATIONAL BANK FOR AGRICULTURE AND RURAL DEVELOPMENT</v>
          </cell>
          <cell r="D816">
            <v>7.1999999999999995E-2</v>
          </cell>
          <cell r="E816">
            <v>45923</v>
          </cell>
          <cell r="F816" t="str">
            <v>AAA</v>
          </cell>
          <cell r="G816" t="str">
            <v>PSU, FI &amp; Banks</v>
          </cell>
          <cell r="H816">
            <v>6.08</v>
          </cell>
          <cell r="I816">
            <v>100.17</v>
          </cell>
          <cell r="J816">
            <v>6.04</v>
          </cell>
          <cell r="K816">
            <v>100.19</v>
          </cell>
          <cell r="L816">
            <v>6.04</v>
          </cell>
          <cell r="M816">
            <v>100.19</v>
          </cell>
        </row>
        <row r="817">
          <cell r="B817" t="str">
            <v>INE261F08DT8</v>
          </cell>
          <cell r="C817" t="str">
            <v>NATIONAL BANK FOR AGRICULTURE AND RURAL DEVELOPMENT</v>
          </cell>
          <cell r="D817">
            <v>7.4999999999999997E-2</v>
          </cell>
          <cell r="E817">
            <v>46008</v>
          </cell>
          <cell r="F817" t="str">
            <v>AAA</v>
          </cell>
          <cell r="G817" t="str">
            <v>PSU, FI &amp; Banks</v>
          </cell>
          <cell r="H817">
            <v>6.42</v>
          </cell>
          <cell r="I817">
            <v>100.37</v>
          </cell>
          <cell r="J817">
            <v>6.38</v>
          </cell>
          <cell r="K817">
            <v>100.4</v>
          </cell>
          <cell r="L817">
            <v>6.38</v>
          </cell>
          <cell r="M817">
            <v>100.4</v>
          </cell>
        </row>
        <row r="818">
          <cell r="B818" t="str">
            <v>INE261F08DO9</v>
          </cell>
          <cell r="C818" t="str">
            <v>NATIONAL BANK FOR AGRICULTURE AND RURAL DEVELOPMENT</v>
          </cell>
          <cell r="D818">
            <v>7.400000000000001E-2</v>
          </cell>
          <cell r="E818">
            <v>46052</v>
          </cell>
          <cell r="F818" t="str">
            <v>AAA</v>
          </cell>
          <cell r="G818" t="str">
            <v>PSU, FI &amp; Banks</v>
          </cell>
          <cell r="H818">
            <v>6.45</v>
          </cell>
          <cell r="I818">
            <v>100.44</v>
          </cell>
          <cell r="J818">
            <v>6.45</v>
          </cell>
          <cell r="K818">
            <v>100.43</v>
          </cell>
          <cell r="L818">
            <v>6.45</v>
          </cell>
          <cell r="M818">
            <v>100.43</v>
          </cell>
        </row>
        <row r="819">
          <cell r="B819" t="str">
            <v>INE261F08DW2</v>
          </cell>
          <cell r="C819" t="str">
            <v>NATIONAL BANK FOR AGRICULTURE AND RURAL DEVELOPMENT</v>
          </cell>
          <cell r="D819">
            <v>7.5700000000000003E-2</v>
          </cell>
          <cell r="E819">
            <v>46100</v>
          </cell>
          <cell r="F819" t="str">
            <v>AAA</v>
          </cell>
          <cell r="G819" t="str">
            <v>PSU, FI &amp; Banks</v>
          </cell>
          <cell r="H819">
            <v>6.43</v>
          </cell>
          <cell r="I819">
            <v>100.7</v>
          </cell>
          <cell r="J819">
            <v>6.43</v>
          </cell>
          <cell r="K819">
            <v>100.69</v>
          </cell>
          <cell r="L819">
            <v>6.43</v>
          </cell>
          <cell r="M819">
            <v>100.69</v>
          </cell>
        </row>
        <row r="820">
          <cell r="B820" t="str">
            <v>INE261F08DX0</v>
          </cell>
          <cell r="C820" t="str">
            <v>NATIONAL BANK FOR AGRICULTURE AND RURAL DEVELOPMENT</v>
          </cell>
          <cell r="D820">
            <v>7.5800000000000006E-2</v>
          </cell>
          <cell r="E820">
            <v>46234</v>
          </cell>
          <cell r="F820" t="str">
            <v>AAA</v>
          </cell>
          <cell r="G820" t="str">
            <v>PSU, FI &amp; Banks</v>
          </cell>
          <cell r="H820">
            <v>6.6</v>
          </cell>
          <cell r="I820">
            <v>100.98</v>
          </cell>
          <cell r="J820">
            <v>6.6</v>
          </cell>
          <cell r="K820">
            <v>100.98</v>
          </cell>
          <cell r="L820">
            <v>6.6</v>
          </cell>
          <cell r="M820">
            <v>100.98</v>
          </cell>
        </row>
        <row r="821">
          <cell r="B821" t="str">
            <v>INE261F08EA6</v>
          </cell>
          <cell r="C821" t="str">
            <v>NATIONAL BANK FOR AGRICULTURE AND RURAL DEVELOPMENT</v>
          </cell>
          <cell r="D821">
            <v>7.4999999999999997E-2</v>
          </cell>
          <cell r="E821">
            <v>46265</v>
          </cell>
          <cell r="F821" t="str">
            <v>AAA</v>
          </cell>
          <cell r="G821" t="str">
            <v>PSU, FI &amp; Banks</v>
          </cell>
          <cell r="H821">
            <v>6.6</v>
          </cell>
          <cell r="I821">
            <v>100.95</v>
          </cell>
          <cell r="J821">
            <v>6.6</v>
          </cell>
          <cell r="K821">
            <v>100.95</v>
          </cell>
          <cell r="L821">
            <v>6.6</v>
          </cell>
          <cell r="M821">
            <v>100.95</v>
          </cell>
        </row>
        <row r="822">
          <cell r="B822" t="str">
            <v>INE261F08EB4</v>
          </cell>
          <cell r="C822" t="str">
            <v>NATIONAL BANK FOR AGRICULTURE AND RURAL DEVELOPMENT</v>
          </cell>
          <cell r="D822">
            <v>7.4899999999999994E-2</v>
          </cell>
          <cell r="E822">
            <v>46310</v>
          </cell>
          <cell r="F822" t="str">
            <v>AAA</v>
          </cell>
          <cell r="G822" t="str">
            <v>PSU, FI &amp; Banks</v>
          </cell>
          <cell r="H822">
            <v>6.58</v>
          </cell>
          <cell r="I822">
            <v>101.05</v>
          </cell>
          <cell r="J822">
            <v>6.59</v>
          </cell>
          <cell r="K822">
            <v>101.04</v>
          </cell>
          <cell r="L822">
            <v>6.59</v>
          </cell>
          <cell r="M822">
            <v>101.04</v>
          </cell>
        </row>
        <row r="823">
          <cell r="B823" t="str">
            <v>INE261F08ED0</v>
          </cell>
          <cell r="C823" t="str">
            <v>NATIONAL BANK FOR AGRICULTURE AND RURAL DEVELOPMENT</v>
          </cell>
          <cell r="D823">
            <v>7.8299999999999995E-2</v>
          </cell>
          <cell r="E823">
            <v>46386</v>
          </cell>
          <cell r="F823" t="str">
            <v>AAA</v>
          </cell>
          <cell r="G823" t="str">
            <v>PSU, FI &amp; Banks</v>
          </cell>
          <cell r="H823">
            <v>6.62</v>
          </cell>
          <cell r="I823">
            <v>101.62</v>
          </cell>
          <cell r="J823">
            <v>6.63</v>
          </cell>
          <cell r="K823">
            <v>101.62</v>
          </cell>
          <cell r="L823">
            <v>6.63</v>
          </cell>
          <cell r="M823">
            <v>101.62</v>
          </cell>
        </row>
        <row r="824">
          <cell r="B824" t="str">
            <v>INE261F08EF5</v>
          </cell>
          <cell r="C824" t="str">
            <v>NATIONAL BANK FOR AGRICULTURE AND RURAL DEVELOPMENT</v>
          </cell>
          <cell r="D824">
            <v>7.8E-2</v>
          </cell>
          <cell r="E824">
            <v>46461</v>
          </cell>
          <cell r="F824" t="str">
            <v>AAA</v>
          </cell>
          <cell r="G824" t="str">
            <v>PSU, FI &amp; Banks</v>
          </cell>
          <cell r="H824">
            <v>6.6</v>
          </cell>
          <cell r="I824">
            <v>101.84</v>
          </cell>
          <cell r="J824">
            <v>6.61</v>
          </cell>
          <cell r="K824">
            <v>101.82</v>
          </cell>
          <cell r="L824">
            <v>6.61</v>
          </cell>
          <cell r="M824">
            <v>101.82</v>
          </cell>
        </row>
        <row r="825">
          <cell r="B825" t="str">
            <v>INE261F08CF9</v>
          </cell>
          <cell r="C825" t="str">
            <v>NATIONAL BANK FOR AGRICULTURE AND RURAL DEVELOPMENT</v>
          </cell>
          <cell r="D825">
            <v>6.5700000000000008E-2</v>
          </cell>
          <cell r="E825">
            <v>46539</v>
          </cell>
          <cell r="F825" t="str">
            <v>AAA</v>
          </cell>
          <cell r="G825" t="str">
            <v>PSU, FI &amp; Banks</v>
          </cell>
          <cell r="H825">
            <v>6.6</v>
          </cell>
          <cell r="I825">
            <v>99.93</v>
          </cell>
          <cell r="J825">
            <v>6.61</v>
          </cell>
          <cell r="K825">
            <v>99.92</v>
          </cell>
          <cell r="L825">
            <v>6.61</v>
          </cell>
          <cell r="M825">
            <v>99.92</v>
          </cell>
        </row>
        <row r="826">
          <cell r="B826" t="str">
            <v>INE261F08EI9</v>
          </cell>
          <cell r="C826" t="str">
            <v>NATIONAL BANK FOR AGRICULTURE AND RURAL DEVELOPMENT</v>
          </cell>
          <cell r="D826">
            <v>7.6999999999999999E-2</v>
          </cell>
          <cell r="E826">
            <v>46660</v>
          </cell>
          <cell r="F826" t="str">
            <v>AAA</v>
          </cell>
          <cell r="G826" t="str">
            <v>PSU, FI &amp; Banks</v>
          </cell>
          <cell r="H826">
            <v>6.66</v>
          </cell>
          <cell r="I826">
            <v>102.07</v>
          </cell>
          <cell r="J826">
            <v>6.66</v>
          </cell>
          <cell r="K826">
            <v>102.06</v>
          </cell>
          <cell r="L826">
            <v>6.66</v>
          </cell>
          <cell r="M826">
            <v>102.06</v>
          </cell>
        </row>
        <row r="827">
          <cell r="B827" t="str">
            <v>INE261F08CM5</v>
          </cell>
          <cell r="C827" t="str">
            <v>NATIONAL BANK FOR AGRICULTURE AND RURAL DEVELOPMENT</v>
          </cell>
          <cell r="D827">
            <v>6.0700000000000004E-2</v>
          </cell>
          <cell r="E827">
            <v>46710</v>
          </cell>
          <cell r="F827" t="str">
            <v>AAA</v>
          </cell>
          <cell r="G827" t="str">
            <v>PSU, FI &amp; Banks</v>
          </cell>
          <cell r="H827">
            <v>6.69</v>
          </cell>
          <cell r="I827">
            <v>98.62</v>
          </cell>
          <cell r="J827">
            <v>6.69</v>
          </cell>
          <cell r="K827">
            <v>98.62</v>
          </cell>
          <cell r="L827">
            <v>6.69</v>
          </cell>
          <cell r="M827">
            <v>98.62</v>
          </cell>
        </row>
        <row r="828">
          <cell r="B828" t="str">
            <v>INE261F08DV4</v>
          </cell>
          <cell r="C828" t="str">
            <v>NATIONAL BANK FOR AGRICULTURE AND RURAL DEVELOPMENT</v>
          </cell>
          <cell r="D828">
            <v>7.6200000000000004E-2</v>
          </cell>
          <cell r="E828">
            <v>46783</v>
          </cell>
          <cell r="F828" t="str">
            <v>AAA</v>
          </cell>
          <cell r="G828" t="str">
            <v>PSU, FI &amp; Banks</v>
          </cell>
          <cell r="H828">
            <v>6.72</v>
          </cell>
          <cell r="I828">
            <v>102</v>
          </cell>
          <cell r="J828">
            <v>6.72</v>
          </cell>
          <cell r="K828">
            <v>101.99</v>
          </cell>
          <cell r="L828">
            <v>6.72</v>
          </cell>
          <cell r="M828">
            <v>101.99</v>
          </cell>
        </row>
        <row r="829">
          <cell r="B829" t="str">
            <v>INE261F08EK5</v>
          </cell>
          <cell r="C829" t="str">
            <v>NATIONAL BANK FOR AGRICULTURE AND RURAL DEVELOPMENT</v>
          </cell>
          <cell r="D829">
            <v>7.4399999999999994E-2</v>
          </cell>
          <cell r="E829">
            <v>46807</v>
          </cell>
          <cell r="F829" t="str">
            <v>AAA</v>
          </cell>
          <cell r="G829" t="str">
            <v>PSU, FI &amp; Banks</v>
          </cell>
          <cell r="H829">
            <v>6.73</v>
          </cell>
          <cell r="I829">
            <v>101.63</v>
          </cell>
          <cell r="J829">
            <v>6.73</v>
          </cell>
          <cell r="K829">
            <v>101.62</v>
          </cell>
          <cell r="L829">
            <v>6.73</v>
          </cell>
          <cell r="M829">
            <v>101.62</v>
          </cell>
        </row>
        <row r="830">
          <cell r="B830" t="str">
            <v>INE261F08AA4</v>
          </cell>
          <cell r="C830" t="str">
            <v>NATIONAL BANK FOR AGRICULTURE AND RURAL DEVELOPMENT</v>
          </cell>
          <cell r="D830">
            <v>8.2200000000000009E-2</v>
          </cell>
          <cell r="E830">
            <v>46808</v>
          </cell>
          <cell r="F830" t="str">
            <v>AAA</v>
          </cell>
          <cell r="G830" t="str">
            <v>PSU, FI &amp; Banks</v>
          </cell>
          <cell r="H830">
            <v>6.5</v>
          </cell>
          <cell r="I830">
            <v>104.39</v>
          </cell>
          <cell r="J830">
            <v>0</v>
          </cell>
          <cell r="K830">
            <v>0</v>
          </cell>
          <cell r="L830">
            <v>6.5</v>
          </cell>
          <cell r="M830">
            <v>104.39</v>
          </cell>
        </row>
        <row r="831">
          <cell r="B831" t="str">
            <v>INE261F08AD8</v>
          </cell>
          <cell r="C831" t="str">
            <v>NATIONAL BANK FOR AGRICULTURE AND RURAL DEVELOPMENT</v>
          </cell>
          <cell r="D831">
            <v>8.199999999999999E-2</v>
          </cell>
          <cell r="E831">
            <v>46821</v>
          </cell>
          <cell r="F831" t="str">
            <v>AAA</v>
          </cell>
          <cell r="G831" t="str">
            <v>PSU, FI &amp; Banks</v>
          </cell>
          <cell r="H831">
            <v>6.71</v>
          </cell>
          <cell r="I831">
            <v>103.87</v>
          </cell>
          <cell r="J831">
            <v>6.71</v>
          </cell>
          <cell r="K831">
            <v>103.87</v>
          </cell>
          <cell r="L831">
            <v>6.71</v>
          </cell>
          <cell r="M831">
            <v>103.87</v>
          </cell>
        </row>
        <row r="832">
          <cell r="B832" t="str">
            <v>INE261F08AE6</v>
          </cell>
          <cell r="C832" t="str">
            <v>NATIONAL BANK FOR AGRICULTURE AND RURAL DEVELOPMENT</v>
          </cell>
          <cell r="D832">
            <v>8.199999999999999E-2</v>
          </cell>
          <cell r="E832">
            <v>46828</v>
          </cell>
          <cell r="F832" t="str">
            <v>AAA</v>
          </cell>
          <cell r="G832" t="str">
            <v>PSU, FI &amp; Banks</v>
          </cell>
          <cell r="H832">
            <v>6.72</v>
          </cell>
          <cell r="I832">
            <v>103.87</v>
          </cell>
          <cell r="J832">
            <v>0</v>
          </cell>
          <cell r="K832">
            <v>0</v>
          </cell>
          <cell r="L832">
            <v>6.72</v>
          </cell>
          <cell r="M832">
            <v>103.87</v>
          </cell>
        </row>
        <row r="833">
          <cell r="B833" t="str">
            <v>INE261F08EM1</v>
          </cell>
          <cell r="C833" t="str">
            <v>NATIONAL BANK FOR AGRICULTURE AND RURAL DEVELOPMENT</v>
          </cell>
          <cell r="D833">
            <v>7.5300000000000006E-2</v>
          </cell>
          <cell r="E833">
            <v>46836</v>
          </cell>
          <cell r="F833" t="str">
            <v>AAA</v>
          </cell>
          <cell r="G833" t="str">
            <v>PSU, FI &amp; Banks</v>
          </cell>
          <cell r="H833">
            <v>6.72</v>
          </cell>
          <cell r="I833">
            <v>101.9</v>
          </cell>
          <cell r="J833">
            <v>6.72</v>
          </cell>
          <cell r="K833">
            <v>101.9</v>
          </cell>
          <cell r="L833">
            <v>6.72</v>
          </cell>
          <cell r="M833">
            <v>101.9</v>
          </cell>
        </row>
        <row r="834">
          <cell r="B834" t="str">
            <v>INE261F08AJ5</v>
          </cell>
          <cell r="C834" t="str">
            <v>NATIONAL BANK FOR AGRICULTURE AND RURAL DEVELOPMENT</v>
          </cell>
          <cell r="D834">
            <v>8.6500000000000007E-2</v>
          </cell>
          <cell r="E834">
            <v>46912</v>
          </cell>
          <cell r="F834" t="str">
            <v>AAA</v>
          </cell>
          <cell r="G834" t="str">
            <v>PSU, FI &amp; Banks</v>
          </cell>
          <cell r="H834">
            <v>6.63</v>
          </cell>
          <cell r="I834">
            <v>105.61</v>
          </cell>
          <cell r="J834">
            <v>0</v>
          </cell>
          <cell r="K834">
            <v>0</v>
          </cell>
          <cell r="L834">
            <v>6.63</v>
          </cell>
          <cell r="M834">
            <v>105.61</v>
          </cell>
        </row>
        <row r="835">
          <cell r="B835" t="str">
            <v>INE261F08EO7</v>
          </cell>
          <cell r="C835" t="str">
            <v xml:space="preserve">NATIONAL BANK FOR AGRICULTURE AND RURAL DEVELOPMENT	</v>
          </cell>
          <cell r="D835">
            <v>7.4800000000000005E-2</v>
          </cell>
          <cell r="E835">
            <v>47011</v>
          </cell>
          <cell r="F835" t="str">
            <v>AAA</v>
          </cell>
          <cell r="G835" t="str">
            <v>PSU, FI &amp; Banks</v>
          </cell>
          <cell r="H835">
            <v>6.75</v>
          </cell>
          <cell r="I835">
            <v>102.05</v>
          </cell>
          <cell r="J835">
            <v>6.75</v>
          </cell>
          <cell r="K835">
            <v>102.04</v>
          </cell>
          <cell r="L835">
            <v>6.75</v>
          </cell>
          <cell r="M835">
            <v>102.04</v>
          </cell>
        </row>
        <row r="836">
          <cell r="B836" t="str">
            <v>INE261F08EC2</v>
          </cell>
          <cell r="C836" t="str">
            <v>NATIONAL BANK FOR AGRICULTURE AND RURAL DEVELOPMENT</v>
          </cell>
          <cell r="D836">
            <v>7.6300000000000007E-2</v>
          </cell>
          <cell r="E836">
            <v>47023</v>
          </cell>
          <cell r="F836" t="str">
            <v>AAA</v>
          </cell>
          <cell r="G836" t="str">
            <v>PSU, FI &amp; Banks</v>
          </cell>
          <cell r="H836">
            <v>6.7</v>
          </cell>
          <cell r="I836">
            <v>102.58</v>
          </cell>
          <cell r="J836">
            <v>0</v>
          </cell>
          <cell r="K836">
            <v>0</v>
          </cell>
          <cell r="L836">
            <v>6.7</v>
          </cell>
          <cell r="M836">
            <v>102.58</v>
          </cell>
        </row>
        <row r="837">
          <cell r="B837" t="str">
            <v>INE261F08AP2</v>
          </cell>
          <cell r="C837" t="str">
            <v>NATIONAL BANK FOR AGRICULTURE AND RURAL DEVELOPMENT</v>
          </cell>
          <cell r="D837">
            <v>8.77E-2</v>
          </cell>
          <cell r="E837">
            <v>47031</v>
          </cell>
          <cell r="F837" t="str">
            <v>AAA</v>
          </cell>
          <cell r="G837" t="str">
            <v>PSU, FI &amp; Banks</v>
          </cell>
          <cell r="H837">
            <v>6.7</v>
          </cell>
          <cell r="I837">
            <v>106.29</v>
          </cell>
          <cell r="J837">
            <v>0</v>
          </cell>
          <cell r="K837">
            <v>0</v>
          </cell>
          <cell r="L837">
            <v>6.7</v>
          </cell>
          <cell r="M837">
            <v>106.29</v>
          </cell>
        </row>
        <row r="838">
          <cell r="B838" t="str">
            <v>INE261F08AS6</v>
          </cell>
          <cell r="C838" t="str">
            <v>NATIONAL BANK FOR AGRICULTURE AND RURAL DEVELOPMENT</v>
          </cell>
          <cell r="D838">
            <v>8.5599999999999996E-2</v>
          </cell>
          <cell r="E838">
            <v>47071</v>
          </cell>
          <cell r="F838" t="str">
            <v>AAA</v>
          </cell>
          <cell r="G838" t="str">
            <v>PSU, FI &amp; Banks</v>
          </cell>
          <cell r="H838">
            <v>6.63</v>
          </cell>
          <cell r="I838">
            <v>106.07</v>
          </cell>
          <cell r="J838">
            <v>0</v>
          </cell>
          <cell r="K838">
            <v>0</v>
          </cell>
          <cell r="L838">
            <v>6.63</v>
          </cell>
          <cell r="M838">
            <v>106.07</v>
          </cell>
        </row>
        <row r="839">
          <cell r="B839" t="str">
            <v>INE261F08AV0</v>
          </cell>
          <cell r="C839" t="str">
            <v>NATIONAL BANK FOR AGRICULTURE AND RURAL DEVELOPMENT</v>
          </cell>
          <cell r="D839">
            <v>8.2199999999999995E-2</v>
          </cell>
          <cell r="E839">
            <v>47100</v>
          </cell>
          <cell r="F839" t="str">
            <v>AAA</v>
          </cell>
          <cell r="G839" t="str">
            <v>PSU, FI &amp; Banks</v>
          </cell>
          <cell r="H839">
            <v>6.89</v>
          </cell>
          <cell r="I839">
            <v>104.37</v>
          </cell>
          <cell r="J839">
            <v>0</v>
          </cell>
          <cell r="K839">
            <v>0</v>
          </cell>
          <cell r="L839">
            <v>6.89</v>
          </cell>
          <cell r="M839">
            <v>104.37</v>
          </cell>
        </row>
        <row r="840">
          <cell r="B840" t="str">
            <v>INE261F08AX6</v>
          </cell>
          <cell r="C840" t="str">
            <v>NATIONAL BANK FOR AGRICULTURE AND RURAL DEVELOPMENT</v>
          </cell>
          <cell r="D840">
            <v>8.1799999999999998E-2</v>
          </cell>
          <cell r="E840">
            <v>47113</v>
          </cell>
          <cell r="F840" t="str">
            <v>AAA</v>
          </cell>
          <cell r="G840" t="str">
            <v>PSU, FI &amp; Banks</v>
          </cell>
          <cell r="H840">
            <v>6.73</v>
          </cell>
          <cell r="I840">
            <v>104.78</v>
          </cell>
          <cell r="J840">
            <v>6.7</v>
          </cell>
          <cell r="K840">
            <v>104.88</v>
          </cell>
          <cell r="L840">
            <v>6.7</v>
          </cell>
          <cell r="M840">
            <v>104.88</v>
          </cell>
        </row>
        <row r="841">
          <cell r="B841" t="str">
            <v>INE261F08AY4</v>
          </cell>
          <cell r="C841" t="str">
            <v>NATIONAL BANK FOR AGRICULTURE AND RURAL DEVELOPMENT</v>
          </cell>
          <cell r="D841">
            <v>8.2900000000000001E-2</v>
          </cell>
          <cell r="E841">
            <v>47142</v>
          </cell>
          <cell r="F841" t="str">
            <v>AAA</v>
          </cell>
          <cell r="G841" t="str">
            <v>PSU, FI &amp; Banks</v>
          </cell>
          <cell r="H841">
            <v>6.74</v>
          </cell>
          <cell r="I841">
            <v>105.2</v>
          </cell>
          <cell r="J841">
            <v>0</v>
          </cell>
          <cell r="K841">
            <v>0</v>
          </cell>
          <cell r="L841">
            <v>6.74</v>
          </cell>
          <cell r="M841">
            <v>105.2</v>
          </cell>
        </row>
        <row r="842">
          <cell r="B842" t="str">
            <v>INE261F08BA2</v>
          </cell>
          <cell r="C842" t="str">
            <v>NATIONAL BANK FOR AGRICULTURE AND RURAL DEVELOPMENT</v>
          </cell>
          <cell r="D842">
            <v>8.4199999999999997E-2</v>
          </cell>
          <cell r="E842">
            <v>47162</v>
          </cell>
          <cell r="F842" t="str">
            <v>AAA</v>
          </cell>
          <cell r="G842" t="str">
            <v>PSU, FI &amp; Banks</v>
          </cell>
          <cell r="H842">
            <v>6.8</v>
          </cell>
          <cell r="I842">
            <v>105.49</v>
          </cell>
          <cell r="J842">
            <v>0</v>
          </cell>
          <cell r="K842">
            <v>0</v>
          </cell>
          <cell r="L842">
            <v>6.8</v>
          </cell>
          <cell r="M842">
            <v>105.49</v>
          </cell>
        </row>
        <row r="843">
          <cell r="B843" t="str">
            <v>INE261F08BC8</v>
          </cell>
          <cell r="C843" t="str">
            <v>NATIONAL BANK FOR AGRICULTURE AND RURAL DEVELOPMENT</v>
          </cell>
          <cell r="D843">
            <v>8.5000000000000006E-2</v>
          </cell>
          <cell r="E843">
            <v>47176</v>
          </cell>
          <cell r="F843" t="str">
            <v>AAA</v>
          </cell>
          <cell r="G843" t="str">
            <v>PSU, FI &amp; Banks</v>
          </cell>
          <cell r="H843">
            <v>6.71</v>
          </cell>
          <cell r="I843">
            <v>106.08</v>
          </cell>
          <cell r="J843">
            <v>0</v>
          </cell>
          <cell r="K843">
            <v>0</v>
          </cell>
          <cell r="L843">
            <v>6.71</v>
          </cell>
          <cell r="M843">
            <v>106.08</v>
          </cell>
        </row>
        <row r="844">
          <cell r="B844" t="str">
            <v>INE261F08BF1</v>
          </cell>
          <cell r="C844" t="str">
            <v>NATIONAL BANK FOR AGRICULTURE AND RURAL DEVELOPMENT</v>
          </cell>
          <cell r="D844">
            <v>8.2400000000000001E-2</v>
          </cell>
          <cell r="E844">
            <v>47199</v>
          </cell>
          <cell r="F844" t="str">
            <v>AAA</v>
          </cell>
          <cell r="G844" t="str">
            <v>PSU, FI &amp; Banks</v>
          </cell>
          <cell r="H844">
            <v>6.8</v>
          </cell>
          <cell r="I844">
            <v>105.02</v>
          </cell>
          <cell r="J844">
            <v>6.77</v>
          </cell>
          <cell r="K844">
            <v>105.15</v>
          </cell>
          <cell r="L844">
            <v>6.77</v>
          </cell>
          <cell r="M844">
            <v>105.15</v>
          </cell>
        </row>
        <row r="845">
          <cell r="B845" t="str">
            <v>INE261F08BH7</v>
          </cell>
          <cell r="C845" t="str">
            <v>NATIONAL BANK FOR AGRICULTURE AND RURAL DEVELOPMENT</v>
          </cell>
          <cell r="D845">
            <v>8.1500000000000003E-2</v>
          </cell>
          <cell r="E845">
            <v>47205</v>
          </cell>
          <cell r="F845" t="str">
            <v>AAA</v>
          </cell>
          <cell r="G845" t="str">
            <v>PSU, FI &amp; Banks</v>
          </cell>
          <cell r="H845">
            <v>6.69</v>
          </cell>
          <cell r="I845">
            <v>105.11</v>
          </cell>
          <cell r="J845">
            <v>0</v>
          </cell>
          <cell r="K845">
            <v>0</v>
          </cell>
          <cell r="L845">
            <v>6.69</v>
          </cell>
          <cell r="M845">
            <v>105.11</v>
          </cell>
        </row>
        <row r="846">
          <cell r="B846" t="str">
            <v>INE261F08EG3</v>
          </cell>
          <cell r="C846" t="str">
            <v>NATIONAL BANK FOR AGRICULTURE AND RURAL DEVELOPMENT</v>
          </cell>
          <cell r="D846">
            <v>7.6799999999999993E-2</v>
          </cell>
          <cell r="E846">
            <v>47238</v>
          </cell>
          <cell r="F846" t="str">
            <v>AAA</v>
          </cell>
          <cell r="G846" t="str">
            <v>PSU, FI &amp; Banks</v>
          </cell>
          <cell r="H846">
            <v>6.86</v>
          </cell>
          <cell r="I846">
            <v>102.65</v>
          </cell>
          <cell r="J846">
            <v>6.83</v>
          </cell>
          <cell r="K846">
            <v>102.75</v>
          </cell>
          <cell r="L846">
            <v>6.83</v>
          </cell>
          <cell r="M846">
            <v>102.75</v>
          </cell>
        </row>
        <row r="847">
          <cell r="B847" t="str">
            <v>INE261F08EH1</v>
          </cell>
          <cell r="C847" t="str">
            <v>NATIONAL BANK FOR AGRICULTURE AND RURAL DEVELOPMENT</v>
          </cell>
          <cell r="D847">
            <v>7.6200000000000004E-2</v>
          </cell>
          <cell r="E847">
            <v>47248</v>
          </cell>
          <cell r="F847" t="str">
            <v>AAA</v>
          </cell>
          <cell r="G847" t="str">
            <v>PSU, FI &amp; Banks</v>
          </cell>
          <cell r="H847">
            <v>6.87</v>
          </cell>
          <cell r="I847">
            <v>102.43</v>
          </cell>
          <cell r="J847">
            <v>6.84</v>
          </cell>
          <cell r="K847">
            <v>102.53</v>
          </cell>
          <cell r="L847">
            <v>6.84</v>
          </cell>
          <cell r="M847">
            <v>102.53</v>
          </cell>
        </row>
        <row r="848">
          <cell r="B848" t="str">
            <v>INE261F08BM7</v>
          </cell>
          <cell r="C848" t="str">
            <v>NATIONAL BANK FOR AGRICULTURE AND RURAL DEVELOPMENT</v>
          </cell>
          <cell r="D848">
            <v>7.4099999999999999E-2</v>
          </cell>
          <cell r="E848">
            <v>47317</v>
          </cell>
          <cell r="F848" t="str">
            <v>AAA</v>
          </cell>
          <cell r="G848" t="str">
            <v>PSU, FI &amp; Banks</v>
          </cell>
          <cell r="H848">
            <v>6.74</v>
          </cell>
          <cell r="I848">
            <v>102.28</v>
          </cell>
          <cell r="J848">
            <v>0</v>
          </cell>
          <cell r="K848">
            <v>0</v>
          </cell>
          <cell r="L848">
            <v>6.74</v>
          </cell>
          <cell r="M848">
            <v>102.28</v>
          </cell>
        </row>
        <row r="849">
          <cell r="B849" t="str">
            <v>INE261F08EJ7</v>
          </cell>
          <cell r="C849" t="str">
            <v>NATIONAL BANK FOR AGRICULTURE AND RURAL DEVELOPMENT</v>
          </cell>
          <cell r="D849">
            <v>7.6399999999999996E-2</v>
          </cell>
          <cell r="E849">
            <v>47458</v>
          </cell>
          <cell r="F849" t="str">
            <v>AAA</v>
          </cell>
          <cell r="G849" t="str">
            <v>PSU, FI &amp; Banks</v>
          </cell>
          <cell r="H849">
            <v>6.81</v>
          </cell>
          <cell r="I849">
            <v>103.02</v>
          </cell>
          <cell r="J849">
            <v>6.78</v>
          </cell>
          <cell r="K849">
            <v>103.14</v>
          </cell>
          <cell r="L849">
            <v>6.78</v>
          </cell>
          <cell r="M849">
            <v>103.14</v>
          </cell>
        </row>
        <row r="850">
          <cell r="B850" t="str">
            <v>INE261F08BX4</v>
          </cell>
          <cell r="C850" t="str">
            <v>NATIONAL BANK FOR AGRICULTURE AND RURAL DEVELOPMENT</v>
          </cell>
          <cell r="D850">
            <v>7.4300000000000005E-2</v>
          </cell>
          <cell r="E850">
            <v>47514</v>
          </cell>
          <cell r="F850" t="str">
            <v>AAA</v>
          </cell>
          <cell r="G850" t="str">
            <v>PSU, FI &amp; Banks</v>
          </cell>
          <cell r="H850">
            <v>6.69</v>
          </cell>
          <cell r="I850">
            <v>103.3</v>
          </cell>
          <cell r="J850">
            <v>0</v>
          </cell>
          <cell r="K850">
            <v>0</v>
          </cell>
          <cell r="L850">
            <v>6.69</v>
          </cell>
          <cell r="M850">
            <v>103.3</v>
          </cell>
        </row>
        <row r="851">
          <cell r="B851" t="str">
            <v>INE261F08BY2</v>
          </cell>
          <cell r="C851" t="str">
            <v>NATIONAL BANK FOR AGRICULTURE AND RURAL DEVELOPMENT</v>
          </cell>
          <cell r="D851">
            <v>7.0999999999999994E-2</v>
          </cell>
          <cell r="E851">
            <v>47522</v>
          </cell>
          <cell r="F851" t="str">
            <v>AAA</v>
          </cell>
          <cell r="G851" t="str">
            <v>PSU, FI &amp; Banks</v>
          </cell>
          <cell r="H851">
            <v>6.81</v>
          </cell>
          <cell r="I851">
            <v>101.56</v>
          </cell>
          <cell r="J851">
            <v>0</v>
          </cell>
          <cell r="K851">
            <v>0</v>
          </cell>
          <cell r="L851">
            <v>6.81</v>
          </cell>
          <cell r="M851">
            <v>101.56</v>
          </cell>
        </row>
        <row r="852">
          <cell r="B852" t="str">
            <v>INE261F08BZ9</v>
          </cell>
          <cell r="C852" t="str">
            <v>NATIONAL BANK FOR AGRICULTURE AND RURAL DEVELOPMENT</v>
          </cell>
          <cell r="D852">
            <v>7.2700000000000001E-2</v>
          </cell>
          <cell r="E852">
            <v>47528</v>
          </cell>
          <cell r="F852" t="str">
            <v>AAA</v>
          </cell>
          <cell r="G852" t="str">
            <v>PSU, FI &amp; Banks</v>
          </cell>
          <cell r="H852">
            <v>6.7</v>
          </cell>
          <cell r="I852">
            <v>102.14</v>
          </cell>
          <cell r="J852">
            <v>0</v>
          </cell>
          <cell r="K852">
            <v>0</v>
          </cell>
          <cell r="L852">
            <v>6.7</v>
          </cell>
          <cell r="M852">
            <v>102.14</v>
          </cell>
        </row>
        <row r="853">
          <cell r="B853" t="str">
            <v>INE261F08CB8</v>
          </cell>
          <cell r="C853" t="str">
            <v>NATIONAL BANK FOR AGRICULTURE AND RURAL DEVELOPMENT</v>
          </cell>
          <cell r="D853">
            <v>6.8699999999999997E-2</v>
          </cell>
          <cell r="E853">
            <v>47550</v>
          </cell>
          <cell r="F853" t="str">
            <v>AAA</v>
          </cell>
          <cell r="G853" t="str">
            <v>PSU, FI &amp; Banks</v>
          </cell>
          <cell r="H853">
            <v>6.79</v>
          </cell>
          <cell r="I853">
            <v>100.73</v>
          </cell>
          <cell r="J853">
            <v>0</v>
          </cell>
          <cell r="K853">
            <v>0</v>
          </cell>
          <cell r="L853">
            <v>6.79</v>
          </cell>
          <cell r="M853">
            <v>100.73</v>
          </cell>
        </row>
        <row r="854">
          <cell r="B854" t="str">
            <v>INE261F08CC6</v>
          </cell>
          <cell r="C854" t="str">
            <v>NATIONAL BANK FOR AGRICULTURE AND RURAL DEVELOPMENT</v>
          </cell>
          <cell r="D854">
            <v>7.3999999999999996E-2</v>
          </cell>
          <cell r="E854">
            <v>47561</v>
          </cell>
          <cell r="F854" t="str">
            <v>AAA</v>
          </cell>
          <cell r="G854" t="str">
            <v>PSU, FI &amp; Banks</v>
          </cell>
          <cell r="H854">
            <v>6.7</v>
          </cell>
          <cell r="I854">
            <v>103.21</v>
          </cell>
          <cell r="J854">
            <v>0</v>
          </cell>
          <cell r="K854">
            <v>0</v>
          </cell>
          <cell r="L854">
            <v>6.7</v>
          </cell>
          <cell r="M854">
            <v>103.21</v>
          </cell>
        </row>
        <row r="855">
          <cell r="B855" t="str">
            <v>INE261F08EL3</v>
          </cell>
          <cell r="C855" t="str">
            <v>NATIONAL BANK FOR AGRICULTURE AND RURAL DEVELOPMENT</v>
          </cell>
          <cell r="D855">
            <v>7.3999999999999996E-2</v>
          </cell>
          <cell r="E855">
            <v>47602</v>
          </cell>
          <cell r="F855" t="str">
            <v>AAA</v>
          </cell>
          <cell r="G855" t="str">
            <v>PSU, FI &amp; Banks</v>
          </cell>
          <cell r="H855">
            <v>6.87</v>
          </cell>
          <cell r="I855">
            <v>102.07</v>
          </cell>
          <cell r="J855">
            <v>6.87</v>
          </cell>
          <cell r="K855">
            <v>102.07</v>
          </cell>
          <cell r="L855">
            <v>6.87</v>
          </cell>
          <cell r="M855">
            <v>102.07</v>
          </cell>
        </row>
        <row r="856">
          <cell r="B856" t="str">
            <v>INE261F08CN3</v>
          </cell>
          <cell r="C856" t="str">
            <v>NATIONAL BANK FOR AGRICULTURE AND RURAL DEVELOPMENT</v>
          </cell>
          <cell r="D856">
            <v>6.3899999999999998E-2</v>
          </cell>
          <cell r="E856">
            <v>47806</v>
          </cell>
          <cell r="F856" t="str">
            <v>AAA</v>
          </cell>
          <cell r="G856" t="str">
            <v>PSU, FI &amp; Banks</v>
          </cell>
          <cell r="H856">
            <v>6.73</v>
          </cell>
          <cell r="I856">
            <v>98.94</v>
          </cell>
          <cell r="J856">
            <v>0</v>
          </cell>
          <cell r="K856">
            <v>0</v>
          </cell>
          <cell r="L856">
            <v>6.75</v>
          </cell>
          <cell r="M856">
            <v>98.37</v>
          </cell>
        </row>
        <row r="857">
          <cell r="B857" t="str">
            <v>INE261F08CO1</v>
          </cell>
          <cell r="C857" t="str">
            <v>NATIONAL BANK FOR AGRICULTURE AND RURAL DEVELOPMENT</v>
          </cell>
          <cell r="D857">
            <v>6.4199999999999993E-2</v>
          </cell>
          <cell r="E857">
            <v>47812</v>
          </cell>
          <cell r="F857" t="str">
            <v>AAA</v>
          </cell>
          <cell r="G857" t="str">
            <v>PSU, FI &amp; Banks</v>
          </cell>
          <cell r="H857">
            <v>6.76</v>
          </cell>
          <cell r="I857">
            <v>98.95</v>
          </cell>
          <cell r="J857">
            <v>0</v>
          </cell>
          <cell r="K857">
            <v>0</v>
          </cell>
          <cell r="L857">
            <v>6.76</v>
          </cell>
          <cell r="M857">
            <v>98.95</v>
          </cell>
        </row>
        <row r="858">
          <cell r="B858" t="str">
            <v>INE261F08CP8</v>
          </cell>
          <cell r="C858" t="str">
            <v>NATIONAL BANK FOR AGRICULTURE AND RURAL DEVELOPMENT</v>
          </cell>
          <cell r="D858">
            <v>6.4399999999999999E-2</v>
          </cell>
          <cell r="E858">
            <v>47821</v>
          </cell>
          <cell r="F858" t="str">
            <v>AAA</v>
          </cell>
          <cell r="G858" t="str">
            <v>PSU, FI &amp; Banks</v>
          </cell>
          <cell r="H858">
            <v>6.89</v>
          </cell>
          <cell r="I858">
            <v>98.47</v>
          </cell>
          <cell r="J858">
            <v>6.85</v>
          </cell>
          <cell r="K858">
            <v>98.67</v>
          </cell>
          <cell r="L858">
            <v>6.85</v>
          </cell>
          <cell r="M858">
            <v>98.67</v>
          </cell>
        </row>
        <row r="859">
          <cell r="B859" t="str">
            <v>INE261F08CQ6</v>
          </cell>
          <cell r="C859" t="str">
            <v>NATIONAL BANK FOR AGRICULTURE AND RURAL DEVELOPMENT</v>
          </cell>
          <cell r="D859">
            <v>6.4899999999999999E-2</v>
          </cell>
          <cell r="E859">
            <v>47847</v>
          </cell>
          <cell r="F859" t="str">
            <v>AAA</v>
          </cell>
          <cell r="G859" t="str">
            <v>PSU, FI &amp; Banks</v>
          </cell>
          <cell r="H859">
            <v>6.56</v>
          </cell>
          <cell r="I859">
            <v>100.14</v>
          </cell>
          <cell r="J859">
            <v>0</v>
          </cell>
          <cell r="K859">
            <v>0</v>
          </cell>
          <cell r="L859">
            <v>6.77</v>
          </cell>
          <cell r="M859">
            <v>98.72</v>
          </cell>
        </row>
        <row r="860">
          <cell r="B860" t="str">
            <v>INE261F08CW4</v>
          </cell>
          <cell r="C860" t="str">
            <v>NATIONAL BANK FOR AGRICULTURE AND RURAL DEVELOPMENT</v>
          </cell>
          <cell r="D860">
            <v>7.0000000000000007E-2</v>
          </cell>
          <cell r="E860">
            <v>47900</v>
          </cell>
          <cell r="F860" t="str">
            <v>AAA</v>
          </cell>
          <cell r="G860" t="str">
            <v>PSU, FI &amp; Banks</v>
          </cell>
          <cell r="H860">
            <v>6.81</v>
          </cell>
          <cell r="I860">
            <v>101.41</v>
          </cell>
          <cell r="J860">
            <v>0</v>
          </cell>
          <cell r="K860">
            <v>0</v>
          </cell>
          <cell r="L860">
            <v>6.81</v>
          </cell>
          <cell r="M860">
            <v>101.41</v>
          </cell>
        </row>
        <row r="861">
          <cell r="B861" t="str">
            <v>INE261F08CZ7</v>
          </cell>
          <cell r="C861" t="str">
            <v>NATIONAL BANK FOR AGRICULTURE AND RURAL DEVELOPMENT</v>
          </cell>
          <cell r="D861">
            <v>6.9699999999999998E-2</v>
          </cell>
          <cell r="E861">
            <v>47924</v>
          </cell>
          <cell r="F861" t="str">
            <v>AAA</v>
          </cell>
          <cell r="G861" t="str">
            <v>PSU, FI &amp; Banks</v>
          </cell>
          <cell r="H861">
            <v>6.78</v>
          </cell>
          <cell r="I861">
            <v>101.38</v>
          </cell>
          <cell r="J861">
            <v>0</v>
          </cell>
          <cell r="K861">
            <v>0</v>
          </cell>
          <cell r="L861">
            <v>6.8</v>
          </cell>
          <cell r="M861">
            <v>100.8</v>
          </cell>
        </row>
        <row r="862">
          <cell r="B862" t="str">
            <v>INE261F08DA8</v>
          </cell>
          <cell r="C862" t="str">
            <v>NATIONAL BANK FOR AGRICULTURE AND RURAL DEVELOPMENT</v>
          </cell>
          <cell r="D862">
            <v>6.8499999999999991E-2</v>
          </cell>
          <cell r="E862">
            <v>47928</v>
          </cell>
          <cell r="F862" t="str">
            <v>AAA</v>
          </cell>
          <cell r="G862" t="str">
            <v>PSU, FI &amp; Banks</v>
          </cell>
          <cell r="H862">
            <v>6.73</v>
          </cell>
          <cell r="I862">
            <v>101.05</v>
          </cell>
          <cell r="J862">
            <v>0</v>
          </cell>
          <cell r="K862">
            <v>0</v>
          </cell>
          <cell r="L862">
            <v>6.8</v>
          </cell>
          <cell r="M862">
            <v>100.23</v>
          </cell>
        </row>
        <row r="863">
          <cell r="B863" t="str">
            <v>INE261F08CJ1</v>
          </cell>
          <cell r="C863" t="str">
            <v>NATIONAL BANK FOR AGRICULTURE AND RURAL DEVELOPMENT</v>
          </cell>
          <cell r="D863">
            <v>6.4500000000000002E-2</v>
          </cell>
          <cell r="E863">
            <v>47949</v>
          </cell>
          <cell r="F863" t="str">
            <v>AAA</v>
          </cell>
          <cell r="G863" t="str">
            <v>PSU, FI &amp; Banks</v>
          </cell>
          <cell r="H863">
            <v>6.82</v>
          </cell>
          <cell r="I863">
            <v>98.25</v>
          </cell>
          <cell r="J863">
            <v>0</v>
          </cell>
          <cell r="K863">
            <v>0</v>
          </cell>
          <cell r="L863">
            <v>6.82</v>
          </cell>
          <cell r="M863">
            <v>98.25</v>
          </cell>
        </row>
        <row r="864">
          <cell r="B864" t="str">
            <v>INE261F08DE0</v>
          </cell>
          <cell r="C864" t="str">
            <v>NATIONAL BANK FOR AGRICULTURE AND RURAL DEVELOPMENT</v>
          </cell>
          <cell r="D864">
            <v>6.6000000000000003E-2</v>
          </cell>
          <cell r="E864">
            <v>47995</v>
          </cell>
          <cell r="F864" t="str">
            <v>AAA</v>
          </cell>
          <cell r="G864" t="str">
            <v>PSU, FI &amp; Banks</v>
          </cell>
          <cell r="H864">
            <v>6.83</v>
          </cell>
          <cell r="I864">
            <v>99.44</v>
          </cell>
          <cell r="J864">
            <v>0</v>
          </cell>
          <cell r="K864">
            <v>0</v>
          </cell>
          <cell r="L864">
            <v>6.83</v>
          </cell>
          <cell r="M864">
            <v>99.44</v>
          </cell>
        </row>
        <row r="865">
          <cell r="B865" t="str">
            <v>INE261F08DH3</v>
          </cell>
          <cell r="C865" t="str">
            <v>NATIONAL BANK FOR AGRICULTURE AND RURAL DEVELOPMENT</v>
          </cell>
          <cell r="D865">
            <v>6.7900000000000002E-2</v>
          </cell>
          <cell r="E865">
            <v>48064</v>
          </cell>
          <cell r="F865" t="str">
            <v>AAA</v>
          </cell>
          <cell r="G865" t="str">
            <v>PSU, FI &amp; Banks</v>
          </cell>
          <cell r="H865">
            <v>6.84</v>
          </cell>
          <cell r="I865">
            <v>100.32</v>
          </cell>
          <cell r="J865">
            <v>0</v>
          </cell>
          <cell r="K865">
            <v>0</v>
          </cell>
          <cell r="L865">
            <v>6.84</v>
          </cell>
          <cell r="M865">
            <v>99.75</v>
          </cell>
        </row>
        <row r="866">
          <cell r="B866" t="str">
            <v>INE261F08683</v>
          </cell>
          <cell r="C866" t="str">
            <v>NATIONAL BANK FOR AGRICULTURE AND RURAL DEVELOPMENT</v>
          </cell>
          <cell r="D866">
            <v>7.3800000000000004E-2</v>
          </cell>
          <cell r="E866">
            <v>48141</v>
          </cell>
          <cell r="F866" t="str">
            <v>AAA</v>
          </cell>
          <cell r="G866" t="str">
            <v>PSU, FI &amp; Banks</v>
          </cell>
          <cell r="H866">
            <v>6.86</v>
          </cell>
          <cell r="I866">
            <v>102.52</v>
          </cell>
          <cell r="J866">
            <v>6.82</v>
          </cell>
          <cell r="K866">
            <v>102.73</v>
          </cell>
          <cell r="L866">
            <v>6.82</v>
          </cell>
          <cell r="M866">
            <v>102.73</v>
          </cell>
        </row>
        <row r="867">
          <cell r="B867" t="str">
            <v>INE261F08691</v>
          </cell>
          <cell r="C867" t="str">
            <v>NATIONAL BANK FOR AGRICULTURE AND RURAL DEVELOPMENT</v>
          </cell>
          <cell r="D867">
            <v>7.2000000000000008E-2</v>
          </cell>
          <cell r="E867">
            <v>48142</v>
          </cell>
          <cell r="F867" t="str">
            <v>AAA</v>
          </cell>
          <cell r="G867" t="str">
            <v>PSU, FI &amp; Banks</v>
          </cell>
          <cell r="H867">
            <v>6.87</v>
          </cell>
          <cell r="I867">
            <v>102.22</v>
          </cell>
          <cell r="J867">
            <v>0</v>
          </cell>
          <cell r="K867">
            <v>0</v>
          </cell>
          <cell r="L867">
            <v>6.87</v>
          </cell>
          <cell r="M867">
            <v>102.22</v>
          </cell>
        </row>
        <row r="868">
          <cell r="B868" t="str">
            <v>INE261F08717</v>
          </cell>
          <cell r="C868" t="str">
            <v>NATIONAL BANK FOR AGRICULTURE AND RURAL DEVELOPMENT</v>
          </cell>
          <cell r="D868">
            <v>7.2999999999999995E-2</v>
          </cell>
          <cell r="E868">
            <v>48208</v>
          </cell>
          <cell r="F868" t="str">
            <v>AAA</v>
          </cell>
          <cell r="G868" t="str">
            <v>PSU, FI &amp; Banks</v>
          </cell>
          <cell r="H868">
            <v>6.87</v>
          </cell>
          <cell r="I868">
            <v>102.83</v>
          </cell>
          <cell r="J868">
            <v>0</v>
          </cell>
          <cell r="K868">
            <v>0</v>
          </cell>
          <cell r="L868">
            <v>6.87</v>
          </cell>
          <cell r="M868">
            <v>102.22</v>
          </cell>
        </row>
        <row r="869">
          <cell r="B869" t="str">
            <v>INE261F08725</v>
          </cell>
          <cell r="C869" t="str">
            <v>NATIONAL BANK FOR AGRICULTURE AND RURAL DEVELOPMENT</v>
          </cell>
          <cell r="D869">
            <v>7.1599999999999997E-2</v>
          </cell>
          <cell r="E869">
            <v>48225</v>
          </cell>
          <cell r="F869" t="str">
            <v>AAA</v>
          </cell>
          <cell r="G869" t="str">
            <v>PSU, FI &amp; Banks</v>
          </cell>
          <cell r="H869">
            <v>6.9</v>
          </cell>
          <cell r="I869">
            <v>101.97</v>
          </cell>
          <cell r="J869">
            <v>0</v>
          </cell>
          <cell r="K869">
            <v>0</v>
          </cell>
          <cell r="L869">
            <v>6.9</v>
          </cell>
          <cell r="M869">
            <v>101.97</v>
          </cell>
        </row>
        <row r="870">
          <cell r="B870" t="str">
            <v>INE261F08733</v>
          </cell>
          <cell r="C870" t="str">
            <v>NATIONAL BANK FOR AGRICULTURE AND RURAL DEVELOPMENT</v>
          </cell>
          <cell r="D870">
            <v>7.3399999999999993E-2</v>
          </cell>
          <cell r="E870">
            <v>48226</v>
          </cell>
          <cell r="F870" t="str">
            <v>AAA</v>
          </cell>
          <cell r="G870" t="str">
            <v>PSU, FI &amp; Banks</v>
          </cell>
          <cell r="H870">
            <v>6.9</v>
          </cell>
          <cell r="I870">
            <v>102.21</v>
          </cell>
          <cell r="J870">
            <v>0</v>
          </cell>
          <cell r="K870">
            <v>0</v>
          </cell>
          <cell r="L870">
            <v>6.9</v>
          </cell>
          <cell r="M870">
            <v>102.21</v>
          </cell>
        </row>
        <row r="871">
          <cell r="B871" t="str">
            <v>INE261F08782</v>
          </cell>
          <cell r="C871" t="str">
            <v>NATIONAL BANK FOR AGRICULTURE AND RURAL DEVELOPMENT</v>
          </cell>
          <cell r="D871">
            <v>7.7100000000000002E-2</v>
          </cell>
          <cell r="E871">
            <v>48290</v>
          </cell>
          <cell r="F871" t="str">
            <v>AAA</v>
          </cell>
          <cell r="G871" t="str">
            <v>PSU, FI &amp; Banks</v>
          </cell>
          <cell r="H871">
            <v>6.9</v>
          </cell>
          <cell r="I871">
            <v>104.92</v>
          </cell>
          <cell r="J871">
            <v>0</v>
          </cell>
          <cell r="K871">
            <v>0</v>
          </cell>
          <cell r="L871">
            <v>6.9</v>
          </cell>
          <cell r="M871">
            <v>104.3</v>
          </cell>
        </row>
        <row r="872">
          <cell r="B872" t="str">
            <v>INE261F08824</v>
          </cell>
          <cell r="C872" t="str">
            <v>NATIONAL BANK FOR AGRICULTURE AND RURAL DEVELOPMENT</v>
          </cell>
          <cell r="D872">
            <v>7.5399999999999995E-2</v>
          </cell>
          <cell r="E872">
            <v>48302</v>
          </cell>
          <cell r="F872" t="str">
            <v>AAA</v>
          </cell>
          <cell r="G872" t="str">
            <v>PSU, FI &amp; Banks</v>
          </cell>
          <cell r="H872">
            <v>6.9</v>
          </cell>
          <cell r="I872">
            <v>104.03</v>
          </cell>
          <cell r="J872">
            <v>0</v>
          </cell>
          <cell r="K872">
            <v>0</v>
          </cell>
          <cell r="L872">
            <v>6.9</v>
          </cell>
          <cell r="M872">
            <v>103.39</v>
          </cell>
        </row>
        <row r="873">
          <cell r="B873" t="str">
            <v>INE261F08832</v>
          </cell>
          <cell r="C873" t="str">
            <v>NATIONAL BANK FOR AGRICULTURE AND RURAL DEVELOPMENT</v>
          </cell>
          <cell r="D873">
            <v>7.6899999999999996E-2</v>
          </cell>
          <cell r="E873">
            <v>48304</v>
          </cell>
          <cell r="F873" t="str">
            <v>AAA</v>
          </cell>
          <cell r="G873" t="str">
            <v>PSU, FI &amp; Banks</v>
          </cell>
          <cell r="H873">
            <v>6.9</v>
          </cell>
          <cell r="I873">
            <v>104.12</v>
          </cell>
          <cell r="J873">
            <v>0</v>
          </cell>
          <cell r="K873">
            <v>0</v>
          </cell>
          <cell r="L873">
            <v>6.9</v>
          </cell>
          <cell r="M873">
            <v>104.18</v>
          </cell>
        </row>
        <row r="874">
          <cell r="B874" t="str">
            <v>INE261F08DL5</v>
          </cell>
          <cell r="C874" t="str">
            <v>NATIONAL BANK FOR AGRICULTURE AND RURAL DEVELOPMENT</v>
          </cell>
          <cell r="D874">
            <v>6.8500000000000005E-2</v>
          </cell>
          <cell r="E874">
            <v>48318</v>
          </cell>
          <cell r="F874" t="str">
            <v>AAA</v>
          </cell>
          <cell r="G874" t="str">
            <v>PSU, FI &amp; Banks</v>
          </cell>
          <cell r="H874">
            <v>6.91</v>
          </cell>
          <cell r="I874">
            <v>99.64</v>
          </cell>
          <cell r="J874">
            <v>0</v>
          </cell>
          <cell r="K874">
            <v>0</v>
          </cell>
          <cell r="L874">
            <v>6.91</v>
          </cell>
          <cell r="M874">
            <v>99.68</v>
          </cell>
        </row>
        <row r="875">
          <cell r="B875" t="str">
            <v>INE261F08915</v>
          </cell>
          <cell r="C875" t="str">
            <v>NATIONAL BANK FOR AGRICULTURE AND RURAL DEVELOPMENT</v>
          </cell>
          <cell r="D875">
            <v>7.2700000000000001E-2</v>
          </cell>
          <cell r="E875">
            <v>48471</v>
          </cell>
          <cell r="F875" t="str">
            <v>AAA</v>
          </cell>
          <cell r="G875" t="str">
            <v>PSU, FI &amp; Banks</v>
          </cell>
          <cell r="H875">
            <v>6.88</v>
          </cell>
          <cell r="I875">
            <v>102.78</v>
          </cell>
          <cell r="J875">
            <v>0</v>
          </cell>
          <cell r="K875">
            <v>0</v>
          </cell>
          <cell r="L875">
            <v>6.97</v>
          </cell>
          <cell r="M875">
            <v>101.64</v>
          </cell>
        </row>
        <row r="876">
          <cell r="B876" t="str">
            <v>INE261F08923</v>
          </cell>
          <cell r="C876" t="str">
            <v>NATIONAL BANK FOR AGRICULTURE AND RURAL DEVELOPMENT</v>
          </cell>
          <cell r="D876">
            <v>7.4800000000000005E-2</v>
          </cell>
          <cell r="E876">
            <v>48474</v>
          </cell>
          <cell r="F876" t="str">
            <v>AAA</v>
          </cell>
          <cell r="G876" t="str">
            <v>PSU, FI &amp; Banks</v>
          </cell>
          <cell r="H876">
            <v>6.89</v>
          </cell>
          <cell r="I876">
            <v>103.18</v>
          </cell>
          <cell r="J876">
            <v>0</v>
          </cell>
          <cell r="K876">
            <v>0</v>
          </cell>
          <cell r="L876">
            <v>6.98</v>
          </cell>
          <cell r="M876">
            <v>102.81</v>
          </cell>
        </row>
        <row r="877">
          <cell r="B877" t="str">
            <v>INE261F08931</v>
          </cell>
          <cell r="C877" t="str">
            <v>NATIONAL BANK FOR AGRICULTURE AND RURAL DEVELOPMENT</v>
          </cell>
          <cell r="D877">
            <v>7.5999999999999998E-2</v>
          </cell>
          <cell r="E877">
            <v>48541</v>
          </cell>
          <cell r="F877" t="str">
            <v>AAA</v>
          </cell>
          <cell r="G877" t="str">
            <v>PSU, FI &amp; Banks</v>
          </cell>
          <cell r="H877">
            <v>6.77</v>
          </cell>
          <cell r="I877">
            <v>105.38</v>
          </cell>
          <cell r="J877">
            <v>0</v>
          </cell>
          <cell r="K877">
            <v>0</v>
          </cell>
          <cell r="L877">
            <v>7</v>
          </cell>
          <cell r="M877">
            <v>103.42</v>
          </cell>
        </row>
        <row r="878">
          <cell r="B878" t="str">
            <v>INE261F08964</v>
          </cell>
          <cell r="C878" t="str">
            <v>NATIONAL BANK FOR AGRICULTURE AND RURAL DEVELOPMENT</v>
          </cell>
          <cell r="D878">
            <v>7.7499999999999999E-2</v>
          </cell>
          <cell r="E878">
            <v>48593</v>
          </cell>
          <cell r="F878" t="str">
            <v>AAA</v>
          </cell>
          <cell r="G878" t="str">
            <v>PSU, FI &amp; Banks</v>
          </cell>
          <cell r="H878">
            <v>6.96</v>
          </cell>
          <cell r="I878">
            <v>105.24</v>
          </cell>
          <cell r="J878">
            <v>0</v>
          </cell>
          <cell r="K878">
            <v>0</v>
          </cell>
          <cell r="L878">
            <v>7.01</v>
          </cell>
          <cell r="M878">
            <v>104.26</v>
          </cell>
        </row>
        <row r="879">
          <cell r="B879" t="str">
            <v>INE261F08972</v>
          </cell>
          <cell r="C879" t="str">
            <v>NATIONAL BANK FOR AGRICULTURE AND RURAL DEVELOPMENT</v>
          </cell>
          <cell r="D879">
            <v>7.9399999999999998E-2</v>
          </cell>
          <cell r="E879">
            <v>48596</v>
          </cell>
          <cell r="F879" t="str">
            <v>AAA</v>
          </cell>
          <cell r="G879" t="str">
            <v>PSU, FI &amp; Banks</v>
          </cell>
          <cell r="H879">
            <v>6.96</v>
          </cell>
          <cell r="I879">
            <v>105.49</v>
          </cell>
          <cell r="J879">
            <v>0</v>
          </cell>
          <cell r="K879">
            <v>0</v>
          </cell>
          <cell r="L879">
            <v>7.01</v>
          </cell>
          <cell r="M879">
            <v>105.36</v>
          </cell>
        </row>
        <row r="880">
          <cell r="B880" t="str">
            <v>INE261F08980</v>
          </cell>
          <cell r="C880" t="str">
            <v>NATIONAL BANK FOR AGRICULTURE AND RURAL DEVELOPMENT</v>
          </cell>
          <cell r="D880">
            <v>7.9899999999999999E-2</v>
          </cell>
          <cell r="E880">
            <v>48612</v>
          </cell>
          <cell r="F880" t="str">
            <v>AAA</v>
          </cell>
          <cell r="G880" t="str">
            <v>PSU, FI &amp; Banks</v>
          </cell>
          <cell r="H880">
            <v>7.08</v>
          </cell>
          <cell r="I880">
            <v>105.98</v>
          </cell>
          <cell r="J880">
            <v>0</v>
          </cell>
          <cell r="K880">
            <v>0</v>
          </cell>
          <cell r="L880">
            <v>7.08</v>
          </cell>
          <cell r="M880">
            <v>105.98</v>
          </cell>
        </row>
        <row r="881">
          <cell r="B881" t="str">
            <v>INE261F08998</v>
          </cell>
          <cell r="C881" t="str">
            <v>NATIONAL BANK FOR AGRICULTURE AND RURAL DEVELOPMENT</v>
          </cell>
          <cell r="D881">
            <v>8.1900000000000001E-2</v>
          </cell>
          <cell r="E881">
            <v>48614</v>
          </cell>
          <cell r="F881" t="str">
            <v>AAA</v>
          </cell>
          <cell r="G881" t="str">
            <v>PSU, FI &amp; Banks</v>
          </cell>
          <cell r="H881">
            <v>6.96</v>
          </cell>
          <cell r="I881">
            <v>106.97</v>
          </cell>
          <cell r="J881">
            <v>0</v>
          </cell>
          <cell r="K881">
            <v>0</v>
          </cell>
          <cell r="L881">
            <v>7.01</v>
          </cell>
          <cell r="M881">
            <v>106.83</v>
          </cell>
        </row>
        <row r="882">
          <cell r="B882" t="str">
            <v>INE261F08AB2</v>
          </cell>
          <cell r="C882" t="str">
            <v>NATIONAL BANK FOR AGRICULTURE AND RURAL DEVELOPMENT</v>
          </cell>
          <cell r="D882">
            <v>8.2799999999999999E-2</v>
          </cell>
          <cell r="E882">
            <v>48639</v>
          </cell>
          <cell r="F882" t="str">
            <v>AAA</v>
          </cell>
          <cell r="G882" t="str">
            <v>PSU, FI &amp; Banks</v>
          </cell>
          <cell r="H882">
            <v>6.96</v>
          </cell>
          <cell r="I882">
            <v>108.4</v>
          </cell>
          <cell r="J882">
            <v>0</v>
          </cell>
          <cell r="K882">
            <v>0</v>
          </cell>
          <cell r="L882">
            <v>7.02</v>
          </cell>
          <cell r="M882">
            <v>107.38</v>
          </cell>
        </row>
        <row r="883">
          <cell r="B883" t="str">
            <v>INE261F08AC0</v>
          </cell>
          <cell r="C883" t="str">
            <v>NATIONAL BANK FOR AGRICULTURE AND RURAL DEVELOPMENT</v>
          </cell>
          <cell r="D883">
            <v>8.5199999999999998E-2</v>
          </cell>
          <cell r="E883">
            <v>48642</v>
          </cell>
          <cell r="F883" t="str">
            <v>AAA</v>
          </cell>
          <cell r="G883" t="str">
            <v>PSU, FI &amp; Banks</v>
          </cell>
          <cell r="H883">
            <v>6.96</v>
          </cell>
          <cell r="I883">
            <v>108.94</v>
          </cell>
          <cell r="J883">
            <v>0</v>
          </cell>
          <cell r="K883">
            <v>0</v>
          </cell>
          <cell r="L883">
            <v>7.02</v>
          </cell>
          <cell r="M883">
            <v>108.79</v>
          </cell>
        </row>
        <row r="884">
          <cell r="B884" t="str">
            <v>INE261F08AF3</v>
          </cell>
          <cell r="C884" t="str">
            <v>NATIONAL BANK FOR AGRICULTURE AND RURAL DEVELOPMENT</v>
          </cell>
          <cell r="D884">
            <v>8.1199999999999994E-2</v>
          </cell>
          <cell r="E884">
            <v>48661</v>
          </cell>
          <cell r="F884" t="str">
            <v>AAA</v>
          </cell>
          <cell r="G884" t="str">
            <v>PSU, FI &amp; Banks</v>
          </cell>
          <cell r="H884">
            <v>6.96</v>
          </cell>
          <cell r="I884">
            <v>107.5</v>
          </cell>
          <cell r="J884">
            <v>0</v>
          </cell>
          <cell r="K884">
            <v>0</v>
          </cell>
          <cell r="L884">
            <v>7.02</v>
          </cell>
          <cell r="M884">
            <v>106.47</v>
          </cell>
        </row>
        <row r="885">
          <cell r="B885" t="str">
            <v>INE261F08AG1</v>
          </cell>
          <cell r="C885" t="str">
            <v>NATIONAL BANK FOR AGRICULTURE AND RURAL DEVELOPMENT</v>
          </cell>
          <cell r="D885">
            <v>8.2500000000000004E-2</v>
          </cell>
          <cell r="E885">
            <v>48663</v>
          </cell>
          <cell r="F885" t="str">
            <v>AAA</v>
          </cell>
          <cell r="G885" t="str">
            <v>PSU, FI &amp; Banks</v>
          </cell>
          <cell r="H885">
            <v>6.96</v>
          </cell>
          <cell r="I885">
            <v>107.43</v>
          </cell>
          <cell r="J885">
            <v>0</v>
          </cell>
          <cell r="K885">
            <v>0</v>
          </cell>
          <cell r="L885">
            <v>7.02</v>
          </cell>
          <cell r="M885">
            <v>107.24</v>
          </cell>
        </row>
        <row r="886">
          <cell r="B886" t="str">
            <v>INE261F08DU6</v>
          </cell>
          <cell r="C886" t="str">
            <v>NATIONAL BANK FOR AGRICULTURE AND RURAL DEVELOPMENT</v>
          </cell>
          <cell r="D886">
            <v>7.5399999999999995E-2</v>
          </cell>
          <cell r="E886">
            <v>48684</v>
          </cell>
          <cell r="F886" t="str">
            <v>AAA</v>
          </cell>
          <cell r="G886" t="str">
            <v>PSU, FI &amp; Banks</v>
          </cell>
          <cell r="H886">
            <v>6.96</v>
          </cell>
          <cell r="I886">
            <v>103.32</v>
          </cell>
          <cell r="J886">
            <v>0</v>
          </cell>
          <cell r="K886">
            <v>0</v>
          </cell>
          <cell r="L886">
            <v>7.02</v>
          </cell>
          <cell r="M886">
            <v>103.06</v>
          </cell>
        </row>
        <row r="887">
          <cell r="B887" t="str">
            <v>INE261F08AN7</v>
          </cell>
          <cell r="C887" t="str">
            <v>NATIONAL BANK FOR AGRICULTURE AND RURAL DEVELOPMENT</v>
          </cell>
          <cell r="D887">
            <v>8.3900000000000002E-2</v>
          </cell>
          <cell r="E887">
            <v>48815</v>
          </cell>
          <cell r="F887" t="str">
            <v>AAA</v>
          </cell>
          <cell r="G887" t="str">
            <v>PSU, FI &amp; Banks</v>
          </cell>
          <cell r="H887">
            <v>6.96</v>
          </cell>
          <cell r="I887">
            <v>109.51</v>
          </cell>
          <cell r="J887">
            <v>0</v>
          </cell>
          <cell r="K887">
            <v>0</v>
          </cell>
          <cell r="L887">
            <v>7.03</v>
          </cell>
          <cell r="M887">
            <v>108.32</v>
          </cell>
        </row>
        <row r="888">
          <cell r="B888" t="str">
            <v>INE261F08AO5</v>
          </cell>
          <cell r="C888" t="str">
            <v>NATIONAL BANK FOR AGRICULTURE AND RURAL DEVELOPMENT</v>
          </cell>
          <cell r="D888">
            <v>8.4699999999999998E-2</v>
          </cell>
          <cell r="E888">
            <v>48822</v>
          </cell>
          <cell r="F888" t="str">
            <v>AAA</v>
          </cell>
          <cell r="G888" t="str">
            <v>PSU, FI &amp; Banks</v>
          </cell>
          <cell r="H888">
            <v>6.96</v>
          </cell>
          <cell r="I888">
            <v>109.99</v>
          </cell>
          <cell r="J888">
            <v>0</v>
          </cell>
          <cell r="K888">
            <v>0</v>
          </cell>
          <cell r="L888">
            <v>7.03</v>
          </cell>
          <cell r="M888">
            <v>108.82</v>
          </cell>
        </row>
        <row r="889">
          <cell r="B889" t="str">
            <v>INE261F08AQ0</v>
          </cell>
          <cell r="C889" t="str">
            <v>NATIONAL BANK FOR AGRICULTURE AND RURAL DEVELOPMENT</v>
          </cell>
          <cell r="D889">
            <v>8.9800000000000005E-2</v>
          </cell>
          <cell r="E889">
            <v>48866</v>
          </cell>
          <cell r="F889" t="str">
            <v>AAA</v>
          </cell>
          <cell r="G889" t="str">
            <v>PSU, FI &amp; Banks</v>
          </cell>
          <cell r="H889">
            <v>6.96</v>
          </cell>
          <cell r="I889">
            <v>112.3</v>
          </cell>
          <cell r="J889">
            <v>0</v>
          </cell>
          <cell r="K889">
            <v>0</v>
          </cell>
          <cell r="L889">
            <v>7.03</v>
          </cell>
          <cell r="M889">
            <v>112.07</v>
          </cell>
        </row>
        <row r="890">
          <cell r="B890" t="str">
            <v>INE261F08AR8</v>
          </cell>
          <cell r="C890" t="str">
            <v>NATIONAL BANK FOR AGRICULTURE AND RURAL DEVELOPMENT</v>
          </cell>
          <cell r="D890">
            <v>8.9200000000000002E-2</v>
          </cell>
          <cell r="E890">
            <v>48873</v>
          </cell>
          <cell r="F890" t="str">
            <v>AAA</v>
          </cell>
          <cell r="G890" t="str">
            <v>PSU, FI &amp; Banks</v>
          </cell>
          <cell r="H890">
            <v>6.96</v>
          </cell>
          <cell r="I890">
            <v>111.95</v>
          </cell>
          <cell r="J890">
            <v>0</v>
          </cell>
          <cell r="K890">
            <v>0</v>
          </cell>
          <cell r="L890">
            <v>7.03</v>
          </cell>
          <cell r="M890">
            <v>111.72</v>
          </cell>
        </row>
        <row r="891">
          <cell r="B891" t="str">
            <v>INE261F08AU2</v>
          </cell>
          <cell r="C891" t="str">
            <v>NATIONAL BANK FOR AGRICULTURE AND RURAL DEVELOPMENT</v>
          </cell>
          <cell r="D891">
            <v>8.1199999999999994E-2</v>
          </cell>
          <cell r="E891">
            <v>48920</v>
          </cell>
          <cell r="F891" t="str">
            <v>AAA</v>
          </cell>
          <cell r="G891" t="str">
            <v>PSU, FI &amp; Banks</v>
          </cell>
          <cell r="H891">
            <v>6.96</v>
          </cell>
          <cell r="I891">
            <v>108.03</v>
          </cell>
          <cell r="J891">
            <v>0</v>
          </cell>
          <cell r="K891">
            <v>0</v>
          </cell>
          <cell r="L891">
            <v>7.04</v>
          </cell>
          <cell r="M891">
            <v>106.8</v>
          </cell>
        </row>
        <row r="892">
          <cell r="B892" t="str">
            <v>INE261F08AW8</v>
          </cell>
          <cell r="C892" t="str">
            <v>NATIONAL BANK FOR AGRICULTURE AND RURAL DEVELOPMENT</v>
          </cell>
          <cell r="D892">
            <v>8.5099999999999995E-2</v>
          </cell>
          <cell r="E892">
            <v>48932</v>
          </cell>
          <cell r="F892" t="str">
            <v>AAA</v>
          </cell>
          <cell r="G892" t="str">
            <v>PSU, FI &amp; Banks</v>
          </cell>
          <cell r="H892">
            <v>6.82</v>
          </cell>
          <cell r="I892">
            <v>110.5</v>
          </cell>
          <cell r="J892">
            <v>0</v>
          </cell>
          <cell r="K892">
            <v>0</v>
          </cell>
          <cell r="L892">
            <v>7.04</v>
          </cell>
          <cell r="M892">
            <v>109.27</v>
          </cell>
        </row>
        <row r="893">
          <cell r="B893" t="str">
            <v>INE261F08AZ1</v>
          </cell>
          <cell r="C893" t="str">
            <v>NATIONAL BANK FOR AGRICULTURE AND RURAL DEVELOPMENT</v>
          </cell>
          <cell r="D893">
            <v>8.5400000000000004E-2</v>
          </cell>
          <cell r="E893">
            <v>48974</v>
          </cell>
          <cell r="F893" t="str">
            <v>AAA</v>
          </cell>
          <cell r="G893" t="str">
            <v>PSU, FI &amp; Banks</v>
          </cell>
          <cell r="H893">
            <v>6.95</v>
          </cell>
          <cell r="I893">
            <v>109.91</v>
          </cell>
          <cell r="J893">
            <v>0</v>
          </cell>
          <cell r="K893">
            <v>0</v>
          </cell>
          <cell r="L893">
            <v>7.04</v>
          </cell>
          <cell r="M893">
            <v>109.56</v>
          </cell>
        </row>
        <row r="894">
          <cell r="B894" t="str">
            <v>INE261F08BD6</v>
          </cell>
          <cell r="C894" t="str">
            <v>NATIONAL BANK FOR AGRICULTURE AND RURAL DEVELOPMENT</v>
          </cell>
          <cell r="D894">
            <v>8.3199999999999996E-2</v>
          </cell>
          <cell r="E894">
            <v>49013</v>
          </cell>
          <cell r="F894" t="str">
            <v>AAA</v>
          </cell>
          <cell r="G894" t="str">
            <v>PSU, FI &amp; Banks</v>
          </cell>
          <cell r="H894">
            <v>6.94</v>
          </cell>
          <cell r="I894">
            <v>108.68</v>
          </cell>
          <cell r="J894">
            <v>0</v>
          </cell>
          <cell r="K894">
            <v>0</v>
          </cell>
          <cell r="L894">
            <v>7.03</v>
          </cell>
          <cell r="M894">
            <v>108.26</v>
          </cell>
        </row>
        <row r="895">
          <cell r="B895" t="str">
            <v>INE261F08BE4</v>
          </cell>
          <cell r="C895" t="str">
            <v>NATIONAL BANK FOR AGRICULTURE AND RURAL DEVELOPMENT</v>
          </cell>
          <cell r="D895">
            <v>8.6199999999999999E-2</v>
          </cell>
          <cell r="E895">
            <v>49017</v>
          </cell>
          <cell r="F895" t="str">
            <v>AAA</v>
          </cell>
          <cell r="G895" t="str">
            <v>PSU, FI &amp; Banks</v>
          </cell>
          <cell r="H895">
            <v>6.83</v>
          </cell>
          <cell r="I895">
            <v>111.36</v>
          </cell>
          <cell r="J895">
            <v>0</v>
          </cell>
          <cell r="K895">
            <v>0</v>
          </cell>
          <cell r="L895">
            <v>7.03</v>
          </cell>
          <cell r="M895">
            <v>110.2</v>
          </cell>
        </row>
        <row r="896">
          <cell r="B896" t="str">
            <v>INE261F08BG9</v>
          </cell>
          <cell r="C896" t="str">
            <v>NATIONAL BANK FOR AGRICULTURE AND RURAL DEVELOPMENT</v>
          </cell>
          <cell r="D896">
            <v>8.2000000000000003E-2</v>
          </cell>
          <cell r="E896">
            <v>49031</v>
          </cell>
          <cell r="F896" t="str">
            <v>AAA</v>
          </cell>
          <cell r="G896" t="str">
            <v>PSU, FI &amp; Banks</v>
          </cell>
          <cell r="H896">
            <v>6.94</v>
          </cell>
          <cell r="I896">
            <v>108.89</v>
          </cell>
          <cell r="J896">
            <v>0</v>
          </cell>
          <cell r="K896">
            <v>0</v>
          </cell>
          <cell r="L896">
            <v>7.03</v>
          </cell>
          <cell r="M896">
            <v>107.54</v>
          </cell>
        </row>
        <row r="897">
          <cell r="B897" t="str">
            <v>INE261F08EE8</v>
          </cell>
          <cell r="C897" t="str">
            <v>NATIONAL BANK FOR AGRICULTURE AND RURAL DEVELOPMENT</v>
          </cell>
          <cell r="D897">
            <v>7.6499999999999999E-2</v>
          </cell>
          <cell r="E897">
            <v>49062</v>
          </cell>
          <cell r="F897" t="str">
            <v>AAA</v>
          </cell>
          <cell r="G897" t="str">
            <v>PSU, FI &amp; Banks</v>
          </cell>
          <cell r="H897">
            <v>6.94</v>
          </cell>
          <cell r="I897">
            <v>104.49</v>
          </cell>
          <cell r="J897">
            <v>0</v>
          </cell>
          <cell r="K897">
            <v>0</v>
          </cell>
          <cell r="L897">
            <v>7.03</v>
          </cell>
          <cell r="M897">
            <v>104.04</v>
          </cell>
        </row>
        <row r="898">
          <cell r="B898" t="str">
            <v>INE261F08BP0</v>
          </cell>
          <cell r="C898" t="str">
            <v>NATIONAL BANK FOR AGRICULTURE AND RURAL DEVELOPMENT</v>
          </cell>
          <cell r="D898">
            <v>7.8299999999999995E-2</v>
          </cell>
          <cell r="E898">
            <v>49234</v>
          </cell>
          <cell r="F898" t="str">
            <v>AAA</v>
          </cell>
          <cell r="G898" t="str">
            <v>PSU, FI &amp; Banks</v>
          </cell>
          <cell r="H898">
            <v>6.94</v>
          </cell>
          <cell r="I898">
            <v>105.84</v>
          </cell>
          <cell r="J898">
            <v>0</v>
          </cell>
          <cell r="K898">
            <v>0</v>
          </cell>
          <cell r="L898">
            <v>6.98</v>
          </cell>
          <cell r="M898">
            <v>105.72</v>
          </cell>
        </row>
        <row r="899">
          <cell r="B899" t="str">
            <v>INE261F08BR6</v>
          </cell>
          <cell r="C899" t="str">
            <v>NATIONAL BANK FOR AGRICULTURE AND RURAL DEVELOPMENT</v>
          </cell>
          <cell r="D899">
            <v>7.4999999999999997E-2</v>
          </cell>
          <cell r="E899">
            <v>49265</v>
          </cell>
          <cell r="F899" t="str">
            <v>AAA</v>
          </cell>
          <cell r="G899" t="str">
            <v>PSU, FI &amp; Banks</v>
          </cell>
          <cell r="H899">
            <v>7.03</v>
          </cell>
          <cell r="I899">
            <v>103.98</v>
          </cell>
          <cell r="J899">
            <v>0</v>
          </cell>
          <cell r="K899">
            <v>0</v>
          </cell>
          <cell r="L899">
            <v>7.03</v>
          </cell>
          <cell r="M899">
            <v>103.98</v>
          </cell>
        </row>
        <row r="900">
          <cell r="B900" t="str">
            <v>INE261F08BS4</v>
          </cell>
          <cell r="C900" t="str">
            <v>NATIONAL BANK FOR AGRICULTURE AND RURAL DEVELOPMENT</v>
          </cell>
          <cell r="D900">
            <v>7.7499999999999999E-2</v>
          </cell>
          <cell r="E900">
            <v>49286</v>
          </cell>
          <cell r="F900" t="str">
            <v>AAA</v>
          </cell>
          <cell r="G900" t="str">
            <v>PSU, FI &amp; Banks</v>
          </cell>
          <cell r="H900">
            <v>6.94</v>
          </cell>
          <cell r="I900">
            <v>105.36</v>
          </cell>
          <cell r="J900">
            <v>0</v>
          </cell>
          <cell r="K900">
            <v>0</v>
          </cell>
          <cell r="L900">
            <v>6.96</v>
          </cell>
          <cell r="M900">
            <v>105.41</v>
          </cell>
        </row>
        <row r="901">
          <cell r="B901" t="str">
            <v>INE261F08BT2</v>
          </cell>
          <cell r="C901" t="str">
            <v>NATIONAL BANK FOR AGRICULTURE AND RURAL DEVELOPMENT</v>
          </cell>
          <cell r="D901">
            <v>7.7799999999999994E-2</v>
          </cell>
          <cell r="E901">
            <v>49298</v>
          </cell>
          <cell r="F901" t="str">
            <v>AAA</v>
          </cell>
          <cell r="G901" t="str">
            <v>PSU, FI &amp; Banks</v>
          </cell>
          <cell r="H901">
            <v>6.94</v>
          </cell>
          <cell r="I901">
            <v>105.58</v>
          </cell>
          <cell r="J901">
            <v>0</v>
          </cell>
          <cell r="K901">
            <v>0</v>
          </cell>
          <cell r="L901">
            <v>6.95</v>
          </cell>
          <cell r="M901">
            <v>105.67</v>
          </cell>
        </row>
        <row r="902">
          <cell r="B902" t="str">
            <v>INE261F08BU0</v>
          </cell>
          <cell r="C902" t="str">
            <v>NATIONAL BANK FOR AGRICULTURE AND RURAL DEVELOPMENT</v>
          </cell>
          <cell r="D902">
            <v>7.46E-2</v>
          </cell>
          <cell r="E902">
            <v>49305</v>
          </cell>
          <cell r="F902" t="str">
            <v>AAA</v>
          </cell>
          <cell r="G902" t="str">
            <v>PSU, FI &amp; Banks</v>
          </cell>
          <cell r="H902">
            <v>6.94</v>
          </cell>
          <cell r="I902">
            <v>104.34</v>
          </cell>
          <cell r="J902">
            <v>0</v>
          </cell>
          <cell r="K902">
            <v>0</v>
          </cell>
          <cell r="L902">
            <v>6.95</v>
          </cell>
          <cell r="M902">
            <v>103.5</v>
          </cell>
        </row>
        <row r="903">
          <cell r="B903" t="str">
            <v>INE261F08BV8</v>
          </cell>
          <cell r="C903" t="str">
            <v>NATIONAL BANK FOR AGRICULTURE AND RURAL DEVELOPMENT</v>
          </cell>
          <cell r="D903">
            <v>7.5700000000000003E-2</v>
          </cell>
          <cell r="E903">
            <v>49312</v>
          </cell>
          <cell r="F903" t="str">
            <v>AAA</v>
          </cell>
          <cell r="G903" t="str">
            <v>PSU, FI &amp; Banks</v>
          </cell>
          <cell r="H903">
            <v>6.9</v>
          </cell>
          <cell r="I903">
            <v>104.45</v>
          </cell>
          <cell r="J903">
            <v>0</v>
          </cell>
          <cell r="K903">
            <v>0</v>
          </cell>
          <cell r="L903">
            <v>6.95</v>
          </cell>
          <cell r="M903">
            <v>104.28</v>
          </cell>
        </row>
        <row r="904">
          <cell r="B904" t="str">
            <v>INE261F08CE2</v>
          </cell>
          <cell r="C904" t="str">
            <v>NATIONAL BANK FOR AGRICULTURE AND RURAL DEVELOPMENT</v>
          </cell>
          <cell r="D904">
            <v>6.6500000000000004E-2</v>
          </cell>
          <cell r="E904">
            <v>49454</v>
          </cell>
          <cell r="F904" t="str">
            <v>AAA</v>
          </cell>
          <cell r="G904" t="str">
            <v>PSU, FI &amp; Banks</v>
          </cell>
          <cell r="H904">
            <v>6.88</v>
          </cell>
          <cell r="I904">
            <v>99.12</v>
          </cell>
          <cell r="J904">
            <v>0</v>
          </cell>
          <cell r="K904">
            <v>0</v>
          </cell>
          <cell r="L904">
            <v>6.93</v>
          </cell>
          <cell r="M904">
            <v>98.03</v>
          </cell>
        </row>
        <row r="905">
          <cell r="B905" t="str">
            <v>INE261F08EN9</v>
          </cell>
          <cell r="C905" t="str">
            <v>NATIONAL BANK FOR AGRICULTURE AND RURAL DEVELOPMENT</v>
          </cell>
          <cell r="D905">
            <v>7.3700000000000002E-2</v>
          </cell>
          <cell r="E905">
            <v>49457</v>
          </cell>
          <cell r="F905" t="str">
            <v>AAA</v>
          </cell>
          <cell r="G905" t="str">
            <v>PSU, FI &amp; Banks</v>
          </cell>
          <cell r="H905">
            <v>7.02</v>
          </cell>
          <cell r="I905">
            <v>102.11</v>
          </cell>
          <cell r="J905">
            <v>0</v>
          </cell>
          <cell r="K905">
            <v>0</v>
          </cell>
          <cell r="L905">
            <v>7.02</v>
          </cell>
          <cell r="M905">
            <v>102.11</v>
          </cell>
        </row>
        <row r="906">
          <cell r="B906" t="str">
            <v>INE261F08CG7</v>
          </cell>
          <cell r="C906" t="str">
            <v>NATIONAL BANK FOR AGRICULTURE AND RURAL DEVELOPMENT</v>
          </cell>
          <cell r="D906">
            <v>6.93E-2</v>
          </cell>
          <cell r="E906">
            <v>49461</v>
          </cell>
          <cell r="F906" t="str">
            <v>AAA</v>
          </cell>
          <cell r="G906" t="str">
            <v>PSU, FI &amp; Banks</v>
          </cell>
          <cell r="H906">
            <v>7.05</v>
          </cell>
          <cell r="I906">
            <v>99.1</v>
          </cell>
          <cell r="J906">
            <v>0</v>
          </cell>
          <cell r="K906">
            <v>0</v>
          </cell>
          <cell r="L906">
            <v>7.05</v>
          </cell>
          <cell r="M906">
            <v>99.1</v>
          </cell>
        </row>
        <row r="907">
          <cell r="B907" t="str">
            <v>INE261F08CH5</v>
          </cell>
          <cell r="C907" t="str">
            <v>NATIONAL BANK FOR AGRICULTURE AND RURAL DEVELOPMENT</v>
          </cell>
          <cell r="D907">
            <v>6.7900000000000002E-2</v>
          </cell>
          <cell r="E907">
            <v>49485</v>
          </cell>
          <cell r="F907" t="str">
            <v>AAA</v>
          </cell>
          <cell r="G907" t="str">
            <v>PSU, FI &amp; Banks</v>
          </cell>
          <cell r="H907">
            <v>6.97</v>
          </cell>
          <cell r="I907">
            <v>98.68</v>
          </cell>
          <cell r="J907">
            <v>0</v>
          </cell>
          <cell r="K907">
            <v>0</v>
          </cell>
          <cell r="L907">
            <v>6.97</v>
          </cell>
          <cell r="M907">
            <v>98.68</v>
          </cell>
        </row>
        <row r="908">
          <cell r="B908" t="str">
            <v>INE261F08CL7</v>
          </cell>
          <cell r="C908" t="str">
            <v>NATIONAL BANK FOR AGRICULTURE AND RURAL DEVELOPMENT</v>
          </cell>
          <cell r="D908">
            <v>6.59E-2</v>
          </cell>
          <cell r="E908">
            <v>49625</v>
          </cell>
          <cell r="F908" t="str">
            <v>AAA</v>
          </cell>
          <cell r="G908" t="str">
            <v>PSU, FI &amp; Banks</v>
          </cell>
          <cell r="H908">
            <v>6.97</v>
          </cell>
          <cell r="I908">
            <v>98.03</v>
          </cell>
          <cell r="J908">
            <v>0</v>
          </cell>
          <cell r="K908">
            <v>0</v>
          </cell>
          <cell r="L908">
            <v>7.02</v>
          </cell>
          <cell r="M908">
            <v>96.86</v>
          </cell>
        </row>
        <row r="909">
          <cell r="B909" t="str">
            <v>INE261F08CR4</v>
          </cell>
          <cell r="C909" t="str">
            <v>NATIONAL BANK FOR AGRICULTURE AND RURAL DEVELOPMENT</v>
          </cell>
          <cell r="D909">
            <v>6.6500000000000004E-2</v>
          </cell>
          <cell r="E909">
            <v>49671</v>
          </cell>
          <cell r="F909" t="str">
            <v>AAA</v>
          </cell>
          <cell r="G909" t="str">
            <v>PSU, FI &amp; Banks</v>
          </cell>
          <cell r="H909">
            <v>6.97</v>
          </cell>
          <cell r="I909">
            <v>97.59</v>
          </cell>
          <cell r="J909">
            <v>0</v>
          </cell>
          <cell r="K909">
            <v>0</v>
          </cell>
          <cell r="L909">
            <v>7.06</v>
          </cell>
          <cell r="M909">
            <v>96.99</v>
          </cell>
        </row>
        <row r="910">
          <cell r="B910" t="str">
            <v>INE261F08CT0</v>
          </cell>
          <cell r="C910" t="str">
            <v>NATIONAL BANK FOR AGRICULTURE AND RURAL DEVELOPMENT</v>
          </cell>
          <cell r="D910">
            <v>6.6900000000000001E-2</v>
          </cell>
          <cell r="E910">
            <v>49696</v>
          </cell>
          <cell r="F910" t="str">
            <v>AAA</v>
          </cell>
          <cell r="G910" t="str">
            <v>PSU, FI &amp; Banks</v>
          </cell>
          <cell r="H910">
            <v>6.99</v>
          </cell>
          <cell r="I910">
            <v>97.73</v>
          </cell>
          <cell r="J910">
            <v>0</v>
          </cell>
          <cell r="K910">
            <v>0</v>
          </cell>
          <cell r="L910">
            <v>7.08</v>
          </cell>
          <cell r="M910">
            <v>97.15</v>
          </cell>
        </row>
        <row r="911">
          <cell r="B911" t="str">
            <v>INE261F08DB6</v>
          </cell>
          <cell r="C911" t="str">
            <v>NATIONAL BANK FOR AGRICULTURE AND RURAL DEVELOPMENT</v>
          </cell>
          <cell r="D911">
            <v>6.6299999999999998E-2</v>
          </cell>
          <cell r="E911">
            <v>49762</v>
          </cell>
          <cell r="F911" t="str">
            <v>AAA</v>
          </cell>
          <cell r="G911" t="str">
            <v>PSU, FI &amp; Banks</v>
          </cell>
          <cell r="H911">
            <v>7.04</v>
          </cell>
          <cell r="I911">
            <v>96.9</v>
          </cell>
          <cell r="J911">
            <v>0</v>
          </cell>
          <cell r="K911">
            <v>0</v>
          </cell>
          <cell r="L911">
            <v>7.12</v>
          </cell>
          <cell r="M911">
            <v>96.34</v>
          </cell>
        </row>
        <row r="912">
          <cell r="B912" t="str">
            <v>INE261F08DC4</v>
          </cell>
          <cell r="C912" t="str">
            <v>NATIONAL BANK FOR AGRICULTURE AND RURAL DEVELOPMENT</v>
          </cell>
          <cell r="D912">
            <v>6.5700000000000008E-2</v>
          </cell>
          <cell r="E912">
            <v>49762</v>
          </cell>
          <cell r="F912" t="str">
            <v>AAA</v>
          </cell>
          <cell r="G912" t="str">
            <v>PSU, FI &amp; Banks</v>
          </cell>
          <cell r="H912">
            <v>7.04</v>
          </cell>
          <cell r="I912">
            <v>97.33</v>
          </cell>
          <cell r="J912">
            <v>0</v>
          </cell>
          <cell r="K912">
            <v>0</v>
          </cell>
          <cell r="L912">
            <v>7.12</v>
          </cell>
          <cell r="M912">
            <v>95.9</v>
          </cell>
        </row>
        <row r="913">
          <cell r="B913" t="str">
            <v>INE261F08DG5</v>
          </cell>
          <cell r="C913" t="str">
            <v>NATIONAL BANK FOR AGRICULTURE AND RURAL DEVELOPMENT</v>
          </cell>
          <cell r="D913">
            <v>6.9699999999999998E-2</v>
          </cell>
          <cell r="E913">
            <v>49885</v>
          </cell>
          <cell r="F913" t="str">
            <v>AAA</v>
          </cell>
          <cell r="G913" t="str">
            <v>PSU, FI &amp; Banks</v>
          </cell>
          <cell r="H913">
            <v>7.1</v>
          </cell>
          <cell r="I913">
            <v>98.97</v>
          </cell>
          <cell r="J913">
            <v>0</v>
          </cell>
          <cell r="K913">
            <v>0</v>
          </cell>
          <cell r="L913">
            <v>7.17</v>
          </cell>
          <cell r="M913">
            <v>98.5</v>
          </cell>
        </row>
        <row r="914">
          <cell r="B914" t="str">
            <v>INE261F08DJ9</v>
          </cell>
          <cell r="C914" t="str">
            <v>NATIONAL BANK FOR AGRICULTURE AND RURAL DEVELOPMENT</v>
          </cell>
          <cell r="D914">
            <v>6.9199999999999998E-2</v>
          </cell>
          <cell r="E914">
            <v>49947</v>
          </cell>
          <cell r="F914" t="str">
            <v>AAA</v>
          </cell>
          <cell r="G914" t="str">
            <v>PSU, FI &amp; Banks</v>
          </cell>
          <cell r="H914">
            <v>7.11</v>
          </cell>
          <cell r="I914">
            <v>98.48</v>
          </cell>
          <cell r="J914">
            <v>0</v>
          </cell>
          <cell r="K914">
            <v>0</v>
          </cell>
          <cell r="L914">
            <v>7.18</v>
          </cell>
          <cell r="M914">
            <v>98</v>
          </cell>
        </row>
        <row r="915">
          <cell r="B915" t="str">
            <v>INE261F08DS0</v>
          </cell>
          <cell r="C915" t="str">
            <v>NATIONAL BANK FOR AGRICULTURE AND RURAL DEVELOPMENT</v>
          </cell>
          <cell r="D915">
            <v>7.6300000000000007E-2</v>
          </cell>
          <cell r="E915">
            <v>50319</v>
          </cell>
          <cell r="F915" t="str">
            <v>AAA</v>
          </cell>
          <cell r="G915" t="str">
            <v>PSU, FI &amp; Banks</v>
          </cell>
          <cell r="H915">
            <v>7.19</v>
          </cell>
          <cell r="I915">
            <v>103.42</v>
          </cell>
          <cell r="J915">
            <v>0</v>
          </cell>
          <cell r="K915">
            <v>0</v>
          </cell>
          <cell r="L915">
            <v>7.26</v>
          </cell>
          <cell r="M915">
            <v>102.95</v>
          </cell>
        </row>
        <row r="916">
          <cell r="B916" t="str">
            <v>INE261F08DY8</v>
          </cell>
          <cell r="C916" t="str">
            <v>NATIONAL BANK FOR AGRICULTURE AND RURAL DEVELOPMENT</v>
          </cell>
          <cell r="D916">
            <v>7.6999999999999999E-2</v>
          </cell>
          <cell r="E916">
            <v>50453</v>
          </cell>
          <cell r="F916" t="str">
            <v>AAA</v>
          </cell>
          <cell r="G916" t="str">
            <v>PSU, FI &amp; Banks</v>
          </cell>
          <cell r="H916">
            <v>7.21</v>
          </cell>
          <cell r="I916">
            <v>103.88</v>
          </cell>
          <cell r="J916">
            <v>0</v>
          </cell>
          <cell r="K916">
            <v>0</v>
          </cell>
          <cell r="L916">
            <v>7.28</v>
          </cell>
          <cell r="M916">
            <v>103.46</v>
          </cell>
        </row>
        <row r="917">
          <cell r="B917" t="str">
            <v>INE261F08DZ5</v>
          </cell>
          <cell r="C917" t="str">
            <v>NATIONAL BANK FOR AGRICULTURE AND RURAL DEVELOPMENT</v>
          </cell>
          <cell r="D917">
            <v>7.7799999999999994E-2</v>
          </cell>
          <cell r="E917">
            <v>50493</v>
          </cell>
          <cell r="F917" t="str">
            <v>AAA</v>
          </cell>
          <cell r="G917" t="str">
            <v>PSU, FI &amp; Banks</v>
          </cell>
          <cell r="H917">
            <v>7.21</v>
          </cell>
          <cell r="I917">
            <v>104.56</v>
          </cell>
          <cell r="J917">
            <v>0</v>
          </cell>
          <cell r="K917">
            <v>0</v>
          </cell>
          <cell r="L917">
            <v>7.28</v>
          </cell>
          <cell r="M917">
            <v>104.09</v>
          </cell>
        </row>
        <row r="918">
          <cell r="B918" t="str">
            <v>INE557F08FN7</v>
          </cell>
          <cell r="C918" t="str">
            <v>NATIONAL HOUSING BANK</v>
          </cell>
          <cell r="D918">
            <v>7.3400000000000007E-2</v>
          </cell>
          <cell r="E918">
            <v>45876</v>
          </cell>
          <cell r="F918" t="str">
            <v>AAA</v>
          </cell>
          <cell r="G918" t="str">
            <v>PSU, FI &amp; Banks</v>
          </cell>
          <cell r="H918">
            <v>6.09</v>
          </cell>
          <cell r="I918">
            <v>100.14</v>
          </cell>
          <cell r="J918">
            <v>6.05</v>
          </cell>
          <cell r="K918">
            <v>100.15</v>
          </cell>
          <cell r="L918">
            <v>6.05</v>
          </cell>
          <cell r="M918">
            <v>100.15</v>
          </cell>
        </row>
        <row r="919">
          <cell r="B919" t="str">
            <v>INE557F08FS6</v>
          </cell>
          <cell r="C919" t="str">
            <v>NATIONAL HOUSING BANK</v>
          </cell>
          <cell r="D919">
            <v>7.3999999999999996E-2</v>
          </cell>
          <cell r="E919">
            <v>46219</v>
          </cell>
          <cell r="F919" t="str">
            <v>AAA</v>
          </cell>
          <cell r="G919" t="str">
            <v>PSU, FI &amp; Banks</v>
          </cell>
          <cell r="H919">
            <v>6.59</v>
          </cell>
          <cell r="I919">
            <v>100.81</v>
          </cell>
          <cell r="J919">
            <v>0</v>
          </cell>
          <cell r="K919">
            <v>0</v>
          </cell>
          <cell r="L919">
            <v>6.59</v>
          </cell>
          <cell r="M919">
            <v>100.81</v>
          </cell>
        </row>
        <row r="920">
          <cell r="B920" t="str">
            <v>INE557F08FR8</v>
          </cell>
          <cell r="C920" t="str">
            <v>NATIONAL HOUSING BANK</v>
          </cell>
          <cell r="D920">
            <v>7.22E-2</v>
          </cell>
          <cell r="E920">
            <v>46226</v>
          </cell>
          <cell r="F920" t="str">
            <v>AAA</v>
          </cell>
          <cell r="G920" t="str">
            <v>PSU, FI &amp; Banks</v>
          </cell>
          <cell r="H920">
            <v>6.47</v>
          </cell>
          <cell r="I920">
            <v>100.76</v>
          </cell>
          <cell r="J920">
            <v>6.48</v>
          </cell>
          <cell r="K920">
            <v>100.79</v>
          </cell>
          <cell r="L920">
            <v>6.48</v>
          </cell>
          <cell r="M920">
            <v>100.79</v>
          </cell>
        </row>
        <row r="921">
          <cell r="B921" t="str">
            <v>INE557F08FY4</v>
          </cell>
          <cell r="C921" t="str">
            <v>NATIONAL HOUSING BANK</v>
          </cell>
          <cell r="D921">
            <v>7.5899999999999995E-2</v>
          </cell>
          <cell r="E921">
            <v>46582</v>
          </cell>
          <cell r="F921" t="str">
            <v>AAA</v>
          </cell>
          <cell r="G921" t="str">
            <v>PSU, FI &amp; Banks</v>
          </cell>
          <cell r="H921">
            <v>6.48</v>
          </cell>
          <cell r="I921">
            <v>102.07</v>
          </cell>
          <cell r="J921">
            <v>6.48</v>
          </cell>
          <cell r="K921">
            <v>102.08</v>
          </cell>
          <cell r="L921">
            <v>6.48</v>
          </cell>
          <cell r="M921">
            <v>102.08</v>
          </cell>
        </row>
        <row r="922">
          <cell r="B922" t="str">
            <v>INE557F08FZ1</v>
          </cell>
          <cell r="C922" t="str">
            <v>NATIONAL HOUSING BANK</v>
          </cell>
          <cell r="D922">
            <v>7.5899999999999995E-2</v>
          </cell>
          <cell r="E922">
            <v>46638</v>
          </cell>
          <cell r="F922" t="str">
            <v>AAA</v>
          </cell>
          <cell r="G922" t="str">
            <v>PSU, FI &amp; Banks</v>
          </cell>
          <cell r="H922">
            <v>6.46</v>
          </cell>
          <cell r="I922">
            <v>102.28</v>
          </cell>
          <cell r="J922">
            <v>6.46</v>
          </cell>
          <cell r="K922">
            <v>102.28</v>
          </cell>
          <cell r="L922">
            <v>6.46</v>
          </cell>
          <cell r="M922">
            <v>102.28</v>
          </cell>
        </row>
        <row r="923">
          <cell r="B923" t="str">
            <v>INE557F08FT4</v>
          </cell>
          <cell r="C923" t="str">
            <v>NATIONAL HOUSING BANK</v>
          </cell>
          <cell r="D923">
            <v>7.5700000000000003E-2</v>
          </cell>
          <cell r="E923">
            <v>47857</v>
          </cell>
          <cell r="F923" t="str">
            <v>AAA</v>
          </cell>
          <cell r="G923" t="str">
            <v>PSU, FI &amp; Banks</v>
          </cell>
          <cell r="H923">
            <v>6.84</v>
          </cell>
          <cell r="I923">
            <v>103.22</v>
          </cell>
          <cell r="J923">
            <v>0</v>
          </cell>
          <cell r="K923">
            <v>0</v>
          </cell>
          <cell r="L923">
            <v>6.84</v>
          </cell>
          <cell r="M923">
            <v>103.22</v>
          </cell>
        </row>
        <row r="924">
          <cell r="B924" t="str">
            <v>INE557F08FX6</v>
          </cell>
          <cell r="C924" t="str">
            <v>NATIONAL HOUSING BANK</v>
          </cell>
          <cell r="D924">
            <v>7.51E-2</v>
          </cell>
          <cell r="E924">
            <v>47942</v>
          </cell>
          <cell r="F924" t="str">
            <v>AAA</v>
          </cell>
          <cell r="G924" t="str">
            <v>PSU, FI &amp; Banks</v>
          </cell>
          <cell r="H924">
            <v>6.94</v>
          </cell>
          <cell r="I924">
            <v>102.59</v>
          </cell>
          <cell r="J924">
            <v>6.9</v>
          </cell>
          <cell r="K924">
            <v>102.78</v>
          </cell>
          <cell r="L924">
            <v>6.9</v>
          </cell>
          <cell r="M924">
            <v>102.78</v>
          </cell>
        </row>
        <row r="925">
          <cell r="B925" t="str">
            <v>INE557F08GC8</v>
          </cell>
          <cell r="C925" t="str">
            <v xml:space="preserve">NATIONAL HOUSING BANK	</v>
          </cell>
          <cell r="D925">
            <v>7.2900000000000006E-2</v>
          </cell>
          <cell r="E925">
            <v>48033</v>
          </cell>
          <cell r="F925" t="str">
            <v>AAA</v>
          </cell>
          <cell r="G925" t="str">
            <v>PSU, FI &amp; Banks</v>
          </cell>
          <cell r="H925">
            <v>6.86</v>
          </cell>
          <cell r="I925">
            <v>102.04</v>
          </cell>
          <cell r="J925">
            <v>6.82</v>
          </cell>
          <cell r="K925">
            <v>102.23</v>
          </cell>
          <cell r="L925">
            <v>6.82</v>
          </cell>
          <cell r="M925">
            <v>102.23</v>
          </cell>
        </row>
        <row r="926">
          <cell r="B926" t="str">
            <v>INE557F08GB0</v>
          </cell>
          <cell r="C926" t="str">
            <v>NATIONAL HOUSING BANK</v>
          </cell>
          <cell r="D926">
            <v>7.1999999999999995E-2</v>
          </cell>
          <cell r="E926">
            <v>48124</v>
          </cell>
          <cell r="F926" t="str">
            <v>AAA</v>
          </cell>
          <cell r="G926" t="str">
            <v>PSU, FI &amp; Banks</v>
          </cell>
          <cell r="H926">
            <v>6.78</v>
          </cell>
          <cell r="I926">
            <v>102.04</v>
          </cell>
          <cell r="J926">
            <v>0</v>
          </cell>
          <cell r="K926">
            <v>0</v>
          </cell>
          <cell r="L926">
            <v>6.85</v>
          </cell>
          <cell r="M926">
            <v>101.74</v>
          </cell>
        </row>
        <row r="927">
          <cell r="B927" t="str">
            <v>INE557F08GD6</v>
          </cell>
          <cell r="C927" t="str">
            <v>NATIONAL HOUSING BANK</v>
          </cell>
          <cell r="D927">
            <v>7.3499999999999996E-2</v>
          </cell>
          <cell r="E927">
            <v>48215</v>
          </cell>
          <cell r="F927" t="str">
            <v>AAA</v>
          </cell>
          <cell r="G927" t="str">
            <v>PSU, FI &amp; Banks</v>
          </cell>
          <cell r="H927">
            <v>6.92</v>
          </cell>
          <cell r="I927">
            <v>102.17</v>
          </cell>
          <cell r="J927">
            <v>0</v>
          </cell>
          <cell r="K927">
            <v>0</v>
          </cell>
          <cell r="L927">
            <v>6.92</v>
          </cell>
          <cell r="M927">
            <v>102.17</v>
          </cell>
        </row>
        <row r="928">
          <cell r="B928" t="str">
            <v>INE557F08GE4</v>
          </cell>
          <cell r="C928" t="str">
            <v>NATIONAL HOUSING BANK</v>
          </cell>
          <cell r="D928">
            <v>6.8000000000000005E-2</v>
          </cell>
          <cell r="E928">
            <v>48306</v>
          </cell>
          <cell r="F928" t="str">
            <v>AAA</v>
          </cell>
          <cell r="G928" t="str">
            <v>PSU, FI &amp; Banks</v>
          </cell>
          <cell r="H928">
            <v>6.92</v>
          </cell>
          <cell r="I928">
            <v>99.32</v>
          </cell>
          <cell r="J928">
            <v>6.88</v>
          </cell>
          <cell r="K928">
            <v>99.53</v>
          </cell>
          <cell r="L928">
            <v>6.88</v>
          </cell>
          <cell r="M928">
            <v>99.53</v>
          </cell>
        </row>
        <row r="929">
          <cell r="B929" t="str">
            <v>INE557F08GA2</v>
          </cell>
          <cell r="C929" t="str">
            <v>NATIONAL HOUSING BANK</v>
          </cell>
          <cell r="D929">
            <v>7.1400000000000005E-2</v>
          </cell>
          <cell r="E929">
            <v>49265</v>
          </cell>
          <cell r="F929" t="str">
            <v>AAA</v>
          </cell>
          <cell r="G929" t="str">
            <v>PSU, FI &amp; Banks</v>
          </cell>
          <cell r="H929">
            <v>6.98</v>
          </cell>
          <cell r="I929">
            <v>100.99</v>
          </cell>
          <cell r="J929">
            <v>0</v>
          </cell>
          <cell r="K929">
            <v>0</v>
          </cell>
          <cell r="L929">
            <v>6.98</v>
          </cell>
          <cell r="M929">
            <v>100.99</v>
          </cell>
        </row>
        <row r="930">
          <cell r="B930" t="str">
            <v>INE556F08JZ5</v>
          </cell>
          <cell r="C930" t="str">
            <v>SMALL INDUSTRIES DEVELOPMENT BANK OF INDIA</v>
          </cell>
          <cell r="D930">
            <v>7.1500000000000008E-2</v>
          </cell>
          <cell r="E930">
            <v>45859</v>
          </cell>
          <cell r="F930" t="str">
            <v>AAA</v>
          </cell>
          <cell r="G930" t="str">
            <v>PSU, FI &amp; Banks</v>
          </cell>
          <cell r="H930">
            <v>6.24</v>
          </cell>
          <cell r="I930">
            <v>100.02</v>
          </cell>
          <cell r="J930">
            <v>6.2</v>
          </cell>
          <cell r="K930">
            <v>100.04</v>
          </cell>
          <cell r="L930">
            <v>6.2</v>
          </cell>
          <cell r="M930">
            <v>100.04</v>
          </cell>
        </row>
        <row r="931">
          <cell r="B931" t="str">
            <v>INE556F08KA6</v>
          </cell>
          <cell r="C931" t="str">
            <v>SMALL INDUSTRIES DEVELOPMENT BANK OF INDIA</v>
          </cell>
          <cell r="D931">
            <v>7.2499999999999995E-2</v>
          </cell>
          <cell r="E931">
            <v>45869</v>
          </cell>
          <cell r="F931" t="str">
            <v>AAA</v>
          </cell>
          <cell r="G931" t="str">
            <v>PSU, FI &amp; Banks</v>
          </cell>
          <cell r="H931">
            <v>6.2</v>
          </cell>
          <cell r="I931">
            <v>100.05</v>
          </cell>
          <cell r="J931">
            <v>6.16</v>
          </cell>
          <cell r="K931">
            <v>100.06</v>
          </cell>
          <cell r="L931">
            <v>6.16</v>
          </cell>
          <cell r="M931">
            <v>100.06</v>
          </cell>
        </row>
        <row r="932">
          <cell r="B932" t="str">
            <v>INE556F08KD0</v>
          </cell>
          <cell r="C932" t="str">
            <v>SMALL INDUSTRIES DEVELOPMENT BANK OF INDIA</v>
          </cell>
          <cell r="D932">
            <v>7.7499999999999999E-2</v>
          </cell>
          <cell r="E932">
            <v>45957</v>
          </cell>
          <cell r="F932" t="str">
            <v>AAA</v>
          </cell>
          <cell r="G932" t="str">
            <v>PSU, FI &amp; Banks</v>
          </cell>
          <cell r="H932">
            <v>6.27</v>
          </cell>
          <cell r="I932">
            <v>100.36</v>
          </cell>
          <cell r="J932">
            <v>0</v>
          </cell>
          <cell r="K932">
            <v>0</v>
          </cell>
          <cell r="L932">
            <v>6.27</v>
          </cell>
          <cell r="M932">
            <v>100.36</v>
          </cell>
        </row>
        <row r="933">
          <cell r="B933" t="str">
            <v>INE556F08KE8</v>
          </cell>
          <cell r="C933" t="str">
            <v>SMALL INDUSTRIES DEVELOPMENT BANK OF INDIA</v>
          </cell>
          <cell r="D933">
            <v>7.4700000000000003E-2</v>
          </cell>
          <cell r="E933">
            <v>45986</v>
          </cell>
          <cell r="F933" t="str">
            <v>AAA</v>
          </cell>
          <cell r="G933" t="str">
            <v>PSU, FI &amp; Banks</v>
          </cell>
          <cell r="H933">
            <v>6.43</v>
          </cell>
          <cell r="I933">
            <v>100.29</v>
          </cell>
          <cell r="J933">
            <v>6.43</v>
          </cell>
          <cell r="K933">
            <v>100.31</v>
          </cell>
          <cell r="L933">
            <v>6.43</v>
          </cell>
          <cell r="M933">
            <v>100.31</v>
          </cell>
        </row>
        <row r="934">
          <cell r="B934" t="str">
            <v>INE556F08KF5</v>
          </cell>
          <cell r="C934" t="str">
            <v>SMALL INDUSTRIES DEVELOPMENT BANK OF INDIA</v>
          </cell>
          <cell r="D934">
            <v>7.5399999999999995E-2</v>
          </cell>
          <cell r="E934">
            <v>46034</v>
          </cell>
          <cell r="F934" t="str">
            <v>AAA</v>
          </cell>
          <cell r="G934" t="str">
            <v>PSU, FI &amp; Banks</v>
          </cell>
          <cell r="H934">
            <v>6.51</v>
          </cell>
          <cell r="I934">
            <v>100.39</v>
          </cell>
          <cell r="J934">
            <v>6.51</v>
          </cell>
          <cell r="K934">
            <v>100.46</v>
          </cell>
          <cell r="L934">
            <v>6.51</v>
          </cell>
          <cell r="M934">
            <v>100.46</v>
          </cell>
        </row>
        <row r="935">
          <cell r="B935" t="str">
            <v>INE556F08KG3</v>
          </cell>
          <cell r="C935" t="str">
            <v>SMALL INDUSTRIES DEVELOPMENT BANK OF INDIA</v>
          </cell>
          <cell r="D935">
            <v>7.5899999999999995E-2</v>
          </cell>
          <cell r="E935">
            <v>46063</v>
          </cell>
          <cell r="F935" t="str">
            <v>AAA</v>
          </cell>
          <cell r="G935" t="str">
            <v>PSU, FI &amp; Banks</v>
          </cell>
          <cell r="H935">
            <v>6.53</v>
          </cell>
          <cell r="I935">
            <v>100.51</v>
          </cell>
          <cell r="J935">
            <v>6.53</v>
          </cell>
          <cell r="K935">
            <v>100.55</v>
          </cell>
          <cell r="L935">
            <v>6.53</v>
          </cell>
          <cell r="M935">
            <v>100.55</v>
          </cell>
        </row>
        <row r="936">
          <cell r="B936" t="str">
            <v>INE556F08KB4</v>
          </cell>
          <cell r="C936" t="str">
            <v>SMALL INDUSTRIES DEVELOPMENT BANK OF INDIA</v>
          </cell>
          <cell r="D936">
            <v>7.1099999999999997E-2</v>
          </cell>
          <cell r="E936">
            <v>46080</v>
          </cell>
          <cell r="F936" t="str">
            <v>AAA</v>
          </cell>
          <cell r="G936" t="str">
            <v>PSU, FI &amp; Banks</v>
          </cell>
          <cell r="H936">
            <v>6.37</v>
          </cell>
          <cell r="I936">
            <v>100.22</v>
          </cell>
          <cell r="J936">
            <v>6.37</v>
          </cell>
          <cell r="K936">
            <v>100.46</v>
          </cell>
          <cell r="L936">
            <v>6.37</v>
          </cell>
          <cell r="M936">
            <v>100.46</v>
          </cell>
        </row>
        <row r="937">
          <cell r="B937" t="str">
            <v>INE556F08KC2</v>
          </cell>
          <cell r="C937" t="str">
            <v>SMALL INDUSTRIES DEVELOPMENT BANK OF INDIA</v>
          </cell>
          <cell r="D937">
            <v>7.2300000000000003E-2</v>
          </cell>
          <cell r="E937">
            <v>46090</v>
          </cell>
          <cell r="F937" t="str">
            <v>AAA</v>
          </cell>
          <cell r="G937" t="str">
            <v>PSU, FI &amp; Banks</v>
          </cell>
          <cell r="H937">
            <v>6.4</v>
          </cell>
          <cell r="I937">
            <v>100.3</v>
          </cell>
          <cell r="J937">
            <v>6.4</v>
          </cell>
          <cell r="K937">
            <v>100.55</v>
          </cell>
          <cell r="L937">
            <v>6.4</v>
          </cell>
          <cell r="M937">
            <v>100.55</v>
          </cell>
        </row>
        <row r="938">
          <cell r="B938" t="str">
            <v>INE556F08KH1</v>
          </cell>
          <cell r="C938" t="str">
            <v>SMALL INDUSTRIES DEVELOPMENT BANK OF INDIA</v>
          </cell>
          <cell r="D938">
            <v>7.4300000000000005E-2</v>
          </cell>
          <cell r="E938">
            <v>46265</v>
          </cell>
          <cell r="F938" t="str">
            <v>AAA</v>
          </cell>
          <cell r="G938" t="str">
            <v>PSU, FI &amp; Banks</v>
          </cell>
          <cell r="H938">
            <v>6.59</v>
          </cell>
          <cell r="I938">
            <v>100.89</v>
          </cell>
          <cell r="J938">
            <v>6.6</v>
          </cell>
          <cell r="K938">
            <v>100.88</v>
          </cell>
          <cell r="L938">
            <v>6.6</v>
          </cell>
          <cell r="M938">
            <v>100.88</v>
          </cell>
        </row>
        <row r="939">
          <cell r="B939" t="str">
            <v>INE556F08KI9</v>
          </cell>
          <cell r="C939" t="str">
            <v>SMALL INDUSTRIES DEVELOPMENT BANK OF INDIA</v>
          </cell>
          <cell r="D939">
            <v>7.4399999999999994E-2</v>
          </cell>
          <cell r="E939">
            <v>46269</v>
          </cell>
          <cell r="F939" t="str">
            <v>AAA</v>
          </cell>
          <cell r="G939" t="str">
            <v>PSU, FI &amp; Banks</v>
          </cell>
          <cell r="H939">
            <v>6.59</v>
          </cell>
          <cell r="I939">
            <v>100.91</v>
          </cell>
          <cell r="J939">
            <v>6.6</v>
          </cell>
          <cell r="K939">
            <v>100.89</v>
          </cell>
          <cell r="L939">
            <v>6.6</v>
          </cell>
          <cell r="M939">
            <v>100.89</v>
          </cell>
        </row>
        <row r="940">
          <cell r="B940" t="str">
            <v>INE556F08KJ7</v>
          </cell>
          <cell r="C940" t="str">
            <v>SMALL INDUSTRIES DEVELOPMENT BANK OF INDIA</v>
          </cell>
          <cell r="D940">
            <v>7.5499999999999998E-2</v>
          </cell>
          <cell r="E940">
            <v>46287</v>
          </cell>
          <cell r="F940" t="str">
            <v>AAA</v>
          </cell>
          <cell r="G940" t="str">
            <v>PSU, FI &amp; Banks</v>
          </cell>
          <cell r="H940">
            <v>6.59</v>
          </cell>
          <cell r="I940">
            <v>101.06</v>
          </cell>
          <cell r="J940">
            <v>6.6</v>
          </cell>
          <cell r="K940">
            <v>101.05</v>
          </cell>
          <cell r="L940">
            <v>6.6</v>
          </cell>
          <cell r="M940">
            <v>101.05</v>
          </cell>
        </row>
        <row r="941">
          <cell r="B941" t="str">
            <v>INE556F08KK5</v>
          </cell>
          <cell r="C941" t="str">
            <v>SMALL INDUSTRIES DEVELOPMENT BANK OF INDIA</v>
          </cell>
          <cell r="D941">
            <v>7.7899999999999997E-2</v>
          </cell>
          <cell r="E941">
            <v>46496</v>
          </cell>
          <cell r="F941" t="str">
            <v>AAA</v>
          </cell>
          <cell r="G941" t="str">
            <v>PSU, FI &amp; Banks</v>
          </cell>
          <cell r="H941">
            <v>6.65</v>
          </cell>
          <cell r="I941">
            <v>101.89</v>
          </cell>
          <cell r="J941">
            <v>6.66</v>
          </cell>
          <cell r="K941">
            <v>101.88</v>
          </cell>
          <cell r="L941">
            <v>6.66</v>
          </cell>
          <cell r="M941">
            <v>101.88</v>
          </cell>
        </row>
        <row r="942">
          <cell r="B942" t="str">
            <v>INE556F08KM1</v>
          </cell>
          <cell r="C942" t="str">
            <v>SMALL INDUSTRIES DEVELOPMENT BANK OF INDIA</v>
          </cell>
          <cell r="D942">
            <v>7.7899999999999997E-2</v>
          </cell>
          <cell r="E942">
            <v>46521</v>
          </cell>
          <cell r="F942" t="str">
            <v>AAA</v>
          </cell>
          <cell r="G942" t="str">
            <v>PSU, FI &amp; Banks</v>
          </cell>
          <cell r="H942">
            <v>6.66</v>
          </cell>
          <cell r="I942">
            <v>101.93</v>
          </cell>
          <cell r="J942">
            <v>6.67</v>
          </cell>
          <cell r="K942">
            <v>101.94</v>
          </cell>
          <cell r="L942">
            <v>6.67</v>
          </cell>
          <cell r="M942">
            <v>101.94</v>
          </cell>
        </row>
        <row r="943">
          <cell r="B943" t="str">
            <v>INE556F08KN9</v>
          </cell>
          <cell r="C943" t="str">
            <v>SMALL INDUSTRIES DEVELOPMENT BANK OF INDIA</v>
          </cell>
          <cell r="D943">
            <v>7.7499999999999999E-2</v>
          </cell>
          <cell r="E943">
            <v>46548</v>
          </cell>
          <cell r="F943" t="str">
            <v>AAA</v>
          </cell>
          <cell r="G943" t="str">
            <v>PSU, FI &amp; Banks</v>
          </cell>
          <cell r="H943">
            <v>6.61</v>
          </cell>
          <cell r="I943">
            <v>102.02</v>
          </cell>
          <cell r="J943">
            <v>6.62</v>
          </cell>
          <cell r="K943">
            <v>102</v>
          </cell>
          <cell r="L943">
            <v>6.62</v>
          </cell>
          <cell r="M943">
            <v>102</v>
          </cell>
        </row>
        <row r="944">
          <cell r="B944" t="str">
            <v>INE556F08KO7</v>
          </cell>
          <cell r="C944" t="str">
            <v>SMALL INDUSTRIES DEVELOPMENT BANK OF INDIA</v>
          </cell>
          <cell r="D944">
            <v>7.6799999999999993E-2</v>
          </cell>
          <cell r="E944">
            <v>46577</v>
          </cell>
          <cell r="F944" t="str">
            <v>AAA</v>
          </cell>
          <cell r="G944" t="str">
            <v>PSU, FI &amp; Banks</v>
          </cell>
          <cell r="H944">
            <v>6.58</v>
          </cell>
          <cell r="I944">
            <v>102.03</v>
          </cell>
          <cell r="J944">
            <v>0</v>
          </cell>
          <cell r="K944">
            <v>0</v>
          </cell>
          <cell r="L944">
            <v>6.58</v>
          </cell>
          <cell r="M944">
            <v>102.03</v>
          </cell>
        </row>
        <row r="945">
          <cell r="B945" t="str">
            <v>INE556F08KP4</v>
          </cell>
          <cell r="C945" t="str">
            <v>SMALL INDUSTRIES DEVELOPMENT BANK OF INDIA</v>
          </cell>
          <cell r="D945">
            <v>7.6799999999999993E-2</v>
          </cell>
          <cell r="E945">
            <v>46609</v>
          </cell>
          <cell r="F945" t="str">
            <v>AAA</v>
          </cell>
          <cell r="G945" t="str">
            <v>PSU, FI &amp; Banks</v>
          </cell>
          <cell r="H945">
            <v>6.66</v>
          </cell>
          <cell r="I945">
            <v>101.96</v>
          </cell>
          <cell r="J945">
            <v>6.66</v>
          </cell>
          <cell r="K945">
            <v>101.97</v>
          </cell>
          <cell r="L945">
            <v>6.66</v>
          </cell>
          <cell r="M945">
            <v>101.97</v>
          </cell>
        </row>
        <row r="946">
          <cell r="B946" t="str">
            <v>INE556F08KQ2</v>
          </cell>
          <cell r="C946" t="str">
            <v>SMALL INDUSTRIES DEVELOPMENT BANK OF INDIA</v>
          </cell>
          <cell r="D946">
            <v>7.6799999999999993E-2</v>
          </cell>
          <cell r="E946">
            <v>46640</v>
          </cell>
          <cell r="F946" t="str">
            <v>AAA</v>
          </cell>
          <cell r="G946" t="str">
            <v>PSU, FI &amp; Banks</v>
          </cell>
          <cell r="H946">
            <v>6.67</v>
          </cell>
          <cell r="I946">
            <v>102.04</v>
          </cell>
          <cell r="J946">
            <v>0</v>
          </cell>
          <cell r="K946">
            <v>0</v>
          </cell>
          <cell r="L946">
            <v>6.67</v>
          </cell>
          <cell r="M946">
            <v>102.04</v>
          </cell>
        </row>
        <row r="947">
          <cell r="B947" t="str">
            <v>INE556F08KT6</v>
          </cell>
          <cell r="C947" t="str">
            <v>SMALL INDUSTRIES DEVELOPMENT BANK OF INDIA</v>
          </cell>
          <cell r="D947">
            <v>7.4399999999999994E-2</v>
          </cell>
          <cell r="E947">
            <v>46853</v>
          </cell>
          <cell r="F947" t="str">
            <v>AAA</v>
          </cell>
          <cell r="G947" t="str">
            <v>PSU, FI &amp; Banks</v>
          </cell>
          <cell r="H947">
            <v>6.5</v>
          </cell>
          <cell r="I947">
            <v>102.32</v>
          </cell>
          <cell r="J947">
            <v>0</v>
          </cell>
          <cell r="K947">
            <v>0</v>
          </cell>
          <cell r="L947">
            <v>6.5</v>
          </cell>
          <cell r="M947">
            <v>102.32</v>
          </cell>
        </row>
        <row r="948">
          <cell r="B948" t="str">
            <v>INE556F08KU4</v>
          </cell>
          <cell r="C948" t="str">
            <v>SMALL INDUSTRIES DEVELOPMENT BANK OF INDIA</v>
          </cell>
          <cell r="D948">
            <v>7.51E-2</v>
          </cell>
          <cell r="E948">
            <v>46916</v>
          </cell>
          <cell r="F948" t="str">
            <v>AAA</v>
          </cell>
          <cell r="G948" t="str">
            <v>PSU, FI &amp; Banks</v>
          </cell>
          <cell r="H948">
            <v>6.63</v>
          </cell>
          <cell r="I948">
            <v>102.28</v>
          </cell>
          <cell r="J948">
            <v>6.63</v>
          </cell>
          <cell r="K948">
            <v>102.3</v>
          </cell>
          <cell r="L948">
            <v>6.63</v>
          </cell>
          <cell r="M948">
            <v>102.3</v>
          </cell>
        </row>
        <row r="949">
          <cell r="B949" t="str">
            <v>INE556F08KL3</v>
          </cell>
          <cell r="C949" t="str">
            <v>SMALL INDUSTRIES DEVELOPMENT BANK OF INDIA</v>
          </cell>
          <cell r="D949">
            <v>7.8299999999999995E-2</v>
          </cell>
          <cell r="E949">
            <v>47081</v>
          </cell>
          <cell r="F949" t="str">
            <v>AAA</v>
          </cell>
          <cell r="G949" t="str">
            <v>PSU, FI &amp; Banks</v>
          </cell>
          <cell r="H949">
            <v>6.76</v>
          </cell>
          <cell r="I949">
            <v>103.09</v>
          </cell>
          <cell r="J949">
            <v>6.73</v>
          </cell>
          <cell r="K949">
            <v>103.18</v>
          </cell>
          <cell r="L949">
            <v>6.73</v>
          </cell>
          <cell r="M949">
            <v>103.18</v>
          </cell>
        </row>
        <row r="950">
          <cell r="B950" t="str">
            <v>INE556F08KS8</v>
          </cell>
          <cell r="C950" t="str">
            <v>SMALL INDUSTRIES DEVELOPMENT BANK OF INDIA</v>
          </cell>
          <cell r="D950">
            <v>7.3400000000000007E-2</v>
          </cell>
          <cell r="E950">
            <v>47175</v>
          </cell>
          <cell r="F950" t="str">
            <v>AAA</v>
          </cell>
          <cell r="G950" t="str">
            <v>PSU, FI &amp; Banks</v>
          </cell>
          <cell r="H950">
            <v>6.85</v>
          </cell>
          <cell r="I950">
            <v>101.53</v>
          </cell>
          <cell r="J950">
            <v>6.82</v>
          </cell>
          <cell r="K950">
            <v>101.63</v>
          </cell>
          <cell r="L950">
            <v>6.82</v>
          </cell>
          <cell r="M950">
            <v>101.63</v>
          </cell>
        </row>
        <row r="951">
          <cell r="B951" t="str">
            <v>INE556F08KW0</v>
          </cell>
          <cell r="C951" t="str">
            <v>SMALL INDUSTRIES DEVELOPMENT BANK OF INDIA</v>
          </cell>
          <cell r="D951">
            <v>7.4200000000000002E-2</v>
          </cell>
          <cell r="E951">
            <v>47189</v>
          </cell>
          <cell r="F951" t="str">
            <v>AAA</v>
          </cell>
          <cell r="G951" t="str">
            <v>PSU, FI &amp; Banks</v>
          </cell>
          <cell r="H951">
            <v>6.86</v>
          </cell>
          <cell r="I951">
            <v>101.72</v>
          </cell>
          <cell r="J951">
            <v>6.83</v>
          </cell>
          <cell r="K951">
            <v>101.81</v>
          </cell>
          <cell r="L951">
            <v>6.83</v>
          </cell>
          <cell r="M951">
            <v>101.81</v>
          </cell>
        </row>
        <row r="952">
          <cell r="B952" t="str">
            <v>INE556F08KV2</v>
          </cell>
          <cell r="C952" t="str">
            <v>SMALL INDUSTRIES DEVELOPMENT BANK OF INDIA</v>
          </cell>
          <cell r="D952">
            <v>7.4800000000000005E-2</v>
          </cell>
          <cell r="E952">
            <v>47262</v>
          </cell>
          <cell r="F952" t="str">
            <v>AAA</v>
          </cell>
          <cell r="G952" t="str">
            <v>PSU, FI &amp; Banks</v>
          </cell>
          <cell r="H952">
            <v>6.86</v>
          </cell>
          <cell r="I952">
            <v>102.02</v>
          </cell>
          <cell r="J952">
            <v>6.83</v>
          </cell>
          <cell r="K952">
            <v>102.15</v>
          </cell>
          <cell r="L952">
            <v>6.83</v>
          </cell>
          <cell r="M952">
            <v>102.15</v>
          </cell>
        </row>
        <row r="953">
          <cell r="B953" t="str">
            <v>INE556F08KX8</v>
          </cell>
          <cell r="C953" t="str">
            <v>SMALL INDUSTRIES DEVELOPMENT BANK OF INDIA</v>
          </cell>
          <cell r="D953">
            <v>7.4899999999999994E-2</v>
          </cell>
          <cell r="E953">
            <v>47280</v>
          </cell>
          <cell r="F953" t="str">
            <v>AAA</v>
          </cell>
          <cell r="G953" t="str">
            <v>PSU, FI &amp; Banks</v>
          </cell>
          <cell r="H953">
            <v>6.83</v>
          </cell>
          <cell r="I953">
            <v>102.2</v>
          </cell>
          <cell r="J953">
            <v>6.83</v>
          </cell>
          <cell r="K953">
            <v>102.19</v>
          </cell>
          <cell r="L953">
            <v>6.83</v>
          </cell>
          <cell r="M953">
            <v>102.19</v>
          </cell>
        </row>
        <row r="954">
          <cell r="B954" t="str">
            <v>INE556F08KR0</v>
          </cell>
          <cell r="C954" t="str">
            <v>SMALL INDUSTRIES DEVELOPMENT BANK OF INDIA</v>
          </cell>
          <cell r="D954">
            <v>7.4700000000000003E-2</v>
          </cell>
          <cell r="E954">
            <v>47366</v>
          </cell>
          <cell r="F954" t="str">
            <v>AAA</v>
          </cell>
          <cell r="G954" t="str">
            <v>PSU, FI &amp; Banks</v>
          </cell>
          <cell r="H954">
            <v>6.85</v>
          </cell>
          <cell r="I954">
            <v>102.14</v>
          </cell>
          <cell r="J954">
            <v>6.82</v>
          </cell>
          <cell r="K954">
            <v>102.27</v>
          </cell>
          <cell r="L954">
            <v>6.82</v>
          </cell>
          <cell r="M954">
            <v>102.27</v>
          </cell>
        </row>
        <row r="955">
          <cell r="B955" t="str">
            <v>INE556F08KY6</v>
          </cell>
          <cell r="C955" t="str">
            <v xml:space="preserve">SMALL INDUSTRIES DEVELOPMENT BANK OF INDIA	</v>
          </cell>
          <cell r="D955">
            <v>7.3899999999999993E-2</v>
          </cell>
          <cell r="E955">
            <v>47563</v>
          </cell>
          <cell r="F955" t="str">
            <v>AAA</v>
          </cell>
          <cell r="G955" t="str">
            <v>PSU, FI &amp; Banks</v>
          </cell>
          <cell r="H955">
            <v>6.86</v>
          </cell>
          <cell r="I955">
            <v>102.02</v>
          </cell>
          <cell r="J955">
            <v>6.86</v>
          </cell>
          <cell r="K955">
            <v>102.01</v>
          </cell>
          <cell r="L955">
            <v>6.86</v>
          </cell>
          <cell r="M955">
            <v>102.01</v>
          </cell>
        </row>
        <row r="956">
          <cell r="B956" t="str">
            <v>INE735W08012</v>
          </cell>
          <cell r="C956" t="str">
            <v>UTKARSH SMALL FINANCE BANK LIMITED</v>
          </cell>
          <cell r="D956">
            <v>0.10577</v>
          </cell>
          <cell r="E956">
            <v>45847</v>
          </cell>
          <cell r="F956" t="str">
            <v>A+</v>
          </cell>
          <cell r="G956" t="str">
            <v>PSU, FI &amp; Banks</v>
          </cell>
          <cell r="H956">
            <v>8.15</v>
          </cell>
          <cell r="I956">
            <v>100.07</v>
          </cell>
          <cell r="J956">
            <v>0</v>
          </cell>
          <cell r="K956">
            <v>0</v>
          </cell>
          <cell r="L956">
            <v>8.15</v>
          </cell>
          <cell r="M956">
            <v>100.07</v>
          </cell>
        </row>
        <row r="957">
          <cell r="B957" t="str">
            <v>INE735W08020</v>
          </cell>
          <cell r="C957" t="str">
            <v>UTKARSH SMALL FINANCE BANK LIMITED</v>
          </cell>
          <cell r="D957">
            <v>0.10577</v>
          </cell>
          <cell r="E957">
            <v>45899</v>
          </cell>
          <cell r="F957" t="str">
            <v>A+</v>
          </cell>
          <cell r="G957" t="str">
            <v>PSU, FI &amp; Banks</v>
          </cell>
          <cell r="H957">
            <v>8.01</v>
          </cell>
          <cell r="I957">
            <v>100.41</v>
          </cell>
          <cell r="J957">
            <v>0</v>
          </cell>
          <cell r="K957">
            <v>0</v>
          </cell>
          <cell r="L957">
            <v>8.01</v>
          </cell>
          <cell r="M957">
            <v>100.41</v>
          </cell>
        </row>
        <row r="958">
          <cell r="B958" t="str">
            <v>INE953L08311</v>
          </cell>
          <cell r="C958" t="str">
            <v>JANA SMALL FINANCE BANK LIMITED</v>
          </cell>
          <cell r="D958">
            <v>0.13500000000000001</v>
          </cell>
          <cell r="E958">
            <v>46356</v>
          </cell>
          <cell r="F958" t="str">
            <v>A</v>
          </cell>
          <cell r="G958" t="str">
            <v>PSU, FI &amp; Banks</v>
          </cell>
          <cell r="H958">
            <v>10.48</v>
          </cell>
          <cell r="I958">
            <v>104.25</v>
          </cell>
          <cell r="J958">
            <v>0</v>
          </cell>
          <cell r="K958">
            <v>0</v>
          </cell>
          <cell r="L958">
            <v>10.48</v>
          </cell>
          <cell r="M958">
            <v>104.25</v>
          </cell>
        </row>
        <row r="959">
          <cell r="B959" t="str">
            <v>INE589A08035</v>
          </cell>
          <cell r="C959" t="str">
            <v>NLC INDIA LIMITED</v>
          </cell>
          <cell r="D959">
            <v>6.0499999999999998E-2</v>
          </cell>
          <cell r="E959">
            <v>46065</v>
          </cell>
          <cell r="F959" t="str">
            <v>AAA</v>
          </cell>
          <cell r="G959" t="str">
            <v>PSU, FI &amp; Banks</v>
          </cell>
          <cell r="H959">
            <v>6.36</v>
          </cell>
          <cell r="I959">
            <v>99.73</v>
          </cell>
          <cell r="J959">
            <v>0</v>
          </cell>
          <cell r="K959">
            <v>0</v>
          </cell>
          <cell r="L959">
            <v>6.36</v>
          </cell>
          <cell r="M959">
            <v>99.73</v>
          </cell>
        </row>
        <row r="960">
          <cell r="B960" t="str">
            <v>INE589A07037</v>
          </cell>
          <cell r="C960" t="str">
            <v>NLC INDIA LIMITED</v>
          </cell>
          <cell r="D960">
            <v>8.09E-2</v>
          </cell>
          <cell r="E960">
            <v>47267</v>
          </cell>
          <cell r="F960" t="str">
            <v>AAA</v>
          </cell>
          <cell r="G960" t="str">
            <v>PSU, FI &amp; Banks</v>
          </cell>
          <cell r="H960">
            <v>6.67</v>
          </cell>
          <cell r="I960">
            <v>104.73</v>
          </cell>
          <cell r="J960">
            <v>0</v>
          </cell>
          <cell r="K960">
            <v>0</v>
          </cell>
          <cell r="L960">
            <v>6.67</v>
          </cell>
          <cell r="M960">
            <v>104.73</v>
          </cell>
        </row>
        <row r="961">
          <cell r="B961" t="str">
            <v>INE589A07045</v>
          </cell>
          <cell r="C961" t="str">
            <v>NLC INDIA LIMITED</v>
          </cell>
          <cell r="D961">
            <v>7.3599999999999999E-2</v>
          </cell>
          <cell r="E961">
            <v>47508</v>
          </cell>
          <cell r="F961" t="str">
            <v>AAA</v>
          </cell>
          <cell r="G961" t="str">
            <v>PSU, FI &amp; Banks</v>
          </cell>
          <cell r="H961">
            <v>6.76</v>
          </cell>
          <cell r="I961">
            <v>102.23</v>
          </cell>
          <cell r="J961">
            <v>0</v>
          </cell>
          <cell r="K961">
            <v>0</v>
          </cell>
          <cell r="L961">
            <v>6.76</v>
          </cell>
          <cell r="M961">
            <v>102.23</v>
          </cell>
        </row>
        <row r="962">
          <cell r="B962" t="str">
            <v>INE589A08043</v>
          </cell>
          <cell r="C962" t="str">
            <v>NLC INDIA LIMITED</v>
          </cell>
          <cell r="D962">
            <v>6.8500000000000005E-2</v>
          </cell>
          <cell r="E962">
            <v>48317</v>
          </cell>
          <cell r="F962" t="str">
            <v>AAA</v>
          </cell>
          <cell r="G962" t="str">
            <v>PSU, FI &amp; Banks</v>
          </cell>
          <cell r="H962">
            <v>7.09</v>
          </cell>
          <cell r="I962">
            <v>98.72</v>
          </cell>
          <cell r="J962">
            <v>0</v>
          </cell>
          <cell r="K962">
            <v>0</v>
          </cell>
          <cell r="L962">
            <v>7.09</v>
          </cell>
          <cell r="M962">
            <v>98.72</v>
          </cell>
        </row>
        <row r="963">
          <cell r="B963" t="str">
            <v>INE171A08057</v>
          </cell>
          <cell r="C963" t="str">
            <v>THE FEDERAL BANK LIMITED</v>
          </cell>
          <cell r="D963">
            <v>7.7600000000000002E-2</v>
          </cell>
          <cell r="E963">
            <v>49260</v>
          </cell>
          <cell r="F963" t="str">
            <v>AA+</v>
          </cell>
          <cell r="G963" t="str">
            <v>PSU, FI &amp; Banks</v>
          </cell>
          <cell r="H963">
            <v>7.19</v>
          </cell>
          <cell r="I963">
            <v>103.67</v>
          </cell>
          <cell r="J963">
            <v>0</v>
          </cell>
          <cell r="K963">
            <v>0</v>
          </cell>
          <cell r="L963">
            <v>7.19</v>
          </cell>
          <cell r="M963">
            <v>103.67</v>
          </cell>
        </row>
        <row r="964">
          <cell r="B964" t="str">
            <v>INE117E08029</v>
          </cell>
          <cell r="C964" t="str">
            <v>AHMEDABAD MUNICIPAL CORPORATION</v>
          </cell>
          <cell r="D964">
            <v>7.9000000000000001E-2</v>
          </cell>
          <cell r="E964">
            <v>47155</v>
          </cell>
          <cell r="F964" t="str">
            <v>AA+</v>
          </cell>
          <cell r="G964" t="str">
            <v>PSU, FI &amp; Banks</v>
          </cell>
          <cell r="H964">
            <v>7.99</v>
          </cell>
          <cell r="I964">
            <v>100.17</v>
          </cell>
          <cell r="J964">
            <v>0</v>
          </cell>
          <cell r="K964">
            <v>0</v>
          </cell>
          <cell r="L964">
            <v>7.99</v>
          </cell>
          <cell r="M964">
            <v>100.17</v>
          </cell>
        </row>
        <row r="965">
          <cell r="B965" t="str">
            <v>INE849D08TY1</v>
          </cell>
          <cell r="C965" t="str">
            <v>ICICI SECURITIES PRIMARY DEALERSHIP LIMITED</v>
          </cell>
          <cell r="D965">
            <v>7.5200000000000003E-2</v>
          </cell>
          <cell r="E965">
            <v>48311</v>
          </cell>
          <cell r="F965" t="str">
            <v>AAA</v>
          </cell>
          <cell r="G965" t="str">
            <v>PSU, FI &amp; Banks</v>
          </cell>
          <cell r="H965">
            <v>7.09</v>
          </cell>
          <cell r="I965">
            <v>102.25</v>
          </cell>
          <cell r="J965">
            <v>0</v>
          </cell>
          <cell r="K965">
            <v>0</v>
          </cell>
          <cell r="L965">
            <v>7.09</v>
          </cell>
          <cell r="M965">
            <v>102.25</v>
          </cell>
        </row>
        <row r="966">
          <cell r="B966" t="str">
            <v>INE818F07062</v>
          </cell>
          <cell r="C966" t="str">
            <v>KERALA FINANCIAL CORPORATION</v>
          </cell>
          <cell r="D966">
            <v>8.9899999999999994E-2</v>
          </cell>
          <cell r="E966">
            <v>45847</v>
          </cell>
          <cell r="F966" t="str">
            <v>AA</v>
          </cell>
          <cell r="G966" t="str">
            <v>PSU, FI &amp; Banks</v>
          </cell>
          <cell r="H966">
            <v>7.14</v>
          </cell>
          <cell r="I966">
            <v>100.05</v>
          </cell>
          <cell r="J966">
            <v>0</v>
          </cell>
          <cell r="K966">
            <v>0</v>
          </cell>
          <cell r="L966">
            <v>7.14</v>
          </cell>
          <cell r="M966">
            <v>100.05</v>
          </cell>
        </row>
        <row r="967">
          <cell r="B967" t="str">
            <v>INE818F07088</v>
          </cell>
          <cell r="C967" t="str">
            <v>KERALA FINANCIAL CORPORATION</v>
          </cell>
          <cell r="D967">
            <v>8.9899999999999994E-2</v>
          </cell>
          <cell r="E967">
            <v>46212</v>
          </cell>
          <cell r="F967" t="str">
            <v>AA</v>
          </cell>
          <cell r="G967" t="str">
            <v>PSU, FI &amp; Banks</v>
          </cell>
          <cell r="H967">
            <v>7.03</v>
          </cell>
          <cell r="I967">
            <v>102.03</v>
          </cell>
          <cell r="J967">
            <v>0</v>
          </cell>
          <cell r="K967">
            <v>0</v>
          </cell>
          <cell r="L967">
            <v>7.03</v>
          </cell>
          <cell r="M967">
            <v>102.03</v>
          </cell>
        </row>
        <row r="968">
          <cell r="B968" t="str">
            <v>INE818F07104</v>
          </cell>
          <cell r="C968" t="str">
            <v>KERALA FINANCIAL CORPORATION</v>
          </cell>
          <cell r="D968">
            <v>7.6999999999999999E-2</v>
          </cell>
          <cell r="E968">
            <v>46279</v>
          </cell>
          <cell r="F968" t="str">
            <v>AA</v>
          </cell>
          <cell r="G968" t="str">
            <v>PSU, FI &amp; Banks</v>
          </cell>
          <cell r="H968">
            <v>7.01</v>
          </cell>
          <cell r="I968">
            <v>100.91</v>
          </cell>
          <cell r="J968">
            <v>0</v>
          </cell>
          <cell r="K968">
            <v>0</v>
          </cell>
          <cell r="L968">
            <v>7.01</v>
          </cell>
          <cell r="M968">
            <v>100.91</v>
          </cell>
        </row>
        <row r="969">
          <cell r="B969" t="str">
            <v>INE818F07112</v>
          </cell>
          <cell r="C969" t="str">
            <v>KERALA FINANCIAL CORPORATION</v>
          </cell>
          <cell r="D969">
            <v>7.6999999999999999E-2</v>
          </cell>
          <cell r="E969">
            <v>46644</v>
          </cell>
          <cell r="F969" t="str">
            <v>AA</v>
          </cell>
          <cell r="G969" t="str">
            <v>PSU, FI &amp; Banks</v>
          </cell>
          <cell r="H969">
            <v>7.25</v>
          </cell>
          <cell r="I969">
            <v>101.15</v>
          </cell>
          <cell r="J969">
            <v>0</v>
          </cell>
          <cell r="K969">
            <v>0</v>
          </cell>
          <cell r="L969">
            <v>7.25</v>
          </cell>
          <cell r="M969">
            <v>101.15</v>
          </cell>
        </row>
        <row r="970">
          <cell r="B970" t="str">
            <v>INE818F07120</v>
          </cell>
          <cell r="C970" t="str">
            <v>KERALA FINANCIAL CORPORATION</v>
          </cell>
          <cell r="D970">
            <v>7.6999999999999999E-2</v>
          </cell>
          <cell r="E970">
            <v>47010</v>
          </cell>
          <cell r="F970" t="str">
            <v>AA</v>
          </cell>
          <cell r="G970" t="str">
            <v>PSU, FI &amp; Banks</v>
          </cell>
          <cell r="H970">
            <v>7.21</v>
          </cell>
          <cell r="I970">
            <v>101.71</v>
          </cell>
          <cell r="J970">
            <v>0</v>
          </cell>
          <cell r="K970">
            <v>0</v>
          </cell>
          <cell r="L970">
            <v>7.21</v>
          </cell>
          <cell r="M970">
            <v>101.71</v>
          </cell>
        </row>
        <row r="971">
          <cell r="B971" t="str">
            <v>INE818F07138</v>
          </cell>
          <cell r="C971" t="str">
            <v>KERALA FINANCIAL CORPORATION</v>
          </cell>
          <cell r="D971">
            <v>7.6999999999999999E-2</v>
          </cell>
          <cell r="E971">
            <v>47375</v>
          </cell>
          <cell r="F971" t="str">
            <v>AA</v>
          </cell>
          <cell r="G971" t="str">
            <v>PSU, FI &amp; Banks</v>
          </cell>
          <cell r="H971">
            <v>9.2799999999999994</v>
          </cell>
          <cell r="I971">
            <v>95.23</v>
          </cell>
          <cell r="J971">
            <v>0</v>
          </cell>
          <cell r="K971">
            <v>0</v>
          </cell>
          <cell r="L971">
            <v>9.2799999999999994</v>
          </cell>
          <cell r="M971">
            <v>95.23</v>
          </cell>
        </row>
        <row r="972">
          <cell r="B972" t="str">
            <v>INE818F07146</v>
          </cell>
          <cell r="C972" t="str">
            <v>KERALA FINANCIAL CORPORATION</v>
          </cell>
          <cell r="D972">
            <v>7.6999999999999999E-2</v>
          </cell>
          <cell r="E972">
            <v>47740</v>
          </cell>
          <cell r="F972" t="str">
            <v>AA</v>
          </cell>
          <cell r="G972" t="str">
            <v>PSU, FI &amp; Banks</v>
          </cell>
          <cell r="H972">
            <v>9.32</v>
          </cell>
          <cell r="I972">
            <v>93.88</v>
          </cell>
          <cell r="J972">
            <v>0</v>
          </cell>
          <cell r="K972">
            <v>0</v>
          </cell>
          <cell r="L972">
            <v>9.32</v>
          </cell>
          <cell r="M972">
            <v>93.88</v>
          </cell>
        </row>
        <row r="973">
          <cell r="B973" t="str">
            <v>INE954K08022</v>
          </cell>
          <cell r="C973" t="str">
            <v>AIR INDIA LIMITED</v>
          </cell>
          <cell r="D973">
            <v>9.8400000000000001E-2</v>
          </cell>
          <cell r="E973">
            <v>46292</v>
          </cell>
          <cell r="F973" t="str">
            <v>AAA</v>
          </cell>
          <cell r="G973" t="str">
            <v>PSU, FI &amp; Banks</v>
          </cell>
          <cell r="H973">
            <v>6.38</v>
          </cell>
          <cell r="I973">
            <v>103.98</v>
          </cell>
          <cell r="J973">
            <v>0</v>
          </cell>
          <cell r="K973">
            <v>0</v>
          </cell>
          <cell r="L973">
            <v>6.38</v>
          </cell>
          <cell r="M973">
            <v>103.98</v>
          </cell>
        </row>
        <row r="974">
          <cell r="B974" t="str">
            <v>INE103D08021</v>
          </cell>
          <cell r="C974" t="str">
            <v>BHARAT SANCHAR NIGAM LIMITED</v>
          </cell>
          <cell r="D974">
            <v>6.7900000000000002E-2</v>
          </cell>
          <cell r="E974">
            <v>47749</v>
          </cell>
          <cell r="F974" t="str">
            <v>AAA</v>
          </cell>
          <cell r="G974" t="str">
            <v>PSU, FI &amp; Banks</v>
          </cell>
          <cell r="H974">
            <v>7.15</v>
          </cell>
          <cell r="I974">
            <v>98.95</v>
          </cell>
          <cell r="J974">
            <v>0</v>
          </cell>
          <cell r="K974">
            <v>0</v>
          </cell>
          <cell r="L974">
            <v>7.15</v>
          </cell>
          <cell r="M974">
            <v>98.95</v>
          </cell>
        </row>
        <row r="975">
          <cell r="B975" t="str">
            <v>INE103D08039</v>
          </cell>
          <cell r="C975" t="str">
            <v>BHARAT SANCHAR NIGAM LIMITED</v>
          </cell>
          <cell r="D975">
            <v>7.7200000000000005E-2</v>
          </cell>
          <cell r="E975">
            <v>48570</v>
          </cell>
          <cell r="F975" t="str">
            <v>AAA</v>
          </cell>
          <cell r="G975" t="str">
            <v>PSU, FI &amp; Banks</v>
          </cell>
          <cell r="H975">
            <v>7.2</v>
          </cell>
          <cell r="I975">
            <v>103.67</v>
          </cell>
          <cell r="J975">
            <v>0</v>
          </cell>
          <cell r="K975">
            <v>0</v>
          </cell>
          <cell r="L975">
            <v>7.2</v>
          </cell>
          <cell r="M975">
            <v>103.67</v>
          </cell>
        </row>
        <row r="976">
          <cell r="B976" t="str">
            <v>INE103D08054</v>
          </cell>
          <cell r="C976" t="str">
            <v>BHARAT SANCHAR NIGAM LIMITED</v>
          </cell>
          <cell r="D976">
            <v>7.51E-2</v>
          </cell>
          <cell r="E976">
            <v>49023</v>
          </cell>
          <cell r="F976" t="str">
            <v>AAA</v>
          </cell>
          <cell r="G976" t="str">
            <v>PSU, FI &amp; Banks</v>
          </cell>
          <cell r="H976">
            <v>7.26</v>
          </cell>
          <cell r="I976">
            <v>102.35</v>
          </cell>
          <cell r="J976">
            <v>0</v>
          </cell>
          <cell r="K976">
            <v>0</v>
          </cell>
          <cell r="L976">
            <v>7.26</v>
          </cell>
          <cell r="M976">
            <v>102.35</v>
          </cell>
        </row>
        <row r="977">
          <cell r="B977" t="str">
            <v>INE103D08062</v>
          </cell>
          <cell r="C977" t="str">
            <v>BHARAT SANCHAR NIGAM LIMITED</v>
          </cell>
          <cell r="D977">
            <v>7.51E-2</v>
          </cell>
          <cell r="E977">
            <v>49029</v>
          </cell>
          <cell r="F977" t="str">
            <v>AAA</v>
          </cell>
          <cell r="G977" t="str">
            <v>PSU, FI &amp; Banks</v>
          </cell>
          <cell r="H977">
            <v>7.3</v>
          </cell>
          <cell r="I977">
            <v>102.13</v>
          </cell>
          <cell r="J977">
            <v>0</v>
          </cell>
          <cell r="K977">
            <v>0</v>
          </cell>
          <cell r="L977">
            <v>7.3</v>
          </cell>
          <cell r="M977">
            <v>102.13</v>
          </cell>
        </row>
        <row r="978">
          <cell r="B978" t="str">
            <v>INE05OC24025</v>
          </cell>
          <cell r="C978" t="str">
            <v>LUCKNOW MUNICIPAL CORPORATION</v>
          </cell>
          <cell r="D978">
            <v>8.5000000000000006E-2</v>
          </cell>
          <cell r="E978">
            <v>45979</v>
          </cell>
          <cell r="F978" t="str">
            <v>AA</v>
          </cell>
          <cell r="G978" t="str">
            <v>PSU, FI &amp; Banks</v>
          </cell>
          <cell r="H978">
            <v>7.03</v>
          </cell>
          <cell r="I978">
            <v>100.54</v>
          </cell>
          <cell r="J978">
            <v>0</v>
          </cell>
          <cell r="K978">
            <v>0</v>
          </cell>
          <cell r="L978">
            <v>7.03</v>
          </cell>
          <cell r="M978">
            <v>100.54</v>
          </cell>
        </row>
        <row r="979">
          <cell r="B979" t="str">
            <v>INE05OC24033</v>
          </cell>
          <cell r="C979" t="str">
            <v>LUCKNOW MUNICIPAL CORPORATION</v>
          </cell>
          <cell r="D979">
            <v>8.5000000000000006E-2</v>
          </cell>
          <cell r="E979">
            <v>46344</v>
          </cell>
          <cell r="F979" t="str">
            <v>AA</v>
          </cell>
          <cell r="G979" t="str">
            <v>PSU, FI &amp; Banks</v>
          </cell>
          <cell r="H979">
            <v>7.04</v>
          </cell>
          <cell r="I979">
            <v>102.05</v>
          </cell>
          <cell r="J979">
            <v>0</v>
          </cell>
          <cell r="K979">
            <v>0</v>
          </cell>
          <cell r="L979">
            <v>7.04</v>
          </cell>
          <cell r="M979">
            <v>102.05</v>
          </cell>
        </row>
        <row r="980">
          <cell r="B980" t="str">
            <v>INE05OC24041</v>
          </cell>
          <cell r="C980" t="str">
            <v>LUCKNOW MUNICIPAL CORPORATION</v>
          </cell>
          <cell r="D980">
            <v>8.5000000000000006E-2</v>
          </cell>
          <cell r="E980">
            <v>46709</v>
          </cell>
          <cell r="F980" t="str">
            <v>AA</v>
          </cell>
          <cell r="G980" t="str">
            <v>PSU, FI &amp; Banks</v>
          </cell>
          <cell r="H980">
            <v>7.26</v>
          </cell>
          <cell r="I980">
            <v>102.95</v>
          </cell>
          <cell r="J980">
            <v>0</v>
          </cell>
          <cell r="K980">
            <v>0</v>
          </cell>
          <cell r="L980">
            <v>7.26</v>
          </cell>
          <cell r="M980">
            <v>102.95</v>
          </cell>
        </row>
        <row r="981">
          <cell r="B981" t="str">
            <v>INE05OC24058</v>
          </cell>
          <cell r="C981" t="str">
            <v>LUCKNOW MUNICIPAL CORPORATION</v>
          </cell>
          <cell r="D981">
            <v>8.5000000000000006E-2</v>
          </cell>
          <cell r="E981">
            <v>47075</v>
          </cell>
          <cell r="F981" t="str">
            <v>AA</v>
          </cell>
          <cell r="G981" t="str">
            <v>PSU, FI &amp; Banks</v>
          </cell>
          <cell r="H981">
            <v>7.24</v>
          </cell>
          <cell r="I981">
            <v>104.09</v>
          </cell>
          <cell r="J981">
            <v>0</v>
          </cell>
          <cell r="K981">
            <v>0</v>
          </cell>
          <cell r="L981">
            <v>7.24</v>
          </cell>
          <cell r="M981">
            <v>104.09</v>
          </cell>
        </row>
        <row r="982">
          <cell r="B982" t="str">
            <v>INE05OC24066</v>
          </cell>
          <cell r="C982" t="str">
            <v>LUCKNOW MUNICIPAL CORPORATION</v>
          </cell>
          <cell r="D982">
            <v>8.5000000000000006E-2</v>
          </cell>
          <cell r="E982">
            <v>47440</v>
          </cell>
          <cell r="F982" t="str">
            <v>AA</v>
          </cell>
          <cell r="G982" t="str">
            <v>PSU, FI &amp; Banks</v>
          </cell>
          <cell r="H982">
            <v>9.2799999999999994</v>
          </cell>
          <cell r="I982">
            <v>97.92</v>
          </cell>
          <cell r="J982">
            <v>0</v>
          </cell>
          <cell r="K982">
            <v>0</v>
          </cell>
          <cell r="L982">
            <v>9.2799999999999994</v>
          </cell>
          <cell r="M982">
            <v>97.92</v>
          </cell>
        </row>
        <row r="983">
          <cell r="B983" t="str">
            <v>INE05OC24074</v>
          </cell>
          <cell r="C983" t="str">
            <v>LUCKNOW MUNICIPAL CORPORATION</v>
          </cell>
          <cell r="D983">
            <v>8.5000000000000006E-2</v>
          </cell>
          <cell r="E983">
            <v>47805</v>
          </cell>
          <cell r="F983" t="str">
            <v>AA</v>
          </cell>
          <cell r="G983" t="str">
            <v>PSU, FI &amp; Banks</v>
          </cell>
          <cell r="H983">
            <v>9.32</v>
          </cell>
          <cell r="I983">
            <v>97.42</v>
          </cell>
          <cell r="J983">
            <v>0</v>
          </cell>
          <cell r="K983">
            <v>0</v>
          </cell>
          <cell r="L983">
            <v>9.32</v>
          </cell>
          <cell r="M983">
            <v>97.42</v>
          </cell>
        </row>
        <row r="984">
          <cell r="B984" t="str">
            <v>INE213A08024</v>
          </cell>
          <cell r="C984" t="str">
            <v>OIL AND NATURAL GAS CORPORATION LIMITED</v>
          </cell>
          <cell r="D984">
            <v>6.4000000000000001E-2</v>
          </cell>
          <cell r="E984">
            <v>47949</v>
          </cell>
          <cell r="F984" t="str">
            <v>AAA</v>
          </cell>
          <cell r="G984" t="str">
            <v>PSU, FI &amp; Banks</v>
          </cell>
          <cell r="H984">
            <v>6.84</v>
          </cell>
          <cell r="I984">
            <v>97.97</v>
          </cell>
          <cell r="J984">
            <v>0</v>
          </cell>
          <cell r="K984">
            <v>0</v>
          </cell>
          <cell r="L984">
            <v>6.84</v>
          </cell>
          <cell r="M984">
            <v>97.97</v>
          </cell>
        </row>
        <row r="985">
          <cell r="B985" t="str">
            <v>INE0GVF24022</v>
          </cell>
          <cell r="C985" t="str">
            <v>GHAZIABAD NAGAR NIGAM</v>
          </cell>
          <cell r="D985">
            <v>8.1000000000000003E-2</v>
          </cell>
          <cell r="E985">
            <v>46118</v>
          </cell>
          <cell r="F985" t="str">
            <v>AA</v>
          </cell>
          <cell r="G985" t="str">
            <v>PSU, FI &amp; Banks</v>
          </cell>
          <cell r="H985">
            <v>7.02</v>
          </cell>
          <cell r="I985">
            <v>100.7</v>
          </cell>
          <cell r="J985">
            <v>0</v>
          </cell>
          <cell r="K985">
            <v>0</v>
          </cell>
          <cell r="L985">
            <v>7.02</v>
          </cell>
          <cell r="M985">
            <v>100.7</v>
          </cell>
        </row>
        <row r="986">
          <cell r="B986" t="str">
            <v>INE0GVF24030</v>
          </cell>
          <cell r="C986" t="str">
            <v>GHAZIABAD NAGAR NIGAM</v>
          </cell>
          <cell r="D986">
            <v>8.1000000000000003E-2</v>
          </cell>
          <cell r="E986">
            <v>46483</v>
          </cell>
          <cell r="F986" t="str">
            <v>AA</v>
          </cell>
          <cell r="G986" t="str">
            <v>PSU, FI &amp; Banks</v>
          </cell>
          <cell r="H986">
            <v>7.12</v>
          </cell>
          <cell r="I986">
            <v>101.79</v>
          </cell>
          <cell r="J986">
            <v>0</v>
          </cell>
          <cell r="K986">
            <v>0</v>
          </cell>
          <cell r="L986">
            <v>7.12</v>
          </cell>
          <cell r="M986">
            <v>101.79</v>
          </cell>
        </row>
        <row r="987">
          <cell r="B987" t="str">
            <v>INE0GVF24048</v>
          </cell>
          <cell r="C987" t="str">
            <v>GHAZIABAD NAGAR NIGAM</v>
          </cell>
          <cell r="D987">
            <v>8.1000000000000003E-2</v>
          </cell>
          <cell r="E987">
            <v>46849</v>
          </cell>
          <cell r="F987" t="str">
            <v>AA</v>
          </cell>
          <cell r="G987" t="str">
            <v>PSU, FI &amp; Banks</v>
          </cell>
          <cell r="H987">
            <v>7.25</v>
          </cell>
          <cell r="I987">
            <v>102.4</v>
          </cell>
          <cell r="J987">
            <v>0</v>
          </cell>
          <cell r="K987">
            <v>0</v>
          </cell>
          <cell r="L987">
            <v>7.25</v>
          </cell>
          <cell r="M987">
            <v>102.4</v>
          </cell>
        </row>
        <row r="988">
          <cell r="B988" t="str">
            <v>INE0GVF24055</v>
          </cell>
          <cell r="C988" t="str">
            <v>GHAZIABAD NAGAR NIGAM</v>
          </cell>
          <cell r="D988">
            <v>8.1000000000000003E-2</v>
          </cell>
          <cell r="E988">
            <v>47214</v>
          </cell>
          <cell r="F988" t="str">
            <v>AA</v>
          </cell>
          <cell r="G988" t="str">
            <v>PSU, FI &amp; Banks</v>
          </cell>
          <cell r="H988">
            <v>9.2799999999999994</v>
          </cell>
          <cell r="I988">
            <v>96.9</v>
          </cell>
          <cell r="J988">
            <v>0</v>
          </cell>
          <cell r="K988">
            <v>0</v>
          </cell>
          <cell r="L988">
            <v>9.2799999999999994</v>
          </cell>
          <cell r="M988">
            <v>96.9</v>
          </cell>
        </row>
        <row r="989">
          <cell r="B989" t="str">
            <v>INE0GVF24063</v>
          </cell>
          <cell r="C989" t="str">
            <v>GHAZIABAD NAGAR NIGAM</v>
          </cell>
          <cell r="D989">
            <v>8.1000000000000003E-2</v>
          </cell>
          <cell r="E989">
            <v>47579</v>
          </cell>
          <cell r="F989" t="str">
            <v>AA</v>
          </cell>
          <cell r="G989" t="str">
            <v>PSU, FI &amp; Banks</v>
          </cell>
          <cell r="H989">
            <v>9.2799999999999994</v>
          </cell>
          <cell r="I989">
            <v>96.25</v>
          </cell>
          <cell r="J989">
            <v>0</v>
          </cell>
          <cell r="K989">
            <v>0</v>
          </cell>
          <cell r="L989">
            <v>9.2799999999999994</v>
          </cell>
          <cell r="M989">
            <v>96.25</v>
          </cell>
        </row>
        <row r="990">
          <cell r="B990" t="str">
            <v>INE0GVF24071</v>
          </cell>
          <cell r="C990" t="str">
            <v>GHAZIABAD NAGAR NIGAM</v>
          </cell>
          <cell r="D990">
            <v>8.1000000000000003E-2</v>
          </cell>
          <cell r="E990">
            <v>47944</v>
          </cell>
          <cell r="F990" t="str">
            <v>AA</v>
          </cell>
          <cell r="G990" t="str">
            <v>PSU, FI &amp; Banks</v>
          </cell>
          <cell r="H990">
            <v>7.3</v>
          </cell>
          <cell r="I990">
            <v>104.32</v>
          </cell>
          <cell r="J990">
            <v>0</v>
          </cell>
          <cell r="K990">
            <v>0</v>
          </cell>
          <cell r="L990">
            <v>7.3</v>
          </cell>
          <cell r="M990">
            <v>104.32</v>
          </cell>
        </row>
        <row r="991">
          <cell r="B991" t="str">
            <v>INE512S08021</v>
          </cell>
          <cell r="C991" t="str">
            <v>CHHATTISGARH STATE POWER DISTRIBUTION COMPANY LIMITED</v>
          </cell>
          <cell r="D991">
            <v>0.1036</v>
          </cell>
          <cell r="E991">
            <v>49709</v>
          </cell>
          <cell r="F991" t="str">
            <v>A</v>
          </cell>
          <cell r="G991" t="str">
            <v>PSU, FI &amp; Banks</v>
          </cell>
          <cell r="H991">
            <v>9.18</v>
          </cell>
          <cell r="I991">
            <v>109.29</v>
          </cell>
          <cell r="J991">
            <v>0</v>
          </cell>
          <cell r="K991">
            <v>0</v>
          </cell>
          <cell r="L991">
            <v>9.18</v>
          </cell>
          <cell r="M991">
            <v>109.29</v>
          </cell>
        </row>
        <row r="992">
          <cell r="B992" t="str">
            <v>INE787H08154</v>
          </cell>
          <cell r="C992" t="str">
            <v>INDIA INFRASTRUCTURE FINANCE COMPANY LIMITED</v>
          </cell>
          <cell r="D992">
            <v>7.4700000000000003E-2</v>
          </cell>
          <cell r="E992">
            <v>46698</v>
          </cell>
          <cell r="F992" t="str">
            <v>AAA</v>
          </cell>
          <cell r="G992" t="str">
            <v>PSU, FI &amp; Banks</v>
          </cell>
          <cell r="H992">
            <v>6.96</v>
          </cell>
          <cell r="I992">
            <v>101.02</v>
          </cell>
          <cell r="J992">
            <v>0</v>
          </cell>
          <cell r="K992">
            <v>0</v>
          </cell>
          <cell r="L992">
            <v>6.96</v>
          </cell>
          <cell r="M992">
            <v>101.02</v>
          </cell>
        </row>
        <row r="993">
          <cell r="B993" t="str">
            <v>INE787H08170</v>
          </cell>
          <cell r="C993" t="str">
            <v>INDIA INFRASTRUCTURE FINANCE COMPANY LIMITED</v>
          </cell>
          <cell r="D993">
            <v>7.4700000000000003E-2</v>
          </cell>
          <cell r="E993">
            <v>46832</v>
          </cell>
          <cell r="F993" t="str">
            <v>AAA</v>
          </cell>
          <cell r="G993" t="str">
            <v>PSU, FI &amp; Banks</v>
          </cell>
          <cell r="H993">
            <v>6.96</v>
          </cell>
          <cell r="I993">
            <v>101.2</v>
          </cell>
          <cell r="J993">
            <v>0</v>
          </cell>
          <cell r="K993">
            <v>0</v>
          </cell>
          <cell r="L993">
            <v>6.96</v>
          </cell>
          <cell r="M993">
            <v>101.2</v>
          </cell>
        </row>
        <row r="994">
          <cell r="B994" t="str">
            <v>INE787H08188</v>
          </cell>
          <cell r="C994" t="str">
            <v>INDIA INFRASTRUCTURE FINANCE COMPANY LIMITED</v>
          </cell>
          <cell r="D994">
            <v>7.5600000000000001E-2</v>
          </cell>
          <cell r="E994">
            <v>46832</v>
          </cell>
          <cell r="F994" t="str">
            <v>AAA</v>
          </cell>
          <cell r="G994" t="str">
            <v>PSU, FI &amp; Banks</v>
          </cell>
          <cell r="H994">
            <v>6.93</v>
          </cell>
          <cell r="I994">
            <v>101.48</v>
          </cell>
          <cell r="J994">
            <v>0</v>
          </cell>
          <cell r="K994">
            <v>0</v>
          </cell>
          <cell r="L994">
            <v>6.93</v>
          </cell>
          <cell r="M994">
            <v>101.48</v>
          </cell>
        </row>
        <row r="995">
          <cell r="B995" t="str">
            <v>INE787H07339</v>
          </cell>
          <cell r="C995" t="str">
            <v>INDIA INFRASTRUCTURE FINANCE COMPANY LIMITED</v>
          </cell>
          <cell r="D995">
            <v>8.48E-2</v>
          </cell>
          <cell r="E995">
            <v>47149</v>
          </cell>
          <cell r="F995" t="str">
            <v>AAA</v>
          </cell>
          <cell r="G995" t="str">
            <v>PSU, FI &amp; Banks</v>
          </cell>
          <cell r="H995">
            <v>6.92</v>
          </cell>
          <cell r="I995">
            <v>104.74</v>
          </cell>
          <cell r="J995">
            <v>0</v>
          </cell>
          <cell r="K995">
            <v>0</v>
          </cell>
          <cell r="L995">
            <v>6.92</v>
          </cell>
          <cell r="M995">
            <v>104.74</v>
          </cell>
        </row>
        <row r="996">
          <cell r="B996" t="str">
            <v>INE787H08048</v>
          </cell>
          <cell r="C996" t="str">
            <v>INDIA INFRASTRUCTURE FINANCE COMPANY LIMITED</v>
          </cell>
          <cell r="D996">
            <v>7.17E-2</v>
          </cell>
          <cell r="E996">
            <v>48287</v>
          </cell>
          <cell r="F996" t="str">
            <v>AAA</v>
          </cell>
          <cell r="G996" t="str">
            <v>PSU, FI &amp; Banks</v>
          </cell>
          <cell r="H996">
            <v>7.05</v>
          </cell>
          <cell r="I996">
            <v>100.57</v>
          </cell>
          <cell r="J996">
            <v>0</v>
          </cell>
          <cell r="K996">
            <v>0</v>
          </cell>
          <cell r="L996">
            <v>7.05</v>
          </cell>
          <cell r="M996">
            <v>100.57</v>
          </cell>
        </row>
        <row r="997">
          <cell r="B997" t="str">
            <v>INE787H08196</v>
          </cell>
          <cell r="C997" t="str">
            <v>INDIA INFRASTRUCTURE FINANCE COMPANY LIMITED</v>
          </cell>
          <cell r="D997">
            <v>7.2499999999999995E-2</v>
          </cell>
          <cell r="E997">
            <v>48300</v>
          </cell>
          <cell r="F997" t="str">
            <v>AAA</v>
          </cell>
          <cell r="G997" t="str">
            <v>PSU, FI &amp; Banks</v>
          </cell>
          <cell r="H997">
            <v>7.06</v>
          </cell>
          <cell r="I997">
            <v>100.92</v>
          </cell>
          <cell r="J997">
            <v>0</v>
          </cell>
          <cell r="K997">
            <v>0</v>
          </cell>
          <cell r="L997">
            <v>7.06</v>
          </cell>
          <cell r="M997">
            <v>100.92</v>
          </cell>
        </row>
        <row r="998">
          <cell r="B998" t="str">
            <v>INE787H08055</v>
          </cell>
          <cell r="C998" t="str">
            <v>INDIA INFRASTRUCTURE FINANCE COMPANY LIMITED</v>
          </cell>
          <cell r="D998">
            <v>7.46E-2</v>
          </cell>
          <cell r="E998">
            <v>48730</v>
          </cell>
          <cell r="F998" t="str">
            <v>AAA</v>
          </cell>
          <cell r="G998" t="str">
            <v>PSU, FI &amp; Banks</v>
          </cell>
          <cell r="H998">
            <v>7.21</v>
          </cell>
          <cell r="I998">
            <v>101.41</v>
          </cell>
          <cell r="J998">
            <v>0</v>
          </cell>
          <cell r="K998">
            <v>0</v>
          </cell>
          <cell r="L998">
            <v>7.21</v>
          </cell>
          <cell r="M998">
            <v>101.41</v>
          </cell>
        </row>
        <row r="999">
          <cell r="B999" t="str">
            <v>INE787H08139</v>
          </cell>
          <cell r="C999" t="str">
            <v>INDIA INFRASTRUCTURE FINANCE COMPANY LIMITED</v>
          </cell>
          <cell r="D999">
            <v>7.3700000000000002E-2</v>
          </cell>
          <cell r="E999">
            <v>49189</v>
          </cell>
          <cell r="F999" t="str">
            <v>AAA</v>
          </cell>
          <cell r="G999" t="str">
            <v>PSU, FI &amp; Banks</v>
          </cell>
          <cell r="H999">
            <v>7.2</v>
          </cell>
          <cell r="I999">
            <v>101.08</v>
          </cell>
          <cell r="J999">
            <v>0</v>
          </cell>
          <cell r="K999">
            <v>0</v>
          </cell>
          <cell r="L999">
            <v>7.2</v>
          </cell>
          <cell r="M999">
            <v>101.08</v>
          </cell>
        </row>
        <row r="1000">
          <cell r="B1000" t="str">
            <v>INE787H08147</v>
          </cell>
          <cell r="C1000" t="str">
            <v>INDIA INFRASTRUCTURE FINANCE COMPANY LIMITED</v>
          </cell>
          <cell r="D1000">
            <v>7.2599999999999998E-2</v>
          </cell>
          <cell r="E1000">
            <v>49255</v>
          </cell>
          <cell r="F1000" t="str">
            <v>AAA</v>
          </cell>
          <cell r="G1000" t="str">
            <v>PSU, FI &amp; Banks</v>
          </cell>
          <cell r="H1000">
            <v>7.21</v>
          </cell>
          <cell r="I1000">
            <v>100.24</v>
          </cell>
          <cell r="J1000">
            <v>0</v>
          </cell>
          <cell r="K1000">
            <v>0</v>
          </cell>
          <cell r="L1000">
            <v>7.21</v>
          </cell>
          <cell r="M1000">
            <v>100.24</v>
          </cell>
        </row>
        <row r="1001">
          <cell r="B1001" t="str">
            <v>INE787H08162</v>
          </cell>
          <cell r="C1001" t="str">
            <v>INDIA INFRASTRUCTURE FINANCE COMPANY LIMITED</v>
          </cell>
          <cell r="D1001">
            <v>7.3499999999999996E-2</v>
          </cell>
          <cell r="E1001">
            <v>49298</v>
          </cell>
          <cell r="F1001" t="str">
            <v>AAA</v>
          </cell>
          <cell r="G1001" t="str">
            <v>PSU, FI &amp; Banks</v>
          </cell>
          <cell r="H1001">
            <v>7.22</v>
          </cell>
          <cell r="I1001">
            <v>100.75</v>
          </cell>
          <cell r="J1001">
            <v>0</v>
          </cell>
          <cell r="K1001">
            <v>0</v>
          </cell>
          <cell r="L1001">
            <v>7.22</v>
          </cell>
          <cell r="M1001">
            <v>100.75</v>
          </cell>
        </row>
        <row r="1002">
          <cell r="B1002" t="str">
            <v>INE787H08204</v>
          </cell>
          <cell r="C1002" t="str">
            <v>INDIA INFRASTRUCTURE FINANCE COMPANY LIMITED</v>
          </cell>
          <cell r="D1002">
            <v>7.0800000000000002E-2</v>
          </cell>
          <cell r="E1002">
            <v>49444</v>
          </cell>
          <cell r="F1002" t="str">
            <v>AAA</v>
          </cell>
          <cell r="G1002" t="str">
            <v>PSU, FI &amp; Banks</v>
          </cell>
          <cell r="H1002">
            <v>6.95</v>
          </cell>
          <cell r="I1002">
            <v>100.83</v>
          </cell>
          <cell r="J1002">
            <v>0</v>
          </cell>
          <cell r="K1002">
            <v>0</v>
          </cell>
          <cell r="L1002">
            <v>6.95</v>
          </cell>
          <cell r="M1002">
            <v>100.83</v>
          </cell>
        </row>
        <row r="1003">
          <cell r="B1003" t="str">
            <v>INE787H07057</v>
          </cell>
          <cell r="C1003" t="str">
            <v>INDIA INFRASTRUCTURE FINANCE COMPANY LIMITED</v>
          </cell>
          <cell r="D1003">
            <v>9.4100000000000003E-2</v>
          </cell>
          <cell r="E1003">
            <v>50248</v>
          </cell>
          <cell r="F1003" t="str">
            <v>AAA</v>
          </cell>
          <cell r="G1003" t="str">
            <v>PSU, FI &amp; Banks</v>
          </cell>
          <cell r="H1003">
            <v>7.18</v>
          </cell>
          <cell r="I1003">
            <v>117.55</v>
          </cell>
          <cell r="J1003">
            <v>0</v>
          </cell>
          <cell r="K1003">
            <v>0</v>
          </cell>
          <cell r="L1003">
            <v>7.25</v>
          </cell>
          <cell r="M1003">
            <v>117.21</v>
          </cell>
        </row>
        <row r="1004">
          <cell r="B1004" t="str">
            <v>INE787H08063</v>
          </cell>
          <cell r="C1004" t="str">
            <v>INDIA INFRASTRUCTURE FINANCE COMPANY LIMITED</v>
          </cell>
          <cell r="D1004">
            <v>7.5300000000000006E-2</v>
          </cell>
          <cell r="E1004">
            <v>50666</v>
          </cell>
          <cell r="F1004" t="str">
            <v>AAA</v>
          </cell>
          <cell r="G1004" t="str">
            <v>PSU, FI &amp; Banks</v>
          </cell>
          <cell r="H1004">
            <v>7.21</v>
          </cell>
          <cell r="I1004">
            <v>102.59</v>
          </cell>
          <cell r="J1004">
            <v>0</v>
          </cell>
          <cell r="K1004">
            <v>0</v>
          </cell>
          <cell r="L1004">
            <v>7.29</v>
          </cell>
          <cell r="M1004">
            <v>102</v>
          </cell>
        </row>
        <row r="1005">
          <cell r="B1005" t="str">
            <v>INE787H08071</v>
          </cell>
          <cell r="C1005" t="str">
            <v>INDIA INFRASTRUCTURE FINANCE COMPANY LIMITED</v>
          </cell>
          <cell r="D1005">
            <v>7.6899999999999996E-2</v>
          </cell>
          <cell r="E1005">
            <v>50704</v>
          </cell>
          <cell r="F1005" t="str">
            <v>AAA</v>
          </cell>
          <cell r="G1005" t="str">
            <v>PSU, FI &amp; Banks</v>
          </cell>
          <cell r="H1005">
            <v>7.21</v>
          </cell>
          <cell r="I1005">
            <v>103.93</v>
          </cell>
          <cell r="J1005">
            <v>0</v>
          </cell>
          <cell r="K1005">
            <v>0</v>
          </cell>
          <cell r="L1005">
            <v>7.29</v>
          </cell>
          <cell r="M1005">
            <v>103.36</v>
          </cell>
        </row>
        <row r="1006">
          <cell r="B1006" t="str">
            <v>INE787H08089</v>
          </cell>
          <cell r="C1006" t="str">
            <v>INDIA INFRASTRUCTURE FINANCE COMPANY LIMITED</v>
          </cell>
          <cell r="D1006">
            <v>7.6700000000000004E-2</v>
          </cell>
          <cell r="E1006">
            <v>50747</v>
          </cell>
          <cell r="F1006" t="str">
            <v>AAA</v>
          </cell>
          <cell r="G1006" t="str">
            <v>PSU, FI &amp; Banks</v>
          </cell>
          <cell r="H1006">
            <v>7.2</v>
          </cell>
          <cell r="I1006">
            <v>103.86</v>
          </cell>
          <cell r="J1006">
            <v>0</v>
          </cell>
          <cell r="K1006">
            <v>0</v>
          </cell>
          <cell r="L1006">
            <v>7.29</v>
          </cell>
          <cell r="M1006">
            <v>103.22</v>
          </cell>
        </row>
        <row r="1007">
          <cell r="B1007" t="str">
            <v>INE787H08097</v>
          </cell>
          <cell r="C1007" t="str">
            <v>INDIA INFRASTRUCTURE FINANCE COMPANY LIMITED</v>
          </cell>
          <cell r="D1007">
            <v>7.3400000000000007E-2</v>
          </cell>
          <cell r="E1007">
            <v>50843</v>
          </cell>
          <cell r="F1007" t="str">
            <v>AAA</v>
          </cell>
          <cell r="G1007" t="str">
            <v>PSU, FI &amp; Banks</v>
          </cell>
          <cell r="H1007">
            <v>7.2</v>
          </cell>
          <cell r="I1007">
            <v>101.1</v>
          </cell>
          <cell r="J1007">
            <v>0</v>
          </cell>
          <cell r="K1007">
            <v>0</v>
          </cell>
          <cell r="L1007">
            <v>7.29</v>
          </cell>
          <cell r="M1007">
            <v>100.41</v>
          </cell>
        </row>
        <row r="1008">
          <cell r="B1008" t="str">
            <v>INE787H08105</v>
          </cell>
          <cell r="C1008" t="str">
            <v>INDIA INFRASTRUCTURE FINANCE COMPANY LIMITED</v>
          </cell>
          <cell r="D1008">
            <v>7.51E-2</v>
          </cell>
          <cell r="E1008">
            <v>50885</v>
          </cell>
          <cell r="F1008" t="str">
            <v>AAA</v>
          </cell>
          <cell r="G1008" t="str">
            <v>PSU, FI &amp; Banks</v>
          </cell>
          <cell r="H1008">
            <v>7.2</v>
          </cell>
          <cell r="I1008">
            <v>102.58</v>
          </cell>
          <cell r="J1008">
            <v>0</v>
          </cell>
          <cell r="K1008">
            <v>0</v>
          </cell>
          <cell r="L1008">
            <v>7.29</v>
          </cell>
          <cell r="M1008">
            <v>101.85</v>
          </cell>
        </row>
        <row r="1009">
          <cell r="B1009" t="str">
            <v>INE787H08113</v>
          </cell>
          <cell r="C1009" t="str">
            <v>INDIA INFRASTRUCTURE FINANCE COMPANY LIMITED</v>
          </cell>
          <cell r="D1009">
            <v>7.4099999999999999E-2</v>
          </cell>
          <cell r="E1009">
            <v>50947</v>
          </cell>
          <cell r="F1009" t="str">
            <v>AAA</v>
          </cell>
          <cell r="G1009" t="str">
            <v>PSU, FI &amp; Banks</v>
          </cell>
          <cell r="H1009">
            <v>7.21</v>
          </cell>
          <cell r="I1009">
            <v>101.69</v>
          </cell>
          <cell r="J1009">
            <v>0</v>
          </cell>
          <cell r="K1009">
            <v>0</v>
          </cell>
          <cell r="L1009">
            <v>7.3</v>
          </cell>
          <cell r="M1009">
            <v>100.96</v>
          </cell>
        </row>
        <row r="1010">
          <cell r="B1010" t="str">
            <v>INE787H08121</v>
          </cell>
          <cell r="C1010" t="str">
            <v>INDIA INFRASTRUCTURE FINANCE COMPANY LIMITED</v>
          </cell>
          <cell r="D1010">
            <v>7.3899999999999993E-2</v>
          </cell>
          <cell r="E1010">
            <v>50983</v>
          </cell>
          <cell r="F1010" t="str">
            <v>AAA</v>
          </cell>
          <cell r="G1010" t="str">
            <v>PSU, FI &amp; Banks</v>
          </cell>
          <cell r="H1010">
            <v>7.03</v>
          </cell>
          <cell r="I1010">
            <v>103.09</v>
          </cell>
          <cell r="J1010">
            <v>0</v>
          </cell>
          <cell r="K1010">
            <v>0</v>
          </cell>
          <cell r="L1010">
            <v>7.3</v>
          </cell>
          <cell r="M1010">
            <v>100.77</v>
          </cell>
        </row>
        <row r="1011">
          <cell r="B1011" t="str">
            <v>INE787H07065</v>
          </cell>
          <cell r="C1011" t="str">
            <v>INDIA INFRASTRUCTURE FINANCE COMPANY LIMITED</v>
          </cell>
          <cell r="D1011">
            <v>9.3599999999999989E-2</v>
          </cell>
          <cell r="E1011">
            <v>52074</v>
          </cell>
          <cell r="F1011" t="str">
            <v>AAA</v>
          </cell>
          <cell r="G1011" t="str">
            <v>PSU, FI &amp; Banks</v>
          </cell>
          <cell r="H1011">
            <v>7.32</v>
          </cell>
          <cell r="I1011">
            <v>119.45</v>
          </cell>
          <cell r="J1011">
            <v>0</v>
          </cell>
          <cell r="K1011">
            <v>0</v>
          </cell>
          <cell r="L1011">
            <v>7.38</v>
          </cell>
          <cell r="M1011">
            <v>119.04</v>
          </cell>
        </row>
        <row r="1012">
          <cell r="B1012" t="str">
            <v>INE423G07051</v>
          </cell>
          <cell r="C1012" t="str">
            <v>GREATER VISAKHAPATNAM MUNICIPAL CORPORATION</v>
          </cell>
          <cell r="D1012">
            <v>0.1</v>
          </cell>
          <cell r="E1012">
            <v>47108</v>
          </cell>
          <cell r="F1012" t="str">
            <v>AA</v>
          </cell>
          <cell r="G1012" t="str">
            <v>PSU, FI &amp; Banks</v>
          </cell>
          <cell r="H1012">
            <v>7.25</v>
          </cell>
          <cell r="I1012">
            <v>108.72</v>
          </cell>
          <cell r="J1012">
            <v>0</v>
          </cell>
          <cell r="K1012">
            <v>0</v>
          </cell>
          <cell r="L1012">
            <v>7.25</v>
          </cell>
          <cell r="M1012">
            <v>108.72</v>
          </cell>
        </row>
        <row r="1013">
          <cell r="B1013" t="str">
            <v>INE0T7907021</v>
          </cell>
          <cell r="C1013" t="str">
            <v>RAJKOT MUNICIPAL CORPORATION</v>
          </cell>
          <cell r="D1013">
            <v>7.9000000000000001E-2</v>
          </cell>
          <cell r="E1013">
            <v>47044</v>
          </cell>
          <cell r="F1013" t="str">
            <v>AA</v>
          </cell>
          <cell r="G1013" t="str">
            <v>PSU, FI &amp; Banks</v>
          </cell>
          <cell r="H1013">
            <v>7.22</v>
          </cell>
          <cell r="I1013">
            <v>102.53</v>
          </cell>
          <cell r="J1013">
            <v>0</v>
          </cell>
          <cell r="K1013">
            <v>0</v>
          </cell>
          <cell r="L1013">
            <v>7.22</v>
          </cell>
          <cell r="M1013">
            <v>102.53</v>
          </cell>
        </row>
        <row r="1014">
          <cell r="B1014" t="str">
            <v>INE0T7907013</v>
          </cell>
          <cell r="C1014" t="str">
            <v>RAJKOT MUNICIPAL CORPORATION</v>
          </cell>
          <cell r="D1014">
            <v>7.9000000000000001E-2</v>
          </cell>
          <cell r="E1014">
            <v>47409</v>
          </cell>
          <cell r="F1014" t="str">
            <v>AA</v>
          </cell>
          <cell r="G1014" t="str">
            <v>PSU, FI &amp; Banks</v>
          </cell>
          <cell r="H1014">
            <v>9.2799999999999994</v>
          </cell>
          <cell r="I1014">
            <v>96.18</v>
          </cell>
          <cell r="J1014">
            <v>0</v>
          </cell>
          <cell r="K1014">
            <v>0</v>
          </cell>
          <cell r="L1014">
            <v>9.2799999999999994</v>
          </cell>
          <cell r="M1014">
            <v>96.18</v>
          </cell>
        </row>
        <row r="1015">
          <cell r="B1015" t="str">
            <v>INE538L07205</v>
          </cell>
          <cell r="C1015" t="str">
            <v>AADHAR HOUSING FINANCE LIMITED</v>
          </cell>
          <cell r="D1015">
            <v>9.6000000000000002E-2</v>
          </cell>
          <cell r="E1015">
            <v>46047</v>
          </cell>
          <cell r="F1015" t="str">
            <v>AA</v>
          </cell>
          <cell r="G1015" t="str">
            <v>NBFCs</v>
          </cell>
          <cell r="H1015">
            <v>8.26</v>
          </cell>
          <cell r="I1015">
            <v>100.56</v>
          </cell>
          <cell r="J1015">
            <v>0</v>
          </cell>
          <cell r="K1015">
            <v>0</v>
          </cell>
          <cell r="L1015">
            <v>8.26</v>
          </cell>
          <cell r="M1015">
            <v>100.56</v>
          </cell>
        </row>
        <row r="1016">
          <cell r="B1016" t="str">
            <v>INE538L07213</v>
          </cell>
          <cell r="C1016" t="str">
            <v>AADHAR HOUSING FINANCE LIMITED</v>
          </cell>
          <cell r="D1016">
            <v>9.5500000000000002E-2</v>
          </cell>
          <cell r="E1016">
            <v>46051</v>
          </cell>
          <cell r="F1016" t="str">
            <v>AA</v>
          </cell>
          <cell r="G1016" t="str">
            <v>NBFCs</v>
          </cell>
          <cell r="H1016">
            <v>8.26</v>
          </cell>
          <cell r="I1016">
            <v>100.55</v>
          </cell>
          <cell r="J1016">
            <v>0</v>
          </cell>
          <cell r="K1016">
            <v>0</v>
          </cell>
          <cell r="L1016">
            <v>8.26</v>
          </cell>
          <cell r="M1016">
            <v>100.55</v>
          </cell>
        </row>
        <row r="1017">
          <cell r="B1017" t="str">
            <v>INE538L07254</v>
          </cell>
          <cell r="C1017" t="str">
            <v>AADHAR HOUSING FINANCE LIMITED</v>
          </cell>
          <cell r="D1017">
            <v>9.5500000000000002E-2</v>
          </cell>
          <cell r="E1017">
            <v>46103</v>
          </cell>
          <cell r="F1017" t="str">
            <v>AA</v>
          </cell>
          <cell r="G1017" t="str">
            <v>NBFCs</v>
          </cell>
          <cell r="H1017">
            <v>8.26</v>
          </cell>
          <cell r="I1017">
            <v>100.75</v>
          </cell>
          <cell r="J1017">
            <v>0</v>
          </cell>
          <cell r="K1017">
            <v>0</v>
          </cell>
          <cell r="L1017">
            <v>8.26</v>
          </cell>
          <cell r="M1017">
            <v>100.75</v>
          </cell>
        </row>
        <row r="1018">
          <cell r="B1018" t="str">
            <v>INE538L07379</v>
          </cell>
          <cell r="C1018" t="str">
            <v>AADHAR HOUSING FINANCE LIMITED</v>
          </cell>
          <cell r="D1018">
            <v>0.09</v>
          </cell>
          <cell r="E1018">
            <v>46342</v>
          </cell>
          <cell r="F1018" t="str">
            <v>AA</v>
          </cell>
          <cell r="G1018" t="str">
            <v>NBFCs</v>
          </cell>
          <cell r="H1018">
            <v>8.24</v>
          </cell>
          <cell r="I1018">
            <v>100.88</v>
          </cell>
          <cell r="J1018">
            <v>0</v>
          </cell>
          <cell r="K1018">
            <v>0</v>
          </cell>
          <cell r="L1018">
            <v>8.24</v>
          </cell>
          <cell r="M1018">
            <v>100.88</v>
          </cell>
        </row>
        <row r="1019">
          <cell r="B1019" t="str">
            <v>INE831R07342</v>
          </cell>
          <cell r="C1019" t="str">
            <v>ADITYA BIRLA HOUSING FINANCE LIMITED</v>
          </cell>
          <cell r="D1019">
            <v>7.9500000000000001E-2</v>
          </cell>
          <cell r="E1019">
            <v>45989</v>
          </cell>
          <cell r="F1019" t="str">
            <v>AAA</v>
          </cell>
          <cell r="G1019" t="str">
            <v>NBFCs</v>
          </cell>
          <cell r="H1019">
            <v>6.37</v>
          </cell>
          <cell r="I1019">
            <v>100.53</v>
          </cell>
          <cell r="J1019">
            <v>0</v>
          </cell>
          <cell r="K1019">
            <v>0</v>
          </cell>
          <cell r="L1019">
            <v>6.37</v>
          </cell>
          <cell r="M1019">
            <v>100.53</v>
          </cell>
        </row>
        <row r="1020">
          <cell r="B1020" t="str">
            <v>INE831R08019</v>
          </cell>
          <cell r="C1020" t="str">
            <v>ADITYA BIRLA HOUSING FINANCE LIMITED</v>
          </cell>
          <cell r="D1020">
            <v>9.0999999999999998E-2</v>
          </cell>
          <cell r="E1020">
            <v>46206</v>
          </cell>
          <cell r="F1020" t="str">
            <v>AAA</v>
          </cell>
          <cell r="G1020" t="str">
            <v>NBFCs</v>
          </cell>
          <cell r="H1020">
            <v>7.01</v>
          </cell>
          <cell r="I1020">
            <v>101.98</v>
          </cell>
          <cell r="J1020">
            <v>0</v>
          </cell>
          <cell r="K1020">
            <v>0</v>
          </cell>
          <cell r="L1020">
            <v>7.01</v>
          </cell>
          <cell r="M1020">
            <v>101.98</v>
          </cell>
        </row>
        <row r="1021">
          <cell r="B1021" t="str">
            <v>INE831R08035</v>
          </cell>
          <cell r="C1021" t="str">
            <v>ADITYA BIRLA HOUSING FINANCE LIMITED</v>
          </cell>
          <cell r="D1021">
            <v>9.0999999999999998E-2</v>
          </cell>
          <cell r="E1021">
            <v>46216</v>
          </cell>
          <cell r="F1021" t="str">
            <v>AAA</v>
          </cell>
          <cell r="G1021" t="str">
            <v>NBFCs</v>
          </cell>
          <cell r="H1021">
            <v>7.01</v>
          </cell>
          <cell r="I1021">
            <v>102.02</v>
          </cell>
          <cell r="J1021">
            <v>0</v>
          </cell>
          <cell r="K1021">
            <v>0</v>
          </cell>
          <cell r="L1021">
            <v>7.01</v>
          </cell>
          <cell r="M1021">
            <v>102.02</v>
          </cell>
        </row>
        <row r="1022">
          <cell r="B1022" t="str">
            <v>INE831R08043</v>
          </cell>
          <cell r="C1022" t="str">
            <v>ADITYA BIRLA HOUSING FINANCE LIMITED</v>
          </cell>
          <cell r="D1022">
            <v>8.9900000000000008E-2</v>
          </cell>
          <cell r="E1022">
            <v>46227</v>
          </cell>
          <cell r="F1022" t="str">
            <v>AAA</v>
          </cell>
          <cell r="G1022" t="str">
            <v>NBFCs</v>
          </cell>
          <cell r="H1022">
            <v>7.01</v>
          </cell>
          <cell r="I1022">
            <v>101.96</v>
          </cell>
          <cell r="J1022">
            <v>0</v>
          </cell>
          <cell r="K1022">
            <v>0</v>
          </cell>
          <cell r="L1022">
            <v>7.01</v>
          </cell>
          <cell r="M1022">
            <v>101.96</v>
          </cell>
        </row>
        <row r="1023">
          <cell r="B1023" t="str">
            <v>INE831R07474</v>
          </cell>
          <cell r="C1023" t="str">
            <v>ADITYA BIRLA HOUSING FINANCE LIMITED</v>
          </cell>
          <cell r="D1023">
            <v>8.0956E-2</v>
          </cell>
          <cell r="E1023">
            <v>46378</v>
          </cell>
          <cell r="F1023" t="str">
            <v>AAA</v>
          </cell>
          <cell r="G1023" t="str">
            <v>NBFCs</v>
          </cell>
          <cell r="H1023">
            <v>7.01</v>
          </cell>
          <cell r="I1023">
            <v>101.52</v>
          </cell>
          <cell r="J1023">
            <v>0</v>
          </cell>
          <cell r="K1023">
            <v>0</v>
          </cell>
          <cell r="L1023">
            <v>7.01</v>
          </cell>
          <cell r="M1023">
            <v>101.52</v>
          </cell>
        </row>
        <row r="1024">
          <cell r="B1024" t="str">
            <v>INE831R07318</v>
          </cell>
          <cell r="C1024" t="str">
            <v>ADITYA BIRLA HOUSING FINANCE LIMITED</v>
          </cell>
          <cell r="D1024">
            <v>6.7000000000000004E-2</v>
          </cell>
          <cell r="E1024">
            <v>46409</v>
          </cell>
          <cell r="F1024" t="str">
            <v>AAA</v>
          </cell>
          <cell r="G1024" t="str">
            <v>NBFCs</v>
          </cell>
          <cell r="H1024">
            <v>7.01</v>
          </cell>
          <cell r="I1024">
            <v>99.5</v>
          </cell>
          <cell r="J1024">
            <v>0</v>
          </cell>
          <cell r="K1024">
            <v>0</v>
          </cell>
          <cell r="L1024">
            <v>7.01</v>
          </cell>
          <cell r="M1024">
            <v>99.5</v>
          </cell>
        </row>
        <row r="1025">
          <cell r="B1025" t="str">
            <v>INE831R07425</v>
          </cell>
          <cell r="C1025" t="str">
            <v>ADITYA BIRLA HOUSING FINANCE LIMITED</v>
          </cell>
          <cell r="D1025">
            <v>8.2000000000000003E-2</v>
          </cell>
          <cell r="E1025">
            <v>46444</v>
          </cell>
          <cell r="F1025" t="str">
            <v>AAA</v>
          </cell>
          <cell r="G1025" t="str">
            <v>NBFCs</v>
          </cell>
          <cell r="H1025">
            <v>7</v>
          </cell>
          <cell r="I1025">
            <v>101.77</v>
          </cell>
          <cell r="J1025">
            <v>0</v>
          </cell>
          <cell r="K1025">
            <v>0</v>
          </cell>
          <cell r="L1025">
            <v>7</v>
          </cell>
          <cell r="M1025">
            <v>101.77</v>
          </cell>
        </row>
        <row r="1026">
          <cell r="B1026" t="str">
            <v>INE831R07391</v>
          </cell>
          <cell r="C1026" t="str">
            <v>ADITYA BIRLA HOUSING FINANCE LIMITED</v>
          </cell>
          <cell r="D1026">
            <v>8.0299999999999996E-2</v>
          </cell>
          <cell r="E1026">
            <v>46461</v>
          </cell>
          <cell r="F1026" t="str">
            <v>AAA</v>
          </cell>
          <cell r="G1026" t="str">
            <v>NBFCs</v>
          </cell>
          <cell r="H1026">
            <v>7.01</v>
          </cell>
          <cell r="I1026">
            <v>101.64</v>
          </cell>
          <cell r="J1026">
            <v>0</v>
          </cell>
          <cell r="K1026">
            <v>0</v>
          </cell>
          <cell r="L1026">
            <v>7.01</v>
          </cell>
          <cell r="M1026">
            <v>101.64</v>
          </cell>
        </row>
        <row r="1027">
          <cell r="B1027" t="str">
            <v>INE831R08050</v>
          </cell>
          <cell r="C1027" t="str">
            <v>ADITYA BIRLA HOUSING FINANCE LIMITED</v>
          </cell>
          <cell r="D1027">
            <v>8.5000000000000006E-2</v>
          </cell>
          <cell r="E1027">
            <v>46521</v>
          </cell>
          <cell r="F1027" t="str">
            <v>AAA</v>
          </cell>
          <cell r="G1027" t="str">
            <v>NBFCs</v>
          </cell>
          <cell r="H1027">
            <v>7.01</v>
          </cell>
          <cell r="I1027">
            <v>102.51</v>
          </cell>
          <cell r="J1027">
            <v>0</v>
          </cell>
          <cell r="K1027">
            <v>0</v>
          </cell>
          <cell r="L1027">
            <v>7.01</v>
          </cell>
          <cell r="M1027">
            <v>102.51</v>
          </cell>
        </row>
        <row r="1028">
          <cell r="B1028" t="str">
            <v>INE831R07441</v>
          </cell>
          <cell r="C1028" t="str">
            <v>ADITYA BIRLA HOUSING FINANCE LIMITED</v>
          </cell>
          <cell r="D1028">
            <v>8.2000000000000003E-2</v>
          </cell>
          <cell r="E1028">
            <v>46526</v>
          </cell>
          <cell r="F1028" t="str">
            <v>AAA</v>
          </cell>
          <cell r="G1028" t="str">
            <v>NBFCs</v>
          </cell>
          <cell r="H1028">
            <v>7.01</v>
          </cell>
          <cell r="I1028">
            <v>102.02</v>
          </cell>
          <cell r="J1028">
            <v>0</v>
          </cell>
          <cell r="K1028">
            <v>0</v>
          </cell>
          <cell r="L1028">
            <v>7.01</v>
          </cell>
          <cell r="M1028">
            <v>102.02</v>
          </cell>
        </row>
        <row r="1029">
          <cell r="B1029" t="str">
            <v>INE831R08068</v>
          </cell>
          <cell r="C1029" t="str">
            <v>ADITYA BIRLA HOUSING FINANCE LIMITED</v>
          </cell>
          <cell r="D1029">
            <v>8.5000000000000006E-2</v>
          </cell>
          <cell r="E1029">
            <v>46539</v>
          </cell>
          <cell r="F1029" t="str">
            <v>AAA</v>
          </cell>
          <cell r="G1029" t="str">
            <v>NBFCs</v>
          </cell>
          <cell r="H1029">
            <v>7.01</v>
          </cell>
          <cell r="I1029">
            <v>102.58</v>
          </cell>
          <cell r="J1029">
            <v>0</v>
          </cell>
          <cell r="K1029">
            <v>0</v>
          </cell>
          <cell r="L1029">
            <v>7.01</v>
          </cell>
          <cell r="M1029">
            <v>102.58</v>
          </cell>
        </row>
        <row r="1030">
          <cell r="B1030" t="str">
            <v>INE831R07557</v>
          </cell>
          <cell r="C1030" t="str">
            <v>ADITYA BIRLA HOUSING FINANCE LIMITED</v>
          </cell>
          <cell r="D1030">
            <v>7.8989000000000004E-2</v>
          </cell>
          <cell r="E1030">
            <v>46546</v>
          </cell>
          <cell r="F1030" t="str">
            <v>AAA</v>
          </cell>
          <cell r="G1030" t="str">
            <v>NBFCs</v>
          </cell>
          <cell r="H1030">
            <v>7.01</v>
          </cell>
          <cell r="I1030">
            <v>101.56</v>
          </cell>
          <cell r="J1030">
            <v>0</v>
          </cell>
          <cell r="K1030">
            <v>0</v>
          </cell>
          <cell r="L1030">
            <v>7.01</v>
          </cell>
          <cell r="M1030">
            <v>101.56</v>
          </cell>
        </row>
        <row r="1031">
          <cell r="B1031" t="str">
            <v>INE831R07466</v>
          </cell>
          <cell r="C1031" t="str">
            <v>ADITYA BIRLA HOUSING FINANCE LIMITED</v>
          </cell>
          <cell r="D1031">
            <v>8.1700999999999996E-2</v>
          </cell>
          <cell r="E1031">
            <v>46624</v>
          </cell>
          <cell r="F1031" t="str">
            <v>AAA</v>
          </cell>
          <cell r="G1031" t="str">
            <v>NBFCs</v>
          </cell>
          <cell r="H1031">
            <v>7.13</v>
          </cell>
          <cell r="I1031">
            <v>102.03</v>
          </cell>
          <cell r="J1031">
            <v>0</v>
          </cell>
          <cell r="K1031">
            <v>0</v>
          </cell>
          <cell r="L1031">
            <v>7.13</v>
          </cell>
          <cell r="M1031">
            <v>102.03</v>
          </cell>
        </row>
        <row r="1032">
          <cell r="B1032" t="str">
            <v>INE831R07482</v>
          </cell>
          <cell r="C1032" t="str">
            <v>ADITYA BIRLA HOUSING FINANCE LIMITED</v>
          </cell>
          <cell r="D1032">
            <v>8.0490000000000006E-2</v>
          </cell>
          <cell r="E1032">
            <v>46724</v>
          </cell>
          <cell r="F1032" t="str">
            <v>AAA</v>
          </cell>
          <cell r="G1032" t="str">
            <v>NBFCs</v>
          </cell>
          <cell r="H1032">
            <v>7.13</v>
          </cell>
          <cell r="I1032">
            <v>101.99</v>
          </cell>
          <cell r="J1032">
            <v>0</v>
          </cell>
          <cell r="K1032">
            <v>0</v>
          </cell>
          <cell r="L1032">
            <v>7.13</v>
          </cell>
          <cell r="M1032">
            <v>101.99</v>
          </cell>
        </row>
        <row r="1033">
          <cell r="B1033" t="str">
            <v>INE831R07516</v>
          </cell>
          <cell r="C1033" t="str">
            <v>ADITYA BIRLA HOUSING FINANCE LIMITED</v>
          </cell>
          <cell r="D1033">
            <v>7.8461000000000003E-2</v>
          </cell>
          <cell r="E1033">
            <v>46822</v>
          </cell>
          <cell r="F1033" t="str">
            <v>AAA</v>
          </cell>
          <cell r="G1033" t="str">
            <v>NBFCs</v>
          </cell>
          <cell r="H1033">
            <v>7.49</v>
          </cell>
          <cell r="I1033">
            <v>100.81</v>
          </cell>
          <cell r="J1033">
            <v>0</v>
          </cell>
          <cell r="K1033">
            <v>0</v>
          </cell>
          <cell r="L1033">
            <v>7.49</v>
          </cell>
          <cell r="M1033">
            <v>100.81</v>
          </cell>
        </row>
        <row r="1034">
          <cell r="B1034" t="str">
            <v>INE831R07359</v>
          </cell>
          <cell r="C1034" t="str">
            <v>ADITYA BIRLA HOUSING FINANCE LIMITED</v>
          </cell>
          <cell r="D1034">
            <v>8.1000000000000003E-2</v>
          </cell>
          <cell r="E1034">
            <v>46869</v>
          </cell>
          <cell r="F1034" t="str">
            <v>AAA</v>
          </cell>
          <cell r="G1034" t="str">
            <v>NBFCs</v>
          </cell>
          <cell r="H1034">
            <v>7.47</v>
          </cell>
          <cell r="I1034">
            <v>101.51</v>
          </cell>
          <cell r="J1034">
            <v>0</v>
          </cell>
          <cell r="K1034">
            <v>0</v>
          </cell>
          <cell r="L1034">
            <v>7.47</v>
          </cell>
          <cell r="M1034">
            <v>101.51</v>
          </cell>
        </row>
        <row r="1035">
          <cell r="B1035" t="str">
            <v>INE831R07581</v>
          </cell>
          <cell r="C1035" t="str">
            <v xml:space="preserve">ADITYA BIRLA HOUSING FINANCE LIMITED </v>
          </cell>
          <cell r="D1035">
            <v>7.3064000000000004E-2</v>
          </cell>
          <cell r="E1035">
            <v>46895</v>
          </cell>
          <cell r="F1035" t="str">
            <v>AAA</v>
          </cell>
          <cell r="G1035" t="str">
            <v>NBFCs</v>
          </cell>
          <cell r="H1035">
            <v>7.38</v>
          </cell>
          <cell r="I1035">
            <v>99.79</v>
          </cell>
          <cell r="J1035">
            <v>0</v>
          </cell>
          <cell r="K1035">
            <v>0</v>
          </cell>
          <cell r="L1035">
            <v>7.38</v>
          </cell>
          <cell r="M1035">
            <v>99.79</v>
          </cell>
        </row>
        <row r="1036">
          <cell r="B1036" t="str">
            <v>INE831R07540</v>
          </cell>
          <cell r="C1036" t="str">
            <v>ADITYA BIRLA HOUSING FINANCE LIMITED</v>
          </cell>
          <cell r="D1036">
            <v>7.8639000000000001E-2</v>
          </cell>
          <cell r="E1036">
            <v>46912</v>
          </cell>
          <cell r="F1036" t="str">
            <v>AAA</v>
          </cell>
          <cell r="G1036" t="str">
            <v>NBFCs</v>
          </cell>
          <cell r="H1036">
            <v>7.49</v>
          </cell>
          <cell r="I1036">
            <v>100.94</v>
          </cell>
          <cell r="J1036">
            <v>0</v>
          </cell>
          <cell r="K1036">
            <v>0</v>
          </cell>
          <cell r="L1036">
            <v>7.49</v>
          </cell>
          <cell r="M1036">
            <v>100.94</v>
          </cell>
        </row>
        <row r="1037">
          <cell r="B1037" t="str">
            <v>INE831R07367</v>
          </cell>
          <cell r="C1037" t="str">
            <v>ADITYA BIRLA HOUSING FINANCE LIMITED</v>
          </cell>
          <cell r="D1037">
            <v>8.0199999999999994E-2</v>
          </cell>
          <cell r="E1037">
            <v>46947</v>
          </cell>
          <cell r="F1037" t="str">
            <v>AAA</v>
          </cell>
          <cell r="G1037" t="str">
            <v>NBFCs</v>
          </cell>
          <cell r="H1037">
            <v>7.49</v>
          </cell>
          <cell r="I1037">
            <v>101.37</v>
          </cell>
          <cell r="J1037">
            <v>0</v>
          </cell>
          <cell r="K1037">
            <v>0</v>
          </cell>
          <cell r="L1037">
            <v>7.49</v>
          </cell>
          <cell r="M1037">
            <v>101.37</v>
          </cell>
        </row>
        <row r="1038">
          <cell r="B1038" t="str">
            <v>INE831R07565</v>
          </cell>
          <cell r="C1038" t="str">
            <v xml:space="preserve">ADITYA BIRLA HOUSING FINANCE LIMITED	</v>
          </cell>
          <cell r="D1038">
            <v>7.9015000000000002E-2</v>
          </cell>
          <cell r="E1038">
            <v>46976</v>
          </cell>
          <cell r="F1038" t="str">
            <v>AAA</v>
          </cell>
          <cell r="G1038" t="str">
            <v>NBFCs</v>
          </cell>
          <cell r="H1038">
            <v>7.41</v>
          </cell>
          <cell r="I1038">
            <v>101.31</v>
          </cell>
          <cell r="J1038">
            <v>0</v>
          </cell>
          <cell r="K1038">
            <v>0</v>
          </cell>
          <cell r="L1038">
            <v>7.41</v>
          </cell>
          <cell r="M1038">
            <v>101.31</v>
          </cell>
        </row>
        <row r="1039">
          <cell r="B1039" t="str">
            <v>INE831R07573</v>
          </cell>
          <cell r="C1039" t="str">
            <v xml:space="preserve">ADITYA BIRLA HOUSING FINANCE LIMITED </v>
          </cell>
          <cell r="D1039">
            <v>7.8617999999999993E-2</v>
          </cell>
          <cell r="E1039">
            <v>47003</v>
          </cell>
          <cell r="F1039" t="str">
            <v>AAA</v>
          </cell>
          <cell r="G1039" t="str">
            <v>NBFCs</v>
          </cell>
          <cell r="H1039">
            <v>7.73</v>
          </cell>
          <cell r="I1039">
            <v>100.34</v>
          </cell>
          <cell r="J1039">
            <v>0</v>
          </cell>
          <cell r="K1039">
            <v>0</v>
          </cell>
          <cell r="L1039">
            <v>7.73</v>
          </cell>
          <cell r="M1039">
            <v>100.34</v>
          </cell>
        </row>
        <row r="1040">
          <cell r="B1040" t="str">
            <v>INE831R07409</v>
          </cell>
          <cell r="C1040" t="str">
            <v>ADITYA BIRLA HOUSING FINANCE LIMITED</v>
          </cell>
          <cell r="D1040">
            <v>8.1299999999999997E-2</v>
          </cell>
          <cell r="E1040">
            <v>47058</v>
          </cell>
          <cell r="F1040" t="str">
            <v>AAA</v>
          </cell>
          <cell r="G1040" t="str">
            <v>NBFCs</v>
          </cell>
          <cell r="H1040">
            <v>7.49</v>
          </cell>
          <cell r="I1040">
            <v>101.75</v>
          </cell>
          <cell r="J1040">
            <v>0</v>
          </cell>
          <cell r="K1040">
            <v>0</v>
          </cell>
          <cell r="L1040">
            <v>7.49</v>
          </cell>
          <cell r="M1040">
            <v>101.75</v>
          </cell>
        </row>
        <row r="1041">
          <cell r="B1041" t="str">
            <v>INE831R07458</v>
          </cell>
          <cell r="C1041" t="str">
            <v>ADITYA BIRLA HOUSING FINANCE LIMITED</v>
          </cell>
          <cell r="D1041">
            <v>8.1168000000000004E-2</v>
          </cell>
          <cell r="E1041">
            <v>47253</v>
          </cell>
          <cell r="F1041" t="str">
            <v>AAA</v>
          </cell>
          <cell r="G1041" t="str">
            <v>NBFCs</v>
          </cell>
          <cell r="H1041">
            <v>7.49</v>
          </cell>
          <cell r="I1041">
            <v>102.05</v>
          </cell>
          <cell r="J1041">
            <v>0</v>
          </cell>
          <cell r="K1041">
            <v>0</v>
          </cell>
          <cell r="L1041">
            <v>7.49</v>
          </cell>
          <cell r="M1041">
            <v>102.05</v>
          </cell>
        </row>
        <row r="1042">
          <cell r="B1042" t="str">
            <v>INE831R07508</v>
          </cell>
          <cell r="C1042" t="str">
            <v>ADITYA BIRLA HOUSING FINANCE LIMITED</v>
          </cell>
          <cell r="D1042">
            <v>7.8241000000000005E-2</v>
          </cell>
          <cell r="E1042">
            <v>47336</v>
          </cell>
          <cell r="F1042" t="str">
            <v>AAA</v>
          </cell>
          <cell r="G1042" t="str">
            <v>NBFCs</v>
          </cell>
          <cell r="H1042">
            <v>7.49</v>
          </cell>
          <cell r="I1042">
            <v>101.1</v>
          </cell>
          <cell r="J1042">
            <v>0</v>
          </cell>
          <cell r="K1042">
            <v>0</v>
          </cell>
          <cell r="L1042">
            <v>7.49</v>
          </cell>
          <cell r="M1042">
            <v>101.1</v>
          </cell>
        </row>
        <row r="1043">
          <cell r="B1043" t="str">
            <v>INE831R07490</v>
          </cell>
          <cell r="C1043" t="str">
            <v>ADITYA BIRLA HOUSING FINANCE LIMITED</v>
          </cell>
          <cell r="D1043">
            <v>8.0299999999999996E-2</v>
          </cell>
          <cell r="E1043">
            <v>47372</v>
          </cell>
          <cell r="F1043" t="str">
            <v>AAA</v>
          </cell>
          <cell r="G1043" t="str">
            <v>NBFCs</v>
          </cell>
          <cell r="H1043">
            <v>7.49</v>
          </cell>
          <cell r="I1043">
            <v>101.82</v>
          </cell>
          <cell r="J1043">
            <v>0</v>
          </cell>
          <cell r="K1043">
            <v>0</v>
          </cell>
          <cell r="L1043">
            <v>7.49</v>
          </cell>
          <cell r="M1043">
            <v>101.82</v>
          </cell>
        </row>
        <row r="1044">
          <cell r="B1044" t="str">
            <v>INE831R07532</v>
          </cell>
          <cell r="C1044" t="str">
            <v xml:space="preserve">ADITYA BIRLA HOUSING FINANCE LIMITED </v>
          </cell>
          <cell r="D1044">
            <v>7.8536999999999996E-2</v>
          </cell>
          <cell r="E1044">
            <v>47500</v>
          </cell>
          <cell r="F1044" t="str">
            <v>AAA</v>
          </cell>
          <cell r="G1044" t="str">
            <v>NBFCs</v>
          </cell>
          <cell r="H1044">
            <v>7.45</v>
          </cell>
          <cell r="I1044">
            <v>101.43</v>
          </cell>
          <cell r="J1044">
            <v>0</v>
          </cell>
          <cell r="K1044">
            <v>0</v>
          </cell>
          <cell r="L1044">
            <v>7.45</v>
          </cell>
          <cell r="M1044">
            <v>101.43</v>
          </cell>
        </row>
        <row r="1045">
          <cell r="B1045" t="str">
            <v>INE831R07334</v>
          </cell>
          <cell r="C1045" t="str">
            <v>ADITYA BIRLA HOUSING FINANCE LIMITED</v>
          </cell>
          <cell r="D1045">
            <v>8.1500000000000003E-2</v>
          </cell>
          <cell r="E1045">
            <v>48512</v>
          </cell>
          <cell r="F1045" t="str">
            <v>AAA</v>
          </cell>
          <cell r="G1045" t="str">
            <v>NBFCs</v>
          </cell>
          <cell r="H1045">
            <v>8.08</v>
          </cell>
          <cell r="I1045">
            <v>100.28</v>
          </cell>
          <cell r="J1045">
            <v>0</v>
          </cell>
          <cell r="K1045">
            <v>0</v>
          </cell>
          <cell r="L1045">
            <v>8.08</v>
          </cell>
          <cell r="M1045">
            <v>100.28</v>
          </cell>
        </row>
        <row r="1046">
          <cell r="B1046" t="str">
            <v>INE831R07417</v>
          </cell>
          <cell r="C1046" t="str">
            <v>ADITYA BIRLA HOUSING FINANCE LIMITED</v>
          </cell>
          <cell r="D1046">
            <v>0.08</v>
          </cell>
          <cell r="E1046">
            <v>48975</v>
          </cell>
          <cell r="F1046" t="str">
            <v>AAA</v>
          </cell>
          <cell r="G1046" t="str">
            <v>NBFCs</v>
          </cell>
          <cell r="H1046">
            <v>7.37</v>
          </cell>
          <cell r="I1046">
            <v>103.81</v>
          </cell>
          <cell r="J1046">
            <v>0</v>
          </cell>
          <cell r="K1046">
            <v>0</v>
          </cell>
          <cell r="L1046">
            <v>7.37</v>
          </cell>
          <cell r="M1046">
            <v>103.81</v>
          </cell>
        </row>
        <row r="1047">
          <cell r="B1047" t="str">
            <v>INE852O07089</v>
          </cell>
          <cell r="C1047" t="str">
            <v>APTUS VALUE HOUSING FINANCE INDIA LIMITED</v>
          </cell>
          <cell r="D1047">
            <v>0.1</v>
          </cell>
          <cell r="E1047">
            <v>45858</v>
          </cell>
          <cell r="F1047" t="str">
            <v>AA-</v>
          </cell>
          <cell r="G1047" t="str">
            <v>NBFCs</v>
          </cell>
          <cell r="H1047">
            <v>8.19</v>
          </cell>
          <cell r="I1047">
            <v>100.11</v>
          </cell>
          <cell r="J1047">
            <v>0</v>
          </cell>
          <cell r="K1047">
            <v>0</v>
          </cell>
          <cell r="L1047">
            <v>8.19</v>
          </cell>
          <cell r="M1047">
            <v>100.11</v>
          </cell>
        </row>
        <row r="1048">
          <cell r="B1048" t="str">
            <v>INE852O07097</v>
          </cell>
          <cell r="C1048" t="str">
            <v>APTUS VALUE HOUSING FINANCE INDIA LIMITED</v>
          </cell>
          <cell r="D1048">
            <v>0.1</v>
          </cell>
          <cell r="E1048">
            <v>45889</v>
          </cell>
          <cell r="F1048" t="str">
            <v>AA-</v>
          </cell>
          <cell r="G1048" t="str">
            <v>NBFCs</v>
          </cell>
          <cell r="H1048">
            <v>8.19</v>
          </cell>
          <cell r="I1048">
            <v>100.26</v>
          </cell>
          <cell r="J1048">
            <v>0</v>
          </cell>
          <cell r="K1048">
            <v>0</v>
          </cell>
          <cell r="L1048">
            <v>8.19</v>
          </cell>
          <cell r="M1048">
            <v>100.26</v>
          </cell>
        </row>
        <row r="1049">
          <cell r="B1049" t="str">
            <v>INE377Y07326</v>
          </cell>
          <cell r="C1049" t="str">
            <v>BAJAJ HOUSING FINANCE LIMITED</v>
          </cell>
          <cell r="D1049">
            <v>7.6499999999999999E-2</v>
          </cell>
          <cell r="E1049">
            <v>45859</v>
          </cell>
          <cell r="F1049" t="str">
            <v>AAA</v>
          </cell>
          <cell r="G1049" t="str">
            <v>NBFCs</v>
          </cell>
          <cell r="H1049">
            <v>6.2</v>
          </cell>
          <cell r="I1049">
            <v>100.07</v>
          </cell>
          <cell r="J1049">
            <v>6.2</v>
          </cell>
          <cell r="K1049">
            <v>100.09</v>
          </cell>
          <cell r="L1049">
            <v>6.2</v>
          </cell>
          <cell r="M1049">
            <v>100.09</v>
          </cell>
        </row>
        <row r="1050">
          <cell r="B1050" t="str">
            <v>INE377Y07334</v>
          </cell>
          <cell r="C1050" t="str">
            <v>BAJAJ HOUSING FINANCE LIMITED</v>
          </cell>
          <cell r="D1050">
            <v>7.4200000000000002E-2</v>
          </cell>
          <cell r="E1050">
            <v>45881</v>
          </cell>
          <cell r="F1050" t="str">
            <v>AAA</v>
          </cell>
          <cell r="G1050" t="str">
            <v>NBFCs</v>
          </cell>
          <cell r="H1050">
            <v>6.21</v>
          </cell>
          <cell r="I1050">
            <v>100.1</v>
          </cell>
          <cell r="J1050">
            <v>0</v>
          </cell>
          <cell r="K1050">
            <v>0</v>
          </cell>
          <cell r="L1050">
            <v>6.21</v>
          </cell>
          <cell r="M1050">
            <v>100.1</v>
          </cell>
        </row>
        <row r="1051">
          <cell r="B1051" t="str">
            <v>INE377Y07391</v>
          </cell>
          <cell r="C1051" t="str">
            <v>BAJAJ HOUSING FINANCE LIMITED</v>
          </cell>
          <cell r="D1051">
            <v>7.8299999999999995E-2</v>
          </cell>
          <cell r="E1051">
            <v>46003</v>
          </cell>
          <cell r="F1051" t="str">
            <v>AAA</v>
          </cell>
          <cell r="G1051" t="str">
            <v>NBFCs</v>
          </cell>
          <cell r="H1051">
            <v>6.81</v>
          </cell>
          <cell r="I1051">
            <v>100.33</v>
          </cell>
          <cell r="J1051">
            <v>0</v>
          </cell>
          <cell r="K1051">
            <v>0</v>
          </cell>
          <cell r="L1051">
            <v>6.81</v>
          </cell>
          <cell r="M1051">
            <v>100.33</v>
          </cell>
        </row>
        <row r="1052">
          <cell r="B1052" t="str">
            <v>INE377Y07466</v>
          </cell>
          <cell r="C1052" t="str">
            <v>BAJAJ HOUSING FINANCE LIMITED</v>
          </cell>
          <cell r="D1052">
            <v>0.08</v>
          </cell>
          <cell r="E1052">
            <v>46069</v>
          </cell>
          <cell r="F1052" t="str">
            <v>AAA</v>
          </cell>
          <cell r="G1052" t="str">
            <v>NBFCs</v>
          </cell>
          <cell r="H1052">
            <v>6.55</v>
          </cell>
          <cell r="I1052">
            <v>100.78</v>
          </cell>
          <cell r="J1052">
            <v>0</v>
          </cell>
          <cell r="K1052">
            <v>0</v>
          </cell>
          <cell r="L1052">
            <v>6.55</v>
          </cell>
          <cell r="M1052">
            <v>100.78</v>
          </cell>
        </row>
        <row r="1053">
          <cell r="B1053" t="str">
            <v>INE377Y07375</v>
          </cell>
          <cell r="C1053" t="str">
            <v>BAJAJ HOUSING FINANCE LIMITED</v>
          </cell>
          <cell r="D1053">
            <v>7.9237000000000002E-2</v>
          </cell>
          <cell r="E1053">
            <v>46097</v>
          </cell>
          <cell r="F1053" t="str">
            <v>AAA</v>
          </cell>
          <cell r="G1053" t="str">
            <v>NBFCs</v>
          </cell>
          <cell r="H1053">
            <v>6.65</v>
          </cell>
          <cell r="I1053">
            <v>100.77</v>
          </cell>
          <cell r="J1053">
            <v>6.7</v>
          </cell>
          <cell r="K1053">
            <v>100.77</v>
          </cell>
          <cell r="L1053">
            <v>6.7</v>
          </cell>
          <cell r="M1053">
            <v>100.77</v>
          </cell>
        </row>
        <row r="1054">
          <cell r="B1054" t="str">
            <v>INE377Y07425</v>
          </cell>
          <cell r="C1054" t="str">
            <v>BAJAJ HOUSING FINANCE LIMITED</v>
          </cell>
          <cell r="D1054">
            <v>7.7799999999999994E-2</v>
          </cell>
          <cell r="E1054">
            <v>46168</v>
          </cell>
          <cell r="F1054" t="str">
            <v>AAA</v>
          </cell>
          <cell r="G1054" t="str">
            <v>NBFCs</v>
          </cell>
          <cell r="H1054">
            <v>6.58</v>
          </cell>
          <cell r="I1054">
            <v>100.99</v>
          </cell>
          <cell r="J1054">
            <v>6.63</v>
          </cell>
          <cell r="K1054">
            <v>100.99</v>
          </cell>
          <cell r="L1054">
            <v>6.63</v>
          </cell>
          <cell r="M1054">
            <v>100.99</v>
          </cell>
        </row>
        <row r="1055">
          <cell r="B1055" t="str">
            <v>INE377Y07490</v>
          </cell>
          <cell r="C1055" t="str">
            <v>BAJAJ HOUSING FINANCE LIMITED</v>
          </cell>
          <cell r="D1055">
            <v>7.9799999999999996E-2</v>
          </cell>
          <cell r="E1055">
            <v>46274</v>
          </cell>
          <cell r="F1055" t="str">
            <v>AAA</v>
          </cell>
          <cell r="G1055" t="str">
            <v>NBFCs</v>
          </cell>
          <cell r="H1055">
            <v>6.77</v>
          </cell>
          <cell r="I1055">
            <v>101.38</v>
          </cell>
          <cell r="J1055">
            <v>0</v>
          </cell>
          <cell r="K1055">
            <v>0</v>
          </cell>
          <cell r="L1055">
            <v>6.77</v>
          </cell>
          <cell r="M1055">
            <v>101.38</v>
          </cell>
        </row>
        <row r="1056">
          <cell r="B1056" t="str">
            <v>INE377Y07441</v>
          </cell>
          <cell r="C1056" t="str">
            <v>BAJAJ HOUSING FINANCE LIMITED</v>
          </cell>
          <cell r="D1056">
            <v>8.0399999999999999E-2</v>
          </cell>
          <cell r="E1056">
            <v>46405</v>
          </cell>
          <cell r="F1056" t="str">
            <v>AAA</v>
          </cell>
          <cell r="G1056" t="str">
            <v>NBFCs</v>
          </cell>
          <cell r="H1056">
            <v>6.81</v>
          </cell>
          <cell r="I1056">
            <v>101.7</v>
          </cell>
          <cell r="J1056">
            <v>0</v>
          </cell>
          <cell r="K1056">
            <v>0</v>
          </cell>
          <cell r="L1056">
            <v>6.81</v>
          </cell>
          <cell r="M1056">
            <v>101.7</v>
          </cell>
        </row>
        <row r="1057">
          <cell r="B1057" t="str">
            <v>INE377Y07557</v>
          </cell>
          <cell r="C1057" t="str">
            <v>BAJAJ HOUSING FINANCE LIMITED</v>
          </cell>
          <cell r="D1057">
            <v>7.1400000000000005E-2</v>
          </cell>
          <cell r="E1057">
            <v>46444</v>
          </cell>
          <cell r="F1057" t="str">
            <v>AAA</v>
          </cell>
          <cell r="G1057" t="str">
            <v>NBFCs</v>
          </cell>
          <cell r="H1057">
            <v>6.8</v>
          </cell>
          <cell r="I1057">
            <v>100.52</v>
          </cell>
          <cell r="J1057">
            <v>6.85</v>
          </cell>
          <cell r="K1057">
            <v>100.45</v>
          </cell>
          <cell r="L1057">
            <v>6.85</v>
          </cell>
          <cell r="M1057">
            <v>100.45</v>
          </cell>
        </row>
        <row r="1058">
          <cell r="B1058" t="str">
            <v>INE377Y07300</v>
          </cell>
          <cell r="C1058" t="str">
            <v>BAJAJ HOUSING FINANCE LIMITED</v>
          </cell>
          <cell r="D1058">
            <v>7.6999999999999999E-2</v>
          </cell>
          <cell r="E1058">
            <v>46528</v>
          </cell>
          <cell r="F1058" t="str">
            <v>AAA</v>
          </cell>
          <cell r="G1058" t="str">
            <v>NBFCs</v>
          </cell>
          <cell r="H1058">
            <v>6.71</v>
          </cell>
          <cell r="I1058">
            <v>101.7</v>
          </cell>
          <cell r="J1058">
            <v>0</v>
          </cell>
          <cell r="K1058">
            <v>0</v>
          </cell>
          <cell r="L1058">
            <v>6.71</v>
          </cell>
          <cell r="M1058">
            <v>101.7</v>
          </cell>
        </row>
        <row r="1059">
          <cell r="B1059" t="str">
            <v>INE377Y07482</v>
          </cell>
          <cell r="C1059" t="str">
            <v>BAJAJ HOUSING FINANCE LIMITED</v>
          </cell>
          <cell r="D1059">
            <v>8.1000000000000003E-2</v>
          </cell>
          <cell r="E1059">
            <v>46576</v>
          </cell>
          <cell r="F1059" t="str">
            <v>AAA</v>
          </cell>
          <cell r="G1059" t="str">
            <v>NBFCs</v>
          </cell>
          <cell r="H1059">
            <v>7.03</v>
          </cell>
          <cell r="I1059">
            <v>101.97</v>
          </cell>
          <cell r="J1059">
            <v>6.91</v>
          </cell>
          <cell r="K1059">
            <v>102.21</v>
          </cell>
          <cell r="L1059">
            <v>6.91</v>
          </cell>
          <cell r="M1059">
            <v>102.21</v>
          </cell>
        </row>
        <row r="1060">
          <cell r="B1060" t="str">
            <v>INE377Y07581</v>
          </cell>
          <cell r="C1060" t="str">
            <v xml:space="preserve">BAJAJ HOUSING FINANCE LIMITED </v>
          </cell>
          <cell r="D1060">
            <v>6.9000000000000006E-2</v>
          </cell>
          <cell r="E1060">
            <v>46611</v>
          </cell>
          <cell r="F1060" t="str">
            <v>AAA</v>
          </cell>
          <cell r="G1060" t="str">
            <v>NBFCs</v>
          </cell>
          <cell r="H1060">
            <v>7.02</v>
          </cell>
          <cell r="I1060">
            <v>99.8</v>
          </cell>
          <cell r="J1060">
            <v>0</v>
          </cell>
          <cell r="K1060">
            <v>0</v>
          </cell>
          <cell r="L1060">
            <v>7.02</v>
          </cell>
          <cell r="M1060">
            <v>99.8</v>
          </cell>
        </row>
        <row r="1061">
          <cell r="B1061" t="str">
            <v>INE377Y07383</v>
          </cell>
          <cell r="C1061" t="str">
            <v>BAJAJ HOUSING FINANCE LIMITED</v>
          </cell>
          <cell r="D1061">
            <v>7.980000000000001E-2</v>
          </cell>
          <cell r="E1061">
            <v>46709</v>
          </cell>
          <cell r="F1061" t="str">
            <v>AAA</v>
          </cell>
          <cell r="G1061" t="str">
            <v>NBFCs</v>
          </cell>
          <cell r="H1061">
            <v>7.05</v>
          </cell>
          <cell r="I1061">
            <v>101.93</v>
          </cell>
          <cell r="J1061">
            <v>0</v>
          </cell>
          <cell r="K1061">
            <v>0</v>
          </cell>
          <cell r="L1061">
            <v>7.05</v>
          </cell>
          <cell r="M1061">
            <v>101.93</v>
          </cell>
        </row>
        <row r="1062">
          <cell r="B1062" t="str">
            <v>INE377Y07532</v>
          </cell>
          <cell r="C1062" t="str">
            <v>BAJAJ HOUSING FINANCE LIMITED</v>
          </cell>
          <cell r="D1062">
            <v>7.6600000000000001E-2</v>
          </cell>
          <cell r="E1062">
            <v>46832</v>
          </cell>
          <cell r="F1062" t="str">
            <v>AAA</v>
          </cell>
          <cell r="G1062" t="str">
            <v>NBFCs</v>
          </cell>
          <cell r="H1062">
            <v>7.1</v>
          </cell>
          <cell r="I1062">
            <v>101.28</v>
          </cell>
          <cell r="J1062">
            <v>0</v>
          </cell>
          <cell r="K1062">
            <v>0</v>
          </cell>
          <cell r="L1062">
            <v>7.1</v>
          </cell>
          <cell r="M1062">
            <v>101.28</v>
          </cell>
        </row>
        <row r="1063">
          <cell r="B1063" t="str">
            <v>INE377Y07417</v>
          </cell>
          <cell r="C1063" t="str">
            <v>BAJAJ HOUSING FINANCE LIMITED</v>
          </cell>
          <cell r="D1063">
            <v>7.9000000000000001E-2</v>
          </cell>
          <cell r="E1063">
            <v>46871</v>
          </cell>
          <cell r="F1063" t="str">
            <v>AAA</v>
          </cell>
          <cell r="G1063" t="str">
            <v>NBFCs</v>
          </cell>
          <cell r="H1063">
            <v>7.15</v>
          </cell>
          <cell r="I1063">
            <v>101.82</v>
          </cell>
          <cell r="J1063">
            <v>0</v>
          </cell>
          <cell r="K1063">
            <v>0</v>
          </cell>
          <cell r="L1063">
            <v>7.15</v>
          </cell>
          <cell r="M1063">
            <v>101.82</v>
          </cell>
        </row>
        <row r="1064">
          <cell r="B1064" t="str">
            <v>INE377Y07565</v>
          </cell>
          <cell r="C1064" t="str">
            <v xml:space="preserve">BAJAJ HOUSING FINANCE LIMITED </v>
          </cell>
          <cell r="D1064">
            <v>7.0199999999999999E-2</v>
          </cell>
          <cell r="E1064">
            <v>46899</v>
          </cell>
          <cell r="F1064" t="str">
            <v>AAA</v>
          </cell>
          <cell r="G1064" t="str">
            <v>NBFCs</v>
          </cell>
          <cell r="H1064">
            <v>7.13</v>
          </cell>
          <cell r="I1064">
            <v>99.7</v>
          </cell>
          <cell r="J1064">
            <v>7.01</v>
          </cell>
          <cell r="K1064">
            <v>99.99</v>
          </cell>
          <cell r="L1064">
            <v>7.01</v>
          </cell>
          <cell r="M1064">
            <v>99.99</v>
          </cell>
        </row>
        <row r="1065">
          <cell r="B1065" t="str">
            <v>INE377Y07433</v>
          </cell>
          <cell r="C1065" t="str">
            <v>BAJAJ HOUSING FINANCE LIMITED</v>
          </cell>
          <cell r="D1065">
            <v>7.85E-2</v>
          </cell>
          <cell r="E1065">
            <v>46997</v>
          </cell>
          <cell r="F1065" t="str">
            <v>AAA</v>
          </cell>
          <cell r="G1065" t="str">
            <v>NBFCs</v>
          </cell>
          <cell r="H1065">
            <v>7.19</v>
          </cell>
          <cell r="I1065">
            <v>101.76</v>
          </cell>
          <cell r="J1065">
            <v>0</v>
          </cell>
          <cell r="K1065">
            <v>0</v>
          </cell>
          <cell r="L1065">
            <v>7.19</v>
          </cell>
          <cell r="M1065">
            <v>101.76</v>
          </cell>
        </row>
        <row r="1066">
          <cell r="B1066" t="str">
            <v>INE377Y07474</v>
          </cell>
          <cell r="C1066" t="str">
            <v>BAJAJ HOUSING FINANCE LIMITED</v>
          </cell>
          <cell r="D1066">
            <v>8.0500000000000002E-2</v>
          </cell>
          <cell r="E1066">
            <v>47246</v>
          </cell>
          <cell r="F1066" t="str">
            <v>AAA</v>
          </cell>
          <cell r="G1066" t="str">
            <v>NBFCs</v>
          </cell>
          <cell r="H1066">
            <v>7.14</v>
          </cell>
          <cell r="I1066">
            <v>102.93</v>
          </cell>
          <cell r="J1066">
            <v>0</v>
          </cell>
          <cell r="K1066">
            <v>0</v>
          </cell>
          <cell r="L1066">
            <v>7.14</v>
          </cell>
          <cell r="M1066">
            <v>102.93</v>
          </cell>
        </row>
        <row r="1067">
          <cell r="B1067" t="str">
            <v>INE377Y07573</v>
          </cell>
          <cell r="C1067" t="str">
            <v xml:space="preserve">BAJAJ HOUSING FINANCE LIMITED </v>
          </cell>
          <cell r="D1067">
            <v>7.0800000000000002E-2</v>
          </cell>
          <cell r="E1067">
            <v>47646</v>
          </cell>
          <cell r="F1067" t="str">
            <v>AAA</v>
          </cell>
          <cell r="G1067" t="str">
            <v>NBFCs</v>
          </cell>
          <cell r="H1067">
            <v>7.08</v>
          </cell>
          <cell r="I1067">
            <v>99.97</v>
          </cell>
          <cell r="J1067">
            <v>7.07</v>
          </cell>
          <cell r="K1067">
            <v>100</v>
          </cell>
          <cell r="L1067">
            <v>7.07</v>
          </cell>
          <cell r="M1067">
            <v>100</v>
          </cell>
        </row>
        <row r="1068">
          <cell r="B1068" t="str">
            <v>INE377Y07284</v>
          </cell>
          <cell r="C1068" t="str">
            <v>BAJAJ HOUSING FINANCE LIMITED</v>
          </cell>
          <cell r="D1068">
            <v>7.2499999999999995E-2</v>
          </cell>
          <cell r="E1068">
            <v>48150</v>
          </cell>
          <cell r="F1068" t="str">
            <v>AAA</v>
          </cell>
          <cell r="G1068" t="str">
            <v>NBFCs</v>
          </cell>
          <cell r="H1068">
            <v>7.19</v>
          </cell>
          <cell r="I1068">
            <v>100.24</v>
          </cell>
          <cell r="J1068">
            <v>0</v>
          </cell>
          <cell r="K1068">
            <v>0</v>
          </cell>
          <cell r="L1068">
            <v>7.19</v>
          </cell>
          <cell r="M1068">
            <v>100.24</v>
          </cell>
        </row>
        <row r="1069">
          <cell r="B1069" t="str">
            <v>INE377Y07359</v>
          </cell>
          <cell r="C1069" t="str">
            <v>BAJAJ HOUSING FINANCE LIMITED</v>
          </cell>
          <cell r="D1069">
            <v>7.8899999999999998E-2</v>
          </cell>
          <cell r="E1069">
            <v>48465</v>
          </cell>
          <cell r="F1069" t="str">
            <v>AAA</v>
          </cell>
          <cell r="G1069" t="str">
            <v>NBFCs</v>
          </cell>
          <cell r="H1069">
            <v>7.67</v>
          </cell>
          <cell r="I1069">
            <v>101.09</v>
          </cell>
          <cell r="J1069">
            <v>0</v>
          </cell>
          <cell r="K1069">
            <v>0</v>
          </cell>
          <cell r="L1069">
            <v>7.67</v>
          </cell>
          <cell r="M1069">
            <v>101.09</v>
          </cell>
        </row>
        <row r="1070">
          <cell r="B1070" t="str">
            <v>INE377Y07367</v>
          </cell>
          <cell r="C1070" t="str">
            <v>BAJAJ HOUSING FINANCE LIMITED</v>
          </cell>
          <cell r="D1070">
            <v>7.8399999999999997E-2</v>
          </cell>
          <cell r="E1070">
            <v>48480</v>
          </cell>
          <cell r="F1070" t="str">
            <v>AAA</v>
          </cell>
          <cell r="G1070" t="str">
            <v>NBFCs</v>
          </cell>
          <cell r="H1070">
            <v>7.59</v>
          </cell>
          <cell r="I1070">
            <v>101.27</v>
          </cell>
          <cell r="J1070">
            <v>0</v>
          </cell>
          <cell r="K1070">
            <v>0</v>
          </cell>
          <cell r="L1070">
            <v>7.59</v>
          </cell>
          <cell r="M1070">
            <v>101.27</v>
          </cell>
        </row>
        <row r="1071">
          <cell r="B1071" t="str">
            <v>INE377Y07458</v>
          </cell>
          <cell r="C1071" t="str">
            <v>BAJAJ HOUSING FINANCE LIMITED</v>
          </cell>
          <cell r="D1071">
            <v>7.8E-2</v>
          </cell>
          <cell r="E1071">
            <v>48984</v>
          </cell>
          <cell r="F1071" t="str">
            <v>AAA</v>
          </cell>
          <cell r="G1071" t="str">
            <v>NBFCs</v>
          </cell>
          <cell r="H1071">
            <v>7.63</v>
          </cell>
          <cell r="I1071">
            <v>100.96</v>
          </cell>
          <cell r="J1071">
            <v>0</v>
          </cell>
          <cell r="K1071">
            <v>0</v>
          </cell>
          <cell r="L1071">
            <v>7.63</v>
          </cell>
          <cell r="M1071">
            <v>100.96</v>
          </cell>
        </row>
        <row r="1072">
          <cell r="B1072" t="str">
            <v>INE377Y07508</v>
          </cell>
          <cell r="C1072" t="str">
            <v>BAJAJ HOUSING FINANCE LIMITED</v>
          </cell>
          <cell r="D1072">
            <v>7.8899999999999998E-2</v>
          </cell>
          <cell r="E1072">
            <v>49139</v>
          </cell>
          <cell r="F1072" t="str">
            <v>AAA</v>
          </cell>
          <cell r="G1072" t="str">
            <v>NBFCs</v>
          </cell>
          <cell r="H1072">
            <v>7.63</v>
          </cell>
          <cell r="I1072">
            <v>101.59</v>
          </cell>
          <cell r="J1072">
            <v>0</v>
          </cell>
          <cell r="K1072">
            <v>0</v>
          </cell>
          <cell r="L1072">
            <v>7.63</v>
          </cell>
          <cell r="M1072">
            <v>101.59</v>
          </cell>
        </row>
        <row r="1073">
          <cell r="B1073" t="str">
            <v>INE377Y07516</v>
          </cell>
          <cell r="C1073" t="str">
            <v>BAJAJ HOUSING FINANCE LIMITED</v>
          </cell>
          <cell r="D1073">
            <v>7.5600000000000001E-2</v>
          </cell>
          <cell r="E1073">
            <v>49221</v>
          </cell>
          <cell r="F1073" t="str">
            <v>AAA</v>
          </cell>
          <cell r="G1073" t="str">
            <v>NBFCs</v>
          </cell>
          <cell r="H1073">
            <v>7.64</v>
          </cell>
          <cell r="I1073">
            <v>99.41</v>
          </cell>
          <cell r="J1073">
            <v>0</v>
          </cell>
          <cell r="K1073">
            <v>0</v>
          </cell>
          <cell r="L1073">
            <v>7.64</v>
          </cell>
          <cell r="M1073">
            <v>99.41</v>
          </cell>
        </row>
        <row r="1074">
          <cell r="B1074" t="str">
            <v>INE377Y07540</v>
          </cell>
          <cell r="C1074" t="str">
            <v xml:space="preserve">BAJAJ HOUSING FINANCE LIMITED	</v>
          </cell>
          <cell r="D1074">
            <v>7.4999999999999997E-2</v>
          </cell>
          <cell r="E1074">
            <v>49408</v>
          </cell>
          <cell r="F1074" t="str">
            <v>AAA</v>
          </cell>
          <cell r="G1074" t="str">
            <v>NBFCs</v>
          </cell>
          <cell r="H1074">
            <v>7.53</v>
          </cell>
          <cell r="I1074">
            <v>99.75</v>
          </cell>
          <cell r="J1074">
            <v>7.4</v>
          </cell>
          <cell r="K1074">
            <v>100.61</v>
          </cell>
          <cell r="L1074">
            <v>7.4</v>
          </cell>
          <cell r="M1074">
            <v>100.61</v>
          </cell>
        </row>
        <row r="1075">
          <cell r="B1075" t="str">
            <v>INE477A07340</v>
          </cell>
          <cell r="C1075" t="str">
            <v>CAN FIN HOMES LIMITED</v>
          </cell>
          <cell r="D1075">
            <v>6.8500000000000005E-2</v>
          </cell>
          <cell r="E1075">
            <v>45838</v>
          </cell>
          <cell r="F1075" t="str">
            <v>AA+</v>
          </cell>
          <cell r="G1075" t="str">
            <v>NBFCs</v>
          </cell>
          <cell r="H1075">
            <v>6.28</v>
          </cell>
          <cell r="I1075">
            <v>100</v>
          </cell>
          <cell r="J1075">
            <v>0</v>
          </cell>
          <cell r="K1075">
            <v>0</v>
          </cell>
          <cell r="L1075">
            <v>6.28</v>
          </cell>
          <cell r="M1075">
            <v>100</v>
          </cell>
        </row>
        <row r="1076">
          <cell r="B1076" t="str">
            <v>INE477A07357</v>
          </cell>
          <cell r="C1076" t="str">
            <v>CAN FIN HOMES LIMITED</v>
          </cell>
          <cell r="D1076">
            <v>7.8E-2</v>
          </cell>
          <cell r="E1076">
            <v>45985</v>
          </cell>
          <cell r="F1076" t="str">
            <v>AA+</v>
          </cell>
          <cell r="G1076" t="str">
            <v>NBFCs</v>
          </cell>
          <cell r="H1076">
            <v>6.62</v>
          </cell>
          <cell r="I1076">
            <v>100.29</v>
          </cell>
          <cell r="J1076">
            <v>6.62</v>
          </cell>
          <cell r="K1076">
            <v>100.45</v>
          </cell>
          <cell r="L1076">
            <v>6.62</v>
          </cell>
          <cell r="M1076">
            <v>100.45</v>
          </cell>
        </row>
        <row r="1077">
          <cell r="B1077" t="str">
            <v>INE477A07365</v>
          </cell>
          <cell r="C1077" t="str">
            <v>CAN FIN HOMES LIMITED</v>
          </cell>
          <cell r="D1077">
            <v>8.0799999999999997E-2</v>
          </cell>
          <cell r="E1077">
            <v>46104</v>
          </cell>
          <cell r="F1077" t="str">
            <v>AA+</v>
          </cell>
          <cell r="G1077" t="str">
            <v>NBFCs</v>
          </cell>
          <cell r="H1077">
            <v>7.21</v>
          </cell>
          <cell r="I1077">
            <v>100.39</v>
          </cell>
          <cell r="J1077">
            <v>0</v>
          </cell>
          <cell r="K1077">
            <v>0</v>
          </cell>
          <cell r="L1077">
            <v>7.21</v>
          </cell>
          <cell r="M1077">
            <v>100.39</v>
          </cell>
        </row>
        <row r="1078">
          <cell r="B1078" t="str">
            <v>INE477A07373</v>
          </cell>
          <cell r="C1078" t="str">
            <v>CAN FIN HOMES LIMITED</v>
          </cell>
          <cell r="D1078">
            <v>8.4499999999999992E-2</v>
          </cell>
          <cell r="E1078">
            <v>46169</v>
          </cell>
          <cell r="F1078" t="str">
            <v>AA+</v>
          </cell>
          <cell r="G1078" t="str">
            <v>NBFCs</v>
          </cell>
          <cell r="H1078">
            <v>7.15</v>
          </cell>
          <cell r="I1078">
            <v>100.95</v>
          </cell>
          <cell r="J1078">
            <v>0</v>
          </cell>
          <cell r="K1078">
            <v>0</v>
          </cell>
          <cell r="L1078">
            <v>7.15</v>
          </cell>
          <cell r="M1078">
            <v>100.95</v>
          </cell>
        </row>
        <row r="1079">
          <cell r="B1079" t="str">
            <v>INE477A07415</v>
          </cell>
          <cell r="C1079" t="str">
            <v xml:space="preserve">CAN FIN HOMES LIMITED	</v>
          </cell>
          <cell r="D1079">
            <v>8.09E-2</v>
          </cell>
          <cell r="E1079">
            <v>46391</v>
          </cell>
          <cell r="F1079" t="str">
            <v>AA+</v>
          </cell>
          <cell r="G1079" t="str">
            <v>NBFCs</v>
          </cell>
          <cell r="H1079">
            <v>7.14</v>
          </cell>
          <cell r="I1079">
            <v>101.3</v>
          </cell>
          <cell r="J1079">
            <v>0</v>
          </cell>
          <cell r="K1079">
            <v>0</v>
          </cell>
          <cell r="L1079">
            <v>7.14</v>
          </cell>
          <cell r="M1079">
            <v>101.3</v>
          </cell>
        </row>
        <row r="1080">
          <cell r="B1080" t="str">
            <v>INE477A07423</v>
          </cell>
          <cell r="C1080" t="str">
            <v xml:space="preserve">CAN FIN HOMES LIMITED	</v>
          </cell>
          <cell r="D1080">
            <v>8.2000000000000003E-2</v>
          </cell>
          <cell r="E1080">
            <v>46525</v>
          </cell>
          <cell r="F1080" t="str">
            <v>AA+</v>
          </cell>
          <cell r="G1080" t="str">
            <v>NBFCs</v>
          </cell>
          <cell r="H1080">
            <v>7.13</v>
          </cell>
          <cell r="I1080">
            <v>101.81</v>
          </cell>
          <cell r="J1080">
            <v>0</v>
          </cell>
          <cell r="K1080">
            <v>0</v>
          </cell>
          <cell r="L1080">
            <v>7.13</v>
          </cell>
          <cell r="M1080">
            <v>101.81</v>
          </cell>
        </row>
        <row r="1081">
          <cell r="B1081" t="str">
            <v>INE477A07381</v>
          </cell>
          <cell r="C1081" t="str">
            <v>CAN FIN HOMES LIMITED</v>
          </cell>
          <cell r="D1081">
            <v>8.2500000000000004E-2</v>
          </cell>
          <cell r="E1081">
            <v>46528</v>
          </cell>
          <cell r="F1081" t="str">
            <v>AA+</v>
          </cell>
          <cell r="G1081" t="str">
            <v>NBFCs</v>
          </cell>
          <cell r="H1081">
            <v>7.14</v>
          </cell>
          <cell r="I1081">
            <v>101.89</v>
          </cell>
          <cell r="J1081">
            <v>0</v>
          </cell>
          <cell r="K1081">
            <v>0</v>
          </cell>
          <cell r="L1081">
            <v>7.14</v>
          </cell>
          <cell r="M1081">
            <v>101.89</v>
          </cell>
        </row>
        <row r="1082">
          <cell r="B1082" t="str">
            <v>INE477A07431</v>
          </cell>
          <cell r="C1082" t="str">
            <v>CANFIN HOMES LIMITED</v>
          </cell>
          <cell r="D1082">
            <v>7.2400000000000006E-2</v>
          </cell>
          <cell r="E1082">
            <v>46902</v>
          </cell>
          <cell r="F1082" t="str">
            <v>AAA</v>
          </cell>
          <cell r="G1082" t="str">
            <v>NBFCs</v>
          </cell>
          <cell r="H1082">
            <v>7.3</v>
          </cell>
          <cell r="I1082">
            <v>99.81</v>
          </cell>
          <cell r="J1082">
            <v>7.3</v>
          </cell>
          <cell r="K1082">
            <v>99.81</v>
          </cell>
          <cell r="L1082">
            <v>7.3</v>
          </cell>
          <cell r="M1082">
            <v>99.81</v>
          </cell>
        </row>
        <row r="1083">
          <cell r="B1083" t="str">
            <v>INE477A07399</v>
          </cell>
          <cell r="C1083" t="str">
            <v>CAN FIN HOMES LIMITED</v>
          </cell>
          <cell r="D1083">
            <v>8.1799999999999998E-2</v>
          </cell>
          <cell r="E1083">
            <v>47211</v>
          </cell>
          <cell r="F1083" t="str">
            <v>AA+</v>
          </cell>
          <cell r="G1083" t="str">
            <v>NBFCs</v>
          </cell>
          <cell r="H1083">
            <v>7.47</v>
          </cell>
          <cell r="I1083">
            <v>102.19</v>
          </cell>
          <cell r="J1083">
            <v>0</v>
          </cell>
          <cell r="K1083">
            <v>0</v>
          </cell>
          <cell r="L1083">
            <v>7.47</v>
          </cell>
          <cell r="M1083">
            <v>102.19</v>
          </cell>
        </row>
        <row r="1084">
          <cell r="B1084" t="str">
            <v>INE477A07407</v>
          </cell>
          <cell r="C1084" t="str">
            <v>CAN FIN HOMES LIMITED</v>
          </cell>
          <cell r="D1084">
            <v>7.9000000000000001E-2</v>
          </cell>
          <cell r="E1084">
            <v>47513</v>
          </cell>
          <cell r="F1084" t="str">
            <v>AA+</v>
          </cell>
          <cell r="G1084" t="str">
            <v>NBFCs</v>
          </cell>
          <cell r="H1084">
            <v>7.4</v>
          </cell>
          <cell r="I1084">
            <v>101.82</v>
          </cell>
          <cell r="J1084">
            <v>0</v>
          </cell>
          <cell r="K1084">
            <v>0</v>
          </cell>
          <cell r="L1084">
            <v>7.4</v>
          </cell>
          <cell r="M1084">
            <v>101.82</v>
          </cell>
        </row>
        <row r="1085">
          <cell r="B1085" t="str">
            <v>INE202B07JS2</v>
          </cell>
          <cell r="C1085" t="str">
            <v>PIRAMAL FINANCE LIMITED</v>
          </cell>
          <cell r="D1085">
            <v>9.0999999999999998E-2</v>
          </cell>
          <cell r="E1085">
            <v>46493</v>
          </cell>
          <cell r="F1085" t="str">
            <v>AA</v>
          </cell>
          <cell r="G1085" t="str">
            <v>NBFCs</v>
          </cell>
          <cell r="H1085">
            <v>9.0299999999999994</v>
          </cell>
          <cell r="I1085">
            <v>100.15</v>
          </cell>
          <cell r="J1085">
            <v>9.08</v>
          </cell>
          <cell r="K1085">
            <v>100</v>
          </cell>
          <cell r="L1085">
            <v>9.08</v>
          </cell>
          <cell r="M1085">
            <v>100</v>
          </cell>
        </row>
        <row r="1086">
          <cell r="B1086" t="str">
            <v>INE202B07JP8</v>
          </cell>
          <cell r="C1086" t="str">
            <v>PIRAMAL CAPITAL &amp; HOUSING FINANCE LIMITED</v>
          </cell>
          <cell r="D1086">
            <v>9.2999999999999999E-2</v>
          </cell>
          <cell r="E1086">
            <v>46514</v>
          </cell>
          <cell r="F1086" t="str">
            <v>AA</v>
          </cell>
          <cell r="G1086" t="str">
            <v>NBFCs</v>
          </cell>
          <cell r="H1086">
            <v>8.93</v>
          </cell>
          <cell r="I1086">
            <v>100.56</v>
          </cell>
          <cell r="J1086">
            <v>0</v>
          </cell>
          <cell r="K1086">
            <v>0</v>
          </cell>
          <cell r="L1086">
            <v>8.93</v>
          </cell>
          <cell r="M1086">
            <v>100.56</v>
          </cell>
        </row>
        <row r="1087">
          <cell r="B1087" t="str">
            <v>INE202B07JR4</v>
          </cell>
          <cell r="C1087" t="str">
            <v>PIRAMAL FINANCE LIMITED</v>
          </cell>
          <cell r="D1087">
            <v>9.1499999999999998E-2</v>
          </cell>
          <cell r="E1087">
            <v>46555</v>
          </cell>
          <cell r="F1087" t="str">
            <v>AA</v>
          </cell>
          <cell r="G1087" t="str">
            <v>NBFCs</v>
          </cell>
          <cell r="H1087">
            <v>9.34</v>
          </cell>
          <cell r="I1087">
            <v>99.66</v>
          </cell>
          <cell r="J1087">
            <v>9.39</v>
          </cell>
          <cell r="K1087">
            <v>99.57</v>
          </cell>
          <cell r="L1087">
            <v>9.39</v>
          </cell>
          <cell r="M1087">
            <v>99.57</v>
          </cell>
        </row>
        <row r="1088">
          <cell r="B1088" t="str">
            <v>INE202B07JQ6</v>
          </cell>
          <cell r="C1088" t="str">
            <v>PIRAMAL FINANCE LIMITED</v>
          </cell>
          <cell r="D1088">
            <v>9.2499999999999999E-2</v>
          </cell>
          <cell r="E1088">
            <v>47651</v>
          </cell>
          <cell r="F1088" t="str">
            <v>AA</v>
          </cell>
          <cell r="G1088" t="str">
            <v>NBFCs</v>
          </cell>
          <cell r="H1088">
            <v>9.51</v>
          </cell>
          <cell r="I1088">
            <v>98.97</v>
          </cell>
          <cell r="J1088">
            <v>9.5</v>
          </cell>
          <cell r="K1088">
            <v>99.03</v>
          </cell>
          <cell r="L1088">
            <v>9.5</v>
          </cell>
          <cell r="M1088">
            <v>99.03</v>
          </cell>
        </row>
        <row r="1089">
          <cell r="B1089" t="str">
            <v>INE530L07590</v>
          </cell>
          <cell r="C1089" t="str">
            <v>NIDO HOME FINANCE LIMITED</v>
          </cell>
          <cell r="D1089">
            <v>8.9499999999999996E-2</v>
          </cell>
          <cell r="E1089">
            <v>45915</v>
          </cell>
          <cell r="F1089" t="str">
            <v>A+</v>
          </cell>
          <cell r="G1089" t="str">
            <v>NBFCs</v>
          </cell>
          <cell r="H1089">
            <v>13.38</v>
          </cell>
          <cell r="I1089">
            <v>98.86</v>
          </cell>
          <cell r="J1089">
            <v>0</v>
          </cell>
          <cell r="K1089">
            <v>0</v>
          </cell>
          <cell r="L1089">
            <v>13.38</v>
          </cell>
          <cell r="M1089">
            <v>98.86</v>
          </cell>
        </row>
        <row r="1090">
          <cell r="B1090" t="str">
            <v>INE530L07707</v>
          </cell>
          <cell r="C1090" t="str">
            <v>NIDO HOME FINANCE LIMITED</v>
          </cell>
          <cell r="D1090">
            <v>9.5000000000000001E-2</v>
          </cell>
          <cell r="E1090">
            <v>46082</v>
          </cell>
          <cell r="F1090" t="str">
            <v>A+</v>
          </cell>
          <cell r="G1090" t="str">
            <v>NBFCs</v>
          </cell>
          <cell r="H1090">
            <v>13.36</v>
          </cell>
          <cell r="I1090">
            <v>97.35</v>
          </cell>
          <cell r="J1090">
            <v>0</v>
          </cell>
          <cell r="K1090">
            <v>0</v>
          </cell>
          <cell r="L1090">
            <v>13.36</v>
          </cell>
          <cell r="M1090">
            <v>97.35</v>
          </cell>
        </row>
        <row r="1091">
          <cell r="B1091" t="str">
            <v>INE530L07160</v>
          </cell>
          <cell r="C1091" t="str">
            <v>NIDO HOME FINANCE LIMITED</v>
          </cell>
          <cell r="D1091">
            <v>9.6199999999999994E-2</v>
          </cell>
          <cell r="E1091">
            <v>46141</v>
          </cell>
          <cell r="F1091" t="str">
            <v>A+</v>
          </cell>
          <cell r="G1091" t="str">
            <v>NBFCs</v>
          </cell>
          <cell r="H1091">
            <v>13.36</v>
          </cell>
          <cell r="I1091">
            <v>97.02</v>
          </cell>
          <cell r="J1091">
            <v>0</v>
          </cell>
          <cell r="K1091">
            <v>0</v>
          </cell>
          <cell r="L1091">
            <v>13.36</v>
          </cell>
          <cell r="M1091">
            <v>97.02</v>
          </cell>
        </row>
        <row r="1092">
          <cell r="B1092" t="str">
            <v>INE530L07749</v>
          </cell>
          <cell r="C1092" t="str">
            <v>NIDO HOME FINANCE LIMITED</v>
          </cell>
          <cell r="D1092">
            <v>9.5000000000000001E-2</v>
          </cell>
          <cell r="E1092">
            <v>46206</v>
          </cell>
          <cell r="F1092" t="str">
            <v>A+</v>
          </cell>
          <cell r="G1092" t="str">
            <v>NBFCs</v>
          </cell>
          <cell r="H1092">
            <v>13.34</v>
          </cell>
          <cell r="I1092">
            <v>96.55</v>
          </cell>
          <cell r="J1092">
            <v>0</v>
          </cell>
          <cell r="K1092">
            <v>0</v>
          </cell>
          <cell r="L1092">
            <v>13.34</v>
          </cell>
          <cell r="M1092">
            <v>96.55</v>
          </cell>
        </row>
        <row r="1093">
          <cell r="B1093" t="str">
            <v>INE530L07228</v>
          </cell>
          <cell r="C1093" t="str">
            <v>NIDO HOME FINANCE LIMITED</v>
          </cell>
          <cell r="D1093">
            <v>0.1</v>
          </cell>
          <cell r="E1093">
            <v>46222</v>
          </cell>
          <cell r="F1093" t="str">
            <v>A+</v>
          </cell>
          <cell r="G1093" t="str">
            <v>NBFCs</v>
          </cell>
          <cell r="H1093">
            <v>13.34</v>
          </cell>
          <cell r="I1093">
            <v>96.85</v>
          </cell>
          <cell r="J1093">
            <v>0</v>
          </cell>
          <cell r="K1093">
            <v>0</v>
          </cell>
          <cell r="L1093">
            <v>13.34</v>
          </cell>
          <cell r="M1093">
            <v>96.85</v>
          </cell>
        </row>
        <row r="1094">
          <cell r="B1094" t="str">
            <v>INE530L07566</v>
          </cell>
          <cell r="C1094" t="str">
            <v>NIDO HOME FINANCE LIMITED</v>
          </cell>
          <cell r="D1094">
            <v>9.1999999999999998E-2</v>
          </cell>
          <cell r="E1094">
            <v>46280</v>
          </cell>
          <cell r="F1094" t="str">
            <v>A+</v>
          </cell>
          <cell r="G1094" t="str">
            <v>NBFCs</v>
          </cell>
          <cell r="H1094">
            <v>13.34</v>
          </cell>
          <cell r="I1094">
            <v>96.19</v>
          </cell>
          <cell r="J1094">
            <v>0</v>
          </cell>
          <cell r="K1094">
            <v>0</v>
          </cell>
          <cell r="L1094">
            <v>13.34</v>
          </cell>
          <cell r="M1094">
            <v>96.19</v>
          </cell>
        </row>
        <row r="1095">
          <cell r="B1095" t="str">
            <v>INE530L07608</v>
          </cell>
          <cell r="C1095" t="str">
            <v>NIDO HOME FINANCE LIMITED</v>
          </cell>
          <cell r="D1095">
            <v>9.6000000000000002E-2</v>
          </cell>
          <cell r="E1095">
            <v>46280</v>
          </cell>
          <cell r="F1095" t="str">
            <v>A+</v>
          </cell>
          <cell r="G1095" t="str">
            <v>NBFCs</v>
          </cell>
          <cell r="H1095">
            <v>13.34</v>
          </cell>
          <cell r="I1095">
            <v>95.93</v>
          </cell>
          <cell r="J1095">
            <v>0</v>
          </cell>
          <cell r="K1095">
            <v>0</v>
          </cell>
          <cell r="L1095">
            <v>13.34</v>
          </cell>
          <cell r="M1095">
            <v>95.93</v>
          </cell>
        </row>
        <row r="1096">
          <cell r="B1096" t="str">
            <v>INE530L07954</v>
          </cell>
          <cell r="C1096" t="str">
            <v>NIDO HOME FINANCE LIMITED</v>
          </cell>
          <cell r="D1096">
            <v>9.5000000000000001E-2</v>
          </cell>
          <cell r="E1096">
            <v>46393</v>
          </cell>
          <cell r="F1096" t="str">
            <v>A+</v>
          </cell>
          <cell r="G1096" t="str">
            <v>NBFCs</v>
          </cell>
          <cell r="H1096">
            <v>9.49</v>
          </cell>
          <cell r="I1096">
            <v>99.91</v>
          </cell>
          <cell r="J1096">
            <v>0</v>
          </cell>
          <cell r="K1096">
            <v>0</v>
          </cell>
          <cell r="L1096">
            <v>9.49</v>
          </cell>
          <cell r="M1096">
            <v>99.91</v>
          </cell>
        </row>
        <row r="1097">
          <cell r="B1097" t="str">
            <v>INE530L07715</v>
          </cell>
          <cell r="C1097" t="str">
            <v>NIDO HOME FINANCE LIMITED</v>
          </cell>
          <cell r="D1097">
            <v>0.1</v>
          </cell>
          <cell r="E1097">
            <v>46447</v>
          </cell>
          <cell r="F1097" t="str">
            <v>A+</v>
          </cell>
          <cell r="G1097" t="str">
            <v>NBFCs</v>
          </cell>
          <cell r="H1097">
            <v>9.49</v>
          </cell>
          <cell r="I1097">
            <v>100.66</v>
          </cell>
          <cell r="J1097">
            <v>0</v>
          </cell>
          <cell r="K1097">
            <v>0</v>
          </cell>
          <cell r="L1097">
            <v>9.49</v>
          </cell>
          <cell r="M1097">
            <v>100.66</v>
          </cell>
        </row>
        <row r="1098">
          <cell r="B1098" t="str">
            <v>INE530L07731</v>
          </cell>
          <cell r="C1098" t="str">
            <v>NIDO HOME FINANCE LIMITED</v>
          </cell>
          <cell r="D1098">
            <v>9.5799999999999996E-2</v>
          </cell>
          <cell r="E1098">
            <v>46447</v>
          </cell>
          <cell r="F1098" t="str">
            <v>A+</v>
          </cell>
          <cell r="G1098" t="str">
            <v>NBFCs</v>
          </cell>
          <cell r="H1098">
            <v>9.49</v>
          </cell>
          <cell r="I1098">
            <v>100.74</v>
          </cell>
          <cell r="J1098">
            <v>0</v>
          </cell>
          <cell r="K1098">
            <v>0</v>
          </cell>
          <cell r="L1098">
            <v>9.49</v>
          </cell>
          <cell r="M1098">
            <v>100.74</v>
          </cell>
        </row>
        <row r="1099">
          <cell r="B1099" t="str">
            <v>INE530L07475</v>
          </cell>
          <cell r="C1099" t="str">
            <v>NIDO HOME FINANCE LIMITED</v>
          </cell>
          <cell r="D1099">
            <v>9.1499999999999998E-2</v>
          </cell>
          <cell r="E1099">
            <v>46506</v>
          </cell>
          <cell r="F1099" t="str">
            <v>A+</v>
          </cell>
          <cell r="G1099" t="str">
            <v>NBFCs</v>
          </cell>
          <cell r="H1099">
            <v>9.49</v>
          </cell>
          <cell r="I1099">
            <v>100.08</v>
          </cell>
          <cell r="J1099">
            <v>0</v>
          </cell>
          <cell r="K1099">
            <v>0</v>
          </cell>
          <cell r="L1099">
            <v>9.49</v>
          </cell>
          <cell r="M1099">
            <v>100.08</v>
          </cell>
        </row>
        <row r="1100">
          <cell r="B1100" t="str">
            <v>INE530L07483</v>
          </cell>
          <cell r="C1100" t="str">
            <v>NIDO HOME FINANCE LIMITED</v>
          </cell>
          <cell r="D1100">
            <v>9.5500000000000002E-2</v>
          </cell>
          <cell r="E1100">
            <v>46506</v>
          </cell>
          <cell r="F1100" t="str">
            <v>A+</v>
          </cell>
          <cell r="G1100" t="str">
            <v>NBFCs</v>
          </cell>
          <cell r="H1100">
            <v>9.49</v>
          </cell>
          <cell r="I1100">
            <v>100.04</v>
          </cell>
          <cell r="J1100">
            <v>0</v>
          </cell>
          <cell r="K1100">
            <v>0</v>
          </cell>
          <cell r="L1100">
            <v>9.49</v>
          </cell>
          <cell r="M1100">
            <v>100.04</v>
          </cell>
        </row>
        <row r="1101">
          <cell r="B1101" t="str">
            <v>INE530L07772</v>
          </cell>
          <cell r="C1101" t="str">
            <v>NIDO HOME FINANCE LIMITED</v>
          </cell>
          <cell r="D1101">
            <v>0.1</v>
          </cell>
          <cell r="E1101">
            <v>46571</v>
          </cell>
          <cell r="F1101" t="str">
            <v>A+</v>
          </cell>
          <cell r="G1101" t="str">
            <v>NBFCs</v>
          </cell>
          <cell r="H1101">
            <v>9.61</v>
          </cell>
          <cell r="I1101">
            <v>100.68</v>
          </cell>
          <cell r="J1101">
            <v>0</v>
          </cell>
          <cell r="K1101">
            <v>0</v>
          </cell>
          <cell r="L1101">
            <v>9.61</v>
          </cell>
          <cell r="M1101">
            <v>100.68</v>
          </cell>
        </row>
        <row r="1102">
          <cell r="B1102" t="str">
            <v>INE530L07806</v>
          </cell>
          <cell r="C1102" t="str">
            <v>NIDO HOME FINANCE LIMITED</v>
          </cell>
          <cell r="D1102">
            <v>9.5799999999999996E-2</v>
          </cell>
          <cell r="E1102">
            <v>46571</v>
          </cell>
          <cell r="F1102" t="str">
            <v>A+</v>
          </cell>
          <cell r="G1102" t="str">
            <v>NBFCs</v>
          </cell>
          <cell r="H1102">
            <v>9.61</v>
          </cell>
          <cell r="I1102">
            <v>100.68</v>
          </cell>
          <cell r="J1102">
            <v>0</v>
          </cell>
          <cell r="K1102">
            <v>0</v>
          </cell>
          <cell r="L1102">
            <v>9.61</v>
          </cell>
          <cell r="M1102">
            <v>100.68</v>
          </cell>
        </row>
        <row r="1103">
          <cell r="B1103" t="str">
            <v>INE530L07855</v>
          </cell>
          <cell r="C1103" t="str">
            <v>NIDO HOME FINANCE LIMITED</v>
          </cell>
          <cell r="D1103">
            <v>9.5799999999999996E-2</v>
          </cell>
          <cell r="E1103">
            <v>46668</v>
          </cell>
          <cell r="F1103" t="str">
            <v>A+</v>
          </cell>
          <cell r="G1103" t="str">
            <v>NBFCs</v>
          </cell>
          <cell r="H1103">
            <v>9.61</v>
          </cell>
          <cell r="I1103">
            <v>100.76</v>
          </cell>
          <cell r="J1103">
            <v>0</v>
          </cell>
          <cell r="K1103">
            <v>0</v>
          </cell>
          <cell r="L1103">
            <v>9.61</v>
          </cell>
          <cell r="M1103">
            <v>100.76</v>
          </cell>
        </row>
        <row r="1104">
          <cell r="B1104" t="str">
            <v>INE530L07863</v>
          </cell>
          <cell r="C1104" t="str">
            <v>NIDO HOME FINANCE LIMITED</v>
          </cell>
          <cell r="D1104">
            <v>0.1</v>
          </cell>
          <cell r="E1104">
            <v>46668</v>
          </cell>
          <cell r="F1104" t="str">
            <v>A+</v>
          </cell>
          <cell r="G1104" t="str">
            <v>NBFCs</v>
          </cell>
          <cell r="H1104">
            <v>9.61</v>
          </cell>
          <cell r="I1104">
            <v>100.67</v>
          </cell>
          <cell r="J1104">
            <v>0</v>
          </cell>
          <cell r="K1104">
            <v>0</v>
          </cell>
          <cell r="L1104">
            <v>9.61</v>
          </cell>
          <cell r="M1104">
            <v>100.67</v>
          </cell>
        </row>
        <row r="1105">
          <cell r="B1105" t="str">
            <v>INE530L07AA2</v>
          </cell>
          <cell r="C1105" t="str">
            <v>NIDO HOME FINANCE LIMITED</v>
          </cell>
          <cell r="D1105">
            <v>0.1</v>
          </cell>
          <cell r="E1105">
            <v>46758</v>
          </cell>
          <cell r="F1105" t="str">
            <v>A+</v>
          </cell>
          <cell r="G1105" t="str">
            <v>NBFCs</v>
          </cell>
          <cell r="H1105">
            <v>9.61</v>
          </cell>
          <cell r="I1105">
            <v>100.73</v>
          </cell>
          <cell r="J1105">
            <v>0</v>
          </cell>
          <cell r="K1105">
            <v>0</v>
          </cell>
          <cell r="L1105">
            <v>9.61</v>
          </cell>
          <cell r="M1105">
            <v>100.73</v>
          </cell>
        </row>
        <row r="1106">
          <cell r="B1106" t="str">
            <v>INE530L07970</v>
          </cell>
          <cell r="C1106" t="str">
            <v>NIDO HOME FINANCE LIMITED</v>
          </cell>
          <cell r="D1106">
            <v>9.5799999999999996E-2</v>
          </cell>
          <cell r="E1106">
            <v>46758</v>
          </cell>
          <cell r="F1106" t="str">
            <v>A+</v>
          </cell>
          <cell r="G1106" t="str">
            <v>NBFCs</v>
          </cell>
          <cell r="H1106">
            <v>9.61</v>
          </cell>
          <cell r="I1106">
            <v>100.83</v>
          </cell>
          <cell r="J1106">
            <v>0</v>
          </cell>
          <cell r="K1106">
            <v>0</v>
          </cell>
          <cell r="L1106">
            <v>9.61</v>
          </cell>
          <cell r="M1106">
            <v>100.83</v>
          </cell>
        </row>
        <row r="1107">
          <cell r="B1107" t="str">
            <v>INE530L07AK1</v>
          </cell>
          <cell r="C1107" t="str">
            <v>NIDO HOME FINANCE LIMITED</v>
          </cell>
          <cell r="D1107">
            <v>0.1</v>
          </cell>
          <cell r="E1107">
            <v>46846</v>
          </cell>
          <cell r="F1107" t="str">
            <v>A+</v>
          </cell>
          <cell r="G1107" t="str">
            <v>NBFCs</v>
          </cell>
          <cell r="H1107">
            <v>9.85</v>
          </cell>
          <cell r="I1107">
            <v>100.24</v>
          </cell>
          <cell r="J1107">
            <v>0</v>
          </cell>
          <cell r="K1107">
            <v>0</v>
          </cell>
          <cell r="L1107">
            <v>9.85</v>
          </cell>
          <cell r="M1107">
            <v>100.24</v>
          </cell>
        </row>
        <row r="1108">
          <cell r="B1108" t="str">
            <v>INE530L07AI5</v>
          </cell>
          <cell r="C1108" t="str">
            <v>NIDO HOME FINANCE LIMITED</v>
          </cell>
          <cell r="D1108">
            <v>9.5799999999999996E-2</v>
          </cell>
          <cell r="E1108">
            <v>46846</v>
          </cell>
          <cell r="F1108" t="str">
            <v>A+</v>
          </cell>
          <cell r="G1108" t="str">
            <v>NBFCs</v>
          </cell>
          <cell r="H1108">
            <v>9.43</v>
          </cell>
          <cell r="I1108">
            <v>101.3</v>
          </cell>
          <cell r="J1108">
            <v>0</v>
          </cell>
          <cell r="K1108">
            <v>0</v>
          </cell>
          <cell r="L1108">
            <v>9.43</v>
          </cell>
          <cell r="M1108">
            <v>101.3</v>
          </cell>
        </row>
        <row r="1109">
          <cell r="B1109" t="str">
            <v>INE530L07616</v>
          </cell>
          <cell r="C1109" t="str">
            <v>NIDO HOME FINANCE LIMITED</v>
          </cell>
          <cell r="D1109">
            <v>9.6699999999999994E-2</v>
          </cell>
          <cell r="E1109">
            <v>47011</v>
          </cell>
          <cell r="F1109" t="str">
            <v>A+</v>
          </cell>
          <cell r="G1109" t="str">
            <v>NBFCs</v>
          </cell>
          <cell r="H1109">
            <v>9.61</v>
          </cell>
          <cell r="I1109">
            <v>101.26</v>
          </cell>
          <cell r="J1109">
            <v>0</v>
          </cell>
          <cell r="K1109">
            <v>0</v>
          </cell>
          <cell r="L1109">
            <v>9.61</v>
          </cell>
          <cell r="M1109">
            <v>101.26</v>
          </cell>
        </row>
        <row r="1110">
          <cell r="B1110" t="str">
            <v>INE530L07624</v>
          </cell>
          <cell r="C1110" t="str">
            <v>NIDO HOME FINANCE LIMITED</v>
          </cell>
          <cell r="D1110">
            <v>0.10100000000000001</v>
          </cell>
          <cell r="E1110">
            <v>47011</v>
          </cell>
          <cell r="F1110" t="str">
            <v>A+</v>
          </cell>
          <cell r="G1110" t="str">
            <v>NBFCs</v>
          </cell>
          <cell r="H1110">
            <v>9.61</v>
          </cell>
          <cell r="I1110">
            <v>101.2</v>
          </cell>
          <cell r="J1110">
            <v>0</v>
          </cell>
          <cell r="K1110">
            <v>0</v>
          </cell>
          <cell r="L1110">
            <v>9.61</v>
          </cell>
          <cell r="M1110">
            <v>101.2</v>
          </cell>
        </row>
        <row r="1111">
          <cell r="B1111" t="str">
            <v>INE530L07AE4</v>
          </cell>
          <cell r="C1111" t="str">
            <v>NIDO HOME FINANCE LIMITED</v>
          </cell>
          <cell r="D1111">
            <v>0.1</v>
          </cell>
          <cell r="E1111">
            <v>47172</v>
          </cell>
          <cell r="F1111" t="str">
            <v>A+</v>
          </cell>
          <cell r="G1111" t="str">
            <v>NBFCs</v>
          </cell>
          <cell r="H1111">
            <v>9.61</v>
          </cell>
          <cell r="I1111">
            <v>101.04</v>
          </cell>
          <cell r="J1111">
            <v>0</v>
          </cell>
          <cell r="K1111">
            <v>0</v>
          </cell>
          <cell r="L1111">
            <v>9.61</v>
          </cell>
          <cell r="M1111">
            <v>101.04</v>
          </cell>
        </row>
        <row r="1112">
          <cell r="B1112" t="str">
            <v>INE530L07350</v>
          </cell>
          <cell r="C1112" t="str">
            <v>NIDO HOME FINANCE LIMITED</v>
          </cell>
          <cell r="D1112">
            <v>0.1003</v>
          </cell>
          <cell r="E1112">
            <v>47195</v>
          </cell>
          <cell r="F1112" t="str">
            <v>A+</v>
          </cell>
          <cell r="G1112" t="str">
            <v>NBFCs</v>
          </cell>
          <cell r="H1112">
            <v>9.61</v>
          </cell>
          <cell r="I1112">
            <v>102.55</v>
          </cell>
          <cell r="J1112">
            <v>0</v>
          </cell>
          <cell r="K1112">
            <v>0</v>
          </cell>
          <cell r="L1112">
            <v>9.61</v>
          </cell>
          <cell r="M1112">
            <v>102.55</v>
          </cell>
        </row>
        <row r="1113">
          <cell r="B1113" t="str">
            <v>INE530L07996</v>
          </cell>
          <cell r="C1113" t="str">
            <v>NIDO HOME FINANCE LIMITED</v>
          </cell>
          <cell r="D1113">
            <v>0.1003</v>
          </cell>
          <cell r="E1113">
            <v>47489</v>
          </cell>
          <cell r="F1113" t="str">
            <v>A+</v>
          </cell>
          <cell r="G1113" t="str">
            <v>NBFCs</v>
          </cell>
          <cell r="H1113">
            <v>10.3</v>
          </cell>
          <cell r="I1113">
            <v>100.66</v>
          </cell>
          <cell r="J1113">
            <v>0</v>
          </cell>
          <cell r="K1113">
            <v>0</v>
          </cell>
          <cell r="L1113">
            <v>10.3</v>
          </cell>
          <cell r="M1113">
            <v>100.66</v>
          </cell>
        </row>
        <row r="1114">
          <cell r="B1114" t="str">
            <v>INE530L07509</v>
          </cell>
          <cell r="C1114" t="str">
            <v>NIDO HOME FINANCE LIMITED</v>
          </cell>
          <cell r="D1114">
            <v>9.3000000000000013E-2</v>
          </cell>
          <cell r="E1114">
            <v>48333</v>
          </cell>
          <cell r="F1114" t="str">
            <v>A+</v>
          </cell>
          <cell r="G1114" t="str">
            <v>NBFCs</v>
          </cell>
          <cell r="H1114">
            <v>9.98</v>
          </cell>
          <cell r="I1114">
            <v>98.71</v>
          </cell>
          <cell r="J1114">
            <v>0</v>
          </cell>
          <cell r="K1114">
            <v>0</v>
          </cell>
          <cell r="L1114">
            <v>9.98</v>
          </cell>
          <cell r="M1114">
            <v>98.71</v>
          </cell>
        </row>
        <row r="1115">
          <cell r="B1115" t="str">
            <v>INE530L07517</v>
          </cell>
          <cell r="C1115" t="str">
            <v>NIDO HOME FINANCE LIMITED</v>
          </cell>
          <cell r="D1115">
            <v>9.6999999999999989E-2</v>
          </cell>
          <cell r="E1115">
            <v>48333</v>
          </cell>
          <cell r="F1115" t="str">
            <v>A+</v>
          </cell>
          <cell r="G1115" t="str">
            <v>NBFCs</v>
          </cell>
          <cell r="H1115">
            <v>9.98</v>
          </cell>
          <cell r="I1115">
            <v>98.54</v>
          </cell>
          <cell r="J1115">
            <v>0</v>
          </cell>
          <cell r="K1115">
            <v>0</v>
          </cell>
          <cell r="L1115">
            <v>9.98</v>
          </cell>
          <cell r="M1115">
            <v>98.54</v>
          </cell>
        </row>
        <row r="1116">
          <cell r="B1116" t="str">
            <v>INE530L07541</v>
          </cell>
          <cell r="C1116" t="str">
            <v>NIDO HOME FINANCE LIMITED</v>
          </cell>
          <cell r="D1116">
            <v>0.1045</v>
          </cell>
          <cell r="E1116">
            <v>48837</v>
          </cell>
          <cell r="F1116" t="str">
            <v>A+</v>
          </cell>
          <cell r="G1116" t="str">
            <v>NBFCs</v>
          </cell>
          <cell r="H1116">
            <v>10.33</v>
          </cell>
          <cell r="I1116">
            <v>100.52</v>
          </cell>
          <cell r="J1116">
            <v>0</v>
          </cell>
          <cell r="K1116">
            <v>0</v>
          </cell>
          <cell r="L1116">
            <v>10.33</v>
          </cell>
          <cell r="M1116">
            <v>100.52</v>
          </cell>
        </row>
        <row r="1117">
          <cell r="B1117" t="str">
            <v>INE213W07095</v>
          </cell>
          <cell r="C1117" t="str">
            <v>FULLERTON INDIA HOME FINANCE COMPANY LIMITED</v>
          </cell>
          <cell r="D1117">
            <v>9.2499999999999999E-2</v>
          </cell>
          <cell r="E1117">
            <v>45877</v>
          </cell>
          <cell r="F1117" t="str">
            <v>AAA</v>
          </cell>
          <cell r="G1117" t="str">
            <v>NBFCs</v>
          </cell>
          <cell r="H1117">
            <v>6.37</v>
          </cell>
          <cell r="I1117">
            <v>100.27</v>
          </cell>
          <cell r="J1117">
            <v>0</v>
          </cell>
          <cell r="K1117">
            <v>0</v>
          </cell>
          <cell r="L1117">
            <v>6.37</v>
          </cell>
          <cell r="M1117">
            <v>100.27</v>
          </cell>
        </row>
        <row r="1118">
          <cell r="B1118" t="str">
            <v>INE213W07251</v>
          </cell>
          <cell r="C1118" t="str">
            <v>FULLERTON INDIA HOME FINANCE COMPANY LIMITED</v>
          </cell>
          <cell r="D1118">
            <v>8.3500000000000005E-2</v>
          </cell>
          <cell r="E1118">
            <v>46157</v>
          </cell>
          <cell r="F1118" t="str">
            <v>AAA</v>
          </cell>
          <cell r="G1118" t="str">
            <v>NBFCs</v>
          </cell>
          <cell r="H1118">
            <v>7.3</v>
          </cell>
          <cell r="I1118">
            <v>100.81</v>
          </cell>
          <cell r="J1118">
            <v>0</v>
          </cell>
          <cell r="K1118">
            <v>0</v>
          </cell>
          <cell r="L1118">
            <v>7.3</v>
          </cell>
          <cell r="M1118">
            <v>100.81</v>
          </cell>
        </row>
        <row r="1119">
          <cell r="B1119" t="str">
            <v>INE213W07269</v>
          </cell>
          <cell r="C1119" t="str">
            <v>SMFG INDIA HOME FINANCE COMPANY LIMITED</v>
          </cell>
          <cell r="D1119">
            <v>8.1500000000000003E-2</v>
          </cell>
          <cell r="E1119">
            <v>46269</v>
          </cell>
          <cell r="F1119" t="str">
            <v>AAA</v>
          </cell>
          <cell r="G1119" t="str">
            <v>NBFCs</v>
          </cell>
          <cell r="H1119">
            <v>7.28</v>
          </cell>
          <cell r="I1119">
            <v>100.91</v>
          </cell>
          <cell r="J1119">
            <v>0</v>
          </cell>
          <cell r="K1119">
            <v>0</v>
          </cell>
          <cell r="L1119">
            <v>7.28</v>
          </cell>
          <cell r="M1119">
            <v>100.91</v>
          </cell>
        </row>
        <row r="1120">
          <cell r="B1120" t="str">
            <v>INE213W07277</v>
          </cell>
          <cell r="C1120" t="str">
            <v>SMFG INDIA HOME FINANCE COMPANY LIMITED</v>
          </cell>
          <cell r="D1120">
            <v>8.3500000000000005E-2</v>
          </cell>
          <cell r="E1120">
            <v>46402</v>
          </cell>
          <cell r="F1120" t="str">
            <v>AAA</v>
          </cell>
          <cell r="G1120" t="str">
            <v>NBFCs</v>
          </cell>
          <cell r="H1120">
            <v>7.28</v>
          </cell>
          <cell r="I1120">
            <v>101.45</v>
          </cell>
          <cell r="J1120">
            <v>0</v>
          </cell>
          <cell r="K1120">
            <v>0</v>
          </cell>
          <cell r="L1120">
            <v>7.28</v>
          </cell>
          <cell r="M1120">
            <v>101.45</v>
          </cell>
        </row>
        <row r="1121">
          <cell r="B1121" t="str">
            <v>INE213W07285</v>
          </cell>
          <cell r="C1121" t="str">
            <v>SMFG INDIA HOME FINANCE COMPANY LIMITED</v>
          </cell>
          <cell r="D1121">
            <v>8.2500000000000004E-2</v>
          </cell>
          <cell r="E1121">
            <v>46535</v>
          </cell>
          <cell r="F1121" t="str">
            <v>AAA</v>
          </cell>
          <cell r="G1121" t="str">
            <v>NBFCs</v>
          </cell>
          <cell r="H1121">
            <v>7.28</v>
          </cell>
          <cell r="I1121">
            <v>101.66</v>
          </cell>
          <cell r="J1121">
            <v>0</v>
          </cell>
          <cell r="K1121">
            <v>0</v>
          </cell>
          <cell r="L1121">
            <v>7.28</v>
          </cell>
          <cell r="M1121">
            <v>101.66</v>
          </cell>
        </row>
        <row r="1122">
          <cell r="B1122" t="str">
            <v>INE213W07293</v>
          </cell>
          <cell r="C1122" t="str">
            <v>SMFG INDIA HOME FINANCE COMPANY LIMITED</v>
          </cell>
          <cell r="D1122">
            <v>8.0699999999999994E-2</v>
          </cell>
          <cell r="E1122">
            <v>46640</v>
          </cell>
          <cell r="F1122" t="str">
            <v>AAA</v>
          </cell>
          <cell r="G1122" t="str">
            <v>NBFCs</v>
          </cell>
          <cell r="H1122">
            <v>7.47</v>
          </cell>
          <cell r="I1122">
            <v>101.14</v>
          </cell>
          <cell r="J1122">
            <v>0</v>
          </cell>
          <cell r="K1122">
            <v>0</v>
          </cell>
          <cell r="L1122">
            <v>7.47</v>
          </cell>
          <cell r="M1122">
            <v>101.14</v>
          </cell>
        </row>
        <row r="1123">
          <cell r="B1123" t="str">
            <v>INE213W07319</v>
          </cell>
          <cell r="C1123" t="str">
            <v>SMFG INDIA HOME FINANCE COMPANY LIMITED</v>
          </cell>
          <cell r="D1123">
            <v>7.3999999999999996E-2</v>
          </cell>
          <cell r="E1123">
            <v>46892</v>
          </cell>
          <cell r="F1123" t="str">
            <v>AAA</v>
          </cell>
          <cell r="G1123" t="str">
            <v>NBFCs</v>
          </cell>
          <cell r="H1123">
            <v>7.5</v>
          </cell>
          <cell r="I1123">
            <v>99.72</v>
          </cell>
          <cell r="J1123">
            <v>0</v>
          </cell>
          <cell r="K1123">
            <v>0</v>
          </cell>
          <cell r="L1123">
            <v>7.5</v>
          </cell>
          <cell r="M1123">
            <v>99.72</v>
          </cell>
        </row>
        <row r="1124">
          <cell r="B1124" t="str">
            <v>INE213W07327</v>
          </cell>
          <cell r="C1124" t="str">
            <v>SMFG INDIA HOME FINANCE COMPANY LIMITED</v>
          </cell>
          <cell r="D1124">
            <v>7.2499999999999995E-2</v>
          </cell>
          <cell r="E1124">
            <v>47000</v>
          </cell>
          <cell r="F1124" t="str">
            <v>AAA</v>
          </cell>
          <cell r="G1124" t="str">
            <v>NBFCs</v>
          </cell>
          <cell r="H1124">
            <v>7.26</v>
          </cell>
          <cell r="I1124">
            <v>99.98</v>
          </cell>
          <cell r="J1124">
            <v>0</v>
          </cell>
          <cell r="K1124">
            <v>0</v>
          </cell>
          <cell r="L1124">
            <v>7.26</v>
          </cell>
          <cell r="M1124">
            <v>99.98</v>
          </cell>
        </row>
        <row r="1125">
          <cell r="B1125" t="str">
            <v>INE213W08028</v>
          </cell>
          <cell r="C1125" t="str">
            <v>FULLERTON INDIA HOME FINANCE COMPANY LIMITED</v>
          </cell>
          <cell r="D1125">
            <v>7.6299999999999993E-2</v>
          </cell>
          <cell r="E1125">
            <v>47849</v>
          </cell>
          <cell r="F1125" t="str">
            <v>AAA</v>
          </cell>
          <cell r="G1125" t="str">
            <v>NBFCs</v>
          </cell>
          <cell r="H1125">
            <v>7.38</v>
          </cell>
          <cell r="I1125">
            <v>101.01</v>
          </cell>
          <cell r="J1125">
            <v>0</v>
          </cell>
          <cell r="K1125">
            <v>0</v>
          </cell>
          <cell r="L1125">
            <v>7.38</v>
          </cell>
          <cell r="M1125">
            <v>101.01</v>
          </cell>
        </row>
        <row r="1126">
          <cell r="B1126" t="str">
            <v>INE213W08036</v>
          </cell>
          <cell r="C1126" t="str">
            <v>FULLERTON INDIA HOME FINANCE COMPANY LIMITED</v>
          </cell>
          <cell r="D1126">
            <v>7.6999999999999999E-2</v>
          </cell>
          <cell r="E1126">
            <v>48072</v>
          </cell>
          <cell r="F1126" t="str">
            <v>AAA</v>
          </cell>
          <cell r="G1126" t="str">
            <v>NBFCs</v>
          </cell>
          <cell r="H1126">
            <v>7.38</v>
          </cell>
          <cell r="I1126">
            <v>101.48</v>
          </cell>
          <cell r="J1126">
            <v>0</v>
          </cell>
          <cell r="K1126">
            <v>0</v>
          </cell>
          <cell r="L1126">
            <v>7.38</v>
          </cell>
          <cell r="M1126">
            <v>101.48</v>
          </cell>
        </row>
        <row r="1127">
          <cell r="B1127" t="str">
            <v>INE213W08044</v>
          </cell>
          <cell r="C1127" t="str">
            <v>FULLERTON INDIA HOME FINANCE COMPANY LIMITED</v>
          </cell>
          <cell r="D1127">
            <v>8.4000000000000005E-2</v>
          </cell>
          <cell r="E1127">
            <v>48417</v>
          </cell>
          <cell r="F1127" t="str">
            <v>AAA</v>
          </cell>
          <cell r="G1127" t="str">
            <v>NBFCs</v>
          </cell>
          <cell r="H1127">
            <v>7.66</v>
          </cell>
          <cell r="I1127">
            <v>103.86</v>
          </cell>
          <cell r="J1127">
            <v>0</v>
          </cell>
          <cell r="K1127">
            <v>0</v>
          </cell>
          <cell r="L1127">
            <v>7.66</v>
          </cell>
          <cell r="M1127">
            <v>103.86</v>
          </cell>
        </row>
        <row r="1128">
          <cell r="B1128" t="str">
            <v>INE213W08051</v>
          </cell>
          <cell r="C1128" t="str">
            <v>FULLERTON INDIA HOME FINANCE COMPANY LIMITED</v>
          </cell>
          <cell r="D1128">
            <v>8.4000000000000005E-2</v>
          </cell>
          <cell r="E1128">
            <v>48438</v>
          </cell>
          <cell r="F1128" t="str">
            <v>AAA</v>
          </cell>
          <cell r="G1128" t="str">
            <v>NBFCs</v>
          </cell>
          <cell r="H1128">
            <v>7.66</v>
          </cell>
          <cell r="I1128">
            <v>103.89</v>
          </cell>
          <cell r="J1128">
            <v>0</v>
          </cell>
          <cell r="K1128">
            <v>0</v>
          </cell>
          <cell r="L1128">
            <v>7.66</v>
          </cell>
          <cell r="M1128">
            <v>103.89</v>
          </cell>
        </row>
        <row r="1129">
          <cell r="B1129" t="str">
            <v>INE071G07629</v>
          </cell>
          <cell r="C1129" t="str">
            <v>ICICI HOME FINANCE COMPANY LIMITED</v>
          </cell>
          <cell r="D1129">
            <v>0.08</v>
          </cell>
          <cell r="E1129">
            <v>45869</v>
          </cell>
          <cell r="F1129" t="str">
            <v>AAA</v>
          </cell>
          <cell r="G1129" t="str">
            <v>NBFCs</v>
          </cell>
          <cell r="H1129">
            <v>6.7</v>
          </cell>
          <cell r="I1129">
            <v>100.09</v>
          </cell>
          <cell r="J1129">
            <v>0</v>
          </cell>
          <cell r="K1129">
            <v>0</v>
          </cell>
          <cell r="L1129">
            <v>6.7</v>
          </cell>
          <cell r="M1129">
            <v>100.09</v>
          </cell>
        </row>
        <row r="1130">
          <cell r="B1130" t="str">
            <v>INE071G07561</v>
          </cell>
          <cell r="C1130" t="str">
            <v>ICICI HOME FINANCE COMPANY LIMITED</v>
          </cell>
          <cell r="D1130">
            <v>7.9500000000000001E-2</v>
          </cell>
          <cell r="E1130">
            <v>45985</v>
          </cell>
          <cell r="F1130" t="str">
            <v>AAA</v>
          </cell>
          <cell r="G1130" t="str">
            <v>NBFCs</v>
          </cell>
          <cell r="H1130">
            <v>6.7</v>
          </cell>
          <cell r="I1130">
            <v>100.37</v>
          </cell>
          <cell r="J1130">
            <v>0</v>
          </cell>
          <cell r="K1130">
            <v>0</v>
          </cell>
          <cell r="L1130">
            <v>6.7</v>
          </cell>
          <cell r="M1130">
            <v>100.37</v>
          </cell>
        </row>
        <row r="1131">
          <cell r="B1131" t="str">
            <v>INE071G07637</v>
          </cell>
          <cell r="C1131" t="str">
            <v>ICICI HOME FINANCE COMPANY LIMITED</v>
          </cell>
          <cell r="D1131">
            <v>8.0610000000000001E-2</v>
          </cell>
          <cell r="E1131">
            <v>46106</v>
          </cell>
          <cell r="F1131" t="str">
            <v>AAA</v>
          </cell>
          <cell r="G1131" t="str">
            <v>NBFCs</v>
          </cell>
          <cell r="H1131">
            <v>6.63</v>
          </cell>
          <cell r="I1131">
            <v>100.92</v>
          </cell>
          <cell r="J1131">
            <v>6.68</v>
          </cell>
          <cell r="K1131">
            <v>100.92</v>
          </cell>
          <cell r="L1131">
            <v>6.68</v>
          </cell>
          <cell r="M1131">
            <v>100.92</v>
          </cell>
        </row>
        <row r="1132">
          <cell r="B1132" t="str">
            <v>INE071G07694</v>
          </cell>
          <cell r="C1132" t="str">
            <v>ICICI HOME FINANCE COMPANY LIMITED</v>
          </cell>
          <cell r="D1132">
            <v>8.0699999999999994E-2</v>
          </cell>
          <cell r="E1132">
            <v>46279</v>
          </cell>
          <cell r="F1132" t="str">
            <v>AAA</v>
          </cell>
          <cell r="G1132" t="str">
            <v>NBFCs</v>
          </cell>
          <cell r="H1132">
            <v>6.83</v>
          </cell>
          <cell r="I1132">
            <v>101.43</v>
          </cell>
          <cell r="J1132">
            <v>0</v>
          </cell>
          <cell r="K1132">
            <v>0</v>
          </cell>
          <cell r="L1132">
            <v>6.83</v>
          </cell>
          <cell r="M1132">
            <v>101.43</v>
          </cell>
        </row>
        <row r="1133">
          <cell r="B1133" t="str">
            <v>INE071G07645</v>
          </cell>
          <cell r="C1133" t="str">
            <v>ICICI HOME FINANCE COMPANY LIMITED</v>
          </cell>
          <cell r="D1133">
            <v>8.0915000000000001E-2</v>
          </cell>
          <cell r="E1133">
            <v>46280</v>
          </cell>
          <cell r="F1133" t="str">
            <v>AAA</v>
          </cell>
          <cell r="G1133" t="str">
            <v>NBFCs</v>
          </cell>
          <cell r="H1133">
            <v>6.83</v>
          </cell>
          <cell r="I1133">
            <v>101.43</v>
          </cell>
          <cell r="J1133">
            <v>0</v>
          </cell>
          <cell r="K1133">
            <v>0</v>
          </cell>
          <cell r="L1133">
            <v>6.83</v>
          </cell>
          <cell r="M1133">
            <v>101.43</v>
          </cell>
        </row>
        <row r="1134">
          <cell r="B1134" t="str">
            <v>INE071G07447</v>
          </cell>
          <cell r="C1134" t="str">
            <v>ICICI HOME FINANCE COMPANY LIMITED</v>
          </cell>
          <cell r="D1134">
            <v>6.2699999999999992E-2</v>
          </cell>
          <cell r="E1134">
            <v>46293</v>
          </cell>
          <cell r="F1134" t="str">
            <v>AAA</v>
          </cell>
          <cell r="G1134" t="str">
            <v>NBFCs</v>
          </cell>
          <cell r="H1134">
            <v>6.83</v>
          </cell>
          <cell r="I1134">
            <v>99.31</v>
          </cell>
          <cell r="J1134">
            <v>0</v>
          </cell>
          <cell r="K1134">
            <v>0</v>
          </cell>
          <cell r="L1134">
            <v>6.83</v>
          </cell>
          <cell r="M1134">
            <v>99.31</v>
          </cell>
        </row>
        <row r="1135">
          <cell r="B1135" t="str">
            <v>INE071G07462</v>
          </cell>
          <cell r="C1135" t="str">
            <v>ICICI HOME FINANCE COMPANY LIMITED</v>
          </cell>
          <cell r="D1135">
            <v>6.5500000000000003E-2</v>
          </cell>
          <cell r="E1135">
            <v>46379</v>
          </cell>
          <cell r="F1135" t="str">
            <v>AAA</v>
          </cell>
          <cell r="G1135" t="str">
            <v>NBFCs</v>
          </cell>
          <cell r="H1135">
            <v>6.96</v>
          </cell>
          <cell r="I1135">
            <v>99.38</v>
          </cell>
          <cell r="J1135">
            <v>0</v>
          </cell>
          <cell r="K1135">
            <v>0</v>
          </cell>
          <cell r="L1135">
            <v>6.96</v>
          </cell>
          <cell r="M1135">
            <v>99.38</v>
          </cell>
        </row>
        <row r="1136">
          <cell r="B1136" t="str">
            <v>INE071G07660</v>
          </cell>
          <cell r="C1136" t="str">
            <v>ICICI HOME FINANCE COMPANY LIMITED</v>
          </cell>
          <cell r="D1136">
            <v>8.1000000000000003E-2</v>
          </cell>
          <cell r="E1136">
            <v>46451</v>
          </cell>
          <cell r="F1136" t="str">
            <v>AAA</v>
          </cell>
          <cell r="G1136" t="str">
            <v>NBFCs</v>
          </cell>
          <cell r="H1136">
            <v>7.02</v>
          </cell>
          <cell r="I1136">
            <v>101.61</v>
          </cell>
          <cell r="J1136">
            <v>7.07</v>
          </cell>
          <cell r="K1136">
            <v>101.56</v>
          </cell>
          <cell r="L1136">
            <v>7.07</v>
          </cell>
          <cell r="M1136">
            <v>101.56</v>
          </cell>
        </row>
        <row r="1137">
          <cell r="B1137" t="str">
            <v>INE071G07819</v>
          </cell>
          <cell r="C1137" t="str">
            <v>ICICI HOME FINANCE COMPANY LIMITED</v>
          </cell>
          <cell r="D1137">
            <v>7.3099999999999998E-2</v>
          </cell>
          <cell r="E1137">
            <v>46566</v>
          </cell>
          <cell r="F1137" t="str">
            <v>AAA</v>
          </cell>
          <cell r="G1137" t="str">
            <v>NBFCs</v>
          </cell>
          <cell r="H1137">
            <v>7.3</v>
          </cell>
          <cell r="I1137">
            <v>100.01</v>
          </cell>
          <cell r="J1137">
            <v>0</v>
          </cell>
          <cell r="K1137">
            <v>0</v>
          </cell>
          <cell r="L1137">
            <v>7.3</v>
          </cell>
          <cell r="M1137">
            <v>100.01</v>
          </cell>
        </row>
        <row r="1138">
          <cell r="B1138" t="str">
            <v>INE071G07686</v>
          </cell>
          <cell r="C1138" t="str">
            <v>ICICI HOME FINANCE COMPANY LIMITED</v>
          </cell>
          <cell r="D1138">
            <v>8.0699999999999994E-2</v>
          </cell>
          <cell r="E1138">
            <v>46601</v>
          </cell>
          <cell r="F1138" t="str">
            <v>AAA</v>
          </cell>
          <cell r="G1138" t="str">
            <v>NBFCs</v>
          </cell>
          <cell r="H1138">
            <v>7.21</v>
          </cell>
          <cell r="I1138">
            <v>101.63</v>
          </cell>
          <cell r="J1138">
            <v>0</v>
          </cell>
          <cell r="K1138">
            <v>0</v>
          </cell>
          <cell r="L1138">
            <v>7.21</v>
          </cell>
          <cell r="M1138">
            <v>101.63</v>
          </cell>
        </row>
        <row r="1139">
          <cell r="B1139" t="str">
            <v>INE071G07702</v>
          </cell>
          <cell r="C1139" t="str">
            <v>ICICI HOME FINANCE COMPANY LIMITED</v>
          </cell>
          <cell r="D1139">
            <v>8.0699999999999994E-2</v>
          </cell>
          <cell r="E1139">
            <v>46661</v>
          </cell>
          <cell r="F1139" t="str">
            <v>AAA</v>
          </cell>
          <cell r="G1139" t="str">
            <v>NBFCs</v>
          </cell>
          <cell r="H1139">
            <v>7.21</v>
          </cell>
          <cell r="I1139">
            <v>101.78</v>
          </cell>
          <cell r="J1139">
            <v>0</v>
          </cell>
          <cell r="K1139">
            <v>0</v>
          </cell>
          <cell r="L1139">
            <v>7.21</v>
          </cell>
          <cell r="M1139">
            <v>101.78</v>
          </cell>
        </row>
        <row r="1140">
          <cell r="B1140" t="str">
            <v>INE071G07710</v>
          </cell>
          <cell r="C1140" t="str">
            <v>ICICI HOME FINANCE COMPANY LIMITED</v>
          </cell>
          <cell r="D1140">
            <v>7.9500000000000001E-2</v>
          </cell>
          <cell r="E1140">
            <v>46707</v>
          </cell>
          <cell r="F1140" t="str">
            <v>AAA</v>
          </cell>
          <cell r="G1140" t="str">
            <v>NBFCs</v>
          </cell>
          <cell r="H1140">
            <v>7.21</v>
          </cell>
          <cell r="I1140">
            <v>101.58</v>
          </cell>
          <cell r="J1140">
            <v>0</v>
          </cell>
          <cell r="K1140">
            <v>0</v>
          </cell>
          <cell r="L1140">
            <v>7.21</v>
          </cell>
          <cell r="M1140">
            <v>101.58</v>
          </cell>
        </row>
        <row r="1141">
          <cell r="B1141" t="str">
            <v>INE071G07728</v>
          </cell>
          <cell r="C1141" t="str">
            <v>ICICI HOME FINANCE COMPANY LIMITED</v>
          </cell>
          <cell r="D1141">
            <v>7.9500000000000001E-2</v>
          </cell>
          <cell r="E1141">
            <v>46741</v>
          </cell>
          <cell r="F1141" t="str">
            <v>AAA</v>
          </cell>
          <cell r="G1141" t="str">
            <v>NBFCs</v>
          </cell>
          <cell r="H1141">
            <v>7.21</v>
          </cell>
          <cell r="I1141">
            <v>101.62</v>
          </cell>
          <cell r="J1141">
            <v>0</v>
          </cell>
          <cell r="K1141">
            <v>0</v>
          </cell>
          <cell r="L1141">
            <v>7.21</v>
          </cell>
          <cell r="M1141">
            <v>101.62</v>
          </cell>
        </row>
        <row r="1142">
          <cell r="B1142" t="str">
            <v>INE071G07579</v>
          </cell>
          <cell r="C1142" t="str">
            <v>ICICI HOME FINANCE COMPANY LIMITED</v>
          </cell>
          <cell r="D1142">
            <v>7.8799999999999995E-2</v>
          </cell>
          <cell r="E1142">
            <v>46779</v>
          </cell>
          <cell r="F1142" t="str">
            <v>AAA</v>
          </cell>
          <cell r="G1142" t="str">
            <v>NBFCs</v>
          </cell>
          <cell r="H1142">
            <v>7.25</v>
          </cell>
          <cell r="I1142">
            <v>101.38</v>
          </cell>
          <cell r="J1142">
            <v>0</v>
          </cell>
          <cell r="K1142">
            <v>0</v>
          </cell>
          <cell r="L1142">
            <v>7.25</v>
          </cell>
          <cell r="M1142">
            <v>101.38</v>
          </cell>
        </row>
        <row r="1143">
          <cell r="B1143" t="str">
            <v>INE071G07793</v>
          </cell>
          <cell r="C1143" t="str">
            <v>ICICI HOME FINANCE COMPANY LIMITED</v>
          </cell>
          <cell r="D1143">
            <v>7.8100000000000003E-2</v>
          </cell>
          <cell r="E1143">
            <v>46855</v>
          </cell>
          <cell r="F1143" t="str">
            <v>AAA</v>
          </cell>
          <cell r="G1143" t="str">
            <v>NBFCs</v>
          </cell>
          <cell r="H1143">
            <v>7.35</v>
          </cell>
          <cell r="I1143">
            <v>101.09</v>
          </cell>
          <cell r="J1143">
            <v>0</v>
          </cell>
          <cell r="K1143">
            <v>0</v>
          </cell>
          <cell r="L1143">
            <v>7.35</v>
          </cell>
          <cell r="M1143">
            <v>101.09</v>
          </cell>
        </row>
        <row r="1144">
          <cell r="B1144" t="str">
            <v>INE071G07603</v>
          </cell>
          <cell r="C1144" t="str">
            <v>ICICI HOME FINANCE COMPANY LIMITED</v>
          </cell>
          <cell r="D1144">
            <v>7.85E-2</v>
          </cell>
          <cell r="E1144">
            <v>46885</v>
          </cell>
          <cell r="F1144" t="str">
            <v>AAA</v>
          </cell>
          <cell r="G1144" t="str">
            <v>NBFCs</v>
          </cell>
          <cell r="H1144">
            <v>7.19</v>
          </cell>
          <cell r="I1144">
            <v>101.61</v>
          </cell>
          <cell r="J1144">
            <v>0</v>
          </cell>
          <cell r="K1144">
            <v>0</v>
          </cell>
          <cell r="L1144">
            <v>7.19</v>
          </cell>
          <cell r="M1144">
            <v>101.61</v>
          </cell>
        </row>
        <row r="1145">
          <cell r="B1145" t="str">
            <v>INE071G07827</v>
          </cell>
          <cell r="C1145" t="str">
            <v>ICICI HOME FINANCE COMPANY LIMITED</v>
          </cell>
          <cell r="D1145">
            <v>7.3400000000000007E-2</v>
          </cell>
          <cell r="E1145">
            <v>46958</v>
          </cell>
          <cell r="F1145" t="str">
            <v>AAA</v>
          </cell>
          <cell r="G1145" t="str">
            <v>NBFCs</v>
          </cell>
          <cell r="H1145">
            <v>7.32</v>
          </cell>
          <cell r="I1145">
            <v>100.05</v>
          </cell>
          <cell r="J1145">
            <v>0</v>
          </cell>
          <cell r="K1145">
            <v>0</v>
          </cell>
          <cell r="L1145">
            <v>7.32</v>
          </cell>
          <cell r="M1145">
            <v>100.05</v>
          </cell>
        </row>
        <row r="1146">
          <cell r="B1146" t="str">
            <v>INE071G07843</v>
          </cell>
          <cell r="C1146" t="str">
            <v>ICICI HOME FINANCE COMPANY LIMITED</v>
          </cell>
          <cell r="D1146">
            <v>7.1900000000000006E-2</v>
          </cell>
          <cell r="E1146">
            <v>46987</v>
          </cell>
          <cell r="F1146" t="str">
            <v>AAA</v>
          </cell>
          <cell r="G1146" t="str">
            <v>NBFCs</v>
          </cell>
          <cell r="H1146">
            <v>7.21</v>
          </cell>
          <cell r="I1146">
            <v>99.95</v>
          </cell>
          <cell r="J1146">
            <v>0</v>
          </cell>
          <cell r="K1146">
            <v>0</v>
          </cell>
          <cell r="L1146">
            <v>7.21</v>
          </cell>
          <cell r="M1146">
            <v>99.95</v>
          </cell>
        </row>
        <row r="1147">
          <cell r="B1147" t="str">
            <v>INE071G07652</v>
          </cell>
          <cell r="C1147" t="str">
            <v>ICICI HOME FINANCE COMPANY LIMITED</v>
          </cell>
          <cell r="D1147">
            <v>8.0399999999999999E-2</v>
          </cell>
          <cell r="E1147">
            <v>47164</v>
          </cell>
          <cell r="F1147" t="str">
            <v>AAA</v>
          </cell>
          <cell r="G1147" t="str">
            <v>NBFCs</v>
          </cell>
          <cell r="H1147">
            <v>7.36</v>
          </cell>
          <cell r="I1147">
            <v>102.02</v>
          </cell>
          <cell r="J1147">
            <v>0</v>
          </cell>
          <cell r="K1147">
            <v>0</v>
          </cell>
          <cell r="L1147">
            <v>7.36</v>
          </cell>
          <cell r="M1147">
            <v>102.02</v>
          </cell>
        </row>
        <row r="1148">
          <cell r="B1148" t="str">
            <v>INE071G07678</v>
          </cell>
          <cell r="C1148" t="str">
            <v>ICICI HOME FINANCE COMPANY LIMITED</v>
          </cell>
          <cell r="D1148">
            <v>8.0199999999999994E-2</v>
          </cell>
          <cell r="E1148">
            <v>47227</v>
          </cell>
          <cell r="F1148" t="str">
            <v>AAA</v>
          </cell>
          <cell r="G1148" t="str">
            <v>NBFCs</v>
          </cell>
          <cell r="H1148">
            <v>7.36</v>
          </cell>
          <cell r="I1148">
            <v>102.07</v>
          </cell>
          <cell r="J1148">
            <v>0</v>
          </cell>
          <cell r="K1148">
            <v>0</v>
          </cell>
          <cell r="L1148">
            <v>7.36</v>
          </cell>
          <cell r="M1148">
            <v>102.07</v>
          </cell>
        </row>
        <row r="1149">
          <cell r="B1149" t="str">
            <v>INE071G07736</v>
          </cell>
          <cell r="C1149" t="str">
            <v>ICICI HOME FINANCE COMPANY LIMITED</v>
          </cell>
          <cell r="D1149">
            <v>7.9399999999999998E-2</v>
          </cell>
          <cell r="E1149">
            <v>47380</v>
          </cell>
          <cell r="F1149" t="str">
            <v>AAA</v>
          </cell>
          <cell r="G1149" t="str">
            <v>NBFCs</v>
          </cell>
          <cell r="H1149">
            <v>7.36</v>
          </cell>
          <cell r="I1149">
            <v>101.98</v>
          </cell>
          <cell r="J1149">
            <v>0</v>
          </cell>
          <cell r="K1149">
            <v>0</v>
          </cell>
          <cell r="L1149">
            <v>7.36</v>
          </cell>
          <cell r="M1149">
            <v>101.98</v>
          </cell>
        </row>
        <row r="1150">
          <cell r="B1150" t="str">
            <v>INE071G07744</v>
          </cell>
          <cell r="C1150" t="str">
            <v>ICICI HOME FINANCE COMPANY LIMITED</v>
          </cell>
          <cell r="D1150">
            <v>7.7200000000000005E-2</v>
          </cell>
          <cell r="E1150">
            <v>47389</v>
          </cell>
          <cell r="F1150" t="str">
            <v>AAA</v>
          </cell>
          <cell r="G1150" t="str">
            <v>NBFCs</v>
          </cell>
          <cell r="H1150">
            <v>7.36</v>
          </cell>
          <cell r="I1150">
            <v>101.21</v>
          </cell>
          <cell r="J1150">
            <v>0</v>
          </cell>
          <cell r="K1150">
            <v>0</v>
          </cell>
          <cell r="L1150">
            <v>7.36</v>
          </cell>
          <cell r="M1150">
            <v>101.21</v>
          </cell>
        </row>
        <row r="1151">
          <cell r="B1151" t="str">
            <v>INE071G07785</v>
          </cell>
          <cell r="C1151" t="str">
            <v>ICICI HOME FINANCE COMPANY LIMITED</v>
          </cell>
          <cell r="D1151">
            <v>7.7700000000000005E-2</v>
          </cell>
          <cell r="E1151">
            <v>47499</v>
          </cell>
          <cell r="F1151" t="str">
            <v>AAA</v>
          </cell>
          <cell r="G1151" t="str">
            <v>NBFCs</v>
          </cell>
          <cell r="H1151">
            <v>7.41</v>
          </cell>
          <cell r="I1151">
            <v>101.27</v>
          </cell>
          <cell r="J1151">
            <v>0</v>
          </cell>
          <cell r="K1151">
            <v>0</v>
          </cell>
          <cell r="L1151">
            <v>7.41</v>
          </cell>
          <cell r="M1151">
            <v>101.27</v>
          </cell>
        </row>
        <row r="1152">
          <cell r="B1152" t="str">
            <v>INE071G07801</v>
          </cell>
          <cell r="C1152" t="str">
            <v>ICICI HOME FINANCE COMPANY LIMITED</v>
          </cell>
          <cell r="D1152">
            <v>7.7600000000000002E-2</v>
          </cell>
          <cell r="E1152">
            <v>47526</v>
          </cell>
          <cell r="F1152" t="str">
            <v>AAA</v>
          </cell>
          <cell r="G1152" t="str">
            <v>NBFCs</v>
          </cell>
          <cell r="H1152">
            <v>7.41</v>
          </cell>
          <cell r="I1152">
            <v>101.25</v>
          </cell>
          <cell r="J1152">
            <v>0</v>
          </cell>
          <cell r="K1152">
            <v>0</v>
          </cell>
          <cell r="L1152">
            <v>7.41</v>
          </cell>
          <cell r="M1152">
            <v>101.25</v>
          </cell>
        </row>
        <row r="1153">
          <cell r="B1153" t="str">
            <v>INE071G07835</v>
          </cell>
          <cell r="C1153" t="str">
            <v>ICICI HOME FINANCE COMPANY LIMITED</v>
          </cell>
          <cell r="D1153">
            <v>7.3599999999999999E-2</v>
          </cell>
          <cell r="E1153">
            <v>47605</v>
          </cell>
          <cell r="F1153" t="str">
            <v>AAA</v>
          </cell>
          <cell r="G1153" t="str">
            <v>NBFCs</v>
          </cell>
          <cell r="H1153">
            <v>7.57</v>
          </cell>
          <cell r="I1153">
            <v>99.14</v>
          </cell>
          <cell r="J1153">
            <v>0</v>
          </cell>
          <cell r="K1153">
            <v>0</v>
          </cell>
          <cell r="L1153">
            <v>7.57</v>
          </cell>
          <cell r="M1153">
            <v>99.14</v>
          </cell>
        </row>
        <row r="1154">
          <cell r="B1154" t="str">
            <v>INE071G08AG2</v>
          </cell>
          <cell r="C1154" t="str">
            <v>ICICI HOME FINANCE COMPANY LIMITED</v>
          </cell>
          <cell r="D1154">
            <v>0.08</v>
          </cell>
          <cell r="E1154">
            <v>47627</v>
          </cell>
          <cell r="F1154" t="str">
            <v>AAA</v>
          </cell>
          <cell r="G1154" t="str">
            <v>NBFCs</v>
          </cell>
          <cell r="H1154">
            <v>7.41</v>
          </cell>
          <cell r="I1154">
            <v>102.32</v>
          </cell>
          <cell r="J1154">
            <v>0</v>
          </cell>
          <cell r="K1154">
            <v>0</v>
          </cell>
          <cell r="L1154">
            <v>7.41</v>
          </cell>
          <cell r="M1154">
            <v>102.32</v>
          </cell>
        </row>
        <row r="1155">
          <cell r="B1155" t="str">
            <v>INE071G08AH0</v>
          </cell>
          <cell r="C1155" t="str">
            <v>ICICI HOME FINANCE COMPANY LIMITED</v>
          </cell>
          <cell r="D1155">
            <v>8.0199999999999994E-2</v>
          </cell>
          <cell r="E1155">
            <v>47644</v>
          </cell>
          <cell r="F1155" t="str">
            <v>AAA</v>
          </cell>
          <cell r="G1155" t="str">
            <v>NBFCs</v>
          </cell>
          <cell r="H1155">
            <v>7.41</v>
          </cell>
          <cell r="I1155">
            <v>102.42</v>
          </cell>
          <cell r="J1155">
            <v>0</v>
          </cell>
          <cell r="K1155">
            <v>0</v>
          </cell>
          <cell r="L1155">
            <v>7.41</v>
          </cell>
          <cell r="M1155">
            <v>102.42</v>
          </cell>
        </row>
        <row r="1156">
          <cell r="B1156" t="str">
            <v>INE071G08AI8</v>
          </cell>
          <cell r="C1156" t="str">
            <v>ICICI HOME FINANCE COMPANY LIMITED</v>
          </cell>
          <cell r="D1156">
            <v>7.4999999999999997E-2</v>
          </cell>
          <cell r="E1156">
            <v>47795</v>
          </cell>
          <cell r="F1156" t="str">
            <v>AAA</v>
          </cell>
          <cell r="G1156" t="str">
            <v>NBFCs</v>
          </cell>
          <cell r="H1156">
            <v>7.32</v>
          </cell>
          <cell r="I1156">
            <v>100.69</v>
          </cell>
          <cell r="J1156">
            <v>0</v>
          </cell>
          <cell r="K1156">
            <v>0</v>
          </cell>
          <cell r="L1156">
            <v>7.32</v>
          </cell>
          <cell r="M1156">
            <v>100.69</v>
          </cell>
        </row>
        <row r="1157">
          <cell r="B1157" t="str">
            <v>INE071G07397</v>
          </cell>
          <cell r="C1157" t="str">
            <v>ICICI HOME FINANCE COMPANY LIMITED</v>
          </cell>
          <cell r="D1157">
            <v>7.0699999999999999E-2</v>
          </cell>
          <cell r="E1157">
            <v>47807</v>
          </cell>
          <cell r="F1157" t="str">
            <v>AAA</v>
          </cell>
          <cell r="G1157" t="str">
            <v>NBFCs</v>
          </cell>
          <cell r="H1157">
            <v>7.32</v>
          </cell>
          <cell r="I1157">
            <v>98.83</v>
          </cell>
          <cell r="J1157">
            <v>0</v>
          </cell>
          <cell r="K1157">
            <v>0</v>
          </cell>
          <cell r="L1157">
            <v>7.32</v>
          </cell>
          <cell r="M1157">
            <v>98.83</v>
          </cell>
        </row>
        <row r="1158">
          <cell r="B1158" t="str">
            <v>INE071G07439</v>
          </cell>
          <cell r="C1158" t="str">
            <v>ICICI HOME FINANCE COMPANY LIMITED</v>
          </cell>
          <cell r="D1158">
            <v>7.2499999999999995E-2</v>
          </cell>
          <cell r="E1158">
            <v>48072</v>
          </cell>
          <cell r="F1158" t="str">
            <v>AAA</v>
          </cell>
          <cell r="G1158" t="str">
            <v>NBFCs</v>
          </cell>
          <cell r="H1158">
            <v>7.32</v>
          </cell>
          <cell r="I1158">
            <v>99.61</v>
          </cell>
          <cell r="J1158">
            <v>0</v>
          </cell>
          <cell r="K1158">
            <v>0</v>
          </cell>
          <cell r="L1158">
            <v>7.32</v>
          </cell>
          <cell r="M1158">
            <v>99.61</v>
          </cell>
        </row>
        <row r="1159">
          <cell r="B1159" t="str">
            <v>INE071G08AL2</v>
          </cell>
          <cell r="C1159" t="str">
            <v>ICICI HOME FINANCE COMPANY LIMITED</v>
          </cell>
          <cell r="D1159">
            <v>7.4999999999999997E-2</v>
          </cell>
          <cell r="E1159">
            <v>48814</v>
          </cell>
          <cell r="F1159" t="str">
            <v>AAA</v>
          </cell>
          <cell r="G1159" t="str">
            <v>NBFCs</v>
          </cell>
          <cell r="H1159">
            <v>7.62</v>
          </cell>
          <cell r="I1159">
            <v>99.24</v>
          </cell>
          <cell r="J1159">
            <v>0</v>
          </cell>
          <cell r="K1159">
            <v>0</v>
          </cell>
          <cell r="L1159">
            <v>7.62</v>
          </cell>
          <cell r="M1159">
            <v>99.24</v>
          </cell>
        </row>
        <row r="1160">
          <cell r="B1160" t="str">
            <v>INE071G07769</v>
          </cell>
          <cell r="C1160" t="str">
            <v>ICICI HOME FINANCE COMPANY LIMITED</v>
          </cell>
          <cell r="D1160">
            <v>7.7499999999999999E-2</v>
          </cell>
          <cell r="E1160">
            <v>49272</v>
          </cell>
          <cell r="F1160" t="str">
            <v>AAA</v>
          </cell>
          <cell r="G1160" t="str">
            <v>NBFCs</v>
          </cell>
          <cell r="H1160">
            <v>8.06</v>
          </cell>
          <cell r="I1160">
            <v>97.91</v>
          </cell>
          <cell r="J1160">
            <v>0</v>
          </cell>
          <cell r="K1160">
            <v>0</v>
          </cell>
          <cell r="L1160">
            <v>8.06</v>
          </cell>
          <cell r="M1160">
            <v>97.91</v>
          </cell>
        </row>
        <row r="1161">
          <cell r="B1161" t="str">
            <v>INE071G08AJ6</v>
          </cell>
          <cell r="C1161" t="str">
            <v>ICICI HOME FINANCE COMPANY LIMITED</v>
          </cell>
          <cell r="D1161">
            <v>7.6499999999999999E-2</v>
          </cell>
          <cell r="E1161">
            <v>49653</v>
          </cell>
          <cell r="F1161" t="str">
            <v>AAA</v>
          </cell>
          <cell r="G1161" t="str">
            <v>NBFCs</v>
          </cell>
          <cell r="H1161">
            <v>8.02</v>
          </cell>
          <cell r="I1161">
            <v>97.32</v>
          </cell>
          <cell r="J1161">
            <v>0</v>
          </cell>
          <cell r="K1161">
            <v>0</v>
          </cell>
          <cell r="L1161">
            <v>8.02</v>
          </cell>
          <cell r="M1161">
            <v>97.32</v>
          </cell>
        </row>
        <row r="1162">
          <cell r="B1162" t="str">
            <v>INE477L07AY6</v>
          </cell>
          <cell r="C1162" t="str">
            <v>IIFL HOME FINANCE LIMITED</v>
          </cell>
          <cell r="D1162">
            <v>8.6999999999999994E-2</v>
          </cell>
          <cell r="E1162">
            <v>45950</v>
          </cell>
          <cell r="F1162" t="str">
            <v>AA</v>
          </cell>
          <cell r="G1162" t="str">
            <v>NBFCs</v>
          </cell>
          <cell r="H1162">
            <v>7.33</v>
          </cell>
          <cell r="I1162">
            <v>100.38</v>
          </cell>
          <cell r="J1162">
            <v>0</v>
          </cell>
          <cell r="K1162">
            <v>0</v>
          </cell>
          <cell r="L1162">
            <v>7.33</v>
          </cell>
          <cell r="M1162">
            <v>100.38</v>
          </cell>
        </row>
        <row r="1163">
          <cell r="B1163" t="str">
            <v>INE477L07982</v>
          </cell>
          <cell r="C1163" t="str">
            <v>INDIA INFOLINE HOUSING FINANCE LIMITED</v>
          </cell>
          <cell r="D1163">
            <v>0.1033</v>
          </cell>
          <cell r="E1163">
            <v>46010</v>
          </cell>
          <cell r="F1163" t="str">
            <v>AA</v>
          </cell>
          <cell r="G1163" t="str">
            <v>NBFCs</v>
          </cell>
          <cell r="H1163">
            <v>7.33</v>
          </cell>
          <cell r="I1163">
            <v>101.21</v>
          </cell>
          <cell r="J1163">
            <v>0</v>
          </cell>
          <cell r="K1163">
            <v>0</v>
          </cell>
          <cell r="L1163">
            <v>7.33</v>
          </cell>
          <cell r="M1163">
            <v>101.21</v>
          </cell>
        </row>
        <row r="1164">
          <cell r="B1164" t="str">
            <v>INE477L07BI7</v>
          </cell>
          <cell r="C1164" t="str">
            <v>IIFL HOME FINANCE LIMITED</v>
          </cell>
          <cell r="D1164">
            <v>8.5699999999999998E-2</v>
          </cell>
          <cell r="E1164">
            <v>46140</v>
          </cell>
          <cell r="F1164" t="str">
            <v>AA</v>
          </cell>
          <cell r="G1164" t="str">
            <v>NBFCs</v>
          </cell>
          <cell r="H1164">
            <v>9.06</v>
          </cell>
          <cell r="I1164">
            <v>99.52</v>
          </cell>
          <cell r="J1164">
            <v>0</v>
          </cell>
          <cell r="K1164">
            <v>0</v>
          </cell>
          <cell r="L1164">
            <v>9.06</v>
          </cell>
          <cell r="M1164">
            <v>99.52</v>
          </cell>
        </row>
        <row r="1165">
          <cell r="B1165" t="str">
            <v>INE477L07AK5</v>
          </cell>
          <cell r="C1165" t="str">
            <v>IIFL HOME FINANCE LIMITED</v>
          </cell>
          <cell r="D1165">
            <v>8.199999999999999E-2</v>
          </cell>
          <cell r="E1165">
            <v>46293</v>
          </cell>
          <cell r="F1165" t="str">
            <v>AA</v>
          </cell>
          <cell r="G1165" t="str">
            <v>NBFCs</v>
          </cell>
          <cell r="H1165">
            <v>9.0399999999999991</v>
          </cell>
          <cell r="I1165">
            <v>98.98</v>
          </cell>
          <cell r="J1165">
            <v>0</v>
          </cell>
          <cell r="K1165">
            <v>0</v>
          </cell>
          <cell r="L1165">
            <v>9.0399999999999991</v>
          </cell>
          <cell r="M1165">
            <v>98.98</v>
          </cell>
        </row>
        <row r="1166">
          <cell r="B1166" t="str">
            <v>INE477L07AZ3</v>
          </cell>
          <cell r="C1166" t="str">
            <v>IIFL HOME FINANCE LIMITED</v>
          </cell>
          <cell r="D1166">
            <v>8.8499999999999995E-2</v>
          </cell>
          <cell r="E1166">
            <v>46382</v>
          </cell>
          <cell r="F1166" t="str">
            <v>AA</v>
          </cell>
          <cell r="G1166" t="str">
            <v>NBFCs</v>
          </cell>
          <cell r="H1166">
            <v>9.0399999999999991</v>
          </cell>
          <cell r="I1166">
            <v>99.65</v>
          </cell>
          <cell r="J1166">
            <v>0</v>
          </cell>
          <cell r="K1166">
            <v>0</v>
          </cell>
          <cell r="L1166">
            <v>9.0399999999999991</v>
          </cell>
          <cell r="M1166">
            <v>99.65</v>
          </cell>
        </row>
        <row r="1167">
          <cell r="B1167" t="str">
            <v>INE477L07AN9</v>
          </cell>
          <cell r="C1167" t="str">
            <v>IIFL HOME FINANCE LIMITED</v>
          </cell>
          <cell r="D1167">
            <v>8.199999999999999E-2</v>
          </cell>
          <cell r="E1167">
            <v>46390</v>
          </cell>
          <cell r="F1167" t="str">
            <v>AA</v>
          </cell>
          <cell r="G1167" t="str">
            <v>NBFCs</v>
          </cell>
          <cell r="H1167">
            <v>9.0399999999999991</v>
          </cell>
          <cell r="I1167">
            <v>99.31</v>
          </cell>
          <cell r="J1167">
            <v>0</v>
          </cell>
          <cell r="K1167">
            <v>0</v>
          </cell>
          <cell r="L1167">
            <v>9.0399999999999991</v>
          </cell>
          <cell r="M1167">
            <v>99.31</v>
          </cell>
        </row>
        <row r="1168">
          <cell r="B1168" t="str">
            <v>INE477L07AO7</v>
          </cell>
          <cell r="C1168" t="str">
            <v>IIFL HOME FINANCE LIMITED</v>
          </cell>
          <cell r="D1168">
            <v>8.5000000000000006E-2</v>
          </cell>
          <cell r="E1168">
            <v>46390</v>
          </cell>
          <cell r="F1168" t="str">
            <v>AA</v>
          </cell>
          <cell r="G1168" t="str">
            <v>NBFCs</v>
          </cell>
          <cell r="H1168">
            <v>9.0399999999999991</v>
          </cell>
          <cell r="I1168">
            <v>99.17</v>
          </cell>
          <cell r="J1168">
            <v>0</v>
          </cell>
          <cell r="K1168">
            <v>0</v>
          </cell>
          <cell r="L1168">
            <v>9.0399999999999991</v>
          </cell>
          <cell r="M1168">
            <v>99.17</v>
          </cell>
        </row>
        <row r="1169">
          <cell r="B1169" t="str">
            <v>INE477L07BB2</v>
          </cell>
          <cell r="C1169" t="str">
            <v>IIFL HOME FINANCE LIMITED</v>
          </cell>
          <cell r="D1169">
            <v>8.6499999999999994E-2</v>
          </cell>
          <cell r="E1169">
            <v>46747</v>
          </cell>
          <cell r="F1169" t="str">
            <v>AA</v>
          </cell>
          <cell r="G1169" t="str">
            <v>NBFCs</v>
          </cell>
          <cell r="H1169">
            <v>9.16</v>
          </cell>
          <cell r="I1169">
            <v>99.67</v>
          </cell>
          <cell r="J1169">
            <v>0</v>
          </cell>
          <cell r="K1169">
            <v>0</v>
          </cell>
          <cell r="L1169">
            <v>9.16</v>
          </cell>
          <cell r="M1169">
            <v>99.67</v>
          </cell>
        </row>
        <row r="1170">
          <cell r="B1170" t="str">
            <v>INE477L07BC0</v>
          </cell>
          <cell r="C1170" t="str">
            <v>IIFL HOME FINANCE LIMITED</v>
          </cell>
          <cell r="D1170">
            <v>0.09</v>
          </cell>
          <cell r="E1170">
            <v>46747</v>
          </cell>
          <cell r="F1170" t="str">
            <v>AA</v>
          </cell>
          <cell r="G1170" t="str">
            <v>NBFCs</v>
          </cell>
          <cell r="H1170">
            <v>9.19</v>
          </cell>
          <cell r="I1170">
            <v>99.5</v>
          </cell>
          <cell r="J1170">
            <v>0</v>
          </cell>
          <cell r="K1170">
            <v>0</v>
          </cell>
          <cell r="L1170">
            <v>9.19</v>
          </cell>
          <cell r="M1170">
            <v>99.5</v>
          </cell>
        </row>
        <row r="1171">
          <cell r="B1171" t="str">
            <v>INE477L07BJ5</v>
          </cell>
          <cell r="C1171" t="str">
            <v>IIFL HOME FINANCE LIMITED</v>
          </cell>
          <cell r="D1171">
            <v>9.1800000000000007E-2</v>
          </cell>
          <cell r="E1171">
            <v>46789</v>
          </cell>
          <cell r="F1171" t="str">
            <v>AA</v>
          </cell>
          <cell r="G1171" t="str">
            <v>NBFCs</v>
          </cell>
          <cell r="H1171">
            <v>9.16</v>
          </cell>
          <cell r="I1171">
            <v>99.95</v>
          </cell>
          <cell r="J1171">
            <v>0</v>
          </cell>
          <cell r="K1171">
            <v>0</v>
          </cell>
          <cell r="L1171">
            <v>9.16</v>
          </cell>
          <cell r="M1171">
            <v>99.95</v>
          </cell>
        </row>
        <row r="1172">
          <cell r="B1172" t="str">
            <v>INE477L07AG3</v>
          </cell>
          <cell r="C1172" t="str">
            <v>IIFL HOME FINANCE LIMITED</v>
          </cell>
          <cell r="D1172">
            <v>8.5999999999999993E-2</v>
          </cell>
          <cell r="E1172">
            <v>46794</v>
          </cell>
          <cell r="F1172" t="str">
            <v>AA</v>
          </cell>
          <cell r="G1172" t="str">
            <v>NBFCs</v>
          </cell>
          <cell r="H1172">
            <v>9.16</v>
          </cell>
          <cell r="I1172">
            <v>98.65</v>
          </cell>
          <cell r="J1172">
            <v>0</v>
          </cell>
          <cell r="K1172">
            <v>0</v>
          </cell>
          <cell r="L1172">
            <v>9.16</v>
          </cell>
          <cell r="M1172">
            <v>98.65</v>
          </cell>
        </row>
        <row r="1173">
          <cell r="B1173" t="str">
            <v>INE477L07AH1</v>
          </cell>
          <cell r="C1173" t="str">
            <v>IIFL HOME FINANCE LIMITED</v>
          </cell>
          <cell r="D1173">
            <v>8.6199999999999999E-2</v>
          </cell>
          <cell r="E1173">
            <v>46824</v>
          </cell>
          <cell r="F1173" t="str">
            <v>AA</v>
          </cell>
          <cell r="G1173" t="str">
            <v>NBFCs</v>
          </cell>
          <cell r="H1173">
            <v>9.16</v>
          </cell>
          <cell r="I1173">
            <v>98.66</v>
          </cell>
          <cell r="J1173">
            <v>0</v>
          </cell>
          <cell r="K1173">
            <v>0</v>
          </cell>
          <cell r="L1173">
            <v>9.16</v>
          </cell>
          <cell r="M1173">
            <v>98.66</v>
          </cell>
        </row>
        <row r="1174">
          <cell r="B1174" t="str">
            <v>INE477L08154</v>
          </cell>
          <cell r="C1174" t="str">
            <v>IIFL HOME FINANCE LIMITED</v>
          </cell>
          <cell r="D1174">
            <v>9.6000000000000002E-2</v>
          </cell>
          <cell r="E1174">
            <v>47060</v>
          </cell>
          <cell r="F1174" t="str">
            <v>AA</v>
          </cell>
          <cell r="G1174" t="str">
            <v>NBFCs</v>
          </cell>
          <cell r="H1174">
            <v>9.16</v>
          </cell>
          <cell r="I1174">
            <v>102.31</v>
          </cell>
          <cell r="J1174">
            <v>0</v>
          </cell>
          <cell r="K1174">
            <v>0</v>
          </cell>
          <cell r="L1174">
            <v>9.16</v>
          </cell>
          <cell r="M1174">
            <v>102.31</v>
          </cell>
        </row>
        <row r="1175">
          <cell r="B1175" t="str">
            <v>INE477L07AQ2</v>
          </cell>
          <cell r="C1175" t="str">
            <v>IIFL HOME FINANCE LIMITED</v>
          </cell>
          <cell r="D1175">
            <v>8.43E-2</v>
          </cell>
          <cell r="E1175">
            <v>47121</v>
          </cell>
          <cell r="F1175" t="str">
            <v>AA</v>
          </cell>
          <cell r="G1175" t="str">
            <v>NBFCs</v>
          </cell>
          <cell r="H1175">
            <v>8.93</v>
          </cell>
          <cell r="I1175">
            <v>99.52</v>
          </cell>
          <cell r="J1175">
            <v>0</v>
          </cell>
          <cell r="K1175">
            <v>0</v>
          </cell>
          <cell r="L1175">
            <v>8.93</v>
          </cell>
          <cell r="M1175">
            <v>99.52</v>
          </cell>
        </row>
        <row r="1176">
          <cell r="B1176" t="str">
            <v>INE477L07AR0</v>
          </cell>
          <cell r="C1176" t="str">
            <v>IIFL HOME FINANCE LIMITED</v>
          </cell>
          <cell r="D1176">
            <v>8.7499999999999994E-2</v>
          </cell>
          <cell r="E1176">
            <v>47121</v>
          </cell>
          <cell r="F1176" t="str">
            <v>AA</v>
          </cell>
          <cell r="G1176" t="str">
            <v>NBFCs</v>
          </cell>
          <cell r="H1176">
            <v>8.93</v>
          </cell>
          <cell r="I1176">
            <v>99.36</v>
          </cell>
          <cell r="J1176">
            <v>0</v>
          </cell>
          <cell r="K1176">
            <v>0</v>
          </cell>
          <cell r="L1176">
            <v>8.93</v>
          </cell>
          <cell r="M1176">
            <v>99.36</v>
          </cell>
        </row>
        <row r="1177">
          <cell r="B1177" t="str">
            <v>INE477L07AI9</v>
          </cell>
          <cell r="C1177" t="str">
            <v>IIFL HOME FINANCE LIMITED</v>
          </cell>
          <cell r="D1177">
            <v>8.6999999999999994E-2</v>
          </cell>
          <cell r="E1177">
            <v>47224</v>
          </cell>
          <cell r="F1177" t="str">
            <v>AA</v>
          </cell>
          <cell r="G1177" t="str">
            <v>NBFCs</v>
          </cell>
          <cell r="H1177">
            <v>8.93</v>
          </cell>
          <cell r="I1177">
            <v>99.21</v>
          </cell>
          <cell r="J1177">
            <v>0</v>
          </cell>
          <cell r="K1177">
            <v>0</v>
          </cell>
          <cell r="L1177">
            <v>8.93</v>
          </cell>
          <cell r="M1177">
            <v>99.21</v>
          </cell>
        </row>
        <row r="1178">
          <cell r="B1178" t="str">
            <v>INE477L07AD0</v>
          </cell>
          <cell r="C1178" t="str">
            <v>INDIA INFOLINE HOUSING FINANCE LIMITED</v>
          </cell>
          <cell r="D1178">
            <v>9.1800000000000007E-2</v>
          </cell>
          <cell r="E1178">
            <v>47394</v>
          </cell>
          <cell r="F1178" t="str">
            <v>AA</v>
          </cell>
          <cell r="G1178" t="str">
            <v>NBFCs</v>
          </cell>
          <cell r="H1178">
            <v>8.93</v>
          </cell>
          <cell r="I1178">
            <v>101.88</v>
          </cell>
          <cell r="J1178">
            <v>0</v>
          </cell>
          <cell r="K1178">
            <v>0</v>
          </cell>
          <cell r="L1178">
            <v>8.93</v>
          </cell>
          <cell r="M1178">
            <v>101.88</v>
          </cell>
        </row>
        <row r="1179">
          <cell r="B1179" t="str">
            <v>INE477L07BG1</v>
          </cell>
          <cell r="C1179" t="str">
            <v>IIFL HOME FINANCE LIMITED</v>
          </cell>
          <cell r="D1179">
            <v>8.8999999999999996E-2</v>
          </cell>
          <cell r="E1179">
            <v>47478</v>
          </cell>
          <cell r="F1179" t="str">
            <v>AA</v>
          </cell>
          <cell r="G1179" t="str">
            <v>NBFCs</v>
          </cell>
          <cell r="H1179">
            <v>8.93</v>
          </cell>
          <cell r="I1179">
            <v>101.16</v>
          </cell>
          <cell r="J1179">
            <v>0</v>
          </cell>
          <cell r="K1179">
            <v>0</v>
          </cell>
          <cell r="L1179">
            <v>8.93</v>
          </cell>
          <cell r="M1179">
            <v>101.16</v>
          </cell>
        </row>
        <row r="1180">
          <cell r="B1180" t="str">
            <v>INE477L07BH9</v>
          </cell>
          <cell r="C1180" t="str">
            <v>IIFL HOME FINANCE LIMITED</v>
          </cell>
          <cell r="D1180">
            <v>9.2499999999999999E-2</v>
          </cell>
          <cell r="E1180">
            <v>47478</v>
          </cell>
          <cell r="F1180" t="str">
            <v>AA</v>
          </cell>
          <cell r="G1180" t="str">
            <v>NBFCs</v>
          </cell>
          <cell r="H1180">
            <v>8.93</v>
          </cell>
          <cell r="I1180">
            <v>101.03</v>
          </cell>
          <cell r="J1180">
            <v>0</v>
          </cell>
          <cell r="K1180">
            <v>0</v>
          </cell>
          <cell r="L1180">
            <v>8.93</v>
          </cell>
          <cell r="M1180">
            <v>101.03</v>
          </cell>
        </row>
        <row r="1181">
          <cell r="B1181" t="str">
            <v>INE477L07AT6</v>
          </cell>
          <cell r="C1181" t="str">
            <v>IIFL HOME FINANCE LIMITED</v>
          </cell>
          <cell r="D1181">
            <v>8.5849999999999996E-2</v>
          </cell>
          <cell r="E1181">
            <v>47539</v>
          </cell>
          <cell r="F1181" t="str">
            <v>AA</v>
          </cell>
          <cell r="G1181" t="str">
            <v>NBFCs</v>
          </cell>
          <cell r="H1181">
            <v>9.15</v>
          </cell>
          <cell r="I1181">
            <v>98.6</v>
          </cell>
          <cell r="J1181">
            <v>0</v>
          </cell>
          <cell r="K1181">
            <v>0</v>
          </cell>
          <cell r="L1181">
            <v>9.15</v>
          </cell>
          <cell r="M1181">
            <v>98.6</v>
          </cell>
        </row>
        <row r="1182">
          <cell r="B1182" t="str">
            <v>INE477L07AF5</v>
          </cell>
          <cell r="C1182" t="str">
            <v>INDIA INFOLINE HOUSING FINANCE LIMITED</v>
          </cell>
          <cell r="D1182">
            <v>8.6899999999999991E-2</v>
          </cell>
          <cell r="E1182">
            <v>47799</v>
          </cell>
          <cell r="F1182" t="str">
            <v>AA</v>
          </cell>
          <cell r="G1182" t="str">
            <v>NBFCs</v>
          </cell>
          <cell r="H1182">
            <v>9.06</v>
          </cell>
          <cell r="I1182">
            <v>98.36</v>
          </cell>
          <cell r="J1182">
            <v>0</v>
          </cell>
          <cell r="K1182">
            <v>0</v>
          </cell>
          <cell r="L1182">
            <v>9.06</v>
          </cell>
          <cell r="M1182">
            <v>98.36</v>
          </cell>
        </row>
        <row r="1183">
          <cell r="B1183" t="str">
            <v>INE477L07AU4</v>
          </cell>
          <cell r="C1183" t="str">
            <v>IIFL HOME FINANCE LIMITED</v>
          </cell>
          <cell r="D1183">
            <v>0.05</v>
          </cell>
          <cell r="E1183">
            <v>47907</v>
          </cell>
          <cell r="F1183" t="str">
            <v>AA</v>
          </cell>
          <cell r="G1183" t="str">
            <v>NBFCs</v>
          </cell>
          <cell r="H1183">
            <v>7.21</v>
          </cell>
          <cell r="I1183">
            <v>90.37</v>
          </cell>
          <cell r="J1183">
            <v>0</v>
          </cell>
          <cell r="K1183">
            <v>0</v>
          </cell>
          <cell r="L1183">
            <v>7.21</v>
          </cell>
          <cell r="M1183">
            <v>90.37</v>
          </cell>
        </row>
        <row r="1184">
          <cell r="B1184" t="str">
            <v>INE148I07OI3</v>
          </cell>
          <cell r="C1184" t="str">
            <v>INDIABULLS HOUSING FINANCE LIMITED</v>
          </cell>
          <cell r="D1184">
            <v>9.2499999999999999E-2</v>
          </cell>
          <cell r="E1184">
            <v>45865</v>
          </cell>
          <cell r="F1184" t="str">
            <v>AA-</v>
          </cell>
          <cell r="G1184" t="str">
            <v>NBFCs</v>
          </cell>
          <cell r="H1184">
            <v>11.35</v>
          </cell>
          <cell r="I1184">
            <v>99.75</v>
          </cell>
          <cell r="J1184">
            <v>0</v>
          </cell>
          <cell r="K1184">
            <v>0</v>
          </cell>
          <cell r="L1184">
            <v>11.35</v>
          </cell>
          <cell r="M1184">
            <v>99.75</v>
          </cell>
        </row>
        <row r="1185">
          <cell r="B1185" t="str">
            <v>INE148I07PD1</v>
          </cell>
          <cell r="C1185" t="str">
            <v>INDIABULLS HOUSING FINANCE LIMITED</v>
          </cell>
          <cell r="D1185">
            <v>9.6500000000000002E-2</v>
          </cell>
          <cell r="E1185">
            <v>45926</v>
          </cell>
          <cell r="F1185" t="str">
            <v>AA-</v>
          </cell>
          <cell r="G1185" t="str">
            <v>NBFCs</v>
          </cell>
          <cell r="H1185">
            <v>11.35</v>
          </cell>
          <cell r="I1185">
            <v>99.39</v>
          </cell>
          <cell r="J1185">
            <v>0</v>
          </cell>
          <cell r="K1185">
            <v>0</v>
          </cell>
          <cell r="L1185">
            <v>11.35</v>
          </cell>
          <cell r="M1185">
            <v>99.39</v>
          </cell>
        </row>
        <row r="1186">
          <cell r="B1186" t="str">
            <v>INE148I07MB2</v>
          </cell>
          <cell r="C1186" t="str">
            <v>INDIABULLS HOUSING FINANCE LIMITED</v>
          </cell>
          <cell r="D1186">
            <v>9.3000000000000013E-2</v>
          </cell>
          <cell r="E1186">
            <v>45928</v>
          </cell>
          <cell r="F1186" t="str">
            <v>AA-</v>
          </cell>
          <cell r="G1186" t="str">
            <v>NBFCs</v>
          </cell>
          <cell r="H1186">
            <v>11.35</v>
          </cell>
          <cell r="I1186">
            <v>99.3</v>
          </cell>
          <cell r="J1186">
            <v>0</v>
          </cell>
          <cell r="K1186">
            <v>0</v>
          </cell>
          <cell r="L1186">
            <v>11.35</v>
          </cell>
          <cell r="M1186">
            <v>99.3</v>
          </cell>
        </row>
        <row r="1187">
          <cell r="B1187" t="str">
            <v>INE148I07MJ5</v>
          </cell>
          <cell r="C1187" t="str">
            <v>INDIABULLS HOUSING FINANCE LIMITED</v>
          </cell>
          <cell r="D1187">
            <v>8.9399999999999993E-2</v>
          </cell>
          <cell r="E1187">
            <v>45928</v>
          </cell>
          <cell r="F1187" t="str">
            <v>AA-</v>
          </cell>
          <cell r="G1187" t="str">
            <v>NBFCs</v>
          </cell>
          <cell r="H1187">
            <v>11.35</v>
          </cell>
          <cell r="I1187">
            <v>99.38</v>
          </cell>
          <cell r="J1187">
            <v>0</v>
          </cell>
          <cell r="K1187">
            <v>0</v>
          </cell>
          <cell r="L1187">
            <v>11.35</v>
          </cell>
          <cell r="M1187">
            <v>99.38</v>
          </cell>
        </row>
        <row r="1188">
          <cell r="B1188" t="str">
            <v>INE148I07MQ0</v>
          </cell>
          <cell r="C1188" t="str">
            <v>INDIABULLS HOUSING FINANCE LIMITED</v>
          </cell>
          <cell r="D1188">
            <v>8.7999999999999995E-2</v>
          </cell>
          <cell r="E1188">
            <v>45964</v>
          </cell>
          <cell r="F1188" t="str">
            <v>AA-</v>
          </cell>
          <cell r="G1188" t="str">
            <v>NBFCs</v>
          </cell>
          <cell r="H1188">
            <v>11.35</v>
          </cell>
          <cell r="I1188">
            <v>98.91</v>
          </cell>
          <cell r="J1188">
            <v>0</v>
          </cell>
          <cell r="K1188">
            <v>0</v>
          </cell>
          <cell r="L1188">
            <v>11.35</v>
          </cell>
          <cell r="M1188">
            <v>98.91</v>
          </cell>
        </row>
        <row r="1189">
          <cell r="B1189" t="str">
            <v>INE148I07MR8</v>
          </cell>
          <cell r="C1189" t="str">
            <v>INDIABULLS HOUSING FINANCE LIMITED</v>
          </cell>
          <cell r="D1189">
            <v>9.2999999999999999E-2</v>
          </cell>
          <cell r="E1189">
            <v>45964</v>
          </cell>
          <cell r="F1189" t="str">
            <v>AA-</v>
          </cell>
          <cell r="G1189" t="str">
            <v>NBFCs</v>
          </cell>
          <cell r="H1189">
            <v>11.35</v>
          </cell>
          <cell r="I1189">
            <v>99.07</v>
          </cell>
          <cell r="J1189">
            <v>0</v>
          </cell>
          <cell r="K1189">
            <v>0</v>
          </cell>
          <cell r="L1189">
            <v>11.35</v>
          </cell>
          <cell r="M1189">
            <v>99.07</v>
          </cell>
        </row>
        <row r="1190">
          <cell r="B1190" t="str">
            <v>INE148I07MY4</v>
          </cell>
          <cell r="C1190" t="str">
            <v>INDIABULLS HOUSING FINANCE LIMITED</v>
          </cell>
          <cell r="D1190">
            <v>8.9399999999999993E-2</v>
          </cell>
          <cell r="E1190">
            <v>45964</v>
          </cell>
          <cell r="F1190" t="str">
            <v>AA-</v>
          </cell>
          <cell r="G1190" t="str">
            <v>NBFCs</v>
          </cell>
          <cell r="H1190">
            <v>11.35</v>
          </cell>
          <cell r="I1190">
            <v>99.16</v>
          </cell>
          <cell r="J1190">
            <v>0</v>
          </cell>
          <cell r="K1190">
            <v>0</v>
          </cell>
          <cell r="L1190">
            <v>11.35</v>
          </cell>
          <cell r="M1190">
            <v>99.16</v>
          </cell>
        </row>
        <row r="1191">
          <cell r="B1191" t="str">
            <v>INE148I07QG2</v>
          </cell>
          <cell r="C1191" t="str">
            <v>INDIABULLS HOUSING FINANCE LIMITED</v>
          </cell>
          <cell r="D1191">
            <v>9.2499999999999999E-2</v>
          </cell>
          <cell r="E1191">
            <v>45970</v>
          </cell>
          <cell r="F1191" t="str">
            <v>AA-</v>
          </cell>
          <cell r="G1191" t="str">
            <v>NBFCs</v>
          </cell>
          <cell r="H1191">
            <v>11.35</v>
          </cell>
          <cell r="I1191">
            <v>99.23</v>
          </cell>
          <cell r="J1191">
            <v>0</v>
          </cell>
          <cell r="K1191">
            <v>0</v>
          </cell>
          <cell r="L1191">
            <v>11.35</v>
          </cell>
          <cell r="M1191">
            <v>99.23</v>
          </cell>
        </row>
        <row r="1192">
          <cell r="B1192" t="str">
            <v>INE148I07QN8</v>
          </cell>
          <cell r="C1192" t="str">
            <v>INDIABULLS HOUSING FINANCE LIMITED</v>
          </cell>
          <cell r="D1192">
            <v>9.6500000000000002E-2</v>
          </cell>
          <cell r="E1192">
            <v>45970</v>
          </cell>
          <cell r="F1192" t="str">
            <v>AA-</v>
          </cell>
          <cell r="G1192" t="str">
            <v>NBFCs</v>
          </cell>
          <cell r="H1192">
            <v>11.35</v>
          </cell>
          <cell r="I1192">
            <v>99.15</v>
          </cell>
          <cell r="J1192">
            <v>0</v>
          </cell>
          <cell r="K1192">
            <v>0</v>
          </cell>
          <cell r="L1192">
            <v>11.35</v>
          </cell>
          <cell r="M1192">
            <v>99.15</v>
          </cell>
        </row>
        <row r="1193">
          <cell r="B1193" t="str">
            <v>INE148I07DL0</v>
          </cell>
          <cell r="C1193" t="str">
            <v>INDIABULLS HOUSING FINANCE LIMITED</v>
          </cell>
          <cell r="D1193">
            <v>0.09</v>
          </cell>
          <cell r="E1193">
            <v>45981</v>
          </cell>
          <cell r="F1193" t="str">
            <v>AA-</v>
          </cell>
          <cell r="G1193" t="str">
            <v>NBFCs</v>
          </cell>
          <cell r="H1193">
            <v>11.35</v>
          </cell>
          <cell r="I1193">
            <v>98.86</v>
          </cell>
          <cell r="J1193">
            <v>0</v>
          </cell>
          <cell r="K1193">
            <v>0</v>
          </cell>
          <cell r="L1193">
            <v>11.35</v>
          </cell>
          <cell r="M1193">
            <v>98.86</v>
          </cell>
        </row>
        <row r="1194">
          <cell r="B1194" t="str">
            <v>INE148I07RD7</v>
          </cell>
          <cell r="C1194" t="str">
            <v>INDIABULLS HOUSING FINANCE LIMITED</v>
          </cell>
          <cell r="D1194">
            <v>9.6500000000000002E-2</v>
          </cell>
          <cell r="E1194">
            <v>46018</v>
          </cell>
          <cell r="F1194" t="str">
            <v>AA-</v>
          </cell>
          <cell r="G1194" t="str">
            <v>NBFCs</v>
          </cell>
          <cell r="H1194">
            <v>11.55</v>
          </cell>
          <cell r="I1194">
            <v>98.84</v>
          </cell>
          <cell r="J1194">
            <v>0</v>
          </cell>
          <cell r="K1194">
            <v>0</v>
          </cell>
          <cell r="L1194">
            <v>11.55</v>
          </cell>
          <cell r="M1194">
            <v>98.84</v>
          </cell>
        </row>
        <row r="1195">
          <cell r="B1195" t="str">
            <v>INE148I07RI6</v>
          </cell>
          <cell r="C1195" t="str">
            <v>INDIABULLS HOUSING FINANCE LIMITED</v>
          </cell>
          <cell r="D1195">
            <v>9.2499999999999999E-2</v>
          </cell>
          <cell r="E1195">
            <v>46018</v>
          </cell>
          <cell r="F1195" t="str">
            <v>AA-</v>
          </cell>
          <cell r="G1195" t="str">
            <v>NBFCs</v>
          </cell>
          <cell r="H1195">
            <v>11.55</v>
          </cell>
          <cell r="I1195">
            <v>98.91</v>
          </cell>
          <cell r="J1195">
            <v>0</v>
          </cell>
          <cell r="K1195">
            <v>0</v>
          </cell>
          <cell r="L1195">
            <v>11.55</v>
          </cell>
          <cell r="M1195">
            <v>98.91</v>
          </cell>
        </row>
        <row r="1196">
          <cell r="B1196" t="str">
            <v>INE148I07NH7</v>
          </cell>
          <cell r="C1196" t="str">
            <v>INDIABULLS HOUSING FINANCE LIMITED</v>
          </cell>
          <cell r="D1196">
            <v>9.5500000000000002E-2</v>
          </cell>
          <cell r="E1196">
            <v>46019</v>
          </cell>
          <cell r="F1196" t="str">
            <v>AA-</v>
          </cell>
          <cell r="G1196" t="str">
            <v>NBFCs</v>
          </cell>
          <cell r="H1196">
            <v>11.5</v>
          </cell>
          <cell r="I1196">
            <v>98.81</v>
          </cell>
          <cell r="J1196">
            <v>0</v>
          </cell>
          <cell r="K1196">
            <v>0</v>
          </cell>
          <cell r="L1196">
            <v>11.5</v>
          </cell>
          <cell r="M1196">
            <v>98.81</v>
          </cell>
        </row>
        <row r="1197">
          <cell r="B1197" t="str">
            <v>INE148I07DN6</v>
          </cell>
          <cell r="C1197" t="str">
            <v>INDIABULLS HOUSING FINANCE LIMITED</v>
          </cell>
          <cell r="D1197">
            <v>0.09</v>
          </cell>
          <cell r="E1197">
            <v>46021</v>
          </cell>
          <cell r="F1197" t="str">
            <v>AA-</v>
          </cell>
          <cell r="G1197" t="str">
            <v>NBFCs</v>
          </cell>
          <cell r="H1197">
            <v>11.5</v>
          </cell>
          <cell r="I1197">
            <v>98.55</v>
          </cell>
          <cell r="J1197">
            <v>0</v>
          </cell>
          <cell r="K1197">
            <v>0</v>
          </cell>
          <cell r="L1197">
            <v>11.5</v>
          </cell>
          <cell r="M1197">
            <v>98.55</v>
          </cell>
        </row>
        <row r="1198">
          <cell r="B1198" t="str">
            <v>INE148I07NZ9</v>
          </cell>
          <cell r="C1198" t="str">
            <v>INDIABULLS HOUSING FINANCE LIMITED</v>
          </cell>
          <cell r="D1198">
            <v>9.4799999999999995E-2</v>
          </cell>
          <cell r="E1198">
            <v>46104</v>
          </cell>
          <cell r="F1198" t="str">
            <v>AA-</v>
          </cell>
          <cell r="G1198" t="str">
            <v>NBFCs</v>
          </cell>
          <cell r="H1198">
            <v>11.5</v>
          </cell>
          <cell r="I1198">
            <v>98.62</v>
          </cell>
          <cell r="J1198">
            <v>0</v>
          </cell>
          <cell r="K1198">
            <v>0</v>
          </cell>
          <cell r="L1198">
            <v>11.5</v>
          </cell>
          <cell r="M1198">
            <v>98.62</v>
          </cell>
        </row>
        <row r="1199">
          <cell r="B1199" t="str">
            <v>INE148I07OB8</v>
          </cell>
          <cell r="C1199" t="str">
            <v>INDIABULLS HOUSING FINANCE LIMITED</v>
          </cell>
          <cell r="D1199">
            <v>9.9000000000000005E-2</v>
          </cell>
          <cell r="E1199">
            <v>46104</v>
          </cell>
          <cell r="F1199" t="str">
            <v>AA-</v>
          </cell>
          <cell r="G1199" t="str">
            <v>NBFCs</v>
          </cell>
          <cell r="H1199">
            <v>11.5</v>
          </cell>
          <cell r="I1199">
            <v>98.71</v>
          </cell>
          <cell r="J1199">
            <v>0</v>
          </cell>
          <cell r="K1199">
            <v>0</v>
          </cell>
          <cell r="L1199">
            <v>11.5</v>
          </cell>
          <cell r="M1199">
            <v>98.71</v>
          </cell>
        </row>
        <row r="1200">
          <cell r="B1200" t="str">
            <v>INE148I07SC7</v>
          </cell>
          <cell r="C1200" t="str">
            <v>INDIABULLS HOUSING FINANCE LIMITED</v>
          </cell>
          <cell r="D1200">
            <v>9.2499999999999999E-2</v>
          </cell>
          <cell r="E1200">
            <v>46107</v>
          </cell>
          <cell r="F1200" t="str">
            <v>AA-</v>
          </cell>
          <cell r="G1200" t="str">
            <v>NBFCs</v>
          </cell>
          <cell r="H1200">
            <v>11.5</v>
          </cell>
          <cell r="I1200">
            <v>98.45</v>
          </cell>
          <cell r="J1200">
            <v>0</v>
          </cell>
          <cell r="K1200">
            <v>0</v>
          </cell>
          <cell r="L1200">
            <v>11.5</v>
          </cell>
          <cell r="M1200">
            <v>98.45</v>
          </cell>
        </row>
        <row r="1201">
          <cell r="B1201" t="str">
            <v>INE148I07SD5</v>
          </cell>
          <cell r="C1201" t="str">
            <v>INDIABULLS HOUSING FINANCE LIMITED</v>
          </cell>
          <cell r="D1201">
            <v>9.6500000000000002E-2</v>
          </cell>
          <cell r="E1201">
            <v>46107</v>
          </cell>
          <cell r="F1201" t="str">
            <v>AA-</v>
          </cell>
          <cell r="G1201" t="str">
            <v>NBFCs</v>
          </cell>
          <cell r="H1201">
            <v>11.5</v>
          </cell>
          <cell r="I1201">
            <v>98.54</v>
          </cell>
          <cell r="J1201">
            <v>0</v>
          </cell>
          <cell r="K1201">
            <v>0</v>
          </cell>
          <cell r="L1201">
            <v>11.5</v>
          </cell>
          <cell r="M1201">
            <v>98.54</v>
          </cell>
        </row>
        <row r="1202">
          <cell r="B1202" t="str">
            <v>INE148I07EL8</v>
          </cell>
          <cell r="C1202" t="str">
            <v>INDIABULLS HOUSING FINANCE LIMITED</v>
          </cell>
          <cell r="D1202">
            <v>0.09</v>
          </cell>
          <cell r="E1202">
            <v>46123</v>
          </cell>
          <cell r="F1202" t="str">
            <v>AA-</v>
          </cell>
          <cell r="G1202" t="str">
            <v>NBFCs</v>
          </cell>
          <cell r="H1202">
            <v>11.5</v>
          </cell>
          <cell r="I1202">
            <v>98.04</v>
          </cell>
          <cell r="J1202">
            <v>0</v>
          </cell>
          <cell r="K1202">
            <v>0</v>
          </cell>
          <cell r="L1202">
            <v>11.5</v>
          </cell>
          <cell r="M1202">
            <v>98.04</v>
          </cell>
        </row>
        <row r="1203">
          <cell r="B1203" t="str">
            <v>INE148I07EM6</v>
          </cell>
          <cell r="C1203" t="str">
            <v>INDIABULLS HOUSING FINANCE LIMITED</v>
          </cell>
          <cell r="D1203">
            <v>0.09</v>
          </cell>
          <cell r="E1203">
            <v>46141</v>
          </cell>
          <cell r="F1203" t="str">
            <v>AA-</v>
          </cell>
          <cell r="G1203" t="str">
            <v>NBFCs</v>
          </cell>
          <cell r="H1203">
            <v>13.26</v>
          </cell>
          <cell r="I1203">
            <v>96.64</v>
          </cell>
          <cell r="J1203">
            <v>0</v>
          </cell>
          <cell r="K1203">
            <v>0</v>
          </cell>
          <cell r="L1203">
            <v>13.26</v>
          </cell>
          <cell r="M1203">
            <v>96.64</v>
          </cell>
        </row>
        <row r="1204">
          <cell r="B1204" t="str">
            <v>INE148I07TC5</v>
          </cell>
          <cell r="C1204" t="str">
            <v>INDIABULLS HOUSING FINANCE LIMITED</v>
          </cell>
          <cell r="D1204">
            <v>9.2499999999999999E-2</v>
          </cell>
          <cell r="E1204">
            <v>46173</v>
          </cell>
          <cell r="F1204" t="str">
            <v>AA-</v>
          </cell>
          <cell r="G1204" t="str">
            <v>NBFCs</v>
          </cell>
          <cell r="H1204">
            <v>11.5</v>
          </cell>
          <cell r="I1204">
            <v>98.05</v>
          </cell>
          <cell r="J1204">
            <v>0</v>
          </cell>
          <cell r="K1204">
            <v>0</v>
          </cell>
          <cell r="L1204">
            <v>11.5</v>
          </cell>
          <cell r="M1204">
            <v>98.05</v>
          </cell>
        </row>
        <row r="1205">
          <cell r="B1205" t="str">
            <v>INE148I07TE1</v>
          </cell>
          <cell r="C1205" t="str">
            <v>INDIABULLS HOUSING FINANCE LIMITED</v>
          </cell>
          <cell r="D1205">
            <v>9.6500000000000002E-2</v>
          </cell>
          <cell r="E1205">
            <v>46173</v>
          </cell>
          <cell r="F1205" t="str">
            <v>AA-</v>
          </cell>
          <cell r="G1205" t="str">
            <v>NBFCs</v>
          </cell>
          <cell r="H1205">
            <v>11.5</v>
          </cell>
          <cell r="I1205">
            <v>98.38</v>
          </cell>
          <cell r="J1205">
            <v>0</v>
          </cell>
          <cell r="K1205">
            <v>0</v>
          </cell>
          <cell r="L1205">
            <v>11.5</v>
          </cell>
          <cell r="M1205">
            <v>98.38</v>
          </cell>
        </row>
        <row r="1206">
          <cell r="B1206" t="str">
            <v>INE148I07FG5</v>
          </cell>
          <cell r="C1206" t="str">
            <v>INDIABULLS HOUSING FINANCE LIMITED</v>
          </cell>
          <cell r="D1206">
            <v>0.09</v>
          </cell>
          <cell r="E1206">
            <v>46203</v>
          </cell>
          <cell r="F1206" t="str">
            <v>AA-</v>
          </cell>
          <cell r="G1206" t="str">
            <v>NBFCs</v>
          </cell>
          <cell r="H1206">
            <v>11.48</v>
          </cell>
          <cell r="I1206">
            <v>97.74</v>
          </cell>
          <cell r="J1206">
            <v>0</v>
          </cell>
          <cell r="K1206">
            <v>0</v>
          </cell>
          <cell r="L1206">
            <v>11.48</v>
          </cell>
          <cell r="M1206">
            <v>97.74</v>
          </cell>
        </row>
        <row r="1207">
          <cell r="B1207" t="str">
            <v>INE148I07FJ9</v>
          </cell>
          <cell r="C1207" t="str">
            <v>INDIABULLS HOUSING FINANCE LIMITED</v>
          </cell>
          <cell r="D1207">
            <v>8.900000000000001E-2</v>
          </cell>
          <cell r="E1207">
            <v>46225</v>
          </cell>
          <cell r="F1207" t="str">
            <v>AA-</v>
          </cell>
          <cell r="G1207" t="str">
            <v>NBFCs</v>
          </cell>
          <cell r="H1207">
            <v>11.48</v>
          </cell>
          <cell r="I1207">
            <v>97.5</v>
          </cell>
          <cell r="J1207">
            <v>0</v>
          </cell>
          <cell r="K1207">
            <v>0</v>
          </cell>
          <cell r="L1207">
            <v>11.48</v>
          </cell>
          <cell r="M1207">
            <v>97.5</v>
          </cell>
        </row>
        <row r="1208">
          <cell r="B1208" t="str">
            <v>INE148I07UY7</v>
          </cell>
          <cell r="C1208" t="str">
            <v>SAMMAAN CAPITAL LIMITED</v>
          </cell>
          <cell r="D1208">
            <v>9.2499999999999999E-2</v>
          </cell>
          <cell r="E1208">
            <v>46262</v>
          </cell>
          <cell r="F1208" t="str">
            <v>AA-</v>
          </cell>
          <cell r="G1208" t="str">
            <v>NBFCs</v>
          </cell>
          <cell r="H1208">
            <v>11.93</v>
          </cell>
          <cell r="I1208">
            <v>97.17</v>
          </cell>
          <cell r="J1208">
            <v>11.98</v>
          </cell>
          <cell r="K1208">
            <v>97.07</v>
          </cell>
          <cell r="L1208">
            <v>11.98</v>
          </cell>
          <cell r="M1208">
            <v>97.07</v>
          </cell>
        </row>
        <row r="1209">
          <cell r="B1209" t="str">
            <v>INE148I07KM3</v>
          </cell>
          <cell r="C1209" t="str">
            <v>INDIABULLS HOUSING FINANCE LIMITED</v>
          </cell>
          <cell r="D1209">
            <v>8.7499999999999994E-2</v>
          </cell>
          <cell r="E1209">
            <v>46289</v>
          </cell>
          <cell r="F1209" t="str">
            <v>AA-</v>
          </cell>
          <cell r="G1209" t="str">
            <v>NBFCs</v>
          </cell>
          <cell r="H1209">
            <v>11.48</v>
          </cell>
          <cell r="I1209">
            <v>96.01</v>
          </cell>
          <cell r="J1209">
            <v>0</v>
          </cell>
          <cell r="K1209">
            <v>0</v>
          </cell>
          <cell r="L1209">
            <v>11.48</v>
          </cell>
          <cell r="M1209">
            <v>96.01</v>
          </cell>
        </row>
        <row r="1210">
          <cell r="B1210" t="str">
            <v>INE148I07TZ6</v>
          </cell>
          <cell r="C1210" t="str">
            <v>SAMMAAN CAPITAL LIMITED</v>
          </cell>
          <cell r="D1210">
            <v>9.2499999999999999E-2</v>
          </cell>
          <cell r="E1210">
            <v>46290</v>
          </cell>
          <cell r="F1210" t="str">
            <v>AA-</v>
          </cell>
          <cell r="G1210" t="str">
            <v>NBFCs</v>
          </cell>
          <cell r="H1210">
            <v>10.08</v>
          </cell>
          <cell r="I1210">
            <v>98.99</v>
          </cell>
          <cell r="J1210">
            <v>0</v>
          </cell>
          <cell r="K1210">
            <v>0</v>
          </cell>
          <cell r="L1210">
            <v>10.08</v>
          </cell>
          <cell r="M1210">
            <v>98.99</v>
          </cell>
        </row>
        <row r="1211">
          <cell r="B1211" t="str">
            <v>INE148I07UI0</v>
          </cell>
          <cell r="C1211" t="str">
            <v>SAMMAAN CAPITAL LIMITED</v>
          </cell>
          <cell r="D1211">
            <v>9.2499999999999999E-2</v>
          </cell>
          <cell r="E1211">
            <v>46290</v>
          </cell>
          <cell r="F1211" t="str">
            <v>AA-</v>
          </cell>
          <cell r="G1211" t="str">
            <v>NBFCs</v>
          </cell>
          <cell r="H1211">
            <v>11.48</v>
          </cell>
          <cell r="I1211">
            <v>98.07</v>
          </cell>
          <cell r="J1211">
            <v>0</v>
          </cell>
          <cell r="K1211">
            <v>0</v>
          </cell>
          <cell r="L1211">
            <v>11.48</v>
          </cell>
          <cell r="M1211">
            <v>98.07</v>
          </cell>
        </row>
        <row r="1212">
          <cell r="B1212" t="str">
            <v>INE148I07US9</v>
          </cell>
          <cell r="C1212" t="str">
            <v>SAMMAAN CAPITAL LIMITED</v>
          </cell>
          <cell r="D1212">
            <v>9.6500000000000002E-2</v>
          </cell>
          <cell r="E1212">
            <v>46290</v>
          </cell>
          <cell r="F1212" t="str">
            <v>AA-</v>
          </cell>
          <cell r="G1212" t="str">
            <v>NBFCs</v>
          </cell>
          <cell r="H1212">
            <v>11.48</v>
          </cell>
          <cell r="I1212">
            <v>97.88</v>
          </cell>
          <cell r="J1212">
            <v>0</v>
          </cell>
          <cell r="K1212">
            <v>0</v>
          </cell>
          <cell r="L1212">
            <v>11.48</v>
          </cell>
          <cell r="M1212">
            <v>97.88</v>
          </cell>
        </row>
        <row r="1213">
          <cell r="B1213" t="str">
            <v>INE148I07GK5</v>
          </cell>
          <cell r="C1213" t="str">
            <v>INDIABULLS HOUSING FINANCE LIMITED</v>
          </cell>
          <cell r="D1213">
            <v>8.8499999999999995E-2</v>
          </cell>
          <cell r="E1213">
            <v>46291</v>
          </cell>
          <cell r="F1213" t="str">
            <v>AA-</v>
          </cell>
          <cell r="G1213" t="str">
            <v>NBFCs</v>
          </cell>
          <cell r="H1213">
            <v>11.62</v>
          </cell>
          <cell r="I1213">
            <v>96.85</v>
          </cell>
          <cell r="J1213">
            <v>11.67</v>
          </cell>
          <cell r="K1213">
            <v>96.73</v>
          </cell>
          <cell r="L1213">
            <v>11.67</v>
          </cell>
          <cell r="M1213">
            <v>96.73</v>
          </cell>
        </row>
        <row r="1214">
          <cell r="B1214" t="str">
            <v>INE148I07GL3</v>
          </cell>
          <cell r="C1214" t="str">
            <v>INDIABULLS HOUSING FINANCE LIMITED</v>
          </cell>
          <cell r="D1214">
            <v>0.09</v>
          </cell>
          <cell r="E1214">
            <v>46291</v>
          </cell>
          <cell r="F1214" t="str">
            <v>AA-</v>
          </cell>
          <cell r="G1214" t="str">
            <v>NBFCs</v>
          </cell>
          <cell r="H1214">
            <v>10.45</v>
          </cell>
          <cell r="I1214">
            <v>98.3</v>
          </cell>
          <cell r="J1214">
            <v>10.5</v>
          </cell>
          <cell r="K1214">
            <v>98.21</v>
          </cell>
          <cell r="L1214">
            <v>10.5</v>
          </cell>
          <cell r="M1214">
            <v>98.21</v>
          </cell>
        </row>
        <row r="1215">
          <cell r="B1215" t="str">
            <v>INE148I08249</v>
          </cell>
          <cell r="C1215" t="str">
            <v>INDIABULLS HOUSING FINANCE LIMITED</v>
          </cell>
          <cell r="D1215">
            <v>0.09</v>
          </cell>
          <cell r="E1215">
            <v>46291</v>
          </cell>
          <cell r="F1215" t="str">
            <v>AA-</v>
          </cell>
          <cell r="G1215" t="str">
            <v>NBFCs</v>
          </cell>
          <cell r="H1215">
            <v>11.48</v>
          </cell>
          <cell r="I1215">
            <v>97.17</v>
          </cell>
          <cell r="J1215">
            <v>0</v>
          </cell>
          <cell r="K1215">
            <v>0</v>
          </cell>
          <cell r="L1215">
            <v>11.48</v>
          </cell>
          <cell r="M1215">
            <v>97.17</v>
          </cell>
        </row>
        <row r="1216">
          <cell r="B1216" t="str">
            <v>INE148I08256</v>
          </cell>
          <cell r="C1216" t="str">
            <v>INDIABULLS HOUSING FINANCE LIMITED</v>
          </cell>
          <cell r="D1216">
            <v>9.1499999999999998E-2</v>
          </cell>
          <cell r="E1216">
            <v>46291</v>
          </cell>
          <cell r="F1216" t="str">
            <v>AA-</v>
          </cell>
          <cell r="G1216" t="str">
            <v>NBFCs</v>
          </cell>
          <cell r="H1216">
            <v>11.48</v>
          </cell>
          <cell r="I1216">
            <v>97.33</v>
          </cell>
          <cell r="J1216">
            <v>0</v>
          </cell>
          <cell r="K1216">
            <v>0</v>
          </cell>
          <cell r="L1216">
            <v>11.48</v>
          </cell>
          <cell r="M1216">
            <v>97.33</v>
          </cell>
        </row>
        <row r="1217">
          <cell r="B1217" t="str">
            <v>INE148I07VW9</v>
          </cell>
          <cell r="C1217" t="str">
            <v>SAMMAAN CAPITAL LIMITED</v>
          </cell>
          <cell r="D1217">
            <v>9.6500000000000002E-2</v>
          </cell>
          <cell r="E1217">
            <v>46383</v>
          </cell>
          <cell r="F1217" t="str">
            <v>AA-</v>
          </cell>
          <cell r="G1217" t="str">
            <v>NBFCs</v>
          </cell>
          <cell r="H1217">
            <v>11.48</v>
          </cell>
          <cell r="I1217">
            <v>97.46</v>
          </cell>
          <cell r="J1217">
            <v>0</v>
          </cell>
          <cell r="K1217">
            <v>0</v>
          </cell>
          <cell r="L1217">
            <v>11.48</v>
          </cell>
          <cell r="M1217">
            <v>97.46</v>
          </cell>
        </row>
        <row r="1218">
          <cell r="B1218" t="str">
            <v>INE148I07RJ4</v>
          </cell>
          <cell r="C1218" t="str">
            <v>INDIABULLS HOUSING FINANCE LIMITED</v>
          </cell>
          <cell r="D1218">
            <v>9.4799999999999995E-2</v>
          </cell>
          <cell r="E1218">
            <v>46383</v>
          </cell>
          <cell r="F1218" t="str">
            <v>AA-</v>
          </cell>
          <cell r="G1218" t="str">
            <v>NBFCs</v>
          </cell>
          <cell r="H1218">
            <v>11.48</v>
          </cell>
          <cell r="I1218">
            <v>98.02</v>
          </cell>
          <cell r="J1218">
            <v>0</v>
          </cell>
          <cell r="K1218">
            <v>0</v>
          </cell>
          <cell r="L1218">
            <v>11.48</v>
          </cell>
          <cell r="M1218">
            <v>98.02</v>
          </cell>
        </row>
        <row r="1219">
          <cell r="B1219" t="str">
            <v>INE148I07RN6</v>
          </cell>
          <cell r="C1219" t="str">
            <v>INDIABULLS HOUSING FINANCE LIMITED</v>
          </cell>
          <cell r="D1219">
            <v>9.9000000000000005E-2</v>
          </cell>
          <cell r="E1219">
            <v>46383</v>
          </cell>
          <cell r="F1219" t="str">
            <v>AA-</v>
          </cell>
          <cell r="G1219" t="str">
            <v>NBFCs</v>
          </cell>
          <cell r="H1219">
            <v>11.48</v>
          </cell>
          <cell r="I1219">
            <v>97.79</v>
          </cell>
          <cell r="J1219">
            <v>0</v>
          </cell>
          <cell r="K1219">
            <v>0</v>
          </cell>
          <cell r="L1219">
            <v>11.48</v>
          </cell>
          <cell r="M1219">
            <v>97.79</v>
          </cell>
        </row>
        <row r="1220">
          <cell r="B1220" t="str">
            <v>INE148I07LC2</v>
          </cell>
          <cell r="C1220" t="str">
            <v>INDIABULLS HOUSING FINANCE LIMITED</v>
          </cell>
          <cell r="D1220">
            <v>9.2499999999999999E-2</v>
          </cell>
          <cell r="E1220">
            <v>46393</v>
          </cell>
          <cell r="F1220" t="str">
            <v>AA-</v>
          </cell>
          <cell r="G1220" t="str">
            <v>NBFCs</v>
          </cell>
          <cell r="H1220">
            <v>9.2200000000000006</v>
          </cell>
          <cell r="I1220">
            <v>99.94</v>
          </cell>
          <cell r="J1220">
            <v>0</v>
          </cell>
          <cell r="K1220">
            <v>0</v>
          </cell>
          <cell r="L1220">
            <v>9.2200000000000006</v>
          </cell>
          <cell r="M1220">
            <v>99.94</v>
          </cell>
        </row>
        <row r="1221">
          <cell r="B1221" t="str">
            <v>INE148I07LE8</v>
          </cell>
          <cell r="C1221" t="str">
            <v>INDIABULLS HOUSING FINANCE LIMITED</v>
          </cell>
          <cell r="D1221">
            <v>8.8900000000000007E-2</v>
          </cell>
          <cell r="E1221">
            <v>46393</v>
          </cell>
          <cell r="F1221" t="str">
            <v>AA-</v>
          </cell>
          <cell r="G1221" t="str">
            <v>NBFCs</v>
          </cell>
          <cell r="H1221">
            <v>9.2200000000000006</v>
          </cell>
          <cell r="I1221">
            <v>100.05</v>
          </cell>
          <cell r="J1221">
            <v>0</v>
          </cell>
          <cell r="K1221">
            <v>0</v>
          </cell>
          <cell r="L1221">
            <v>9.2200000000000006</v>
          </cell>
          <cell r="M1221">
            <v>100.05</v>
          </cell>
        </row>
        <row r="1222">
          <cell r="B1222" t="str">
            <v>INE148I07WE5</v>
          </cell>
          <cell r="C1222" t="str">
            <v>SAMMAAN CAPITAL LIMITED</v>
          </cell>
          <cell r="D1222">
            <v>9.6500000000000002E-2</v>
          </cell>
          <cell r="E1222">
            <v>46465</v>
          </cell>
          <cell r="F1222" t="str">
            <v>AA-</v>
          </cell>
          <cell r="G1222" t="str">
            <v>NBFCs</v>
          </cell>
          <cell r="H1222">
            <v>9.2200000000000006</v>
          </cell>
          <cell r="I1222">
            <v>100.57</v>
          </cell>
          <cell r="J1222">
            <v>0</v>
          </cell>
          <cell r="K1222">
            <v>0</v>
          </cell>
          <cell r="L1222">
            <v>9.2200000000000006</v>
          </cell>
          <cell r="M1222">
            <v>100.57</v>
          </cell>
        </row>
        <row r="1223">
          <cell r="B1223" t="str">
            <v>INE148I07WH8</v>
          </cell>
          <cell r="C1223" t="str">
            <v>SAMMAAN CAPITAL LIMITED</v>
          </cell>
          <cell r="D1223">
            <v>9.2499999999999999E-2</v>
          </cell>
          <cell r="E1223">
            <v>46465</v>
          </cell>
          <cell r="F1223" t="str">
            <v>AA-</v>
          </cell>
          <cell r="G1223" t="str">
            <v>NBFCs</v>
          </cell>
          <cell r="H1223">
            <v>9.2200000000000006</v>
          </cell>
          <cell r="I1223">
            <v>100.63</v>
          </cell>
          <cell r="J1223">
            <v>0</v>
          </cell>
          <cell r="K1223">
            <v>0</v>
          </cell>
          <cell r="L1223">
            <v>9.2200000000000006</v>
          </cell>
          <cell r="M1223">
            <v>100.63</v>
          </cell>
        </row>
        <row r="1224">
          <cell r="B1224" t="str">
            <v>INE148I07VY5</v>
          </cell>
          <cell r="C1224" t="str">
            <v>SAMMAAN CAPITAL LIMITED</v>
          </cell>
          <cell r="D1224">
            <v>9.2499999999999999E-2</v>
          </cell>
          <cell r="E1224">
            <v>46465</v>
          </cell>
          <cell r="F1224" t="str">
            <v>AA-</v>
          </cell>
          <cell r="G1224" t="str">
            <v>NBFCs</v>
          </cell>
          <cell r="H1224">
            <v>9.2200000000000006</v>
          </cell>
          <cell r="I1224">
            <v>99.97</v>
          </cell>
          <cell r="J1224">
            <v>0</v>
          </cell>
          <cell r="K1224">
            <v>0</v>
          </cell>
          <cell r="L1224">
            <v>9.2200000000000006</v>
          </cell>
          <cell r="M1224">
            <v>99.97</v>
          </cell>
        </row>
        <row r="1225">
          <cell r="B1225" t="str">
            <v>INE148I07SG8</v>
          </cell>
          <cell r="C1225" t="str">
            <v>INDIABULLS HOUSING FINANCE LIMITED</v>
          </cell>
          <cell r="D1225">
            <v>9.9000000000000005E-2</v>
          </cell>
          <cell r="E1225">
            <v>46472</v>
          </cell>
          <cell r="F1225" t="str">
            <v>AA-</v>
          </cell>
          <cell r="G1225" t="str">
            <v>NBFCs</v>
          </cell>
          <cell r="H1225">
            <v>9.2200000000000006</v>
          </cell>
          <cell r="I1225">
            <v>100.97</v>
          </cell>
          <cell r="J1225">
            <v>0</v>
          </cell>
          <cell r="K1225">
            <v>0</v>
          </cell>
          <cell r="L1225">
            <v>9.2200000000000006</v>
          </cell>
          <cell r="M1225">
            <v>100.97</v>
          </cell>
        </row>
        <row r="1226">
          <cell r="B1226" t="str">
            <v>INE148I07SI4</v>
          </cell>
          <cell r="C1226" t="str">
            <v>INDIABULLS HOUSING FINANCE LIMITED</v>
          </cell>
          <cell r="D1226">
            <v>9.4799999999999995E-2</v>
          </cell>
          <cell r="E1226">
            <v>46472</v>
          </cell>
          <cell r="F1226" t="str">
            <v>AA-</v>
          </cell>
          <cell r="G1226" t="str">
            <v>NBFCs</v>
          </cell>
          <cell r="H1226">
            <v>9.2200000000000006</v>
          </cell>
          <cell r="I1226">
            <v>101.01</v>
          </cell>
          <cell r="J1226">
            <v>0</v>
          </cell>
          <cell r="K1226">
            <v>0</v>
          </cell>
          <cell r="L1226">
            <v>9.2200000000000006</v>
          </cell>
          <cell r="M1226">
            <v>101.01</v>
          </cell>
        </row>
        <row r="1227">
          <cell r="B1227" t="str">
            <v>INE148I07SY1</v>
          </cell>
          <cell r="C1227" t="str">
            <v xml:space="preserve">SAMMAAN CAPITAL LIMITED
</v>
          </cell>
          <cell r="D1227">
            <v>9.7500000000000003E-2</v>
          </cell>
          <cell r="E1227">
            <v>46480</v>
          </cell>
          <cell r="F1227" t="str">
            <v>AA-</v>
          </cell>
          <cell r="G1227" t="str">
            <v>NBFCs</v>
          </cell>
          <cell r="H1227">
            <v>9.2200000000000006</v>
          </cell>
          <cell r="I1227">
            <v>100.75</v>
          </cell>
          <cell r="J1227">
            <v>0</v>
          </cell>
          <cell r="K1227">
            <v>0</v>
          </cell>
          <cell r="L1227">
            <v>9.2200000000000006</v>
          </cell>
          <cell r="M1227">
            <v>100.75</v>
          </cell>
        </row>
        <row r="1228">
          <cell r="B1228" t="str">
            <v>INE148I07LT6</v>
          </cell>
          <cell r="C1228" t="str">
            <v>INDIABULLS HOUSING FINANCE LIMITED</v>
          </cell>
          <cell r="D1228">
            <v>9.2499999999999999E-2</v>
          </cell>
          <cell r="E1228">
            <v>46505</v>
          </cell>
          <cell r="F1228" t="str">
            <v>AA-</v>
          </cell>
          <cell r="G1228" t="str">
            <v>NBFCs</v>
          </cell>
          <cell r="H1228">
            <v>9.2200000000000006</v>
          </cell>
          <cell r="I1228">
            <v>99.99</v>
          </cell>
          <cell r="J1228">
            <v>0</v>
          </cell>
          <cell r="K1228">
            <v>0</v>
          </cell>
          <cell r="L1228">
            <v>9.2200000000000006</v>
          </cell>
          <cell r="M1228">
            <v>99.99</v>
          </cell>
        </row>
        <row r="1229">
          <cell r="B1229" t="str">
            <v>INE148I07LV2</v>
          </cell>
          <cell r="C1229" t="str">
            <v>INDIABULLS HOUSING FINANCE LIMITED</v>
          </cell>
          <cell r="D1229">
            <v>8.8900000000000007E-2</v>
          </cell>
          <cell r="E1229">
            <v>46505</v>
          </cell>
          <cell r="F1229" t="str">
            <v>AA-</v>
          </cell>
          <cell r="G1229" t="str">
            <v>NBFCs</v>
          </cell>
          <cell r="H1229">
            <v>9.2200000000000006</v>
          </cell>
          <cell r="I1229">
            <v>100.06</v>
          </cell>
          <cell r="J1229">
            <v>0</v>
          </cell>
          <cell r="K1229">
            <v>0</v>
          </cell>
          <cell r="L1229">
            <v>9.2200000000000006</v>
          </cell>
          <cell r="M1229">
            <v>100.06</v>
          </cell>
        </row>
        <row r="1230">
          <cell r="B1230" t="str">
            <v>INE148I07TF8</v>
          </cell>
          <cell r="C1230" t="str">
            <v>INDIABULLS HOUSING FINANCE LIMITED</v>
          </cell>
          <cell r="D1230">
            <v>9.9000000000000005E-2</v>
          </cell>
          <cell r="E1230">
            <v>46538</v>
          </cell>
          <cell r="F1230" t="str">
            <v>AA-</v>
          </cell>
          <cell r="G1230" t="str">
            <v>NBFCs</v>
          </cell>
          <cell r="H1230">
            <v>9.2200000000000006</v>
          </cell>
          <cell r="I1230">
            <v>101.12</v>
          </cell>
          <cell r="J1230">
            <v>0</v>
          </cell>
          <cell r="K1230">
            <v>0</v>
          </cell>
          <cell r="L1230">
            <v>9.2200000000000006</v>
          </cell>
          <cell r="M1230">
            <v>101.12</v>
          </cell>
        </row>
        <row r="1231">
          <cell r="B1231" t="str">
            <v>INE148I07TH4</v>
          </cell>
          <cell r="C1231" t="str">
            <v>INDIABULLS HOUSING FINANCE LIMITED</v>
          </cell>
          <cell r="D1231">
            <v>9.0200000000000002E-2</v>
          </cell>
          <cell r="E1231">
            <v>46538</v>
          </cell>
          <cell r="F1231" t="str">
            <v>AA-</v>
          </cell>
          <cell r="G1231" t="str">
            <v>NBFCs</v>
          </cell>
          <cell r="H1231">
            <v>9.2200000000000006</v>
          </cell>
          <cell r="I1231">
            <v>100.3</v>
          </cell>
          <cell r="J1231">
            <v>0</v>
          </cell>
          <cell r="K1231">
            <v>0</v>
          </cell>
          <cell r="L1231">
            <v>9.2200000000000006</v>
          </cell>
          <cell r="M1231">
            <v>100.3</v>
          </cell>
        </row>
        <row r="1232">
          <cell r="B1232" t="str">
            <v>INE148I07TI2</v>
          </cell>
          <cell r="C1232" t="str">
            <v>INDIABULLS HOUSING FINANCE LIMITED</v>
          </cell>
          <cell r="D1232">
            <v>9.4E-2</v>
          </cell>
          <cell r="E1232">
            <v>46538</v>
          </cell>
          <cell r="F1232" t="str">
            <v>AA-</v>
          </cell>
          <cell r="G1232" t="str">
            <v>NBFCs</v>
          </cell>
          <cell r="H1232">
            <v>9.2200000000000006</v>
          </cell>
          <cell r="I1232">
            <v>100.28</v>
          </cell>
          <cell r="J1232">
            <v>0</v>
          </cell>
          <cell r="K1232">
            <v>0</v>
          </cell>
          <cell r="L1232">
            <v>9.2200000000000006</v>
          </cell>
          <cell r="M1232">
            <v>100.28</v>
          </cell>
        </row>
        <row r="1233">
          <cell r="B1233" t="str">
            <v>INE148I07TL6</v>
          </cell>
          <cell r="C1233" t="str">
            <v>INDIABULLS HOUSING FINANCE LIMITED</v>
          </cell>
          <cell r="D1233">
            <v>9.4799999999999995E-2</v>
          </cell>
          <cell r="E1233">
            <v>46538</v>
          </cell>
          <cell r="F1233" t="str">
            <v>AA-</v>
          </cell>
          <cell r="G1233" t="str">
            <v>NBFCs</v>
          </cell>
          <cell r="H1233">
            <v>9.2200000000000006</v>
          </cell>
          <cell r="I1233">
            <v>101.11</v>
          </cell>
          <cell r="J1233">
            <v>0</v>
          </cell>
          <cell r="K1233">
            <v>0</v>
          </cell>
          <cell r="L1233">
            <v>9.2200000000000006</v>
          </cell>
          <cell r="M1233">
            <v>101.11</v>
          </cell>
        </row>
        <row r="1234">
          <cell r="B1234" t="str">
            <v>INE148I07HX6</v>
          </cell>
          <cell r="C1234" t="str">
            <v>INDIABULLS HOUSING FINANCE LIMITED</v>
          </cell>
          <cell r="D1234">
            <v>8.0299999999999996E-2</v>
          </cell>
          <cell r="E1234">
            <v>46638</v>
          </cell>
          <cell r="F1234" t="str">
            <v>AA-</v>
          </cell>
          <cell r="G1234" t="str">
            <v>NBFCs</v>
          </cell>
          <cell r="H1234">
            <v>9.34</v>
          </cell>
          <cell r="I1234">
            <v>97.44</v>
          </cell>
          <cell r="J1234">
            <v>0</v>
          </cell>
          <cell r="K1234">
            <v>0</v>
          </cell>
          <cell r="L1234">
            <v>9.34</v>
          </cell>
          <cell r="M1234">
            <v>97.44</v>
          </cell>
        </row>
        <row r="1235">
          <cell r="B1235" t="str">
            <v>INE148I07UC3</v>
          </cell>
          <cell r="C1235" t="str">
            <v>SAMMAAN CAPITAL LIMITED</v>
          </cell>
          <cell r="D1235">
            <v>9.4799999999999995E-2</v>
          </cell>
          <cell r="E1235">
            <v>46655</v>
          </cell>
          <cell r="F1235" t="str">
            <v>AA-</v>
          </cell>
          <cell r="G1235" t="str">
            <v>NBFCs</v>
          </cell>
          <cell r="H1235">
            <v>9.34</v>
          </cell>
          <cell r="I1235">
            <v>101.05</v>
          </cell>
          <cell r="J1235">
            <v>0</v>
          </cell>
          <cell r="K1235">
            <v>0</v>
          </cell>
          <cell r="L1235">
            <v>9.34</v>
          </cell>
          <cell r="M1235">
            <v>101.05</v>
          </cell>
        </row>
        <row r="1236">
          <cell r="B1236" t="str">
            <v>INE148I07UE9</v>
          </cell>
          <cell r="C1236" t="str">
            <v>SAMMAAN CAPITAL LIMITED</v>
          </cell>
          <cell r="D1236">
            <v>9.9000000000000005E-2</v>
          </cell>
          <cell r="E1236">
            <v>46655</v>
          </cell>
          <cell r="F1236" t="str">
            <v>AA-</v>
          </cell>
          <cell r="G1236" t="str">
            <v>NBFCs</v>
          </cell>
          <cell r="H1236">
            <v>9.57</v>
          </cell>
          <cell r="I1236">
            <v>100.57</v>
          </cell>
          <cell r="J1236">
            <v>9.4499999999999993</v>
          </cell>
          <cell r="K1236">
            <v>100.79</v>
          </cell>
          <cell r="L1236">
            <v>9.4499999999999993</v>
          </cell>
          <cell r="M1236">
            <v>100.79</v>
          </cell>
        </row>
        <row r="1237">
          <cell r="B1237" t="str">
            <v>INE148I07UF6</v>
          </cell>
          <cell r="C1237" t="str">
            <v>SAMMAAN CAPITAL LIMITED</v>
          </cell>
          <cell r="D1237">
            <v>9.4E-2</v>
          </cell>
          <cell r="E1237">
            <v>46655</v>
          </cell>
          <cell r="F1237" t="str">
            <v>AA-</v>
          </cell>
          <cell r="G1237" t="str">
            <v>NBFCs</v>
          </cell>
          <cell r="H1237">
            <v>8.9499999999999993</v>
          </cell>
          <cell r="I1237">
            <v>100.82</v>
          </cell>
          <cell r="J1237">
            <v>8.83</v>
          </cell>
          <cell r="K1237">
            <v>101.05</v>
          </cell>
          <cell r="L1237">
            <v>8.83</v>
          </cell>
          <cell r="M1237">
            <v>101.05</v>
          </cell>
        </row>
        <row r="1238">
          <cell r="B1238" t="str">
            <v>INE148I07ME6</v>
          </cell>
          <cell r="C1238" t="str">
            <v>INDIABULLS HOUSING FINANCE LIMITED</v>
          </cell>
          <cell r="D1238">
            <v>9.5500000000000002E-2</v>
          </cell>
          <cell r="E1238">
            <v>46658</v>
          </cell>
          <cell r="F1238" t="str">
            <v>AA-</v>
          </cell>
          <cell r="G1238" t="str">
            <v>NBFCs</v>
          </cell>
          <cell r="H1238">
            <v>9.34</v>
          </cell>
          <cell r="I1238">
            <v>100.33</v>
          </cell>
          <cell r="J1238">
            <v>0</v>
          </cell>
          <cell r="K1238">
            <v>0</v>
          </cell>
          <cell r="L1238">
            <v>9.34</v>
          </cell>
          <cell r="M1238">
            <v>100.33</v>
          </cell>
        </row>
        <row r="1239">
          <cell r="B1239" t="str">
            <v>INE148I07ML1</v>
          </cell>
          <cell r="C1239" t="str">
            <v>INDIABULLS HOUSING FINANCE LIMITED</v>
          </cell>
          <cell r="D1239">
            <v>9.1499999999999998E-2</v>
          </cell>
          <cell r="E1239">
            <v>46658</v>
          </cell>
          <cell r="F1239" t="str">
            <v>AA-</v>
          </cell>
          <cell r="G1239" t="str">
            <v>NBFCs</v>
          </cell>
          <cell r="H1239">
            <v>9.34</v>
          </cell>
          <cell r="I1239">
            <v>100.38</v>
          </cell>
          <cell r="J1239">
            <v>0</v>
          </cell>
          <cell r="K1239">
            <v>0</v>
          </cell>
          <cell r="L1239">
            <v>9.34</v>
          </cell>
          <cell r="M1239">
            <v>100.38</v>
          </cell>
        </row>
        <row r="1240">
          <cell r="B1240" t="str">
            <v>INE148I07MV0</v>
          </cell>
          <cell r="C1240" t="str">
            <v>INDIABULLS HOUSING FINANCE LIMITED</v>
          </cell>
          <cell r="D1240">
            <v>9.5500000000000002E-2</v>
          </cell>
          <cell r="E1240">
            <v>46694</v>
          </cell>
          <cell r="F1240" t="str">
            <v>AA-</v>
          </cell>
          <cell r="G1240" t="str">
            <v>NBFCs</v>
          </cell>
          <cell r="H1240">
            <v>9.34</v>
          </cell>
          <cell r="I1240">
            <v>100.33</v>
          </cell>
          <cell r="J1240">
            <v>0</v>
          </cell>
          <cell r="K1240">
            <v>0</v>
          </cell>
          <cell r="L1240">
            <v>9.34</v>
          </cell>
          <cell r="M1240">
            <v>100.33</v>
          </cell>
        </row>
        <row r="1241">
          <cell r="B1241" t="str">
            <v>INE148I07MZ1</v>
          </cell>
          <cell r="C1241" t="str">
            <v>INDIABULLS HOUSING FINANCE LIMITED</v>
          </cell>
          <cell r="D1241">
            <v>9.1499999999999998E-2</v>
          </cell>
          <cell r="E1241">
            <v>46694</v>
          </cell>
          <cell r="F1241" t="str">
            <v>AA-</v>
          </cell>
          <cell r="G1241" t="str">
            <v>NBFCs</v>
          </cell>
          <cell r="H1241">
            <v>9.34</v>
          </cell>
          <cell r="I1241">
            <v>100.4</v>
          </cell>
          <cell r="J1241">
            <v>0</v>
          </cell>
          <cell r="K1241">
            <v>0</v>
          </cell>
          <cell r="L1241">
            <v>9.34</v>
          </cell>
          <cell r="M1241">
            <v>100.4</v>
          </cell>
        </row>
        <row r="1242">
          <cell r="B1242" t="str">
            <v>INE148I07VH0</v>
          </cell>
          <cell r="C1242" t="str">
            <v>SAMMAAN CAPITAL LIMITED</v>
          </cell>
          <cell r="D1242">
            <v>9.4799999999999995E-2</v>
          </cell>
          <cell r="E1242">
            <v>46748</v>
          </cell>
          <cell r="F1242" t="str">
            <v>AA-</v>
          </cell>
          <cell r="G1242" t="str">
            <v>NBFCs</v>
          </cell>
          <cell r="H1242">
            <v>9.34</v>
          </cell>
          <cell r="I1242">
            <v>101.15</v>
          </cell>
          <cell r="J1242">
            <v>0</v>
          </cell>
          <cell r="K1242">
            <v>0</v>
          </cell>
          <cell r="L1242">
            <v>9.34</v>
          </cell>
          <cell r="M1242">
            <v>101.15</v>
          </cell>
        </row>
        <row r="1243">
          <cell r="B1243" t="str">
            <v>INE148I07VJ6</v>
          </cell>
          <cell r="C1243" t="str">
            <v>SAMMAAN CAPITAL LIMITED</v>
          </cell>
          <cell r="D1243">
            <v>9.0200000000000002E-2</v>
          </cell>
          <cell r="E1243">
            <v>46748</v>
          </cell>
          <cell r="F1243" t="str">
            <v>AA-</v>
          </cell>
          <cell r="G1243" t="str">
            <v>NBFCs</v>
          </cell>
          <cell r="H1243">
            <v>9.34</v>
          </cell>
          <cell r="I1243">
            <v>100.13</v>
          </cell>
          <cell r="J1243">
            <v>0</v>
          </cell>
          <cell r="K1243">
            <v>0</v>
          </cell>
          <cell r="L1243">
            <v>9.34</v>
          </cell>
          <cell r="M1243">
            <v>100.13</v>
          </cell>
        </row>
        <row r="1244">
          <cell r="B1244" t="str">
            <v>INE148I07VR9</v>
          </cell>
          <cell r="C1244" t="str">
            <v>SAMMAAN CAPITAL LIMITED</v>
          </cell>
          <cell r="D1244">
            <v>9.9000000000000005E-2</v>
          </cell>
          <cell r="E1244">
            <v>46748</v>
          </cell>
          <cell r="F1244" t="str">
            <v>AA-</v>
          </cell>
          <cell r="G1244" t="str">
            <v>NBFCs</v>
          </cell>
          <cell r="H1244">
            <v>9.34</v>
          </cell>
          <cell r="I1244">
            <v>101.08</v>
          </cell>
          <cell r="J1244">
            <v>0</v>
          </cell>
          <cell r="K1244">
            <v>0</v>
          </cell>
          <cell r="L1244">
            <v>9.34</v>
          </cell>
          <cell r="M1244">
            <v>101.08</v>
          </cell>
        </row>
        <row r="1245">
          <cell r="B1245" t="str">
            <v>INE148I07VS7</v>
          </cell>
          <cell r="C1245" t="str">
            <v>SAMMAAN CAPITAL LIMITED</v>
          </cell>
          <cell r="D1245">
            <v>9.4E-2</v>
          </cell>
          <cell r="E1245">
            <v>46748</v>
          </cell>
          <cell r="F1245" t="str">
            <v>AA-</v>
          </cell>
          <cell r="G1245" t="str">
            <v>NBFCs</v>
          </cell>
          <cell r="H1245">
            <v>9.73</v>
          </cell>
          <cell r="I1245">
            <v>99.2</v>
          </cell>
          <cell r="J1245">
            <v>9.61</v>
          </cell>
          <cell r="K1245">
            <v>99.44</v>
          </cell>
          <cell r="L1245">
            <v>9.61</v>
          </cell>
          <cell r="M1245">
            <v>99.44</v>
          </cell>
        </row>
        <row r="1246">
          <cell r="B1246" t="str">
            <v>INE148I07ND6</v>
          </cell>
          <cell r="C1246" t="str">
            <v>INDIABULLS HOUSING FINANCE LIMITED</v>
          </cell>
          <cell r="D1246">
            <v>9.3899999999999997E-2</v>
          </cell>
          <cell r="E1246">
            <v>46749</v>
          </cell>
          <cell r="F1246" t="str">
            <v>AA-</v>
          </cell>
          <cell r="G1246" t="str">
            <v>NBFCs</v>
          </cell>
          <cell r="H1246">
            <v>9.34</v>
          </cell>
          <cell r="I1246">
            <v>100.96</v>
          </cell>
          <cell r="J1246">
            <v>0</v>
          </cell>
          <cell r="K1246">
            <v>0</v>
          </cell>
          <cell r="L1246">
            <v>9.34</v>
          </cell>
          <cell r="M1246">
            <v>100.96</v>
          </cell>
        </row>
        <row r="1247">
          <cell r="B1247" t="str">
            <v>INE148I07NG9</v>
          </cell>
          <cell r="C1247" t="str">
            <v>INDIABULLS HOUSING FINANCE LIMITED</v>
          </cell>
          <cell r="D1247">
            <v>9.8000000000000004E-2</v>
          </cell>
          <cell r="E1247">
            <v>46749</v>
          </cell>
          <cell r="F1247" t="str">
            <v>AA-</v>
          </cell>
          <cell r="G1247" t="str">
            <v>NBFCs</v>
          </cell>
          <cell r="H1247">
            <v>9.34</v>
          </cell>
          <cell r="I1247">
            <v>100.88</v>
          </cell>
          <cell r="J1247">
            <v>0</v>
          </cell>
          <cell r="K1247">
            <v>0</v>
          </cell>
          <cell r="L1247">
            <v>9.34</v>
          </cell>
          <cell r="M1247">
            <v>100.88</v>
          </cell>
        </row>
        <row r="1248">
          <cell r="B1248" t="str">
            <v>INE148I07IQ8</v>
          </cell>
          <cell r="C1248" t="str">
            <v>INDIABULLS HOUSING FINANCE LIMITED</v>
          </cell>
          <cell r="D1248">
            <v>8.43E-2</v>
          </cell>
          <cell r="E1248">
            <v>46805</v>
          </cell>
          <cell r="F1248" t="str">
            <v>AA-</v>
          </cell>
          <cell r="G1248" t="str">
            <v>NBFCs</v>
          </cell>
          <cell r="H1248">
            <v>10.31</v>
          </cell>
          <cell r="I1248">
            <v>95.72</v>
          </cell>
          <cell r="J1248">
            <v>0</v>
          </cell>
          <cell r="K1248">
            <v>0</v>
          </cell>
          <cell r="L1248">
            <v>10.31</v>
          </cell>
          <cell r="M1248">
            <v>95.72</v>
          </cell>
        </row>
        <row r="1249">
          <cell r="B1249" t="str">
            <v>INE148I07IR6</v>
          </cell>
          <cell r="C1249" t="str">
            <v>INDIABULLS HOUSING FINANCE LIMITED</v>
          </cell>
          <cell r="D1249">
            <v>8.43E-2</v>
          </cell>
          <cell r="E1249">
            <v>46806</v>
          </cell>
          <cell r="F1249" t="str">
            <v>AA-</v>
          </cell>
          <cell r="G1249" t="str">
            <v>NBFCs</v>
          </cell>
          <cell r="H1249">
            <v>12.6</v>
          </cell>
          <cell r="I1249">
            <v>90.93</v>
          </cell>
          <cell r="J1249">
            <v>0</v>
          </cell>
          <cell r="K1249">
            <v>0</v>
          </cell>
          <cell r="L1249">
            <v>12.6</v>
          </cell>
          <cell r="M1249">
            <v>90.93</v>
          </cell>
        </row>
        <row r="1250">
          <cell r="B1250" t="str">
            <v>INE148I07WU1</v>
          </cell>
          <cell r="C1250" t="str">
            <v>SAMMAAN CAPITAL LIMITED</v>
          </cell>
          <cell r="D1250">
            <v>9.0200000000000002E-2</v>
          </cell>
          <cell r="E1250">
            <v>46831</v>
          </cell>
          <cell r="F1250" t="str">
            <v>AA-</v>
          </cell>
          <cell r="G1250" t="str">
            <v>NBFCs</v>
          </cell>
          <cell r="H1250">
            <v>8.98</v>
          </cell>
          <cell r="I1250">
            <v>100.95</v>
          </cell>
          <cell r="J1250">
            <v>0</v>
          </cell>
          <cell r="K1250">
            <v>0</v>
          </cell>
          <cell r="L1250">
            <v>8.98</v>
          </cell>
          <cell r="M1250">
            <v>100.95</v>
          </cell>
        </row>
        <row r="1251">
          <cell r="B1251" t="str">
            <v>INE148I07WV9</v>
          </cell>
          <cell r="C1251" t="str">
            <v>SAMMAAN CAPITAL LIMITED</v>
          </cell>
          <cell r="D1251">
            <v>9.4799999999999995E-2</v>
          </cell>
          <cell r="E1251">
            <v>46831</v>
          </cell>
          <cell r="F1251" t="str">
            <v>AA-</v>
          </cell>
          <cell r="G1251" t="str">
            <v>NBFCs</v>
          </cell>
          <cell r="H1251">
            <v>10.31</v>
          </cell>
          <cell r="I1251">
            <v>99.11</v>
          </cell>
          <cell r="J1251">
            <v>0</v>
          </cell>
          <cell r="K1251">
            <v>0</v>
          </cell>
          <cell r="L1251">
            <v>10.31</v>
          </cell>
          <cell r="M1251">
            <v>99.11</v>
          </cell>
        </row>
        <row r="1252">
          <cell r="B1252" t="str">
            <v>INE148I07WI6</v>
          </cell>
          <cell r="C1252" t="str">
            <v>SAMMAAN CAPITAL LIMITED</v>
          </cell>
          <cell r="D1252">
            <v>9.9000000000000005E-2</v>
          </cell>
          <cell r="E1252">
            <v>46831</v>
          </cell>
          <cell r="F1252" t="str">
            <v>AA-</v>
          </cell>
          <cell r="G1252" t="str">
            <v>NBFCs</v>
          </cell>
          <cell r="H1252">
            <v>10.31</v>
          </cell>
          <cell r="I1252">
            <v>98.95</v>
          </cell>
          <cell r="J1252">
            <v>0</v>
          </cell>
          <cell r="K1252">
            <v>0</v>
          </cell>
          <cell r="L1252">
            <v>10.31</v>
          </cell>
          <cell r="M1252">
            <v>98.95</v>
          </cell>
        </row>
        <row r="1253">
          <cell r="B1253" t="str">
            <v>INE148I07NV8</v>
          </cell>
          <cell r="C1253" t="str">
            <v>INDIABULLS HOUSING FINANCE LIMITED</v>
          </cell>
          <cell r="D1253">
            <v>9.7100000000000006E-2</v>
          </cell>
          <cell r="E1253">
            <v>46835</v>
          </cell>
          <cell r="F1253" t="str">
            <v>AA-</v>
          </cell>
          <cell r="G1253" t="str">
            <v>NBFCs</v>
          </cell>
          <cell r="H1253">
            <v>10.31</v>
          </cell>
          <cell r="I1253">
            <v>99.65</v>
          </cell>
          <cell r="J1253">
            <v>0</v>
          </cell>
          <cell r="K1253">
            <v>0</v>
          </cell>
          <cell r="L1253">
            <v>10.31</v>
          </cell>
          <cell r="M1253">
            <v>99.65</v>
          </cell>
        </row>
        <row r="1254">
          <cell r="B1254" t="str">
            <v>INE148I07OH5</v>
          </cell>
          <cell r="C1254" t="str">
            <v>INDIABULLS HOUSING FINANCE LIMITED</v>
          </cell>
          <cell r="D1254">
            <v>0.10150000000000001</v>
          </cell>
          <cell r="E1254">
            <v>46835</v>
          </cell>
          <cell r="F1254" t="str">
            <v>AA-</v>
          </cell>
          <cell r="G1254" t="str">
            <v>NBFCs</v>
          </cell>
          <cell r="H1254">
            <v>10.31</v>
          </cell>
          <cell r="I1254">
            <v>99.52</v>
          </cell>
          <cell r="J1254">
            <v>0</v>
          </cell>
          <cell r="K1254">
            <v>0</v>
          </cell>
          <cell r="L1254">
            <v>10.31</v>
          </cell>
          <cell r="M1254">
            <v>99.52</v>
          </cell>
        </row>
        <row r="1255">
          <cell r="B1255" t="str">
            <v>INE148I08306</v>
          </cell>
          <cell r="C1255" t="str">
            <v>INDIABULLS HOUSING FINANCE LIMITED</v>
          </cell>
          <cell r="D1255">
            <v>8.8000000000000009E-2</v>
          </cell>
          <cell r="E1255">
            <v>46839</v>
          </cell>
          <cell r="F1255" t="str">
            <v>AA-</v>
          </cell>
          <cell r="G1255" t="str">
            <v>NBFCs</v>
          </cell>
          <cell r="H1255">
            <v>10.31</v>
          </cell>
          <cell r="I1255">
            <v>96.44</v>
          </cell>
          <cell r="J1255">
            <v>0</v>
          </cell>
          <cell r="K1255">
            <v>0</v>
          </cell>
          <cell r="L1255">
            <v>10.31</v>
          </cell>
          <cell r="M1255">
            <v>96.44</v>
          </cell>
        </row>
        <row r="1256">
          <cell r="B1256" t="str">
            <v>INE148I07TY9</v>
          </cell>
          <cell r="C1256" t="str">
            <v>SAMMAAN CAPITAL LIMITED</v>
          </cell>
          <cell r="D1256">
            <v>9.7500000000000003E-2</v>
          </cell>
          <cell r="E1256">
            <v>46855</v>
          </cell>
          <cell r="F1256" t="str">
            <v>AA-</v>
          </cell>
          <cell r="G1256" t="str">
            <v>NBFCs</v>
          </cell>
          <cell r="H1256">
            <v>11.98</v>
          </cell>
          <cell r="I1256">
            <v>94.97</v>
          </cell>
          <cell r="J1256">
            <v>11.98</v>
          </cell>
          <cell r="K1256">
            <v>95</v>
          </cell>
          <cell r="L1256">
            <v>11.98</v>
          </cell>
          <cell r="M1256">
            <v>95</v>
          </cell>
        </row>
        <row r="1257">
          <cell r="B1257" t="str">
            <v>INE148I07XA1</v>
          </cell>
          <cell r="C1257" t="str">
            <v>SAMMAAN CAPITAL LIMITED</v>
          </cell>
          <cell r="D1257">
            <v>9.4500000000000001E-2</v>
          </cell>
          <cell r="E1257">
            <v>46923</v>
          </cell>
          <cell r="F1257" t="str">
            <v>AA-</v>
          </cell>
          <cell r="G1257" t="str">
            <v>NBFCs</v>
          </cell>
          <cell r="H1257">
            <v>9.57</v>
          </cell>
          <cell r="I1257">
            <v>99.68</v>
          </cell>
          <cell r="J1257">
            <v>9.4499999999999993</v>
          </cell>
          <cell r="K1257">
            <v>100</v>
          </cell>
          <cell r="L1257">
            <v>9.4499999999999993</v>
          </cell>
          <cell r="M1257">
            <v>100</v>
          </cell>
        </row>
        <row r="1258">
          <cell r="B1258" t="str">
            <v>INE148I07JF9</v>
          </cell>
          <cell r="C1258" t="str">
            <v>INDIABULLS HOUSING FINANCE LIMITED</v>
          </cell>
          <cell r="D1258">
            <v>8.8999999999999996E-2</v>
          </cell>
          <cell r="E1258">
            <v>46969</v>
          </cell>
          <cell r="F1258" t="str">
            <v>AA-</v>
          </cell>
          <cell r="G1258" t="str">
            <v>NBFCs</v>
          </cell>
          <cell r="H1258">
            <v>10.31</v>
          </cell>
          <cell r="I1258">
            <v>96.35</v>
          </cell>
          <cell r="J1258">
            <v>0</v>
          </cell>
          <cell r="K1258">
            <v>0</v>
          </cell>
          <cell r="L1258">
            <v>10.31</v>
          </cell>
          <cell r="M1258">
            <v>96.35</v>
          </cell>
        </row>
        <row r="1259">
          <cell r="B1259" t="str">
            <v>INE148I07JQ6</v>
          </cell>
          <cell r="C1259" t="str">
            <v>INDIABULLS HOUSING FINANCE LIMITED</v>
          </cell>
          <cell r="D1259">
            <v>9.0999999999999998E-2</v>
          </cell>
          <cell r="E1259">
            <v>47133</v>
          </cell>
          <cell r="F1259" t="str">
            <v>AA-</v>
          </cell>
          <cell r="G1259" t="str">
            <v>NBFCs</v>
          </cell>
          <cell r="H1259">
            <v>10.5</v>
          </cell>
          <cell r="I1259">
            <v>95.88</v>
          </cell>
          <cell r="J1259">
            <v>0</v>
          </cell>
          <cell r="K1259">
            <v>0</v>
          </cell>
          <cell r="L1259">
            <v>10.5</v>
          </cell>
          <cell r="M1259">
            <v>95.88</v>
          </cell>
        </row>
        <row r="1260">
          <cell r="B1260" t="str">
            <v>INE148I07XB9</v>
          </cell>
          <cell r="C1260" t="str">
            <v>SAMMAAN CAPITAL LIMITED</v>
          </cell>
          <cell r="D1260">
            <v>9.4500000000000001E-2</v>
          </cell>
          <cell r="E1260">
            <v>47288</v>
          </cell>
          <cell r="F1260" t="str">
            <v>AA-</v>
          </cell>
          <cell r="G1260" t="str">
            <v>NBFCs</v>
          </cell>
          <cell r="H1260">
            <v>9.4600000000000009</v>
          </cell>
          <cell r="I1260">
            <v>99.94</v>
          </cell>
          <cell r="J1260">
            <v>9.4499999999999993</v>
          </cell>
          <cell r="K1260">
            <v>100</v>
          </cell>
          <cell r="L1260">
            <v>9.4499999999999993</v>
          </cell>
          <cell r="M1260">
            <v>100</v>
          </cell>
        </row>
        <row r="1261">
          <cell r="B1261" t="str">
            <v>INE148I07TX1</v>
          </cell>
          <cell r="C1261" t="str">
            <v>INDIABULLS HOUSING FINANCE LIMITED</v>
          </cell>
          <cell r="D1261">
            <v>9.7500000000000003E-2</v>
          </cell>
          <cell r="E1261">
            <v>47322</v>
          </cell>
          <cell r="F1261" t="str">
            <v>AA-</v>
          </cell>
          <cell r="G1261" t="str">
            <v>NBFCs</v>
          </cell>
          <cell r="H1261">
            <v>10.5</v>
          </cell>
          <cell r="I1261">
            <v>97.56</v>
          </cell>
          <cell r="J1261">
            <v>0</v>
          </cell>
          <cell r="K1261">
            <v>0</v>
          </cell>
          <cell r="L1261">
            <v>10.5</v>
          </cell>
          <cell r="M1261">
            <v>97.56</v>
          </cell>
        </row>
        <row r="1262">
          <cell r="B1262" t="str">
            <v>INE148I07UX9</v>
          </cell>
          <cell r="C1262" t="str">
            <v>SAMMAAN CAPITAL LIMITED</v>
          </cell>
          <cell r="D1262">
            <v>9.7500000000000003E-2</v>
          </cell>
          <cell r="E1262">
            <v>47411</v>
          </cell>
          <cell r="F1262" t="str">
            <v>AA-</v>
          </cell>
          <cell r="G1262" t="str">
            <v>NBFCs</v>
          </cell>
          <cell r="H1262">
            <v>11.25</v>
          </cell>
          <cell r="I1262">
            <v>94.96</v>
          </cell>
          <cell r="J1262">
            <v>11.24</v>
          </cell>
          <cell r="K1262">
            <v>95</v>
          </cell>
          <cell r="L1262">
            <v>11.24</v>
          </cell>
          <cell r="M1262">
            <v>95</v>
          </cell>
        </row>
        <row r="1263">
          <cell r="B1263" t="str">
            <v>INE148I07WY3</v>
          </cell>
          <cell r="C1263" t="str">
            <v>SAMMAAN CAPITAL LIMITED</v>
          </cell>
          <cell r="D1263">
            <v>9.5000000000000001E-2</v>
          </cell>
          <cell r="E1263">
            <v>47653</v>
          </cell>
          <cell r="F1263" t="str">
            <v>AA-</v>
          </cell>
          <cell r="G1263" t="str">
            <v>NBFCs</v>
          </cell>
          <cell r="H1263">
            <v>9.49</v>
          </cell>
          <cell r="I1263">
            <v>100.01</v>
          </cell>
          <cell r="J1263">
            <v>9.49</v>
          </cell>
          <cell r="K1263">
            <v>100</v>
          </cell>
          <cell r="L1263">
            <v>9.49</v>
          </cell>
          <cell r="M1263">
            <v>100</v>
          </cell>
        </row>
        <row r="1264">
          <cell r="B1264" t="str">
            <v>INE148I07VX7</v>
          </cell>
          <cell r="C1264" t="str">
            <v>SAMMAAN CAPITAL LIMITED</v>
          </cell>
          <cell r="D1264">
            <v>9.9500000000000005E-2</v>
          </cell>
          <cell r="E1264">
            <v>49322</v>
          </cell>
          <cell r="F1264" t="str">
            <v>AA-</v>
          </cell>
          <cell r="G1264" t="str">
            <v>NBFCs</v>
          </cell>
          <cell r="H1264">
            <v>9.9700000000000006</v>
          </cell>
          <cell r="I1264">
            <v>99.76</v>
          </cell>
          <cell r="J1264">
            <v>9.84</v>
          </cell>
          <cell r="K1264">
            <v>100.54</v>
          </cell>
          <cell r="L1264">
            <v>9.84</v>
          </cell>
          <cell r="M1264">
            <v>100.54</v>
          </cell>
        </row>
        <row r="1265">
          <cell r="B1265" t="str">
            <v>INE148I07WZ0</v>
          </cell>
          <cell r="C1265" t="str">
            <v>SAMMAAN CAPITAL LIMITED</v>
          </cell>
          <cell r="D1265">
            <v>9.7500000000000003E-2</v>
          </cell>
          <cell r="E1265">
            <v>49479</v>
          </cell>
          <cell r="F1265" t="str">
            <v>AA-</v>
          </cell>
          <cell r="G1265" t="str">
            <v>NBFCs</v>
          </cell>
          <cell r="H1265">
            <v>9.73</v>
          </cell>
          <cell r="I1265">
            <v>100.08</v>
          </cell>
          <cell r="J1265">
            <v>9.73</v>
          </cell>
          <cell r="K1265">
            <v>100.05</v>
          </cell>
          <cell r="L1265">
            <v>9.73</v>
          </cell>
          <cell r="M1265">
            <v>100.05</v>
          </cell>
        </row>
        <row r="1266">
          <cell r="B1266" t="str">
            <v>INE476M07BY4</v>
          </cell>
          <cell r="C1266" t="str">
            <v>L&amp;T HOUSING FINANCE LIMITED</v>
          </cell>
          <cell r="D1266">
            <v>7.85E-2</v>
          </cell>
          <cell r="E1266">
            <v>45847</v>
          </cell>
          <cell r="F1266" t="str">
            <v>AAA</v>
          </cell>
          <cell r="G1266" t="str">
            <v>NBFCs</v>
          </cell>
          <cell r="H1266">
            <v>6.6</v>
          </cell>
          <cell r="I1266">
            <v>100.02</v>
          </cell>
          <cell r="J1266">
            <v>0</v>
          </cell>
          <cell r="K1266">
            <v>0</v>
          </cell>
          <cell r="L1266">
            <v>6.6</v>
          </cell>
          <cell r="M1266">
            <v>100.02</v>
          </cell>
        </row>
        <row r="1267">
          <cell r="B1267" t="str">
            <v>INE027E07BI5</v>
          </cell>
          <cell r="C1267" t="str">
            <v>L&amp;T FINANCE LIMITED</v>
          </cell>
          <cell r="D1267">
            <v>7.7499999999999999E-2</v>
          </cell>
          <cell r="E1267">
            <v>45848</v>
          </cell>
          <cell r="F1267" t="str">
            <v>AAA</v>
          </cell>
          <cell r="G1267" t="str">
            <v>NBFCs</v>
          </cell>
          <cell r="H1267">
            <v>7.45</v>
          </cell>
          <cell r="I1267">
            <v>99.99</v>
          </cell>
          <cell r="J1267">
            <v>0</v>
          </cell>
          <cell r="K1267">
            <v>0</v>
          </cell>
          <cell r="L1267">
            <v>7.45</v>
          </cell>
          <cell r="M1267">
            <v>99.99</v>
          </cell>
        </row>
        <row r="1268">
          <cell r="B1268" t="str">
            <v>INE235P07902</v>
          </cell>
          <cell r="C1268" t="str">
            <v>L&amp;T FINANCE HOLDINGS LIMITED</v>
          </cell>
          <cell r="D1268">
            <v>9.0499999999999997E-2</v>
          </cell>
          <cell r="E1268">
            <v>45861</v>
          </cell>
          <cell r="F1268" t="str">
            <v>AAA</v>
          </cell>
          <cell r="G1268" t="str">
            <v>NBFCs</v>
          </cell>
          <cell r="H1268">
            <v>6.6</v>
          </cell>
          <cell r="I1268">
            <v>100.13</v>
          </cell>
          <cell r="J1268">
            <v>0</v>
          </cell>
          <cell r="K1268">
            <v>0</v>
          </cell>
          <cell r="L1268">
            <v>6.6</v>
          </cell>
          <cell r="M1268">
            <v>100.13</v>
          </cell>
        </row>
        <row r="1269">
          <cell r="B1269" t="str">
            <v>INE476M08048</v>
          </cell>
          <cell r="C1269" t="str">
            <v>L&amp;T HOUSING FINANCE LIMITED</v>
          </cell>
          <cell r="D1269">
            <v>9.3000000000000013E-2</v>
          </cell>
          <cell r="E1269">
            <v>45862</v>
          </cell>
          <cell r="F1269" t="str">
            <v>AAA</v>
          </cell>
          <cell r="G1269" t="str">
            <v>NBFCs</v>
          </cell>
          <cell r="H1269">
            <v>6.6</v>
          </cell>
          <cell r="I1269">
            <v>100.16</v>
          </cell>
          <cell r="J1269">
            <v>0</v>
          </cell>
          <cell r="K1269">
            <v>0</v>
          </cell>
          <cell r="L1269">
            <v>6.6</v>
          </cell>
          <cell r="M1269">
            <v>100.16</v>
          </cell>
        </row>
        <row r="1270">
          <cell r="B1270" t="str">
            <v>INE691I07ER4</v>
          </cell>
          <cell r="C1270" t="str">
            <v>L&amp;T FINANCE HOLDINGS LIMITED</v>
          </cell>
          <cell r="D1270">
            <v>7.9500000000000001E-2</v>
          </cell>
          <cell r="E1270">
            <v>45866</v>
          </cell>
          <cell r="F1270" t="str">
            <v>AAA</v>
          </cell>
          <cell r="G1270" t="str">
            <v>NBFCs</v>
          </cell>
          <cell r="H1270">
            <v>6.6</v>
          </cell>
          <cell r="I1270">
            <v>100.06</v>
          </cell>
          <cell r="J1270">
            <v>0</v>
          </cell>
          <cell r="K1270">
            <v>0</v>
          </cell>
          <cell r="L1270">
            <v>6.6</v>
          </cell>
          <cell r="M1270">
            <v>100.06</v>
          </cell>
        </row>
        <row r="1271">
          <cell r="B1271" t="str">
            <v>INE027E07BX4</v>
          </cell>
          <cell r="C1271" t="str">
            <v>L&amp;T FINANCE LIMITED</v>
          </cell>
          <cell r="D1271">
            <v>7.7499999999999999E-2</v>
          </cell>
          <cell r="E1271">
            <v>45883</v>
          </cell>
          <cell r="F1271" t="str">
            <v>AAA</v>
          </cell>
          <cell r="G1271" t="str">
            <v>NBFCs</v>
          </cell>
          <cell r="H1271">
            <v>6.6</v>
          </cell>
          <cell r="I1271">
            <v>100.07</v>
          </cell>
          <cell r="J1271">
            <v>0</v>
          </cell>
          <cell r="K1271">
            <v>0</v>
          </cell>
          <cell r="L1271">
            <v>6.6</v>
          </cell>
          <cell r="M1271">
            <v>100.07</v>
          </cell>
        </row>
        <row r="1272">
          <cell r="B1272" t="str">
            <v>INE759E08036</v>
          </cell>
          <cell r="C1272" t="str">
            <v>L&amp;T FINANCE HOLDINGS LIMITED</v>
          </cell>
          <cell r="D1272">
            <v>9.2499999999999999E-2</v>
          </cell>
          <cell r="E1272">
            <v>45909</v>
          </cell>
          <cell r="F1272" t="str">
            <v>AAA</v>
          </cell>
          <cell r="G1272" t="str">
            <v>NBFCs</v>
          </cell>
          <cell r="H1272">
            <v>6.6</v>
          </cell>
          <cell r="I1272">
            <v>100.43</v>
          </cell>
          <cell r="J1272">
            <v>0</v>
          </cell>
          <cell r="K1272">
            <v>0</v>
          </cell>
          <cell r="L1272">
            <v>6.6</v>
          </cell>
          <cell r="M1272">
            <v>100.43</v>
          </cell>
        </row>
        <row r="1273">
          <cell r="B1273" t="str">
            <v>INE027E07BV8</v>
          </cell>
          <cell r="C1273" t="str">
            <v>L&amp;T FINANCE LIMITED</v>
          </cell>
          <cell r="D1273">
            <v>6.4500000000000002E-2</v>
          </cell>
          <cell r="E1273">
            <v>45926</v>
          </cell>
          <cell r="F1273" t="str">
            <v>AAA</v>
          </cell>
          <cell r="G1273" t="str">
            <v>NBFCs</v>
          </cell>
          <cell r="H1273">
            <v>6.6</v>
          </cell>
          <cell r="I1273">
            <v>99.92</v>
          </cell>
          <cell r="J1273">
            <v>0</v>
          </cell>
          <cell r="K1273">
            <v>0</v>
          </cell>
          <cell r="L1273">
            <v>6.6</v>
          </cell>
          <cell r="M1273">
            <v>99.92</v>
          </cell>
        </row>
        <row r="1274">
          <cell r="B1274" t="str">
            <v>INE027E07CB8</v>
          </cell>
          <cell r="C1274" t="str">
            <v>L&amp;T FINANCE LIMITED</v>
          </cell>
          <cell r="D1274">
            <v>7.9500000000000001E-2</v>
          </cell>
          <cell r="E1274">
            <v>45961</v>
          </cell>
          <cell r="F1274" t="str">
            <v>AAA</v>
          </cell>
          <cell r="G1274" t="str">
            <v>NBFCs</v>
          </cell>
          <cell r="H1274">
            <v>6.6</v>
          </cell>
          <cell r="I1274">
            <v>100.32</v>
          </cell>
          <cell r="J1274">
            <v>0</v>
          </cell>
          <cell r="K1274">
            <v>0</v>
          </cell>
          <cell r="L1274">
            <v>6.6</v>
          </cell>
          <cell r="M1274">
            <v>100.32</v>
          </cell>
        </row>
        <row r="1275">
          <cell r="B1275" t="str">
            <v>INE027E07CA0</v>
          </cell>
          <cell r="C1275" t="str">
            <v>L&amp;T FINANCE LIMITED</v>
          </cell>
          <cell r="D1275">
            <v>7.5300000000000006E-2</v>
          </cell>
          <cell r="E1275">
            <v>45989</v>
          </cell>
          <cell r="F1275" t="str">
            <v>AAA</v>
          </cell>
          <cell r="G1275" t="str">
            <v>NBFCs</v>
          </cell>
          <cell r="H1275">
            <v>6.48</v>
          </cell>
          <cell r="I1275">
            <v>100.25</v>
          </cell>
          <cell r="J1275">
            <v>6.48</v>
          </cell>
          <cell r="K1275">
            <v>100.4</v>
          </cell>
          <cell r="L1275">
            <v>6.48</v>
          </cell>
          <cell r="M1275">
            <v>100.4</v>
          </cell>
        </row>
        <row r="1276">
          <cell r="B1276" t="str">
            <v>INE235P07134</v>
          </cell>
          <cell r="C1276" t="str">
            <v>L&amp;T FINANCE HOLDINGS LIMITED</v>
          </cell>
          <cell r="D1276">
            <v>8.6300000000000002E-2</v>
          </cell>
          <cell r="E1276">
            <v>46029</v>
          </cell>
          <cell r="F1276" t="str">
            <v>AAA</v>
          </cell>
          <cell r="G1276" t="str">
            <v>NBFCs</v>
          </cell>
          <cell r="H1276">
            <v>7.16</v>
          </cell>
          <cell r="I1276">
            <v>100.6</v>
          </cell>
          <cell r="J1276">
            <v>0</v>
          </cell>
          <cell r="K1276">
            <v>0</v>
          </cell>
          <cell r="L1276">
            <v>7.16</v>
          </cell>
          <cell r="M1276">
            <v>100.6</v>
          </cell>
        </row>
        <row r="1277">
          <cell r="B1277" t="str">
            <v>INE235P07183</v>
          </cell>
          <cell r="C1277" t="str">
            <v>L&amp;T FINANCE HOLDINGS LIMITED</v>
          </cell>
          <cell r="D1277">
            <v>8.7300000000000003E-2</v>
          </cell>
          <cell r="E1277">
            <v>46077</v>
          </cell>
          <cell r="F1277" t="str">
            <v>AAA</v>
          </cell>
          <cell r="G1277" t="str">
            <v>NBFCs</v>
          </cell>
          <cell r="H1277">
            <v>7.16</v>
          </cell>
          <cell r="I1277">
            <v>100.86</v>
          </cell>
          <cell r="J1277">
            <v>0</v>
          </cell>
          <cell r="K1277">
            <v>0</v>
          </cell>
          <cell r="L1277">
            <v>7.16</v>
          </cell>
          <cell r="M1277">
            <v>100.86</v>
          </cell>
        </row>
        <row r="1278">
          <cell r="B1278" t="str">
            <v>INE027E07CH5</v>
          </cell>
          <cell r="C1278" t="str">
            <v>L&amp;T FINANCE LIMITED</v>
          </cell>
          <cell r="D1278">
            <v>7.9500000000000001E-2</v>
          </cell>
          <cell r="E1278">
            <v>46080</v>
          </cell>
          <cell r="F1278" t="str">
            <v>AAA</v>
          </cell>
          <cell r="G1278" t="str">
            <v>NBFCs</v>
          </cell>
          <cell r="H1278">
            <v>7.18</v>
          </cell>
          <cell r="I1278">
            <v>100.31</v>
          </cell>
          <cell r="J1278">
            <v>0</v>
          </cell>
          <cell r="K1278">
            <v>0</v>
          </cell>
          <cell r="L1278">
            <v>7.18</v>
          </cell>
          <cell r="M1278">
            <v>100.31</v>
          </cell>
        </row>
        <row r="1279">
          <cell r="B1279" t="str">
            <v>INE235P07241</v>
          </cell>
          <cell r="C1279" t="str">
            <v>L&amp;T FINANCE HOLDINGS LIMITED</v>
          </cell>
          <cell r="D1279">
            <v>8.7499999999999994E-2</v>
          </cell>
          <cell r="E1279">
            <v>46101</v>
          </cell>
          <cell r="F1279" t="str">
            <v>AAA</v>
          </cell>
          <cell r="G1279" t="str">
            <v>NBFCs</v>
          </cell>
          <cell r="H1279">
            <v>7.16</v>
          </cell>
          <cell r="I1279">
            <v>100.99</v>
          </cell>
          <cell r="J1279">
            <v>0</v>
          </cell>
          <cell r="K1279">
            <v>0</v>
          </cell>
          <cell r="L1279">
            <v>7.16</v>
          </cell>
          <cell r="M1279">
            <v>100.99</v>
          </cell>
        </row>
        <row r="1280">
          <cell r="B1280" t="str">
            <v>INE759E08044</v>
          </cell>
          <cell r="C1280" t="str">
            <v>L&amp;T FINANCE HOLDINGS LIMITED</v>
          </cell>
          <cell r="D1280">
            <v>9.3000000000000013E-2</v>
          </cell>
          <cell r="E1280">
            <v>46104</v>
          </cell>
          <cell r="F1280" t="str">
            <v>AAA</v>
          </cell>
          <cell r="G1280" t="str">
            <v>NBFCs</v>
          </cell>
          <cell r="H1280">
            <v>7.16</v>
          </cell>
          <cell r="I1280">
            <v>101.38</v>
          </cell>
          <cell r="J1280">
            <v>0</v>
          </cell>
          <cell r="K1280">
            <v>0</v>
          </cell>
          <cell r="L1280">
            <v>7.16</v>
          </cell>
          <cell r="M1280">
            <v>101.38</v>
          </cell>
        </row>
        <row r="1281">
          <cell r="B1281" t="str">
            <v>INE235P07274</v>
          </cell>
          <cell r="C1281" t="str">
            <v>L&amp;T FINANCE HOLDINGS LIMITED</v>
          </cell>
          <cell r="D1281">
            <v>8.72E-2</v>
          </cell>
          <cell r="E1281">
            <v>46108</v>
          </cell>
          <cell r="F1281" t="str">
            <v>AAA</v>
          </cell>
          <cell r="G1281" t="str">
            <v>NBFCs</v>
          </cell>
          <cell r="H1281">
            <v>7.16</v>
          </cell>
          <cell r="I1281">
            <v>101</v>
          </cell>
          <cell r="J1281">
            <v>0</v>
          </cell>
          <cell r="K1281">
            <v>0</v>
          </cell>
          <cell r="L1281">
            <v>7.16</v>
          </cell>
          <cell r="M1281">
            <v>101</v>
          </cell>
        </row>
        <row r="1282">
          <cell r="B1282" t="str">
            <v>INE027E07CM5</v>
          </cell>
          <cell r="C1282" t="str">
            <v>L&amp;T FINANCE LIMITED</v>
          </cell>
          <cell r="D1282">
            <v>8.3299999999999999E-2</v>
          </cell>
          <cell r="E1282">
            <v>46111</v>
          </cell>
          <cell r="F1282" t="str">
            <v>AAA</v>
          </cell>
          <cell r="G1282" t="str">
            <v>NBFCs</v>
          </cell>
          <cell r="H1282">
            <v>7.16</v>
          </cell>
          <cell r="I1282">
            <v>100.74</v>
          </cell>
          <cell r="J1282">
            <v>0</v>
          </cell>
          <cell r="K1282">
            <v>0</v>
          </cell>
          <cell r="L1282">
            <v>7.16</v>
          </cell>
          <cell r="M1282">
            <v>100.74</v>
          </cell>
        </row>
        <row r="1283">
          <cell r="B1283" t="str">
            <v>INE027E07AP2</v>
          </cell>
          <cell r="C1283" t="str">
            <v>L&amp;T FINANCE LIMITED</v>
          </cell>
          <cell r="D1283">
            <v>8.7999999999999995E-2</v>
          </cell>
          <cell r="E1283">
            <v>46170</v>
          </cell>
          <cell r="F1283" t="str">
            <v>AAA</v>
          </cell>
          <cell r="G1283" t="str">
            <v>NBFCs</v>
          </cell>
          <cell r="H1283">
            <v>7.16</v>
          </cell>
          <cell r="I1283">
            <v>101.37</v>
          </cell>
          <cell r="J1283">
            <v>0</v>
          </cell>
          <cell r="K1283">
            <v>0</v>
          </cell>
          <cell r="L1283">
            <v>7.16</v>
          </cell>
          <cell r="M1283">
            <v>101.37</v>
          </cell>
        </row>
        <row r="1284">
          <cell r="B1284" t="str">
            <v>INE235P07399</v>
          </cell>
          <cell r="C1284" t="str">
            <v>L&amp;T FINANCE HOLDINGS LIMITED</v>
          </cell>
          <cell r="D1284">
            <v>8.7499999999999994E-2</v>
          </cell>
          <cell r="E1284">
            <v>46183</v>
          </cell>
          <cell r="F1284" t="str">
            <v>AAA</v>
          </cell>
          <cell r="G1284" t="str">
            <v>NBFCs</v>
          </cell>
          <cell r="H1284">
            <v>7.16</v>
          </cell>
          <cell r="I1284">
            <v>101.39</v>
          </cell>
          <cell r="J1284">
            <v>0</v>
          </cell>
          <cell r="K1284">
            <v>0</v>
          </cell>
          <cell r="L1284">
            <v>7.16</v>
          </cell>
          <cell r="M1284">
            <v>101.39</v>
          </cell>
        </row>
        <row r="1285">
          <cell r="B1285" t="str">
            <v>INE235P07431</v>
          </cell>
          <cell r="C1285" t="str">
            <v>L&amp;T FINANCE HOLDINGS LIMITED</v>
          </cell>
          <cell r="D1285">
            <v>8.8000000000000009E-2</v>
          </cell>
          <cell r="E1285">
            <v>46190</v>
          </cell>
          <cell r="F1285" t="str">
            <v>AAA</v>
          </cell>
          <cell r="G1285" t="str">
            <v>NBFCs</v>
          </cell>
          <cell r="H1285">
            <v>7.16</v>
          </cell>
          <cell r="I1285">
            <v>101.48</v>
          </cell>
          <cell r="J1285">
            <v>0</v>
          </cell>
          <cell r="K1285">
            <v>0</v>
          </cell>
          <cell r="L1285">
            <v>7.16</v>
          </cell>
          <cell r="M1285">
            <v>101.48</v>
          </cell>
        </row>
        <row r="1286">
          <cell r="B1286" t="str">
            <v>INE027E07AQ0</v>
          </cell>
          <cell r="C1286" t="str">
            <v>L&amp;T FINANCE LIMITED</v>
          </cell>
          <cell r="D1286">
            <v>8.5500000000000007E-2</v>
          </cell>
          <cell r="E1286">
            <v>46234</v>
          </cell>
          <cell r="F1286" t="str">
            <v>AAA</v>
          </cell>
          <cell r="G1286" t="str">
            <v>NBFCs</v>
          </cell>
          <cell r="H1286">
            <v>7.14</v>
          </cell>
          <cell r="I1286">
            <v>101.41</v>
          </cell>
          <cell r="J1286">
            <v>0</v>
          </cell>
          <cell r="K1286">
            <v>0</v>
          </cell>
          <cell r="L1286">
            <v>7.14</v>
          </cell>
          <cell r="M1286">
            <v>101.41</v>
          </cell>
        </row>
        <row r="1287">
          <cell r="B1287" t="str">
            <v>INE027E07CP8</v>
          </cell>
          <cell r="C1287" t="str">
            <v>L&amp;T FINANCE LIMITED</v>
          </cell>
          <cell r="D1287">
            <v>7.9100000000000004E-2</v>
          </cell>
          <cell r="E1287">
            <v>46290</v>
          </cell>
          <cell r="F1287" t="str">
            <v>AAA</v>
          </cell>
          <cell r="G1287" t="str">
            <v>NBFCs</v>
          </cell>
          <cell r="H1287">
            <v>7.14</v>
          </cell>
          <cell r="I1287">
            <v>100.93</v>
          </cell>
          <cell r="J1287">
            <v>0</v>
          </cell>
          <cell r="K1287">
            <v>0</v>
          </cell>
          <cell r="L1287">
            <v>7.14</v>
          </cell>
          <cell r="M1287">
            <v>100.93</v>
          </cell>
        </row>
        <row r="1288">
          <cell r="B1288" t="str">
            <v>INE235P07498</v>
          </cell>
          <cell r="C1288" t="str">
            <v>L&amp;T FINANCE HOLDINGS LIMITED</v>
          </cell>
          <cell r="D1288">
            <v>8.43E-2</v>
          </cell>
          <cell r="E1288">
            <v>46293</v>
          </cell>
          <cell r="F1288" t="str">
            <v>AAA</v>
          </cell>
          <cell r="G1288" t="str">
            <v>NBFCs</v>
          </cell>
          <cell r="H1288">
            <v>7.03</v>
          </cell>
          <cell r="I1288">
            <v>101.57</v>
          </cell>
          <cell r="J1288">
            <v>0</v>
          </cell>
          <cell r="K1288">
            <v>0</v>
          </cell>
          <cell r="L1288">
            <v>7.03</v>
          </cell>
          <cell r="M1288">
            <v>101.57</v>
          </cell>
        </row>
        <row r="1289">
          <cell r="B1289" t="str">
            <v>INE235P07506</v>
          </cell>
          <cell r="C1289" t="str">
            <v>L&amp;T FINANCE HOLDINGS LIMITED</v>
          </cell>
          <cell r="D1289">
            <v>8.43E-2</v>
          </cell>
          <cell r="E1289">
            <v>46296</v>
          </cell>
          <cell r="F1289" t="str">
            <v>AAA</v>
          </cell>
          <cell r="G1289" t="str">
            <v>NBFCs</v>
          </cell>
          <cell r="H1289">
            <v>7.14</v>
          </cell>
          <cell r="I1289">
            <v>101.45</v>
          </cell>
          <cell r="J1289">
            <v>0</v>
          </cell>
          <cell r="K1289">
            <v>0</v>
          </cell>
          <cell r="L1289">
            <v>7.14</v>
          </cell>
          <cell r="M1289">
            <v>101.45</v>
          </cell>
        </row>
        <row r="1290">
          <cell r="B1290" t="str">
            <v>INE235P07548</v>
          </cell>
          <cell r="C1290" t="str">
            <v>L&amp;T FINANCE HOLDINGS LIMITED</v>
          </cell>
          <cell r="D1290">
            <v>8.3000000000000004E-2</v>
          </cell>
          <cell r="E1290">
            <v>46308</v>
          </cell>
          <cell r="F1290" t="str">
            <v>AAA</v>
          </cell>
          <cell r="G1290" t="str">
            <v>NBFCs</v>
          </cell>
          <cell r="H1290">
            <v>7.14</v>
          </cell>
          <cell r="I1290">
            <v>101.33</v>
          </cell>
          <cell r="J1290">
            <v>0</v>
          </cell>
          <cell r="K1290">
            <v>0</v>
          </cell>
          <cell r="L1290">
            <v>7.14</v>
          </cell>
          <cell r="M1290">
            <v>101.33</v>
          </cell>
        </row>
        <row r="1291">
          <cell r="B1291" t="str">
            <v>INE235P07555</v>
          </cell>
          <cell r="C1291" t="str">
            <v>L&amp;T FINANCE HOLDINGS LIMITED</v>
          </cell>
          <cell r="D1291">
            <v>8.3000000000000004E-2</v>
          </cell>
          <cell r="E1291">
            <v>46315</v>
          </cell>
          <cell r="F1291" t="str">
            <v>AAA</v>
          </cell>
          <cell r="G1291" t="str">
            <v>NBFCs</v>
          </cell>
          <cell r="H1291">
            <v>7.14</v>
          </cell>
          <cell r="I1291">
            <v>101.35</v>
          </cell>
          <cell r="J1291">
            <v>0</v>
          </cell>
          <cell r="K1291">
            <v>0</v>
          </cell>
          <cell r="L1291">
            <v>7.14</v>
          </cell>
          <cell r="M1291">
            <v>101.35</v>
          </cell>
        </row>
        <row r="1292">
          <cell r="B1292" t="str">
            <v>INE691I07DW6</v>
          </cell>
          <cell r="C1292" t="str">
            <v>L&amp;T FINANCE HOLDINGS LIMITED</v>
          </cell>
          <cell r="D1292">
            <v>7.9500000000000001E-2</v>
          </cell>
          <cell r="E1292">
            <v>46342</v>
          </cell>
          <cell r="F1292" t="str">
            <v>AAA</v>
          </cell>
          <cell r="G1292" t="str">
            <v>NBFCs</v>
          </cell>
          <cell r="H1292">
            <v>7.14</v>
          </cell>
          <cell r="I1292">
            <v>100.97</v>
          </cell>
          <cell r="J1292">
            <v>0</v>
          </cell>
          <cell r="K1292">
            <v>0</v>
          </cell>
          <cell r="L1292">
            <v>7.14</v>
          </cell>
          <cell r="M1292">
            <v>100.97</v>
          </cell>
        </row>
        <row r="1293">
          <cell r="B1293" t="str">
            <v>INE027E07BB0</v>
          </cell>
          <cell r="C1293" t="str">
            <v>L&amp;T FINANCE LIMITED</v>
          </cell>
          <cell r="D1293">
            <v>8.5000000000000006E-2</v>
          </cell>
          <cell r="E1293">
            <v>46379</v>
          </cell>
          <cell r="F1293" t="str">
            <v>AAA</v>
          </cell>
          <cell r="G1293" t="str">
            <v>NBFCs</v>
          </cell>
          <cell r="H1293">
            <v>7.14</v>
          </cell>
          <cell r="I1293">
            <v>101.79</v>
          </cell>
          <cell r="J1293">
            <v>0</v>
          </cell>
          <cell r="K1293">
            <v>0</v>
          </cell>
          <cell r="L1293">
            <v>7.14</v>
          </cell>
          <cell r="M1293">
            <v>101.79</v>
          </cell>
        </row>
        <row r="1294">
          <cell r="B1294" t="str">
            <v>INE027E07BC8</v>
          </cell>
          <cell r="C1294" t="str">
            <v>L&amp;T FINANCE LIMITED</v>
          </cell>
          <cell r="D1294">
            <v>8.6499999999999994E-2</v>
          </cell>
          <cell r="E1294">
            <v>46379</v>
          </cell>
          <cell r="F1294" t="str">
            <v>AAA</v>
          </cell>
          <cell r="G1294" t="str">
            <v>NBFCs</v>
          </cell>
          <cell r="H1294">
            <v>7.14</v>
          </cell>
          <cell r="I1294">
            <v>101.99</v>
          </cell>
          <cell r="J1294">
            <v>0</v>
          </cell>
          <cell r="K1294">
            <v>0</v>
          </cell>
          <cell r="L1294">
            <v>7.14</v>
          </cell>
          <cell r="M1294">
            <v>101.99</v>
          </cell>
        </row>
        <row r="1295">
          <cell r="B1295" t="str">
            <v>INE498L07012</v>
          </cell>
          <cell r="C1295" t="str">
            <v>L&amp;T FINANCE HOLDINGS LIMITED</v>
          </cell>
          <cell r="D1295">
            <v>8.1500000000000003E-2</v>
          </cell>
          <cell r="E1295">
            <v>46391</v>
          </cell>
          <cell r="F1295" t="str">
            <v>AAA</v>
          </cell>
          <cell r="G1295" t="str">
            <v>NBFCs</v>
          </cell>
          <cell r="H1295">
            <v>7.22</v>
          </cell>
          <cell r="I1295">
            <v>101.23</v>
          </cell>
          <cell r="J1295">
            <v>0</v>
          </cell>
          <cell r="K1295">
            <v>0</v>
          </cell>
          <cell r="L1295">
            <v>7.22</v>
          </cell>
          <cell r="M1295">
            <v>101.23</v>
          </cell>
        </row>
        <row r="1296">
          <cell r="B1296" t="str">
            <v>INE235P07977</v>
          </cell>
          <cell r="C1296" t="str">
            <v>L&amp;T FINANCE HOLDINGS LIMITED</v>
          </cell>
          <cell r="D1296">
            <v>8.7499999999999994E-2</v>
          </cell>
          <cell r="E1296">
            <v>46395</v>
          </cell>
          <cell r="F1296" t="str">
            <v>AAA</v>
          </cell>
          <cell r="G1296" t="str">
            <v>NBFCs</v>
          </cell>
          <cell r="H1296">
            <v>7.17</v>
          </cell>
          <cell r="I1296">
            <v>102.15</v>
          </cell>
          <cell r="J1296">
            <v>0</v>
          </cell>
          <cell r="K1296">
            <v>0</v>
          </cell>
          <cell r="L1296">
            <v>7.17</v>
          </cell>
          <cell r="M1296">
            <v>102.15</v>
          </cell>
        </row>
        <row r="1297">
          <cell r="B1297" t="str">
            <v>INE498L07053</v>
          </cell>
          <cell r="C1297" t="str">
            <v>L&amp;T FINANCE LIMITED</v>
          </cell>
          <cell r="D1297">
            <v>7.9918000000000003E-2</v>
          </cell>
          <cell r="E1297">
            <v>46471</v>
          </cell>
          <cell r="F1297" t="str">
            <v>AAA</v>
          </cell>
          <cell r="G1297" t="str">
            <v>NBFCs</v>
          </cell>
          <cell r="H1297">
            <v>7.17</v>
          </cell>
          <cell r="I1297">
            <v>101.32</v>
          </cell>
          <cell r="J1297">
            <v>0</v>
          </cell>
          <cell r="K1297">
            <v>0</v>
          </cell>
          <cell r="L1297">
            <v>7.17</v>
          </cell>
          <cell r="M1297">
            <v>101.32</v>
          </cell>
        </row>
        <row r="1298">
          <cell r="B1298" t="str">
            <v>INE027E07AK3</v>
          </cell>
          <cell r="C1298" t="str">
            <v>L&amp;T FINANCE LIMITED</v>
          </cell>
          <cell r="D1298">
            <v>8.8499999999999995E-2</v>
          </cell>
          <cell r="E1298">
            <v>46492</v>
          </cell>
          <cell r="F1298" t="str">
            <v>AAA</v>
          </cell>
          <cell r="G1298" t="str">
            <v>NBFCs</v>
          </cell>
          <cell r="H1298">
            <v>7.17</v>
          </cell>
          <cell r="I1298">
            <v>102.7</v>
          </cell>
          <cell r="J1298">
            <v>0</v>
          </cell>
          <cell r="K1298">
            <v>0</v>
          </cell>
          <cell r="L1298">
            <v>7.17</v>
          </cell>
          <cell r="M1298">
            <v>102.7</v>
          </cell>
        </row>
        <row r="1299">
          <cell r="B1299" t="str">
            <v>INE027E07AL1</v>
          </cell>
          <cell r="C1299" t="str">
            <v>L&amp;T FINANCE LIMITED</v>
          </cell>
          <cell r="D1299">
            <v>9.0499999999999997E-2</v>
          </cell>
          <cell r="E1299">
            <v>46492</v>
          </cell>
          <cell r="F1299" t="str">
            <v>AAA</v>
          </cell>
          <cell r="G1299" t="str">
            <v>NBFCs</v>
          </cell>
          <cell r="H1299">
            <v>7.17</v>
          </cell>
          <cell r="I1299">
            <v>103.02</v>
          </cell>
          <cell r="J1299">
            <v>0</v>
          </cell>
          <cell r="K1299">
            <v>0</v>
          </cell>
          <cell r="L1299">
            <v>7.17</v>
          </cell>
          <cell r="M1299">
            <v>103.02</v>
          </cell>
        </row>
        <row r="1300">
          <cell r="B1300" t="str">
            <v>INE027E07AM9</v>
          </cell>
          <cell r="C1300" t="str">
            <v>L&amp;T FINANCE LIMITED</v>
          </cell>
          <cell r="D1300">
            <v>8.5199999999999998E-2</v>
          </cell>
          <cell r="E1300">
            <v>46492</v>
          </cell>
          <cell r="F1300" t="str">
            <v>AAA</v>
          </cell>
          <cell r="G1300" t="str">
            <v>NBFCs</v>
          </cell>
          <cell r="H1300">
            <v>7.17</v>
          </cell>
          <cell r="I1300">
            <v>102.66</v>
          </cell>
          <cell r="J1300">
            <v>0</v>
          </cell>
          <cell r="K1300">
            <v>0</v>
          </cell>
          <cell r="L1300">
            <v>7.17</v>
          </cell>
          <cell r="M1300">
            <v>102.66</v>
          </cell>
        </row>
        <row r="1301">
          <cell r="B1301" t="str">
            <v>INE027E07AN7</v>
          </cell>
          <cell r="C1301" t="str">
            <v>L&amp;T FINANCE LIMITED</v>
          </cell>
          <cell r="D1301">
            <v>8.6999999999999994E-2</v>
          </cell>
          <cell r="E1301">
            <v>46492</v>
          </cell>
          <cell r="F1301" t="str">
            <v>AAA</v>
          </cell>
          <cell r="G1301" t="str">
            <v>NBFCs</v>
          </cell>
          <cell r="H1301">
            <v>7.17</v>
          </cell>
          <cell r="I1301">
            <v>102.96</v>
          </cell>
          <cell r="J1301">
            <v>0</v>
          </cell>
          <cell r="K1301">
            <v>0</v>
          </cell>
          <cell r="L1301">
            <v>7.17</v>
          </cell>
          <cell r="M1301">
            <v>102.96</v>
          </cell>
        </row>
        <row r="1302">
          <cell r="B1302" t="str">
            <v>INE498L07038</v>
          </cell>
          <cell r="C1302" t="str">
            <v>L&amp;T FINANCE HOLDINGS LIMITED</v>
          </cell>
          <cell r="D1302">
            <v>8.2400000000000001E-2</v>
          </cell>
          <cell r="E1302">
            <v>46554</v>
          </cell>
          <cell r="F1302" t="str">
            <v>AAA</v>
          </cell>
          <cell r="G1302" t="str">
            <v>NBFCs</v>
          </cell>
          <cell r="H1302">
            <v>7.13</v>
          </cell>
          <cell r="I1302">
            <v>101.96</v>
          </cell>
          <cell r="J1302">
            <v>7.18</v>
          </cell>
          <cell r="K1302">
            <v>101.89</v>
          </cell>
          <cell r="L1302">
            <v>7.18</v>
          </cell>
          <cell r="M1302">
            <v>101.89</v>
          </cell>
        </row>
        <row r="1303">
          <cell r="B1303" t="str">
            <v>INE498L07137</v>
          </cell>
          <cell r="C1303" t="str">
            <v>L&amp;T FINANCE LIMITED</v>
          </cell>
          <cell r="D1303">
            <v>7.2092000000000003E-2</v>
          </cell>
          <cell r="E1303">
            <v>46567</v>
          </cell>
          <cell r="F1303" t="str">
            <v>AAA</v>
          </cell>
          <cell r="G1303" t="str">
            <v>NBFCs</v>
          </cell>
          <cell r="H1303">
            <v>7.28</v>
          </cell>
          <cell r="I1303">
            <v>99.88</v>
          </cell>
          <cell r="J1303">
            <v>7.16</v>
          </cell>
          <cell r="K1303">
            <v>100.1</v>
          </cell>
          <cell r="L1303">
            <v>7.16</v>
          </cell>
          <cell r="M1303">
            <v>100.1</v>
          </cell>
        </row>
        <row r="1304">
          <cell r="B1304" t="str">
            <v>INE498L07046</v>
          </cell>
          <cell r="C1304" t="str">
            <v>L&amp;T FINANCE LIMITED</v>
          </cell>
          <cell r="D1304">
            <v>8.1628999999999993E-2</v>
          </cell>
          <cell r="E1304">
            <v>46660</v>
          </cell>
          <cell r="F1304" t="str">
            <v>AAA</v>
          </cell>
          <cell r="G1304" t="str">
            <v>NBFCs</v>
          </cell>
          <cell r="H1304">
            <v>7.29</v>
          </cell>
          <cell r="I1304">
            <v>101.81</v>
          </cell>
          <cell r="J1304">
            <v>0</v>
          </cell>
          <cell r="K1304">
            <v>0</v>
          </cell>
          <cell r="L1304">
            <v>7.29</v>
          </cell>
          <cell r="M1304">
            <v>101.81</v>
          </cell>
        </row>
        <row r="1305">
          <cell r="B1305" t="str">
            <v>INE498L07103</v>
          </cell>
          <cell r="C1305" t="str">
            <v>L&amp;T FINANCE LIMITED</v>
          </cell>
          <cell r="D1305">
            <v>7.7499999999999999E-2</v>
          </cell>
          <cell r="E1305">
            <v>46734</v>
          </cell>
          <cell r="F1305" t="str">
            <v>AAA</v>
          </cell>
          <cell r="G1305" t="str">
            <v>NBFCs</v>
          </cell>
          <cell r="H1305">
            <v>7.29</v>
          </cell>
          <cell r="I1305">
            <v>100.93</v>
          </cell>
          <cell r="J1305">
            <v>0</v>
          </cell>
          <cell r="K1305">
            <v>0</v>
          </cell>
          <cell r="L1305">
            <v>7.29</v>
          </cell>
          <cell r="M1305">
            <v>100.93</v>
          </cell>
        </row>
        <row r="1306">
          <cell r="B1306" t="str">
            <v>INE027E07CL7</v>
          </cell>
          <cell r="C1306" t="str">
            <v>L&amp;T FINANCE LIMITED</v>
          </cell>
          <cell r="D1306">
            <v>8.1500000000000003E-2</v>
          </cell>
          <cell r="E1306">
            <v>46813</v>
          </cell>
          <cell r="F1306" t="str">
            <v>AAA</v>
          </cell>
          <cell r="G1306" t="str">
            <v>NBFCs</v>
          </cell>
          <cell r="H1306">
            <v>7.33</v>
          </cell>
          <cell r="I1306">
            <v>101.85</v>
          </cell>
          <cell r="J1306">
            <v>0</v>
          </cell>
          <cell r="K1306">
            <v>0</v>
          </cell>
          <cell r="L1306">
            <v>7.33</v>
          </cell>
          <cell r="M1306">
            <v>101.85</v>
          </cell>
        </row>
        <row r="1307">
          <cell r="B1307" t="str">
            <v>INE027E07CN3</v>
          </cell>
          <cell r="C1307" t="str">
            <v>L&amp;T FINANCE LIMITED</v>
          </cell>
          <cell r="D1307">
            <v>7.9000000000000001E-2</v>
          </cell>
          <cell r="E1307">
            <v>46899</v>
          </cell>
          <cell r="F1307" t="str">
            <v>AAA</v>
          </cell>
          <cell r="G1307" t="str">
            <v>NBFCs</v>
          </cell>
          <cell r="H1307">
            <v>7.33</v>
          </cell>
          <cell r="I1307">
            <v>101.41</v>
          </cell>
          <cell r="J1307">
            <v>0</v>
          </cell>
          <cell r="K1307">
            <v>0</v>
          </cell>
          <cell r="L1307">
            <v>7.33</v>
          </cell>
          <cell r="M1307">
            <v>101.41</v>
          </cell>
        </row>
        <row r="1308">
          <cell r="B1308" t="str">
            <v>INE498L07145</v>
          </cell>
          <cell r="C1308" t="str">
            <v>L&amp;T FINANCE LIMITED</v>
          </cell>
          <cell r="D1308">
            <v>7.2300000000000003E-2</v>
          </cell>
          <cell r="E1308">
            <v>46916</v>
          </cell>
          <cell r="F1308" t="str">
            <v>AAA</v>
          </cell>
          <cell r="G1308" t="str">
            <v>NBFCs</v>
          </cell>
          <cell r="H1308">
            <v>7.34</v>
          </cell>
          <cell r="I1308">
            <v>99.7</v>
          </cell>
          <cell r="J1308">
            <v>7.22</v>
          </cell>
          <cell r="K1308">
            <v>100</v>
          </cell>
          <cell r="L1308">
            <v>7.22</v>
          </cell>
          <cell r="M1308">
            <v>100</v>
          </cell>
        </row>
        <row r="1309">
          <cell r="B1309" t="str">
            <v>INE498L07129</v>
          </cell>
          <cell r="C1309" t="str">
            <v>L&amp;T FINANCE LIMITED</v>
          </cell>
          <cell r="D1309">
            <v>7.5934000000000001E-2</v>
          </cell>
          <cell r="E1309">
            <v>46933</v>
          </cell>
          <cell r="F1309" t="str">
            <v>AAA</v>
          </cell>
          <cell r="G1309" t="str">
            <v>NBFCs</v>
          </cell>
          <cell r="H1309">
            <v>7.25</v>
          </cell>
          <cell r="I1309">
            <v>100.87</v>
          </cell>
          <cell r="J1309">
            <v>0</v>
          </cell>
          <cell r="K1309">
            <v>0</v>
          </cell>
          <cell r="L1309">
            <v>7.25</v>
          </cell>
          <cell r="M1309">
            <v>100.87</v>
          </cell>
        </row>
        <row r="1310">
          <cell r="B1310" t="str">
            <v>INE691I08529</v>
          </cell>
          <cell r="C1310" t="str">
            <v>L&amp;T FINANCE HOLDINGS LIMITED</v>
          </cell>
          <cell r="D1310">
            <v>9.0999999999999998E-2</v>
          </cell>
          <cell r="E1310">
            <v>47057</v>
          </cell>
          <cell r="F1310" t="str">
            <v>AAA</v>
          </cell>
          <cell r="G1310" t="str">
            <v>NBFCs</v>
          </cell>
          <cell r="H1310">
            <v>7.33</v>
          </cell>
          <cell r="I1310">
            <v>105</v>
          </cell>
          <cell r="J1310">
            <v>0</v>
          </cell>
          <cell r="K1310">
            <v>0</v>
          </cell>
          <cell r="L1310">
            <v>7.33</v>
          </cell>
          <cell r="M1310">
            <v>105</v>
          </cell>
        </row>
        <row r="1311">
          <cell r="B1311" t="str">
            <v>INE027E07964</v>
          </cell>
          <cell r="C1311" t="str">
            <v>L&amp;T FINANCE LIMITED</v>
          </cell>
          <cell r="D1311">
            <v>9.1999999999999998E-2</v>
          </cell>
          <cell r="E1311">
            <v>47190</v>
          </cell>
          <cell r="F1311" t="str">
            <v>AAA</v>
          </cell>
          <cell r="G1311" t="str">
            <v>NBFCs</v>
          </cell>
          <cell r="H1311">
            <v>7.65</v>
          </cell>
          <cell r="I1311">
            <v>104.76</v>
          </cell>
          <cell r="J1311">
            <v>0</v>
          </cell>
          <cell r="K1311">
            <v>0</v>
          </cell>
          <cell r="L1311">
            <v>7.65</v>
          </cell>
          <cell r="M1311">
            <v>104.76</v>
          </cell>
        </row>
        <row r="1312">
          <cell r="B1312" t="str">
            <v>INE027E07972</v>
          </cell>
          <cell r="C1312" t="str">
            <v>L&amp;T FINANCE LIMITED</v>
          </cell>
          <cell r="D1312">
            <v>9.35E-2</v>
          </cell>
          <cell r="E1312">
            <v>47190</v>
          </cell>
          <cell r="F1312" t="str">
            <v>AAA</v>
          </cell>
          <cell r="G1312" t="str">
            <v>NBFCs</v>
          </cell>
          <cell r="H1312">
            <v>7.65</v>
          </cell>
          <cell r="I1312">
            <v>105.23</v>
          </cell>
          <cell r="J1312">
            <v>0</v>
          </cell>
          <cell r="K1312">
            <v>0</v>
          </cell>
          <cell r="L1312">
            <v>7.65</v>
          </cell>
          <cell r="M1312">
            <v>105.23</v>
          </cell>
        </row>
        <row r="1313">
          <cell r="B1313" t="str">
            <v>INE027E07980</v>
          </cell>
          <cell r="C1313" t="str">
            <v>L&amp;T FINANCE LIMITED</v>
          </cell>
          <cell r="D1313">
            <v>8.8399999999999992E-2</v>
          </cell>
          <cell r="E1313">
            <v>47190</v>
          </cell>
          <cell r="F1313" t="str">
            <v>AAA</v>
          </cell>
          <cell r="G1313" t="str">
            <v>NBFCs</v>
          </cell>
          <cell r="H1313">
            <v>7.65</v>
          </cell>
          <cell r="I1313">
            <v>103.88</v>
          </cell>
          <cell r="J1313">
            <v>0</v>
          </cell>
          <cell r="K1313">
            <v>0</v>
          </cell>
          <cell r="L1313">
            <v>7.65</v>
          </cell>
          <cell r="M1313">
            <v>103.88</v>
          </cell>
        </row>
        <row r="1314">
          <cell r="B1314" t="str">
            <v>INE027E07998</v>
          </cell>
          <cell r="C1314" t="str">
            <v>L&amp;T FINANCE LIMITED</v>
          </cell>
          <cell r="D1314">
            <v>8.9800000000000005E-2</v>
          </cell>
          <cell r="E1314">
            <v>47190</v>
          </cell>
          <cell r="F1314" t="str">
            <v>AAA</v>
          </cell>
          <cell r="G1314" t="str">
            <v>NBFCs</v>
          </cell>
          <cell r="H1314">
            <v>7.65</v>
          </cell>
          <cell r="I1314">
            <v>104.32</v>
          </cell>
          <cell r="J1314">
            <v>0</v>
          </cell>
          <cell r="K1314">
            <v>0</v>
          </cell>
          <cell r="L1314">
            <v>7.65</v>
          </cell>
          <cell r="M1314">
            <v>104.32</v>
          </cell>
        </row>
        <row r="1315">
          <cell r="B1315" t="str">
            <v>INE498L07020</v>
          </cell>
          <cell r="C1315" t="str">
            <v>L &amp; T FINANCE HOLDINGS LIMITED</v>
          </cell>
          <cell r="D1315">
            <v>8.1299999999999997E-2</v>
          </cell>
          <cell r="E1315">
            <v>47200</v>
          </cell>
          <cell r="F1315" t="str">
            <v>AAA</v>
          </cell>
          <cell r="G1315" t="str">
            <v>NBFCs</v>
          </cell>
          <cell r="H1315">
            <v>7.65</v>
          </cell>
          <cell r="I1315">
            <v>101.45</v>
          </cell>
          <cell r="J1315">
            <v>0</v>
          </cell>
          <cell r="K1315">
            <v>0</v>
          </cell>
          <cell r="L1315">
            <v>7.65</v>
          </cell>
          <cell r="M1315">
            <v>101.45</v>
          </cell>
        </row>
        <row r="1316">
          <cell r="B1316" t="str">
            <v>INE235P07951</v>
          </cell>
          <cell r="C1316" t="str">
            <v>L&amp;T FINANCE HOLDINGS LIMITED</v>
          </cell>
          <cell r="D1316">
            <v>8.4199999999999997E-2</v>
          </cell>
          <cell r="E1316">
            <v>47385</v>
          </cell>
          <cell r="F1316" t="str">
            <v>AAA</v>
          </cell>
          <cell r="G1316" t="str">
            <v>NBFCs</v>
          </cell>
          <cell r="H1316">
            <v>7.65</v>
          </cell>
          <cell r="I1316">
            <v>103.22</v>
          </cell>
          <cell r="J1316">
            <v>0</v>
          </cell>
          <cell r="K1316">
            <v>0</v>
          </cell>
          <cell r="L1316">
            <v>7.65</v>
          </cell>
          <cell r="M1316">
            <v>103.22</v>
          </cell>
        </row>
        <row r="1317">
          <cell r="B1317" t="str">
            <v>INE235P07969</v>
          </cell>
          <cell r="C1317" t="str">
            <v>L&amp;T FINANCE HOLDINGS LIMITED</v>
          </cell>
          <cell r="D1317">
            <v>8.7999999999999995E-2</v>
          </cell>
          <cell r="E1317">
            <v>47416</v>
          </cell>
          <cell r="F1317" t="str">
            <v>AAA</v>
          </cell>
          <cell r="G1317" t="str">
            <v>NBFCs</v>
          </cell>
          <cell r="H1317">
            <v>7.65</v>
          </cell>
          <cell r="I1317">
            <v>104.02</v>
          </cell>
          <cell r="J1317">
            <v>0</v>
          </cell>
          <cell r="K1317">
            <v>0</v>
          </cell>
          <cell r="L1317">
            <v>7.65</v>
          </cell>
          <cell r="M1317">
            <v>104.02</v>
          </cell>
        </row>
        <row r="1318">
          <cell r="B1318" t="str">
            <v>INE498L07087</v>
          </cell>
          <cell r="C1318" t="str">
            <v>L&amp;T FINANCE LIMITED</v>
          </cell>
          <cell r="D1318">
            <v>7.7979999999999994E-2</v>
          </cell>
          <cell r="E1318">
            <v>47480</v>
          </cell>
          <cell r="F1318" t="str">
            <v>AAA</v>
          </cell>
          <cell r="G1318" t="str">
            <v>NBFCs</v>
          </cell>
          <cell r="H1318">
            <v>7.51</v>
          </cell>
          <cell r="I1318">
            <v>101.02</v>
          </cell>
          <cell r="J1318">
            <v>0</v>
          </cell>
          <cell r="K1318">
            <v>0</v>
          </cell>
          <cell r="L1318">
            <v>7.51</v>
          </cell>
          <cell r="M1318">
            <v>101.02</v>
          </cell>
        </row>
        <row r="1319">
          <cell r="B1319" t="str">
            <v>INE691I07EJ1</v>
          </cell>
          <cell r="C1319" t="str">
            <v>L&amp;T FINANCE HOLDINGS LIMITED</v>
          </cell>
          <cell r="D1319">
            <v>8.5500000000000007E-2</v>
          </cell>
          <cell r="E1319">
            <v>47511</v>
          </cell>
          <cell r="F1319" t="str">
            <v>AAA</v>
          </cell>
          <cell r="G1319" t="str">
            <v>NBFCs</v>
          </cell>
          <cell r="H1319">
            <v>7.62</v>
          </cell>
          <cell r="I1319">
            <v>103.4</v>
          </cell>
          <cell r="J1319">
            <v>0</v>
          </cell>
          <cell r="K1319">
            <v>0</v>
          </cell>
          <cell r="L1319">
            <v>7.62</v>
          </cell>
          <cell r="M1319">
            <v>103.4</v>
          </cell>
        </row>
        <row r="1320">
          <cell r="B1320" t="str">
            <v>INE498L07111</v>
          </cell>
          <cell r="C1320" t="str">
            <v>L&amp;T FINANCE LIMITED</v>
          </cell>
          <cell r="D1320">
            <v>7.7989000000000003E-2</v>
          </cell>
          <cell r="E1320">
            <v>47571</v>
          </cell>
          <cell r="F1320" t="str">
            <v>AAA</v>
          </cell>
          <cell r="G1320" t="str">
            <v>NBFCs</v>
          </cell>
          <cell r="H1320">
            <v>7.52</v>
          </cell>
          <cell r="I1320">
            <v>101.03</v>
          </cell>
          <cell r="J1320">
            <v>0</v>
          </cell>
          <cell r="K1320">
            <v>0</v>
          </cell>
          <cell r="L1320">
            <v>7.52</v>
          </cell>
          <cell r="M1320">
            <v>101.03</v>
          </cell>
        </row>
        <row r="1321">
          <cell r="B1321" t="str">
            <v>INE691I07EO1</v>
          </cell>
          <cell r="C1321" t="str">
            <v>L&amp;T FINANCE HOLDINGS LIMITED</v>
          </cell>
          <cell r="D1321">
            <v>8.1000000000000003E-2</v>
          </cell>
          <cell r="E1321">
            <v>47662</v>
          </cell>
          <cell r="F1321" t="str">
            <v>AAA</v>
          </cell>
          <cell r="G1321" t="str">
            <v>NBFCs</v>
          </cell>
          <cell r="H1321">
            <v>7.53</v>
          </cell>
          <cell r="I1321">
            <v>102.28</v>
          </cell>
          <cell r="J1321">
            <v>0</v>
          </cell>
          <cell r="K1321">
            <v>0</v>
          </cell>
          <cell r="L1321">
            <v>7.53</v>
          </cell>
          <cell r="M1321">
            <v>102.28</v>
          </cell>
        </row>
        <row r="1322">
          <cell r="B1322" t="str">
            <v>INE691I07EU8</v>
          </cell>
          <cell r="C1322" t="str">
            <v>L&amp;T FINANCE HOLDINGS LIMITED</v>
          </cell>
          <cell r="D1322">
            <v>7.6600000000000001E-2</v>
          </cell>
          <cell r="E1322">
            <v>47735</v>
          </cell>
          <cell r="F1322" t="str">
            <v>AAA</v>
          </cell>
          <cell r="G1322" t="str">
            <v>NBFCs</v>
          </cell>
          <cell r="H1322">
            <v>7.53</v>
          </cell>
          <cell r="I1322">
            <v>100.47</v>
          </cell>
          <cell r="J1322">
            <v>0</v>
          </cell>
          <cell r="K1322">
            <v>0</v>
          </cell>
          <cell r="L1322">
            <v>7.53</v>
          </cell>
          <cell r="M1322">
            <v>100.47</v>
          </cell>
        </row>
        <row r="1323">
          <cell r="B1323" t="str">
            <v>INE691I07EX2</v>
          </cell>
          <cell r="C1323" t="str">
            <v>L&amp;T FINANCE HOLDINGS LIMITED</v>
          </cell>
          <cell r="D1323">
            <v>7.6200000000000004E-2</v>
          </cell>
          <cell r="E1323">
            <v>47847</v>
          </cell>
          <cell r="F1323" t="str">
            <v>AAA</v>
          </cell>
          <cell r="G1323" t="str">
            <v>NBFCs</v>
          </cell>
          <cell r="H1323">
            <v>7.53</v>
          </cell>
          <cell r="I1323">
            <v>100.3</v>
          </cell>
          <cell r="J1323">
            <v>0</v>
          </cell>
          <cell r="K1323">
            <v>0</v>
          </cell>
          <cell r="L1323">
            <v>7.53</v>
          </cell>
          <cell r="M1323">
            <v>100.3</v>
          </cell>
        </row>
        <row r="1324">
          <cell r="B1324" t="str">
            <v>INE235P07142</v>
          </cell>
          <cell r="C1324" t="str">
            <v>L&amp;T FINANCE HOLDINGS LIMITED</v>
          </cell>
          <cell r="D1324">
            <v>8.6300000000000002E-2</v>
          </cell>
          <cell r="E1324">
            <v>47855</v>
          </cell>
          <cell r="F1324" t="str">
            <v>AAA</v>
          </cell>
          <cell r="G1324" t="str">
            <v>NBFCs</v>
          </cell>
          <cell r="H1324">
            <v>7.53</v>
          </cell>
          <cell r="I1324">
            <v>104.73</v>
          </cell>
          <cell r="J1324">
            <v>0</v>
          </cell>
          <cell r="K1324">
            <v>0</v>
          </cell>
          <cell r="L1324">
            <v>7.53</v>
          </cell>
          <cell r="M1324">
            <v>104.73</v>
          </cell>
        </row>
        <row r="1325">
          <cell r="B1325" t="str">
            <v>INE235P07191</v>
          </cell>
          <cell r="C1325" t="str">
            <v>L&amp;T FINANCE HOLDINGS LIMITED</v>
          </cell>
          <cell r="D1325">
            <v>8.7300000000000003E-2</v>
          </cell>
          <cell r="E1325">
            <v>47903</v>
          </cell>
          <cell r="F1325" t="str">
            <v>AAA</v>
          </cell>
          <cell r="G1325" t="str">
            <v>NBFCs</v>
          </cell>
          <cell r="H1325">
            <v>7.53</v>
          </cell>
          <cell r="I1325">
            <v>105.28</v>
          </cell>
          <cell r="J1325">
            <v>0</v>
          </cell>
          <cell r="K1325">
            <v>0</v>
          </cell>
          <cell r="L1325">
            <v>7.53</v>
          </cell>
          <cell r="M1325">
            <v>105.28</v>
          </cell>
        </row>
        <row r="1326">
          <cell r="B1326" t="str">
            <v>INE027E07BO3</v>
          </cell>
          <cell r="C1326" t="str">
            <v>L&amp;T FINANCE LIMITED</v>
          </cell>
          <cell r="D1326">
            <v>7.400000000000001E-2</v>
          </cell>
          <cell r="E1326">
            <v>47987</v>
          </cell>
          <cell r="F1326" t="str">
            <v>AAA</v>
          </cell>
          <cell r="G1326" t="str">
            <v>NBFCs</v>
          </cell>
          <cell r="H1326">
            <v>7.53</v>
          </cell>
          <cell r="I1326">
            <v>99.35</v>
          </cell>
          <cell r="J1326">
            <v>0</v>
          </cell>
          <cell r="K1326">
            <v>0</v>
          </cell>
          <cell r="L1326">
            <v>7.53</v>
          </cell>
          <cell r="M1326">
            <v>99.35</v>
          </cell>
        </row>
        <row r="1327">
          <cell r="B1327" t="str">
            <v>INE235P07514</v>
          </cell>
          <cell r="C1327" t="str">
            <v>L&amp;T FINANCE HOLDINGS LIMITED</v>
          </cell>
          <cell r="D1327">
            <v>8.43E-2</v>
          </cell>
          <cell r="E1327">
            <v>48124</v>
          </cell>
          <cell r="F1327" t="str">
            <v>AAA</v>
          </cell>
          <cell r="G1327" t="str">
            <v>NBFCs</v>
          </cell>
          <cell r="H1327">
            <v>7.53</v>
          </cell>
          <cell r="I1327">
            <v>104.28</v>
          </cell>
          <cell r="J1327">
            <v>0</v>
          </cell>
          <cell r="K1327">
            <v>0</v>
          </cell>
          <cell r="L1327">
            <v>7.53</v>
          </cell>
          <cell r="M1327">
            <v>104.28</v>
          </cell>
        </row>
        <row r="1328">
          <cell r="B1328" t="str">
            <v>INE235P07AC5</v>
          </cell>
          <cell r="C1328" t="str">
            <v>L&amp;T FINANCE HOLDINGS LIMITED</v>
          </cell>
          <cell r="D1328">
            <v>8.1000000000000003E-2</v>
          </cell>
          <cell r="E1328">
            <v>48142</v>
          </cell>
          <cell r="F1328" t="str">
            <v>AAA</v>
          </cell>
          <cell r="G1328" t="str">
            <v>NBFCs</v>
          </cell>
          <cell r="H1328">
            <v>7.53</v>
          </cell>
          <cell r="I1328">
            <v>102.69</v>
          </cell>
          <cell r="J1328">
            <v>0</v>
          </cell>
          <cell r="K1328">
            <v>0</v>
          </cell>
          <cell r="L1328">
            <v>7.53</v>
          </cell>
          <cell r="M1328">
            <v>102.69</v>
          </cell>
        </row>
        <row r="1329">
          <cell r="B1329" t="str">
            <v>INE235P07AH4</v>
          </cell>
          <cell r="C1329" t="str">
            <v>L&amp;T FINANCE HOLDINGS LIMITED</v>
          </cell>
          <cell r="D1329">
            <v>7.9500000000000001E-2</v>
          </cell>
          <cell r="E1329">
            <v>48177</v>
          </cell>
          <cell r="F1329" t="str">
            <v>AAA</v>
          </cell>
          <cell r="G1329" t="str">
            <v>NBFCs</v>
          </cell>
          <cell r="H1329">
            <v>7.53</v>
          </cell>
          <cell r="I1329">
            <v>101.98</v>
          </cell>
          <cell r="J1329">
            <v>0</v>
          </cell>
          <cell r="K1329">
            <v>0</v>
          </cell>
          <cell r="L1329">
            <v>7.53</v>
          </cell>
          <cell r="M1329">
            <v>101.98</v>
          </cell>
        </row>
        <row r="1330">
          <cell r="B1330" t="str">
            <v>INE235P07738</v>
          </cell>
          <cell r="C1330" t="str">
            <v>L&amp;T FINANCE HOLDINGS LIMITED</v>
          </cell>
          <cell r="D1330">
            <v>8.199999999999999E-2</v>
          </cell>
          <cell r="E1330">
            <v>48365</v>
          </cell>
          <cell r="F1330" t="str">
            <v>AAA</v>
          </cell>
          <cell r="G1330" t="str">
            <v>NBFCs</v>
          </cell>
          <cell r="H1330">
            <v>7.61</v>
          </cell>
          <cell r="I1330">
            <v>103.03</v>
          </cell>
          <cell r="J1330">
            <v>0</v>
          </cell>
          <cell r="K1330">
            <v>0</v>
          </cell>
          <cell r="L1330">
            <v>7.61</v>
          </cell>
          <cell r="M1330">
            <v>103.03</v>
          </cell>
        </row>
        <row r="1331">
          <cell r="B1331" t="str">
            <v>INE235P07AD3</v>
          </cell>
          <cell r="C1331" t="str">
            <v>L&amp;T FINANCE HOLDINGS LIMITED</v>
          </cell>
          <cell r="D1331">
            <v>8.1000000000000003E-2</v>
          </cell>
          <cell r="E1331">
            <v>48508</v>
          </cell>
          <cell r="F1331" t="str">
            <v>AAA</v>
          </cell>
          <cell r="G1331" t="str">
            <v>NBFCs</v>
          </cell>
          <cell r="H1331">
            <v>7.66</v>
          </cell>
          <cell r="I1331">
            <v>102.3</v>
          </cell>
          <cell r="J1331">
            <v>0</v>
          </cell>
          <cell r="K1331">
            <v>0</v>
          </cell>
          <cell r="L1331">
            <v>7.66</v>
          </cell>
          <cell r="M1331">
            <v>102.3</v>
          </cell>
        </row>
        <row r="1332">
          <cell r="B1332" t="str">
            <v>INE235P07AI2</v>
          </cell>
          <cell r="C1332" t="str">
            <v>L&amp;T FINANCE HOLDINGS LIMITED</v>
          </cell>
          <cell r="D1332">
            <v>7.9500000000000001E-2</v>
          </cell>
          <cell r="E1332">
            <v>48543</v>
          </cell>
          <cell r="F1332" t="str">
            <v>AAA</v>
          </cell>
          <cell r="G1332" t="str">
            <v>NBFCs</v>
          </cell>
          <cell r="H1332">
            <v>7.66</v>
          </cell>
          <cell r="I1332">
            <v>101.49</v>
          </cell>
          <cell r="J1332">
            <v>0</v>
          </cell>
          <cell r="K1332">
            <v>0</v>
          </cell>
          <cell r="L1332">
            <v>7.66</v>
          </cell>
          <cell r="M1332">
            <v>101.49</v>
          </cell>
        </row>
        <row r="1333">
          <cell r="B1333" t="str">
            <v>INE027E07CK9</v>
          </cell>
          <cell r="C1333" t="str">
            <v>L&amp;T FINANCE LIMITED</v>
          </cell>
          <cell r="D1333">
            <v>8.0500000000000002E-2</v>
          </cell>
          <cell r="E1333">
            <v>48624</v>
          </cell>
          <cell r="F1333" t="str">
            <v>AAA</v>
          </cell>
          <cell r="G1333" t="str">
            <v>NBFCs</v>
          </cell>
          <cell r="H1333">
            <v>7.62</v>
          </cell>
          <cell r="I1333">
            <v>102.32</v>
          </cell>
          <cell r="J1333">
            <v>0</v>
          </cell>
          <cell r="K1333">
            <v>0</v>
          </cell>
          <cell r="L1333">
            <v>7.62</v>
          </cell>
          <cell r="M1333">
            <v>102.32</v>
          </cell>
        </row>
        <row r="1334">
          <cell r="B1334" t="str">
            <v>INE027E07CO1</v>
          </cell>
          <cell r="C1334" t="str">
            <v>L&amp;T FINANCE LIMITED</v>
          </cell>
          <cell r="D1334">
            <v>7.85E-2</v>
          </cell>
          <cell r="E1334">
            <v>48725</v>
          </cell>
          <cell r="F1334" t="str">
            <v>AAA</v>
          </cell>
          <cell r="G1334" t="str">
            <v>NBFCs</v>
          </cell>
          <cell r="H1334">
            <v>7.62</v>
          </cell>
          <cell r="I1334">
            <v>101.28</v>
          </cell>
          <cell r="J1334">
            <v>0</v>
          </cell>
          <cell r="K1334">
            <v>0</v>
          </cell>
          <cell r="L1334">
            <v>7.62</v>
          </cell>
          <cell r="M1334">
            <v>101.28</v>
          </cell>
        </row>
        <row r="1335">
          <cell r="B1335" t="str">
            <v>INE235P07AE1</v>
          </cell>
          <cell r="C1335" t="str">
            <v>L&amp;T FINANCE HOLDINGS LIMITED</v>
          </cell>
          <cell r="D1335">
            <v>8.1000000000000003E-2</v>
          </cell>
          <cell r="E1335">
            <v>48873</v>
          </cell>
          <cell r="F1335" t="str">
            <v>AAA</v>
          </cell>
          <cell r="G1335" t="str">
            <v>NBFCs</v>
          </cell>
          <cell r="H1335">
            <v>7.62</v>
          </cell>
          <cell r="I1335">
            <v>102.78</v>
          </cell>
          <cell r="J1335">
            <v>0</v>
          </cell>
          <cell r="K1335">
            <v>0</v>
          </cell>
          <cell r="L1335">
            <v>7.62</v>
          </cell>
          <cell r="M1335">
            <v>102.78</v>
          </cell>
        </row>
        <row r="1336">
          <cell r="B1336" t="str">
            <v>INE235P07AJ0</v>
          </cell>
          <cell r="C1336" t="str">
            <v>L&amp;T FINANCE HOLDINGS LIMITED</v>
          </cell>
          <cell r="D1336">
            <v>7.9500000000000001E-2</v>
          </cell>
          <cell r="E1336">
            <v>48908</v>
          </cell>
          <cell r="F1336" t="str">
            <v>AAA</v>
          </cell>
          <cell r="G1336" t="str">
            <v>NBFCs</v>
          </cell>
          <cell r="H1336">
            <v>7.62</v>
          </cell>
          <cell r="I1336">
            <v>101.9</v>
          </cell>
          <cell r="J1336">
            <v>0</v>
          </cell>
          <cell r="K1336">
            <v>0</v>
          </cell>
          <cell r="L1336">
            <v>7.62</v>
          </cell>
          <cell r="M1336">
            <v>101.9</v>
          </cell>
        </row>
        <row r="1337">
          <cell r="B1337" t="str">
            <v>INE235P07944</v>
          </cell>
          <cell r="C1337" t="str">
            <v>L&amp;T FINANCE HOLDINGS LIMITED</v>
          </cell>
          <cell r="D1337">
            <v>9.2171000000000003E-2</v>
          </cell>
          <cell r="E1337">
            <v>48995</v>
          </cell>
          <cell r="F1337" t="str">
            <v>AAA</v>
          </cell>
          <cell r="G1337" t="str">
            <v>NBFCs</v>
          </cell>
          <cell r="H1337">
            <v>7.37</v>
          </cell>
          <cell r="I1337">
            <v>111.41</v>
          </cell>
          <cell r="J1337">
            <v>0</v>
          </cell>
          <cell r="K1337">
            <v>0</v>
          </cell>
          <cell r="L1337">
            <v>7.37</v>
          </cell>
          <cell r="M1337">
            <v>111.41</v>
          </cell>
        </row>
        <row r="1338">
          <cell r="B1338" t="str">
            <v>INE235P07AF8</v>
          </cell>
          <cell r="C1338" t="str">
            <v>L&amp;T FINANCE HOLDINGS LIMITED</v>
          </cell>
          <cell r="D1338">
            <v>8.1000000000000003E-2</v>
          </cell>
          <cell r="E1338">
            <v>49237</v>
          </cell>
          <cell r="F1338" t="str">
            <v>AAA</v>
          </cell>
          <cell r="G1338" t="str">
            <v>NBFCs</v>
          </cell>
          <cell r="H1338">
            <v>7.37</v>
          </cell>
          <cell r="I1338">
            <v>104.71</v>
          </cell>
          <cell r="J1338">
            <v>0</v>
          </cell>
          <cell r="K1338">
            <v>0</v>
          </cell>
          <cell r="L1338">
            <v>7.37</v>
          </cell>
          <cell r="M1338">
            <v>104.71</v>
          </cell>
        </row>
        <row r="1339">
          <cell r="B1339" t="str">
            <v>INE235P07AK8</v>
          </cell>
          <cell r="C1339" t="str">
            <v>L&amp;T FINANCE HOLDINGS LIMITED</v>
          </cell>
          <cell r="D1339">
            <v>7.9500000000000001E-2</v>
          </cell>
          <cell r="E1339">
            <v>49272</v>
          </cell>
          <cell r="F1339" t="str">
            <v>AAA</v>
          </cell>
          <cell r="G1339" t="str">
            <v>NBFCs</v>
          </cell>
          <cell r="H1339">
            <v>7.37</v>
          </cell>
          <cell r="I1339">
            <v>103.74</v>
          </cell>
          <cell r="J1339">
            <v>0</v>
          </cell>
          <cell r="K1339">
            <v>0</v>
          </cell>
          <cell r="L1339">
            <v>7.37</v>
          </cell>
          <cell r="M1339">
            <v>103.74</v>
          </cell>
        </row>
        <row r="1340">
          <cell r="B1340" t="str">
            <v>INE235P07AG6</v>
          </cell>
          <cell r="C1340" t="str">
            <v>L&amp;T FINANCE HOLDINGS LIMITED</v>
          </cell>
          <cell r="D1340">
            <v>8.1000000000000003E-2</v>
          </cell>
          <cell r="E1340">
            <v>49601</v>
          </cell>
          <cell r="F1340" t="str">
            <v>AAA</v>
          </cell>
          <cell r="G1340" t="str">
            <v>NBFCs</v>
          </cell>
          <cell r="H1340">
            <v>7.42</v>
          </cell>
          <cell r="I1340">
            <v>104.66</v>
          </cell>
          <cell r="J1340">
            <v>0</v>
          </cell>
          <cell r="K1340">
            <v>0</v>
          </cell>
          <cell r="L1340">
            <v>7.42</v>
          </cell>
          <cell r="M1340">
            <v>104.66</v>
          </cell>
        </row>
        <row r="1341">
          <cell r="B1341" t="str">
            <v>INE235P07AL6</v>
          </cell>
          <cell r="C1341" t="str">
            <v>L&amp;T FINANCE HOLDINGS LIMITED</v>
          </cell>
          <cell r="D1341">
            <v>7.9500000000000001E-2</v>
          </cell>
          <cell r="E1341">
            <v>49636</v>
          </cell>
          <cell r="F1341" t="str">
            <v>AAA</v>
          </cell>
          <cell r="G1341" t="str">
            <v>NBFCs</v>
          </cell>
          <cell r="H1341">
            <v>7.42</v>
          </cell>
          <cell r="I1341">
            <v>103.63</v>
          </cell>
          <cell r="J1341">
            <v>0</v>
          </cell>
          <cell r="K1341">
            <v>0</v>
          </cell>
          <cell r="L1341">
            <v>7.42</v>
          </cell>
          <cell r="M1341">
            <v>103.63</v>
          </cell>
        </row>
        <row r="1342">
          <cell r="B1342" t="str">
            <v>INE235P07159</v>
          </cell>
          <cell r="C1342" t="str">
            <v>L&amp;T FINANCE HOLDINGS LIMITED</v>
          </cell>
          <cell r="D1342">
            <v>8.6300000000000002E-2</v>
          </cell>
          <cell r="E1342">
            <v>49681</v>
          </cell>
          <cell r="F1342" t="str">
            <v>AAA</v>
          </cell>
          <cell r="G1342" t="str">
            <v>NBFCs</v>
          </cell>
          <cell r="H1342">
            <v>7.42</v>
          </cell>
          <cell r="I1342">
            <v>108.51</v>
          </cell>
          <cell r="J1342">
            <v>0</v>
          </cell>
          <cell r="K1342">
            <v>0</v>
          </cell>
          <cell r="L1342">
            <v>7.42</v>
          </cell>
          <cell r="M1342">
            <v>108.51</v>
          </cell>
        </row>
        <row r="1343">
          <cell r="B1343" t="str">
            <v>INE235P07209</v>
          </cell>
          <cell r="C1343" t="str">
            <v>L&amp;T FINANCE HOLDINGS LIMITED</v>
          </cell>
          <cell r="D1343">
            <v>8.7300000000000003E-2</v>
          </cell>
          <cell r="E1343">
            <v>49727</v>
          </cell>
          <cell r="F1343" t="str">
            <v>AAA</v>
          </cell>
          <cell r="G1343" t="str">
            <v>NBFCs</v>
          </cell>
          <cell r="H1343">
            <v>7.42</v>
          </cell>
          <cell r="I1343">
            <v>109.3</v>
          </cell>
          <cell r="J1343">
            <v>0</v>
          </cell>
          <cell r="K1343">
            <v>0</v>
          </cell>
          <cell r="L1343">
            <v>7.42</v>
          </cell>
          <cell r="M1343">
            <v>109.3</v>
          </cell>
        </row>
        <row r="1344">
          <cell r="B1344" t="str">
            <v>INE115A07PW7</v>
          </cell>
          <cell r="C1344" t="str">
            <v>LIC HOUSING FINANCE LIMITED</v>
          </cell>
          <cell r="D1344">
            <v>7.6100000000000001E-2</v>
          </cell>
          <cell r="E1344">
            <v>45868</v>
          </cell>
          <cell r="F1344" t="str">
            <v>AAA</v>
          </cell>
          <cell r="G1344" t="str">
            <v>NBFCs</v>
          </cell>
          <cell r="H1344">
            <v>6.4</v>
          </cell>
          <cell r="I1344">
            <v>100.07</v>
          </cell>
          <cell r="J1344">
            <v>6.4</v>
          </cell>
          <cell r="K1344">
            <v>100.09</v>
          </cell>
          <cell r="L1344">
            <v>6.4</v>
          </cell>
          <cell r="M1344">
            <v>100.09</v>
          </cell>
        </row>
        <row r="1345">
          <cell r="B1345" t="str">
            <v>INE115A07HT0</v>
          </cell>
          <cell r="C1345" t="str">
            <v>LIC HOUSING FINANCE LIMITED</v>
          </cell>
          <cell r="D1345">
            <v>8.5800000000000001E-2</v>
          </cell>
          <cell r="E1345">
            <v>45870</v>
          </cell>
          <cell r="F1345" t="str">
            <v>AAA</v>
          </cell>
          <cell r="G1345" t="str">
            <v>NBFCs</v>
          </cell>
          <cell r="H1345">
            <v>6.92</v>
          </cell>
          <cell r="I1345">
            <v>100.11</v>
          </cell>
          <cell r="J1345">
            <v>0</v>
          </cell>
          <cell r="K1345">
            <v>0</v>
          </cell>
          <cell r="L1345">
            <v>6.92</v>
          </cell>
          <cell r="M1345">
            <v>100.11</v>
          </cell>
        </row>
        <row r="1346">
          <cell r="B1346" t="str">
            <v>INE115A07HU8</v>
          </cell>
          <cell r="C1346" t="str">
            <v>LIC HOUSING FINANCE LIMITED</v>
          </cell>
          <cell r="D1346">
            <v>8.5500000000000007E-2</v>
          </cell>
          <cell r="E1346">
            <v>45883</v>
          </cell>
          <cell r="F1346" t="str">
            <v>AAA</v>
          </cell>
          <cell r="G1346" t="str">
            <v>NBFCs</v>
          </cell>
          <cell r="H1346">
            <v>6.16</v>
          </cell>
          <cell r="I1346">
            <v>100.25</v>
          </cell>
          <cell r="J1346">
            <v>0</v>
          </cell>
          <cell r="K1346">
            <v>0</v>
          </cell>
          <cell r="L1346">
            <v>6.16</v>
          </cell>
          <cell r="M1346">
            <v>100.25</v>
          </cell>
        </row>
        <row r="1347">
          <cell r="B1347" t="str">
            <v>INE115A07PZ0</v>
          </cell>
          <cell r="C1347" t="str">
            <v>LIC HOUSING FINANCE LIMITED</v>
          </cell>
          <cell r="D1347">
            <v>7.3800000000000004E-2</v>
          </cell>
          <cell r="E1347">
            <v>45887</v>
          </cell>
          <cell r="F1347" t="str">
            <v>AAA</v>
          </cell>
          <cell r="G1347" t="str">
            <v>NBFCs</v>
          </cell>
          <cell r="H1347">
            <v>6.15</v>
          </cell>
          <cell r="I1347">
            <v>100.12</v>
          </cell>
          <cell r="J1347">
            <v>0</v>
          </cell>
          <cell r="K1347">
            <v>0</v>
          </cell>
          <cell r="L1347">
            <v>6.15</v>
          </cell>
          <cell r="M1347">
            <v>100.12</v>
          </cell>
        </row>
        <row r="1348">
          <cell r="B1348" t="str">
            <v>INE115A07HX2</v>
          </cell>
          <cell r="C1348" t="str">
            <v>LIC HOUSING FINANCE LIMITED</v>
          </cell>
          <cell r="D1348">
            <v>8.5000000000000006E-2</v>
          </cell>
          <cell r="E1348">
            <v>45898</v>
          </cell>
          <cell r="F1348" t="str">
            <v>AAA</v>
          </cell>
          <cell r="G1348" t="str">
            <v>NBFCs</v>
          </cell>
          <cell r="H1348">
            <v>6.6</v>
          </cell>
          <cell r="I1348">
            <v>100.25</v>
          </cell>
          <cell r="J1348">
            <v>0</v>
          </cell>
          <cell r="K1348">
            <v>0</v>
          </cell>
          <cell r="L1348">
            <v>6.6</v>
          </cell>
          <cell r="M1348">
            <v>100.25</v>
          </cell>
        </row>
        <row r="1349">
          <cell r="B1349" t="str">
            <v>INE115A07HW4</v>
          </cell>
          <cell r="C1349" t="str">
            <v>LIC HOUSING FINANCE LIMITED</v>
          </cell>
          <cell r="D1349">
            <v>8.48E-2</v>
          </cell>
          <cell r="E1349">
            <v>45898</v>
          </cell>
          <cell r="F1349" t="str">
            <v>AAA</v>
          </cell>
          <cell r="G1349" t="str">
            <v>NBFCs</v>
          </cell>
          <cell r="H1349">
            <v>6.2</v>
          </cell>
          <cell r="I1349">
            <v>100.32</v>
          </cell>
          <cell r="J1349">
            <v>0</v>
          </cell>
          <cell r="K1349">
            <v>0</v>
          </cell>
          <cell r="L1349">
            <v>6.2</v>
          </cell>
          <cell r="M1349">
            <v>100.32</v>
          </cell>
        </row>
        <row r="1350">
          <cell r="B1350" t="str">
            <v>INE115A07OY6</v>
          </cell>
          <cell r="C1350" t="str">
            <v>LIC HOUSING FINANCE LIMITED</v>
          </cell>
          <cell r="D1350">
            <v>5.7759999999999999E-2</v>
          </cell>
          <cell r="E1350">
            <v>45911</v>
          </cell>
          <cell r="F1350" t="str">
            <v>AAA</v>
          </cell>
          <cell r="G1350" t="str">
            <v>NBFCs</v>
          </cell>
          <cell r="H1350">
            <v>6.2</v>
          </cell>
          <cell r="I1350">
            <v>99.85</v>
          </cell>
          <cell r="J1350">
            <v>6.2</v>
          </cell>
          <cell r="K1350">
            <v>99.85</v>
          </cell>
          <cell r="L1350">
            <v>6.2</v>
          </cell>
          <cell r="M1350">
            <v>99.85</v>
          </cell>
        </row>
        <row r="1351">
          <cell r="B1351" t="str">
            <v>INE115A07IC4</v>
          </cell>
          <cell r="C1351" t="str">
            <v>LIC HOUSING FINANCE LIMITED</v>
          </cell>
          <cell r="D1351">
            <v>8.3400000000000002E-2</v>
          </cell>
          <cell r="E1351">
            <v>45938</v>
          </cell>
          <cell r="F1351" t="str">
            <v>AAA</v>
          </cell>
          <cell r="G1351" t="str">
            <v>NBFCs</v>
          </cell>
          <cell r="H1351">
            <v>6.16</v>
          </cell>
          <cell r="I1351">
            <v>100.5</v>
          </cell>
          <cell r="J1351">
            <v>0</v>
          </cell>
          <cell r="K1351">
            <v>0</v>
          </cell>
          <cell r="L1351">
            <v>6.16</v>
          </cell>
          <cell r="M1351">
            <v>100.5</v>
          </cell>
        </row>
        <row r="1352">
          <cell r="B1352" t="str">
            <v>INE115A07QD5</v>
          </cell>
          <cell r="C1352" t="str">
            <v>LIC HOUSING FINANCE LIMITED</v>
          </cell>
          <cell r="D1352">
            <v>7.8200000000000006E-2</v>
          </cell>
          <cell r="E1352">
            <v>45989</v>
          </cell>
          <cell r="F1352" t="str">
            <v>AAA</v>
          </cell>
          <cell r="G1352" t="str">
            <v>NBFCs</v>
          </cell>
          <cell r="H1352">
            <v>6.5</v>
          </cell>
          <cell r="I1352">
            <v>100.42</v>
          </cell>
          <cell r="J1352">
            <v>6.5</v>
          </cell>
          <cell r="K1352">
            <v>100.42</v>
          </cell>
          <cell r="L1352">
            <v>6.5</v>
          </cell>
          <cell r="M1352">
            <v>100.42</v>
          </cell>
        </row>
        <row r="1353">
          <cell r="B1353" t="str">
            <v>INE115A07NR2</v>
          </cell>
          <cell r="C1353" t="str">
            <v>LIC HOUSING FINANCE LIMITED</v>
          </cell>
          <cell r="D1353">
            <v>8.6999999999999994E-2</v>
          </cell>
          <cell r="E1353">
            <v>46015</v>
          </cell>
          <cell r="F1353" t="str">
            <v>AAA</v>
          </cell>
          <cell r="G1353" t="str">
            <v>NBFCs</v>
          </cell>
          <cell r="H1353">
            <v>6.16</v>
          </cell>
          <cell r="I1353">
            <v>101.08</v>
          </cell>
          <cell r="J1353">
            <v>0</v>
          </cell>
          <cell r="K1353">
            <v>0</v>
          </cell>
          <cell r="L1353">
            <v>6.16</v>
          </cell>
          <cell r="M1353">
            <v>101.08</v>
          </cell>
        </row>
        <row r="1354">
          <cell r="B1354" t="str">
            <v>INE115A07QE3</v>
          </cell>
          <cell r="C1354" t="str">
            <v>LIC HOUSING FINANCE LIMITED</v>
          </cell>
          <cell r="D1354">
            <v>7.8194E-2</v>
          </cell>
          <cell r="E1354">
            <v>46036</v>
          </cell>
          <cell r="F1354" t="str">
            <v>AAA</v>
          </cell>
          <cell r="G1354" t="str">
            <v>NBFCs</v>
          </cell>
          <cell r="H1354">
            <v>6.55</v>
          </cell>
          <cell r="I1354">
            <v>100.55</v>
          </cell>
          <cell r="J1354">
            <v>6.55</v>
          </cell>
          <cell r="K1354">
            <v>100.54</v>
          </cell>
          <cell r="L1354">
            <v>6.55</v>
          </cell>
          <cell r="M1354">
            <v>100.54</v>
          </cell>
        </row>
        <row r="1355">
          <cell r="B1355" t="str">
            <v>INE115A07QB9</v>
          </cell>
          <cell r="C1355" t="str">
            <v>LIC HOUSING FINANCE LIMITED</v>
          </cell>
          <cell r="D1355">
            <v>7.7201000000000006E-2</v>
          </cell>
          <cell r="E1355">
            <v>46065</v>
          </cell>
          <cell r="F1355" t="str">
            <v>AAA</v>
          </cell>
          <cell r="G1355" t="str">
            <v>NBFCs</v>
          </cell>
          <cell r="H1355">
            <v>6.45</v>
          </cell>
          <cell r="I1355">
            <v>100.66</v>
          </cell>
          <cell r="J1355">
            <v>6.5</v>
          </cell>
          <cell r="K1355">
            <v>100.63</v>
          </cell>
          <cell r="L1355">
            <v>6.5</v>
          </cell>
          <cell r="M1355">
            <v>100.63</v>
          </cell>
        </row>
        <row r="1356">
          <cell r="B1356" t="str">
            <v>INE115A07QG8</v>
          </cell>
          <cell r="C1356" t="str">
            <v>LIC HOUSING FINANCE LIMITED</v>
          </cell>
          <cell r="D1356">
            <v>8.1432000000000004E-2</v>
          </cell>
          <cell r="E1356">
            <v>46106</v>
          </cell>
          <cell r="F1356" t="str">
            <v>AAA</v>
          </cell>
          <cell r="G1356" t="str">
            <v>NBFCs</v>
          </cell>
          <cell r="H1356">
            <v>6.6</v>
          </cell>
          <cell r="I1356">
            <v>100.99</v>
          </cell>
          <cell r="J1356">
            <v>6.65</v>
          </cell>
          <cell r="K1356">
            <v>100.98</v>
          </cell>
          <cell r="L1356">
            <v>6.65</v>
          </cell>
          <cell r="M1356">
            <v>100.98</v>
          </cell>
        </row>
        <row r="1357">
          <cell r="B1357" t="str">
            <v>INE115A07JI9</v>
          </cell>
          <cell r="C1357" t="str">
            <v>LIC HOUSING FINANCE LIMITED</v>
          </cell>
          <cell r="D1357">
            <v>8.3199999999999996E-2</v>
          </cell>
          <cell r="E1357">
            <v>46139</v>
          </cell>
          <cell r="F1357" t="str">
            <v>AAA</v>
          </cell>
          <cell r="G1357" t="str">
            <v>NBFCs</v>
          </cell>
          <cell r="H1357">
            <v>6.73</v>
          </cell>
          <cell r="I1357">
            <v>101.18</v>
          </cell>
          <cell r="J1357">
            <v>0</v>
          </cell>
          <cell r="K1357">
            <v>0</v>
          </cell>
          <cell r="L1357">
            <v>6.73</v>
          </cell>
          <cell r="M1357">
            <v>101.18</v>
          </cell>
        </row>
        <row r="1358">
          <cell r="B1358" t="str">
            <v>INE115A07PF2</v>
          </cell>
          <cell r="C1358" t="str">
            <v>LIC HOUSING FINANCE LIMITED</v>
          </cell>
          <cell r="D1358">
            <v>6.0100000000000001E-2</v>
          </cell>
          <cell r="E1358">
            <v>46161</v>
          </cell>
          <cell r="F1358" t="str">
            <v>AAA</v>
          </cell>
          <cell r="G1358" t="str">
            <v>NBFCs</v>
          </cell>
          <cell r="H1358">
            <v>6.73</v>
          </cell>
          <cell r="I1358">
            <v>99.36</v>
          </cell>
          <cell r="J1358">
            <v>0</v>
          </cell>
          <cell r="K1358">
            <v>0</v>
          </cell>
          <cell r="L1358">
            <v>6.73</v>
          </cell>
          <cell r="M1358">
            <v>99.36</v>
          </cell>
        </row>
        <row r="1359">
          <cell r="B1359" t="str">
            <v>INE115A07JM1</v>
          </cell>
          <cell r="C1359" t="str">
            <v>LIC HOUSING FINANCE LIMITED</v>
          </cell>
          <cell r="D1359">
            <v>8.4499999999999992E-2</v>
          </cell>
          <cell r="E1359">
            <v>46164</v>
          </cell>
          <cell r="F1359" t="str">
            <v>AAA</v>
          </cell>
          <cell r="G1359" t="str">
            <v>NBFCs</v>
          </cell>
          <cell r="H1359">
            <v>6.73</v>
          </cell>
          <cell r="I1359">
            <v>101.42</v>
          </cell>
          <cell r="J1359">
            <v>0</v>
          </cell>
          <cell r="K1359">
            <v>0</v>
          </cell>
          <cell r="L1359">
            <v>6.73</v>
          </cell>
          <cell r="M1359">
            <v>101.42</v>
          </cell>
        </row>
        <row r="1360">
          <cell r="B1360" t="str">
            <v>INE115A07JP4</v>
          </cell>
          <cell r="C1360" t="str">
            <v>LIC HOUSING FINANCE LIMITED</v>
          </cell>
          <cell r="D1360">
            <v>8.4700000000000011E-2</v>
          </cell>
          <cell r="E1360">
            <v>46183</v>
          </cell>
          <cell r="F1360" t="str">
            <v>AAA</v>
          </cell>
          <cell r="G1360" t="str">
            <v>NBFCs</v>
          </cell>
          <cell r="H1360">
            <v>6.73</v>
          </cell>
          <cell r="I1360">
            <v>101.54</v>
          </cell>
          <cell r="J1360">
            <v>0</v>
          </cell>
          <cell r="K1360">
            <v>0</v>
          </cell>
          <cell r="L1360">
            <v>6.73</v>
          </cell>
          <cell r="M1360">
            <v>101.54</v>
          </cell>
        </row>
        <row r="1361">
          <cell r="B1361" t="str">
            <v>INE115A07JQ2</v>
          </cell>
          <cell r="C1361" t="str">
            <v>LIC HOUSING FINANCE LIMITED</v>
          </cell>
          <cell r="D1361">
            <v>8.4700000000000011E-2</v>
          </cell>
          <cell r="E1361">
            <v>46188</v>
          </cell>
          <cell r="F1361" t="str">
            <v>AAA</v>
          </cell>
          <cell r="G1361" t="str">
            <v>NBFCs</v>
          </cell>
          <cell r="H1361">
            <v>6.73</v>
          </cell>
          <cell r="I1361">
            <v>101.56</v>
          </cell>
          <cell r="J1361">
            <v>0</v>
          </cell>
          <cell r="K1361">
            <v>0</v>
          </cell>
          <cell r="L1361">
            <v>6.73</v>
          </cell>
          <cell r="M1361">
            <v>101.56</v>
          </cell>
        </row>
        <row r="1362">
          <cell r="B1362" t="str">
            <v>INE115A07JS8</v>
          </cell>
          <cell r="C1362" t="str">
            <v>LIC HOUSING FINANCE LIMITED</v>
          </cell>
          <cell r="D1362">
            <v>8.48E-2</v>
          </cell>
          <cell r="E1362">
            <v>46202</v>
          </cell>
          <cell r="F1362" t="str">
            <v>AAA</v>
          </cell>
          <cell r="G1362" t="str">
            <v>NBFCs</v>
          </cell>
          <cell r="H1362">
            <v>6.71</v>
          </cell>
          <cell r="I1362">
            <v>101.65</v>
          </cell>
          <cell r="J1362">
            <v>0</v>
          </cell>
          <cell r="K1362">
            <v>0</v>
          </cell>
          <cell r="L1362">
            <v>6.71</v>
          </cell>
          <cell r="M1362">
            <v>101.65</v>
          </cell>
        </row>
        <row r="1363">
          <cell r="B1363" t="str">
            <v>INE115A07JW0</v>
          </cell>
          <cell r="C1363" t="str">
            <v>LIC HOUSING FINANCE LIMITED</v>
          </cell>
          <cell r="D1363">
            <v>8.43E-2</v>
          </cell>
          <cell r="E1363">
            <v>46213</v>
          </cell>
          <cell r="F1363" t="str">
            <v>AAA</v>
          </cell>
          <cell r="G1363" t="str">
            <v>NBFCs</v>
          </cell>
          <cell r="H1363">
            <v>6.77</v>
          </cell>
          <cell r="I1363">
            <v>101.59</v>
          </cell>
          <cell r="J1363">
            <v>0</v>
          </cell>
          <cell r="K1363">
            <v>0</v>
          </cell>
          <cell r="L1363">
            <v>6.77</v>
          </cell>
          <cell r="M1363">
            <v>101.59</v>
          </cell>
        </row>
        <row r="1364">
          <cell r="B1364" t="str">
            <v>INE115A07KE6</v>
          </cell>
          <cell r="C1364" t="str">
            <v>LIC HOUSING FINANCE LIMITED</v>
          </cell>
          <cell r="D1364">
            <v>7.9000000000000001E-2</v>
          </cell>
          <cell r="E1364">
            <v>46252</v>
          </cell>
          <cell r="F1364" t="str">
            <v>AAA</v>
          </cell>
          <cell r="G1364" t="str">
            <v>NBFCs</v>
          </cell>
          <cell r="H1364">
            <v>6.71</v>
          </cell>
          <cell r="I1364">
            <v>101.24</v>
          </cell>
          <cell r="J1364">
            <v>0</v>
          </cell>
          <cell r="K1364">
            <v>0</v>
          </cell>
          <cell r="L1364">
            <v>6.71</v>
          </cell>
          <cell r="M1364">
            <v>101.24</v>
          </cell>
        </row>
        <row r="1365">
          <cell r="B1365" t="str">
            <v>INE115A07QT1</v>
          </cell>
          <cell r="C1365" t="str">
            <v>LIC HOUSING FINANCE LIMITED</v>
          </cell>
          <cell r="D1365">
            <v>7.8649999999999998E-2</v>
          </cell>
          <cell r="E1365">
            <v>46254</v>
          </cell>
          <cell r="F1365" t="str">
            <v>AAA</v>
          </cell>
          <cell r="G1365" t="str">
            <v>NBFCs</v>
          </cell>
          <cell r="H1365">
            <v>6.77</v>
          </cell>
          <cell r="I1365">
            <v>101.14</v>
          </cell>
          <cell r="J1365">
            <v>6.77</v>
          </cell>
          <cell r="K1365">
            <v>101.14</v>
          </cell>
          <cell r="L1365">
            <v>6.77</v>
          </cell>
          <cell r="M1365">
            <v>101.14</v>
          </cell>
        </row>
        <row r="1366">
          <cell r="B1366" t="str">
            <v>INE115A07PI6</v>
          </cell>
          <cell r="C1366" t="str">
            <v>LIC HOUSING FINANCE LIMITED</v>
          </cell>
          <cell r="D1366">
            <v>6.1699999999999998E-2</v>
          </cell>
          <cell r="E1366">
            <v>46268</v>
          </cell>
          <cell r="F1366" t="str">
            <v>AAA</v>
          </cell>
          <cell r="G1366" t="str">
            <v>NBFCs</v>
          </cell>
          <cell r="H1366">
            <v>6.77</v>
          </cell>
          <cell r="I1366">
            <v>99.31</v>
          </cell>
          <cell r="J1366">
            <v>0</v>
          </cell>
          <cell r="K1366">
            <v>0</v>
          </cell>
          <cell r="L1366">
            <v>6.77</v>
          </cell>
          <cell r="M1366">
            <v>99.31</v>
          </cell>
        </row>
        <row r="1367">
          <cell r="B1367" t="str">
            <v>INE115A07KM9</v>
          </cell>
          <cell r="C1367" t="str">
            <v>LIC HOUSING FINANCE LIMITED</v>
          </cell>
          <cell r="D1367">
            <v>7.8299999999999995E-2</v>
          </cell>
          <cell r="E1367">
            <v>46290</v>
          </cell>
          <cell r="F1367" t="str">
            <v>AAA</v>
          </cell>
          <cell r="G1367" t="str">
            <v>NBFCs</v>
          </cell>
          <cell r="H1367">
            <v>6.71</v>
          </cell>
          <cell r="I1367">
            <v>101.25</v>
          </cell>
          <cell r="J1367">
            <v>0</v>
          </cell>
          <cell r="K1367">
            <v>0</v>
          </cell>
          <cell r="L1367">
            <v>6.71</v>
          </cell>
          <cell r="M1367">
            <v>101.25</v>
          </cell>
        </row>
        <row r="1368">
          <cell r="B1368" t="str">
            <v>INE115A07PN6</v>
          </cell>
          <cell r="C1368" t="str">
            <v>LIC HOUSING FINANCE LIMITED</v>
          </cell>
          <cell r="D1368">
            <v>6.4000000000000001E-2</v>
          </cell>
          <cell r="E1368">
            <v>46356</v>
          </cell>
          <cell r="F1368" t="str">
            <v>AAA</v>
          </cell>
          <cell r="G1368" t="str">
            <v>NBFCs</v>
          </cell>
          <cell r="H1368">
            <v>6.77</v>
          </cell>
          <cell r="I1368">
            <v>99.46</v>
          </cell>
          <cell r="J1368">
            <v>6.82</v>
          </cell>
          <cell r="K1368">
            <v>99.39</v>
          </cell>
          <cell r="L1368">
            <v>6.82</v>
          </cell>
          <cell r="M1368">
            <v>99.39</v>
          </cell>
        </row>
        <row r="1369">
          <cell r="B1369" t="str">
            <v>INE115A07RA9</v>
          </cell>
          <cell r="C1369" t="str">
            <v>LIC HOUSING FINANCE LIMITED</v>
          </cell>
          <cell r="D1369">
            <v>7.6899999999999996E-2</v>
          </cell>
          <cell r="E1369">
            <v>46367</v>
          </cell>
          <cell r="F1369" t="str">
            <v>AAA</v>
          </cell>
          <cell r="G1369" t="str">
            <v>NBFCs</v>
          </cell>
          <cell r="H1369">
            <v>6.77</v>
          </cell>
          <cell r="I1369">
            <v>101.18</v>
          </cell>
          <cell r="J1369">
            <v>6.82</v>
          </cell>
          <cell r="K1369">
            <v>101.11</v>
          </cell>
          <cell r="L1369">
            <v>6.82</v>
          </cell>
          <cell r="M1369">
            <v>101.11</v>
          </cell>
        </row>
        <row r="1370">
          <cell r="B1370" t="str">
            <v>INE115A07PR7</v>
          </cell>
          <cell r="C1370" t="str">
            <v>LIC HOUSING FINANCE LIMITED</v>
          </cell>
          <cell r="D1370">
            <v>6.6500000000000004E-2</v>
          </cell>
          <cell r="E1370">
            <v>46433</v>
          </cell>
          <cell r="F1370" t="str">
            <v>AAA</v>
          </cell>
          <cell r="G1370" t="str">
            <v>NBFCs</v>
          </cell>
          <cell r="H1370">
            <v>6.77</v>
          </cell>
          <cell r="I1370">
            <v>99.77</v>
          </cell>
          <cell r="J1370">
            <v>6.82</v>
          </cell>
          <cell r="K1370">
            <v>99.69</v>
          </cell>
          <cell r="L1370">
            <v>6.82</v>
          </cell>
          <cell r="M1370">
            <v>99.69</v>
          </cell>
        </row>
        <row r="1371">
          <cell r="B1371" t="str">
            <v>INE115A07RE1</v>
          </cell>
          <cell r="C1371" t="str">
            <v>LIC HOUSING FINANCE LIMITED</v>
          </cell>
          <cell r="D1371">
            <v>7.7299999999999994E-2</v>
          </cell>
          <cell r="E1371">
            <v>46464</v>
          </cell>
          <cell r="F1371" t="str">
            <v>AAA</v>
          </cell>
          <cell r="G1371" t="str">
            <v>NBFCs</v>
          </cell>
          <cell r="H1371">
            <v>6.78</v>
          </cell>
          <cell r="I1371">
            <v>101.45</v>
          </cell>
          <cell r="J1371">
            <v>0</v>
          </cell>
          <cell r="K1371">
            <v>0</v>
          </cell>
          <cell r="L1371">
            <v>6.78</v>
          </cell>
          <cell r="M1371">
            <v>101.45</v>
          </cell>
        </row>
        <row r="1372">
          <cell r="B1372" t="str">
            <v>INE115A07LO3</v>
          </cell>
          <cell r="C1372" t="str">
            <v>LIC HOUSING FINANCE LIMITED</v>
          </cell>
          <cell r="D1372">
            <v>7.9500000000000001E-2</v>
          </cell>
          <cell r="E1372">
            <v>46472</v>
          </cell>
          <cell r="F1372" t="str">
            <v>AAA</v>
          </cell>
          <cell r="G1372" t="str">
            <v>NBFCs</v>
          </cell>
          <cell r="H1372">
            <v>6.83</v>
          </cell>
          <cell r="I1372">
            <v>101.74</v>
          </cell>
          <cell r="J1372">
            <v>6.88</v>
          </cell>
          <cell r="K1372">
            <v>101.68</v>
          </cell>
          <cell r="L1372">
            <v>6.88</v>
          </cell>
          <cell r="M1372">
            <v>101.68</v>
          </cell>
        </row>
        <row r="1373">
          <cell r="B1373" t="str">
            <v>INE115A07QO2</v>
          </cell>
          <cell r="C1373" t="str">
            <v>LIC HOUSING FINANCE LIMITED</v>
          </cell>
          <cell r="D1373">
            <v>7.8350000000000003E-2</v>
          </cell>
          <cell r="E1373">
            <v>46518</v>
          </cell>
          <cell r="F1373" t="str">
            <v>AAA</v>
          </cell>
          <cell r="G1373" t="str">
            <v>NBFCs</v>
          </cell>
          <cell r="H1373">
            <v>6.85</v>
          </cell>
          <cell r="I1373">
            <v>101.66</v>
          </cell>
          <cell r="J1373">
            <v>6.9</v>
          </cell>
          <cell r="K1373">
            <v>101.58</v>
          </cell>
          <cell r="L1373">
            <v>6.9</v>
          </cell>
          <cell r="M1373">
            <v>101.58</v>
          </cell>
        </row>
        <row r="1374">
          <cell r="B1374" t="str">
            <v>INE115A07LU0</v>
          </cell>
          <cell r="C1374" t="str">
            <v>LIC HOUSING FINANCE LIMITED</v>
          </cell>
          <cell r="D1374">
            <v>7.8600000000000003E-2</v>
          </cell>
          <cell r="E1374">
            <v>46524</v>
          </cell>
          <cell r="F1374" t="str">
            <v>AAA</v>
          </cell>
          <cell r="G1374" t="str">
            <v>NBFCs</v>
          </cell>
          <cell r="H1374">
            <v>6.83</v>
          </cell>
          <cell r="I1374">
            <v>101.74</v>
          </cell>
          <cell r="J1374">
            <v>0</v>
          </cell>
          <cell r="K1374">
            <v>0</v>
          </cell>
          <cell r="L1374">
            <v>6.83</v>
          </cell>
          <cell r="M1374">
            <v>101.74</v>
          </cell>
        </row>
        <row r="1375">
          <cell r="B1375" t="str">
            <v>INE115A07MC6</v>
          </cell>
          <cell r="C1375" t="str">
            <v>LIC HOUSING FINANCE LIMITED</v>
          </cell>
          <cell r="D1375">
            <v>7.5600000000000001E-2</v>
          </cell>
          <cell r="E1375">
            <v>46552</v>
          </cell>
          <cell r="F1375" t="str">
            <v>AAA</v>
          </cell>
          <cell r="G1375" t="str">
            <v>NBFCs</v>
          </cell>
          <cell r="H1375">
            <v>6.86</v>
          </cell>
          <cell r="I1375">
            <v>101.24</v>
          </cell>
          <cell r="J1375">
            <v>6.91</v>
          </cell>
          <cell r="K1375">
            <v>101.17</v>
          </cell>
          <cell r="L1375">
            <v>6.91</v>
          </cell>
          <cell r="M1375">
            <v>101.17</v>
          </cell>
        </row>
        <row r="1376">
          <cell r="B1376" t="str">
            <v>INE115A07PV9</v>
          </cell>
          <cell r="C1376" t="str">
            <v>LIC HOUSING FINANCE LIMITED</v>
          </cell>
          <cell r="D1376">
            <v>7.9000000000000001E-2</v>
          </cell>
          <cell r="E1376">
            <v>46561</v>
          </cell>
          <cell r="F1376" t="str">
            <v>AAA</v>
          </cell>
          <cell r="G1376" t="str">
            <v>NBFCs</v>
          </cell>
          <cell r="H1376">
            <v>6.86</v>
          </cell>
          <cell r="I1376">
            <v>101.87</v>
          </cell>
          <cell r="J1376">
            <v>6.91</v>
          </cell>
          <cell r="K1376">
            <v>101.81</v>
          </cell>
          <cell r="L1376">
            <v>6.91</v>
          </cell>
          <cell r="M1376">
            <v>101.81</v>
          </cell>
        </row>
        <row r="1377">
          <cell r="B1377" t="str">
            <v>INE115A07QS3</v>
          </cell>
          <cell r="C1377" t="str">
            <v>LIC HOUSING FINANCE LIMITED</v>
          </cell>
          <cell r="D1377">
            <v>7.9265000000000002E-2</v>
          </cell>
          <cell r="E1377">
            <v>46582</v>
          </cell>
          <cell r="F1377" t="str">
            <v>AAA</v>
          </cell>
          <cell r="G1377" t="str">
            <v>NBFCs</v>
          </cell>
          <cell r="H1377">
            <v>7.03</v>
          </cell>
          <cell r="I1377">
            <v>101.65</v>
          </cell>
          <cell r="J1377">
            <v>6.91</v>
          </cell>
          <cell r="K1377">
            <v>101.89</v>
          </cell>
          <cell r="L1377">
            <v>6.91</v>
          </cell>
          <cell r="M1377">
            <v>101.89</v>
          </cell>
        </row>
        <row r="1378">
          <cell r="B1378" t="str">
            <v>INE115A07RH4</v>
          </cell>
          <cell r="C1378" t="str">
            <v>LIC HOUSING FINANCE LIMITED</v>
          </cell>
          <cell r="D1378">
            <v>6.9000000000000006E-2</v>
          </cell>
          <cell r="E1378">
            <v>46647</v>
          </cell>
          <cell r="F1378" t="str">
            <v>AAA</v>
          </cell>
          <cell r="G1378" t="str">
            <v>NBFCs</v>
          </cell>
          <cell r="H1378">
            <v>7.04</v>
          </cell>
          <cell r="I1378">
            <v>99.77</v>
          </cell>
          <cell r="J1378">
            <v>6.92</v>
          </cell>
          <cell r="K1378">
            <v>100</v>
          </cell>
          <cell r="L1378">
            <v>6.92</v>
          </cell>
          <cell r="M1378">
            <v>100</v>
          </cell>
        </row>
        <row r="1379">
          <cell r="B1379" t="str">
            <v>INE115A07QZ8</v>
          </cell>
          <cell r="C1379" t="str">
            <v>LIC HOUSING FINANCE LIMITED</v>
          </cell>
          <cell r="D1379">
            <v>7.7399999999999997E-2</v>
          </cell>
          <cell r="E1379">
            <v>46682</v>
          </cell>
          <cell r="F1379" t="str">
            <v>AAA</v>
          </cell>
          <cell r="G1379" t="str">
            <v>NBFCs</v>
          </cell>
          <cell r="H1379">
            <v>7.05</v>
          </cell>
          <cell r="I1379">
            <v>101.4</v>
          </cell>
          <cell r="J1379">
            <v>6.93</v>
          </cell>
          <cell r="K1379">
            <v>101.65</v>
          </cell>
          <cell r="L1379">
            <v>6.93</v>
          </cell>
          <cell r="M1379">
            <v>101.65</v>
          </cell>
        </row>
        <row r="1380">
          <cell r="B1380" t="str">
            <v>INE115A07MQ6</v>
          </cell>
          <cell r="C1380" t="str">
            <v>LIC HOUSING FINANCE LIMITED</v>
          </cell>
          <cell r="D1380">
            <v>7.7499999999999999E-2</v>
          </cell>
          <cell r="E1380">
            <v>46714</v>
          </cell>
          <cell r="F1380" t="str">
            <v>AAA</v>
          </cell>
          <cell r="G1380" t="str">
            <v>NBFCs</v>
          </cell>
          <cell r="H1380">
            <v>6.93</v>
          </cell>
          <cell r="I1380">
            <v>101.71</v>
          </cell>
          <cell r="J1380">
            <v>0</v>
          </cell>
          <cell r="K1380">
            <v>0</v>
          </cell>
          <cell r="L1380">
            <v>6.93</v>
          </cell>
          <cell r="M1380">
            <v>101.71</v>
          </cell>
        </row>
        <row r="1381">
          <cell r="B1381" t="str">
            <v>INE115A07QC7</v>
          </cell>
          <cell r="C1381" t="str">
            <v>LIC HOUSING FINANCE LIMITED</v>
          </cell>
          <cell r="D1381">
            <v>7.8E-2</v>
          </cell>
          <cell r="E1381">
            <v>46743</v>
          </cell>
          <cell r="F1381" t="str">
            <v>AAA</v>
          </cell>
          <cell r="G1381" t="str">
            <v>NBFCs</v>
          </cell>
          <cell r="H1381">
            <v>6.95</v>
          </cell>
          <cell r="I1381">
            <v>101.82</v>
          </cell>
          <cell r="J1381">
            <v>0</v>
          </cell>
          <cell r="K1381">
            <v>0</v>
          </cell>
          <cell r="L1381">
            <v>6.95</v>
          </cell>
          <cell r="M1381">
            <v>101.82</v>
          </cell>
        </row>
        <row r="1382">
          <cell r="B1382" t="str">
            <v>INE115A07MW4</v>
          </cell>
          <cell r="C1382" t="str">
            <v>LIC HOUSING FINANCE LIMITED</v>
          </cell>
          <cell r="D1382">
            <v>7.9500000000000001E-2</v>
          </cell>
          <cell r="E1382">
            <v>46781</v>
          </cell>
          <cell r="F1382" t="str">
            <v>AAA</v>
          </cell>
          <cell r="G1382" t="str">
            <v>NBFCs</v>
          </cell>
          <cell r="H1382">
            <v>7.07</v>
          </cell>
          <cell r="I1382">
            <v>101.97</v>
          </cell>
          <cell r="J1382">
            <v>6.95</v>
          </cell>
          <cell r="K1382">
            <v>102.25</v>
          </cell>
          <cell r="L1382">
            <v>6.95</v>
          </cell>
          <cell r="M1382">
            <v>102.25</v>
          </cell>
        </row>
        <row r="1383">
          <cell r="B1383" t="str">
            <v>INE115A07QW5</v>
          </cell>
          <cell r="C1383" t="str">
            <v>LIC HOUSING FINANCE LIMITED</v>
          </cell>
          <cell r="D1383">
            <v>7.7399999999999997E-2</v>
          </cell>
          <cell r="E1383">
            <v>46794</v>
          </cell>
          <cell r="F1383" t="str">
            <v>AAA</v>
          </cell>
          <cell r="G1383" t="str">
            <v>NBFCs</v>
          </cell>
          <cell r="H1383">
            <v>7.06</v>
          </cell>
          <cell r="I1383">
            <v>101.53</v>
          </cell>
          <cell r="J1383">
            <v>6.94</v>
          </cell>
          <cell r="K1383">
            <v>101.82</v>
          </cell>
          <cell r="L1383">
            <v>6.94</v>
          </cell>
          <cell r="M1383">
            <v>101.82</v>
          </cell>
        </row>
        <row r="1384">
          <cell r="B1384" t="str">
            <v>INE115A07QJ2</v>
          </cell>
          <cell r="C1384" t="str">
            <v>LIC HOUSING FINANCE LIMITED</v>
          </cell>
          <cell r="D1384">
            <v>7.6999999999999999E-2</v>
          </cell>
          <cell r="E1384">
            <v>46889</v>
          </cell>
          <cell r="F1384" t="str">
            <v>AAA</v>
          </cell>
          <cell r="G1384" t="str">
            <v>NBFCs</v>
          </cell>
          <cell r="H1384">
            <v>7.04</v>
          </cell>
          <cell r="I1384">
            <v>101.63</v>
          </cell>
          <cell r="J1384">
            <v>0</v>
          </cell>
          <cell r="K1384">
            <v>0</v>
          </cell>
          <cell r="L1384">
            <v>7.04</v>
          </cell>
          <cell r="M1384">
            <v>101.63</v>
          </cell>
        </row>
        <row r="1385">
          <cell r="B1385" t="str">
            <v>INE115A07PH8</v>
          </cell>
          <cell r="C1385" t="str">
            <v>LIC HOUSING FINANCE LIMITED</v>
          </cell>
          <cell r="D1385">
            <v>6.6799999999999998E-2</v>
          </cell>
          <cell r="E1385">
            <v>46908</v>
          </cell>
          <cell r="F1385" t="str">
            <v>AAA</v>
          </cell>
          <cell r="G1385" t="str">
            <v>NBFCs</v>
          </cell>
          <cell r="H1385">
            <v>7.04</v>
          </cell>
          <cell r="I1385">
            <v>99.04</v>
          </cell>
          <cell r="J1385">
            <v>0</v>
          </cell>
          <cell r="K1385">
            <v>0</v>
          </cell>
          <cell r="L1385">
            <v>7.04</v>
          </cell>
          <cell r="M1385">
            <v>99.04</v>
          </cell>
        </row>
        <row r="1386">
          <cell r="B1386" t="str">
            <v>INE115A07QM6</v>
          </cell>
          <cell r="C1386" t="str">
            <v>LIC HOUSING FINANCE LIMITED</v>
          </cell>
          <cell r="D1386">
            <v>7.7700000000000005E-2</v>
          </cell>
          <cell r="E1386">
            <v>46976</v>
          </cell>
          <cell r="F1386" t="str">
            <v>AAA</v>
          </cell>
          <cell r="G1386" t="str">
            <v>NBFCs</v>
          </cell>
          <cell r="H1386">
            <v>7.04</v>
          </cell>
          <cell r="I1386">
            <v>101.94</v>
          </cell>
          <cell r="J1386">
            <v>0</v>
          </cell>
          <cell r="K1386">
            <v>0</v>
          </cell>
          <cell r="L1386">
            <v>7.04</v>
          </cell>
          <cell r="M1386">
            <v>101.94</v>
          </cell>
        </row>
        <row r="1387">
          <cell r="B1387" t="str">
            <v>INE115A07NH3</v>
          </cell>
          <cell r="C1387" t="str">
            <v>LIC HOUSING FINANCE LIMITED</v>
          </cell>
          <cell r="D1387">
            <v>9.0999999999999998E-2</v>
          </cell>
          <cell r="E1387">
            <v>47020</v>
          </cell>
          <cell r="F1387" t="str">
            <v>AAA</v>
          </cell>
          <cell r="G1387" t="str">
            <v>NBFCs</v>
          </cell>
          <cell r="H1387">
            <v>7.04</v>
          </cell>
          <cell r="I1387">
            <v>105.72</v>
          </cell>
          <cell r="J1387">
            <v>0</v>
          </cell>
          <cell r="K1387">
            <v>0</v>
          </cell>
          <cell r="L1387">
            <v>7.04</v>
          </cell>
          <cell r="M1387">
            <v>105.72</v>
          </cell>
        </row>
        <row r="1388">
          <cell r="B1388" t="str">
            <v>INE115A07ND2</v>
          </cell>
          <cell r="C1388" t="str">
            <v>LIC HOUSING FINANCE LIMITED</v>
          </cell>
          <cell r="D1388">
            <v>9.0800000000000006E-2</v>
          </cell>
          <cell r="E1388">
            <v>47036</v>
          </cell>
          <cell r="F1388" t="str">
            <v>AAA</v>
          </cell>
          <cell r="G1388" t="str">
            <v>NBFCs</v>
          </cell>
          <cell r="H1388">
            <v>7.04</v>
          </cell>
          <cell r="I1388">
            <v>105.73</v>
          </cell>
          <cell r="J1388">
            <v>0</v>
          </cell>
          <cell r="K1388">
            <v>0</v>
          </cell>
          <cell r="L1388">
            <v>7.04</v>
          </cell>
          <cell r="M1388">
            <v>105.73</v>
          </cell>
        </row>
        <row r="1389">
          <cell r="B1389" t="str">
            <v>INE115A07NL5</v>
          </cell>
          <cell r="C1389" t="str">
            <v>LIC HOUSING FINANCE LIMITED</v>
          </cell>
          <cell r="D1389">
            <v>8.9700000000000002E-2</v>
          </cell>
          <cell r="E1389">
            <v>47074</v>
          </cell>
          <cell r="F1389" t="str">
            <v>AAA</v>
          </cell>
          <cell r="G1389" t="str">
            <v>NBFCs</v>
          </cell>
          <cell r="H1389">
            <v>7.01</v>
          </cell>
          <cell r="I1389">
            <v>105.65</v>
          </cell>
          <cell r="J1389">
            <v>0</v>
          </cell>
          <cell r="K1389">
            <v>0</v>
          </cell>
          <cell r="L1389">
            <v>7.01</v>
          </cell>
          <cell r="M1389">
            <v>105.65</v>
          </cell>
        </row>
        <row r="1390">
          <cell r="B1390" t="str">
            <v>INE115A07NP6</v>
          </cell>
          <cell r="C1390" t="str">
            <v>LIC HOUSING FINANCE LIMITED</v>
          </cell>
          <cell r="D1390">
            <v>8.7499999999999994E-2</v>
          </cell>
          <cell r="E1390">
            <v>47095</v>
          </cell>
          <cell r="F1390" t="str">
            <v>AAA</v>
          </cell>
          <cell r="G1390" t="str">
            <v>NBFCs</v>
          </cell>
          <cell r="H1390">
            <v>7.04</v>
          </cell>
          <cell r="I1390">
            <v>104.99</v>
          </cell>
          <cell r="J1390">
            <v>0</v>
          </cell>
          <cell r="K1390">
            <v>0</v>
          </cell>
          <cell r="L1390">
            <v>7.04</v>
          </cell>
          <cell r="M1390">
            <v>104.99</v>
          </cell>
        </row>
        <row r="1391">
          <cell r="B1391" t="str">
            <v>INE115A07NU6</v>
          </cell>
          <cell r="C1391" t="str">
            <v>LIC HOUSING FINANCE LIMITED</v>
          </cell>
          <cell r="D1391">
            <v>8.7999999999999995E-2</v>
          </cell>
          <cell r="E1391">
            <v>47143</v>
          </cell>
          <cell r="F1391" t="str">
            <v>AAA</v>
          </cell>
          <cell r="G1391" t="str">
            <v>NBFCs</v>
          </cell>
          <cell r="H1391">
            <v>7.22</v>
          </cell>
          <cell r="I1391">
            <v>104.76</v>
          </cell>
          <cell r="J1391">
            <v>0</v>
          </cell>
          <cell r="K1391">
            <v>0</v>
          </cell>
          <cell r="L1391">
            <v>7.22</v>
          </cell>
          <cell r="M1391">
            <v>104.76</v>
          </cell>
        </row>
        <row r="1392">
          <cell r="B1392" t="str">
            <v>INE115A07OB4</v>
          </cell>
          <cell r="C1392" t="str">
            <v>LIC HOUSING FINANCE LIMITED</v>
          </cell>
          <cell r="D1392">
            <v>8.6999999999999994E-2</v>
          </cell>
          <cell r="E1392">
            <v>47200</v>
          </cell>
          <cell r="F1392" t="str">
            <v>AAA</v>
          </cell>
          <cell r="G1392" t="str">
            <v>NBFCs</v>
          </cell>
          <cell r="H1392">
            <v>7.18</v>
          </cell>
          <cell r="I1392">
            <v>104.78</v>
          </cell>
          <cell r="J1392">
            <v>0</v>
          </cell>
          <cell r="K1392">
            <v>0</v>
          </cell>
          <cell r="L1392">
            <v>7.18</v>
          </cell>
          <cell r="M1392">
            <v>104.78</v>
          </cell>
        </row>
        <row r="1393">
          <cell r="B1393" t="str">
            <v>INE115A07QQ7</v>
          </cell>
          <cell r="C1393" t="str">
            <v>LIC HOUSING FINANCE LIMITED</v>
          </cell>
          <cell r="D1393">
            <v>7.8700000000000006E-2</v>
          </cell>
          <cell r="E1393">
            <v>47252</v>
          </cell>
          <cell r="F1393" t="str">
            <v>AAA</v>
          </cell>
          <cell r="G1393" t="str">
            <v>NBFCs</v>
          </cell>
          <cell r="H1393">
            <v>7.17</v>
          </cell>
          <cell r="I1393">
            <v>102.25</v>
          </cell>
          <cell r="J1393">
            <v>0</v>
          </cell>
          <cell r="K1393">
            <v>0</v>
          </cell>
          <cell r="L1393">
            <v>7.17</v>
          </cell>
          <cell r="M1393">
            <v>102.25</v>
          </cell>
        </row>
        <row r="1394">
          <cell r="B1394" t="str">
            <v>INE115A07OF5</v>
          </cell>
          <cell r="C1394" t="str">
            <v>LIC HOUSING FINANCE LIMITED</v>
          </cell>
          <cell r="D1394">
            <v>7.9899999999999999E-2</v>
          </cell>
          <cell r="E1394">
            <v>47311</v>
          </cell>
          <cell r="F1394" t="str">
            <v>AAA</v>
          </cell>
          <cell r="G1394" t="str">
            <v>NBFCs</v>
          </cell>
          <cell r="H1394">
            <v>7.17</v>
          </cell>
          <cell r="I1394">
            <v>102.76</v>
          </cell>
          <cell r="J1394">
            <v>0</v>
          </cell>
          <cell r="K1394">
            <v>0</v>
          </cell>
          <cell r="L1394">
            <v>7.17</v>
          </cell>
          <cell r="M1394">
            <v>102.76</v>
          </cell>
        </row>
        <row r="1395">
          <cell r="B1395" t="str">
            <v>INE115A07QU9</v>
          </cell>
          <cell r="C1395" t="str">
            <v>LIC HOUSING FINANCE LIMITED</v>
          </cell>
          <cell r="D1395">
            <v>7.7499999999999999E-2</v>
          </cell>
          <cell r="E1395">
            <v>47353</v>
          </cell>
          <cell r="F1395" t="str">
            <v>AAA</v>
          </cell>
          <cell r="G1395" t="str">
            <v>NBFCs</v>
          </cell>
          <cell r="H1395">
            <v>7.08</v>
          </cell>
          <cell r="I1395">
            <v>102.29</v>
          </cell>
          <cell r="J1395">
            <v>7.07</v>
          </cell>
          <cell r="K1395">
            <v>102.34</v>
          </cell>
          <cell r="L1395">
            <v>7.07</v>
          </cell>
          <cell r="M1395">
            <v>102.34</v>
          </cell>
        </row>
        <row r="1396">
          <cell r="B1396" t="str">
            <v>INE115A07QY1</v>
          </cell>
          <cell r="C1396" t="str">
            <v>LIC HOUSING FINANCE LIMITED</v>
          </cell>
          <cell r="D1396">
            <v>7.5700000000000003E-2</v>
          </cell>
          <cell r="E1396">
            <v>47409</v>
          </cell>
          <cell r="F1396" t="str">
            <v>AAA</v>
          </cell>
          <cell r="G1396" t="str">
            <v>NBFCs</v>
          </cell>
          <cell r="H1396">
            <v>7.03</v>
          </cell>
          <cell r="I1396">
            <v>101.88</v>
          </cell>
          <cell r="J1396">
            <v>0</v>
          </cell>
          <cell r="K1396">
            <v>0</v>
          </cell>
          <cell r="L1396">
            <v>7.03</v>
          </cell>
          <cell r="M1396">
            <v>101.88</v>
          </cell>
        </row>
        <row r="1397">
          <cell r="B1397" t="str">
            <v>INE115A07RC5</v>
          </cell>
          <cell r="C1397" t="str">
            <v>LIC HOUSING FINANCE LIMITED</v>
          </cell>
          <cell r="D1397">
            <v>7.6600000000000001E-2</v>
          </cell>
          <cell r="E1397">
            <v>47463</v>
          </cell>
          <cell r="F1397" t="str">
            <v>AAA</v>
          </cell>
          <cell r="G1397" t="str">
            <v>NBFCs</v>
          </cell>
          <cell r="H1397">
            <v>7.09</v>
          </cell>
          <cell r="I1397">
            <v>102.08</v>
          </cell>
          <cell r="J1397">
            <v>0</v>
          </cell>
          <cell r="K1397">
            <v>0</v>
          </cell>
          <cell r="L1397">
            <v>7.09</v>
          </cell>
          <cell r="M1397">
            <v>102.08</v>
          </cell>
        </row>
        <row r="1398">
          <cell r="B1398" t="str">
            <v>INE115A07OR0</v>
          </cell>
          <cell r="C1398" t="str">
            <v>LIC HOUSING FINANCE LIMITED</v>
          </cell>
          <cell r="D1398">
            <v>7.9699999999999993E-2</v>
          </cell>
          <cell r="E1398">
            <v>47511</v>
          </cell>
          <cell r="F1398" t="str">
            <v>AAA</v>
          </cell>
          <cell r="G1398" t="str">
            <v>NBFCs</v>
          </cell>
          <cell r="H1398">
            <v>7.23</v>
          </cell>
          <cell r="I1398">
            <v>102.74</v>
          </cell>
          <cell r="J1398">
            <v>0</v>
          </cell>
          <cell r="K1398">
            <v>0</v>
          </cell>
          <cell r="L1398">
            <v>7.23</v>
          </cell>
          <cell r="M1398">
            <v>102.74</v>
          </cell>
        </row>
        <row r="1399">
          <cell r="B1399" t="str">
            <v>INE115A07RD3</v>
          </cell>
          <cell r="C1399" t="str">
            <v>LIC HOUSING FINANCE LIMITED</v>
          </cell>
          <cell r="D1399">
            <v>7.6450000000000004E-2</v>
          </cell>
          <cell r="E1399">
            <v>47535</v>
          </cell>
          <cell r="F1399" t="str">
            <v>AAA</v>
          </cell>
          <cell r="G1399" t="str">
            <v>NBFCs</v>
          </cell>
          <cell r="H1399">
            <v>6.96</v>
          </cell>
          <cell r="I1399">
            <v>102.57</v>
          </cell>
          <cell r="J1399">
            <v>6.95</v>
          </cell>
          <cell r="K1399">
            <v>102.63</v>
          </cell>
          <cell r="L1399">
            <v>6.95</v>
          </cell>
          <cell r="M1399">
            <v>102.63</v>
          </cell>
        </row>
        <row r="1400">
          <cell r="B1400" t="str">
            <v>INE115A07RG6</v>
          </cell>
          <cell r="C1400" t="str">
            <v>LIC HOUSING FINANCE LIMITED</v>
          </cell>
          <cell r="D1400">
            <v>7.0699999999999999E-2</v>
          </cell>
          <cell r="E1400">
            <v>47602</v>
          </cell>
          <cell r="F1400" t="str">
            <v>AAA</v>
          </cell>
          <cell r="G1400" t="str">
            <v>NBFCs</v>
          </cell>
          <cell r="H1400">
            <v>7.04</v>
          </cell>
          <cell r="I1400">
            <v>100.07</v>
          </cell>
          <cell r="J1400">
            <v>7.03</v>
          </cell>
          <cell r="K1400">
            <v>100.1</v>
          </cell>
          <cell r="L1400">
            <v>7.03</v>
          </cell>
          <cell r="M1400">
            <v>100.1</v>
          </cell>
        </row>
        <row r="1401">
          <cell r="B1401" t="str">
            <v>INE115A08369</v>
          </cell>
          <cell r="C1401" t="str">
            <v>LIC HOUSING FINANCE LIMITED</v>
          </cell>
          <cell r="D1401">
            <v>7.0499999999999993E-2</v>
          </cell>
          <cell r="E1401">
            <v>47838</v>
          </cell>
          <cell r="F1401" t="str">
            <v>AAA</v>
          </cell>
          <cell r="G1401" t="str">
            <v>NBFCs</v>
          </cell>
          <cell r="H1401">
            <v>7.05</v>
          </cell>
          <cell r="I1401">
            <v>99.91</v>
          </cell>
          <cell r="J1401">
            <v>0</v>
          </cell>
          <cell r="K1401">
            <v>0</v>
          </cell>
          <cell r="L1401">
            <v>7.05</v>
          </cell>
          <cell r="M1401">
            <v>99.91</v>
          </cell>
        </row>
        <row r="1402">
          <cell r="B1402" t="str">
            <v>INE115A07QX3</v>
          </cell>
          <cell r="C1402" t="str">
            <v>LIC HOUSING FINANCE LIMITED</v>
          </cell>
          <cell r="D1402">
            <v>7.6499999999999999E-2</v>
          </cell>
          <cell r="E1402">
            <v>48079</v>
          </cell>
          <cell r="F1402" t="str">
            <v>AAA</v>
          </cell>
          <cell r="G1402" t="str">
            <v>NBFCs</v>
          </cell>
          <cell r="H1402">
            <v>7.07</v>
          </cell>
          <cell r="I1402">
            <v>102.75</v>
          </cell>
          <cell r="J1402">
            <v>0</v>
          </cell>
          <cell r="K1402">
            <v>0</v>
          </cell>
          <cell r="L1402">
            <v>7.07</v>
          </cell>
          <cell r="M1402">
            <v>102.75</v>
          </cell>
        </row>
        <row r="1403">
          <cell r="B1403" t="str">
            <v>INE115A07PL0</v>
          </cell>
          <cell r="C1403" t="str">
            <v>LIC HOUSING FINANCE LIMITED</v>
          </cell>
          <cell r="D1403">
            <v>6.9500000000000006E-2</v>
          </cell>
          <cell r="E1403">
            <v>48115</v>
          </cell>
          <cell r="F1403" t="str">
            <v>AAA</v>
          </cell>
          <cell r="G1403" t="str">
            <v>NBFCs</v>
          </cell>
          <cell r="H1403">
            <v>7.13</v>
          </cell>
          <cell r="I1403">
            <v>99.07</v>
          </cell>
          <cell r="J1403">
            <v>7.15</v>
          </cell>
          <cell r="K1403">
            <v>98.96</v>
          </cell>
          <cell r="L1403">
            <v>7.15</v>
          </cell>
          <cell r="M1403">
            <v>98.96</v>
          </cell>
        </row>
        <row r="1404">
          <cell r="B1404" t="str">
            <v>INE115A07PP1</v>
          </cell>
          <cell r="C1404" t="str">
            <v>LIC HOUSING FINANCE LIMITED</v>
          </cell>
          <cell r="D1404">
            <v>7.1300000000000002E-2</v>
          </cell>
          <cell r="E1404">
            <v>48180</v>
          </cell>
          <cell r="F1404" t="str">
            <v>AAA</v>
          </cell>
          <cell r="G1404" t="str">
            <v>NBFCs</v>
          </cell>
          <cell r="H1404">
            <v>6.98</v>
          </cell>
          <cell r="I1404">
            <v>100.7</v>
          </cell>
          <cell r="J1404">
            <v>7</v>
          </cell>
          <cell r="K1404">
            <v>100.58</v>
          </cell>
          <cell r="L1404">
            <v>7</v>
          </cell>
          <cell r="M1404">
            <v>100.58</v>
          </cell>
        </row>
        <row r="1405">
          <cell r="B1405" t="str">
            <v>INE115A07PT3</v>
          </cell>
          <cell r="C1405" t="str">
            <v>LIC HOUSING FINANCE LIMITED</v>
          </cell>
          <cell r="D1405">
            <v>7.1800000000000003E-2</v>
          </cell>
          <cell r="E1405">
            <v>48296</v>
          </cell>
          <cell r="F1405" t="str">
            <v>AAA</v>
          </cell>
          <cell r="G1405" t="str">
            <v>NBFCs</v>
          </cell>
          <cell r="H1405">
            <v>7.52</v>
          </cell>
          <cell r="I1405">
            <v>98.16</v>
          </cell>
          <cell r="J1405">
            <v>0</v>
          </cell>
          <cell r="K1405">
            <v>0</v>
          </cell>
          <cell r="L1405">
            <v>7.52</v>
          </cell>
          <cell r="M1405">
            <v>98.16</v>
          </cell>
        </row>
        <row r="1406">
          <cell r="B1406" t="str">
            <v>INE115A07PY3</v>
          </cell>
          <cell r="C1406" t="str">
            <v>LIC HOUSING FINANCE LIMITED</v>
          </cell>
          <cell r="D1406">
            <v>7.85E-2</v>
          </cell>
          <cell r="E1406">
            <v>48444</v>
          </cell>
          <cell r="F1406" t="str">
            <v>AAA</v>
          </cell>
          <cell r="G1406" t="str">
            <v>NBFCs</v>
          </cell>
          <cell r="H1406">
            <v>7.66</v>
          </cell>
          <cell r="I1406">
            <v>100.96</v>
          </cell>
          <cell r="J1406">
            <v>0</v>
          </cell>
          <cell r="K1406">
            <v>0</v>
          </cell>
          <cell r="L1406">
            <v>7.66</v>
          </cell>
          <cell r="M1406">
            <v>100.96</v>
          </cell>
        </row>
        <row r="1407">
          <cell r="B1407" t="str">
            <v>INE115A07QA1</v>
          </cell>
          <cell r="C1407" t="str">
            <v>LIC HOUSING FINANCE LIMITED</v>
          </cell>
          <cell r="D1407">
            <v>7.8200000000000006E-2</v>
          </cell>
          <cell r="E1407">
            <v>48536</v>
          </cell>
          <cell r="F1407" t="str">
            <v>AAA</v>
          </cell>
          <cell r="G1407" t="str">
            <v>NBFCs</v>
          </cell>
          <cell r="H1407">
            <v>7.57</v>
          </cell>
          <cell r="I1407">
            <v>101.28</v>
          </cell>
          <cell r="J1407">
            <v>0</v>
          </cell>
          <cell r="K1407">
            <v>0</v>
          </cell>
          <cell r="L1407">
            <v>7.57</v>
          </cell>
          <cell r="M1407">
            <v>101.28</v>
          </cell>
        </row>
        <row r="1408">
          <cell r="B1408" t="str">
            <v>INE115A07QF0</v>
          </cell>
          <cell r="C1408" t="str">
            <v>LIC HOUSING FINANCE LIMITED</v>
          </cell>
          <cell r="D1408">
            <v>7.9500000000000001E-2</v>
          </cell>
          <cell r="E1408">
            <v>48631</v>
          </cell>
          <cell r="F1408" t="str">
            <v>AAA</v>
          </cell>
          <cell r="G1408" t="str">
            <v>NBFCs</v>
          </cell>
          <cell r="H1408">
            <v>7.31</v>
          </cell>
          <cell r="I1408">
            <v>103.56</v>
          </cell>
          <cell r="J1408">
            <v>0</v>
          </cell>
          <cell r="K1408">
            <v>0</v>
          </cell>
          <cell r="L1408">
            <v>7.31</v>
          </cell>
          <cell r="M1408">
            <v>103.56</v>
          </cell>
        </row>
        <row r="1409">
          <cell r="B1409" t="str">
            <v>INE115A07QH6</v>
          </cell>
          <cell r="C1409" t="str">
            <v>LIC HOUSING FINANCE LIMITED</v>
          </cell>
          <cell r="D1409">
            <v>8.0250000000000002E-2</v>
          </cell>
          <cell r="E1409">
            <v>48661</v>
          </cell>
          <cell r="F1409" t="str">
            <v>AAA</v>
          </cell>
          <cell r="G1409" t="str">
            <v>NBFCs</v>
          </cell>
          <cell r="H1409">
            <v>7.31</v>
          </cell>
          <cell r="I1409">
            <v>104.03</v>
          </cell>
          <cell r="J1409">
            <v>0</v>
          </cell>
          <cell r="K1409">
            <v>0</v>
          </cell>
          <cell r="L1409">
            <v>7.31</v>
          </cell>
          <cell r="M1409">
            <v>104.03</v>
          </cell>
        </row>
        <row r="1410">
          <cell r="B1410" t="str">
            <v>INE115A07QI4</v>
          </cell>
          <cell r="C1410" t="str">
            <v>LIC HOUSING FINANCE LIMITED</v>
          </cell>
          <cell r="D1410">
            <v>7.7100000000000002E-2</v>
          </cell>
          <cell r="E1410">
            <v>48708</v>
          </cell>
          <cell r="F1410" t="str">
            <v>AAA</v>
          </cell>
          <cell r="G1410" t="str">
            <v>NBFCs</v>
          </cell>
          <cell r="H1410">
            <v>7.43</v>
          </cell>
          <cell r="I1410">
            <v>101.59</v>
          </cell>
          <cell r="J1410">
            <v>7.3</v>
          </cell>
          <cell r="K1410">
            <v>102.33</v>
          </cell>
          <cell r="L1410">
            <v>7.3</v>
          </cell>
          <cell r="M1410">
            <v>102.33</v>
          </cell>
        </row>
        <row r="1411">
          <cell r="B1411" t="str">
            <v>INE115A07QL8</v>
          </cell>
          <cell r="C1411" t="str">
            <v>LIC HOUSING FINANCE LIMITED</v>
          </cell>
          <cell r="D1411">
            <v>7.6399999999999996E-2</v>
          </cell>
          <cell r="E1411">
            <v>48786</v>
          </cell>
          <cell r="F1411" t="str">
            <v>AAA</v>
          </cell>
          <cell r="G1411" t="str">
            <v>NBFCs</v>
          </cell>
          <cell r="H1411">
            <v>7.45</v>
          </cell>
          <cell r="I1411">
            <v>101.1</v>
          </cell>
          <cell r="J1411">
            <v>7.32</v>
          </cell>
          <cell r="K1411">
            <v>101.85</v>
          </cell>
          <cell r="L1411">
            <v>7.32</v>
          </cell>
          <cell r="M1411">
            <v>101.85</v>
          </cell>
        </row>
        <row r="1412">
          <cell r="B1412" t="str">
            <v>INE115A07QN4</v>
          </cell>
          <cell r="C1412" t="str">
            <v>LIC HOUSING FINANCE LIMITED</v>
          </cell>
          <cell r="D1412">
            <v>7.6899999999999996E-2</v>
          </cell>
          <cell r="E1412">
            <v>48981</v>
          </cell>
          <cell r="F1412" t="str">
            <v>AAA</v>
          </cell>
          <cell r="G1412" t="str">
            <v>NBFCs</v>
          </cell>
          <cell r="H1412">
            <v>7.36</v>
          </cell>
          <cell r="I1412">
            <v>101.99</v>
          </cell>
          <cell r="J1412">
            <v>7.23</v>
          </cell>
          <cell r="K1412">
            <v>102.79</v>
          </cell>
          <cell r="L1412">
            <v>7.23</v>
          </cell>
          <cell r="M1412">
            <v>102.79</v>
          </cell>
        </row>
        <row r="1413">
          <cell r="B1413" t="str">
            <v>INE115A07QR5</v>
          </cell>
          <cell r="C1413" t="str">
            <v>LIC HOUSING FINANCE LIMITED</v>
          </cell>
          <cell r="D1413">
            <v>7.6799999999999993E-2</v>
          </cell>
          <cell r="E1413">
            <v>49093</v>
          </cell>
          <cell r="F1413" t="str">
            <v>AAA</v>
          </cell>
          <cell r="G1413" t="str">
            <v>NBFCs</v>
          </cell>
          <cell r="H1413">
            <v>7.28</v>
          </cell>
          <cell r="I1413">
            <v>102.54</v>
          </cell>
          <cell r="J1413">
            <v>0</v>
          </cell>
          <cell r="K1413">
            <v>0</v>
          </cell>
          <cell r="L1413">
            <v>7.28</v>
          </cell>
          <cell r="M1413">
            <v>102.54</v>
          </cell>
        </row>
        <row r="1414">
          <cell r="B1414" t="str">
            <v>INE115A07QV7</v>
          </cell>
          <cell r="C1414" t="str">
            <v>LIC HOUSING FINANCE LIMITED</v>
          </cell>
          <cell r="D1414">
            <v>7.6100000000000001E-2</v>
          </cell>
          <cell r="E1414">
            <v>49185</v>
          </cell>
          <cell r="F1414" t="str">
            <v>AAA</v>
          </cell>
          <cell r="G1414" t="str">
            <v>NBFCs</v>
          </cell>
          <cell r="H1414">
            <v>7.26</v>
          </cell>
          <cell r="I1414">
            <v>102.25</v>
          </cell>
          <cell r="J1414">
            <v>0</v>
          </cell>
          <cell r="K1414">
            <v>0</v>
          </cell>
          <cell r="L1414">
            <v>7.26</v>
          </cell>
          <cell r="M1414">
            <v>102.25</v>
          </cell>
        </row>
        <row r="1415">
          <cell r="B1415" t="str">
            <v>INE115A07RB7</v>
          </cell>
          <cell r="C1415" t="str">
            <v>LIC HOUSING FINANCE LIMITED</v>
          </cell>
          <cell r="D1415">
            <v>7.5800000000000006E-2</v>
          </cell>
          <cell r="E1415">
            <v>49328</v>
          </cell>
          <cell r="F1415" t="str">
            <v>AAA</v>
          </cell>
          <cell r="G1415" t="str">
            <v>NBFCs</v>
          </cell>
          <cell r="H1415">
            <v>7.26</v>
          </cell>
          <cell r="I1415">
            <v>102.09</v>
          </cell>
          <cell r="J1415">
            <v>0</v>
          </cell>
          <cell r="K1415">
            <v>0</v>
          </cell>
          <cell r="L1415">
            <v>7.26</v>
          </cell>
          <cell r="M1415">
            <v>102.09</v>
          </cell>
        </row>
        <row r="1416">
          <cell r="B1416" t="str">
            <v>INE950O07362</v>
          </cell>
          <cell r="C1416" t="str">
            <v>MAHINDRA RURAL HOUSING FINANCE LIMITED</v>
          </cell>
          <cell r="D1416">
            <v>7.7499999999999999E-2</v>
          </cell>
          <cell r="E1416">
            <v>45853</v>
          </cell>
          <cell r="F1416" t="str">
            <v>AA+</v>
          </cell>
          <cell r="G1416" t="str">
            <v>NBFCs</v>
          </cell>
          <cell r="H1416">
            <v>6.92</v>
          </cell>
          <cell r="I1416">
            <v>100.02</v>
          </cell>
          <cell r="J1416">
            <v>0</v>
          </cell>
          <cell r="K1416">
            <v>0</v>
          </cell>
          <cell r="L1416">
            <v>6.92</v>
          </cell>
          <cell r="M1416">
            <v>100.02</v>
          </cell>
        </row>
        <row r="1417">
          <cell r="B1417" t="str">
            <v>INE950O08022</v>
          </cell>
          <cell r="C1417" t="str">
            <v>MAHINDRA RURAL HOUSING FINANCE LIMITED</v>
          </cell>
          <cell r="D1417">
            <v>9.2499999999999999E-2</v>
          </cell>
          <cell r="E1417">
            <v>45943</v>
          </cell>
          <cell r="F1417" t="str">
            <v>AA+</v>
          </cell>
          <cell r="G1417" t="str">
            <v>NBFCs</v>
          </cell>
          <cell r="H1417">
            <v>6.92</v>
          </cell>
          <cell r="I1417">
            <v>100.54</v>
          </cell>
          <cell r="J1417">
            <v>0</v>
          </cell>
          <cell r="K1417">
            <v>0</v>
          </cell>
          <cell r="L1417">
            <v>6.92</v>
          </cell>
          <cell r="M1417">
            <v>100.54</v>
          </cell>
        </row>
        <row r="1418">
          <cell r="B1418" t="str">
            <v>INE950O08287</v>
          </cell>
          <cell r="C1418" t="str">
            <v>MAHINDRA RURAL HOUSING FINANCE LIMITED</v>
          </cell>
          <cell r="D1418">
            <v>8.3150000000000002E-2</v>
          </cell>
          <cell r="E1418">
            <v>46003</v>
          </cell>
          <cell r="F1418" t="str">
            <v>AAA</v>
          </cell>
          <cell r="G1418" t="str">
            <v>NBFCs</v>
          </cell>
          <cell r="H1418">
            <v>7.13</v>
          </cell>
          <cell r="I1418">
            <v>100.39</v>
          </cell>
          <cell r="J1418">
            <v>0</v>
          </cell>
          <cell r="K1418">
            <v>0</v>
          </cell>
          <cell r="L1418">
            <v>7.13</v>
          </cell>
          <cell r="M1418">
            <v>100.39</v>
          </cell>
        </row>
        <row r="1419">
          <cell r="B1419" t="str">
            <v>INE950O07420</v>
          </cell>
          <cell r="C1419" t="str">
            <v>MAHINDRA RURAL HOUSING FINANCE LIMITED</v>
          </cell>
          <cell r="D1419">
            <v>8.2000000000000003E-2</v>
          </cell>
          <cell r="E1419">
            <v>46052</v>
          </cell>
          <cell r="F1419" t="str">
            <v>AAA</v>
          </cell>
          <cell r="G1419" t="str">
            <v>NBFCs</v>
          </cell>
          <cell r="H1419">
            <v>6.92</v>
          </cell>
          <cell r="I1419">
            <v>100.6</v>
          </cell>
          <cell r="J1419">
            <v>0</v>
          </cell>
          <cell r="K1419">
            <v>0</v>
          </cell>
          <cell r="L1419">
            <v>6.92</v>
          </cell>
          <cell r="M1419">
            <v>100.6</v>
          </cell>
        </row>
        <row r="1420">
          <cell r="B1420" t="str">
            <v>INE950O08071</v>
          </cell>
          <cell r="C1420" t="str">
            <v>MAHINDRA RURAL HOUSING FINANCE LIMITED</v>
          </cell>
          <cell r="D1420">
            <v>9.0999999999999998E-2</v>
          </cell>
          <cell r="E1420">
            <v>46162</v>
          </cell>
          <cell r="F1420" t="str">
            <v>AA+</v>
          </cell>
          <cell r="G1420" t="str">
            <v>NBFCs</v>
          </cell>
          <cell r="H1420">
            <v>8.09</v>
          </cell>
          <cell r="I1420">
            <v>100.78</v>
          </cell>
          <cell r="J1420">
            <v>0</v>
          </cell>
          <cell r="K1420">
            <v>0</v>
          </cell>
          <cell r="L1420">
            <v>8.09</v>
          </cell>
          <cell r="M1420">
            <v>100.78</v>
          </cell>
        </row>
        <row r="1421">
          <cell r="B1421" t="str">
            <v>INE950O08097</v>
          </cell>
          <cell r="C1421" t="str">
            <v>MAHINDRA RURAL HOUSING FINANCE LIMITED</v>
          </cell>
          <cell r="D1421">
            <v>8.9900000000000008E-2</v>
          </cell>
          <cell r="E1421">
            <v>46227</v>
          </cell>
          <cell r="F1421" t="str">
            <v>AA+</v>
          </cell>
          <cell r="G1421" t="str">
            <v>NBFCs</v>
          </cell>
          <cell r="H1421">
            <v>8.07</v>
          </cell>
          <cell r="I1421">
            <v>100.89</v>
          </cell>
          <cell r="J1421">
            <v>0</v>
          </cell>
          <cell r="K1421">
            <v>0</v>
          </cell>
          <cell r="L1421">
            <v>8.07</v>
          </cell>
          <cell r="M1421">
            <v>100.89</v>
          </cell>
        </row>
        <row r="1422">
          <cell r="B1422" t="str">
            <v>INE950O07438</v>
          </cell>
          <cell r="C1422" t="str">
            <v>MAHINDRA RURAL HOUSING FINANCE LIMITED</v>
          </cell>
          <cell r="D1422">
            <v>8.4500000000000006E-2</v>
          </cell>
          <cell r="E1422">
            <v>46409</v>
          </cell>
          <cell r="F1422" t="str">
            <v>AAA</v>
          </cell>
          <cell r="G1422" t="str">
            <v>NBFCs</v>
          </cell>
          <cell r="H1422">
            <v>7.11</v>
          </cell>
          <cell r="I1422">
            <v>101.86</v>
          </cell>
          <cell r="J1422">
            <v>0</v>
          </cell>
          <cell r="K1422">
            <v>0</v>
          </cell>
          <cell r="L1422">
            <v>7.11</v>
          </cell>
          <cell r="M1422">
            <v>101.86</v>
          </cell>
        </row>
        <row r="1423">
          <cell r="B1423" t="str">
            <v>INE950O07453</v>
          </cell>
          <cell r="C1423" t="str">
            <v>MAHINDRA RURAL HOUSING FINANCE LIMITED</v>
          </cell>
          <cell r="D1423">
            <v>8.4500000000000006E-2</v>
          </cell>
          <cell r="E1423">
            <v>46471</v>
          </cell>
          <cell r="F1423" t="str">
            <v>AAA</v>
          </cell>
          <cell r="G1423" t="str">
            <v>NBFCs</v>
          </cell>
          <cell r="H1423">
            <v>7.11</v>
          </cell>
          <cell r="I1423">
            <v>102.07</v>
          </cell>
          <cell r="J1423">
            <v>0</v>
          </cell>
          <cell r="K1423">
            <v>0</v>
          </cell>
          <cell r="L1423">
            <v>7.11</v>
          </cell>
          <cell r="M1423">
            <v>102.07</v>
          </cell>
        </row>
        <row r="1424">
          <cell r="B1424" t="str">
            <v>INE950O08303</v>
          </cell>
          <cell r="C1424" t="str">
            <v xml:space="preserve">MAHINDRA RURAL HOUSING FINANCE LIMITED	</v>
          </cell>
          <cell r="D1424">
            <v>8.3150000000000002E-2</v>
          </cell>
          <cell r="E1424">
            <v>46519</v>
          </cell>
          <cell r="F1424" t="str">
            <v>AAA</v>
          </cell>
          <cell r="G1424" t="str">
            <v>NBFCs</v>
          </cell>
          <cell r="H1424">
            <v>7.1</v>
          </cell>
          <cell r="I1424">
            <v>102.03</v>
          </cell>
          <cell r="J1424">
            <v>0</v>
          </cell>
          <cell r="K1424">
            <v>0</v>
          </cell>
          <cell r="L1424">
            <v>7.1</v>
          </cell>
          <cell r="M1424">
            <v>102.03</v>
          </cell>
        </row>
        <row r="1425">
          <cell r="B1425" t="str">
            <v>INE950O08279</v>
          </cell>
          <cell r="C1425" t="str">
            <v>MAHINDRA RURAL HOUSING FINANCE LIMITED</v>
          </cell>
          <cell r="D1425">
            <v>8.3150000000000002E-2</v>
          </cell>
          <cell r="E1425">
            <v>46519</v>
          </cell>
          <cell r="F1425" t="str">
            <v>AAA</v>
          </cell>
          <cell r="G1425" t="str">
            <v>NBFCs</v>
          </cell>
          <cell r="H1425">
            <v>7.11</v>
          </cell>
          <cell r="I1425">
            <v>102.02</v>
          </cell>
          <cell r="J1425">
            <v>0</v>
          </cell>
          <cell r="K1425">
            <v>0</v>
          </cell>
          <cell r="L1425">
            <v>7.11</v>
          </cell>
          <cell r="M1425">
            <v>102.02</v>
          </cell>
        </row>
        <row r="1426">
          <cell r="B1426" t="str">
            <v>INE950O08121</v>
          </cell>
          <cell r="C1426" t="str">
            <v>MAHINDRA RURAL HOUSING FINANCE LIMITED</v>
          </cell>
          <cell r="D1426">
            <v>8.5000000000000006E-2</v>
          </cell>
          <cell r="E1426">
            <v>46526</v>
          </cell>
          <cell r="F1426" t="str">
            <v>AA+</v>
          </cell>
          <cell r="G1426" t="str">
            <v>NBFCs</v>
          </cell>
          <cell r="H1426">
            <v>8.07</v>
          </cell>
          <cell r="I1426">
            <v>100.7</v>
          </cell>
          <cell r="J1426">
            <v>0</v>
          </cell>
          <cell r="K1426">
            <v>0</v>
          </cell>
          <cell r="L1426">
            <v>8.07</v>
          </cell>
          <cell r="M1426">
            <v>100.7</v>
          </cell>
        </row>
        <row r="1427">
          <cell r="B1427" t="str">
            <v>INE950O08139</v>
          </cell>
          <cell r="C1427" t="str">
            <v>MAHINDRA RURAL HOUSING FINANCE LIMITED</v>
          </cell>
          <cell r="D1427">
            <v>8.5000000000000006E-2</v>
          </cell>
          <cell r="E1427">
            <v>46535</v>
          </cell>
          <cell r="F1427" t="str">
            <v>AA+</v>
          </cell>
          <cell r="G1427" t="str">
            <v>NBFCs</v>
          </cell>
          <cell r="H1427">
            <v>8.07</v>
          </cell>
          <cell r="I1427">
            <v>100.72</v>
          </cell>
          <cell r="J1427">
            <v>0</v>
          </cell>
          <cell r="K1427">
            <v>0</v>
          </cell>
          <cell r="L1427">
            <v>8.07</v>
          </cell>
          <cell r="M1427">
            <v>100.72</v>
          </cell>
        </row>
        <row r="1428">
          <cell r="B1428" t="str">
            <v>INE950O08147</v>
          </cell>
          <cell r="C1428" t="str">
            <v>MAHINDRA RURAL HOUSING FINANCE LIMITED</v>
          </cell>
          <cell r="D1428">
            <v>8.5000000000000006E-2</v>
          </cell>
          <cell r="E1428">
            <v>46553</v>
          </cell>
          <cell r="F1428" t="str">
            <v>AA+</v>
          </cell>
          <cell r="G1428" t="str">
            <v>NBFCs</v>
          </cell>
          <cell r="H1428">
            <v>8.0500000000000007</v>
          </cell>
          <cell r="I1428">
            <v>100.78</v>
          </cell>
          <cell r="J1428">
            <v>8.1</v>
          </cell>
          <cell r="K1428">
            <v>100.72</v>
          </cell>
          <cell r="L1428">
            <v>8.1</v>
          </cell>
          <cell r="M1428">
            <v>100.72</v>
          </cell>
        </row>
        <row r="1429">
          <cell r="B1429" t="str">
            <v>INE950O07495</v>
          </cell>
          <cell r="C1429" t="str">
            <v>MAHINDRA RURAL HOUSING FINANCE LIMITED</v>
          </cell>
          <cell r="D1429">
            <v>7.9899999999999999E-2</v>
          </cell>
          <cell r="E1429">
            <v>46877</v>
          </cell>
          <cell r="F1429" t="str">
            <v>AAA</v>
          </cell>
          <cell r="G1429" t="str">
            <v>NBFCs</v>
          </cell>
          <cell r="H1429">
            <v>7.4</v>
          </cell>
          <cell r="I1429">
            <v>101.45</v>
          </cell>
          <cell r="J1429">
            <v>0</v>
          </cell>
          <cell r="K1429">
            <v>0</v>
          </cell>
          <cell r="L1429">
            <v>7.4</v>
          </cell>
          <cell r="M1429">
            <v>101.45</v>
          </cell>
        </row>
        <row r="1430">
          <cell r="B1430" t="str">
            <v>INE950O07248</v>
          </cell>
          <cell r="C1430" t="str">
            <v>MAHINDRA RURAL HOUSING FINANCE LIMITED</v>
          </cell>
          <cell r="D1430">
            <v>9.1799999999999993E-2</v>
          </cell>
          <cell r="E1430">
            <v>46905</v>
          </cell>
          <cell r="F1430" t="str">
            <v>AA+</v>
          </cell>
          <cell r="G1430" t="str">
            <v>NBFCs</v>
          </cell>
          <cell r="H1430">
            <v>8.19</v>
          </cell>
          <cell r="I1430">
            <v>102.45</v>
          </cell>
          <cell r="J1430">
            <v>0</v>
          </cell>
          <cell r="K1430">
            <v>0</v>
          </cell>
          <cell r="L1430">
            <v>8.19</v>
          </cell>
          <cell r="M1430">
            <v>102.45</v>
          </cell>
        </row>
        <row r="1431">
          <cell r="B1431" t="str">
            <v>INE950O08154</v>
          </cell>
          <cell r="C1431" t="str">
            <v>MAHINDRA RURAL HOUSING FINANCE LIMITED</v>
          </cell>
          <cell r="D1431">
            <v>9.4E-2</v>
          </cell>
          <cell r="E1431">
            <v>46972</v>
          </cell>
          <cell r="F1431" t="str">
            <v>AA+</v>
          </cell>
          <cell r="G1431" t="str">
            <v>NBFCs</v>
          </cell>
          <cell r="H1431">
            <v>8.19</v>
          </cell>
          <cell r="I1431">
            <v>103.15</v>
          </cell>
          <cell r="J1431">
            <v>0</v>
          </cell>
          <cell r="K1431">
            <v>0</v>
          </cell>
          <cell r="L1431">
            <v>8.19</v>
          </cell>
          <cell r="M1431">
            <v>103.15</v>
          </cell>
        </row>
        <row r="1432">
          <cell r="B1432" t="str">
            <v>INE950O07446</v>
          </cell>
          <cell r="C1432" t="str">
            <v>MAHINDRA RURAL HOUSING FINANCE LIMITED</v>
          </cell>
          <cell r="D1432">
            <v>8.4099999999999994E-2</v>
          </cell>
          <cell r="E1432">
            <v>47177</v>
          </cell>
          <cell r="F1432" t="str">
            <v>AAA</v>
          </cell>
          <cell r="G1432" t="str">
            <v>NBFCs</v>
          </cell>
          <cell r="H1432">
            <v>7.5</v>
          </cell>
          <cell r="I1432">
            <v>102.76</v>
          </cell>
          <cell r="J1432">
            <v>0</v>
          </cell>
          <cell r="K1432">
            <v>0</v>
          </cell>
          <cell r="L1432">
            <v>7.5</v>
          </cell>
          <cell r="M1432">
            <v>102.76</v>
          </cell>
        </row>
        <row r="1433">
          <cell r="B1433" t="str">
            <v>INE950O07461</v>
          </cell>
          <cell r="C1433" t="str">
            <v>MAHINDRA RURAL HOUSING FINANCE LIMITED</v>
          </cell>
          <cell r="D1433">
            <v>8.3500000000000005E-2</v>
          </cell>
          <cell r="E1433">
            <v>47291</v>
          </cell>
          <cell r="F1433" t="str">
            <v>AAA</v>
          </cell>
          <cell r="G1433" t="str">
            <v>NBFCs</v>
          </cell>
          <cell r="H1433">
            <v>7.49</v>
          </cell>
          <cell r="I1433">
            <v>102.85</v>
          </cell>
          <cell r="J1433">
            <v>0</v>
          </cell>
          <cell r="K1433">
            <v>0</v>
          </cell>
          <cell r="L1433">
            <v>7.49</v>
          </cell>
          <cell r="M1433">
            <v>102.85</v>
          </cell>
        </row>
        <row r="1434">
          <cell r="B1434" t="str">
            <v>INE950O07487</v>
          </cell>
          <cell r="C1434" t="str">
            <v>MAHINDRA RURAL HOUSING FINANCE LIMITED</v>
          </cell>
          <cell r="D1434">
            <v>8.2500000000000004E-2</v>
          </cell>
          <cell r="E1434">
            <v>47333</v>
          </cell>
          <cell r="F1434" t="str">
            <v>AAA</v>
          </cell>
          <cell r="G1434" t="str">
            <v>NBFCs</v>
          </cell>
          <cell r="H1434">
            <v>7.35</v>
          </cell>
          <cell r="I1434">
            <v>103.06</v>
          </cell>
          <cell r="J1434">
            <v>0</v>
          </cell>
          <cell r="K1434">
            <v>0</v>
          </cell>
          <cell r="L1434">
            <v>7.35</v>
          </cell>
          <cell r="M1434">
            <v>103.06</v>
          </cell>
        </row>
        <row r="1435">
          <cell r="B1435" t="str">
            <v>INE950O08162</v>
          </cell>
          <cell r="C1435" t="str">
            <v>MAHINDRA RURAL HOUSING FINANCE LIMITED</v>
          </cell>
          <cell r="D1435">
            <v>0.09</v>
          </cell>
          <cell r="E1435">
            <v>47504</v>
          </cell>
          <cell r="F1435" t="str">
            <v>AA+</v>
          </cell>
          <cell r="G1435" t="str">
            <v>NBFCs</v>
          </cell>
          <cell r="H1435">
            <v>8.16</v>
          </cell>
          <cell r="I1435">
            <v>103</v>
          </cell>
          <cell r="J1435">
            <v>0</v>
          </cell>
          <cell r="K1435">
            <v>0</v>
          </cell>
          <cell r="L1435">
            <v>8.16</v>
          </cell>
          <cell r="M1435">
            <v>103</v>
          </cell>
        </row>
        <row r="1436">
          <cell r="B1436" t="str">
            <v>INE950O08196</v>
          </cell>
          <cell r="C1436" t="str">
            <v>MAHINDRA RURAL HOUSING FINANCE LIMITED</v>
          </cell>
          <cell r="D1436">
            <v>7.9000000000000001E-2</v>
          </cell>
          <cell r="E1436">
            <v>47833</v>
          </cell>
          <cell r="F1436" t="str">
            <v>AA+</v>
          </cell>
          <cell r="G1436" t="str">
            <v>NBFCs</v>
          </cell>
          <cell r="H1436">
            <v>8.07</v>
          </cell>
          <cell r="I1436">
            <v>99.17</v>
          </cell>
          <cell r="J1436">
            <v>0</v>
          </cell>
          <cell r="K1436">
            <v>0</v>
          </cell>
          <cell r="L1436">
            <v>8.07</v>
          </cell>
          <cell r="M1436">
            <v>99.17</v>
          </cell>
        </row>
        <row r="1437">
          <cell r="B1437" t="str">
            <v>INE950O07388</v>
          </cell>
          <cell r="C1437" t="str">
            <v>MAHINDRA RURAL HOUSING FINANCE LIMITED</v>
          </cell>
          <cell r="D1437">
            <v>7.9000000000000001E-2</v>
          </cell>
          <cell r="E1437">
            <v>48222</v>
          </cell>
          <cell r="F1437" t="str">
            <v>AA+</v>
          </cell>
          <cell r="G1437" t="str">
            <v>NBFCs</v>
          </cell>
          <cell r="H1437">
            <v>8.11</v>
          </cell>
          <cell r="I1437">
            <v>98.86</v>
          </cell>
          <cell r="J1437">
            <v>0</v>
          </cell>
          <cell r="K1437">
            <v>0</v>
          </cell>
          <cell r="L1437">
            <v>8.11</v>
          </cell>
          <cell r="M1437">
            <v>98.86</v>
          </cell>
        </row>
        <row r="1438">
          <cell r="B1438" t="str">
            <v>INE950O07396</v>
          </cell>
          <cell r="C1438" t="str">
            <v>MAHINDRA RURAL HOUSING FINANCE LIMITED</v>
          </cell>
          <cell r="D1438">
            <v>8.3500000000000005E-2</v>
          </cell>
          <cell r="E1438">
            <v>48481</v>
          </cell>
          <cell r="F1438" t="str">
            <v>AA+</v>
          </cell>
          <cell r="G1438" t="str">
            <v>NBFCs</v>
          </cell>
          <cell r="H1438">
            <v>8.16</v>
          </cell>
          <cell r="I1438">
            <v>100.92</v>
          </cell>
          <cell r="J1438">
            <v>0</v>
          </cell>
          <cell r="K1438">
            <v>0</v>
          </cell>
          <cell r="L1438">
            <v>8.16</v>
          </cell>
          <cell r="M1438">
            <v>100.92</v>
          </cell>
        </row>
        <row r="1439">
          <cell r="B1439" t="str">
            <v>INE572E09320</v>
          </cell>
          <cell r="C1439" t="str">
            <v>PNB HOUSING FINANCE LIMITED</v>
          </cell>
          <cell r="D1439">
            <v>8.4199999999999997E-2</v>
          </cell>
          <cell r="E1439">
            <v>46039</v>
          </cell>
          <cell r="F1439" t="str">
            <v>AA+</v>
          </cell>
          <cell r="G1439" t="str">
            <v>NBFCs</v>
          </cell>
          <cell r="H1439">
            <v>7.4</v>
          </cell>
          <cell r="I1439">
            <v>100.47</v>
          </cell>
          <cell r="J1439">
            <v>0</v>
          </cell>
          <cell r="K1439">
            <v>0</v>
          </cell>
          <cell r="L1439">
            <v>7.4</v>
          </cell>
          <cell r="M1439">
            <v>100.47</v>
          </cell>
        </row>
        <row r="1440">
          <cell r="B1440" t="str">
            <v>INE572E09346</v>
          </cell>
          <cell r="C1440" t="str">
            <v>PNB HOUSING FINANCE LIMITED</v>
          </cell>
          <cell r="D1440">
            <v>8.3900000000000002E-2</v>
          </cell>
          <cell r="E1440">
            <v>46140</v>
          </cell>
          <cell r="F1440" t="str">
            <v>AA+</v>
          </cell>
          <cell r="G1440" t="str">
            <v>NBFCs</v>
          </cell>
          <cell r="H1440">
            <v>7.4</v>
          </cell>
          <cell r="I1440">
            <v>100.66</v>
          </cell>
          <cell r="J1440">
            <v>0</v>
          </cell>
          <cell r="K1440">
            <v>0</v>
          </cell>
          <cell r="L1440">
            <v>7.4</v>
          </cell>
          <cell r="M1440">
            <v>100.66</v>
          </cell>
        </row>
        <row r="1441">
          <cell r="B1441" t="str">
            <v>INE572E07100</v>
          </cell>
          <cell r="C1441" t="str">
            <v>PNB HOUSING FINANCE LIMITED</v>
          </cell>
          <cell r="D1441">
            <v>8.5999999999999993E-2</v>
          </cell>
          <cell r="E1441">
            <v>46201</v>
          </cell>
          <cell r="F1441" t="str">
            <v>AA+</v>
          </cell>
          <cell r="G1441" t="str">
            <v>NBFCs</v>
          </cell>
          <cell r="H1441">
            <v>7.38</v>
          </cell>
          <cell r="I1441">
            <v>101.14</v>
          </cell>
          <cell r="J1441">
            <v>0</v>
          </cell>
          <cell r="K1441">
            <v>0</v>
          </cell>
          <cell r="L1441">
            <v>7.38</v>
          </cell>
          <cell r="M1441">
            <v>101.14</v>
          </cell>
        </row>
        <row r="1442">
          <cell r="B1442" t="str">
            <v>INE572E07167</v>
          </cell>
          <cell r="C1442" t="str">
            <v>PNB HOUSING FINANCE LIMITED</v>
          </cell>
          <cell r="D1442">
            <v>8.2799999999999999E-2</v>
          </cell>
          <cell r="E1442">
            <v>46386</v>
          </cell>
          <cell r="F1442" t="str">
            <v>AA+</v>
          </cell>
          <cell r="G1442" t="str">
            <v>NBFCs</v>
          </cell>
          <cell r="H1442">
            <v>7.38</v>
          </cell>
          <cell r="I1442">
            <v>101.28</v>
          </cell>
          <cell r="J1442">
            <v>0</v>
          </cell>
          <cell r="K1442">
            <v>0</v>
          </cell>
          <cell r="L1442">
            <v>7.38</v>
          </cell>
          <cell r="M1442">
            <v>101.28</v>
          </cell>
        </row>
        <row r="1443">
          <cell r="B1443" t="str">
            <v>INE572E07183</v>
          </cell>
          <cell r="C1443" t="str">
            <v>PNB HOUSING FINANCE LIMITED</v>
          </cell>
          <cell r="D1443">
            <v>8.1500000000000003E-2</v>
          </cell>
          <cell r="E1443">
            <v>46597</v>
          </cell>
          <cell r="F1443" t="str">
            <v>AA+</v>
          </cell>
          <cell r="G1443" t="str">
            <v>NBFCs</v>
          </cell>
          <cell r="H1443">
            <v>7.91</v>
          </cell>
          <cell r="I1443">
            <v>100.42</v>
          </cell>
          <cell r="J1443">
            <v>0</v>
          </cell>
          <cell r="K1443">
            <v>0</v>
          </cell>
          <cell r="L1443">
            <v>7.91</v>
          </cell>
          <cell r="M1443">
            <v>100.42</v>
          </cell>
        </row>
        <row r="1444">
          <cell r="B1444" t="str">
            <v>INE572E07191</v>
          </cell>
          <cell r="C1444" t="str">
            <v>PNB HOUSING FINANCE LIMITED</v>
          </cell>
          <cell r="D1444">
            <v>8.1500000000000003E-2</v>
          </cell>
          <cell r="E1444">
            <v>46720</v>
          </cell>
          <cell r="F1444" t="str">
            <v>AA+</v>
          </cell>
          <cell r="G1444" t="str">
            <v>NBFCs</v>
          </cell>
          <cell r="H1444">
            <v>7.91</v>
          </cell>
          <cell r="I1444">
            <v>100.44</v>
          </cell>
          <cell r="J1444">
            <v>0</v>
          </cell>
          <cell r="K1444">
            <v>0</v>
          </cell>
          <cell r="L1444">
            <v>7.91</v>
          </cell>
          <cell r="M1444">
            <v>100.44</v>
          </cell>
        </row>
        <row r="1445">
          <cell r="B1445" t="str">
            <v>INE572E07175</v>
          </cell>
          <cell r="C1445" t="str">
            <v>PNB HOUSING FINANCE LIMITED</v>
          </cell>
          <cell r="D1445">
            <v>8.2400000000000001E-2</v>
          </cell>
          <cell r="E1445">
            <v>46776</v>
          </cell>
          <cell r="F1445" t="str">
            <v>AA+</v>
          </cell>
          <cell r="G1445" t="str">
            <v>NBFCs</v>
          </cell>
          <cell r="H1445">
            <v>7.92</v>
          </cell>
          <cell r="I1445">
            <v>100.72</v>
          </cell>
          <cell r="J1445">
            <v>0</v>
          </cell>
          <cell r="K1445">
            <v>0</v>
          </cell>
          <cell r="L1445">
            <v>7.92</v>
          </cell>
          <cell r="M1445">
            <v>100.72</v>
          </cell>
        </row>
        <row r="1446">
          <cell r="B1446" t="str">
            <v>INE572E07209</v>
          </cell>
          <cell r="C1446" t="str">
            <v>PNB HOUSING FINANCE LIMITED</v>
          </cell>
          <cell r="D1446">
            <v>8.1040000000000001E-2</v>
          </cell>
          <cell r="E1446">
            <v>46863</v>
          </cell>
          <cell r="F1446" t="str">
            <v>AA+</v>
          </cell>
          <cell r="G1446" t="str">
            <v>NBFCs</v>
          </cell>
          <cell r="H1446">
            <v>7.92</v>
          </cell>
          <cell r="I1446">
            <v>100.42</v>
          </cell>
          <cell r="J1446">
            <v>0</v>
          </cell>
          <cell r="K1446">
            <v>0</v>
          </cell>
          <cell r="L1446">
            <v>7.92</v>
          </cell>
          <cell r="M1446">
            <v>100.42</v>
          </cell>
        </row>
        <row r="1447">
          <cell r="B1447" t="str">
            <v>INE572E07126</v>
          </cell>
          <cell r="C1447" t="str">
            <v>PNB HOUSING FINANCE LIMITED</v>
          </cell>
          <cell r="D1447">
            <v>8.5199999999999998E-2</v>
          </cell>
          <cell r="E1447">
            <v>47002</v>
          </cell>
          <cell r="F1447" t="str">
            <v>AA+</v>
          </cell>
          <cell r="G1447" t="str">
            <v>NBFCs</v>
          </cell>
          <cell r="H1447">
            <v>7.92</v>
          </cell>
          <cell r="I1447">
            <v>101.57</v>
          </cell>
          <cell r="J1447">
            <v>0</v>
          </cell>
          <cell r="K1447">
            <v>0</v>
          </cell>
          <cell r="L1447">
            <v>7.92</v>
          </cell>
          <cell r="M1447">
            <v>101.57</v>
          </cell>
        </row>
        <row r="1448">
          <cell r="B1448" t="str">
            <v>INE572E07068</v>
          </cell>
          <cell r="C1448" t="str">
            <v>PNB HOUSING FINANCE LIMITED</v>
          </cell>
          <cell r="D1448">
            <v>8.7499999999999994E-2</v>
          </cell>
          <cell r="E1448">
            <v>47429</v>
          </cell>
          <cell r="F1448" t="str">
            <v>AA+</v>
          </cell>
          <cell r="G1448" t="str">
            <v>NBFCs</v>
          </cell>
          <cell r="H1448">
            <v>7.67</v>
          </cell>
          <cell r="I1448">
            <v>103.79</v>
          </cell>
          <cell r="J1448">
            <v>0</v>
          </cell>
          <cell r="K1448">
            <v>0</v>
          </cell>
          <cell r="L1448">
            <v>7.67</v>
          </cell>
          <cell r="M1448">
            <v>103.79</v>
          </cell>
        </row>
        <row r="1449">
          <cell r="B1449" t="str">
            <v>INE572E07217</v>
          </cell>
          <cell r="C1449" t="str">
            <v>PNB HOUSING FINANCE LIMITED</v>
          </cell>
          <cell r="D1449">
            <v>8.0500000000000002E-2</v>
          </cell>
          <cell r="E1449">
            <v>47520</v>
          </cell>
          <cell r="F1449" t="str">
            <v>AA+</v>
          </cell>
          <cell r="G1449" t="str">
            <v>NBFCs</v>
          </cell>
          <cell r="H1449">
            <v>7.67</v>
          </cell>
          <cell r="I1449">
            <v>101.34</v>
          </cell>
          <cell r="J1449">
            <v>0</v>
          </cell>
          <cell r="K1449">
            <v>0</v>
          </cell>
          <cell r="L1449">
            <v>7.67</v>
          </cell>
          <cell r="M1449">
            <v>101.34</v>
          </cell>
        </row>
        <row r="1450">
          <cell r="B1450" t="str">
            <v>INE572E07225</v>
          </cell>
          <cell r="C1450" t="str">
            <v>PNB HOUSING FINANCE LIMITED</v>
          </cell>
          <cell r="D1450">
            <v>7.5300000000000006E-2</v>
          </cell>
          <cell r="E1450">
            <v>47623</v>
          </cell>
          <cell r="F1450" t="str">
            <v>AA+</v>
          </cell>
          <cell r="G1450" t="str">
            <v>NBFCs</v>
          </cell>
          <cell r="H1450">
            <v>7.53</v>
          </cell>
          <cell r="I1450">
            <v>99.96</v>
          </cell>
          <cell r="J1450">
            <v>0</v>
          </cell>
          <cell r="K1450">
            <v>0</v>
          </cell>
          <cell r="L1450">
            <v>7.53</v>
          </cell>
          <cell r="M1450">
            <v>99.96</v>
          </cell>
        </row>
        <row r="1451">
          <cell r="B1451" t="str">
            <v>INE432R07422</v>
          </cell>
          <cell r="C1451" t="str">
            <v>SHRIRAM HOUSING FINANCE LIMITED</v>
          </cell>
          <cell r="D1451">
            <v>8.9399999999999993E-2</v>
          </cell>
          <cell r="E1451">
            <v>46017</v>
          </cell>
          <cell r="F1451" t="str">
            <v>AA</v>
          </cell>
          <cell r="G1451" t="str">
            <v>NBFCs</v>
          </cell>
          <cell r="H1451">
            <v>7.4</v>
          </cell>
          <cell r="I1451">
            <v>100.58</v>
          </cell>
          <cell r="J1451">
            <v>7.4</v>
          </cell>
          <cell r="K1451">
            <v>100.59</v>
          </cell>
          <cell r="L1451">
            <v>7.4</v>
          </cell>
          <cell r="M1451">
            <v>100.59</v>
          </cell>
        </row>
        <row r="1452">
          <cell r="B1452" t="str">
            <v>INE432R07349</v>
          </cell>
          <cell r="C1452" t="str">
            <v>SHRIRAM HOUSING FINANCE LIMITED</v>
          </cell>
          <cell r="D1452">
            <v>8.9499999999999996E-2</v>
          </cell>
          <cell r="E1452">
            <v>46017</v>
          </cell>
          <cell r="F1452" t="str">
            <v>AA+</v>
          </cell>
          <cell r="G1452" t="str">
            <v>NBFCs</v>
          </cell>
          <cell r="H1452">
            <v>6.92</v>
          </cell>
          <cell r="I1452">
            <v>100.83</v>
          </cell>
          <cell r="J1452">
            <v>0</v>
          </cell>
          <cell r="K1452">
            <v>0</v>
          </cell>
          <cell r="L1452">
            <v>6.92</v>
          </cell>
          <cell r="M1452">
            <v>100.83</v>
          </cell>
        </row>
        <row r="1453">
          <cell r="B1453" t="str">
            <v>INE432R07364</v>
          </cell>
          <cell r="C1453" t="str">
            <v>SHRIRAM HOUSING FINANCE LIMITED</v>
          </cell>
          <cell r="D1453">
            <v>8.9499999999999996E-2</v>
          </cell>
          <cell r="E1453">
            <v>46094</v>
          </cell>
          <cell r="F1453" t="str">
            <v>AA</v>
          </cell>
          <cell r="G1453" t="str">
            <v>NBFCs</v>
          </cell>
          <cell r="H1453">
            <v>7.45</v>
          </cell>
          <cell r="I1453">
            <v>100.88</v>
          </cell>
          <cell r="J1453">
            <v>7.5</v>
          </cell>
          <cell r="K1453">
            <v>100.86</v>
          </cell>
          <cell r="L1453">
            <v>7.5</v>
          </cell>
          <cell r="M1453">
            <v>100.86</v>
          </cell>
        </row>
        <row r="1454">
          <cell r="B1454" t="str">
            <v>INE432R07372</v>
          </cell>
          <cell r="C1454" t="str">
            <v>SHRIRAM HOUSING FINANCE LIMITED</v>
          </cell>
          <cell r="D1454">
            <v>8.9499999999999996E-2</v>
          </cell>
          <cell r="E1454">
            <v>46167</v>
          </cell>
          <cell r="F1454" t="str">
            <v>AA+</v>
          </cell>
          <cell r="G1454" t="str">
            <v>NBFCs</v>
          </cell>
          <cell r="H1454">
            <v>7.4</v>
          </cell>
          <cell r="I1454">
            <v>101.22</v>
          </cell>
          <cell r="J1454">
            <v>0</v>
          </cell>
          <cell r="K1454">
            <v>0</v>
          </cell>
          <cell r="L1454">
            <v>7.4</v>
          </cell>
          <cell r="M1454">
            <v>101.22</v>
          </cell>
        </row>
        <row r="1455">
          <cell r="B1455" t="str">
            <v>INE432R07380</v>
          </cell>
          <cell r="C1455" t="str">
            <v>SHRIRAM HOUSING FINANCE LIMITED</v>
          </cell>
          <cell r="D1455">
            <v>8.7999999999999995E-2</v>
          </cell>
          <cell r="E1455">
            <v>46357</v>
          </cell>
          <cell r="F1455" t="str">
            <v>AA</v>
          </cell>
          <cell r="G1455" t="str">
            <v>NBFCs</v>
          </cell>
          <cell r="H1455">
            <v>7.49</v>
          </cell>
          <cell r="I1455">
            <v>101.64</v>
          </cell>
          <cell r="J1455">
            <v>0</v>
          </cell>
          <cell r="K1455">
            <v>0</v>
          </cell>
          <cell r="L1455">
            <v>7.49</v>
          </cell>
          <cell r="M1455">
            <v>101.64</v>
          </cell>
        </row>
        <row r="1456">
          <cell r="B1456" t="str">
            <v>INE432R07455</v>
          </cell>
          <cell r="C1456" t="str">
            <v>TRUHOME FINANCE LIMITED</v>
          </cell>
          <cell r="D1456">
            <v>8.5999999999999993E-2</v>
          </cell>
          <cell r="E1456">
            <v>46626</v>
          </cell>
          <cell r="F1456" t="str">
            <v>AA</v>
          </cell>
          <cell r="G1456" t="str">
            <v>NBFCs</v>
          </cell>
          <cell r="H1456">
            <v>7.61</v>
          </cell>
          <cell r="I1456">
            <v>101.91</v>
          </cell>
          <cell r="J1456">
            <v>0</v>
          </cell>
          <cell r="K1456">
            <v>0</v>
          </cell>
          <cell r="L1456">
            <v>7.61</v>
          </cell>
          <cell r="M1456">
            <v>101.91</v>
          </cell>
        </row>
        <row r="1457">
          <cell r="B1457" t="str">
            <v>INE432R07414</v>
          </cell>
          <cell r="C1457" t="str">
            <v>SHRIRAM HOUSING FINANCE LIMITED</v>
          </cell>
          <cell r="D1457">
            <v>9.2499999999999999E-2</v>
          </cell>
          <cell r="E1457">
            <v>46664</v>
          </cell>
          <cell r="F1457" t="str">
            <v>AA</v>
          </cell>
          <cell r="G1457" t="str">
            <v>NBFCs</v>
          </cell>
          <cell r="H1457">
            <v>7.61</v>
          </cell>
          <cell r="I1457">
            <v>103.32</v>
          </cell>
          <cell r="J1457">
            <v>0</v>
          </cell>
          <cell r="K1457">
            <v>0</v>
          </cell>
          <cell r="L1457">
            <v>7.61</v>
          </cell>
          <cell r="M1457">
            <v>103.32</v>
          </cell>
        </row>
        <row r="1458">
          <cell r="B1458" t="str">
            <v>INE432R07273</v>
          </cell>
          <cell r="C1458" t="str">
            <v>SHRIRAM HOUSING FINANCE LIMITED</v>
          </cell>
          <cell r="D1458">
            <v>9.3200000000000005E-2</v>
          </cell>
          <cell r="E1458">
            <v>47970</v>
          </cell>
          <cell r="F1458" t="str">
            <v>AA</v>
          </cell>
          <cell r="G1458" t="str">
            <v>NBFCs</v>
          </cell>
          <cell r="H1458">
            <v>7.21</v>
          </cell>
          <cell r="I1458">
            <v>109.72</v>
          </cell>
          <cell r="J1458">
            <v>0</v>
          </cell>
          <cell r="K1458">
            <v>0</v>
          </cell>
          <cell r="L1458">
            <v>7.21</v>
          </cell>
          <cell r="M1458">
            <v>109.72</v>
          </cell>
        </row>
        <row r="1459">
          <cell r="B1459" t="str">
            <v>INE432R07356</v>
          </cell>
          <cell r="C1459" t="str">
            <v>SHRIRAM HOUSING FINANCE LIMITED</v>
          </cell>
          <cell r="D1459">
            <v>9.0899999999999995E-2</v>
          </cell>
          <cell r="E1459">
            <v>48619</v>
          </cell>
          <cell r="F1459" t="str">
            <v>AA</v>
          </cell>
          <cell r="G1459" t="str">
            <v>NBFCs</v>
          </cell>
          <cell r="H1459">
            <v>10.44</v>
          </cell>
          <cell r="I1459">
            <v>93</v>
          </cell>
          <cell r="J1459">
            <v>0</v>
          </cell>
          <cell r="K1459">
            <v>0</v>
          </cell>
          <cell r="L1459">
            <v>10.44</v>
          </cell>
          <cell r="M1459">
            <v>93</v>
          </cell>
        </row>
        <row r="1460">
          <cell r="B1460" t="str">
            <v>INE432R07398</v>
          </cell>
          <cell r="C1460" t="str">
            <v>SHRIRAM HOUSING FINANCE LIMITED</v>
          </cell>
          <cell r="D1460">
            <v>8.8999999999999996E-2</v>
          </cell>
          <cell r="E1460">
            <v>48765</v>
          </cell>
          <cell r="F1460" t="str">
            <v>AA</v>
          </cell>
          <cell r="G1460" t="str">
            <v>NBFCs</v>
          </cell>
          <cell r="H1460">
            <v>10.44</v>
          </cell>
          <cell r="I1460">
            <v>91.85</v>
          </cell>
          <cell r="J1460">
            <v>0</v>
          </cell>
          <cell r="K1460">
            <v>0</v>
          </cell>
          <cell r="L1460">
            <v>10.44</v>
          </cell>
          <cell r="M1460">
            <v>91.85</v>
          </cell>
        </row>
        <row r="1461">
          <cell r="B1461" t="str">
            <v>INE432R07406</v>
          </cell>
          <cell r="C1461" t="str">
            <v>SHRIRAM HOUSING FINANCE LIMITED</v>
          </cell>
          <cell r="D1461">
            <v>9.2499999999999999E-2</v>
          </cell>
          <cell r="E1461">
            <v>48911</v>
          </cell>
          <cell r="F1461" t="str">
            <v>AA</v>
          </cell>
          <cell r="G1461" t="str">
            <v>NBFCs</v>
          </cell>
          <cell r="H1461">
            <v>10.44</v>
          </cell>
          <cell r="I1461">
            <v>93.39</v>
          </cell>
          <cell r="J1461">
            <v>0</v>
          </cell>
          <cell r="K1461">
            <v>0</v>
          </cell>
          <cell r="L1461">
            <v>10.44</v>
          </cell>
          <cell r="M1461">
            <v>93.39</v>
          </cell>
        </row>
        <row r="1462">
          <cell r="B1462" t="str">
            <v>INE432R08040</v>
          </cell>
          <cell r="C1462" t="str">
            <v>SHRIRAM HOUSING FINANCE LIMITED</v>
          </cell>
          <cell r="D1462">
            <v>8.5999999999999993E-2</v>
          </cell>
          <cell r="E1462">
            <v>50313</v>
          </cell>
          <cell r="F1462" t="str">
            <v>AA</v>
          </cell>
          <cell r="G1462" t="str">
            <v>NBFCs</v>
          </cell>
          <cell r="H1462">
            <v>9.92</v>
          </cell>
          <cell r="I1462">
            <v>90.72</v>
          </cell>
          <cell r="J1462">
            <v>0</v>
          </cell>
          <cell r="K1462">
            <v>0</v>
          </cell>
          <cell r="L1462">
            <v>9.92</v>
          </cell>
          <cell r="M1462">
            <v>90.72</v>
          </cell>
        </row>
        <row r="1463">
          <cell r="B1463" t="str">
            <v>INE033L07HT2</v>
          </cell>
          <cell r="C1463" t="str">
            <v>TATA CAPITAL HOUSING FINANCE LIMITED</v>
          </cell>
          <cell r="D1463">
            <v>7.5499999999999998E-2</v>
          </cell>
          <cell r="E1463">
            <v>45874</v>
          </cell>
          <cell r="F1463" t="str">
            <v>AAA</v>
          </cell>
          <cell r="G1463" t="str">
            <v>NBFCs</v>
          </cell>
          <cell r="H1463">
            <v>6.35</v>
          </cell>
          <cell r="I1463">
            <v>100.08</v>
          </cell>
          <cell r="J1463">
            <v>6.35</v>
          </cell>
          <cell r="K1463">
            <v>100.11</v>
          </cell>
          <cell r="L1463">
            <v>6.35</v>
          </cell>
          <cell r="M1463">
            <v>100.11</v>
          </cell>
        </row>
        <row r="1464">
          <cell r="B1464" t="str">
            <v>INE033L07HV8</v>
          </cell>
          <cell r="C1464" t="str">
            <v>TATA CAPITAL HOUSING FINANCE LIMITED</v>
          </cell>
          <cell r="D1464">
            <v>7.9699999999999993E-2</v>
          </cell>
          <cell r="E1464">
            <v>45964</v>
          </cell>
          <cell r="F1464" t="str">
            <v>AAA</v>
          </cell>
          <cell r="G1464" t="str">
            <v>NBFCs</v>
          </cell>
          <cell r="H1464">
            <v>6.61</v>
          </cell>
          <cell r="I1464">
            <v>100.35</v>
          </cell>
          <cell r="J1464">
            <v>6.61</v>
          </cell>
          <cell r="K1464">
            <v>100.35</v>
          </cell>
          <cell r="L1464">
            <v>6.61</v>
          </cell>
          <cell r="M1464">
            <v>100.35</v>
          </cell>
        </row>
        <row r="1465">
          <cell r="B1465" t="str">
            <v>INE033L07HC8</v>
          </cell>
          <cell r="C1465" t="str">
            <v>TATA CAPITAL HOUSING FINANCE LIMITED</v>
          </cell>
          <cell r="D1465">
            <v>6.25E-2</v>
          </cell>
          <cell r="E1465">
            <v>46041</v>
          </cell>
          <cell r="F1465" t="str">
            <v>AAA</v>
          </cell>
          <cell r="G1465" t="str">
            <v>NBFCs</v>
          </cell>
          <cell r="H1465">
            <v>6.82</v>
          </cell>
          <cell r="I1465">
            <v>99.59</v>
          </cell>
          <cell r="J1465">
            <v>0</v>
          </cell>
          <cell r="K1465">
            <v>0</v>
          </cell>
          <cell r="L1465">
            <v>6.82</v>
          </cell>
          <cell r="M1465">
            <v>99.59</v>
          </cell>
        </row>
        <row r="1466">
          <cell r="B1466" t="str">
            <v>INE033L07EM4</v>
          </cell>
          <cell r="C1466" t="str">
            <v>TATA CAPITAL HOUSING FINANCE LIMITED</v>
          </cell>
          <cell r="D1466">
            <v>8.7800000000000003E-2</v>
          </cell>
          <cell r="E1466">
            <v>46111</v>
          </cell>
          <cell r="F1466" t="str">
            <v>AAA</v>
          </cell>
          <cell r="G1466" t="str">
            <v>NBFCs</v>
          </cell>
          <cell r="H1466">
            <v>6.82</v>
          </cell>
          <cell r="I1466">
            <v>101.31</v>
          </cell>
          <cell r="J1466">
            <v>0</v>
          </cell>
          <cell r="K1466">
            <v>0</v>
          </cell>
          <cell r="L1466">
            <v>6.82</v>
          </cell>
          <cell r="M1466">
            <v>101.31</v>
          </cell>
        </row>
        <row r="1467">
          <cell r="B1467" t="str">
            <v>INE033L07HZ9</v>
          </cell>
          <cell r="C1467" t="str">
            <v>TATA CAPITAL HOUSING FINANCE LIMITED</v>
          </cell>
          <cell r="D1467">
            <v>7.9613000000000003E-2</v>
          </cell>
          <cell r="E1467">
            <v>46150</v>
          </cell>
          <cell r="F1467" t="str">
            <v>AAA</v>
          </cell>
          <cell r="G1467" t="str">
            <v>NBFCs</v>
          </cell>
          <cell r="H1467">
            <v>6.82</v>
          </cell>
          <cell r="I1467">
            <v>100.67</v>
          </cell>
          <cell r="J1467">
            <v>0</v>
          </cell>
          <cell r="K1467">
            <v>0</v>
          </cell>
          <cell r="L1467">
            <v>6.82</v>
          </cell>
          <cell r="M1467">
            <v>100.67</v>
          </cell>
        </row>
        <row r="1468">
          <cell r="B1468" t="str">
            <v>INE033L07HF1</v>
          </cell>
          <cell r="C1468" t="str">
            <v>TATA CAPITAL HOUSING FINANCE LIMITED</v>
          </cell>
          <cell r="D1468">
            <v>6.5000000000000002E-2</v>
          </cell>
          <cell r="E1468">
            <v>46188</v>
          </cell>
          <cell r="F1468" t="str">
            <v>AAA</v>
          </cell>
          <cell r="G1468" t="str">
            <v>NBFCs</v>
          </cell>
          <cell r="H1468">
            <v>6.62</v>
          </cell>
          <cell r="I1468">
            <v>99.88</v>
          </cell>
          <cell r="J1468">
            <v>6.67</v>
          </cell>
          <cell r="K1468">
            <v>99.83</v>
          </cell>
          <cell r="L1468">
            <v>6.67</v>
          </cell>
          <cell r="M1468">
            <v>99.83</v>
          </cell>
        </row>
        <row r="1469">
          <cell r="B1469" t="str">
            <v>INE033L07IC6</v>
          </cell>
          <cell r="C1469" t="str">
            <v>TATA CAPITAL HOUSING FINANCE LIMITED</v>
          </cell>
          <cell r="D1469">
            <v>7.8445000000000001E-2</v>
          </cell>
          <cell r="E1469">
            <v>46283</v>
          </cell>
          <cell r="F1469" t="str">
            <v>AAA</v>
          </cell>
          <cell r="G1469" t="str">
            <v>NBFCs</v>
          </cell>
          <cell r="H1469">
            <v>6.91</v>
          </cell>
          <cell r="I1469">
            <v>101.09</v>
          </cell>
          <cell r="J1469">
            <v>6.91</v>
          </cell>
          <cell r="K1469">
            <v>101.09</v>
          </cell>
          <cell r="L1469">
            <v>6.91</v>
          </cell>
          <cell r="M1469">
            <v>101.09</v>
          </cell>
        </row>
        <row r="1470">
          <cell r="B1470" t="str">
            <v>INE033L07IE2</v>
          </cell>
          <cell r="C1470" t="str">
            <v>TATA CAPITAL HOUSING FINANCE LIMITED</v>
          </cell>
          <cell r="D1470">
            <v>8.1000000000000003E-2</v>
          </cell>
          <cell r="E1470">
            <v>46437</v>
          </cell>
          <cell r="F1470" t="str">
            <v>AAA</v>
          </cell>
          <cell r="G1470" t="str">
            <v>NBFCs</v>
          </cell>
          <cell r="H1470">
            <v>6.92</v>
          </cell>
          <cell r="I1470">
            <v>101.73</v>
          </cell>
          <cell r="J1470">
            <v>0</v>
          </cell>
          <cell r="K1470">
            <v>0</v>
          </cell>
          <cell r="L1470">
            <v>6.92</v>
          </cell>
          <cell r="M1470">
            <v>101.73</v>
          </cell>
        </row>
        <row r="1471">
          <cell r="B1471" t="str">
            <v>INE033L07ID4</v>
          </cell>
          <cell r="C1471" t="str">
            <v>TATA CAPITAL HOUSING FINANCE LIMITED</v>
          </cell>
          <cell r="D1471">
            <v>8.0408999999999994E-2</v>
          </cell>
          <cell r="E1471">
            <v>46465</v>
          </cell>
          <cell r="F1471" t="str">
            <v>AAA</v>
          </cell>
          <cell r="G1471" t="str">
            <v>NBFCs</v>
          </cell>
          <cell r="H1471">
            <v>6.93</v>
          </cell>
          <cell r="I1471">
            <v>101.73</v>
          </cell>
          <cell r="J1471">
            <v>0</v>
          </cell>
          <cell r="K1471">
            <v>0</v>
          </cell>
          <cell r="L1471">
            <v>6.93</v>
          </cell>
          <cell r="M1471">
            <v>101.73</v>
          </cell>
        </row>
        <row r="1472">
          <cell r="B1472" t="str">
            <v>INE033L07HQ8</v>
          </cell>
          <cell r="C1472" t="str">
            <v>TATA CAPITAL HOUSING FINANCE LIMITED</v>
          </cell>
          <cell r="D1472">
            <v>7.7499999999999999E-2</v>
          </cell>
          <cell r="E1472">
            <v>46525</v>
          </cell>
          <cell r="F1472" t="str">
            <v>AAA</v>
          </cell>
          <cell r="G1472" t="str">
            <v>NBFCs</v>
          </cell>
          <cell r="H1472">
            <v>6.7</v>
          </cell>
          <cell r="I1472">
            <v>101.78</v>
          </cell>
          <cell r="J1472">
            <v>0</v>
          </cell>
          <cell r="K1472">
            <v>0</v>
          </cell>
          <cell r="L1472">
            <v>6.7</v>
          </cell>
          <cell r="M1472">
            <v>101.78</v>
          </cell>
        </row>
        <row r="1473">
          <cell r="B1473" t="str">
            <v>INE033L07IO1</v>
          </cell>
          <cell r="C1473" t="str">
            <v>TATA CAPITAL HOUSING FINANCE LIMITED</v>
          </cell>
          <cell r="D1473">
            <v>7.1230000000000002E-2</v>
          </cell>
          <cell r="E1473">
            <v>46589</v>
          </cell>
          <cell r="F1473" t="str">
            <v>AAA</v>
          </cell>
          <cell r="G1473" t="str">
            <v>NBFCs</v>
          </cell>
          <cell r="H1473">
            <v>7.17</v>
          </cell>
          <cell r="I1473">
            <v>99.93</v>
          </cell>
          <cell r="J1473">
            <v>7.05</v>
          </cell>
          <cell r="K1473">
            <v>100.15</v>
          </cell>
          <cell r="L1473">
            <v>7.05</v>
          </cell>
          <cell r="M1473">
            <v>100.15</v>
          </cell>
        </row>
        <row r="1474">
          <cell r="B1474" t="str">
            <v>INE033L07HU0</v>
          </cell>
          <cell r="C1474" t="str">
            <v xml:space="preserve">TATA CAPITAL HOUSING FINANCE LIMITED	</v>
          </cell>
          <cell r="D1474">
            <v>7.8E-2</v>
          </cell>
          <cell r="E1474">
            <v>46604</v>
          </cell>
          <cell r="F1474" t="str">
            <v>AAA</v>
          </cell>
          <cell r="G1474" t="str">
            <v>NBFCs</v>
          </cell>
          <cell r="H1474">
            <v>7.14</v>
          </cell>
          <cell r="I1474">
            <v>101.23</v>
          </cell>
          <cell r="J1474">
            <v>7.02</v>
          </cell>
          <cell r="K1474">
            <v>101.46</v>
          </cell>
          <cell r="L1474">
            <v>7.02</v>
          </cell>
          <cell r="M1474">
            <v>101.46</v>
          </cell>
        </row>
        <row r="1475">
          <cell r="B1475" t="str">
            <v>INE033L07HY2</v>
          </cell>
          <cell r="C1475" t="str">
            <v>TATA CAPITAL HOUSING FINANCE LIMITED</v>
          </cell>
          <cell r="D1475">
            <v>0.08</v>
          </cell>
          <cell r="E1475">
            <v>46694</v>
          </cell>
          <cell r="F1475" t="str">
            <v>AAA</v>
          </cell>
          <cell r="G1475" t="str">
            <v>NBFCs</v>
          </cell>
          <cell r="H1475">
            <v>7.14</v>
          </cell>
          <cell r="I1475">
            <v>101.75</v>
          </cell>
          <cell r="J1475">
            <v>7.02</v>
          </cell>
          <cell r="K1475">
            <v>102.01</v>
          </cell>
          <cell r="L1475">
            <v>7.02</v>
          </cell>
          <cell r="M1475">
            <v>102.01</v>
          </cell>
        </row>
        <row r="1476">
          <cell r="B1476" t="str">
            <v>INE033L07IA0</v>
          </cell>
          <cell r="C1476" t="str">
            <v>TATA CAPITAL HOUSING FINANCE LIMITED</v>
          </cell>
          <cell r="D1476">
            <v>7.5800000000000006E-2</v>
          </cell>
          <cell r="E1476">
            <v>46748</v>
          </cell>
          <cell r="F1476" t="str">
            <v>AAA</v>
          </cell>
          <cell r="G1476" t="str">
            <v>NBFCs</v>
          </cell>
          <cell r="H1476">
            <v>7.04</v>
          </cell>
          <cell r="I1476">
            <v>101.49</v>
          </cell>
          <cell r="J1476">
            <v>0</v>
          </cell>
          <cell r="K1476">
            <v>0</v>
          </cell>
          <cell r="L1476">
            <v>7.04</v>
          </cell>
          <cell r="M1476">
            <v>101.49</v>
          </cell>
        </row>
        <row r="1477">
          <cell r="B1477" t="str">
            <v>INE033L07IK9</v>
          </cell>
          <cell r="C1477" t="str">
            <v>TATA CAPITAL HOUSING FINANCE LIMITED</v>
          </cell>
          <cell r="D1477">
            <v>7.7119999999999994E-2</v>
          </cell>
          <cell r="E1477">
            <v>46766</v>
          </cell>
          <cell r="F1477" t="str">
            <v>AAA</v>
          </cell>
          <cell r="G1477" t="str">
            <v>NBFCs</v>
          </cell>
          <cell r="H1477">
            <v>7.27</v>
          </cell>
          <cell r="I1477">
            <v>100.98</v>
          </cell>
          <cell r="J1477">
            <v>0</v>
          </cell>
          <cell r="K1477">
            <v>0</v>
          </cell>
          <cell r="L1477">
            <v>7.27</v>
          </cell>
          <cell r="M1477">
            <v>100.98</v>
          </cell>
        </row>
        <row r="1478">
          <cell r="B1478" t="str">
            <v>INE033L07GS6</v>
          </cell>
          <cell r="C1478" t="str">
            <v>TATA CAPITAL HOUSING FINANCE LIMITED</v>
          </cell>
          <cell r="D1478">
            <v>8.1000000000000003E-2</v>
          </cell>
          <cell r="E1478">
            <v>46766</v>
          </cell>
          <cell r="F1478" t="str">
            <v>AAA</v>
          </cell>
          <cell r="G1478" t="str">
            <v>NBFCs</v>
          </cell>
          <cell r="H1478">
            <v>7.2</v>
          </cell>
          <cell r="I1478">
            <v>102.63</v>
          </cell>
          <cell r="J1478">
            <v>0</v>
          </cell>
          <cell r="K1478">
            <v>0</v>
          </cell>
          <cell r="L1478">
            <v>7.2</v>
          </cell>
          <cell r="M1478">
            <v>102.63</v>
          </cell>
        </row>
        <row r="1479">
          <cell r="B1479" t="str">
            <v>INE033L07GT4</v>
          </cell>
          <cell r="C1479" t="str">
            <v>TATA CAPITAL HOUSING FINANCE LIMITED</v>
          </cell>
          <cell r="D1479">
            <v>8.3000000000000004E-2</v>
          </cell>
          <cell r="E1479">
            <v>46766</v>
          </cell>
          <cell r="F1479" t="str">
            <v>AAA</v>
          </cell>
          <cell r="G1479" t="str">
            <v>NBFCs</v>
          </cell>
          <cell r="H1479">
            <v>7.2</v>
          </cell>
          <cell r="I1479">
            <v>102.41</v>
          </cell>
          <cell r="J1479">
            <v>0</v>
          </cell>
          <cell r="K1479">
            <v>0</v>
          </cell>
          <cell r="L1479">
            <v>7.2</v>
          </cell>
          <cell r="M1479">
            <v>102.41</v>
          </cell>
        </row>
        <row r="1480">
          <cell r="B1480" t="str">
            <v>INE033L07GU2</v>
          </cell>
          <cell r="C1480" t="str">
            <v>TATA CAPITAL HOUSING FINANCE LIMITED</v>
          </cell>
          <cell r="D1480">
            <v>8.4000000000000005E-2</v>
          </cell>
          <cell r="E1480">
            <v>46766</v>
          </cell>
          <cell r="F1480" t="str">
            <v>AAA</v>
          </cell>
          <cell r="G1480" t="str">
            <v>NBFCs</v>
          </cell>
          <cell r="H1480">
            <v>7.2</v>
          </cell>
          <cell r="I1480">
            <v>102.64</v>
          </cell>
          <cell r="J1480">
            <v>0</v>
          </cell>
          <cell r="K1480">
            <v>0</v>
          </cell>
          <cell r="L1480">
            <v>7.2</v>
          </cell>
          <cell r="M1480">
            <v>102.64</v>
          </cell>
        </row>
        <row r="1481">
          <cell r="B1481" t="str">
            <v>INE033L07IN3</v>
          </cell>
          <cell r="C1481" t="str">
            <v>TATA CAPITAL HOUSING FINANCE LIMITED</v>
          </cell>
          <cell r="D1481">
            <v>7.2700000000000001E-2</v>
          </cell>
          <cell r="E1481">
            <v>46868</v>
          </cell>
          <cell r="F1481" t="str">
            <v>AAA</v>
          </cell>
          <cell r="G1481" t="str">
            <v>NBFCs</v>
          </cell>
          <cell r="H1481">
            <v>7.22</v>
          </cell>
          <cell r="I1481">
            <v>100.08</v>
          </cell>
          <cell r="J1481">
            <v>0</v>
          </cell>
          <cell r="K1481">
            <v>0</v>
          </cell>
          <cell r="L1481">
            <v>7.22</v>
          </cell>
          <cell r="M1481">
            <v>100.08</v>
          </cell>
        </row>
        <row r="1482">
          <cell r="B1482" t="str">
            <v>INE033L07IL7</v>
          </cell>
          <cell r="C1482" t="str">
            <v>TATA CAPITAL HOUSING FINANCE LIMITED</v>
          </cell>
          <cell r="D1482">
            <v>7.6850000000000002E-2</v>
          </cell>
          <cell r="E1482">
            <v>46958</v>
          </cell>
          <cell r="F1482" t="str">
            <v>AAA</v>
          </cell>
          <cell r="G1482" t="str">
            <v>NBFCs</v>
          </cell>
          <cell r="H1482">
            <v>7.08</v>
          </cell>
          <cell r="I1482">
            <v>101.6</v>
          </cell>
          <cell r="J1482">
            <v>7.07</v>
          </cell>
          <cell r="K1482">
            <v>101.63</v>
          </cell>
          <cell r="L1482">
            <v>7.07</v>
          </cell>
          <cell r="M1482">
            <v>101.63</v>
          </cell>
        </row>
        <row r="1483">
          <cell r="B1483" t="str">
            <v>INE033L07IB8</v>
          </cell>
          <cell r="C1483" t="str">
            <v>TATA CAPITAL HOUSING FINANCE LIMITED</v>
          </cell>
          <cell r="D1483">
            <v>8.1000000000000003E-2</v>
          </cell>
          <cell r="E1483">
            <v>47100</v>
          </cell>
          <cell r="F1483" t="str">
            <v>AAA</v>
          </cell>
          <cell r="G1483" t="str">
            <v>NBFCs</v>
          </cell>
          <cell r="H1483">
            <v>7.2</v>
          </cell>
          <cell r="I1483">
            <v>102.59</v>
          </cell>
          <cell r="J1483">
            <v>0</v>
          </cell>
          <cell r="K1483">
            <v>0</v>
          </cell>
          <cell r="L1483">
            <v>7.2</v>
          </cell>
          <cell r="M1483">
            <v>102.59</v>
          </cell>
        </row>
        <row r="1484">
          <cell r="B1484" t="str">
            <v>INE033L07IH5</v>
          </cell>
          <cell r="C1484" t="str">
            <v>TATA CAPITAL HOUSING FINANCE LIMITED</v>
          </cell>
          <cell r="D1484">
            <v>8.0500000000000002E-2</v>
          </cell>
          <cell r="E1484">
            <v>47287</v>
          </cell>
          <cell r="F1484" t="str">
            <v>AAA</v>
          </cell>
          <cell r="G1484" t="str">
            <v>NBFCs</v>
          </cell>
          <cell r="H1484">
            <v>6.98</v>
          </cell>
          <cell r="I1484">
            <v>103.6</v>
          </cell>
          <cell r="J1484">
            <v>0</v>
          </cell>
          <cell r="K1484">
            <v>0</v>
          </cell>
          <cell r="L1484">
            <v>6.98</v>
          </cell>
          <cell r="M1484">
            <v>103.6</v>
          </cell>
        </row>
        <row r="1485">
          <cell r="B1485" t="str">
            <v>INE033L07IJ1</v>
          </cell>
          <cell r="C1485" t="str">
            <v>TATA CAPITAL HOUSING FINANCE LIMITED</v>
          </cell>
          <cell r="D1485">
            <v>7.8600000000000003E-2</v>
          </cell>
          <cell r="E1485">
            <v>47382</v>
          </cell>
          <cell r="F1485" t="str">
            <v>AAA</v>
          </cell>
          <cell r="G1485" t="str">
            <v>NBFCs</v>
          </cell>
          <cell r="H1485">
            <v>7.05</v>
          </cell>
          <cell r="I1485">
            <v>102.82</v>
          </cell>
          <cell r="J1485">
            <v>0</v>
          </cell>
          <cell r="K1485">
            <v>0</v>
          </cell>
          <cell r="L1485">
            <v>7.05</v>
          </cell>
          <cell r="M1485">
            <v>102.82</v>
          </cell>
        </row>
        <row r="1486">
          <cell r="B1486" t="str">
            <v>INE033L07GJ5</v>
          </cell>
          <cell r="C1486" t="str">
            <v>TATA CAPITAL HOUSING FINANCE LIMITED</v>
          </cell>
          <cell r="D1486">
            <v>8.3500000000000005E-2</v>
          </cell>
          <cell r="E1486">
            <v>47438</v>
          </cell>
          <cell r="F1486" t="str">
            <v>AAA</v>
          </cell>
          <cell r="G1486" t="str">
            <v>NBFCs</v>
          </cell>
          <cell r="H1486">
            <v>7.05</v>
          </cell>
          <cell r="I1486">
            <v>104.68</v>
          </cell>
          <cell r="J1486">
            <v>0</v>
          </cell>
          <cell r="K1486">
            <v>0</v>
          </cell>
          <cell r="L1486">
            <v>7.05</v>
          </cell>
          <cell r="M1486">
            <v>104.68</v>
          </cell>
        </row>
        <row r="1487">
          <cell r="B1487" t="str">
            <v>INE033L07IM5</v>
          </cell>
          <cell r="C1487" t="str">
            <v>TATA CAPITAL HOUSING FINANCE LIMITED</v>
          </cell>
          <cell r="D1487">
            <v>7.7299999999999994E-2</v>
          </cell>
          <cell r="E1487">
            <v>47497</v>
          </cell>
          <cell r="F1487" t="str">
            <v>AAA</v>
          </cell>
          <cell r="G1487" t="str">
            <v>NBFCs</v>
          </cell>
          <cell r="H1487">
            <v>7.25</v>
          </cell>
          <cell r="I1487">
            <v>101.73</v>
          </cell>
          <cell r="J1487">
            <v>0</v>
          </cell>
          <cell r="K1487">
            <v>0</v>
          </cell>
          <cell r="L1487">
            <v>7.25</v>
          </cell>
          <cell r="M1487">
            <v>101.73</v>
          </cell>
        </row>
        <row r="1488">
          <cell r="B1488" t="str">
            <v>INE033L08270</v>
          </cell>
          <cell r="C1488" t="str">
            <v>TATA CAPITAL HOUSING FINANCE LIMITED</v>
          </cell>
          <cell r="D1488">
            <v>8.5500000000000007E-2</v>
          </cell>
          <cell r="E1488">
            <v>47497</v>
          </cell>
          <cell r="F1488" t="str">
            <v>AAA</v>
          </cell>
          <cell r="G1488" t="str">
            <v>NBFCs</v>
          </cell>
          <cell r="H1488">
            <v>7.25</v>
          </cell>
          <cell r="I1488">
            <v>104.8</v>
          </cell>
          <cell r="J1488">
            <v>0</v>
          </cell>
          <cell r="K1488">
            <v>0</v>
          </cell>
          <cell r="L1488">
            <v>7.25</v>
          </cell>
          <cell r="M1488">
            <v>104.8</v>
          </cell>
        </row>
        <row r="1489">
          <cell r="B1489" t="str">
            <v>INE033L07IP8</v>
          </cell>
          <cell r="C1489" t="str">
            <v>TATA CAPITAL HOUSING FINANCE LIMITED</v>
          </cell>
          <cell r="D1489">
            <v>7.17E-2</v>
          </cell>
          <cell r="E1489">
            <v>47624</v>
          </cell>
          <cell r="F1489" t="str">
            <v>AAA</v>
          </cell>
          <cell r="G1489" t="str">
            <v>NBFCs</v>
          </cell>
          <cell r="H1489">
            <v>6.9</v>
          </cell>
          <cell r="I1489">
            <v>101.05</v>
          </cell>
          <cell r="J1489">
            <v>6.9</v>
          </cell>
          <cell r="K1489">
            <v>101.07</v>
          </cell>
          <cell r="L1489">
            <v>6.9</v>
          </cell>
          <cell r="M1489">
            <v>101.07</v>
          </cell>
        </row>
        <row r="1490">
          <cell r="B1490" t="str">
            <v>INE033L07HX4</v>
          </cell>
          <cell r="C1490" t="str">
            <v>TATA CAPITAL HOUSING FINANCE LIMITED</v>
          </cell>
          <cell r="D1490">
            <v>8.1500000000000003E-2</v>
          </cell>
          <cell r="E1490">
            <v>48138</v>
          </cell>
          <cell r="F1490" t="str">
            <v>AAA</v>
          </cell>
          <cell r="G1490" t="str">
            <v>NBFCs</v>
          </cell>
          <cell r="H1490">
            <v>7.17</v>
          </cell>
          <cell r="I1490">
            <v>104.75</v>
          </cell>
          <cell r="J1490">
            <v>0</v>
          </cell>
          <cell r="K1490">
            <v>0</v>
          </cell>
          <cell r="L1490">
            <v>7.17</v>
          </cell>
          <cell r="M1490">
            <v>104.75</v>
          </cell>
        </row>
        <row r="1491">
          <cell r="B1491" t="str">
            <v>INE033L07HK1</v>
          </cell>
          <cell r="C1491" t="str">
            <v>TATA CAPITAL HOUSING FINANCE LIMITED</v>
          </cell>
          <cell r="D1491">
            <v>7.2999999999999995E-2</v>
          </cell>
          <cell r="E1491">
            <v>48159</v>
          </cell>
          <cell r="F1491" t="str">
            <v>AAA</v>
          </cell>
          <cell r="G1491" t="str">
            <v>NBFCs</v>
          </cell>
          <cell r="H1491">
            <v>7.17</v>
          </cell>
          <cell r="I1491">
            <v>100.56</v>
          </cell>
          <cell r="J1491">
            <v>0</v>
          </cell>
          <cell r="K1491">
            <v>0</v>
          </cell>
          <cell r="L1491">
            <v>7.17</v>
          </cell>
          <cell r="M1491">
            <v>100.56</v>
          </cell>
        </row>
        <row r="1492">
          <cell r="B1492" t="str">
            <v>INE033L07HO3</v>
          </cell>
          <cell r="C1492" t="str">
            <v>TATA CAPITAL HOUSING FINANCE LIMITED</v>
          </cell>
          <cell r="D1492">
            <v>7.4999999999999997E-2</v>
          </cell>
          <cell r="E1492">
            <v>48260</v>
          </cell>
          <cell r="F1492" t="str">
            <v>AAA</v>
          </cell>
          <cell r="G1492" t="str">
            <v>NBFCs</v>
          </cell>
          <cell r="H1492">
            <v>7.21</v>
          </cell>
          <cell r="I1492">
            <v>101.43</v>
          </cell>
          <cell r="J1492">
            <v>0</v>
          </cell>
          <cell r="K1492">
            <v>0</v>
          </cell>
          <cell r="L1492">
            <v>7.21</v>
          </cell>
          <cell r="M1492">
            <v>101.43</v>
          </cell>
        </row>
        <row r="1493">
          <cell r="B1493" t="str">
            <v>INE033L08304</v>
          </cell>
          <cell r="C1493" t="str">
            <v>TATA CAPITAL HOUSING FINANCE LIMITED</v>
          </cell>
          <cell r="D1493">
            <v>7.4999999999999997E-2</v>
          </cell>
          <cell r="E1493">
            <v>48285</v>
          </cell>
          <cell r="F1493" t="str">
            <v>AAA</v>
          </cell>
          <cell r="G1493" t="str">
            <v>NBFCs</v>
          </cell>
          <cell r="H1493">
            <v>7.17</v>
          </cell>
          <cell r="I1493">
            <v>101.62</v>
          </cell>
          <cell r="J1493">
            <v>0</v>
          </cell>
          <cell r="K1493">
            <v>0</v>
          </cell>
          <cell r="L1493">
            <v>7.17</v>
          </cell>
          <cell r="M1493">
            <v>101.62</v>
          </cell>
        </row>
        <row r="1494">
          <cell r="B1494" t="str">
            <v>INE033L07HR6</v>
          </cell>
          <cell r="C1494" t="str">
            <v>TATA CAPITAL HOUSING FINANCE LIMITED</v>
          </cell>
          <cell r="D1494">
            <v>8.0500000000000002E-2</v>
          </cell>
          <cell r="E1494">
            <v>48390</v>
          </cell>
          <cell r="F1494" t="str">
            <v>AAA</v>
          </cell>
          <cell r="G1494" t="str">
            <v>NBFCs</v>
          </cell>
          <cell r="H1494">
            <v>7.17</v>
          </cell>
          <cell r="I1494">
            <v>104.67</v>
          </cell>
          <cell r="J1494">
            <v>0</v>
          </cell>
          <cell r="K1494">
            <v>0</v>
          </cell>
          <cell r="L1494">
            <v>7.17</v>
          </cell>
          <cell r="M1494">
            <v>104.67</v>
          </cell>
        </row>
        <row r="1495">
          <cell r="B1495" t="str">
            <v>INE033L07HW6</v>
          </cell>
          <cell r="C1495" t="str">
            <v>TATA CAPITAL HOUSING FINANCE LIMITED</v>
          </cell>
          <cell r="D1495">
            <v>7.85E-2</v>
          </cell>
          <cell r="E1495">
            <v>48470</v>
          </cell>
          <cell r="F1495" t="str">
            <v>AAA</v>
          </cell>
          <cell r="G1495" t="str">
            <v>NBFCs</v>
          </cell>
          <cell r="H1495">
            <v>7.35</v>
          </cell>
          <cell r="I1495">
            <v>102.68</v>
          </cell>
          <cell r="J1495">
            <v>0</v>
          </cell>
          <cell r="K1495">
            <v>0</v>
          </cell>
          <cell r="L1495">
            <v>7.35</v>
          </cell>
          <cell r="M1495">
            <v>102.68</v>
          </cell>
        </row>
        <row r="1496">
          <cell r="B1496" t="str">
            <v>INE033L07IG7</v>
          </cell>
          <cell r="C1496" t="str">
            <v>TATA CAPITAL HOUSING FINANCE LIMITED</v>
          </cell>
          <cell r="D1496">
            <v>7.9200000000000007E-2</v>
          </cell>
          <cell r="E1496">
            <v>49025</v>
          </cell>
          <cell r="F1496" t="str">
            <v>AAA</v>
          </cell>
          <cell r="G1496" t="str">
            <v>NBFCs</v>
          </cell>
          <cell r="H1496">
            <v>7.58</v>
          </cell>
          <cell r="I1496">
            <v>102.03</v>
          </cell>
          <cell r="J1496">
            <v>0</v>
          </cell>
          <cell r="K1496">
            <v>0</v>
          </cell>
          <cell r="L1496">
            <v>7.58</v>
          </cell>
          <cell r="M1496">
            <v>102.03</v>
          </cell>
        </row>
        <row r="1497">
          <cell r="B1497" t="str">
            <v>INE033L07II3</v>
          </cell>
          <cell r="C1497" t="str">
            <v>TATA CAPITAL HOUSING FINANCE LIMITED</v>
          </cell>
          <cell r="D1497">
            <v>7.9200000000000007E-2</v>
          </cell>
          <cell r="E1497">
            <v>49132</v>
          </cell>
          <cell r="F1497" t="str">
            <v>AAA</v>
          </cell>
          <cell r="G1497" t="str">
            <v>NBFCs</v>
          </cell>
          <cell r="H1497">
            <v>7.67</v>
          </cell>
          <cell r="I1497">
            <v>101.56</v>
          </cell>
          <cell r="J1497">
            <v>0</v>
          </cell>
          <cell r="K1497">
            <v>0</v>
          </cell>
          <cell r="L1497">
            <v>7.67</v>
          </cell>
          <cell r="M1497">
            <v>101.56</v>
          </cell>
        </row>
        <row r="1498">
          <cell r="B1498" t="str">
            <v>INE800X07105</v>
          </cell>
          <cell r="C1498" t="str">
            <v>HERO HOUSING FINANCE LIMITED</v>
          </cell>
          <cell r="D1498">
            <v>8.3199999999999996E-2</v>
          </cell>
          <cell r="E1498">
            <v>46506</v>
          </cell>
          <cell r="F1498" t="str">
            <v>AA+</v>
          </cell>
          <cell r="G1498" t="str">
            <v>NBFCs</v>
          </cell>
          <cell r="H1498">
            <v>7.94</v>
          </cell>
          <cell r="I1498">
            <v>100.59</v>
          </cell>
          <cell r="J1498">
            <v>0</v>
          </cell>
          <cell r="K1498">
            <v>0</v>
          </cell>
          <cell r="L1498">
            <v>7.94</v>
          </cell>
          <cell r="M1498">
            <v>100.59</v>
          </cell>
        </row>
        <row r="1499">
          <cell r="B1499" t="str">
            <v>INE800X07071</v>
          </cell>
          <cell r="C1499" t="str">
            <v>HERO HOUSING FINANCE LIMITED</v>
          </cell>
          <cell r="D1499">
            <v>8.5000000000000006E-2</v>
          </cell>
          <cell r="E1499">
            <v>46535</v>
          </cell>
          <cell r="F1499" t="str">
            <v>AA+</v>
          </cell>
          <cell r="G1499" t="str">
            <v>NBFCs</v>
          </cell>
          <cell r="H1499">
            <v>7.65</v>
          </cell>
          <cell r="I1499">
            <v>101.44</v>
          </cell>
          <cell r="J1499">
            <v>0</v>
          </cell>
          <cell r="K1499">
            <v>0</v>
          </cell>
          <cell r="L1499">
            <v>7.65</v>
          </cell>
          <cell r="M1499">
            <v>101.44</v>
          </cell>
        </row>
        <row r="1500">
          <cell r="B1500" t="str">
            <v>INE800X07097</v>
          </cell>
          <cell r="C1500" t="str">
            <v>HERO HOUSING FINANCE LIMITED</v>
          </cell>
          <cell r="D1500">
            <v>8.3199999999999996E-2</v>
          </cell>
          <cell r="E1500">
            <v>46629</v>
          </cell>
          <cell r="F1500" t="str">
            <v>AA+</v>
          </cell>
          <cell r="G1500" t="str">
            <v>NBFCs</v>
          </cell>
          <cell r="H1500">
            <v>8.16</v>
          </cell>
          <cell r="I1500">
            <v>100.32</v>
          </cell>
          <cell r="J1500">
            <v>0</v>
          </cell>
          <cell r="K1500">
            <v>0</v>
          </cell>
          <cell r="L1500">
            <v>8.16</v>
          </cell>
          <cell r="M1500">
            <v>100.32</v>
          </cell>
        </row>
        <row r="1501">
          <cell r="B1501" t="str">
            <v>INE800X08012</v>
          </cell>
          <cell r="C1501" t="str">
            <v>HERO HOUSING FINANCE LIMITED</v>
          </cell>
          <cell r="D1501">
            <v>9.5000000000000001E-2</v>
          </cell>
          <cell r="E1501">
            <v>47115</v>
          </cell>
          <cell r="F1501" t="str">
            <v>AA+</v>
          </cell>
          <cell r="G1501" t="str">
            <v>NBFCs</v>
          </cell>
          <cell r="H1501">
            <v>7.99</v>
          </cell>
          <cell r="I1501">
            <v>104.35</v>
          </cell>
          <cell r="J1501">
            <v>0</v>
          </cell>
          <cell r="K1501">
            <v>0</v>
          </cell>
          <cell r="L1501">
            <v>7.99</v>
          </cell>
          <cell r="M1501">
            <v>104.35</v>
          </cell>
        </row>
        <row r="1502">
          <cell r="B1502" t="str">
            <v>INE800X07063</v>
          </cell>
          <cell r="C1502" t="str">
            <v>HERO HOUSING FINANCE LIMITED</v>
          </cell>
          <cell r="D1502">
            <v>8.6199999999999999E-2</v>
          </cell>
          <cell r="E1502">
            <v>47315</v>
          </cell>
          <cell r="F1502" t="str">
            <v>AA+</v>
          </cell>
          <cell r="G1502" t="str">
            <v>NBFCs</v>
          </cell>
          <cell r="H1502">
            <v>8.25</v>
          </cell>
          <cell r="I1502">
            <v>101.2</v>
          </cell>
          <cell r="J1502">
            <v>0</v>
          </cell>
          <cell r="K1502">
            <v>0</v>
          </cell>
          <cell r="L1502">
            <v>8.25</v>
          </cell>
          <cell r="M1502">
            <v>101.2</v>
          </cell>
        </row>
        <row r="1503">
          <cell r="B1503" t="str">
            <v>INE800X07089</v>
          </cell>
          <cell r="C1503" t="str">
            <v>HERO HOUSING FINANCE LIMITED</v>
          </cell>
          <cell r="D1503">
            <v>8.6499999999999994E-2</v>
          </cell>
          <cell r="E1503">
            <v>47569</v>
          </cell>
          <cell r="F1503" t="str">
            <v>AA+</v>
          </cell>
          <cell r="G1503" t="str">
            <v>NBFCs</v>
          </cell>
          <cell r="H1503">
            <v>8.18</v>
          </cell>
          <cell r="I1503">
            <v>101.72</v>
          </cell>
          <cell r="J1503">
            <v>0</v>
          </cell>
          <cell r="K1503">
            <v>0</v>
          </cell>
          <cell r="L1503">
            <v>8.18</v>
          </cell>
          <cell r="M1503">
            <v>101.72</v>
          </cell>
        </row>
        <row r="1504">
          <cell r="B1504" t="str">
            <v>INE800X08020</v>
          </cell>
          <cell r="C1504" t="str">
            <v>HERO HOUSING FINANCE LIMITED</v>
          </cell>
          <cell r="D1504">
            <v>7.85E-2</v>
          </cell>
          <cell r="E1504">
            <v>47912</v>
          </cell>
          <cell r="F1504" t="str">
            <v>AA+</v>
          </cell>
          <cell r="G1504" t="str">
            <v>NBFCs</v>
          </cell>
          <cell r="H1504">
            <v>8.16</v>
          </cell>
          <cell r="I1504">
            <v>98.54</v>
          </cell>
          <cell r="J1504">
            <v>0</v>
          </cell>
          <cell r="K1504">
            <v>0</v>
          </cell>
          <cell r="L1504">
            <v>8.16</v>
          </cell>
          <cell r="M1504">
            <v>98.54</v>
          </cell>
        </row>
        <row r="1505">
          <cell r="B1505" t="str">
            <v>INE800X07055</v>
          </cell>
          <cell r="C1505" t="str">
            <v>HERO HOUSING FINANCE LIMITED</v>
          </cell>
          <cell r="D1505">
            <v>8.5000000000000006E-2</v>
          </cell>
          <cell r="E1505">
            <v>48625</v>
          </cell>
          <cell r="F1505" t="str">
            <v>AA+</v>
          </cell>
          <cell r="G1505" t="str">
            <v>NBFCs</v>
          </cell>
          <cell r="H1505">
            <v>8.16</v>
          </cell>
          <cell r="I1505">
            <v>101.77</v>
          </cell>
          <cell r="J1505">
            <v>0</v>
          </cell>
          <cell r="K1505">
            <v>0</v>
          </cell>
          <cell r="L1505">
            <v>8.16</v>
          </cell>
          <cell r="M1505">
            <v>101.77</v>
          </cell>
        </row>
        <row r="1506">
          <cell r="B1506" t="str">
            <v>INE870W07076</v>
          </cell>
          <cell r="C1506" t="str">
            <v>UMMEED HOUSING FINANCE PRIVATE LIMITED</v>
          </cell>
          <cell r="D1506">
            <v>8.8999999999999996E-2</v>
          </cell>
          <cell r="E1506">
            <v>46751</v>
          </cell>
          <cell r="F1506" t="str">
            <v>A-</v>
          </cell>
          <cell r="G1506" t="str">
            <v>NBFCs</v>
          </cell>
          <cell r="H1506">
            <v>12.4</v>
          </cell>
          <cell r="I1506">
            <v>93.37</v>
          </cell>
          <cell r="J1506">
            <v>0</v>
          </cell>
          <cell r="K1506">
            <v>0</v>
          </cell>
          <cell r="L1506">
            <v>12.4</v>
          </cell>
          <cell r="M1506">
            <v>93.37</v>
          </cell>
        </row>
        <row r="1507">
          <cell r="B1507" t="str">
            <v>INE870W07068</v>
          </cell>
          <cell r="C1507" t="str">
            <v>UMMEED HOUSING FINANCE PRIVATE LIMITED</v>
          </cell>
          <cell r="D1507">
            <v>8.7999999999999995E-2</v>
          </cell>
          <cell r="E1507">
            <v>46784</v>
          </cell>
          <cell r="F1507" t="str">
            <v>A-</v>
          </cell>
          <cell r="G1507" t="str">
            <v>NBFCs</v>
          </cell>
          <cell r="H1507">
            <v>12.4</v>
          </cell>
          <cell r="I1507">
            <v>93.23</v>
          </cell>
          <cell r="J1507">
            <v>0</v>
          </cell>
          <cell r="K1507">
            <v>0</v>
          </cell>
          <cell r="L1507">
            <v>12.4</v>
          </cell>
          <cell r="M1507">
            <v>93.23</v>
          </cell>
        </row>
        <row r="1508">
          <cell r="B1508" t="str">
            <v>INE302E07375</v>
          </cell>
          <cell r="C1508" t="str">
            <v>SAKTHI FINANCE LIMITED</v>
          </cell>
          <cell r="D1508">
            <v>0.1</v>
          </cell>
          <cell r="E1508">
            <v>45898</v>
          </cell>
          <cell r="F1508" t="str">
            <v>BBB</v>
          </cell>
          <cell r="G1508" t="str">
            <v>NBFCs</v>
          </cell>
          <cell r="H1508">
            <v>12.08</v>
          </cell>
          <cell r="I1508">
            <v>99.63</v>
          </cell>
          <cell r="J1508">
            <v>0</v>
          </cell>
          <cell r="K1508">
            <v>0</v>
          </cell>
          <cell r="L1508">
            <v>12.08</v>
          </cell>
          <cell r="M1508">
            <v>99.63</v>
          </cell>
        </row>
        <row r="1509">
          <cell r="B1509" t="str">
            <v>INE302E07607</v>
          </cell>
          <cell r="C1509" t="str">
            <v>SAKTHI FINANCE LIMITED</v>
          </cell>
          <cell r="D1509">
            <v>0.09</v>
          </cell>
          <cell r="E1509">
            <v>46080</v>
          </cell>
          <cell r="F1509" t="str">
            <v>BBB</v>
          </cell>
          <cell r="G1509" t="str">
            <v>NBFCs</v>
          </cell>
          <cell r="H1509">
            <v>8.57</v>
          </cell>
          <cell r="I1509">
            <v>100.27</v>
          </cell>
          <cell r="J1509">
            <v>0</v>
          </cell>
          <cell r="K1509">
            <v>0</v>
          </cell>
          <cell r="L1509">
            <v>8.57</v>
          </cell>
          <cell r="M1509">
            <v>100.27</v>
          </cell>
        </row>
        <row r="1510">
          <cell r="B1510" t="str">
            <v>INE302E07540</v>
          </cell>
          <cell r="C1510" t="str">
            <v>SAKTHI FINANCE LIMITED</v>
          </cell>
          <cell r="D1510">
            <v>9.2499999999999999E-2</v>
          </cell>
          <cell r="E1510">
            <v>46150</v>
          </cell>
          <cell r="F1510" t="str">
            <v>BBB</v>
          </cell>
          <cell r="G1510" t="str">
            <v>NBFCs</v>
          </cell>
          <cell r="H1510">
            <v>8.57</v>
          </cell>
          <cell r="I1510">
            <v>100.51</v>
          </cell>
          <cell r="J1510">
            <v>0</v>
          </cell>
          <cell r="K1510">
            <v>0</v>
          </cell>
          <cell r="L1510">
            <v>8.57</v>
          </cell>
          <cell r="M1510">
            <v>100.51</v>
          </cell>
        </row>
        <row r="1511">
          <cell r="B1511" t="str">
            <v>INE302E07748</v>
          </cell>
          <cell r="C1511" t="str">
            <v>SAKTHI FINANCE LIMITED</v>
          </cell>
          <cell r="D1511">
            <v>0.09</v>
          </cell>
          <cell r="E1511">
            <v>46212</v>
          </cell>
          <cell r="F1511" t="str">
            <v>BBB</v>
          </cell>
          <cell r="G1511" t="str">
            <v>NBFCs</v>
          </cell>
          <cell r="H1511">
            <v>8.5500000000000007</v>
          </cell>
          <cell r="I1511">
            <v>100.76</v>
          </cell>
          <cell r="J1511">
            <v>0</v>
          </cell>
          <cell r="K1511">
            <v>0</v>
          </cell>
          <cell r="L1511">
            <v>8.5500000000000007</v>
          </cell>
          <cell r="M1511">
            <v>100.76</v>
          </cell>
        </row>
        <row r="1512">
          <cell r="B1512" t="str">
            <v>INE302E08084</v>
          </cell>
          <cell r="C1512" t="str">
            <v>SAKTHI FINANCE LIMITED</v>
          </cell>
          <cell r="D1512">
            <v>0.105</v>
          </cell>
          <cell r="E1512">
            <v>46263</v>
          </cell>
          <cell r="F1512" t="str">
            <v>BBB</v>
          </cell>
          <cell r="G1512" t="str">
            <v>NBFCs</v>
          </cell>
          <cell r="H1512">
            <v>8.5500000000000007</v>
          </cell>
          <cell r="I1512">
            <v>102.53</v>
          </cell>
          <cell r="J1512">
            <v>0</v>
          </cell>
          <cell r="K1512">
            <v>0</v>
          </cell>
          <cell r="L1512">
            <v>8.5500000000000007</v>
          </cell>
          <cell r="M1512">
            <v>102.53</v>
          </cell>
        </row>
        <row r="1513">
          <cell r="B1513" t="str">
            <v>INE302E07656</v>
          </cell>
          <cell r="C1513" t="str">
            <v>SAKTHI FINANCE LIMITED</v>
          </cell>
          <cell r="D1513">
            <v>9.2499999999999999E-2</v>
          </cell>
          <cell r="E1513">
            <v>46445</v>
          </cell>
          <cell r="F1513" t="str">
            <v>BBB</v>
          </cell>
          <cell r="G1513" t="str">
            <v>NBFCs</v>
          </cell>
          <cell r="H1513">
            <v>8.5500000000000007</v>
          </cell>
          <cell r="I1513">
            <v>101.58</v>
          </cell>
          <cell r="J1513">
            <v>0</v>
          </cell>
          <cell r="K1513">
            <v>0</v>
          </cell>
          <cell r="L1513">
            <v>8.5500000000000007</v>
          </cell>
          <cell r="M1513">
            <v>101.58</v>
          </cell>
        </row>
        <row r="1514">
          <cell r="B1514" t="str">
            <v>INE302E07813</v>
          </cell>
          <cell r="C1514" t="str">
            <v>SAKTHI FINANCE LIMITED</v>
          </cell>
          <cell r="D1514">
            <v>0.09</v>
          </cell>
          <cell r="E1514">
            <v>46481</v>
          </cell>
          <cell r="F1514" t="str">
            <v>BBB</v>
          </cell>
          <cell r="G1514" t="str">
            <v>NBFCs</v>
          </cell>
          <cell r="H1514">
            <v>8.5399999999999991</v>
          </cell>
          <cell r="I1514">
            <v>101.28</v>
          </cell>
          <cell r="J1514">
            <v>0</v>
          </cell>
          <cell r="K1514">
            <v>0</v>
          </cell>
          <cell r="L1514">
            <v>8.5399999999999991</v>
          </cell>
          <cell r="M1514">
            <v>101.28</v>
          </cell>
        </row>
        <row r="1515">
          <cell r="B1515" t="str">
            <v>INE302E07466</v>
          </cell>
          <cell r="C1515" t="str">
            <v>SAKTHI FINANCE LIMITED</v>
          </cell>
          <cell r="D1515">
            <v>0.1</v>
          </cell>
          <cell r="E1515">
            <v>46506</v>
          </cell>
          <cell r="F1515" t="str">
            <v>BBB</v>
          </cell>
          <cell r="G1515" t="str">
            <v>NBFCs</v>
          </cell>
          <cell r="H1515">
            <v>8.5500000000000007</v>
          </cell>
          <cell r="I1515">
            <v>103.01</v>
          </cell>
          <cell r="J1515">
            <v>0</v>
          </cell>
          <cell r="K1515">
            <v>0</v>
          </cell>
          <cell r="L1515">
            <v>8.5500000000000007</v>
          </cell>
          <cell r="M1515">
            <v>103.01</v>
          </cell>
        </row>
        <row r="1516">
          <cell r="B1516" t="str">
            <v>INE302E07730</v>
          </cell>
          <cell r="C1516" t="str">
            <v>SAKTHI FINANCE LIMITED</v>
          </cell>
          <cell r="D1516">
            <v>9.2499999999999999E-2</v>
          </cell>
          <cell r="E1516">
            <v>46577</v>
          </cell>
          <cell r="F1516" t="str">
            <v>BBB</v>
          </cell>
          <cell r="G1516" t="str">
            <v>NBFCs</v>
          </cell>
          <cell r="H1516">
            <v>8.67</v>
          </cell>
          <cell r="I1516">
            <v>101.69</v>
          </cell>
          <cell r="J1516">
            <v>0</v>
          </cell>
          <cell r="K1516">
            <v>0</v>
          </cell>
          <cell r="L1516">
            <v>8.67</v>
          </cell>
          <cell r="M1516">
            <v>101.69</v>
          </cell>
        </row>
        <row r="1517">
          <cell r="B1517" t="str">
            <v>INE302E07839</v>
          </cell>
          <cell r="C1517" t="str">
            <v>SAKTHI FINANCE LIMITED</v>
          </cell>
          <cell r="D1517">
            <v>9.2499999999999999E-2</v>
          </cell>
          <cell r="E1517">
            <v>46847</v>
          </cell>
          <cell r="F1517" t="str">
            <v>BBB</v>
          </cell>
          <cell r="G1517" t="str">
            <v>NBFCs</v>
          </cell>
          <cell r="H1517">
            <v>9.11</v>
          </cell>
          <cell r="I1517">
            <v>101.22</v>
          </cell>
          <cell r="J1517">
            <v>0</v>
          </cell>
          <cell r="K1517">
            <v>0</v>
          </cell>
          <cell r="L1517">
            <v>9.11</v>
          </cell>
          <cell r="M1517">
            <v>101.22</v>
          </cell>
        </row>
        <row r="1518">
          <cell r="B1518" t="str">
            <v>INE302E07565</v>
          </cell>
          <cell r="C1518" t="str">
            <v>SAKTHI FINANCE LIMITED</v>
          </cell>
          <cell r="D1518">
            <v>0.10249999999999999</v>
          </cell>
          <cell r="E1518">
            <v>46881</v>
          </cell>
          <cell r="F1518" t="str">
            <v>BBB</v>
          </cell>
          <cell r="G1518" t="str">
            <v>NBFCs</v>
          </cell>
          <cell r="H1518">
            <v>9.08</v>
          </cell>
          <cell r="I1518">
            <v>103.85</v>
          </cell>
          <cell r="J1518">
            <v>0</v>
          </cell>
          <cell r="K1518">
            <v>0</v>
          </cell>
          <cell r="L1518">
            <v>9.08</v>
          </cell>
          <cell r="M1518">
            <v>103.85</v>
          </cell>
        </row>
        <row r="1519">
          <cell r="B1519" t="str">
            <v>INE302E07649</v>
          </cell>
          <cell r="C1519" t="str">
            <v>SAKTHI FINANCE LIMITED</v>
          </cell>
          <cell r="D1519">
            <v>0.10249999999999999</v>
          </cell>
          <cell r="E1519">
            <v>47176</v>
          </cell>
          <cell r="F1519" t="str">
            <v>BBB</v>
          </cell>
          <cell r="G1519" t="str">
            <v>NBFCs</v>
          </cell>
          <cell r="H1519">
            <v>9.67</v>
          </cell>
          <cell r="I1519">
            <v>103.03</v>
          </cell>
          <cell r="J1519">
            <v>0</v>
          </cell>
          <cell r="K1519">
            <v>0</v>
          </cell>
          <cell r="L1519">
            <v>9.67</v>
          </cell>
          <cell r="M1519">
            <v>103.03</v>
          </cell>
        </row>
        <row r="1520">
          <cell r="B1520" t="str">
            <v>INE302E07706</v>
          </cell>
          <cell r="C1520" t="str">
            <v>SAKTHI FINANCE LIMITED</v>
          </cell>
          <cell r="D1520">
            <v>0.10249999999999999</v>
          </cell>
          <cell r="E1520">
            <v>47308</v>
          </cell>
          <cell r="F1520" t="str">
            <v>BBB</v>
          </cell>
          <cell r="G1520" t="str">
            <v>NBFCs</v>
          </cell>
          <cell r="H1520">
            <v>9.67</v>
          </cell>
          <cell r="I1520">
            <v>103.28</v>
          </cell>
          <cell r="J1520">
            <v>0</v>
          </cell>
          <cell r="K1520">
            <v>0</v>
          </cell>
          <cell r="L1520">
            <v>9.67</v>
          </cell>
          <cell r="M1520">
            <v>103.28</v>
          </cell>
        </row>
        <row r="1521">
          <cell r="B1521" t="str">
            <v>INE302E07847</v>
          </cell>
          <cell r="C1521" t="str">
            <v>SAKTHI FINANCE LIMITED</v>
          </cell>
          <cell r="D1521">
            <v>0.10249999999999999</v>
          </cell>
          <cell r="E1521">
            <v>47577</v>
          </cell>
          <cell r="F1521" t="str">
            <v>BBB</v>
          </cell>
          <cell r="G1521" t="str">
            <v>NBFCs</v>
          </cell>
          <cell r="H1521">
            <v>10.19</v>
          </cell>
          <cell r="I1521">
            <v>101.91</v>
          </cell>
          <cell r="J1521">
            <v>0</v>
          </cell>
          <cell r="K1521">
            <v>0</v>
          </cell>
          <cell r="L1521">
            <v>10.19</v>
          </cell>
          <cell r="M1521">
            <v>101.91</v>
          </cell>
        </row>
        <row r="1522">
          <cell r="B1522" t="str">
            <v>INE229U07038</v>
          </cell>
          <cell r="C1522" t="str">
            <v>NAMRA FINANCE LIMITED</v>
          </cell>
          <cell r="D1522">
            <v>0.12390000000000001</v>
          </cell>
          <cell r="E1522">
            <v>45988</v>
          </cell>
          <cell r="F1522" t="str">
            <v>BBB+</v>
          </cell>
          <cell r="G1522" t="str">
            <v>NBFCs</v>
          </cell>
          <cell r="H1522">
            <v>12.55</v>
          </cell>
          <cell r="I1522">
            <v>99.86</v>
          </cell>
          <cell r="J1522">
            <v>0</v>
          </cell>
          <cell r="K1522">
            <v>0</v>
          </cell>
          <cell r="L1522">
            <v>12.55</v>
          </cell>
          <cell r="M1522">
            <v>99.86</v>
          </cell>
        </row>
        <row r="1523">
          <cell r="B1523" t="str">
            <v>INE229U07061</v>
          </cell>
          <cell r="C1523" t="str">
            <v>NAMRA FINANCE LIMITED</v>
          </cell>
          <cell r="D1523">
            <v>0.11199999999999999</v>
          </cell>
          <cell r="E1523">
            <v>46457</v>
          </cell>
          <cell r="F1523" t="str">
            <v>BBB+</v>
          </cell>
          <cell r="G1523" t="str">
            <v>NBFCs</v>
          </cell>
          <cell r="H1523">
            <v>12.27</v>
          </cell>
          <cell r="I1523">
            <v>98.89</v>
          </cell>
          <cell r="J1523">
            <v>0</v>
          </cell>
          <cell r="K1523">
            <v>0</v>
          </cell>
          <cell r="L1523">
            <v>12.27</v>
          </cell>
          <cell r="M1523">
            <v>98.89</v>
          </cell>
        </row>
        <row r="1524">
          <cell r="B1524" t="str">
            <v>INE289B07081</v>
          </cell>
          <cell r="C1524" t="str">
            <v>GIC HOUSING FINANCE LIMITED</v>
          </cell>
          <cell r="D1524">
            <v>8.2500000000000004E-2</v>
          </cell>
          <cell r="E1524">
            <v>46192</v>
          </cell>
          <cell r="F1524" t="str">
            <v>AA+</v>
          </cell>
          <cell r="G1524" t="str">
            <v>NBFCs</v>
          </cell>
          <cell r="H1524">
            <v>7.4</v>
          </cell>
          <cell r="I1524">
            <v>100.43</v>
          </cell>
          <cell r="J1524">
            <v>0</v>
          </cell>
          <cell r="K1524">
            <v>0</v>
          </cell>
          <cell r="L1524">
            <v>7.4</v>
          </cell>
          <cell r="M1524">
            <v>100.43</v>
          </cell>
        </row>
        <row r="1525">
          <cell r="B1525" t="str">
            <v>INE289B07099</v>
          </cell>
          <cell r="C1525" t="str">
            <v>GIC HOUSING FINANCE LIMITED</v>
          </cell>
          <cell r="D1525">
            <v>8.2799999999999999E-2</v>
          </cell>
          <cell r="E1525">
            <v>46255</v>
          </cell>
          <cell r="F1525" t="str">
            <v>AA+</v>
          </cell>
          <cell r="G1525" t="str">
            <v>NBFCs</v>
          </cell>
          <cell r="H1525">
            <v>7.38</v>
          </cell>
          <cell r="I1525">
            <v>100.94</v>
          </cell>
          <cell r="J1525">
            <v>0</v>
          </cell>
          <cell r="K1525">
            <v>0</v>
          </cell>
          <cell r="L1525">
            <v>7.38</v>
          </cell>
          <cell r="M1525">
            <v>100.94</v>
          </cell>
        </row>
        <row r="1526">
          <cell r="B1526" t="str">
            <v>INE836K07049</v>
          </cell>
          <cell r="C1526" t="str">
            <v>EDEL FINANCE COMPANY LIMITED</v>
          </cell>
          <cell r="D1526">
            <v>0.1</v>
          </cell>
          <cell r="E1526">
            <v>46231</v>
          </cell>
          <cell r="F1526" t="str">
            <v>A+</v>
          </cell>
          <cell r="G1526" t="str">
            <v>NBFCs</v>
          </cell>
          <cell r="H1526">
            <v>9.3699999999999992</v>
          </cell>
          <cell r="I1526">
            <v>100.59</v>
          </cell>
          <cell r="J1526">
            <v>0</v>
          </cell>
          <cell r="K1526">
            <v>0</v>
          </cell>
          <cell r="L1526">
            <v>9.3699999999999992</v>
          </cell>
          <cell r="M1526">
            <v>100.59</v>
          </cell>
        </row>
        <row r="1527">
          <cell r="B1527" t="str">
            <v>INE836K07064</v>
          </cell>
          <cell r="C1527" t="str">
            <v>EDEL FINANCE COMPANY LIMITED</v>
          </cell>
          <cell r="D1527">
            <v>0.1047</v>
          </cell>
          <cell r="E1527">
            <v>46486</v>
          </cell>
          <cell r="F1527" t="str">
            <v>A+</v>
          </cell>
          <cell r="G1527" t="str">
            <v>NBFCs</v>
          </cell>
          <cell r="H1527">
            <v>9.3699999999999992</v>
          </cell>
          <cell r="I1527">
            <v>101.78</v>
          </cell>
          <cell r="J1527">
            <v>0</v>
          </cell>
          <cell r="K1527">
            <v>0</v>
          </cell>
          <cell r="L1527">
            <v>9.3699999999999992</v>
          </cell>
          <cell r="M1527">
            <v>101.78</v>
          </cell>
        </row>
        <row r="1528">
          <cell r="B1528" t="str">
            <v>INE836K07015</v>
          </cell>
          <cell r="C1528" t="str">
            <v>EDEL FINANCE COMPANY LIMITED</v>
          </cell>
          <cell r="D1528">
            <v>0.1018</v>
          </cell>
          <cell r="E1528">
            <v>46504</v>
          </cell>
          <cell r="F1528" t="str">
            <v>A+</v>
          </cell>
          <cell r="G1528" t="str">
            <v>NBFCs</v>
          </cell>
          <cell r="H1528">
            <v>10.4</v>
          </cell>
          <cell r="I1528">
            <v>99.71</v>
          </cell>
          <cell r="J1528">
            <v>0</v>
          </cell>
          <cell r="K1528">
            <v>0</v>
          </cell>
          <cell r="L1528">
            <v>10.4</v>
          </cell>
          <cell r="M1528">
            <v>99.71</v>
          </cell>
        </row>
        <row r="1529">
          <cell r="B1529" t="str">
            <v>INE836K07171</v>
          </cell>
          <cell r="C1529" t="str">
            <v>EDEL FINANCE COMPANY LIMITED</v>
          </cell>
          <cell r="D1529">
            <v>0.1</v>
          </cell>
          <cell r="E1529">
            <v>46738</v>
          </cell>
          <cell r="F1529" t="str">
            <v>A+</v>
          </cell>
          <cell r="G1529" t="str">
            <v>NBFCs</v>
          </cell>
          <cell r="H1529">
            <v>8.5299999999999994</v>
          </cell>
          <cell r="I1529">
            <v>103.07</v>
          </cell>
          <cell r="J1529">
            <v>8.41</v>
          </cell>
          <cell r="K1529">
            <v>103.34</v>
          </cell>
          <cell r="L1529">
            <v>8.41</v>
          </cell>
          <cell r="M1529">
            <v>103.34</v>
          </cell>
        </row>
        <row r="1530">
          <cell r="B1530" t="str">
            <v>INE836K08039</v>
          </cell>
          <cell r="C1530" t="str">
            <v xml:space="preserve">EDEL FINANCE COMPANY LIMITED	</v>
          </cell>
          <cell r="D1530">
            <v>0.10349999999999999</v>
          </cell>
          <cell r="E1530">
            <v>46822</v>
          </cell>
          <cell r="F1530" t="str">
            <v>A+</v>
          </cell>
          <cell r="G1530" t="str">
            <v>NBFCs</v>
          </cell>
          <cell r="H1530">
            <v>10</v>
          </cell>
          <cell r="I1530">
            <v>100.67</v>
          </cell>
          <cell r="J1530">
            <v>0</v>
          </cell>
          <cell r="K1530">
            <v>0</v>
          </cell>
          <cell r="L1530">
            <v>10</v>
          </cell>
          <cell r="M1530">
            <v>100.67</v>
          </cell>
        </row>
        <row r="1531">
          <cell r="B1531" t="str">
            <v>INE02JD07017</v>
          </cell>
          <cell r="C1531" t="str">
            <v>GODREJ HOUSING FINANCE LIMITED</v>
          </cell>
          <cell r="D1531">
            <v>0.08</v>
          </cell>
          <cell r="E1531">
            <v>45867</v>
          </cell>
          <cell r="F1531" t="str">
            <v>AA+</v>
          </cell>
          <cell r="G1531" t="str">
            <v>NBFCs</v>
          </cell>
          <cell r="H1531">
            <v>6.92</v>
          </cell>
          <cell r="I1531">
            <v>100.05</v>
          </cell>
          <cell r="J1531">
            <v>0</v>
          </cell>
          <cell r="K1531">
            <v>0</v>
          </cell>
          <cell r="L1531">
            <v>6.92</v>
          </cell>
          <cell r="M1531">
            <v>100.05</v>
          </cell>
        </row>
        <row r="1532">
          <cell r="B1532" t="str">
            <v>INE02JD07033</v>
          </cell>
          <cell r="C1532" t="str">
            <v>GODREJ HOUSING FINANCE LIMITED</v>
          </cell>
          <cell r="D1532">
            <v>8.5000000000000006E-2</v>
          </cell>
          <cell r="E1532">
            <v>46721</v>
          </cell>
          <cell r="F1532" t="str">
            <v>AA+</v>
          </cell>
          <cell r="G1532" t="str">
            <v>NBFCs</v>
          </cell>
          <cell r="H1532">
            <v>7.91</v>
          </cell>
          <cell r="I1532">
            <v>101.18</v>
          </cell>
          <cell r="J1532">
            <v>0</v>
          </cell>
          <cell r="K1532">
            <v>0</v>
          </cell>
          <cell r="L1532">
            <v>7.91</v>
          </cell>
          <cell r="M1532">
            <v>101.18</v>
          </cell>
        </row>
        <row r="1533">
          <cell r="B1533" t="str">
            <v>INE02JD07041</v>
          </cell>
          <cell r="C1533" t="str">
            <v>GODREJ HOUSING FINANCE LIMITED</v>
          </cell>
          <cell r="D1533">
            <v>8.4000000000000005E-2</v>
          </cell>
          <cell r="E1533">
            <v>46757</v>
          </cell>
          <cell r="F1533" t="str">
            <v>AA+</v>
          </cell>
          <cell r="G1533" t="str">
            <v>NBFCs</v>
          </cell>
          <cell r="H1533">
            <v>7.92</v>
          </cell>
          <cell r="I1533">
            <v>101.07</v>
          </cell>
          <cell r="J1533">
            <v>0</v>
          </cell>
          <cell r="K1533">
            <v>0</v>
          </cell>
          <cell r="L1533">
            <v>7.92</v>
          </cell>
          <cell r="M1533">
            <v>101.07</v>
          </cell>
        </row>
        <row r="1534">
          <cell r="B1534" t="str">
            <v>INE02JD07058</v>
          </cell>
          <cell r="C1534" t="str">
            <v>GODREJ HOUSING FINANCE LIMITED</v>
          </cell>
          <cell r="D1534">
            <v>8.4500000000000006E-2</v>
          </cell>
          <cell r="E1534">
            <v>47379</v>
          </cell>
          <cell r="F1534" t="str">
            <v>AA+</v>
          </cell>
          <cell r="G1534" t="str">
            <v>NBFCs</v>
          </cell>
          <cell r="H1534">
            <v>7.85</v>
          </cell>
          <cell r="I1534">
            <v>102.02</v>
          </cell>
          <cell r="J1534">
            <v>0</v>
          </cell>
          <cell r="K1534">
            <v>0</v>
          </cell>
          <cell r="L1534">
            <v>7.85</v>
          </cell>
          <cell r="M1534">
            <v>102.02</v>
          </cell>
        </row>
        <row r="1535">
          <cell r="B1535" t="str">
            <v>INE02JD07066</v>
          </cell>
          <cell r="C1535" t="str">
            <v>GODREJ HOUSING FINANCE LIMITED</v>
          </cell>
          <cell r="D1535">
            <v>8.1699999999999995E-2</v>
          </cell>
          <cell r="E1535">
            <v>47546</v>
          </cell>
          <cell r="F1535" t="str">
            <v>AA+</v>
          </cell>
          <cell r="G1535" t="str">
            <v>NBFCs</v>
          </cell>
          <cell r="H1535">
            <v>7.71</v>
          </cell>
          <cell r="I1535">
            <v>101.67</v>
          </cell>
          <cell r="J1535">
            <v>7.7</v>
          </cell>
          <cell r="K1535">
            <v>101.71</v>
          </cell>
          <cell r="L1535">
            <v>7.7</v>
          </cell>
          <cell r="M1535">
            <v>101.71</v>
          </cell>
        </row>
        <row r="1536">
          <cell r="B1536" t="str">
            <v>INE0MHC07369</v>
          </cell>
          <cell r="C1536" t="str">
            <v>WHIZDM FINANCE PRIVATE LIMITED</v>
          </cell>
          <cell r="D1536">
            <v>0.1154</v>
          </cell>
          <cell r="E1536">
            <v>46047</v>
          </cell>
          <cell r="F1536" t="str">
            <v>BBB+</v>
          </cell>
          <cell r="G1536" t="str">
            <v>NBFCs</v>
          </cell>
          <cell r="H1536">
            <v>12.78</v>
          </cell>
          <cell r="I1536">
            <v>99.32</v>
          </cell>
          <cell r="J1536">
            <v>0</v>
          </cell>
          <cell r="K1536">
            <v>0</v>
          </cell>
          <cell r="L1536">
            <v>12.78</v>
          </cell>
          <cell r="M1536">
            <v>99.32</v>
          </cell>
        </row>
        <row r="1537">
          <cell r="B1537" t="str">
            <v>INE0MHC07260</v>
          </cell>
          <cell r="C1537" t="str">
            <v>WHIZDM FINANCE PRIVATE LIMITED</v>
          </cell>
          <cell r="D1537">
            <v>0.13250000000000001</v>
          </cell>
          <cell r="E1537">
            <v>46437</v>
          </cell>
          <cell r="F1537" t="str">
            <v>BBB+</v>
          </cell>
          <cell r="G1537" t="str">
            <v>NBFCs</v>
          </cell>
          <cell r="H1537">
            <v>12.79</v>
          </cell>
          <cell r="I1537">
            <v>101.72</v>
          </cell>
          <cell r="J1537">
            <v>0</v>
          </cell>
          <cell r="K1537">
            <v>0</v>
          </cell>
          <cell r="L1537">
            <v>12.79</v>
          </cell>
          <cell r="M1537">
            <v>101.72</v>
          </cell>
        </row>
        <row r="1538">
          <cell r="B1538" t="str">
            <v>INE282H07018</v>
          </cell>
          <cell r="C1538" t="str">
            <v>JIO FINANCE LIMITED</v>
          </cell>
          <cell r="D1538">
            <v>7.1900000000000006E-2</v>
          </cell>
          <cell r="E1538">
            <v>46827</v>
          </cell>
          <cell r="F1538" t="str">
            <v>AAA</v>
          </cell>
          <cell r="G1538" t="str">
            <v>NBFCs</v>
          </cell>
          <cell r="H1538">
            <v>7.12</v>
          </cell>
          <cell r="I1538">
            <v>100.17</v>
          </cell>
          <cell r="J1538">
            <v>0</v>
          </cell>
          <cell r="K1538">
            <v>0</v>
          </cell>
          <cell r="L1538">
            <v>7.12</v>
          </cell>
          <cell r="M1538">
            <v>100.17</v>
          </cell>
        </row>
        <row r="1539">
          <cell r="B1539" t="str">
            <v>INE282H07026</v>
          </cell>
          <cell r="C1539" t="str">
            <v>JIO FINANCE LIMITED</v>
          </cell>
          <cell r="D1539">
            <v>7.0800000000000002E-2</v>
          </cell>
          <cell r="E1539">
            <v>46899</v>
          </cell>
          <cell r="F1539" t="str">
            <v>AAA</v>
          </cell>
          <cell r="G1539" t="str">
            <v>NBFCs</v>
          </cell>
          <cell r="H1539">
            <v>7.05</v>
          </cell>
          <cell r="I1539">
            <v>100.06</v>
          </cell>
          <cell r="J1539">
            <v>0</v>
          </cell>
          <cell r="K1539">
            <v>0</v>
          </cell>
          <cell r="L1539">
            <v>7.05</v>
          </cell>
          <cell r="M1539">
            <v>100.06</v>
          </cell>
        </row>
        <row r="1540">
          <cell r="B1540" t="str">
            <v>INE674K07036</v>
          </cell>
          <cell r="C1540" t="str">
            <v>ADITYA BIRLA CAPITAL LIMITED</v>
          </cell>
          <cell r="D1540">
            <v>7.3788999999999993E-2</v>
          </cell>
          <cell r="E1540">
            <v>46797</v>
          </cell>
          <cell r="F1540" t="str">
            <v>AAA</v>
          </cell>
          <cell r="G1540" t="str">
            <v>NBFCs</v>
          </cell>
          <cell r="H1540">
            <v>7.46</v>
          </cell>
          <cell r="I1540">
            <v>99.85</v>
          </cell>
          <cell r="J1540">
            <v>7.34</v>
          </cell>
          <cell r="K1540">
            <v>100.13</v>
          </cell>
          <cell r="L1540">
            <v>7.34</v>
          </cell>
          <cell r="M1540">
            <v>100.13</v>
          </cell>
        </row>
        <row r="1541">
          <cell r="B1541" t="str">
            <v>INE674K07028</v>
          </cell>
          <cell r="C1541" t="str">
            <v>ADITYA BIRLA CAPITAL LIMITED</v>
          </cell>
          <cell r="D1541">
            <v>7.4668999999999999E-2</v>
          </cell>
          <cell r="E1541">
            <v>47443</v>
          </cell>
          <cell r="F1541" t="str">
            <v>AAA</v>
          </cell>
          <cell r="G1541" t="str">
            <v>NBFCs</v>
          </cell>
          <cell r="H1541">
            <v>7.42</v>
          </cell>
          <cell r="I1541">
            <v>100.18</v>
          </cell>
          <cell r="J1541">
            <v>7.42</v>
          </cell>
          <cell r="K1541">
            <v>100.19</v>
          </cell>
          <cell r="L1541">
            <v>7.42</v>
          </cell>
          <cell r="M1541">
            <v>100.19</v>
          </cell>
        </row>
        <row r="1542">
          <cell r="B1542" t="str">
            <v>INE403D08132</v>
          </cell>
          <cell r="C1542" t="str">
            <v>BHARTI TELECOM LIMITED</v>
          </cell>
          <cell r="D1542">
            <v>8.7999999999999995E-2</v>
          </cell>
          <cell r="E1542">
            <v>45982</v>
          </cell>
          <cell r="F1542" t="str">
            <v>AA+</v>
          </cell>
          <cell r="G1542" t="str">
            <v>NBFCs</v>
          </cell>
          <cell r="H1542">
            <v>7.32</v>
          </cell>
          <cell r="I1542">
            <v>100.43</v>
          </cell>
          <cell r="J1542">
            <v>0</v>
          </cell>
          <cell r="K1542">
            <v>0</v>
          </cell>
          <cell r="L1542">
            <v>7.32</v>
          </cell>
          <cell r="M1542">
            <v>100.43</v>
          </cell>
        </row>
        <row r="1543">
          <cell r="B1543" t="str">
            <v>INE403D08181</v>
          </cell>
          <cell r="C1543" t="str">
            <v>BHARTI TELECOM LIMITED</v>
          </cell>
          <cell r="D1543">
            <v>8.8999999999999996E-2</v>
          </cell>
          <cell r="E1543">
            <v>45995</v>
          </cell>
          <cell r="F1543" t="str">
            <v>AA+</v>
          </cell>
          <cell r="G1543" t="str">
            <v>NBFCs</v>
          </cell>
          <cell r="H1543">
            <v>7.46</v>
          </cell>
          <cell r="I1543">
            <v>100.45</v>
          </cell>
          <cell r="J1543">
            <v>7.46</v>
          </cell>
          <cell r="K1543">
            <v>100.47</v>
          </cell>
          <cell r="L1543">
            <v>7.46</v>
          </cell>
          <cell r="M1543">
            <v>100.47</v>
          </cell>
        </row>
        <row r="1544">
          <cell r="B1544" t="str">
            <v>INE403D08157</v>
          </cell>
          <cell r="C1544" t="str">
            <v>BHARTI TELECOM LIMITED</v>
          </cell>
          <cell r="D1544">
            <v>8.6999999999999994E-2</v>
          </cell>
          <cell r="E1544">
            <v>45996</v>
          </cell>
          <cell r="F1544" t="str">
            <v>AA+</v>
          </cell>
          <cell r="G1544" t="str">
            <v>NBFCs</v>
          </cell>
          <cell r="H1544">
            <v>7.35</v>
          </cell>
          <cell r="I1544">
            <v>100.42</v>
          </cell>
          <cell r="J1544">
            <v>7.35</v>
          </cell>
          <cell r="K1544">
            <v>100.43</v>
          </cell>
          <cell r="L1544">
            <v>7.35</v>
          </cell>
          <cell r="M1544">
            <v>100.43</v>
          </cell>
        </row>
        <row r="1545">
          <cell r="B1545" t="str">
            <v>INE403D08165</v>
          </cell>
          <cell r="C1545" t="str">
            <v>BHARTI TELECOM LIMITED</v>
          </cell>
          <cell r="D1545">
            <v>8.5999999999999993E-2</v>
          </cell>
          <cell r="E1545">
            <v>46003</v>
          </cell>
          <cell r="F1545" t="str">
            <v>AA+</v>
          </cell>
          <cell r="G1545" t="str">
            <v>NBFCs</v>
          </cell>
          <cell r="H1545">
            <v>7.4</v>
          </cell>
          <cell r="I1545">
            <v>100.38</v>
          </cell>
          <cell r="J1545">
            <v>7.4</v>
          </cell>
          <cell r="K1545">
            <v>100.41</v>
          </cell>
          <cell r="L1545">
            <v>7.4</v>
          </cell>
          <cell r="M1545">
            <v>100.41</v>
          </cell>
        </row>
        <row r="1546">
          <cell r="B1546" t="str">
            <v>INE403D08207</v>
          </cell>
          <cell r="C1546" t="str">
            <v>BHARTI TELECOM LIMITED</v>
          </cell>
          <cell r="D1546">
            <v>8.9499999999999996E-2</v>
          </cell>
          <cell r="E1546">
            <v>46360</v>
          </cell>
          <cell r="F1546" t="str">
            <v>AA+</v>
          </cell>
          <cell r="G1546" t="str">
            <v>NBFCs</v>
          </cell>
          <cell r="H1546">
            <v>7.35</v>
          </cell>
          <cell r="I1546">
            <v>102.03</v>
          </cell>
          <cell r="J1546">
            <v>0</v>
          </cell>
          <cell r="K1546">
            <v>0</v>
          </cell>
          <cell r="L1546">
            <v>7.35</v>
          </cell>
          <cell r="M1546">
            <v>102.03</v>
          </cell>
        </row>
        <row r="1547">
          <cell r="B1547" t="str">
            <v>INE403D08231</v>
          </cell>
          <cell r="C1547" t="str">
            <v>BHARTI TELECOM LIMITED</v>
          </cell>
          <cell r="D1547">
            <v>8.6499999999999994E-2</v>
          </cell>
          <cell r="E1547">
            <v>46696</v>
          </cell>
          <cell r="F1547" t="str">
            <v>AA+</v>
          </cell>
          <cell r="G1547" t="str">
            <v>NBFCs</v>
          </cell>
          <cell r="H1547">
            <v>7.7</v>
          </cell>
          <cell r="I1547">
            <v>101.92</v>
          </cell>
          <cell r="J1547">
            <v>0</v>
          </cell>
          <cell r="K1547">
            <v>0</v>
          </cell>
          <cell r="L1547">
            <v>7.7</v>
          </cell>
          <cell r="M1547">
            <v>101.92</v>
          </cell>
        </row>
        <row r="1548">
          <cell r="B1548" t="str">
            <v>INE403D08223</v>
          </cell>
          <cell r="C1548" t="str">
            <v>BHARTI TELECOM LIMITED</v>
          </cell>
          <cell r="D1548">
            <v>8.2500000000000004E-2</v>
          </cell>
          <cell r="E1548">
            <v>46706</v>
          </cell>
          <cell r="F1548" t="str">
            <v>AA+</v>
          </cell>
          <cell r="G1548" t="str">
            <v>NBFCs</v>
          </cell>
          <cell r="H1548">
            <v>7.63</v>
          </cell>
          <cell r="I1548">
            <v>101.24</v>
          </cell>
          <cell r="J1548">
            <v>0</v>
          </cell>
          <cell r="K1548">
            <v>0</v>
          </cell>
          <cell r="L1548">
            <v>7.63</v>
          </cell>
          <cell r="M1548">
            <v>101.24</v>
          </cell>
        </row>
        <row r="1549">
          <cell r="B1549" t="str">
            <v>INE403D08256</v>
          </cell>
          <cell r="C1549" t="str">
            <v>BHARTI TELECOM LIMITED</v>
          </cell>
          <cell r="D1549">
            <v>8.7499999999999994E-2</v>
          </cell>
          <cell r="E1549">
            <v>47062</v>
          </cell>
          <cell r="F1549" t="str">
            <v>AA+</v>
          </cell>
          <cell r="G1549" t="str">
            <v>NBFCs</v>
          </cell>
          <cell r="H1549">
            <v>7.65</v>
          </cell>
          <cell r="I1549">
            <v>103.07</v>
          </cell>
          <cell r="J1549">
            <v>0</v>
          </cell>
          <cell r="K1549">
            <v>0</v>
          </cell>
          <cell r="L1549">
            <v>7.65</v>
          </cell>
          <cell r="M1549">
            <v>103.07</v>
          </cell>
        </row>
        <row r="1550">
          <cell r="B1550" t="str">
            <v>INE403D08199</v>
          </cell>
          <cell r="C1550" t="str">
            <v>BHARTI TELECOM LIMITED</v>
          </cell>
          <cell r="D1550">
            <v>0.09</v>
          </cell>
          <cell r="E1550">
            <v>47091</v>
          </cell>
          <cell r="F1550" t="str">
            <v>AA+</v>
          </cell>
          <cell r="G1550" t="str">
            <v>NBFCs</v>
          </cell>
          <cell r="H1550">
            <v>7.82</v>
          </cell>
          <cell r="I1550">
            <v>103.36</v>
          </cell>
          <cell r="J1550">
            <v>0</v>
          </cell>
          <cell r="K1550">
            <v>0</v>
          </cell>
          <cell r="L1550">
            <v>7.82</v>
          </cell>
          <cell r="M1550">
            <v>103.36</v>
          </cell>
        </row>
        <row r="1551">
          <cell r="B1551" t="str">
            <v>INE403D08264</v>
          </cell>
          <cell r="C1551" t="str">
            <v>BHARTI TELECOM LIMITED</v>
          </cell>
          <cell r="D1551">
            <v>8.7499999999999994E-2</v>
          </cell>
          <cell r="E1551">
            <v>47427</v>
          </cell>
          <cell r="F1551" t="str">
            <v>AA+</v>
          </cell>
          <cell r="G1551" t="str">
            <v>NBFCs</v>
          </cell>
          <cell r="H1551">
            <v>7.61</v>
          </cell>
          <cell r="I1551">
            <v>103.99</v>
          </cell>
          <cell r="J1551">
            <v>0</v>
          </cell>
          <cell r="K1551">
            <v>0</v>
          </cell>
          <cell r="L1551">
            <v>7.61</v>
          </cell>
          <cell r="M1551">
            <v>103.99</v>
          </cell>
        </row>
        <row r="1552">
          <cell r="B1552" t="str">
            <v>INE403D08249</v>
          </cell>
          <cell r="C1552" t="str">
            <v>BHARTI TELECOM LIMITED</v>
          </cell>
          <cell r="D1552">
            <v>8.8999999999999996E-2</v>
          </cell>
          <cell r="E1552">
            <v>48157</v>
          </cell>
          <cell r="F1552" t="str">
            <v>AA+</v>
          </cell>
          <cell r="G1552" t="str">
            <v>NBFCs</v>
          </cell>
          <cell r="H1552">
            <v>8.09</v>
          </cell>
          <cell r="I1552">
            <v>103.8</v>
          </cell>
          <cell r="J1552">
            <v>0</v>
          </cell>
          <cell r="K1552">
            <v>0</v>
          </cell>
          <cell r="L1552">
            <v>8.09</v>
          </cell>
          <cell r="M1552">
            <v>103.8</v>
          </cell>
        </row>
        <row r="1553">
          <cell r="B1553" t="str">
            <v>INE403D08215</v>
          </cell>
          <cell r="C1553" t="str">
            <v>BHARTI TELECOM LIMITED</v>
          </cell>
          <cell r="D1553">
            <v>8.8999999999999996E-2</v>
          </cell>
          <cell r="E1553">
            <v>49253</v>
          </cell>
          <cell r="F1553" t="str">
            <v>AA+</v>
          </cell>
          <cell r="G1553" t="str">
            <v>NBFCs</v>
          </cell>
          <cell r="H1553">
            <v>8.8000000000000007</v>
          </cell>
          <cell r="I1553">
            <v>100.5</v>
          </cell>
          <cell r="J1553">
            <v>0</v>
          </cell>
          <cell r="K1553">
            <v>0</v>
          </cell>
          <cell r="L1553">
            <v>8.8000000000000007</v>
          </cell>
          <cell r="M1553">
            <v>100.5</v>
          </cell>
        </row>
        <row r="1554">
          <cell r="B1554" t="str">
            <v>INE03JZ07018</v>
          </cell>
          <cell r="C1554" t="str">
            <v>SHARE INDIA FINCAP PRIVATE LIMITED</v>
          </cell>
          <cell r="D1554">
            <v>0.115</v>
          </cell>
          <cell r="E1554">
            <v>46330</v>
          </cell>
          <cell r="F1554" t="str">
            <v>A</v>
          </cell>
          <cell r="G1554" t="str">
            <v>NBFCs</v>
          </cell>
          <cell r="H1554">
            <v>10.73</v>
          </cell>
          <cell r="I1554">
            <v>101.46</v>
          </cell>
          <cell r="J1554">
            <v>0</v>
          </cell>
          <cell r="K1554">
            <v>0</v>
          </cell>
          <cell r="L1554">
            <v>10.73</v>
          </cell>
          <cell r="M1554">
            <v>101.46</v>
          </cell>
        </row>
        <row r="1555">
          <cell r="B1555" t="str">
            <v>INE08KJ07043</v>
          </cell>
          <cell r="C1555" t="str">
            <v>MUFIN GREEN FINANCE LIMITED</v>
          </cell>
          <cell r="D1555">
            <v>0.109</v>
          </cell>
          <cell r="E1555">
            <v>46522</v>
          </cell>
          <cell r="F1555" t="str">
            <v>A-</v>
          </cell>
          <cell r="G1555" t="str">
            <v>NBFCs</v>
          </cell>
          <cell r="H1555">
            <v>12.28</v>
          </cell>
          <cell r="I1555">
            <v>98.29</v>
          </cell>
          <cell r="J1555">
            <v>0</v>
          </cell>
          <cell r="K1555">
            <v>0</v>
          </cell>
          <cell r="L1555">
            <v>12.28</v>
          </cell>
          <cell r="M1555">
            <v>98.29</v>
          </cell>
        </row>
        <row r="1556">
          <cell r="B1556" t="str">
            <v>INE08KJ07068</v>
          </cell>
          <cell r="C1556" t="str">
            <v>MUFIN GREEN FINANCE LIMITED</v>
          </cell>
          <cell r="D1556">
            <v>0.14058823500000001</v>
          </cell>
          <cell r="E1556">
            <v>46566</v>
          </cell>
          <cell r="F1556" t="str">
            <v>A-</v>
          </cell>
          <cell r="G1556" t="str">
            <v>NBFCs</v>
          </cell>
          <cell r="H1556">
            <v>12.4</v>
          </cell>
          <cell r="I1556">
            <v>103.5</v>
          </cell>
          <cell r="J1556">
            <v>0</v>
          </cell>
          <cell r="K1556">
            <v>0</v>
          </cell>
          <cell r="L1556">
            <v>12.4</v>
          </cell>
          <cell r="M1556">
            <v>103.5</v>
          </cell>
        </row>
        <row r="1557">
          <cell r="B1557" t="str">
            <v>INE08KJ07050</v>
          </cell>
          <cell r="C1557" t="str">
            <v>MUFIN GREEN FINANCE LIMITED</v>
          </cell>
          <cell r="D1557">
            <v>0.11749999999999999</v>
          </cell>
          <cell r="E1557">
            <v>48187</v>
          </cell>
          <cell r="F1557" t="str">
            <v>A-</v>
          </cell>
          <cell r="G1557" t="str">
            <v>NBFCs</v>
          </cell>
          <cell r="H1557">
            <v>10.41</v>
          </cell>
          <cell r="I1557">
            <v>107.4</v>
          </cell>
          <cell r="J1557">
            <v>0</v>
          </cell>
          <cell r="K1557">
            <v>0</v>
          </cell>
          <cell r="L1557">
            <v>10.41</v>
          </cell>
          <cell r="M1557">
            <v>107.4</v>
          </cell>
        </row>
        <row r="1558">
          <cell r="B1558" t="str">
            <v>INE0MYJ07021</v>
          </cell>
          <cell r="C1558" t="str">
            <v xml:space="preserve">PROGFIN PRIVATE LIMITED	</v>
          </cell>
          <cell r="D1558">
            <v>0.1125</v>
          </cell>
          <cell r="E1558">
            <v>46011</v>
          </cell>
          <cell r="F1558" t="str">
            <v>BBB</v>
          </cell>
          <cell r="G1558" t="str">
            <v>NBFCs</v>
          </cell>
          <cell r="H1558">
            <v>12.08</v>
          </cell>
          <cell r="I1558">
            <v>99.61</v>
          </cell>
          <cell r="J1558">
            <v>0</v>
          </cell>
          <cell r="K1558">
            <v>0</v>
          </cell>
          <cell r="L1558">
            <v>12.08</v>
          </cell>
          <cell r="M1558">
            <v>99.61</v>
          </cell>
        </row>
        <row r="1559">
          <cell r="B1559" t="str">
            <v>INE0MYJ07013</v>
          </cell>
          <cell r="C1559" t="str">
            <v>PROGFIN PRIVATE LIMITED</v>
          </cell>
          <cell r="D1559">
            <v>5.5E-2</v>
          </cell>
          <cell r="E1559">
            <v>46479</v>
          </cell>
          <cell r="F1559" t="str">
            <v>BBB</v>
          </cell>
          <cell r="G1559" t="str">
            <v>NBFCs</v>
          </cell>
          <cell r="H1559">
            <v>11.81</v>
          </cell>
          <cell r="I1559">
            <v>90.81</v>
          </cell>
          <cell r="J1559">
            <v>0</v>
          </cell>
          <cell r="K1559">
            <v>0</v>
          </cell>
          <cell r="L1559">
            <v>11.81</v>
          </cell>
          <cell r="M1559">
            <v>90.81</v>
          </cell>
        </row>
        <row r="1560">
          <cell r="B1560" t="str">
            <v>INE342T08047</v>
          </cell>
          <cell r="C1560" t="str">
            <v>NAVI FINSERV PRIVATE LIMITED</v>
          </cell>
          <cell r="D1560">
            <v>0.105</v>
          </cell>
          <cell r="E1560">
            <v>45869</v>
          </cell>
          <cell r="F1560" t="str">
            <v>A</v>
          </cell>
          <cell r="G1560" t="str">
            <v>NBFCs</v>
          </cell>
          <cell r="H1560">
            <v>9.1300000000000008</v>
          </cell>
          <cell r="I1560">
            <v>100.12</v>
          </cell>
          <cell r="J1560">
            <v>0</v>
          </cell>
          <cell r="K1560">
            <v>0</v>
          </cell>
          <cell r="L1560">
            <v>9.1300000000000008</v>
          </cell>
          <cell r="M1560">
            <v>100.12</v>
          </cell>
        </row>
        <row r="1561">
          <cell r="B1561" t="str">
            <v>INE342T07478</v>
          </cell>
          <cell r="C1561" t="str">
            <v>NAVI FINSERV PRIVATE LIMITED</v>
          </cell>
          <cell r="D1561">
            <v>0.1</v>
          </cell>
          <cell r="E1561">
            <v>45913</v>
          </cell>
          <cell r="F1561" t="str">
            <v>A</v>
          </cell>
          <cell r="G1561" t="str">
            <v>NBFCs</v>
          </cell>
          <cell r="H1561">
            <v>9.1300000000000008</v>
          </cell>
          <cell r="I1561">
            <v>100.18</v>
          </cell>
          <cell r="J1561">
            <v>0</v>
          </cell>
          <cell r="K1561">
            <v>0</v>
          </cell>
          <cell r="L1561">
            <v>9.1300000000000008</v>
          </cell>
          <cell r="M1561">
            <v>100.18</v>
          </cell>
        </row>
        <row r="1562">
          <cell r="B1562" t="str">
            <v>INE342T07486</v>
          </cell>
          <cell r="C1562" t="str">
            <v>NAVI FINSERV PRIVATE LIMITED</v>
          </cell>
          <cell r="D1562">
            <v>0.10249999999999999</v>
          </cell>
          <cell r="E1562">
            <v>45915</v>
          </cell>
          <cell r="F1562" t="str">
            <v>A</v>
          </cell>
          <cell r="G1562" t="str">
            <v>NBFCs</v>
          </cell>
          <cell r="H1562">
            <v>9.4700000000000006</v>
          </cell>
          <cell r="I1562">
            <v>100.16</v>
          </cell>
          <cell r="J1562">
            <v>0</v>
          </cell>
          <cell r="K1562">
            <v>0</v>
          </cell>
          <cell r="L1562">
            <v>9.4700000000000006</v>
          </cell>
          <cell r="M1562">
            <v>100.16</v>
          </cell>
        </row>
        <row r="1563">
          <cell r="B1563" t="str">
            <v>INE342T07379</v>
          </cell>
          <cell r="C1563" t="str">
            <v>NAVI FINSERV PRIVATE LIMITED</v>
          </cell>
          <cell r="D1563">
            <v>0.10249999999999999</v>
          </cell>
          <cell r="E1563">
            <v>45948</v>
          </cell>
          <cell r="F1563" t="str">
            <v>A</v>
          </cell>
          <cell r="G1563" t="str">
            <v>NBFCs</v>
          </cell>
          <cell r="H1563">
            <v>9.1300000000000008</v>
          </cell>
          <cell r="I1563">
            <v>100.33</v>
          </cell>
          <cell r="J1563">
            <v>0</v>
          </cell>
          <cell r="K1563">
            <v>0</v>
          </cell>
          <cell r="L1563">
            <v>9.1300000000000008</v>
          </cell>
          <cell r="M1563">
            <v>100.33</v>
          </cell>
        </row>
        <row r="1564">
          <cell r="B1564" t="str">
            <v>INE342T07395</v>
          </cell>
          <cell r="C1564" t="str">
            <v>NAVI FINSERV PRIVATE LIMITED</v>
          </cell>
          <cell r="D1564">
            <v>0.1075</v>
          </cell>
          <cell r="E1564">
            <v>45948</v>
          </cell>
          <cell r="F1564" t="str">
            <v>A</v>
          </cell>
          <cell r="G1564" t="str">
            <v>NBFCs</v>
          </cell>
          <cell r="H1564">
            <v>9.1300000000000008</v>
          </cell>
          <cell r="I1564">
            <v>100.19</v>
          </cell>
          <cell r="J1564">
            <v>0</v>
          </cell>
          <cell r="K1564">
            <v>0</v>
          </cell>
          <cell r="L1564">
            <v>9.1300000000000008</v>
          </cell>
          <cell r="M1564">
            <v>100.19</v>
          </cell>
        </row>
        <row r="1565">
          <cell r="B1565" t="str">
            <v>INE342T07437</v>
          </cell>
          <cell r="C1565" t="str">
            <v>NAVI FINSERV PRIVATE LIMITED</v>
          </cell>
          <cell r="D1565">
            <v>0.104</v>
          </cell>
          <cell r="E1565">
            <v>46186</v>
          </cell>
          <cell r="F1565" t="str">
            <v>A</v>
          </cell>
          <cell r="G1565" t="str">
            <v>NBFCs</v>
          </cell>
          <cell r="H1565">
            <v>10.51</v>
          </cell>
          <cell r="I1565">
            <v>99.87</v>
          </cell>
          <cell r="J1565">
            <v>0</v>
          </cell>
          <cell r="K1565">
            <v>0</v>
          </cell>
          <cell r="L1565">
            <v>10.51</v>
          </cell>
          <cell r="M1565">
            <v>99.87</v>
          </cell>
        </row>
        <row r="1566">
          <cell r="B1566" t="str">
            <v>INE342T07452</v>
          </cell>
          <cell r="C1566" t="str">
            <v>NAVI FINSERV PRIVATE LIMITED</v>
          </cell>
          <cell r="D1566">
            <v>0.109</v>
          </cell>
          <cell r="E1566">
            <v>46186</v>
          </cell>
          <cell r="F1566" t="str">
            <v>A</v>
          </cell>
          <cell r="G1566" t="str">
            <v>NBFCs</v>
          </cell>
          <cell r="H1566">
            <v>10.9</v>
          </cell>
          <cell r="I1566">
            <v>99.7</v>
          </cell>
          <cell r="J1566">
            <v>0</v>
          </cell>
          <cell r="K1566">
            <v>0</v>
          </cell>
          <cell r="L1566">
            <v>10.9</v>
          </cell>
          <cell r="M1566">
            <v>99.7</v>
          </cell>
        </row>
        <row r="1567">
          <cell r="B1567" t="str">
            <v>INE342T07387</v>
          </cell>
          <cell r="C1567" t="str">
            <v>NAVI FINSERV PRIVATE LIMITED</v>
          </cell>
          <cell r="D1567">
            <v>0.105</v>
          </cell>
          <cell r="E1567">
            <v>46221</v>
          </cell>
          <cell r="F1567" t="str">
            <v>A</v>
          </cell>
          <cell r="G1567" t="str">
            <v>NBFCs</v>
          </cell>
          <cell r="H1567">
            <v>10.88</v>
          </cell>
          <cell r="I1567">
            <v>100.13</v>
          </cell>
          <cell r="J1567">
            <v>0</v>
          </cell>
          <cell r="K1567">
            <v>0</v>
          </cell>
          <cell r="L1567">
            <v>10.88</v>
          </cell>
          <cell r="M1567">
            <v>100.13</v>
          </cell>
        </row>
        <row r="1568">
          <cell r="B1568" t="str">
            <v>INE342T07403</v>
          </cell>
          <cell r="C1568" t="str">
            <v>NAVI FINSERV PRIVATE LIMITED</v>
          </cell>
          <cell r="D1568">
            <v>0.11020000000000001</v>
          </cell>
          <cell r="E1568">
            <v>46221</v>
          </cell>
          <cell r="F1568" t="str">
            <v>A</v>
          </cell>
          <cell r="G1568" t="str">
            <v>NBFCs</v>
          </cell>
          <cell r="H1568">
            <v>10.88</v>
          </cell>
          <cell r="I1568">
            <v>100.1</v>
          </cell>
          <cell r="J1568">
            <v>0</v>
          </cell>
          <cell r="K1568">
            <v>0</v>
          </cell>
          <cell r="L1568">
            <v>10.88</v>
          </cell>
          <cell r="M1568">
            <v>100.1</v>
          </cell>
        </row>
        <row r="1569">
          <cell r="B1569" t="str">
            <v>INE342T07429</v>
          </cell>
          <cell r="C1569" t="str">
            <v>NAVI FINSERV PRIVATE LIMITED</v>
          </cell>
          <cell r="D1569">
            <v>0.10249999999999999</v>
          </cell>
          <cell r="E1569">
            <v>46387</v>
          </cell>
          <cell r="F1569" t="str">
            <v>A</v>
          </cell>
          <cell r="G1569" t="str">
            <v>NBFCs</v>
          </cell>
          <cell r="H1569">
            <v>10.88</v>
          </cell>
          <cell r="I1569">
            <v>99.83</v>
          </cell>
          <cell r="J1569">
            <v>0</v>
          </cell>
          <cell r="K1569">
            <v>0</v>
          </cell>
          <cell r="L1569">
            <v>10.88</v>
          </cell>
          <cell r="M1569">
            <v>99.83</v>
          </cell>
        </row>
        <row r="1570">
          <cell r="B1570" t="str">
            <v>INE342T07445</v>
          </cell>
          <cell r="C1570" t="str">
            <v>NAVI FINSERV PRIVATE LIMITED</v>
          </cell>
          <cell r="D1570">
            <v>0.1119</v>
          </cell>
          <cell r="E1570">
            <v>46459</v>
          </cell>
          <cell r="F1570" t="str">
            <v>A</v>
          </cell>
          <cell r="G1570" t="str">
            <v>NBFCs</v>
          </cell>
          <cell r="H1570">
            <v>10.88</v>
          </cell>
          <cell r="I1570">
            <v>100.34</v>
          </cell>
          <cell r="J1570">
            <v>0</v>
          </cell>
          <cell r="K1570">
            <v>0</v>
          </cell>
          <cell r="L1570">
            <v>10.88</v>
          </cell>
          <cell r="M1570">
            <v>100.34</v>
          </cell>
        </row>
        <row r="1571">
          <cell r="B1571" t="str">
            <v>INE342T07460</v>
          </cell>
          <cell r="C1571" t="str">
            <v>NAVI FINSERV PRIVATE LIMITED</v>
          </cell>
          <cell r="D1571">
            <v>0.1065</v>
          </cell>
          <cell r="E1571">
            <v>46459</v>
          </cell>
          <cell r="F1571" t="str">
            <v>A</v>
          </cell>
          <cell r="G1571" t="str">
            <v>NBFCs</v>
          </cell>
          <cell r="H1571">
            <v>10.88</v>
          </cell>
          <cell r="I1571">
            <v>100.43</v>
          </cell>
          <cell r="J1571">
            <v>0</v>
          </cell>
          <cell r="K1571">
            <v>0</v>
          </cell>
          <cell r="L1571">
            <v>10.88</v>
          </cell>
          <cell r="M1571">
            <v>100.43</v>
          </cell>
        </row>
        <row r="1572">
          <cell r="B1572" t="str">
            <v>INE342T07494</v>
          </cell>
          <cell r="C1572" t="str">
            <v>NAVI FINSERV LIMITED</v>
          </cell>
          <cell r="D1572">
            <v>0.105</v>
          </cell>
          <cell r="E1572">
            <v>46556</v>
          </cell>
          <cell r="F1572" t="str">
            <v>A</v>
          </cell>
          <cell r="G1572" t="str">
            <v>NBFCs</v>
          </cell>
          <cell r="H1572">
            <v>10.88</v>
          </cell>
          <cell r="I1572">
            <v>100.23</v>
          </cell>
          <cell r="J1572">
            <v>0</v>
          </cell>
          <cell r="K1572">
            <v>0</v>
          </cell>
          <cell r="L1572">
            <v>10.88</v>
          </cell>
          <cell r="M1572">
            <v>100.23</v>
          </cell>
        </row>
        <row r="1573">
          <cell r="B1573" t="str">
            <v>INE895D08592</v>
          </cell>
          <cell r="C1573" t="str">
            <v>TATA SONS LIMITED</v>
          </cell>
          <cell r="D1573">
            <v>8.5500000000000007E-2</v>
          </cell>
          <cell r="E1573">
            <v>45900</v>
          </cell>
          <cell r="F1573" t="str">
            <v>AAA</v>
          </cell>
          <cell r="G1573" t="str">
            <v>NBFCs</v>
          </cell>
          <cell r="H1573">
            <v>6.37</v>
          </cell>
          <cell r="I1573">
            <v>100.36</v>
          </cell>
          <cell r="J1573">
            <v>0</v>
          </cell>
          <cell r="K1573">
            <v>0</v>
          </cell>
          <cell r="L1573">
            <v>6.37</v>
          </cell>
          <cell r="M1573">
            <v>100.36</v>
          </cell>
        </row>
        <row r="1574">
          <cell r="B1574" t="str">
            <v>INE895D07511</v>
          </cell>
          <cell r="C1574" t="str">
            <v>TATA SONS LIMITED</v>
          </cell>
          <cell r="D1574">
            <v>8.48E-2</v>
          </cell>
          <cell r="E1574">
            <v>46055</v>
          </cell>
          <cell r="F1574" t="str">
            <v>AAA</v>
          </cell>
          <cell r="G1574" t="str">
            <v>NBFCs</v>
          </cell>
          <cell r="H1574">
            <v>6.97</v>
          </cell>
          <cell r="I1574">
            <v>100.85</v>
          </cell>
          <cell r="J1574">
            <v>0</v>
          </cell>
          <cell r="K1574">
            <v>0</v>
          </cell>
          <cell r="L1574">
            <v>6.97</v>
          </cell>
          <cell r="M1574">
            <v>100.85</v>
          </cell>
        </row>
        <row r="1575">
          <cell r="B1575" t="str">
            <v>INE895D08618</v>
          </cell>
          <cell r="C1575" t="str">
            <v>TATA SONS LIMITED</v>
          </cell>
          <cell r="D1575">
            <v>8.0799999999999997E-2</v>
          </cell>
          <cell r="E1575">
            <v>46239</v>
          </cell>
          <cell r="F1575" t="str">
            <v>AAA</v>
          </cell>
          <cell r="G1575" t="str">
            <v>NBFCs</v>
          </cell>
          <cell r="H1575">
            <v>6.95</v>
          </cell>
          <cell r="I1575">
            <v>101.17</v>
          </cell>
          <cell r="J1575">
            <v>0</v>
          </cell>
          <cell r="K1575">
            <v>0</v>
          </cell>
          <cell r="L1575">
            <v>6.95</v>
          </cell>
          <cell r="M1575">
            <v>101.17</v>
          </cell>
        </row>
        <row r="1576">
          <cell r="B1576" t="str">
            <v>INE895D08642</v>
          </cell>
          <cell r="C1576" t="str">
            <v>TATA SONS LIMITED</v>
          </cell>
          <cell r="D1576">
            <v>8.0399999999999985E-2</v>
          </cell>
          <cell r="E1576">
            <v>46267</v>
          </cell>
          <cell r="F1576" t="str">
            <v>AAA</v>
          </cell>
          <cell r="G1576" t="str">
            <v>NBFCs</v>
          </cell>
          <cell r="H1576">
            <v>6.95</v>
          </cell>
          <cell r="I1576">
            <v>101.21</v>
          </cell>
          <cell r="J1576">
            <v>0</v>
          </cell>
          <cell r="K1576">
            <v>0</v>
          </cell>
          <cell r="L1576">
            <v>6.95</v>
          </cell>
          <cell r="M1576">
            <v>101.21</v>
          </cell>
        </row>
        <row r="1577">
          <cell r="B1577" t="str">
            <v>INE895D07354</v>
          </cell>
          <cell r="C1577" t="str">
            <v>TATA SONS LIMITED</v>
          </cell>
          <cell r="D1577">
            <v>9.4E-2</v>
          </cell>
          <cell r="E1577">
            <v>46718</v>
          </cell>
          <cell r="F1577" t="str">
            <v>AAA</v>
          </cell>
          <cell r="G1577" t="str">
            <v>NBFCs</v>
          </cell>
          <cell r="H1577">
            <v>7.15</v>
          </cell>
          <cell r="I1577">
            <v>104.76</v>
          </cell>
          <cell r="J1577">
            <v>0</v>
          </cell>
          <cell r="K1577">
            <v>0</v>
          </cell>
          <cell r="L1577">
            <v>7.15</v>
          </cell>
          <cell r="M1577">
            <v>104.76</v>
          </cell>
        </row>
        <row r="1578">
          <cell r="B1578" t="str">
            <v>INE895D08915</v>
          </cell>
          <cell r="C1578" t="str">
            <v>TATA SONS LIMITED</v>
          </cell>
          <cell r="D1578">
            <v>7.9000000000000001E-2</v>
          </cell>
          <cell r="E1578">
            <v>48217</v>
          </cell>
          <cell r="F1578" t="str">
            <v>AAA</v>
          </cell>
          <cell r="G1578" t="str">
            <v>NBFCs</v>
          </cell>
          <cell r="H1578">
            <v>7.61</v>
          </cell>
          <cell r="I1578">
            <v>101.35</v>
          </cell>
          <cell r="J1578">
            <v>0</v>
          </cell>
          <cell r="K1578">
            <v>0</v>
          </cell>
          <cell r="L1578">
            <v>7.61</v>
          </cell>
          <cell r="M1578">
            <v>101.35</v>
          </cell>
        </row>
        <row r="1579">
          <cell r="B1579" t="str">
            <v>INE860H08DM8</v>
          </cell>
          <cell r="C1579" t="str">
            <v>ADITYA BIRLA FINANCE LIMITED</v>
          </cell>
          <cell r="D1579">
            <v>9.2499999999999999E-2</v>
          </cell>
          <cell r="E1579">
            <v>45849</v>
          </cell>
          <cell r="F1579" t="str">
            <v>AAA</v>
          </cell>
          <cell r="G1579" t="str">
            <v>NBFCs</v>
          </cell>
          <cell r="H1579">
            <v>7.09</v>
          </cell>
          <cell r="I1579">
            <v>100.06</v>
          </cell>
          <cell r="J1579">
            <v>0</v>
          </cell>
          <cell r="K1579">
            <v>0</v>
          </cell>
          <cell r="L1579">
            <v>7.09</v>
          </cell>
          <cell r="M1579">
            <v>100.06</v>
          </cell>
        </row>
        <row r="1580">
          <cell r="B1580" t="str">
            <v>INE860H07HS8</v>
          </cell>
          <cell r="C1580" t="str">
            <v>ADITYA BIRLA FINANCE LIMITED</v>
          </cell>
          <cell r="D1580">
            <v>6.4000000000000001E-2</v>
          </cell>
          <cell r="E1580">
            <v>45860</v>
          </cell>
          <cell r="F1580" t="str">
            <v>AAA</v>
          </cell>
          <cell r="G1580" t="str">
            <v>NBFCs</v>
          </cell>
          <cell r="H1580">
            <v>7.09</v>
          </cell>
          <cell r="I1580">
            <v>99.94</v>
          </cell>
          <cell r="J1580">
            <v>0</v>
          </cell>
          <cell r="K1580">
            <v>0</v>
          </cell>
          <cell r="L1580">
            <v>7.09</v>
          </cell>
          <cell r="M1580">
            <v>99.94</v>
          </cell>
        </row>
        <row r="1581">
          <cell r="B1581" t="str">
            <v>INE860H07HX8</v>
          </cell>
          <cell r="C1581" t="str">
            <v>ADITYA BIRLA FINANCE LIMITED</v>
          </cell>
          <cell r="D1581">
            <v>7.4999999999999997E-2</v>
          </cell>
          <cell r="E1581">
            <v>45887</v>
          </cell>
          <cell r="F1581" t="str">
            <v>AAA</v>
          </cell>
          <cell r="G1581" t="str">
            <v>NBFCs</v>
          </cell>
          <cell r="H1581">
            <v>7.09</v>
          </cell>
          <cell r="I1581">
            <v>99.99</v>
          </cell>
          <cell r="J1581">
            <v>0</v>
          </cell>
          <cell r="K1581">
            <v>0</v>
          </cell>
          <cell r="L1581">
            <v>7.09</v>
          </cell>
          <cell r="M1581">
            <v>99.99</v>
          </cell>
        </row>
        <row r="1582">
          <cell r="B1582" t="str">
            <v>INE860H08DN6</v>
          </cell>
          <cell r="C1582" t="str">
            <v>ADITYA BIRLA FINANCE LIMITED</v>
          </cell>
          <cell r="D1582">
            <v>9.2499999999999999E-2</v>
          </cell>
          <cell r="E1582">
            <v>45891</v>
          </cell>
          <cell r="F1582" t="str">
            <v>AAA</v>
          </cell>
          <cell r="G1582" t="str">
            <v>NBFCs</v>
          </cell>
          <cell r="H1582">
            <v>7.09</v>
          </cell>
          <cell r="I1582">
            <v>100.24</v>
          </cell>
          <cell r="J1582">
            <v>0</v>
          </cell>
          <cell r="K1582">
            <v>0</v>
          </cell>
          <cell r="L1582">
            <v>7.09</v>
          </cell>
          <cell r="M1582">
            <v>100.24</v>
          </cell>
        </row>
        <row r="1583">
          <cell r="B1583" t="str">
            <v>INE860H07IA4</v>
          </cell>
          <cell r="C1583" t="str">
            <v>ADITYA BIRLA FINANCE LIMITED</v>
          </cell>
          <cell r="D1583">
            <v>7.9000000000000001E-2</v>
          </cell>
          <cell r="E1583">
            <v>45919</v>
          </cell>
          <cell r="F1583" t="str">
            <v>AAA</v>
          </cell>
          <cell r="G1583" t="str">
            <v>NBFCs</v>
          </cell>
          <cell r="H1583">
            <v>7.09</v>
          </cell>
          <cell r="I1583">
            <v>100.09</v>
          </cell>
          <cell r="J1583">
            <v>0</v>
          </cell>
          <cell r="K1583">
            <v>0</v>
          </cell>
          <cell r="L1583">
            <v>7.09</v>
          </cell>
          <cell r="M1583">
            <v>100.09</v>
          </cell>
        </row>
        <row r="1584">
          <cell r="B1584" t="str">
            <v>INE860H07HD0</v>
          </cell>
          <cell r="C1584" t="str">
            <v>ADITYA BIRLA FINANCE LIMITED</v>
          </cell>
          <cell r="D1584">
            <v>6.25E-2</v>
          </cell>
          <cell r="E1584">
            <v>46014</v>
          </cell>
          <cell r="F1584" t="str">
            <v>AAA</v>
          </cell>
          <cell r="G1584" t="str">
            <v>NBFCs</v>
          </cell>
          <cell r="H1584">
            <v>7.09</v>
          </cell>
          <cell r="I1584">
            <v>99.49</v>
          </cell>
          <cell r="J1584">
            <v>0</v>
          </cell>
          <cell r="K1584">
            <v>0</v>
          </cell>
          <cell r="L1584">
            <v>7.09</v>
          </cell>
          <cell r="M1584">
            <v>99.49</v>
          </cell>
        </row>
        <row r="1585">
          <cell r="B1585" t="str">
            <v>INE860H07IE6</v>
          </cell>
          <cell r="C1585" t="str">
            <v>ADITYA BIRLA FINANCE LIMITED</v>
          </cell>
          <cell r="D1585">
            <v>7.9299999999999995E-2</v>
          </cell>
          <cell r="E1585">
            <v>46037</v>
          </cell>
          <cell r="F1585" t="str">
            <v>AAA</v>
          </cell>
          <cell r="G1585" t="str">
            <v>NBFCs</v>
          </cell>
          <cell r="H1585">
            <v>7.24</v>
          </cell>
          <cell r="I1585">
            <v>100.18</v>
          </cell>
          <cell r="J1585">
            <v>0</v>
          </cell>
          <cell r="K1585">
            <v>0</v>
          </cell>
          <cell r="L1585">
            <v>7.24</v>
          </cell>
          <cell r="M1585">
            <v>100.18</v>
          </cell>
        </row>
        <row r="1586">
          <cell r="B1586" t="str">
            <v>INE860H07IH9</v>
          </cell>
          <cell r="C1586" t="str">
            <v>ADITYA BIRLA FINANCE LIMITED</v>
          </cell>
          <cell r="D1586">
            <v>7.8799999999999995E-2</v>
          </cell>
          <cell r="E1586">
            <v>46065</v>
          </cell>
          <cell r="F1586" t="str">
            <v>AAA</v>
          </cell>
          <cell r="G1586" t="str">
            <v>NBFCs</v>
          </cell>
          <cell r="H1586">
            <v>7.24</v>
          </cell>
          <cell r="I1586">
            <v>100.21</v>
          </cell>
          <cell r="J1586">
            <v>0</v>
          </cell>
          <cell r="K1586">
            <v>0</v>
          </cell>
          <cell r="L1586">
            <v>7.24</v>
          </cell>
          <cell r="M1586">
            <v>100.21</v>
          </cell>
        </row>
        <row r="1587">
          <cell r="B1587" t="str">
            <v>INE860H08DP1</v>
          </cell>
          <cell r="C1587" t="str">
            <v>ADITYA BIRLA FINANCE LIMITED</v>
          </cell>
          <cell r="D1587">
            <v>9.0999999999999998E-2</v>
          </cell>
          <cell r="E1587">
            <v>46087</v>
          </cell>
          <cell r="F1587" t="str">
            <v>AAA</v>
          </cell>
          <cell r="G1587" t="str">
            <v>NBFCs</v>
          </cell>
          <cell r="H1587">
            <v>7.24</v>
          </cell>
          <cell r="I1587">
            <v>101.09</v>
          </cell>
          <cell r="J1587">
            <v>0</v>
          </cell>
          <cell r="K1587">
            <v>0</v>
          </cell>
          <cell r="L1587">
            <v>7.24</v>
          </cell>
          <cell r="M1587">
            <v>101.09</v>
          </cell>
        </row>
        <row r="1588">
          <cell r="B1588" t="str">
            <v>INE860H07IC0</v>
          </cell>
          <cell r="C1588" t="str">
            <v>ADITYA BIRLA FINANCE LIMITED</v>
          </cell>
          <cell r="D1588">
            <v>7.9500000000000001E-2</v>
          </cell>
          <cell r="E1588">
            <v>46099</v>
          </cell>
          <cell r="F1588" t="str">
            <v>AAA</v>
          </cell>
          <cell r="G1588" t="str">
            <v>NBFCs</v>
          </cell>
          <cell r="H1588">
            <v>7.24</v>
          </cell>
          <cell r="I1588">
            <v>100.24</v>
          </cell>
          <cell r="J1588">
            <v>0</v>
          </cell>
          <cell r="K1588">
            <v>0</v>
          </cell>
          <cell r="L1588">
            <v>7.24</v>
          </cell>
          <cell r="M1588">
            <v>100.24</v>
          </cell>
        </row>
        <row r="1589">
          <cell r="B1589" t="str">
            <v>INE860H07HN9</v>
          </cell>
          <cell r="C1589" t="str">
            <v>ADITYA BIRLA FINANCE LIMITED</v>
          </cell>
          <cell r="D1589">
            <v>6.5500000000000003E-2</v>
          </cell>
          <cell r="E1589">
            <v>46227</v>
          </cell>
          <cell r="F1589" t="str">
            <v>AAA</v>
          </cell>
          <cell r="G1589" t="str">
            <v>NBFCs</v>
          </cell>
          <cell r="H1589">
            <v>7.14</v>
          </cell>
          <cell r="I1589">
            <v>99.39</v>
          </cell>
          <cell r="J1589">
            <v>7.14</v>
          </cell>
          <cell r="K1589">
            <v>99.4</v>
          </cell>
          <cell r="L1589">
            <v>7.14</v>
          </cell>
          <cell r="M1589">
            <v>99.4</v>
          </cell>
        </row>
        <row r="1590">
          <cell r="B1590" t="str">
            <v>INE860H08DT3</v>
          </cell>
          <cell r="C1590" t="str">
            <v>ADITYA BIRLA FINANCE LIMITED</v>
          </cell>
          <cell r="D1590">
            <v>8.9700000000000002E-2</v>
          </cell>
          <cell r="E1590">
            <v>46231</v>
          </cell>
          <cell r="F1590" t="str">
            <v>AAA</v>
          </cell>
          <cell r="G1590" t="str">
            <v>NBFCs</v>
          </cell>
          <cell r="H1590">
            <v>7.22</v>
          </cell>
          <cell r="I1590">
            <v>101.74</v>
          </cell>
          <cell r="J1590">
            <v>0</v>
          </cell>
          <cell r="K1590">
            <v>0</v>
          </cell>
          <cell r="L1590">
            <v>7.22</v>
          </cell>
          <cell r="M1590">
            <v>101.74</v>
          </cell>
        </row>
        <row r="1591">
          <cell r="B1591" t="str">
            <v>INE860H08DU1</v>
          </cell>
          <cell r="C1591" t="str">
            <v>ADITYA BIRLA FINANCE LIMITED</v>
          </cell>
          <cell r="D1591">
            <v>8.9499999999999996E-2</v>
          </cell>
          <cell r="E1591">
            <v>46231</v>
          </cell>
          <cell r="F1591" t="str">
            <v>AAA</v>
          </cell>
          <cell r="G1591" t="str">
            <v>NBFCs</v>
          </cell>
          <cell r="H1591">
            <v>7.22</v>
          </cell>
          <cell r="I1591">
            <v>101.72</v>
          </cell>
          <cell r="J1591">
            <v>0</v>
          </cell>
          <cell r="K1591">
            <v>0</v>
          </cell>
          <cell r="L1591">
            <v>7.22</v>
          </cell>
          <cell r="M1591">
            <v>101.72</v>
          </cell>
        </row>
        <row r="1592">
          <cell r="B1592" t="str">
            <v>INE860H07IJ5</v>
          </cell>
          <cell r="C1592" t="str">
            <v>ADITYA BIRLA FINANCE LIMITED</v>
          </cell>
          <cell r="D1592">
            <v>8.3000000000000004E-2</v>
          </cell>
          <cell r="E1592">
            <v>46281</v>
          </cell>
          <cell r="F1592" t="str">
            <v>AAA</v>
          </cell>
          <cell r="G1592" t="str">
            <v>NBFCs</v>
          </cell>
          <cell r="H1592">
            <v>7.22</v>
          </cell>
          <cell r="I1592">
            <v>101.23</v>
          </cell>
          <cell r="J1592">
            <v>0</v>
          </cell>
          <cell r="K1592">
            <v>0</v>
          </cell>
          <cell r="L1592">
            <v>7.22</v>
          </cell>
          <cell r="M1592">
            <v>101.23</v>
          </cell>
        </row>
        <row r="1593">
          <cell r="B1593" t="str">
            <v>INE860H08DV9</v>
          </cell>
          <cell r="C1593" t="str">
            <v>ADITYA BIRLA FINANCE LIMITED</v>
          </cell>
          <cell r="D1593">
            <v>8.900000000000001E-2</v>
          </cell>
          <cell r="E1593">
            <v>46294</v>
          </cell>
          <cell r="F1593" t="str">
            <v>AAA</v>
          </cell>
          <cell r="G1593" t="str">
            <v>NBFCs</v>
          </cell>
          <cell r="H1593">
            <v>7.22</v>
          </cell>
          <cell r="I1593">
            <v>101.89</v>
          </cell>
          <cell r="J1593">
            <v>0</v>
          </cell>
          <cell r="K1593">
            <v>0</v>
          </cell>
          <cell r="L1593">
            <v>7.22</v>
          </cell>
          <cell r="M1593">
            <v>101.89</v>
          </cell>
        </row>
        <row r="1594">
          <cell r="B1594" t="str">
            <v>INE860H07HQ2</v>
          </cell>
          <cell r="C1594" t="str">
            <v>ADITYA BIRLA FINANCE LIMITED</v>
          </cell>
          <cell r="D1594">
            <v>6.4500000000000002E-2</v>
          </cell>
          <cell r="E1594">
            <v>46296</v>
          </cell>
          <cell r="F1594" t="str">
            <v>AAA</v>
          </cell>
          <cell r="G1594" t="str">
            <v>NBFCs</v>
          </cell>
          <cell r="H1594">
            <v>7.22</v>
          </cell>
          <cell r="I1594">
            <v>99.06</v>
          </cell>
          <cell r="J1594">
            <v>0</v>
          </cell>
          <cell r="K1594">
            <v>0</v>
          </cell>
          <cell r="L1594">
            <v>7.22</v>
          </cell>
          <cell r="M1594">
            <v>99.06</v>
          </cell>
        </row>
        <row r="1595">
          <cell r="B1595" t="str">
            <v>INE860H07IQ0</v>
          </cell>
          <cell r="C1595" t="str">
            <v>ADITYA BIRLA FINANCE LIMITED</v>
          </cell>
          <cell r="D1595">
            <v>0.08</v>
          </cell>
          <cell r="E1595">
            <v>46304</v>
          </cell>
          <cell r="F1595" t="str">
            <v>AAA</v>
          </cell>
          <cell r="G1595" t="str">
            <v>NBFCs</v>
          </cell>
          <cell r="H1595">
            <v>7.28</v>
          </cell>
          <cell r="I1595">
            <v>100.8</v>
          </cell>
          <cell r="J1595">
            <v>0</v>
          </cell>
          <cell r="K1595">
            <v>0</v>
          </cell>
          <cell r="L1595">
            <v>7.28</v>
          </cell>
          <cell r="M1595">
            <v>100.8</v>
          </cell>
        </row>
        <row r="1596">
          <cell r="B1596" t="str">
            <v>INE860H08DW7</v>
          </cell>
          <cell r="C1596" t="str">
            <v>ADITYA BIRLA FINANCE LIMITED</v>
          </cell>
          <cell r="D1596">
            <v>8.900000000000001E-2</v>
          </cell>
          <cell r="E1596">
            <v>46346</v>
          </cell>
          <cell r="F1596" t="str">
            <v>AAA</v>
          </cell>
          <cell r="G1596" t="str">
            <v>NBFCs</v>
          </cell>
          <cell r="H1596">
            <v>7.22</v>
          </cell>
          <cell r="I1596">
            <v>102.09</v>
          </cell>
          <cell r="J1596">
            <v>0</v>
          </cell>
          <cell r="K1596">
            <v>0</v>
          </cell>
          <cell r="L1596">
            <v>7.22</v>
          </cell>
          <cell r="M1596">
            <v>102.09</v>
          </cell>
        </row>
        <row r="1597">
          <cell r="B1597" t="str">
            <v>INE860H08DX5</v>
          </cell>
          <cell r="C1597" t="str">
            <v>ADITYA BIRLA FINANCE LIMITED</v>
          </cell>
          <cell r="D1597">
            <v>8.2500000000000004E-2</v>
          </cell>
          <cell r="E1597">
            <v>46455</v>
          </cell>
          <cell r="F1597" t="str">
            <v>AAA</v>
          </cell>
          <cell r="G1597" t="str">
            <v>NBFCs</v>
          </cell>
          <cell r="H1597">
            <v>7.16</v>
          </cell>
          <cell r="I1597">
            <v>101.63</v>
          </cell>
          <cell r="J1597">
            <v>0</v>
          </cell>
          <cell r="K1597">
            <v>0</v>
          </cell>
          <cell r="L1597">
            <v>7.16</v>
          </cell>
          <cell r="M1597">
            <v>101.63</v>
          </cell>
        </row>
        <row r="1598">
          <cell r="B1598" t="str">
            <v>INE860H08DY3</v>
          </cell>
          <cell r="C1598" t="str">
            <v>ADITYA BIRLA FINANCE LIMITED</v>
          </cell>
          <cell r="D1598">
            <v>8.5000000000000006E-2</v>
          </cell>
          <cell r="E1598">
            <v>46525</v>
          </cell>
          <cell r="F1598" t="str">
            <v>AAA</v>
          </cell>
          <cell r="G1598" t="str">
            <v>NBFCs</v>
          </cell>
          <cell r="H1598">
            <v>7.16</v>
          </cell>
          <cell r="I1598">
            <v>102.26</v>
          </cell>
          <cell r="J1598">
            <v>0</v>
          </cell>
          <cell r="K1598">
            <v>0</v>
          </cell>
          <cell r="L1598">
            <v>7.16</v>
          </cell>
          <cell r="M1598">
            <v>102.26</v>
          </cell>
        </row>
        <row r="1599">
          <cell r="B1599" t="str">
            <v>INE860H07IY4</v>
          </cell>
          <cell r="C1599" t="str">
            <v>ADITYA BIRLA FINANCE LIMITED</v>
          </cell>
          <cell r="D1599">
            <v>8.3299999999999999E-2</v>
          </cell>
          <cell r="E1599">
            <v>46526</v>
          </cell>
          <cell r="F1599" t="str">
            <v>AAA</v>
          </cell>
          <cell r="G1599" t="str">
            <v>NBFCs</v>
          </cell>
          <cell r="H1599">
            <v>7.02</v>
          </cell>
          <cell r="I1599">
            <v>102.24</v>
          </cell>
          <cell r="J1599">
            <v>0</v>
          </cell>
          <cell r="K1599">
            <v>0</v>
          </cell>
          <cell r="L1599">
            <v>7.02</v>
          </cell>
          <cell r="M1599">
            <v>102.24</v>
          </cell>
        </row>
        <row r="1600">
          <cell r="B1600" t="str">
            <v>INE860H07IF3</v>
          </cell>
          <cell r="C1600" t="str">
            <v>ADITYA BIRLA FINANCE LIMITED</v>
          </cell>
          <cell r="D1600">
            <v>7.9500000000000001E-2</v>
          </cell>
          <cell r="E1600">
            <v>46724</v>
          </cell>
          <cell r="F1600" t="str">
            <v>AAA</v>
          </cell>
          <cell r="G1600" t="str">
            <v>NBFCs</v>
          </cell>
          <cell r="H1600">
            <v>7.28</v>
          </cell>
          <cell r="I1600">
            <v>101.38</v>
          </cell>
          <cell r="J1600">
            <v>0</v>
          </cell>
          <cell r="K1600">
            <v>0</v>
          </cell>
          <cell r="L1600">
            <v>7.28</v>
          </cell>
          <cell r="M1600">
            <v>101.38</v>
          </cell>
        </row>
        <row r="1601">
          <cell r="B1601" t="str">
            <v>INE860H07IG1</v>
          </cell>
          <cell r="C1601" t="str">
            <v>ADITYA BIRLA FINANCE LIMITED</v>
          </cell>
          <cell r="D1601">
            <v>7.9200000000000007E-2</v>
          </cell>
          <cell r="E1601">
            <v>46748</v>
          </cell>
          <cell r="F1601" t="str">
            <v>AAA</v>
          </cell>
          <cell r="G1601" t="str">
            <v>NBFCs</v>
          </cell>
          <cell r="H1601">
            <v>7.48</v>
          </cell>
          <cell r="I1601">
            <v>100.91</v>
          </cell>
          <cell r="J1601">
            <v>7.36</v>
          </cell>
          <cell r="K1601">
            <v>101.18</v>
          </cell>
          <cell r="L1601">
            <v>7.36</v>
          </cell>
          <cell r="M1601">
            <v>101.18</v>
          </cell>
        </row>
        <row r="1602">
          <cell r="B1602" t="str">
            <v>INE860H07II7</v>
          </cell>
          <cell r="C1602" t="str">
            <v>ADITYA BIRLA FINANCE LIMITED</v>
          </cell>
          <cell r="D1602">
            <v>8.1199999999999994E-2</v>
          </cell>
          <cell r="E1602">
            <v>46818</v>
          </cell>
          <cell r="F1602" t="str">
            <v>AAA</v>
          </cell>
          <cell r="G1602" t="str">
            <v>NBFCs</v>
          </cell>
          <cell r="H1602">
            <v>7.51</v>
          </cell>
          <cell r="I1602">
            <v>101.36</v>
          </cell>
          <cell r="J1602">
            <v>0</v>
          </cell>
          <cell r="K1602">
            <v>0</v>
          </cell>
          <cell r="L1602">
            <v>7.51</v>
          </cell>
          <cell r="M1602">
            <v>101.36</v>
          </cell>
        </row>
        <row r="1603">
          <cell r="B1603" t="str">
            <v>INE860H07IK3</v>
          </cell>
          <cell r="C1603" t="str">
            <v>ADITYA BIRLA FINANCE LIMITED</v>
          </cell>
          <cell r="D1603">
            <v>8.0100000000000005E-2</v>
          </cell>
          <cell r="E1603">
            <v>46875</v>
          </cell>
          <cell r="F1603" t="str">
            <v>AAA</v>
          </cell>
          <cell r="G1603" t="str">
            <v>NBFCs</v>
          </cell>
          <cell r="H1603">
            <v>7.46</v>
          </cell>
          <cell r="I1603">
            <v>101.32</v>
          </cell>
          <cell r="J1603">
            <v>7.34</v>
          </cell>
          <cell r="K1603">
            <v>101.63</v>
          </cell>
          <cell r="L1603">
            <v>7.34</v>
          </cell>
          <cell r="M1603">
            <v>101.63</v>
          </cell>
        </row>
        <row r="1604">
          <cell r="B1604" t="str">
            <v>INE860H07IM9</v>
          </cell>
          <cell r="C1604" t="str">
            <v>ADITYA BIRLA FINANCE LIMITED</v>
          </cell>
          <cell r="D1604">
            <v>7.9000000000000001E-2</v>
          </cell>
          <cell r="E1604">
            <v>46912</v>
          </cell>
          <cell r="F1604" t="str">
            <v>AAA</v>
          </cell>
          <cell r="G1604" t="str">
            <v>NBFCs</v>
          </cell>
          <cell r="H1604">
            <v>7.59</v>
          </cell>
          <cell r="I1604">
            <v>100.77</v>
          </cell>
          <cell r="J1604">
            <v>0</v>
          </cell>
          <cell r="K1604">
            <v>0</v>
          </cell>
          <cell r="L1604">
            <v>7.59</v>
          </cell>
          <cell r="M1604">
            <v>100.77</v>
          </cell>
        </row>
        <row r="1605">
          <cell r="B1605" t="str">
            <v>INE860H07IO5</v>
          </cell>
          <cell r="C1605" t="str">
            <v>ADITYA BIRLA FINANCE LIMITED</v>
          </cell>
          <cell r="D1605">
            <v>7.9699999999999993E-2</v>
          </cell>
          <cell r="E1605">
            <v>46947</v>
          </cell>
          <cell r="F1605" t="str">
            <v>AAA</v>
          </cell>
          <cell r="G1605" t="str">
            <v>NBFCs</v>
          </cell>
          <cell r="H1605">
            <v>7.51</v>
          </cell>
          <cell r="I1605">
            <v>101.18</v>
          </cell>
          <cell r="J1605">
            <v>0</v>
          </cell>
          <cell r="K1605">
            <v>0</v>
          </cell>
          <cell r="L1605">
            <v>7.51</v>
          </cell>
          <cell r="M1605">
            <v>101.18</v>
          </cell>
        </row>
        <row r="1606">
          <cell r="B1606" t="str">
            <v>INE860H07JC8</v>
          </cell>
          <cell r="C1606" t="str">
            <v xml:space="preserve">ADITYA BIRLA FINANCE LIMITED	</v>
          </cell>
          <cell r="D1606">
            <v>7.9412999999999997E-2</v>
          </cell>
          <cell r="E1606">
            <v>46972</v>
          </cell>
          <cell r="F1606" t="str">
            <v>AAA</v>
          </cell>
          <cell r="G1606" t="str">
            <v>NBFCs</v>
          </cell>
          <cell r="H1606">
            <v>7.51</v>
          </cell>
          <cell r="I1606">
            <v>101.13</v>
          </cell>
          <cell r="J1606">
            <v>0</v>
          </cell>
          <cell r="K1606">
            <v>0</v>
          </cell>
          <cell r="L1606">
            <v>7.51</v>
          </cell>
          <cell r="M1606">
            <v>101.13</v>
          </cell>
        </row>
        <row r="1607">
          <cell r="B1607" t="str">
            <v>INE860H07IT4</v>
          </cell>
          <cell r="C1607" t="str">
            <v>ADITYA BIRLA FINANCE LIMITED</v>
          </cell>
          <cell r="D1607">
            <v>8.0500000000000002E-2</v>
          </cell>
          <cell r="E1607">
            <v>47035</v>
          </cell>
          <cell r="F1607" t="str">
            <v>AAA</v>
          </cell>
          <cell r="G1607" t="str">
            <v>NBFCs</v>
          </cell>
          <cell r="H1607">
            <v>7.51</v>
          </cell>
          <cell r="I1607">
            <v>101.45</v>
          </cell>
          <cell r="J1607">
            <v>0</v>
          </cell>
          <cell r="K1607">
            <v>0</v>
          </cell>
          <cell r="L1607">
            <v>7.51</v>
          </cell>
          <cell r="M1607">
            <v>101.45</v>
          </cell>
        </row>
        <row r="1608">
          <cell r="B1608" t="str">
            <v>INE860H08EA1</v>
          </cell>
          <cell r="C1608" t="str">
            <v>ADITYA BIRLA FINANCE LIMITED</v>
          </cell>
          <cell r="D1608">
            <v>9.7600000000000006E-2</v>
          </cell>
          <cell r="E1608">
            <v>47091</v>
          </cell>
          <cell r="F1608" t="str">
            <v>AAA</v>
          </cell>
          <cell r="G1608" t="str">
            <v>NBFCs</v>
          </cell>
          <cell r="H1608">
            <v>7.51</v>
          </cell>
          <cell r="I1608">
            <v>106.5</v>
          </cell>
          <cell r="J1608">
            <v>0</v>
          </cell>
          <cell r="K1608">
            <v>0</v>
          </cell>
          <cell r="L1608">
            <v>7.51</v>
          </cell>
          <cell r="M1608">
            <v>106.5</v>
          </cell>
        </row>
        <row r="1609">
          <cell r="B1609" t="str">
            <v>INE860H07GM3</v>
          </cell>
          <cell r="C1609" t="str">
            <v>ADITYA BIRLA FINANCE LIMITED</v>
          </cell>
          <cell r="D1609">
            <v>9.1499999999999998E-2</v>
          </cell>
          <cell r="E1609">
            <v>47108</v>
          </cell>
          <cell r="F1609" t="str">
            <v>AAA</v>
          </cell>
          <cell r="G1609" t="str">
            <v>NBFCs</v>
          </cell>
          <cell r="H1609">
            <v>7.5</v>
          </cell>
          <cell r="I1609">
            <v>104.8</v>
          </cell>
          <cell r="J1609">
            <v>0</v>
          </cell>
          <cell r="K1609">
            <v>0</v>
          </cell>
          <cell r="L1609">
            <v>7.5</v>
          </cell>
          <cell r="M1609">
            <v>104.8</v>
          </cell>
        </row>
        <row r="1610">
          <cell r="B1610" t="str">
            <v>INE860H07IW8</v>
          </cell>
          <cell r="C1610" t="str">
            <v>ADITYA BIRLA FINANCE LIMITED</v>
          </cell>
          <cell r="D1610">
            <v>8.1600000000000006E-2</v>
          </cell>
          <cell r="E1610">
            <v>47163</v>
          </cell>
          <cell r="F1610" t="str">
            <v>AAA</v>
          </cell>
          <cell r="G1610" t="str">
            <v>NBFCs</v>
          </cell>
          <cell r="H1610">
            <v>7.52</v>
          </cell>
          <cell r="I1610">
            <v>101.89</v>
          </cell>
          <cell r="J1610">
            <v>7.51</v>
          </cell>
          <cell r="K1610">
            <v>101.93</v>
          </cell>
          <cell r="L1610">
            <v>7.51</v>
          </cell>
          <cell r="M1610">
            <v>101.93</v>
          </cell>
        </row>
        <row r="1611">
          <cell r="B1611" t="str">
            <v>INE860H07JE4</v>
          </cell>
          <cell r="C1611" t="str">
            <v xml:space="preserve">ADITYA BIRLA FINANCE LIMITED	</v>
          </cell>
          <cell r="D1611">
            <v>8.0162999999999998E-2</v>
          </cell>
          <cell r="E1611">
            <v>47256</v>
          </cell>
          <cell r="F1611" t="str">
            <v>AAA</v>
          </cell>
          <cell r="G1611" t="str">
            <v>NBFCs</v>
          </cell>
          <cell r="H1611">
            <v>7.61</v>
          </cell>
          <cell r="I1611">
            <v>101.27</v>
          </cell>
          <cell r="J1611">
            <v>0</v>
          </cell>
          <cell r="K1611">
            <v>0</v>
          </cell>
          <cell r="L1611">
            <v>7.61</v>
          </cell>
          <cell r="M1611">
            <v>101.27</v>
          </cell>
        </row>
        <row r="1612">
          <cell r="B1612" t="str">
            <v>INE860H07GS0</v>
          </cell>
          <cell r="C1612" t="str">
            <v>ADITYA BIRLA FINANCE LIMITED</v>
          </cell>
          <cell r="D1612">
            <v>0.09</v>
          </cell>
          <cell r="E1612">
            <v>47256</v>
          </cell>
          <cell r="F1612" t="str">
            <v>AAA</v>
          </cell>
          <cell r="G1612" t="str">
            <v>NBFCs</v>
          </cell>
          <cell r="H1612">
            <v>7.61</v>
          </cell>
          <cell r="I1612">
            <v>104.49</v>
          </cell>
          <cell r="J1612">
            <v>0</v>
          </cell>
          <cell r="K1612">
            <v>0</v>
          </cell>
          <cell r="L1612">
            <v>7.61</v>
          </cell>
          <cell r="M1612">
            <v>104.49</v>
          </cell>
        </row>
        <row r="1613">
          <cell r="B1613" t="str">
            <v>INE860H08EB9</v>
          </cell>
          <cell r="C1613" t="str">
            <v>ADITYA BIRLA FINANCE LIMITED</v>
          </cell>
          <cell r="D1613">
            <v>8.9499999999999996E-2</v>
          </cell>
          <cell r="E1613">
            <v>47275</v>
          </cell>
          <cell r="F1613" t="str">
            <v>AAA</v>
          </cell>
          <cell r="G1613" t="str">
            <v>NBFCs</v>
          </cell>
          <cell r="H1613">
            <v>7.61</v>
          </cell>
          <cell r="I1613">
            <v>104.39</v>
          </cell>
          <cell r="J1613">
            <v>0</v>
          </cell>
          <cell r="K1613">
            <v>0</v>
          </cell>
          <cell r="L1613">
            <v>7.61</v>
          </cell>
          <cell r="M1613">
            <v>104.39</v>
          </cell>
        </row>
        <row r="1614">
          <cell r="B1614" t="str">
            <v>INE860H07GU6</v>
          </cell>
          <cell r="C1614" t="str">
            <v>ADITYA BIRLA FINANCE LIMITED</v>
          </cell>
          <cell r="D1614">
            <v>8.6999999999999994E-2</v>
          </cell>
          <cell r="E1614">
            <v>47303</v>
          </cell>
          <cell r="F1614" t="str">
            <v>AAA</v>
          </cell>
          <cell r="G1614" t="str">
            <v>NBFCs</v>
          </cell>
          <cell r="H1614">
            <v>7.61</v>
          </cell>
          <cell r="I1614">
            <v>103.63</v>
          </cell>
          <cell r="J1614">
            <v>0</v>
          </cell>
          <cell r="K1614">
            <v>0</v>
          </cell>
          <cell r="L1614">
            <v>7.61</v>
          </cell>
          <cell r="M1614">
            <v>103.63</v>
          </cell>
        </row>
        <row r="1615">
          <cell r="B1615" t="str">
            <v>INE860H07JA2</v>
          </cell>
          <cell r="C1615" t="str">
            <v>ADITYA BIRLA FINANCE LIMITED</v>
          </cell>
          <cell r="D1615">
            <v>8.1000000000000003E-2</v>
          </cell>
          <cell r="E1615">
            <v>47368</v>
          </cell>
          <cell r="F1615" t="str">
            <v>AAA</v>
          </cell>
          <cell r="G1615" t="str">
            <v>NBFCs</v>
          </cell>
          <cell r="H1615">
            <v>7.41</v>
          </cell>
          <cell r="I1615">
            <v>102.35</v>
          </cell>
          <cell r="J1615">
            <v>7.4</v>
          </cell>
          <cell r="K1615">
            <v>102.4</v>
          </cell>
          <cell r="L1615">
            <v>7.4</v>
          </cell>
          <cell r="M1615">
            <v>102.4</v>
          </cell>
        </row>
        <row r="1616">
          <cell r="B1616" t="str">
            <v>INE860H07JD6</v>
          </cell>
          <cell r="C1616" t="str">
            <v xml:space="preserve">ADITYA BIRLA FINANCE LIMITED	</v>
          </cell>
          <cell r="D1616">
            <v>8.0208000000000002E-2</v>
          </cell>
          <cell r="E1616">
            <v>47532</v>
          </cell>
          <cell r="F1616" t="str">
            <v>AAA</v>
          </cell>
          <cell r="G1616" t="str">
            <v>NBFCs</v>
          </cell>
          <cell r="H1616">
            <v>7.48</v>
          </cell>
          <cell r="I1616">
            <v>101.99</v>
          </cell>
          <cell r="J1616">
            <v>7.47</v>
          </cell>
          <cell r="K1616">
            <v>102.04</v>
          </cell>
          <cell r="L1616">
            <v>7.47</v>
          </cell>
          <cell r="M1616">
            <v>102.04</v>
          </cell>
        </row>
        <row r="1617">
          <cell r="B1617" t="str">
            <v>INE860H08ED5</v>
          </cell>
          <cell r="C1617" t="str">
            <v>ADITYA BIRLA FINANCE LIMITED</v>
          </cell>
          <cell r="D1617">
            <v>7.4299999999999991E-2</v>
          </cell>
          <cell r="E1617">
            <v>47844</v>
          </cell>
          <cell r="F1617" t="str">
            <v>AAA</v>
          </cell>
          <cell r="G1617" t="str">
            <v>NBFCs</v>
          </cell>
          <cell r="H1617">
            <v>7.53</v>
          </cell>
          <cell r="I1617">
            <v>99.47</v>
          </cell>
          <cell r="J1617">
            <v>0</v>
          </cell>
          <cell r="K1617">
            <v>0</v>
          </cell>
          <cell r="L1617">
            <v>7.53</v>
          </cell>
          <cell r="M1617">
            <v>99.47</v>
          </cell>
        </row>
        <row r="1618">
          <cell r="B1618" t="str">
            <v>INE860H07HK5</v>
          </cell>
          <cell r="C1618" t="str">
            <v>ADITYA BIRLA FINANCE LIMITED</v>
          </cell>
          <cell r="D1618">
            <v>7.2599999999999998E-2</v>
          </cell>
          <cell r="E1618">
            <v>47998</v>
          </cell>
          <cell r="F1618" t="str">
            <v>AAA</v>
          </cell>
          <cell r="G1618" t="str">
            <v>NBFCs</v>
          </cell>
          <cell r="H1618">
            <v>8.06</v>
          </cell>
          <cell r="I1618">
            <v>96.3</v>
          </cell>
          <cell r="J1618">
            <v>0</v>
          </cell>
          <cell r="K1618">
            <v>0</v>
          </cell>
          <cell r="L1618">
            <v>8.06</v>
          </cell>
          <cell r="M1618">
            <v>96.3</v>
          </cell>
        </row>
        <row r="1619">
          <cell r="B1619" t="str">
            <v>INE860H08EE3</v>
          </cell>
          <cell r="C1619" t="str">
            <v>ADITYA BIRLA FINANCE LIMITED</v>
          </cell>
          <cell r="D1619">
            <v>7.3400000000000007E-2</v>
          </cell>
          <cell r="E1619">
            <v>48010</v>
          </cell>
          <cell r="F1619" t="str">
            <v>AAA</v>
          </cell>
          <cell r="G1619" t="str">
            <v>NBFCs</v>
          </cell>
          <cell r="H1619">
            <v>8.06</v>
          </cell>
          <cell r="I1619">
            <v>96.66</v>
          </cell>
          <cell r="J1619">
            <v>0</v>
          </cell>
          <cell r="K1619">
            <v>0</v>
          </cell>
          <cell r="L1619">
            <v>8.06</v>
          </cell>
          <cell r="M1619">
            <v>96.66</v>
          </cell>
        </row>
        <row r="1620">
          <cell r="B1620" t="str">
            <v>INE860H07HP4</v>
          </cell>
          <cell r="C1620" t="str">
            <v>ADITYA BIRLA FINANCE LIMITED</v>
          </cell>
          <cell r="D1620">
            <v>7.0999999999999994E-2</v>
          </cell>
          <cell r="E1620">
            <v>48124</v>
          </cell>
          <cell r="F1620" t="str">
            <v>AAA</v>
          </cell>
          <cell r="G1620" t="str">
            <v>NBFCs</v>
          </cell>
          <cell r="H1620">
            <v>8.06</v>
          </cell>
          <cell r="I1620">
            <v>95.33</v>
          </cell>
          <cell r="J1620">
            <v>0</v>
          </cell>
          <cell r="K1620">
            <v>0</v>
          </cell>
          <cell r="L1620">
            <v>8.06</v>
          </cell>
          <cell r="M1620">
            <v>95.33</v>
          </cell>
        </row>
        <row r="1621">
          <cell r="B1621" t="str">
            <v>INE860H08EG8</v>
          </cell>
          <cell r="C1621" t="str">
            <v>ADITYA BIRLA FINANCE LIMITED</v>
          </cell>
          <cell r="D1621">
            <v>7.4299999999999991E-2</v>
          </cell>
          <cell r="E1621">
            <v>48187</v>
          </cell>
          <cell r="F1621" t="str">
            <v>AAA</v>
          </cell>
          <cell r="G1621" t="str">
            <v>NBFCs</v>
          </cell>
          <cell r="H1621">
            <v>7.99</v>
          </cell>
          <cell r="I1621">
            <v>97.18</v>
          </cell>
          <cell r="J1621">
            <v>7.99</v>
          </cell>
          <cell r="K1621">
            <v>97.18</v>
          </cell>
          <cell r="L1621">
            <v>7.99</v>
          </cell>
          <cell r="M1621">
            <v>97.18</v>
          </cell>
        </row>
        <row r="1622">
          <cell r="B1622" t="str">
            <v>INE860H07ID8</v>
          </cell>
          <cell r="C1622" t="str">
            <v>ADITYA BIRLA FINANCE LIMITED</v>
          </cell>
          <cell r="D1622">
            <v>8.1199999999999994E-2</v>
          </cell>
          <cell r="E1622">
            <v>48536</v>
          </cell>
          <cell r="F1622" t="str">
            <v>AAA</v>
          </cell>
          <cell r="G1622" t="str">
            <v>NBFCs</v>
          </cell>
          <cell r="H1622">
            <v>7.55</v>
          </cell>
          <cell r="I1622">
            <v>103.04</v>
          </cell>
          <cell r="J1622">
            <v>7.55</v>
          </cell>
          <cell r="K1622">
            <v>103.04</v>
          </cell>
          <cell r="L1622">
            <v>7.55</v>
          </cell>
          <cell r="M1622">
            <v>103.04</v>
          </cell>
        </row>
        <row r="1623">
          <cell r="B1623" t="str">
            <v>INE860H07IP2</v>
          </cell>
          <cell r="C1623" t="str">
            <v>ADITYA BIRLA FINANCE LIMITED</v>
          </cell>
          <cell r="D1623">
            <v>7.8E-2</v>
          </cell>
          <cell r="E1623">
            <v>48861</v>
          </cell>
          <cell r="F1623" t="str">
            <v>AAA</v>
          </cell>
          <cell r="G1623" t="str">
            <v>NBFCs</v>
          </cell>
          <cell r="H1623">
            <v>7.67</v>
          </cell>
          <cell r="I1623">
            <v>102.36</v>
          </cell>
          <cell r="J1623">
            <v>0</v>
          </cell>
          <cell r="K1623">
            <v>0</v>
          </cell>
          <cell r="L1623">
            <v>7.67</v>
          </cell>
          <cell r="M1623">
            <v>102.36</v>
          </cell>
        </row>
        <row r="1624">
          <cell r="B1624" t="str">
            <v>INE860H07IS6</v>
          </cell>
          <cell r="C1624" t="str">
            <v>ADITYA BIRLA FINANCE LIMITED</v>
          </cell>
          <cell r="D1624">
            <v>8.1000000000000003E-2</v>
          </cell>
          <cell r="E1624">
            <v>48861</v>
          </cell>
          <cell r="F1624" t="str">
            <v>AAA</v>
          </cell>
          <cell r="G1624" t="str">
            <v>NBFCs</v>
          </cell>
          <cell r="H1624">
            <v>7.76</v>
          </cell>
          <cell r="I1624">
            <v>101.94</v>
          </cell>
          <cell r="J1624">
            <v>0</v>
          </cell>
          <cell r="K1624">
            <v>0</v>
          </cell>
          <cell r="L1624">
            <v>7.76</v>
          </cell>
          <cell r="M1624">
            <v>101.94</v>
          </cell>
        </row>
        <row r="1625">
          <cell r="B1625" t="str">
            <v>INE860H07IZ1</v>
          </cell>
          <cell r="C1625" t="str">
            <v>ADITYA BIRLA FINANCE LIMITED</v>
          </cell>
          <cell r="D1625">
            <v>8.0342999999999998E-2</v>
          </cell>
          <cell r="E1625">
            <v>49164</v>
          </cell>
          <cell r="F1625" t="str">
            <v>AAA</v>
          </cell>
          <cell r="G1625" t="str">
            <v>NBFCs</v>
          </cell>
          <cell r="H1625">
            <v>7.67</v>
          </cell>
          <cell r="I1625">
            <v>102.27</v>
          </cell>
          <cell r="J1625">
            <v>0</v>
          </cell>
          <cell r="K1625">
            <v>0</v>
          </cell>
          <cell r="L1625">
            <v>7.67</v>
          </cell>
          <cell r="M1625">
            <v>102.27</v>
          </cell>
        </row>
        <row r="1626">
          <cell r="B1626" t="str">
            <v>INE860H07JB0</v>
          </cell>
          <cell r="C1626" t="str">
            <v>ADITYA BIRLA FINANCE LIMITED</v>
          </cell>
          <cell r="D1626">
            <v>7.9100000000000004E-2</v>
          </cell>
          <cell r="E1626">
            <v>49226</v>
          </cell>
          <cell r="F1626" t="str">
            <v>AAA</v>
          </cell>
          <cell r="G1626" t="str">
            <v>NBFCs</v>
          </cell>
          <cell r="H1626">
            <v>7.67</v>
          </cell>
          <cell r="I1626">
            <v>101.46</v>
          </cell>
          <cell r="J1626">
            <v>0</v>
          </cell>
          <cell r="K1626">
            <v>0</v>
          </cell>
          <cell r="L1626">
            <v>7.67</v>
          </cell>
          <cell r="M1626">
            <v>101.46</v>
          </cell>
        </row>
        <row r="1627">
          <cell r="B1627" t="str">
            <v>INE515Q07319</v>
          </cell>
          <cell r="C1627" t="str">
            <v>ANNAPURNA FINANCE PRIVATE LIMITED</v>
          </cell>
          <cell r="D1627">
            <v>0.1225</v>
          </cell>
          <cell r="E1627">
            <v>45845</v>
          </cell>
          <cell r="F1627" t="str">
            <v>A-</v>
          </cell>
          <cell r="G1627" t="str">
            <v>NBFCs</v>
          </cell>
          <cell r="H1627">
            <v>10.95</v>
          </cell>
          <cell r="I1627">
            <v>100.02</v>
          </cell>
          <cell r="J1627">
            <v>0</v>
          </cell>
          <cell r="K1627">
            <v>0</v>
          </cell>
          <cell r="L1627">
            <v>10.95</v>
          </cell>
          <cell r="M1627">
            <v>100.02</v>
          </cell>
        </row>
        <row r="1628">
          <cell r="B1628" t="str">
            <v>INE515Q07574</v>
          </cell>
          <cell r="C1628" t="str">
            <v>ANNAPURNA FINANCE PRIVATE LIMITED</v>
          </cell>
          <cell r="D1628">
            <v>0.1085</v>
          </cell>
          <cell r="E1628">
            <v>45867</v>
          </cell>
          <cell r="F1628" t="str">
            <v>A-</v>
          </cell>
          <cell r="G1628" t="str">
            <v>NBFCs</v>
          </cell>
          <cell r="H1628">
            <v>10.95</v>
          </cell>
          <cell r="I1628">
            <v>99.97</v>
          </cell>
          <cell r="J1628">
            <v>0</v>
          </cell>
          <cell r="K1628">
            <v>0</v>
          </cell>
          <cell r="L1628">
            <v>10.95</v>
          </cell>
          <cell r="M1628">
            <v>99.97</v>
          </cell>
        </row>
        <row r="1629">
          <cell r="B1629" t="str">
            <v>INE515Q08093</v>
          </cell>
          <cell r="C1629" t="str">
            <v>ANNAPURNA FINANCE PRIVATE LIMITED</v>
          </cell>
          <cell r="D1629">
            <v>0.12870000000000001</v>
          </cell>
          <cell r="E1629">
            <v>46144</v>
          </cell>
          <cell r="F1629" t="str">
            <v>A-</v>
          </cell>
          <cell r="G1629" t="str">
            <v>NBFCs</v>
          </cell>
          <cell r="H1629">
            <v>11.1</v>
          </cell>
          <cell r="I1629">
            <v>101.29</v>
          </cell>
          <cell r="J1629">
            <v>0</v>
          </cell>
          <cell r="K1629">
            <v>0</v>
          </cell>
          <cell r="L1629">
            <v>11.1</v>
          </cell>
          <cell r="M1629">
            <v>101.29</v>
          </cell>
        </row>
        <row r="1630">
          <cell r="B1630" t="str">
            <v>INE515Q08200</v>
          </cell>
          <cell r="C1630" t="str">
            <v>ANNAPURNA FINANCE PRIVATE LIMITED</v>
          </cell>
          <cell r="D1630">
            <v>0.1</v>
          </cell>
          <cell r="E1630">
            <v>46211</v>
          </cell>
          <cell r="F1630" t="str">
            <v>A-</v>
          </cell>
          <cell r="G1630" t="str">
            <v>NBFCs</v>
          </cell>
          <cell r="H1630">
            <v>11.08</v>
          </cell>
          <cell r="I1630">
            <v>99.25</v>
          </cell>
          <cell r="J1630">
            <v>0</v>
          </cell>
          <cell r="K1630">
            <v>0</v>
          </cell>
          <cell r="L1630">
            <v>11.08</v>
          </cell>
          <cell r="M1630">
            <v>99.25</v>
          </cell>
        </row>
        <row r="1631">
          <cell r="B1631" t="str">
            <v>INE515Q07533</v>
          </cell>
          <cell r="C1631" t="str">
            <v>ANNAPURNA FINANCE PRIVATE LIMITED</v>
          </cell>
          <cell r="D1631">
            <v>0.112</v>
          </cell>
          <cell r="E1631">
            <v>46212</v>
          </cell>
          <cell r="F1631" t="str">
            <v>A-</v>
          </cell>
          <cell r="G1631" t="str">
            <v>NBFCs</v>
          </cell>
          <cell r="H1631">
            <v>11.08</v>
          </cell>
          <cell r="I1631">
            <v>100.38</v>
          </cell>
          <cell r="J1631">
            <v>0</v>
          </cell>
          <cell r="K1631">
            <v>0</v>
          </cell>
          <cell r="L1631">
            <v>11.08</v>
          </cell>
          <cell r="M1631">
            <v>100.38</v>
          </cell>
        </row>
        <row r="1632">
          <cell r="B1632" t="str">
            <v>INE515Q07558</v>
          </cell>
          <cell r="C1632" t="str">
            <v>ANNAPURNA FINANCE PRIVATE LIMITED</v>
          </cell>
          <cell r="D1632">
            <v>0.113</v>
          </cell>
          <cell r="E1632">
            <v>46376</v>
          </cell>
          <cell r="F1632" t="str">
            <v>A-</v>
          </cell>
          <cell r="G1632" t="str">
            <v>NBFCs</v>
          </cell>
          <cell r="H1632">
            <v>11.08</v>
          </cell>
          <cell r="I1632">
            <v>100.68</v>
          </cell>
          <cell r="J1632">
            <v>0</v>
          </cell>
          <cell r="K1632">
            <v>0</v>
          </cell>
          <cell r="L1632">
            <v>11.08</v>
          </cell>
          <cell r="M1632">
            <v>100.68</v>
          </cell>
        </row>
        <row r="1633">
          <cell r="B1633" t="str">
            <v>INE515Q07509</v>
          </cell>
          <cell r="C1633" t="str">
            <v>ANNAPURNA FINANCE PRIVATE LIMITED</v>
          </cell>
          <cell r="D1633">
            <v>0.10679999999999999</v>
          </cell>
          <cell r="E1633">
            <v>46499</v>
          </cell>
          <cell r="F1633" t="str">
            <v>A-</v>
          </cell>
          <cell r="G1633" t="str">
            <v>NBFCs</v>
          </cell>
          <cell r="H1633">
            <v>12.28</v>
          </cell>
          <cell r="I1633">
            <v>98.27</v>
          </cell>
          <cell r="J1633">
            <v>0</v>
          </cell>
          <cell r="K1633">
            <v>0</v>
          </cell>
          <cell r="L1633">
            <v>12.28</v>
          </cell>
          <cell r="M1633">
            <v>98.27</v>
          </cell>
        </row>
        <row r="1634">
          <cell r="B1634" t="str">
            <v>INE515Q08143</v>
          </cell>
          <cell r="C1634" t="str">
            <v>ANNAPURNA FINANCE PRIVATE LIMITED</v>
          </cell>
          <cell r="D1634">
            <v>0.1142</v>
          </cell>
          <cell r="E1634">
            <v>46499</v>
          </cell>
          <cell r="F1634" t="str">
            <v>A-</v>
          </cell>
          <cell r="G1634" t="str">
            <v>NBFCs</v>
          </cell>
          <cell r="H1634">
            <v>12.28</v>
          </cell>
          <cell r="I1634">
            <v>99.47</v>
          </cell>
          <cell r="J1634">
            <v>0</v>
          </cell>
          <cell r="K1634">
            <v>0</v>
          </cell>
          <cell r="L1634">
            <v>12.28</v>
          </cell>
          <cell r="M1634">
            <v>99.47</v>
          </cell>
        </row>
        <row r="1635">
          <cell r="B1635" t="str">
            <v>INE515Q08234</v>
          </cell>
          <cell r="C1635" t="str">
            <v>ANNAPURNA FINANCE PRIVATE LIMITED</v>
          </cell>
          <cell r="D1635">
            <v>0.11899999999999999</v>
          </cell>
          <cell r="E1635">
            <v>46643</v>
          </cell>
          <cell r="F1635" t="str">
            <v>A-</v>
          </cell>
          <cell r="G1635" t="str">
            <v>NBFCs</v>
          </cell>
          <cell r="H1635">
            <v>12.4</v>
          </cell>
          <cell r="I1635">
            <v>99.7</v>
          </cell>
          <cell r="J1635">
            <v>0</v>
          </cell>
          <cell r="K1635">
            <v>0</v>
          </cell>
          <cell r="L1635">
            <v>12.4</v>
          </cell>
          <cell r="M1635">
            <v>99.7</v>
          </cell>
        </row>
        <row r="1636">
          <cell r="B1636" t="str">
            <v>INE515Q07608</v>
          </cell>
          <cell r="C1636" t="str">
            <v>ANNAPURNA FINANCE PRIVATE LIMITED</v>
          </cell>
          <cell r="D1636">
            <v>0.109</v>
          </cell>
          <cell r="E1636">
            <v>46695</v>
          </cell>
          <cell r="F1636" t="str">
            <v>A-</v>
          </cell>
          <cell r="G1636" t="str">
            <v>NBFCs</v>
          </cell>
          <cell r="H1636">
            <v>12.4</v>
          </cell>
          <cell r="I1636">
            <v>97.69</v>
          </cell>
          <cell r="J1636">
            <v>0</v>
          </cell>
          <cell r="K1636">
            <v>0</v>
          </cell>
          <cell r="L1636">
            <v>12.4</v>
          </cell>
          <cell r="M1636">
            <v>97.69</v>
          </cell>
        </row>
        <row r="1637">
          <cell r="B1637" t="str">
            <v>INE515Q08135</v>
          </cell>
          <cell r="C1637" t="str">
            <v>ANNAPURNA FINANCE PRIVATE LIMITED</v>
          </cell>
          <cell r="D1637">
            <v>0.1229</v>
          </cell>
          <cell r="E1637">
            <v>46801</v>
          </cell>
          <cell r="F1637" t="str">
            <v>A-</v>
          </cell>
          <cell r="G1637" t="str">
            <v>NBFCs</v>
          </cell>
          <cell r="H1637">
            <v>12.4</v>
          </cell>
          <cell r="I1637">
            <v>100.56</v>
          </cell>
          <cell r="J1637">
            <v>0</v>
          </cell>
          <cell r="K1637">
            <v>0</v>
          </cell>
          <cell r="L1637">
            <v>12.4</v>
          </cell>
          <cell r="M1637">
            <v>100.56</v>
          </cell>
        </row>
        <row r="1638">
          <cell r="B1638" t="str">
            <v>INE515Q08218</v>
          </cell>
          <cell r="C1638" t="str">
            <v>ANNAPURNA FINANCE PRIVATE LIMITED</v>
          </cell>
          <cell r="D1638">
            <v>0.13100000000000001</v>
          </cell>
          <cell r="E1638">
            <v>46994</v>
          </cell>
          <cell r="F1638" t="str">
            <v>A-</v>
          </cell>
          <cell r="G1638" t="str">
            <v>NBFCs</v>
          </cell>
          <cell r="H1638">
            <v>12.4</v>
          </cell>
          <cell r="I1638">
            <v>103.56</v>
          </cell>
          <cell r="J1638">
            <v>0</v>
          </cell>
          <cell r="K1638">
            <v>0</v>
          </cell>
          <cell r="L1638">
            <v>12.4</v>
          </cell>
          <cell r="M1638">
            <v>103.56</v>
          </cell>
        </row>
        <row r="1639">
          <cell r="B1639" t="str">
            <v>INE109C07048</v>
          </cell>
          <cell r="C1639" t="str">
            <v>ARMAN FINANCIAL SERVICES LIMITED</v>
          </cell>
          <cell r="D1639">
            <v>0.113</v>
          </cell>
          <cell r="E1639">
            <v>46552</v>
          </cell>
          <cell r="F1639" t="str">
            <v>BBB+</v>
          </cell>
          <cell r="G1639" t="str">
            <v>NBFCs</v>
          </cell>
          <cell r="H1639">
            <v>12.27</v>
          </cell>
          <cell r="I1639">
            <v>98.94</v>
          </cell>
          <cell r="J1639">
            <v>0</v>
          </cell>
          <cell r="K1639">
            <v>0</v>
          </cell>
          <cell r="L1639">
            <v>12.27</v>
          </cell>
          <cell r="M1639">
            <v>98.94</v>
          </cell>
        </row>
        <row r="1640">
          <cell r="B1640" t="str">
            <v>INE109C07071</v>
          </cell>
          <cell r="C1640" t="str">
            <v>ARMAN FINANCIAL SERVICES LIMITED</v>
          </cell>
          <cell r="D1640">
            <v>0.122</v>
          </cell>
          <cell r="E1640">
            <v>46854</v>
          </cell>
          <cell r="F1640" t="str">
            <v>BBB+</v>
          </cell>
          <cell r="G1640" t="str">
            <v>NBFCs</v>
          </cell>
          <cell r="H1640">
            <v>12.39</v>
          </cell>
          <cell r="I1640">
            <v>100.34</v>
          </cell>
          <cell r="J1640">
            <v>0</v>
          </cell>
          <cell r="K1640">
            <v>0</v>
          </cell>
          <cell r="L1640">
            <v>12.39</v>
          </cell>
          <cell r="M1640">
            <v>100.34</v>
          </cell>
        </row>
        <row r="1641">
          <cell r="B1641" t="str">
            <v>INE808K08061</v>
          </cell>
          <cell r="C1641" t="str">
            <v>AROHAN FINANCIAL SERVICES LIMITED</v>
          </cell>
          <cell r="D1641">
            <v>0.1285</v>
          </cell>
          <cell r="E1641">
            <v>46320</v>
          </cell>
          <cell r="F1641" t="str">
            <v>A-</v>
          </cell>
          <cell r="G1641" t="str">
            <v>NBFCs</v>
          </cell>
          <cell r="H1641">
            <v>11.08</v>
          </cell>
          <cell r="I1641">
            <v>102.83</v>
          </cell>
          <cell r="J1641">
            <v>0</v>
          </cell>
          <cell r="K1641">
            <v>0</v>
          </cell>
          <cell r="L1641">
            <v>11.08</v>
          </cell>
          <cell r="M1641">
            <v>102.83</v>
          </cell>
        </row>
        <row r="1642">
          <cell r="B1642" t="str">
            <v>INE516Q07424</v>
          </cell>
          <cell r="C1642" t="str">
            <v>ASIRVAD MICRO FINANCE LIMITED</v>
          </cell>
          <cell r="D1642">
            <v>0.1045</v>
          </cell>
          <cell r="E1642">
            <v>46280</v>
          </cell>
          <cell r="F1642" t="str">
            <v>AA-</v>
          </cell>
          <cell r="G1642" t="str">
            <v>NBFCs</v>
          </cell>
          <cell r="H1642">
            <v>9.69</v>
          </cell>
          <cell r="I1642">
            <v>101.08</v>
          </cell>
          <cell r="J1642">
            <v>0</v>
          </cell>
          <cell r="K1642">
            <v>0</v>
          </cell>
          <cell r="L1642">
            <v>9.69</v>
          </cell>
          <cell r="M1642">
            <v>101.08</v>
          </cell>
        </row>
        <row r="1643">
          <cell r="B1643" t="str">
            <v>INE516Q08372</v>
          </cell>
          <cell r="C1643" t="str">
            <v>ASIRVAD MICRO FINANCE LIMITED</v>
          </cell>
          <cell r="D1643">
            <v>0.13500000000000001</v>
          </cell>
          <cell r="E1643">
            <v>46752</v>
          </cell>
          <cell r="F1643" t="str">
            <v>AA-</v>
          </cell>
          <cell r="G1643" t="str">
            <v>NBFCs</v>
          </cell>
          <cell r="H1643">
            <v>9.5399999999999991</v>
          </cell>
          <cell r="I1643">
            <v>109.74</v>
          </cell>
          <cell r="J1643">
            <v>0</v>
          </cell>
          <cell r="K1643">
            <v>0</v>
          </cell>
          <cell r="L1643">
            <v>9.5399999999999991</v>
          </cell>
          <cell r="M1643">
            <v>109.74</v>
          </cell>
        </row>
        <row r="1644">
          <cell r="B1644" t="str">
            <v>INE087P07022</v>
          </cell>
          <cell r="C1644" t="str">
            <v>AVANSE FINANCIAL SERVICES LIMITED</v>
          </cell>
          <cell r="D1644">
            <v>0.10099999999999999</v>
          </cell>
          <cell r="E1644">
            <v>45869</v>
          </cell>
          <cell r="F1644" t="str">
            <v>AA-</v>
          </cell>
          <cell r="G1644" t="str">
            <v>NBFCs</v>
          </cell>
          <cell r="H1644">
            <v>8.19</v>
          </cell>
          <cell r="I1644">
            <v>100.11</v>
          </cell>
          <cell r="J1644">
            <v>0</v>
          </cell>
          <cell r="K1644">
            <v>0</v>
          </cell>
          <cell r="L1644">
            <v>8.19</v>
          </cell>
          <cell r="M1644">
            <v>100.11</v>
          </cell>
        </row>
        <row r="1645">
          <cell r="B1645" t="str">
            <v>INE087P07048</v>
          </cell>
          <cell r="C1645" t="str">
            <v>AVANSE FINANCIAL SERVICES LIMITED</v>
          </cell>
          <cell r="D1645">
            <v>0.10099999999999999</v>
          </cell>
          <cell r="E1645">
            <v>45876</v>
          </cell>
          <cell r="F1645" t="str">
            <v>AA-</v>
          </cell>
          <cell r="G1645" t="str">
            <v>NBFCs</v>
          </cell>
          <cell r="H1645">
            <v>8.19</v>
          </cell>
          <cell r="I1645">
            <v>100.11</v>
          </cell>
          <cell r="J1645">
            <v>0</v>
          </cell>
          <cell r="K1645">
            <v>0</v>
          </cell>
          <cell r="L1645">
            <v>8.19</v>
          </cell>
          <cell r="M1645">
            <v>100.11</v>
          </cell>
        </row>
        <row r="1646">
          <cell r="B1646" t="str">
            <v>INE087P07378</v>
          </cell>
          <cell r="C1646" t="str">
            <v>AVANSE FINANCIAL SERVICES LIMITED</v>
          </cell>
          <cell r="D1646">
            <v>9.35E-2</v>
          </cell>
          <cell r="E1646">
            <v>45989</v>
          </cell>
          <cell r="F1646" t="str">
            <v>AA-</v>
          </cell>
          <cell r="G1646" t="str">
            <v>NBFCs</v>
          </cell>
          <cell r="H1646">
            <v>8.19</v>
          </cell>
          <cell r="I1646">
            <v>100.2</v>
          </cell>
          <cell r="J1646">
            <v>0</v>
          </cell>
          <cell r="K1646">
            <v>0</v>
          </cell>
          <cell r="L1646">
            <v>8.19</v>
          </cell>
          <cell r="M1646">
            <v>100.2</v>
          </cell>
        </row>
        <row r="1647">
          <cell r="B1647" t="str">
            <v>INE087P07360</v>
          </cell>
          <cell r="C1647" t="str">
            <v>AVANSE FINANCIAL SERVICES LIMITED</v>
          </cell>
          <cell r="D1647">
            <v>9.4E-2</v>
          </cell>
          <cell r="E1647">
            <v>46273</v>
          </cell>
          <cell r="F1647" t="str">
            <v>AA-</v>
          </cell>
          <cell r="G1647" t="str">
            <v>NBFCs</v>
          </cell>
          <cell r="H1647">
            <v>9.69</v>
          </cell>
          <cell r="I1647">
            <v>99.67</v>
          </cell>
          <cell r="J1647">
            <v>0</v>
          </cell>
          <cell r="K1647">
            <v>0</v>
          </cell>
          <cell r="L1647">
            <v>9.69</v>
          </cell>
          <cell r="M1647">
            <v>99.67</v>
          </cell>
        </row>
        <row r="1648">
          <cell r="B1648" t="str">
            <v>INE087P08020</v>
          </cell>
          <cell r="C1648" t="str">
            <v>AVANSE FINANCIAL SERVICES LIMITED</v>
          </cell>
          <cell r="D1648">
            <v>9.5000000000000001E-2</v>
          </cell>
          <cell r="E1648">
            <v>46568</v>
          </cell>
          <cell r="F1648" t="str">
            <v>AA-</v>
          </cell>
          <cell r="G1648" t="str">
            <v>NBFCs</v>
          </cell>
          <cell r="H1648">
            <v>9.5399999999999991</v>
          </cell>
          <cell r="I1648">
            <v>100.31</v>
          </cell>
          <cell r="J1648">
            <v>0</v>
          </cell>
          <cell r="K1648">
            <v>0</v>
          </cell>
          <cell r="L1648">
            <v>9.5399999999999991</v>
          </cell>
          <cell r="M1648">
            <v>100.31</v>
          </cell>
        </row>
        <row r="1649">
          <cell r="B1649" t="str">
            <v>INE087P07469</v>
          </cell>
          <cell r="C1649" t="str">
            <v>AVANSE FINANCIAL SERVICES LIMITED</v>
          </cell>
          <cell r="D1649">
            <v>9.4E-2</v>
          </cell>
          <cell r="E1649">
            <v>46689</v>
          </cell>
          <cell r="F1649" t="str">
            <v>AA-</v>
          </cell>
          <cell r="G1649" t="str">
            <v>NBFCs</v>
          </cell>
          <cell r="H1649">
            <v>9.5399999999999991</v>
          </cell>
          <cell r="I1649">
            <v>100.14</v>
          </cell>
          <cell r="J1649">
            <v>0</v>
          </cell>
          <cell r="K1649">
            <v>0</v>
          </cell>
          <cell r="L1649">
            <v>9.5399999999999991</v>
          </cell>
          <cell r="M1649">
            <v>100.14</v>
          </cell>
        </row>
        <row r="1650">
          <cell r="B1650" t="str">
            <v>INE087P08038</v>
          </cell>
          <cell r="C1650" t="str">
            <v>AVANSE FINANCIAL SERVICES LIMITED</v>
          </cell>
          <cell r="D1650">
            <v>9.35E-2</v>
          </cell>
          <cell r="E1650">
            <v>46748</v>
          </cell>
          <cell r="F1650" t="str">
            <v>AA-</v>
          </cell>
          <cell r="G1650" t="str">
            <v>NBFCs</v>
          </cell>
          <cell r="H1650">
            <v>9.5399999999999991</v>
          </cell>
          <cell r="I1650">
            <v>99.52</v>
          </cell>
          <cell r="J1650">
            <v>0</v>
          </cell>
          <cell r="K1650">
            <v>0</v>
          </cell>
          <cell r="L1650">
            <v>9.5399999999999991</v>
          </cell>
          <cell r="M1650">
            <v>99.52</v>
          </cell>
        </row>
        <row r="1651">
          <cell r="B1651" t="str">
            <v>INE087P07352</v>
          </cell>
          <cell r="C1651" t="str">
            <v>AVANSE FINANCIAL SERVICES LIMITED</v>
          </cell>
          <cell r="D1651">
            <v>9.4E-2</v>
          </cell>
          <cell r="E1651">
            <v>46962</v>
          </cell>
          <cell r="F1651" t="str">
            <v>AA-</v>
          </cell>
          <cell r="G1651" t="str">
            <v>NBFCs</v>
          </cell>
          <cell r="H1651">
            <v>11.26</v>
          </cell>
          <cell r="I1651">
            <v>95.3</v>
          </cell>
          <cell r="J1651">
            <v>0</v>
          </cell>
          <cell r="K1651">
            <v>0</v>
          </cell>
          <cell r="L1651">
            <v>11.26</v>
          </cell>
          <cell r="M1651">
            <v>95.3</v>
          </cell>
        </row>
        <row r="1652">
          <cell r="B1652" t="str">
            <v>INE443K07028</v>
          </cell>
          <cell r="C1652" t="str">
            <v>AVENDUS FINANCE PRIVATE LIMITED</v>
          </cell>
          <cell r="D1652">
            <v>9.3200000000000005E-2</v>
          </cell>
          <cell r="E1652">
            <v>46310</v>
          </cell>
          <cell r="F1652" t="str">
            <v>A+</v>
          </cell>
          <cell r="G1652" t="str">
            <v>NBFCs</v>
          </cell>
          <cell r="H1652">
            <v>10.58</v>
          </cell>
          <cell r="I1652">
            <v>98.79</v>
          </cell>
          <cell r="J1652">
            <v>0</v>
          </cell>
          <cell r="K1652">
            <v>0</v>
          </cell>
          <cell r="L1652">
            <v>10.58</v>
          </cell>
          <cell r="M1652">
            <v>98.79</v>
          </cell>
        </row>
        <row r="1653">
          <cell r="B1653" t="str">
            <v>INE891K07796</v>
          </cell>
          <cell r="C1653" t="str">
            <v>AXIS FINANCE LIMITED</v>
          </cell>
          <cell r="D1653">
            <v>7.6999999999999999E-2</v>
          </cell>
          <cell r="E1653">
            <v>45849</v>
          </cell>
          <cell r="F1653" t="str">
            <v>AAA</v>
          </cell>
          <cell r="G1653" t="str">
            <v>NBFCs</v>
          </cell>
          <cell r="H1653">
            <v>7</v>
          </cell>
          <cell r="I1653">
            <v>100.01</v>
          </cell>
          <cell r="J1653">
            <v>0</v>
          </cell>
          <cell r="K1653">
            <v>0</v>
          </cell>
          <cell r="L1653">
            <v>7</v>
          </cell>
          <cell r="M1653">
            <v>100.01</v>
          </cell>
        </row>
        <row r="1654">
          <cell r="B1654" t="str">
            <v>INE891K07713</v>
          </cell>
          <cell r="C1654" t="str">
            <v>AXIS FINANCE LIMITED</v>
          </cell>
          <cell r="D1654">
            <v>6.0999999999999999E-2</v>
          </cell>
          <cell r="E1654">
            <v>45929</v>
          </cell>
          <cell r="F1654" t="str">
            <v>AAA</v>
          </cell>
          <cell r="G1654" t="str">
            <v>NBFCs</v>
          </cell>
          <cell r="H1654">
            <v>6.79</v>
          </cell>
          <cell r="I1654">
            <v>99.75</v>
          </cell>
          <cell r="J1654">
            <v>6.79</v>
          </cell>
          <cell r="K1654">
            <v>99.73</v>
          </cell>
          <cell r="L1654">
            <v>6.79</v>
          </cell>
          <cell r="M1654">
            <v>99.73</v>
          </cell>
        </row>
        <row r="1655">
          <cell r="B1655" t="str">
            <v>INE891K07804</v>
          </cell>
          <cell r="C1655" t="str">
            <v>AXIS FINANCE LIMITED</v>
          </cell>
          <cell r="D1655">
            <v>7.51E-2</v>
          </cell>
          <cell r="E1655">
            <v>45954</v>
          </cell>
          <cell r="F1655" t="str">
            <v>AAA</v>
          </cell>
          <cell r="G1655" t="str">
            <v>NBFCs</v>
          </cell>
          <cell r="H1655">
            <v>6.56</v>
          </cell>
          <cell r="I1655">
            <v>100.16</v>
          </cell>
          <cell r="J1655">
            <v>0</v>
          </cell>
          <cell r="K1655">
            <v>0</v>
          </cell>
          <cell r="L1655">
            <v>6.56</v>
          </cell>
          <cell r="M1655">
            <v>100.16</v>
          </cell>
        </row>
        <row r="1656">
          <cell r="B1656" t="str">
            <v>INE891K07911</v>
          </cell>
          <cell r="C1656" t="str">
            <v>AXIS FINANCE LIMITED</v>
          </cell>
          <cell r="D1656">
            <v>8.3000000000000004E-2</v>
          </cell>
          <cell r="E1656">
            <v>46017</v>
          </cell>
          <cell r="F1656" t="str">
            <v>AAA</v>
          </cell>
          <cell r="G1656" t="str">
            <v>NBFCs</v>
          </cell>
          <cell r="H1656">
            <v>6.56</v>
          </cell>
          <cell r="I1656">
            <v>100.71</v>
          </cell>
          <cell r="J1656">
            <v>0</v>
          </cell>
          <cell r="K1656">
            <v>0</v>
          </cell>
          <cell r="L1656">
            <v>6.56</v>
          </cell>
          <cell r="M1656">
            <v>100.71</v>
          </cell>
        </row>
        <row r="1657">
          <cell r="B1657" t="str">
            <v>INE891K07945</v>
          </cell>
          <cell r="C1657" t="str">
            <v>AXIS FINANCE LIMITED</v>
          </cell>
          <cell r="D1657">
            <v>8.3500000000000005E-2</v>
          </cell>
          <cell r="E1657">
            <v>46080</v>
          </cell>
          <cell r="F1657" t="str">
            <v>AAA</v>
          </cell>
          <cell r="G1657" t="str">
            <v>NBFCs</v>
          </cell>
          <cell r="H1657">
            <v>7.39</v>
          </cell>
          <cell r="I1657">
            <v>100.49</v>
          </cell>
          <cell r="J1657">
            <v>0</v>
          </cell>
          <cell r="K1657">
            <v>0</v>
          </cell>
          <cell r="L1657">
            <v>7.39</v>
          </cell>
          <cell r="M1657">
            <v>100.49</v>
          </cell>
        </row>
        <row r="1658">
          <cell r="B1658" t="str">
            <v>INE891K07762</v>
          </cell>
          <cell r="C1658" t="str">
            <v>AXIS FINANCE LIMITED</v>
          </cell>
          <cell r="D1658">
            <v>6.8000000000000005E-2</v>
          </cell>
          <cell r="E1658">
            <v>46111</v>
          </cell>
          <cell r="F1658" t="str">
            <v>AAA</v>
          </cell>
          <cell r="G1658" t="str">
            <v>NBFCs</v>
          </cell>
          <cell r="H1658">
            <v>7.35</v>
          </cell>
          <cell r="I1658">
            <v>99.52</v>
          </cell>
          <cell r="J1658">
            <v>7.4</v>
          </cell>
          <cell r="K1658">
            <v>99.48</v>
          </cell>
          <cell r="L1658">
            <v>7.4</v>
          </cell>
          <cell r="M1658">
            <v>99.48</v>
          </cell>
        </row>
        <row r="1659">
          <cell r="B1659" t="str">
            <v>INE891K07838</v>
          </cell>
          <cell r="C1659" t="str">
            <v>AXIS FINANCE LIMITED</v>
          </cell>
          <cell r="D1659">
            <v>8.3500000000000005E-2</v>
          </cell>
          <cell r="E1659">
            <v>46162</v>
          </cell>
          <cell r="F1659" t="str">
            <v>AAA</v>
          </cell>
          <cell r="G1659" t="str">
            <v>NBFCs</v>
          </cell>
          <cell r="H1659">
            <v>7.39</v>
          </cell>
          <cell r="I1659">
            <v>100.67</v>
          </cell>
          <cell r="J1659">
            <v>0</v>
          </cell>
          <cell r="K1659">
            <v>0</v>
          </cell>
          <cell r="L1659">
            <v>7.39</v>
          </cell>
          <cell r="M1659">
            <v>100.67</v>
          </cell>
        </row>
        <row r="1660">
          <cell r="B1660" t="str">
            <v>INE891K07861</v>
          </cell>
          <cell r="C1660" t="str">
            <v>AXIS FINANCE LIMITED</v>
          </cell>
          <cell r="D1660">
            <v>7.9500000000000001E-2</v>
          </cell>
          <cell r="E1660">
            <v>46203</v>
          </cell>
          <cell r="F1660" t="str">
            <v>AAA</v>
          </cell>
          <cell r="G1660" t="str">
            <v>NBFCs</v>
          </cell>
          <cell r="H1660">
            <v>7.34</v>
          </cell>
          <cell r="I1660">
            <v>100.57</v>
          </cell>
          <cell r="J1660">
            <v>7.39</v>
          </cell>
          <cell r="K1660">
            <v>100.53</v>
          </cell>
          <cell r="L1660">
            <v>7.39</v>
          </cell>
          <cell r="M1660">
            <v>100.53</v>
          </cell>
        </row>
        <row r="1661">
          <cell r="B1661" t="str">
            <v>INE891K07887</v>
          </cell>
          <cell r="C1661" t="str">
            <v>AXIS FINANCE LIMITED</v>
          </cell>
          <cell r="D1661">
            <v>0.08</v>
          </cell>
          <cell r="E1661">
            <v>46225</v>
          </cell>
          <cell r="F1661" t="str">
            <v>AAA</v>
          </cell>
          <cell r="G1661" t="str">
            <v>NBFCs</v>
          </cell>
          <cell r="H1661">
            <v>7.35</v>
          </cell>
          <cell r="I1661">
            <v>100.63</v>
          </cell>
          <cell r="J1661">
            <v>7.4</v>
          </cell>
          <cell r="K1661">
            <v>100.59</v>
          </cell>
          <cell r="L1661">
            <v>7.4</v>
          </cell>
          <cell r="M1661">
            <v>100.59</v>
          </cell>
        </row>
        <row r="1662">
          <cell r="B1662" t="str">
            <v>INE891K07846</v>
          </cell>
          <cell r="C1662" t="str">
            <v>AXIS FINANCE LIMITED</v>
          </cell>
          <cell r="D1662">
            <v>7.9899999999999999E-2</v>
          </cell>
          <cell r="E1662">
            <v>46237</v>
          </cell>
          <cell r="F1662" t="str">
            <v>AAA</v>
          </cell>
          <cell r="G1662" t="str">
            <v>NBFCs</v>
          </cell>
          <cell r="H1662">
            <v>7.37</v>
          </cell>
          <cell r="I1662">
            <v>100.65</v>
          </cell>
          <cell r="J1662">
            <v>0</v>
          </cell>
          <cell r="K1662">
            <v>0</v>
          </cell>
          <cell r="L1662">
            <v>7.37</v>
          </cell>
          <cell r="M1662">
            <v>100.65</v>
          </cell>
        </row>
        <row r="1663">
          <cell r="B1663" t="str">
            <v>INE891K07705</v>
          </cell>
          <cell r="C1663" t="str">
            <v>AXIS FINANCE LIMITED</v>
          </cell>
          <cell r="D1663">
            <v>6.5500000000000003E-2</v>
          </cell>
          <cell r="E1663">
            <v>46287</v>
          </cell>
          <cell r="F1663" t="str">
            <v>AAA</v>
          </cell>
          <cell r="G1663" t="str">
            <v>NBFCs</v>
          </cell>
          <cell r="H1663">
            <v>7.37</v>
          </cell>
          <cell r="I1663">
            <v>99.02</v>
          </cell>
          <cell r="J1663">
            <v>0</v>
          </cell>
          <cell r="K1663">
            <v>0</v>
          </cell>
          <cell r="L1663">
            <v>7.37</v>
          </cell>
          <cell r="M1663">
            <v>99.02</v>
          </cell>
        </row>
        <row r="1664">
          <cell r="B1664" t="str">
            <v>INE891K07721</v>
          </cell>
          <cell r="C1664" t="str">
            <v>AXIS FINANCE LIMITED</v>
          </cell>
          <cell r="D1664">
            <v>6.8000000000000005E-2</v>
          </cell>
          <cell r="E1664">
            <v>46344</v>
          </cell>
          <cell r="F1664" t="str">
            <v>AAA</v>
          </cell>
          <cell r="G1664" t="str">
            <v>NBFCs</v>
          </cell>
          <cell r="H1664">
            <v>7.4</v>
          </cell>
          <cell r="I1664">
            <v>99.17</v>
          </cell>
          <cell r="J1664">
            <v>7.4</v>
          </cell>
          <cell r="K1664">
            <v>99.18</v>
          </cell>
          <cell r="L1664">
            <v>7.4</v>
          </cell>
          <cell r="M1664">
            <v>99.18</v>
          </cell>
        </row>
        <row r="1665">
          <cell r="B1665" t="str">
            <v>INE891K07879</v>
          </cell>
          <cell r="C1665" t="str">
            <v>AXIS FINANCE LIMITED</v>
          </cell>
          <cell r="D1665">
            <v>0.08</v>
          </cell>
          <cell r="E1665">
            <v>46367</v>
          </cell>
          <cell r="F1665" t="str">
            <v>AAA</v>
          </cell>
          <cell r="G1665" t="str">
            <v>NBFCs</v>
          </cell>
          <cell r="H1665">
            <v>7.37</v>
          </cell>
          <cell r="I1665">
            <v>100.84</v>
          </cell>
          <cell r="J1665">
            <v>0</v>
          </cell>
          <cell r="K1665">
            <v>0</v>
          </cell>
          <cell r="L1665">
            <v>7.37</v>
          </cell>
          <cell r="M1665">
            <v>100.84</v>
          </cell>
        </row>
        <row r="1666">
          <cell r="B1666" t="str">
            <v>INE891K07903</v>
          </cell>
          <cell r="C1666" t="str">
            <v>AXIS FINANCE LIMITED</v>
          </cell>
          <cell r="D1666">
            <v>8.2900000000000001E-2</v>
          </cell>
          <cell r="E1666">
            <v>46444</v>
          </cell>
          <cell r="F1666" t="str">
            <v>AAA</v>
          </cell>
          <cell r="G1666" t="str">
            <v>NBFCs</v>
          </cell>
          <cell r="H1666">
            <v>7.27</v>
          </cell>
          <cell r="I1666">
            <v>101.49</v>
          </cell>
          <cell r="J1666">
            <v>7.32</v>
          </cell>
          <cell r="K1666">
            <v>101.43</v>
          </cell>
          <cell r="L1666">
            <v>7.32</v>
          </cell>
          <cell r="M1666">
            <v>101.43</v>
          </cell>
        </row>
        <row r="1667">
          <cell r="B1667" t="str">
            <v>INE891K07952</v>
          </cell>
          <cell r="C1667" t="str">
            <v>AXIS FINANCE LIMITED</v>
          </cell>
          <cell r="D1667">
            <v>8.3500000000000005E-2</v>
          </cell>
          <cell r="E1667">
            <v>46514</v>
          </cell>
          <cell r="F1667" t="str">
            <v>AAA</v>
          </cell>
          <cell r="G1667" t="str">
            <v>NBFCs</v>
          </cell>
          <cell r="H1667">
            <v>7.52</v>
          </cell>
          <cell r="I1667">
            <v>101.36</v>
          </cell>
          <cell r="J1667">
            <v>0</v>
          </cell>
          <cell r="K1667">
            <v>0</v>
          </cell>
          <cell r="L1667">
            <v>7.52</v>
          </cell>
          <cell r="M1667">
            <v>101.36</v>
          </cell>
        </row>
        <row r="1668">
          <cell r="B1668" t="str">
            <v>INE891K07978</v>
          </cell>
          <cell r="C1668" t="str">
            <v>AXIS FINANCE LIMITED</v>
          </cell>
          <cell r="D1668">
            <v>8.2900000000000001E-2</v>
          </cell>
          <cell r="E1668">
            <v>46618</v>
          </cell>
          <cell r="F1668" t="str">
            <v>AAA</v>
          </cell>
          <cell r="G1668" t="str">
            <v>NBFCs</v>
          </cell>
          <cell r="H1668">
            <v>7.51</v>
          </cell>
          <cell r="I1668">
            <v>101.47</v>
          </cell>
          <cell r="J1668">
            <v>7.39</v>
          </cell>
          <cell r="K1668">
            <v>101.7</v>
          </cell>
          <cell r="L1668">
            <v>7.39</v>
          </cell>
          <cell r="M1668">
            <v>101.7</v>
          </cell>
        </row>
        <row r="1669">
          <cell r="B1669" t="str">
            <v>INE891K07812</v>
          </cell>
          <cell r="C1669" t="str">
            <v>AXIS FINANCE LIMITED</v>
          </cell>
          <cell r="D1669">
            <v>7.6999999999999999E-2</v>
          </cell>
          <cell r="E1669">
            <v>46638</v>
          </cell>
          <cell r="F1669" t="str">
            <v>AAA</v>
          </cell>
          <cell r="G1669" t="str">
            <v>NBFCs</v>
          </cell>
          <cell r="H1669">
            <v>7.5</v>
          </cell>
          <cell r="I1669">
            <v>100.35</v>
          </cell>
          <cell r="J1669">
            <v>0</v>
          </cell>
          <cell r="K1669">
            <v>0</v>
          </cell>
          <cell r="L1669">
            <v>7.5</v>
          </cell>
          <cell r="M1669">
            <v>100.35</v>
          </cell>
        </row>
        <row r="1670">
          <cell r="B1670" t="str">
            <v>INE891K07AC6</v>
          </cell>
          <cell r="C1670" t="str">
            <v>AXIS FINANCE LIMITED</v>
          </cell>
          <cell r="D1670">
            <v>7.8820000000000001E-2</v>
          </cell>
          <cell r="E1670">
            <v>46710</v>
          </cell>
          <cell r="F1670" t="str">
            <v>AAA</v>
          </cell>
          <cell r="G1670" t="str">
            <v>NBFCs</v>
          </cell>
          <cell r="H1670">
            <v>7.5</v>
          </cell>
          <cell r="I1670">
            <v>100.76</v>
          </cell>
          <cell r="J1670">
            <v>0</v>
          </cell>
          <cell r="K1670">
            <v>0</v>
          </cell>
          <cell r="L1670">
            <v>7.5</v>
          </cell>
          <cell r="M1670">
            <v>100.76</v>
          </cell>
        </row>
        <row r="1671">
          <cell r="B1671" t="str">
            <v>INE891K07820</v>
          </cell>
          <cell r="C1671" t="str">
            <v>AXIS FINANCE LIMITED</v>
          </cell>
          <cell r="D1671">
            <v>8.0699999999999994E-2</v>
          </cell>
          <cell r="E1671">
            <v>46806</v>
          </cell>
          <cell r="F1671" t="str">
            <v>AAA</v>
          </cell>
          <cell r="G1671" t="str">
            <v>NBFCs</v>
          </cell>
          <cell r="H1671">
            <v>7.87</v>
          </cell>
          <cell r="I1671">
            <v>100.4</v>
          </cell>
          <cell r="J1671">
            <v>0</v>
          </cell>
          <cell r="K1671">
            <v>0</v>
          </cell>
          <cell r="L1671">
            <v>7.87</v>
          </cell>
          <cell r="M1671">
            <v>100.4</v>
          </cell>
        </row>
        <row r="1672">
          <cell r="B1672" t="str">
            <v>INE891K07994</v>
          </cell>
          <cell r="C1672" t="str">
            <v>AXIS FINANCE LIMITED</v>
          </cell>
          <cell r="D1672">
            <v>8.0500000000000002E-2</v>
          </cell>
          <cell r="E1672">
            <v>46868</v>
          </cell>
          <cell r="F1672" t="str">
            <v>AAA</v>
          </cell>
          <cell r="G1672" t="str">
            <v>NBFCs</v>
          </cell>
          <cell r="H1672">
            <v>7.7</v>
          </cell>
          <cell r="I1672">
            <v>100.81</v>
          </cell>
          <cell r="J1672">
            <v>0</v>
          </cell>
          <cell r="K1672">
            <v>0</v>
          </cell>
          <cell r="L1672">
            <v>7.7</v>
          </cell>
          <cell r="M1672">
            <v>100.81</v>
          </cell>
        </row>
        <row r="1673">
          <cell r="B1673" t="str">
            <v>INE891K07853</v>
          </cell>
          <cell r="C1673" t="str">
            <v>AXIS FINANCE LIMITED</v>
          </cell>
          <cell r="D1673">
            <v>7.9500000000000001E-2</v>
          </cell>
          <cell r="E1673">
            <v>46899</v>
          </cell>
          <cell r="F1673" t="str">
            <v>AAA</v>
          </cell>
          <cell r="G1673" t="str">
            <v>NBFCs</v>
          </cell>
          <cell r="H1673">
            <v>7.89</v>
          </cell>
          <cell r="I1673">
            <v>100.11</v>
          </cell>
          <cell r="J1673">
            <v>0</v>
          </cell>
          <cell r="K1673">
            <v>0</v>
          </cell>
          <cell r="L1673">
            <v>7.89</v>
          </cell>
          <cell r="M1673">
            <v>100.11</v>
          </cell>
        </row>
        <row r="1674">
          <cell r="B1674" t="str">
            <v>INE891K07AF9</v>
          </cell>
          <cell r="C1674" t="str">
            <v>AXIS FINANCE LIMITED</v>
          </cell>
          <cell r="D1674">
            <v>7.732E-2</v>
          </cell>
          <cell r="E1674">
            <v>46916</v>
          </cell>
          <cell r="F1674" t="str">
            <v>AAA</v>
          </cell>
          <cell r="G1674" t="str">
            <v>NBFCs</v>
          </cell>
          <cell r="H1674">
            <v>7.29</v>
          </cell>
          <cell r="I1674">
            <v>101.12</v>
          </cell>
          <cell r="J1674">
            <v>7.29</v>
          </cell>
          <cell r="K1674">
            <v>101.11</v>
          </cell>
          <cell r="L1674">
            <v>7.29</v>
          </cell>
          <cell r="M1674">
            <v>101.11</v>
          </cell>
        </row>
        <row r="1675">
          <cell r="B1675" t="str">
            <v>INE891K07AG7</v>
          </cell>
          <cell r="C1675" t="str">
            <v>AXIS FINANCE LIMITED</v>
          </cell>
          <cell r="D1675">
            <v>7.3700000000000002E-2</v>
          </cell>
          <cell r="E1675">
            <v>46988</v>
          </cell>
          <cell r="F1675" t="str">
            <v>AAA</v>
          </cell>
          <cell r="G1675" t="str">
            <v>NBFCs</v>
          </cell>
          <cell r="H1675">
            <v>7.3</v>
          </cell>
          <cell r="I1675">
            <v>100.2</v>
          </cell>
          <cell r="J1675">
            <v>7.3</v>
          </cell>
          <cell r="K1675">
            <v>100.2</v>
          </cell>
          <cell r="L1675">
            <v>7.3</v>
          </cell>
          <cell r="M1675">
            <v>100.2</v>
          </cell>
        </row>
        <row r="1676">
          <cell r="B1676" t="str">
            <v>INE891K07895</v>
          </cell>
          <cell r="C1676" t="str">
            <v>AXIS FINANCE LIMITED</v>
          </cell>
          <cell r="D1676">
            <v>8.1000000000000003E-2</v>
          </cell>
          <cell r="E1676">
            <v>47074</v>
          </cell>
          <cell r="F1676" t="str">
            <v>AAA</v>
          </cell>
          <cell r="G1676" t="str">
            <v>NBFCs</v>
          </cell>
          <cell r="H1676">
            <v>7.74</v>
          </cell>
          <cell r="I1676">
            <v>100.95</v>
          </cell>
          <cell r="J1676">
            <v>0</v>
          </cell>
          <cell r="K1676">
            <v>0</v>
          </cell>
          <cell r="L1676">
            <v>7.74</v>
          </cell>
          <cell r="M1676">
            <v>100.95</v>
          </cell>
        </row>
        <row r="1677">
          <cell r="B1677" t="str">
            <v>INE891K07929</v>
          </cell>
          <cell r="C1677" t="str">
            <v>AXIS FINANCE LIMITED</v>
          </cell>
          <cell r="D1677">
            <v>8.1900000000000001E-2</v>
          </cell>
          <cell r="E1677">
            <v>47147</v>
          </cell>
          <cell r="F1677" t="str">
            <v>AAA</v>
          </cell>
          <cell r="G1677" t="str">
            <v>NBFCs</v>
          </cell>
          <cell r="H1677">
            <v>7.68</v>
          </cell>
          <cell r="I1677">
            <v>101.47</v>
          </cell>
          <cell r="J1677">
            <v>0</v>
          </cell>
          <cell r="K1677">
            <v>0</v>
          </cell>
          <cell r="L1677">
            <v>7.68</v>
          </cell>
          <cell r="M1677">
            <v>101.47</v>
          </cell>
        </row>
        <row r="1678">
          <cell r="B1678" t="str">
            <v>INE891K07937</v>
          </cell>
          <cell r="C1678" t="str">
            <v>AXIS FINANCE LIMITED</v>
          </cell>
          <cell r="D1678">
            <v>8.14E-2</v>
          </cell>
          <cell r="E1678">
            <v>47170</v>
          </cell>
          <cell r="F1678" t="str">
            <v>AAA</v>
          </cell>
          <cell r="G1678" t="str">
            <v>NBFCs</v>
          </cell>
          <cell r="H1678">
            <v>7.43</v>
          </cell>
          <cell r="I1678">
            <v>102.12</v>
          </cell>
          <cell r="J1678">
            <v>0</v>
          </cell>
          <cell r="K1678">
            <v>0</v>
          </cell>
          <cell r="L1678">
            <v>7.43</v>
          </cell>
          <cell r="M1678">
            <v>102.12</v>
          </cell>
        </row>
        <row r="1679">
          <cell r="B1679" t="str">
            <v>INE891K07986</v>
          </cell>
          <cell r="C1679" t="str">
            <v>AXIS FINANCE LIMITED</v>
          </cell>
          <cell r="D1679">
            <v>8.1500000000000003E-2</v>
          </cell>
          <cell r="E1679">
            <v>47260</v>
          </cell>
          <cell r="F1679" t="str">
            <v>AAA</v>
          </cell>
          <cell r="G1679" t="str">
            <v>NBFCs</v>
          </cell>
          <cell r="H1679">
            <v>7.6</v>
          </cell>
          <cell r="I1679">
            <v>101.75</v>
          </cell>
          <cell r="J1679">
            <v>0</v>
          </cell>
          <cell r="K1679">
            <v>0</v>
          </cell>
          <cell r="L1679">
            <v>7.6</v>
          </cell>
          <cell r="M1679">
            <v>101.75</v>
          </cell>
        </row>
        <row r="1680">
          <cell r="B1680" t="str">
            <v>INE891K07AB8</v>
          </cell>
          <cell r="C1680" t="str">
            <v>AXIS FINANCE LIMITED</v>
          </cell>
          <cell r="D1680">
            <v>7.8899999999999998E-2</v>
          </cell>
          <cell r="E1680">
            <v>47471</v>
          </cell>
          <cell r="F1680" t="str">
            <v>AAA</v>
          </cell>
          <cell r="G1680" t="str">
            <v>NBFCs</v>
          </cell>
          <cell r="H1680">
            <v>7.3</v>
          </cell>
          <cell r="I1680">
            <v>102.11</v>
          </cell>
          <cell r="J1680">
            <v>0</v>
          </cell>
          <cell r="K1680">
            <v>0</v>
          </cell>
          <cell r="L1680">
            <v>7.3</v>
          </cell>
          <cell r="M1680">
            <v>102.11</v>
          </cell>
        </row>
        <row r="1681">
          <cell r="B1681" t="str">
            <v>INE891K07AE2</v>
          </cell>
          <cell r="C1681" t="str">
            <v>AXIS FINANCE LIMITED</v>
          </cell>
          <cell r="D1681">
            <v>7.9699999999999993E-2</v>
          </cell>
          <cell r="E1681">
            <v>47569</v>
          </cell>
          <cell r="F1681" t="str">
            <v>AAA</v>
          </cell>
          <cell r="G1681" t="str">
            <v>NBFCs</v>
          </cell>
          <cell r="H1681">
            <v>7.6</v>
          </cell>
          <cell r="I1681">
            <v>101.36</v>
          </cell>
          <cell r="J1681">
            <v>0</v>
          </cell>
          <cell r="K1681">
            <v>0</v>
          </cell>
          <cell r="L1681">
            <v>7.6</v>
          </cell>
          <cell r="M1681">
            <v>101.36</v>
          </cell>
        </row>
        <row r="1682">
          <cell r="B1682" t="str">
            <v>INE891K08075</v>
          </cell>
          <cell r="C1682" t="str">
            <v>AXIS FINANCE LIMITED</v>
          </cell>
          <cell r="D1682">
            <v>7.3999999999999996E-2</v>
          </cell>
          <cell r="E1682">
            <v>48009</v>
          </cell>
          <cell r="F1682" t="str">
            <v>AAA</v>
          </cell>
          <cell r="G1682" t="str">
            <v>NBFCs</v>
          </cell>
          <cell r="H1682">
            <v>7.98</v>
          </cell>
          <cell r="I1682">
            <v>97.29</v>
          </cell>
          <cell r="J1682">
            <v>0</v>
          </cell>
          <cell r="K1682">
            <v>0</v>
          </cell>
          <cell r="L1682">
            <v>7.98</v>
          </cell>
          <cell r="M1682">
            <v>97.29</v>
          </cell>
        </row>
        <row r="1683">
          <cell r="B1683" t="str">
            <v>INE891K07671</v>
          </cell>
          <cell r="C1683" t="str">
            <v>AXIS FINANCE LIMITED</v>
          </cell>
          <cell r="D1683">
            <v>7.2700000000000001E-2</v>
          </cell>
          <cell r="E1683">
            <v>48025</v>
          </cell>
          <cell r="F1683" t="str">
            <v>AAA</v>
          </cell>
          <cell r="G1683" t="str">
            <v>NBFCs</v>
          </cell>
          <cell r="H1683">
            <v>7.98</v>
          </cell>
          <cell r="I1683">
            <v>96.69</v>
          </cell>
          <cell r="J1683">
            <v>0</v>
          </cell>
          <cell r="K1683">
            <v>0</v>
          </cell>
          <cell r="L1683">
            <v>7.98</v>
          </cell>
          <cell r="M1683">
            <v>96.69</v>
          </cell>
        </row>
        <row r="1684">
          <cell r="B1684" t="str">
            <v>INE891K08141</v>
          </cell>
          <cell r="C1684" t="str">
            <v>AXIS FINANCE LIMITED</v>
          </cell>
          <cell r="D1684">
            <v>8.0600000000000005E-2</v>
          </cell>
          <cell r="E1684">
            <v>48544</v>
          </cell>
          <cell r="F1684" t="str">
            <v>AAA</v>
          </cell>
          <cell r="G1684" t="str">
            <v>NBFCs</v>
          </cell>
          <cell r="H1684">
            <v>8.44</v>
          </cell>
          <cell r="I1684">
            <v>97.84</v>
          </cell>
          <cell r="J1684">
            <v>0</v>
          </cell>
          <cell r="K1684">
            <v>0</v>
          </cell>
          <cell r="L1684">
            <v>8.44</v>
          </cell>
          <cell r="M1684">
            <v>97.84</v>
          </cell>
        </row>
        <row r="1685">
          <cell r="B1685" t="str">
            <v>INE891K07AD4</v>
          </cell>
          <cell r="C1685" t="str">
            <v>AXIS FINANCE LIMITED</v>
          </cell>
          <cell r="D1685">
            <v>7.8450000000000006E-2</v>
          </cell>
          <cell r="E1685">
            <v>49297</v>
          </cell>
          <cell r="F1685" t="str">
            <v>AAA</v>
          </cell>
          <cell r="G1685" t="str">
            <v>NBFCs</v>
          </cell>
          <cell r="H1685">
            <v>8.0399999999999991</v>
          </cell>
          <cell r="I1685">
            <v>98.62</v>
          </cell>
          <cell r="J1685">
            <v>0</v>
          </cell>
          <cell r="K1685">
            <v>0</v>
          </cell>
          <cell r="L1685">
            <v>8.0399999999999991</v>
          </cell>
          <cell r="M1685">
            <v>98.62</v>
          </cell>
        </row>
        <row r="1686">
          <cell r="B1686" t="str">
            <v>INE501X07331</v>
          </cell>
          <cell r="C1686" t="str">
            <v>AYE FINANCE PRIVATE LIMITED</v>
          </cell>
          <cell r="D1686">
            <v>0.11</v>
          </cell>
          <cell r="E1686">
            <v>46820</v>
          </cell>
          <cell r="F1686" t="str">
            <v>A</v>
          </cell>
          <cell r="G1686" t="str">
            <v>NBFCs</v>
          </cell>
          <cell r="H1686">
            <v>10.46</v>
          </cell>
          <cell r="I1686">
            <v>101.8</v>
          </cell>
          <cell r="J1686">
            <v>0</v>
          </cell>
          <cell r="K1686">
            <v>0</v>
          </cell>
          <cell r="L1686">
            <v>10.46</v>
          </cell>
          <cell r="M1686">
            <v>101.8</v>
          </cell>
        </row>
        <row r="1687">
          <cell r="B1687" t="str">
            <v>INE501X07596</v>
          </cell>
          <cell r="C1687" t="str">
            <v>AYE FINANCE PRIVATE LIMITED</v>
          </cell>
          <cell r="D1687">
            <v>0.113</v>
          </cell>
          <cell r="E1687">
            <v>47268</v>
          </cell>
          <cell r="F1687" t="str">
            <v>A</v>
          </cell>
          <cell r="G1687" t="str">
            <v>NBFCs</v>
          </cell>
          <cell r="H1687">
            <v>11.12</v>
          </cell>
          <cell r="I1687">
            <v>101.44</v>
          </cell>
          <cell r="J1687">
            <v>0</v>
          </cell>
          <cell r="K1687">
            <v>0</v>
          </cell>
          <cell r="L1687">
            <v>11.12</v>
          </cell>
          <cell r="M1687">
            <v>101.44</v>
          </cell>
        </row>
        <row r="1688">
          <cell r="B1688" t="str">
            <v>INE296A07SB3</v>
          </cell>
          <cell r="C1688" t="str">
            <v>BAJAJ FINANCE LIMITED</v>
          </cell>
          <cell r="D1688">
            <v>7.3800000000000004E-2</v>
          </cell>
          <cell r="E1688">
            <v>45877</v>
          </cell>
          <cell r="F1688" t="str">
            <v>AAA</v>
          </cell>
          <cell r="G1688" t="str">
            <v>NBFCs</v>
          </cell>
          <cell r="H1688">
            <v>6.4</v>
          </cell>
          <cell r="I1688">
            <v>100.06</v>
          </cell>
          <cell r="J1688">
            <v>6.4</v>
          </cell>
          <cell r="K1688">
            <v>100.08</v>
          </cell>
          <cell r="L1688">
            <v>6.4</v>
          </cell>
          <cell r="M1688">
            <v>100.08</v>
          </cell>
        </row>
        <row r="1689">
          <cell r="B1689" t="str">
            <v>INE296A07HW2</v>
          </cell>
          <cell r="C1689" t="str">
            <v>BAJAJ FINANCE LIMITED</v>
          </cell>
          <cell r="D1689">
            <v>8.900000000000001E-2</v>
          </cell>
          <cell r="E1689">
            <v>45889</v>
          </cell>
          <cell r="F1689" t="str">
            <v>AAA</v>
          </cell>
          <cell r="G1689" t="str">
            <v>NBFCs</v>
          </cell>
          <cell r="H1689">
            <v>6.35</v>
          </cell>
          <cell r="I1689">
            <v>100.3</v>
          </cell>
          <cell r="J1689">
            <v>0</v>
          </cell>
          <cell r="K1689">
            <v>0</v>
          </cell>
          <cell r="L1689">
            <v>6.35</v>
          </cell>
          <cell r="M1689">
            <v>100.3</v>
          </cell>
        </row>
        <row r="1690">
          <cell r="B1690" t="str">
            <v>INE296A07SF4</v>
          </cell>
          <cell r="C1690" t="str">
            <v>BAJAJ FINANCE LIMITED</v>
          </cell>
          <cell r="D1690">
            <v>7.9000000000000001E-2</v>
          </cell>
          <cell r="E1690">
            <v>45978</v>
          </cell>
          <cell r="F1690" t="str">
            <v>AAA</v>
          </cell>
          <cell r="G1690" t="str">
            <v>NBFCs</v>
          </cell>
          <cell r="H1690">
            <v>6.6</v>
          </cell>
          <cell r="I1690">
            <v>100.38</v>
          </cell>
          <cell r="J1690">
            <v>6.6</v>
          </cell>
          <cell r="K1690">
            <v>100.38</v>
          </cell>
          <cell r="L1690">
            <v>6.6</v>
          </cell>
          <cell r="M1690">
            <v>100.38</v>
          </cell>
        </row>
        <row r="1691">
          <cell r="B1691" t="str">
            <v>INE296A07RO8</v>
          </cell>
          <cell r="C1691" t="str">
            <v>BAJAJ FINANCE LIMITED</v>
          </cell>
          <cell r="D1691">
            <v>0.06</v>
          </cell>
          <cell r="E1691">
            <v>46015</v>
          </cell>
          <cell r="F1691" t="str">
            <v>AAA</v>
          </cell>
          <cell r="G1691" t="str">
            <v>NBFCs</v>
          </cell>
          <cell r="H1691">
            <v>6.88</v>
          </cell>
          <cell r="I1691">
            <v>99.48</v>
          </cell>
          <cell r="J1691">
            <v>0</v>
          </cell>
          <cell r="K1691">
            <v>0</v>
          </cell>
          <cell r="L1691">
            <v>6.88</v>
          </cell>
          <cell r="M1691">
            <v>99.48</v>
          </cell>
        </row>
        <row r="1692">
          <cell r="B1692" t="str">
            <v>INE296A07QS1</v>
          </cell>
          <cell r="C1692" t="str">
            <v>BAJAJ FINANCE LIMITED</v>
          </cell>
          <cell r="D1692">
            <v>8.9499999999999996E-2</v>
          </cell>
          <cell r="E1692">
            <v>46030</v>
          </cell>
          <cell r="F1692" t="str">
            <v>AAA</v>
          </cell>
          <cell r="G1692" t="str">
            <v>NBFCs</v>
          </cell>
          <cell r="H1692">
            <v>6.82</v>
          </cell>
          <cell r="I1692">
            <v>100.95</v>
          </cell>
          <cell r="J1692">
            <v>0</v>
          </cell>
          <cell r="K1692">
            <v>0</v>
          </cell>
          <cell r="L1692">
            <v>6.82</v>
          </cell>
          <cell r="M1692">
            <v>100.95</v>
          </cell>
        </row>
        <row r="1693">
          <cell r="B1693" t="str">
            <v>INE296A07SS7</v>
          </cell>
          <cell r="C1693" t="str">
            <v>BAJAJ FINANCE LIMITED</v>
          </cell>
          <cell r="D1693">
            <v>8.2000000000000003E-2</v>
          </cell>
          <cell r="E1693">
            <v>46037</v>
          </cell>
          <cell r="F1693" t="str">
            <v>AAA</v>
          </cell>
          <cell r="G1693" t="str">
            <v>NBFCs</v>
          </cell>
          <cell r="H1693">
            <v>6.82</v>
          </cell>
          <cell r="I1693">
            <v>100.6</v>
          </cell>
          <cell r="J1693">
            <v>0</v>
          </cell>
          <cell r="K1693">
            <v>0</v>
          </cell>
          <cell r="L1693">
            <v>6.82</v>
          </cell>
          <cell r="M1693">
            <v>100.6</v>
          </cell>
        </row>
        <row r="1694">
          <cell r="B1694" t="str">
            <v>INE296A07SJ6</v>
          </cell>
          <cell r="C1694" t="str">
            <v>BAJAJ FINANCE LIMITED</v>
          </cell>
          <cell r="D1694">
            <v>0.08</v>
          </cell>
          <cell r="E1694">
            <v>46080</v>
          </cell>
          <cell r="F1694" t="str">
            <v>AAA</v>
          </cell>
          <cell r="G1694" t="str">
            <v>NBFCs</v>
          </cell>
          <cell r="H1694">
            <v>6.65</v>
          </cell>
          <cell r="I1694">
            <v>100.76</v>
          </cell>
          <cell r="J1694">
            <v>6.7</v>
          </cell>
          <cell r="K1694">
            <v>100.73</v>
          </cell>
          <cell r="L1694">
            <v>6.7</v>
          </cell>
          <cell r="M1694">
            <v>100.73</v>
          </cell>
        </row>
        <row r="1695">
          <cell r="B1695" t="str">
            <v>INE296A07KJ3</v>
          </cell>
          <cell r="C1695" t="str">
            <v>BAJAJ FINANCE LIMITED</v>
          </cell>
          <cell r="D1695">
            <v>8.900000000000001E-2</v>
          </cell>
          <cell r="E1695">
            <v>46104</v>
          </cell>
          <cell r="F1695" t="str">
            <v>AAA</v>
          </cell>
          <cell r="G1695" t="str">
            <v>NBFCs</v>
          </cell>
          <cell r="H1695">
            <v>6.82</v>
          </cell>
          <cell r="I1695">
            <v>101.35</v>
          </cell>
          <cell r="J1695">
            <v>0</v>
          </cell>
          <cell r="K1695">
            <v>0</v>
          </cell>
          <cell r="L1695">
            <v>6.82</v>
          </cell>
          <cell r="M1695">
            <v>101.35</v>
          </cell>
        </row>
        <row r="1696">
          <cell r="B1696" t="str">
            <v>INE296A07KU0</v>
          </cell>
          <cell r="C1696" t="str">
            <v>BAJAJ FINANCE LIMITED</v>
          </cell>
          <cell r="D1696">
            <v>8.7999999999999995E-2</v>
          </cell>
          <cell r="E1696">
            <v>46111</v>
          </cell>
          <cell r="F1696" t="str">
            <v>AAA</v>
          </cell>
          <cell r="G1696" t="str">
            <v>NBFCs</v>
          </cell>
          <cell r="H1696">
            <v>6.82</v>
          </cell>
          <cell r="I1696">
            <v>101.32</v>
          </cell>
          <cell r="J1696">
            <v>0</v>
          </cell>
          <cell r="K1696">
            <v>0</v>
          </cell>
          <cell r="L1696">
            <v>6.82</v>
          </cell>
          <cell r="M1696">
            <v>101.32</v>
          </cell>
        </row>
        <row r="1697">
          <cell r="B1697" t="str">
            <v>INE296A07TA3</v>
          </cell>
          <cell r="C1697" t="str">
            <v>BAJAJ FINANCE LIMITED</v>
          </cell>
          <cell r="D1697">
            <v>8.1000000000000003E-2</v>
          </cell>
          <cell r="E1697">
            <v>46164</v>
          </cell>
          <cell r="F1697" t="str">
            <v>AAA</v>
          </cell>
          <cell r="G1697" t="str">
            <v>NBFCs</v>
          </cell>
          <cell r="H1697">
            <v>6.94</v>
          </cell>
          <cell r="I1697">
            <v>100.93</v>
          </cell>
          <cell r="J1697">
            <v>0</v>
          </cell>
          <cell r="K1697">
            <v>0</v>
          </cell>
          <cell r="L1697">
            <v>6.94</v>
          </cell>
          <cell r="M1697">
            <v>100.93</v>
          </cell>
        </row>
        <row r="1698">
          <cell r="B1698" t="str">
            <v>INE296A07LG7</v>
          </cell>
          <cell r="C1698" t="str">
            <v>BAJAJ FINANCE LIMITED</v>
          </cell>
          <cell r="D1698">
            <v>8.6500000000000007E-2</v>
          </cell>
          <cell r="E1698">
            <v>46206</v>
          </cell>
          <cell r="F1698" t="str">
            <v>AAA</v>
          </cell>
          <cell r="G1698" t="str">
            <v>NBFCs</v>
          </cell>
          <cell r="H1698">
            <v>6.8</v>
          </cell>
          <cell r="I1698">
            <v>101.76</v>
          </cell>
          <cell r="J1698">
            <v>0</v>
          </cell>
          <cell r="K1698">
            <v>0</v>
          </cell>
          <cell r="L1698">
            <v>6.8</v>
          </cell>
          <cell r="M1698">
            <v>101.76</v>
          </cell>
        </row>
        <row r="1699">
          <cell r="B1699" t="str">
            <v>INE296A07TB1</v>
          </cell>
          <cell r="C1699" t="str">
            <v>BAJAJ FINANCE LIMITED</v>
          </cell>
          <cell r="D1699">
            <v>8.1000000000000003E-2</v>
          </cell>
          <cell r="E1699">
            <v>46213</v>
          </cell>
          <cell r="F1699" t="str">
            <v>AAA</v>
          </cell>
          <cell r="G1699" t="str">
            <v>NBFCs</v>
          </cell>
          <cell r="H1699">
            <v>6.77</v>
          </cell>
          <cell r="I1699">
            <v>101.28</v>
          </cell>
          <cell r="J1699">
            <v>6.82</v>
          </cell>
          <cell r="K1699">
            <v>101.23</v>
          </cell>
          <cell r="L1699">
            <v>6.82</v>
          </cell>
          <cell r="M1699">
            <v>101.23</v>
          </cell>
        </row>
        <row r="1700">
          <cell r="B1700" t="str">
            <v>INE296A08797</v>
          </cell>
          <cell r="C1700" t="str">
            <v>BAJAJ FINANCE LIMITED</v>
          </cell>
          <cell r="D1700">
            <v>8.7499999999999994E-2</v>
          </cell>
          <cell r="E1700">
            <v>46248</v>
          </cell>
          <cell r="F1700" t="str">
            <v>AAA</v>
          </cell>
          <cell r="G1700" t="str">
            <v>NBFCs</v>
          </cell>
          <cell r="H1700">
            <v>6.8</v>
          </cell>
          <cell r="I1700">
            <v>102.01</v>
          </cell>
          <cell r="J1700">
            <v>0</v>
          </cell>
          <cell r="K1700">
            <v>0</v>
          </cell>
          <cell r="L1700">
            <v>6.8</v>
          </cell>
          <cell r="M1700">
            <v>102.01</v>
          </cell>
        </row>
        <row r="1701">
          <cell r="B1701" t="str">
            <v>INE296A07MO9</v>
          </cell>
          <cell r="C1701" t="str">
            <v>BAJAJ FINANCE LIMITED</v>
          </cell>
          <cell r="D1701">
            <v>8.0500000000000002E-2</v>
          </cell>
          <cell r="E1701">
            <v>46288</v>
          </cell>
          <cell r="F1701" t="str">
            <v>AAA</v>
          </cell>
          <cell r="G1701" t="str">
            <v>NBFCs</v>
          </cell>
          <cell r="H1701">
            <v>6.8</v>
          </cell>
          <cell r="I1701">
            <v>101.39</v>
          </cell>
          <cell r="J1701">
            <v>0</v>
          </cell>
          <cell r="K1701">
            <v>0</v>
          </cell>
          <cell r="L1701">
            <v>6.8</v>
          </cell>
          <cell r="M1701">
            <v>101.39</v>
          </cell>
        </row>
        <row r="1702">
          <cell r="B1702" t="str">
            <v>INE296A07SR9</v>
          </cell>
          <cell r="C1702" t="str">
            <v>BAJAJ FINANCE LIMITED</v>
          </cell>
          <cell r="D1702">
            <v>8.1000000000000003E-2</v>
          </cell>
          <cell r="E1702">
            <v>46395</v>
          </cell>
          <cell r="F1702" t="str">
            <v>AAA</v>
          </cell>
          <cell r="G1702" t="str">
            <v>NBFCs</v>
          </cell>
          <cell r="H1702">
            <v>7.06</v>
          </cell>
          <cell r="I1702">
            <v>101.4</v>
          </cell>
          <cell r="J1702">
            <v>7.11</v>
          </cell>
          <cell r="K1702">
            <v>101.36</v>
          </cell>
          <cell r="L1702">
            <v>7.11</v>
          </cell>
          <cell r="M1702">
            <v>101.36</v>
          </cell>
        </row>
        <row r="1703">
          <cell r="B1703" t="str">
            <v>INE296A07TG0</v>
          </cell>
          <cell r="C1703" t="str">
            <v>BAJAJ FINANCE LIMITED</v>
          </cell>
          <cell r="D1703">
            <v>7.7215000000000006E-2</v>
          </cell>
          <cell r="E1703">
            <v>46472</v>
          </cell>
          <cell r="F1703" t="str">
            <v>AAA</v>
          </cell>
          <cell r="G1703" t="str">
            <v>NBFCs</v>
          </cell>
          <cell r="H1703">
            <v>6.98</v>
          </cell>
          <cell r="I1703">
            <v>101.13</v>
          </cell>
          <cell r="J1703">
            <v>7.03</v>
          </cell>
          <cell r="K1703">
            <v>101.06</v>
          </cell>
          <cell r="L1703">
            <v>7.03</v>
          </cell>
          <cell r="M1703">
            <v>101.06</v>
          </cell>
        </row>
        <row r="1704">
          <cell r="B1704" t="str">
            <v>INE296A07SX7</v>
          </cell>
          <cell r="C1704" t="str">
            <v>BAJAJ FINANCE LIMITED</v>
          </cell>
          <cell r="D1704">
            <v>8.1167000000000003E-2</v>
          </cell>
          <cell r="E1704">
            <v>46517</v>
          </cell>
          <cell r="F1704" t="str">
            <v>AAA</v>
          </cell>
          <cell r="G1704" t="str">
            <v>NBFCs</v>
          </cell>
          <cell r="H1704">
            <v>6.92</v>
          </cell>
          <cell r="I1704">
            <v>102.02</v>
          </cell>
          <cell r="J1704">
            <v>0</v>
          </cell>
          <cell r="K1704">
            <v>0</v>
          </cell>
          <cell r="L1704">
            <v>6.92</v>
          </cell>
          <cell r="M1704">
            <v>102.02</v>
          </cell>
        </row>
        <row r="1705">
          <cell r="B1705" t="str">
            <v>INE296A07RZ4</v>
          </cell>
          <cell r="C1705" t="str">
            <v>BAJAJ FINANCE LIMITED</v>
          </cell>
          <cell r="D1705">
            <v>7.6999999999999999E-2</v>
          </cell>
          <cell r="E1705">
            <v>46545</v>
          </cell>
          <cell r="F1705" t="str">
            <v>AAA</v>
          </cell>
          <cell r="G1705" t="str">
            <v>NBFCs</v>
          </cell>
          <cell r="H1705">
            <v>7.1</v>
          </cell>
          <cell r="I1705">
            <v>101.04</v>
          </cell>
          <cell r="J1705">
            <v>0</v>
          </cell>
          <cell r="K1705">
            <v>0</v>
          </cell>
          <cell r="L1705">
            <v>7.1</v>
          </cell>
          <cell r="M1705">
            <v>101.04</v>
          </cell>
        </row>
        <row r="1706">
          <cell r="B1706" t="str">
            <v>INE296A07TK2</v>
          </cell>
          <cell r="C1706" t="str">
            <v>BAJAJ FINANCE LIMITED</v>
          </cell>
          <cell r="D1706">
            <v>7.2336999999999999E-2</v>
          </cell>
          <cell r="E1706">
            <v>46566</v>
          </cell>
          <cell r="F1706" t="str">
            <v>AAA</v>
          </cell>
          <cell r="G1706" t="str">
            <v>NBFCs</v>
          </cell>
          <cell r="H1706">
            <v>7.18</v>
          </cell>
          <cell r="I1706">
            <v>100.03</v>
          </cell>
          <cell r="J1706">
            <v>7.06</v>
          </cell>
          <cell r="K1706">
            <v>100.23</v>
          </cell>
          <cell r="L1706">
            <v>7.06</v>
          </cell>
          <cell r="M1706">
            <v>100.23</v>
          </cell>
        </row>
        <row r="1707">
          <cell r="B1707" t="str">
            <v>INE296A07SC1</v>
          </cell>
          <cell r="C1707" t="str">
            <v>BAJAJ FINANCE LIMITED</v>
          </cell>
          <cell r="D1707">
            <v>7.5999999999999998E-2</v>
          </cell>
          <cell r="E1707">
            <v>46624</v>
          </cell>
          <cell r="F1707" t="str">
            <v>AAA</v>
          </cell>
          <cell r="G1707" t="str">
            <v>NBFCs</v>
          </cell>
          <cell r="H1707">
            <v>7.19</v>
          </cell>
          <cell r="I1707">
            <v>100.77</v>
          </cell>
          <cell r="J1707">
            <v>0</v>
          </cell>
          <cell r="K1707">
            <v>0</v>
          </cell>
          <cell r="L1707">
            <v>7.19</v>
          </cell>
          <cell r="M1707">
            <v>100.77</v>
          </cell>
        </row>
        <row r="1708">
          <cell r="B1708" t="str">
            <v>INE296A07TC9</v>
          </cell>
          <cell r="C1708" t="str">
            <v>BAJAJ FINANCE LIMITED</v>
          </cell>
          <cell r="D1708">
            <v>8.1199999999999994E-2</v>
          </cell>
          <cell r="E1708">
            <v>46640</v>
          </cell>
          <cell r="F1708" t="str">
            <v>AAA</v>
          </cell>
          <cell r="G1708" t="str">
            <v>NBFCs</v>
          </cell>
          <cell r="H1708">
            <v>7.21</v>
          </cell>
          <cell r="I1708">
            <v>101.83</v>
          </cell>
          <cell r="J1708">
            <v>0</v>
          </cell>
          <cell r="K1708">
            <v>0</v>
          </cell>
          <cell r="L1708">
            <v>7.21</v>
          </cell>
          <cell r="M1708">
            <v>101.83</v>
          </cell>
        </row>
        <row r="1709">
          <cell r="B1709" t="str">
            <v>INE296A07SE7</v>
          </cell>
          <cell r="C1709" t="str">
            <v>BAJAJ FINANCE LIMITED</v>
          </cell>
          <cell r="D1709">
            <v>7.9500000000000001E-2</v>
          </cell>
          <cell r="E1709">
            <v>46685</v>
          </cell>
          <cell r="F1709" t="str">
            <v>AAA</v>
          </cell>
          <cell r="G1709" t="str">
            <v>NBFCs</v>
          </cell>
          <cell r="H1709">
            <v>7.12</v>
          </cell>
          <cell r="I1709">
            <v>101.66</v>
          </cell>
          <cell r="J1709">
            <v>0</v>
          </cell>
          <cell r="K1709">
            <v>0</v>
          </cell>
          <cell r="L1709">
            <v>7.12</v>
          </cell>
          <cell r="M1709">
            <v>101.66</v>
          </cell>
        </row>
        <row r="1710">
          <cell r="B1710" t="str">
            <v>INE296A07TF2</v>
          </cell>
          <cell r="C1710" t="str">
            <v>BAJAJ FINANCE LIMITED</v>
          </cell>
          <cell r="D1710">
            <v>7.7951000000000006E-2</v>
          </cell>
          <cell r="E1710">
            <v>46731</v>
          </cell>
          <cell r="F1710" t="str">
            <v>AAA</v>
          </cell>
          <cell r="G1710" t="str">
            <v>NBFCs</v>
          </cell>
          <cell r="H1710">
            <v>7.11</v>
          </cell>
          <cell r="I1710">
            <v>101.43</v>
          </cell>
          <cell r="J1710">
            <v>7.11</v>
          </cell>
          <cell r="K1710">
            <v>101.44</v>
          </cell>
          <cell r="L1710">
            <v>7.11</v>
          </cell>
          <cell r="M1710">
            <v>101.44</v>
          </cell>
        </row>
        <row r="1711">
          <cell r="B1711" t="str">
            <v>INE296A07SG2</v>
          </cell>
          <cell r="C1711" t="str">
            <v>BAJAJ FINANCE LIMITED</v>
          </cell>
          <cell r="D1711">
            <v>7.8799999999999995E-2</v>
          </cell>
          <cell r="E1711">
            <v>46771</v>
          </cell>
          <cell r="F1711" t="str">
            <v>AAA</v>
          </cell>
          <cell r="G1711" t="str">
            <v>NBFCs</v>
          </cell>
          <cell r="H1711">
            <v>7.23</v>
          </cell>
          <cell r="I1711">
            <v>101.41</v>
          </cell>
          <cell r="J1711">
            <v>0</v>
          </cell>
          <cell r="K1711">
            <v>0</v>
          </cell>
          <cell r="L1711">
            <v>7.23</v>
          </cell>
          <cell r="M1711">
            <v>101.41</v>
          </cell>
        </row>
        <row r="1712">
          <cell r="B1712" t="str">
            <v>INE296A07SI8</v>
          </cell>
          <cell r="C1712" t="str">
            <v>BAJAJ FINANCE LIMITED</v>
          </cell>
          <cell r="D1712">
            <v>7.9000000000000001E-2</v>
          </cell>
          <cell r="E1712">
            <v>46856</v>
          </cell>
          <cell r="F1712" t="str">
            <v>AAA</v>
          </cell>
          <cell r="G1712" t="str">
            <v>NBFCs</v>
          </cell>
          <cell r="H1712">
            <v>7.22</v>
          </cell>
          <cell r="I1712">
            <v>101.62</v>
          </cell>
          <cell r="J1712">
            <v>0</v>
          </cell>
          <cell r="K1712">
            <v>0</v>
          </cell>
          <cell r="L1712">
            <v>7.22</v>
          </cell>
          <cell r="M1712">
            <v>101.62</v>
          </cell>
        </row>
        <row r="1713">
          <cell r="B1713" t="str">
            <v>INE296A07SN8</v>
          </cell>
          <cell r="C1713" t="str">
            <v>BAJAJ FINANCE LIMITED</v>
          </cell>
          <cell r="D1713">
            <v>7.7299999999999994E-2</v>
          </cell>
          <cell r="E1713">
            <v>46911</v>
          </cell>
          <cell r="F1713" t="str">
            <v>AAA</v>
          </cell>
          <cell r="G1713" t="str">
            <v>NBFCs</v>
          </cell>
          <cell r="H1713">
            <v>7.33</v>
          </cell>
          <cell r="I1713">
            <v>101</v>
          </cell>
          <cell r="J1713">
            <v>0</v>
          </cell>
          <cell r="K1713">
            <v>0</v>
          </cell>
          <cell r="L1713">
            <v>7.33</v>
          </cell>
          <cell r="M1713">
            <v>101</v>
          </cell>
        </row>
        <row r="1714">
          <cell r="B1714" t="str">
            <v>INE296A07TJ4</v>
          </cell>
          <cell r="C1714" t="str">
            <v>BAJAJ FINANCE LIMITED</v>
          </cell>
          <cell r="D1714">
            <v>7.3762999999999995E-2</v>
          </cell>
          <cell r="E1714">
            <v>46930</v>
          </cell>
          <cell r="F1714" t="str">
            <v>AAA</v>
          </cell>
          <cell r="G1714" t="str">
            <v>NBFCs</v>
          </cell>
          <cell r="H1714">
            <v>7.32</v>
          </cell>
          <cell r="I1714">
            <v>100.05</v>
          </cell>
          <cell r="J1714">
            <v>7.2</v>
          </cell>
          <cell r="K1714">
            <v>100.36</v>
          </cell>
          <cell r="L1714">
            <v>7.2</v>
          </cell>
          <cell r="M1714">
            <v>100.36</v>
          </cell>
        </row>
        <row r="1715">
          <cell r="B1715" t="str">
            <v>INE296A07SO6</v>
          </cell>
          <cell r="C1715" t="str">
            <v>BAJAJ FINANCE LIMITED</v>
          </cell>
          <cell r="D1715">
            <v>7.85E-2</v>
          </cell>
          <cell r="E1715">
            <v>47007</v>
          </cell>
          <cell r="F1715" t="str">
            <v>AAA</v>
          </cell>
          <cell r="G1715" t="str">
            <v>NBFCs</v>
          </cell>
          <cell r="H1715">
            <v>6.99</v>
          </cell>
          <cell r="I1715">
            <v>102.34</v>
          </cell>
          <cell r="J1715">
            <v>0</v>
          </cell>
          <cell r="K1715">
            <v>0</v>
          </cell>
          <cell r="L1715">
            <v>6.99</v>
          </cell>
          <cell r="M1715">
            <v>102.34</v>
          </cell>
        </row>
        <row r="1716">
          <cell r="B1716" t="str">
            <v>INE296A07SQ1</v>
          </cell>
          <cell r="C1716" t="str">
            <v>BAJAJ FINANCE LIMITED</v>
          </cell>
          <cell r="D1716">
            <v>0.08</v>
          </cell>
          <cell r="E1716">
            <v>47043</v>
          </cell>
          <cell r="F1716" t="str">
            <v>AAA</v>
          </cell>
          <cell r="G1716" t="str">
            <v>NBFCs</v>
          </cell>
          <cell r="H1716">
            <v>7.23</v>
          </cell>
          <cell r="I1716">
            <v>102.12</v>
          </cell>
          <cell r="J1716">
            <v>7.22</v>
          </cell>
          <cell r="K1716">
            <v>102.15</v>
          </cell>
          <cell r="L1716">
            <v>7.22</v>
          </cell>
          <cell r="M1716">
            <v>102.15</v>
          </cell>
        </row>
        <row r="1717">
          <cell r="B1717" t="str">
            <v>INE296A07ST5</v>
          </cell>
          <cell r="C1717" t="str">
            <v>BAJAJ FINANCE LIMITED</v>
          </cell>
          <cell r="D1717">
            <v>8.1000000000000003E-2</v>
          </cell>
          <cell r="E1717">
            <v>47141</v>
          </cell>
          <cell r="F1717" t="str">
            <v>AAA</v>
          </cell>
          <cell r="G1717" t="str">
            <v>NBFCs</v>
          </cell>
          <cell r="H1717">
            <v>7.41</v>
          </cell>
          <cell r="I1717">
            <v>102.01</v>
          </cell>
          <cell r="J1717">
            <v>0</v>
          </cell>
          <cell r="K1717">
            <v>0</v>
          </cell>
          <cell r="L1717">
            <v>7.41</v>
          </cell>
          <cell r="M1717">
            <v>102.01</v>
          </cell>
        </row>
        <row r="1718">
          <cell r="B1718" t="str">
            <v>INE296A07SZ2</v>
          </cell>
          <cell r="C1718" t="str">
            <v>BAJAJ FINANCE LIMITED</v>
          </cell>
          <cell r="D1718">
            <v>8.0600000000000005E-2</v>
          </cell>
          <cell r="E1718">
            <v>47253</v>
          </cell>
          <cell r="F1718" t="str">
            <v>AAA</v>
          </cell>
          <cell r="G1718" t="str">
            <v>NBFCs</v>
          </cell>
          <cell r="H1718">
            <v>7.32</v>
          </cell>
          <cell r="I1718">
            <v>102.38</v>
          </cell>
          <cell r="J1718">
            <v>0</v>
          </cell>
          <cell r="K1718">
            <v>0</v>
          </cell>
          <cell r="L1718">
            <v>7.32</v>
          </cell>
          <cell r="M1718">
            <v>102.38</v>
          </cell>
        </row>
        <row r="1719">
          <cell r="B1719" t="str">
            <v>INE296A07TD7</v>
          </cell>
          <cell r="C1719" t="str">
            <v>BAJAJ FINANCE LIMITED</v>
          </cell>
          <cell r="D1719">
            <v>7.9799999999999996E-2</v>
          </cell>
          <cell r="E1719">
            <v>47330</v>
          </cell>
          <cell r="F1719" t="str">
            <v>AAA</v>
          </cell>
          <cell r="G1719" t="str">
            <v>NBFCs</v>
          </cell>
          <cell r="H1719">
            <v>7.34</v>
          </cell>
          <cell r="I1719">
            <v>102.17</v>
          </cell>
          <cell r="J1719">
            <v>0</v>
          </cell>
          <cell r="K1719">
            <v>0</v>
          </cell>
          <cell r="L1719">
            <v>7.34</v>
          </cell>
          <cell r="M1719">
            <v>102.17</v>
          </cell>
        </row>
        <row r="1720">
          <cell r="B1720" t="str">
            <v>INE296A08870</v>
          </cell>
          <cell r="C1720" t="str">
            <v>BAJAJ FINANCE LIMITED</v>
          </cell>
          <cell r="D1720">
            <v>8.0600000000000005E-2</v>
          </cell>
          <cell r="E1720">
            <v>47395</v>
          </cell>
          <cell r="F1720" t="str">
            <v>AAA</v>
          </cell>
          <cell r="G1720" t="str">
            <v>NBFCs</v>
          </cell>
          <cell r="H1720">
            <v>7.41</v>
          </cell>
          <cell r="I1720">
            <v>102.23</v>
          </cell>
          <cell r="J1720">
            <v>0</v>
          </cell>
          <cell r="K1720">
            <v>0</v>
          </cell>
          <cell r="L1720">
            <v>7.41</v>
          </cell>
          <cell r="M1720">
            <v>102.23</v>
          </cell>
        </row>
        <row r="1721">
          <cell r="B1721" t="str">
            <v>INE296A07RA7</v>
          </cell>
          <cell r="C1721" t="str">
            <v>BAJAJ FINANCE LIMITED</v>
          </cell>
          <cell r="D1721">
            <v>7.9000000000000001E-2</v>
          </cell>
          <cell r="E1721">
            <v>47493</v>
          </cell>
          <cell r="F1721" t="str">
            <v>AAA</v>
          </cell>
          <cell r="G1721" t="str">
            <v>NBFCs</v>
          </cell>
          <cell r="H1721">
            <v>7.41</v>
          </cell>
          <cell r="I1721">
            <v>101.76</v>
          </cell>
          <cell r="J1721">
            <v>0</v>
          </cell>
          <cell r="K1721">
            <v>0</v>
          </cell>
          <cell r="L1721">
            <v>7.41</v>
          </cell>
          <cell r="M1721">
            <v>101.76</v>
          </cell>
        </row>
        <row r="1722">
          <cell r="B1722" t="str">
            <v>INE296A07RD1</v>
          </cell>
          <cell r="C1722" t="str">
            <v>BAJAJ FINANCE LIMITED</v>
          </cell>
          <cell r="D1722">
            <v>7.5999999999999998E-2</v>
          </cell>
          <cell r="E1722">
            <v>47525</v>
          </cell>
          <cell r="F1722" t="str">
            <v>AAA</v>
          </cell>
          <cell r="G1722" t="str">
            <v>NBFCs</v>
          </cell>
          <cell r="H1722">
            <v>7.43</v>
          </cell>
          <cell r="I1722">
            <v>100.57</v>
          </cell>
          <cell r="J1722">
            <v>0</v>
          </cell>
          <cell r="K1722">
            <v>0</v>
          </cell>
          <cell r="L1722">
            <v>7.43</v>
          </cell>
          <cell r="M1722">
            <v>100.57</v>
          </cell>
        </row>
        <row r="1723">
          <cell r="B1723" t="str">
            <v>INE296A07TI6</v>
          </cell>
          <cell r="C1723" t="str">
            <v>BAJAJ FINANCE LIMITED</v>
          </cell>
          <cell r="D1723">
            <v>7.5700000000000003E-2</v>
          </cell>
          <cell r="E1723">
            <v>47576</v>
          </cell>
          <cell r="F1723" t="str">
            <v>AAA</v>
          </cell>
          <cell r="G1723" t="str">
            <v>NBFCs</v>
          </cell>
          <cell r="H1723">
            <v>7.3</v>
          </cell>
          <cell r="I1723">
            <v>100.99</v>
          </cell>
          <cell r="J1723">
            <v>7.29</v>
          </cell>
          <cell r="K1723">
            <v>101.03</v>
          </cell>
          <cell r="L1723">
            <v>7.29</v>
          </cell>
          <cell r="M1723">
            <v>101.03</v>
          </cell>
        </row>
        <row r="1724">
          <cell r="B1724" t="str">
            <v>INE296A07TL0</v>
          </cell>
          <cell r="C1724" t="str">
            <v>BAJAJ FINANCE LIMITED</v>
          </cell>
          <cell r="D1724">
            <v>7.3800000000000004E-2</v>
          </cell>
          <cell r="E1724">
            <v>47662</v>
          </cell>
          <cell r="F1724" t="str">
            <v>AAA</v>
          </cell>
          <cell r="G1724" t="str">
            <v>NBFCs</v>
          </cell>
          <cell r="H1724">
            <v>7.25</v>
          </cell>
          <cell r="I1724">
            <v>100.44</v>
          </cell>
          <cell r="J1724">
            <v>7.27</v>
          </cell>
          <cell r="K1724">
            <v>100.35</v>
          </cell>
          <cell r="L1724">
            <v>7.27</v>
          </cell>
          <cell r="M1724">
            <v>100.35</v>
          </cell>
        </row>
        <row r="1725">
          <cell r="B1725" t="str">
            <v>INE296A07RJ8</v>
          </cell>
          <cell r="C1725" t="str">
            <v>BAJAJ FINANCE LIMITED</v>
          </cell>
          <cell r="D1725">
            <v>7.2499999999999995E-2</v>
          </cell>
          <cell r="E1725">
            <v>47722</v>
          </cell>
          <cell r="F1725" t="str">
            <v>AAA</v>
          </cell>
          <cell r="G1725" t="str">
            <v>NBFCs</v>
          </cell>
          <cell r="H1725">
            <v>7.32</v>
          </cell>
          <cell r="I1725">
            <v>99.65</v>
          </cell>
          <cell r="J1725">
            <v>0</v>
          </cell>
          <cell r="K1725">
            <v>0</v>
          </cell>
          <cell r="L1725">
            <v>7.32</v>
          </cell>
          <cell r="M1725">
            <v>99.65</v>
          </cell>
        </row>
        <row r="1726">
          <cell r="B1726" t="str">
            <v>INE296A07RN0</v>
          </cell>
          <cell r="C1726" t="str">
            <v>BAJAJ FINANCE LIMITED</v>
          </cell>
          <cell r="D1726">
            <v>6.9199999999999998E-2</v>
          </cell>
          <cell r="E1726">
            <v>47841</v>
          </cell>
          <cell r="F1726" t="str">
            <v>AAA</v>
          </cell>
          <cell r="G1726" t="str">
            <v>NBFCs</v>
          </cell>
          <cell r="H1726">
            <v>7.32</v>
          </cell>
          <cell r="I1726">
            <v>98.16</v>
          </cell>
          <cell r="J1726">
            <v>0</v>
          </cell>
          <cell r="K1726">
            <v>0</v>
          </cell>
          <cell r="L1726">
            <v>7.32</v>
          </cell>
          <cell r="M1726">
            <v>98.16</v>
          </cell>
        </row>
        <row r="1727">
          <cell r="B1727" t="str">
            <v>INE296A07RS9</v>
          </cell>
          <cell r="C1727" t="str">
            <v>BAJAJ FINANCE LIMITED</v>
          </cell>
          <cell r="D1727">
            <v>7.0199999999999999E-2</v>
          </cell>
          <cell r="E1727">
            <v>47956</v>
          </cell>
          <cell r="F1727" t="str">
            <v>AAA</v>
          </cell>
          <cell r="G1727" t="str">
            <v>NBFCs</v>
          </cell>
          <cell r="H1727">
            <v>7.25</v>
          </cell>
          <cell r="I1727">
            <v>98.9</v>
          </cell>
          <cell r="J1727">
            <v>0</v>
          </cell>
          <cell r="K1727">
            <v>0</v>
          </cell>
          <cell r="L1727">
            <v>7.25</v>
          </cell>
          <cell r="M1727">
            <v>98.9</v>
          </cell>
        </row>
        <row r="1728">
          <cell r="B1728" t="str">
            <v>INE296A07RW1</v>
          </cell>
          <cell r="C1728" t="str">
            <v>BAJAJ FINANCE LIMITED</v>
          </cell>
          <cell r="D1728">
            <v>7.1499999999999994E-2</v>
          </cell>
          <cell r="E1728">
            <v>48184</v>
          </cell>
          <cell r="F1728" t="str">
            <v>AAA</v>
          </cell>
          <cell r="G1728" t="str">
            <v>NBFCs</v>
          </cell>
          <cell r="H1728">
            <v>7.14</v>
          </cell>
          <cell r="I1728">
            <v>99.99</v>
          </cell>
          <cell r="J1728">
            <v>0</v>
          </cell>
          <cell r="K1728">
            <v>0</v>
          </cell>
          <cell r="L1728">
            <v>7.14</v>
          </cell>
          <cell r="M1728">
            <v>99.99</v>
          </cell>
        </row>
        <row r="1729">
          <cell r="B1729" t="str">
            <v>INE296A08938</v>
          </cell>
          <cell r="C1729" t="str">
            <v>BAJAJ FINANCE LIMITED</v>
          </cell>
          <cell r="D1729">
            <v>8.1000000000000003E-2</v>
          </cell>
          <cell r="E1729">
            <v>48372</v>
          </cell>
          <cell r="F1729" t="str">
            <v>AAA</v>
          </cell>
          <cell r="G1729" t="str">
            <v>NBFCs</v>
          </cell>
          <cell r="H1729">
            <v>7.75</v>
          </cell>
          <cell r="I1729">
            <v>101.77</v>
          </cell>
          <cell r="J1729">
            <v>0</v>
          </cell>
          <cell r="K1729">
            <v>0</v>
          </cell>
          <cell r="L1729">
            <v>7.75</v>
          </cell>
          <cell r="M1729">
            <v>101.77</v>
          </cell>
        </row>
        <row r="1730">
          <cell r="B1730" t="str">
            <v>INE296A07SD9</v>
          </cell>
          <cell r="C1730" t="str">
            <v>BAJAJ FINANCE LIMITED</v>
          </cell>
          <cell r="D1730">
            <v>7.8200000000000006E-2</v>
          </cell>
          <cell r="E1730">
            <v>48465</v>
          </cell>
          <cell r="F1730" t="str">
            <v>AAA</v>
          </cell>
          <cell r="G1730" t="str">
            <v>NBFCs</v>
          </cell>
          <cell r="H1730">
            <v>7.89</v>
          </cell>
          <cell r="I1730">
            <v>99.56</v>
          </cell>
          <cell r="J1730">
            <v>0</v>
          </cell>
          <cell r="K1730">
            <v>0</v>
          </cell>
          <cell r="L1730">
            <v>7.89</v>
          </cell>
          <cell r="M1730">
            <v>99.56</v>
          </cell>
        </row>
        <row r="1731">
          <cell r="B1731" t="str">
            <v>INE296A07SH0</v>
          </cell>
          <cell r="C1731" t="str">
            <v>BAJAJ FINANCE LIMITED</v>
          </cell>
          <cell r="D1731">
            <v>8.0799999999999997E-2</v>
          </cell>
          <cell r="E1731">
            <v>48659</v>
          </cell>
          <cell r="F1731" t="str">
            <v>AAA</v>
          </cell>
          <cell r="G1731" t="str">
            <v>NBFCs</v>
          </cell>
          <cell r="H1731">
            <v>7.69</v>
          </cell>
          <cell r="I1731">
            <v>102.12</v>
          </cell>
          <cell r="J1731">
            <v>0</v>
          </cell>
          <cell r="K1731">
            <v>0</v>
          </cell>
          <cell r="L1731">
            <v>7.69</v>
          </cell>
          <cell r="M1731">
            <v>102.12</v>
          </cell>
        </row>
        <row r="1732">
          <cell r="B1732" t="str">
            <v>INE296A07SM0</v>
          </cell>
          <cell r="C1732" t="str">
            <v>BAJAJ FINANCE LIMITED</v>
          </cell>
          <cell r="D1732">
            <v>7.7200000000000005E-2</v>
          </cell>
          <cell r="E1732">
            <v>48722</v>
          </cell>
          <cell r="F1732" t="str">
            <v>AAA</v>
          </cell>
          <cell r="G1732" t="str">
            <v>NBFCs</v>
          </cell>
          <cell r="H1732">
            <v>7.69</v>
          </cell>
          <cell r="I1732">
            <v>100.12</v>
          </cell>
          <cell r="J1732">
            <v>0</v>
          </cell>
          <cell r="K1732">
            <v>0</v>
          </cell>
          <cell r="L1732">
            <v>7.69</v>
          </cell>
          <cell r="M1732">
            <v>100.12</v>
          </cell>
        </row>
        <row r="1733">
          <cell r="B1733" t="str">
            <v>INE296A07SP3</v>
          </cell>
          <cell r="C1733" t="str">
            <v>BAJAJ FINANCE LIMITED</v>
          </cell>
          <cell r="D1733">
            <v>7.7899999999999997E-2</v>
          </cell>
          <cell r="E1733">
            <v>48842</v>
          </cell>
          <cell r="F1733" t="str">
            <v>AAA</v>
          </cell>
          <cell r="G1733" t="str">
            <v>NBFCs</v>
          </cell>
          <cell r="H1733">
            <v>7.77</v>
          </cell>
          <cell r="I1733">
            <v>100.02</v>
          </cell>
          <cell r="J1733">
            <v>0</v>
          </cell>
          <cell r="K1733">
            <v>0</v>
          </cell>
          <cell r="L1733">
            <v>7.77</v>
          </cell>
          <cell r="M1733">
            <v>100.02</v>
          </cell>
        </row>
        <row r="1734">
          <cell r="B1734" t="str">
            <v>INE296A07SU3</v>
          </cell>
          <cell r="C1734" t="str">
            <v>BAJAJ FINANCE LIMITED</v>
          </cell>
          <cell r="D1734">
            <v>7.8700000000000006E-2</v>
          </cell>
          <cell r="E1734">
            <v>48983</v>
          </cell>
          <cell r="F1734" t="str">
            <v>AAA</v>
          </cell>
          <cell r="G1734" t="str">
            <v>NBFCs</v>
          </cell>
          <cell r="H1734">
            <v>7.6</v>
          </cell>
          <cell r="I1734">
            <v>101.6</v>
          </cell>
          <cell r="J1734">
            <v>0</v>
          </cell>
          <cell r="K1734">
            <v>0</v>
          </cell>
          <cell r="L1734">
            <v>7.6</v>
          </cell>
          <cell r="M1734">
            <v>101.6</v>
          </cell>
        </row>
        <row r="1735">
          <cell r="B1735" t="str">
            <v>INE296A07SY5</v>
          </cell>
          <cell r="C1735" t="str">
            <v>BAJAJ FINANCE LIMITED</v>
          </cell>
          <cell r="D1735">
            <v>7.9299999999999995E-2</v>
          </cell>
          <cell r="E1735">
            <v>49066</v>
          </cell>
          <cell r="F1735" t="str">
            <v>AAA</v>
          </cell>
          <cell r="G1735" t="str">
            <v>NBFCs</v>
          </cell>
          <cell r="H1735">
            <v>7.66</v>
          </cell>
          <cell r="I1735">
            <v>101.65</v>
          </cell>
          <cell r="J1735">
            <v>0</v>
          </cell>
          <cell r="K1735">
            <v>0</v>
          </cell>
          <cell r="L1735">
            <v>7.66</v>
          </cell>
          <cell r="M1735">
            <v>101.65</v>
          </cell>
        </row>
        <row r="1736">
          <cell r="B1736" t="str">
            <v>INE296A07TE5</v>
          </cell>
          <cell r="C1736" t="str">
            <v>BAJAJ FINANCE LIMITED</v>
          </cell>
          <cell r="D1736">
            <v>7.6999999999999999E-2</v>
          </cell>
          <cell r="E1736">
            <v>49221</v>
          </cell>
          <cell r="F1736" t="str">
            <v>AAA</v>
          </cell>
          <cell r="G1736" t="str">
            <v>NBFCs</v>
          </cell>
          <cell r="H1736">
            <v>7.5</v>
          </cell>
          <cell r="I1736">
            <v>101.25</v>
          </cell>
          <cell r="J1736">
            <v>0</v>
          </cell>
          <cell r="K1736">
            <v>0</v>
          </cell>
          <cell r="L1736">
            <v>7.5</v>
          </cell>
          <cell r="M1736">
            <v>101.25</v>
          </cell>
        </row>
        <row r="1737">
          <cell r="B1737" t="str">
            <v>INE296A07TH8</v>
          </cell>
          <cell r="C1737" t="str">
            <v>BAJAJ FINANCE LIMITED</v>
          </cell>
          <cell r="D1737">
            <v>7.5499999999999998E-2</v>
          </cell>
          <cell r="E1737">
            <v>49402</v>
          </cell>
          <cell r="F1737" t="str">
            <v>AAA</v>
          </cell>
          <cell r="G1737" t="str">
            <v>NBFCs</v>
          </cell>
          <cell r="H1737">
            <v>7.52</v>
          </cell>
          <cell r="I1737">
            <v>100.12</v>
          </cell>
          <cell r="J1737">
            <v>7.52</v>
          </cell>
          <cell r="K1737">
            <v>100.1</v>
          </cell>
          <cell r="L1737">
            <v>7.52</v>
          </cell>
          <cell r="M1737">
            <v>100.1</v>
          </cell>
        </row>
        <row r="1738">
          <cell r="B1738" t="str">
            <v>INE443L08107</v>
          </cell>
          <cell r="C1738" t="str">
            <v>BELSTAR MICROFINANCE LIMITED</v>
          </cell>
          <cell r="D1738">
            <v>0.14499999999999999</v>
          </cell>
          <cell r="E1738">
            <v>45994</v>
          </cell>
          <cell r="F1738" t="str">
            <v>AA-</v>
          </cell>
          <cell r="G1738" t="str">
            <v>NBFCs</v>
          </cell>
          <cell r="H1738">
            <v>8.19</v>
          </cell>
          <cell r="I1738">
            <v>102.62</v>
          </cell>
          <cell r="J1738">
            <v>0</v>
          </cell>
          <cell r="K1738">
            <v>0</v>
          </cell>
          <cell r="L1738">
            <v>8.19</v>
          </cell>
          <cell r="M1738">
            <v>102.62</v>
          </cell>
        </row>
        <row r="1739">
          <cell r="B1739" t="str">
            <v>INE688I08178</v>
          </cell>
          <cell r="C1739" t="str">
            <v>IDFC FIRST BANK LIMITED</v>
          </cell>
          <cell r="D1739">
            <v>8.2500000000000004E-2</v>
          </cell>
          <cell r="E1739">
            <v>46623</v>
          </cell>
          <cell r="F1739" t="str">
            <v>AA+</v>
          </cell>
          <cell r="G1739" t="str">
            <v>NBFCs</v>
          </cell>
          <cell r="H1739">
            <v>7.91</v>
          </cell>
          <cell r="I1739">
            <v>100.61</v>
          </cell>
          <cell r="J1739">
            <v>0</v>
          </cell>
          <cell r="K1739">
            <v>0</v>
          </cell>
          <cell r="L1739">
            <v>7.91</v>
          </cell>
          <cell r="M1739">
            <v>100.61</v>
          </cell>
        </row>
        <row r="1740">
          <cell r="B1740" t="str">
            <v>INE180C07155</v>
          </cell>
          <cell r="C1740" t="str">
            <v>CAPRI GLOBAL CAPITAL LIMITED</v>
          </cell>
          <cell r="D1740">
            <v>0.09</v>
          </cell>
          <cell r="E1740">
            <v>46965</v>
          </cell>
          <cell r="F1740" t="str">
            <v>AA</v>
          </cell>
          <cell r="G1740" t="str">
            <v>NBFCs</v>
          </cell>
          <cell r="H1740">
            <v>8.92</v>
          </cell>
          <cell r="I1740">
            <v>100.19</v>
          </cell>
          <cell r="J1740">
            <v>8.92</v>
          </cell>
          <cell r="K1740">
            <v>100.2</v>
          </cell>
          <cell r="L1740">
            <v>8.92</v>
          </cell>
          <cell r="M1740">
            <v>100.2</v>
          </cell>
        </row>
        <row r="1741">
          <cell r="B1741" t="str">
            <v>INE180C07148</v>
          </cell>
          <cell r="C1741" t="str">
            <v>CAPRI GLOBAL CAPITAL LIMITED</v>
          </cell>
          <cell r="D1741">
            <v>9.4E-2</v>
          </cell>
          <cell r="E1741">
            <v>49349</v>
          </cell>
          <cell r="F1741" t="str">
            <v>AA</v>
          </cell>
          <cell r="G1741" t="str">
            <v>NBFCs</v>
          </cell>
          <cell r="H1741">
            <v>9.7200000000000006</v>
          </cell>
          <cell r="I1741">
            <v>98</v>
          </cell>
          <cell r="J1741">
            <v>0</v>
          </cell>
          <cell r="K1741">
            <v>0</v>
          </cell>
          <cell r="L1741">
            <v>9.7200000000000006</v>
          </cell>
          <cell r="M1741">
            <v>98</v>
          </cell>
        </row>
        <row r="1742">
          <cell r="B1742" t="str">
            <v>INE140R08106</v>
          </cell>
          <cell r="C1742" t="str">
            <v>CHAITANYA INDIA FIN CREDIT PRIVATE LIMITED</v>
          </cell>
          <cell r="D1742">
            <v>9.7500000000000003E-2</v>
          </cell>
          <cell r="E1742">
            <v>45971</v>
          </cell>
          <cell r="F1742" t="str">
            <v>AA-</v>
          </cell>
          <cell r="G1742" t="str">
            <v>NBFCs</v>
          </cell>
          <cell r="H1742">
            <v>8.19</v>
          </cell>
          <cell r="I1742">
            <v>100.55</v>
          </cell>
          <cell r="J1742">
            <v>0</v>
          </cell>
          <cell r="K1742">
            <v>0</v>
          </cell>
          <cell r="L1742">
            <v>8.19</v>
          </cell>
          <cell r="M1742">
            <v>100.55</v>
          </cell>
        </row>
        <row r="1743">
          <cell r="B1743" t="str">
            <v>INE121A07PM6</v>
          </cell>
          <cell r="C1743" t="str">
            <v>CHOLAMANDALAM INVESTMENT AND FINANCE COMPANY LIMITED</v>
          </cell>
          <cell r="D1743">
            <v>7.9199999999999993E-2</v>
          </cell>
          <cell r="E1743">
            <v>45846</v>
          </cell>
          <cell r="F1743" t="str">
            <v>AA+</v>
          </cell>
          <cell r="G1743" t="str">
            <v>NBFCs</v>
          </cell>
          <cell r="H1743">
            <v>7.25</v>
          </cell>
          <cell r="I1743">
            <v>100</v>
          </cell>
          <cell r="J1743">
            <v>7.25</v>
          </cell>
          <cell r="K1743">
            <v>100.01</v>
          </cell>
          <cell r="L1743">
            <v>7.25</v>
          </cell>
          <cell r="M1743">
            <v>100.01</v>
          </cell>
        </row>
        <row r="1744">
          <cell r="B1744" t="str">
            <v>INE121A07QT9</v>
          </cell>
          <cell r="C1744" t="str">
            <v>CHOLAMANDALAM INVESTMENT AND FINANCE COMPANY LIMITED</v>
          </cell>
          <cell r="D1744">
            <v>8.4500000000000006E-2</v>
          </cell>
          <cell r="E1744">
            <v>45982</v>
          </cell>
          <cell r="F1744" t="str">
            <v>AA+</v>
          </cell>
          <cell r="G1744" t="str">
            <v>NBFCs</v>
          </cell>
          <cell r="H1744">
            <v>7.48</v>
          </cell>
          <cell r="I1744">
            <v>100.23</v>
          </cell>
          <cell r="J1744">
            <v>0</v>
          </cell>
          <cell r="K1744">
            <v>0</v>
          </cell>
          <cell r="L1744">
            <v>7.48</v>
          </cell>
          <cell r="M1744">
            <v>100.23</v>
          </cell>
        </row>
        <row r="1745">
          <cell r="B1745" t="str">
            <v>INE121A07RJ8</v>
          </cell>
          <cell r="C1745" t="str">
            <v>CHOLAMANDALAM INVESTMENT AND FINANCE COMPANY LIMITED</v>
          </cell>
          <cell r="D1745">
            <v>8.4000000000000005E-2</v>
          </cell>
          <cell r="E1745">
            <v>45998</v>
          </cell>
          <cell r="F1745" t="str">
            <v>AA+</v>
          </cell>
          <cell r="G1745" t="str">
            <v>NBFCs</v>
          </cell>
          <cell r="H1745">
            <v>7.01</v>
          </cell>
          <cell r="I1745">
            <v>100.46</v>
          </cell>
          <cell r="J1745">
            <v>0</v>
          </cell>
          <cell r="K1745">
            <v>0</v>
          </cell>
          <cell r="L1745">
            <v>7.01</v>
          </cell>
          <cell r="M1745">
            <v>100.46</v>
          </cell>
        </row>
        <row r="1746">
          <cell r="B1746" t="str">
            <v>INE121A07QU7</v>
          </cell>
          <cell r="C1746" t="str">
            <v>CHOLAMANDALAM INVESTMENT AND FINANCE COMPANY LIMITED</v>
          </cell>
          <cell r="D1746">
            <v>8.3000000000000004E-2</v>
          </cell>
          <cell r="E1746">
            <v>46003</v>
          </cell>
          <cell r="F1746" t="str">
            <v>AA+</v>
          </cell>
          <cell r="G1746" t="str">
            <v>NBFCs</v>
          </cell>
          <cell r="H1746">
            <v>7.15</v>
          </cell>
          <cell r="I1746">
            <v>100.37</v>
          </cell>
          <cell r="J1746">
            <v>7.15</v>
          </cell>
          <cell r="K1746">
            <v>100.39</v>
          </cell>
          <cell r="L1746">
            <v>7.15</v>
          </cell>
          <cell r="M1746">
            <v>100.39</v>
          </cell>
        </row>
        <row r="1747">
          <cell r="B1747" t="str">
            <v>INE121A07QR3</v>
          </cell>
          <cell r="C1747" t="str">
            <v>CHOLAMANDALAM INVESTMENT AND FINANCE COMPANY LIMITED</v>
          </cell>
          <cell r="D1747">
            <v>7.921700000000001E-2</v>
          </cell>
          <cell r="E1747">
            <v>46036</v>
          </cell>
          <cell r="F1747" t="str">
            <v>AA+</v>
          </cell>
          <cell r="G1747" t="str">
            <v>NBFCs</v>
          </cell>
          <cell r="H1747">
            <v>6.94</v>
          </cell>
          <cell r="I1747">
            <v>100.39</v>
          </cell>
          <cell r="J1747">
            <v>0</v>
          </cell>
          <cell r="K1747">
            <v>0</v>
          </cell>
          <cell r="L1747">
            <v>6.94</v>
          </cell>
          <cell r="M1747">
            <v>100.39</v>
          </cell>
        </row>
        <row r="1748">
          <cell r="B1748" t="str">
            <v>INE121A07RQ3</v>
          </cell>
          <cell r="C1748" t="str">
            <v>CHOLAMANDALAM INVESTMENT AND FINANCE COMPANY LIMITED</v>
          </cell>
          <cell r="D1748">
            <v>8.4500000000000006E-2</v>
          </cell>
          <cell r="E1748">
            <v>46053</v>
          </cell>
          <cell r="F1748" t="str">
            <v>AA+</v>
          </cell>
          <cell r="G1748" t="str">
            <v>NBFCs</v>
          </cell>
          <cell r="H1748">
            <v>7.19</v>
          </cell>
          <cell r="I1748">
            <v>100.58</v>
          </cell>
          <cell r="J1748">
            <v>0</v>
          </cell>
          <cell r="K1748">
            <v>0</v>
          </cell>
          <cell r="L1748">
            <v>7.19</v>
          </cell>
          <cell r="M1748">
            <v>100.58</v>
          </cell>
        </row>
        <row r="1749">
          <cell r="B1749" t="str">
            <v>INE121A07QV5</v>
          </cell>
          <cell r="C1749" t="str">
            <v>CHOLAMANDALAM INVESTMENT AND FINANCE COMPANY LIMITED</v>
          </cell>
          <cell r="D1749">
            <v>8.5000000000000006E-2</v>
          </cell>
          <cell r="E1749">
            <v>46108</v>
          </cell>
          <cell r="F1749" t="str">
            <v>AA+</v>
          </cell>
          <cell r="G1749" t="str">
            <v>NBFCs</v>
          </cell>
          <cell r="H1749">
            <v>7.1</v>
          </cell>
          <cell r="I1749">
            <v>100.89</v>
          </cell>
          <cell r="J1749">
            <v>7.15</v>
          </cell>
          <cell r="K1749">
            <v>100.88</v>
          </cell>
          <cell r="L1749">
            <v>7.15</v>
          </cell>
          <cell r="M1749">
            <v>100.88</v>
          </cell>
        </row>
        <row r="1750">
          <cell r="B1750" t="str">
            <v>INE121A07QO0</v>
          </cell>
          <cell r="C1750" t="str">
            <v>CHOLAMANDALAM INVESTMENT AND FINANCE COMPANY LIMITED</v>
          </cell>
          <cell r="D1750">
            <v>7.3200000000000001E-2</v>
          </cell>
          <cell r="E1750">
            <v>46140</v>
          </cell>
          <cell r="F1750" t="str">
            <v>AA+</v>
          </cell>
          <cell r="G1750" t="str">
            <v>NBFCs</v>
          </cell>
          <cell r="H1750">
            <v>7.2</v>
          </cell>
          <cell r="I1750">
            <v>100.03</v>
          </cell>
          <cell r="J1750">
            <v>7.25</v>
          </cell>
          <cell r="K1750">
            <v>99.99</v>
          </cell>
          <cell r="L1750">
            <v>7.25</v>
          </cell>
          <cell r="M1750">
            <v>99.99</v>
          </cell>
        </row>
        <row r="1751">
          <cell r="B1751" t="str">
            <v>INE121A07RC3</v>
          </cell>
          <cell r="C1751" t="str">
            <v>CHOLAMANDALAM INVESTMENT AND FINANCE COMPANY LIMITED</v>
          </cell>
          <cell r="D1751">
            <v>8.2500000000000004E-2</v>
          </cell>
          <cell r="E1751">
            <v>46157</v>
          </cell>
          <cell r="F1751" t="str">
            <v>AA+</v>
          </cell>
          <cell r="G1751" t="str">
            <v>NBFCs</v>
          </cell>
          <cell r="H1751">
            <v>7.3</v>
          </cell>
          <cell r="I1751">
            <v>100.73</v>
          </cell>
          <cell r="J1751">
            <v>7.35</v>
          </cell>
          <cell r="K1751">
            <v>100.7</v>
          </cell>
          <cell r="L1751">
            <v>7.35</v>
          </cell>
          <cell r="M1751">
            <v>100.7</v>
          </cell>
        </row>
        <row r="1752">
          <cell r="B1752" t="str">
            <v>INE121A07QW3</v>
          </cell>
          <cell r="C1752" t="str">
            <v>CHOLAMANDALAM INVESTMENT AND FINANCE COMPANY LIMITED</v>
          </cell>
          <cell r="D1752">
            <v>8.3000000000000004E-2</v>
          </cell>
          <cell r="E1752">
            <v>46177</v>
          </cell>
          <cell r="F1752" t="str">
            <v>AA+</v>
          </cell>
          <cell r="G1752" t="str">
            <v>NBFCs</v>
          </cell>
          <cell r="H1752">
            <v>7.19</v>
          </cell>
          <cell r="I1752">
            <v>100.9</v>
          </cell>
          <cell r="J1752">
            <v>0</v>
          </cell>
          <cell r="K1752">
            <v>0</v>
          </cell>
          <cell r="L1752">
            <v>7.19</v>
          </cell>
          <cell r="M1752">
            <v>100.9</v>
          </cell>
        </row>
        <row r="1753">
          <cell r="B1753" t="str">
            <v>INE121A07RF6</v>
          </cell>
          <cell r="C1753" t="str">
            <v>CHOLAMANDALAM INVESTMENT AND FINANCE COMPANY LIMITED</v>
          </cell>
          <cell r="D1753">
            <v>8.3000000000000004E-2</v>
          </cell>
          <cell r="E1753">
            <v>46274</v>
          </cell>
          <cell r="F1753" t="str">
            <v>AA+</v>
          </cell>
          <cell r="G1753" t="str">
            <v>NBFCs</v>
          </cell>
          <cell r="H1753">
            <v>7.17</v>
          </cell>
          <cell r="I1753">
            <v>101.25</v>
          </cell>
          <cell r="J1753">
            <v>0</v>
          </cell>
          <cell r="K1753">
            <v>0</v>
          </cell>
          <cell r="L1753">
            <v>7.17</v>
          </cell>
          <cell r="M1753">
            <v>101.25</v>
          </cell>
        </row>
        <row r="1754">
          <cell r="B1754" t="str">
            <v>INE121A08NY4</v>
          </cell>
          <cell r="C1754" t="str">
            <v>CHOLAMANDALAM INVESTMENT AND FINANCE COMPANY LIMITED</v>
          </cell>
          <cell r="D1754">
            <v>9.1999999999999998E-2</v>
          </cell>
          <cell r="E1754">
            <v>46336</v>
          </cell>
          <cell r="F1754" t="str">
            <v>AA+</v>
          </cell>
          <cell r="G1754" t="str">
            <v>NBFCs</v>
          </cell>
          <cell r="H1754">
            <v>7.17</v>
          </cell>
          <cell r="I1754">
            <v>102.49</v>
          </cell>
          <cell r="J1754">
            <v>0</v>
          </cell>
          <cell r="K1754">
            <v>0</v>
          </cell>
          <cell r="L1754">
            <v>7.17</v>
          </cell>
          <cell r="M1754">
            <v>102.49</v>
          </cell>
        </row>
        <row r="1755">
          <cell r="B1755" t="str">
            <v>INE121A07MZ5</v>
          </cell>
          <cell r="C1755" t="str">
            <v>CHOLAMANDALAM INVESTMENT AND FINANCE COMPANY LIMITED</v>
          </cell>
          <cell r="D1755">
            <v>8.5500000000000007E-2</v>
          </cell>
          <cell r="E1755">
            <v>46339</v>
          </cell>
          <cell r="F1755" t="str">
            <v>AA+</v>
          </cell>
          <cell r="G1755" t="str">
            <v>NBFCs</v>
          </cell>
          <cell r="H1755">
            <v>7.17</v>
          </cell>
          <cell r="I1755">
            <v>101.67</v>
          </cell>
          <cell r="J1755">
            <v>0</v>
          </cell>
          <cell r="K1755">
            <v>0</v>
          </cell>
          <cell r="L1755">
            <v>7.17</v>
          </cell>
          <cell r="M1755">
            <v>101.67</v>
          </cell>
        </row>
        <row r="1756">
          <cell r="B1756" t="str">
            <v>INE121A07RO8</v>
          </cell>
          <cell r="C1756" t="str">
            <v>CHOLAMANDALAM INVESTMENT AND FINANCE COMPANY LIMITED</v>
          </cell>
          <cell r="D1756">
            <v>8.5000000000000006E-2</v>
          </cell>
          <cell r="E1756">
            <v>46363</v>
          </cell>
          <cell r="F1756" t="str">
            <v>AA+</v>
          </cell>
          <cell r="G1756" t="str">
            <v>NBFCs</v>
          </cell>
          <cell r="H1756">
            <v>7.17</v>
          </cell>
          <cell r="I1756">
            <v>101.7</v>
          </cell>
          <cell r="J1756">
            <v>0</v>
          </cell>
          <cell r="K1756">
            <v>0</v>
          </cell>
          <cell r="L1756">
            <v>7.17</v>
          </cell>
          <cell r="M1756">
            <v>101.7</v>
          </cell>
        </row>
        <row r="1757">
          <cell r="B1757" t="str">
            <v>INE121A07SK4</v>
          </cell>
          <cell r="C1757" t="str">
            <v>CHOLAMANDALAM INVESTMENT AND FINANCE COMPANY LIMITED</v>
          </cell>
          <cell r="D1757">
            <v>8.1900000000000001E-2</v>
          </cell>
          <cell r="E1757">
            <v>46386</v>
          </cell>
          <cell r="F1757" t="str">
            <v>AA+</v>
          </cell>
          <cell r="G1757" t="str">
            <v>NBFCs</v>
          </cell>
          <cell r="H1757">
            <v>7.17</v>
          </cell>
          <cell r="I1757">
            <v>101.34</v>
          </cell>
          <cell r="J1757">
            <v>0</v>
          </cell>
          <cell r="K1757">
            <v>0</v>
          </cell>
          <cell r="L1757">
            <v>7.17</v>
          </cell>
          <cell r="M1757">
            <v>101.34</v>
          </cell>
        </row>
        <row r="1758">
          <cell r="B1758" t="str">
            <v>INE121A07RP5</v>
          </cell>
          <cell r="C1758" t="str">
            <v>CHOLAMANDALAM INVESTMENT AND FINANCE COMPANY LIMITED</v>
          </cell>
          <cell r="D1758">
            <v>8.4000000000000005E-2</v>
          </cell>
          <cell r="E1758">
            <v>46398</v>
          </cell>
          <cell r="F1758" t="str">
            <v>AA+</v>
          </cell>
          <cell r="G1758" t="str">
            <v>NBFCs</v>
          </cell>
          <cell r="H1758">
            <v>7.35</v>
          </cell>
          <cell r="I1758">
            <v>101.41</v>
          </cell>
          <cell r="J1758">
            <v>0</v>
          </cell>
          <cell r="K1758">
            <v>0</v>
          </cell>
          <cell r="L1758">
            <v>7.35</v>
          </cell>
          <cell r="M1758">
            <v>101.41</v>
          </cell>
        </row>
        <row r="1759">
          <cell r="B1759" t="str">
            <v>INE121A07RT7</v>
          </cell>
          <cell r="C1759" t="str">
            <v>CHOLAMANDALAM INVESTMENT AND FINANCE COMPANY LIMITED</v>
          </cell>
          <cell r="D1759">
            <v>8.5000000000000006E-2</v>
          </cell>
          <cell r="E1759">
            <v>46418</v>
          </cell>
          <cell r="F1759" t="str">
            <v>AA+</v>
          </cell>
          <cell r="G1759" t="str">
            <v>NBFCs</v>
          </cell>
          <cell r="H1759">
            <v>7.33</v>
          </cell>
          <cell r="I1759">
            <v>101.63</v>
          </cell>
          <cell r="J1759">
            <v>0</v>
          </cell>
          <cell r="K1759">
            <v>0</v>
          </cell>
          <cell r="L1759">
            <v>7.33</v>
          </cell>
          <cell r="M1759">
            <v>101.63</v>
          </cell>
        </row>
        <row r="1760">
          <cell r="B1760" t="str">
            <v>INE121A07SM0</v>
          </cell>
          <cell r="C1760" t="str">
            <v>CHOLAMANDALAM INVESTMENT AND FINANCE COMPANY LIMITED</v>
          </cell>
          <cell r="D1760">
            <v>8.1900000000000001E-2</v>
          </cell>
          <cell r="E1760">
            <v>46472</v>
          </cell>
          <cell r="F1760" t="str">
            <v>AA+</v>
          </cell>
          <cell r="G1760" t="str">
            <v>NBFCs</v>
          </cell>
          <cell r="H1760">
            <v>7.04</v>
          </cell>
          <cell r="I1760">
            <v>101.78</v>
          </cell>
          <cell r="J1760">
            <v>0</v>
          </cell>
          <cell r="K1760">
            <v>0</v>
          </cell>
          <cell r="L1760">
            <v>7.04</v>
          </cell>
          <cell r="M1760">
            <v>101.78</v>
          </cell>
        </row>
        <row r="1761">
          <cell r="B1761" t="str">
            <v>INE121A07QM4</v>
          </cell>
          <cell r="C1761" t="str">
            <v>CHOLAMANDALAM INVESTMENT AND FINANCE COMPANY LIMITED</v>
          </cell>
          <cell r="D1761">
            <v>7.2999999999999995E-2</v>
          </cell>
          <cell r="E1761">
            <v>46475</v>
          </cell>
          <cell r="F1761" t="str">
            <v>AA+</v>
          </cell>
          <cell r="G1761" t="str">
            <v>NBFCs</v>
          </cell>
          <cell r="H1761">
            <v>7.35</v>
          </cell>
          <cell r="I1761">
            <v>99.87</v>
          </cell>
          <cell r="J1761">
            <v>0</v>
          </cell>
          <cell r="K1761">
            <v>0</v>
          </cell>
          <cell r="L1761">
            <v>7.35</v>
          </cell>
          <cell r="M1761">
            <v>99.87</v>
          </cell>
        </row>
        <row r="1762">
          <cell r="B1762" t="str">
            <v>INE121A07QN2</v>
          </cell>
          <cell r="C1762" t="str">
            <v>CHOLAMANDALAM INVESTMENT AND FINANCE COMPANY LIMITED</v>
          </cell>
          <cell r="D1762">
            <v>7.4999999999999997E-2</v>
          </cell>
          <cell r="E1762">
            <v>46505</v>
          </cell>
          <cell r="F1762" t="str">
            <v>AA+</v>
          </cell>
          <cell r="G1762" t="str">
            <v>NBFCs</v>
          </cell>
          <cell r="H1762">
            <v>7.35</v>
          </cell>
          <cell r="I1762">
            <v>100.21</v>
          </cell>
          <cell r="J1762">
            <v>0</v>
          </cell>
          <cell r="K1762">
            <v>0</v>
          </cell>
          <cell r="L1762">
            <v>7.35</v>
          </cell>
          <cell r="M1762">
            <v>100.21</v>
          </cell>
        </row>
        <row r="1763">
          <cell r="B1763" t="str">
            <v>INE121A07SB3</v>
          </cell>
          <cell r="C1763" t="str">
            <v>CHOLAMANDALAM INVESTMENT AND FINANCE COMPANY LIMITED</v>
          </cell>
          <cell r="D1763">
            <v>8.5800000000000001E-2</v>
          </cell>
          <cell r="E1763">
            <v>46520</v>
          </cell>
          <cell r="F1763" t="str">
            <v>AA+</v>
          </cell>
          <cell r="G1763" t="str">
            <v>NBFCs</v>
          </cell>
          <cell r="H1763">
            <v>7.35</v>
          </cell>
          <cell r="I1763">
            <v>102.05</v>
          </cell>
          <cell r="J1763">
            <v>7.4</v>
          </cell>
          <cell r="K1763">
            <v>102</v>
          </cell>
          <cell r="L1763">
            <v>7.4</v>
          </cell>
          <cell r="M1763">
            <v>102</v>
          </cell>
        </row>
        <row r="1764">
          <cell r="B1764" t="str">
            <v>INE121A07QP7</v>
          </cell>
          <cell r="C1764" t="str">
            <v>CHOLAMANDALAM INVESTMENT AND FINANCE COMPANY LIMITED</v>
          </cell>
          <cell r="D1764">
            <v>7.9500000000000001E-2</v>
          </cell>
          <cell r="E1764">
            <v>46525</v>
          </cell>
          <cell r="F1764" t="str">
            <v>AA+</v>
          </cell>
          <cell r="G1764" t="str">
            <v>NBFCs</v>
          </cell>
          <cell r="H1764">
            <v>7.35</v>
          </cell>
          <cell r="I1764">
            <v>101</v>
          </cell>
          <cell r="J1764">
            <v>0</v>
          </cell>
          <cell r="K1764">
            <v>0</v>
          </cell>
          <cell r="L1764">
            <v>7.35</v>
          </cell>
          <cell r="M1764">
            <v>101</v>
          </cell>
        </row>
        <row r="1765">
          <cell r="B1765" t="str">
            <v>INE121A07SN8</v>
          </cell>
          <cell r="C1765" t="str">
            <v>CHOLAMANDALAM INVESTMENT AND FINANCE COMPANY LIMITED</v>
          </cell>
          <cell r="D1765">
            <v>7.3800000000000004E-2</v>
          </cell>
          <cell r="E1765">
            <v>46535</v>
          </cell>
          <cell r="F1765" t="str">
            <v>AA+</v>
          </cell>
          <cell r="G1765" t="str">
            <v>NBFCs</v>
          </cell>
          <cell r="H1765">
            <v>7.37</v>
          </cell>
          <cell r="I1765">
            <v>100</v>
          </cell>
          <cell r="J1765">
            <v>7.42</v>
          </cell>
          <cell r="K1765">
            <v>99.92</v>
          </cell>
          <cell r="L1765">
            <v>7.42</v>
          </cell>
          <cell r="M1765">
            <v>99.92</v>
          </cell>
        </row>
        <row r="1766">
          <cell r="B1766" t="str">
            <v>INE121A07SG2</v>
          </cell>
          <cell r="C1766" t="str">
            <v>CHOLAMANDALAM INVESTMENT AND FINANCE COMPANY LIMITED</v>
          </cell>
          <cell r="D1766">
            <v>8.5000000000000006E-2</v>
          </cell>
          <cell r="E1766">
            <v>46593</v>
          </cell>
          <cell r="F1766" t="str">
            <v>AA+</v>
          </cell>
          <cell r="G1766" t="str">
            <v>NBFCs</v>
          </cell>
          <cell r="H1766">
            <v>7.56</v>
          </cell>
          <cell r="I1766">
            <v>101.73</v>
          </cell>
          <cell r="J1766">
            <v>0</v>
          </cell>
          <cell r="K1766">
            <v>0</v>
          </cell>
          <cell r="L1766">
            <v>7.56</v>
          </cell>
          <cell r="M1766">
            <v>101.73</v>
          </cell>
        </row>
        <row r="1767">
          <cell r="B1767" t="str">
            <v>INE121A07SH0</v>
          </cell>
          <cell r="C1767" t="str">
            <v>CHOLAMANDALAM INVESTMENT AND FINANCE COMPANY LIMITED</v>
          </cell>
          <cell r="D1767">
            <v>8.4000000000000005E-2</v>
          </cell>
          <cell r="E1767">
            <v>46648</v>
          </cell>
          <cell r="F1767" t="str">
            <v>AA+</v>
          </cell>
          <cell r="G1767" t="str">
            <v>NBFCs</v>
          </cell>
          <cell r="H1767">
            <v>7.69</v>
          </cell>
          <cell r="I1767">
            <v>101.34</v>
          </cell>
          <cell r="J1767">
            <v>0</v>
          </cell>
          <cell r="K1767">
            <v>0</v>
          </cell>
          <cell r="L1767">
            <v>7.69</v>
          </cell>
          <cell r="M1767">
            <v>101.34</v>
          </cell>
        </row>
        <row r="1768">
          <cell r="B1768" t="str">
            <v>INE121A07SL2</v>
          </cell>
          <cell r="C1768" t="str">
            <v>CHOLAMANDALAM INVESTMENT AND FINANCE COMPANY LIMITED</v>
          </cell>
          <cell r="D1768">
            <v>8.2000000000000003E-2</v>
          </cell>
          <cell r="E1768">
            <v>46800</v>
          </cell>
          <cell r="F1768" t="str">
            <v>AA+</v>
          </cell>
          <cell r="G1768" t="str">
            <v>NBFCs</v>
          </cell>
          <cell r="H1768">
            <v>7.62</v>
          </cell>
          <cell r="I1768">
            <v>101.29</v>
          </cell>
          <cell r="J1768">
            <v>0</v>
          </cell>
          <cell r="K1768">
            <v>0</v>
          </cell>
          <cell r="L1768">
            <v>7.62</v>
          </cell>
          <cell r="M1768">
            <v>101.29</v>
          </cell>
        </row>
        <row r="1769">
          <cell r="B1769" t="str">
            <v>INE121A07QY9</v>
          </cell>
          <cell r="C1769" t="str">
            <v>CHOLAMANDALAM INVESTMENT AND FINANCE COMPANY LIMITED</v>
          </cell>
          <cell r="D1769">
            <v>8.4000000000000005E-2</v>
          </cell>
          <cell r="E1769">
            <v>46877</v>
          </cell>
          <cell r="F1769" t="str">
            <v>AA+</v>
          </cell>
          <cell r="G1769" t="str">
            <v>NBFCs</v>
          </cell>
          <cell r="H1769">
            <v>7.6</v>
          </cell>
          <cell r="I1769">
            <v>101.94</v>
          </cell>
          <cell r="J1769">
            <v>0</v>
          </cell>
          <cell r="K1769">
            <v>0</v>
          </cell>
          <cell r="L1769">
            <v>7.6</v>
          </cell>
          <cell r="M1769">
            <v>101.94</v>
          </cell>
        </row>
        <row r="1770">
          <cell r="B1770" t="str">
            <v>INE121A07RE9</v>
          </cell>
          <cell r="C1770" t="str">
            <v>CHOLAMANDALAM INVESTMENT AND FINANCE COMPANY LIMITED</v>
          </cell>
          <cell r="D1770">
            <v>8.4000000000000005E-2</v>
          </cell>
          <cell r="E1770">
            <v>46974</v>
          </cell>
          <cell r="F1770" t="str">
            <v>AA+</v>
          </cell>
          <cell r="G1770" t="str">
            <v>NBFCs</v>
          </cell>
          <cell r="H1770">
            <v>7.95</v>
          </cell>
          <cell r="I1770">
            <v>101.15</v>
          </cell>
          <cell r="J1770">
            <v>0</v>
          </cell>
          <cell r="K1770">
            <v>0</v>
          </cell>
          <cell r="L1770">
            <v>7.95</v>
          </cell>
          <cell r="M1770">
            <v>101.15</v>
          </cell>
        </row>
        <row r="1771">
          <cell r="B1771" t="str">
            <v>INE121A08OH7</v>
          </cell>
          <cell r="C1771" t="str">
            <v>CHOLAMANDALAM INVESTMENT AND FINANCE COMPANY LIMITED</v>
          </cell>
          <cell r="D1771">
            <v>9.7500000000000003E-2</v>
          </cell>
          <cell r="E1771">
            <v>46988</v>
          </cell>
          <cell r="F1771" t="str">
            <v>AA+</v>
          </cell>
          <cell r="G1771" t="str">
            <v>NBFCs</v>
          </cell>
          <cell r="H1771">
            <v>7.67</v>
          </cell>
          <cell r="I1771">
            <v>105.58</v>
          </cell>
          <cell r="J1771">
            <v>0</v>
          </cell>
          <cell r="K1771">
            <v>0</v>
          </cell>
          <cell r="L1771">
            <v>7.67</v>
          </cell>
          <cell r="M1771">
            <v>105.58</v>
          </cell>
        </row>
        <row r="1772">
          <cell r="B1772" t="str">
            <v>INE121A07RM2</v>
          </cell>
          <cell r="C1772" t="str">
            <v>CHOLAMANDALAM INVESTMENT AND FINANCE COMPANY LIMITED</v>
          </cell>
          <cell r="D1772">
            <v>8.5999999999999993E-2</v>
          </cell>
          <cell r="E1772">
            <v>47094</v>
          </cell>
          <cell r="F1772" t="str">
            <v>AA+</v>
          </cell>
          <cell r="G1772" t="str">
            <v>NBFCs</v>
          </cell>
          <cell r="H1772">
            <v>7.61</v>
          </cell>
          <cell r="I1772">
            <v>102.82</v>
          </cell>
          <cell r="J1772">
            <v>0</v>
          </cell>
          <cell r="K1772">
            <v>0</v>
          </cell>
          <cell r="L1772">
            <v>7.61</v>
          </cell>
          <cell r="M1772">
            <v>102.82</v>
          </cell>
        </row>
        <row r="1773">
          <cell r="B1773" t="str">
            <v>INE121A07RV3</v>
          </cell>
          <cell r="C1773" t="str">
            <v>CHOLAMANDALAM INVESTMENT AND FINANCE COMPANY LIMITED</v>
          </cell>
          <cell r="D1773">
            <v>8.5999999999999993E-2</v>
          </cell>
          <cell r="E1773">
            <v>47149</v>
          </cell>
          <cell r="F1773" t="str">
            <v>AA+</v>
          </cell>
          <cell r="G1773" t="str">
            <v>NBFCs</v>
          </cell>
          <cell r="H1773">
            <v>7.77</v>
          </cell>
          <cell r="I1773">
            <v>102.43</v>
          </cell>
          <cell r="J1773">
            <v>0</v>
          </cell>
          <cell r="K1773">
            <v>0</v>
          </cell>
          <cell r="L1773">
            <v>7.77</v>
          </cell>
          <cell r="M1773">
            <v>102.43</v>
          </cell>
        </row>
        <row r="1774">
          <cell r="B1774" t="str">
            <v>INE121A07RW1</v>
          </cell>
          <cell r="C1774" t="str">
            <v>CHOLAMANDALAM INVESTMENT AND FINANCE COMPANY LIMITED</v>
          </cell>
          <cell r="D1774">
            <v>8.6499999999999994E-2</v>
          </cell>
          <cell r="E1774">
            <v>47177</v>
          </cell>
          <cell r="F1774" t="str">
            <v>AA+</v>
          </cell>
          <cell r="G1774" t="str">
            <v>NBFCs</v>
          </cell>
          <cell r="H1774">
            <v>7.77</v>
          </cell>
          <cell r="I1774">
            <v>102.63</v>
          </cell>
          <cell r="J1774">
            <v>0</v>
          </cell>
          <cell r="K1774">
            <v>0</v>
          </cell>
          <cell r="L1774">
            <v>7.77</v>
          </cell>
          <cell r="M1774">
            <v>102.63</v>
          </cell>
        </row>
        <row r="1775">
          <cell r="B1775" t="str">
            <v>INE121A07RX9</v>
          </cell>
          <cell r="C1775" t="str">
            <v>CHOLAMANDALAM INVESTMENT AND FINANCE COMPANY LIMITED</v>
          </cell>
          <cell r="D1775">
            <v>8.5999999999999993E-2</v>
          </cell>
          <cell r="E1775">
            <v>47182</v>
          </cell>
          <cell r="F1775" t="str">
            <v>AA+</v>
          </cell>
          <cell r="G1775" t="str">
            <v>NBFCs</v>
          </cell>
          <cell r="H1775">
            <v>7.77</v>
          </cell>
          <cell r="I1775">
            <v>102.49</v>
          </cell>
          <cell r="J1775">
            <v>0</v>
          </cell>
          <cell r="K1775">
            <v>0</v>
          </cell>
          <cell r="L1775">
            <v>7.77</v>
          </cell>
          <cell r="M1775">
            <v>102.49</v>
          </cell>
        </row>
        <row r="1776">
          <cell r="B1776" t="str">
            <v>INE121A07RY7</v>
          </cell>
          <cell r="C1776" t="str">
            <v>CHOLAMANDALAM INVESTMENT AND FINANCE COMPANY LIMITED</v>
          </cell>
          <cell r="D1776">
            <v>8.5999999999999993E-2</v>
          </cell>
          <cell r="E1776">
            <v>47192</v>
          </cell>
          <cell r="F1776" t="str">
            <v>AA+</v>
          </cell>
          <cell r="G1776" t="str">
            <v>NBFCs</v>
          </cell>
          <cell r="H1776">
            <v>7.77</v>
          </cell>
          <cell r="I1776">
            <v>102.51</v>
          </cell>
          <cell r="J1776">
            <v>0</v>
          </cell>
          <cell r="K1776">
            <v>0</v>
          </cell>
          <cell r="L1776">
            <v>7.77</v>
          </cell>
          <cell r="M1776">
            <v>102.51</v>
          </cell>
        </row>
        <row r="1777">
          <cell r="B1777" t="str">
            <v>INE121A07RZ4</v>
          </cell>
          <cell r="C1777" t="str">
            <v>CHOLAMANDALAM INVESTMENT AND FINANCE COMPANY LIMITED</v>
          </cell>
          <cell r="D1777">
            <v>8.5400000000000004E-2</v>
          </cell>
          <cell r="E1777">
            <v>47220</v>
          </cell>
          <cell r="F1777" t="str">
            <v>AA+</v>
          </cell>
          <cell r="G1777" t="str">
            <v>NBFCs</v>
          </cell>
          <cell r="H1777">
            <v>7.93</v>
          </cell>
          <cell r="I1777">
            <v>101.88</v>
          </cell>
          <cell r="J1777">
            <v>0</v>
          </cell>
          <cell r="K1777">
            <v>0</v>
          </cell>
          <cell r="L1777">
            <v>7.93</v>
          </cell>
          <cell r="M1777">
            <v>101.88</v>
          </cell>
        </row>
        <row r="1778">
          <cell r="B1778" t="str">
            <v>INE121A07SA5</v>
          </cell>
          <cell r="C1778" t="str">
            <v>CHOLAMANDALAM INVESTMENT AND FINANCE COMPANY LIMITED</v>
          </cell>
          <cell r="D1778">
            <v>8.5900000000000004E-2</v>
          </cell>
          <cell r="E1778">
            <v>47238</v>
          </cell>
          <cell r="F1778" t="str">
            <v>AA+</v>
          </cell>
          <cell r="G1778" t="str">
            <v>NBFCs</v>
          </cell>
          <cell r="H1778">
            <v>7.77</v>
          </cell>
          <cell r="I1778">
            <v>102.58</v>
          </cell>
          <cell r="J1778">
            <v>0</v>
          </cell>
          <cell r="K1778">
            <v>0</v>
          </cell>
          <cell r="L1778">
            <v>7.77</v>
          </cell>
          <cell r="M1778">
            <v>102.58</v>
          </cell>
        </row>
        <row r="1779">
          <cell r="B1779" t="str">
            <v>INE121A07SC1</v>
          </cell>
          <cell r="C1779" t="str">
            <v>CHOLAMANDALAM INVESTMENT AND FINANCE COMPANY LIMITED</v>
          </cell>
          <cell r="D1779">
            <v>8.6499999999999994E-2</v>
          </cell>
          <cell r="E1779">
            <v>47260</v>
          </cell>
          <cell r="F1779" t="str">
            <v>AA+</v>
          </cell>
          <cell r="G1779" t="str">
            <v>NBFCs</v>
          </cell>
          <cell r="H1779">
            <v>7.77</v>
          </cell>
          <cell r="I1779">
            <v>102.82</v>
          </cell>
          <cell r="J1779">
            <v>0</v>
          </cell>
          <cell r="K1779">
            <v>0</v>
          </cell>
          <cell r="L1779">
            <v>7.77</v>
          </cell>
          <cell r="M1779">
            <v>102.82</v>
          </cell>
        </row>
        <row r="1780">
          <cell r="B1780" t="str">
            <v>INE121A07SD9</v>
          </cell>
          <cell r="C1780" t="str">
            <v>CHOLAMANDALAM INVESTMENT AND FINANCE COMPANY LIMITED</v>
          </cell>
          <cell r="D1780">
            <v>8.6499999999999994E-2</v>
          </cell>
          <cell r="E1780">
            <v>47266</v>
          </cell>
          <cell r="F1780" t="str">
            <v>AA+</v>
          </cell>
          <cell r="G1780" t="str">
            <v>NBFCs</v>
          </cell>
          <cell r="H1780">
            <v>7.77</v>
          </cell>
          <cell r="I1780">
            <v>102.84</v>
          </cell>
          <cell r="J1780">
            <v>0</v>
          </cell>
          <cell r="K1780">
            <v>0</v>
          </cell>
          <cell r="L1780">
            <v>7.77</v>
          </cell>
          <cell r="M1780">
            <v>102.84</v>
          </cell>
        </row>
        <row r="1781">
          <cell r="B1781" t="str">
            <v>INE121A07SE7</v>
          </cell>
          <cell r="C1781" t="str">
            <v>CHOLAMANDALAM INVESTMENT AND FINANCE COMPANY LIMITED</v>
          </cell>
          <cell r="D1781">
            <v>8.6400000000000005E-2</v>
          </cell>
          <cell r="E1781">
            <v>47295</v>
          </cell>
          <cell r="F1781" t="str">
            <v>AA+</v>
          </cell>
          <cell r="G1781" t="str">
            <v>NBFCs</v>
          </cell>
          <cell r="H1781">
            <v>7.77</v>
          </cell>
          <cell r="I1781">
            <v>102.88</v>
          </cell>
          <cell r="J1781">
            <v>0</v>
          </cell>
          <cell r="K1781">
            <v>0</v>
          </cell>
          <cell r="L1781">
            <v>7.77</v>
          </cell>
          <cell r="M1781">
            <v>102.88</v>
          </cell>
        </row>
        <row r="1782">
          <cell r="B1782" t="str">
            <v>INE121A07SF4</v>
          </cell>
          <cell r="C1782" t="str">
            <v>CHOLAMANDALAM INVESTMENT AND FINANCE COMPANY LIMITED</v>
          </cell>
          <cell r="D1782">
            <v>8.6400000000000005E-2</v>
          </cell>
          <cell r="E1782">
            <v>47301</v>
          </cell>
          <cell r="F1782" t="str">
            <v>AA+</v>
          </cell>
          <cell r="G1782" t="str">
            <v>NBFCs</v>
          </cell>
          <cell r="H1782">
            <v>7.77</v>
          </cell>
          <cell r="I1782">
            <v>102.88</v>
          </cell>
          <cell r="J1782">
            <v>0</v>
          </cell>
          <cell r="K1782">
            <v>0</v>
          </cell>
          <cell r="L1782">
            <v>7.77</v>
          </cell>
          <cell r="M1782">
            <v>102.88</v>
          </cell>
        </row>
        <row r="1783">
          <cell r="B1783" t="str">
            <v>INE121A07SI8</v>
          </cell>
          <cell r="C1783" t="str">
            <v>CHOLAMANDALAM INVESTMENT AND FINANCE COMPANY LIMITED</v>
          </cell>
          <cell r="D1783">
            <v>8.2500000000000004E-2</v>
          </cell>
          <cell r="E1783">
            <v>47395</v>
          </cell>
          <cell r="F1783" t="str">
            <v>AA+</v>
          </cell>
          <cell r="G1783" t="str">
            <v>NBFCs</v>
          </cell>
          <cell r="H1783">
            <v>7.77</v>
          </cell>
          <cell r="I1783">
            <v>101.61</v>
          </cell>
          <cell r="J1783">
            <v>0</v>
          </cell>
          <cell r="K1783">
            <v>0</v>
          </cell>
          <cell r="L1783">
            <v>7.77</v>
          </cell>
          <cell r="M1783">
            <v>101.61</v>
          </cell>
        </row>
        <row r="1784">
          <cell r="B1784" t="str">
            <v>INE539K08146</v>
          </cell>
          <cell r="C1784" t="str">
            <v>HDFC CREDILA FINANCIAL SERVICES LIMITED</v>
          </cell>
          <cell r="D1784">
            <v>9.3000000000000013E-2</v>
          </cell>
          <cell r="E1784">
            <v>45939</v>
          </cell>
          <cell r="F1784" t="str">
            <v>AA</v>
          </cell>
          <cell r="G1784" t="str">
            <v>NBFCs</v>
          </cell>
          <cell r="H1784">
            <v>7.31</v>
          </cell>
          <cell r="I1784">
            <v>100.42</v>
          </cell>
          <cell r="J1784">
            <v>0</v>
          </cell>
          <cell r="K1784">
            <v>0</v>
          </cell>
          <cell r="L1784">
            <v>7.31</v>
          </cell>
          <cell r="M1784">
            <v>100.42</v>
          </cell>
        </row>
        <row r="1785">
          <cell r="B1785" t="str">
            <v>INE539K07270</v>
          </cell>
          <cell r="C1785" t="str">
            <v>HDFC CREDILA FINANCIAL SERVICES LIMITED</v>
          </cell>
          <cell r="D1785">
            <v>9.0300000000000005E-2</v>
          </cell>
          <cell r="E1785">
            <v>46085</v>
          </cell>
          <cell r="F1785" t="str">
            <v>AA</v>
          </cell>
          <cell r="G1785" t="str">
            <v>NBFCs</v>
          </cell>
          <cell r="H1785">
            <v>7.4</v>
          </cell>
          <cell r="I1785">
            <v>100.93</v>
          </cell>
          <cell r="J1785">
            <v>7.45</v>
          </cell>
          <cell r="K1785">
            <v>100.93</v>
          </cell>
          <cell r="L1785">
            <v>7.45</v>
          </cell>
          <cell r="M1785">
            <v>100.93</v>
          </cell>
        </row>
        <row r="1786">
          <cell r="B1786" t="str">
            <v>INE539K07262</v>
          </cell>
          <cell r="C1786" t="str">
            <v>HDFC CREDILA FINANCIAL SERVICES LIMITED</v>
          </cell>
          <cell r="D1786">
            <v>9.2299999999999993E-2</v>
          </cell>
          <cell r="E1786">
            <v>46590</v>
          </cell>
          <cell r="F1786" t="str">
            <v>AA</v>
          </cell>
          <cell r="G1786" t="str">
            <v>NBFCs</v>
          </cell>
          <cell r="H1786">
            <v>7.56</v>
          </cell>
          <cell r="I1786">
            <v>103.07</v>
          </cell>
          <cell r="J1786">
            <v>0</v>
          </cell>
          <cell r="K1786">
            <v>0</v>
          </cell>
          <cell r="L1786">
            <v>7.56</v>
          </cell>
          <cell r="M1786">
            <v>103.07</v>
          </cell>
        </row>
        <row r="1787">
          <cell r="B1787" t="str">
            <v>INE539K08153</v>
          </cell>
          <cell r="C1787" t="str">
            <v>HDFC CREDILA FINANCIAL SERVICES LIMITED</v>
          </cell>
          <cell r="D1787">
            <v>8.199999999999999E-2</v>
          </cell>
          <cell r="E1787">
            <v>46591</v>
          </cell>
          <cell r="F1787" t="str">
            <v>AA</v>
          </cell>
          <cell r="G1787" t="str">
            <v>NBFCs</v>
          </cell>
          <cell r="H1787">
            <v>7.56</v>
          </cell>
          <cell r="I1787">
            <v>101.17</v>
          </cell>
          <cell r="J1787">
            <v>0</v>
          </cell>
          <cell r="K1787">
            <v>0</v>
          </cell>
          <cell r="L1787">
            <v>7.56</v>
          </cell>
          <cell r="M1787">
            <v>101.17</v>
          </cell>
        </row>
        <row r="1788">
          <cell r="B1788" t="str">
            <v>INE539K07171</v>
          </cell>
          <cell r="C1788" t="str">
            <v>HDFC CREDILA FINANCIAL SERVICES LIMITED</v>
          </cell>
          <cell r="D1788">
            <v>7.0000000000000007E-2</v>
          </cell>
          <cell r="E1788">
            <v>46703</v>
          </cell>
          <cell r="F1788" t="str">
            <v>AA</v>
          </cell>
          <cell r="G1788" t="str">
            <v>NBFCs</v>
          </cell>
          <cell r="H1788">
            <v>7.56</v>
          </cell>
          <cell r="I1788">
            <v>98.76</v>
          </cell>
          <cell r="J1788">
            <v>0</v>
          </cell>
          <cell r="K1788">
            <v>0</v>
          </cell>
          <cell r="L1788">
            <v>7.56</v>
          </cell>
          <cell r="M1788">
            <v>98.76</v>
          </cell>
        </row>
        <row r="1789">
          <cell r="B1789" t="str">
            <v>INE539K08161</v>
          </cell>
          <cell r="C1789" t="str">
            <v>HDFC CREDILA FINANCIAL SERVICES LIMITED</v>
          </cell>
          <cell r="D1789">
            <v>8.1000000000000003E-2</v>
          </cell>
          <cell r="E1789">
            <v>46707</v>
          </cell>
          <cell r="F1789" t="str">
            <v>AA</v>
          </cell>
          <cell r="G1789" t="str">
            <v>NBFCs</v>
          </cell>
          <cell r="H1789">
            <v>7.56</v>
          </cell>
          <cell r="I1789">
            <v>101.07</v>
          </cell>
          <cell r="J1789">
            <v>0</v>
          </cell>
          <cell r="K1789">
            <v>0</v>
          </cell>
          <cell r="L1789">
            <v>7.56</v>
          </cell>
          <cell r="M1789">
            <v>101.07</v>
          </cell>
        </row>
        <row r="1790">
          <cell r="B1790" t="str">
            <v>INE539K07254</v>
          </cell>
          <cell r="C1790" t="str">
            <v>HDFC CREDILA FINANCIAL SERVICES LIMITED</v>
          </cell>
          <cell r="D1790">
            <v>8.2500000000000004E-2</v>
          </cell>
          <cell r="E1790">
            <v>46841</v>
          </cell>
          <cell r="F1790" t="str">
            <v>AA</v>
          </cell>
          <cell r="G1790" t="str">
            <v>NBFCs</v>
          </cell>
          <cell r="H1790">
            <v>8.83</v>
          </cell>
          <cell r="I1790">
            <v>98.55</v>
          </cell>
          <cell r="J1790">
            <v>0</v>
          </cell>
          <cell r="K1790">
            <v>0</v>
          </cell>
          <cell r="L1790">
            <v>8.83</v>
          </cell>
          <cell r="M1790">
            <v>98.55</v>
          </cell>
        </row>
        <row r="1791">
          <cell r="B1791" t="str">
            <v>INE539K07213</v>
          </cell>
          <cell r="C1791" t="str">
            <v>HDFC CREDILA FINANCIAL SERVICES LIMITED</v>
          </cell>
          <cell r="D1791">
            <v>7.2999999999999995E-2</v>
          </cell>
          <cell r="E1791">
            <v>47172</v>
          </cell>
          <cell r="F1791" t="str">
            <v>AA</v>
          </cell>
          <cell r="G1791" t="str">
            <v>NBFCs</v>
          </cell>
          <cell r="H1791">
            <v>8.93</v>
          </cell>
          <cell r="I1791">
            <v>95.01</v>
          </cell>
          <cell r="J1791">
            <v>0</v>
          </cell>
          <cell r="K1791">
            <v>0</v>
          </cell>
          <cell r="L1791">
            <v>8.93</v>
          </cell>
          <cell r="M1791">
            <v>95.01</v>
          </cell>
        </row>
        <row r="1792">
          <cell r="B1792" t="str">
            <v>INE539K07122</v>
          </cell>
          <cell r="C1792" t="str">
            <v>HDFC CREDILA FINANCIAL SERVICES LIMITED</v>
          </cell>
          <cell r="D1792">
            <v>8.8499999999999995E-2</v>
          </cell>
          <cell r="E1792">
            <v>47305</v>
          </cell>
          <cell r="F1792" t="str">
            <v>AA</v>
          </cell>
          <cell r="G1792" t="str">
            <v>NBFCs</v>
          </cell>
          <cell r="H1792">
            <v>8.93</v>
          </cell>
          <cell r="I1792">
            <v>99.71</v>
          </cell>
          <cell r="J1792">
            <v>0</v>
          </cell>
          <cell r="K1792">
            <v>0</v>
          </cell>
          <cell r="L1792">
            <v>8.93</v>
          </cell>
          <cell r="M1792">
            <v>99.71</v>
          </cell>
        </row>
        <row r="1793">
          <cell r="B1793" t="str">
            <v>INE539K07130</v>
          </cell>
          <cell r="C1793" t="str">
            <v>HDFC CREDILA FINANCIAL SERVICES LIMITED</v>
          </cell>
          <cell r="D1793">
            <v>8.6999999999999994E-2</v>
          </cell>
          <cell r="E1793">
            <v>47331</v>
          </cell>
          <cell r="F1793" t="str">
            <v>AA</v>
          </cell>
          <cell r="G1793" t="str">
            <v>NBFCs</v>
          </cell>
          <cell r="H1793">
            <v>8.93</v>
          </cell>
          <cell r="I1793">
            <v>99.19</v>
          </cell>
          <cell r="J1793">
            <v>0</v>
          </cell>
          <cell r="K1793">
            <v>0</v>
          </cell>
          <cell r="L1793">
            <v>8.93</v>
          </cell>
          <cell r="M1793">
            <v>99.19</v>
          </cell>
        </row>
        <row r="1794">
          <cell r="B1794" t="str">
            <v>INE539K07288</v>
          </cell>
          <cell r="C1794" t="str">
            <v>CREDILA FINANCIAL SERVICES LIMITED</v>
          </cell>
          <cell r="D1794">
            <v>9.0999999999999998E-2</v>
          </cell>
          <cell r="E1794">
            <v>47465</v>
          </cell>
          <cell r="F1794" t="str">
            <v>AA</v>
          </cell>
          <cell r="G1794" t="str">
            <v>NBFCs</v>
          </cell>
          <cell r="H1794">
            <v>8.93</v>
          </cell>
          <cell r="I1794">
            <v>100.48</v>
          </cell>
          <cell r="J1794">
            <v>0</v>
          </cell>
          <cell r="K1794">
            <v>0</v>
          </cell>
          <cell r="L1794">
            <v>8.93</v>
          </cell>
          <cell r="M1794">
            <v>100.48</v>
          </cell>
        </row>
        <row r="1795">
          <cell r="B1795" t="str">
            <v>INE539K07189</v>
          </cell>
          <cell r="C1795" t="str">
            <v>HDFC CREDILA FINANCIAL SERVICES LIMITED</v>
          </cell>
          <cell r="D1795">
            <v>7.2300000000000003E-2</v>
          </cell>
          <cell r="E1795">
            <v>48061</v>
          </cell>
          <cell r="F1795" t="str">
            <v>AA</v>
          </cell>
          <cell r="G1795" t="str">
            <v>NBFCs</v>
          </cell>
          <cell r="H1795">
            <v>7.21</v>
          </cell>
          <cell r="I1795">
            <v>100.05</v>
          </cell>
          <cell r="J1795">
            <v>0</v>
          </cell>
          <cell r="K1795">
            <v>0</v>
          </cell>
          <cell r="L1795">
            <v>7.21</v>
          </cell>
          <cell r="M1795">
            <v>100.05</v>
          </cell>
        </row>
        <row r="1796">
          <cell r="B1796" t="str">
            <v>INE539K07205</v>
          </cell>
          <cell r="C1796" t="str">
            <v>HDFC CREDILA FINANCIAL SERVICES LIMITED</v>
          </cell>
          <cell r="D1796">
            <v>7.4999999999999997E-2</v>
          </cell>
          <cell r="E1796">
            <v>48243</v>
          </cell>
          <cell r="F1796" t="str">
            <v>AA</v>
          </cell>
          <cell r="G1796" t="str">
            <v>NBFCs</v>
          </cell>
          <cell r="H1796">
            <v>9.14</v>
          </cell>
          <cell r="I1796">
            <v>92.03</v>
          </cell>
          <cell r="J1796">
            <v>0</v>
          </cell>
          <cell r="K1796">
            <v>0</v>
          </cell>
          <cell r="L1796">
            <v>9.14</v>
          </cell>
          <cell r="M1796">
            <v>92.03</v>
          </cell>
        </row>
        <row r="1797">
          <cell r="B1797" t="str">
            <v>INE539K07221</v>
          </cell>
          <cell r="C1797" t="str">
            <v>HDFC CREDILA FINANCIAL SERVICES LIMITED</v>
          </cell>
          <cell r="D1797">
            <v>8.1500000000000003E-2</v>
          </cell>
          <cell r="E1797">
            <v>48402</v>
          </cell>
          <cell r="F1797" t="str">
            <v>AA</v>
          </cell>
          <cell r="G1797" t="str">
            <v>NBFCs</v>
          </cell>
          <cell r="H1797">
            <v>9.19</v>
          </cell>
          <cell r="I1797">
            <v>94.74</v>
          </cell>
          <cell r="J1797">
            <v>0</v>
          </cell>
          <cell r="K1797">
            <v>0</v>
          </cell>
          <cell r="L1797">
            <v>9.19</v>
          </cell>
          <cell r="M1797">
            <v>94.74</v>
          </cell>
        </row>
        <row r="1798">
          <cell r="B1798" t="str">
            <v>INE539K07239</v>
          </cell>
          <cell r="C1798" t="str">
            <v>HDFC CREDILA FINANCIAL SERVICES LIMITED</v>
          </cell>
          <cell r="D1798">
            <v>8.1699999999999995E-2</v>
          </cell>
          <cell r="E1798">
            <v>48501</v>
          </cell>
          <cell r="F1798" t="str">
            <v>AA</v>
          </cell>
          <cell r="G1798" t="str">
            <v>NBFCs</v>
          </cell>
          <cell r="H1798">
            <v>9.19</v>
          </cell>
          <cell r="I1798">
            <v>94.64</v>
          </cell>
          <cell r="J1798">
            <v>0</v>
          </cell>
          <cell r="K1798">
            <v>0</v>
          </cell>
          <cell r="L1798">
            <v>9.19</v>
          </cell>
          <cell r="M1798">
            <v>94.64</v>
          </cell>
        </row>
        <row r="1799">
          <cell r="B1799" t="str">
            <v>INE539K07247</v>
          </cell>
          <cell r="C1799" t="str">
            <v>HDFC CREDILA FINANCIAL SERVICES LIMITED</v>
          </cell>
          <cell r="D1799">
            <v>7.9500000000000001E-2</v>
          </cell>
          <cell r="E1799">
            <v>48542</v>
          </cell>
          <cell r="F1799" t="str">
            <v>AA</v>
          </cell>
          <cell r="G1799" t="str">
            <v>NBFCs</v>
          </cell>
          <cell r="H1799">
            <v>9.19</v>
          </cell>
          <cell r="I1799">
            <v>93.42</v>
          </cell>
          <cell r="J1799">
            <v>0</v>
          </cell>
          <cell r="K1799">
            <v>0</v>
          </cell>
          <cell r="L1799">
            <v>9.19</v>
          </cell>
          <cell r="M1799">
            <v>93.42</v>
          </cell>
        </row>
        <row r="1800">
          <cell r="B1800" t="str">
            <v>INE539K07296</v>
          </cell>
          <cell r="C1800" t="str">
            <v>CREDILA FINANCIAL SERVICES LIMITED</v>
          </cell>
          <cell r="D1800">
            <v>0.09</v>
          </cell>
          <cell r="E1800">
            <v>49350</v>
          </cell>
          <cell r="F1800" t="str">
            <v>AA+</v>
          </cell>
          <cell r="G1800" t="str">
            <v>NBFCs</v>
          </cell>
          <cell r="H1800">
            <v>8.8000000000000007</v>
          </cell>
          <cell r="I1800">
            <v>101.14</v>
          </cell>
          <cell r="J1800">
            <v>0</v>
          </cell>
          <cell r="K1800">
            <v>0</v>
          </cell>
          <cell r="L1800">
            <v>8.8000000000000007</v>
          </cell>
          <cell r="M1800">
            <v>101.14</v>
          </cell>
        </row>
        <row r="1801">
          <cell r="B1801" t="str">
            <v>INE0DZE07010</v>
          </cell>
          <cell r="C1801" t="str">
            <v>KISETSU SAISON FINANCE (INDIA) PRIVATE LIMITED</v>
          </cell>
          <cell r="D1801">
            <v>7.9500000000000001E-2</v>
          </cell>
          <cell r="E1801">
            <v>46262</v>
          </cell>
          <cell r="F1801" t="str">
            <v>AAA</v>
          </cell>
          <cell r="G1801" t="str">
            <v>NBFCs</v>
          </cell>
          <cell r="H1801">
            <v>6.95</v>
          </cell>
          <cell r="I1801">
            <v>101.05</v>
          </cell>
          <cell r="J1801">
            <v>0</v>
          </cell>
          <cell r="K1801">
            <v>0</v>
          </cell>
          <cell r="L1801">
            <v>6.95</v>
          </cell>
          <cell r="M1801">
            <v>101.05</v>
          </cell>
        </row>
        <row r="1802">
          <cell r="B1802" t="str">
            <v>INE0DZE07036</v>
          </cell>
          <cell r="C1802" t="str">
            <v>KISETSU SAISON FINANCE (INDIA) PRIVATE LIMITED</v>
          </cell>
          <cell r="D1802">
            <v>8.3500000000000005E-2</v>
          </cell>
          <cell r="E1802">
            <v>46464</v>
          </cell>
          <cell r="F1802" t="str">
            <v>AAA</v>
          </cell>
          <cell r="G1802" t="str">
            <v>NBFCs</v>
          </cell>
          <cell r="H1802">
            <v>7.03</v>
          </cell>
          <cell r="I1802">
            <v>102.02</v>
          </cell>
          <cell r="J1802">
            <v>0</v>
          </cell>
          <cell r="K1802">
            <v>0</v>
          </cell>
          <cell r="L1802">
            <v>7.03</v>
          </cell>
          <cell r="M1802">
            <v>102.02</v>
          </cell>
        </row>
        <row r="1803">
          <cell r="B1803" t="str">
            <v>INE0DZE07028</v>
          </cell>
          <cell r="C1803" t="str">
            <v>KISETSU SAISON FINANCE (INDIA) PRIVATE LIMITED</v>
          </cell>
          <cell r="D1803">
            <v>8.2540000000000002E-2</v>
          </cell>
          <cell r="E1803">
            <v>47193</v>
          </cell>
          <cell r="F1803" t="str">
            <v>AAA</v>
          </cell>
          <cell r="G1803" t="str">
            <v>NBFCs</v>
          </cell>
          <cell r="H1803">
            <v>7.32</v>
          </cell>
          <cell r="I1803">
            <v>102.87</v>
          </cell>
          <cell r="J1803">
            <v>0</v>
          </cell>
          <cell r="K1803">
            <v>0</v>
          </cell>
          <cell r="L1803">
            <v>7.32</v>
          </cell>
          <cell r="M1803">
            <v>102.87</v>
          </cell>
        </row>
        <row r="1804">
          <cell r="B1804" t="str">
            <v>INE0DZE07044</v>
          </cell>
          <cell r="C1804" t="str">
            <v>KISETSU SAISON FINANCE (INDIA) PRIVATE LIMITED</v>
          </cell>
          <cell r="D1804">
            <v>8.1640000000000004E-2</v>
          </cell>
          <cell r="E1804">
            <v>47470</v>
          </cell>
          <cell r="F1804" t="str">
            <v>AAA</v>
          </cell>
          <cell r="G1804" t="str">
            <v>NBFCs</v>
          </cell>
          <cell r="H1804">
            <v>7.32</v>
          </cell>
          <cell r="I1804">
            <v>103.05</v>
          </cell>
          <cell r="J1804">
            <v>0</v>
          </cell>
          <cell r="K1804">
            <v>0</v>
          </cell>
          <cell r="L1804">
            <v>7.32</v>
          </cell>
          <cell r="M1804">
            <v>103.05</v>
          </cell>
        </row>
        <row r="1805">
          <cell r="B1805" t="str">
            <v>INE804I073Z6</v>
          </cell>
          <cell r="C1805" t="str">
            <v>ECL FINANCE LIMITED</v>
          </cell>
          <cell r="D1805">
            <v>0.1075</v>
          </cell>
          <cell r="E1805">
            <v>45980</v>
          </cell>
          <cell r="F1805" t="str">
            <v>A</v>
          </cell>
          <cell r="G1805" t="str">
            <v>NBFCs</v>
          </cell>
          <cell r="H1805">
            <v>10.45</v>
          </cell>
          <cell r="I1805">
            <v>99.85</v>
          </cell>
          <cell r="J1805">
            <v>0</v>
          </cell>
          <cell r="K1805">
            <v>0</v>
          </cell>
          <cell r="L1805">
            <v>10.45</v>
          </cell>
          <cell r="M1805">
            <v>99.85</v>
          </cell>
        </row>
        <row r="1806">
          <cell r="B1806" t="str">
            <v>INE804I07O24</v>
          </cell>
          <cell r="C1806" t="str">
            <v>ECL FINANCE LIMITED</v>
          </cell>
          <cell r="D1806">
            <v>9.5000000000000001E-2</v>
          </cell>
          <cell r="E1806">
            <v>46094</v>
          </cell>
          <cell r="F1806" t="str">
            <v>A</v>
          </cell>
          <cell r="G1806" t="str">
            <v>NBFCs</v>
          </cell>
          <cell r="H1806">
            <v>10.6</v>
          </cell>
          <cell r="I1806">
            <v>99.08</v>
          </cell>
          <cell r="J1806">
            <v>0</v>
          </cell>
          <cell r="K1806">
            <v>0</v>
          </cell>
          <cell r="L1806">
            <v>10.6</v>
          </cell>
          <cell r="M1806">
            <v>99.08</v>
          </cell>
        </row>
        <row r="1807">
          <cell r="B1807" t="str">
            <v>INE804I08684</v>
          </cell>
          <cell r="C1807" t="str">
            <v>ECL FINANCE LIMITED</v>
          </cell>
          <cell r="D1807">
            <v>9.5000000000000001E-2</v>
          </cell>
          <cell r="E1807">
            <v>46140</v>
          </cell>
          <cell r="F1807" t="str">
            <v>A</v>
          </cell>
          <cell r="G1807" t="str">
            <v>NBFCs</v>
          </cell>
          <cell r="H1807">
            <v>10.57</v>
          </cell>
          <cell r="I1807">
            <v>99.05</v>
          </cell>
          <cell r="J1807">
            <v>0</v>
          </cell>
          <cell r="K1807">
            <v>0</v>
          </cell>
          <cell r="L1807">
            <v>10.57</v>
          </cell>
          <cell r="M1807">
            <v>99.05</v>
          </cell>
        </row>
        <row r="1808">
          <cell r="B1808" t="str">
            <v>INE804I078Q4</v>
          </cell>
          <cell r="C1808" t="str">
            <v>ECL FINANCE LIMITED</v>
          </cell>
          <cell r="D1808">
            <v>0.09</v>
          </cell>
          <cell r="E1808">
            <v>46451</v>
          </cell>
          <cell r="F1808" t="str">
            <v>A</v>
          </cell>
          <cell r="G1808" t="str">
            <v>NBFCs</v>
          </cell>
          <cell r="H1808">
            <v>9.42</v>
          </cell>
          <cell r="I1808">
            <v>99.29</v>
          </cell>
          <cell r="J1808">
            <v>0</v>
          </cell>
          <cell r="K1808">
            <v>0</v>
          </cell>
          <cell r="L1808">
            <v>9.42</v>
          </cell>
          <cell r="M1808">
            <v>99.29</v>
          </cell>
        </row>
        <row r="1809">
          <cell r="B1809" t="str">
            <v>INE804I08759</v>
          </cell>
          <cell r="C1809" t="str">
            <v>ECL FINANCE LIMITED</v>
          </cell>
          <cell r="D1809">
            <v>9.6500000000000002E-2</v>
          </cell>
          <cell r="E1809">
            <v>46546</v>
          </cell>
          <cell r="F1809" t="str">
            <v>A</v>
          </cell>
          <cell r="G1809" t="str">
            <v>NBFCs</v>
          </cell>
          <cell r="H1809">
            <v>9.41</v>
          </cell>
          <cell r="I1809">
            <v>100.4</v>
          </cell>
          <cell r="J1809">
            <v>9.4600000000000009</v>
          </cell>
          <cell r="K1809">
            <v>100.32</v>
          </cell>
          <cell r="L1809">
            <v>9.4600000000000009</v>
          </cell>
          <cell r="M1809">
            <v>100.32</v>
          </cell>
        </row>
        <row r="1810">
          <cell r="B1810" t="str">
            <v>INE804I08833</v>
          </cell>
          <cell r="C1810" t="str">
            <v>ECL FINANCE LIMITED</v>
          </cell>
          <cell r="D1810">
            <v>9.2499999999999999E-2</v>
          </cell>
          <cell r="E1810">
            <v>46645</v>
          </cell>
          <cell r="F1810" t="str">
            <v>A</v>
          </cell>
          <cell r="G1810" t="str">
            <v>NBFCs</v>
          </cell>
          <cell r="H1810">
            <v>9.5399999999999991</v>
          </cell>
          <cell r="I1810">
            <v>99.37</v>
          </cell>
          <cell r="J1810">
            <v>0</v>
          </cell>
          <cell r="K1810">
            <v>0</v>
          </cell>
          <cell r="L1810">
            <v>9.5399999999999991</v>
          </cell>
          <cell r="M1810">
            <v>99.37</v>
          </cell>
        </row>
        <row r="1811">
          <cell r="B1811" t="str">
            <v>INE804I072X3</v>
          </cell>
          <cell r="C1811" t="str">
            <v>ECL FINANCE LIMITED</v>
          </cell>
          <cell r="D1811">
            <v>8.5000000000000006E-2</v>
          </cell>
          <cell r="E1811">
            <v>46647</v>
          </cell>
          <cell r="F1811" t="str">
            <v>A</v>
          </cell>
          <cell r="G1811" t="str">
            <v>NBFCs</v>
          </cell>
          <cell r="H1811">
            <v>9.5399999999999991</v>
          </cell>
          <cell r="I1811">
            <v>97.19</v>
          </cell>
          <cell r="J1811">
            <v>0</v>
          </cell>
          <cell r="K1811">
            <v>0</v>
          </cell>
          <cell r="L1811">
            <v>9.5399999999999991</v>
          </cell>
          <cell r="M1811">
            <v>97.19</v>
          </cell>
        </row>
        <row r="1812">
          <cell r="B1812" t="str">
            <v>INE804I078Y8</v>
          </cell>
          <cell r="C1812" t="str">
            <v>ECL FINANCE LIMITED</v>
          </cell>
          <cell r="D1812">
            <v>9.4299999999999995E-2</v>
          </cell>
          <cell r="E1812">
            <v>46971</v>
          </cell>
          <cell r="F1812" t="str">
            <v>A</v>
          </cell>
          <cell r="G1812" t="str">
            <v>NBFCs</v>
          </cell>
          <cell r="H1812">
            <v>9.5399999999999991</v>
          </cell>
          <cell r="I1812">
            <v>100.75</v>
          </cell>
          <cell r="J1812">
            <v>0</v>
          </cell>
          <cell r="K1812">
            <v>0</v>
          </cell>
          <cell r="L1812">
            <v>9.5399999999999991</v>
          </cell>
          <cell r="M1812">
            <v>100.75</v>
          </cell>
        </row>
        <row r="1813">
          <cell r="B1813" t="str">
            <v>INE804I079Y6</v>
          </cell>
          <cell r="C1813" t="str">
            <v>ECL FINANCE LIMITED</v>
          </cell>
          <cell r="D1813">
            <v>9.8500000000000004E-2</v>
          </cell>
          <cell r="E1813">
            <v>46971</v>
          </cell>
          <cell r="F1813" t="str">
            <v>A</v>
          </cell>
          <cell r="G1813" t="str">
            <v>NBFCs</v>
          </cell>
          <cell r="H1813">
            <v>9.5399999999999991</v>
          </cell>
          <cell r="I1813">
            <v>100.74</v>
          </cell>
          <cell r="J1813">
            <v>0</v>
          </cell>
          <cell r="K1813">
            <v>0</v>
          </cell>
          <cell r="L1813">
            <v>9.5399999999999991</v>
          </cell>
          <cell r="M1813">
            <v>100.74</v>
          </cell>
        </row>
        <row r="1814">
          <cell r="B1814" t="str">
            <v>INE804I071Y3</v>
          </cell>
          <cell r="C1814" t="str">
            <v>ECL FINANCE LIMITED</v>
          </cell>
          <cell r="D1814">
            <v>9.8500000000000004E-2</v>
          </cell>
          <cell r="E1814">
            <v>46996</v>
          </cell>
          <cell r="F1814" t="str">
            <v>A</v>
          </cell>
          <cell r="G1814" t="str">
            <v>NBFCs</v>
          </cell>
          <cell r="H1814">
            <v>9.5399999999999991</v>
          </cell>
          <cell r="I1814">
            <v>100.73</v>
          </cell>
          <cell r="J1814">
            <v>0</v>
          </cell>
          <cell r="K1814">
            <v>0</v>
          </cell>
          <cell r="L1814">
            <v>9.5399999999999991</v>
          </cell>
          <cell r="M1814">
            <v>100.73</v>
          </cell>
        </row>
        <row r="1815">
          <cell r="B1815" t="str">
            <v>INE804IA7014</v>
          </cell>
          <cell r="C1815" t="str">
            <v>ECL FINANCE LIMITED</v>
          </cell>
          <cell r="D1815">
            <v>0.10150000000000001</v>
          </cell>
          <cell r="E1815">
            <v>47135</v>
          </cell>
          <cell r="F1815" t="str">
            <v>A</v>
          </cell>
          <cell r="G1815" t="str">
            <v>NBFCs</v>
          </cell>
          <cell r="H1815">
            <v>11.12</v>
          </cell>
          <cell r="I1815">
            <v>98.68</v>
          </cell>
          <cell r="J1815">
            <v>0</v>
          </cell>
          <cell r="K1815">
            <v>0</v>
          </cell>
          <cell r="L1815">
            <v>11.12</v>
          </cell>
          <cell r="M1815">
            <v>98.68</v>
          </cell>
        </row>
        <row r="1816">
          <cell r="B1816" t="str">
            <v>INE804IA7022</v>
          </cell>
          <cell r="C1816" t="str">
            <v>ECL FINANCE LIMITED</v>
          </cell>
          <cell r="D1816">
            <v>0.106</v>
          </cell>
          <cell r="E1816">
            <v>47135</v>
          </cell>
          <cell r="F1816" t="str">
            <v>A</v>
          </cell>
          <cell r="G1816" t="str">
            <v>NBFCs</v>
          </cell>
          <cell r="H1816">
            <v>11.12</v>
          </cell>
          <cell r="I1816">
            <v>98.38</v>
          </cell>
          <cell r="J1816">
            <v>0</v>
          </cell>
          <cell r="K1816">
            <v>0</v>
          </cell>
          <cell r="L1816">
            <v>11.12</v>
          </cell>
          <cell r="M1816">
            <v>98.38</v>
          </cell>
        </row>
        <row r="1817">
          <cell r="B1817" t="str">
            <v>INE804IA7139</v>
          </cell>
          <cell r="C1817" t="str">
            <v>ECL FINANCE LIMITED</v>
          </cell>
          <cell r="D1817">
            <v>9.9500000000000005E-2</v>
          </cell>
          <cell r="E1817">
            <v>47261</v>
          </cell>
          <cell r="F1817" t="str">
            <v>A</v>
          </cell>
          <cell r="G1817" t="str">
            <v>NBFCs</v>
          </cell>
          <cell r="H1817">
            <v>11.12</v>
          </cell>
          <cell r="I1817">
            <v>97.94</v>
          </cell>
          <cell r="J1817">
            <v>0</v>
          </cell>
          <cell r="K1817">
            <v>0</v>
          </cell>
          <cell r="L1817">
            <v>11.12</v>
          </cell>
          <cell r="M1817">
            <v>97.94</v>
          </cell>
        </row>
        <row r="1818">
          <cell r="B1818" t="str">
            <v>INE804IA7147</v>
          </cell>
          <cell r="C1818" t="str">
            <v>ECL FINANCE LIMITED</v>
          </cell>
          <cell r="D1818">
            <v>0.104</v>
          </cell>
          <cell r="E1818">
            <v>47261</v>
          </cell>
          <cell r="F1818" t="str">
            <v>A</v>
          </cell>
          <cell r="G1818" t="str">
            <v>NBFCs</v>
          </cell>
          <cell r="H1818">
            <v>11.12</v>
          </cell>
          <cell r="I1818">
            <v>97.74</v>
          </cell>
          <cell r="J1818">
            <v>0</v>
          </cell>
          <cell r="K1818">
            <v>0</v>
          </cell>
          <cell r="L1818">
            <v>11.12</v>
          </cell>
          <cell r="M1818">
            <v>97.74</v>
          </cell>
        </row>
        <row r="1819">
          <cell r="B1819" t="str">
            <v>INE804IA7246</v>
          </cell>
          <cell r="C1819" t="str">
            <v>ECL FINANCE LIMITED</v>
          </cell>
          <cell r="D1819">
            <v>9.9500000000000005E-2</v>
          </cell>
          <cell r="E1819">
            <v>47450</v>
          </cell>
          <cell r="F1819" t="str">
            <v>A</v>
          </cell>
          <cell r="G1819" t="str">
            <v>NBFCs</v>
          </cell>
          <cell r="H1819">
            <v>11.12</v>
          </cell>
          <cell r="I1819">
            <v>97.73</v>
          </cell>
          <cell r="J1819">
            <v>0</v>
          </cell>
          <cell r="K1819">
            <v>0</v>
          </cell>
          <cell r="L1819">
            <v>11.12</v>
          </cell>
          <cell r="M1819">
            <v>97.73</v>
          </cell>
        </row>
        <row r="1820">
          <cell r="B1820" t="str">
            <v>INE804IA7253</v>
          </cell>
          <cell r="C1820" t="str">
            <v>ECL FINANCE LIMITED</v>
          </cell>
          <cell r="D1820">
            <v>0.104</v>
          </cell>
          <cell r="E1820">
            <v>47450</v>
          </cell>
          <cell r="F1820" t="str">
            <v>A</v>
          </cell>
          <cell r="G1820" t="str">
            <v>NBFCs</v>
          </cell>
          <cell r="H1820">
            <v>11.12</v>
          </cell>
          <cell r="I1820">
            <v>97.43</v>
          </cell>
          <cell r="J1820">
            <v>0</v>
          </cell>
          <cell r="K1820">
            <v>0</v>
          </cell>
          <cell r="L1820">
            <v>11.12</v>
          </cell>
          <cell r="M1820">
            <v>97.43</v>
          </cell>
        </row>
        <row r="1821">
          <cell r="B1821" t="str">
            <v>INE015L07618</v>
          </cell>
          <cell r="C1821" t="str">
            <v>EDELWEISS ASSET RECONSTRUCTION COMPANY LIMITED</v>
          </cell>
          <cell r="D1821">
            <v>9.9000000000000005E-2</v>
          </cell>
          <cell r="E1821">
            <v>47095</v>
          </cell>
          <cell r="F1821" t="str">
            <v>A</v>
          </cell>
          <cell r="G1821" t="str">
            <v>NBFCs</v>
          </cell>
          <cell r="H1821">
            <v>10.46</v>
          </cell>
          <cell r="I1821">
            <v>98.31</v>
          </cell>
          <cell r="J1821">
            <v>0</v>
          </cell>
          <cell r="K1821">
            <v>0</v>
          </cell>
          <cell r="L1821">
            <v>10.46</v>
          </cell>
          <cell r="M1821">
            <v>98.31</v>
          </cell>
        </row>
        <row r="1822">
          <cell r="B1822" t="str">
            <v>INE616U07036</v>
          </cell>
          <cell r="C1822" t="str">
            <v>EDELWEISS AGRI VALUE CHAIN LIMITED</v>
          </cell>
          <cell r="D1822">
            <v>8.6999999999999994E-2</v>
          </cell>
          <cell r="E1822">
            <v>46568</v>
          </cell>
          <cell r="F1822" t="str">
            <v>AA</v>
          </cell>
          <cell r="G1822" t="str">
            <v>NBFCs</v>
          </cell>
          <cell r="H1822">
            <v>8.4700000000000006</v>
          </cell>
          <cell r="I1822">
            <v>100.39</v>
          </cell>
          <cell r="J1822">
            <v>0</v>
          </cell>
          <cell r="K1822">
            <v>0</v>
          </cell>
          <cell r="L1822">
            <v>8.4700000000000006</v>
          </cell>
          <cell r="M1822">
            <v>100.39</v>
          </cell>
        </row>
        <row r="1823">
          <cell r="B1823" t="str">
            <v>INE657N07381</v>
          </cell>
          <cell r="C1823" t="str">
            <v>EDELWEISS COMMODITIES SERVICES LIMITED</v>
          </cell>
          <cell r="D1823">
            <v>8.6999999999999994E-2</v>
          </cell>
          <cell r="E1823">
            <v>46568</v>
          </cell>
          <cell r="F1823" t="str">
            <v>A+</v>
          </cell>
          <cell r="G1823" t="str">
            <v>NBFCs</v>
          </cell>
          <cell r="H1823">
            <v>10</v>
          </cell>
          <cell r="I1823">
            <v>97.72</v>
          </cell>
          <cell r="J1823">
            <v>0</v>
          </cell>
          <cell r="K1823">
            <v>0</v>
          </cell>
          <cell r="L1823">
            <v>10</v>
          </cell>
          <cell r="M1823">
            <v>97.72</v>
          </cell>
        </row>
        <row r="1824">
          <cell r="B1824" t="str">
            <v>INE657N07431</v>
          </cell>
          <cell r="C1824" t="str">
            <v>EDELWEISS COMMODITIES SERVICES LIMITED</v>
          </cell>
          <cell r="D1824">
            <v>9.2499999999999999E-2</v>
          </cell>
          <cell r="E1824">
            <v>46743</v>
          </cell>
          <cell r="F1824" t="str">
            <v>A+</v>
          </cell>
          <cell r="G1824" t="str">
            <v>NBFCs</v>
          </cell>
          <cell r="H1824">
            <v>10</v>
          </cell>
          <cell r="I1824">
            <v>98.31</v>
          </cell>
          <cell r="J1824">
            <v>0</v>
          </cell>
          <cell r="K1824">
            <v>0</v>
          </cell>
          <cell r="L1824">
            <v>10</v>
          </cell>
          <cell r="M1824">
            <v>98.31</v>
          </cell>
        </row>
        <row r="1825">
          <cell r="B1825" t="str">
            <v>INE532F07EA2</v>
          </cell>
          <cell r="C1825" t="str">
            <v>EDELWEISS FINANCIAL SERVICES LIMITED</v>
          </cell>
          <cell r="D1825">
            <v>8.9499999999999996E-2</v>
          </cell>
          <cell r="E1825">
            <v>45859</v>
          </cell>
          <cell r="F1825" t="str">
            <v>A+</v>
          </cell>
          <cell r="G1825" t="str">
            <v>NBFCs</v>
          </cell>
          <cell r="H1825">
            <v>11.25</v>
          </cell>
          <cell r="I1825">
            <v>99.79</v>
          </cell>
          <cell r="J1825">
            <v>0</v>
          </cell>
          <cell r="K1825">
            <v>0</v>
          </cell>
          <cell r="L1825">
            <v>11.25</v>
          </cell>
          <cell r="M1825">
            <v>99.79</v>
          </cell>
        </row>
        <row r="1826">
          <cell r="B1826" t="str">
            <v>INE532F07CY6</v>
          </cell>
          <cell r="C1826" t="str">
            <v>EDELWEISS FINANCIAL SERVICES LIMITED</v>
          </cell>
          <cell r="D1826">
            <v>9.2499999999999999E-2</v>
          </cell>
          <cell r="E1826">
            <v>45950</v>
          </cell>
          <cell r="F1826" t="str">
            <v>A+</v>
          </cell>
          <cell r="G1826" t="str">
            <v>NBFCs</v>
          </cell>
          <cell r="H1826">
            <v>11.25</v>
          </cell>
          <cell r="I1826">
            <v>99.17</v>
          </cell>
          <cell r="J1826">
            <v>0</v>
          </cell>
          <cell r="K1826">
            <v>0</v>
          </cell>
          <cell r="L1826">
            <v>11.25</v>
          </cell>
          <cell r="M1826">
            <v>99.17</v>
          </cell>
        </row>
        <row r="1827">
          <cell r="B1827" t="str">
            <v>INE532F07EJ3</v>
          </cell>
          <cell r="C1827" t="str">
            <v>EDELWEISS FINANCIAL SERVICES LIMITED</v>
          </cell>
          <cell r="D1827">
            <v>8.9499999999999996E-2</v>
          </cell>
          <cell r="E1827">
            <v>45956</v>
          </cell>
          <cell r="F1827" t="str">
            <v>A+</v>
          </cell>
          <cell r="G1827" t="str">
            <v>NBFCs</v>
          </cell>
          <cell r="H1827">
            <v>11.25</v>
          </cell>
          <cell r="I1827">
            <v>99.05</v>
          </cell>
          <cell r="J1827">
            <v>0</v>
          </cell>
          <cell r="K1827">
            <v>0</v>
          </cell>
          <cell r="L1827">
            <v>11.25</v>
          </cell>
          <cell r="M1827">
            <v>99.05</v>
          </cell>
        </row>
        <row r="1828">
          <cell r="B1828" t="str">
            <v>INE532F07BM3</v>
          </cell>
          <cell r="C1828" t="str">
            <v>EDELWEISS FINANCIAL SERVICES LIMITED</v>
          </cell>
          <cell r="D1828">
            <v>9.3900000000000011E-2</v>
          </cell>
          <cell r="E1828">
            <v>46030</v>
          </cell>
          <cell r="F1828" t="str">
            <v>A+</v>
          </cell>
          <cell r="G1828" t="str">
            <v>NBFCs</v>
          </cell>
          <cell r="H1828">
            <v>9.3000000000000007</v>
          </cell>
          <cell r="I1828">
            <v>100.02</v>
          </cell>
          <cell r="J1828">
            <v>0</v>
          </cell>
          <cell r="K1828">
            <v>0</v>
          </cell>
          <cell r="L1828">
            <v>9.3000000000000007</v>
          </cell>
          <cell r="M1828">
            <v>100.02</v>
          </cell>
        </row>
        <row r="1829">
          <cell r="B1829" t="str">
            <v>INE532F07BN1</v>
          </cell>
          <cell r="C1829" t="str">
            <v>EDELWEISS FINANCIAL SERVICES LIMITED</v>
          </cell>
          <cell r="D1829">
            <v>9.8000000000000004E-2</v>
          </cell>
          <cell r="E1829">
            <v>46030</v>
          </cell>
          <cell r="F1829" t="str">
            <v>A+</v>
          </cell>
          <cell r="G1829" t="str">
            <v>NBFCs</v>
          </cell>
          <cell r="H1829">
            <v>9.3000000000000007</v>
          </cell>
          <cell r="I1829">
            <v>100.04</v>
          </cell>
          <cell r="J1829">
            <v>0</v>
          </cell>
          <cell r="K1829">
            <v>0</v>
          </cell>
          <cell r="L1829">
            <v>9.3000000000000007</v>
          </cell>
          <cell r="M1829">
            <v>100.04</v>
          </cell>
        </row>
        <row r="1830">
          <cell r="B1830" t="str">
            <v>INE532F07DM9</v>
          </cell>
          <cell r="C1830" t="str">
            <v>EDELWEISS FINANCIAL SERVICES LIMITED</v>
          </cell>
          <cell r="D1830">
            <v>9.1999999999999998E-2</v>
          </cell>
          <cell r="E1830">
            <v>46042</v>
          </cell>
          <cell r="F1830" t="str">
            <v>A+</v>
          </cell>
          <cell r="G1830" t="str">
            <v>NBFCs</v>
          </cell>
          <cell r="H1830">
            <v>9.3000000000000007</v>
          </cell>
          <cell r="I1830">
            <v>99.94</v>
          </cell>
          <cell r="J1830">
            <v>0</v>
          </cell>
          <cell r="K1830">
            <v>0</v>
          </cell>
          <cell r="L1830">
            <v>9.3000000000000007</v>
          </cell>
          <cell r="M1830">
            <v>99.94</v>
          </cell>
        </row>
        <row r="1831">
          <cell r="B1831" t="str">
            <v>INE532F07DN7</v>
          </cell>
          <cell r="C1831" t="str">
            <v>EDELWEISS FINANCIAL SERVICES LIMITED</v>
          </cell>
          <cell r="D1831">
            <v>9.6000000000000002E-2</v>
          </cell>
          <cell r="E1831">
            <v>46042</v>
          </cell>
          <cell r="F1831" t="str">
            <v>A+</v>
          </cell>
          <cell r="G1831" t="str">
            <v>NBFCs</v>
          </cell>
          <cell r="H1831">
            <v>9.3000000000000007</v>
          </cell>
          <cell r="I1831">
            <v>99.95</v>
          </cell>
          <cell r="J1831">
            <v>0</v>
          </cell>
          <cell r="K1831">
            <v>0</v>
          </cell>
          <cell r="L1831">
            <v>9.3000000000000007</v>
          </cell>
          <cell r="M1831">
            <v>99.95</v>
          </cell>
        </row>
        <row r="1832">
          <cell r="B1832" t="str">
            <v>INE532F07ET2</v>
          </cell>
          <cell r="C1832" t="str">
            <v>EDELWEISS FINANCIAL SERVICES LIMITED</v>
          </cell>
          <cell r="D1832">
            <v>8.9499999999999996E-2</v>
          </cell>
          <cell r="E1832">
            <v>46051</v>
          </cell>
          <cell r="F1832" t="str">
            <v>A+</v>
          </cell>
          <cell r="G1832" t="str">
            <v>NBFCs</v>
          </cell>
          <cell r="H1832">
            <v>9.3000000000000007</v>
          </cell>
          <cell r="I1832">
            <v>99.61</v>
          </cell>
          <cell r="J1832">
            <v>0</v>
          </cell>
          <cell r="K1832">
            <v>0</v>
          </cell>
          <cell r="L1832">
            <v>9.3000000000000007</v>
          </cell>
          <cell r="M1832">
            <v>99.61</v>
          </cell>
        </row>
        <row r="1833">
          <cell r="B1833" t="str">
            <v>INE532F07DP2</v>
          </cell>
          <cell r="C1833" t="str">
            <v>EDELWEISS FINANCIAL SERVICES LIMITED</v>
          </cell>
          <cell r="D1833">
            <v>9.1999999999999998E-2</v>
          </cell>
          <cell r="E1833">
            <v>46139</v>
          </cell>
          <cell r="F1833" t="str">
            <v>A+</v>
          </cell>
          <cell r="G1833" t="str">
            <v>NBFCs</v>
          </cell>
          <cell r="H1833">
            <v>9.3000000000000007</v>
          </cell>
          <cell r="I1833">
            <v>99.92</v>
          </cell>
          <cell r="J1833">
            <v>0</v>
          </cell>
          <cell r="K1833">
            <v>0</v>
          </cell>
          <cell r="L1833">
            <v>9.3000000000000007</v>
          </cell>
          <cell r="M1833">
            <v>99.92</v>
          </cell>
        </row>
        <row r="1834">
          <cell r="B1834" t="str">
            <v>INE532F07DS6</v>
          </cell>
          <cell r="C1834" t="str">
            <v>EDELWEISS FINANCIAL SERVICES LIMITED</v>
          </cell>
          <cell r="D1834">
            <v>9.6000000000000002E-2</v>
          </cell>
          <cell r="E1834">
            <v>46139</v>
          </cell>
          <cell r="F1834" t="str">
            <v>A+</v>
          </cell>
          <cell r="G1834" t="str">
            <v>NBFCs</v>
          </cell>
          <cell r="H1834">
            <v>9.3000000000000007</v>
          </cell>
          <cell r="I1834">
            <v>100.12</v>
          </cell>
          <cell r="J1834">
            <v>0</v>
          </cell>
          <cell r="K1834">
            <v>0</v>
          </cell>
          <cell r="L1834">
            <v>9.3000000000000007</v>
          </cell>
          <cell r="M1834">
            <v>100.12</v>
          </cell>
        </row>
        <row r="1835">
          <cell r="B1835" t="str">
            <v>INE532F07FF8</v>
          </cell>
          <cell r="C1835" t="str">
            <v>EDELWEISS FINANCIAL SERVICES LIMITED</v>
          </cell>
          <cell r="D1835">
            <v>0.09</v>
          </cell>
          <cell r="E1835">
            <v>46141</v>
          </cell>
          <cell r="F1835" t="str">
            <v>A+</v>
          </cell>
          <cell r="G1835" t="str">
            <v>NBFCs</v>
          </cell>
          <cell r="H1835">
            <v>9.3000000000000007</v>
          </cell>
          <cell r="I1835">
            <v>99.66</v>
          </cell>
          <cell r="J1835">
            <v>0</v>
          </cell>
          <cell r="K1835">
            <v>0</v>
          </cell>
          <cell r="L1835">
            <v>9.3000000000000007</v>
          </cell>
          <cell r="M1835">
            <v>99.66</v>
          </cell>
        </row>
        <row r="1836">
          <cell r="B1836" t="str">
            <v>INE532F07BX0</v>
          </cell>
          <cell r="C1836" t="str">
            <v>EDELWEISS FINANCIAL SERVICES LIMITED</v>
          </cell>
          <cell r="D1836">
            <v>9.1600000000000001E-2</v>
          </cell>
          <cell r="E1836">
            <v>46141</v>
          </cell>
          <cell r="F1836" t="str">
            <v>A+</v>
          </cell>
          <cell r="G1836" t="str">
            <v>NBFCs</v>
          </cell>
          <cell r="H1836">
            <v>9.3000000000000007</v>
          </cell>
          <cell r="I1836">
            <v>99.84</v>
          </cell>
          <cell r="J1836">
            <v>0</v>
          </cell>
          <cell r="K1836">
            <v>0</v>
          </cell>
          <cell r="L1836">
            <v>9.3000000000000007</v>
          </cell>
          <cell r="M1836">
            <v>99.84</v>
          </cell>
        </row>
        <row r="1837">
          <cell r="B1837" t="str">
            <v>INE532F07BY8</v>
          </cell>
          <cell r="C1837" t="str">
            <v>EDELWEISS FINANCIAL SERVICES LIMITED</v>
          </cell>
          <cell r="D1837">
            <v>9.5500000000000002E-2</v>
          </cell>
          <cell r="E1837">
            <v>46141</v>
          </cell>
          <cell r="F1837" t="str">
            <v>A+</v>
          </cell>
          <cell r="G1837" t="str">
            <v>NBFCs</v>
          </cell>
          <cell r="H1837">
            <v>9.3000000000000007</v>
          </cell>
          <cell r="I1837">
            <v>100.14</v>
          </cell>
          <cell r="J1837">
            <v>0</v>
          </cell>
          <cell r="K1837">
            <v>0</v>
          </cell>
          <cell r="L1837">
            <v>9.3000000000000007</v>
          </cell>
          <cell r="M1837">
            <v>100.14</v>
          </cell>
        </row>
        <row r="1838">
          <cell r="B1838" t="str">
            <v>INE532F07EC8</v>
          </cell>
          <cell r="C1838" t="str">
            <v>EDELWEISS FINANCIAL SERVICES LIMITED</v>
          </cell>
          <cell r="D1838">
            <v>9.1999999999999998E-2</v>
          </cell>
          <cell r="E1838">
            <v>46224</v>
          </cell>
          <cell r="F1838" t="str">
            <v>A+</v>
          </cell>
          <cell r="G1838" t="str">
            <v>NBFCs</v>
          </cell>
          <cell r="H1838">
            <v>9.2799999999999994</v>
          </cell>
          <cell r="I1838">
            <v>100.3</v>
          </cell>
          <cell r="J1838">
            <v>0</v>
          </cell>
          <cell r="K1838">
            <v>0</v>
          </cell>
          <cell r="L1838">
            <v>9.2799999999999994</v>
          </cell>
          <cell r="M1838">
            <v>100.3</v>
          </cell>
        </row>
        <row r="1839">
          <cell r="B1839" t="str">
            <v>INE532F07ED6</v>
          </cell>
          <cell r="C1839" t="str">
            <v>EDELWEISS FINANCIAL SERVICES LIMITED</v>
          </cell>
          <cell r="D1839">
            <v>9.6000000000000002E-2</v>
          </cell>
          <cell r="E1839">
            <v>46224</v>
          </cell>
          <cell r="F1839" t="str">
            <v>A+</v>
          </cell>
          <cell r="G1839" t="str">
            <v>NBFCs</v>
          </cell>
          <cell r="H1839">
            <v>9.2799999999999994</v>
          </cell>
          <cell r="I1839">
            <v>100.28</v>
          </cell>
          <cell r="J1839">
            <v>0</v>
          </cell>
          <cell r="K1839">
            <v>0</v>
          </cell>
          <cell r="L1839">
            <v>9.2799999999999994</v>
          </cell>
          <cell r="M1839">
            <v>100.28</v>
          </cell>
        </row>
        <row r="1840">
          <cell r="B1840" t="str">
            <v>INE532F07FP7</v>
          </cell>
          <cell r="C1840" t="str">
            <v>EDELWEISS FINANCIAL SERVICES LIMITED</v>
          </cell>
          <cell r="D1840">
            <v>9.5000000000000001E-2</v>
          </cell>
          <cell r="E1840">
            <v>46229</v>
          </cell>
          <cell r="F1840" t="str">
            <v>A+</v>
          </cell>
          <cell r="G1840" t="str">
            <v>NBFCs</v>
          </cell>
          <cell r="H1840">
            <v>9.2799999999999994</v>
          </cell>
          <cell r="I1840">
            <v>100.19</v>
          </cell>
          <cell r="J1840">
            <v>0</v>
          </cell>
          <cell r="K1840">
            <v>0</v>
          </cell>
          <cell r="L1840">
            <v>9.2799999999999994</v>
          </cell>
          <cell r="M1840">
            <v>100.19</v>
          </cell>
        </row>
        <row r="1841">
          <cell r="B1841" t="str">
            <v>INE532F07CF5</v>
          </cell>
          <cell r="C1841" t="str">
            <v>EDELWEISS FINANCIAL SERVICES LIMITED</v>
          </cell>
          <cell r="D1841">
            <v>9.1499999999999998E-2</v>
          </cell>
          <cell r="E1841">
            <v>46275</v>
          </cell>
          <cell r="F1841" t="str">
            <v>A+</v>
          </cell>
          <cell r="G1841" t="str">
            <v>NBFCs</v>
          </cell>
          <cell r="H1841">
            <v>9.2799999999999994</v>
          </cell>
          <cell r="I1841">
            <v>100.28</v>
          </cell>
          <cell r="J1841">
            <v>0</v>
          </cell>
          <cell r="K1841">
            <v>0</v>
          </cell>
          <cell r="L1841">
            <v>9.2799999999999994</v>
          </cell>
          <cell r="M1841">
            <v>100.28</v>
          </cell>
        </row>
        <row r="1842">
          <cell r="B1842" t="str">
            <v>INE532F07CG3</v>
          </cell>
          <cell r="C1842" t="str">
            <v>EDELWEISS FINANCIAL SERVICES LIMITED</v>
          </cell>
          <cell r="D1842">
            <v>9.5500000000000002E-2</v>
          </cell>
          <cell r="E1842">
            <v>46275</v>
          </cell>
          <cell r="F1842" t="str">
            <v>A+</v>
          </cell>
          <cell r="G1842" t="str">
            <v>NBFCs</v>
          </cell>
          <cell r="H1842">
            <v>9.2799999999999994</v>
          </cell>
          <cell r="I1842">
            <v>100.23</v>
          </cell>
          <cell r="J1842">
            <v>0</v>
          </cell>
          <cell r="K1842">
            <v>0</v>
          </cell>
          <cell r="L1842">
            <v>9.2799999999999994</v>
          </cell>
          <cell r="M1842">
            <v>100.23</v>
          </cell>
        </row>
        <row r="1843">
          <cell r="B1843" t="str">
            <v>INE532F07EP0</v>
          </cell>
          <cell r="C1843" t="str">
            <v>EDELWEISS FINANCIAL SERVICES LIMITED</v>
          </cell>
          <cell r="D1843">
            <v>9.6000000000000002E-2</v>
          </cell>
          <cell r="E1843">
            <v>46321</v>
          </cell>
          <cell r="F1843" t="str">
            <v>A+</v>
          </cell>
          <cell r="G1843" t="str">
            <v>NBFCs</v>
          </cell>
          <cell r="H1843">
            <v>9.2799999999999994</v>
          </cell>
          <cell r="I1843">
            <v>100.29</v>
          </cell>
          <cell r="J1843">
            <v>0</v>
          </cell>
          <cell r="K1843">
            <v>0</v>
          </cell>
          <cell r="L1843">
            <v>9.2799999999999994</v>
          </cell>
          <cell r="M1843">
            <v>100.29</v>
          </cell>
        </row>
        <row r="1844">
          <cell r="B1844" t="str">
            <v>INE532F07EQ8</v>
          </cell>
          <cell r="C1844" t="str">
            <v>EDELWEISS FINANCIAL SERVICES LIMITED</v>
          </cell>
          <cell r="D1844">
            <v>9.1999999999999998E-2</v>
          </cell>
          <cell r="E1844">
            <v>46321</v>
          </cell>
          <cell r="F1844" t="str">
            <v>A+</v>
          </cell>
          <cell r="G1844" t="str">
            <v>NBFCs</v>
          </cell>
          <cell r="H1844">
            <v>9.2799999999999994</v>
          </cell>
          <cell r="I1844">
            <v>100.37</v>
          </cell>
          <cell r="J1844">
            <v>0</v>
          </cell>
          <cell r="K1844">
            <v>0</v>
          </cell>
          <cell r="L1844">
            <v>9.2799999999999994</v>
          </cell>
          <cell r="M1844">
            <v>100.37</v>
          </cell>
        </row>
        <row r="1845">
          <cell r="B1845" t="str">
            <v>INE532F07CQ2</v>
          </cell>
          <cell r="C1845" t="str">
            <v>EDELWEISS FINANCIAL SERVICES LIMITED</v>
          </cell>
          <cell r="D1845">
            <v>9.1499999999999998E-2</v>
          </cell>
          <cell r="E1845">
            <v>46384</v>
          </cell>
          <cell r="F1845" t="str">
            <v>A+</v>
          </cell>
          <cell r="G1845" t="str">
            <v>NBFCs</v>
          </cell>
          <cell r="H1845">
            <v>9.2799999999999994</v>
          </cell>
          <cell r="I1845">
            <v>100.34</v>
          </cell>
          <cell r="J1845">
            <v>0</v>
          </cell>
          <cell r="K1845">
            <v>0</v>
          </cell>
          <cell r="L1845">
            <v>9.2799999999999994</v>
          </cell>
          <cell r="M1845">
            <v>100.34</v>
          </cell>
        </row>
        <row r="1846">
          <cell r="B1846" t="str">
            <v>INE532F07CR0</v>
          </cell>
          <cell r="C1846" t="str">
            <v>EDELWEISS FINANCIAL SERVICES LIMITED</v>
          </cell>
          <cell r="D1846">
            <v>9.5500000000000002E-2</v>
          </cell>
          <cell r="E1846">
            <v>46384</v>
          </cell>
          <cell r="F1846" t="str">
            <v>A+</v>
          </cell>
          <cell r="G1846" t="str">
            <v>NBFCs</v>
          </cell>
          <cell r="H1846">
            <v>9.2799999999999994</v>
          </cell>
          <cell r="I1846">
            <v>100.26</v>
          </cell>
          <cell r="J1846">
            <v>0</v>
          </cell>
          <cell r="K1846">
            <v>0</v>
          </cell>
          <cell r="L1846">
            <v>9.2799999999999994</v>
          </cell>
          <cell r="M1846">
            <v>100.26</v>
          </cell>
        </row>
        <row r="1847">
          <cell r="B1847" t="str">
            <v>INE532F07GO8</v>
          </cell>
          <cell r="C1847" t="str">
            <v>EDELWEISS FINANCIAL SERVICES LIMITED</v>
          </cell>
          <cell r="D1847">
            <v>9.5000000000000001E-2</v>
          </cell>
          <cell r="E1847">
            <v>46411</v>
          </cell>
          <cell r="F1847" t="str">
            <v>A+</v>
          </cell>
          <cell r="G1847" t="str">
            <v>NBFCs</v>
          </cell>
          <cell r="H1847">
            <v>9.2799999999999994</v>
          </cell>
          <cell r="I1847">
            <v>100.21</v>
          </cell>
          <cell r="J1847">
            <v>0</v>
          </cell>
          <cell r="K1847">
            <v>0</v>
          </cell>
          <cell r="L1847">
            <v>9.2799999999999994</v>
          </cell>
          <cell r="M1847">
            <v>100.21</v>
          </cell>
        </row>
        <row r="1848">
          <cell r="B1848" t="str">
            <v>INE532F07EU0</v>
          </cell>
          <cell r="C1848" t="str">
            <v>EDELWEISS FINANCIAL SERVICES LIMITED</v>
          </cell>
          <cell r="D1848">
            <v>9.1999999999999998E-2</v>
          </cell>
          <cell r="E1848">
            <v>46416</v>
          </cell>
          <cell r="F1848" t="str">
            <v>A+</v>
          </cell>
          <cell r="G1848" t="str">
            <v>NBFCs</v>
          </cell>
          <cell r="H1848">
            <v>9.2799999999999994</v>
          </cell>
          <cell r="I1848">
            <v>100.43</v>
          </cell>
          <cell r="J1848">
            <v>0</v>
          </cell>
          <cell r="K1848">
            <v>0</v>
          </cell>
          <cell r="L1848">
            <v>9.2799999999999994</v>
          </cell>
          <cell r="M1848">
            <v>100.43</v>
          </cell>
        </row>
        <row r="1849">
          <cell r="B1849" t="str">
            <v>INE532F07EW6</v>
          </cell>
          <cell r="C1849" t="str">
            <v>EDELWEISS FINANCIAL SERVICES LIMITED</v>
          </cell>
          <cell r="D1849">
            <v>9.6000000000000002E-2</v>
          </cell>
          <cell r="E1849">
            <v>46416</v>
          </cell>
          <cell r="F1849" t="str">
            <v>A+</v>
          </cell>
          <cell r="G1849" t="str">
            <v>NBFCs</v>
          </cell>
          <cell r="H1849">
            <v>9.2799999999999994</v>
          </cell>
          <cell r="I1849">
            <v>100.35</v>
          </cell>
          <cell r="J1849">
            <v>0</v>
          </cell>
          <cell r="K1849">
            <v>0</v>
          </cell>
          <cell r="L1849">
            <v>9.2799999999999994</v>
          </cell>
          <cell r="M1849">
            <v>100.35</v>
          </cell>
        </row>
        <row r="1850">
          <cell r="B1850" t="str">
            <v>INE532F07FK8</v>
          </cell>
          <cell r="C1850" t="str">
            <v>EDELWEISS FINANCIAL SERVICES LIMITED</v>
          </cell>
          <cell r="D1850">
            <v>9.1999999999999998E-2</v>
          </cell>
          <cell r="E1850">
            <v>46506</v>
          </cell>
          <cell r="F1850" t="str">
            <v>A+</v>
          </cell>
          <cell r="G1850" t="str">
            <v>NBFCs</v>
          </cell>
          <cell r="H1850">
            <v>9.41</v>
          </cell>
          <cell r="I1850">
            <v>100.29</v>
          </cell>
          <cell r="J1850">
            <v>0</v>
          </cell>
          <cell r="K1850">
            <v>0</v>
          </cell>
          <cell r="L1850">
            <v>9.41</v>
          </cell>
          <cell r="M1850">
            <v>100.29</v>
          </cell>
        </row>
        <row r="1851">
          <cell r="B1851" t="str">
            <v>INE532F07FL6</v>
          </cell>
          <cell r="C1851" t="str">
            <v>EDELWEISS FINANCIAL SERVICES LIMITED</v>
          </cell>
          <cell r="D1851">
            <v>9.6000000000000002E-2</v>
          </cell>
          <cell r="E1851">
            <v>46506</v>
          </cell>
          <cell r="F1851" t="str">
            <v>A+</v>
          </cell>
          <cell r="G1851" t="str">
            <v>NBFCs</v>
          </cell>
          <cell r="H1851">
            <v>9.2799999999999994</v>
          </cell>
          <cell r="I1851">
            <v>100.46</v>
          </cell>
          <cell r="J1851">
            <v>0</v>
          </cell>
          <cell r="K1851">
            <v>0</v>
          </cell>
          <cell r="L1851">
            <v>9.2799999999999994</v>
          </cell>
          <cell r="M1851">
            <v>100.46</v>
          </cell>
        </row>
        <row r="1852">
          <cell r="B1852" t="str">
            <v>INE532F07HA5</v>
          </cell>
          <cell r="C1852" t="str">
            <v>EDELWEISS FINANCIAL SERVICES LIMITED</v>
          </cell>
          <cell r="D1852">
            <v>9.5000000000000001E-2</v>
          </cell>
          <cell r="E1852">
            <v>46507</v>
          </cell>
          <cell r="F1852" t="str">
            <v>A+</v>
          </cell>
          <cell r="G1852" t="str">
            <v>NBFCs</v>
          </cell>
          <cell r="H1852">
            <v>9.11</v>
          </cell>
          <cell r="I1852">
            <v>100.58</v>
          </cell>
          <cell r="J1852">
            <v>0</v>
          </cell>
          <cell r="K1852">
            <v>0</v>
          </cell>
          <cell r="L1852">
            <v>9.11</v>
          </cell>
          <cell r="M1852">
            <v>100.58</v>
          </cell>
        </row>
        <row r="1853">
          <cell r="B1853" t="str">
            <v>INE532F07FR3</v>
          </cell>
          <cell r="C1853" t="str">
            <v>EDELWEISS FINANCIAL SERVICES LIMITED</v>
          </cell>
          <cell r="D1853">
            <v>9.5699999999999993E-2</v>
          </cell>
          <cell r="E1853">
            <v>46594</v>
          </cell>
          <cell r="F1853" t="str">
            <v>A+</v>
          </cell>
          <cell r="G1853" t="str">
            <v>NBFCs</v>
          </cell>
          <cell r="H1853">
            <v>9.4</v>
          </cell>
          <cell r="I1853">
            <v>101.04</v>
          </cell>
          <cell r="J1853">
            <v>0</v>
          </cell>
          <cell r="K1853">
            <v>0</v>
          </cell>
          <cell r="L1853">
            <v>9.4</v>
          </cell>
          <cell r="M1853">
            <v>101.04</v>
          </cell>
        </row>
        <row r="1854">
          <cell r="B1854" t="str">
            <v>INE532F07FS1</v>
          </cell>
          <cell r="C1854" t="str">
            <v>EDELWEISS FINANCIAL SERVICES LIMITED</v>
          </cell>
          <cell r="D1854">
            <v>0.1</v>
          </cell>
          <cell r="E1854">
            <v>46594</v>
          </cell>
          <cell r="F1854" t="str">
            <v>A+</v>
          </cell>
          <cell r="G1854" t="str">
            <v>NBFCs</v>
          </cell>
          <cell r="H1854">
            <v>9.4</v>
          </cell>
          <cell r="I1854">
            <v>101.05</v>
          </cell>
          <cell r="J1854">
            <v>0</v>
          </cell>
          <cell r="K1854">
            <v>0</v>
          </cell>
          <cell r="L1854">
            <v>9.4</v>
          </cell>
          <cell r="M1854">
            <v>101.05</v>
          </cell>
        </row>
        <row r="1855">
          <cell r="B1855" t="str">
            <v>INE532F07DB2</v>
          </cell>
          <cell r="C1855" t="str">
            <v>EDELWEISS FINANCIAL SERVICES LIMITED</v>
          </cell>
          <cell r="D1855">
            <v>9.35E-2</v>
          </cell>
          <cell r="E1855">
            <v>46680</v>
          </cell>
          <cell r="F1855" t="str">
            <v>A+</v>
          </cell>
          <cell r="G1855" t="str">
            <v>NBFCs</v>
          </cell>
          <cell r="H1855">
            <v>9.4</v>
          </cell>
          <cell r="I1855">
            <v>100.69</v>
          </cell>
          <cell r="J1855">
            <v>0</v>
          </cell>
          <cell r="K1855">
            <v>0</v>
          </cell>
          <cell r="L1855">
            <v>9.4</v>
          </cell>
          <cell r="M1855">
            <v>100.69</v>
          </cell>
        </row>
        <row r="1856">
          <cell r="B1856" t="str">
            <v>INE532F07DC0</v>
          </cell>
          <cell r="C1856" t="str">
            <v>EDELWEISS FINANCIAL SERVICES LIMITED</v>
          </cell>
          <cell r="D1856">
            <v>9.7500000000000003E-2</v>
          </cell>
          <cell r="E1856">
            <v>46680</v>
          </cell>
          <cell r="F1856" t="str">
            <v>A+</v>
          </cell>
          <cell r="G1856" t="str">
            <v>NBFCs</v>
          </cell>
          <cell r="H1856">
            <v>9.4</v>
          </cell>
          <cell r="I1856">
            <v>100.6</v>
          </cell>
          <cell r="J1856">
            <v>0</v>
          </cell>
          <cell r="K1856">
            <v>0</v>
          </cell>
          <cell r="L1856">
            <v>9.4</v>
          </cell>
          <cell r="M1856">
            <v>100.6</v>
          </cell>
        </row>
        <row r="1857">
          <cell r="B1857" t="str">
            <v>INE532F07DJ5</v>
          </cell>
          <cell r="C1857" t="str">
            <v>EDELWEISS FINANCIAL SERVICES LIMITED</v>
          </cell>
          <cell r="D1857">
            <v>0.10100000000000001</v>
          </cell>
          <cell r="E1857">
            <v>46772</v>
          </cell>
          <cell r="F1857" t="str">
            <v>A+</v>
          </cell>
          <cell r="G1857" t="str">
            <v>NBFCs</v>
          </cell>
          <cell r="H1857">
            <v>9.73</v>
          </cell>
          <cell r="I1857">
            <v>100.69</v>
          </cell>
          <cell r="J1857">
            <v>0</v>
          </cell>
          <cell r="K1857">
            <v>0</v>
          </cell>
          <cell r="L1857">
            <v>9.73</v>
          </cell>
          <cell r="M1857">
            <v>100.69</v>
          </cell>
        </row>
        <row r="1858">
          <cell r="B1858" t="str">
            <v>INE532F07DK3</v>
          </cell>
          <cell r="C1858" t="str">
            <v>EDELWEISS FINANCIAL SERVICES LIMITED</v>
          </cell>
          <cell r="D1858">
            <v>9.6699999999999994E-2</v>
          </cell>
          <cell r="E1858">
            <v>46772</v>
          </cell>
          <cell r="F1858" t="str">
            <v>A+</v>
          </cell>
          <cell r="G1858" t="str">
            <v>NBFCs</v>
          </cell>
          <cell r="H1858">
            <v>9.73</v>
          </cell>
          <cell r="I1858">
            <v>100.79</v>
          </cell>
          <cell r="J1858">
            <v>0</v>
          </cell>
          <cell r="K1858">
            <v>0</v>
          </cell>
          <cell r="L1858">
            <v>9.73</v>
          </cell>
          <cell r="M1858">
            <v>100.79</v>
          </cell>
        </row>
        <row r="1859">
          <cell r="B1859" t="str">
            <v>INE532F07GQ3</v>
          </cell>
          <cell r="C1859" t="str">
            <v>EDELWEISS FINANCIAL SERVICES LIMITED</v>
          </cell>
          <cell r="D1859">
            <v>9.5699999999999993E-2</v>
          </cell>
          <cell r="E1859">
            <v>46776</v>
          </cell>
          <cell r="F1859" t="str">
            <v>A+</v>
          </cell>
          <cell r="G1859" t="str">
            <v>NBFCs</v>
          </cell>
          <cell r="H1859">
            <v>9.73</v>
          </cell>
          <cell r="I1859">
            <v>100.57</v>
          </cell>
          <cell r="J1859">
            <v>0</v>
          </cell>
          <cell r="K1859">
            <v>0</v>
          </cell>
          <cell r="L1859">
            <v>9.73</v>
          </cell>
          <cell r="M1859">
            <v>100.57</v>
          </cell>
        </row>
        <row r="1860">
          <cell r="B1860" t="str">
            <v>INE532F07GZ4</v>
          </cell>
          <cell r="C1860" t="str">
            <v>EDELWEISS FINANCIAL SERVICES LIMITED</v>
          </cell>
          <cell r="D1860">
            <v>0.1</v>
          </cell>
          <cell r="E1860">
            <v>46776</v>
          </cell>
          <cell r="F1860" t="str">
            <v>A+</v>
          </cell>
          <cell r="G1860" t="str">
            <v>NBFCs</v>
          </cell>
          <cell r="H1860">
            <v>9.73</v>
          </cell>
          <cell r="I1860">
            <v>100.48</v>
          </cell>
          <cell r="J1860">
            <v>0</v>
          </cell>
          <cell r="K1860">
            <v>0</v>
          </cell>
          <cell r="L1860">
            <v>9.73</v>
          </cell>
          <cell r="M1860">
            <v>100.48</v>
          </cell>
        </row>
        <row r="1861">
          <cell r="B1861" t="str">
            <v>INE532F07DT4</v>
          </cell>
          <cell r="C1861" t="str">
            <v>EDELWEISS FINANCIAL SERVICES LIMITED</v>
          </cell>
          <cell r="D1861">
            <v>9.6699999999999994E-2</v>
          </cell>
          <cell r="E1861">
            <v>46870</v>
          </cell>
          <cell r="F1861" t="str">
            <v>A+</v>
          </cell>
          <cell r="G1861" t="str">
            <v>NBFCs</v>
          </cell>
          <cell r="H1861">
            <v>9.73</v>
          </cell>
          <cell r="I1861">
            <v>100.86</v>
          </cell>
          <cell r="J1861">
            <v>0</v>
          </cell>
          <cell r="K1861">
            <v>0</v>
          </cell>
          <cell r="L1861">
            <v>9.73</v>
          </cell>
          <cell r="M1861">
            <v>100.86</v>
          </cell>
        </row>
        <row r="1862">
          <cell r="B1862" t="str">
            <v>INE532F07DV0</v>
          </cell>
          <cell r="C1862" t="str">
            <v>EDELWEISS FINANCIAL SERVICES LIMITED</v>
          </cell>
          <cell r="D1862">
            <v>0.10100000000000001</v>
          </cell>
          <cell r="E1862">
            <v>46870</v>
          </cell>
          <cell r="F1862" t="str">
            <v>A+</v>
          </cell>
          <cell r="G1862" t="str">
            <v>NBFCs</v>
          </cell>
          <cell r="H1862">
            <v>9.73</v>
          </cell>
          <cell r="I1862">
            <v>100.79</v>
          </cell>
          <cell r="J1862">
            <v>0</v>
          </cell>
          <cell r="K1862">
            <v>0</v>
          </cell>
          <cell r="L1862">
            <v>9.73</v>
          </cell>
          <cell r="M1862">
            <v>100.79</v>
          </cell>
        </row>
        <row r="1863">
          <cell r="B1863" t="str">
            <v>INE532F07HI8</v>
          </cell>
          <cell r="C1863" t="str">
            <v>EDELWEISS FINANCIAL SERVICES LIMITED</v>
          </cell>
          <cell r="D1863">
            <v>0.1</v>
          </cell>
          <cell r="E1863">
            <v>46873</v>
          </cell>
          <cell r="F1863" t="str">
            <v>A+</v>
          </cell>
          <cell r="G1863" t="str">
            <v>NBFCs</v>
          </cell>
          <cell r="H1863">
            <v>9.98</v>
          </cell>
          <cell r="I1863">
            <v>99.97</v>
          </cell>
          <cell r="J1863">
            <v>0</v>
          </cell>
          <cell r="K1863">
            <v>0</v>
          </cell>
          <cell r="L1863">
            <v>9.98</v>
          </cell>
          <cell r="M1863">
            <v>99.97</v>
          </cell>
        </row>
        <row r="1864">
          <cell r="B1864" t="str">
            <v>INE532F07HJ6</v>
          </cell>
          <cell r="C1864" t="str">
            <v>EDELWEISS FINANCIAL SERVICES LIMITED</v>
          </cell>
          <cell r="D1864">
            <v>9.5699999999999993E-2</v>
          </cell>
          <cell r="E1864">
            <v>46873</v>
          </cell>
          <cell r="F1864" t="str">
            <v>A+</v>
          </cell>
          <cell r="G1864" t="str">
            <v>NBFCs</v>
          </cell>
          <cell r="H1864">
            <v>9.5500000000000007</v>
          </cell>
          <cell r="I1864">
            <v>101.04</v>
          </cell>
          <cell r="J1864">
            <v>0</v>
          </cell>
          <cell r="K1864">
            <v>0</v>
          </cell>
          <cell r="L1864">
            <v>9.5500000000000007</v>
          </cell>
          <cell r="M1864">
            <v>101.04</v>
          </cell>
        </row>
        <row r="1865">
          <cell r="B1865" t="str">
            <v>INE532F07EG9</v>
          </cell>
          <cell r="C1865" t="str">
            <v>EDELWEISS FINANCIAL SERVICES LIMITED</v>
          </cell>
          <cell r="D1865">
            <v>9.6699999999999994E-2</v>
          </cell>
          <cell r="E1865">
            <v>46955</v>
          </cell>
          <cell r="F1865" t="str">
            <v>A+</v>
          </cell>
          <cell r="G1865" t="str">
            <v>NBFCs</v>
          </cell>
          <cell r="H1865">
            <v>9.73</v>
          </cell>
          <cell r="I1865">
            <v>100.92</v>
          </cell>
          <cell r="J1865">
            <v>0</v>
          </cell>
          <cell r="K1865">
            <v>0</v>
          </cell>
          <cell r="L1865">
            <v>9.73</v>
          </cell>
          <cell r="M1865">
            <v>100.92</v>
          </cell>
        </row>
        <row r="1866">
          <cell r="B1866" t="str">
            <v>INE532F07EH7</v>
          </cell>
          <cell r="C1866" t="str">
            <v>EDELWEISS FINANCIAL SERVICES LIMITED</v>
          </cell>
          <cell r="D1866">
            <v>0.10100000000000001</v>
          </cell>
          <cell r="E1866">
            <v>46955</v>
          </cell>
          <cell r="F1866" t="str">
            <v>A+</v>
          </cell>
          <cell r="G1866" t="str">
            <v>NBFCs</v>
          </cell>
          <cell r="H1866">
            <v>9.73</v>
          </cell>
          <cell r="I1866">
            <v>100.89</v>
          </cell>
          <cell r="J1866">
            <v>0</v>
          </cell>
          <cell r="K1866">
            <v>0</v>
          </cell>
          <cell r="L1866">
            <v>9.73</v>
          </cell>
          <cell r="M1866">
            <v>100.89</v>
          </cell>
        </row>
        <row r="1867">
          <cell r="B1867" t="str">
            <v>INE532F07EM7</v>
          </cell>
          <cell r="C1867" t="str">
            <v>EDELWEISS FINANCIAL SERVICES LIMITED</v>
          </cell>
          <cell r="D1867">
            <v>0.10100000000000001</v>
          </cell>
          <cell r="E1867">
            <v>47052</v>
          </cell>
          <cell r="F1867" t="str">
            <v>A+</v>
          </cell>
          <cell r="G1867" t="str">
            <v>NBFCs</v>
          </cell>
          <cell r="H1867">
            <v>9.73</v>
          </cell>
          <cell r="I1867">
            <v>100.89</v>
          </cell>
          <cell r="J1867">
            <v>0</v>
          </cell>
          <cell r="K1867">
            <v>0</v>
          </cell>
          <cell r="L1867">
            <v>9.73</v>
          </cell>
          <cell r="M1867">
            <v>100.89</v>
          </cell>
        </row>
        <row r="1868">
          <cell r="B1868" t="str">
            <v>INE532F07EO3</v>
          </cell>
          <cell r="C1868" t="str">
            <v>EDELWEISS FINANCIAL SERVICES LIMITED</v>
          </cell>
          <cell r="D1868">
            <v>9.6699999999999994E-2</v>
          </cell>
          <cell r="E1868">
            <v>47052</v>
          </cell>
          <cell r="F1868" t="str">
            <v>A+</v>
          </cell>
          <cell r="G1868" t="str">
            <v>NBFCs</v>
          </cell>
          <cell r="H1868">
            <v>9.73</v>
          </cell>
          <cell r="I1868">
            <v>100.98</v>
          </cell>
          <cell r="J1868">
            <v>0</v>
          </cell>
          <cell r="K1868">
            <v>0</v>
          </cell>
          <cell r="L1868">
            <v>9.73</v>
          </cell>
          <cell r="M1868">
            <v>100.98</v>
          </cell>
        </row>
        <row r="1869">
          <cell r="B1869" t="str">
            <v>INE532F07EY2</v>
          </cell>
          <cell r="C1869" t="str">
            <v>EDELWEISS FINANCIAL SERVICES LIMITED</v>
          </cell>
          <cell r="D1869">
            <v>9.6699999999999994E-2</v>
          </cell>
          <cell r="E1869">
            <v>47147</v>
          </cell>
          <cell r="F1869" t="str">
            <v>A+</v>
          </cell>
          <cell r="G1869" t="str">
            <v>NBFCs</v>
          </cell>
          <cell r="H1869">
            <v>9.92</v>
          </cell>
          <cell r="I1869">
            <v>100.51</v>
          </cell>
          <cell r="J1869">
            <v>0</v>
          </cell>
          <cell r="K1869">
            <v>0</v>
          </cell>
          <cell r="L1869">
            <v>9.92</v>
          </cell>
          <cell r="M1869">
            <v>100.51</v>
          </cell>
        </row>
        <row r="1870">
          <cell r="B1870" t="str">
            <v>INE532F07EZ9</v>
          </cell>
          <cell r="C1870" t="str">
            <v>EDELWEISS FINANCIAL SERVICES LIMITED</v>
          </cell>
          <cell r="D1870">
            <v>0.10100000000000001</v>
          </cell>
          <cell r="E1870">
            <v>47147</v>
          </cell>
          <cell r="F1870" t="str">
            <v>A+</v>
          </cell>
          <cell r="G1870" t="str">
            <v>NBFCs</v>
          </cell>
          <cell r="H1870">
            <v>9.92</v>
          </cell>
          <cell r="I1870">
            <v>100.38</v>
          </cell>
          <cell r="J1870">
            <v>0</v>
          </cell>
          <cell r="K1870">
            <v>0</v>
          </cell>
          <cell r="L1870">
            <v>9.92</v>
          </cell>
          <cell r="M1870">
            <v>100.38</v>
          </cell>
        </row>
        <row r="1871">
          <cell r="B1871" t="str">
            <v>INE532F07FN2</v>
          </cell>
          <cell r="C1871" t="str">
            <v>EDELWEISS FINANCIAL SERVICES LIMITED</v>
          </cell>
          <cell r="D1871">
            <v>9.6699999999999994E-2</v>
          </cell>
          <cell r="E1871">
            <v>47237</v>
          </cell>
          <cell r="F1871" t="str">
            <v>A+</v>
          </cell>
          <cell r="G1871" t="str">
            <v>NBFCs</v>
          </cell>
          <cell r="H1871">
            <v>9.92</v>
          </cell>
          <cell r="I1871">
            <v>100.54</v>
          </cell>
          <cell r="J1871">
            <v>0</v>
          </cell>
          <cell r="K1871">
            <v>0</v>
          </cell>
          <cell r="L1871">
            <v>9.92</v>
          </cell>
          <cell r="M1871">
            <v>100.54</v>
          </cell>
        </row>
        <row r="1872">
          <cell r="B1872" t="str">
            <v>INE532F07FO0</v>
          </cell>
          <cell r="C1872" t="str">
            <v>EDELWEISS FINANCIAL SERVICES LIMITED</v>
          </cell>
          <cell r="D1872">
            <v>0.10100000000000001</v>
          </cell>
          <cell r="E1872">
            <v>47237</v>
          </cell>
          <cell r="F1872" t="str">
            <v>A+</v>
          </cell>
          <cell r="G1872" t="str">
            <v>NBFCs</v>
          </cell>
          <cell r="H1872">
            <v>9.92</v>
          </cell>
          <cell r="I1872">
            <v>100.47</v>
          </cell>
          <cell r="J1872">
            <v>0</v>
          </cell>
          <cell r="K1872">
            <v>0</v>
          </cell>
          <cell r="L1872">
            <v>9.92</v>
          </cell>
          <cell r="M1872">
            <v>100.47</v>
          </cell>
        </row>
        <row r="1873">
          <cell r="B1873" t="str">
            <v>INE532F07FU7</v>
          </cell>
          <cell r="C1873" t="str">
            <v>EDELWEISS FINANCIAL SERVICES LIMITED</v>
          </cell>
          <cell r="D1873">
            <v>0.1004</v>
          </cell>
          <cell r="E1873">
            <v>47325</v>
          </cell>
          <cell r="F1873" t="str">
            <v>A+</v>
          </cell>
          <cell r="G1873" t="str">
            <v>NBFCs</v>
          </cell>
          <cell r="H1873">
            <v>9.92</v>
          </cell>
          <cell r="I1873">
            <v>101.82</v>
          </cell>
          <cell r="J1873">
            <v>0</v>
          </cell>
          <cell r="K1873">
            <v>0</v>
          </cell>
          <cell r="L1873">
            <v>9.92</v>
          </cell>
          <cell r="M1873">
            <v>101.82</v>
          </cell>
        </row>
        <row r="1874">
          <cell r="B1874" t="str">
            <v>INE532F07FV5</v>
          </cell>
          <cell r="C1874" t="str">
            <v>EDELWEISS FINANCIAL SERVICES LIMITED</v>
          </cell>
          <cell r="D1874">
            <v>0.105</v>
          </cell>
          <cell r="E1874">
            <v>47325</v>
          </cell>
          <cell r="F1874" t="str">
            <v>A+</v>
          </cell>
          <cell r="G1874" t="str">
            <v>NBFCs</v>
          </cell>
          <cell r="H1874">
            <v>9.92</v>
          </cell>
          <cell r="I1874">
            <v>101.81</v>
          </cell>
          <cell r="J1874">
            <v>0</v>
          </cell>
          <cell r="K1874">
            <v>0</v>
          </cell>
          <cell r="L1874">
            <v>9.92</v>
          </cell>
          <cell r="M1874">
            <v>101.81</v>
          </cell>
        </row>
        <row r="1875">
          <cell r="B1875" t="str">
            <v>INE532F07GX9</v>
          </cell>
          <cell r="C1875" t="str">
            <v>EDELWEISS FINANCIAL SERVICES LIMITED</v>
          </cell>
          <cell r="D1875">
            <v>0.1004</v>
          </cell>
          <cell r="E1875">
            <v>47507</v>
          </cell>
          <cell r="F1875" t="str">
            <v>A+</v>
          </cell>
          <cell r="G1875" t="str">
            <v>NBFCs</v>
          </cell>
          <cell r="H1875">
            <v>10.119999999999999</v>
          </cell>
          <cell r="I1875">
            <v>101.31</v>
          </cell>
          <cell r="J1875">
            <v>0</v>
          </cell>
          <cell r="K1875">
            <v>0</v>
          </cell>
          <cell r="L1875">
            <v>10.119999999999999</v>
          </cell>
          <cell r="M1875">
            <v>101.31</v>
          </cell>
        </row>
        <row r="1876">
          <cell r="B1876" t="str">
            <v>INE532F07GW1</v>
          </cell>
          <cell r="C1876" t="str">
            <v>EDELWEISS FINANCIAL SERVICES LIMITED</v>
          </cell>
          <cell r="D1876">
            <v>0.105</v>
          </cell>
          <cell r="E1876">
            <v>47507</v>
          </cell>
          <cell r="F1876" t="str">
            <v>A+</v>
          </cell>
          <cell r="G1876" t="str">
            <v>NBFCs</v>
          </cell>
          <cell r="H1876">
            <v>10.119999999999999</v>
          </cell>
          <cell r="I1876">
            <v>101.2</v>
          </cell>
          <cell r="J1876">
            <v>0</v>
          </cell>
          <cell r="K1876">
            <v>0</v>
          </cell>
          <cell r="L1876">
            <v>10.119999999999999</v>
          </cell>
          <cell r="M1876">
            <v>101.2</v>
          </cell>
        </row>
        <row r="1877">
          <cell r="B1877" t="str">
            <v>INE532F07HL2</v>
          </cell>
          <cell r="C1877" t="str">
            <v>EDELWEISS FINANCIAL SERVICES LIMITED</v>
          </cell>
          <cell r="D1877">
            <v>0.1004</v>
          </cell>
          <cell r="E1877">
            <v>47603</v>
          </cell>
          <cell r="F1877" t="str">
            <v>A+</v>
          </cell>
          <cell r="G1877" t="str">
            <v>NBFCs</v>
          </cell>
          <cell r="H1877">
            <v>9.82</v>
          </cell>
          <cell r="I1877">
            <v>102.47</v>
          </cell>
          <cell r="J1877">
            <v>0</v>
          </cell>
          <cell r="K1877">
            <v>0</v>
          </cell>
          <cell r="L1877">
            <v>9.82</v>
          </cell>
          <cell r="M1877">
            <v>102.47</v>
          </cell>
        </row>
        <row r="1878">
          <cell r="B1878" t="str">
            <v>INE532F07HF4</v>
          </cell>
          <cell r="C1878" t="str">
            <v>EDELWEISS FINANCIAL SERVICES LIMITED</v>
          </cell>
          <cell r="D1878">
            <v>0.105</v>
          </cell>
          <cell r="E1878">
            <v>47603</v>
          </cell>
          <cell r="F1878" t="str">
            <v>A+</v>
          </cell>
          <cell r="G1878" t="str">
            <v>NBFCs</v>
          </cell>
          <cell r="H1878">
            <v>10.28</v>
          </cell>
          <cell r="I1878">
            <v>100.74</v>
          </cell>
          <cell r="J1878">
            <v>0</v>
          </cell>
          <cell r="K1878">
            <v>0</v>
          </cell>
          <cell r="L1878">
            <v>10.28</v>
          </cell>
          <cell r="M1878">
            <v>100.74</v>
          </cell>
        </row>
        <row r="1879">
          <cell r="B1879" t="str">
            <v>INE532F07BP6</v>
          </cell>
          <cell r="C1879" t="str">
            <v>EDELWEISS FINANCIAL SERVICES LIMITED</v>
          </cell>
          <cell r="D1879">
            <v>9.5299999999999996E-2</v>
          </cell>
          <cell r="E1879">
            <v>47856</v>
          </cell>
          <cell r="F1879" t="str">
            <v>A+</v>
          </cell>
          <cell r="G1879" t="str">
            <v>NBFCs</v>
          </cell>
          <cell r="H1879">
            <v>10.029999999999999</v>
          </cell>
          <cell r="I1879">
            <v>99.69</v>
          </cell>
          <cell r="J1879">
            <v>0</v>
          </cell>
          <cell r="K1879">
            <v>0</v>
          </cell>
          <cell r="L1879">
            <v>10.029999999999999</v>
          </cell>
          <cell r="M1879">
            <v>99.69</v>
          </cell>
        </row>
        <row r="1880">
          <cell r="B1880" t="str">
            <v>INE532F07BQ4</v>
          </cell>
          <cell r="C1880" t="str">
            <v>EDELWEISS FINANCIAL SERVICES LIMITED</v>
          </cell>
          <cell r="D1880">
            <v>9.9499999999999991E-2</v>
          </cell>
          <cell r="E1880">
            <v>47856</v>
          </cell>
          <cell r="F1880" t="str">
            <v>A+</v>
          </cell>
          <cell r="G1880" t="str">
            <v>NBFCs</v>
          </cell>
          <cell r="H1880">
            <v>10.029999999999999</v>
          </cell>
          <cell r="I1880">
            <v>99.52</v>
          </cell>
          <cell r="J1880">
            <v>0</v>
          </cell>
          <cell r="K1880">
            <v>0</v>
          </cell>
          <cell r="L1880">
            <v>10.029999999999999</v>
          </cell>
          <cell r="M1880">
            <v>99.52</v>
          </cell>
        </row>
        <row r="1881">
          <cell r="B1881" t="str">
            <v>INE532F07CA6</v>
          </cell>
          <cell r="C1881" t="str">
            <v>EDELWEISS FINANCIAL SERVICES LIMITED</v>
          </cell>
          <cell r="D1881">
            <v>9.3000000000000013E-2</v>
          </cell>
          <cell r="E1881">
            <v>47967</v>
          </cell>
          <cell r="F1881" t="str">
            <v>A+</v>
          </cell>
          <cell r="G1881" t="str">
            <v>NBFCs</v>
          </cell>
          <cell r="H1881">
            <v>10.029999999999999</v>
          </cell>
          <cell r="I1881">
            <v>98.65</v>
          </cell>
          <cell r="J1881">
            <v>0</v>
          </cell>
          <cell r="K1881">
            <v>0</v>
          </cell>
          <cell r="L1881">
            <v>10.029999999999999</v>
          </cell>
          <cell r="M1881">
            <v>98.65</v>
          </cell>
        </row>
        <row r="1882">
          <cell r="B1882" t="str">
            <v>INE532F07CB4</v>
          </cell>
          <cell r="C1882" t="str">
            <v>EDELWEISS FINANCIAL SERVICES LIMITED</v>
          </cell>
          <cell r="D1882">
            <v>9.6999999999999989E-2</v>
          </cell>
          <cell r="E1882">
            <v>47967</v>
          </cell>
          <cell r="F1882" t="str">
            <v>A+</v>
          </cell>
          <cell r="G1882" t="str">
            <v>NBFCs</v>
          </cell>
          <cell r="H1882">
            <v>10.029999999999999</v>
          </cell>
          <cell r="I1882">
            <v>98.55</v>
          </cell>
          <cell r="J1882">
            <v>0</v>
          </cell>
          <cell r="K1882">
            <v>0</v>
          </cell>
          <cell r="L1882">
            <v>10.029999999999999</v>
          </cell>
          <cell r="M1882">
            <v>98.55</v>
          </cell>
        </row>
        <row r="1883">
          <cell r="B1883" t="str">
            <v>INE532F07CI9</v>
          </cell>
          <cell r="C1883" t="str">
            <v>EDELWEISS FINANCIAL SERVICES LIMITED</v>
          </cell>
          <cell r="D1883">
            <v>9.3000000000000013E-2</v>
          </cell>
          <cell r="E1883">
            <v>48101</v>
          </cell>
          <cell r="F1883" t="str">
            <v>A+</v>
          </cell>
          <cell r="G1883" t="str">
            <v>NBFCs</v>
          </cell>
          <cell r="H1883">
            <v>10.029999999999999</v>
          </cell>
          <cell r="I1883">
            <v>98.59</v>
          </cell>
          <cell r="J1883">
            <v>0</v>
          </cell>
          <cell r="K1883">
            <v>0</v>
          </cell>
          <cell r="L1883">
            <v>10.029999999999999</v>
          </cell>
          <cell r="M1883">
            <v>98.59</v>
          </cell>
        </row>
        <row r="1884">
          <cell r="B1884" t="str">
            <v>INE532F07CJ7</v>
          </cell>
          <cell r="C1884" t="str">
            <v>EDELWEISS FINANCIAL SERVICES LIMITED</v>
          </cell>
          <cell r="D1884">
            <v>9.6999999999999989E-2</v>
          </cell>
          <cell r="E1884">
            <v>48101</v>
          </cell>
          <cell r="F1884" t="str">
            <v>A+</v>
          </cell>
          <cell r="G1884" t="str">
            <v>NBFCs</v>
          </cell>
          <cell r="H1884">
            <v>10.029999999999999</v>
          </cell>
          <cell r="I1884">
            <v>98.42</v>
          </cell>
          <cell r="J1884">
            <v>0</v>
          </cell>
          <cell r="K1884">
            <v>0</v>
          </cell>
          <cell r="L1884">
            <v>10.029999999999999</v>
          </cell>
          <cell r="M1884">
            <v>98.42</v>
          </cell>
        </row>
        <row r="1885">
          <cell r="B1885" t="str">
            <v>INE532F07CT6</v>
          </cell>
          <cell r="C1885" t="str">
            <v>EDELWEISS FINANCIAL SERVICES LIMITED</v>
          </cell>
          <cell r="D1885">
            <v>9.3000000000000013E-2</v>
          </cell>
          <cell r="E1885">
            <v>48210</v>
          </cell>
          <cell r="F1885" t="str">
            <v>A+</v>
          </cell>
          <cell r="G1885" t="str">
            <v>NBFCs</v>
          </cell>
          <cell r="H1885">
            <v>10.029999999999999</v>
          </cell>
          <cell r="I1885">
            <v>98.54</v>
          </cell>
          <cell r="J1885">
            <v>0</v>
          </cell>
          <cell r="K1885">
            <v>0</v>
          </cell>
          <cell r="L1885">
            <v>10.029999999999999</v>
          </cell>
          <cell r="M1885">
            <v>98.54</v>
          </cell>
        </row>
        <row r="1886">
          <cell r="B1886" t="str">
            <v>INE532F07CU4</v>
          </cell>
          <cell r="C1886" t="str">
            <v>EDELWEISS FINANCIAL SERVICES LIMITED</v>
          </cell>
          <cell r="D1886">
            <v>9.6999999999999989E-2</v>
          </cell>
          <cell r="E1886">
            <v>48210</v>
          </cell>
          <cell r="F1886" t="str">
            <v>A+</v>
          </cell>
          <cell r="G1886" t="str">
            <v>NBFCs</v>
          </cell>
          <cell r="H1886">
            <v>10.029999999999999</v>
          </cell>
          <cell r="I1886">
            <v>98.33</v>
          </cell>
          <cell r="J1886">
            <v>0</v>
          </cell>
          <cell r="K1886">
            <v>0</v>
          </cell>
          <cell r="L1886">
            <v>10.029999999999999</v>
          </cell>
          <cell r="M1886">
            <v>98.33</v>
          </cell>
        </row>
        <row r="1887">
          <cell r="B1887" t="str">
            <v>INE532F07DD8</v>
          </cell>
          <cell r="C1887" t="str">
            <v>EDELWEISS FINANCIAL SERVICES LIMITED</v>
          </cell>
          <cell r="D1887">
            <v>9.6500000000000002E-2</v>
          </cell>
          <cell r="E1887">
            <v>48507</v>
          </cell>
          <cell r="F1887" t="str">
            <v>A+</v>
          </cell>
          <cell r="G1887" t="str">
            <v>NBFCs</v>
          </cell>
          <cell r="H1887">
            <v>10.15</v>
          </cell>
          <cell r="I1887">
            <v>99.68</v>
          </cell>
          <cell r="J1887">
            <v>0</v>
          </cell>
          <cell r="K1887">
            <v>0</v>
          </cell>
          <cell r="L1887">
            <v>10.15</v>
          </cell>
          <cell r="M1887">
            <v>99.68</v>
          </cell>
        </row>
        <row r="1888">
          <cell r="B1888" t="str">
            <v>INE532F07DE6</v>
          </cell>
          <cell r="C1888" t="str">
            <v>EDELWEISS FINANCIAL SERVICES LIMITED</v>
          </cell>
          <cell r="D1888">
            <v>0.10100000000000001</v>
          </cell>
          <cell r="E1888">
            <v>48507</v>
          </cell>
          <cell r="F1888" t="str">
            <v>A+</v>
          </cell>
          <cell r="G1888" t="str">
            <v>NBFCs</v>
          </cell>
          <cell r="H1888">
            <v>10.15</v>
          </cell>
          <cell r="I1888">
            <v>99.61</v>
          </cell>
          <cell r="J1888">
            <v>0</v>
          </cell>
          <cell r="K1888">
            <v>0</v>
          </cell>
          <cell r="L1888">
            <v>10.15</v>
          </cell>
          <cell r="M1888">
            <v>99.61</v>
          </cell>
        </row>
        <row r="1889">
          <cell r="B1889" t="str">
            <v>INE532F07DH9</v>
          </cell>
          <cell r="C1889" t="str">
            <v>EDELWEISS FINANCIAL SERVICES LIMITED</v>
          </cell>
          <cell r="D1889">
            <v>0.1</v>
          </cell>
          <cell r="E1889">
            <v>48599</v>
          </cell>
          <cell r="F1889" t="str">
            <v>A+</v>
          </cell>
          <cell r="G1889" t="str">
            <v>NBFCs</v>
          </cell>
          <cell r="H1889">
            <v>10.220000000000001</v>
          </cell>
          <cell r="I1889">
            <v>101.19</v>
          </cell>
          <cell r="J1889">
            <v>0</v>
          </cell>
          <cell r="K1889">
            <v>0</v>
          </cell>
          <cell r="L1889">
            <v>10.220000000000001</v>
          </cell>
          <cell r="M1889">
            <v>101.19</v>
          </cell>
        </row>
        <row r="1890">
          <cell r="B1890" t="str">
            <v>INE532F07DI7</v>
          </cell>
          <cell r="C1890" t="str">
            <v>EDELWEISS FINANCIAL SERVICES LIMITED</v>
          </cell>
          <cell r="D1890">
            <v>0.1045</v>
          </cell>
          <cell r="E1890">
            <v>48599</v>
          </cell>
          <cell r="F1890" t="str">
            <v>A+</v>
          </cell>
          <cell r="G1890" t="str">
            <v>NBFCs</v>
          </cell>
          <cell r="H1890">
            <v>10.220000000000001</v>
          </cell>
          <cell r="I1890">
            <v>101.01</v>
          </cell>
          <cell r="J1890">
            <v>0</v>
          </cell>
          <cell r="K1890">
            <v>0</v>
          </cell>
          <cell r="L1890">
            <v>10.220000000000001</v>
          </cell>
          <cell r="M1890">
            <v>101.01</v>
          </cell>
        </row>
        <row r="1891">
          <cell r="B1891" t="str">
            <v>INE532F07DX6</v>
          </cell>
          <cell r="C1891" t="str">
            <v>EDELWEISS FINANCIAL SERVICES LIMITED</v>
          </cell>
          <cell r="D1891">
            <v>0.1</v>
          </cell>
          <cell r="E1891">
            <v>48696</v>
          </cell>
          <cell r="F1891" t="str">
            <v>A+</v>
          </cell>
          <cell r="G1891" t="str">
            <v>NBFCs</v>
          </cell>
          <cell r="H1891">
            <v>10.26</v>
          </cell>
          <cell r="I1891">
            <v>101.02</v>
          </cell>
          <cell r="J1891">
            <v>0</v>
          </cell>
          <cell r="K1891">
            <v>0</v>
          </cell>
          <cell r="L1891">
            <v>10.26</v>
          </cell>
          <cell r="M1891">
            <v>101.02</v>
          </cell>
        </row>
        <row r="1892">
          <cell r="B1892" t="str">
            <v>INE532F07DY4</v>
          </cell>
          <cell r="C1892" t="str">
            <v>EDELWEISS FINANCIAL SERVICES LIMITED</v>
          </cell>
          <cell r="D1892">
            <v>0.1045</v>
          </cell>
          <cell r="E1892">
            <v>48696</v>
          </cell>
          <cell r="F1892" t="str">
            <v>A+</v>
          </cell>
          <cell r="G1892" t="str">
            <v>NBFCs</v>
          </cell>
          <cell r="H1892">
            <v>10.26</v>
          </cell>
          <cell r="I1892">
            <v>100.88</v>
          </cell>
          <cell r="J1892">
            <v>0</v>
          </cell>
          <cell r="K1892">
            <v>0</v>
          </cell>
          <cell r="L1892">
            <v>10.26</v>
          </cell>
          <cell r="M1892">
            <v>100.88</v>
          </cell>
        </row>
        <row r="1893">
          <cell r="B1893" t="str">
            <v>INE532F07DZ1</v>
          </cell>
          <cell r="C1893" t="str">
            <v>EDELWEISS FINANCIAL SERVICES LIMITED</v>
          </cell>
          <cell r="D1893">
            <v>0.1045</v>
          </cell>
          <cell r="E1893">
            <v>48781</v>
          </cell>
          <cell r="F1893" t="str">
            <v>A+</v>
          </cell>
          <cell r="G1893" t="str">
            <v>NBFCs</v>
          </cell>
          <cell r="H1893">
            <v>10.3</v>
          </cell>
          <cell r="I1893">
            <v>100.73</v>
          </cell>
          <cell r="J1893">
            <v>0</v>
          </cell>
          <cell r="K1893">
            <v>0</v>
          </cell>
          <cell r="L1893">
            <v>10.3</v>
          </cell>
          <cell r="M1893">
            <v>100.73</v>
          </cell>
        </row>
        <row r="1894">
          <cell r="B1894" t="str">
            <v>INE532F07EI5</v>
          </cell>
          <cell r="C1894" t="str">
            <v>EDELWEISS FINANCIAL SERVICES LIMITED</v>
          </cell>
          <cell r="D1894">
            <v>0.1</v>
          </cell>
          <cell r="E1894">
            <v>48781</v>
          </cell>
          <cell r="F1894" t="str">
            <v>A+</v>
          </cell>
          <cell r="G1894" t="str">
            <v>NBFCs</v>
          </cell>
          <cell r="H1894">
            <v>10.3</v>
          </cell>
          <cell r="I1894">
            <v>100.84</v>
          </cell>
          <cell r="J1894">
            <v>0</v>
          </cell>
          <cell r="K1894">
            <v>0</v>
          </cell>
          <cell r="L1894">
            <v>10.3</v>
          </cell>
          <cell r="M1894">
            <v>100.84</v>
          </cell>
        </row>
        <row r="1895">
          <cell r="B1895" t="str">
            <v>INE532F07EK1</v>
          </cell>
          <cell r="C1895" t="str">
            <v>EDELWEISS FINANCIAL SERVICES LIMITED</v>
          </cell>
          <cell r="D1895">
            <v>0.1045</v>
          </cell>
          <cell r="E1895">
            <v>48878</v>
          </cell>
          <cell r="F1895" t="str">
            <v>A+</v>
          </cell>
          <cell r="G1895" t="str">
            <v>NBFCs</v>
          </cell>
          <cell r="H1895">
            <v>10.34</v>
          </cell>
          <cell r="I1895">
            <v>100.44</v>
          </cell>
          <cell r="J1895">
            <v>0</v>
          </cell>
          <cell r="K1895">
            <v>0</v>
          </cell>
          <cell r="L1895">
            <v>10.34</v>
          </cell>
          <cell r="M1895">
            <v>100.44</v>
          </cell>
        </row>
        <row r="1896">
          <cell r="B1896" t="str">
            <v>INE532F07EL9</v>
          </cell>
          <cell r="C1896" t="str">
            <v>EDELWEISS FINANCIAL SERVICES LIMITED</v>
          </cell>
          <cell r="D1896">
            <v>0.1</v>
          </cell>
          <cell r="E1896">
            <v>48878</v>
          </cell>
          <cell r="F1896" t="str">
            <v>A+</v>
          </cell>
          <cell r="G1896" t="str">
            <v>NBFCs</v>
          </cell>
          <cell r="H1896">
            <v>10.34</v>
          </cell>
          <cell r="I1896">
            <v>100.65</v>
          </cell>
          <cell r="J1896">
            <v>0</v>
          </cell>
          <cell r="K1896">
            <v>0</v>
          </cell>
          <cell r="L1896">
            <v>10.34</v>
          </cell>
          <cell r="M1896">
            <v>100.65</v>
          </cell>
        </row>
        <row r="1897">
          <cell r="B1897" t="str">
            <v>INE532F07FB7</v>
          </cell>
          <cell r="C1897" t="str">
            <v>EDELWEISS FINANCIAL SERVICES LIMITED</v>
          </cell>
          <cell r="D1897">
            <v>0.1</v>
          </cell>
          <cell r="E1897">
            <v>48973</v>
          </cell>
          <cell r="F1897" t="str">
            <v>A+</v>
          </cell>
          <cell r="G1897" t="str">
            <v>NBFCs</v>
          </cell>
          <cell r="H1897">
            <v>10.77</v>
          </cell>
          <cell r="I1897">
            <v>98.4</v>
          </cell>
          <cell r="J1897">
            <v>0</v>
          </cell>
          <cell r="K1897">
            <v>0</v>
          </cell>
          <cell r="L1897">
            <v>10.77</v>
          </cell>
          <cell r="M1897">
            <v>98.4</v>
          </cell>
        </row>
        <row r="1898">
          <cell r="B1898" t="str">
            <v>INE532F07FC5</v>
          </cell>
          <cell r="C1898" t="str">
            <v>EDELWEISS FINANCIAL SERVICES LIMITED</v>
          </cell>
          <cell r="D1898">
            <v>0.1045</v>
          </cell>
          <cell r="E1898">
            <v>48973</v>
          </cell>
          <cell r="F1898" t="str">
            <v>A+</v>
          </cell>
          <cell r="G1898" t="str">
            <v>NBFCs</v>
          </cell>
          <cell r="H1898">
            <v>10.77</v>
          </cell>
          <cell r="I1898">
            <v>98.09</v>
          </cell>
          <cell r="J1898">
            <v>0</v>
          </cell>
          <cell r="K1898">
            <v>0</v>
          </cell>
          <cell r="L1898">
            <v>10.77</v>
          </cell>
          <cell r="M1898">
            <v>98.09</v>
          </cell>
        </row>
        <row r="1899">
          <cell r="B1899" t="str">
            <v>INE532F07FD3</v>
          </cell>
          <cell r="C1899" t="str">
            <v>EDELWEISS FINANCIAL SERVICES LIMITED</v>
          </cell>
          <cell r="D1899">
            <v>0.1</v>
          </cell>
          <cell r="E1899">
            <v>49063</v>
          </cell>
          <cell r="F1899" t="str">
            <v>A+</v>
          </cell>
          <cell r="G1899" t="str">
            <v>NBFCs</v>
          </cell>
          <cell r="H1899">
            <v>10.77</v>
          </cell>
          <cell r="I1899">
            <v>98.39</v>
          </cell>
          <cell r="J1899">
            <v>0</v>
          </cell>
          <cell r="K1899">
            <v>0</v>
          </cell>
          <cell r="L1899">
            <v>10.77</v>
          </cell>
          <cell r="M1899">
            <v>98.39</v>
          </cell>
        </row>
        <row r="1900">
          <cell r="B1900" t="str">
            <v>INE532F07FJ0</v>
          </cell>
          <cell r="C1900" t="str">
            <v>EDELWEISS FINANCIAL SERVICES LIMITED</v>
          </cell>
          <cell r="D1900">
            <v>0.1045</v>
          </cell>
          <cell r="E1900">
            <v>49063</v>
          </cell>
          <cell r="F1900" t="str">
            <v>A+</v>
          </cell>
          <cell r="G1900" t="str">
            <v>NBFCs</v>
          </cell>
          <cell r="H1900">
            <v>10.77</v>
          </cell>
          <cell r="I1900">
            <v>98.12</v>
          </cell>
          <cell r="J1900">
            <v>0</v>
          </cell>
          <cell r="K1900">
            <v>0</v>
          </cell>
          <cell r="L1900">
            <v>10.77</v>
          </cell>
          <cell r="M1900">
            <v>98.12</v>
          </cell>
        </row>
        <row r="1901">
          <cell r="B1901" t="str">
            <v>INE532F07FX1</v>
          </cell>
          <cell r="C1901" t="str">
            <v>EDELWEISS FINANCIAL SERVICES LIMITED</v>
          </cell>
          <cell r="D1901">
            <v>0.11</v>
          </cell>
          <cell r="E1901">
            <v>49151</v>
          </cell>
          <cell r="F1901" t="str">
            <v>A+</v>
          </cell>
          <cell r="G1901" t="str">
            <v>NBFCs</v>
          </cell>
          <cell r="H1901">
            <v>10.77</v>
          </cell>
          <cell r="I1901">
            <v>101.21</v>
          </cell>
          <cell r="J1901">
            <v>0</v>
          </cell>
          <cell r="K1901">
            <v>0</v>
          </cell>
          <cell r="L1901">
            <v>10.77</v>
          </cell>
          <cell r="M1901">
            <v>101.21</v>
          </cell>
        </row>
        <row r="1902">
          <cell r="B1902" t="str">
            <v>INE532F07FZ6</v>
          </cell>
          <cell r="C1902" t="str">
            <v>EDELWEISS FINANCIAL SERVICES LIMITED</v>
          </cell>
          <cell r="D1902">
            <v>0.10489999999999999</v>
          </cell>
          <cell r="E1902">
            <v>49151</v>
          </cell>
          <cell r="F1902" t="str">
            <v>A+</v>
          </cell>
          <cell r="G1902" t="str">
            <v>NBFCs</v>
          </cell>
          <cell r="H1902">
            <v>10.77</v>
          </cell>
          <cell r="I1902">
            <v>101.25</v>
          </cell>
          <cell r="J1902">
            <v>0</v>
          </cell>
          <cell r="K1902">
            <v>0</v>
          </cell>
          <cell r="L1902">
            <v>10.77</v>
          </cell>
          <cell r="M1902">
            <v>101.25</v>
          </cell>
        </row>
        <row r="1903">
          <cell r="B1903" t="str">
            <v>INE532F07GT7</v>
          </cell>
          <cell r="C1903" t="str">
            <v>EDELWEISS FINANCIAL SERVICES LIMITED</v>
          </cell>
          <cell r="D1903">
            <v>0.10489999999999999</v>
          </cell>
          <cell r="E1903">
            <v>49333</v>
          </cell>
          <cell r="F1903" t="str">
            <v>A+</v>
          </cell>
          <cell r="G1903" t="str">
            <v>NBFCs</v>
          </cell>
          <cell r="H1903">
            <v>10.77</v>
          </cell>
          <cell r="I1903">
            <v>101.29</v>
          </cell>
          <cell r="J1903">
            <v>0</v>
          </cell>
          <cell r="K1903">
            <v>0</v>
          </cell>
          <cell r="L1903">
            <v>10.77</v>
          </cell>
          <cell r="M1903">
            <v>101.29</v>
          </cell>
        </row>
        <row r="1904">
          <cell r="B1904" t="str">
            <v>INE532F07GR1</v>
          </cell>
          <cell r="C1904" t="str">
            <v>EDELWEISS FINANCIAL SERVICES LIMITED</v>
          </cell>
          <cell r="D1904">
            <v>0.11</v>
          </cell>
          <cell r="E1904">
            <v>49333</v>
          </cell>
          <cell r="F1904" t="str">
            <v>A+</v>
          </cell>
          <cell r="G1904" t="str">
            <v>NBFCs</v>
          </cell>
          <cell r="H1904">
            <v>10.77</v>
          </cell>
          <cell r="I1904">
            <v>101.15</v>
          </cell>
          <cell r="J1904">
            <v>0</v>
          </cell>
          <cell r="K1904">
            <v>0</v>
          </cell>
          <cell r="L1904">
            <v>10.77</v>
          </cell>
          <cell r="M1904">
            <v>101.15</v>
          </cell>
        </row>
        <row r="1905">
          <cell r="B1905" t="str">
            <v>INE532F07HG2</v>
          </cell>
          <cell r="C1905" t="str">
            <v>EDELWEISS FINANCIAL SERVICES LIMITED</v>
          </cell>
          <cell r="D1905">
            <v>0.10489999999999999</v>
          </cell>
          <cell r="E1905">
            <v>49429</v>
          </cell>
          <cell r="F1905" t="str">
            <v>A+</v>
          </cell>
          <cell r="G1905" t="str">
            <v>NBFCs</v>
          </cell>
          <cell r="H1905">
            <v>10.6</v>
          </cell>
          <cell r="I1905">
            <v>102.3</v>
          </cell>
          <cell r="J1905">
            <v>0</v>
          </cell>
          <cell r="K1905">
            <v>0</v>
          </cell>
          <cell r="L1905">
            <v>10.6</v>
          </cell>
          <cell r="M1905">
            <v>102.3</v>
          </cell>
        </row>
        <row r="1906">
          <cell r="B1906" t="str">
            <v>INE532F07HB3</v>
          </cell>
          <cell r="C1906" t="str">
            <v>EDELWEISS FINANCIAL SERVICES LIMITED</v>
          </cell>
          <cell r="D1906">
            <v>0.11</v>
          </cell>
          <cell r="E1906">
            <v>49429</v>
          </cell>
          <cell r="F1906" t="str">
            <v>A+</v>
          </cell>
          <cell r="G1906" t="str">
            <v>NBFCs</v>
          </cell>
          <cell r="H1906">
            <v>11.11</v>
          </cell>
          <cell r="I1906">
            <v>99.26</v>
          </cell>
          <cell r="J1906">
            <v>0</v>
          </cell>
          <cell r="K1906">
            <v>0</v>
          </cell>
          <cell r="L1906">
            <v>11.11</v>
          </cell>
          <cell r="M1906">
            <v>99.26</v>
          </cell>
        </row>
        <row r="1907">
          <cell r="B1907" t="str">
            <v>INE241O07EE4</v>
          </cell>
          <cell r="C1907" t="str">
            <v>EDEL FINANCE COMPANY LIMITED</v>
          </cell>
          <cell r="D1907">
            <v>8.8000000000000009E-2</v>
          </cell>
          <cell r="E1907">
            <v>46554</v>
          </cell>
          <cell r="F1907" t="str">
            <v>A+</v>
          </cell>
          <cell r="G1907" t="str">
            <v>NBFCs</v>
          </cell>
          <cell r="H1907">
            <v>9.8800000000000008</v>
          </cell>
          <cell r="I1907">
            <v>98.15</v>
          </cell>
          <cell r="J1907">
            <v>0</v>
          </cell>
          <cell r="K1907">
            <v>0</v>
          </cell>
          <cell r="L1907">
            <v>9.8800000000000008</v>
          </cell>
          <cell r="M1907">
            <v>98.15</v>
          </cell>
        </row>
        <row r="1908">
          <cell r="B1908" t="str">
            <v>INE241O08208</v>
          </cell>
          <cell r="C1908" t="str">
            <v>EDEL FINANCE COMPANY LIMITED</v>
          </cell>
          <cell r="D1908">
            <v>9.2499999999999999E-2</v>
          </cell>
          <cell r="E1908">
            <v>46756</v>
          </cell>
          <cell r="F1908" t="str">
            <v>A+</v>
          </cell>
          <cell r="G1908" t="str">
            <v>NBFCs</v>
          </cell>
          <cell r="H1908">
            <v>11.65</v>
          </cell>
          <cell r="I1908">
            <v>94.88</v>
          </cell>
          <cell r="J1908">
            <v>0</v>
          </cell>
          <cell r="K1908">
            <v>0</v>
          </cell>
          <cell r="L1908">
            <v>11.65</v>
          </cell>
          <cell r="M1908">
            <v>94.88</v>
          </cell>
        </row>
        <row r="1909">
          <cell r="B1909" t="str">
            <v>INE528S08027</v>
          </cell>
          <cell r="C1909" t="str">
            <v>EDELWEISS RETAIL FINANCE LIMITED</v>
          </cell>
          <cell r="D1909">
            <v>9.9499999999999991E-2</v>
          </cell>
          <cell r="E1909">
            <v>46304</v>
          </cell>
          <cell r="F1909" t="str">
            <v>A+</v>
          </cell>
          <cell r="G1909" t="str">
            <v>NBFCs</v>
          </cell>
          <cell r="H1909">
            <v>10.58</v>
          </cell>
          <cell r="I1909">
            <v>99.18</v>
          </cell>
          <cell r="J1909">
            <v>0</v>
          </cell>
          <cell r="K1909">
            <v>0</v>
          </cell>
          <cell r="L1909">
            <v>10.58</v>
          </cell>
          <cell r="M1909">
            <v>99.18</v>
          </cell>
        </row>
        <row r="1910">
          <cell r="B1910" t="str">
            <v>INE528S08035</v>
          </cell>
          <cell r="C1910" t="str">
            <v>EDELWEISS RETAIL FINANCE LIMITED</v>
          </cell>
          <cell r="D1910">
            <v>9.2499999999999999E-2</v>
          </cell>
          <cell r="E1910">
            <v>46599</v>
          </cell>
          <cell r="F1910" t="str">
            <v>A+</v>
          </cell>
          <cell r="G1910" t="str">
            <v>NBFCs</v>
          </cell>
          <cell r="H1910">
            <v>10</v>
          </cell>
          <cell r="I1910">
            <v>98.61</v>
          </cell>
          <cell r="J1910">
            <v>0</v>
          </cell>
          <cell r="K1910">
            <v>0</v>
          </cell>
          <cell r="L1910">
            <v>10</v>
          </cell>
          <cell r="M1910">
            <v>98.61</v>
          </cell>
        </row>
        <row r="1911">
          <cell r="B1911" t="str">
            <v>INE528S07110</v>
          </cell>
          <cell r="C1911" t="str">
            <v>EDELWEISS RETAIL FINANCE LIMITED</v>
          </cell>
          <cell r="D1911">
            <v>8.8800000000000004E-2</v>
          </cell>
          <cell r="E1911">
            <v>46834</v>
          </cell>
          <cell r="F1911" t="str">
            <v>A+</v>
          </cell>
          <cell r="G1911" t="str">
            <v>NBFCs</v>
          </cell>
          <cell r="H1911">
            <v>11.65</v>
          </cell>
          <cell r="I1911">
            <v>94.84</v>
          </cell>
          <cell r="J1911">
            <v>0</v>
          </cell>
          <cell r="K1911">
            <v>0</v>
          </cell>
          <cell r="L1911">
            <v>11.65</v>
          </cell>
          <cell r="M1911">
            <v>94.84</v>
          </cell>
        </row>
        <row r="1912">
          <cell r="B1912" t="str">
            <v>INE528S07128</v>
          </cell>
          <cell r="C1912" t="str">
            <v>EDELWEISS RETAIL FINANCE LIMITED</v>
          </cell>
          <cell r="D1912">
            <v>9.2499999999999999E-2</v>
          </cell>
          <cell r="E1912">
            <v>46834</v>
          </cell>
          <cell r="F1912" t="str">
            <v>A+</v>
          </cell>
          <cell r="G1912" t="str">
            <v>NBFCs</v>
          </cell>
          <cell r="H1912">
            <v>11.65</v>
          </cell>
          <cell r="I1912">
            <v>94.52</v>
          </cell>
          <cell r="J1912">
            <v>0</v>
          </cell>
          <cell r="K1912">
            <v>0</v>
          </cell>
          <cell r="L1912">
            <v>11.65</v>
          </cell>
          <cell r="M1912">
            <v>94.52</v>
          </cell>
        </row>
        <row r="1913">
          <cell r="B1913" t="str">
            <v>INE612U07068</v>
          </cell>
          <cell r="C1913" t="str">
            <v>ELECTRONICA FINANCE LIMITED</v>
          </cell>
          <cell r="D1913">
            <v>0.10300000000000001</v>
          </cell>
          <cell r="E1913">
            <v>46094</v>
          </cell>
          <cell r="F1913" t="str">
            <v>A</v>
          </cell>
          <cell r="G1913" t="str">
            <v>NBFCs</v>
          </cell>
          <cell r="H1913">
            <v>10.75</v>
          </cell>
          <cell r="I1913">
            <v>99.49</v>
          </cell>
          <cell r="J1913">
            <v>0</v>
          </cell>
          <cell r="K1913">
            <v>0</v>
          </cell>
          <cell r="L1913">
            <v>10.75</v>
          </cell>
          <cell r="M1913">
            <v>99.49</v>
          </cell>
        </row>
        <row r="1914">
          <cell r="B1914" t="str">
            <v>INE612U08025</v>
          </cell>
          <cell r="C1914" t="str">
            <v>ELECTRONICA FINANCE LIMITED</v>
          </cell>
          <cell r="D1914">
            <v>0.1125</v>
          </cell>
          <cell r="E1914">
            <v>46551</v>
          </cell>
          <cell r="F1914" t="str">
            <v>A</v>
          </cell>
          <cell r="G1914" t="str">
            <v>NBFCs</v>
          </cell>
          <cell r="H1914">
            <v>9.42</v>
          </cell>
          <cell r="I1914">
            <v>103.58</v>
          </cell>
          <cell r="J1914">
            <v>0</v>
          </cell>
          <cell r="K1914">
            <v>0</v>
          </cell>
          <cell r="L1914">
            <v>9.42</v>
          </cell>
          <cell r="M1914">
            <v>103.58</v>
          </cell>
        </row>
        <row r="1915">
          <cell r="B1915" t="str">
            <v>INE836B07782</v>
          </cell>
          <cell r="C1915" t="str">
            <v>SATIN CREDITCARE NETWORK LIMITED</v>
          </cell>
          <cell r="D1915">
            <v>0.11</v>
          </cell>
          <cell r="E1915">
            <v>46035</v>
          </cell>
          <cell r="F1915" t="str">
            <v>BBB+</v>
          </cell>
          <cell r="G1915" t="str">
            <v>NBFCS</v>
          </cell>
          <cell r="H1915">
            <v>12.7</v>
          </cell>
          <cell r="I1915">
            <v>99.1</v>
          </cell>
          <cell r="J1915">
            <v>0</v>
          </cell>
          <cell r="K1915">
            <v>0</v>
          </cell>
          <cell r="L1915">
            <v>12.7</v>
          </cell>
          <cell r="M1915">
            <v>99.1</v>
          </cell>
        </row>
        <row r="1916">
          <cell r="B1916" t="str">
            <v>INE836B07691</v>
          </cell>
          <cell r="C1916" t="str">
            <v>SATIN CREDITCARE NETWORK LIMITED</v>
          </cell>
          <cell r="D1916">
            <v>0.11688</v>
          </cell>
          <cell r="E1916">
            <v>46077</v>
          </cell>
          <cell r="F1916" t="str">
            <v>BBB+</v>
          </cell>
          <cell r="G1916" t="str">
            <v>NBFCS</v>
          </cell>
          <cell r="H1916">
            <v>12.7</v>
          </cell>
          <cell r="I1916">
            <v>99.3</v>
          </cell>
          <cell r="J1916">
            <v>0</v>
          </cell>
          <cell r="K1916">
            <v>0</v>
          </cell>
          <cell r="L1916">
            <v>12.7</v>
          </cell>
          <cell r="M1916">
            <v>99.3</v>
          </cell>
        </row>
        <row r="1917">
          <cell r="B1917" t="str">
            <v>INE836B07642</v>
          </cell>
          <cell r="C1917" t="str">
            <v>SATIN CREDITCARE NETWORK LIMITED</v>
          </cell>
          <cell r="D1917">
            <v>0.117702</v>
          </cell>
          <cell r="E1917">
            <v>46111</v>
          </cell>
          <cell r="F1917" t="str">
            <v>BBB+</v>
          </cell>
          <cell r="G1917" t="str">
            <v>NBFCS</v>
          </cell>
          <cell r="H1917">
            <v>12.7</v>
          </cell>
          <cell r="I1917">
            <v>99.11</v>
          </cell>
          <cell r="J1917">
            <v>0</v>
          </cell>
          <cell r="K1917">
            <v>0</v>
          </cell>
          <cell r="L1917">
            <v>12.7</v>
          </cell>
          <cell r="M1917">
            <v>99.11</v>
          </cell>
        </row>
        <row r="1918">
          <cell r="B1918" t="str">
            <v>INE836B07832</v>
          </cell>
          <cell r="C1918" t="str">
            <v>SATIN CREDITCARE NETWORK LIMITED</v>
          </cell>
          <cell r="D1918">
            <v>0.1085</v>
          </cell>
          <cell r="E1918">
            <v>46213</v>
          </cell>
          <cell r="F1918" t="str">
            <v>BBB+</v>
          </cell>
          <cell r="G1918" t="str">
            <v>NBFCS</v>
          </cell>
          <cell r="H1918">
            <v>12.68</v>
          </cell>
          <cell r="I1918">
            <v>98.89</v>
          </cell>
          <cell r="J1918">
            <v>0</v>
          </cell>
          <cell r="K1918">
            <v>0</v>
          </cell>
          <cell r="L1918">
            <v>12.68</v>
          </cell>
          <cell r="M1918">
            <v>98.89</v>
          </cell>
        </row>
        <row r="1919">
          <cell r="B1919" t="str">
            <v>INE836B07881</v>
          </cell>
          <cell r="C1919" t="str">
            <v>SATIN CREDITCARE NETWORK LIMITED</v>
          </cell>
          <cell r="D1919">
            <v>0.10249999999999999</v>
          </cell>
          <cell r="E1919">
            <v>46255</v>
          </cell>
          <cell r="F1919" t="str">
            <v>BBB+</v>
          </cell>
          <cell r="G1919" t="str">
            <v>NBFCs</v>
          </cell>
          <cell r="H1919">
            <v>12.68</v>
          </cell>
          <cell r="I1919">
            <v>98.13</v>
          </cell>
          <cell r="J1919">
            <v>0</v>
          </cell>
          <cell r="K1919">
            <v>0</v>
          </cell>
          <cell r="L1919">
            <v>12.68</v>
          </cell>
          <cell r="M1919">
            <v>98.13</v>
          </cell>
        </row>
        <row r="1920">
          <cell r="B1920" t="str">
            <v>INE836B07790</v>
          </cell>
          <cell r="C1920" t="str">
            <v>SATIN CREDITCARE NETWORK LIMITED</v>
          </cell>
          <cell r="D1920">
            <v>0.13</v>
          </cell>
          <cell r="E1920">
            <v>46276</v>
          </cell>
          <cell r="F1920" t="str">
            <v>BBB+</v>
          </cell>
          <cell r="G1920" t="str">
            <v>NBFCS</v>
          </cell>
          <cell r="H1920">
            <v>12.68</v>
          </cell>
          <cell r="I1920">
            <v>100.75</v>
          </cell>
          <cell r="J1920">
            <v>0</v>
          </cell>
          <cell r="K1920">
            <v>0</v>
          </cell>
          <cell r="L1920">
            <v>12.68</v>
          </cell>
          <cell r="M1920">
            <v>100.75</v>
          </cell>
        </row>
        <row r="1921">
          <cell r="B1921" t="str">
            <v>INE836B08202</v>
          </cell>
          <cell r="C1921" t="str">
            <v>SATIN CREDITCARE NETWORK LIMITED</v>
          </cell>
          <cell r="D1921">
            <v>0.155</v>
          </cell>
          <cell r="E1921">
            <v>46387</v>
          </cell>
          <cell r="F1921" t="str">
            <v>BBB+</v>
          </cell>
          <cell r="G1921" t="str">
            <v>NBFCS</v>
          </cell>
          <cell r="H1921">
            <v>12.68</v>
          </cell>
          <cell r="I1921">
            <v>104.29</v>
          </cell>
          <cell r="J1921">
            <v>0</v>
          </cell>
          <cell r="K1921">
            <v>0</v>
          </cell>
          <cell r="L1921">
            <v>12.68</v>
          </cell>
          <cell r="M1921">
            <v>104.29</v>
          </cell>
        </row>
        <row r="1922">
          <cell r="B1922" t="str">
            <v>INE836B07873</v>
          </cell>
          <cell r="C1922" t="str">
            <v>SATIN CREDITCARE NETWORK LIMITED</v>
          </cell>
          <cell r="D1922">
            <v>0.105</v>
          </cell>
          <cell r="E1922">
            <v>46391</v>
          </cell>
          <cell r="F1922" t="str">
            <v>BBB+</v>
          </cell>
          <cell r="G1922" t="str">
            <v>NBFCs</v>
          </cell>
          <cell r="H1922">
            <v>12.27</v>
          </cell>
          <cell r="I1922">
            <v>98.43</v>
          </cell>
          <cell r="J1922">
            <v>0</v>
          </cell>
          <cell r="K1922">
            <v>0</v>
          </cell>
          <cell r="L1922">
            <v>12.27</v>
          </cell>
          <cell r="M1922">
            <v>98.43</v>
          </cell>
        </row>
        <row r="1923">
          <cell r="B1923" t="str">
            <v>INE836B07683</v>
          </cell>
          <cell r="C1923" t="str">
            <v>SATIN CREDITCARE NETWORK LIMITED</v>
          </cell>
          <cell r="D1923">
            <v>0.123</v>
          </cell>
          <cell r="E1923">
            <v>46403</v>
          </cell>
          <cell r="F1923" t="str">
            <v>BBB+</v>
          </cell>
          <cell r="G1923" t="str">
            <v>NBFCS</v>
          </cell>
          <cell r="H1923">
            <v>12.27</v>
          </cell>
          <cell r="I1923">
            <v>100.51</v>
          </cell>
          <cell r="J1923">
            <v>0</v>
          </cell>
          <cell r="K1923">
            <v>0</v>
          </cell>
          <cell r="L1923">
            <v>12.27</v>
          </cell>
          <cell r="M1923">
            <v>100.51</v>
          </cell>
        </row>
        <row r="1924">
          <cell r="B1924" t="str">
            <v>INE836B07709</v>
          </cell>
          <cell r="C1924" t="str">
            <v>SATIN CREDITCARE NETWORK LIMITED</v>
          </cell>
          <cell r="D1924">
            <v>0.11716</v>
          </cell>
          <cell r="E1924">
            <v>46458</v>
          </cell>
          <cell r="F1924" t="str">
            <v>BBB+</v>
          </cell>
          <cell r="G1924" t="str">
            <v>NBFCS</v>
          </cell>
          <cell r="H1924">
            <v>12.27</v>
          </cell>
          <cell r="I1924">
            <v>99.95</v>
          </cell>
          <cell r="J1924">
            <v>0</v>
          </cell>
          <cell r="K1924">
            <v>0</v>
          </cell>
          <cell r="L1924">
            <v>12.27</v>
          </cell>
          <cell r="M1924">
            <v>99.95</v>
          </cell>
        </row>
        <row r="1925">
          <cell r="B1925" t="str">
            <v>INE836B08210</v>
          </cell>
          <cell r="C1925" t="str">
            <v>SATIN CREDITCARE NETWORK LIMITED</v>
          </cell>
          <cell r="D1925">
            <v>0.13139999999999999</v>
          </cell>
          <cell r="E1925">
            <v>46501</v>
          </cell>
          <cell r="F1925" t="str">
            <v>BBB+</v>
          </cell>
          <cell r="G1925" t="str">
            <v>NBFCS</v>
          </cell>
          <cell r="H1925">
            <v>12.27</v>
          </cell>
          <cell r="I1925">
            <v>101.94</v>
          </cell>
          <cell r="J1925">
            <v>0</v>
          </cell>
          <cell r="K1925">
            <v>0</v>
          </cell>
          <cell r="L1925">
            <v>12.27</v>
          </cell>
          <cell r="M1925">
            <v>101.94</v>
          </cell>
        </row>
        <row r="1926">
          <cell r="B1926" t="str">
            <v>INE836B07857</v>
          </cell>
          <cell r="C1926" t="str">
            <v>SATIN CREDITCARE NETWORK LIMITED</v>
          </cell>
          <cell r="D1926">
            <v>0.104</v>
          </cell>
          <cell r="E1926">
            <v>46507</v>
          </cell>
          <cell r="F1926" t="str">
            <v>BBB+</v>
          </cell>
          <cell r="G1926" t="str">
            <v>NBFCs</v>
          </cell>
          <cell r="H1926">
            <v>12.27</v>
          </cell>
          <cell r="I1926">
            <v>97.8</v>
          </cell>
          <cell r="J1926">
            <v>0</v>
          </cell>
          <cell r="K1926">
            <v>0</v>
          </cell>
          <cell r="L1926">
            <v>12.27</v>
          </cell>
          <cell r="M1926">
            <v>97.8</v>
          </cell>
        </row>
        <row r="1927">
          <cell r="B1927" t="str">
            <v>INE836B07667</v>
          </cell>
          <cell r="C1927" t="str">
            <v>SATIN CREDITCARE NETWORK LIMITED</v>
          </cell>
          <cell r="D1927">
            <v>0.1115</v>
          </cell>
          <cell r="E1927">
            <v>46562</v>
          </cell>
          <cell r="F1927" t="str">
            <v>BBB+</v>
          </cell>
          <cell r="G1927" t="str">
            <v>NBFCS</v>
          </cell>
          <cell r="H1927">
            <v>12.27</v>
          </cell>
          <cell r="I1927">
            <v>98.68</v>
          </cell>
          <cell r="J1927">
            <v>0</v>
          </cell>
          <cell r="K1927">
            <v>0</v>
          </cell>
          <cell r="L1927">
            <v>12.27</v>
          </cell>
          <cell r="M1927">
            <v>98.68</v>
          </cell>
        </row>
        <row r="1928">
          <cell r="B1928" t="str">
            <v>INE836B07758</v>
          </cell>
          <cell r="C1928" t="str">
            <v>SATIN CREDITCARE NETWORK LIMITED</v>
          </cell>
          <cell r="D1928">
            <v>0.1085</v>
          </cell>
          <cell r="E1928">
            <v>46608</v>
          </cell>
          <cell r="F1928" t="str">
            <v>BBB+</v>
          </cell>
          <cell r="G1928" t="str">
            <v>NBFCS</v>
          </cell>
          <cell r="H1928">
            <v>12.39</v>
          </cell>
          <cell r="I1928">
            <v>98.14</v>
          </cell>
          <cell r="J1928">
            <v>0</v>
          </cell>
          <cell r="K1928">
            <v>0</v>
          </cell>
          <cell r="L1928">
            <v>12.39</v>
          </cell>
          <cell r="M1928">
            <v>98.14</v>
          </cell>
        </row>
        <row r="1929">
          <cell r="B1929" t="str">
            <v>INE836B07766</v>
          </cell>
          <cell r="C1929" t="str">
            <v>SATIN CREDITCARE NETWORK LIMITED</v>
          </cell>
          <cell r="D1929">
            <v>0.1085</v>
          </cell>
          <cell r="E1929">
            <v>46613</v>
          </cell>
          <cell r="F1929" t="str">
            <v>BBB+</v>
          </cell>
          <cell r="G1929" t="str">
            <v>NBFCS</v>
          </cell>
          <cell r="H1929">
            <v>12.39</v>
          </cell>
          <cell r="I1929">
            <v>98.13</v>
          </cell>
          <cell r="J1929">
            <v>0</v>
          </cell>
          <cell r="K1929">
            <v>0</v>
          </cell>
          <cell r="L1929">
            <v>12.39</v>
          </cell>
          <cell r="M1929">
            <v>98.13</v>
          </cell>
        </row>
        <row r="1930">
          <cell r="B1930" t="str">
            <v>INE128S07580</v>
          </cell>
          <cell r="C1930" t="str">
            <v>FIVE-STAR BUSINESS FINANCE LIMITED</v>
          </cell>
          <cell r="D1930">
            <v>9.1999999999999998E-2</v>
          </cell>
          <cell r="E1930">
            <v>46136</v>
          </cell>
          <cell r="F1930" t="str">
            <v>AA-</v>
          </cell>
          <cell r="G1930" t="str">
            <v>NBFCs</v>
          </cell>
          <cell r="H1930">
            <v>9.7100000000000009</v>
          </cell>
          <cell r="I1930">
            <v>99.38</v>
          </cell>
          <cell r="J1930">
            <v>0</v>
          </cell>
          <cell r="K1930">
            <v>0</v>
          </cell>
          <cell r="L1930">
            <v>9.7100000000000009</v>
          </cell>
          <cell r="M1930">
            <v>99.38</v>
          </cell>
        </row>
        <row r="1931">
          <cell r="B1931" t="str">
            <v>INE128S07606</v>
          </cell>
          <cell r="C1931" t="str">
            <v>FIVE-STAR BUSINESS FINANCE LIMITED</v>
          </cell>
          <cell r="D1931">
            <v>9.5000000000000001E-2</v>
          </cell>
          <cell r="E1931">
            <v>46368</v>
          </cell>
          <cell r="F1931" t="str">
            <v>AA-</v>
          </cell>
          <cell r="G1931" t="str">
            <v>NBFCs</v>
          </cell>
          <cell r="H1931">
            <v>9.69</v>
          </cell>
          <cell r="I1931">
            <v>99.64</v>
          </cell>
          <cell r="J1931">
            <v>0</v>
          </cell>
          <cell r="K1931">
            <v>0</v>
          </cell>
          <cell r="L1931">
            <v>9.69</v>
          </cell>
          <cell r="M1931">
            <v>99.64</v>
          </cell>
        </row>
        <row r="1932">
          <cell r="B1932" t="str">
            <v>INE128S07598</v>
          </cell>
          <cell r="C1932" t="str">
            <v>FIVE-STAR BUSINESS FINANCE LIMITED</v>
          </cell>
          <cell r="D1932">
            <v>9.0999999999999998E-2</v>
          </cell>
          <cell r="E1932">
            <v>46371</v>
          </cell>
          <cell r="F1932" t="str">
            <v>AA-</v>
          </cell>
          <cell r="G1932" t="str">
            <v>NBFCs</v>
          </cell>
          <cell r="H1932">
            <v>9.69</v>
          </cell>
          <cell r="I1932">
            <v>99.31</v>
          </cell>
          <cell r="J1932">
            <v>0</v>
          </cell>
          <cell r="K1932">
            <v>0</v>
          </cell>
          <cell r="L1932">
            <v>9.69</v>
          </cell>
          <cell r="M1932">
            <v>99.31</v>
          </cell>
        </row>
        <row r="1933">
          <cell r="B1933" t="str">
            <v>INE535H07BO8</v>
          </cell>
          <cell r="C1933" t="str">
            <v>SMFG INDIA CREDIT COMPANY LIMITED</v>
          </cell>
          <cell r="D1933">
            <v>7.8E-2</v>
          </cell>
          <cell r="E1933">
            <v>45840</v>
          </cell>
          <cell r="F1933" t="str">
            <v>AAA</v>
          </cell>
          <cell r="G1933" t="str">
            <v>NBFCs</v>
          </cell>
          <cell r="H1933">
            <v>6.29</v>
          </cell>
          <cell r="I1933">
            <v>100.02</v>
          </cell>
          <cell r="J1933">
            <v>0</v>
          </cell>
          <cell r="K1933">
            <v>0</v>
          </cell>
          <cell r="L1933">
            <v>6.29</v>
          </cell>
          <cell r="M1933">
            <v>100.02</v>
          </cell>
        </row>
        <row r="1934">
          <cell r="B1934" t="str">
            <v>INE535H07BR1</v>
          </cell>
          <cell r="C1934" t="str">
            <v>SMFG INDIA CREDIT COMPANY LIMITED</v>
          </cell>
          <cell r="D1934">
            <v>7.9000000000000001E-2</v>
          </cell>
          <cell r="E1934">
            <v>45866</v>
          </cell>
          <cell r="F1934" t="str">
            <v>AAA</v>
          </cell>
          <cell r="G1934" t="str">
            <v>NBFCs</v>
          </cell>
          <cell r="H1934">
            <v>6.29</v>
          </cell>
          <cell r="I1934">
            <v>100.1</v>
          </cell>
          <cell r="J1934">
            <v>0</v>
          </cell>
          <cell r="K1934">
            <v>0</v>
          </cell>
          <cell r="L1934">
            <v>6.29</v>
          </cell>
          <cell r="M1934">
            <v>100.1</v>
          </cell>
        </row>
        <row r="1935">
          <cell r="B1935" t="str">
            <v>INE535H07CC1</v>
          </cell>
          <cell r="C1935" t="str">
            <v>SMFG INDIA CREDIT COMPANY LIMITED</v>
          </cell>
          <cell r="D1935">
            <v>8.3116999999999996E-2</v>
          </cell>
          <cell r="E1935">
            <v>45867</v>
          </cell>
          <cell r="F1935" t="str">
            <v>AAA</v>
          </cell>
          <cell r="G1935" t="str">
            <v>NBFCs</v>
          </cell>
          <cell r="H1935">
            <v>6.8</v>
          </cell>
          <cell r="I1935">
            <v>100.11</v>
          </cell>
          <cell r="J1935">
            <v>0</v>
          </cell>
          <cell r="K1935">
            <v>0</v>
          </cell>
          <cell r="L1935">
            <v>6.8</v>
          </cell>
          <cell r="M1935">
            <v>100.11</v>
          </cell>
        </row>
        <row r="1936">
          <cell r="B1936" t="str">
            <v>INE535H07AO0</v>
          </cell>
          <cell r="C1936" t="str">
            <v>SMFG INDIA CREDIT COMPANY LIMITED</v>
          </cell>
          <cell r="D1936">
            <v>9.1999999999999998E-2</v>
          </cell>
          <cell r="E1936">
            <v>45877</v>
          </cell>
          <cell r="F1936" t="str">
            <v>AAA</v>
          </cell>
          <cell r="G1936" t="str">
            <v>NBFCs</v>
          </cell>
          <cell r="H1936">
            <v>6.29</v>
          </cell>
          <cell r="I1936">
            <v>100.27</v>
          </cell>
          <cell r="J1936">
            <v>0</v>
          </cell>
          <cell r="K1936">
            <v>0</v>
          </cell>
          <cell r="L1936">
            <v>6.29</v>
          </cell>
          <cell r="M1936">
            <v>100.27</v>
          </cell>
        </row>
        <row r="1937">
          <cell r="B1937" t="str">
            <v>INE535H07CG2</v>
          </cell>
          <cell r="C1937" t="str">
            <v>SMFG INDIA CREDIT COMPANY LIMITED</v>
          </cell>
          <cell r="D1937">
            <v>8.3000000000000004E-2</v>
          </cell>
          <cell r="E1937">
            <v>45915</v>
          </cell>
          <cell r="F1937" t="str">
            <v>AAA</v>
          </cell>
          <cell r="G1937" t="str">
            <v>NBFCs</v>
          </cell>
          <cell r="H1937">
            <v>6.45</v>
          </cell>
          <cell r="I1937">
            <v>100.31</v>
          </cell>
          <cell r="J1937">
            <v>6.45</v>
          </cell>
          <cell r="K1937">
            <v>100.34</v>
          </cell>
          <cell r="L1937">
            <v>6.45</v>
          </cell>
          <cell r="M1937">
            <v>100.34</v>
          </cell>
        </row>
        <row r="1938">
          <cell r="B1938" t="str">
            <v>INE535H07CA5</v>
          </cell>
          <cell r="C1938" t="str">
            <v>SMFG INDIA CREDIT COMPANY LIMITED</v>
          </cell>
          <cell r="D1938">
            <v>8.4500000000000006E-2</v>
          </cell>
          <cell r="E1938">
            <v>46091</v>
          </cell>
          <cell r="F1938" t="str">
            <v>AAA</v>
          </cell>
          <cell r="G1938" t="str">
            <v>NBFCs</v>
          </cell>
          <cell r="H1938">
            <v>6.44</v>
          </cell>
          <cell r="I1938">
            <v>101.27</v>
          </cell>
          <cell r="J1938">
            <v>0</v>
          </cell>
          <cell r="K1938">
            <v>0</v>
          </cell>
          <cell r="L1938">
            <v>6.44</v>
          </cell>
          <cell r="M1938">
            <v>101.27</v>
          </cell>
        </row>
        <row r="1939">
          <cell r="B1939" t="str">
            <v>INE535H07CB3</v>
          </cell>
          <cell r="C1939" t="str">
            <v>SMFG INDIA CREDIT COMPANY LIMITED</v>
          </cell>
          <cell r="D1939">
            <v>8.4500000000000006E-2</v>
          </cell>
          <cell r="E1939">
            <v>46122</v>
          </cell>
          <cell r="F1939" t="str">
            <v>AAA</v>
          </cell>
          <cell r="G1939" t="str">
            <v>NBFCs</v>
          </cell>
          <cell r="H1939">
            <v>6.44</v>
          </cell>
          <cell r="I1939">
            <v>101.42</v>
          </cell>
          <cell r="J1939">
            <v>0</v>
          </cell>
          <cell r="K1939">
            <v>0</v>
          </cell>
          <cell r="L1939">
            <v>6.44</v>
          </cell>
          <cell r="M1939">
            <v>101.42</v>
          </cell>
        </row>
        <row r="1940">
          <cell r="B1940" t="str">
            <v>INE535H07CK4</v>
          </cell>
          <cell r="C1940" t="str">
            <v>SMFG INDIA CREDIT COMPANY LIMITED</v>
          </cell>
          <cell r="D1940">
            <v>8.2799999999999999E-2</v>
          </cell>
          <cell r="E1940">
            <v>46239</v>
          </cell>
          <cell r="F1940" t="str">
            <v>AAA</v>
          </cell>
          <cell r="G1940" t="str">
            <v>NBFCs</v>
          </cell>
          <cell r="H1940">
            <v>6.42</v>
          </cell>
          <cell r="I1940">
            <v>101.9</v>
          </cell>
          <cell r="J1940">
            <v>0</v>
          </cell>
          <cell r="K1940">
            <v>0</v>
          </cell>
          <cell r="L1940">
            <v>6.42</v>
          </cell>
          <cell r="M1940">
            <v>101.9</v>
          </cell>
        </row>
        <row r="1941">
          <cell r="B1941" t="str">
            <v>INE535H07CM0</v>
          </cell>
          <cell r="C1941" t="str">
            <v>SMFG INDIA CREDIT COMPANY LIMITED</v>
          </cell>
          <cell r="D1941">
            <v>8.1500000000000003E-2</v>
          </cell>
          <cell r="E1941">
            <v>46289</v>
          </cell>
          <cell r="F1941" t="str">
            <v>AAA</v>
          </cell>
          <cell r="G1941" t="str">
            <v>NBFCs</v>
          </cell>
          <cell r="H1941">
            <v>6.42</v>
          </cell>
          <cell r="I1941">
            <v>101.96</v>
          </cell>
          <cell r="J1941">
            <v>0</v>
          </cell>
          <cell r="K1941">
            <v>0</v>
          </cell>
          <cell r="L1941">
            <v>6.42</v>
          </cell>
          <cell r="M1941">
            <v>101.96</v>
          </cell>
        </row>
        <row r="1942">
          <cell r="B1942" t="str">
            <v>INE535H07CH0</v>
          </cell>
          <cell r="C1942" t="str">
            <v>SMFG INDIA CREDIT COMPANY LIMITED</v>
          </cell>
          <cell r="D1942">
            <v>8.2769999999999996E-2</v>
          </cell>
          <cell r="E1942">
            <v>46458</v>
          </cell>
          <cell r="F1942" t="str">
            <v>AAA</v>
          </cell>
          <cell r="G1942" t="str">
            <v>NBFCs</v>
          </cell>
          <cell r="H1942">
            <v>7.03</v>
          </cell>
          <cell r="I1942">
            <v>101.97</v>
          </cell>
          <cell r="J1942">
            <v>0</v>
          </cell>
          <cell r="K1942">
            <v>0</v>
          </cell>
          <cell r="L1942">
            <v>7.03</v>
          </cell>
          <cell r="M1942">
            <v>101.97</v>
          </cell>
        </row>
        <row r="1943">
          <cell r="B1943" t="str">
            <v>INE535H07CJ6</v>
          </cell>
          <cell r="C1943" t="str">
            <v>SMFG INDIA CREDIT COMPANY LIMITED</v>
          </cell>
          <cell r="D1943">
            <v>8.3000000000000004E-2</v>
          </cell>
          <cell r="E1943">
            <v>46568</v>
          </cell>
          <cell r="F1943" t="str">
            <v>AAA</v>
          </cell>
          <cell r="G1943" t="str">
            <v>NBFCs</v>
          </cell>
          <cell r="H1943">
            <v>7.15</v>
          </cell>
          <cell r="I1943">
            <v>102.08</v>
          </cell>
          <cell r="J1943">
            <v>0</v>
          </cell>
          <cell r="K1943">
            <v>0</v>
          </cell>
          <cell r="L1943">
            <v>7.15</v>
          </cell>
          <cell r="M1943">
            <v>102.08</v>
          </cell>
        </row>
        <row r="1944">
          <cell r="B1944" t="str">
            <v>INE535H07CL2</v>
          </cell>
          <cell r="C1944" t="str">
            <v>SMFG INDIA CREDIT COMPANY LIMITED</v>
          </cell>
          <cell r="D1944">
            <v>8.1500000000000003E-2</v>
          </cell>
          <cell r="E1944">
            <v>46654</v>
          </cell>
          <cell r="F1944" t="str">
            <v>AAA</v>
          </cell>
          <cell r="G1944" t="str">
            <v>NBFCs</v>
          </cell>
          <cell r="H1944">
            <v>7.15</v>
          </cell>
          <cell r="I1944">
            <v>101.96</v>
          </cell>
          <cell r="J1944">
            <v>0</v>
          </cell>
          <cell r="K1944">
            <v>0</v>
          </cell>
          <cell r="L1944">
            <v>7.15</v>
          </cell>
          <cell r="M1944">
            <v>101.96</v>
          </cell>
        </row>
        <row r="1945">
          <cell r="B1945" t="str">
            <v>INE535H07BE9</v>
          </cell>
          <cell r="C1945" t="str">
            <v>SMFG INDIA CREDIT COMPANY LIMITED</v>
          </cell>
          <cell r="D1945">
            <v>8.0514000000000002E-2</v>
          </cell>
          <cell r="E1945">
            <v>46774</v>
          </cell>
          <cell r="F1945" t="str">
            <v>AAA</v>
          </cell>
          <cell r="G1945" t="str">
            <v>NBFCs</v>
          </cell>
          <cell r="H1945">
            <v>7.29</v>
          </cell>
          <cell r="I1945">
            <v>102.05</v>
          </cell>
          <cell r="J1945">
            <v>0</v>
          </cell>
          <cell r="K1945">
            <v>0</v>
          </cell>
          <cell r="L1945">
            <v>7.29</v>
          </cell>
          <cell r="M1945">
            <v>102.05</v>
          </cell>
        </row>
        <row r="1946">
          <cell r="B1946" t="str">
            <v>INE535H08728</v>
          </cell>
          <cell r="C1946" t="str">
            <v>SMFG INDIA CREDIT COMPANY LIMITED</v>
          </cell>
          <cell r="D1946">
            <v>9.2999999999999999E-2</v>
          </cell>
          <cell r="E1946">
            <v>46912</v>
          </cell>
          <cell r="F1946" t="str">
            <v>AAA</v>
          </cell>
          <cell r="G1946" t="str">
            <v>NBFCs</v>
          </cell>
          <cell r="H1946">
            <v>7.29</v>
          </cell>
          <cell r="I1946">
            <v>105.14</v>
          </cell>
          <cell r="J1946">
            <v>0</v>
          </cell>
          <cell r="K1946">
            <v>0</v>
          </cell>
          <cell r="L1946">
            <v>7.29</v>
          </cell>
          <cell r="M1946">
            <v>105.14</v>
          </cell>
        </row>
        <row r="1947">
          <cell r="B1947" t="str">
            <v>INE535H08736</v>
          </cell>
          <cell r="C1947" t="str">
            <v>SMFG INDIA CREDIT COMPANY LIMITED</v>
          </cell>
          <cell r="D1947">
            <v>9.4499999999999987E-2</v>
          </cell>
          <cell r="E1947">
            <v>46954</v>
          </cell>
          <cell r="F1947" t="str">
            <v>AAA</v>
          </cell>
          <cell r="G1947" t="str">
            <v>NBFCs</v>
          </cell>
          <cell r="H1947">
            <v>7.29</v>
          </cell>
          <cell r="I1947">
            <v>105.71</v>
          </cell>
          <cell r="J1947">
            <v>0</v>
          </cell>
          <cell r="K1947">
            <v>0</v>
          </cell>
          <cell r="L1947">
            <v>7.29</v>
          </cell>
          <cell r="M1947">
            <v>105.71</v>
          </cell>
        </row>
        <row r="1948">
          <cell r="B1948" t="str">
            <v>INE535H07CE7</v>
          </cell>
          <cell r="C1948" t="str">
            <v>SMFG INDIA CREDIT COMPANY LIMITED</v>
          </cell>
          <cell r="D1948">
            <v>8.3699999999999997E-2</v>
          </cell>
          <cell r="E1948">
            <v>47149</v>
          </cell>
          <cell r="F1948" t="str">
            <v>AAA</v>
          </cell>
          <cell r="G1948" t="str">
            <v>NBFCs</v>
          </cell>
          <cell r="H1948">
            <v>7.32</v>
          </cell>
          <cell r="I1948">
            <v>103.13</v>
          </cell>
          <cell r="J1948">
            <v>0</v>
          </cell>
          <cell r="K1948">
            <v>0</v>
          </cell>
          <cell r="L1948">
            <v>7.32</v>
          </cell>
          <cell r="M1948">
            <v>103.13</v>
          </cell>
        </row>
        <row r="1949">
          <cell r="B1949" t="str">
            <v>INE535H07CF4</v>
          </cell>
          <cell r="C1949" t="str">
            <v>SMFG INDIA CREDIT COMPANY LIMITED</v>
          </cell>
          <cell r="D1949">
            <v>8.3044000000000007E-2</v>
          </cell>
          <cell r="E1949">
            <v>47182</v>
          </cell>
          <cell r="F1949" t="str">
            <v>AAA</v>
          </cell>
          <cell r="G1949" t="str">
            <v>NBFCs</v>
          </cell>
          <cell r="H1949">
            <v>7.32</v>
          </cell>
          <cell r="I1949">
            <v>103</v>
          </cell>
          <cell r="J1949">
            <v>0</v>
          </cell>
          <cell r="K1949">
            <v>0</v>
          </cell>
          <cell r="L1949">
            <v>7.32</v>
          </cell>
          <cell r="M1949">
            <v>103</v>
          </cell>
        </row>
        <row r="1950">
          <cell r="B1950" t="str">
            <v>INE535H07CI8</v>
          </cell>
          <cell r="C1950" t="str">
            <v>SMFG INDIA CREDIT COMPANY LIMITED</v>
          </cell>
          <cell r="D1950">
            <v>8.3040000000000003E-2</v>
          </cell>
          <cell r="E1950">
            <v>47277</v>
          </cell>
          <cell r="F1950" t="str">
            <v>AAA</v>
          </cell>
          <cell r="G1950" t="str">
            <v>NBFCs</v>
          </cell>
          <cell r="H1950">
            <v>7.32</v>
          </cell>
          <cell r="I1950">
            <v>103.24</v>
          </cell>
          <cell r="J1950">
            <v>0</v>
          </cell>
          <cell r="K1950">
            <v>0</v>
          </cell>
          <cell r="L1950">
            <v>7.32</v>
          </cell>
          <cell r="M1950">
            <v>103.24</v>
          </cell>
        </row>
        <row r="1951">
          <cell r="B1951" t="str">
            <v>INE535H07CO6</v>
          </cell>
          <cell r="C1951" t="str">
            <v>SMFG INDIA CREDIT COMPANY LIMITED</v>
          </cell>
          <cell r="D1951">
            <v>7.9741999999999993E-2</v>
          </cell>
          <cell r="E1951">
            <v>47517</v>
          </cell>
          <cell r="F1951" t="str">
            <v>AAA</v>
          </cell>
          <cell r="G1951" t="str">
            <v>NBFCs</v>
          </cell>
          <cell r="H1951">
            <v>7.45</v>
          </cell>
          <cell r="I1951">
            <v>101.9</v>
          </cell>
          <cell r="J1951">
            <v>0</v>
          </cell>
          <cell r="K1951">
            <v>0</v>
          </cell>
          <cell r="L1951">
            <v>7.45</v>
          </cell>
          <cell r="M1951">
            <v>101.9</v>
          </cell>
        </row>
        <row r="1952">
          <cell r="B1952" t="str">
            <v>INE535H07BS9</v>
          </cell>
          <cell r="C1952" t="str">
            <v>SMFG INDIA CREDIT COMPANY LIMITED</v>
          </cell>
          <cell r="D1952">
            <v>8.3000000000000004E-2</v>
          </cell>
          <cell r="E1952">
            <v>48533</v>
          </cell>
          <cell r="F1952" t="str">
            <v>AAA</v>
          </cell>
          <cell r="G1952" t="str">
            <v>NBFCs</v>
          </cell>
          <cell r="H1952">
            <v>7.66</v>
          </cell>
          <cell r="I1952">
            <v>103.41</v>
          </cell>
          <cell r="J1952">
            <v>0</v>
          </cell>
          <cell r="K1952">
            <v>0</v>
          </cell>
          <cell r="L1952">
            <v>7.66</v>
          </cell>
          <cell r="M1952">
            <v>103.41</v>
          </cell>
        </row>
        <row r="1953">
          <cell r="B1953" t="str">
            <v>INE535H07BU5</v>
          </cell>
          <cell r="C1953" t="str">
            <v>SMFG INDIA CREDIT COMPANY LIMITED</v>
          </cell>
          <cell r="D1953">
            <v>8.3000000000000004E-2</v>
          </cell>
          <cell r="E1953">
            <v>48579</v>
          </cell>
          <cell r="F1953" t="str">
            <v>AAA</v>
          </cell>
          <cell r="G1953" t="str">
            <v>NBFCs</v>
          </cell>
          <cell r="H1953">
            <v>7.66</v>
          </cell>
          <cell r="I1953">
            <v>103.45</v>
          </cell>
          <cell r="J1953">
            <v>0</v>
          </cell>
          <cell r="K1953">
            <v>0</v>
          </cell>
          <cell r="L1953">
            <v>7.66</v>
          </cell>
          <cell r="M1953">
            <v>103.45</v>
          </cell>
        </row>
        <row r="1954">
          <cell r="B1954" t="str">
            <v>INE139R08090</v>
          </cell>
          <cell r="C1954" t="str">
            <v>FUSION MICRO FINANCE LIMITED</v>
          </cell>
          <cell r="D1954">
            <v>0.1211</v>
          </cell>
          <cell r="E1954">
            <v>46660</v>
          </cell>
          <cell r="F1954" t="str">
            <v>A-</v>
          </cell>
          <cell r="G1954" t="str">
            <v>NBFCs</v>
          </cell>
          <cell r="H1954">
            <v>12.4</v>
          </cell>
          <cell r="I1954">
            <v>100.72</v>
          </cell>
          <cell r="J1954">
            <v>0</v>
          </cell>
          <cell r="K1954">
            <v>0</v>
          </cell>
          <cell r="L1954">
            <v>12.4</v>
          </cell>
          <cell r="M1954">
            <v>100.72</v>
          </cell>
        </row>
        <row r="1955">
          <cell r="B1955" t="str">
            <v>INE756I07EG8</v>
          </cell>
          <cell r="C1955" t="str">
            <v>HDB FINANCIAL SERVICES LIMITED</v>
          </cell>
          <cell r="D1955">
            <v>7.6999999999999999E-2</v>
          </cell>
          <cell r="E1955">
            <v>45880</v>
          </cell>
          <cell r="F1955" t="str">
            <v>AAA</v>
          </cell>
          <cell r="G1955" t="str">
            <v>NBFCs</v>
          </cell>
          <cell r="H1955">
            <v>6.72</v>
          </cell>
          <cell r="I1955">
            <v>100.06</v>
          </cell>
          <cell r="J1955">
            <v>6.72</v>
          </cell>
          <cell r="K1955">
            <v>100.07</v>
          </cell>
          <cell r="L1955">
            <v>6.72</v>
          </cell>
          <cell r="M1955">
            <v>100.07</v>
          </cell>
        </row>
        <row r="1956">
          <cell r="B1956" t="str">
            <v>INE756I07EI4</v>
          </cell>
          <cell r="C1956" t="str">
            <v>HDB FINANCIAL SERVICES LIMITED</v>
          </cell>
          <cell r="D1956">
            <v>7.4999999999999997E-2</v>
          </cell>
          <cell r="E1956">
            <v>45923</v>
          </cell>
          <cell r="F1956" t="str">
            <v>AAA</v>
          </cell>
          <cell r="G1956" t="str">
            <v>NBFCs</v>
          </cell>
          <cell r="H1956">
            <v>6.38</v>
          </cell>
          <cell r="I1956">
            <v>100.18</v>
          </cell>
          <cell r="J1956">
            <v>0</v>
          </cell>
          <cell r="K1956">
            <v>0</v>
          </cell>
          <cell r="L1956">
            <v>6.38</v>
          </cell>
          <cell r="M1956">
            <v>100.18</v>
          </cell>
        </row>
        <row r="1957">
          <cell r="B1957" t="str">
            <v>INE756I07EM6</v>
          </cell>
          <cell r="C1957" t="str">
            <v>HDB FINANCIAL SERVICES LIMITED</v>
          </cell>
          <cell r="D1957">
            <v>7.9600000000000004E-2</v>
          </cell>
          <cell r="E1957">
            <v>45978</v>
          </cell>
          <cell r="F1957" t="str">
            <v>AAA</v>
          </cell>
          <cell r="G1957" t="str">
            <v>NBFCs</v>
          </cell>
          <cell r="H1957">
            <v>6.38</v>
          </cell>
          <cell r="I1957">
            <v>100.48</v>
          </cell>
          <cell r="J1957">
            <v>0</v>
          </cell>
          <cell r="K1957">
            <v>0</v>
          </cell>
          <cell r="L1957">
            <v>6.38</v>
          </cell>
          <cell r="M1957">
            <v>100.48</v>
          </cell>
        </row>
        <row r="1958">
          <cell r="B1958" t="str">
            <v>INE756I07EL8</v>
          </cell>
          <cell r="C1958" t="str">
            <v>HDB FINANCIAL SERVICES LIMITED</v>
          </cell>
          <cell r="D1958">
            <v>8.0399999999999999E-2</v>
          </cell>
          <cell r="E1958">
            <v>46078</v>
          </cell>
          <cell r="F1958" t="str">
            <v>AAA</v>
          </cell>
          <cell r="G1958" t="str">
            <v>NBFCs</v>
          </cell>
          <cell r="H1958">
            <v>6.85</v>
          </cell>
          <cell r="I1958">
            <v>100.64</v>
          </cell>
          <cell r="J1958">
            <v>6.85</v>
          </cell>
          <cell r="K1958">
            <v>100.64</v>
          </cell>
          <cell r="L1958">
            <v>6.85</v>
          </cell>
          <cell r="M1958">
            <v>100.64</v>
          </cell>
        </row>
        <row r="1959">
          <cell r="B1959" t="str">
            <v>INE756I07EO2</v>
          </cell>
          <cell r="C1959" t="str">
            <v>HDB FINANCIAL SERVICES LIMITED</v>
          </cell>
          <cell r="D1959">
            <v>7.9899999999999999E-2</v>
          </cell>
          <cell r="E1959">
            <v>46097</v>
          </cell>
          <cell r="F1959" t="str">
            <v>AAA</v>
          </cell>
          <cell r="G1959" t="str">
            <v>NBFCs</v>
          </cell>
          <cell r="H1959">
            <v>7.13</v>
          </cell>
          <cell r="I1959">
            <v>100.41</v>
          </cell>
          <cell r="J1959">
            <v>0</v>
          </cell>
          <cell r="K1959">
            <v>0</v>
          </cell>
          <cell r="L1959">
            <v>7.13</v>
          </cell>
          <cell r="M1959">
            <v>100.41</v>
          </cell>
        </row>
        <row r="1960">
          <cell r="B1960" t="str">
            <v>INE756I07EP9</v>
          </cell>
          <cell r="C1960" t="str">
            <v>HDB FINANCIAL SERVICES LIMITED</v>
          </cell>
          <cell r="D1960">
            <v>8.0736000000000002E-2</v>
          </cell>
          <cell r="E1960">
            <v>46129</v>
          </cell>
          <cell r="F1960" t="str">
            <v>AAA</v>
          </cell>
          <cell r="G1960" t="str">
            <v>NBFCs</v>
          </cell>
          <cell r="H1960">
            <v>6.95</v>
          </cell>
          <cell r="I1960">
            <v>100.77</v>
          </cell>
          <cell r="J1960">
            <v>7</v>
          </cell>
          <cell r="K1960">
            <v>100.73</v>
          </cell>
          <cell r="L1960">
            <v>7</v>
          </cell>
          <cell r="M1960">
            <v>100.73</v>
          </cell>
        </row>
        <row r="1961">
          <cell r="B1961" t="str">
            <v>INE756I07ER5</v>
          </cell>
          <cell r="C1961" t="str">
            <v>HDB FINANCIAL SERVICES LIMITED</v>
          </cell>
          <cell r="D1961">
            <v>8.3774000000000001E-2</v>
          </cell>
          <cell r="E1961">
            <v>46136</v>
          </cell>
          <cell r="F1961" t="str">
            <v>AAA</v>
          </cell>
          <cell r="G1961" t="str">
            <v>NBFCs</v>
          </cell>
          <cell r="H1961">
            <v>6.82</v>
          </cell>
          <cell r="I1961">
            <v>101.09</v>
          </cell>
          <cell r="J1961">
            <v>0</v>
          </cell>
          <cell r="K1961">
            <v>0</v>
          </cell>
          <cell r="L1961">
            <v>6.82</v>
          </cell>
          <cell r="M1961">
            <v>101.09</v>
          </cell>
        </row>
        <row r="1962">
          <cell r="B1962" t="str">
            <v>INE756I07EN4</v>
          </cell>
          <cell r="C1962" t="str">
            <v>HDB FINANCIAL SERVICES LIMITED</v>
          </cell>
          <cell r="D1962">
            <v>7.8399999999999997E-2</v>
          </cell>
          <cell r="E1962">
            <v>46217</v>
          </cell>
          <cell r="F1962" t="str">
            <v>AAA</v>
          </cell>
          <cell r="G1962" t="str">
            <v>NBFCs</v>
          </cell>
          <cell r="H1962">
            <v>6.91</v>
          </cell>
          <cell r="I1962">
            <v>100.9</v>
          </cell>
          <cell r="J1962">
            <v>6.96</v>
          </cell>
          <cell r="K1962">
            <v>100.85</v>
          </cell>
          <cell r="L1962">
            <v>6.96</v>
          </cell>
          <cell r="M1962">
            <v>100.85</v>
          </cell>
        </row>
        <row r="1963">
          <cell r="B1963" t="str">
            <v>INE756I08108</v>
          </cell>
          <cell r="C1963" t="str">
            <v>HDB FINANCIAL SERVICES LIMITED</v>
          </cell>
          <cell r="D1963">
            <v>8.7899999999999992E-2</v>
          </cell>
          <cell r="E1963">
            <v>46225</v>
          </cell>
          <cell r="F1963" t="str">
            <v>AAA</v>
          </cell>
          <cell r="G1963" t="str">
            <v>NBFCs</v>
          </cell>
          <cell r="H1963">
            <v>7.06</v>
          </cell>
          <cell r="I1963">
            <v>101.7</v>
          </cell>
          <cell r="J1963">
            <v>0</v>
          </cell>
          <cell r="K1963">
            <v>0</v>
          </cell>
          <cell r="L1963">
            <v>7.06</v>
          </cell>
          <cell r="M1963">
            <v>101.7</v>
          </cell>
        </row>
        <row r="1964">
          <cell r="B1964" t="str">
            <v>INE756I07DX5</v>
          </cell>
          <cell r="C1964" t="str">
            <v>HDB FINANCIAL SERVICES LIMITED</v>
          </cell>
          <cell r="D1964">
            <v>6.3500000000000001E-2</v>
          </cell>
          <cell r="E1964">
            <v>46276</v>
          </cell>
          <cell r="F1964" t="str">
            <v>AAA</v>
          </cell>
          <cell r="G1964" t="str">
            <v>NBFCs</v>
          </cell>
          <cell r="H1964">
            <v>7.11</v>
          </cell>
          <cell r="I1964">
            <v>99.12</v>
          </cell>
          <cell r="J1964">
            <v>0</v>
          </cell>
          <cell r="K1964">
            <v>0</v>
          </cell>
          <cell r="L1964">
            <v>7.11</v>
          </cell>
          <cell r="M1964">
            <v>99.12</v>
          </cell>
        </row>
        <row r="1965">
          <cell r="B1965" t="str">
            <v>INE756I08116</v>
          </cell>
          <cell r="C1965" t="str">
            <v>HDB FINANCIAL SERVICES LIMITED</v>
          </cell>
          <cell r="D1965">
            <v>8.0500000000000002E-2</v>
          </cell>
          <cell r="E1965">
            <v>46360</v>
          </cell>
          <cell r="F1965" t="str">
            <v>AAA</v>
          </cell>
          <cell r="G1965" t="str">
            <v>NBFCs</v>
          </cell>
          <cell r="H1965">
            <v>7.06</v>
          </cell>
          <cell r="I1965">
            <v>101.23</v>
          </cell>
          <cell r="J1965">
            <v>0</v>
          </cell>
          <cell r="K1965">
            <v>0</v>
          </cell>
          <cell r="L1965">
            <v>7.06</v>
          </cell>
          <cell r="M1965">
            <v>101.23</v>
          </cell>
        </row>
        <row r="1966">
          <cell r="B1966" t="str">
            <v>INE756I07EU9</v>
          </cell>
          <cell r="C1966" t="str">
            <v>HDB FINANCIAL SERVICES LIMITED</v>
          </cell>
          <cell r="D1966">
            <v>7.9880000000000007E-2</v>
          </cell>
          <cell r="E1966">
            <v>46364</v>
          </cell>
          <cell r="F1966" t="str">
            <v>AAA</v>
          </cell>
          <cell r="G1966" t="str">
            <v>NBFCs</v>
          </cell>
          <cell r="H1966">
            <v>7.14</v>
          </cell>
          <cell r="I1966">
            <v>101.17</v>
          </cell>
          <cell r="J1966">
            <v>0</v>
          </cell>
          <cell r="K1966">
            <v>0</v>
          </cell>
          <cell r="L1966">
            <v>7.14</v>
          </cell>
          <cell r="M1966">
            <v>101.17</v>
          </cell>
        </row>
        <row r="1967">
          <cell r="B1967" t="str">
            <v>INE756I07EX3</v>
          </cell>
          <cell r="C1967" t="str">
            <v>HDB FINANCIAL SERVICES LIMITED</v>
          </cell>
          <cell r="D1967">
            <v>8.2378000000000007E-2</v>
          </cell>
          <cell r="E1967">
            <v>46483</v>
          </cell>
          <cell r="F1967" t="str">
            <v>AAA</v>
          </cell>
          <cell r="G1967" t="str">
            <v>NBFCs</v>
          </cell>
          <cell r="H1967">
            <v>6.94</v>
          </cell>
          <cell r="I1967">
            <v>102.05</v>
          </cell>
          <cell r="J1967">
            <v>6.94</v>
          </cell>
          <cell r="K1967">
            <v>102.05</v>
          </cell>
          <cell r="L1967">
            <v>6.94</v>
          </cell>
          <cell r="M1967">
            <v>102.05</v>
          </cell>
        </row>
        <row r="1968">
          <cell r="B1968" t="str">
            <v>INE756I07EY1</v>
          </cell>
          <cell r="C1968" t="str">
            <v>HDB FINANCIAL SERVICES LIMITED</v>
          </cell>
          <cell r="D1968">
            <v>8.3323999999999995E-2</v>
          </cell>
          <cell r="E1968">
            <v>46517</v>
          </cell>
          <cell r="F1968" t="str">
            <v>AAA</v>
          </cell>
          <cell r="G1968" t="str">
            <v>NBFCs</v>
          </cell>
          <cell r="H1968">
            <v>7.17</v>
          </cell>
          <cell r="I1968">
            <v>101.94</v>
          </cell>
          <cell r="J1968">
            <v>7.22</v>
          </cell>
          <cell r="K1968">
            <v>101.88</v>
          </cell>
          <cell r="L1968">
            <v>7.22</v>
          </cell>
          <cell r="M1968">
            <v>101.88</v>
          </cell>
        </row>
        <row r="1969">
          <cell r="B1969" t="str">
            <v>INE756I07EZ8</v>
          </cell>
          <cell r="C1969" t="str">
            <v>HDB FINANCIAL SERVICES LIMITED</v>
          </cell>
          <cell r="D1969">
            <v>8.3438999999999999E-2</v>
          </cell>
          <cell r="E1969">
            <v>46573</v>
          </cell>
          <cell r="F1969" t="str">
            <v>AAA</v>
          </cell>
          <cell r="G1969" t="str">
            <v>NBFCs</v>
          </cell>
          <cell r="H1969">
            <v>7.51</v>
          </cell>
          <cell r="I1969">
            <v>101.51</v>
          </cell>
          <cell r="J1969">
            <v>0</v>
          </cell>
          <cell r="K1969">
            <v>0</v>
          </cell>
          <cell r="L1969">
            <v>7.51</v>
          </cell>
          <cell r="M1969">
            <v>101.51</v>
          </cell>
        </row>
        <row r="1970">
          <cell r="B1970" t="str">
            <v>INE756I07FA8</v>
          </cell>
          <cell r="C1970" t="str">
            <v>HDB FINANCIAL SERVICES LIMITED</v>
          </cell>
          <cell r="D1970">
            <v>8.3333000000000004E-2</v>
          </cell>
          <cell r="E1970">
            <v>46605</v>
          </cell>
          <cell r="F1970" t="str">
            <v>AAA</v>
          </cell>
          <cell r="G1970" t="str">
            <v>NBFCs</v>
          </cell>
          <cell r="H1970">
            <v>7.55</v>
          </cell>
          <cell r="I1970">
            <v>101.51</v>
          </cell>
          <cell r="J1970">
            <v>0</v>
          </cell>
          <cell r="K1970">
            <v>0</v>
          </cell>
          <cell r="L1970">
            <v>7.55</v>
          </cell>
          <cell r="M1970">
            <v>101.51</v>
          </cell>
        </row>
        <row r="1971">
          <cell r="B1971" t="str">
            <v>INE756I07EJ2</v>
          </cell>
          <cell r="C1971" t="str">
            <v>HDB FINANCIAL SERVICES LIMITED</v>
          </cell>
          <cell r="D1971">
            <v>7.6499999999999999E-2</v>
          </cell>
          <cell r="E1971">
            <v>46640</v>
          </cell>
          <cell r="F1971" t="str">
            <v>AAA</v>
          </cell>
          <cell r="G1971" t="str">
            <v>NBFCs</v>
          </cell>
          <cell r="H1971">
            <v>7.13</v>
          </cell>
          <cell r="I1971">
            <v>100.99</v>
          </cell>
          <cell r="J1971">
            <v>0</v>
          </cell>
          <cell r="K1971">
            <v>0</v>
          </cell>
          <cell r="L1971">
            <v>7.13</v>
          </cell>
          <cell r="M1971">
            <v>100.99</v>
          </cell>
        </row>
        <row r="1972">
          <cell r="B1972" t="str">
            <v>INE756I07FB6</v>
          </cell>
          <cell r="C1972" t="str">
            <v>HDB FINANCIAL SERVICES LIMITED</v>
          </cell>
          <cell r="D1972">
            <v>7.9611000000000001E-2</v>
          </cell>
          <cell r="E1972">
            <v>46757</v>
          </cell>
          <cell r="F1972" t="str">
            <v>AAA</v>
          </cell>
          <cell r="G1972" t="str">
            <v>NBFCs</v>
          </cell>
          <cell r="H1972">
            <v>7.37</v>
          </cell>
          <cell r="I1972">
            <v>101.26</v>
          </cell>
          <cell r="J1972">
            <v>0</v>
          </cell>
          <cell r="K1972">
            <v>0</v>
          </cell>
          <cell r="L1972">
            <v>7.37</v>
          </cell>
          <cell r="M1972">
            <v>101.26</v>
          </cell>
        </row>
        <row r="1973">
          <cell r="B1973" t="str">
            <v>INE756I08124</v>
          </cell>
          <cell r="C1973" t="str">
            <v>HDB FINANCIAL SERVICES LIMITED</v>
          </cell>
          <cell r="D1973">
            <v>8.4199999999999997E-2</v>
          </cell>
          <cell r="E1973">
            <v>46784</v>
          </cell>
          <cell r="F1973" t="str">
            <v>AAA</v>
          </cell>
          <cell r="G1973" t="str">
            <v>NBFCs</v>
          </cell>
          <cell r="H1973">
            <v>7.36</v>
          </cell>
          <cell r="I1973">
            <v>102.36</v>
          </cell>
          <cell r="J1973">
            <v>0</v>
          </cell>
          <cell r="K1973">
            <v>0</v>
          </cell>
          <cell r="L1973">
            <v>7.36</v>
          </cell>
          <cell r="M1973">
            <v>102.36</v>
          </cell>
        </row>
        <row r="1974">
          <cell r="B1974" t="str">
            <v>INE756I08132</v>
          </cell>
          <cell r="C1974" t="str">
            <v>HDB FINANCIAL SERVICES LIMITED</v>
          </cell>
          <cell r="D1974">
            <v>8.4500000000000006E-2</v>
          </cell>
          <cell r="E1974">
            <v>46804</v>
          </cell>
          <cell r="F1974" t="str">
            <v>AAA</v>
          </cell>
          <cell r="G1974" t="str">
            <v>NBFCs</v>
          </cell>
          <cell r="H1974">
            <v>7.52</v>
          </cell>
          <cell r="I1974">
            <v>102.11</v>
          </cell>
          <cell r="J1974">
            <v>0</v>
          </cell>
          <cell r="K1974">
            <v>0</v>
          </cell>
          <cell r="L1974">
            <v>7.52</v>
          </cell>
          <cell r="M1974">
            <v>102.11</v>
          </cell>
        </row>
        <row r="1975">
          <cell r="B1975" t="str">
            <v>INE756I07FC4</v>
          </cell>
          <cell r="C1975" t="str">
            <v>HDB FINANCIAL SERVICES LIMITED</v>
          </cell>
          <cell r="D1975">
            <v>7.6499999999999999E-2</v>
          </cell>
          <cell r="E1975">
            <v>46878</v>
          </cell>
          <cell r="F1975" t="str">
            <v>AAA</v>
          </cell>
          <cell r="G1975" t="str">
            <v>NBFCs</v>
          </cell>
          <cell r="H1975">
            <v>7.28</v>
          </cell>
          <cell r="I1975">
            <v>100.87</v>
          </cell>
          <cell r="J1975">
            <v>7.28</v>
          </cell>
          <cell r="K1975">
            <v>100.87</v>
          </cell>
          <cell r="L1975">
            <v>7.28</v>
          </cell>
          <cell r="M1975">
            <v>100.87</v>
          </cell>
        </row>
        <row r="1976">
          <cell r="B1976" t="str">
            <v>INE756I07FG5</v>
          </cell>
          <cell r="C1976" t="str">
            <v>HDB FINANCIAL SERVICES LIMITED</v>
          </cell>
          <cell r="D1976">
            <v>7.4091000000000004E-2</v>
          </cell>
          <cell r="E1976">
            <v>46909</v>
          </cell>
          <cell r="F1976" t="str">
            <v>AAA</v>
          </cell>
          <cell r="G1976" t="str">
            <v>NBFCs</v>
          </cell>
          <cell r="H1976">
            <v>7.51</v>
          </cell>
          <cell r="I1976">
            <v>99.71</v>
          </cell>
          <cell r="J1976">
            <v>7.39</v>
          </cell>
          <cell r="K1976">
            <v>100</v>
          </cell>
          <cell r="L1976">
            <v>7.39</v>
          </cell>
          <cell r="M1976">
            <v>100</v>
          </cell>
        </row>
        <row r="1977">
          <cell r="B1977" t="str">
            <v>INE756I08140</v>
          </cell>
          <cell r="C1977" t="str">
            <v>HDB FINANCIAL SERVICES LIMITED</v>
          </cell>
          <cell r="D1977">
            <v>9.0499999999999997E-2</v>
          </cell>
          <cell r="E1977">
            <v>46961</v>
          </cell>
          <cell r="F1977" t="str">
            <v>AAA</v>
          </cell>
          <cell r="G1977" t="str">
            <v>NBFCs</v>
          </cell>
          <cell r="H1977">
            <v>7.36</v>
          </cell>
          <cell r="I1977">
            <v>104.47</v>
          </cell>
          <cell r="J1977">
            <v>0</v>
          </cell>
          <cell r="K1977">
            <v>0</v>
          </cell>
          <cell r="L1977">
            <v>7.36</v>
          </cell>
          <cell r="M1977">
            <v>104.47</v>
          </cell>
        </row>
        <row r="1978">
          <cell r="B1978" t="str">
            <v>INE756I08173</v>
          </cell>
          <cell r="C1978" t="str">
            <v>HDB FINANCIAL SERVICES LIMITED</v>
          </cell>
          <cell r="D1978">
            <v>9.7000000000000003E-2</v>
          </cell>
          <cell r="E1978">
            <v>47072</v>
          </cell>
          <cell r="F1978" t="str">
            <v>AAA</v>
          </cell>
          <cell r="G1978" t="str">
            <v>NBFCs</v>
          </cell>
          <cell r="H1978">
            <v>7.36</v>
          </cell>
          <cell r="I1978">
            <v>106.7</v>
          </cell>
          <cell r="J1978">
            <v>0</v>
          </cell>
          <cell r="K1978">
            <v>0</v>
          </cell>
          <cell r="L1978">
            <v>7.36</v>
          </cell>
          <cell r="M1978">
            <v>106.7</v>
          </cell>
        </row>
        <row r="1979">
          <cell r="B1979" t="str">
            <v>INE756I07EW5</v>
          </cell>
          <cell r="C1979" t="str">
            <v>HDB FINANCIAL SERVICES LIMITED</v>
          </cell>
          <cell r="D1979">
            <v>8.1293000000000004E-2</v>
          </cell>
          <cell r="E1979">
            <v>47073</v>
          </cell>
          <cell r="F1979" t="str">
            <v>AAA</v>
          </cell>
          <cell r="G1979" t="str">
            <v>NBFCs</v>
          </cell>
          <cell r="H1979">
            <v>7.36</v>
          </cell>
          <cell r="I1979">
            <v>102.15</v>
          </cell>
          <cell r="J1979">
            <v>0</v>
          </cell>
          <cell r="K1979">
            <v>0</v>
          </cell>
          <cell r="L1979">
            <v>7.36</v>
          </cell>
          <cell r="M1979">
            <v>102.15</v>
          </cell>
        </row>
        <row r="1980">
          <cell r="B1980" t="str">
            <v>INE756I07FE0</v>
          </cell>
          <cell r="C1980" t="str">
            <v>HDB FINANCIAL SERVICES LIMITED</v>
          </cell>
          <cell r="D1980">
            <v>7.5519000000000003E-2</v>
          </cell>
          <cell r="E1980">
            <v>47212</v>
          </cell>
          <cell r="F1980" t="str">
            <v>AAA</v>
          </cell>
          <cell r="G1980" t="str">
            <v>NBFCs</v>
          </cell>
          <cell r="H1980">
            <v>7.27</v>
          </cell>
          <cell r="I1980">
            <v>100.86</v>
          </cell>
          <cell r="J1980">
            <v>7.27</v>
          </cell>
          <cell r="K1980">
            <v>100.86</v>
          </cell>
          <cell r="L1980">
            <v>7.27</v>
          </cell>
          <cell r="M1980">
            <v>100.86</v>
          </cell>
        </row>
        <row r="1981">
          <cell r="B1981" t="str">
            <v>INE756I08181</v>
          </cell>
          <cell r="C1981" t="str">
            <v>HDB FINANCIAL SERVICES LIMITED</v>
          </cell>
          <cell r="D1981">
            <v>8.8499999999999995E-2</v>
          </cell>
          <cell r="E1981">
            <v>47276</v>
          </cell>
          <cell r="F1981" t="str">
            <v>AAA</v>
          </cell>
          <cell r="G1981" t="str">
            <v>NBFCs</v>
          </cell>
          <cell r="H1981">
            <v>7.39</v>
          </cell>
          <cell r="I1981">
            <v>104.81</v>
          </cell>
          <cell r="J1981">
            <v>0</v>
          </cell>
          <cell r="K1981">
            <v>0</v>
          </cell>
          <cell r="L1981">
            <v>7.39</v>
          </cell>
          <cell r="M1981">
            <v>104.81</v>
          </cell>
        </row>
        <row r="1982">
          <cell r="B1982" t="str">
            <v>INE756I07FD2</v>
          </cell>
          <cell r="C1982" t="str">
            <v>HDB FINANCIAL SERVICES LIMITED</v>
          </cell>
          <cell r="D1982">
            <v>7.6064999999999994E-2</v>
          </cell>
          <cell r="E1982">
            <v>47609</v>
          </cell>
          <cell r="F1982" t="str">
            <v>AAA</v>
          </cell>
          <cell r="G1982" t="str">
            <v>NBFCs</v>
          </cell>
          <cell r="H1982">
            <v>7.48</v>
          </cell>
          <cell r="I1982">
            <v>100.47</v>
          </cell>
          <cell r="J1982">
            <v>0</v>
          </cell>
          <cell r="K1982">
            <v>0</v>
          </cell>
          <cell r="L1982">
            <v>7.48</v>
          </cell>
          <cell r="M1982">
            <v>100.47</v>
          </cell>
        </row>
        <row r="1983">
          <cell r="B1983" t="str">
            <v>INE756I07FF7</v>
          </cell>
          <cell r="C1983" t="str">
            <v>HDB FINANCIAL SERVICES LIMITED</v>
          </cell>
          <cell r="D1983">
            <v>7.4056999999999998E-2</v>
          </cell>
          <cell r="E1983">
            <v>47638</v>
          </cell>
          <cell r="F1983" t="str">
            <v>AAA</v>
          </cell>
          <cell r="G1983" t="str">
            <v>NBFCs</v>
          </cell>
          <cell r="H1983">
            <v>7.34</v>
          </cell>
          <cell r="I1983">
            <v>100.22</v>
          </cell>
          <cell r="J1983">
            <v>0</v>
          </cell>
          <cell r="K1983">
            <v>0</v>
          </cell>
          <cell r="L1983">
            <v>7.34</v>
          </cell>
          <cell r="M1983">
            <v>100.22</v>
          </cell>
        </row>
        <row r="1984">
          <cell r="B1984" t="str">
            <v>INE756I08215</v>
          </cell>
          <cell r="C1984" t="str">
            <v>HDB FINANCIAL SERVICES LIMITED</v>
          </cell>
          <cell r="D1984">
            <v>7.3499999999999996E-2</v>
          </cell>
          <cell r="E1984">
            <v>47788</v>
          </cell>
          <cell r="F1984" t="str">
            <v>AAA</v>
          </cell>
          <cell r="G1984" t="str">
            <v>NBFCs</v>
          </cell>
          <cell r="H1984">
            <v>7.42</v>
          </cell>
          <cell r="I1984">
            <v>99.61</v>
          </cell>
          <cell r="J1984">
            <v>0</v>
          </cell>
          <cell r="K1984">
            <v>0</v>
          </cell>
          <cell r="L1984">
            <v>7.42</v>
          </cell>
          <cell r="M1984">
            <v>99.61</v>
          </cell>
        </row>
        <row r="1985">
          <cell r="B1985" t="str">
            <v>INE02Z607097</v>
          </cell>
          <cell r="C1985" t="str">
            <v>DMI HOUSING FINANCE PRIVATE LIMITED</v>
          </cell>
          <cell r="D1985">
            <v>8.5000000000000006E-2</v>
          </cell>
          <cell r="E1985">
            <v>46434</v>
          </cell>
          <cell r="F1985" t="str">
            <v>AA</v>
          </cell>
          <cell r="G1985" t="str">
            <v>NBFCs</v>
          </cell>
          <cell r="H1985">
            <v>8.35</v>
          </cell>
          <cell r="I1985">
            <v>100.6</v>
          </cell>
          <cell r="J1985">
            <v>0</v>
          </cell>
          <cell r="K1985">
            <v>0</v>
          </cell>
          <cell r="L1985">
            <v>8.35</v>
          </cell>
          <cell r="M1985">
            <v>100.6</v>
          </cell>
        </row>
        <row r="1986">
          <cell r="B1986" t="str">
            <v>INE02Z607089</v>
          </cell>
          <cell r="C1986" t="str">
            <v>DMI HOUSING FINANCE PRIVATE LIMITED</v>
          </cell>
          <cell r="D1986">
            <v>8.5000000000000006E-2</v>
          </cell>
          <cell r="E1986">
            <v>46587</v>
          </cell>
          <cell r="F1986" t="str">
            <v>AA</v>
          </cell>
          <cell r="G1986" t="str">
            <v>NBFCs</v>
          </cell>
          <cell r="H1986">
            <v>8.4700000000000006</v>
          </cell>
          <cell r="I1986">
            <v>100.53</v>
          </cell>
          <cell r="J1986">
            <v>0</v>
          </cell>
          <cell r="K1986">
            <v>0</v>
          </cell>
          <cell r="L1986">
            <v>8.4700000000000006</v>
          </cell>
          <cell r="M1986">
            <v>100.53</v>
          </cell>
        </row>
        <row r="1987">
          <cell r="B1987" t="str">
            <v>INE957N07682</v>
          </cell>
          <cell r="C1987" t="str">
            <v>HERO FINCORP LIMITED</v>
          </cell>
          <cell r="D1987">
            <v>7.9899999999999999E-2</v>
          </cell>
          <cell r="E1987">
            <v>45867</v>
          </cell>
          <cell r="F1987" t="str">
            <v>AA+</v>
          </cell>
          <cell r="G1987" t="str">
            <v>NBFCs</v>
          </cell>
          <cell r="H1987">
            <v>7.16</v>
          </cell>
          <cell r="I1987">
            <v>100.03</v>
          </cell>
          <cell r="J1987">
            <v>0</v>
          </cell>
          <cell r="K1987">
            <v>0</v>
          </cell>
          <cell r="L1987">
            <v>7.16</v>
          </cell>
          <cell r="M1987">
            <v>100.03</v>
          </cell>
        </row>
        <row r="1988">
          <cell r="B1988" t="str">
            <v>INE957N07781</v>
          </cell>
          <cell r="C1988" t="str">
            <v>HERO FINCORP LIMITED</v>
          </cell>
          <cell r="D1988">
            <v>8.9399999999999993E-2</v>
          </cell>
          <cell r="E1988">
            <v>45910</v>
          </cell>
          <cell r="F1988" t="str">
            <v>AA+</v>
          </cell>
          <cell r="G1988" t="str">
            <v>NBFCs</v>
          </cell>
          <cell r="H1988">
            <v>7.5</v>
          </cell>
          <cell r="I1988">
            <v>100.18</v>
          </cell>
          <cell r="J1988">
            <v>7.5</v>
          </cell>
          <cell r="K1988">
            <v>100.19</v>
          </cell>
          <cell r="L1988">
            <v>7.5</v>
          </cell>
          <cell r="M1988">
            <v>100.19</v>
          </cell>
        </row>
        <row r="1989">
          <cell r="B1989" t="str">
            <v>INE957N08011</v>
          </cell>
          <cell r="C1989" t="str">
            <v>HERO FINCORP LIMITED</v>
          </cell>
          <cell r="D1989">
            <v>9.35E-2</v>
          </cell>
          <cell r="E1989">
            <v>45915</v>
          </cell>
          <cell r="F1989" t="str">
            <v>AA+</v>
          </cell>
          <cell r="G1989" t="str">
            <v>NBFCs</v>
          </cell>
          <cell r="H1989">
            <v>7.16</v>
          </cell>
          <cell r="I1989">
            <v>100.36</v>
          </cell>
          <cell r="J1989">
            <v>0</v>
          </cell>
          <cell r="K1989">
            <v>0</v>
          </cell>
          <cell r="L1989">
            <v>7.16</v>
          </cell>
          <cell r="M1989">
            <v>100.36</v>
          </cell>
        </row>
        <row r="1990">
          <cell r="B1990" t="str">
            <v>INE957N07542</v>
          </cell>
          <cell r="C1990" t="str">
            <v>HERO FINCORP LIMITED</v>
          </cell>
          <cell r="D1990">
            <v>6.9500000000000006E-2</v>
          </cell>
          <cell r="E1990">
            <v>45964</v>
          </cell>
          <cell r="F1990" t="str">
            <v>AA+</v>
          </cell>
          <cell r="G1990" t="str">
            <v>NBFCs</v>
          </cell>
          <cell r="H1990">
            <v>7.16</v>
          </cell>
          <cell r="I1990">
            <v>99.82</v>
          </cell>
          <cell r="J1990">
            <v>0</v>
          </cell>
          <cell r="K1990">
            <v>0</v>
          </cell>
          <cell r="L1990">
            <v>7.16</v>
          </cell>
          <cell r="M1990">
            <v>99.82</v>
          </cell>
        </row>
        <row r="1991">
          <cell r="B1991" t="str">
            <v>INE957N07757</v>
          </cell>
          <cell r="C1991" t="str">
            <v>HERO FINCORP LIMITED</v>
          </cell>
          <cell r="D1991">
            <v>8.3500000000000005E-2</v>
          </cell>
          <cell r="E1991">
            <v>46154</v>
          </cell>
          <cell r="F1991" t="str">
            <v>AA+</v>
          </cell>
          <cell r="G1991" t="str">
            <v>NBFCs</v>
          </cell>
          <cell r="H1991">
            <v>8.08</v>
          </cell>
          <cell r="I1991">
            <v>100.15</v>
          </cell>
          <cell r="J1991">
            <v>0</v>
          </cell>
          <cell r="K1991">
            <v>0</v>
          </cell>
          <cell r="L1991">
            <v>8.08</v>
          </cell>
          <cell r="M1991">
            <v>100.15</v>
          </cell>
        </row>
        <row r="1992">
          <cell r="B1992" t="str">
            <v>INE957N08029</v>
          </cell>
          <cell r="C1992" t="str">
            <v>HERO FINCORP LIMITED</v>
          </cell>
          <cell r="D1992">
            <v>8.9800000000000005E-2</v>
          </cell>
          <cell r="E1992">
            <v>46237</v>
          </cell>
          <cell r="F1992" t="str">
            <v>AA+</v>
          </cell>
          <cell r="G1992" t="str">
            <v>NBFCs</v>
          </cell>
          <cell r="H1992">
            <v>8.06</v>
          </cell>
          <cell r="I1992">
            <v>100.9</v>
          </cell>
          <cell r="J1992">
            <v>0</v>
          </cell>
          <cell r="K1992">
            <v>0</v>
          </cell>
          <cell r="L1992">
            <v>8.06</v>
          </cell>
          <cell r="M1992">
            <v>100.9</v>
          </cell>
        </row>
        <row r="1993">
          <cell r="B1993" t="str">
            <v>INE957N07799</v>
          </cell>
          <cell r="C1993" t="str">
            <v>HERO FINCORP LIMITED</v>
          </cell>
          <cell r="D1993">
            <v>8.8871000000000006E-2</v>
          </cell>
          <cell r="E1993">
            <v>46301</v>
          </cell>
          <cell r="F1993" t="str">
            <v>AA+</v>
          </cell>
          <cell r="G1993" t="str">
            <v>NBFCs</v>
          </cell>
          <cell r="H1993">
            <v>8.06</v>
          </cell>
          <cell r="I1993">
            <v>100.94</v>
          </cell>
          <cell r="J1993">
            <v>0</v>
          </cell>
          <cell r="K1993">
            <v>0</v>
          </cell>
          <cell r="L1993">
            <v>8.06</v>
          </cell>
          <cell r="M1993">
            <v>100.94</v>
          </cell>
        </row>
        <row r="1994">
          <cell r="B1994" t="str">
            <v>INE957N07807</v>
          </cell>
          <cell r="C1994" t="str">
            <v>HERO FINCORP LIMITED</v>
          </cell>
          <cell r="D1994">
            <v>8.6999999999999994E-2</v>
          </cell>
          <cell r="E1994">
            <v>46387</v>
          </cell>
          <cell r="F1994" t="str">
            <v>AA+</v>
          </cell>
          <cell r="G1994" t="str">
            <v>NBFCs</v>
          </cell>
          <cell r="H1994">
            <v>8.06</v>
          </cell>
          <cell r="I1994">
            <v>100.79</v>
          </cell>
          <cell r="J1994">
            <v>0</v>
          </cell>
          <cell r="K1994">
            <v>0</v>
          </cell>
          <cell r="L1994">
            <v>8.06</v>
          </cell>
          <cell r="M1994">
            <v>100.79</v>
          </cell>
        </row>
        <row r="1995">
          <cell r="B1995" t="str">
            <v>INE957N07674</v>
          </cell>
          <cell r="C1995" t="str">
            <v>HERO FINCORP LIMITED</v>
          </cell>
          <cell r="D1995">
            <v>7.5999999999999998E-2</v>
          </cell>
          <cell r="E1995">
            <v>46511</v>
          </cell>
          <cell r="F1995" t="str">
            <v>AA+</v>
          </cell>
          <cell r="G1995" t="str">
            <v>NBFCs</v>
          </cell>
          <cell r="H1995">
            <v>8.51</v>
          </cell>
          <cell r="I1995">
            <v>98.46</v>
          </cell>
          <cell r="J1995">
            <v>8.56</v>
          </cell>
          <cell r="K1995">
            <v>98.36</v>
          </cell>
          <cell r="L1995">
            <v>8.56</v>
          </cell>
          <cell r="M1995">
            <v>98.36</v>
          </cell>
        </row>
        <row r="1996">
          <cell r="B1996" t="str">
            <v>INE957N07823</v>
          </cell>
          <cell r="C1996" t="str">
            <v>HERO FINCORP LIMITED</v>
          </cell>
          <cell r="D1996">
            <v>8.4199999999999997E-2</v>
          </cell>
          <cell r="E1996">
            <v>46540</v>
          </cell>
          <cell r="F1996" t="str">
            <v>AA+</v>
          </cell>
          <cell r="G1996" t="str">
            <v>NBFCs</v>
          </cell>
          <cell r="H1996">
            <v>8.35</v>
          </cell>
          <cell r="I1996">
            <v>100.1</v>
          </cell>
          <cell r="J1996">
            <v>0</v>
          </cell>
          <cell r="K1996">
            <v>0</v>
          </cell>
          <cell r="L1996">
            <v>8.35</v>
          </cell>
          <cell r="M1996">
            <v>100.1</v>
          </cell>
        </row>
        <row r="1997">
          <cell r="B1997" t="str">
            <v>INE957N08037</v>
          </cell>
          <cell r="C1997" t="str">
            <v>HERO FINCORP LIMITED</v>
          </cell>
          <cell r="D1997">
            <v>8.5199999999999998E-2</v>
          </cell>
          <cell r="E1997">
            <v>46556</v>
          </cell>
          <cell r="F1997" t="str">
            <v>AA+</v>
          </cell>
          <cell r="G1997" t="str">
            <v>NBFCs</v>
          </cell>
          <cell r="H1997">
            <v>8.4499999999999993</v>
          </cell>
          <cell r="I1997">
            <v>100.12</v>
          </cell>
          <cell r="J1997">
            <v>0</v>
          </cell>
          <cell r="K1997">
            <v>0</v>
          </cell>
          <cell r="L1997">
            <v>8.4499999999999993</v>
          </cell>
          <cell r="M1997">
            <v>100.12</v>
          </cell>
        </row>
        <row r="1998">
          <cell r="B1998" t="str">
            <v>INE957N07815</v>
          </cell>
          <cell r="C1998" t="str">
            <v>HERO FINCORP LIMITED</v>
          </cell>
          <cell r="D1998">
            <v>8.6999999999999994E-2</v>
          </cell>
          <cell r="E1998">
            <v>46752</v>
          </cell>
          <cell r="F1998" t="str">
            <v>AA+</v>
          </cell>
          <cell r="G1998" t="str">
            <v>NBFCs</v>
          </cell>
          <cell r="H1998">
            <v>8.57</v>
          </cell>
          <cell r="I1998">
            <v>100.19</v>
          </cell>
          <cell r="J1998">
            <v>0</v>
          </cell>
          <cell r="K1998">
            <v>0</v>
          </cell>
          <cell r="L1998">
            <v>8.57</v>
          </cell>
          <cell r="M1998">
            <v>100.19</v>
          </cell>
        </row>
        <row r="1999">
          <cell r="B1999" t="str">
            <v>INE957N08045</v>
          </cell>
          <cell r="C1999" t="str">
            <v>HERO FINCORP LIMITED</v>
          </cell>
          <cell r="D1999">
            <v>9.8100000000000007E-2</v>
          </cell>
          <cell r="E1999">
            <v>47081</v>
          </cell>
          <cell r="F1999" t="str">
            <v>AA-</v>
          </cell>
          <cell r="G1999" t="str">
            <v>NBFCs</v>
          </cell>
          <cell r="H1999">
            <v>11.26</v>
          </cell>
          <cell r="I1999">
            <v>95.93</v>
          </cell>
          <cell r="J1999">
            <v>0</v>
          </cell>
          <cell r="K1999">
            <v>0</v>
          </cell>
          <cell r="L1999">
            <v>11.26</v>
          </cell>
          <cell r="M1999">
            <v>95.93</v>
          </cell>
        </row>
        <row r="2000">
          <cell r="B2000" t="str">
            <v>INE957N07773</v>
          </cell>
          <cell r="C2000" t="str">
            <v>HERO FINCORP LIMITED</v>
          </cell>
          <cell r="D2000">
            <v>8.5999999999999993E-2</v>
          </cell>
          <cell r="E2000">
            <v>47151</v>
          </cell>
          <cell r="F2000" t="str">
            <v>AA+</v>
          </cell>
          <cell r="G2000" t="str">
            <v>NBFCs</v>
          </cell>
          <cell r="H2000">
            <v>7.95</v>
          </cell>
          <cell r="I2000">
            <v>101.87</v>
          </cell>
          <cell r="J2000">
            <v>0</v>
          </cell>
          <cell r="K2000">
            <v>0</v>
          </cell>
          <cell r="L2000">
            <v>7.95</v>
          </cell>
          <cell r="M2000">
            <v>101.87</v>
          </cell>
        </row>
        <row r="2001">
          <cell r="B2001" t="str">
            <v>INE957N07591</v>
          </cell>
          <cell r="C2001" t="str">
            <v>HERO FINCORP LIMITED</v>
          </cell>
          <cell r="D2001">
            <v>7.3499999999999996E-2</v>
          </cell>
          <cell r="E2001">
            <v>47975</v>
          </cell>
          <cell r="F2001" t="str">
            <v>AA+</v>
          </cell>
          <cell r="G2001" t="str">
            <v>NBFCs</v>
          </cell>
          <cell r="H2001">
            <v>8.09</v>
          </cell>
          <cell r="I2001">
            <v>96.59</v>
          </cell>
          <cell r="J2001">
            <v>0</v>
          </cell>
          <cell r="K2001">
            <v>0</v>
          </cell>
          <cell r="L2001">
            <v>8.09</v>
          </cell>
          <cell r="M2001">
            <v>96.59</v>
          </cell>
        </row>
        <row r="2002">
          <cell r="B2002" t="str">
            <v>INE957N08086</v>
          </cell>
          <cell r="C2002" t="str">
            <v>HERO FINCORP LIMITED</v>
          </cell>
          <cell r="D2002">
            <v>8.6500000000000007E-2</v>
          </cell>
          <cell r="E2002">
            <v>48411</v>
          </cell>
          <cell r="F2002" t="str">
            <v>AA+</v>
          </cell>
          <cell r="G2002" t="str">
            <v>NBFCs</v>
          </cell>
          <cell r="H2002">
            <v>8.16</v>
          </cell>
          <cell r="I2002">
            <v>102.5</v>
          </cell>
          <cell r="J2002">
            <v>0</v>
          </cell>
          <cell r="K2002">
            <v>0</v>
          </cell>
          <cell r="L2002">
            <v>8.16</v>
          </cell>
          <cell r="M2002">
            <v>102.5</v>
          </cell>
        </row>
        <row r="2003">
          <cell r="B2003" t="str">
            <v>INE146O08167</v>
          </cell>
          <cell r="C2003" t="str">
            <v>HINDUJA LEYLAND FINANCE LIMITED</v>
          </cell>
          <cell r="D2003">
            <v>9.7500000000000003E-2</v>
          </cell>
          <cell r="E2003">
            <v>46252</v>
          </cell>
          <cell r="F2003" t="str">
            <v>AA+</v>
          </cell>
          <cell r="G2003" t="str">
            <v>NBFCs</v>
          </cell>
          <cell r="H2003">
            <v>8.1300000000000008</v>
          </cell>
          <cell r="I2003">
            <v>101.7</v>
          </cell>
          <cell r="J2003">
            <v>0</v>
          </cell>
          <cell r="K2003">
            <v>0</v>
          </cell>
          <cell r="L2003">
            <v>8.1300000000000008</v>
          </cell>
          <cell r="M2003">
            <v>101.7</v>
          </cell>
        </row>
        <row r="2004">
          <cell r="B2004" t="str">
            <v>INE146O08191</v>
          </cell>
          <cell r="C2004" t="str">
            <v>HINDUJA LEYLAND FINANCE LIMITED</v>
          </cell>
          <cell r="D2004">
            <v>9.7500000000000003E-2</v>
          </cell>
          <cell r="E2004">
            <v>46290</v>
          </cell>
          <cell r="F2004" t="str">
            <v>AA+</v>
          </cell>
          <cell r="G2004" t="str">
            <v>NBFCs</v>
          </cell>
          <cell r="H2004">
            <v>8.1300000000000008</v>
          </cell>
          <cell r="I2004">
            <v>101.86</v>
          </cell>
          <cell r="J2004">
            <v>0</v>
          </cell>
          <cell r="K2004">
            <v>0</v>
          </cell>
          <cell r="L2004">
            <v>8.1300000000000008</v>
          </cell>
          <cell r="M2004">
            <v>101.86</v>
          </cell>
        </row>
        <row r="2005">
          <cell r="B2005" t="str">
            <v>INE146O08175</v>
          </cell>
          <cell r="C2005" t="str">
            <v>HINDUJA LEYLAND FINANCE LIMITED</v>
          </cell>
          <cell r="D2005">
            <v>9.7500000000000003E-2</v>
          </cell>
          <cell r="E2005">
            <v>46303</v>
          </cell>
          <cell r="F2005" t="str">
            <v>AA+</v>
          </cell>
          <cell r="G2005" t="str">
            <v>NBFCs</v>
          </cell>
          <cell r="H2005">
            <v>8.1300000000000008</v>
          </cell>
          <cell r="I2005">
            <v>101.9</v>
          </cell>
          <cell r="J2005">
            <v>0</v>
          </cell>
          <cell r="K2005">
            <v>0</v>
          </cell>
          <cell r="L2005">
            <v>8.1300000000000008</v>
          </cell>
          <cell r="M2005">
            <v>101.9</v>
          </cell>
        </row>
        <row r="2006">
          <cell r="B2006" t="str">
            <v>INE146O07557</v>
          </cell>
          <cell r="C2006" t="str">
            <v>HINDUJA LEYLAND FINANCE LIMITED</v>
          </cell>
          <cell r="D2006">
            <v>8.4000000000000005E-2</v>
          </cell>
          <cell r="E2006">
            <v>46513</v>
          </cell>
          <cell r="F2006" t="str">
            <v>AA+</v>
          </cell>
          <cell r="G2006" t="str">
            <v>NBFCs</v>
          </cell>
          <cell r="H2006">
            <v>8.1199999999999992</v>
          </cell>
          <cell r="I2006">
            <v>100.43</v>
          </cell>
          <cell r="J2006">
            <v>0</v>
          </cell>
          <cell r="K2006">
            <v>0</v>
          </cell>
          <cell r="L2006">
            <v>8.1199999999999992</v>
          </cell>
          <cell r="M2006">
            <v>100.43</v>
          </cell>
        </row>
        <row r="2007">
          <cell r="B2007" t="str">
            <v>INE146O08209</v>
          </cell>
          <cell r="C2007" t="str">
            <v>HINDUJA LEYLAND FINANCE LIMITED</v>
          </cell>
          <cell r="D2007">
            <v>9.7500000000000003E-2</v>
          </cell>
          <cell r="E2007">
            <v>46864</v>
          </cell>
          <cell r="F2007" t="str">
            <v>AA+</v>
          </cell>
          <cell r="G2007" t="str">
            <v>NBFCs</v>
          </cell>
          <cell r="H2007">
            <v>8.25</v>
          </cell>
          <cell r="I2007">
            <v>103.56</v>
          </cell>
          <cell r="J2007">
            <v>0</v>
          </cell>
          <cell r="K2007">
            <v>0</v>
          </cell>
          <cell r="L2007">
            <v>8.25</v>
          </cell>
          <cell r="M2007">
            <v>103.56</v>
          </cell>
        </row>
        <row r="2008">
          <cell r="B2008" t="str">
            <v>INE146O08357</v>
          </cell>
          <cell r="C2008" t="str">
            <v>HINDUJA LEYLAND FINANCE LIMITED</v>
          </cell>
          <cell r="D2008">
            <v>8.2000000000000003E-2</v>
          </cell>
          <cell r="E2008">
            <v>46923</v>
          </cell>
          <cell r="F2008" t="str">
            <v>AA+</v>
          </cell>
          <cell r="G2008" t="str">
            <v>NBFCs</v>
          </cell>
          <cell r="H2008">
            <v>8.32</v>
          </cell>
          <cell r="I2008">
            <v>99.68</v>
          </cell>
          <cell r="J2008">
            <v>8.1999999999999993</v>
          </cell>
          <cell r="K2008">
            <v>100</v>
          </cell>
          <cell r="L2008">
            <v>8.1999999999999993</v>
          </cell>
          <cell r="M2008">
            <v>100</v>
          </cell>
        </row>
        <row r="2009">
          <cell r="B2009" t="str">
            <v>INE146O07516</v>
          </cell>
          <cell r="C2009" t="str">
            <v>HINDUJA LEYLAND FINANCE LIMITED</v>
          </cell>
          <cell r="D2009">
            <v>8.7999999999999995E-2</v>
          </cell>
          <cell r="E2009">
            <v>47469</v>
          </cell>
          <cell r="F2009" t="str">
            <v>AA+</v>
          </cell>
          <cell r="G2009" t="str">
            <v>NBFCs</v>
          </cell>
          <cell r="H2009">
            <v>8.17</v>
          </cell>
          <cell r="I2009">
            <v>102.2</v>
          </cell>
          <cell r="J2009">
            <v>0</v>
          </cell>
          <cell r="K2009">
            <v>0</v>
          </cell>
          <cell r="L2009">
            <v>8.17</v>
          </cell>
          <cell r="M2009">
            <v>102.2</v>
          </cell>
        </row>
        <row r="2010">
          <cell r="B2010" t="str">
            <v>INE146O07532</v>
          </cell>
          <cell r="C2010" t="str">
            <v>HINDUJA LEYLAND FINANCE LIMITED</v>
          </cell>
          <cell r="D2010">
            <v>8.7999999999999995E-2</v>
          </cell>
          <cell r="E2010">
            <v>47584</v>
          </cell>
          <cell r="F2010" t="str">
            <v>AA+</v>
          </cell>
          <cell r="G2010" t="str">
            <v>NBFCs</v>
          </cell>
          <cell r="H2010">
            <v>8.44</v>
          </cell>
          <cell r="I2010">
            <v>102.04</v>
          </cell>
          <cell r="J2010">
            <v>0</v>
          </cell>
          <cell r="K2010">
            <v>0</v>
          </cell>
          <cell r="L2010">
            <v>8.44</v>
          </cell>
          <cell r="M2010">
            <v>102.04</v>
          </cell>
        </row>
        <row r="2011">
          <cell r="B2011" t="str">
            <v>INE146O07540</v>
          </cell>
          <cell r="C2011" t="str">
            <v>HINDUJA LEYLAND FINANCE LIMITED</v>
          </cell>
          <cell r="D2011">
            <v>8.5000000000000006E-2</v>
          </cell>
          <cell r="E2011">
            <v>47609</v>
          </cell>
          <cell r="F2011" t="str">
            <v>AA+</v>
          </cell>
          <cell r="G2011" t="str">
            <v>NBFCs</v>
          </cell>
          <cell r="H2011">
            <v>8.26</v>
          </cell>
          <cell r="I2011">
            <v>100.87</v>
          </cell>
          <cell r="J2011">
            <v>8.25</v>
          </cell>
          <cell r="K2011">
            <v>100.92</v>
          </cell>
          <cell r="L2011">
            <v>8.25</v>
          </cell>
          <cell r="M2011">
            <v>100.92</v>
          </cell>
        </row>
        <row r="2012">
          <cell r="B2012" t="str">
            <v>INE146O08225</v>
          </cell>
          <cell r="C2012" t="str">
            <v>HINDUJA LEYLAND FINANCE LIMITED</v>
          </cell>
          <cell r="D2012">
            <v>9.5000000000000001E-2</v>
          </cell>
          <cell r="E2012">
            <v>48752</v>
          </cell>
          <cell r="F2012" t="str">
            <v>AA+</v>
          </cell>
          <cell r="G2012" t="str">
            <v>NBFCs</v>
          </cell>
          <cell r="H2012">
            <v>8.16</v>
          </cell>
          <cell r="I2012">
            <v>107.61</v>
          </cell>
          <cell r="J2012">
            <v>0</v>
          </cell>
          <cell r="K2012">
            <v>0</v>
          </cell>
          <cell r="L2012">
            <v>8.16</v>
          </cell>
          <cell r="M2012">
            <v>107.61</v>
          </cell>
        </row>
        <row r="2013">
          <cell r="B2013" t="str">
            <v>INE246R07442</v>
          </cell>
          <cell r="C2013" t="str">
            <v>NIIF INFRASTRUCTURE FINANCE LIMITED</v>
          </cell>
          <cell r="D2013">
            <v>7.4999999999999997E-2</v>
          </cell>
          <cell r="E2013">
            <v>45881</v>
          </cell>
          <cell r="F2013" t="str">
            <v>AAA</v>
          </cell>
          <cell r="G2013" t="str">
            <v>NBFCs</v>
          </cell>
          <cell r="H2013">
            <v>6.38</v>
          </cell>
          <cell r="I2013">
            <v>100.14</v>
          </cell>
          <cell r="J2013">
            <v>0</v>
          </cell>
          <cell r="K2013">
            <v>0</v>
          </cell>
          <cell r="L2013">
            <v>6.38</v>
          </cell>
          <cell r="M2013">
            <v>100.14</v>
          </cell>
        </row>
        <row r="2014">
          <cell r="B2014" t="str">
            <v>INE246R07459</v>
          </cell>
          <cell r="C2014" t="str">
            <v>NIIF INFRASTRUCTURE FINANCE LIMITED</v>
          </cell>
          <cell r="D2014">
            <v>7.2499999999999995E-2</v>
          </cell>
          <cell r="E2014">
            <v>45989</v>
          </cell>
          <cell r="F2014" t="str">
            <v>AAA</v>
          </cell>
          <cell r="G2014" t="str">
            <v>NBFCs</v>
          </cell>
          <cell r="H2014">
            <v>6.72</v>
          </cell>
          <cell r="I2014">
            <v>100.1</v>
          </cell>
          <cell r="J2014">
            <v>0</v>
          </cell>
          <cell r="K2014">
            <v>0</v>
          </cell>
          <cell r="L2014">
            <v>6.72</v>
          </cell>
          <cell r="M2014">
            <v>100.1</v>
          </cell>
        </row>
        <row r="2015">
          <cell r="B2015" t="str">
            <v>INE246R07467</v>
          </cell>
          <cell r="C2015" t="str">
            <v>NIIF INFRASTRUCTURE FINANCE LIMITED</v>
          </cell>
          <cell r="D2015">
            <v>6.4500000000000002E-2</v>
          </cell>
          <cell r="E2015">
            <v>46022</v>
          </cell>
          <cell r="F2015" t="str">
            <v>AAA</v>
          </cell>
          <cell r="G2015" t="str">
            <v>NBFCs</v>
          </cell>
          <cell r="H2015">
            <v>6.53</v>
          </cell>
          <cell r="I2015">
            <v>99.88</v>
          </cell>
          <cell r="J2015">
            <v>0</v>
          </cell>
          <cell r="K2015">
            <v>0</v>
          </cell>
          <cell r="L2015">
            <v>6.53</v>
          </cell>
          <cell r="M2015">
            <v>99.88</v>
          </cell>
        </row>
        <row r="2016">
          <cell r="B2016" t="str">
            <v>INE246R07293</v>
          </cell>
          <cell r="C2016" t="str">
            <v>IDFC INFRASTRUCTURE FINANCE LIMITED</v>
          </cell>
          <cell r="D2016">
            <v>8.5199999999999998E-2</v>
          </cell>
          <cell r="E2016">
            <v>46157</v>
          </cell>
          <cell r="F2016" t="str">
            <v>AAA</v>
          </cell>
          <cell r="G2016" t="str">
            <v>NBFCs</v>
          </cell>
          <cell r="H2016">
            <v>6.78</v>
          </cell>
          <cell r="I2016">
            <v>101.39</v>
          </cell>
          <cell r="J2016">
            <v>0</v>
          </cell>
          <cell r="K2016">
            <v>0</v>
          </cell>
          <cell r="L2016">
            <v>6.78</v>
          </cell>
          <cell r="M2016">
            <v>101.39</v>
          </cell>
        </row>
        <row r="2017">
          <cell r="B2017" t="str">
            <v>INE246R07491</v>
          </cell>
          <cell r="C2017" t="str">
            <v>NIIF INFRASTRUCTURE FINANCE LIMITED</v>
          </cell>
          <cell r="D2017">
            <v>7.2499999999999995E-2</v>
          </cell>
          <cell r="E2017">
            <v>46164</v>
          </cell>
          <cell r="F2017" t="str">
            <v>AAA</v>
          </cell>
          <cell r="G2017" t="str">
            <v>NBFCs</v>
          </cell>
          <cell r="H2017">
            <v>6.78</v>
          </cell>
          <cell r="I2017">
            <v>100.29</v>
          </cell>
          <cell r="J2017">
            <v>0</v>
          </cell>
          <cell r="K2017">
            <v>0</v>
          </cell>
          <cell r="L2017">
            <v>6.78</v>
          </cell>
          <cell r="M2017">
            <v>100.29</v>
          </cell>
        </row>
        <row r="2018">
          <cell r="B2018" t="str">
            <v>INE246R07509</v>
          </cell>
          <cell r="C2018" t="str">
            <v>NIIF INFRASTRUCTURE FINANCE LIMITED</v>
          </cell>
          <cell r="D2018">
            <v>7.2499999999999995E-2</v>
          </cell>
          <cell r="E2018">
            <v>46171</v>
          </cell>
          <cell r="F2018" t="str">
            <v>AAA</v>
          </cell>
          <cell r="G2018" t="str">
            <v>NBFCs</v>
          </cell>
          <cell r="H2018">
            <v>6.78</v>
          </cell>
          <cell r="I2018">
            <v>100.3</v>
          </cell>
          <cell r="J2018">
            <v>0</v>
          </cell>
          <cell r="K2018">
            <v>0</v>
          </cell>
          <cell r="L2018">
            <v>6.78</v>
          </cell>
          <cell r="M2018">
            <v>100.3</v>
          </cell>
        </row>
        <row r="2019">
          <cell r="B2019" t="str">
            <v>INE246R07517</v>
          </cell>
          <cell r="C2019" t="str">
            <v>NIIF INFRASTRUCTURE FINANCE LIMITED</v>
          </cell>
          <cell r="D2019">
            <v>6.7199999999999996E-2</v>
          </cell>
          <cell r="E2019">
            <v>46304</v>
          </cell>
          <cell r="F2019" t="str">
            <v>AAA</v>
          </cell>
          <cell r="G2019" t="str">
            <v>NBFCs</v>
          </cell>
          <cell r="H2019">
            <v>6.76</v>
          </cell>
          <cell r="I2019">
            <v>99.93</v>
          </cell>
          <cell r="J2019">
            <v>0</v>
          </cell>
          <cell r="K2019">
            <v>0</v>
          </cell>
          <cell r="L2019">
            <v>6.76</v>
          </cell>
          <cell r="M2019">
            <v>99.93</v>
          </cell>
        </row>
        <row r="2020">
          <cell r="B2020" t="str">
            <v>INE246R07525</v>
          </cell>
          <cell r="C2020" t="str">
            <v>NIIF INFRASTRUCTURE FINANCE LIMITED</v>
          </cell>
          <cell r="D2020">
            <v>6.8400000000000002E-2</v>
          </cell>
          <cell r="E2020">
            <v>46346</v>
          </cell>
          <cell r="F2020" t="str">
            <v>AAA</v>
          </cell>
          <cell r="G2020" t="str">
            <v>NBFCs</v>
          </cell>
          <cell r="H2020">
            <v>6.76</v>
          </cell>
          <cell r="I2020">
            <v>100.09</v>
          </cell>
          <cell r="J2020">
            <v>0</v>
          </cell>
          <cell r="K2020">
            <v>0</v>
          </cell>
          <cell r="L2020">
            <v>6.76</v>
          </cell>
          <cell r="M2020">
            <v>100.09</v>
          </cell>
        </row>
        <row r="2021">
          <cell r="B2021" t="str">
            <v>INE246R07541</v>
          </cell>
          <cell r="C2021" t="str">
            <v>NIIF INFRASTRUCTURE FINANCE LIMITED</v>
          </cell>
          <cell r="D2021">
            <v>6.8400000000000002E-2</v>
          </cell>
          <cell r="E2021">
            <v>46353</v>
          </cell>
          <cell r="F2021" t="str">
            <v>AAA</v>
          </cell>
          <cell r="G2021" t="str">
            <v>NBFCs</v>
          </cell>
          <cell r="H2021">
            <v>6.76</v>
          </cell>
          <cell r="I2021">
            <v>100.09</v>
          </cell>
          <cell r="J2021">
            <v>0</v>
          </cell>
          <cell r="K2021">
            <v>0</v>
          </cell>
          <cell r="L2021">
            <v>6.76</v>
          </cell>
          <cell r="M2021">
            <v>100.09</v>
          </cell>
        </row>
        <row r="2022">
          <cell r="B2022" t="str">
            <v>INE246R07558</v>
          </cell>
          <cell r="C2022" t="str">
            <v>NIIF INFRASTRUCTURE FINANCE LIMITED</v>
          </cell>
          <cell r="D2022">
            <v>6.7500000000000004E-2</v>
          </cell>
          <cell r="E2022">
            <v>46441</v>
          </cell>
          <cell r="F2022" t="str">
            <v>AAA</v>
          </cell>
          <cell r="G2022" t="str">
            <v>NBFCs</v>
          </cell>
          <cell r="H2022">
            <v>7.01</v>
          </cell>
          <cell r="I2022">
            <v>99.57</v>
          </cell>
          <cell r="J2022">
            <v>0</v>
          </cell>
          <cell r="K2022">
            <v>0</v>
          </cell>
          <cell r="L2022">
            <v>7.01</v>
          </cell>
          <cell r="M2022">
            <v>99.57</v>
          </cell>
        </row>
        <row r="2023">
          <cell r="B2023" t="str">
            <v>INE246R07574</v>
          </cell>
          <cell r="C2023" t="str">
            <v>NIIF INFRASTRUCTURE FINANCE LIMITED</v>
          </cell>
          <cell r="D2023">
            <v>7.0499999999999993E-2</v>
          </cell>
          <cell r="E2023">
            <v>46443</v>
          </cell>
          <cell r="F2023" t="str">
            <v>AAA</v>
          </cell>
          <cell r="G2023" t="str">
            <v>NBFCs</v>
          </cell>
          <cell r="H2023">
            <v>7.01</v>
          </cell>
          <cell r="I2023">
            <v>100.01</v>
          </cell>
          <cell r="J2023">
            <v>0</v>
          </cell>
          <cell r="K2023">
            <v>0</v>
          </cell>
          <cell r="L2023">
            <v>7.01</v>
          </cell>
          <cell r="M2023">
            <v>100.01</v>
          </cell>
        </row>
        <row r="2024">
          <cell r="B2024" t="str">
            <v>INE246R07582</v>
          </cell>
          <cell r="C2024" t="str">
            <v>NIIF INFRASTRUCTURE FINANCE LIMITED SR PP 7 2021-22 7.11 NCD 28MY27 FVRS10LAC</v>
          </cell>
          <cell r="D2024">
            <v>7.1099999999999997E-2</v>
          </cell>
          <cell r="E2024">
            <v>46535</v>
          </cell>
          <cell r="F2024" t="str">
            <v>AAA</v>
          </cell>
          <cell r="G2024" t="str">
            <v>NBFCs</v>
          </cell>
          <cell r="H2024">
            <v>7.01</v>
          </cell>
          <cell r="I2024">
            <v>100.16</v>
          </cell>
          <cell r="J2024">
            <v>0</v>
          </cell>
          <cell r="K2024">
            <v>0</v>
          </cell>
          <cell r="L2024">
            <v>7.01</v>
          </cell>
          <cell r="M2024">
            <v>100.16</v>
          </cell>
        </row>
        <row r="2025">
          <cell r="B2025" t="str">
            <v>INE246R07608</v>
          </cell>
          <cell r="C2025" t="str">
            <v>NIIF INFRASTRUCTURE FINANCE LIMITED</v>
          </cell>
          <cell r="D2025">
            <v>7.9949999999999993E-2</v>
          </cell>
          <cell r="E2025">
            <v>46623</v>
          </cell>
          <cell r="F2025" t="str">
            <v>AAA</v>
          </cell>
          <cell r="G2025" t="str">
            <v>NBFCs</v>
          </cell>
          <cell r="H2025">
            <v>7.13</v>
          </cell>
          <cell r="I2025">
            <v>101.7</v>
          </cell>
          <cell r="J2025">
            <v>0</v>
          </cell>
          <cell r="K2025">
            <v>0</v>
          </cell>
          <cell r="L2025">
            <v>7.13</v>
          </cell>
          <cell r="M2025">
            <v>101.7</v>
          </cell>
        </row>
        <row r="2026">
          <cell r="B2026" t="str">
            <v>INE246R07590</v>
          </cell>
          <cell r="C2026" t="str">
            <v>NIIF INFRASTRUCTURE FINANCE LIMITED</v>
          </cell>
          <cell r="D2026">
            <v>7.8E-2</v>
          </cell>
          <cell r="E2026">
            <v>46626</v>
          </cell>
          <cell r="F2026" t="str">
            <v>AAA</v>
          </cell>
          <cell r="G2026" t="str">
            <v>NBFCs</v>
          </cell>
          <cell r="H2026">
            <v>7.13</v>
          </cell>
          <cell r="I2026">
            <v>101.33</v>
          </cell>
          <cell r="J2026">
            <v>0</v>
          </cell>
          <cell r="K2026">
            <v>0</v>
          </cell>
          <cell r="L2026">
            <v>7.13</v>
          </cell>
          <cell r="M2026">
            <v>101.33</v>
          </cell>
        </row>
        <row r="2027">
          <cell r="B2027" t="str">
            <v>INE246R07624</v>
          </cell>
          <cell r="C2027" t="str">
            <v>NIIF INFRASTRUCTURE FINANCE LIMITED</v>
          </cell>
          <cell r="D2027">
            <v>7.6799999999999993E-2</v>
          </cell>
          <cell r="E2027">
            <v>46716</v>
          </cell>
          <cell r="F2027" t="str">
            <v>AAA</v>
          </cell>
          <cell r="G2027" t="str">
            <v>NBFCs</v>
          </cell>
          <cell r="H2027">
            <v>7.13</v>
          </cell>
          <cell r="I2027">
            <v>101.17</v>
          </cell>
          <cell r="J2027">
            <v>0</v>
          </cell>
          <cell r="K2027">
            <v>0</v>
          </cell>
          <cell r="L2027">
            <v>7.13</v>
          </cell>
          <cell r="M2027">
            <v>101.17</v>
          </cell>
        </row>
        <row r="2028">
          <cell r="B2028" t="str">
            <v>INE246R07632</v>
          </cell>
          <cell r="C2028" t="str">
            <v>NIIF INFRASTRUCTURE FINANCE LIMITED</v>
          </cell>
          <cell r="D2028">
            <v>7.9799999999999996E-2</v>
          </cell>
          <cell r="E2028">
            <v>46807</v>
          </cell>
          <cell r="F2028" t="str">
            <v>AAA</v>
          </cell>
          <cell r="G2028" t="str">
            <v>NBFCs</v>
          </cell>
          <cell r="H2028">
            <v>7.56</v>
          </cell>
          <cell r="I2028">
            <v>100.94</v>
          </cell>
          <cell r="J2028">
            <v>0</v>
          </cell>
          <cell r="K2028">
            <v>0</v>
          </cell>
          <cell r="L2028">
            <v>7.56</v>
          </cell>
          <cell r="M2028">
            <v>100.94</v>
          </cell>
        </row>
        <row r="2029">
          <cell r="B2029" t="str">
            <v>INE246R07640</v>
          </cell>
          <cell r="C2029" t="str">
            <v>NIIF INFRASTRUCTURE FINANCE LIMITED</v>
          </cell>
          <cell r="D2029">
            <v>8.0549999999999997E-2</v>
          </cell>
          <cell r="E2029">
            <v>46829</v>
          </cell>
          <cell r="F2029" t="str">
            <v>AAA</v>
          </cell>
          <cell r="G2029" t="str">
            <v>NBFCs</v>
          </cell>
          <cell r="H2029">
            <v>7.47</v>
          </cell>
          <cell r="I2029">
            <v>101.32</v>
          </cell>
          <cell r="J2029">
            <v>0</v>
          </cell>
          <cell r="K2029">
            <v>0</v>
          </cell>
          <cell r="L2029">
            <v>7.47</v>
          </cell>
          <cell r="M2029">
            <v>101.32</v>
          </cell>
        </row>
        <row r="2030">
          <cell r="B2030" t="str">
            <v>INE246R07806</v>
          </cell>
          <cell r="C2030" t="str">
            <v>NIIF INFRASTRUCTURE FINANCE LIMITED</v>
          </cell>
          <cell r="D2030">
            <v>7.3050000000000004E-2</v>
          </cell>
          <cell r="E2030">
            <v>46982</v>
          </cell>
          <cell r="F2030" t="str">
            <v>AAA</v>
          </cell>
          <cell r="G2030" t="str">
            <v>NBFCs</v>
          </cell>
          <cell r="H2030">
            <v>7.32</v>
          </cell>
          <cell r="I2030">
            <v>99.97</v>
          </cell>
          <cell r="J2030">
            <v>7.31</v>
          </cell>
          <cell r="K2030">
            <v>100</v>
          </cell>
          <cell r="L2030">
            <v>7.31</v>
          </cell>
          <cell r="M2030">
            <v>100</v>
          </cell>
        </row>
        <row r="2031">
          <cell r="B2031" t="str">
            <v>INE246R07665</v>
          </cell>
          <cell r="C2031" t="str">
            <v>NIIF INFRASTRUCTURE FINANCE LIMITED</v>
          </cell>
          <cell r="D2031">
            <v>7.9649999999999999E-2</v>
          </cell>
          <cell r="E2031">
            <v>46989</v>
          </cell>
          <cell r="F2031" t="str">
            <v>AAA</v>
          </cell>
          <cell r="G2031" t="str">
            <v>NBFCs</v>
          </cell>
          <cell r="H2031">
            <v>7.47</v>
          </cell>
          <cell r="I2031">
            <v>101.34</v>
          </cell>
          <cell r="J2031">
            <v>0</v>
          </cell>
          <cell r="K2031">
            <v>0</v>
          </cell>
          <cell r="L2031">
            <v>7.47</v>
          </cell>
          <cell r="M2031">
            <v>101.34</v>
          </cell>
        </row>
        <row r="2032">
          <cell r="B2032" t="str">
            <v>INE246R07681</v>
          </cell>
          <cell r="C2032" t="str">
            <v>NIIF INFRASTRUCTURE FINANCE LIMITED</v>
          </cell>
          <cell r="D2032">
            <v>8.0850000000000005E-2</v>
          </cell>
          <cell r="E2032">
            <v>47085</v>
          </cell>
          <cell r="F2032" t="str">
            <v>AAA</v>
          </cell>
          <cell r="G2032" t="str">
            <v>NBFCs</v>
          </cell>
          <cell r="H2032">
            <v>7.47</v>
          </cell>
          <cell r="I2032">
            <v>101.73</v>
          </cell>
          <cell r="J2032">
            <v>0</v>
          </cell>
          <cell r="K2032">
            <v>0</v>
          </cell>
          <cell r="L2032">
            <v>7.47</v>
          </cell>
          <cell r="M2032">
            <v>101.73</v>
          </cell>
        </row>
        <row r="2033">
          <cell r="B2033" t="str">
            <v>INE246R07731</v>
          </cell>
          <cell r="C2033" t="str">
            <v>NIIF INFRASTRUCTURE FINANCE LIMITED</v>
          </cell>
          <cell r="D2033">
            <v>8.0699999999999994E-2</v>
          </cell>
          <cell r="E2033">
            <v>47353</v>
          </cell>
          <cell r="F2033" t="str">
            <v>AAA</v>
          </cell>
          <cell r="G2033" t="str">
            <v>NBFCs</v>
          </cell>
          <cell r="H2033">
            <v>7.49</v>
          </cell>
          <cell r="I2033">
            <v>102.02</v>
          </cell>
          <cell r="J2033">
            <v>0</v>
          </cell>
          <cell r="K2033">
            <v>0</v>
          </cell>
          <cell r="L2033">
            <v>7.49</v>
          </cell>
          <cell r="M2033">
            <v>102.02</v>
          </cell>
        </row>
        <row r="2034">
          <cell r="B2034" t="str">
            <v>INE246R07749</v>
          </cell>
          <cell r="C2034" t="str">
            <v>NIIF INFRASTRUCTURE FINANCE LIMITED</v>
          </cell>
          <cell r="D2034">
            <v>7.9899999999999999E-2</v>
          </cell>
          <cell r="E2034">
            <v>47451</v>
          </cell>
          <cell r="F2034" t="str">
            <v>AAA</v>
          </cell>
          <cell r="G2034" t="str">
            <v>NBFCs</v>
          </cell>
          <cell r="H2034">
            <v>7.49</v>
          </cell>
          <cell r="I2034">
            <v>101.79</v>
          </cell>
          <cell r="J2034">
            <v>0</v>
          </cell>
          <cell r="K2034">
            <v>0</v>
          </cell>
          <cell r="L2034">
            <v>7.49</v>
          </cell>
          <cell r="M2034">
            <v>101.79</v>
          </cell>
        </row>
        <row r="2035">
          <cell r="B2035" t="str">
            <v>INE246R07400</v>
          </cell>
          <cell r="C2035" t="str">
            <v>NIIF INFRASTRUCTURE FINANCE LIMITED</v>
          </cell>
          <cell r="D2035">
            <v>8.6999999999999994E-2</v>
          </cell>
          <cell r="E2035">
            <v>47498</v>
          </cell>
          <cell r="F2035" t="str">
            <v>AAA</v>
          </cell>
          <cell r="G2035" t="str">
            <v>NBFCs</v>
          </cell>
          <cell r="H2035">
            <v>7.53</v>
          </cell>
          <cell r="I2035">
            <v>104.28</v>
          </cell>
          <cell r="J2035">
            <v>0</v>
          </cell>
          <cell r="K2035">
            <v>0</v>
          </cell>
          <cell r="L2035">
            <v>7.53</v>
          </cell>
          <cell r="M2035">
            <v>104.28</v>
          </cell>
        </row>
        <row r="2036">
          <cell r="B2036" t="str">
            <v>INE246R07814</v>
          </cell>
          <cell r="C2036" t="str">
            <v>NIIF INFRASTRUCTURE FINANCE LIMITED</v>
          </cell>
          <cell r="D2036">
            <v>7.4300000000000005E-2</v>
          </cell>
          <cell r="E2036">
            <v>47717</v>
          </cell>
          <cell r="F2036" t="str">
            <v>AAA</v>
          </cell>
          <cell r="G2036" t="str">
            <v>NBFCs</v>
          </cell>
          <cell r="H2036">
            <v>7.43</v>
          </cell>
          <cell r="I2036">
            <v>100.01</v>
          </cell>
          <cell r="J2036">
            <v>7.43</v>
          </cell>
          <cell r="K2036">
            <v>99.99</v>
          </cell>
          <cell r="L2036">
            <v>7.43</v>
          </cell>
          <cell r="M2036">
            <v>99.99</v>
          </cell>
        </row>
        <row r="2037">
          <cell r="B2037" t="str">
            <v>INE246R07756</v>
          </cell>
          <cell r="C2037" t="str">
            <v>NIIF INFRASTRUCTURE FINANCE LIMITED</v>
          </cell>
          <cell r="D2037">
            <v>7.8750000000000001E-2</v>
          </cell>
          <cell r="E2037">
            <v>47815</v>
          </cell>
          <cell r="F2037" t="str">
            <v>AAA</v>
          </cell>
          <cell r="G2037" t="str">
            <v>NBFCs</v>
          </cell>
          <cell r="H2037">
            <v>7.44</v>
          </cell>
          <cell r="I2037">
            <v>101.81</v>
          </cell>
          <cell r="J2037">
            <v>0</v>
          </cell>
          <cell r="K2037">
            <v>0</v>
          </cell>
          <cell r="L2037">
            <v>7.44</v>
          </cell>
          <cell r="M2037">
            <v>101.81</v>
          </cell>
        </row>
        <row r="2038">
          <cell r="B2038" t="str">
            <v>INE246R07764</v>
          </cell>
          <cell r="C2038" t="str">
            <v>NIIF INFRASTRUCTURE FINANCE LIMITED</v>
          </cell>
          <cell r="D2038">
            <v>7.9299999999999995E-2</v>
          </cell>
          <cell r="E2038">
            <v>47822</v>
          </cell>
          <cell r="F2038" t="str">
            <v>AAA</v>
          </cell>
          <cell r="G2038" t="str">
            <v>NBFCs</v>
          </cell>
          <cell r="H2038">
            <v>7.44</v>
          </cell>
          <cell r="I2038">
            <v>102.03</v>
          </cell>
          <cell r="J2038">
            <v>0</v>
          </cell>
          <cell r="K2038">
            <v>0</v>
          </cell>
          <cell r="L2038">
            <v>7.44</v>
          </cell>
          <cell r="M2038">
            <v>102.03</v>
          </cell>
        </row>
        <row r="2039">
          <cell r="B2039" t="str">
            <v>INE246R07483</v>
          </cell>
          <cell r="C2039" t="str">
            <v>NIIF INFRASTRUCTURE FINANCE LIMITED</v>
          </cell>
          <cell r="D2039">
            <v>7.2499999999999995E-2</v>
          </cell>
          <cell r="E2039">
            <v>47883</v>
          </cell>
          <cell r="F2039" t="str">
            <v>AAA</v>
          </cell>
          <cell r="G2039" t="str">
            <v>NBFCs</v>
          </cell>
          <cell r="H2039">
            <v>7.49</v>
          </cell>
          <cell r="I2039">
            <v>98.87</v>
          </cell>
          <cell r="J2039">
            <v>0</v>
          </cell>
          <cell r="K2039">
            <v>0</v>
          </cell>
          <cell r="L2039">
            <v>7.49</v>
          </cell>
          <cell r="M2039">
            <v>98.87</v>
          </cell>
        </row>
        <row r="2040">
          <cell r="B2040" t="str">
            <v>INE246R07533</v>
          </cell>
          <cell r="C2040" t="str">
            <v>NIIF INFRASTRUCTURE FINANCE LIMITED</v>
          </cell>
          <cell r="D2040">
            <v>7.17E-2</v>
          </cell>
          <cell r="E2040">
            <v>48082</v>
          </cell>
          <cell r="F2040" t="str">
            <v>AAA</v>
          </cell>
          <cell r="G2040" t="str">
            <v>NBFCs</v>
          </cell>
          <cell r="H2040">
            <v>7.48</v>
          </cell>
          <cell r="I2040">
            <v>98.48</v>
          </cell>
          <cell r="J2040">
            <v>0</v>
          </cell>
          <cell r="K2040">
            <v>0</v>
          </cell>
          <cell r="L2040">
            <v>7.48</v>
          </cell>
          <cell r="M2040">
            <v>98.48</v>
          </cell>
        </row>
        <row r="2041">
          <cell r="B2041" t="str">
            <v>INE246R07780</v>
          </cell>
          <cell r="C2041" t="str">
            <v xml:space="preserve">NIIF INFRASTRUCTURE FINANCE LIMITED	</v>
          </cell>
          <cell r="D2041">
            <v>7.9299999999999995E-2</v>
          </cell>
          <cell r="E2041">
            <v>48354</v>
          </cell>
          <cell r="F2041" t="str">
            <v>AAA</v>
          </cell>
          <cell r="G2041" t="str">
            <v>NBFCs</v>
          </cell>
          <cell r="H2041">
            <v>7.62</v>
          </cell>
          <cell r="I2041">
            <v>101.56</v>
          </cell>
          <cell r="J2041">
            <v>0</v>
          </cell>
          <cell r="K2041">
            <v>0</v>
          </cell>
          <cell r="L2041">
            <v>7.62</v>
          </cell>
          <cell r="M2041">
            <v>101.56</v>
          </cell>
        </row>
        <row r="2042">
          <cell r="B2042" t="str">
            <v>INE246R07616</v>
          </cell>
          <cell r="C2042" t="str">
            <v>NIIF INFRASTRUCTURE FINANCE LIMITED</v>
          </cell>
          <cell r="D2042">
            <v>8.0399999999999985E-2</v>
          </cell>
          <cell r="E2042">
            <v>48361</v>
          </cell>
          <cell r="F2042" t="str">
            <v>AAA</v>
          </cell>
          <cell r="G2042" t="str">
            <v>NBFCs</v>
          </cell>
          <cell r="H2042">
            <v>7.63</v>
          </cell>
          <cell r="I2042">
            <v>102.11</v>
          </cell>
          <cell r="J2042">
            <v>0</v>
          </cell>
          <cell r="K2042">
            <v>0</v>
          </cell>
          <cell r="L2042">
            <v>7.63</v>
          </cell>
          <cell r="M2042">
            <v>102.11</v>
          </cell>
        </row>
        <row r="2043">
          <cell r="B2043" t="str">
            <v>INE246R07707</v>
          </cell>
          <cell r="C2043" t="str">
            <v>NIIF INFRASTRUCTURE FINANCE LIMITED</v>
          </cell>
          <cell r="D2043">
            <v>8.1000000000000003E-2</v>
          </cell>
          <cell r="E2043">
            <v>48968</v>
          </cell>
          <cell r="F2043" t="str">
            <v>AAA</v>
          </cell>
          <cell r="G2043" t="str">
            <v>NBFCs</v>
          </cell>
          <cell r="H2043">
            <v>7.78</v>
          </cell>
          <cell r="I2043">
            <v>101.85</v>
          </cell>
          <cell r="J2043">
            <v>0</v>
          </cell>
          <cell r="K2043">
            <v>0</v>
          </cell>
          <cell r="L2043">
            <v>7.78</v>
          </cell>
          <cell r="M2043">
            <v>101.85</v>
          </cell>
        </row>
        <row r="2044">
          <cell r="B2044" t="str">
            <v>INE246R07798</v>
          </cell>
          <cell r="C2044" t="str">
            <v>NIIF INFRASTRUCTURE FINANCE LIMITED</v>
          </cell>
          <cell r="D2044">
            <v>7.7100000000000002E-2</v>
          </cell>
          <cell r="E2044">
            <v>49362</v>
          </cell>
          <cell r="F2044" t="str">
            <v>AAA</v>
          </cell>
          <cell r="G2044" t="str">
            <v>NBFCs</v>
          </cell>
          <cell r="H2044">
            <v>7.86</v>
          </cell>
          <cell r="I2044">
            <v>98.93</v>
          </cell>
          <cell r="J2044">
            <v>0</v>
          </cell>
          <cell r="K2044">
            <v>0</v>
          </cell>
          <cell r="L2044">
            <v>7.86</v>
          </cell>
          <cell r="M2044">
            <v>98.93</v>
          </cell>
        </row>
        <row r="2045">
          <cell r="B2045" t="str">
            <v>INE246R07715</v>
          </cell>
          <cell r="C2045" t="str">
            <v>NIIF INFRASTRUCTURE FINANCE LIMITED</v>
          </cell>
          <cell r="D2045">
            <v>8.0699999999999994E-2</v>
          </cell>
          <cell r="E2045">
            <v>50794</v>
          </cell>
          <cell r="F2045" t="str">
            <v>AAA</v>
          </cell>
          <cell r="G2045" t="str">
            <v>NBFCs</v>
          </cell>
          <cell r="H2045">
            <v>7.55</v>
          </cell>
          <cell r="I2045">
            <v>104.21</v>
          </cell>
          <cell r="J2045">
            <v>7.55</v>
          </cell>
          <cell r="K2045">
            <v>104.22</v>
          </cell>
          <cell r="L2045">
            <v>7.55</v>
          </cell>
          <cell r="M2045">
            <v>104.22</v>
          </cell>
        </row>
        <row r="2046">
          <cell r="B2046" t="str">
            <v>INE530B07336</v>
          </cell>
          <cell r="C2046" t="str">
            <v>IIFL FINANCE LIMITED</v>
          </cell>
          <cell r="D2046">
            <v>8.3500000000000005E-2</v>
          </cell>
          <cell r="E2046">
            <v>45836</v>
          </cell>
          <cell r="F2046" t="str">
            <v>AA</v>
          </cell>
          <cell r="G2046" t="str">
            <v>NBFCs</v>
          </cell>
          <cell r="H2046">
            <v>10.25</v>
          </cell>
          <cell r="I2046">
            <v>99.99</v>
          </cell>
          <cell r="J2046">
            <v>0</v>
          </cell>
          <cell r="K2046">
            <v>0</v>
          </cell>
          <cell r="L2046">
            <v>10.25</v>
          </cell>
          <cell r="M2046">
            <v>99.99</v>
          </cell>
        </row>
        <row r="2047">
          <cell r="B2047" t="str">
            <v>INE530B07294</v>
          </cell>
          <cell r="C2047" t="str">
            <v>IIFL FINANCE LIMITED</v>
          </cell>
          <cell r="D2047">
            <v>8.7499999999999994E-2</v>
          </cell>
          <cell r="E2047">
            <v>46046</v>
          </cell>
          <cell r="F2047" t="str">
            <v>AA</v>
          </cell>
          <cell r="G2047" t="str">
            <v>NBFCs</v>
          </cell>
          <cell r="H2047">
            <v>10.4</v>
          </cell>
          <cell r="I2047">
            <v>98.89</v>
          </cell>
          <cell r="J2047">
            <v>0</v>
          </cell>
          <cell r="K2047">
            <v>0</v>
          </cell>
          <cell r="L2047">
            <v>10.4</v>
          </cell>
          <cell r="M2047">
            <v>98.89</v>
          </cell>
        </row>
        <row r="2048">
          <cell r="B2048" t="str">
            <v>INE530B07344</v>
          </cell>
          <cell r="C2048" t="str">
            <v>IIFL FINANCE LIMITED</v>
          </cell>
          <cell r="D2048">
            <v>8.5000000000000006E-2</v>
          </cell>
          <cell r="E2048">
            <v>46201</v>
          </cell>
          <cell r="F2048" t="str">
            <v>AA</v>
          </cell>
          <cell r="G2048" t="str">
            <v>NBFCs</v>
          </cell>
          <cell r="H2048">
            <v>10.38</v>
          </cell>
          <cell r="I2048">
            <v>98.29</v>
          </cell>
          <cell r="J2048">
            <v>0</v>
          </cell>
          <cell r="K2048">
            <v>0</v>
          </cell>
          <cell r="L2048">
            <v>10.38</v>
          </cell>
          <cell r="M2048">
            <v>98.29</v>
          </cell>
        </row>
        <row r="2049">
          <cell r="B2049" t="str">
            <v>INE530B07559</v>
          </cell>
          <cell r="C2049" t="str">
            <v>IIFL FINANCE LIMITED</v>
          </cell>
          <cell r="D2049">
            <v>0.09</v>
          </cell>
          <cell r="E2049">
            <v>46224</v>
          </cell>
          <cell r="F2049" t="str">
            <v>AA</v>
          </cell>
          <cell r="G2049" t="str">
            <v>NBFCs</v>
          </cell>
          <cell r="H2049">
            <v>9.8800000000000008</v>
          </cell>
          <cell r="I2049">
            <v>99.16</v>
          </cell>
          <cell r="J2049">
            <v>0</v>
          </cell>
          <cell r="K2049">
            <v>0</v>
          </cell>
          <cell r="L2049">
            <v>9.8800000000000008</v>
          </cell>
          <cell r="M2049">
            <v>99.16</v>
          </cell>
        </row>
        <row r="2050">
          <cell r="B2050" t="str">
            <v>INE530B07179</v>
          </cell>
          <cell r="C2050" t="str">
            <v>IIFL FINANCE LIMITED</v>
          </cell>
          <cell r="D2050">
            <v>8.7499999999999994E-2</v>
          </cell>
          <cell r="E2050">
            <v>46309</v>
          </cell>
          <cell r="F2050" t="str">
            <v>AA</v>
          </cell>
          <cell r="G2050" t="str">
            <v>NBFCs</v>
          </cell>
          <cell r="H2050">
            <v>10.38</v>
          </cell>
          <cell r="I2050">
            <v>98.02</v>
          </cell>
          <cell r="J2050">
            <v>0</v>
          </cell>
          <cell r="K2050">
            <v>0</v>
          </cell>
          <cell r="L2050">
            <v>10.38</v>
          </cell>
          <cell r="M2050">
            <v>98.02</v>
          </cell>
        </row>
        <row r="2051">
          <cell r="B2051" t="str">
            <v>INE530B07401</v>
          </cell>
          <cell r="C2051" t="str">
            <v>IIFL FINANCE LIMITED</v>
          </cell>
          <cell r="D2051">
            <v>9.5000000000000001E-2</v>
          </cell>
          <cell r="E2051">
            <v>46466</v>
          </cell>
          <cell r="F2051" t="str">
            <v>AA</v>
          </cell>
          <cell r="G2051" t="str">
            <v>NBFCs</v>
          </cell>
          <cell r="H2051">
            <v>10.46</v>
          </cell>
          <cell r="I2051">
            <v>98.89</v>
          </cell>
          <cell r="J2051">
            <v>0</v>
          </cell>
          <cell r="K2051">
            <v>0</v>
          </cell>
          <cell r="L2051">
            <v>10.46</v>
          </cell>
          <cell r="M2051">
            <v>98.89</v>
          </cell>
        </row>
        <row r="2052">
          <cell r="B2052" t="str">
            <v>INE530B07534</v>
          </cell>
          <cell r="C2052" t="str">
            <v>IIFL FINANCE LIMITED</v>
          </cell>
          <cell r="D2052">
            <v>9.2999999999999999E-2</v>
          </cell>
          <cell r="E2052">
            <v>46498</v>
          </cell>
          <cell r="F2052" t="str">
            <v>AA</v>
          </cell>
          <cell r="G2052" t="str">
            <v>NBFCs</v>
          </cell>
          <cell r="H2052">
            <v>10.44</v>
          </cell>
          <cell r="I2052">
            <v>98.13</v>
          </cell>
          <cell r="J2052">
            <v>10.49</v>
          </cell>
          <cell r="K2052">
            <v>98.04</v>
          </cell>
          <cell r="L2052">
            <v>10.49</v>
          </cell>
          <cell r="M2052">
            <v>98.04</v>
          </cell>
        </row>
        <row r="2053">
          <cell r="B2053" t="str">
            <v>INE530B07260</v>
          </cell>
          <cell r="C2053" t="str">
            <v>IIFL FINANCE LIMITED</v>
          </cell>
          <cell r="D2053">
            <v>0.09</v>
          </cell>
          <cell r="E2053">
            <v>46776</v>
          </cell>
          <cell r="F2053" t="str">
            <v>AA</v>
          </cell>
          <cell r="G2053" t="str">
            <v>NBFCs</v>
          </cell>
          <cell r="H2053">
            <v>9.74</v>
          </cell>
          <cell r="I2053">
            <v>98.28</v>
          </cell>
          <cell r="J2053">
            <v>0</v>
          </cell>
          <cell r="K2053">
            <v>0</v>
          </cell>
          <cell r="L2053">
            <v>9.74</v>
          </cell>
          <cell r="M2053">
            <v>98.28</v>
          </cell>
        </row>
        <row r="2054">
          <cell r="B2054" t="str">
            <v>INE530B07310</v>
          </cell>
          <cell r="C2054" t="str">
            <v>IIFL FINANCE LIMITED</v>
          </cell>
          <cell r="D2054">
            <v>8.6499999999999994E-2</v>
          </cell>
          <cell r="E2054">
            <v>46776</v>
          </cell>
          <cell r="F2054" t="str">
            <v>AA</v>
          </cell>
          <cell r="G2054" t="str">
            <v>NBFCs</v>
          </cell>
          <cell r="H2054">
            <v>9.74</v>
          </cell>
          <cell r="I2054">
            <v>98.45</v>
          </cell>
          <cell r="J2054">
            <v>0</v>
          </cell>
          <cell r="K2054">
            <v>0</v>
          </cell>
          <cell r="L2054">
            <v>9.74</v>
          </cell>
          <cell r="M2054">
            <v>98.45</v>
          </cell>
        </row>
        <row r="2055">
          <cell r="B2055" t="str">
            <v>INE530B07476</v>
          </cell>
          <cell r="C2055" t="str">
            <v>IIFL FINANCE LIMITED</v>
          </cell>
          <cell r="D2055">
            <v>9.7500000000000003E-2</v>
          </cell>
          <cell r="E2055">
            <v>46864</v>
          </cell>
          <cell r="F2055" t="str">
            <v>AA</v>
          </cell>
          <cell r="G2055" t="str">
            <v>NBFCs</v>
          </cell>
          <cell r="H2055">
            <v>10.28</v>
          </cell>
          <cell r="I2055">
            <v>98.67</v>
          </cell>
          <cell r="J2055">
            <v>0</v>
          </cell>
          <cell r="K2055">
            <v>0</v>
          </cell>
          <cell r="L2055">
            <v>10.28</v>
          </cell>
          <cell r="M2055">
            <v>98.67</v>
          </cell>
        </row>
        <row r="2056">
          <cell r="B2056" t="str">
            <v>INE530B07518</v>
          </cell>
          <cell r="C2056" t="str">
            <v>IIFL FINANCE LIMITED</v>
          </cell>
          <cell r="D2056">
            <v>9.35E-2</v>
          </cell>
          <cell r="E2056">
            <v>46864</v>
          </cell>
          <cell r="F2056" t="str">
            <v>AA</v>
          </cell>
          <cell r="G2056" t="str">
            <v>NBFCs</v>
          </cell>
          <cell r="H2056">
            <v>9.27</v>
          </cell>
          <cell r="I2056">
            <v>101.12</v>
          </cell>
          <cell r="J2056">
            <v>0</v>
          </cell>
          <cell r="K2056">
            <v>0</v>
          </cell>
          <cell r="L2056">
            <v>9.27</v>
          </cell>
          <cell r="M2056">
            <v>101.12</v>
          </cell>
        </row>
        <row r="2057">
          <cell r="B2057" t="str">
            <v>INE530B08102</v>
          </cell>
          <cell r="C2057" t="str">
            <v>IIFL FINANCE LIMITED</v>
          </cell>
          <cell r="D2057">
            <v>9.6000000000000002E-2</v>
          </cell>
          <cell r="E2057">
            <v>46928</v>
          </cell>
          <cell r="F2057" t="str">
            <v>AA</v>
          </cell>
          <cell r="G2057" t="str">
            <v>NBFCs</v>
          </cell>
          <cell r="H2057">
            <v>9.74</v>
          </cell>
          <cell r="I2057">
            <v>100.69</v>
          </cell>
          <cell r="J2057">
            <v>0</v>
          </cell>
          <cell r="K2057">
            <v>0</v>
          </cell>
          <cell r="L2057">
            <v>9.74</v>
          </cell>
          <cell r="M2057">
            <v>100.69</v>
          </cell>
        </row>
        <row r="2058">
          <cell r="B2058" t="str">
            <v>INE530B07377</v>
          </cell>
          <cell r="C2058" t="str">
            <v>IIFL FINANCE LIMITED</v>
          </cell>
          <cell r="D2058">
            <v>0.09</v>
          </cell>
          <cell r="E2058">
            <v>46932</v>
          </cell>
          <cell r="F2058" t="str">
            <v>AA</v>
          </cell>
          <cell r="G2058" t="str">
            <v>NBFCs</v>
          </cell>
          <cell r="H2058">
            <v>9.74</v>
          </cell>
          <cell r="I2058">
            <v>98.13</v>
          </cell>
          <cell r="J2058">
            <v>0</v>
          </cell>
          <cell r="K2058">
            <v>0</v>
          </cell>
          <cell r="L2058">
            <v>9.74</v>
          </cell>
          <cell r="M2058">
            <v>98.13</v>
          </cell>
        </row>
        <row r="2059">
          <cell r="B2059" t="str">
            <v>INE530B07385</v>
          </cell>
          <cell r="C2059" t="str">
            <v>IIFL FINANCE LIMITED</v>
          </cell>
          <cell r="D2059">
            <v>8.6499999999999994E-2</v>
          </cell>
          <cell r="E2059">
            <v>46932</v>
          </cell>
          <cell r="F2059" t="str">
            <v>AA</v>
          </cell>
          <cell r="G2059" t="str">
            <v>NBFCs</v>
          </cell>
          <cell r="H2059">
            <v>9.74</v>
          </cell>
          <cell r="I2059">
            <v>98.21</v>
          </cell>
          <cell r="J2059">
            <v>0</v>
          </cell>
          <cell r="K2059">
            <v>0</v>
          </cell>
          <cell r="L2059">
            <v>9.74</v>
          </cell>
          <cell r="M2059">
            <v>98.21</v>
          </cell>
        </row>
        <row r="2060">
          <cell r="B2060" t="str">
            <v>INE530B07492</v>
          </cell>
          <cell r="C2060" t="str">
            <v>IIFL FINANCE LIMITED</v>
          </cell>
          <cell r="D2060">
            <v>0.10249999999999999</v>
          </cell>
          <cell r="E2060">
            <v>47594</v>
          </cell>
          <cell r="F2060" t="str">
            <v>AA</v>
          </cell>
          <cell r="G2060" t="str">
            <v>NBFCs</v>
          </cell>
          <cell r="H2060">
            <v>10.06</v>
          </cell>
          <cell r="I2060">
            <v>100.6</v>
          </cell>
          <cell r="J2060">
            <v>0</v>
          </cell>
          <cell r="K2060">
            <v>0</v>
          </cell>
          <cell r="L2060">
            <v>10.06</v>
          </cell>
          <cell r="M2060">
            <v>100.6</v>
          </cell>
        </row>
        <row r="2061">
          <cell r="B2061" t="str">
            <v>INE530B07484</v>
          </cell>
          <cell r="C2061" t="str">
            <v>IIFL FINANCE LIMITED</v>
          </cell>
          <cell r="D2061">
            <v>9.6000000000000002E-2</v>
          </cell>
          <cell r="E2061">
            <v>47594</v>
          </cell>
          <cell r="F2061" t="str">
            <v>AA</v>
          </cell>
          <cell r="G2061" t="str">
            <v>NBFCs</v>
          </cell>
          <cell r="H2061">
            <v>10.220000000000001</v>
          </cell>
          <cell r="I2061">
            <v>99.35</v>
          </cell>
          <cell r="J2061">
            <v>0</v>
          </cell>
          <cell r="K2061">
            <v>0</v>
          </cell>
          <cell r="L2061">
            <v>10.220000000000001</v>
          </cell>
          <cell r="M2061">
            <v>99.35</v>
          </cell>
        </row>
        <row r="2062">
          <cell r="B2062" t="str">
            <v>INE530B07104</v>
          </cell>
          <cell r="C2062" t="str">
            <v>IIFL FINANCE LIMITED</v>
          </cell>
          <cell r="D2062">
            <v>8.3299999999999999E-2</v>
          </cell>
          <cell r="E2062">
            <v>48029</v>
          </cell>
          <cell r="F2062" t="str">
            <v>AA</v>
          </cell>
          <cell r="G2062" t="str">
            <v>NBFCs</v>
          </cell>
          <cell r="H2062">
            <v>10.039999999999999</v>
          </cell>
          <cell r="I2062">
            <v>93.41</v>
          </cell>
          <cell r="J2062">
            <v>0</v>
          </cell>
          <cell r="K2062">
            <v>0</v>
          </cell>
          <cell r="L2062">
            <v>10.039999999999999</v>
          </cell>
          <cell r="M2062">
            <v>93.41</v>
          </cell>
        </row>
        <row r="2063">
          <cell r="B2063" t="str">
            <v>INE530B07195</v>
          </cell>
          <cell r="C2063" t="str">
            <v>IIFL FINANCE LIMITED</v>
          </cell>
          <cell r="D2063">
            <v>8.5000000000000006E-2</v>
          </cell>
          <cell r="E2063">
            <v>48234</v>
          </cell>
          <cell r="F2063" t="str">
            <v>AA</v>
          </cell>
          <cell r="G2063" t="str">
            <v>NBFCs</v>
          </cell>
          <cell r="H2063">
            <v>9.14</v>
          </cell>
          <cell r="I2063">
            <v>96.82</v>
          </cell>
          <cell r="J2063">
            <v>0</v>
          </cell>
          <cell r="K2063">
            <v>0</v>
          </cell>
          <cell r="L2063">
            <v>9.14</v>
          </cell>
          <cell r="M2063">
            <v>96.82</v>
          </cell>
        </row>
        <row r="2064">
          <cell r="B2064" t="str">
            <v>INE530B07203</v>
          </cell>
          <cell r="C2064" t="str">
            <v>IIFL FINANCE LIMITED</v>
          </cell>
          <cell r="D2064">
            <v>8.5999999999999993E-2</v>
          </cell>
          <cell r="E2064">
            <v>48297</v>
          </cell>
          <cell r="F2064" t="str">
            <v>AA</v>
          </cell>
          <cell r="G2064" t="str">
            <v>NBFCs</v>
          </cell>
          <cell r="H2064">
            <v>9.14</v>
          </cell>
          <cell r="I2064">
            <v>97.25</v>
          </cell>
          <cell r="J2064">
            <v>0</v>
          </cell>
          <cell r="K2064">
            <v>0</v>
          </cell>
          <cell r="L2064">
            <v>9.14</v>
          </cell>
          <cell r="M2064">
            <v>97.25</v>
          </cell>
        </row>
        <row r="2065">
          <cell r="B2065" t="str">
            <v>INE530B08128</v>
          </cell>
          <cell r="C2065" t="str">
            <v>IIFL FINANCE LIMITED</v>
          </cell>
          <cell r="D2065">
            <v>9.35E-2</v>
          </cell>
          <cell r="E2065">
            <v>48297</v>
          </cell>
          <cell r="F2065" t="str">
            <v>AA</v>
          </cell>
          <cell r="G2065" t="str">
            <v>NBFCs</v>
          </cell>
          <cell r="H2065">
            <v>9.14</v>
          </cell>
          <cell r="I2065">
            <v>100.9</v>
          </cell>
          <cell r="J2065">
            <v>0</v>
          </cell>
          <cell r="K2065">
            <v>0</v>
          </cell>
          <cell r="L2065">
            <v>9.14</v>
          </cell>
          <cell r="M2065">
            <v>100.9</v>
          </cell>
        </row>
        <row r="2066">
          <cell r="B2066" t="str">
            <v>INE530B07211</v>
          </cell>
          <cell r="C2066" t="str">
            <v>IIFL FINANCE LIMITED</v>
          </cell>
          <cell r="D2066">
            <v>0.09</v>
          </cell>
          <cell r="E2066">
            <v>48410</v>
          </cell>
          <cell r="F2066" t="str">
            <v>AA</v>
          </cell>
          <cell r="G2066" t="str">
            <v>NBFCs</v>
          </cell>
          <cell r="H2066">
            <v>9.19</v>
          </cell>
          <cell r="I2066">
            <v>98.99</v>
          </cell>
          <cell r="J2066">
            <v>0</v>
          </cell>
          <cell r="K2066">
            <v>0</v>
          </cell>
          <cell r="L2066">
            <v>9.19</v>
          </cell>
          <cell r="M2066">
            <v>98.99</v>
          </cell>
        </row>
        <row r="2067">
          <cell r="B2067" t="str">
            <v>INE530B07237</v>
          </cell>
          <cell r="C2067" t="str">
            <v>IIFL FINANCE LIMITED</v>
          </cell>
          <cell r="D2067">
            <v>9.4499999999999987E-2</v>
          </cell>
          <cell r="E2067">
            <v>48519</v>
          </cell>
          <cell r="F2067" t="str">
            <v>AA</v>
          </cell>
          <cell r="G2067" t="str">
            <v>NBFCs</v>
          </cell>
          <cell r="H2067">
            <v>9.19</v>
          </cell>
          <cell r="I2067">
            <v>101.22</v>
          </cell>
          <cell r="J2067">
            <v>0</v>
          </cell>
          <cell r="K2067">
            <v>0</v>
          </cell>
          <cell r="L2067">
            <v>9.19</v>
          </cell>
          <cell r="M2067">
            <v>101.22</v>
          </cell>
        </row>
        <row r="2068">
          <cell r="B2068" t="str">
            <v>INE859C07170</v>
          </cell>
          <cell r="C2068" t="str">
            <v>IKF FINANCE LIMITED</v>
          </cell>
          <cell r="D2068">
            <v>9.9500000000000005E-2</v>
          </cell>
          <cell r="E2068">
            <v>46228</v>
          </cell>
          <cell r="F2068" t="str">
            <v>A+</v>
          </cell>
          <cell r="G2068" t="str">
            <v>NBFCs</v>
          </cell>
          <cell r="H2068">
            <v>9.61</v>
          </cell>
          <cell r="I2068">
            <v>100.67</v>
          </cell>
          <cell r="J2068">
            <v>0</v>
          </cell>
          <cell r="K2068">
            <v>0</v>
          </cell>
          <cell r="L2068">
            <v>9.61</v>
          </cell>
          <cell r="M2068">
            <v>100.67</v>
          </cell>
        </row>
        <row r="2069">
          <cell r="B2069" t="str">
            <v>INE859C07188</v>
          </cell>
          <cell r="C2069" t="str">
            <v>IKF FINANCE LIMITED</v>
          </cell>
          <cell r="D2069">
            <v>0.10299999999999999</v>
          </cell>
          <cell r="E2069">
            <v>46598</v>
          </cell>
          <cell r="F2069" t="str">
            <v>A+</v>
          </cell>
          <cell r="G2069" t="str">
            <v>NBFCs</v>
          </cell>
          <cell r="H2069">
            <v>9.74</v>
          </cell>
          <cell r="I2069">
            <v>101.68</v>
          </cell>
          <cell r="J2069">
            <v>0</v>
          </cell>
          <cell r="K2069">
            <v>0</v>
          </cell>
          <cell r="L2069">
            <v>9.74</v>
          </cell>
          <cell r="M2069">
            <v>101.68</v>
          </cell>
        </row>
        <row r="2070">
          <cell r="B2070" t="str">
            <v>INE537P07562</v>
          </cell>
          <cell r="C2070" t="str">
            <v>INDIA INFRADEBT LIMITED</v>
          </cell>
          <cell r="D2070">
            <v>7.4999999999999997E-2</v>
          </cell>
          <cell r="E2070">
            <v>45838</v>
          </cell>
          <cell r="F2070" t="str">
            <v>AAA</v>
          </cell>
          <cell r="G2070" t="str">
            <v>NBFCs</v>
          </cell>
          <cell r="H2070">
            <v>6.37</v>
          </cell>
          <cell r="I2070">
            <v>100.01</v>
          </cell>
          <cell r="J2070">
            <v>0</v>
          </cell>
          <cell r="K2070">
            <v>0</v>
          </cell>
          <cell r="L2070">
            <v>6.37</v>
          </cell>
          <cell r="M2070">
            <v>100.01</v>
          </cell>
        </row>
        <row r="2071">
          <cell r="B2071" t="str">
            <v>INE537P07505</v>
          </cell>
          <cell r="C2071" t="str">
            <v>INDIA INFRADEBT LIMITED</v>
          </cell>
          <cell r="D2071">
            <v>8.5000000000000006E-2</v>
          </cell>
          <cell r="E2071">
            <v>45882</v>
          </cell>
          <cell r="F2071" t="str">
            <v>AAA</v>
          </cell>
          <cell r="G2071" t="str">
            <v>NBFCs</v>
          </cell>
          <cell r="H2071">
            <v>6.37</v>
          </cell>
          <cell r="I2071">
            <v>100.25</v>
          </cell>
          <cell r="J2071">
            <v>0</v>
          </cell>
          <cell r="K2071">
            <v>0</v>
          </cell>
          <cell r="L2071">
            <v>6.37</v>
          </cell>
          <cell r="M2071">
            <v>100.25</v>
          </cell>
        </row>
        <row r="2072">
          <cell r="B2072" t="str">
            <v>INE537P07513</v>
          </cell>
          <cell r="C2072" t="str">
            <v>INDIA INFRADEBT LIMITED</v>
          </cell>
          <cell r="D2072">
            <v>8.3500000000000005E-2</v>
          </cell>
          <cell r="E2072">
            <v>45894</v>
          </cell>
          <cell r="F2072" t="str">
            <v>AAA</v>
          </cell>
          <cell r="G2072" t="str">
            <v>NBFCs</v>
          </cell>
          <cell r="H2072">
            <v>6.37</v>
          </cell>
          <cell r="I2072">
            <v>100.29</v>
          </cell>
          <cell r="J2072">
            <v>0</v>
          </cell>
          <cell r="K2072">
            <v>0</v>
          </cell>
          <cell r="L2072">
            <v>6.37</v>
          </cell>
          <cell r="M2072">
            <v>100.29</v>
          </cell>
        </row>
        <row r="2073">
          <cell r="B2073" t="str">
            <v>INE537P07588</v>
          </cell>
          <cell r="C2073" t="str">
            <v>INDIA INFRADEBT LIMITED</v>
          </cell>
          <cell r="D2073">
            <v>7.0000000000000007E-2</v>
          </cell>
          <cell r="E2073">
            <v>45973</v>
          </cell>
          <cell r="F2073" t="str">
            <v>AAA</v>
          </cell>
          <cell r="G2073" t="str">
            <v>NBFCs</v>
          </cell>
          <cell r="H2073">
            <v>6.37</v>
          </cell>
          <cell r="I2073">
            <v>100.13</v>
          </cell>
          <cell r="J2073">
            <v>0</v>
          </cell>
          <cell r="K2073">
            <v>0</v>
          </cell>
          <cell r="L2073">
            <v>6.37</v>
          </cell>
          <cell r="M2073">
            <v>100.13</v>
          </cell>
        </row>
        <row r="2074">
          <cell r="B2074" t="str">
            <v>INE537P07547</v>
          </cell>
          <cell r="C2074" t="str">
            <v>INDIA INFRADEBT LIMITED</v>
          </cell>
          <cell r="D2074">
            <v>0.08</v>
          </cell>
          <cell r="E2074">
            <v>45980</v>
          </cell>
          <cell r="F2074" t="str">
            <v>AAA</v>
          </cell>
          <cell r="G2074" t="str">
            <v>NBFCs</v>
          </cell>
          <cell r="H2074">
            <v>6.37</v>
          </cell>
          <cell r="I2074">
            <v>100.61</v>
          </cell>
          <cell r="J2074">
            <v>0</v>
          </cell>
          <cell r="K2074">
            <v>0</v>
          </cell>
          <cell r="L2074">
            <v>6.37</v>
          </cell>
          <cell r="M2074">
            <v>100.61</v>
          </cell>
        </row>
        <row r="2075">
          <cell r="B2075" t="str">
            <v>INE537P07083</v>
          </cell>
          <cell r="C2075" t="str">
            <v>INDIA INFRADEBT LIMITED</v>
          </cell>
          <cell r="D2075">
            <v>8.5999999999999993E-2</v>
          </cell>
          <cell r="E2075">
            <v>46030</v>
          </cell>
          <cell r="F2075" t="str">
            <v>AAA</v>
          </cell>
          <cell r="G2075" t="str">
            <v>NBFCs</v>
          </cell>
          <cell r="H2075">
            <v>7.37</v>
          </cell>
          <cell r="I2075">
            <v>100.48</v>
          </cell>
          <cell r="J2075">
            <v>0</v>
          </cell>
          <cell r="K2075">
            <v>0</v>
          </cell>
          <cell r="L2075">
            <v>7.37</v>
          </cell>
          <cell r="M2075">
            <v>100.48</v>
          </cell>
        </row>
        <row r="2076">
          <cell r="B2076" t="str">
            <v>INE537P07109</v>
          </cell>
          <cell r="C2076" t="str">
            <v>INDIA INFRADEBT LIMITED</v>
          </cell>
          <cell r="D2076">
            <v>8.6999999999999994E-2</v>
          </cell>
          <cell r="E2076">
            <v>46050</v>
          </cell>
          <cell r="F2076" t="str">
            <v>AAA</v>
          </cell>
          <cell r="G2076" t="str">
            <v>NBFCs</v>
          </cell>
          <cell r="H2076">
            <v>7.37</v>
          </cell>
          <cell r="I2076">
            <v>100.6</v>
          </cell>
          <cell r="J2076">
            <v>0</v>
          </cell>
          <cell r="K2076">
            <v>0</v>
          </cell>
          <cell r="L2076">
            <v>7.37</v>
          </cell>
          <cell r="M2076">
            <v>100.6</v>
          </cell>
        </row>
        <row r="2077">
          <cell r="B2077" t="str">
            <v>INE537P07125</v>
          </cell>
          <cell r="C2077" t="str">
            <v>INDIA INFRADEBT LIMITED</v>
          </cell>
          <cell r="D2077">
            <v>8.6199999999999999E-2</v>
          </cell>
          <cell r="E2077">
            <v>46088</v>
          </cell>
          <cell r="F2077" t="str">
            <v>AAA</v>
          </cell>
          <cell r="G2077" t="str">
            <v>NBFCs</v>
          </cell>
          <cell r="H2077">
            <v>7.37</v>
          </cell>
          <cell r="I2077">
            <v>100.7</v>
          </cell>
          <cell r="J2077">
            <v>0</v>
          </cell>
          <cell r="K2077">
            <v>0</v>
          </cell>
          <cell r="L2077">
            <v>7.37</v>
          </cell>
          <cell r="M2077">
            <v>100.7</v>
          </cell>
        </row>
        <row r="2078">
          <cell r="B2078" t="str">
            <v>INE537P07141</v>
          </cell>
          <cell r="C2078" t="str">
            <v xml:space="preserve">INDIA INFRADEBT LIMITED	</v>
          </cell>
          <cell r="D2078">
            <v>8.6499999999999994E-2</v>
          </cell>
          <cell r="E2078">
            <v>46102</v>
          </cell>
          <cell r="F2078" t="str">
            <v>AAA</v>
          </cell>
          <cell r="G2078" t="str">
            <v>NBFCs</v>
          </cell>
          <cell r="H2078">
            <v>7.37</v>
          </cell>
          <cell r="I2078">
            <v>100.77</v>
          </cell>
          <cell r="J2078">
            <v>0</v>
          </cell>
          <cell r="K2078">
            <v>0</v>
          </cell>
          <cell r="L2078">
            <v>7.37</v>
          </cell>
          <cell r="M2078">
            <v>100.77</v>
          </cell>
        </row>
        <row r="2079">
          <cell r="B2079" t="str">
            <v>INE537P07166</v>
          </cell>
          <cell r="C2079" t="str">
            <v>INDIA INFRADEBT LIMITED</v>
          </cell>
          <cell r="D2079">
            <v>8.6500000000000007E-2</v>
          </cell>
          <cell r="E2079">
            <v>46102</v>
          </cell>
          <cell r="F2079" t="str">
            <v>AAA</v>
          </cell>
          <cell r="G2079" t="str">
            <v>NBFCs</v>
          </cell>
          <cell r="H2079">
            <v>7.37</v>
          </cell>
          <cell r="I2079">
            <v>100.77</v>
          </cell>
          <cell r="J2079">
            <v>0</v>
          </cell>
          <cell r="K2079">
            <v>0</v>
          </cell>
          <cell r="L2079">
            <v>7.37</v>
          </cell>
          <cell r="M2079">
            <v>100.77</v>
          </cell>
        </row>
        <row r="2080">
          <cell r="B2080" t="str">
            <v>INE537P07596</v>
          </cell>
          <cell r="C2080" t="str">
            <v>INDIA INFRADEBT LIMITED</v>
          </cell>
          <cell r="D2080">
            <v>7.2499999999999995E-2</v>
          </cell>
          <cell r="E2080">
            <v>46106</v>
          </cell>
          <cell r="F2080" t="str">
            <v>AAA</v>
          </cell>
          <cell r="G2080" t="str">
            <v>NBFCs</v>
          </cell>
          <cell r="H2080">
            <v>7.37</v>
          </cell>
          <cell r="I2080">
            <v>99.82</v>
          </cell>
          <cell r="J2080">
            <v>0</v>
          </cell>
          <cell r="K2080">
            <v>0</v>
          </cell>
          <cell r="L2080">
            <v>7.37</v>
          </cell>
          <cell r="M2080">
            <v>99.82</v>
          </cell>
        </row>
        <row r="2081">
          <cell r="B2081" t="str">
            <v>INE537P07182</v>
          </cell>
          <cell r="C2081" t="str">
            <v>INDIA INFRADEBT LIMITED</v>
          </cell>
          <cell r="D2081">
            <v>8.5099999999999995E-2</v>
          </cell>
          <cell r="E2081">
            <v>46147</v>
          </cell>
          <cell r="F2081" t="str">
            <v>AAA</v>
          </cell>
          <cell r="G2081" t="str">
            <v>NBFCs</v>
          </cell>
          <cell r="H2081">
            <v>7.37</v>
          </cell>
          <cell r="I2081">
            <v>100.84</v>
          </cell>
          <cell r="J2081">
            <v>0</v>
          </cell>
          <cell r="K2081">
            <v>0</v>
          </cell>
          <cell r="L2081">
            <v>7.37</v>
          </cell>
          <cell r="M2081">
            <v>100.84</v>
          </cell>
        </row>
        <row r="2082">
          <cell r="B2082" t="str">
            <v>INE537P07612</v>
          </cell>
          <cell r="C2082" t="str">
            <v>INDIA INFRADEBT LIMITED</v>
          </cell>
          <cell r="D2082">
            <v>7.1500000000000008E-2</v>
          </cell>
          <cell r="E2082">
            <v>46203</v>
          </cell>
          <cell r="F2082" t="str">
            <v>AAA</v>
          </cell>
          <cell r="G2082" t="str">
            <v>NBFCs</v>
          </cell>
          <cell r="H2082">
            <v>7.35</v>
          </cell>
          <cell r="I2082">
            <v>99.81</v>
          </cell>
          <cell r="J2082">
            <v>0</v>
          </cell>
          <cell r="K2082">
            <v>0</v>
          </cell>
          <cell r="L2082">
            <v>7.35</v>
          </cell>
          <cell r="M2082">
            <v>99.81</v>
          </cell>
        </row>
        <row r="2083">
          <cell r="B2083" t="str">
            <v>INE537P07752</v>
          </cell>
          <cell r="C2083" t="str">
            <v>INDIA INFRADEBT LIMITED</v>
          </cell>
          <cell r="D2083">
            <v>8.2449999999999996E-2</v>
          </cell>
          <cell r="E2083">
            <v>46280</v>
          </cell>
          <cell r="F2083" t="str">
            <v>AAA</v>
          </cell>
          <cell r="G2083" t="str">
            <v>NBFCs</v>
          </cell>
          <cell r="H2083">
            <v>7.35</v>
          </cell>
          <cell r="I2083">
            <v>101.01</v>
          </cell>
          <cell r="J2083">
            <v>0</v>
          </cell>
          <cell r="K2083">
            <v>0</v>
          </cell>
          <cell r="L2083">
            <v>7.35</v>
          </cell>
          <cell r="M2083">
            <v>101.01</v>
          </cell>
        </row>
        <row r="2084">
          <cell r="B2084" t="str">
            <v>INE537P07257</v>
          </cell>
          <cell r="C2084" t="str">
            <v>INDIA INFRADEBT LIMITED</v>
          </cell>
          <cell r="D2084">
            <v>8.2400000000000001E-2</v>
          </cell>
          <cell r="E2084">
            <v>46356</v>
          </cell>
          <cell r="F2084" t="str">
            <v>AAA</v>
          </cell>
          <cell r="G2084" t="str">
            <v>NBFCs</v>
          </cell>
          <cell r="H2084">
            <v>7.35</v>
          </cell>
          <cell r="I2084">
            <v>101.08</v>
          </cell>
          <cell r="J2084">
            <v>0</v>
          </cell>
          <cell r="K2084">
            <v>0</v>
          </cell>
          <cell r="L2084">
            <v>7.35</v>
          </cell>
          <cell r="M2084">
            <v>101.08</v>
          </cell>
        </row>
        <row r="2085">
          <cell r="B2085" t="str">
            <v>INE537P07778</v>
          </cell>
          <cell r="C2085" t="str">
            <v>INDIA INFRADEBT LIMITED</v>
          </cell>
          <cell r="D2085">
            <v>8.1850000000000006E-2</v>
          </cell>
          <cell r="E2085">
            <v>46359</v>
          </cell>
          <cell r="F2085" t="str">
            <v>AAA</v>
          </cell>
          <cell r="G2085" t="str">
            <v>NBFCs</v>
          </cell>
          <cell r="H2085">
            <v>7.35</v>
          </cell>
          <cell r="I2085">
            <v>101.15</v>
          </cell>
          <cell r="J2085">
            <v>0</v>
          </cell>
          <cell r="K2085">
            <v>0</v>
          </cell>
          <cell r="L2085">
            <v>7.35</v>
          </cell>
          <cell r="M2085">
            <v>101.15</v>
          </cell>
        </row>
        <row r="2086">
          <cell r="B2086" t="str">
            <v>INE537P07273</v>
          </cell>
          <cell r="C2086" t="str">
            <v>INDIA INFRADEBT LIMITED</v>
          </cell>
          <cell r="D2086">
            <v>8.1000000000000003E-2</v>
          </cell>
          <cell r="E2086">
            <v>46381</v>
          </cell>
          <cell r="F2086" t="str">
            <v>AAA</v>
          </cell>
          <cell r="G2086" t="str">
            <v>NBFCs</v>
          </cell>
          <cell r="H2086">
            <v>7.35</v>
          </cell>
          <cell r="I2086">
            <v>100.95</v>
          </cell>
          <cell r="J2086">
            <v>0</v>
          </cell>
          <cell r="K2086">
            <v>0</v>
          </cell>
          <cell r="L2086">
            <v>7.35</v>
          </cell>
          <cell r="M2086">
            <v>100.95</v>
          </cell>
        </row>
        <row r="2087">
          <cell r="B2087" t="str">
            <v>INE537P07646</v>
          </cell>
          <cell r="C2087" t="str">
            <v>INDIA INFRADEBT LIMITED</v>
          </cell>
          <cell r="D2087">
            <v>7.1500000000000008E-2</v>
          </cell>
          <cell r="E2087">
            <v>46440</v>
          </cell>
          <cell r="F2087" t="str">
            <v>AAA</v>
          </cell>
          <cell r="G2087" t="str">
            <v>NBFCs</v>
          </cell>
          <cell r="H2087">
            <v>7.35</v>
          </cell>
          <cell r="I2087">
            <v>99.64</v>
          </cell>
          <cell r="J2087">
            <v>0</v>
          </cell>
          <cell r="K2087">
            <v>0</v>
          </cell>
          <cell r="L2087">
            <v>7.35</v>
          </cell>
          <cell r="M2087">
            <v>99.64</v>
          </cell>
        </row>
        <row r="2088">
          <cell r="B2088" t="str">
            <v>INE537P07620</v>
          </cell>
          <cell r="C2088" t="str">
            <v>INDIA INFRADEBT LIMITED</v>
          </cell>
          <cell r="D2088">
            <v>6.7500000000000004E-2</v>
          </cell>
          <cell r="E2088">
            <v>46476</v>
          </cell>
          <cell r="F2088" t="str">
            <v>AAA</v>
          </cell>
          <cell r="G2088" t="str">
            <v>NBFCs</v>
          </cell>
          <cell r="H2088">
            <v>7.35</v>
          </cell>
          <cell r="I2088">
            <v>99.05</v>
          </cell>
          <cell r="J2088">
            <v>0</v>
          </cell>
          <cell r="K2088">
            <v>0</v>
          </cell>
          <cell r="L2088">
            <v>7.35</v>
          </cell>
          <cell r="M2088">
            <v>99.05</v>
          </cell>
        </row>
        <row r="2089">
          <cell r="B2089" t="str">
            <v>INE537P07638</v>
          </cell>
          <cell r="C2089" t="str">
            <v>INDIA INFRADEBT LIMITED</v>
          </cell>
          <cell r="D2089">
            <v>6.7500000000000004E-2</v>
          </cell>
          <cell r="E2089">
            <v>46552</v>
          </cell>
          <cell r="F2089" t="str">
            <v>AAA</v>
          </cell>
          <cell r="G2089" t="str">
            <v>NBFCs</v>
          </cell>
          <cell r="H2089">
            <v>7.35</v>
          </cell>
          <cell r="I2089">
            <v>98.93</v>
          </cell>
          <cell r="J2089">
            <v>0</v>
          </cell>
          <cell r="K2089">
            <v>0</v>
          </cell>
          <cell r="L2089">
            <v>7.35</v>
          </cell>
          <cell r="M2089">
            <v>98.93</v>
          </cell>
        </row>
        <row r="2090">
          <cell r="B2090" t="str">
            <v>INE537P07653</v>
          </cell>
          <cell r="C2090" t="str">
            <v>INDIA INFRADEBT LIMITED</v>
          </cell>
          <cell r="D2090">
            <v>0.08</v>
          </cell>
          <cell r="E2090">
            <v>46566</v>
          </cell>
          <cell r="F2090" t="str">
            <v>AAA</v>
          </cell>
          <cell r="G2090" t="str">
            <v>NBFCs</v>
          </cell>
          <cell r="H2090">
            <v>7.47</v>
          </cell>
          <cell r="I2090">
            <v>100.95</v>
          </cell>
          <cell r="J2090">
            <v>0</v>
          </cell>
          <cell r="K2090">
            <v>0</v>
          </cell>
          <cell r="L2090">
            <v>7.47</v>
          </cell>
          <cell r="M2090">
            <v>100.95</v>
          </cell>
        </row>
        <row r="2091">
          <cell r="B2091" t="str">
            <v>INE537P07661</v>
          </cell>
          <cell r="C2091" t="str">
            <v>INDIA INFRADEBT LIMITED</v>
          </cell>
          <cell r="D2091">
            <v>7.7700000000000005E-2</v>
          </cell>
          <cell r="E2091">
            <v>46628</v>
          </cell>
          <cell r="F2091" t="str">
            <v>AAA</v>
          </cell>
          <cell r="G2091" t="str">
            <v>NBFCs</v>
          </cell>
          <cell r="H2091">
            <v>7.54</v>
          </cell>
          <cell r="I2091">
            <v>100.41</v>
          </cell>
          <cell r="J2091">
            <v>7.42</v>
          </cell>
          <cell r="K2091">
            <v>100.65</v>
          </cell>
          <cell r="L2091">
            <v>7.42</v>
          </cell>
          <cell r="M2091">
            <v>100.65</v>
          </cell>
        </row>
        <row r="2092">
          <cell r="B2092" t="str">
            <v>INE537P07687</v>
          </cell>
          <cell r="C2092" t="str">
            <v>INDIA INFRADEBT LIMITED</v>
          </cell>
          <cell r="D2092">
            <v>7.8700000000000006E-2</v>
          </cell>
          <cell r="E2092">
            <v>46743</v>
          </cell>
          <cell r="F2092" t="str">
            <v>AAA</v>
          </cell>
          <cell r="G2092" t="str">
            <v>NBFCs</v>
          </cell>
          <cell r="H2092">
            <v>7.47</v>
          </cell>
          <cell r="I2092">
            <v>100.81</v>
          </cell>
          <cell r="J2092">
            <v>0</v>
          </cell>
          <cell r="K2092">
            <v>0</v>
          </cell>
          <cell r="L2092">
            <v>7.47</v>
          </cell>
          <cell r="M2092">
            <v>100.81</v>
          </cell>
        </row>
        <row r="2093">
          <cell r="B2093" t="str">
            <v>INE537P08024</v>
          </cell>
          <cell r="C2093" t="str">
            <v>INDIA INFRADEBT LIMITED</v>
          </cell>
          <cell r="D2093">
            <v>8.4500000000000006E-2</v>
          </cell>
          <cell r="E2093">
            <v>46891</v>
          </cell>
          <cell r="F2093" t="str">
            <v>AAA</v>
          </cell>
          <cell r="G2093" t="str">
            <v>NBFCs</v>
          </cell>
          <cell r="H2093">
            <v>7.72</v>
          </cell>
          <cell r="I2093">
            <v>101.8</v>
          </cell>
          <cell r="J2093">
            <v>0</v>
          </cell>
          <cell r="K2093">
            <v>0</v>
          </cell>
          <cell r="L2093">
            <v>7.72</v>
          </cell>
          <cell r="M2093">
            <v>101.8</v>
          </cell>
        </row>
        <row r="2094">
          <cell r="B2094" t="str">
            <v>INE537P07711</v>
          </cell>
          <cell r="C2094" t="str">
            <v>INDIA INFRADEBT LIMITED</v>
          </cell>
          <cell r="D2094">
            <v>7.9500000000000001E-2</v>
          </cell>
          <cell r="E2094">
            <v>46931</v>
          </cell>
          <cell r="F2094" t="str">
            <v>AAA</v>
          </cell>
          <cell r="G2094" t="str">
            <v>NBFCs</v>
          </cell>
          <cell r="H2094">
            <v>7.83</v>
          </cell>
          <cell r="I2094">
            <v>100.31</v>
          </cell>
          <cell r="J2094">
            <v>0</v>
          </cell>
          <cell r="K2094">
            <v>0</v>
          </cell>
          <cell r="L2094">
            <v>7.83</v>
          </cell>
          <cell r="M2094">
            <v>100.31</v>
          </cell>
        </row>
        <row r="2095">
          <cell r="B2095" t="str">
            <v>INE537P07695</v>
          </cell>
          <cell r="C2095" t="str">
            <v>INDIA INFRADEBT LIMITED</v>
          </cell>
          <cell r="D2095">
            <v>8.0500000000000002E-2</v>
          </cell>
          <cell r="E2095">
            <v>46958</v>
          </cell>
          <cell r="F2095" t="str">
            <v>AAA</v>
          </cell>
          <cell r="G2095" t="str">
            <v>NBFCs</v>
          </cell>
          <cell r="H2095">
            <v>7.65</v>
          </cell>
          <cell r="I2095">
            <v>101.04</v>
          </cell>
          <cell r="J2095">
            <v>0</v>
          </cell>
          <cell r="K2095">
            <v>0</v>
          </cell>
          <cell r="L2095">
            <v>7.65</v>
          </cell>
          <cell r="M2095">
            <v>101.04</v>
          </cell>
        </row>
        <row r="2096">
          <cell r="B2096" t="str">
            <v>INE537P07729</v>
          </cell>
          <cell r="C2096" t="str">
            <v>INDIA INFRADEBT LIMITED</v>
          </cell>
          <cell r="D2096">
            <v>7.9500000000000001E-2</v>
          </cell>
          <cell r="E2096">
            <v>47031</v>
          </cell>
          <cell r="F2096" t="str">
            <v>AAA</v>
          </cell>
          <cell r="G2096" t="str">
            <v>NBFCs</v>
          </cell>
          <cell r="H2096">
            <v>7.72</v>
          </cell>
          <cell r="I2096">
            <v>100.66</v>
          </cell>
          <cell r="J2096">
            <v>0</v>
          </cell>
          <cell r="K2096">
            <v>0</v>
          </cell>
          <cell r="L2096">
            <v>7.72</v>
          </cell>
          <cell r="M2096">
            <v>100.66</v>
          </cell>
        </row>
        <row r="2097">
          <cell r="B2097" t="str">
            <v>INE537P07745</v>
          </cell>
          <cell r="C2097" t="str">
            <v>INDIA INFRADEBT LIMITED</v>
          </cell>
          <cell r="D2097">
            <v>8.0600000000000005E-2</v>
          </cell>
          <cell r="E2097">
            <v>47343</v>
          </cell>
          <cell r="F2097" t="str">
            <v>AAA</v>
          </cell>
          <cell r="G2097" t="str">
            <v>NBFCs</v>
          </cell>
          <cell r="H2097">
            <v>7.44</v>
          </cell>
          <cell r="I2097">
            <v>102.12</v>
          </cell>
          <cell r="J2097">
            <v>0</v>
          </cell>
          <cell r="K2097">
            <v>0</v>
          </cell>
          <cell r="L2097">
            <v>7.44</v>
          </cell>
          <cell r="M2097">
            <v>102.12</v>
          </cell>
        </row>
        <row r="2098">
          <cell r="B2098" t="str">
            <v>INE537P07810</v>
          </cell>
          <cell r="C2098" t="str">
            <v>INDIA INFRADEBT LIMITED</v>
          </cell>
          <cell r="D2098">
            <v>0.08</v>
          </cell>
          <cell r="E2098">
            <v>47420</v>
          </cell>
          <cell r="F2098" t="str">
            <v>AAA</v>
          </cell>
          <cell r="G2098" t="str">
            <v>NBFCs</v>
          </cell>
          <cell r="H2098">
            <v>7.5</v>
          </cell>
          <cell r="I2098">
            <v>101.71</v>
          </cell>
          <cell r="J2098">
            <v>7.5</v>
          </cell>
          <cell r="K2098">
            <v>101.73</v>
          </cell>
          <cell r="L2098">
            <v>7.5</v>
          </cell>
          <cell r="M2098">
            <v>101.73</v>
          </cell>
        </row>
        <row r="2099">
          <cell r="B2099" t="str">
            <v>INE537P07828</v>
          </cell>
          <cell r="C2099" t="str">
            <v>INDIA INFRADEBT LIMITED</v>
          </cell>
          <cell r="D2099">
            <v>7.9200000000000007E-2</v>
          </cell>
          <cell r="E2099">
            <v>47640</v>
          </cell>
          <cell r="F2099" t="str">
            <v>AAA</v>
          </cell>
          <cell r="G2099" t="str">
            <v>NBFCs</v>
          </cell>
          <cell r="H2099">
            <v>7.46</v>
          </cell>
          <cell r="I2099">
            <v>101.81</v>
          </cell>
          <cell r="J2099">
            <v>7.45</v>
          </cell>
          <cell r="K2099">
            <v>101.85</v>
          </cell>
          <cell r="L2099">
            <v>7.45</v>
          </cell>
          <cell r="M2099">
            <v>101.85</v>
          </cell>
        </row>
        <row r="2100">
          <cell r="B2100" t="str">
            <v>INE537P07851</v>
          </cell>
          <cell r="C2100" t="str">
            <v>INDIA INFRADEBT LIMITED</v>
          </cell>
          <cell r="D2100">
            <v>7.4499999999999997E-2</v>
          </cell>
          <cell r="E2100">
            <v>47660</v>
          </cell>
          <cell r="F2100" t="str">
            <v>AAA</v>
          </cell>
          <cell r="G2100" t="str">
            <v>NBFCs</v>
          </cell>
          <cell r="H2100">
            <v>7.47</v>
          </cell>
          <cell r="I2100">
            <v>99.9</v>
          </cell>
          <cell r="J2100">
            <v>7.46</v>
          </cell>
          <cell r="K2100">
            <v>99.95</v>
          </cell>
          <cell r="L2100">
            <v>7.46</v>
          </cell>
          <cell r="M2100">
            <v>99.95</v>
          </cell>
        </row>
        <row r="2101">
          <cell r="B2101" t="str">
            <v>INE537P07570</v>
          </cell>
          <cell r="C2101" t="str">
            <v>INDIA INFRADEBT LIMITED</v>
          </cell>
          <cell r="D2101">
            <v>8.5699999999999998E-2</v>
          </cell>
          <cell r="E2101">
            <v>47679</v>
          </cell>
          <cell r="F2101" t="str">
            <v>AAA</v>
          </cell>
          <cell r="G2101" t="str">
            <v>NBFCs</v>
          </cell>
          <cell r="H2101">
            <v>7.49</v>
          </cell>
          <cell r="I2101">
            <v>104.37</v>
          </cell>
          <cell r="J2101">
            <v>0</v>
          </cell>
          <cell r="K2101">
            <v>0</v>
          </cell>
          <cell r="L2101">
            <v>7.49</v>
          </cell>
          <cell r="M2101">
            <v>104.37</v>
          </cell>
        </row>
        <row r="2102">
          <cell r="B2102" t="str">
            <v>INE537P07844</v>
          </cell>
          <cell r="C2102" t="str">
            <v xml:space="preserve">INDIA INFRADEBT LIMITED	</v>
          </cell>
          <cell r="D2102">
            <v>7.9399999999999998E-2</v>
          </cell>
          <cell r="E2102">
            <v>47746</v>
          </cell>
          <cell r="F2102" t="str">
            <v>AAA</v>
          </cell>
          <cell r="G2102" t="str">
            <v>NBFCs</v>
          </cell>
          <cell r="H2102">
            <v>7.41</v>
          </cell>
          <cell r="I2102">
            <v>102.2</v>
          </cell>
          <cell r="J2102">
            <v>0</v>
          </cell>
          <cell r="K2102">
            <v>0</v>
          </cell>
          <cell r="L2102">
            <v>7.41</v>
          </cell>
          <cell r="M2102">
            <v>102.2</v>
          </cell>
        </row>
        <row r="2103">
          <cell r="B2103" t="str">
            <v>INE537P07703</v>
          </cell>
          <cell r="C2103" t="str">
            <v>INDIA INFRADEBT LIMITED</v>
          </cell>
          <cell r="D2103">
            <v>8.0399999999999999E-2</v>
          </cell>
          <cell r="E2103">
            <v>48694</v>
          </cell>
          <cell r="F2103" t="str">
            <v>AAA</v>
          </cell>
          <cell r="G2103" t="str">
            <v>NBFCs</v>
          </cell>
          <cell r="H2103">
            <v>7.78</v>
          </cell>
          <cell r="I2103">
            <v>101.39</v>
          </cell>
          <cell r="J2103">
            <v>0</v>
          </cell>
          <cell r="K2103">
            <v>0</v>
          </cell>
          <cell r="L2103">
            <v>7.78</v>
          </cell>
          <cell r="M2103">
            <v>101.39</v>
          </cell>
        </row>
        <row r="2104">
          <cell r="B2104" t="str">
            <v>INE537P07794</v>
          </cell>
          <cell r="C2104" t="str">
            <v>INDIA INFRADEBT LIMITED</v>
          </cell>
          <cell r="D2104">
            <v>7.9799999999999996E-2</v>
          </cell>
          <cell r="E2104">
            <v>49161</v>
          </cell>
          <cell r="F2104" t="str">
            <v>AAA</v>
          </cell>
          <cell r="G2104" t="str">
            <v>NBFCs</v>
          </cell>
          <cell r="H2104">
            <v>7.54</v>
          </cell>
          <cell r="I2104">
            <v>102.77</v>
          </cell>
          <cell r="J2104">
            <v>0</v>
          </cell>
          <cell r="K2104">
            <v>0</v>
          </cell>
          <cell r="L2104">
            <v>7.54</v>
          </cell>
          <cell r="M2104">
            <v>102.77</v>
          </cell>
        </row>
        <row r="2105">
          <cell r="B2105" t="str">
            <v>INE537P07836</v>
          </cell>
          <cell r="C2105" t="str">
            <v>INDIA INFRADEBT LIMITED</v>
          </cell>
          <cell r="D2105">
            <v>7.9299999999999995E-2</v>
          </cell>
          <cell r="E2105">
            <v>49284</v>
          </cell>
          <cell r="F2105" t="str">
            <v>AAA</v>
          </cell>
          <cell r="G2105" t="str">
            <v>NBFCs</v>
          </cell>
          <cell r="H2105">
            <v>7.71</v>
          </cell>
          <cell r="I2105">
            <v>101.37</v>
          </cell>
          <cell r="J2105">
            <v>7.58</v>
          </cell>
          <cell r="K2105">
            <v>102.2</v>
          </cell>
          <cell r="L2105">
            <v>7.58</v>
          </cell>
          <cell r="M2105">
            <v>102.2</v>
          </cell>
        </row>
        <row r="2106">
          <cell r="B2106" t="str">
            <v>INE537P07802</v>
          </cell>
          <cell r="C2106" t="str">
            <v>INDIA INFRADEBT LIMITED</v>
          </cell>
          <cell r="D2106">
            <v>7.9500000000000001E-2</v>
          </cell>
          <cell r="E2106">
            <v>50995</v>
          </cell>
          <cell r="F2106" t="str">
            <v>AAA</v>
          </cell>
          <cell r="G2106" t="str">
            <v>NBFCs</v>
          </cell>
          <cell r="H2106">
            <v>7.69</v>
          </cell>
          <cell r="I2106">
            <v>102.09</v>
          </cell>
          <cell r="J2106">
            <v>0</v>
          </cell>
          <cell r="K2106">
            <v>0</v>
          </cell>
          <cell r="L2106">
            <v>7.69</v>
          </cell>
          <cell r="M2106">
            <v>102.09</v>
          </cell>
        </row>
        <row r="2107">
          <cell r="B2107" t="str">
            <v>INE244L07333</v>
          </cell>
          <cell r="C2107" t="str">
            <v>INDIABULLS COMMERCIAL CREDIT LIMITED</v>
          </cell>
          <cell r="D2107">
            <v>0.10050000000000001</v>
          </cell>
          <cell r="E2107">
            <v>46055</v>
          </cell>
          <cell r="F2107" t="str">
            <v>AA-</v>
          </cell>
          <cell r="G2107" t="str">
            <v>NBFCs</v>
          </cell>
          <cell r="H2107">
            <v>8.07</v>
          </cell>
          <cell r="I2107">
            <v>100.95</v>
          </cell>
          <cell r="J2107">
            <v>0</v>
          </cell>
          <cell r="K2107">
            <v>0</v>
          </cell>
          <cell r="L2107">
            <v>8.07</v>
          </cell>
          <cell r="M2107">
            <v>100.95</v>
          </cell>
        </row>
        <row r="2108">
          <cell r="B2108" t="str">
            <v>INE244L07390</v>
          </cell>
          <cell r="C2108" t="str">
            <v>INDIABULLS COMMERCIAL CREDIT LIMITED</v>
          </cell>
          <cell r="D2108">
            <v>9.6099999999999991E-2</v>
          </cell>
          <cell r="E2108">
            <v>46055</v>
          </cell>
          <cell r="F2108" t="str">
            <v>AA-</v>
          </cell>
          <cell r="G2108" t="str">
            <v>NBFCs</v>
          </cell>
          <cell r="H2108">
            <v>8.07</v>
          </cell>
          <cell r="I2108">
            <v>100.85</v>
          </cell>
          <cell r="J2108">
            <v>0</v>
          </cell>
          <cell r="K2108">
            <v>0</v>
          </cell>
          <cell r="L2108">
            <v>8.07</v>
          </cell>
          <cell r="M2108">
            <v>100.85</v>
          </cell>
        </row>
        <row r="2109">
          <cell r="B2109" t="str">
            <v>INE244L07499</v>
          </cell>
          <cell r="C2109" t="str">
            <v>INDIABULLS COMMERCIAL CREDIT LIMITED</v>
          </cell>
          <cell r="D2109">
            <v>9.8000000000000004E-2</v>
          </cell>
          <cell r="E2109">
            <v>46137</v>
          </cell>
          <cell r="F2109" t="str">
            <v>AA-</v>
          </cell>
          <cell r="G2109" t="str">
            <v>NBFCs</v>
          </cell>
          <cell r="H2109">
            <v>8.07</v>
          </cell>
          <cell r="I2109">
            <v>101.34</v>
          </cell>
          <cell r="J2109">
            <v>0</v>
          </cell>
          <cell r="K2109">
            <v>0</v>
          </cell>
          <cell r="L2109">
            <v>8.07</v>
          </cell>
          <cell r="M2109">
            <v>101.34</v>
          </cell>
        </row>
        <row r="2110">
          <cell r="B2110" t="str">
            <v>INE244L07507</v>
          </cell>
          <cell r="C2110" t="str">
            <v>INDIABULLS COMMERCIAL CREDIT LIMITED</v>
          </cell>
          <cell r="D2110">
            <v>0.10249999999999999</v>
          </cell>
          <cell r="E2110">
            <v>46137</v>
          </cell>
          <cell r="F2110" t="str">
            <v>AA-</v>
          </cell>
          <cell r="G2110" t="str">
            <v>NBFCs</v>
          </cell>
          <cell r="H2110">
            <v>8.07</v>
          </cell>
          <cell r="I2110">
            <v>101.58</v>
          </cell>
          <cell r="J2110">
            <v>0</v>
          </cell>
          <cell r="K2110">
            <v>0</v>
          </cell>
          <cell r="L2110">
            <v>8.07</v>
          </cell>
          <cell r="M2110">
            <v>101.58</v>
          </cell>
        </row>
        <row r="2111">
          <cell r="B2111" t="str">
            <v>INE244L07242</v>
          </cell>
          <cell r="C2111" t="str">
            <v>INDIABULLS COMMERCIAL CREDIT LIMITED</v>
          </cell>
          <cell r="D2111">
            <v>0.09</v>
          </cell>
          <cell r="E2111">
            <v>46286</v>
          </cell>
          <cell r="F2111" t="str">
            <v>AA-</v>
          </cell>
          <cell r="G2111" t="str">
            <v>NBFCs</v>
          </cell>
          <cell r="H2111">
            <v>8.0399999999999991</v>
          </cell>
          <cell r="I2111">
            <v>101.03</v>
          </cell>
          <cell r="J2111">
            <v>0</v>
          </cell>
          <cell r="K2111">
            <v>0</v>
          </cell>
          <cell r="L2111">
            <v>8.0399999999999991</v>
          </cell>
          <cell r="M2111">
            <v>101.03</v>
          </cell>
        </row>
        <row r="2112">
          <cell r="B2112" t="str">
            <v>INE244L07606</v>
          </cell>
          <cell r="C2112" t="str">
            <v>INDIABULLS COMMERCIAL CREDIT LIMITED</v>
          </cell>
          <cell r="D2112">
            <v>9.6500000000000002E-2</v>
          </cell>
          <cell r="E2112">
            <v>46400</v>
          </cell>
          <cell r="F2112" t="str">
            <v>AA-</v>
          </cell>
          <cell r="G2112" t="str">
            <v>NBFCs</v>
          </cell>
          <cell r="H2112">
            <v>8.0500000000000007</v>
          </cell>
          <cell r="I2112">
            <v>102.16</v>
          </cell>
          <cell r="J2112">
            <v>0</v>
          </cell>
          <cell r="K2112">
            <v>0</v>
          </cell>
          <cell r="L2112">
            <v>8.0500000000000007</v>
          </cell>
          <cell r="M2112">
            <v>102.16</v>
          </cell>
        </row>
        <row r="2113">
          <cell r="B2113" t="str">
            <v>INE244L08018</v>
          </cell>
          <cell r="C2113" t="str">
            <v>INDIABULLS COMMERCIAL CREDIT LIMITED</v>
          </cell>
          <cell r="D2113">
            <v>8.4499999999999992E-2</v>
          </cell>
          <cell r="E2113">
            <v>46699</v>
          </cell>
          <cell r="F2113" t="str">
            <v>AA-</v>
          </cell>
          <cell r="G2113" t="str">
            <v>NBFCs</v>
          </cell>
          <cell r="H2113">
            <v>8.17</v>
          </cell>
          <cell r="I2113">
            <v>100.5</v>
          </cell>
          <cell r="J2113">
            <v>0</v>
          </cell>
          <cell r="K2113">
            <v>0</v>
          </cell>
          <cell r="L2113">
            <v>8.17</v>
          </cell>
          <cell r="M2113">
            <v>100.5</v>
          </cell>
        </row>
        <row r="2114">
          <cell r="B2114" t="str">
            <v>INE244L08026</v>
          </cell>
          <cell r="C2114" t="str">
            <v>INDIABULLS COMMERCIAL CREDIT LIMITED</v>
          </cell>
          <cell r="D2114">
            <v>8.4499999999999992E-2</v>
          </cell>
          <cell r="E2114">
            <v>46721</v>
          </cell>
          <cell r="F2114" t="str">
            <v>AA-</v>
          </cell>
          <cell r="G2114" t="str">
            <v>NBFCs</v>
          </cell>
          <cell r="H2114">
            <v>8.17</v>
          </cell>
          <cell r="I2114">
            <v>100.51</v>
          </cell>
          <cell r="J2114">
            <v>0</v>
          </cell>
          <cell r="K2114">
            <v>0</v>
          </cell>
          <cell r="L2114">
            <v>8.17</v>
          </cell>
          <cell r="M2114">
            <v>100.51</v>
          </cell>
        </row>
        <row r="2115">
          <cell r="B2115" t="str">
            <v>INE244L08034</v>
          </cell>
          <cell r="C2115" t="str">
            <v>INDIABULLS COMMERCIAL CREDIT LIMITED</v>
          </cell>
          <cell r="D2115">
            <v>8.4499999999999992E-2</v>
          </cell>
          <cell r="E2115">
            <v>46757</v>
          </cell>
          <cell r="F2115" t="str">
            <v>AA-</v>
          </cell>
          <cell r="G2115" t="str">
            <v>NBFCs</v>
          </cell>
          <cell r="H2115">
            <v>11.26</v>
          </cell>
          <cell r="I2115">
            <v>93.99</v>
          </cell>
          <cell r="J2115">
            <v>0</v>
          </cell>
          <cell r="K2115">
            <v>0</v>
          </cell>
          <cell r="L2115">
            <v>11.26</v>
          </cell>
          <cell r="M2115">
            <v>93.99</v>
          </cell>
        </row>
        <row r="2116">
          <cell r="B2116" t="str">
            <v>INE244L07283</v>
          </cell>
          <cell r="C2116" t="str">
            <v>INDIABULLS COMMERCIAL CREDIT LIMITED</v>
          </cell>
          <cell r="D2116">
            <v>0.10300000000000001</v>
          </cell>
          <cell r="E2116">
            <v>46785</v>
          </cell>
          <cell r="F2116" t="str">
            <v>AA-</v>
          </cell>
          <cell r="G2116" t="str">
            <v>NBFCs</v>
          </cell>
          <cell r="H2116">
            <v>11.26</v>
          </cell>
          <cell r="I2116">
            <v>97.8</v>
          </cell>
          <cell r="J2116">
            <v>0</v>
          </cell>
          <cell r="K2116">
            <v>0</v>
          </cell>
          <cell r="L2116">
            <v>11.26</v>
          </cell>
          <cell r="M2116">
            <v>97.8</v>
          </cell>
        </row>
        <row r="2117">
          <cell r="B2117" t="str">
            <v>INE244L07416</v>
          </cell>
          <cell r="C2117" t="str">
            <v>INDIABULLS COMMERCIAL CREDIT LIMITED</v>
          </cell>
          <cell r="D2117">
            <v>9.849999999999999E-2</v>
          </cell>
          <cell r="E2117">
            <v>46785</v>
          </cell>
          <cell r="F2117" t="str">
            <v>AA-</v>
          </cell>
          <cell r="G2117" t="str">
            <v>NBFCs</v>
          </cell>
          <cell r="H2117">
            <v>11.26</v>
          </cell>
          <cell r="I2117">
            <v>98.03</v>
          </cell>
          <cell r="J2117">
            <v>0</v>
          </cell>
          <cell r="K2117">
            <v>0</v>
          </cell>
          <cell r="L2117">
            <v>11.26</v>
          </cell>
          <cell r="M2117">
            <v>98.03</v>
          </cell>
        </row>
        <row r="2118">
          <cell r="B2118" t="str">
            <v>INE244L08042</v>
          </cell>
          <cell r="C2118" t="str">
            <v>INDIABULLS COMMERCIAL CREDIT LIMITED</v>
          </cell>
          <cell r="D2118">
            <v>8.8499999999999995E-2</v>
          </cell>
          <cell r="E2118">
            <v>46840</v>
          </cell>
          <cell r="F2118" t="str">
            <v>AA-</v>
          </cell>
          <cell r="G2118" t="str">
            <v>NBFCs</v>
          </cell>
          <cell r="H2118">
            <v>11.26</v>
          </cell>
          <cell r="I2118">
            <v>94.44</v>
          </cell>
          <cell r="J2118">
            <v>0</v>
          </cell>
          <cell r="K2118">
            <v>0</v>
          </cell>
          <cell r="L2118">
            <v>11.26</v>
          </cell>
          <cell r="M2118">
            <v>94.44</v>
          </cell>
        </row>
        <row r="2119">
          <cell r="B2119" t="str">
            <v>INE244L07523</v>
          </cell>
          <cell r="C2119" t="str">
            <v>INDIABULLS COMMERCIAL CREDIT LIMITED</v>
          </cell>
          <cell r="D2119">
            <v>0.1003</v>
          </cell>
          <cell r="E2119">
            <v>46868</v>
          </cell>
          <cell r="F2119" t="str">
            <v>AA-</v>
          </cell>
          <cell r="G2119" t="str">
            <v>NBFCs</v>
          </cell>
          <cell r="H2119">
            <v>11.26</v>
          </cell>
          <cell r="I2119">
            <v>98.32</v>
          </cell>
          <cell r="J2119">
            <v>0</v>
          </cell>
          <cell r="K2119">
            <v>0</v>
          </cell>
          <cell r="L2119">
            <v>11.26</v>
          </cell>
          <cell r="M2119">
            <v>98.32</v>
          </cell>
        </row>
        <row r="2120">
          <cell r="B2120" t="str">
            <v>INE244L07556</v>
          </cell>
          <cell r="C2120" t="str">
            <v>INDIABULLS COMMERCIAL CREDIT LIMITED</v>
          </cell>
          <cell r="D2120">
            <v>0.105</v>
          </cell>
          <cell r="E2120">
            <v>46868</v>
          </cell>
          <cell r="F2120" t="str">
            <v>AA-</v>
          </cell>
          <cell r="G2120" t="str">
            <v>NBFCs</v>
          </cell>
          <cell r="H2120">
            <v>11.26</v>
          </cell>
          <cell r="I2120">
            <v>98.14</v>
          </cell>
          <cell r="J2120">
            <v>0</v>
          </cell>
          <cell r="K2120">
            <v>0</v>
          </cell>
          <cell r="L2120">
            <v>11.26</v>
          </cell>
          <cell r="M2120">
            <v>98.14</v>
          </cell>
        </row>
        <row r="2121">
          <cell r="B2121" t="str">
            <v>INE244L08059</v>
          </cell>
          <cell r="C2121" t="str">
            <v>INDIABULLS COMMERCIAL CREDIT LIMITED</v>
          </cell>
          <cell r="D2121">
            <v>8.8000000000000009E-2</v>
          </cell>
          <cell r="E2121">
            <v>46875</v>
          </cell>
          <cell r="F2121" t="str">
            <v>AA-</v>
          </cell>
          <cell r="G2121" t="str">
            <v>NBFCs</v>
          </cell>
          <cell r="H2121">
            <v>11.26</v>
          </cell>
          <cell r="I2121">
            <v>94.19</v>
          </cell>
          <cell r="J2121">
            <v>0</v>
          </cell>
          <cell r="K2121">
            <v>0</v>
          </cell>
          <cell r="L2121">
            <v>11.26</v>
          </cell>
          <cell r="M2121">
            <v>94.19</v>
          </cell>
        </row>
        <row r="2122">
          <cell r="B2122" t="str">
            <v>INE244L07150</v>
          </cell>
          <cell r="C2122" t="str">
            <v>INDIABULLS COMMERCIAL CREDIT LIMITED</v>
          </cell>
          <cell r="D2122">
            <v>8.7499999999999994E-2</v>
          </cell>
          <cell r="E2122">
            <v>47021</v>
          </cell>
          <cell r="F2122" t="str">
            <v>AA-</v>
          </cell>
          <cell r="G2122" t="str">
            <v>NBFCs</v>
          </cell>
          <cell r="H2122">
            <v>11.26</v>
          </cell>
          <cell r="I2122">
            <v>94.61</v>
          </cell>
          <cell r="J2122">
            <v>0</v>
          </cell>
          <cell r="K2122">
            <v>0</v>
          </cell>
          <cell r="L2122">
            <v>11.26</v>
          </cell>
          <cell r="M2122">
            <v>94.61</v>
          </cell>
        </row>
        <row r="2123">
          <cell r="B2123" t="str">
            <v>INE244L07168</v>
          </cell>
          <cell r="C2123" t="str">
            <v>INDIABULLS COMMERCIAL CREDIT LIMITED</v>
          </cell>
          <cell r="D2123">
            <v>8.8400000000000006E-2</v>
          </cell>
          <cell r="E2123">
            <v>47021</v>
          </cell>
          <cell r="F2123" t="str">
            <v>AA-</v>
          </cell>
          <cell r="G2123" t="str">
            <v>NBFCs</v>
          </cell>
          <cell r="H2123">
            <v>11.26</v>
          </cell>
          <cell r="I2123">
            <v>94.86</v>
          </cell>
          <cell r="J2123">
            <v>0</v>
          </cell>
          <cell r="K2123">
            <v>0</v>
          </cell>
          <cell r="L2123">
            <v>11.26</v>
          </cell>
          <cell r="M2123">
            <v>94.86</v>
          </cell>
        </row>
        <row r="2124">
          <cell r="B2124" t="str">
            <v>INE244L07176</v>
          </cell>
          <cell r="C2124" t="str">
            <v>INDIABULLS COMMERCIAL CREDIT LIMITED</v>
          </cell>
          <cell r="D2124">
            <v>9.0999999999999998E-2</v>
          </cell>
          <cell r="E2124">
            <v>47021</v>
          </cell>
          <cell r="F2124" t="str">
            <v>AA-</v>
          </cell>
          <cell r="G2124" t="str">
            <v>NBFCs</v>
          </cell>
          <cell r="H2124">
            <v>11.26</v>
          </cell>
          <cell r="I2124">
            <v>94.27</v>
          </cell>
          <cell r="J2124">
            <v>0</v>
          </cell>
          <cell r="K2124">
            <v>0</v>
          </cell>
          <cell r="L2124">
            <v>11.26</v>
          </cell>
          <cell r="M2124">
            <v>94.27</v>
          </cell>
        </row>
        <row r="2125">
          <cell r="B2125" t="str">
            <v>INE244L07184</v>
          </cell>
          <cell r="C2125" t="str">
            <v>INDIABULLS COMMERCIAL CREDIT LIMITED</v>
          </cell>
          <cell r="D2125">
            <v>9.1999999999999998E-2</v>
          </cell>
          <cell r="E2125">
            <v>47021</v>
          </cell>
          <cell r="F2125" t="str">
            <v>AA-</v>
          </cell>
          <cell r="G2125" t="str">
            <v>NBFCs</v>
          </cell>
          <cell r="H2125">
            <v>11.26</v>
          </cell>
          <cell r="I2125">
            <v>94.53</v>
          </cell>
          <cell r="J2125">
            <v>0</v>
          </cell>
          <cell r="K2125">
            <v>0</v>
          </cell>
          <cell r="L2125">
            <v>11.26</v>
          </cell>
          <cell r="M2125">
            <v>94.53</v>
          </cell>
        </row>
        <row r="2126">
          <cell r="B2126" t="str">
            <v>INE244L07598</v>
          </cell>
          <cell r="C2126" t="str">
            <v>INDIABULLS COMMERCIAL CREDIT LIMITED</v>
          </cell>
          <cell r="D2126">
            <v>9.8000000000000004E-2</v>
          </cell>
          <cell r="E2126">
            <v>47367</v>
          </cell>
          <cell r="F2126" t="str">
            <v>AA-</v>
          </cell>
          <cell r="G2126" t="str">
            <v>NBFCs</v>
          </cell>
          <cell r="H2126">
            <v>11.39</v>
          </cell>
          <cell r="I2126">
            <v>94.81</v>
          </cell>
          <cell r="J2126">
            <v>0</v>
          </cell>
          <cell r="K2126">
            <v>0</v>
          </cell>
          <cell r="L2126">
            <v>11.39</v>
          </cell>
          <cell r="M2126">
            <v>94.81</v>
          </cell>
        </row>
        <row r="2127">
          <cell r="B2127" t="str">
            <v>INE244L07614</v>
          </cell>
          <cell r="C2127" t="str">
            <v xml:space="preserve">SAMMAAN FINSERVE LIMITED	</v>
          </cell>
          <cell r="D2127">
            <v>9.6000000000000002E-2</v>
          </cell>
          <cell r="E2127">
            <v>49375</v>
          </cell>
          <cell r="F2127" t="str">
            <v>AA</v>
          </cell>
          <cell r="G2127" t="str">
            <v>NBFCs</v>
          </cell>
          <cell r="H2127">
            <v>9.5500000000000007</v>
          </cell>
          <cell r="I2127">
            <v>100.18</v>
          </cell>
          <cell r="J2127">
            <v>0</v>
          </cell>
          <cell r="K2127">
            <v>0</v>
          </cell>
          <cell r="L2127">
            <v>9.5500000000000007</v>
          </cell>
          <cell r="M2127">
            <v>100.18</v>
          </cell>
        </row>
        <row r="2128">
          <cell r="B2128" t="str">
            <v>INE894F08103</v>
          </cell>
          <cell r="C2128" t="str">
            <v>INDIABULLS FINANCIAL SERVICES LIMITED</v>
          </cell>
          <cell r="D2128">
            <v>0.10249999999999999</v>
          </cell>
          <cell r="E2128">
            <v>46566</v>
          </cell>
          <cell r="F2128" t="str">
            <v>AA-</v>
          </cell>
          <cell r="G2128" t="str">
            <v>NBFCs</v>
          </cell>
          <cell r="H2128">
            <v>9.66</v>
          </cell>
          <cell r="I2128">
            <v>101.04</v>
          </cell>
          <cell r="J2128">
            <v>9.5399999999999991</v>
          </cell>
          <cell r="K2128">
            <v>101.23</v>
          </cell>
          <cell r="L2128">
            <v>9.5399999999999991</v>
          </cell>
          <cell r="M2128">
            <v>101.23</v>
          </cell>
        </row>
        <row r="2129">
          <cell r="B2129" t="str">
            <v>INE896L07892</v>
          </cell>
          <cell r="C2129" t="str">
            <v>INDOSTAR CAPITAL FINANCE LIMITED</v>
          </cell>
          <cell r="D2129">
            <v>9.9500000000000005E-2</v>
          </cell>
          <cell r="E2129">
            <v>45838</v>
          </cell>
          <cell r="F2129" t="str">
            <v>AA-</v>
          </cell>
          <cell r="G2129" t="str">
            <v>NBFCs</v>
          </cell>
          <cell r="H2129">
            <v>8.75</v>
          </cell>
          <cell r="I2129">
            <v>100.01</v>
          </cell>
          <cell r="J2129">
            <v>0</v>
          </cell>
          <cell r="K2129">
            <v>0</v>
          </cell>
          <cell r="L2129">
            <v>8.75</v>
          </cell>
          <cell r="M2129">
            <v>100.01</v>
          </cell>
        </row>
        <row r="2130">
          <cell r="B2130" t="str">
            <v>INE896L07926</v>
          </cell>
          <cell r="C2130" t="str">
            <v>INDOSTAR CAPITAL FINANCE LIMITED</v>
          </cell>
          <cell r="D2130">
            <v>9.9500000000000005E-2</v>
          </cell>
          <cell r="E2130">
            <v>45876</v>
          </cell>
          <cell r="F2130" t="str">
            <v>AA-</v>
          </cell>
          <cell r="G2130" t="str">
            <v>NBFCs</v>
          </cell>
          <cell r="H2130">
            <v>7.97</v>
          </cell>
          <cell r="I2130">
            <v>100.21</v>
          </cell>
          <cell r="J2130">
            <v>7.97</v>
          </cell>
          <cell r="K2130">
            <v>100.21</v>
          </cell>
          <cell r="L2130">
            <v>7.97</v>
          </cell>
          <cell r="M2130">
            <v>100.21</v>
          </cell>
        </row>
        <row r="2131">
          <cell r="B2131" t="str">
            <v>INE896L07942</v>
          </cell>
          <cell r="C2131" t="str">
            <v>INDOSTAR CAPITAL FINANCE LIMITED</v>
          </cell>
          <cell r="D2131">
            <v>9.9500000000000005E-2</v>
          </cell>
          <cell r="E2131">
            <v>45924</v>
          </cell>
          <cell r="F2131" t="str">
            <v>AA-</v>
          </cell>
          <cell r="G2131" t="str">
            <v>NBFCs</v>
          </cell>
          <cell r="H2131">
            <v>8.02</v>
          </cell>
          <cell r="I2131">
            <v>100.43</v>
          </cell>
          <cell r="J2131">
            <v>0</v>
          </cell>
          <cell r="K2131">
            <v>0</v>
          </cell>
          <cell r="L2131">
            <v>8.02</v>
          </cell>
          <cell r="M2131">
            <v>100.43</v>
          </cell>
        </row>
        <row r="2132">
          <cell r="B2132" t="str">
            <v>INE896L07959</v>
          </cell>
          <cell r="C2132" t="str">
            <v>INDOSTAR CAPITAL FINANCE LIMITED</v>
          </cell>
          <cell r="D2132">
            <v>9.9500000000000005E-2</v>
          </cell>
          <cell r="E2132">
            <v>46081</v>
          </cell>
          <cell r="F2132" t="str">
            <v>AA-</v>
          </cell>
          <cell r="G2132" t="str">
            <v>NBFCs</v>
          </cell>
          <cell r="H2132">
            <v>9.18</v>
          </cell>
          <cell r="I2132">
            <v>100.44</v>
          </cell>
          <cell r="J2132">
            <v>0</v>
          </cell>
          <cell r="K2132">
            <v>0</v>
          </cell>
          <cell r="L2132">
            <v>9.18</v>
          </cell>
          <cell r="M2132">
            <v>100.44</v>
          </cell>
        </row>
        <row r="2133">
          <cell r="B2133" t="str">
            <v>INE896L07AI0</v>
          </cell>
          <cell r="C2133" t="str">
            <v>INDOSTAR CAPITAL FINANCE LIMITED</v>
          </cell>
          <cell r="D2133">
            <v>9.9500000000000005E-2</v>
          </cell>
          <cell r="E2133">
            <v>46169</v>
          </cell>
          <cell r="F2133" t="str">
            <v>AA-</v>
          </cell>
          <cell r="G2133" t="str">
            <v>NBFCs</v>
          </cell>
          <cell r="H2133">
            <v>9.2200000000000006</v>
          </cell>
          <cell r="I2133">
            <v>100.36</v>
          </cell>
          <cell r="J2133">
            <v>0</v>
          </cell>
          <cell r="K2133">
            <v>0</v>
          </cell>
          <cell r="L2133">
            <v>9.2200000000000006</v>
          </cell>
          <cell r="M2133">
            <v>100.36</v>
          </cell>
        </row>
        <row r="2134">
          <cell r="B2134" t="str">
            <v>INE896L07AH2</v>
          </cell>
          <cell r="C2134" t="str">
            <v>INDOSTAR CAPITAL FINANCE LIMITED</v>
          </cell>
          <cell r="D2134">
            <v>9.9500000000000005E-2</v>
          </cell>
          <cell r="E2134">
            <v>46199</v>
          </cell>
          <cell r="F2134" t="str">
            <v>AA-</v>
          </cell>
          <cell r="G2134" t="str">
            <v>NBFCs</v>
          </cell>
          <cell r="H2134">
            <v>9.2200000000000006</v>
          </cell>
          <cell r="I2134">
            <v>100.39</v>
          </cell>
          <cell r="J2134">
            <v>0</v>
          </cell>
          <cell r="K2134">
            <v>0</v>
          </cell>
          <cell r="L2134">
            <v>9.2200000000000006</v>
          </cell>
          <cell r="M2134">
            <v>100.39</v>
          </cell>
        </row>
        <row r="2135">
          <cell r="B2135" t="str">
            <v>INE896L07934</v>
          </cell>
          <cell r="C2135" t="str">
            <v>INDOSTAR CAPITAL FINANCE LIMITED</v>
          </cell>
          <cell r="D2135">
            <v>9.8500000000000004E-2</v>
          </cell>
          <cell r="E2135">
            <v>46241</v>
          </cell>
          <cell r="F2135" t="str">
            <v>AA-</v>
          </cell>
          <cell r="G2135" t="str">
            <v>NBFCs</v>
          </cell>
          <cell r="H2135">
            <v>9.16</v>
          </cell>
          <cell r="I2135">
            <v>101.11</v>
          </cell>
          <cell r="J2135">
            <v>0</v>
          </cell>
          <cell r="K2135">
            <v>0</v>
          </cell>
          <cell r="L2135">
            <v>9.16</v>
          </cell>
          <cell r="M2135">
            <v>101.11</v>
          </cell>
        </row>
        <row r="2136">
          <cell r="B2136" t="str">
            <v>INE896L07983</v>
          </cell>
          <cell r="C2136" t="str">
            <v>INDOSTAR CAPITAL FINANCE LIMITED</v>
          </cell>
          <cell r="D2136">
            <v>0.105</v>
          </cell>
          <cell r="E2136">
            <v>46290</v>
          </cell>
          <cell r="F2136" t="str">
            <v>AA-</v>
          </cell>
          <cell r="G2136" t="str">
            <v>NBFCs</v>
          </cell>
          <cell r="H2136">
            <v>9.16</v>
          </cell>
          <cell r="I2136">
            <v>101.43</v>
          </cell>
          <cell r="J2136">
            <v>0</v>
          </cell>
          <cell r="K2136">
            <v>0</v>
          </cell>
          <cell r="L2136">
            <v>9.16</v>
          </cell>
          <cell r="M2136">
            <v>101.43</v>
          </cell>
        </row>
        <row r="2137">
          <cell r="B2137" t="str">
            <v>INE896L07967</v>
          </cell>
          <cell r="C2137" t="str">
            <v>INDOSTAR CAPITAL FINANCE LIMITED</v>
          </cell>
          <cell r="D2137">
            <v>9.9500000000000005E-2</v>
          </cell>
          <cell r="E2137">
            <v>46293</v>
          </cell>
          <cell r="F2137" t="str">
            <v>AA-</v>
          </cell>
          <cell r="G2137" t="str">
            <v>NBFCs</v>
          </cell>
          <cell r="H2137">
            <v>9.16</v>
          </cell>
          <cell r="I2137">
            <v>101.37</v>
          </cell>
          <cell r="J2137">
            <v>0</v>
          </cell>
          <cell r="K2137">
            <v>0</v>
          </cell>
          <cell r="L2137">
            <v>9.16</v>
          </cell>
          <cell r="M2137">
            <v>101.37</v>
          </cell>
        </row>
        <row r="2138">
          <cell r="B2138" t="str">
            <v>INE896L07975</v>
          </cell>
          <cell r="C2138" t="str">
            <v>INDOSTAR CAPITAL FINANCE LIMITED</v>
          </cell>
          <cell r="D2138">
            <v>9.9500000000000005E-2</v>
          </cell>
          <cell r="E2138">
            <v>46354</v>
          </cell>
          <cell r="F2138" t="str">
            <v>AA-</v>
          </cell>
          <cell r="G2138" t="str">
            <v>NBFCs</v>
          </cell>
          <cell r="H2138">
            <v>9.16</v>
          </cell>
          <cell r="I2138">
            <v>101.43</v>
          </cell>
          <cell r="J2138">
            <v>0</v>
          </cell>
          <cell r="K2138">
            <v>0</v>
          </cell>
          <cell r="L2138">
            <v>9.16</v>
          </cell>
          <cell r="M2138">
            <v>101.43</v>
          </cell>
        </row>
        <row r="2139">
          <cell r="B2139" t="str">
            <v>INE896L08064</v>
          </cell>
          <cell r="C2139" t="str">
            <v>INDOSTAR CAPITAL FINANCE LIMITED</v>
          </cell>
          <cell r="D2139">
            <v>9.9500000000000005E-2</v>
          </cell>
          <cell r="E2139">
            <v>46354</v>
          </cell>
          <cell r="F2139" t="str">
            <v>AA-</v>
          </cell>
          <cell r="G2139" t="str">
            <v>NBFCs</v>
          </cell>
          <cell r="H2139">
            <v>9.16</v>
          </cell>
          <cell r="I2139">
            <v>101.43</v>
          </cell>
          <cell r="J2139">
            <v>0</v>
          </cell>
          <cell r="K2139">
            <v>0</v>
          </cell>
          <cell r="L2139">
            <v>9.16</v>
          </cell>
          <cell r="M2139">
            <v>101.43</v>
          </cell>
        </row>
        <row r="2140">
          <cell r="B2140" t="str">
            <v>INE896L07AF6</v>
          </cell>
          <cell r="C2140" t="str">
            <v>INDOSTAR CAPITAL FINANCE LIMITED</v>
          </cell>
          <cell r="D2140">
            <v>0.1</v>
          </cell>
          <cell r="E2140">
            <v>46380</v>
          </cell>
          <cell r="F2140" t="str">
            <v>AA-</v>
          </cell>
          <cell r="G2140" t="str">
            <v>NBFCs</v>
          </cell>
          <cell r="H2140">
            <v>9.16</v>
          </cell>
          <cell r="I2140">
            <v>101.02</v>
          </cell>
          <cell r="J2140">
            <v>0</v>
          </cell>
          <cell r="K2140">
            <v>0</v>
          </cell>
          <cell r="L2140">
            <v>9.16</v>
          </cell>
          <cell r="M2140">
            <v>101.02</v>
          </cell>
        </row>
        <row r="2141">
          <cell r="B2141" t="str">
            <v>INE896L07AJ8</v>
          </cell>
          <cell r="C2141" t="str">
            <v>INDOSTAR CAPITAL FINANCE LIMITED</v>
          </cell>
          <cell r="D2141">
            <v>9.6000000000000002E-2</v>
          </cell>
          <cell r="E2141">
            <v>46444</v>
          </cell>
          <cell r="F2141" t="str">
            <v>AA-</v>
          </cell>
          <cell r="G2141" t="str">
            <v>NBFCs</v>
          </cell>
          <cell r="H2141">
            <v>9.58</v>
          </cell>
          <cell r="I2141">
            <v>100.07</v>
          </cell>
          <cell r="J2141">
            <v>0</v>
          </cell>
          <cell r="K2141">
            <v>0</v>
          </cell>
          <cell r="L2141">
            <v>9.58</v>
          </cell>
          <cell r="M2141">
            <v>100.07</v>
          </cell>
        </row>
        <row r="2142">
          <cell r="B2142" t="str">
            <v>INE896L07AG4</v>
          </cell>
          <cell r="C2142" t="str">
            <v>INDOSTAR CAPITAL FINANCE LIMITED</v>
          </cell>
          <cell r="D2142">
            <v>0.10100000000000001</v>
          </cell>
          <cell r="E2142">
            <v>46493</v>
          </cell>
          <cell r="F2142" t="str">
            <v>AA-</v>
          </cell>
          <cell r="G2142" t="str">
            <v>NBFCs</v>
          </cell>
          <cell r="H2142">
            <v>9.4700000000000006</v>
          </cell>
          <cell r="I2142">
            <v>100.99</v>
          </cell>
          <cell r="J2142">
            <v>0</v>
          </cell>
          <cell r="K2142">
            <v>0</v>
          </cell>
          <cell r="L2142">
            <v>9.4700000000000006</v>
          </cell>
          <cell r="M2142">
            <v>100.99</v>
          </cell>
        </row>
        <row r="2143">
          <cell r="B2143" t="str">
            <v>INE896L07AL4</v>
          </cell>
          <cell r="C2143" t="str">
            <v>INDOSTAR CAPITAL FINANCE LIMITED</v>
          </cell>
          <cell r="D2143">
            <v>9.4E-2</v>
          </cell>
          <cell r="E2143">
            <v>46556</v>
          </cell>
          <cell r="F2143" t="str">
            <v>AA-</v>
          </cell>
          <cell r="G2143" t="str">
            <v>NBFCs</v>
          </cell>
          <cell r="H2143">
            <v>9.4499999999999993</v>
          </cell>
          <cell r="I2143">
            <v>99.91</v>
          </cell>
          <cell r="J2143">
            <v>9.5</v>
          </cell>
          <cell r="K2143">
            <v>99.82</v>
          </cell>
          <cell r="L2143">
            <v>9.5</v>
          </cell>
          <cell r="M2143">
            <v>99.82</v>
          </cell>
        </row>
        <row r="2144">
          <cell r="B2144" t="str">
            <v>INE896L07AK6</v>
          </cell>
          <cell r="C2144" t="str">
            <v>INDOSTAR CAPITAL FINANCE LIMITED</v>
          </cell>
          <cell r="D2144">
            <v>9.4E-2</v>
          </cell>
          <cell r="E2144">
            <v>46587</v>
          </cell>
          <cell r="F2144" t="str">
            <v>AA-</v>
          </cell>
          <cell r="G2144" t="str">
            <v>NBFCs</v>
          </cell>
          <cell r="H2144">
            <v>9.52</v>
          </cell>
          <cell r="I2144">
            <v>99.81</v>
          </cell>
          <cell r="J2144">
            <v>9.4</v>
          </cell>
          <cell r="K2144">
            <v>100</v>
          </cell>
          <cell r="L2144">
            <v>9.4</v>
          </cell>
          <cell r="M2144">
            <v>100</v>
          </cell>
        </row>
        <row r="2145">
          <cell r="B2145" t="str">
            <v>INE896L07991</v>
          </cell>
          <cell r="C2145" t="str">
            <v>INDOSTAR CAPITAL FINANCE LIMITED</v>
          </cell>
          <cell r="D2145">
            <v>0.10299999999999999</v>
          </cell>
          <cell r="E2145">
            <v>46655</v>
          </cell>
          <cell r="F2145" t="str">
            <v>AA-</v>
          </cell>
          <cell r="G2145" t="str">
            <v>NBFCs</v>
          </cell>
          <cell r="H2145">
            <v>9.59</v>
          </cell>
          <cell r="I2145">
            <v>102.08</v>
          </cell>
          <cell r="J2145">
            <v>0</v>
          </cell>
          <cell r="K2145">
            <v>0</v>
          </cell>
          <cell r="L2145">
            <v>9.59</v>
          </cell>
          <cell r="M2145">
            <v>102.08</v>
          </cell>
        </row>
        <row r="2146">
          <cell r="B2146" t="str">
            <v>INE896L07AA7</v>
          </cell>
          <cell r="C2146" t="str">
            <v>INDOSTAR CAPITAL FINANCE LIMITED</v>
          </cell>
          <cell r="D2146">
            <v>0.107</v>
          </cell>
          <cell r="E2146">
            <v>46655</v>
          </cell>
          <cell r="F2146" t="str">
            <v>AA-</v>
          </cell>
          <cell r="G2146" t="str">
            <v>NBFCs</v>
          </cell>
          <cell r="H2146">
            <v>9.59</v>
          </cell>
          <cell r="I2146">
            <v>102.06</v>
          </cell>
          <cell r="J2146">
            <v>0</v>
          </cell>
          <cell r="K2146">
            <v>0</v>
          </cell>
          <cell r="L2146">
            <v>9.59</v>
          </cell>
          <cell r="M2146">
            <v>102.06</v>
          </cell>
        </row>
        <row r="2147">
          <cell r="B2147" t="str">
            <v>INE896L07AB5</v>
          </cell>
          <cell r="C2147" t="str">
            <v>INDOSTAR CAPITAL FINANCE LIMITED</v>
          </cell>
          <cell r="D2147">
            <v>0.105</v>
          </cell>
          <cell r="E2147">
            <v>47386</v>
          </cell>
          <cell r="F2147" t="str">
            <v>AA-</v>
          </cell>
          <cell r="G2147" t="str">
            <v>NBFCs</v>
          </cell>
          <cell r="H2147">
            <v>11.39</v>
          </cell>
          <cell r="I2147">
            <v>97</v>
          </cell>
          <cell r="J2147">
            <v>0</v>
          </cell>
          <cell r="K2147">
            <v>0</v>
          </cell>
          <cell r="L2147">
            <v>11.39</v>
          </cell>
          <cell r="M2147">
            <v>97</v>
          </cell>
        </row>
        <row r="2148">
          <cell r="B2148" t="str">
            <v>INE559D08024</v>
          </cell>
          <cell r="C2148" t="str">
            <v>CREST VENTURES LIMITED</v>
          </cell>
          <cell r="D2148">
            <v>0.12</v>
          </cell>
          <cell r="E2148">
            <v>46011</v>
          </cell>
          <cell r="F2148" t="str">
            <v>BBB</v>
          </cell>
          <cell r="G2148" t="str">
            <v>NBFCs</v>
          </cell>
          <cell r="H2148">
            <v>12.24</v>
          </cell>
          <cell r="I2148">
            <v>99.88</v>
          </cell>
          <cell r="J2148">
            <v>0</v>
          </cell>
          <cell r="K2148">
            <v>0</v>
          </cell>
          <cell r="L2148">
            <v>12.24</v>
          </cell>
          <cell r="M2148">
            <v>99.88</v>
          </cell>
        </row>
        <row r="2149">
          <cell r="B2149" t="str">
            <v>INE411R07152</v>
          </cell>
          <cell r="C2149" t="str">
            <v>ASHV FINANCE LIMITED</v>
          </cell>
          <cell r="D2149">
            <v>0.129</v>
          </cell>
          <cell r="E2149">
            <v>45838</v>
          </cell>
          <cell r="F2149" t="str">
            <v>BBB+</v>
          </cell>
          <cell r="G2149" t="str">
            <v>NBFCs</v>
          </cell>
          <cell r="H2149">
            <v>12.55</v>
          </cell>
          <cell r="I2149">
            <v>100</v>
          </cell>
          <cell r="J2149">
            <v>0</v>
          </cell>
          <cell r="K2149">
            <v>0</v>
          </cell>
          <cell r="L2149">
            <v>12.55</v>
          </cell>
          <cell r="M2149">
            <v>100</v>
          </cell>
        </row>
        <row r="2150">
          <cell r="B2150" t="str">
            <v>INE411R07194</v>
          </cell>
          <cell r="C2150" t="str">
            <v>ASHV FINANCE LIMITED</v>
          </cell>
          <cell r="D2150">
            <v>0.125</v>
          </cell>
          <cell r="E2150">
            <v>46110</v>
          </cell>
          <cell r="F2150" t="str">
            <v>BBB+</v>
          </cell>
          <cell r="G2150" t="str">
            <v>NBFCs</v>
          </cell>
          <cell r="H2150">
            <v>12.7</v>
          </cell>
          <cell r="I2150">
            <v>99.78</v>
          </cell>
          <cell r="J2150">
            <v>0</v>
          </cell>
          <cell r="K2150">
            <v>0</v>
          </cell>
          <cell r="L2150">
            <v>12.7</v>
          </cell>
          <cell r="M2150">
            <v>99.78</v>
          </cell>
        </row>
        <row r="2151">
          <cell r="B2151" t="str">
            <v>INE265J07514</v>
          </cell>
          <cell r="C2151" t="str">
            <v>JM FINANCIAL ASSET RECONSTRUCTION COMPANY LIMITED</v>
          </cell>
          <cell r="D2151">
            <v>0.10199999999999999</v>
          </cell>
          <cell r="E2151">
            <v>45876</v>
          </cell>
          <cell r="F2151" t="str">
            <v>AA-</v>
          </cell>
          <cell r="G2151" t="str">
            <v>NBFCs</v>
          </cell>
          <cell r="H2151">
            <v>8.19</v>
          </cell>
          <cell r="I2151">
            <v>100.19</v>
          </cell>
          <cell r="J2151">
            <v>0</v>
          </cell>
          <cell r="K2151">
            <v>0</v>
          </cell>
          <cell r="L2151">
            <v>8.19</v>
          </cell>
          <cell r="M2151">
            <v>100.19</v>
          </cell>
        </row>
        <row r="2152">
          <cell r="B2152" t="str">
            <v>INE265J07555</v>
          </cell>
          <cell r="C2152" t="str">
            <v>JM FINANCIAL ASSET RECONSTRUCTION COMPANY LIMITED</v>
          </cell>
          <cell r="D2152">
            <v>0.1021</v>
          </cell>
          <cell r="E2152">
            <v>45989</v>
          </cell>
          <cell r="F2152" t="str">
            <v>AA-</v>
          </cell>
          <cell r="G2152" t="str">
            <v>NBFCs</v>
          </cell>
          <cell r="H2152">
            <v>8.19</v>
          </cell>
          <cell r="I2152">
            <v>100.56</v>
          </cell>
          <cell r="J2152">
            <v>0</v>
          </cell>
          <cell r="K2152">
            <v>0</v>
          </cell>
          <cell r="L2152">
            <v>8.19</v>
          </cell>
          <cell r="M2152">
            <v>100.56</v>
          </cell>
        </row>
        <row r="2153">
          <cell r="B2153" t="str">
            <v>INE265J07506</v>
          </cell>
          <cell r="C2153" t="str">
            <v>JM FINANCIAL ASSET RECONSTRUCTION COMPANY LIMITED</v>
          </cell>
          <cell r="D2153">
            <v>0.1021</v>
          </cell>
          <cell r="E2153">
            <v>46055</v>
          </cell>
          <cell r="F2153" t="str">
            <v>AA-</v>
          </cell>
          <cell r="G2153" t="str">
            <v>NBFCs</v>
          </cell>
          <cell r="H2153">
            <v>9.7100000000000009</v>
          </cell>
          <cell r="I2153">
            <v>100.2</v>
          </cell>
          <cell r="J2153">
            <v>0</v>
          </cell>
          <cell r="K2153">
            <v>0</v>
          </cell>
          <cell r="L2153">
            <v>9.7100000000000009</v>
          </cell>
          <cell r="M2153">
            <v>100.2</v>
          </cell>
        </row>
        <row r="2154">
          <cell r="B2154" t="str">
            <v>INE265J07530</v>
          </cell>
          <cell r="C2154" t="str">
            <v>JM FINANCIAL ASSET RECONSTRUCTION COMPANY LIMITED</v>
          </cell>
          <cell r="D2154">
            <v>0.09</v>
          </cell>
          <cell r="E2154">
            <v>46122</v>
          </cell>
          <cell r="F2154" t="str">
            <v>AA-</v>
          </cell>
          <cell r="G2154" t="str">
            <v>NBFCs</v>
          </cell>
          <cell r="H2154">
            <v>9.7100000000000009</v>
          </cell>
          <cell r="I2154">
            <v>99.35</v>
          </cell>
          <cell r="J2154">
            <v>0</v>
          </cell>
          <cell r="K2154">
            <v>0</v>
          </cell>
          <cell r="L2154">
            <v>9.7100000000000009</v>
          </cell>
          <cell r="M2154">
            <v>99.35</v>
          </cell>
        </row>
        <row r="2155">
          <cell r="B2155" t="str">
            <v>INE265J07548</v>
          </cell>
          <cell r="C2155" t="str">
            <v>JM FINANCIAL ASSET RECONSTRUCTION COMPANY LIMITED</v>
          </cell>
          <cell r="D2155">
            <v>0.10199999999999999</v>
          </cell>
          <cell r="E2155">
            <v>46139</v>
          </cell>
          <cell r="F2155" t="str">
            <v>AA-</v>
          </cell>
          <cell r="G2155" t="str">
            <v>NBFCs</v>
          </cell>
          <cell r="H2155">
            <v>9.7100000000000009</v>
          </cell>
          <cell r="I2155">
            <v>100.3</v>
          </cell>
          <cell r="J2155">
            <v>0</v>
          </cell>
          <cell r="K2155">
            <v>0</v>
          </cell>
          <cell r="L2155">
            <v>9.7100000000000009</v>
          </cell>
          <cell r="M2155">
            <v>100.3</v>
          </cell>
        </row>
        <row r="2156">
          <cell r="B2156" t="str">
            <v>INE651J07911</v>
          </cell>
          <cell r="C2156" t="str">
            <v>JM FINANCIAL CREDIT SOLUTIONS LIMITED#FORMERLY FICS CONSULTANCY SERVICES LIMITED</v>
          </cell>
          <cell r="D2156">
            <v>8.8099999999999998E-2</v>
          </cell>
          <cell r="E2156">
            <v>46171</v>
          </cell>
          <cell r="F2156" t="str">
            <v>AA</v>
          </cell>
          <cell r="G2156" t="str">
            <v>NBFCs</v>
          </cell>
          <cell r="H2156">
            <v>8.26</v>
          </cell>
          <cell r="I2156">
            <v>100.42</v>
          </cell>
          <cell r="J2156">
            <v>0</v>
          </cell>
          <cell r="K2156">
            <v>0</v>
          </cell>
          <cell r="L2156">
            <v>8.26</v>
          </cell>
          <cell r="M2156">
            <v>100.42</v>
          </cell>
        </row>
        <row r="2157">
          <cell r="B2157" t="str">
            <v>INE651J07945</v>
          </cell>
          <cell r="C2157" t="str">
            <v>JM FINANCIAL CREDIT SOLUTIONS LIMITED</v>
          </cell>
          <cell r="D2157">
            <v>0.09</v>
          </cell>
          <cell r="E2157">
            <v>46181</v>
          </cell>
          <cell r="F2157" t="str">
            <v>AA</v>
          </cell>
          <cell r="G2157" t="str">
            <v>NBFCs</v>
          </cell>
          <cell r="H2157">
            <v>8.26</v>
          </cell>
          <cell r="I2157">
            <v>100.62</v>
          </cell>
          <cell r="J2157">
            <v>0</v>
          </cell>
          <cell r="K2157">
            <v>0</v>
          </cell>
          <cell r="L2157">
            <v>8.26</v>
          </cell>
          <cell r="M2157">
            <v>100.62</v>
          </cell>
        </row>
        <row r="2158">
          <cell r="B2158" t="str">
            <v>INE651J07895</v>
          </cell>
          <cell r="C2158" t="str">
            <v>JM FINANCIAL CREDIT SOLUTIONS LIMITED</v>
          </cell>
          <cell r="D2158">
            <v>9.3799999999999994E-2</v>
          </cell>
          <cell r="E2158">
            <v>46182</v>
          </cell>
          <cell r="F2158" t="str">
            <v>AA</v>
          </cell>
          <cell r="G2158" t="str">
            <v>NBFCs</v>
          </cell>
          <cell r="H2158">
            <v>8.26</v>
          </cell>
          <cell r="I2158">
            <v>100.78</v>
          </cell>
          <cell r="J2158">
            <v>0</v>
          </cell>
          <cell r="K2158">
            <v>0</v>
          </cell>
          <cell r="L2158">
            <v>8.26</v>
          </cell>
          <cell r="M2158">
            <v>100.78</v>
          </cell>
        </row>
        <row r="2159">
          <cell r="B2159" t="str">
            <v>INE651J07929</v>
          </cell>
          <cell r="C2159" t="str">
            <v>JM FINANCIAL CREDIT SOLUTIONS LIMITED</v>
          </cell>
          <cell r="D2159">
            <v>8.9099999999999999E-2</v>
          </cell>
          <cell r="E2159">
            <v>46203</v>
          </cell>
          <cell r="F2159" t="str">
            <v>AA</v>
          </cell>
          <cell r="G2159" t="str">
            <v>NBFCs</v>
          </cell>
          <cell r="H2159">
            <v>8.24</v>
          </cell>
          <cell r="I2159">
            <v>100.88</v>
          </cell>
          <cell r="J2159">
            <v>0</v>
          </cell>
          <cell r="K2159">
            <v>0</v>
          </cell>
          <cell r="L2159">
            <v>8.24</v>
          </cell>
          <cell r="M2159">
            <v>100.88</v>
          </cell>
        </row>
        <row r="2160">
          <cell r="B2160" t="str">
            <v>INE651J07978</v>
          </cell>
          <cell r="C2160" t="str">
            <v>JM FINANCIAL CREDIT SOLUTIONS LIMITED</v>
          </cell>
          <cell r="D2160">
            <v>9.2999999999999999E-2</v>
          </cell>
          <cell r="E2160">
            <v>46248</v>
          </cell>
          <cell r="F2160" t="str">
            <v>AA</v>
          </cell>
          <cell r="G2160" t="str">
            <v>NBFCs</v>
          </cell>
          <cell r="H2160">
            <v>8.24</v>
          </cell>
          <cell r="I2160">
            <v>101.1</v>
          </cell>
          <cell r="J2160">
            <v>0</v>
          </cell>
          <cell r="K2160">
            <v>0</v>
          </cell>
          <cell r="L2160">
            <v>8.24</v>
          </cell>
          <cell r="M2160">
            <v>101.1</v>
          </cell>
        </row>
        <row r="2161">
          <cell r="B2161" t="str">
            <v>INE651J07960</v>
          </cell>
          <cell r="C2161" t="str">
            <v>JM FINANCIAL CREDIT SOLUTIONS LIMITED</v>
          </cell>
          <cell r="D2161">
            <v>9.2999999999999999E-2</v>
          </cell>
          <cell r="E2161">
            <v>46290</v>
          </cell>
          <cell r="F2161" t="str">
            <v>AA</v>
          </cell>
          <cell r="G2161" t="str">
            <v>NBFCs</v>
          </cell>
          <cell r="H2161">
            <v>8.24</v>
          </cell>
          <cell r="I2161">
            <v>101.2</v>
          </cell>
          <cell r="J2161">
            <v>0</v>
          </cell>
          <cell r="K2161">
            <v>0</v>
          </cell>
          <cell r="L2161">
            <v>8.24</v>
          </cell>
          <cell r="M2161">
            <v>101.2</v>
          </cell>
        </row>
        <row r="2162">
          <cell r="B2162" t="str">
            <v>INE651J07986</v>
          </cell>
          <cell r="C2162" t="str">
            <v>JM FINANCIAL CREDIT SOLUTIONS LIMITED</v>
          </cell>
          <cell r="D2162">
            <v>9.2999999999999999E-2</v>
          </cell>
          <cell r="E2162">
            <v>46433</v>
          </cell>
          <cell r="F2162" t="str">
            <v>AA</v>
          </cell>
          <cell r="G2162" t="str">
            <v>NBFCs</v>
          </cell>
          <cell r="H2162">
            <v>8.43</v>
          </cell>
          <cell r="I2162">
            <v>101.2</v>
          </cell>
          <cell r="J2162">
            <v>0</v>
          </cell>
          <cell r="K2162">
            <v>0</v>
          </cell>
          <cell r="L2162">
            <v>8.43</v>
          </cell>
          <cell r="M2162">
            <v>101.2</v>
          </cell>
        </row>
        <row r="2163">
          <cell r="B2163" t="str">
            <v>INE651J07937</v>
          </cell>
          <cell r="C2163" t="str">
            <v>JM FINANCIAL CREDIT SOLUTIONS LIMITED</v>
          </cell>
          <cell r="D2163">
            <v>0.09</v>
          </cell>
          <cell r="E2163">
            <v>46546</v>
          </cell>
          <cell r="F2163" t="str">
            <v>AA</v>
          </cell>
          <cell r="G2163" t="str">
            <v>NBFCs</v>
          </cell>
          <cell r="H2163">
            <v>8.43</v>
          </cell>
          <cell r="I2163">
            <v>100.97</v>
          </cell>
          <cell r="J2163">
            <v>0</v>
          </cell>
          <cell r="K2163">
            <v>0</v>
          </cell>
          <cell r="L2163">
            <v>8.43</v>
          </cell>
          <cell r="M2163">
            <v>100.97</v>
          </cell>
        </row>
        <row r="2164">
          <cell r="B2164" t="str">
            <v>INE651J07622</v>
          </cell>
          <cell r="C2164" t="str">
            <v>JM FINANCIAL CREDIT SOLUTIONS LIMITED</v>
          </cell>
          <cell r="D2164">
            <v>9.7500000000000003E-2</v>
          </cell>
          <cell r="E2164">
            <v>46911</v>
          </cell>
          <cell r="F2164" t="str">
            <v>AA</v>
          </cell>
          <cell r="G2164" t="str">
            <v>NBFCs</v>
          </cell>
          <cell r="H2164">
            <v>8.5500000000000007</v>
          </cell>
          <cell r="I2164">
            <v>102.97</v>
          </cell>
          <cell r="J2164">
            <v>0</v>
          </cell>
          <cell r="K2164">
            <v>0</v>
          </cell>
          <cell r="L2164">
            <v>8.5500000000000007</v>
          </cell>
          <cell r="M2164">
            <v>102.97</v>
          </cell>
        </row>
        <row r="2165">
          <cell r="B2165" t="str">
            <v>INE651J07630</v>
          </cell>
          <cell r="C2165" t="str">
            <v>JM FINANCIAL CREDIT SOLUTIONS LIMITED</v>
          </cell>
          <cell r="D2165">
            <v>9.3399999999999997E-2</v>
          </cell>
          <cell r="E2165">
            <v>46911</v>
          </cell>
          <cell r="F2165" t="str">
            <v>AA</v>
          </cell>
          <cell r="G2165" t="str">
            <v>NBFCs</v>
          </cell>
          <cell r="H2165">
            <v>8.5500000000000007</v>
          </cell>
          <cell r="I2165">
            <v>102.88</v>
          </cell>
          <cell r="J2165">
            <v>0</v>
          </cell>
          <cell r="K2165">
            <v>0</v>
          </cell>
          <cell r="L2165">
            <v>8.5500000000000007</v>
          </cell>
          <cell r="M2165">
            <v>102.88</v>
          </cell>
        </row>
        <row r="2166">
          <cell r="B2166" t="str">
            <v>INE651J07994</v>
          </cell>
          <cell r="C2166" t="str">
            <v>JM FINANCIAL CREDIT SOLUTIONS LIMITED</v>
          </cell>
          <cell r="D2166">
            <v>8.5000000000000006E-2</v>
          </cell>
          <cell r="E2166">
            <v>46917</v>
          </cell>
          <cell r="F2166" t="str">
            <v>AA</v>
          </cell>
          <cell r="G2166" t="str">
            <v>NBFCs</v>
          </cell>
          <cell r="H2166">
            <v>8.6199999999999992</v>
          </cell>
          <cell r="I2166">
            <v>99.68</v>
          </cell>
          <cell r="J2166">
            <v>8.5</v>
          </cell>
          <cell r="K2166">
            <v>100</v>
          </cell>
          <cell r="L2166">
            <v>8.5</v>
          </cell>
          <cell r="M2166">
            <v>100</v>
          </cell>
        </row>
        <row r="2167">
          <cell r="B2167" t="str">
            <v>INE651J07689</v>
          </cell>
          <cell r="C2167" t="str">
            <v>JM FINANCIAL CREDIT SOLUTIONS LIMITED</v>
          </cell>
          <cell r="D2167">
            <v>0.10249999999999999</v>
          </cell>
          <cell r="E2167">
            <v>47100</v>
          </cell>
          <cell r="F2167" t="str">
            <v>AA</v>
          </cell>
          <cell r="G2167" t="str">
            <v>NBFCs</v>
          </cell>
          <cell r="H2167">
            <v>8.5500000000000007</v>
          </cell>
          <cell r="I2167">
            <v>104.81</v>
          </cell>
          <cell r="J2167">
            <v>0</v>
          </cell>
          <cell r="K2167">
            <v>0</v>
          </cell>
          <cell r="L2167">
            <v>8.5500000000000007</v>
          </cell>
          <cell r="M2167">
            <v>104.81</v>
          </cell>
        </row>
        <row r="2168">
          <cell r="B2168" t="str">
            <v>INE651J07697</v>
          </cell>
          <cell r="C2168" t="str">
            <v>JM FINANCIAL CREDIT SOLUTIONS LIMITED</v>
          </cell>
          <cell r="D2168">
            <v>9.8100000000000007E-2</v>
          </cell>
          <cell r="E2168">
            <v>47100</v>
          </cell>
          <cell r="F2168" t="str">
            <v>AA</v>
          </cell>
          <cell r="G2168" t="str">
            <v>NBFCs</v>
          </cell>
          <cell r="H2168">
            <v>8.5500000000000007</v>
          </cell>
          <cell r="I2168">
            <v>104.72</v>
          </cell>
          <cell r="J2168">
            <v>0</v>
          </cell>
          <cell r="K2168">
            <v>0</v>
          </cell>
          <cell r="L2168">
            <v>8.5500000000000007</v>
          </cell>
          <cell r="M2168">
            <v>104.72</v>
          </cell>
        </row>
        <row r="2169">
          <cell r="B2169" t="str">
            <v>INE651J07721</v>
          </cell>
          <cell r="C2169" t="str">
            <v>JM FINANCIAL CREDIT SOLUTIONS LIMITED</v>
          </cell>
          <cell r="D2169">
            <v>9.7500000000000003E-2</v>
          </cell>
          <cell r="E2169">
            <v>47317</v>
          </cell>
          <cell r="F2169" t="str">
            <v>AA</v>
          </cell>
          <cell r="G2169" t="str">
            <v>NBFCs</v>
          </cell>
          <cell r="H2169">
            <v>8.5500000000000007</v>
          </cell>
          <cell r="I2169">
            <v>103.93</v>
          </cell>
          <cell r="J2169">
            <v>0</v>
          </cell>
          <cell r="K2169">
            <v>0</v>
          </cell>
          <cell r="L2169">
            <v>8.5500000000000007</v>
          </cell>
          <cell r="M2169">
            <v>103.93</v>
          </cell>
        </row>
        <row r="2170">
          <cell r="B2170" t="str">
            <v>INE651J07804</v>
          </cell>
          <cell r="C2170" t="str">
            <v>JM FINANCIAL CREDIT SOLUTIONS LIMITED</v>
          </cell>
          <cell r="D2170">
            <v>9.1999999999999998E-2</v>
          </cell>
          <cell r="E2170">
            <v>47788</v>
          </cell>
          <cell r="F2170" t="str">
            <v>AA</v>
          </cell>
          <cell r="G2170" t="str">
            <v>NBFCs</v>
          </cell>
          <cell r="H2170">
            <v>9.06</v>
          </cell>
          <cell r="I2170">
            <v>100.45</v>
          </cell>
          <cell r="J2170">
            <v>0</v>
          </cell>
          <cell r="K2170">
            <v>0</v>
          </cell>
          <cell r="L2170">
            <v>9.06</v>
          </cell>
          <cell r="M2170">
            <v>100.45</v>
          </cell>
        </row>
        <row r="2171">
          <cell r="B2171" t="str">
            <v>INE651J07838</v>
          </cell>
          <cell r="C2171" t="str">
            <v>JM FINANCIAL CREDIT SOLUTIONS LIMITED</v>
          </cell>
          <cell r="D2171">
            <v>8.5000000000000006E-2</v>
          </cell>
          <cell r="E2171">
            <v>48047</v>
          </cell>
          <cell r="F2171" t="str">
            <v>AA</v>
          </cell>
          <cell r="G2171" t="str">
            <v>NBFCs</v>
          </cell>
          <cell r="H2171">
            <v>7.21</v>
          </cell>
          <cell r="I2171">
            <v>106.11</v>
          </cell>
          <cell r="J2171">
            <v>0</v>
          </cell>
          <cell r="K2171">
            <v>0</v>
          </cell>
          <cell r="L2171">
            <v>7.21</v>
          </cell>
          <cell r="M2171">
            <v>106.11</v>
          </cell>
        </row>
        <row r="2172">
          <cell r="B2172" t="str">
            <v>INE651J07853</v>
          </cell>
          <cell r="C2172" t="str">
            <v>JM FINANCIAL CREDIT SOLUTIONS LIMITED</v>
          </cell>
          <cell r="D2172">
            <v>8.9900000000000008E-2</v>
          </cell>
          <cell r="E2172">
            <v>48236</v>
          </cell>
          <cell r="F2172" t="str">
            <v>AA</v>
          </cell>
          <cell r="G2172" t="str">
            <v>NBFCs</v>
          </cell>
          <cell r="H2172">
            <v>9.14</v>
          </cell>
          <cell r="I2172">
            <v>100.7</v>
          </cell>
          <cell r="J2172">
            <v>0</v>
          </cell>
          <cell r="K2172">
            <v>0</v>
          </cell>
          <cell r="L2172">
            <v>9.14</v>
          </cell>
          <cell r="M2172">
            <v>100.7</v>
          </cell>
        </row>
        <row r="2173">
          <cell r="B2173" t="str">
            <v>INE651J07861</v>
          </cell>
          <cell r="C2173" t="str">
            <v>JM FINANCIAL CREDIT SOLUTIONS LIMITED</v>
          </cell>
          <cell r="D2173">
            <v>8.6500000000000007E-2</v>
          </cell>
          <cell r="E2173">
            <v>48362</v>
          </cell>
          <cell r="F2173" t="str">
            <v>AA</v>
          </cell>
          <cell r="G2173" t="str">
            <v>NBFCs</v>
          </cell>
          <cell r="H2173">
            <v>9.14</v>
          </cell>
          <cell r="I2173">
            <v>97.5</v>
          </cell>
          <cell r="J2173">
            <v>0</v>
          </cell>
          <cell r="K2173">
            <v>0</v>
          </cell>
          <cell r="L2173">
            <v>9.14</v>
          </cell>
          <cell r="M2173">
            <v>97.5</v>
          </cell>
        </row>
        <row r="2174">
          <cell r="B2174" t="str">
            <v>INE651J07820</v>
          </cell>
          <cell r="C2174" t="str">
            <v>JM FINANCIAL CREDIT SOLUTIONS LIMITED</v>
          </cell>
          <cell r="D2174">
            <v>8.5999999999999993E-2</v>
          </cell>
          <cell r="E2174">
            <v>48663</v>
          </cell>
          <cell r="F2174" t="str">
            <v>AA</v>
          </cell>
          <cell r="G2174" t="str">
            <v>NBFCs</v>
          </cell>
          <cell r="H2174">
            <v>10.44</v>
          </cell>
          <cell r="I2174">
            <v>90.43</v>
          </cell>
          <cell r="J2174">
            <v>0</v>
          </cell>
          <cell r="K2174">
            <v>0</v>
          </cell>
          <cell r="L2174">
            <v>10.44</v>
          </cell>
          <cell r="M2174">
            <v>90.43</v>
          </cell>
        </row>
        <row r="2175">
          <cell r="B2175" t="str">
            <v>INE523H07BZ0</v>
          </cell>
          <cell r="C2175" t="str">
            <v>JM FINANCIAL PRODUCTS LIMITED</v>
          </cell>
          <cell r="D2175">
            <v>8.8999999999999996E-2</v>
          </cell>
          <cell r="E2175">
            <v>46017</v>
          </cell>
          <cell r="F2175" t="str">
            <v>AA</v>
          </cell>
          <cell r="G2175" t="str">
            <v>NBFCs</v>
          </cell>
          <cell r="H2175">
            <v>7.33</v>
          </cell>
          <cell r="I2175">
            <v>100.75</v>
          </cell>
          <cell r="J2175">
            <v>0</v>
          </cell>
          <cell r="K2175">
            <v>0</v>
          </cell>
          <cell r="L2175">
            <v>7.33</v>
          </cell>
          <cell r="M2175">
            <v>100.75</v>
          </cell>
        </row>
        <row r="2176">
          <cell r="B2176" t="str">
            <v>INE523H07BO4</v>
          </cell>
          <cell r="C2176" t="str">
            <v>JM FINANCIAL PRODUCTS LIMITED</v>
          </cell>
          <cell r="D2176">
            <v>8.199999999999999E-2</v>
          </cell>
          <cell r="E2176">
            <v>46302</v>
          </cell>
          <cell r="F2176" t="str">
            <v>AA</v>
          </cell>
          <cell r="G2176" t="str">
            <v>NBFCs</v>
          </cell>
          <cell r="H2176">
            <v>8.24</v>
          </cell>
          <cell r="I2176">
            <v>99.89</v>
          </cell>
          <cell r="J2176">
            <v>0</v>
          </cell>
          <cell r="K2176">
            <v>0</v>
          </cell>
          <cell r="L2176">
            <v>8.24</v>
          </cell>
          <cell r="M2176">
            <v>99.89</v>
          </cell>
        </row>
        <row r="2177">
          <cell r="B2177" t="str">
            <v>INE523H07BP1</v>
          </cell>
          <cell r="C2177" t="str">
            <v>JM FINANCIAL PRODUCTS LIMITED</v>
          </cell>
          <cell r="D2177">
            <v>7.9100000000000004E-2</v>
          </cell>
          <cell r="E2177">
            <v>46302</v>
          </cell>
          <cell r="F2177" t="str">
            <v>AA</v>
          </cell>
          <cell r="G2177" t="str">
            <v>NBFCs</v>
          </cell>
          <cell r="H2177">
            <v>8.24</v>
          </cell>
          <cell r="I2177">
            <v>99.96</v>
          </cell>
          <cell r="J2177">
            <v>0</v>
          </cell>
          <cell r="K2177">
            <v>0</v>
          </cell>
          <cell r="L2177">
            <v>8.24</v>
          </cell>
          <cell r="M2177">
            <v>99.96</v>
          </cell>
        </row>
        <row r="2178">
          <cell r="B2178" t="str">
            <v>INE523H07CA1</v>
          </cell>
          <cell r="C2178" t="str">
            <v>JM FINANCIAL PRODUCTS LIMITED</v>
          </cell>
          <cell r="D2178">
            <v>8.9995000000000006E-2</v>
          </cell>
          <cell r="E2178">
            <v>46364</v>
          </cell>
          <cell r="F2178" t="str">
            <v>AA</v>
          </cell>
          <cell r="G2178" t="str">
            <v>NBFCs</v>
          </cell>
          <cell r="H2178">
            <v>8.24</v>
          </cell>
          <cell r="I2178">
            <v>100.94</v>
          </cell>
          <cell r="J2178">
            <v>0</v>
          </cell>
          <cell r="K2178">
            <v>0</v>
          </cell>
          <cell r="L2178">
            <v>8.24</v>
          </cell>
          <cell r="M2178">
            <v>100.94</v>
          </cell>
        </row>
        <row r="2179">
          <cell r="B2179" t="str">
            <v>INE523H07BY3</v>
          </cell>
          <cell r="C2179" t="str">
            <v>JM FINANCIAL PRODUCTS LIMITED</v>
          </cell>
          <cell r="D2179">
            <v>8.8999999999999996E-2</v>
          </cell>
          <cell r="E2179">
            <v>46380</v>
          </cell>
          <cell r="F2179" t="str">
            <v>AA</v>
          </cell>
          <cell r="G2179" t="str">
            <v>NBFCs</v>
          </cell>
          <cell r="H2179">
            <v>8.24</v>
          </cell>
          <cell r="I2179">
            <v>101.14</v>
          </cell>
          <cell r="J2179">
            <v>0</v>
          </cell>
          <cell r="K2179">
            <v>0</v>
          </cell>
          <cell r="L2179">
            <v>8.24</v>
          </cell>
          <cell r="M2179">
            <v>101.14</v>
          </cell>
        </row>
        <row r="2180">
          <cell r="B2180" t="str">
            <v>INE523H07CC7</v>
          </cell>
          <cell r="C2180" t="str">
            <v>JM FINANCIAL PRODUCTS LIMITED</v>
          </cell>
          <cell r="D2180">
            <v>9.0999999999999998E-2</v>
          </cell>
          <cell r="E2180">
            <v>46391</v>
          </cell>
          <cell r="F2180" t="str">
            <v>AA</v>
          </cell>
          <cell r="G2180" t="str">
            <v>NBFCs</v>
          </cell>
          <cell r="H2180">
            <v>8.35</v>
          </cell>
          <cell r="I2180">
            <v>100.94</v>
          </cell>
          <cell r="J2180">
            <v>0</v>
          </cell>
          <cell r="K2180">
            <v>0</v>
          </cell>
          <cell r="L2180">
            <v>8.35</v>
          </cell>
          <cell r="M2180">
            <v>100.94</v>
          </cell>
        </row>
        <row r="2181">
          <cell r="B2181" t="str">
            <v>INE523H07BQ9</v>
          </cell>
          <cell r="C2181" t="str">
            <v>JM FINANCIAL PRODUCTS LIMITED</v>
          </cell>
          <cell r="D2181">
            <v>8.3000000000000004E-2</v>
          </cell>
          <cell r="E2181">
            <v>47521</v>
          </cell>
          <cell r="F2181" t="str">
            <v>AA</v>
          </cell>
          <cell r="G2181" t="str">
            <v>NBFCs</v>
          </cell>
          <cell r="H2181">
            <v>9.15</v>
          </cell>
          <cell r="I2181">
            <v>96.87</v>
          </cell>
          <cell r="J2181">
            <v>0</v>
          </cell>
          <cell r="K2181">
            <v>0</v>
          </cell>
          <cell r="L2181">
            <v>9.15</v>
          </cell>
          <cell r="M2181">
            <v>96.87</v>
          </cell>
        </row>
        <row r="2182">
          <cell r="B2182" t="str">
            <v>INE523H07BH8</v>
          </cell>
          <cell r="C2182" t="str">
            <v>JM FINANCIAL PRODUCTS LIMITED</v>
          </cell>
          <cell r="D2182">
            <v>8.6500000000000007E-2</v>
          </cell>
          <cell r="E2182">
            <v>47820</v>
          </cell>
          <cell r="F2182" t="str">
            <v>AA</v>
          </cell>
          <cell r="G2182" t="str">
            <v>NBFCs</v>
          </cell>
          <cell r="H2182">
            <v>9.06</v>
          </cell>
          <cell r="I2182">
            <v>99.06</v>
          </cell>
          <cell r="J2182">
            <v>0</v>
          </cell>
          <cell r="K2182">
            <v>0</v>
          </cell>
          <cell r="L2182">
            <v>9.06</v>
          </cell>
          <cell r="M2182">
            <v>99.06</v>
          </cell>
        </row>
        <row r="2183">
          <cell r="B2183" t="str">
            <v>INE523H07BJ4</v>
          </cell>
          <cell r="C2183" t="str">
            <v>JM FINANCIAL PRODUCTS LIMITED</v>
          </cell>
          <cell r="D2183">
            <v>8.7499999999999994E-2</v>
          </cell>
          <cell r="E2183">
            <v>47891</v>
          </cell>
          <cell r="F2183" t="str">
            <v>AA</v>
          </cell>
          <cell r="G2183" t="str">
            <v>NBFCs</v>
          </cell>
          <cell r="H2183">
            <v>7.21</v>
          </cell>
          <cell r="I2183">
            <v>106.83</v>
          </cell>
          <cell r="J2183">
            <v>0</v>
          </cell>
          <cell r="K2183">
            <v>0</v>
          </cell>
          <cell r="L2183">
            <v>7.21</v>
          </cell>
          <cell r="M2183">
            <v>106.83</v>
          </cell>
        </row>
        <row r="2184">
          <cell r="B2184" t="str">
            <v>INE523H07BK2</v>
          </cell>
          <cell r="C2184" t="str">
            <v>JM FINANCIAL PRODUCTS LIMITED</v>
          </cell>
          <cell r="D2184">
            <v>8.8100000000000012E-2</v>
          </cell>
          <cell r="E2184">
            <v>47919</v>
          </cell>
          <cell r="F2184" t="str">
            <v>AA</v>
          </cell>
          <cell r="G2184" t="str">
            <v>NBFCs</v>
          </cell>
          <cell r="H2184">
            <v>7.21</v>
          </cell>
          <cell r="I2184">
            <v>107.19</v>
          </cell>
          <cell r="J2184">
            <v>0</v>
          </cell>
          <cell r="K2184">
            <v>0</v>
          </cell>
          <cell r="L2184">
            <v>7.21</v>
          </cell>
          <cell r="M2184">
            <v>107.19</v>
          </cell>
        </row>
        <row r="2185">
          <cell r="B2185" t="str">
            <v>INE523H07BM8</v>
          </cell>
          <cell r="C2185" t="str">
            <v>JM FINANCIAL PRODUCTS LIMITED</v>
          </cell>
          <cell r="D2185">
            <v>8.5000000000000006E-2</v>
          </cell>
          <cell r="E2185">
            <v>48045</v>
          </cell>
          <cell r="F2185" t="str">
            <v>AA</v>
          </cell>
          <cell r="G2185" t="str">
            <v>NBFCs</v>
          </cell>
          <cell r="H2185">
            <v>7.21</v>
          </cell>
          <cell r="I2185">
            <v>106.11</v>
          </cell>
          <cell r="J2185">
            <v>0</v>
          </cell>
          <cell r="K2185">
            <v>0</v>
          </cell>
          <cell r="L2185">
            <v>7.21</v>
          </cell>
          <cell r="M2185">
            <v>106.11</v>
          </cell>
        </row>
        <row r="2186">
          <cell r="B2186" t="str">
            <v>INE523H07BT3</v>
          </cell>
          <cell r="C2186" t="str">
            <v>JM FINANCIAL PRODUCTS LIMITED</v>
          </cell>
          <cell r="D2186">
            <v>8.6500000000000007E-2</v>
          </cell>
          <cell r="E2186">
            <v>48408</v>
          </cell>
          <cell r="F2186" t="str">
            <v>AA</v>
          </cell>
          <cell r="G2186" t="str">
            <v>NBFCs</v>
          </cell>
          <cell r="H2186">
            <v>9.19</v>
          </cell>
          <cell r="I2186">
            <v>97.24</v>
          </cell>
          <cell r="J2186">
            <v>0</v>
          </cell>
          <cell r="K2186">
            <v>0</v>
          </cell>
          <cell r="L2186">
            <v>9.19</v>
          </cell>
          <cell r="M2186">
            <v>97.24</v>
          </cell>
        </row>
        <row r="2187">
          <cell r="B2187" t="str">
            <v>INE321N07350</v>
          </cell>
          <cell r="C2187" t="str">
            <v>INCRED FINANCIAL SERVICES LIMITED</v>
          </cell>
          <cell r="D2187">
            <v>9.6600000000000005E-2</v>
          </cell>
          <cell r="E2187">
            <v>45971</v>
          </cell>
          <cell r="F2187" t="str">
            <v>AA-</v>
          </cell>
          <cell r="G2187" t="str">
            <v>NBFCs</v>
          </cell>
          <cell r="H2187">
            <v>8.5299999999999994</v>
          </cell>
          <cell r="I2187">
            <v>100.39</v>
          </cell>
          <cell r="J2187">
            <v>0</v>
          </cell>
          <cell r="K2187">
            <v>0</v>
          </cell>
          <cell r="L2187">
            <v>8.5299999999999994</v>
          </cell>
          <cell r="M2187">
            <v>100.39</v>
          </cell>
        </row>
        <row r="2188">
          <cell r="B2188" t="str">
            <v>INE321N07277</v>
          </cell>
          <cell r="C2188" t="str">
            <v>INCRED FINANCIAL SERVICES LIMITED</v>
          </cell>
          <cell r="D2188">
            <v>9.6500000000000002E-2</v>
          </cell>
          <cell r="E2188">
            <v>46144</v>
          </cell>
          <cell r="F2188" t="str">
            <v>AA-</v>
          </cell>
          <cell r="G2188" t="str">
            <v>NBFCs</v>
          </cell>
          <cell r="H2188">
            <v>8.68</v>
          </cell>
          <cell r="I2188">
            <v>100.66</v>
          </cell>
          <cell r="J2188">
            <v>0</v>
          </cell>
          <cell r="K2188">
            <v>0</v>
          </cell>
          <cell r="L2188">
            <v>8.68</v>
          </cell>
          <cell r="M2188">
            <v>100.66</v>
          </cell>
        </row>
        <row r="2189">
          <cell r="B2189" t="str">
            <v>INE321N07293</v>
          </cell>
          <cell r="C2189" t="str">
            <v>INCRED FINANCIAL SERVICES LIMITED</v>
          </cell>
          <cell r="D2189">
            <v>0.1</v>
          </cell>
          <cell r="E2189">
            <v>46144</v>
          </cell>
          <cell r="F2189" t="str">
            <v>AA-</v>
          </cell>
          <cell r="G2189" t="str">
            <v>NBFCs</v>
          </cell>
          <cell r="H2189">
            <v>8.68</v>
          </cell>
          <cell r="I2189">
            <v>100.77</v>
          </cell>
          <cell r="J2189">
            <v>0</v>
          </cell>
          <cell r="K2189">
            <v>0</v>
          </cell>
          <cell r="L2189">
            <v>8.68</v>
          </cell>
          <cell r="M2189">
            <v>100.77</v>
          </cell>
        </row>
        <row r="2190">
          <cell r="B2190" t="str">
            <v>INE321N07434</v>
          </cell>
          <cell r="C2190" t="str">
            <v>INCRED FINANCIAL SERVICES LIMITED</v>
          </cell>
          <cell r="D2190">
            <v>9.9000000000000005E-2</v>
          </cell>
          <cell r="E2190">
            <v>46255</v>
          </cell>
          <cell r="F2190" t="str">
            <v>AA-</v>
          </cell>
          <cell r="G2190" t="str">
            <v>NBFCs</v>
          </cell>
          <cell r="H2190">
            <v>8.91</v>
          </cell>
          <cell r="I2190">
            <v>101.37</v>
          </cell>
          <cell r="J2190">
            <v>0</v>
          </cell>
          <cell r="K2190">
            <v>0</v>
          </cell>
          <cell r="L2190">
            <v>8.91</v>
          </cell>
          <cell r="M2190">
            <v>101.37</v>
          </cell>
        </row>
        <row r="2191">
          <cell r="B2191" t="str">
            <v>INE321N07442</v>
          </cell>
          <cell r="C2191" t="str">
            <v>INCRED FINANCIAL SERVICES LIMITED</v>
          </cell>
          <cell r="D2191">
            <v>9.5000000000000001E-2</v>
          </cell>
          <cell r="E2191">
            <v>46283</v>
          </cell>
          <cell r="F2191" t="str">
            <v>AA-</v>
          </cell>
          <cell r="G2191" t="str">
            <v>NBFCs</v>
          </cell>
          <cell r="H2191">
            <v>8.66</v>
          </cell>
          <cell r="I2191">
            <v>101.14</v>
          </cell>
          <cell r="J2191">
            <v>0</v>
          </cell>
          <cell r="K2191">
            <v>0</v>
          </cell>
          <cell r="L2191">
            <v>8.66</v>
          </cell>
          <cell r="M2191">
            <v>101.14</v>
          </cell>
        </row>
        <row r="2192">
          <cell r="B2192" t="str">
            <v>INE321N07459</v>
          </cell>
          <cell r="C2192" t="str">
            <v>INCRED FINANCIAL SERVICES LIMITED</v>
          </cell>
          <cell r="D2192">
            <v>9.5000000000000001E-2</v>
          </cell>
          <cell r="E2192">
            <v>46324</v>
          </cell>
          <cell r="F2192" t="str">
            <v>AA-</v>
          </cell>
          <cell r="G2192" t="str">
            <v>NBFCs</v>
          </cell>
          <cell r="H2192">
            <v>8.66</v>
          </cell>
          <cell r="I2192">
            <v>100.93</v>
          </cell>
          <cell r="J2192">
            <v>0</v>
          </cell>
          <cell r="K2192">
            <v>0</v>
          </cell>
          <cell r="L2192">
            <v>8.66</v>
          </cell>
          <cell r="M2192">
            <v>100.93</v>
          </cell>
        </row>
        <row r="2193">
          <cell r="B2193" t="str">
            <v>INE321N07376</v>
          </cell>
          <cell r="C2193" t="str">
            <v>INCRED FINANCIAL SERVICES LIMITED</v>
          </cell>
          <cell r="D2193">
            <v>9.8400000000000001E-2</v>
          </cell>
          <cell r="E2193">
            <v>46336</v>
          </cell>
          <cell r="F2193" t="str">
            <v>AA-</v>
          </cell>
          <cell r="G2193" t="str">
            <v>NBFCs</v>
          </cell>
          <cell r="H2193">
            <v>8.66</v>
          </cell>
          <cell r="I2193">
            <v>101.95</v>
          </cell>
          <cell r="J2193">
            <v>0</v>
          </cell>
          <cell r="K2193">
            <v>0</v>
          </cell>
          <cell r="L2193">
            <v>8.66</v>
          </cell>
          <cell r="M2193">
            <v>101.95</v>
          </cell>
        </row>
        <row r="2194">
          <cell r="B2194" t="str">
            <v>INE321N07483</v>
          </cell>
          <cell r="C2194" t="str">
            <v>INCRED FINANCIAL SERVICES LIMITED</v>
          </cell>
          <cell r="D2194">
            <v>9.5000000000000001E-2</v>
          </cell>
          <cell r="E2194">
            <v>46367</v>
          </cell>
          <cell r="F2194" t="str">
            <v>AA-</v>
          </cell>
          <cell r="G2194" t="str">
            <v>NBFCs</v>
          </cell>
          <cell r="H2194">
            <v>8.3800000000000008</v>
          </cell>
          <cell r="I2194">
            <v>101.86</v>
          </cell>
          <cell r="J2194">
            <v>0</v>
          </cell>
          <cell r="K2194">
            <v>0</v>
          </cell>
          <cell r="L2194">
            <v>8.3800000000000008</v>
          </cell>
          <cell r="M2194">
            <v>101.86</v>
          </cell>
        </row>
        <row r="2195">
          <cell r="B2195" t="str">
            <v>INE321N07491</v>
          </cell>
          <cell r="C2195" t="str">
            <v>INCRED FINANCIAL SERVICES LIMITED</v>
          </cell>
          <cell r="D2195">
            <v>9.5000000000000001E-2</v>
          </cell>
          <cell r="E2195">
            <v>46387</v>
          </cell>
          <cell r="F2195" t="str">
            <v>AA-</v>
          </cell>
          <cell r="G2195" t="str">
            <v>NBFCs</v>
          </cell>
          <cell r="H2195">
            <v>8.66</v>
          </cell>
          <cell r="I2195">
            <v>101.05</v>
          </cell>
          <cell r="J2195">
            <v>0</v>
          </cell>
          <cell r="K2195">
            <v>0</v>
          </cell>
          <cell r="L2195">
            <v>8.66</v>
          </cell>
          <cell r="M2195">
            <v>101.05</v>
          </cell>
        </row>
        <row r="2196">
          <cell r="B2196" t="str">
            <v>INE945W07316</v>
          </cell>
          <cell r="C2196" t="str">
            <v>INCRED FINANCIAL SERVICES LIMITED</v>
          </cell>
          <cell r="D2196">
            <v>0.10949999999999999</v>
          </cell>
          <cell r="E2196">
            <v>46595</v>
          </cell>
          <cell r="F2196" t="str">
            <v>AA-</v>
          </cell>
          <cell r="G2196" t="str">
            <v>NBFCs</v>
          </cell>
          <cell r="H2196">
            <v>10.49</v>
          </cell>
          <cell r="I2196">
            <v>100.85</v>
          </cell>
          <cell r="J2196">
            <v>0</v>
          </cell>
          <cell r="K2196">
            <v>0</v>
          </cell>
          <cell r="L2196">
            <v>10.49</v>
          </cell>
          <cell r="M2196">
            <v>100.85</v>
          </cell>
        </row>
        <row r="2197">
          <cell r="B2197" t="str">
            <v>INE321N07525</v>
          </cell>
          <cell r="C2197" t="str">
            <v>INCRED FINANCIAL SERVICES LIMITED</v>
          </cell>
          <cell r="D2197">
            <v>9.6000000000000002E-2</v>
          </cell>
          <cell r="E2197">
            <v>46615</v>
          </cell>
          <cell r="F2197" t="str">
            <v>AA-</v>
          </cell>
          <cell r="G2197" t="str">
            <v>NBFCs</v>
          </cell>
          <cell r="H2197">
            <v>10.56</v>
          </cell>
          <cell r="I2197">
            <v>98.93</v>
          </cell>
          <cell r="J2197">
            <v>10.44</v>
          </cell>
          <cell r="K2197">
            <v>99.12</v>
          </cell>
          <cell r="L2197">
            <v>10.44</v>
          </cell>
          <cell r="M2197">
            <v>99.12</v>
          </cell>
        </row>
        <row r="2198">
          <cell r="B2198" t="str">
            <v>INE403Q07CR1</v>
          </cell>
          <cell r="C2198" t="str">
            <v>KOSAMATTAM FINANCE LIMITED</v>
          </cell>
          <cell r="D2198">
            <v>8.5000000000000006E-2</v>
          </cell>
          <cell r="E2198">
            <v>45879</v>
          </cell>
          <cell r="F2198" t="str">
            <v>A-</v>
          </cell>
          <cell r="G2198" t="str">
            <v>NBFCs</v>
          </cell>
          <cell r="H2198">
            <v>10.95</v>
          </cell>
          <cell r="I2198">
            <v>99.7</v>
          </cell>
          <cell r="J2198">
            <v>0</v>
          </cell>
          <cell r="K2198">
            <v>0</v>
          </cell>
          <cell r="L2198">
            <v>10.95</v>
          </cell>
          <cell r="M2198">
            <v>99.7</v>
          </cell>
        </row>
        <row r="2199">
          <cell r="B2199" t="str">
            <v>INE403Q07912</v>
          </cell>
          <cell r="C2199" t="str">
            <v>KOSAMATTAM FINANCE LIMITED</v>
          </cell>
          <cell r="D2199">
            <v>9.9099999999999994E-2</v>
          </cell>
          <cell r="E2199">
            <v>45891</v>
          </cell>
          <cell r="F2199" t="str">
            <v>A-</v>
          </cell>
          <cell r="G2199" t="str">
            <v>NBFCs</v>
          </cell>
          <cell r="H2199">
            <v>10.95</v>
          </cell>
          <cell r="I2199">
            <v>125.53</v>
          </cell>
          <cell r="J2199">
            <v>0</v>
          </cell>
          <cell r="K2199">
            <v>0</v>
          </cell>
          <cell r="L2199">
            <v>10.95</v>
          </cell>
          <cell r="M2199">
            <v>125.53</v>
          </cell>
        </row>
        <row r="2200">
          <cell r="B2200" t="str">
            <v>INE403Q08118</v>
          </cell>
          <cell r="C2200" t="str">
            <v>KOSAMATTAM FINANCE LIMITED</v>
          </cell>
          <cell r="D2200">
            <v>0.10249999999999999</v>
          </cell>
          <cell r="E2200">
            <v>45923</v>
          </cell>
          <cell r="F2200" t="str">
            <v>A-</v>
          </cell>
          <cell r="G2200" t="str">
            <v>NBFCs</v>
          </cell>
          <cell r="H2200">
            <v>10.95</v>
          </cell>
          <cell r="I2200">
            <v>99.82</v>
          </cell>
          <cell r="J2200">
            <v>0</v>
          </cell>
          <cell r="K2200">
            <v>0</v>
          </cell>
          <cell r="L2200">
            <v>10.95</v>
          </cell>
          <cell r="M2200">
            <v>99.82</v>
          </cell>
        </row>
        <row r="2201">
          <cell r="B2201" t="str">
            <v>INE403Q07DT5</v>
          </cell>
          <cell r="C2201" t="str">
            <v>KOSAMATTAM FINANCE LIMITED</v>
          </cell>
          <cell r="D2201">
            <v>8.7499999999999994E-2</v>
          </cell>
          <cell r="E2201">
            <v>45927</v>
          </cell>
          <cell r="F2201" t="str">
            <v>A-</v>
          </cell>
          <cell r="G2201" t="str">
            <v>NBFCs</v>
          </cell>
          <cell r="H2201">
            <v>10.95</v>
          </cell>
          <cell r="I2201">
            <v>99.44</v>
          </cell>
          <cell r="J2201">
            <v>0</v>
          </cell>
          <cell r="K2201">
            <v>0</v>
          </cell>
          <cell r="L2201">
            <v>10.95</v>
          </cell>
          <cell r="M2201">
            <v>99.44</v>
          </cell>
        </row>
        <row r="2202">
          <cell r="B2202" t="str">
            <v>INE403Q07CL4</v>
          </cell>
          <cell r="C2202" t="str">
            <v>KOSAMATTAM FINANCE LIMITED</v>
          </cell>
          <cell r="D2202">
            <v>9.2499999999999999E-2</v>
          </cell>
          <cell r="E2202">
            <v>45947</v>
          </cell>
          <cell r="F2202" t="str">
            <v>A-</v>
          </cell>
          <cell r="G2202" t="str">
            <v>NBFCs</v>
          </cell>
          <cell r="H2202">
            <v>10.95</v>
          </cell>
          <cell r="I2202">
            <v>99.47</v>
          </cell>
          <cell r="J2202">
            <v>0</v>
          </cell>
          <cell r="K2202">
            <v>0</v>
          </cell>
          <cell r="L2202">
            <v>10.95</v>
          </cell>
          <cell r="M2202">
            <v>99.47</v>
          </cell>
        </row>
        <row r="2203">
          <cell r="B2203" t="str">
            <v>INE403Q07CC3</v>
          </cell>
          <cell r="C2203" t="str">
            <v>KOSAMATTAM FINANCE LIMITED</v>
          </cell>
          <cell r="D2203">
            <v>0</v>
          </cell>
          <cell r="E2203">
            <v>45990</v>
          </cell>
          <cell r="F2203" t="str">
            <v>A-</v>
          </cell>
          <cell r="G2203" t="str">
            <v>NBFCs</v>
          </cell>
          <cell r="H2203">
            <v>10.95</v>
          </cell>
          <cell r="I2203">
            <v>95.55</v>
          </cell>
          <cell r="J2203">
            <v>0</v>
          </cell>
          <cell r="K2203">
            <v>0</v>
          </cell>
          <cell r="L2203">
            <v>10.95</v>
          </cell>
          <cell r="M2203">
            <v>95.55</v>
          </cell>
        </row>
        <row r="2204">
          <cell r="B2204" t="str">
            <v>INE403Q07DB3</v>
          </cell>
          <cell r="C2204" t="str">
            <v>KOSAMATTAM FINANCE LIMITED</v>
          </cell>
          <cell r="D2204">
            <v>0.09</v>
          </cell>
          <cell r="E2204">
            <v>46037</v>
          </cell>
          <cell r="F2204" t="str">
            <v>A-</v>
          </cell>
          <cell r="G2204" t="str">
            <v>NBFCs</v>
          </cell>
          <cell r="H2204">
            <v>10.99</v>
          </cell>
          <cell r="I2204">
            <v>98.95</v>
          </cell>
          <cell r="J2204">
            <v>0</v>
          </cell>
          <cell r="K2204">
            <v>0</v>
          </cell>
          <cell r="L2204">
            <v>10.99</v>
          </cell>
          <cell r="M2204">
            <v>98.95</v>
          </cell>
        </row>
        <row r="2205">
          <cell r="B2205" t="str">
            <v>INE403Q07EE5</v>
          </cell>
          <cell r="C2205" t="str">
            <v>KOSAMATTAM FINANCE LIMITED</v>
          </cell>
          <cell r="D2205">
            <v>8.7499999999999994E-2</v>
          </cell>
          <cell r="E2205">
            <v>46039</v>
          </cell>
          <cell r="F2205" t="str">
            <v>A-</v>
          </cell>
          <cell r="G2205" t="str">
            <v>NBFCs</v>
          </cell>
          <cell r="H2205">
            <v>10.99</v>
          </cell>
          <cell r="I2205">
            <v>98.81</v>
          </cell>
          <cell r="J2205">
            <v>0</v>
          </cell>
          <cell r="K2205">
            <v>0</v>
          </cell>
          <cell r="L2205">
            <v>10.99</v>
          </cell>
          <cell r="M2205">
            <v>98.81</v>
          </cell>
        </row>
        <row r="2206">
          <cell r="B2206" t="str">
            <v>INE403Q08134</v>
          </cell>
          <cell r="C2206" t="str">
            <v>KOSAMATTAM FINANCE LIMITED</v>
          </cell>
          <cell r="D2206">
            <v>0.10249999999999999</v>
          </cell>
          <cell r="E2206">
            <v>46052</v>
          </cell>
          <cell r="F2206" t="str">
            <v>A-</v>
          </cell>
          <cell r="G2206" t="str">
            <v>NBFCs</v>
          </cell>
          <cell r="H2206">
            <v>10.99</v>
          </cell>
          <cell r="I2206">
            <v>99.54</v>
          </cell>
          <cell r="J2206">
            <v>0</v>
          </cell>
          <cell r="K2206">
            <v>0</v>
          </cell>
          <cell r="L2206">
            <v>10.99</v>
          </cell>
          <cell r="M2206">
            <v>99.54</v>
          </cell>
        </row>
        <row r="2207">
          <cell r="B2207" t="str">
            <v>INE403Q07CT7</v>
          </cell>
          <cell r="C2207" t="str">
            <v>KOSAMATTAM FINANCE LIMITED</v>
          </cell>
          <cell r="D2207">
            <v>0.09</v>
          </cell>
          <cell r="E2207">
            <v>46063</v>
          </cell>
          <cell r="F2207" t="str">
            <v>A-</v>
          </cell>
          <cell r="G2207" t="str">
            <v>NBFCs</v>
          </cell>
          <cell r="H2207">
            <v>10.99</v>
          </cell>
          <cell r="I2207">
            <v>98.8</v>
          </cell>
          <cell r="J2207">
            <v>0</v>
          </cell>
          <cell r="K2207">
            <v>0</v>
          </cell>
          <cell r="L2207">
            <v>10.99</v>
          </cell>
          <cell r="M2207">
            <v>98.8</v>
          </cell>
        </row>
        <row r="2208">
          <cell r="B2208" t="str">
            <v>INE403Q07CM2</v>
          </cell>
          <cell r="C2208" t="str">
            <v>KOSAMATTAM FINANCE LIMITED</v>
          </cell>
          <cell r="D2208">
            <v>9.5000000000000001E-2</v>
          </cell>
          <cell r="E2208">
            <v>46129</v>
          </cell>
          <cell r="F2208" t="str">
            <v>A-</v>
          </cell>
          <cell r="G2208" t="str">
            <v>NBFCs</v>
          </cell>
          <cell r="H2208">
            <v>10.99</v>
          </cell>
          <cell r="I2208">
            <v>98.84</v>
          </cell>
          <cell r="J2208">
            <v>0</v>
          </cell>
          <cell r="K2208">
            <v>0</v>
          </cell>
          <cell r="L2208">
            <v>10.99</v>
          </cell>
          <cell r="M2208">
            <v>98.84</v>
          </cell>
        </row>
        <row r="2209">
          <cell r="B2209" t="str">
            <v>INE403Q07EF2</v>
          </cell>
          <cell r="C2209" t="str">
            <v>KOSAMATTAM FINANCE LIMITED</v>
          </cell>
          <cell r="D2209">
            <v>8.7499999999999994E-2</v>
          </cell>
          <cell r="E2209">
            <v>46137</v>
          </cell>
          <cell r="F2209" t="str">
            <v>A-</v>
          </cell>
          <cell r="G2209" t="str">
            <v>NBFCs</v>
          </cell>
          <cell r="H2209">
            <v>10.99</v>
          </cell>
          <cell r="I2209">
            <v>98.3</v>
          </cell>
          <cell r="J2209">
            <v>0</v>
          </cell>
          <cell r="K2209">
            <v>0</v>
          </cell>
          <cell r="L2209">
            <v>10.99</v>
          </cell>
          <cell r="M2209">
            <v>98.3</v>
          </cell>
        </row>
        <row r="2210">
          <cell r="B2210" t="str">
            <v>INE403Q07DN8</v>
          </cell>
          <cell r="C2210" t="str">
            <v>KOSAMATTAM FINANCE LIMITED</v>
          </cell>
          <cell r="D2210">
            <v>0.09</v>
          </cell>
          <cell r="E2210">
            <v>46140</v>
          </cell>
          <cell r="F2210" t="str">
            <v>A-</v>
          </cell>
          <cell r="G2210" t="str">
            <v>NBFCs</v>
          </cell>
          <cell r="H2210">
            <v>10.99</v>
          </cell>
          <cell r="I2210">
            <v>98.42</v>
          </cell>
          <cell r="J2210">
            <v>0</v>
          </cell>
          <cell r="K2210">
            <v>0</v>
          </cell>
          <cell r="L2210">
            <v>10.99</v>
          </cell>
          <cell r="M2210">
            <v>98.42</v>
          </cell>
        </row>
        <row r="2211">
          <cell r="B2211" t="str">
            <v>INE403Q07ES5</v>
          </cell>
          <cell r="C2211" t="str">
            <v>KOSAMATTAM FINANCE LIMITED</v>
          </cell>
          <cell r="D2211">
            <v>9.2499999999999999E-2</v>
          </cell>
          <cell r="E2211">
            <v>46240</v>
          </cell>
          <cell r="F2211" t="str">
            <v>A-</v>
          </cell>
          <cell r="G2211" t="str">
            <v>NBFCs</v>
          </cell>
          <cell r="H2211">
            <v>10.97</v>
          </cell>
          <cell r="I2211">
            <v>98.74</v>
          </cell>
          <cell r="J2211">
            <v>0</v>
          </cell>
          <cell r="K2211">
            <v>0</v>
          </cell>
          <cell r="L2211">
            <v>10.97</v>
          </cell>
          <cell r="M2211">
            <v>98.74</v>
          </cell>
        </row>
        <row r="2212">
          <cell r="B2212" t="str">
            <v>INE403Q07CU5</v>
          </cell>
          <cell r="C2212" t="str">
            <v>KOSAMATTAM FINANCE LIMITED</v>
          </cell>
          <cell r="D2212">
            <v>9.5000000000000001E-2</v>
          </cell>
          <cell r="E2212">
            <v>46244</v>
          </cell>
          <cell r="F2212" t="str">
            <v>A-</v>
          </cell>
          <cell r="G2212" t="str">
            <v>NBFCs</v>
          </cell>
          <cell r="H2212">
            <v>10.97</v>
          </cell>
          <cell r="I2212">
            <v>99</v>
          </cell>
          <cell r="J2212">
            <v>0</v>
          </cell>
          <cell r="K2212">
            <v>0</v>
          </cell>
          <cell r="L2212">
            <v>10.97</v>
          </cell>
          <cell r="M2212">
            <v>99</v>
          </cell>
        </row>
        <row r="2213">
          <cell r="B2213" t="str">
            <v>INE403Q07DU3</v>
          </cell>
          <cell r="C2213" t="str">
            <v>KOSAMATTAM FINANCE LIMITED</v>
          </cell>
          <cell r="D2213">
            <v>9.2499999999999999E-2</v>
          </cell>
          <cell r="E2213">
            <v>46292</v>
          </cell>
          <cell r="F2213" t="str">
            <v>A-</v>
          </cell>
          <cell r="G2213" t="str">
            <v>NBFCs</v>
          </cell>
          <cell r="H2213">
            <v>10.97</v>
          </cell>
          <cell r="I2213">
            <v>98.59</v>
          </cell>
          <cell r="J2213">
            <v>0</v>
          </cell>
          <cell r="K2213">
            <v>0</v>
          </cell>
          <cell r="L2213">
            <v>10.97</v>
          </cell>
          <cell r="M2213">
            <v>98.59</v>
          </cell>
        </row>
        <row r="2214">
          <cell r="B2214" t="str">
            <v>INE403Q08233</v>
          </cell>
          <cell r="C2214" t="str">
            <v>KOSAMATTAM FINANCE LIMITED</v>
          </cell>
          <cell r="D2214">
            <v>0.10249999999999999</v>
          </cell>
          <cell r="E2214">
            <v>46323</v>
          </cell>
          <cell r="F2214" t="str">
            <v>A-</v>
          </cell>
          <cell r="G2214" t="str">
            <v>NBFCs</v>
          </cell>
          <cell r="H2214">
            <v>10.97</v>
          </cell>
          <cell r="I2214">
            <v>99.75</v>
          </cell>
          <cell r="J2214">
            <v>0</v>
          </cell>
          <cell r="K2214">
            <v>0</v>
          </cell>
          <cell r="L2214">
            <v>10.97</v>
          </cell>
          <cell r="M2214">
            <v>99.75</v>
          </cell>
        </row>
        <row r="2215">
          <cell r="B2215" t="str">
            <v>INE403Q07AW5</v>
          </cell>
          <cell r="C2215" t="str">
            <v>KOSAMATTAM FINANCE LIMITED</v>
          </cell>
          <cell r="D2215">
            <v>0.10249999999999999</v>
          </cell>
          <cell r="E2215">
            <v>46365</v>
          </cell>
          <cell r="F2215" t="str">
            <v>A-</v>
          </cell>
          <cell r="G2215" t="str">
            <v>NBFCs</v>
          </cell>
          <cell r="H2215">
            <v>10.97</v>
          </cell>
          <cell r="I2215">
            <v>99.73</v>
          </cell>
          <cell r="J2215">
            <v>0</v>
          </cell>
          <cell r="K2215">
            <v>0</v>
          </cell>
          <cell r="L2215">
            <v>10.97</v>
          </cell>
          <cell r="M2215">
            <v>99.73</v>
          </cell>
        </row>
        <row r="2216">
          <cell r="B2216" t="str">
            <v>INE403Q07EX5</v>
          </cell>
          <cell r="C2216" t="str">
            <v>KOSAMATTAM FINANCE LIMITED</v>
          </cell>
          <cell r="D2216">
            <v>9.2499999999999999E-2</v>
          </cell>
          <cell r="E2216">
            <v>46367</v>
          </cell>
          <cell r="F2216" t="str">
            <v>A-</v>
          </cell>
          <cell r="G2216" t="str">
            <v>NBFCs</v>
          </cell>
          <cell r="H2216">
            <v>10.97</v>
          </cell>
          <cell r="I2216">
            <v>98.38</v>
          </cell>
          <cell r="J2216">
            <v>0</v>
          </cell>
          <cell r="K2216">
            <v>0</v>
          </cell>
          <cell r="L2216">
            <v>10.97</v>
          </cell>
          <cell r="M2216">
            <v>98.38</v>
          </cell>
        </row>
        <row r="2217">
          <cell r="B2217" t="str">
            <v>INE403Q07FE2</v>
          </cell>
          <cell r="C2217" t="str">
            <v>KOSAMATTAM FINANCE LIMITED</v>
          </cell>
          <cell r="D2217">
            <v>0.1</v>
          </cell>
          <cell r="E2217">
            <v>46387</v>
          </cell>
          <cell r="F2217" t="str">
            <v>A-</v>
          </cell>
          <cell r="G2217" t="str">
            <v>NBFCs</v>
          </cell>
          <cell r="H2217">
            <v>10.97</v>
          </cell>
          <cell r="I2217">
            <v>99.37</v>
          </cell>
          <cell r="J2217">
            <v>0</v>
          </cell>
          <cell r="K2217">
            <v>0</v>
          </cell>
          <cell r="L2217">
            <v>10.97</v>
          </cell>
          <cell r="M2217">
            <v>99.37</v>
          </cell>
        </row>
        <row r="2218">
          <cell r="B2218" t="str">
            <v>INE403Q07DF4</v>
          </cell>
          <cell r="C2218" t="str">
            <v>KOSAMATTAM FINANCE LIMITED</v>
          </cell>
          <cell r="D2218">
            <v>9.5000000000000001E-2</v>
          </cell>
          <cell r="E2218">
            <v>46402</v>
          </cell>
          <cell r="F2218" t="str">
            <v>A-</v>
          </cell>
          <cell r="G2218" t="str">
            <v>NBFCs</v>
          </cell>
          <cell r="H2218">
            <v>10.97</v>
          </cell>
          <cell r="I2218">
            <v>98.64</v>
          </cell>
          <cell r="J2218">
            <v>0</v>
          </cell>
          <cell r="K2218">
            <v>0</v>
          </cell>
          <cell r="L2218">
            <v>10.97</v>
          </cell>
          <cell r="M2218">
            <v>98.64</v>
          </cell>
        </row>
        <row r="2219">
          <cell r="B2219" t="str">
            <v>INE403Q07DY5</v>
          </cell>
          <cell r="C2219" t="str">
            <v>KOSAMATTAM FINANCE LIMITED</v>
          </cell>
          <cell r="D2219">
            <v>9.2499999999999999E-2</v>
          </cell>
          <cell r="E2219">
            <v>46404</v>
          </cell>
          <cell r="F2219" t="str">
            <v>A-</v>
          </cell>
          <cell r="G2219" t="str">
            <v>NBFCs</v>
          </cell>
          <cell r="H2219">
            <v>10.97</v>
          </cell>
          <cell r="I2219">
            <v>98.27</v>
          </cell>
          <cell r="J2219">
            <v>0</v>
          </cell>
          <cell r="K2219">
            <v>0</v>
          </cell>
          <cell r="L2219">
            <v>10.97</v>
          </cell>
          <cell r="M2219">
            <v>98.27</v>
          </cell>
        </row>
        <row r="2220">
          <cell r="B2220" t="str">
            <v>INE403Q07FN3</v>
          </cell>
          <cell r="C2220" t="str">
            <v xml:space="preserve">KOSAMATTAM FINANCE LIMITED	</v>
          </cell>
          <cell r="D2220">
            <v>0.1</v>
          </cell>
          <cell r="E2220">
            <v>46458</v>
          </cell>
          <cell r="F2220" t="str">
            <v>A-</v>
          </cell>
          <cell r="G2220" t="str">
            <v>NBFCs</v>
          </cell>
          <cell r="H2220">
            <v>10.95</v>
          </cell>
          <cell r="I2220">
            <v>99.32</v>
          </cell>
          <cell r="J2220">
            <v>11</v>
          </cell>
          <cell r="K2220">
            <v>99.25</v>
          </cell>
          <cell r="L2220">
            <v>11</v>
          </cell>
          <cell r="M2220">
            <v>99.25</v>
          </cell>
        </row>
        <row r="2221">
          <cell r="B2221" t="str">
            <v>INE403Q07CO8</v>
          </cell>
          <cell r="C2221" t="str">
            <v>KOSAMATTAM FINANCE LIMITED</v>
          </cell>
          <cell r="D2221">
            <v>0.1</v>
          </cell>
          <cell r="E2221">
            <v>46494</v>
          </cell>
          <cell r="F2221" t="str">
            <v>A-</v>
          </cell>
          <cell r="G2221" t="str">
            <v>NBFCs</v>
          </cell>
          <cell r="H2221">
            <v>10.97</v>
          </cell>
          <cell r="I2221">
            <v>99.26</v>
          </cell>
          <cell r="J2221">
            <v>0</v>
          </cell>
          <cell r="K2221">
            <v>0</v>
          </cell>
          <cell r="L2221">
            <v>10.97</v>
          </cell>
          <cell r="M2221">
            <v>99.26</v>
          </cell>
        </row>
        <row r="2222">
          <cell r="B2222" t="str">
            <v>INE403Q07EL0</v>
          </cell>
          <cell r="C2222" t="str">
            <v>KOSAMATTAM FINANCE LIMITED</v>
          </cell>
          <cell r="D2222">
            <v>9.5000000000000001E-2</v>
          </cell>
          <cell r="E2222">
            <v>46502</v>
          </cell>
          <cell r="F2222" t="str">
            <v>A-</v>
          </cell>
          <cell r="G2222" t="str">
            <v>NBFCs</v>
          </cell>
          <cell r="H2222">
            <v>10.97</v>
          </cell>
          <cell r="I2222">
            <v>98.42</v>
          </cell>
          <cell r="J2222">
            <v>0</v>
          </cell>
          <cell r="K2222">
            <v>0</v>
          </cell>
          <cell r="L2222">
            <v>10.97</v>
          </cell>
          <cell r="M2222">
            <v>98.42</v>
          </cell>
        </row>
        <row r="2223">
          <cell r="B2223" t="str">
            <v>INE403Q07DG2</v>
          </cell>
          <cell r="C2223" t="str">
            <v>KOSAMATTAM FINANCE LIMITED</v>
          </cell>
          <cell r="D2223">
            <v>9.5000000000000001E-2</v>
          </cell>
          <cell r="E2223">
            <v>46505</v>
          </cell>
          <cell r="F2223" t="str">
            <v>A-</v>
          </cell>
          <cell r="G2223" t="str">
            <v>NBFCs</v>
          </cell>
          <cell r="H2223">
            <v>10.97</v>
          </cell>
          <cell r="I2223">
            <v>98.41</v>
          </cell>
          <cell r="J2223">
            <v>0</v>
          </cell>
          <cell r="K2223">
            <v>0</v>
          </cell>
          <cell r="L2223">
            <v>10.97</v>
          </cell>
          <cell r="M2223">
            <v>98.41</v>
          </cell>
        </row>
        <row r="2224">
          <cell r="B2224" t="str">
            <v>INE403Q07ET3</v>
          </cell>
          <cell r="C2224" t="str">
            <v>KOSAMATTAM FINANCE LIMITED</v>
          </cell>
          <cell r="D2224">
            <v>0.1</v>
          </cell>
          <cell r="E2224">
            <v>46605</v>
          </cell>
          <cell r="F2224" t="str">
            <v>A-</v>
          </cell>
          <cell r="G2224" t="str">
            <v>NBFCs</v>
          </cell>
          <cell r="H2224">
            <v>11.09</v>
          </cell>
          <cell r="I2224">
            <v>98.94</v>
          </cell>
          <cell r="J2224">
            <v>0</v>
          </cell>
          <cell r="K2224">
            <v>0</v>
          </cell>
          <cell r="L2224">
            <v>11.09</v>
          </cell>
          <cell r="M2224">
            <v>98.94</v>
          </cell>
        </row>
        <row r="2225">
          <cell r="B2225" t="str">
            <v>INE403Q07DV1</v>
          </cell>
          <cell r="C2225" t="str">
            <v>KOSAMATTAM FINANCE LIMITED</v>
          </cell>
          <cell r="D2225">
            <v>0.1</v>
          </cell>
          <cell r="E2225">
            <v>46657</v>
          </cell>
          <cell r="F2225" t="str">
            <v>A-</v>
          </cell>
          <cell r="G2225" t="str">
            <v>NBFCs</v>
          </cell>
          <cell r="H2225">
            <v>11.09</v>
          </cell>
          <cell r="I2225">
            <v>98.88</v>
          </cell>
          <cell r="J2225">
            <v>0</v>
          </cell>
          <cell r="K2225">
            <v>0</v>
          </cell>
          <cell r="L2225">
            <v>11.09</v>
          </cell>
          <cell r="M2225">
            <v>98.88</v>
          </cell>
        </row>
        <row r="2226">
          <cell r="B2226" t="str">
            <v>INE403Q07BK8</v>
          </cell>
          <cell r="C2226" t="str">
            <v>KOSAMATTAM FINANCE LIMITED</v>
          </cell>
          <cell r="D2226">
            <v>0.10249999999999999</v>
          </cell>
          <cell r="E2226">
            <v>46673</v>
          </cell>
          <cell r="F2226" t="str">
            <v>A-</v>
          </cell>
          <cell r="G2226" t="str">
            <v>NBFCs</v>
          </cell>
          <cell r="H2226">
            <v>11.09</v>
          </cell>
          <cell r="I2226">
            <v>99.36</v>
          </cell>
          <cell r="J2226">
            <v>0</v>
          </cell>
          <cell r="K2226">
            <v>0</v>
          </cell>
          <cell r="L2226">
            <v>11.09</v>
          </cell>
          <cell r="M2226">
            <v>99.36</v>
          </cell>
        </row>
        <row r="2227">
          <cell r="B2227" t="str">
            <v>INE403Q07EY3</v>
          </cell>
          <cell r="C2227" t="str">
            <v>KOSAMATTAM FINANCE LIMITED</v>
          </cell>
          <cell r="D2227">
            <v>0.1</v>
          </cell>
          <cell r="E2227">
            <v>46732</v>
          </cell>
          <cell r="F2227" t="str">
            <v>A-</v>
          </cell>
          <cell r="G2227" t="str">
            <v>NBFCs</v>
          </cell>
          <cell r="H2227">
            <v>11.09</v>
          </cell>
          <cell r="I2227">
            <v>98.79</v>
          </cell>
          <cell r="J2227">
            <v>0</v>
          </cell>
          <cell r="K2227">
            <v>0</v>
          </cell>
          <cell r="L2227">
            <v>11.09</v>
          </cell>
          <cell r="M2227">
            <v>98.79</v>
          </cell>
        </row>
        <row r="2228">
          <cell r="B2228" t="str">
            <v>INE403Q07ED7</v>
          </cell>
          <cell r="C2228" t="str">
            <v>KOSAMATTAM FINANCE LIMITED</v>
          </cell>
          <cell r="D2228">
            <v>0.1</v>
          </cell>
          <cell r="E2228">
            <v>46769</v>
          </cell>
          <cell r="F2228" t="str">
            <v>A-</v>
          </cell>
          <cell r="G2228" t="str">
            <v>NBFCs</v>
          </cell>
          <cell r="H2228">
            <v>11.09</v>
          </cell>
          <cell r="I2228">
            <v>98.74</v>
          </cell>
          <cell r="J2228">
            <v>0</v>
          </cell>
          <cell r="K2228">
            <v>0</v>
          </cell>
          <cell r="L2228">
            <v>11.09</v>
          </cell>
          <cell r="M2228">
            <v>98.74</v>
          </cell>
        </row>
        <row r="2229">
          <cell r="B2229" t="str">
            <v>INE403Q07EM8</v>
          </cell>
          <cell r="C2229" t="str">
            <v>KOSAMATTAM FINANCE LIMITED</v>
          </cell>
          <cell r="D2229">
            <v>0.1</v>
          </cell>
          <cell r="E2229">
            <v>46868</v>
          </cell>
          <cell r="F2229" t="str">
            <v>A-</v>
          </cell>
          <cell r="G2229" t="str">
            <v>NBFCs</v>
          </cell>
          <cell r="H2229">
            <v>11.09</v>
          </cell>
          <cell r="I2229">
            <v>98.62</v>
          </cell>
          <cell r="J2229">
            <v>0</v>
          </cell>
          <cell r="K2229">
            <v>0</v>
          </cell>
          <cell r="L2229">
            <v>11.09</v>
          </cell>
          <cell r="M2229">
            <v>98.62</v>
          </cell>
        </row>
        <row r="2230">
          <cell r="B2230" t="str">
            <v>INE403Q07CD1</v>
          </cell>
          <cell r="C2230" t="str">
            <v>KOSAMATTAM FINANCE LIMITED</v>
          </cell>
          <cell r="D2230">
            <v>0</v>
          </cell>
          <cell r="E2230">
            <v>47025</v>
          </cell>
          <cell r="F2230" t="str">
            <v>A-</v>
          </cell>
          <cell r="G2230" t="str">
            <v>NBFCs</v>
          </cell>
          <cell r="H2230">
            <v>11.09</v>
          </cell>
          <cell r="I2230">
            <v>70.97</v>
          </cell>
          <cell r="J2230">
            <v>0</v>
          </cell>
          <cell r="K2230">
            <v>0</v>
          </cell>
          <cell r="L2230">
            <v>11.09</v>
          </cell>
          <cell r="M2230">
            <v>70.97</v>
          </cell>
        </row>
        <row r="2231">
          <cell r="B2231" t="str">
            <v>INE403Q07EU1</v>
          </cell>
          <cell r="C2231" t="str">
            <v>KOSAMATTAM FINANCE LIMITED</v>
          </cell>
          <cell r="D2231">
            <v>0.10249999999999999</v>
          </cell>
          <cell r="E2231">
            <v>47336</v>
          </cell>
          <cell r="F2231" t="str">
            <v>A-</v>
          </cell>
          <cell r="G2231" t="str">
            <v>NBFCs</v>
          </cell>
          <cell r="H2231">
            <v>10.47</v>
          </cell>
          <cell r="I2231">
            <v>100.82</v>
          </cell>
          <cell r="J2231">
            <v>0</v>
          </cell>
          <cell r="K2231">
            <v>0</v>
          </cell>
          <cell r="L2231">
            <v>10.47</v>
          </cell>
          <cell r="M2231">
            <v>100.82</v>
          </cell>
        </row>
        <row r="2232">
          <cell r="B2232" t="str">
            <v>INE403Q07EZ0</v>
          </cell>
          <cell r="C2232" t="str">
            <v>KOSAMATTAM FINANCE LIMITED</v>
          </cell>
          <cell r="D2232">
            <v>0.10249999999999999</v>
          </cell>
          <cell r="E2232">
            <v>47463</v>
          </cell>
          <cell r="F2232" t="str">
            <v>A-</v>
          </cell>
          <cell r="G2232" t="str">
            <v>NBFCs</v>
          </cell>
          <cell r="H2232">
            <v>10.46</v>
          </cell>
          <cell r="I2232">
            <v>100.91</v>
          </cell>
          <cell r="J2232">
            <v>0</v>
          </cell>
          <cell r="K2232">
            <v>0</v>
          </cell>
          <cell r="L2232">
            <v>10.46</v>
          </cell>
          <cell r="M2232">
            <v>100.91</v>
          </cell>
        </row>
        <row r="2233">
          <cell r="B2233" t="str">
            <v>INE905Y07050</v>
          </cell>
          <cell r="C2233" t="str">
            <v>KOTAK INFRASTRUCTURE DEBT FUND LIMITED</v>
          </cell>
          <cell r="D2233">
            <v>7.9699999999999993E-2</v>
          </cell>
          <cell r="E2233">
            <v>46738</v>
          </cell>
          <cell r="F2233" t="str">
            <v>AAA</v>
          </cell>
          <cell r="G2233" t="str">
            <v>NBFCs</v>
          </cell>
          <cell r="H2233">
            <v>7.15</v>
          </cell>
          <cell r="I2233">
            <v>101.74</v>
          </cell>
          <cell r="J2233">
            <v>0</v>
          </cell>
          <cell r="K2233">
            <v>0</v>
          </cell>
          <cell r="L2233">
            <v>7.15</v>
          </cell>
          <cell r="M2233">
            <v>101.74</v>
          </cell>
        </row>
        <row r="2234">
          <cell r="B2234" t="str">
            <v>INE905Y07068</v>
          </cell>
          <cell r="C2234" t="str">
            <v>KOTAK INFRASTRUCTURE DEBT FUND LIMITED</v>
          </cell>
          <cell r="D2234">
            <v>7.9699999999999993E-2</v>
          </cell>
          <cell r="E2234">
            <v>46800</v>
          </cell>
          <cell r="F2234" t="str">
            <v>AAA</v>
          </cell>
          <cell r="G2234" t="str">
            <v>NBFCs</v>
          </cell>
          <cell r="H2234">
            <v>7.29</v>
          </cell>
          <cell r="I2234">
            <v>101.54</v>
          </cell>
          <cell r="J2234">
            <v>0</v>
          </cell>
          <cell r="K2234">
            <v>0</v>
          </cell>
          <cell r="L2234">
            <v>7.29</v>
          </cell>
          <cell r="M2234">
            <v>101.54</v>
          </cell>
        </row>
        <row r="2235">
          <cell r="B2235" t="str">
            <v>INE905Y07076</v>
          </cell>
          <cell r="C2235" t="str">
            <v>KOTAK INFRASTRUCTURE DEBT FUND LIMITED</v>
          </cell>
          <cell r="D2235">
            <v>8.3000000000000004E-2</v>
          </cell>
          <cell r="E2235">
            <v>46892</v>
          </cell>
          <cell r="F2235" t="str">
            <v>AAA</v>
          </cell>
          <cell r="G2235" t="str">
            <v>NBFCs</v>
          </cell>
          <cell r="H2235">
            <v>7.29</v>
          </cell>
          <cell r="I2235">
            <v>102.51</v>
          </cell>
          <cell r="J2235">
            <v>0</v>
          </cell>
          <cell r="K2235">
            <v>0</v>
          </cell>
          <cell r="L2235">
            <v>7.29</v>
          </cell>
          <cell r="M2235">
            <v>102.51</v>
          </cell>
        </row>
        <row r="2236">
          <cell r="B2236" t="str">
            <v>INE905Y07084</v>
          </cell>
          <cell r="C2236" t="str">
            <v>KOTAK INFRASTRUCTURE DEBT FUND LIMITED</v>
          </cell>
          <cell r="D2236">
            <v>8.2900000000000001E-2</v>
          </cell>
          <cell r="E2236">
            <v>46954</v>
          </cell>
          <cell r="F2236" t="str">
            <v>AAA</v>
          </cell>
          <cell r="G2236" t="str">
            <v>NBFCs</v>
          </cell>
          <cell r="H2236">
            <v>7.29</v>
          </cell>
          <cell r="I2236">
            <v>102.63</v>
          </cell>
          <cell r="J2236">
            <v>0</v>
          </cell>
          <cell r="K2236">
            <v>0</v>
          </cell>
          <cell r="L2236">
            <v>7.29</v>
          </cell>
          <cell r="M2236">
            <v>102.63</v>
          </cell>
        </row>
        <row r="2237">
          <cell r="B2237" t="str">
            <v>INE905Y07092</v>
          </cell>
          <cell r="C2237" t="str">
            <v>KOTAK INFRASTRUCTURE DEBT FUND LIMITED</v>
          </cell>
          <cell r="D2237">
            <v>8.0500000000000002E-2</v>
          </cell>
          <cell r="E2237">
            <v>46994</v>
          </cell>
          <cell r="F2237" t="str">
            <v>AAA</v>
          </cell>
          <cell r="G2237" t="str">
            <v>NBFCs</v>
          </cell>
          <cell r="H2237">
            <v>7.29</v>
          </cell>
          <cell r="I2237">
            <v>102.09</v>
          </cell>
          <cell r="J2237">
            <v>0</v>
          </cell>
          <cell r="K2237">
            <v>0</v>
          </cell>
          <cell r="L2237">
            <v>7.29</v>
          </cell>
          <cell r="M2237">
            <v>102.09</v>
          </cell>
        </row>
        <row r="2238">
          <cell r="B2238" t="str">
            <v>INE905Y07100</v>
          </cell>
          <cell r="C2238" t="str">
            <v>KOTAK INFRASTRUCTURE DEBT FUND LIMITED</v>
          </cell>
          <cell r="D2238">
            <v>8.0699999999999994E-2</v>
          </cell>
          <cell r="E2238">
            <v>47052</v>
          </cell>
          <cell r="F2238" t="str">
            <v>AAA</v>
          </cell>
          <cell r="G2238" t="str">
            <v>NBFCs</v>
          </cell>
          <cell r="H2238">
            <v>7.29</v>
          </cell>
          <cell r="I2238">
            <v>102.23</v>
          </cell>
          <cell r="J2238">
            <v>0</v>
          </cell>
          <cell r="K2238">
            <v>0</v>
          </cell>
          <cell r="L2238">
            <v>7.29</v>
          </cell>
          <cell r="M2238">
            <v>102.23</v>
          </cell>
        </row>
        <row r="2239">
          <cell r="B2239" t="str">
            <v>INE905Y07142</v>
          </cell>
          <cell r="C2239" t="str">
            <v>KOTAK INFRASTRUCTURE DEBT FUND LIMITED</v>
          </cell>
          <cell r="D2239">
            <v>8.0231999999999998E-2</v>
          </cell>
          <cell r="E2239">
            <v>47507</v>
          </cell>
          <cell r="F2239" t="str">
            <v>AAA</v>
          </cell>
          <cell r="G2239" t="str">
            <v>NBFCs</v>
          </cell>
          <cell r="H2239">
            <v>7.6</v>
          </cell>
          <cell r="I2239">
            <v>101.56</v>
          </cell>
          <cell r="J2239">
            <v>0</v>
          </cell>
          <cell r="K2239">
            <v>0</v>
          </cell>
          <cell r="L2239">
            <v>7.6</v>
          </cell>
          <cell r="M2239">
            <v>101.56</v>
          </cell>
        </row>
        <row r="2240">
          <cell r="B2240" t="str">
            <v>INE905Y07126</v>
          </cell>
          <cell r="C2240" t="str">
            <v>KOTAK INFRASTRUCTURE DEBT FUND LIMITED</v>
          </cell>
          <cell r="D2240">
            <v>8.1004000000000007E-2</v>
          </cell>
          <cell r="E2240">
            <v>47631</v>
          </cell>
          <cell r="F2240" t="str">
            <v>AAA</v>
          </cell>
          <cell r="G2240" t="str">
            <v>NBFCs</v>
          </cell>
          <cell r="H2240">
            <v>7.6</v>
          </cell>
          <cell r="I2240">
            <v>101.99</v>
          </cell>
          <cell r="J2240">
            <v>0</v>
          </cell>
          <cell r="K2240">
            <v>0</v>
          </cell>
          <cell r="L2240">
            <v>7.6</v>
          </cell>
          <cell r="M2240">
            <v>101.99</v>
          </cell>
        </row>
        <row r="2241">
          <cell r="B2241" t="str">
            <v>INE905Y07118</v>
          </cell>
          <cell r="C2241" t="str">
            <v>KOTAK INFRASTRUCTURE DEBT FUND LIMITED</v>
          </cell>
          <cell r="D2241">
            <v>8.2030000000000006E-2</v>
          </cell>
          <cell r="E2241">
            <v>47808</v>
          </cell>
          <cell r="F2241" t="str">
            <v>AAA</v>
          </cell>
          <cell r="G2241" t="str">
            <v>NBFCs</v>
          </cell>
          <cell r="H2241">
            <v>7.51</v>
          </cell>
          <cell r="I2241">
            <v>102.91</v>
          </cell>
          <cell r="J2241">
            <v>0</v>
          </cell>
          <cell r="K2241">
            <v>0</v>
          </cell>
          <cell r="L2241">
            <v>7.51</v>
          </cell>
          <cell r="M2241">
            <v>102.91</v>
          </cell>
        </row>
        <row r="2242">
          <cell r="B2242" t="str">
            <v>INE905Y07134</v>
          </cell>
          <cell r="C2242" t="str">
            <v>KOTAK INFRASTRUCTURE DEBT FUND LIMITED</v>
          </cell>
          <cell r="D2242">
            <v>8.1005999999999995E-2</v>
          </cell>
          <cell r="E2242">
            <v>47996</v>
          </cell>
          <cell r="F2242" t="str">
            <v>AAA</v>
          </cell>
          <cell r="G2242" t="str">
            <v>NBFCs</v>
          </cell>
          <cell r="H2242">
            <v>7.51</v>
          </cell>
          <cell r="I2242">
            <v>102.73</v>
          </cell>
          <cell r="J2242">
            <v>0</v>
          </cell>
          <cell r="K2242">
            <v>0</v>
          </cell>
          <cell r="L2242">
            <v>7.51</v>
          </cell>
          <cell r="M2242">
            <v>102.73</v>
          </cell>
        </row>
        <row r="2243">
          <cell r="B2243" t="str">
            <v>INE905Y07159</v>
          </cell>
          <cell r="C2243" t="str">
            <v>KOTAK INFRASTRUCTURE DEBT FUND LIMITED</v>
          </cell>
          <cell r="D2243">
            <v>7.5167999999999999E-2</v>
          </cell>
          <cell r="E2243">
            <v>48088</v>
          </cell>
          <cell r="F2243" t="str">
            <v>AAA</v>
          </cell>
          <cell r="G2243" t="str">
            <v>NBFCs</v>
          </cell>
          <cell r="H2243">
            <v>7.48</v>
          </cell>
          <cell r="I2243">
            <v>100.19</v>
          </cell>
          <cell r="J2243">
            <v>7.5</v>
          </cell>
          <cell r="K2243">
            <v>100.07</v>
          </cell>
          <cell r="L2243">
            <v>7.5</v>
          </cell>
          <cell r="M2243">
            <v>100.07</v>
          </cell>
        </row>
        <row r="2244">
          <cell r="B2244" t="str">
            <v>INE975F07II7</v>
          </cell>
          <cell r="C2244" t="str">
            <v>KOTAK MAHINDRA INVESTMENTS LIMITED</v>
          </cell>
          <cell r="D2244">
            <v>8.1059000000000006E-2</v>
          </cell>
          <cell r="E2244">
            <v>45856</v>
          </cell>
          <cell r="F2244" t="str">
            <v>AAA</v>
          </cell>
          <cell r="G2244" t="str">
            <v>NBFCs</v>
          </cell>
          <cell r="H2244">
            <v>7.1</v>
          </cell>
          <cell r="I2244">
            <v>100.05</v>
          </cell>
          <cell r="J2244">
            <v>0</v>
          </cell>
          <cell r="K2244">
            <v>0</v>
          </cell>
          <cell r="L2244">
            <v>7.1</v>
          </cell>
          <cell r="M2244">
            <v>100.05</v>
          </cell>
        </row>
        <row r="2245">
          <cell r="B2245" t="str">
            <v>INE975F07IL1</v>
          </cell>
          <cell r="C2245" t="str">
            <v>KOTAK MAHINDRA INVESTMENTS LIMITED</v>
          </cell>
          <cell r="D2245">
            <v>8.0415E-2</v>
          </cell>
          <cell r="E2245">
            <v>45926</v>
          </cell>
          <cell r="F2245" t="str">
            <v>AAA</v>
          </cell>
          <cell r="G2245" t="str">
            <v>NBFCs</v>
          </cell>
          <cell r="H2245">
            <v>6.76</v>
          </cell>
          <cell r="I2245">
            <v>100.21</v>
          </cell>
          <cell r="J2245">
            <v>0</v>
          </cell>
          <cell r="K2245">
            <v>0</v>
          </cell>
          <cell r="L2245">
            <v>6.76</v>
          </cell>
          <cell r="M2245">
            <v>100.21</v>
          </cell>
        </row>
        <row r="2246">
          <cell r="B2246" t="str">
            <v>INE975F07HU4</v>
          </cell>
          <cell r="C2246" t="str">
            <v>KOTAK MAHINDRA INVESTMENTS LIMITED</v>
          </cell>
          <cell r="D2246">
            <v>8.0041000000000001E-2</v>
          </cell>
          <cell r="E2246">
            <v>45965</v>
          </cell>
          <cell r="F2246" t="str">
            <v>AAA</v>
          </cell>
          <cell r="G2246" t="str">
            <v>NBFCs</v>
          </cell>
          <cell r="H2246">
            <v>6.76</v>
          </cell>
          <cell r="I2246">
            <v>100.29</v>
          </cell>
          <cell r="J2246">
            <v>0</v>
          </cell>
          <cell r="K2246">
            <v>0</v>
          </cell>
          <cell r="L2246">
            <v>6.76</v>
          </cell>
          <cell r="M2246">
            <v>100.29</v>
          </cell>
        </row>
        <row r="2247">
          <cell r="B2247" t="str">
            <v>INE975F07IN7</v>
          </cell>
          <cell r="C2247" t="str">
            <v>KOTAK MAHINDRA INVESTMENTS LIMITED</v>
          </cell>
          <cell r="D2247">
            <v>8.2133999999999999E-2</v>
          </cell>
          <cell r="E2247">
            <v>46010</v>
          </cell>
          <cell r="F2247" t="str">
            <v>AAA</v>
          </cell>
          <cell r="G2247" t="str">
            <v>NBFCs</v>
          </cell>
          <cell r="H2247">
            <v>6.76</v>
          </cell>
          <cell r="I2247">
            <v>100.49</v>
          </cell>
          <cell r="J2247">
            <v>0</v>
          </cell>
          <cell r="K2247">
            <v>0</v>
          </cell>
          <cell r="L2247">
            <v>6.76</v>
          </cell>
          <cell r="M2247">
            <v>100.49</v>
          </cell>
        </row>
        <row r="2248">
          <cell r="B2248" t="str">
            <v>INE975F07ID8</v>
          </cell>
          <cell r="C2248" t="str">
            <v>KOTAK MAHINDRA INVESTMENTS LIMITED</v>
          </cell>
          <cell r="D2248">
            <v>8.1576999999999997E-2</v>
          </cell>
          <cell r="E2248">
            <v>46076</v>
          </cell>
          <cell r="F2248" t="str">
            <v>AAA</v>
          </cell>
          <cell r="G2248" t="str">
            <v>NBFCs</v>
          </cell>
          <cell r="H2248">
            <v>7.15</v>
          </cell>
          <cell r="I2248">
            <v>100.51</v>
          </cell>
          <cell r="J2248">
            <v>0</v>
          </cell>
          <cell r="K2248">
            <v>0</v>
          </cell>
          <cell r="L2248">
            <v>7.15</v>
          </cell>
          <cell r="M2248">
            <v>100.51</v>
          </cell>
        </row>
        <row r="2249">
          <cell r="B2249" t="str">
            <v>INE975F07IC0</v>
          </cell>
          <cell r="C2249" t="str">
            <v>KOTAK MAHINDRA INVESTMENTS LIMITED</v>
          </cell>
          <cell r="D2249">
            <v>7.9915E-2</v>
          </cell>
          <cell r="E2249">
            <v>46135</v>
          </cell>
          <cell r="F2249" t="str">
            <v>AAA</v>
          </cell>
          <cell r="G2249" t="str">
            <v>NBFCs</v>
          </cell>
          <cell r="H2249">
            <v>7.15</v>
          </cell>
          <cell r="I2249">
            <v>100.47</v>
          </cell>
          <cell r="J2249">
            <v>0</v>
          </cell>
          <cell r="K2249">
            <v>0</v>
          </cell>
          <cell r="L2249">
            <v>7.15</v>
          </cell>
          <cell r="M2249">
            <v>100.47</v>
          </cell>
        </row>
        <row r="2250">
          <cell r="B2250" t="str">
            <v>INE975F07IE6</v>
          </cell>
          <cell r="C2250" t="str">
            <v>KOTAK MAHINDRA INVESTMENTS LIMITED</v>
          </cell>
          <cell r="D2250">
            <v>8.1379000000000007E-2</v>
          </cell>
          <cell r="E2250">
            <v>46196</v>
          </cell>
          <cell r="F2250" t="str">
            <v>AAA</v>
          </cell>
          <cell r="G2250" t="str">
            <v>NBFCs</v>
          </cell>
          <cell r="H2250">
            <v>7.15</v>
          </cell>
          <cell r="I2250">
            <v>100.73</v>
          </cell>
          <cell r="J2250">
            <v>0</v>
          </cell>
          <cell r="K2250">
            <v>0</v>
          </cell>
          <cell r="L2250">
            <v>7.15</v>
          </cell>
          <cell r="M2250">
            <v>100.73</v>
          </cell>
        </row>
        <row r="2251">
          <cell r="B2251" t="str">
            <v>INE975F07IJ5</v>
          </cell>
          <cell r="C2251" t="str">
            <v>KOTAK MAHINDRA INVESTMENTS LIMITED</v>
          </cell>
          <cell r="D2251">
            <v>8.1084000000000003E-2</v>
          </cell>
          <cell r="E2251">
            <v>46252</v>
          </cell>
          <cell r="F2251" t="str">
            <v>AAA</v>
          </cell>
          <cell r="G2251" t="str">
            <v>NBFCs</v>
          </cell>
          <cell r="H2251">
            <v>7.13</v>
          </cell>
          <cell r="I2251">
            <v>101.05</v>
          </cell>
          <cell r="J2251">
            <v>0</v>
          </cell>
          <cell r="K2251">
            <v>0</v>
          </cell>
          <cell r="L2251">
            <v>7.13</v>
          </cell>
          <cell r="M2251">
            <v>101.05</v>
          </cell>
        </row>
        <row r="2252">
          <cell r="B2252" t="str">
            <v>INE975F07IM9</v>
          </cell>
          <cell r="C2252" t="str">
            <v>KOTAK MAHINDRA INVESTMENTS LIMITED</v>
          </cell>
          <cell r="D2252">
            <v>8.0359E-2</v>
          </cell>
          <cell r="E2252">
            <v>46301</v>
          </cell>
          <cell r="F2252" t="str">
            <v>AAA</v>
          </cell>
          <cell r="G2252" t="str">
            <v>NBFCs</v>
          </cell>
          <cell r="H2252">
            <v>7.13</v>
          </cell>
          <cell r="I2252">
            <v>101.02</v>
          </cell>
          <cell r="J2252">
            <v>0</v>
          </cell>
          <cell r="K2252">
            <v>0</v>
          </cell>
          <cell r="L2252">
            <v>7.13</v>
          </cell>
          <cell r="M2252">
            <v>101.02</v>
          </cell>
        </row>
        <row r="2253">
          <cell r="B2253" t="str">
            <v>INE975F07IO5</v>
          </cell>
          <cell r="C2253" t="str">
            <v>KOTAK MAHINDRA INVESTMENTS LIMITED</v>
          </cell>
          <cell r="D2253">
            <v>8.2184999999999994E-2</v>
          </cell>
          <cell r="E2253">
            <v>46353</v>
          </cell>
          <cell r="F2253" t="str">
            <v>AAA</v>
          </cell>
          <cell r="G2253" t="str">
            <v>NBFCs</v>
          </cell>
          <cell r="H2253">
            <v>7.12</v>
          </cell>
          <cell r="I2253">
            <v>101.39</v>
          </cell>
          <cell r="J2253">
            <v>0</v>
          </cell>
          <cell r="K2253">
            <v>0</v>
          </cell>
          <cell r="L2253">
            <v>7.12</v>
          </cell>
          <cell r="M2253">
            <v>101.39</v>
          </cell>
        </row>
        <row r="2254">
          <cell r="B2254" t="str">
            <v>INE975F08CS7</v>
          </cell>
          <cell r="C2254" t="str">
            <v>KOTAK MAHINDRA INVESTMENTS LIMITED</v>
          </cell>
          <cell r="D2254">
            <v>8.3499999999999991E-2</v>
          </cell>
          <cell r="E2254">
            <v>46374</v>
          </cell>
          <cell r="F2254" t="str">
            <v>AAA</v>
          </cell>
          <cell r="G2254" t="str">
            <v>NBFCs</v>
          </cell>
          <cell r="H2254">
            <v>7.13</v>
          </cell>
          <cell r="I2254">
            <v>101.58</v>
          </cell>
          <cell r="J2254">
            <v>0</v>
          </cell>
          <cell r="K2254">
            <v>0</v>
          </cell>
          <cell r="L2254">
            <v>7.13</v>
          </cell>
          <cell r="M2254">
            <v>101.58</v>
          </cell>
        </row>
        <row r="2255">
          <cell r="B2255" t="str">
            <v>INE975F07IP2</v>
          </cell>
          <cell r="C2255" t="str">
            <v>KOTAK MAHINDRA INVESTMENTS LIMITED</v>
          </cell>
          <cell r="D2255">
            <v>8.1929000000000002E-2</v>
          </cell>
          <cell r="E2255">
            <v>46415</v>
          </cell>
          <cell r="F2255" t="str">
            <v>AAA</v>
          </cell>
          <cell r="G2255" t="str">
            <v>NBFCs</v>
          </cell>
          <cell r="H2255">
            <v>7.13</v>
          </cell>
          <cell r="I2255">
            <v>101.52</v>
          </cell>
          <cell r="J2255">
            <v>0</v>
          </cell>
          <cell r="K2255">
            <v>0</v>
          </cell>
          <cell r="L2255">
            <v>7.13</v>
          </cell>
          <cell r="M2255">
            <v>101.52</v>
          </cell>
        </row>
        <row r="2256">
          <cell r="B2256" t="str">
            <v>INE975F08CT5</v>
          </cell>
          <cell r="C2256" t="str">
            <v>KOTAK MAHINDRA INVESTMENTS LIMITED</v>
          </cell>
          <cell r="D2256">
            <v>8.5500000000000007E-2</v>
          </cell>
          <cell r="E2256">
            <v>46470</v>
          </cell>
          <cell r="F2256" t="str">
            <v>AAA</v>
          </cell>
          <cell r="G2256" t="str">
            <v>NBFCs</v>
          </cell>
          <cell r="H2256">
            <v>7.13</v>
          </cell>
          <cell r="I2256">
            <v>102.19</v>
          </cell>
          <cell r="J2256">
            <v>0</v>
          </cell>
          <cell r="K2256">
            <v>0</v>
          </cell>
          <cell r="L2256">
            <v>7.13</v>
          </cell>
          <cell r="M2256">
            <v>102.19</v>
          </cell>
        </row>
        <row r="2257">
          <cell r="B2257" t="str">
            <v>INE975F07IQ0</v>
          </cell>
          <cell r="C2257" t="str">
            <v>KOTAK MAHINDRA INVESTMENTS LIMITED</v>
          </cell>
          <cell r="D2257">
            <v>8.2365999999999995E-2</v>
          </cell>
          <cell r="E2257">
            <v>46534</v>
          </cell>
          <cell r="F2257" t="str">
            <v>AAA</v>
          </cell>
          <cell r="G2257" t="str">
            <v>NBFCs</v>
          </cell>
          <cell r="H2257">
            <v>7.13</v>
          </cell>
          <cell r="I2257">
            <v>101.91</v>
          </cell>
          <cell r="J2257">
            <v>0</v>
          </cell>
          <cell r="K2257">
            <v>0</v>
          </cell>
          <cell r="L2257">
            <v>7.13</v>
          </cell>
          <cell r="M2257">
            <v>101.91</v>
          </cell>
        </row>
        <row r="2258">
          <cell r="B2258" t="str">
            <v>INE975F07IR8</v>
          </cell>
          <cell r="C2258" t="str">
            <v>KOTAK MAHINDRA INVESTMENTS LIMITED</v>
          </cell>
          <cell r="D2258">
            <v>8.3774000000000001E-2</v>
          </cell>
          <cell r="E2258">
            <v>46559</v>
          </cell>
          <cell r="F2258" t="str">
            <v>AAA</v>
          </cell>
          <cell r="G2258" t="str">
            <v>NBFCs</v>
          </cell>
          <cell r="H2258">
            <v>7.13</v>
          </cell>
          <cell r="I2258">
            <v>102.22</v>
          </cell>
          <cell r="J2258">
            <v>0</v>
          </cell>
          <cell r="K2258">
            <v>0</v>
          </cell>
          <cell r="L2258">
            <v>7.13</v>
          </cell>
          <cell r="M2258">
            <v>102.22</v>
          </cell>
        </row>
        <row r="2259">
          <cell r="B2259" t="str">
            <v>INE975F07IS6</v>
          </cell>
          <cell r="C2259" t="str">
            <v>KOTAK MAHINDRA INVESTMENTS LIMITED</v>
          </cell>
          <cell r="D2259">
            <v>8.3721000000000004E-2</v>
          </cell>
          <cell r="E2259">
            <v>46619</v>
          </cell>
          <cell r="F2259" t="str">
            <v>AAA</v>
          </cell>
          <cell r="G2259" t="str">
            <v>NBFCs</v>
          </cell>
          <cell r="H2259">
            <v>7.25</v>
          </cell>
          <cell r="I2259">
            <v>102.16</v>
          </cell>
          <cell r="J2259">
            <v>0</v>
          </cell>
          <cell r="K2259">
            <v>0</v>
          </cell>
          <cell r="L2259">
            <v>7.25</v>
          </cell>
          <cell r="M2259">
            <v>102.16</v>
          </cell>
        </row>
        <row r="2260">
          <cell r="B2260" t="str">
            <v>INE916DA7RU6</v>
          </cell>
          <cell r="C2260" t="str">
            <v>KOTAK MAHINDRA PRIME LIMITED</v>
          </cell>
          <cell r="D2260">
            <v>7.8376000000000001E-2</v>
          </cell>
          <cell r="E2260">
            <v>45859</v>
          </cell>
          <cell r="F2260" t="str">
            <v>AAA</v>
          </cell>
          <cell r="G2260" t="str">
            <v>NBFCs</v>
          </cell>
          <cell r="H2260">
            <v>6.14</v>
          </cell>
          <cell r="I2260">
            <v>100.08</v>
          </cell>
          <cell r="J2260">
            <v>0</v>
          </cell>
          <cell r="K2260">
            <v>0</v>
          </cell>
          <cell r="L2260">
            <v>6.14</v>
          </cell>
          <cell r="M2260">
            <v>100.08</v>
          </cell>
        </row>
        <row r="2261">
          <cell r="B2261" t="str">
            <v>INE916DA7RR2</v>
          </cell>
          <cell r="C2261" t="str">
            <v>KOTAK MAHINDRA PRIME LIMITED</v>
          </cell>
          <cell r="D2261">
            <v>7.3800000000000004E-2</v>
          </cell>
          <cell r="E2261">
            <v>45889</v>
          </cell>
          <cell r="F2261" t="str">
            <v>AAA</v>
          </cell>
          <cell r="G2261" t="str">
            <v>NBFCs</v>
          </cell>
          <cell r="H2261">
            <v>6.35</v>
          </cell>
          <cell r="I2261">
            <v>100.09</v>
          </cell>
          <cell r="J2261">
            <v>0</v>
          </cell>
          <cell r="K2261">
            <v>0</v>
          </cell>
          <cell r="L2261">
            <v>6.35</v>
          </cell>
          <cell r="M2261">
            <v>100.09</v>
          </cell>
        </row>
        <row r="2262">
          <cell r="B2262" t="str">
            <v>INE916DA7RT8</v>
          </cell>
          <cell r="C2262" t="str">
            <v>KOTAK MAHINDRA PRIME LIMITED</v>
          </cell>
          <cell r="D2262">
            <v>7.3700000000000002E-2</v>
          </cell>
          <cell r="E2262">
            <v>45916</v>
          </cell>
          <cell r="F2262" t="str">
            <v>AAA</v>
          </cell>
          <cell r="G2262" t="str">
            <v>NBFCs</v>
          </cell>
          <cell r="H2262">
            <v>6.35</v>
          </cell>
          <cell r="I2262">
            <v>100.14</v>
          </cell>
          <cell r="J2262">
            <v>6.35</v>
          </cell>
          <cell r="K2262">
            <v>100.16</v>
          </cell>
          <cell r="L2262">
            <v>6.35</v>
          </cell>
          <cell r="M2262">
            <v>100.16</v>
          </cell>
        </row>
        <row r="2263">
          <cell r="B2263" t="str">
            <v>INE916DA7SD0</v>
          </cell>
          <cell r="C2263" t="str">
            <v>KOTAK MAHINDRA PRIME LIMITED</v>
          </cell>
          <cell r="D2263">
            <v>7.9200000000000007E-2</v>
          </cell>
          <cell r="E2263">
            <v>45981</v>
          </cell>
          <cell r="F2263" t="str">
            <v>AAA</v>
          </cell>
          <cell r="G2263" t="str">
            <v>NBFCs</v>
          </cell>
          <cell r="H2263">
            <v>6.52</v>
          </cell>
          <cell r="I2263">
            <v>100.47</v>
          </cell>
          <cell r="J2263">
            <v>0</v>
          </cell>
          <cell r="K2263">
            <v>0</v>
          </cell>
          <cell r="L2263">
            <v>6.52</v>
          </cell>
          <cell r="M2263">
            <v>100.47</v>
          </cell>
        </row>
        <row r="2264">
          <cell r="B2264" t="str">
            <v>INE916DA7SA6</v>
          </cell>
          <cell r="C2264" t="str">
            <v>KOTAK MAHINDRA PRIME LIMITED</v>
          </cell>
          <cell r="D2264">
            <v>7.7967999999999996E-2</v>
          </cell>
          <cell r="E2264">
            <v>46003</v>
          </cell>
          <cell r="F2264" t="str">
            <v>AAA</v>
          </cell>
          <cell r="G2264" t="str">
            <v>NBFCs</v>
          </cell>
          <cell r="H2264">
            <v>6.7</v>
          </cell>
          <cell r="I2264">
            <v>100.36</v>
          </cell>
          <cell r="J2264">
            <v>6.7</v>
          </cell>
          <cell r="K2264">
            <v>100.37</v>
          </cell>
          <cell r="L2264">
            <v>6.7</v>
          </cell>
          <cell r="M2264">
            <v>100.37</v>
          </cell>
        </row>
        <row r="2265">
          <cell r="B2265" t="str">
            <v>INE916DA7SB4</v>
          </cell>
          <cell r="C2265" t="str">
            <v>KOTAK MAHINDRA PRIME LIMITED</v>
          </cell>
          <cell r="D2265">
            <v>7.9000000000000001E-2</v>
          </cell>
          <cell r="E2265">
            <v>46035</v>
          </cell>
          <cell r="F2265" t="str">
            <v>AAA</v>
          </cell>
          <cell r="G2265" t="str">
            <v>NBFCs</v>
          </cell>
          <cell r="H2265">
            <v>6.67</v>
          </cell>
          <cell r="I2265">
            <v>100.52</v>
          </cell>
          <cell r="J2265">
            <v>0</v>
          </cell>
          <cell r="K2265">
            <v>0</v>
          </cell>
          <cell r="L2265">
            <v>6.67</v>
          </cell>
          <cell r="M2265">
            <v>100.52</v>
          </cell>
        </row>
        <row r="2266">
          <cell r="B2266" t="str">
            <v>INE916DA7RW2</v>
          </cell>
          <cell r="C2266" t="str">
            <v>KOTAK MAHINDRA PRIME LIMITED</v>
          </cell>
          <cell r="D2266">
            <v>7.9240000000000005E-2</v>
          </cell>
          <cell r="E2266">
            <v>46073</v>
          </cell>
          <cell r="F2266" t="str">
            <v>AAA</v>
          </cell>
          <cell r="G2266" t="str">
            <v>NBFCs</v>
          </cell>
          <cell r="H2266">
            <v>6.61</v>
          </cell>
          <cell r="I2266">
            <v>100.71</v>
          </cell>
          <cell r="J2266">
            <v>0</v>
          </cell>
          <cell r="K2266">
            <v>0</v>
          </cell>
          <cell r="L2266">
            <v>6.61</v>
          </cell>
          <cell r="M2266">
            <v>100.71</v>
          </cell>
        </row>
        <row r="2267">
          <cell r="B2267" t="str">
            <v>INE916DA7SK5</v>
          </cell>
          <cell r="C2267" t="str">
            <v>KOTAK MAHINDRA PRIME LIMITED</v>
          </cell>
          <cell r="D2267">
            <v>8.1000000000000003E-2</v>
          </cell>
          <cell r="E2267">
            <v>46122</v>
          </cell>
          <cell r="F2267" t="str">
            <v>AAA</v>
          </cell>
          <cell r="G2267" t="str">
            <v>NBFCs</v>
          </cell>
          <cell r="H2267">
            <v>6.87</v>
          </cell>
          <cell r="I2267">
            <v>100.62</v>
          </cell>
          <cell r="J2267">
            <v>0</v>
          </cell>
          <cell r="K2267">
            <v>0</v>
          </cell>
          <cell r="L2267">
            <v>6.87</v>
          </cell>
          <cell r="M2267">
            <v>100.62</v>
          </cell>
        </row>
        <row r="2268">
          <cell r="B2268" t="str">
            <v>INE916DA7SH1</v>
          </cell>
          <cell r="C2268" t="str">
            <v>KOTAK MAHINDRA PRIME LIMITED</v>
          </cell>
          <cell r="D2268">
            <v>7.9699999999999993E-2</v>
          </cell>
          <cell r="E2268">
            <v>46164</v>
          </cell>
          <cell r="F2268" t="str">
            <v>AAA</v>
          </cell>
          <cell r="G2268" t="str">
            <v>NBFCs</v>
          </cell>
          <cell r="H2268">
            <v>6.78</v>
          </cell>
          <cell r="I2268">
            <v>100.97</v>
          </cell>
          <cell r="J2268">
            <v>6.83</v>
          </cell>
          <cell r="K2268">
            <v>100.93</v>
          </cell>
          <cell r="L2268">
            <v>6.83</v>
          </cell>
          <cell r="M2268">
            <v>100.93</v>
          </cell>
        </row>
        <row r="2269">
          <cell r="B2269" t="str">
            <v>INE916DA7SF5</v>
          </cell>
          <cell r="C2269" t="str">
            <v>KOTAK MAHINDRA PRIME LIMITED</v>
          </cell>
          <cell r="D2269">
            <v>8.2549999999999998E-2</v>
          </cell>
          <cell r="E2269">
            <v>46195</v>
          </cell>
          <cell r="F2269" t="str">
            <v>AAA</v>
          </cell>
          <cell r="G2269" t="str">
            <v>NBFCs</v>
          </cell>
          <cell r="H2269">
            <v>6.99</v>
          </cell>
          <cell r="I2269">
            <v>101.01</v>
          </cell>
          <cell r="J2269">
            <v>0</v>
          </cell>
          <cell r="K2269">
            <v>0</v>
          </cell>
          <cell r="L2269">
            <v>6.99</v>
          </cell>
          <cell r="M2269">
            <v>101.01</v>
          </cell>
        </row>
        <row r="2270">
          <cell r="B2270" t="str">
            <v>INE916DA7SI9</v>
          </cell>
          <cell r="C2270" t="str">
            <v>KOTAK MAHINDRA PRIME LIMITED</v>
          </cell>
          <cell r="D2270">
            <v>7.8350000000000003E-2</v>
          </cell>
          <cell r="E2270">
            <v>46213</v>
          </cell>
          <cell r="F2270" t="str">
            <v>AAA</v>
          </cell>
          <cell r="G2270" t="str">
            <v>NBFCs</v>
          </cell>
          <cell r="H2270">
            <v>6.88</v>
          </cell>
          <cell r="I2270">
            <v>100.93</v>
          </cell>
          <cell r="J2270">
            <v>0</v>
          </cell>
          <cell r="K2270">
            <v>0</v>
          </cell>
          <cell r="L2270">
            <v>6.88</v>
          </cell>
          <cell r="M2270">
            <v>100.93</v>
          </cell>
        </row>
        <row r="2271">
          <cell r="B2271" t="str">
            <v>INE916DA7RS0</v>
          </cell>
          <cell r="C2271" t="str">
            <v>KOTAK MAHINDRA PRIME LIMITED</v>
          </cell>
          <cell r="D2271">
            <v>7.4749999999999997E-2</v>
          </cell>
          <cell r="E2271">
            <v>46254</v>
          </cell>
          <cell r="F2271" t="str">
            <v>AAA</v>
          </cell>
          <cell r="G2271" t="str">
            <v>NBFCs</v>
          </cell>
          <cell r="H2271">
            <v>6.87</v>
          </cell>
          <cell r="I2271">
            <v>100.62</v>
          </cell>
          <cell r="J2271">
            <v>6.92</v>
          </cell>
          <cell r="K2271">
            <v>100.56</v>
          </cell>
          <cell r="L2271">
            <v>6.92</v>
          </cell>
          <cell r="M2271">
            <v>100.56</v>
          </cell>
        </row>
        <row r="2272">
          <cell r="B2272" t="str">
            <v>INE916DA7SL3</v>
          </cell>
          <cell r="C2272" t="str">
            <v>KOTAK MAHINDRA PRIME LIMITED</v>
          </cell>
          <cell r="D2272">
            <v>8.09E-2</v>
          </cell>
          <cell r="E2272">
            <v>46335</v>
          </cell>
          <cell r="F2272" t="str">
            <v>AAA</v>
          </cell>
          <cell r="G2272" t="str">
            <v>NBFCs</v>
          </cell>
          <cell r="H2272">
            <v>6.95</v>
          </cell>
          <cell r="I2272">
            <v>101.38</v>
          </cell>
          <cell r="J2272">
            <v>0</v>
          </cell>
          <cell r="K2272">
            <v>0</v>
          </cell>
          <cell r="L2272">
            <v>6.95</v>
          </cell>
          <cell r="M2272">
            <v>101.38</v>
          </cell>
        </row>
        <row r="2273">
          <cell r="B2273" t="str">
            <v>INE916DA7SP4</v>
          </cell>
          <cell r="C2273" t="str">
            <v>KOTAK MAHINDRA PRIME LIMITED</v>
          </cell>
          <cell r="D2273">
            <v>8.2299999999999998E-2</v>
          </cell>
          <cell r="E2273">
            <v>46377</v>
          </cell>
          <cell r="F2273" t="str">
            <v>AAA</v>
          </cell>
          <cell r="G2273" t="str">
            <v>NBFCs</v>
          </cell>
          <cell r="H2273">
            <v>6.98</v>
          </cell>
          <cell r="I2273">
            <v>101.68</v>
          </cell>
          <cell r="J2273">
            <v>0</v>
          </cell>
          <cell r="K2273">
            <v>0</v>
          </cell>
          <cell r="L2273">
            <v>6.98</v>
          </cell>
          <cell r="M2273">
            <v>101.68</v>
          </cell>
        </row>
        <row r="2274">
          <cell r="B2274" t="str">
            <v>INE916DA7SN9</v>
          </cell>
          <cell r="C2274" t="str">
            <v>KOTAK MAHINDRA PRIME LIMITED</v>
          </cell>
          <cell r="D2274">
            <v>8.2000000000000003E-2</v>
          </cell>
          <cell r="E2274">
            <v>46398</v>
          </cell>
          <cell r="F2274" t="str">
            <v>AAA</v>
          </cell>
          <cell r="G2274" t="str">
            <v>NBFCs</v>
          </cell>
          <cell r="H2274">
            <v>6.87</v>
          </cell>
          <cell r="I2274">
            <v>101.82</v>
          </cell>
          <cell r="J2274">
            <v>0</v>
          </cell>
          <cell r="K2274">
            <v>0</v>
          </cell>
          <cell r="L2274">
            <v>6.87</v>
          </cell>
          <cell r="M2274">
            <v>101.82</v>
          </cell>
        </row>
        <row r="2275">
          <cell r="B2275" t="str">
            <v>INE916DA7SR0</v>
          </cell>
          <cell r="C2275" t="str">
            <v>KOTAK MAHINDRA PRIME LIMITED</v>
          </cell>
          <cell r="D2275">
            <v>8.1350000000000006E-2</v>
          </cell>
          <cell r="E2275">
            <v>46428</v>
          </cell>
          <cell r="F2275" t="str">
            <v>AAA</v>
          </cell>
          <cell r="G2275" t="str">
            <v>NBFCs</v>
          </cell>
          <cell r="H2275">
            <v>6.96</v>
          </cell>
          <cell r="I2275">
            <v>101.74</v>
          </cell>
          <cell r="J2275">
            <v>0</v>
          </cell>
          <cell r="K2275">
            <v>0</v>
          </cell>
          <cell r="L2275">
            <v>6.96</v>
          </cell>
          <cell r="M2275">
            <v>101.74</v>
          </cell>
        </row>
        <row r="2276">
          <cell r="B2276" t="str">
            <v>INE916DA7SO7</v>
          </cell>
          <cell r="C2276" t="str">
            <v>KOTAK MAHINDRA PRIME LIMITED</v>
          </cell>
          <cell r="D2276">
            <v>8.2250000000000004E-2</v>
          </cell>
          <cell r="E2276">
            <v>46498</v>
          </cell>
          <cell r="F2276" t="str">
            <v>AAA</v>
          </cell>
          <cell r="G2276" t="str">
            <v>NBFCs</v>
          </cell>
          <cell r="H2276">
            <v>6.89</v>
          </cell>
          <cell r="I2276">
            <v>102.19</v>
          </cell>
          <cell r="J2276">
            <v>0</v>
          </cell>
          <cell r="K2276">
            <v>0</v>
          </cell>
          <cell r="L2276">
            <v>6.89</v>
          </cell>
          <cell r="M2276">
            <v>102.19</v>
          </cell>
        </row>
        <row r="2277">
          <cell r="B2277" t="str">
            <v>INE916DA7SU4</v>
          </cell>
          <cell r="C2277" t="str">
            <v>KOTAK MAHINDRA PRIME LIMITED</v>
          </cell>
          <cell r="D2277">
            <v>8.1199999999999994E-2</v>
          </cell>
          <cell r="E2277">
            <v>46559</v>
          </cell>
          <cell r="F2277" t="str">
            <v>AAA</v>
          </cell>
          <cell r="G2277" t="str">
            <v>NBFCs</v>
          </cell>
          <cell r="H2277">
            <v>7</v>
          </cell>
          <cell r="I2277">
            <v>102.01</v>
          </cell>
          <cell r="J2277">
            <v>0</v>
          </cell>
          <cell r="K2277">
            <v>0</v>
          </cell>
          <cell r="L2277">
            <v>7</v>
          </cell>
          <cell r="M2277">
            <v>102.01</v>
          </cell>
        </row>
        <row r="2278">
          <cell r="B2278" t="str">
            <v>INE916DA7RP6</v>
          </cell>
          <cell r="C2278" t="str">
            <v>KOTAK MAHINDRA PRIME LIMITED</v>
          </cell>
          <cell r="D2278">
            <v>7.7899999999999997E-2</v>
          </cell>
          <cell r="E2278">
            <v>46587</v>
          </cell>
          <cell r="F2278" t="str">
            <v>AAA</v>
          </cell>
          <cell r="G2278" t="str">
            <v>NBFCs</v>
          </cell>
          <cell r="H2278">
            <v>7.09</v>
          </cell>
          <cell r="I2278">
            <v>101.28</v>
          </cell>
          <cell r="J2278">
            <v>0</v>
          </cell>
          <cell r="K2278">
            <v>0</v>
          </cell>
          <cell r="L2278">
            <v>7.09</v>
          </cell>
          <cell r="M2278">
            <v>101.28</v>
          </cell>
        </row>
        <row r="2279">
          <cell r="B2279" t="str">
            <v>INE916DA7ST6</v>
          </cell>
          <cell r="C2279" t="str">
            <v>KOTAK MAHINDRA PRIME LIMITED</v>
          </cell>
          <cell r="D2279">
            <v>8.1299999999999997E-2</v>
          </cell>
          <cell r="E2279">
            <v>46617</v>
          </cell>
          <cell r="F2279" t="str">
            <v>AAA</v>
          </cell>
          <cell r="G2279" t="str">
            <v>NBFCs</v>
          </cell>
          <cell r="H2279">
            <v>7.09</v>
          </cell>
          <cell r="I2279">
            <v>101.97</v>
          </cell>
          <cell r="J2279">
            <v>0</v>
          </cell>
          <cell r="K2279">
            <v>0</v>
          </cell>
          <cell r="L2279">
            <v>7.09</v>
          </cell>
          <cell r="M2279">
            <v>101.97</v>
          </cell>
        </row>
        <row r="2280">
          <cell r="B2280" t="str">
            <v>INE916DA7RX0</v>
          </cell>
          <cell r="C2280" t="str">
            <v>KOTAK MAHINDRA PRIME LIMITED</v>
          </cell>
          <cell r="D2280">
            <v>7.9866000000000006E-2</v>
          </cell>
          <cell r="E2280">
            <v>46647</v>
          </cell>
          <cell r="F2280" t="str">
            <v>AAA</v>
          </cell>
          <cell r="G2280" t="str">
            <v>NBFCs</v>
          </cell>
          <cell r="H2280">
            <v>7.22</v>
          </cell>
          <cell r="I2280">
            <v>101.47</v>
          </cell>
          <cell r="J2280">
            <v>0</v>
          </cell>
          <cell r="K2280">
            <v>0</v>
          </cell>
          <cell r="L2280">
            <v>7.22</v>
          </cell>
          <cell r="M2280">
            <v>101.47</v>
          </cell>
        </row>
        <row r="2281">
          <cell r="B2281" t="str">
            <v>INE916DA7SV2</v>
          </cell>
          <cell r="C2281" t="str">
            <v>KOTAK MAHINDRA PRIME LIMITED</v>
          </cell>
          <cell r="D2281">
            <v>8.0799999999999997E-2</v>
          </cell>
          <cell r="E2281">
            <v>46681</v>
          </cell>
          <cell r="F2281" t="str">
            <v>AAA</v>
          </cell>
          <cell r="G2281" t="str">
            <v>NBFCs</v>
          </cell>
          <cell r="H2281">
            <v>7.09</v>
          </cell>
          <cell r="I2281">
            <v>102.08</v>
          </cell>
          <cell r="J2281">
            <v>0</v>
          </cell>
          <cell r="K2281">
            <v>0</v>
          </cell>
          <cell r="L2281">
            <v>7.09</v>
          </cell>
          <cell r="M2281">
            <v>102.08</v>
          </cell>
        </row>
        <row r="2282">
          <cell r="B2282" t="str">
            <v>INE916DA7SX8</v>
          </cell>
          <cell r="C2282" t="str">
            <v>KOTAK MAHINDRA PRIME LIMITED</v>
          </cell>
          <cell r="D2282">
            <v>7.7450000000000005E-2</v>
          </cell>
          <cell r="E2282">
            <v>46710</v>
          </cell>
          <cell r="F2282" t="str">
            <v>AAA</v>
          </cell>
          <cell r="G2282" t="str">
            <v>NBFCs</v>
          </cell>
          <cell r="H2282">
            <v>7.17</v>
          </cell>
          <cell r="I2282">
            <v>101.18</v>
          </cell>
          <cell r="J2282">
            <v>7.05</v>
          </cell>
          <cell r="K2282">
            <v>101.45</v>
          </cell>
          <cell r="L2282">
            <v>7.05</v>
          </cell>
          <cell r="M2282">
            <v>101.45</v>
          </cell>
        </row>
        <row r="2283">
          <cell r="B2283" t="str">
            <v>INE916DA7SE8</v>
          </cell>
          <cell r="C2283" t="str">
            <v>KOTAK MAHINDRA PRIME LIMITED</v>
          </cell>
          <cell r="D2283">
            <v>8.0500000000000002E-2</v>
          </cell>
          <cell r="E2283">
            <v>46811</v>
          </cell>
          <cell r="F2283" t="str">
            <v>AAA</v>
          </cell>
          <cell r="G2283" t="str">
            <v>NBFCs</v>
          </cell>
          <cell r="H2283">
            <v>7.22</v>
          </cell>
          <cell r="I2283">
            <v>101.89</v>
          </cell>
          <cell r="J2283">
            <v>0</v>
          </cell>
          <cell r="K2283">
            <v>0</v>
          </cell>
          <cell r="L2283">
            <v>7.22</v>
          </cell>
          <cell r="M2283">
            <v>101.89</v>
          </cell>
        </row>
        <row r="2284">
          <cell r="B2284" t="str">
            <v>INE916DA7SZ3</v>
          </cell>
          <cell r="C2284" t="str">
            <v xml:space="preserve">KOTAK MAHINDRA PRIME LIMITED	</v>
          </cell>
          <cell r="D2284">
            <v>7.5999999999999998E-2</v>
          </cell>
          <cell r="E2284">
            <v>46892</v>
          </cell>
          <cell r="F2284" t="str">
            <v>AAA</v>
          </cell>
          <cell r="G2284" t="str">
            <v>NBFCs</v>
          </cell>
          <cell r="H2284">
            <v>7.17</v>
          </cell>
          <cell r="I2284">
            <v>101.05</v>
          </cell>
          <cell r="J2284">
            <v>7.17</v>
          </cell>
          <cell r="K2284">
            <v>101.06</v>
          </cell>
          <cell r="L2284">
            <v>7.17</v>
          </cell>
          <cell r="M2284">
            <v>101.06</v>
          </cell>
        </row>
        <row r="2285">
          <cell r="B2285" t="str">
            <v>INE916DA7TA4</v>
          </cell>
          <cell r="C2285" t="str">
            <v>KOTAK MAHINDRA PRIME LIMITED</v>
          </cell>
          <cell r="D2285">
            <v>7.1554000000000006E-2</v>
          </cell>
          <cell r="E2285">
            <v>46923</v>
          </cell>
          <cell r="F2285" t="str">
            <v>AAA</v>
          </cell>
          <cell r="G2285" t="str">
            <v>NBFCs</v>
          </cell>
          <cell r="H2285">
            <v>7.15</v>
          </cell>
          <cell r="I2285">
            <v>100</v>
          </cell>
          <cell r="J2285">
            <v>7.15</v>
          </cell>
          <cell r="K2285">
            <v>100</v>
          </cell>
          <cell r="L2285">
            <v>7.15</v>
          </cell>
          <cell r="M2285">
            <v>100</v>
          </cell>
        </row>
        <row r="2286">
          <cell r="B2286" t="str">
            <v>INE916DA7SJ7</v>
          </cell>
          <cell r="C2286" t="str">
            <v>KOTAK MAHINDRA PRIME LIMITED</v>
          </cell>
          <cell r="D2286">
            <v>7.8299999999999995E-2</v>
          </cell>
          <cell r="E2286">
            <v>46947</v>
          </cell>
          <cell r="F2286" t="str">
            <v>AAA</v>
          </cell>
          <cell r="G2286" t="str">
            <v>NBFCs</v>
          </cell>
          <cell r="H2286">
            <v>7.16</v>
          </cell>
          <cell r="I2286">
            <v>101.75</v>
          </cell>
          <cell r="J2286">
            <v>7.15</v>
          </cell>
          <cell r="K2286">
            <v>101.78</v>
          </cell>
          <cell r="L2286">
            <v>7.15</v>
          </cell>
          <cell r="M2286">
            <v>101.78</v>
          </cell>
        </row>
        <row r="2287">
          <cell r="B2287" t="str">
            <v>INE916DA7SM1</v>
          </cell>
          <cell r="C2287" t="str">
            <v>KOTAK MAHINDRA PRIME LIMITED</v>
          </cell>
          <cell r="D2287">
            <v>8.2000000000000003E-2</v>
          </cell>
          <cell r="E2287">
            <v>47102</v>
          </cell>
          <cell r="F2287" t="str">
            <v>AAA</v>
          </cell>
          <cell r="G2287" t="str">
            <v>NBFCs</v>
          </cell>
          <cell r="H2287">
            <v>7.46</v>
          </cell>
          <cell r="I2287">
            <v>102.12</v>
          </cell>
          <cell r="J2287">
            <v>0</v>
          </cell>
          <cell r="K2287">
            <v>0</v>
          </cell>
          <cell r="L2287">
            <v>7.46</v>
          </cell>
          <cell r="M2287">
            <v>102.12</v>
          </cell>
        </row>
        <row r="2288">
          <cell r="B2288" t="str">
            <v>INE916DA7SQ2</v>
          </cell>
          <cell r="C2288" t="str">
            <v>KOTAK MAHINDRA PRIME LIMITED</v>
          </cell>
          <cell r="D2288">
            <v>8.0500000000000002E-2</v>
          </cell>
          <cell r="E2288">
            <v>47192</v>
          </cell>
          <cell r="F2288" t="str">
            <v>AAA</v>
          </cell>
          <cell r="G2288" t="str">
            <v>NBFCs</v>
          </cell>
          <cell r="H2288">
            <v>7.44</v>
          </cell>
          <cell r="I2288">
            <v>101.84</v>
          </cell>
          <cell r="J2288">
            <v>0</v>
          </cell>
          <cell r="K2288">
            <v>0</v>
          </cell>
          <cell r="L2288">
            <v>7.44</v>
          </cell>
          <cell r="M2288">
            <v>101.84</v>
          </cell>
        </row>
        <row r="2289">
          <cell r="B2289" t="str">
            <v>INE916DA7SS8</v>
          </cell>
          <cell r="C2289" t="str">
            <v>KOTAK MAHINDRA PRIME LIMITED</v>
          </cell>
          <cell r="D2289">
            <v>8.0500000000000002E-2</v>
          </cell>
          <cell r="E2289">
            <v>47232</v>
          </cell>
          <cell r="F2289" t="str">
            <v>AAA</v>
          </cell>
          <cell r="G2289" t="str">
            <v>NBFCs</v>
          </cell>
          <cell r="H2289">
            <v>7.61</v>
          </cell>
          <cell r="I2289">
            <v>101.35</v>
          </cell>
          <cell r="J2289">
            <v>0</v>
          </cell>
          <cell r="K2289">
            <v>0</v>
          </cell>
          <cell r="L2289">
            <v>7.61</v>
          </cell>
          <cell r="M2289">
            <v>101.35</v>
          </cell>
        </row>
        <row r="2290">
          <cell r="B2290" t="str">
            <v>INE916DA7SW0</v>
          </cell>
          <cell r="C2290" t="str">
            <v>KOTAK MAHINDRA PRIME LIMITED</v>
          </cell>
          <cell r="D2290">
            <v>7.7810000000000004E-2</v>
          </cell>
          <cell r="E2290">
            <v>47378</v>
          </cell>
          <cell r="F2290" t="str">
            <v>AAA</v>
          </cell>
          <cell r="G2290" t="str">
            <v>NBFCs</v>
          </cell>
          <cell r="H2290">
            <v>7.13</v>
          </cell>
          <cell r="I2290">
            <v>102.23</v>
          </cell>
          <cell r="J2290">
            <v>0</v>
          </cell>
          <cell r="K2290">
            <v>0</v>
          </cell>
          <cell r="L2290">
            <v>7.13</v>
          </cell>
          <cell r="M2290">
            <v>102.23</v>
          </cell>
        </row>
        <row r="2291">
          <cell r="B2291" t="str">
            <v>INE916DA7SY6</v>
          </cell>
          <cell r="C2291" t="str">
            <v>KOTAK MAHINDRA PRIME LIMITED</v>
          </cell>
          <cell r="D2291">
            <v>7.7700000000000005E-2</v>
          </cell>
          <cell r="E2291">
            <v>47498</v>
          </cell>
          <cell r="F2291" t="str">
            <v>AAA</v>
          </cell>
          <cell r="G2291" t="str">
            <v>NBFCs</v>
          </cell>
          <cell r="H2291">
            <v>7.22</v>
          </cell>
          <cell r="I2291">
            <v>101.99</v>
          </cell>
          <cell r="J2291">
            <v>0</v>
          </cell>
          <cell r="K2291">
            <v>0</v>
          </cell>
          <cell r="L2291">
            <v>7.22</v>
          </cell>
          <cell r="M2291">
            <v>101.99</v>
          </cell>
        </row>
        <row r="2292">
          <cell r="B2292" t="str">
            <v>INE511C07805</v>
          </cell>
          <cell r="C2292" t="str">
            <v>POONAWALLA FINCORP LIMITED</v>
          </cell>
          <cell r="D2292">
            <v>8.3799999999999999E-2</v>
          </cell>
          <cell r="E2292">
            <v>46059</v>
          </cell>
          <cell r="F2292" t="str">
            <v>AAA</v>
          </cell>
          <cell r="G2292" t="str">
            <v>NBFCs</v>
          </cell>
          <cell r="H2292">
            <v>6.97</v>
          </cell>
          <cell r="I2292">
            <v>100.7</v>
          </cell>
          <cell r="J2292">
            <v>0</v>
          </cell>
          <cell r="K2292">
            <v>0</v>
          </cell>
          <cell r="L2292">
            <v>6.97</v>
          </cell>
          <cell r="M2292">
            <v>100.7</v>
          </cell>
        </row>
        <row r="2293">
          <cell r="B2293" t="str">
            <v>INE511C07797</v>
          </cell>
          <cell r="C2293" t="str">
            <v>POONAWALLA FINCORP LIMITED</v>
          </cell>
          <cell r="D2293">
            <v>8.3799999999999999E-2</v>
          </cell>
          <cell r="E2293">
            <v>46149</v>
          </cell>
          <cell r="F2293" t="str">
            <v>AAA</v>
          </cell>
          <cell r="G2293" t="str">
            <v>NBFCs</v>
          </cell>
          <cell r="H2293">
            <v>6.97</v>
          </cell>
          <cell r="I2293">
            <v>100.96</v>
          </cell>
          <cell r="J2293">
            <v>0</v>
          </cell>
          <cell r="K2293">
            <v>0</v>
          </cell>
          <cell r="L2293">
            <v>6.97</v>
          </cell>
          <cell r="M2293">
            <v>100.96</v>
          </cell>
        </row>
        <row r="2294">
          <cell r="B2294" t="str">
            <v>INE511C08985</v>
          </cell>
          <cell r="C2294" t="str">
            <v>MAGMA FINCORP LIMITED</v>
          </cell>
          <cell r="D2294">
            <v>0.10400000000000001</v>
          </cell>
          <cell r="E2294">
            <v>46363</v>
          </cell>
          <cell r="F2294" t="str">
            <v>AAA</v>
          </cell>
          <cell r="G2294" t="str">
            <v>NBFCs</v>
          </cell>
          <cell r="H2294">
            <v>6.95</v>
          </cell>
          <cell r="I2294">
            <v>104.51</v>
          </cell>
          <cell r="J2294">
            <v>0</v>
          </cell>
          <cell r="K2294">
            <v>0</v>
          </cell>
          <cell r="L2294">
            <v>6.95</v>
          </cell>
          <cell r="M2294">
            <v>104.51</v>
          </cell>
        </row>
        <row r="2295">
          <cell r="B2295" t="str">
            <v>INE511C08AE1</v>
          </cell>
          <cell r="C2295" t="str">
            <v>MAGMA FINCORP LIMITED</v>
          </cell>
          <cell r="D2295">
            <v>0.10400000000000001</v>
          </cell>
          <cell r="E2295">
            <v>46411</v>
          </cell>
          <cell r="F2295" t="str">
            <v>AAA</v>
          </cell>
          <cell r="G2295" t="str">
            <v>NBFCs</v>
          </cell>
          <cell r="H2295">
            <v>7.03</v>
          </cell>
          <cell r="I2295">
            <v>104.79</v>
          </cell>
          <cell r="J2295">
            <v>0</v>
          </cell>
          <cell r="K2295">
            <v>0</v>
          </cell>
          <cell r="L2295">
            <v>7.03</v>
          </cell>
          <cell r="M2295">
            <v>104.79</v>
          </cell>
        </row>
        <row r="2296">
          <cell r="B2296" t="str">
            <v>INE511C08AG6</v>
          </cell>
          <cell r="C2296" t="str">
            <v>POONAWALLA FINCORP LIMITED</v>
          </cell>
          <cell r="D2296">
            <v>0.10249999999999999</v>
          </cell>
          <cell r="E2296">
            <v>46449</v>
          </cell>
          <cell r="F2296" t="str">
            <v>AAA</v>
          </cell>
          <cell r="G2296" t="str">
            <v>NBFCs</v>
          </cell>
          <cell r="H2296">
            <v>7.03</v>
          </cell>
          <cell r="I2296">
            <v>104.87</v>
          </cell>
          <cell r="J2296">
            <v>0</v>
          </cell>
          <cell r="K2296">
            <v>0</v>
          </cell>
          <cell r="L2296">
            <v>7.03</v>
          </cell>
          <cell r="M2296">
            <v>104.87</v>
          </cell>
        </row>
        <row r="2297">
          <cell r="B2297" t="str">
            <v>INE511C08AI2</v>
          </cell>
          <cell r="C2297" t="str">
            <v>MAGMA FINCORP LIMITED</v>
          </cell>
          <cell r="D2297">
            <v>0.10099999999999999</v>
          </cell>
          <cell r="E2297">
            <v>46525</v>
          </cell>
          <cell r="F2297" t="str">
            <v>AAA</v>
          </cell>
          <cell r="G2297" t="str">
            <v>NBFCs</v>
          </cell>
          <cell r="H2297">
            <v>7.03</v>
          </cell>
          <cell r="I2297">
            <v>105.23</v>
          </cell>
          <cell r="J2297">
            <v>0</v>
          </cell>
          <cell r="K2297">
            <v>0</v>
          </cell>
          <cell r="L2297">
            <v>7.03</v>
          </cell>
          <cell r="M2297">
            <v>105.23</v>
          </cell>
        </row>
        <row r="2298">
          <cell r="B2298" t="str">
            <v>INE511C08AL6</v>
          </cell>
          <cell r="C2298" t="str">
            <v>MAGMA FINCORP LIMITED</v>
          </cell>
          <cell r="D2298">
            <v>0.1</v>
          </cell>
          <cell r="E2298">
            <v>46840</v>
          </cell>
          <cell r="F2298" t="str">
            <v>AAA</v>
          </cell>
          <cell r="G2298" t="str">
            <v>NBFCs</v>
          </cell>
          <cell r="H2298">
            <v>7.29</v>
          </cell>
          <cell r="I2298">
            <v>106.46</v>
          </cell>
          <cell r="J2298">
            <v>0</v>
          </cell>
          <cell r="K2298">
            <v>0</v>
          </cell>
          <cell r="L2298">
            <v>7.29</v>
          </cell>
          <cell r="M2298">
            <v>106.46</v>
          </cell>
        </row>
        <row r="2299">
          <cell r="B2299" t="str">
            <v>INE511C07839</v>
          </cell>
          <cell r="C2299" t="str">
            <v>POONAWALLA FINCORP LIMITED</v>
          </cell>
          <cell r="D2299">
            <v>8.0299999999999996E-2</v>
          </cell>
          <cell r="E2299">
            <v>47429</v>
          </cell>
          <cell r="F2299" t="str">
            <v>AAA</v>
          </cell>
          <cell r="G2299" t="str">
            <v>NBFCs</v>
          </cell>
          <cell r="H2299">
            <v>7.32</v>
          </cell>
          <cell r="I2299">
            <v>102.49</v>
          </cell>
          <cell r="J2299">
            <v>0</v>
          </cell>
          <cell r="K2299">
            <v>0</v>
          </cell>
          <cell r="L2299">
            <v>7.32</v>
          </cell>
          <cell r="M2299">
            <v>102.49</v>
          </cell>
        </row>
        <row r="2300">
          <cell r="B2300" t="str">
            <v>INE774D07UH6</v>
          </cell>
          <cell r="C2300" t="str">
            <v>MAHINDRA &amp; MAHINDRA FINANCIAL SERVICES LIMITED</v>
          </cell>
          <cell r="D2300">
            <v>6.25E-2</v>
          </cell>
          <cell r="E2300">
            <v>45866</v>
          </cell>
          <cell r="F2300" t="str">
            <v>AAA</v>
          </cell>
          <cell r="G2300" t="str">
            <v>NBFCs</v>
          </cell>
          <cell r="H2300">
            <v>6.01</v>
          </cell>
          <cell r="I2300">
            <v>100.01</v>
          </cell>
          <cell r="J2300">
            <v>0</v>
          </cell>
          <cell r="K2300">
            <v>0</v>
          </cell>
          <cell r="L2300">
            <v>6.11</v>
          </cell>
          <cell r="M2300">
            <v>100</v>
          </cell>
        </row>
        <row r="2301">
          <cell r="B2301" t="str">
            <v>INE774D08LM3</v>
          </cell>
          <cell r="C2301" t="str">
            <v>MAHINDRA AND MAHINDRA FINANCIAL SERVICES LIMITED</v>
          </cell>
          <cell r="D2301">
            <v>0.09</v>
          </cell>
          <cell r="E2301">
            <v>45883</v>
          </cell>
          <cell r="F2301" t="str">
            <v>AAA</v>
          </cell>
          <cell r="G2301" t="str">
            <v>NBFCs</v>
          </cell>
          <cell r="H2301">
            <v>6.01</v>
          </cell>
          <cell r="I2301">
            <v>100.33</v>
          </cell>
          <cell r="J2301">
            <v>0</v>
          </cell>
          <cell r="K2301">
            <v>0</v>
          </cell>
          <cell r="L2301">
            <v>6.07</v>
          </cell>
          <cell r="M2301">
            <v>100.35</v>
          </cell>
        </row>
        <row r="2302">
          <cell r="B2302" t="str">
            <v>INE774D08LN1</v>
          </cell>
          <cell r="C2302" t="str">
            <v>MAHINDRA AND MAHINDRA FINANCIAL SERVICES LIMITED</v>
          </cell>
          <cell r="D2302">
            <v>0.09</v>
          </cell>
          <cell r="E2302">
            <v>45890</v>
          </cell>
          <cell r="F2302" t="str">
            <v>AAA</v>
          </cell>
          <cell r="G2302" t="str">
            <v>NBFCs</v>
          </cell>
          <cell r="H2302">
            <v>6.01</v>
          </cell>
          <cell r="I2302">
            <v>100.38</v>
          </cell>
          <cell r="J2302">
            <v>0</v>
          </cell>
          <cell r="K2302">
            <v>0</v>
          </cell>
          <cell r="L2302">
            <v>6.05</v>
          </cell>
          <cell r="M2302">
            <v>100.41</v>
          </cell>
        </row>
        <row r="2303">
          <cell r="B2303" t="str">
            <v>INE774D07VC5</v>
          </cell>
          <cell r="C2303" t="str">
            <v>MAHINDRA &amp; MAHINDRA FINANCIAL SERVICES LIMITED</v>
          </cell>
          <cell r="D2303">
            <v>7.9585000000000003E-2</v>
          </cell>
          <cell r="E2303">
            <v>45926</v>
          </cell>
          <cell r="F2303" t="str">
            <v>AAA</v>
          </cell>
          <cell r="G2303" t="str">
            <v>NBFCs</v>
          </cell>
          <cell r="H2303">
            <v>6.35</v>
          </cell>
          <cell r="I2303">
            <v>100.3</v>
          </cell>
          <cell r="J2303">
            <v>0</v>
          </cell>
          <cell r="K2303">
            <v>0</v>
          </cell>
          <cell r="L2303">
            <v>6.35</v>
          </cell>
          <cell r="M2303">
            <v>100.3</v>
          </cell>
        </row>
        <row r="2304">
          <cell r="B2304" t="str">
            <v>INE774D07NN9</v>
          </cell>
          <cell r="C2304" t="str">
            <v>MAHINDRA AND MAHINDRA FINANCIAL SERVICES LIMITED</v>
          </cell>
          <cell r="D2304">
            <v>8.7499999999999994E-2</v>
          </cell>
          <cell r="E2304">
            <v>45939</v>
          </cell>
          <cell r="F2304" t="str">
            <v>AAA</v>
          </cell>
          <cell r="G2304" t="str">
            <v>NBFCs</v>
          </cell>
          <cell r="H2304">
            <v>6.01</v>
          </cell>
          <cell r="I2304">
            <v>100.66</v>
          </cell>
          <cell r="J2304">
            <v>0</v>
          </cell>
          <cell r="K2304">
            <v>0</v>
          </cell>
          <cell r="L2304">
            <v>6.01</v>
          </cell>
          <cell r="M2304">
            <v>100.66</v>
          </cell>
        </row>
        <row r="2305">
          <cell r="B2305" t="str">
            <v>INE774D08LO9</v>
          </cell>
          <cell r="C2305" t="str">
            <v>MAHINDRA AND MAHINDRA FINANCIAL SERVICES LIMITED</v>
          </cell>
          <cell r="D2305">
            <v>8.900000000000001E-2</v>
          </cell>
          <cell r="E2305">
            <v>45957</v>
          </cell>
          <cell r="F2305" t="str">
            <v>AAA</v>
          </cell>
          <cell r="G2305" t="str">
            <v>NBFCs</v>
          </cell>
          <cell r="H2305">
            <v>6.01</v>
          </cell>
          <cell r="I2305">
            <v>100.83</v>
          </cell>
          <cell r="J2305">
            <v>0</v>
          </cell>
          <cell r="K2305">
            <v>0</v>
          </cell>
          <cell r="L2305">
            <v>6.01</v>
          </cell>
          <cell r="M2305">
            <v>100.83</v>
          </cell>
        </row>
        <row r="2306">
          <cell r="B2306" t="str">
            <v>INE774D07UQ7</v>
          </cell>
          <cell r="C2306" t="str">
            <v>MAHINDRA &amp; MAHINDRA FINANCIAL SERVICES LIMITED</v>
          </cell>
          <cell r="D2306">
            <v>8.1000000000000003E-2</v>
          </cell>
          <cell r="E2306">
            <v>45982</v>
          </cell>
          <cell r="F2306" t="str">
            <v>AAA</v>
          </cell>
          <cell r="G2306" t="str">
            <v>NBFCs</v>
          </cell>
          <cell r="H2306">
            <v>6.01</v>
          </cell>
          <cell r="I2306">
            <v>100.71</v>
          </cell>
          <cell r="J2306">
            <v>0</v>
          </cell>
          <cell r="K2306">
            <v>0</v>
          </cell>
          <cell r="L2306">
            <v>6.04</v>
          </cell>
          <cell r="M2306">
            <v>100.79</v>
          </cell>
        </row>
        <row r="2307">
          <cell r="B2307" t="str">
            <v>INE774D07US3</v>
          </cell>
          <cell r="C2307" t="str">
            <v>MAHINDRA &amp; MAHINDRA FINANCIAL SERVICES LIMITED</v>
          </cell>
          <cell r="D2307">
            <v>8.3000000000000004E-2</v>
          </cell>
          <cell r="E2307">
            <v>46104</v>
          </cell>
          <cell r="F2307" t="str">
            <v>AAA</v>
          </cell>
          <cell r="G2307" t="str">
            <v>NBFCs</v>
          </cell>
          <cell r="H2307">
            <v>6.81</v>
          </cell>
          <cell r="I2307">
            <v>100.94</v>
          </cell>
          <cell r="J2307">
            <v>0</v>
          </cell>
          <cell r="K2307">
            <v>0</v>
          </cell>
          <cell r="L2307">
            <v>6.81</v>
          </cell>
          <cell r="M2307">
            <v>100.94</v>
          </cell>
        </row>
        <row r="2308">
          <cell r="B2308" t="str">
            <v>INE774D07UT1</v>
          </cell>
          <cell r="C2308" t="str">
            <v>MAHINDRA &amp; MAHINDRA FINANCIAL SERVICES LIMITED</v>
          </cell>
          <cell r="D2308">
            <v>8.2500000000000004E-2</v>
          </cell>
          <cell r="E2308">
            <v>46107</v>
          </cell>
          <cell r="F2308" t="str">
            <v>AAA</v>
          </cell>
          <cell r="G2308" t="str">
            <v>NBFCs</v>
          </cell>
          <cell r="H2308">
            <v>6.81</v>
          </cell>
          <cell r="I2308">
            <v>100.92</v>
          </cell>
          <cell r="J2308">
            <v>0</v>
          </cell>
          <cell r="K2308">
            <v>0</v>
          </cell>
          <cell r="L2308">
            <v>6.81</v>
          </cell>
          <cell r="M2308">
            <v>100.92</v>
          </cell>
        </row>
        <row r="2309">
          <cell r="B2309" t="str">
            <v>INE774D07UX3</v>
          </cell>
          <cell r="C2309" t="str">
            <v>MAHINDRA &amp; MAHINDRA FINANCIAL SERVICES LIMITED</v>
          </cell>
          <cell r="D2309">
            <v>8.1000000000000003E-2</v>
          </cell>
          <cell r="E2309">
            <v>46163</v>
          </cell>
          <cell r="F2309" t="str">
            <v>AAA</v>
          </cell>
          <cell r="G2309" t="str">
            <v>NBFCs</v>
          </cell>
          <cell r="H2309">
            <v>6.75</v>
          </cell>
          <cell r="I2309">
            <v>101.06</v>
          </cell>
          <cell r="J2309">
            <v>0</v>
          </cell>
          <cell r="K2309">
            <v>0</v>
          </cell>
          <cell r="L2309">
            <v>6.75</v>
          </cell>
          <cell r="M2309">
            <v>101.06</v>
          </cell>
        </row>
        <row r="2310">
          <cell r="B2310" t="str">
            <v>INE774D07UD5</v>
          </cell>
          <cell r="C2310" t="str">
            <v>MAHINDRA &amp; MAHINDRA FINANCIAL SERVICES LIMITED</v>
          </cell>
          <cell r="D2310">
            <v>6.3500000000000001E-2</v>
          </cell>
          <cell r="E2310">
            <v>46197</v>
          </cell>
          <cell r="F2310" t="str">
            <v>AAA</v>
          </cell>
          <cell r="G2310" t="str">
            <v>NBFCs</v>
          </cell>
          <cell r="H2310">
            <v>7.1</v>
          </cell>
          <cell r="I2310">
            <v>99.3</v>
          </cell>
          <cell r="J2310">
            <v>0</v>
          </cell>
          <cell r="K2310">
            <v>0</v>
          </cell>
          <cell r="L2310">
            <v>7.1</v>
          </cell>
          <cell r="M2310">
            <v>99.3</v>
          </cell>
        </row>
        <row r="2311">
          <cell r="B2311" t="str">
            <v>INE774D07VD3</v>
          </cell>
          <cell r="C2311" t="str">
            <v>MAHINDRA &amp; MAHINDRA FINANCIAL SERVICES LIMITED</v>
          </cell>
          <cell r="D2311">
            <v>7.9899999999999999E-2</v>
          </cell>
          <cell r="E2311">
            <v>46280</v>
          </cell>
          <cell r="F2311" t="str">
            <v>AAA</v>
          </cell>
          <cell r="G2311" t="str">
            <v>NBFCs</v>
          </cell>
          <cell r="H2311">
            <v>7.08</v>
          </cell>
          <cell r="I2311">
            <v>100.98</v>
          </cell>
          <cell r="J2311">
            <v>0</v>
          </cell>
          <cell r="K2311">
            <v>0</v>
          </cell>
          <cell r="L2311">
            <v>7.08</v>
          </cell>
          <cell r="M2311">
            <v>100.98</v>
          </cell>
        </row>
        <row r="2312">
          <cell r="B2312" t="str">
            <v>INE774D07SV1</v>
          </cell>
          <cell r="C2312" t="str">
            <v>MAHINDRA AND MAHINDRA FINANCIAL SERVICES LIMITED</v>
          </cell>
          <cell r="D2312">
            <v>9.1999999999999998E-2</v>
          </cell>
          <cell r="E2312">
            <v>46405</v>
          </cell>
          <cell r="F2312" t="str">
            <v>AAA</v>
          </cell>
          <cell r="G2312" t="str">
            <v>NBFCs</v>
          </cell>
          <cell r="H2312">
            <v>7.14</v>
          </cell>
          <cell r="I2312">
            <v>102.93</v>
          </cell>
          <cell r="J2312">
            <v>0</v>
          </cell>
          <cell r="K2312">
            <v>0</v>
          </cell>
          <cell r="L2312">
            <v>7.14</v>
          </cell>
          <cell r="M2312">
            <v>102.93</v>
          </cell>
        </row>
        <row r="2313">
          <cell r="B2313" t="str">
            <v>INE774D07SW9</v>
          </cell>
          <cell r="C2313" t="str">
            <v>MAHINDRA AND MAHINDRA FINANCIAL SERVICES LIMITED</v>
          </cell>
          <cell r="D2313">
            <v>9.2999999999999999E-2</v>
          </cell>
          <cell r="E2313">
            <v>46405</v>
          </cell>
          <cell r="F2313" t="str">
            <v>AAA</v>
          </cell>
          <cell r="G2313" t="str">
            <v>NBFCs</v>
          </cell>
          <cell r="H2313">
            <v>7.14</v>
          </cell>
          <cell r="I2313">
            <v>103.08</v>
          </cell>
          <cell r="J2313">
            <v>0</v>
          </cell>
          <cell r="K2313">
            <v>0</v>
          </cell>
          <cell r="L2313">
            <v>7.14</v>
          </cell>
          <cell r="M2313">
            <v>103.08</v>
          </cell>
        </row>
        <row r="2314">
          <cell r="B2314" t="str">
            <v>INE774D07VE1</v>
          </cell>
          <cell r="C2314" t="str">
            <v>MAHINDRA &amp; MAHINDRA FINANCIAL SERVICES LIMITED</v>
          </cell>
          <cell r="D2314">
            <v>8.2500000000000004E-2</v>
          </cell>
          <cell r="E2314">
            <v>46471</v>
          </cell>
          <cell r="F2314" t="str">
            <v>AAA</v>
          </cell>
          <cell r="G2314" t="str">
            <v>NBFCs</v>
          </cell>
          <cell r="H2314">
            <v>7.1</v>
          </cell>
          <cell r="I2314">
            <v>101.79</v>
          </cell>
          <cell r="J2314">
            <v>7.15</v>
          </cell>
          <cell r="K2314">
            <v>101.74</v>
          </cell>
          <cell r="L2314">
            <v>7.15</v>
          </cell>
          <cell r="M2314">
            <v>101.74</v>
          </cell>
        </row>
        <row r="2315">
          <cell r="B2315" t="str">
            <v>INE774D07VJ0</v>
          </cell>
          <cell r="C2315" t="str">
            <v xml:space="preserve">MAHINDRA AND MAHINDRA FINANCIAL SERVICES LIMITED	</v>
          </cell>
          <cell r="D2315">
            <v>0.08</v>
          </cell>
          <cell r="E2315">
            <v>46504</v>
          </cell>
          <cell r="F2315" t="str">
            <v>AAA</v>
          </cell>
          <cell r="G2315" t="str">
            <v>NBFCs</v>
          </cell>
          <cell r="H2315">
            <v>7.1</v>
          </cell>
          <cell r="I2315">
            <v>101.46</v>
          </cell>
          <cell r="J2315">
            <v>0</v>
          </cell>
          <cell r="K2315">
            <v>0</v>
          </cell>
          <cell r="L2315">
            <v>7.1</v>
          </cell>
          <cell r="M2315">
            <v>101.46</v>
          </cell>
        </row>
        <row r="2316">
          <cell r="B2316" t="str">
            <v>INE774D07UZ8</v>
          </cell>
          <cell r="C2316" t="str">
            <v>MAHINDRA &amp; MAHINDRA FINANCIAL SERVICES LIMITED</v>
          </cell>
          <cell r="D2316">
            <v>0.08</v>
          </cell>
          <cell r="E2316">
            <v>46504</v>
          </cell>
          <cell r="F2316" t="str">
            <v>AAA</v>
          </cell>
          <cell r="G2316" t="str">
            <v>NBFCs</v>
          </cell>
          <cell r="H2316">
            <v>7.14</v>
          </cell>
          <cell r="I2316">
            <v>101.39</v>
          </cell>
          <cell r="J2316">
            <v>0</v>
          </cell>
          <cell r="K2316">
            <v>0</v>
          </cell>
          <cell r="L2316">
            <v>7.14</v>
          </cell>
          <cell r="M2316">
            <v>101.39</v>
          </cell>
        </row>
        <row r="2317">
          <cell r="B2317" t="str">
            <v>INE774D07VK8</v>
          </cell>
          <cell r="C2317" t="str">
            <v>MAHINDRA AND MAHINDRA FINANCIAL SERVICES LIMITED</v>
          </cell>
          <cell r="D2317">
            <v>0.08</v>
          </cell>
          <cell r="E2317">
            <v>46563</v>
          </cell>
          <cell r="F2317" t="str">
            <v>AAA</v>
          </cell>
          <cell r="G2317" t="str">
            <v>NBFCs</v>
          </cell>
          <cell r="H2317">
            <v>7.21</v>
          </cell>
          <cell r="I2317">
            <v>101.41</v>
          </cell>
          <cell r="J2317">
            <v>0</v>
          </cell>
          <cell r="K2317">
            <v>0</v>
          </cell>
          <cell r="L2317">
            <v>7.21</v>
          </cell>
          <cell r="M2317">
            <v>101.41</v>
          </cell>
        </row>
        <row r="2318">
          <cell r="B2318" t="str">
            <v>INE774D07UY1</v>
          </cell>
          <cell r="C2318" t="str">
            <v>MAHINDRA &amp; MAHINDRA FINANCIAL SERVICES LIMITED</v>
          </cell>
          <cell r="D2318">
            <v>0.08</v>
          </cell>
          <cell r="E2318">
            <v>46563</v>
          </cell>
          <cell r="F2318" t="str">
            <v>AAA</v>
          </cell>
          <cell r="G2318" t="str">
            <v>NBFCs</v>
          </cell>
          <cell r="H2318">
            <v>7.14</v>
          </cell>
          <cell r="I2318">
            <v>101.54</v>
          </cell>
          <cell r="J2318">
            <v>0</v>
          </cell>
          <cell r="K2318">
            <v>0</v>
          </cell>
          <cell r="L2318">
            <v>7.14</v>
          </cell>
          <cell r="M2318">
            <v>101.54</v>
          </cell>
        </row>
        <row r="2319">
          <cell r="B2319" t="str">
            <v>INE774D08MJ7</v>
          </cell>
          <cell r="C2319" t="str">
            <v>MAHINDRA AND MAHINDRA FINANCIAL SERVICES LIMITED</v>
          </cell>
          <cell r="D2319">
            <v>7.9000000000000001E-2</v>
          </cell>
          <cell r="E2319">
            <v>46592</v>
          </cell>
          <cell r="F2319" t="str">
            <v>AAA</v>
          </cell>
          <cell r="G2319" t="str">
            <v>NBFCs</v>
          </cell>
          <cell r="H2319">
            <v>7.26</v>
          </cell>
          <cell r="I2319">
            <v>101.19</v>
          </cell>
          <cell r="J2319">
            <v>0</v>
          </cell>
          <cell r="K2319">
            <v>0</v>
          </cell>
          <cell r="L2319">
            <v>7.26</v>
          </cell>
          <cell r="M2319">
            <v>101.19</v>
          </cell>
        </row>
        <row r="2320">
          <cell r="B2320" t="str">
            <v>INE774D08MK5</v>
          </cell>
          <cell r="C2320" t="str">
            <v>MAHINDRA AND MAHINDRA FINANCIAL SERVICES LIMITED</v>
          </cell>
          <cell r="D2320">
            <v>0.08</v>
          </cell>
          <cell r="E2320">
            <v>46592</v>
          </cell>
          <cell r="F2320" t="str">
            <v>AAA</v>
          </cell>
          <cell r="G2320" t="str">
            <v>NBFCs</v>
          </cell>
          <cell r="H2320">
            <v>7.26</v>
          </cell>
          <cell r="I2320">
            <v>101.38</v>
          </cell>
          <cell r="J2320">
            <v>0</v>
          </cell>
          <cell r="K2320">
            <v>0</v>
          </cell>
          <cell r="L2320">
            <v>7.26</v>
          </cell>
          <cell r="M2320">
            <v>101.38</v>
          </cell>
        </row>
        <row r="2321">
          <cell r="B2321" t="str">
            <v>INE774D07UM6</v>
          </cell>
          <cell r="C2321" t="str">
            <v>MAHINDRA &amp; MAHINDRA FINANCIAL SERVICES LTD</v>
          </cell>
          <cell r="D2321">
            <v>7.9000000000000001E-2</v>
          </cell>
          <cell r="E2321">
            <v>46629</v>
          </cell>
          <cell r="F2321" t="str">
            <v>AAA</v>
          </cell>
          <cell r="G2321" t="str">
            <v>NBFCs</v>
          </cell>
          <cell r="H2321">
            <v>7.3</v>
          </cell>
          <cell r="I2321">
            <v>101.14</v>
          </cell>
          <cell r="J2321">
            <v>0</v>
          </cell>
          <cell r="K2321">
            <v>0</v>
          </cell>
          <cell r="L2321">
            <v>7.3</v>
          </cell>
          <cell r="M2321">
            <v>101.14</v>
          </cell>
        </row>
        <row r="2322">
          <cell r="B2322" t="str">
            <v>INE774D07VG6</v>
          </cell>
          <cell r="C2322" t="str">
            <v>MAHINDRA AND MAHINDRA FINANCIAL SERVICES LIMITED</v>
          </cell>
          <cell r="D2322">
            <v>8.0100000000000005E-2</v>
          </cell>
          <cell r="E2322">
            <v>46745</v>
          </cell>
          <cell r="F2322" t="str">
            <v>AAA</v>
          </cell>
          <cell r="G2322" t="str">
            <v>NBFCs</v>
          </cell>
          <cell r="H2322">
            <v>7.28</v>
          </cell>
          <cell r="I2322">
            <v>101.55</v>
          </cell>
          <cell r="J2322">
            <v>0</v>
          </cell>
          <cell r="K2322">
            <v>0</v>
          </cell>
          <cell r="L2322">
            <v>7.28</v>
          </cell>
          <cell r="M2322">
            <v>101.55</v>
          </cell>
        </row>
        <row r="2323">
          <cell r="B2323" t="str">
            <v>INE774D07UU9</v>
          </cell>
          <cell r="C2323" t="str">
            <v>MAHINDRA &amp; MAHINDRA FINANCIAL SERVICES LIMITED</v>
          </cell>
          <cell r="D2323">
            <v>8.2500000000000004E-2</v>
          </cell>
          <cell r="E2323">
            <v>46840</v>
          </cell>
          <cell r="F2323" t="str">
            <v>AAA</v>
          </cell>
          <cell r="G2323" t="str">
            <v>NBFCs</v>
          </cell>
          <cell r="H2323">
            <v>7.28</v>
          </cell>
          <cell r="I2323">
            <v>102.27</v>
          </cell>
          <cell r="J2323">
            <v>0</v>
          </cell>
          <cell r="K2323">
            <v>0</v>
          </cell>
          <cell r="L2323">
            <v>7.28</v>
          </cell>
          <cell r="M2323">
            <v>102.27</v>
          </cell>
        </row>
        <row r="2324">
          <cell r="B2324" t="str">
            <v>INE774D07VI2</v>
          </cell>
          <cell r="C2324" t="str">
            <v>MAHINDRA AND MAHINDRA FINANCIAL SERVICES LIMITED</v>
          </cell>
          <cell r="D2324">
            <v>8.2500000000000004E-2</v>
          </cell>
          <cell r="E2324">
            <v>46841</v>
          </cell>
          <cell r="F2324" t="str">
            <v>AAA</v>
          </cell>
          <cell r="G2324" t="str">
            <v>NBFCs</v>
          </cell>
          <cell r="H2324">
            <v>7.34</v>
          </cell>
          <cell r="I2324">
            <v>102.14</v>
          </cell>
          <cell r="J2324">
            <v>0</v>
          </cell>
          <cell r="K2324">
            <v>0</v>
          </cell>
          <cell r="L2324">
            <v>7.34</v>
          </cell>
          <cell r="M2324">
            <v>102.14</v>
          </cell>
        </row>
        <row r="2325">
          <cell r="B2325" t="str">
            <v>INE774D07UV7</v>
          </cell>
          <cell r="C2325" t="str">
            <v>MAHINDRA &amp; MAHINDRA FINANCIAL SERVICES LIMITED</v>
          </cell>
          <cell r="D2325">
            <v>8.2500000000000004E-2</v>
          </cell>
          <cell r="E2325">
            <v>46841</v>
          </cell>
          <cell r="F2325" t="str">
            <v>AAA</v>
          </cell>
          <cell r="G2325" t="str">
            <v>NBFCs</v>
          </cell>
          <cell r="H2325">
            <v>7.28</v>
          </cell>
          <cell r="I2325">
            <v>102.27</v>
          </cell>
          <cell r="J2325">
            <v>0</v>
          </cell>
          <cell r="K2325">
            <v>0</v>
          </cell>
          <cell r="L2325">
            <v>7.28</v>
          </cell>
          <cell r="M2325">
            <v>102.27</v>
          </cell>
        </row>
        <row r="2326">
          <cell r="B2326" t="str">
            <v>INE774D07VH4</v>
          </cell>
          <cell r="C2326" t="str">
            <v>MAHINDRA AND MAHINDRA FINANCIAL SERVICES LIMITED</v>
          </cell>
          <cell r="D2326">
            <v>7.8863000000000003E-2</v>
          </cell>
          <cell r="E2326">
            <v>46871</v>
          </cell>
          <cell r="F2326" t="str">
            <v>AAA</v>
          </cell>
          <cell r="G2326" t="str">
            <v>NBFCs</v>
          </cell>
          <cell r="H2326">
            <v>7.33</v>
          </cell>
          <cell r="I2326">
            <v>101.36</v>
          </cell>
          <cell r="J2326">
            <v>0</v>
          </cell>
          <cell r="K2326">
            <v>0</v>
          </cell>
          <cell r="L2326">
            <v>7.33</v>
          </cell>
          <cell r="M2326">
            <v>101.36</v>
          </cell>
        </row>
        <row r="2327">
          <cell r="B2327" t="str">
            <v>INE774D08MP4</v>
          </cell>
          <cell r="C2327" t="str">
            <v>MAHINDRA AND MAHINDRA FINANCIAL SERVICES LIMITED</v>
          </cell>
          <cell r="D2327">
            <v>9.5000000000000001E-2</v>
          </cell>
          <cell r="E2327">
            <v>47136</v>
          </cell>
          <cell r="F2327" t="str">
            <v>AAA</v>
          </cell>
          <cell r="G2327" t="str">
            <v>NBFCs</v>
          </cell>
          <cell r="H2327">
            <v>7.28</v>
          </cell>
          <cell r="I2327">
            <v>106.72</v>
          </cell>
          <cell r="J2327">
            <v>0</v>
          </cell>
          <cell r="K2327">
            <v>0</v>
          </cell>
          <cell r="L2327">
            <v>7.28</v>
          </cell>
          <cell r="M2327">
            <v>106.72</v>
          </cell>
        </row>
        <row r="2328">
          <cell r="B2328" t="str">
            <v>INE774D07TG0</v>
          </cell>
          <cell r="C2328" t="str">
            <v>MAHINDRA AND MAHINDRA FINANCIAL SERVICES LIMITED</v>
          </cell>
          <cell r="D2328">
            <v>8.48E-2</v>
          </cell>
          <cell r="E2328">
            <v>47338</v>
          </cell>
          <cell r="F2328" t="str">
            <v>AAA</v>
          </cell>
          <cell r="G2328" t="str">
            <v>NBFCs</v>
          </cell>
          <cell r="H2328">
            <v>7.28</v>
          </cell>
          <cell r="I2328">
            <v>104.09</v>
          </cell>
          <cell r="J2328">
            <v>0</v>
          </cell>
          <cell r="K2328">
            <v>0</v>
          </cell>
          <cell r="L2328">
            <v>7.28</v>
          </cell>
          <cell r="M2328">
            <v>104.09</v>
          </cell>
        </row>
        <row r="2329">
          <cell r="B2329" t="str">
            <v>INE774D07TM8</v>
          </cell>
          <cell r="C2329" t="str">
            <v>MAHINDRA AND MAHINDRA FINANCIAL SERVICES LIMITED</v>
          </cell>
          <cell r="D2329">
            <v>7.7499999999999999E-2</v>
          </cell>
          <cell r="E2329">
            <v>47547</v>
          </cell>
          <cell r="F2329" t="str">
            <v>AAA</v>
          </cell>
          <cell r="G2329" t="str">
            <v>NBFCs</v>
          </cell>
          <cell r="H2329">
            <v>7.45</v>
          </cell>
          <cell r="I2329">
            <v>101.07</v>
          </cell>
          <cell r="J2329">
            <v>0</v>
          </cell>
          <cell r="K2329">
            <v>0</v>
          </cell>
          <cell r="L2329">
            <v>7.45</v>
          </cell>
          <cell r="M2329">
            <v>101.07</v>
          </cell>
        </row>
        <row r="2330">
          <cell r="B2330" t="str">
            <v>INE774D07UG8</v>
          </cell>
          <cell r="C2330" t="str">
            <v>MAHINDRA &amp; MAHINDRA FINANCIAL SERVICES LIMITED</v>
          </cell>
          <cell r="D2330">
            <v>7.4499999999999997E-2</v>
          </cell>
          <cell r="E2330">
            <v>48169</v>
          </cell>
          <cell r="F2330" t="str">
            <v>AAA</v>
          </cell>
          <cell r="G2330" t="str">
            <v>NBFCs</v>
          </cell>
          <cell r="H2330">
            <v>7.33</v>
          </cell>
          <cell r="I2330">
            <v>100.53</v>
          </cell>
          <cell r="J2330">
            <v>7.35</v>
          </cell>
          <cell r="K2330">
            <v>100.42</v>
          </cell>
          <cell r="L2330">
            <v>7.35</v>
          </cell>
          <cell r="M2330">
            <v>100.42</v>
          </cell>
        </row>
        <row r="2331">
          <cell r="B2331" t="str">
            <v>INE774D07UN4</v>
          </cell>
          <cell r="C2331" t="str">
            <v>MAHINDRA &amp; MAHINDRA FINANCIAL SERVICES LIMITED</v>
          </cell>
          <cell r="D2331">
            <v>0.08</v>
          </cell>
          <cell r="E2331">
            <v>48484</v>
          </cell>
          <cell r="F2331" t="str">
            <v>AAA</v>
          </cell>
          <cell r="G2331" t="str">
            <v>NBFCs</v>
          </cell>
          <cell r="H2331">
            <v>7.41</v>
          </cell>
          <cell r="I2331">
            <v>103.14</v>
          </cell>
          <cell r="J2331">
            <v>0</v>
          </cell>
          <cell r="K2331">
            <v>0</v>
          </cell>
          <cell r="L2331">
            <v>7.41</v>
          </cell>
          <cell r="M2331">
            <v>103.14</v>
          </cell>
        </row>
        <row r="2332">
          <cell r="B2332" t="str">
            <v>INE522D07CH7</v>
          </cell>
          <cell r="C2332" t="str">
            <v>MANAPPURAM FINANCE LIMITED</v>
          </cell>
          <cell r="D2332">
            <v>9.0999999999999998E-2</v>
          </cell>
          <cell r="E2332">
            <v>46253</v>
          </cell>
          <cell r="F2332" t="str">
            <v>AA</v>
          </cell>
          <cell r="G2332" t="str">
            <v>NBFCs</v>
          </cell>
          <cell r="H2332">
            <v>7.38</v>
          </cell>
          <cell r="I2332">
            <v>101.78</v>
          </cell>
          <cell r="J2332">
            <v>0</v>
          </cell>
          <cell r="K2332">
            <v>0</v>
          </cell>
          <cell r="L2332">
            <v>7.38</v>
          </cell>
          <cell r="M2332">
            <v>101.78</v>
          </cell>
        </row>
        <row r="2333">
          <cell r="B2333" t="str">
            <v>INE522D07BN7</v>
          </cell>
          <cell r="C2333" t="str">
            <v>MANAPPURAM FINANCE LIMITED</v>
          </cell>
          <cell r="D2333">
            <v>9.5000000000000001E-2</v>
          </cell>
          <cell r="E2333">
            <v>47673</v>
          </cell>
          <cell r="F2333" t="str">
            <v>AA</v>
          </cell>
          <cell r="G2333" t="str">
            <v>NBFCs</v>
          </cell>
          <cell r="H2333">
            <v>9.06</v>
          </cell>
          <cell r="I2333">
            <v>101.68</v>
          </cell>
          <cell r="J2333">
            <v>0</v>
          </cell>
          <cell r="K2333">
            <v>0</v>
          </cell>
          <cell r="L2333">
            <v>9.06</v>
          </cell>
          <cell r="M2333">
            <v>101.68</v>
          </cell>
        </row>
        <row r="2334">
          <cell r="B2334" t="str">
            <v>INE522D07CG9</v>
          </cell>
          <cell r="C2334" t="str">
            <v>MANAPPURAM FINANCE LIMITED</v>
          </cell>
          <cell r="D2334">
            <v>8.5999999999999993E-2</v>
          </cell>
          <cell r="E2334">
            <v>49031</v>
          </cell>
          <cell r="F2334" t="str">
            <v>AA</v>
          </cell>
          <cell r="G2334" t="str">
            <v>NBFCs</v>
          </cell>
          <cell r="H2334">
            <v>9.5500000000000007</v>
          </cell>
          <cell r="I2334">
            <v>94.42</v>
          </cell>
          <cell r="J2334">
            <v>0</v>
          </cell>
          <cell r="K2334">
            <v>0</v>
          </cell>
          <cell r="L2334">
            <v>9.5500000000000007</v>
          </cell>
          <cell r="M2334">
            <v>94.42</v>
          </cell>
        </row>
        <row r="2335">
          <cell r="B2335" t="str">
            <v>INE414G07HT4</v>
          </cell>
          <cell r="C2335" t="str">
            <v>MUTHOOT FINANCE LIMITED</v>
          </cell>
          <cell r="D2335">
            <v>8.5999999999999993E-2</v>
          </cell>
          <cell r="E2335">
            <v>45894</v>
          </cell>
          <cell r="F2335" t="str">
            <v>AA+</v>
          </cell>
          <cell r="G2335" t="str">
            <v>NBFCs</v>
          </cell>
          <cell r="H2335">
            <v>7.1</v>
          </cell>
          <cell r="I2335">
            <v>100.16</v>
          </cell>
          <cell r="J2335">
            <v>0</v>
          </cell>
          <cell r="K2335">
            <v>0</v>
          </cell>
          <cell r="L2335">
            <v>7.1</v>
          </cell>
          <cell r="M2335">
            <v>100.16</v>
          </cell>
        </row>
        <row r="2336">
          <cell r="B2336" t="str">
            <v>INE414G07GS8</v>
          </cell>
          <cell r="C2336" t="str">
            <v>MUTHOOT FINANCE LIMITED</v>
          </cell>
          <cell r="D2336">
            <v>7.7499999999999999E-2</v>
          </cell>
          <cell r="E2336">
            <v>45930</v>
          </cell>
          <cell r="F2336" t="str">
            <v>AA+</v>
          </cell>
          <cell r="G2336" t="str">
            <v>NBFCs</v>
          </cell>
          <cell r="H2336">
            <v>6.84</v>
          </cell>
          <cell r="I2336">
            <v>100.12</v>
          </cell>
          <cell r="J2336">
            <v>0</v>
          </cell>
          <cell r="K2336">
            <v>0</v>
          </cell>
          <cell r="L2336">
            <v>6.84</v>
          </cell>
          <cell r="M2336">
            <v>100.12</v>
          </cell>
        </row>
        <row r="2337">
          <cell r="B2337" t="str">
            <v>INE414G07IM7</v>
          </cell>
          <cell r="C2337" t="str">
            <v>MUTHOOT FINANCE LIMITED</v>
          </cell>
          <cell r="D2337">
            <v>7.7499999999999999E-2</v>
          </cell>
          <cell r="E2337">
            <v>45945</v>
          </cell>
          <cell r="F2337" t="str">
            <v>AA+</v>
          </cell>
          <cell r="G2337" t="str">
            <v>NBFCs</v>
          </cell>
          <cell r="H2337">
            <v>6.84</v>
          </cell>
          <cell r="I2337">
            <v>100.14</v>
          </cell>
          <cell r="J2337">
            <v>0</v>
          </cell>
          <cell r="K2337">
            <v>0</v>
          </cell>
          <cell r="L2337">
            <v>6.84</v>
          </cell>
          <cell r="M2337">
            <v>100.14</v>
          </cell>
        </row>
        <row r="2338">
          <cell r="B2338" t="str">
            <v>INE414G07GU4</v>
          </cell>
          <cell r="C2338" t="str">
            <v>MUTHOOT FINANCE LIMITED</v>
          </cell>
          <cell r="D2338">
            <v>7.0000000000000007E-2</v>
          </cell>
          <cell r="E2338">
            <v>45964</v>
          </cell>
          <cell r="F2338" t="str">
            <v>AA+</v>
          </cell>
          <cell r="G2338" t="str">
            <v>NBFCs</v>
          </cell>
          <cell r="H2338">
            <v>6.84</v>
          </cell>
          <cell r="I2338">
            <v>100.04</v>
          </cell>
          <cell r="J2338">
            <v>0</v>
          </cell>
          <cell r="K2338">
            <v>0</v>
          </cell>
          <cell r="L2338">
            <v>6.84</v>
          </cell>
          <cell r="M2338">
            <v>100.04</v>
          </cell>
        </row>
        <row r="2339">
          <cell r="B2339" t="str">
            <v>INE414G07GX8</v>
          </cell>
          <cell r="C2339" t="str">
            <v>MUTHOOT FINANCE LIMITED</v>
          </cell>
          <cell r="D2339">
            <v>7.2499999999999995E-2</v>
          </cell>
          <cell r="E2339">
            <v>45964</v>
          </cell>
          <cell r="F2339" t="str">
            <v>AA+</v>
          </cell>
          <cell r="G2339" t="str">
            <v>NBFCs</v>
          </cell>
          <cell r="H2339">
            <v>6.84</v>
          </cell>
          <cell r="I2339">
            <v>100.03</v>
          </cell>
          <cell r="J2339">
            <v>0</v>
          </cell>
          <cell r="K2339">
            <v>0</v>
          </cell>
          <cell r="L2339">
            <v>6.84</v>
          </cell>
          <cell r="M2339">
            <v>100.03</v>
          </cell>
        </row>
        <row r="2340">
          <cell r="B2340" t="str">
            <v>INE414G07FE0</v>
          </cell>
          <cell r="C2340" t="str">
            <v>MUTHOOT FINANCE LIMITED</v>
          </cell>
          <cell r="D2340">
            <v>7.4999999999999997E-2</v>
          </cell>
          <cell r="E2340">
            <v>45966</v>
          </cell>
          <cell r="F2340" t="str">
            <v>AA+</v>
          </cell>
          <cell r="G2340" t="str">
            <v>NBFCs</v>
          </cell>
          <cell r="H2340">
            <v>6.84</v>
          </cell>
          <cell r="I2340">
            <v>100.22</v>
          </cell>
          <cell r="J2340">
            <v>0</v>
          </cell>
          <cell r="K2340">
            <v>0</v>
          </cell>
          <cell r="L2340">
            <v>6.84</v>
          </cell>
          <cell r="M2340">
            <v>100.22</v>
          </cell>
        </row>
        <row r="2341">
          <cell r="B2341" t="str">
            <v>INE414G07FG5</v>
          </cell>
          <cell r="C2341" t="str">
            <v>MUTHOOT FINANCE LIMITED</v>
          </cell>
          <cell r="D2341">
            <v>7.7499999999999999E-2</v>
          </cell>
          <cell r="E2341">
            <v>45966</v>
          </cell>
          <cell r="F2341" t="str">
            <v>AA+</v>
          </cell>
          <cell r="G2341" t="str">
            <v>NBFCs</v>
          </cell>
          <cell r="H2341">
            <v>6.84</v>
          </cell>
          <cell r="I2341">
            <v>100.2</v>
          </cell>
          <cell r="J2341">
            <v>0</v>
          </cell>
          <cell r="K2341">
            <v>0</v>
          </cell>
          <cell r="L2341">
            <v>6.84</v>
          </cell>
          <cell r="M2341">
            <v>100.2</v>
          </cell>
        </row>
        <row r="2342">
          <cell r="B2342" t="str">
            <v>INE414G07HU2</v>
          </cell>
          <cell r="C2342" t="str">
            <v>MUTHOOT FINANCE LIMITED</v>
          </cell>
          <cell r="D2342">
            <v>8.6499999999999994E-2</v>
          </cell>
          <cell r="E2342">
            <v>46006</v>
          </cell>
          <cell r="F2342" t="str">
            <v>AA+</v>
          </cell>
          <cell r="G2342" t="str">
            <v>NBFCs</v>
          </cell>
          <cell r="H2342">
            <v>7.25</v>
          </cell>
          <cell r="I2342">
            <v>100.55</v>
          </cell>
          <cell r="J2342">
            <v>0</v>
          </cell>
          <cell r="K2342">
            <v>0</v>
          </cell>
          <cell r="L2342">
            <v>7.25</v>
          </cell>
          <cell r="M2342">
            <v>100.55</v>
          </cell>
        </row>
        <row r="2343">
          <cell r="B2343" t="str">
            <v>INE414G07HB2</v>
          </cell>
          <cell r="C2343" t="str">
            <v>MUTHOOT FINANCE LIMITED</v>
          </cell>
          <cell r="D2343">
            <v>7.3499999999999996E-2</v>
          </cell>
          <cell r="E2343">
            <v>46014</v>
          </cell>
          <cell r="F2343" t="str">
            <v>AA+</v>
          </cell>
          <cell r="G2343" t="str">
            <v>NBFCs</v>
          </cell>
          <cell r="H2343">
            <v>6.84</v>
          </cell>
          <cell r="I2343">
            <v>100.24</v>
          </cell>
          <cell r="J2343">
            <v>0</v>
          </cell>
          <cell r="K2343">
            <v>0</v>
          </cell>
          <cell r="L2343">
            <v>6.84</v>
          </cell>
          <cell r="M2343">
            <v>100.24</v>
          </cell>
        </row>
        <row r="2344">
          <cell r="B2344" t="str">
            <v>INE414G07HD8</v>
          </cell>
          <cell r="C2344" t="str">
            <v>MUTHOOT FINANCE LIMITED</v>
          </cell>
          <cell r="D2344">
            <v>7.5999999999999998E-2</v>
          </cell>
          <cell r="E2344">
            <v>46014</v>
          </cell>
          <cell r="F2344" t="str">
            <v>AA+</v>
          </cell>
          <cell r="G2344" t="str">
            <v>NBFCs</v>
          </cell>
          <cell r="H2344">
            <v>6.84</v>
          </cell>
          <cell r="I2344">
            <v>100.23</v>
          </cell>
          <cell r="J2344">
            <v>0</v>
          </cell>
          <cell r="K2344">
            <v>0</v>
          </cell>
          <cell r="L2344">
            <v>6.84</v>
          </cell>
          <cell r="M2344">
            <v>100.23</v>
          </cell>
        </row>
        <row r="2345">
          <cell r="B2345" t="str">
            <v>INE414G07HI7</v>
          </cell>
          <cell r="C2345" t="str">
            <v>MUTHOOT FINANCE LIMITED</v>
          </cell>
          <cell r="D2345">
            <v>8.3000000000000004E-2</v>
          </cell>
          <cell r="E2345">
            <v>46028</v>
          </cell>
          <cell r="F2345" t="str">
            <v>AA+</v>
          </cell>
          <cell r="G2345" t="str">
            <v>NBFCs</v>
          </cell>
          <cell r="H2345">
            <v>7.75</v>
          </cell>
          <cell r="I2345">
            <v>100.1</v>
          </cell>
          <cell r="J2345">
            <v>0</v>
          </cell>
          <cell r="K2345">
            <v>0</v>
          </cell>
          <cell r="L2345">
            <v>7.75</v>
          </cell>
          <cell r="M2345">
            <v>100.1</v>
          </cell>
        </row>
        <row r="2346">
          <cell r="B2346" t="str">
            <v>INE414G07FK7</v>
          </cell>
          <cell r="C2346" t="str">
            <v>MUTHOOT FINANCE LIMITED</v>
          </cell>
          <cell r="D2346">
            <v>7.0999999999999994E-2</v>
          </cell>
          <cell r="E2346">
            <v>46033</v>
          </cell>
          <cell r="F2346" t="str">
            <v>AA+</v>
          </cell>
          <cell r="G2346" t="str">
            <v>NBFCs</v>
          </cell>
          <cell r="H2346">
            <v>7.75</v>
          </cell>
          <cell r="I2346">
            <v>99.64</v>
          </cell>
          <cell r="J2346">
            <v>0</v>
          </cell>
          <cell r="K2346">
            <v>0</v>
          </cell>
          <cell r="L2346">
            <v>7.75</v>
          </cell>
          <cell r="M2346">
            <v>99.64</v>
          </cell>
        </row>
        <row r="2347">
          <cell r="B2347" t="str">
            <v>INE414G07FM3</v>
          </cell>
          <cell r="C2347" t="str">
            <v>MUTHOOT FINANCE LIMITED</v>
          </cell>
          <cell r="D2347">
            <v>7.3499999999999996E-2</v>
          </cell>
          <cell r="E2347">
            <v>46033</v>
          </cell>
          <cell r="F2347" t="str">
            <v>AA+</v>
          </cell>
          <cell r="G2347" t="str">
            <v>NBFCs</v>
          </cell>
          <cell r="H2347">
            <v>7.75</v>
          </cell>
          <cell r="I2347">
            <v>99.66</v>
          </cell>
          <cell r="J2347">
            <v>0</v>
          </cell>
          <cell r="K2347">
            <v>0</v>
          </cell>
          <cell r="L2347">
            <v>7.75</v>
          </cell>
          <cell r="M2347">
            <v>99.66</v>
          </cell>
        </row>
        <row r="2348">
          <cell r="B2348" t="str">
            <v>INE414G07IU0</v>
          </cell>
          <cell r="C2348" t="str">
            <v>MUTHOOT FINANCE LIMITED</v>
          </cell>
          <cell r="D2348">
            <v>8.2500000000000004E-2</v>
          </cell>
          <cell r="E2348">
            <v>46047</v>
          </cell>
          <cell r="F2348" t="str">
            <v>AA+</v>
          </cell>
          <cell r="G2348" t="str">
            <v>NBFCs</v>
          </cell>
          <cell r="H2348">
            <v>7.75</v>
          </cell>
          <cell r="I2348">
            <v>100.13</v>
          </cell>
          <cell r="J2348">
            <v>0</v>
          </cell>
          <cell r="K2348">
            <v>0</v>
          </cell>
          <cell r="L2348">
            <v>7.75</v>
          </cell>
          <cell r="M2348">
            <v>100.13</v>
          </cell>
        </row>
        <row r="2349">
          <cell r="B2349" t="str">
            <v>INE414G07HK3</v>
          </cell>
          <cell r="C2349" t="str">
            <v>MUTHOOT FINANCE LIMITED</v>
          </cell>
          <cell r="D2349">
            <v>8.5000000000000006E-2</v>
          </cell>
          <cell r="E2349">
            <v>46051</v>
          </cell>
          <cell r="F2349" t="str">
            <v>AA+</v>
          </cell>
          <cell r="G2349" t="str">
            <v>NBFCs</v>
          </cell>
          <cell r="H2349">
            <v>7.28</v>
          </cell>
          <cell r="I2349">
            <v>100.55</v>
          </cell>
          <cell r="J2349">
            <v>7.33</v>
          </cell>
          <cell r="K2349">
            <v>100.52</v>
          </cell>
          <cell r="L2349">
            <v>7.33</v>
          </cell>
          <cell r="M2349">
            <v>100.52</v>
          </cell>
        </row>
        <row r="2350">
          <cell r="B2350" t="str">
            <v>INE414G07HW8</v>
          </cell>
          <cell r="C2350" t="str">
            <v>MUTHOOT FINANCE LIMITED</v>
          </cell>
          <cell r="D2350">
            <v>8.6499999999999994E-2</v>
          </cell>
          <cell r="E2350">
            <v>46104</v>
          </cell>
          <cell r="F2350" t="str">
            <v>AA+</v>
          </cell>
          <cell r="G2350" t="str">
            <v>NBFCs</v>
          </cell>
          <cell r="H2350">
            <v>7.25</v>
          </cell>
          <cell r="I2350">
            <v>100.86</v>
          </cell>
          <cell r="J2350">
            <v>0</v>
          </cell>
          <cell r="K2350">
            <v>0</v>
          </cell>
          <cell r="L2350">
            <v>7.25</v>
          </cell>
          <cell r="M2350">
            <v>100.86</v>
          </cell>
        </row>
        <row r="2351">
          <cell r="B2351" t="str">
            <v>INE414G07HL1</v>
          </cell>
          <cell r="C2351" t="str">
            <v>MUTHOOT FINANCE LIMITED</v>
          </cell>
          <cell r="D2351">
            <v>7.7499999999999999E-2</v>
          </cell>
          <cell r="E2351">
            <v>46122</v>
          </cell>
          <cell r="F2351" t="str">
            <v>AA+</v>
          </cell>
          <cell r="G2351" t="str">
            <v>NBFCs</v>
          </cell>
          <cell r="H2351">
            <v>7.75</v>
          </cell>
          <cell r="I2351">
            <v>99.98</v>
          </cell>
          <cell r="J2351">
            <v>0</v>
          </cell>
          <cell r="K2351">
            <v>0</v>
          </cell>
          <cell r="L2351">
            <v>7.75</v>
          </cell>
          <cell r="M2351">
            <v>99.98</v>
          </cell>
        </row>
        <row r="2352">
          <cell r="B2352" t="str">
            <v>INE414G07HR8</v>
          </cell>
          <cell r="C2352" t="str">
            <v>MUTHOOT FINANCE LIMITED</v>
          </cell>
          <cell r="D2352">
            <v>0.08</v>
          </cell>
          <cell r="E2352">
            <v>46122</v>
          </cell>
          <cell r="F2352" t="str">
            <v>AA+</v>
          </cell>
          <cell r="G2352" t="str">
            <v>NBFCs</v>
          </cell>
          <cell r="H2352">
            <v>7.75</v>
          </cell>
          <cell r="I2352">
            <v>100.05</v>
          </cell>
          <cell r="J2352">
            <v>0</v>
          </cell>
          <cell r="K2352">
            <v>0</v>
          </cell>
          <cell r="L2352">
            <v>7.75</v>
          </cell>
          <cell r="M2352">
            <v>100.05</v>
          </cell>
        </row>
        <row r="2353">
          <cell r="B2353" t="str">
            <v>INE414G07FU6</v>
          </cell>
          <cell r="C2353" t="str">
            <v>MUTHOOT FINANCE LIMITED</v>
          </cell>
          <cell r="D2353">
            <v>7.5999999999999998E-2</v>
          </cell>
          <cell r="E2353">
            <v>46132</v>
          </cell>
          <cell r="F2353" t="str">
            <v>AA+</v>
          </cell>
          <cell r="G2353" t="str">
            <v>NBFCs</v>
          </cell>
          <cell r="H2353">
            <v>7.75</v>
          </cell>
          <cell r="I2353">
            <v>99.8</v>
          </cell>
          <cell r="J2353">
            <v>0</v>
          </cell>
          <cell r="K2353">
            <v>0</v>
          </cell>
          <cell r="L2353">
            <v>7.75</v>
          </cell>
          <cell r="M2353">
            <v>99.8</v>
          </cell>
        </row>
        <row r="2354">
          <cell r="B2354" t="str">
            <v>INE414G07HS6</v>
          </cell>
          <cell r="C2354" t="str">
            <v>MUTHOOT FINANCE LIMITED</v>
          </cell>
          <cell r="D2354">
            <v>8.6500000000000007E-2</v>
          </cell>
          <cell r="E2354">
            <v>46167</v>
          </cell>
          <cell r="F2354" t="str">
            <v>AA+</v>
          </cell>
          <cell r="G2354" t="str">
            <v>NBFCs</v>
          </cell>
          <cell r="H2354">
            <v>7.5</v>
          </cell>
          <cell r="I2354">
            <v>100.93</v>
          </cell>
          <cell r="J2354">
            <v>0</v>
          </cell>
          <cell r="K2354">
            <v>0</v>
          </cell>
          <cell r="L2354">
            <v>7.5</v>
          </cell>
          <cell r="M2354">
            <v>100.93</v>
          </cell>
        </row>
        <row r="2355">
          <cell r="B2355" t="str">
            <v>INE414G07HY4</v>
          </cell>
          <cell r="C2355" t="str">
            <v>MUTHOOT FINANCE LIMITED</v>
          </cell>
          <cell r="D2355">
            <v>7.7499999999999999E-2</v>
          </cell>
          <cell r="E2355">
            <v>46176</v>
          </cell>
          <cell r="F2355" t="str">
            <v>AA+</v>
          </cell>
          <cell r="G2355" t="str">
            <v>NBFCs</v>
          </cell>
          <cell r="H2355">
            <v>7.75</v>
          </cell>
          <cell r="I2355">
            <v>99.97</v>
          </cell>
          <cell r="J2355">
            <v>0</v>
          </cell>
          <cell r="K2355">
            <v>0</v>
          </cell>
          <cell r="L2355">
            <v>7.75</v>
          </cell>
          <cell r="M2355">
            <v>99.97</v>
          </cell>
        </row>
        <row r="2356">
          <cell r="B2356" t="str">
            <v>INE414G07IB0</v>
          </cell>
          <cell r="C2356" t="str">
            <v>MUTHOOT FINANCE LIMITED</v>
          </cell>
          <cell r="D2356">
            <v>0.08</v>
          </cell>
          <cell r="E2356">
            <v>46176</v>
          </cell>
          <cell r="F2356" t="str">
            <v>AA+</v>
          </cell>
          <cell r="G2356" t="str">
            <v>NBFCs</v>
          </cell>
          <cell r="H2356">
            <v>7.75</v>
          </cell>
          <cell r="I2356">
            <v>100.14</v>
          </cell>
          <cell r="J2356">
            <v>0</v>
          </cell>
          <cell r="K2356">
            <v>0</v>
          </cell>
          <cell r="L2356">
            <v>7.75</v>
          </cell>
          <cell r="M2356">
            <v>100.14</v>
          </cell>
        </row>
        <row r="2357">
          <cell r="B2357" t="str">
            <v>INE414G07IG9</v>
          </cell>
          <cell r="C2357" t="str">
            <v>MUTHOOT FINANCE LIMITED</v>
          </cell>
          <cell r="D2357">
            <v>8.43E-2</v>
          </cell>
          <cell r="E2357">
            <v>46234</v>
          </cell>
          <cell r="F2357" t="str">
            <v>AA+</v>
          </cell>
          <cell r="G2357" t="str">
            <v>NBFCs</v>
          </cell>
          <cell r="H2357">
            <v>7.89</v>
          </cell>
          <cell r="I2357">
            <v>100.52</v>
          </cell>
          <cell r="J2357">
            <v>0</v>
          </cell>
          <cell r="K2357">
            <v>0</v>
          </cell>
          <cell r="L2357">
            <v>7.89</v>
          </cell>
          <cell r="M2357">
            <v>100.52</v>
          </cell>
        </row>
        <row r="2358">
          <cell r="B2358" t="str">
            <v>INE414G07IK1</v>
          </cell>
          <cell r="C2358" t="str">
            <v>MUTHOOT FINANCE LIMITED</v>
          </cell>
          <cell r="D2358">
            <v>7.7499999999999999E-2</v>
          </cell>
          <cell r="E2358">
            <v>46299</v>
          </cell>
          <cell r="F2358" t="str">
            <v>AA+</v>
          </cell>
          <cell r="G2358" t="str">
            <v>NBFCs</v>
          </cell>
          <cell r="H2358">
            <v>8.0299999999999994</v>
          </cell>
          <cell r="I2358">
            <v>100</v>
          </cell>
          <cell r="J2358">
            <v>0</v>
          </cell>
          <cell r="K2358">
            <v>0</v>
          </cell>
          <cell r="L2358">
            <v>8.0299999999999994</v>
          </cell>
          <cell r="M2358">
            <v>100</v>
          </cell>
        </row>
        <row r="2359">
          <cell r="B2359" t="str">
            <v>INE414G07IN5</v>
          </cell>
          <cell r="C2359" t="str">
            <v>MUTHOOT FINANCE LIMITED</v>
          </cell>
          <cell r="D2359">
            <v>0.08</v>
          </cell>
          <cell r="E2359">
            <v>46310</v>
          </cell>
          <cell r="F2359" t="str">
            <v>AA+</v>
          </cell>
          <cell r="G2359" t="str">
            <v>NBFCs</v>
          </cell>
          <cell r="H2359">
            <v>7.73</v>
          </cell>
          <cell r="I2359">
            <v>100.26</v>
          </cell>
          <cell r="J2359">
            <v>0</v>
          </cell>
          <cell r="K2359">
            <v>0</v>
          </cell>
          <cell r="L2359">
            <v>7.73</v>
          </cell>
          <cell r="M2359">
            <v>100.26</v>
          </cell>
        </row>
        <row r="2360">
          <cell r="B2360" t="str">
            <v>INE414G07IQ8</v>
          </cell>
          <cell r="C2360" t="str">
            <v>MUTHOOT FINANCE LIMITED</v>
          </cell>
          <cell r="D2360">
            <v>8.8499999999999995E-2</v>
          </cell>
          <cell r="E2360">
            <v>46363</v>
          </cell>
          <cell r="F2360" t="str">
            <v>AA+</v>
          </cell>
          <cell r="G2360" t="str">
            <v>NBFCs</v>
          </cell>
          <cell r="H2360">
            <v>7.89</v>
          </cell>
          <cell r="I2360">
            <v>101.19</v>
          </cell>
          <cell r="J2360">
            <v>0</v>
          </cell>
          <cell r="K2360">
            <v>0</v>
          </cell>
          <cell r="L2360">
            <v>7.89</v>
          </cell>
          <cell r="M2360">
            <v>101.19</v>
          </cell>
        </row>
        <row r="2361">
          <cell r="B2361" t="str">
            <v>INE414G07JH5</v>
          </cell>
          <cell r="C2361" t="str">
            <v>MUTHOOT FINANCE LIMITED</v>
          </cell>
          <cell r="D2361">
            <v>8.9700000000000002E-2</v>
          </cell>
          <cell r="E2361">
            <v>46405</v>
          </cell>
          <cell r="F2361" t="str">
            <v>AA+</v>
          </cell>
          <cell r="G2361" t="str">
            <v>NBFCs</v>
          </cell>
          <cell r="H2361">
            <v>7.97</v>
          </cell>
          <cell r="I2361">
            <v>101.47</v>
          </cell>
          <cell r="J2361">
            <v>0</v>
          </cell>
          <cell r="K2361">
            <v>0</v>
          </cell>
          <cell r="L2361">
            <v>7.97</v>
          </cell>
          <cell r="M2361">
            <v>101.47</v>
          </cell>
        </row>
        <row r="2362">
          <cell r="B2362" t="str">
            <v>INE414G07IV8</v>
          </cell>
          <cell r="C2362" t="str">
            <v>MUTHOOT FINANCE LIMITED</v>
          </cell>
          <cell r="D2362">
            <v>8.5000000000000006E-2</v>
          </cell>
          <cell r="E2362">
            <v>46412</v>
          </cell>
          <cell r="F2362" t="str">
            <v>AA+</v>
          </cell>
          <cell r="G2362" t="str">
            <v>NBFCs</v>
          </cell>
          <cell r="H2362">
            <v>7.97</v>
          </cell>
          <cell r="I2362">
            <v>100.68</v>
          </cell>
          <cell r="J2362">
            <v>0</v>
          </cell>
          <cell r="K2362">
            <v>0</v>
          </cell>
          <cell r="L2362">
            <v>7.97</v>
          </cell>
          <cell r="M2362">
            <v>100.68</v>
          </cell>
        </row>
        <row r="2363">
          <cell r="B2363" t="str">
            <v>INE414G07IW6</v>
          </cell>
          <cell r="C2363" t="str">
            <v>MUTHOOT FINANCE LIMITED</v>
          </cell>
          <cell r="D2363">
            <v>8.2500000000000004E-2</v>
          </cell>
          <cell r="E2363">
            <v>46412</v>
          </cell>
          <cell r="F2363" t="str">
            <v>AA+</v>
          </cell>
          <cell r="G2363" t="str">
            <v>NBFCs</v>
          </cell>
          <cell r="H2363">
            <v>7.97</v>
          </cell>
          <cell r="I2363">
            <v>100.83</v>
          </cell>
          <cell r="J2363">
            <v>0</v>
          </cell>
          <cell r="K2363">
            <v>0</v>
          </cell>
          <cell r="L2363">
            <v>7.97</v>
          </cell>
          <cell r="M2363">
            <v>100.83</v>
          </cell>
        </row>
        <row r="2364">
          <cell r="B2364" t="str">
            <v>INE414G07JD4</v>
          </cell>
          <cell r="C2364" t="str">
            <v>MUTHOOT FINANCE LIMITED</v>
          </cell>
          <cell r="D2364">
            <v>8.9499999999999996E-2</v>
          </cell>
          <cell r="E2364">
            <v>46510</v>
          </cell>
          <cell r="F2364" t="str">
            <v>AA+</v>
          </cell>
          <cell r="G2364" t="str">
            <v>NBFCs</v>
          </cell>
          <cell r="H2364">
            <v>7.97</v>
          </cell>
          <cell r="I2364">
            <v>101.58</v>
          </cell>
          <cell r="J2364">
            <v>0</v>
          </cell>
          <cell r="K2364">
            <v>0</v>
          </cell>
          <cell r="L2364">
            <v>7.97</v>
          </cell>
          <cell r="M2364">
            <v>101.58</v>
          </cell>
        </row>
        <row r="2365">
          <cell r="B2365" t="str">
            <v>INE414G07GE8</v>
          </cell>
          <cell r="C2365" t="str">
            <v>MUTHOOT FINANCE LIMITED</v>
          </cell>
          <cell r="D2365">
            <v>6.7500000000000004E-2</v>
          </cell>
          <cell r="E2365">
            <v>46512</v>
          </cell>
          <cell r="F2365" t="str">
            <v>AA+</v>
          </cell>
          <cell r="G2365" t="str">
            <v>NBFCs</v>
          </cell>
          <cell r="H2365">
            <v>7.97</v>
          </cell>
          <cell r="I2365">
            <v>98.37</v>
          </cell>
          <cell r="J2365">
            <v>0</v>
          </cell>
          <cell r="K2365">
            <v>0</v>
          </cell>
          <cell r="L2365">
            <v>7.97</v>
          </cell>
          <cell r="M2365">
            <v>98.37</v>
          </cell>
        </row>
        <row r="2366">
          <cell r="B2366" t="str">
            <v>INE414G07GG3</v>
          </cell>
          <cell r="C2366" t="str">
            <v>MUTHOOT FINANCE LIMITED</v>
          </cell>
          <cell r="D2366">
            <v>7.0000000000000007E-2</v>
          </cell>
          <cell r="E2366">
            <v>46512</v>
          </cell>
          <cell r="F2366" t="str">
            <v>AA+</v>
          </cell>
          <cell r="G2366" t="str">
            <v>NBFCs</v>
          </cell>
          <cell r="H2366">
            <v>7.97</v>
          </cell>
          <cell r="I2366">
            <v>98.35</v>
          </cell>
          <cell r="J2366">
            <v>0</v>
          </cell>
          <cell r="K2366">
            <v>0</v>
          </cell>
          <cell r="L2366">
            <v>7.97</v>
          </cell>
          <cell r="M2366">
            <v>98.35</v>
          </cell>
        </row>
        <row r="2367">
          <cell r="B2367" t="str">
            <v>INE414G07IR6</v>
          </cell>
          <cell r="C2367" t="str">
            <v>MUTHOOT FINANCE LIMITED</v>
          </cell>
          <cell r="D2367">
            <v>8.7800000000000003E-2</v>
          </cell>
          <cell r="E2367">
            <v>46527</v>
          </cell>
          <cell r="F2367" t="str">
            <v>AA+</v>
          </cell>
          <cell r="G2367" t="str">
            <v>NBFCs</v>
          </cell>
          <cell r="H2367">
            <v>7.91</v>
          </cell>
          <cell r="I2367">
            <v>101.46</v>
          </cell>
          <cell r="J2367">
            <v>7.96</v>
          </cell>
          <cell r="K2367">
            <v>101.39</v>
          </cell>
          <cell r="L2367">
            <v>7.96</v>
          </cell>
          <cell r="M2367">
            <v>101.39</v>
          </cell>
        </row>
        <row r="2368">
          <cell r="B2368" t="str">
            <v>INE414G07JB8</v>
          </cell>
          <cell r="C2368" t="str">
            <v>MUTHOOT FINANCE LIMITED</v>
          </cell>
          <cell r="D2368">
            <v>8.8999999999999996E-2</v>
          </cell>
          <cell r="E2368">
            <v>46555</v>
          </cell>
          <cell r="F2368" t="str">
            <v>AA+</v>
          </cell>
          <cell r="G2368" t="str">
            <v>NBFCs</v>
          </cell>
          <cell r="H2368">
            <v>7.97</v>
          </cell>
          <cell r="I2368">
            <v>101.62</v>
          </cell>
          <cell r="J2368">
            <v>0</v>
          </cell>
          <cell r="K2368">
            <v>0</v>
          </cell>
          <cell r="L2368">
            <v>7.97</v>
          </cell>
          <cell r="M2368">
            <v>101.62</v>
          </cell>
        </row>
        <row r="2369">
          <cell r="B2369" t="str">
            <v>INE414G07JF9</v>
          </cell>
          <cell r="C2369" t="str">
            <v>MUTHOOT FINANCE LIMITED</v>
          </cell>
          <cell r="D2369">
            <v>9.0200000000000002E-2</v>
          </cell>
          <cell r="E2369">
            <v>46582</v>
          </cell>
          <cell r="F2369" t="str">
            <v>AA+</v>
          </cell>
          <cell r="G2369" t="str">
            <v>NBFCs</v>
          </cell>
          <cell r="H2369">
            <v>8.09</v>
          </cell>
          <cell r="I2369">
            <v>101.68</v>
          </cell>
          <cell r="J2369">
            <v>0</v>
          </cell>
          <cell r="K2369">
            <v>0</v>
          </cell>
          <cell r="L2369">
            <v>8.09</v>
          </cell>
          <cell r="M2369">
            <v>101.68</v>
          </cell>
        </row>
        <row r="2370">
          <cell r="B2370" t="str">
            <v>INE414G07JI3</v>
          </cell>
          <cell r="C2370" t="str">
            <v>MUTHOOT FINANCE LIMITED</v>
          </cell>
          <cell r="D2370">
            <v>8.8999999999999996E-2</v>
          </cell>
          <cell r="E2370">
            <v>46667</v>
          </cell>
          <cell r="F2370" t="str">
            <v>AA+</v>
          </cell>
          <cell r="G2370" t="str">
            <v>NBFCs</v>
          </cell>
          <cell r="H2370">
            <v>8.15</v>
          </cell>
          <cell r="I2370">
            <v>101.44</v>
          </cell>
          <cell r="J2370">
            <v>8.0299999999999994</v>
          </cell>
          <cell r="K2370">
            <v>101.68</v>
          </cell>
          <cell r="L2370">
            <v>8.0299999999999994</v>
          </cell>
          <cell r="M2370">
            <v>101.68</v>
          </cell>
        </row>
        <row r="2371">
          <cell r="B2371" t="str">
            <v>INE414G07GV2</v>
          </cell>
          <cell r="C2371" t="str">
            <v>MUTHOOT FINANCE LIMITED</v>
          </cell>
          <cell r="D2371">
            <v>7.2499999999999995E-2</v>
          </cell>
          <cell r="E2371">
            <v>46694</v>
          </cell>
          <cell r="F2371" t="str">
            <v>AA+</v>
          </cell>
          <cell r="G2371" t="str">
            <v>NBFCs</v>
          </cell>
          <cell r="H2371">
            <v>8.09</v>
          </cell>
          <cell r="I2371">
            <v>98.81</v>
          </cell>
          <cell r="J2371">
            <v>0</v>
          </cell>
          <cell r="K2371">
            <v>0</v>
          </cell>
          <cell r="L2371">
            <v>8.09</v>
          </cell>
          <cell r="M2371">
            <v>98.81</v>
          </cell>
        </row>
        <row r="2372">
          <cell r="B2372" t="str">
            <v>INE414G07GY6</v>
          </cell>
          <cell r="C2372" t="str">
            <v>MUTHOOT FINANCE LIMITED</v>
          </cell>
          <cell r="D2372">
            <v>7.4999999999999997E-2</v>
          </cell>
          <cell r="E2372">
            <v>46694</v>
          </cell>
          <cell r="F2372" t="str">
            <v>AA+</v>
          </cell>
          <cell r="G2372" t="str">
            <v>NBFCs</v>
          </cell>
          <cell r="H2372">
            <v>8.09</v>
          </cell>
          <cell r="I2372">
            <v>98.71</v>
          </cell>
          <cell r="J2372">
            <v>0</v>
          </cell>
          <cell r="K2372">
            <v>0</v>
          </cell>
          <cell r="L2372">
            <v>8.09</v>
          </cell>
          <cell r="M2372">
            <v>98.71</v>
          </cell>
        </row>
        <row r="2373">
          <cell r="B2373" t="str">
            <v>INE414G07JQ6</v>
          </cell>
          <cell r="C2373" t="str">
            <v>MUTHOOT FINANCE LIMITED</v>
          </cell>
          <cell r="D2373">
            <v>8.0500000000000002E-2</v>
          </cell>
          <cell r="E2373">
            <v>46716</v>
          </cell>
          <cell r="F2373" t="str">
            <v>AA+</v>
          </cell>
          <cell r="G2373" t="str">
            <v>NBFCs</v>
          </cell>
          <cell r="H2373">
            <v>8.17</v>
          </cell>
          <cell r="I2373">
            <v>99.82</v>
          </cell>
          <cell r="J2373">
            <v>8.0500000000000007</v>
          </cell>
          <cell r="K2373">
            <v>100</v>
          </cell>
          <cell r="L2373">
            <v>8.0500000000000007</v>
          </cell>
          <cell r="M2373">
            <v>100</v>
          </cell>
        </row>
        <row r="2374">
          <cell r="B2374" t="str">
            <v>INE414G07HE6</v>
          </cell>
          <cell r="C2374" t="str">
            <v>MUTHOOT FINANCE LIMITED</v>
          </cell>
          <cell r="D2374">
            <v>7.7499999999999999E-2</v>
          </cell>
          <cell r="E2374">
            <v>46744</v>
          </cell>
          <cell r="F2374" t="str">
            <v>AA+</v>
          </cell>
          <cell r="G2374" t="str">
            <v>NBFCs</v>
          </cell>
          <cell r="H2374">
            <v>8.09</v>
          </cell>
          <cell r="I2374">
            <v>99.18</v>
          </cell>
          <cell r="J2374">
            <v>0</v>
          </cell>
          <cell r="K2374">
            <v>0</v>
          </cell>
          <cell r="L2374">
            <v>8.09</v>
          </cell>
          <cell r="M2374">
            <v>99.18</v>
          </cell>
        </row>
        <row r="2375">
          <cell r="B2375" t="str">
            <v>INE414G07HH9</v>
          </cell>
          <cell r="C2375" t="str">
            <v>MUTHOOT FINANCE LIMITED</v>
          </cell>
          <cell r="D2375">
            <v>7.4999999999999997E-2</v>
          </cell>
          <cell r="E2375">
            <v>46744</v>
          </cell>
          <cell r="F2375" t="str">
            <v>AA+</v>
          </cell>
          <cell r="G2375" t="str">
            <v>NBFCs</v>
          </cell>
          <cell r="H2375">
            <v>8.09</v>
          </cell>
          <cell r="I2375">
            <v>99.31</v>
          </cell>
          <cell r="J2375">
            <v>0</v>
          </cell>
          <cell r="K2375">
            <v>0</v>
          </cell>
          <cell r="L2375">
            <v>8.09</v>
          </cell>
          <cell r="M2375">
            <v>99.31</v>
          </cell>
        </row>
        <row r="2376">
          <cell r="B2376" t="str">
            <v>INE414G07JL7</v>
          </cell>
          <cell r="C2376" t="str">
            <v>MUTHOOT FINANCE LIMITED</v>
          </cell>
          <cell r="D2376">
            <v>8.6499999999999994E-2</v>
          </cell>
          <cell r="E2376">
            <v>46783</v>
          </cell>
          <cell r="F2376" t="str">
            <v>AA+</v>
          </cell>
          <cell r="G2376" t="str">
            <v>NBFCs</v>
          </cell>
          <cell r="H2376">
            <v>8.15</v>
          </cell>
          <cell r="I2376">
            <v>101.05</v>
          </cell>
          <cell r="J2376">
            <v>8.15</v>
          </cell>
          <cell r="K2376">
            <v>101.04</v>
          </cell>
          <cell r="L2376">
            <v>8.15</v>
          </cell>
          <cell r="M2376">
            <v>101.04</v>
          </cell>
        </row>
        <row r="2377">
          <cell r="B2377" t="str">
            <v>INE414G07JM5</v>
          </cell>
          <cell r="C2377" t="str">
            <v xml:space="preserve">MUTHOOT FINANCE LIMITED	</v>
          </cell>
          <cell r="D2377">
            <v>8.5999999999999993E-2</v>
          </cell>
          <cell r="E2377">
            <v>46814</v>
          </cell>
          <cell r="F2377" t="str">
            <v>AA+</v>
          </cell>
          <cell r="G2377" t="str">
            <v>NBFCs</v>
          </cell>
          <cell r="H2377">
            <v>8.2200000000000006</v>
          </cell>
          <cell r="I2377">
            <v>100.82</v>
          </cell>
          <cell r="J2377">
            <v>8.1</v>
          </cell>
          <cell r="K2377">
            <v>101.09</v>
          </cell>
          <cell r="L2377">
            <v>8.1</v>
          </cell>
          <cell r="M2377">
            <v>101.09</v>
          </cell>
        </row>
        <row r="2378">
          <cell r="B2378" t="str">
            <v>INE414G07JN3</v>
          </cell>
          <cell r="C2378" t="str">
            <v xml:space="preserve">MUTHOOT FINANCE LIMITED	</v>
          </cell>
          <cell r="D2378">
            <v>8.5199999999999998E-2</v>
          </cell>
          <cell r="E2378">
            <v>46850</v>
          </cell>
          <cell r="F2378" t="str">
            <v>AA+</v>
          </cell>
          <cell r="G2378" t="str">
            <v>NBFCs</v>
          </cell>
          <cell r="H2378">
            <v>8.15</v>
          </cell>
          <cell r="I2378">
            <v>100.81</v>
          </cell>
          <cell r="J2378">
            <v>8.15</v>
          </cell>
          <cell r="K2378">
            <v>100.81</v>
          </cell>
          <cell r="L2378">
            <v>8.15</v>
          </cell>
          <cell r="M2378">
            <v>100.81</v>
          </cell>
        </row>
        <row r="2379">
          <cell r="B2379" t="str">
            <v>INE414G07HM9</v>
          </cell>
          <cell r="C2379" t="str">
            <v>MUTHOOT FINANCE LIMITED</v>
          </cell>
          <cell r="D2379">
            <v>7.85E-2</v>
          </cell>
          <cell r="E2379">
            <v>46853</v>
          </cell>
          <cell r="F2379" t="str">
            <v>AA+</v>
          </cell>
          <cell r="G2379" t="str">
            <v>NBFCs</v>
          </cell>
          <cell r="H2379">
            <v>8.15</v>
          </cell>
          <cell r="I2379">
            <v>99.97</v>
          </cell>
          <cell r="J2379">
            <v>0</v>
          </cell>
          <cell r="K2379">
            <v>0</v>
          </cell>
          <cell r="L2379">
            <v>8.15</v>
          </cell>
          <cell r="M2379">
            <v>99.97</v>
          </cell>
        </row>
        <row r="2380">
          <cell r="B2380" t="str">
            <v>INE414G07HQ0</v>
          </cell>
          <cell r="C2380" t="str">
            <v>MUTHOOT FINANCE LIMITED</v>
          </cell>
          <cell r="D2380">
            <v>8.1000000000000003E-2</v>
          </cell>
          <cell r="E2380">
            <v>46853</v>
          </cell>
          <cell r="F2380" t="str">
            <v>AA+</v>
          </cell>
          <cell r="G2380" t="str">
            <v>NBFCs</v>
          </cell>
          <cell r="H2380">
            <v>8.15</v>
          </cell>
          <cell r="I2380">
            <v>99.81</v>
          </cell>
          <cell r="J2380">
            <v>0</v>
          </cell>
          <cell r="K2380">
            <v>0</v>
          </cell>
          <cell r="L2380">
            <v>8.15</v>
          </cell>
          <cell r="M2380">
            <v>99.81</v>
          </cell>
        </row>
        <row r="2381">
          <cell r="B2381" t="str">
            <v>INE414G07JO1</v>
          </cell>
          <cell r="C2381" t="str">
            <v xml:space="preserve">MUTHOOT FINANCE LIMITED	</v>
          </cell>
          <cell r="D2381">
            <v>8.5199999999999998E-2</v>
          </cell>
          <cell r="E2381">
            <v>46899</v>
          </cell>
          <cell r="F2381" t="str">
            <v>AA+</v>
          </cell>
          <cell r="G2381" t="str">
            <v>NBFCs</v>
          </cell>
          <cell r="H2381">
            <v>8.08</v>
          </cell>
          <cell r="I2381">
            <v>101.06</v>
          </cell>
          <cell r="J2381">
            <v>8.08</v>
          </cell>
          <cell r="K2381">
            <v>101.05</v>
          </cell>
          <cell r="L2381">
            <v>8.08</v>
          </cell>
          <cell r="M2381">
            <v>101.05</v>
          </cell>
        </row>
        <row r="2382">
          <cell r="B2382" t="str">
            <v>INE414G07HZ1</v>
          </cell>
          <cell r="C2382" t="str">
            <v>MUTHOOT FINANCE LIMITED</v>
          </cell>
          <cell r="D2382">
            <v>7.85E-2</v>
          </cell>
          <cell r="E2382">
            <v>46907</v>
          </cell>
          <cell r="F2382" t="str">
            <v>AA+</v>
          </cell>
          <cell r="G2382" t="str">
            <v>NBFCs</v>
          </cell>
          <cell r="H2382">
            <v>8.15</v>
          </cell>
          <cell r="I2382">
            <v>99.96</v>
          </cell>
          <cell r="J2382">
            <v>0</v>
          </cell>
          <cell r="K2382">
            <v>0</v>
          </cell>
          <cell r="L2382">
            <v>8.15</v>
          </cell>
          <cell r="M2382">
            <v>99.96</v>
          </cell>
        </row>
        <row r="2383">
          <cell r="B2383" t="str">
            <v>INE414G07IC8</v>
          </cell>
          <cell r="C2383" t="str">
            <v>MUTHOOT FINANCE LIMITED</v>
          </cell>
          <cell r="D2383">
            <v>8.1000000000000003E-2</v>
          </cell>
          <cell r="E2383">
            <v>46907</v>
          </cell>
          <cell r="F2383" t="str">
            <v>AA+</v>
          </cell>
          <cell r="G2383" t="str">
            <v>NBFCs</v>
          </cell>
          <cell r="H2383">
            <v>8.15</v>
          </cell>
          <cell r="I2383">
            <v>99.83</v>
          </cell>
          <cell r="J2383">
            <v>0</v>
          </cell>
          <cell r="K2383">
            <v>0</v>
          </cell>
          <cell r="L2383">
            <v>8.15</v>
          </cell>
          <cell r="M2383">
            <v>99.83</v>
          </cell>
        </row>
        <row r="2384">
          <cell r="B2384" t="str">
            <v>INE414G07II5</v>
          </cell>
          <cell r="C2384" t="str">
            <v>MUTHOOT FINANCE LIMITED</v>
          </cell>
          <cell r="D2384">
            <v>8.4000000000000005E-2</v>
          </cell>
          <cell r="E2384">
            <v>46993</v>
          </cell>
          <cell r="F2384" t="str">
            <v>AA+</v>
          </cell>
          <cell r="G2384" t="str">
            <v>NBFCs</v>
          </cell>
          <cell r="H2384">
            <v>8.1300000000000008</v>
          </cell>
          <cell r="I2384">
            <v>100.66</v>
          </cell>
          <cell r="J2384">
            <v>8.1300000000000008</v>
          </cell>
          <cell r="K2384">
            <v>100.67</v>
          </cell>
          <cell r="L2384">
            <v>8.1300000000000008</v>
          </cell>
          <cell r="M2384">
            <v>100.67</v>
          </cell>
        </row>
        <row r="2385">
          <cell r="B2385" t="str">
            <v>INE414G07IL9</v>
          </cell>
          <cell r="C2385" t="str">
            <v>MUTHOOT FINANCE LIMITED</v>
          </cell>
          <cell r="D2385">
            <v>7.7499999999999999E-2</v>
          </cell>
          <cell r="E2385">
            <v>47041</v>
          </cell>
          <cell r="F2385" t="str">
            <v>AA+</v>
          </cell>
          <cell r="G2385" t="str">
            <v>NBFCs</v>
          </cell>
          <cell r="H2385">
            <v>8.15</v>
          </cell>
          <cell r="I2385">
            <v>99.64</v>
          </cell>
          <cell r="J2385">
            <v>0</v>
          </cell>
          <cell r="K2385">
            <v>0</v>
          </cell>
          <cell r="L2385">
            <v>8.15</v>
          </cell>
          <cell r="M2385">
            <v>99.64</v>
          </cell>
        </row>
        <row r="2386">
          <cell r="B2386" t="str">
            <v>INE414G07IO3</v>
          </cell>
          <cell r="C2386" t="str">
            <v>MUTHOOT FINANCE LIMITED</v>
          </cell>
          <cell r="D2386">
            <v>0.08</v>
          </cell>
          <cell r="E2386">
            <v>47041</v>
          </cell>
          <cell r="F2386" t="str">
            <v>AA+</v>
          </cell>
          <cell r="G2386" t="str">
            <v>NBFCs</v>
          </cell>
          <cell r="H2386">
            <v>8.15</v>
          </cell>
          <cell r="I2386">
            <v>99.5</v>
          </cell>
          <cell r="J2386">
            <v>0</v>
          </cell>
          <cell r="K2386">
            <v>0</v>
          </cell>
          <cell r="L2386">
            <v>8.15</v>
          </cell>
          <cell r="M2386">
            <v>99.5</v>
          </cell>
        </row>
        <row r="2387">
          <cell r="B2387" t="str">
            <v>INE414G07IS4</v>
          </cell>
          <cell r="C2387" t="str">
            <v>MUTHOOT FINANCE LIMITED</v>
          </cell>
          <cell r="D2387">
            <v>8.8499999999999995E-2</v>
          </cell>
          <cell r="E2387">
            <v>47107</v>
          </cell>
          <cell r="F2387" t="str">
            <v>AA+</v>
          </cell>
          <cell r="G2387" t="str">
            <v>NBFCs</v>
          </cell>
          <cell r="H2387">
            <v>8.06</v>
          </cell>
          <cell r="I2387">
            <v>102.22</v>
          </cell>
          <cell r="J2387">
            <v>8.0500000000000007</v>
          </cell>
          <cell r="K2387">
            <v>102.25</v>
          </cell>
          <cell r="L2387">
            <v>8.0500000000000007</v>
          </cell>
          <cell r="M2387">
            <v>102.25</v>
          </cell>
        </row>
        <row r="2388">
          <cell r="B2388" t="str">
            <v>INE414G07IT2</v>
          </cell>
          <cell r="C2388" t="str">
            <v>MUTHOOT FINANCE LIMITED</v>
          </cell>
          <cell r="D2388">
            <v>8.2500000000000004E-2</v>
          </cell>
          <cell r="E2388">
            <v>47143</v>
          </cell>
          <cell r="F2388" t="str">
            <v>AA+</v>
          </cell>
          <cell r="G2388" t="str">
            <v>NBFCs</v>
          </cell>
          <cell r="H2388">
            <v>8.18</v>
          </cell>
          <cell r="I2388">
            <v>101.11</v>
          </cell>
          <cell r="J2388">
            <v>0</v>
          </cell>
          <cell r="K2388">
            <v>0</v>
          </cell>
          <cell r="L2388">
            <v>8.18</v>
          </cell>
          <cell r="M2388">
            <v>101.11</v>
          </cell>
        </row>
        <row r="2389">
          <cell r="B2389" t="str">
            <v>INE414G07IZ9</v>
          </cell>
          <cell r="C2389" t="str">
            <v>MUTHOOT FINANCE LIMITED</v>
          </cell>
          <cell r="D2389">
            <v>8.5000000000000006E-2</v>
          </cell>
          <cell r="E2389">
            <v>47143</v>
          </cell>
          <cell r="F2389" t="str">
            <v>AA+</v>
          </cell>
          <cell r="G2389" t="str">
            <v>NBFCs</v>
          </cell>
          <cell r="H2389">
            <v>8.18</v>
          </cell>
          <cell r="I2389">
            <v>100.86</v>
          </cell>
          <cell r="J2389">
            <v>0</v>
          </cell>
          <cell r="K2389">
            <v>0</v>
          </cell>
          <cell r="L2389">
            <v>8.18</v>
          </cell>
          <cell r="M2389">
            <v>100.86</v>
          </cell>
        </row>
        <row r="2390">
          <cell r="B2390" t="str">
            <v>INE414G07JA0</v>
          </cell>
          <cell r="C2390" t="str">
            <v>MUTHOOT FINANCE LIMITED</v>
          </cell>
          <cell r="D2390">
            <v>8.8499999999999995E-2</v>
          </cell>
          <cell r="E2390">
            <v>47148</v>
          </cell>
          <cell r="F2390" t="str">
            <v>AA+</v>
          </cell>
          <cell r="G2390" t="str">
            <v>NBFCs</v>
          </cell>
          <cell r="H2390">
            <v>8.18</v>
          </cell>
          <cell r="I2390">
            <v>101.92</v>
          </cell>
          <cell r="J2390">
            <v>0</v>
          </cell>
          <cell r="K2390">
            <v>0</v>
          </cell>
          <cell r="L2390">
            <v>8.18</v>
          </cell>
          <cell r="M2390">
            <v>101.92</v>
          </cell>
        </row>
        <row r="2391">
          <cell r="B2391" t="str">
            <v>INE414G07JE2</v>
          </cell>
          <cell r="C2391" t="str">
            <v>MUTHOOT FINANCE LIMITED</v>
          </cell>
          <cell r="D2391">
            <v>9.0300000000000005E-2</v>
          </cell>
          <cell r="E2391">
            <v>47241</v>
          </cell>
          <cell r="F2391" t="str">
            <v>AA+</v>
          </cell>
          <cell r="G2391" t="str">
            <v>NBFCs</v>
          </cell>
          <cell r="H2391">
            <v>8.18</v>
          </cell>
          <cell r="I2391">
            <v>102.65</v>
          </cell>
          <cell r="J2391">
            <v>0</v>
          </cell>
          <cell r="K2391">
            <v>0</v>
          </cell>
          <cell r="L2391">
            <v>8.18</v>
          </cell>
          <cell r="M2391">
            <v>102.65</v>
          </cell>
        </row>
        <row r="2392">
          <cell r="B2392" t="str">
            <v>INE414G07GH1</v>
          </cell>
          <cell r="C2392" t="str">
            <v>MUTHOOT FINANCE LIMITED</v>
          </cell>
          <cell r="D2392">
            <v>7.2499999999999995E-2</v>
          </cell>
          <cell r="E2392">
            <v>47243</v>
          </cell>
          <cell r="F2392" t="str">
            <v>AA+</v>
          </cell>
          <cell r="G2392" t="str">
            <v>NBFCs</v>
          </cell>
          <cell r="H2392">
            <v>8.18</v>
          </cell>
          <cell r="I2392">
            <v>96.97</v>
          </cell>
          <cell r="J2392">
            <v>0</v>
          </cell>
          <cell r="K2392">
            <v>0</v>
          </cell>
          <cell r="L2392">
            <v>8.18</v>
          </cell>
          <cell r="M2392">
            <v>96.97</v>
          </cell>
        </row>
        <row r="2393">
          <cell r="B2393" t="str">
            <v>INE414G07JJ1</v>
          </cell>
          <cell r="C2393" t="str">
            <v>MUTHOOT FINANCE LIMITED</v>
          </cell>
          <cell r="D2393">
            <v>8.7800000000000003E-2</v>
          </cell>
          <cell r="E2393">
            <v>47395</v>
          </cell>
          <cell r="F2393" t="str">
            <v>AA+</v>
          </cell>
          <cell r="G2393" t="str">
            <v>NBFCs</v>
          </cell>
          <cell r="H2393">
            <v>8.18</v>
          </cell>
          <cell r="I2393">
            <v>102.01</v>
          </cell>
          <cell r="J2393">
            <v>0</v>
          </cell>
          <cell r="K2393">
            <v>0</v>
          </cell>
          <cell r="L2393">
            <v>8.18</v>
          </cell>
          <cell r="M2393">
            <v>102.01</v>
          </cell>
        </row>
        <row r="2394">
          <cell r="B2394" t="str">
            <v>INE414G07JK9</v>
          </cell>
          <cell r="C2394" t="str">
            <v>MUTHOOT FINANCE LIMITED</v>
          </cell>
          <cell r="D2394">
            <v>8.6699999999999999E-2</v>
          </cell>
          <cell r="E2394">
            <v>47499</v>
          </cell>
          <cell r="F2394" t="str">
            <v>AA+</v>
          </cell>
          <cell r="G2394" t="str">
            <v>NBFCs</v>
          </cell>
          <cell r="H2394">
            <v>8.35</v>
          </cell>
          <cell r="I2394">
            <v>101.06</v>
          </cell>
          <cell r="J2394">
            <v>0</v>
          </cell>
          <cell r="K2394">
            <v>0</v>
          </cell>
          <cell r="L2394">
            <v>8.35</v>
          </cell>
          <cell r="M2394">
            <v>101.06</v>
          </cell>
        </row>
        <row r="2395">
          <cell r="B2395" t="str">
            <v>INE414G07JP8</v>
          </cell>
          <cell r="C2395" t="str">
            <v>MUTHOOT FINANCE LIMITED</v>
          </cell>
          <cell r="D2395">
            <v>8.2000000000000003E-2</v>
          </cell>
          <cell r="E2395">
            <v>47603</v>
          </cell>
          <cell r="F2395" t="str">
            <v>AA+</v>
          </cell>
          <cell r="G2395" t="str">
            <v>NBFCs</v>
          </cell>
          <cell r="H2395">
            <v>8.18</v>
          </cell>
          <cell r="I2395">
            <v>100.02</v>
          </cell>
          <cell r="J2395">
            <v>8.18</v>
          </cell>
          <cell r="K2395">
            <v>100</v>
          </cell>
          <cell r="L2395">
            <v>8.18</v>
          </cell>
          <cell r="M2395">
            <v>100</v>
          </cell>
        </row>
        <row r="2396">
          <cell r="B2396" t="str">
            <v>INE414G07FV4</v>
          </cell>
          <cell r="C2396" t="str">
            <v>MUTHOOT FINANCE LIMITED</v>
          </cell>
          <cell r="D2396">
            <v>0.08</v>
          </cell>
          <cell r="E2396">
            <v>47958</v>
          </cell>
          <cell r="F2396" t="str">
            <v>AA+</v>
          </cell>
          <cell r="G2396" t="str">
            <v>NBFCs</v>
          </cell>
          <cell r="H2396">
            <v>8.26</v>
          </cell>
          <cell r="I2396">
            <v>98.76</v>
          </cell>
          <cell r="J2396">
            <v>0</v>
          </cell>
          <cell r="K2396">
            <v>0</v>
          </cell>
          <cell r="L2396">
            <v>8.26</v>
          </cell>
          <cell r="M2396">
            <v>98.76</v>
          </cell>
        </row>
        <row r="2397">
          <cell r="B2397" t="str">
            <v>INE414G07FY8</v>
          </cell>
          <cell r="C2397" t="str">
            <v>MUTHOOT FINANCE LIMITED</v>
          </cell>
          <cell r="D2397">
            <v>7.9000000000000001E-2</v>
          </cell>
          <cell r="E2397">
            <v>47998</v>
          </cell>
          <cell r="F2397" t="str">
            <v>AA+</v>
          </cell>
          <cell r="G2397" t="str">
            <v>NBFCs</v>
          </cell>
          <cell r="H2397">
            <v>8.26</v>
          </cell>
          <cell r="I2397">
            <v>98.32</v>
          </cell>
          <cell r="J2397">
            <v>0</v>
          </cell>
          <cell r="K2397">
            <v>0</v>
          </cell>
          <cell r="L2397">
            <v>8.26</v>
          </cell>
          <cell r="M2397">
            <v>98.32</v>
          </cell>
        </row>
        <row r="2398">
          <cell r="B2398" t="str">
            <v>INE414G07GI9</v>
          </cell>
          <cell r="C2398" t="str">
            <v>MUTHOOT FINANCE LIMITED</v>
          </cell>
          <cell r="D2398">
            <v>7.4999999999999997E-2</v>
          </cell>
          <cell r="E2398">
            <v>48339</v>
          </cell>
          <cell r="F2398" t="str">
            <v>AA+</v>
          </cell>
          <cell r="G2398" t="str">
            <v>NBFCs</v>
          </cell>
          <cell r="H2398">
            <v>8.11</v>
          </cell>
          <cell r="I2398">
            <v>96.81</v>
          </cell>
          <cell r="J2398">
            <v>0</v>
          </cell>
          <cell r="K2398">
            <v>0</v>
          </cell>
          <cell r="L2398">
            <v>8.11</v>
          </cell>
          <cell r="M2398">
            <v>96.81</v>
          </cell>
        </row>
        <row r="2399">
          <cell r="B2399" t="str">
            <v>INE549K07CF9</v>
          </cell>
          <cell r="C2399" t="str">
            <v>MUTHOOT FINCORP LIMITED</v>
          </cell>
          <cell r="D2399">
            <v>8.4000000000000005E-2</v>
          </cell>
          <cell r="E2399">
            <v>45871</v>
          </cell>
          <cell r="F2399" t="str">
            <v>AA-</v>
          </cell>
          <cell r="G2399" t="str">
            <v>NBFCs</v>
          </cell>
          <cell r="H2399">
            <v>8.19</v>
          </cell>
          <cell r="I2399">
            <v>100.02</v>
          </cell>
          <cell r="J2399">
            <v>0</v>
          </cell>
          <cell r="K2399">
            <v>0</v>
          </cell>
          <cell r="L2399">
            <v>8.19</v>
          </cell>
          <cell r="M2399">
            <v>100.02</v>
          </cell>
        </row>
        <row r="2400">
          <cell r="B2400" t="str">
            <v>INE549K07CI3</v>
          </cell>
          <cell r="C2400" t="str">
            <v>MUTHOOT FINCORP LIMITED</v>
          </cell>
          <cell r="D2400">
            <v>8.6499999999999994E-2</v>
          </cell>
          <cell r="E2400">
            <v>45920</v>
          </cell>
          <cell r="F2400" t="str">
            <v>AA-</v>
          </cell>
          <cell r="G2400" t="str">
            <v>NBFCs</v>
          </cell>
          <cell r="H2400">
            <v>8.19</v>
          </cell>
          <cell r="I2400">
            <v>100.1</v>
          </cell>
          <cell r="J2400">
            <v>0</v>
          </cell>
          <cell r="K2400">
            <v>0</v>
          </cell>
          <cell r="L2400">
            <v>8.19</v>
          </cell>
          <cell r="M2400">
            <v>100.1</v>
          </cell>
        </row>
        <row r="2401">
          <cell r="B2401" t="str">
            <v>INE549K07CO1</v>
          </cell>
          <cell r="C2401" t="str">
            <v>MUTHOOT FINCORP LIMITED</v>
          </cell>
          <cell r="D2401">
            <v>0.09</v>
          </cell>
          <cell r="E2401">
            <v>45920</v>
          </cell>
          <cell r="F2401" t="str">
            <v>AA-</v>
          </cell>
          <cell r="G2401" t="str">
            <v>NBFCs</v>
          </cell>
          <cell r="H2401">
            <v>8.19</v>
          </cell>
          <cell r="I2401">
            <v>100.05</v>
          </cell>
          <cell r="J2401">
            <v>0</v>
          </cell>
          <cell r="K2401">
            <v>0</v>
          </cell>
          <cell r="L2401">
            <v>8.19</v>
          </cell>
          <cell r="M2401">
            <v>100.05</v>
          </cell>
        </row>
        <row r="2402">
          <cell r="B2402" t="str">
            <v>INE549K07CR4</v>
          </cell>
          <cell r="C2402" t="str">
            <v>MUTHOOT FINCORP LIMITED</v>
          </cell>
          <cell r="D2402">
            <v>8.6499999999999994E-2</v>
          </cell>
          <cell r="E2402">
            <v>45962</v>
          </cell>
          <cell r="F2402" t="str">
            <v>AA-</v>
          </cell>
          <cell r="G2402" t="str">
            <v>NBFCs</v>
          </cell>
          <cell r="H2402">
            <v>8.19</v>
          </cell>
          <cell r="I2402">
            <v>100.14</v>
          </cell>
          <cell r="J2402">
            <v>0</v>
          </cell>
          <cell r="K2402">
            <v>0</v>
          </cell>
          <cell r="L2402">
            <v>8.19</v>
          </cell>
          <cell r="M2402">
            <v>100.14</v>
          </cell>
        </row>
        <row r="2403">
          <cell r="B2403" t="str">
            <v>INE549K07CU8</v>
          </cell>
          <cell r="C2403" t="str">
            <v>MUTHOOT FINCORP LIMITED</v>
          </cell>
          <cell r="D2403">
            <v>0.09</v>
          </cell>
          <cell r="E2403">
            <v>45962</v>
          </cell>
          <cell r="F2403" t="str">
            <v>AA-</v>
          </cell>
          <cell r="G2403" t="str">
            <v>NBFCs</v>
          </cell>
          <cell r="H2403">
            <v>8.19</v>
          </cell>
          <cell r="I2403">
            <v>100.11</v>
          </cell>
          <cell r="J2403">
            <v>0</v>
          </cell>
          <cell r="K2403">
            <v>0</v>
          </cell>
          <cell r="L2403">
            <v>8.19</v>
          </cell>
          <cell r="M2403">
            <v>100.11</v>
          </cell>
        </row>
        <row r="2404">
          <cell r="B2404" t="str">
            <v>INE549K07BO3</v>
          </cell>
          <cell r="C2404" t="str">
            <v>MUTHOOT FINCORP LIMITED</v>
          </cell>
          <cell r="D2404">
            <v>8.2500000000000004E-2</v>
          </cell>
          <cell r="E2404">
            <v>45966</v>
          </cell>
          <cell r="F2404" t="str">
            <v>AA-</v>
          </cell>
          <cell r="G2404" t="str">
            <v>NBFCs</v>
          </cell>
          <cell r="H2404">
            <v>8.19</v>
          </cell>
          <cell r="I2404">
            <v>100.01</v>
          </cell>
          <cell r="J2404">
            <v>0</v>
          </cell>
          <cell r="K2404">
            <v>0</v>
          </cell>
          <cell r="L2404">
            <v>8.19</v>
          </cell>
          <cell r="M2404">
            <v>100.01</v>
          </cell>
        </row>
        <row r="2405">
          <cell r="B2405" t="str">
            <v>INE549K07949</v>
          </cell>
          <cell r="C2405" t="str">
            <v>MUTHOOT FINCORP LIMITED</v>
          </cell>
          <cell r="D2405">
            <v>8.7499999999999994E-2</v>
          </cell>
          <cell r="E2405">
            <v>46051</v>
          </cell>
          <cell r="F2405" t="str">
            <v>AA-</v>
          </cell>
          <cell r="G2405" t="str">
            <v>NBFCs</v>
          </cell>
          <cell r="H2405">
            <v>9.2100000000000009</v>
          </cell>
          <cell r="I2405">
            <v>99.71</v>
          </cell>
          <cell r="J2405">
            <v>0</v>
          </cell>
          <cell r="K2405">
            <v>0</v>
          </cell>
          <cell r="L2405">
            <v>9.2100000000000009</v>
          </cell>
          <cell r="M2405">
            <v>99.71</v>
          </cell>
        </row>
        <row r="2406">
          <cell r="B2406" t="str">
            <v>INE549K07DD2</v>
          </cell>
          <cell r="C2406" t="str">
            <v>MUTHOOT FINCORP LIMITED</v>
          </cell>
          <cell r="D2406">
            <v>9.2499999999999999E-2</v>
          </cell>
          <cell r="E2406">
            <v>46053</v>
          </cell>
          <cell r="F2406" t="str">
            <v>AA-</v>
          </cell>
          <cell r="G2406" t="str">
            <v>NBFCs</v>
          </cell>
          <cell r="H2406">
            <v>9.2100000000000009</v>
          </cell>
          <cell r="I2406">
            <v>99.83</v>
          </cell>
          <cell r="J2406">
            <v>0</v>
          </cell>
          <cell r="K2406">
            <v>0</v>
          </cell>
          <cell r="L2406">
            <v>9.2100000000000009</v>
          </cell>
          <cell r="M2406">
            <v>99.83</v>
          </cell>
        </row>
        <row r="2407">
          <cell r="B2407" t="str">
            <v>INE549K07DL5</v>
          </cell>
          <cell r="C2407" t="str">
            <v>MUTHOOT FINCORP LIMITED</v>
          </cell>
          <cell r="D2407">
            <v>8.8999999999999996E-2</v>
          </cell>
          <cell r="E2407">
            <v>46053</v>
          </cell>
          <cell r="F2407" t="str">
            <v>AA-</v>
          </cell>
          <cell r="G2407" t="str">
            <v>NBFCs</v>
          </cell>
          <cell r="H2407">
            <v>9.2100000000000009</v>
          </cell>
          <cell r="I2407">
            <v>99.17</v>
          </cell>
          <cell r="J2407">
            <v>0</v>
          </cell>
          <cell r="K2407">
            <v>0</v>
          </cell>
          <cell r="L2407">
            <v>9.2100000000000009</v>
          </cell>
          <cell r="M2407">
            <v>99.17</v>
          </cell>
        </row>
        <row r="2408">
          <cell r="B2408" t="str">
            <v>INE549K07AB2</v>
          </cell>
          <cell r="C2408" t="str">
            <v>MUTHOOT FINCORP LIMITED</v>
          </cell>
          <cell r="D2408">
            <v>8.7499999999999994E-2</v>
          </cell>
          <cell r="E2408">
            <v>46096</v>
          </cell>
          <cell r="F2408" t="str">
            <v>AA-</v>
          </cell>
          <cell r="G2408" t="str">
            <v>NBFCs</v>
          </cell>
          <cell r="H2408">
            <v>9.2100000000000009</v>
          </cell>
          <cell r="I2408">
            <v>99.65</v>
          </cell>
          <cell r="J2408">
            <v>0</v>
          </cell>
          <cell r="K2408">
            <v>0</v>
          </cell>
          <cell r="L2408">
            <v>9.2100000000000009</v>
          </cell>
          <cell r="M2408">
            <v>99.65</v>
          </cell>
        </row>
        <row r="2409">
          <cell r="B2409" t="str">
            <v>INE549K07BT2</v>
          </cell>
          <cell r="C2409" t="str">
            <v>MUTHOOT FINCORP LIMITED</v>
          </cell>
          <cell r="D2409">
            <v>8.2500000000000004E-2</v>
          </cell>
          <cell r="E2409">
            <v>46114</v>
          </cell>
          <cell r="F2409" t="str">
            <v>AA-</v>
          </cell>
          <cell r="G2409" t="str">
            <v>NBFCs</v>
          </cell>
          <cell r="H2409">
            <v>9.2100000000000009</v>
          </cell>
          <cell r="I2409">
            <v>99.28</v>
          </cell>
          <cell r="J2409">
            <v>0</v>
          </cell>
          <cell r="K2409">
            <v>0</v>
          </cell>
          <cell r="L2409">
            <v>9.2100000000000009</v>
          </cell>
          <cell r="M2409">
            <v>99.28</v>
          </cell>
        </row>
        <row r="2410">
          <cell r="B2410" t="str">
            <v>INE549K07AJ5</v>
          </cell>
          <cell r="C2410" t="str">
            <v>MUTHOOT FINCORP LIMITED</v>
          </cell>
          <cell r="D2410">
            <v>8.7499999999999994E-2</v>
          </cell>
          <cell r="E2410">
            <v>46149</v>
          </cell>
          <cell r="F2410" t="str">
            <v>AA-</v>
          </cell>
          <cell r="G2410" t="str">
            <v>NBFCs</v>
          </cell>
          <cell r="H2410">
            <v>9.2100000000000009</v>
          </cell>
          <cell r="I2410">
            <v>99.59</v>
          </cell>
          <cell r="J2410">
            <v>0</v>
          </cell>
          <cell r="K2410">
            <v>0</v>
          </cell>
          <cell r="L2410">
            <v>9.2100000000000009</v>
          </cell>
          <cell r="M2410">
            <v>99.59</v>
          </cell>
        </row>
        <row r="2411">
          <cell r="B2411" t="str">
            <v>INE549K07DO9</v>
          </cell>
          <cell r="C2411" t="str">
            <v>MUTHOOT FINCORP LIMITED</v>
          </cell>
          <cell r="D2411">
            <v>9.2499999999999999E-2</v>
          </cell>
          <cell r="E2411">
            <v>46203</v>
          </cell>
          <cell r="F2411" t="str">
            <v>AA-</v>
          </cell>
          <cell r="G2411" t="str">
            <v>NBFCs</v>
          </cell>
          <cell r="H2411">
            <v>9.19</v>
          </cell>
          <cell r="I2411">
            <v>100.05</v>
          </cell>
          <cell r="J2411">
            <v>0</v>
          </cell>
          <cell r="K2411">
            <v>0</v>
          </cell>
          <cell r="L2411">
            <v>9.19</v>
          </cell>
          <cell r="M2411">
            <v>100.05</v>
          </cell>
        </row>
        <row r="2412">
          <cell r="B2412" t="str">
            <v>INE549K07DW2</v>
          </cell>
          <cell r="C2412" t="str">
            <v>MUTHOOT FINCORP LIMITED</v>
          </cell>
          <cell r="D2412">
            <v>8.8999999999999996E-2</v>
          </cell>
          <cell r="E2412">
            <v>46203</v>
          </cell>
          <cell r="F2412" t="str">
            <v>AA-</v>
          </cell>
          <cell r="G2412" t="str">
            <v>NBFCs</v>
          </cell>
          <cell r="H2412">
            <v>9.19</v>
          </cell>
          <cell r="I2412">
            <v>100.07</v>
          </cell>
          <cell r="J2412">
            <v>0</v>
          </cell>
          <cell r="K2412">
            <v>0</v>
          </cell>
          <cell r="L2412">
            <v>9.19</v>
          </cell>
          <cell r="M2412">
            <v>100.07</v>
          </cell>
        </row>
        <row r="2413">
          <cell r="B2413" t="str">
            <v>INE549K07FV9</v>
          </cell>
          <cell r="C2413" t="str">
            <v>MUTHOOT FINCORP LIMITED</v>
          </cell>
          <cell r="D2413">
            <v>9.2999999999999999E-2</v>
          </cell>
          <cell r="E2413">
            <v>46258</v>
          </cell>
          <cell r="F2413" t="str">
            <v>AA-</v>
          </cell>
          <cell r="G2413" t="str">
            <v>NBFCs</v>
          </cell>
          <cell r="H2413">
            <v>9.19</v>
          </cell>
          <cell r="I2413">
            <v>100.12</v>
          </cell>
          <cell r="J2413">
            <v>0</v>
          </cell>
          <cell r="K2413">
            <v>0</v>
          </cell>
          <cell r="L2413">
            <v>9.19</v>
          </cell>
          <cell r="M2413">
            <v>100.12</v>
          </cell>
        </row>
        <row r="2414">
          <cell r="B2414" t="str">
            <v>INE549K07BN5</v>
          </cell>
          <cell r="C2414" t="str">
            <v>MUTHOOT FINCORP LIMITED</v>
          </cell>
          <cell r="D2414">
            <v>8.3500000000000005E-2</v>
          </cell>
          <cell r="E2414">
            <v>46271</v>
          </cell>
          <cell r="F2414" t="str">
            <v>AA-</v>
          </cell>
          <cell r="G2414" t="str">
            <v>NBFCs</v>
          </cell>
          <cell r="H2414">
            <v>9.19</v>
          </cell>
          <cell r="I2414">
            <v>99.46</v>
          </cell>
          <cell r="J2414">
            <v>0</v>
          </cell>
          <cell r="K2414">
            <v>0</v>
          </cell>
          <cell r="L2414">
            <v>9.19</v>
          </cell>
          <cell r="M2414">
            <v>99.46</v>
          </cell>
        </row>
        <row r="2415">
          <cell r="B2415" t="str">
            <v>INE549K07DZ5</v>
          </cell>
          <cell r="C2415" t="str">
            <v>MUTHOOT FINCORP LIMITED</v>
          </cell>
          <cell r="D2415">
            <v>0.09</v>
          </cell>
          <cell r="E2415">
            <v>46281</v>
          </cell>
          <cell r="F2415" t="str">
            <v>AA-</v>
          </cell>
          <cell r="G2415" t="str">
            <v>NBFCs</v>
          </cell>
          <cell r="H2415">
            <v>9.19</v>
          </cell>
          <cell r="I2415">
            <v>100.2</v>
          </cell>
          <cell r="J2415">
            <v>0</v>
          </cell>
          <cell r="K2415">
            <v>0</v>
          </cell>
          <cell r="L2415">
            <v>9.19</v>
          </cell>
          <cell r="M2415">
            <v>100.2</v>
          </cell>
        </row>
        <row r="2416">
          <cell r="B2416" t="str">
            <v>INE549K07EH1</v>
          </cell>
          <cell r="C2416" t="str">
            <v>MUTHOOT FINCORP LIMITED</v>
          </cell>
          <cell r="D2416">
            <v>9.4E-2</v>
          </cell>
          <cell r="E2416">
            <v>46281</v>
          </cell>
          <cell r="F2416" t="str">
            <v>AA-</v>
          </cell>
          <cell r="G2416" t="str">
            <v>NBFCs</v>
          </cell>
          <cell r="H2416">
            <v>9.19</v>
          </cell>
          <cell r="I2416">
            <v>100.16</v>
          </cell>
          <cell r="J2416">
            <v>0</v>
          </cell>
          <cell r="K2416">
            <v>0</v>
          </cell>
          <cell r="L2416">
            <v>9.19</v>
          </cell>
          <cell r="M2416">
            <v>100.16</v>
          </cell>
        </row>
        <row r="2417">
          <cell r="B2417" t="str">
            <v>INE549K07CN3</v>
          </cell>
          <cell r="C2417" t="str">
            <v>MUTHOOT FINCORP LIMITED</v>
          </cell>
          <cell r="D2417">
            <v>9.2700000000000005E-2</v>
          </cell>
          <cell r="E2417">
            <v>46285</v>
          </cell>
          <cell r="F2417" t="str">
            <v>AA-</v>
          </cell>
          <cell r="G2417" t="str">
            <v>NBFCs</v>
          </cell>
          <cell r="H2417">
            <v>9.19</v>
          </cell>
          <cell r="I2417">
            <v>100.02</v>
          </cell>
          <cell r="J2417">
            <v>0</v>
          </cell>
          <cell r="K2417">
            <v>0</v>
          </cell>
          <cell r="L2417">
            <v>9.19</v>
          </cell>
          <cell r="M2417">
            <v>100.02</v>
          </cell>
        </row>
        <row r="2418">
          <cell r="B2418" t="str">
            <v>INE549K07CQ6</v>
          </cell>
          <cell r="C2418" t="str">
            <v>MUTHOOT FINCORP LIMITED</v>
          </cell>
          <cell r="D2418">
            <v>8.8999999999999996E-2</v>
          </cell>
          <cell r="E2418">
            <v>46285</v>
          </cell>
          <cell r="F2418" t="str">
            <v>AA-</v>
          </cell>
          <cell r="G2418" t="str">
            <v>NBFCs</v>
          </cell>
          <cell r="H2418">
            <v>9.19</v>
          </cell>
          <cell r="I2418">
            <v>100.09</v>
          </cell>
          <cell r="J2418">
            <v>0</v>
          </cell>
          <cell r="K2418">
            <v>0</v>
          </cell>
          <cell r="L2418">
            <v>9.19</v>
          </cell>
          <cell r="M2418">
            <v>100.09</v>
          </cell>
        </row>
        <row r="2419">
          <cell r="B2419" t="str">
            <v>INE549K07AU2</v>
          </cell>
          <cell r="C2419" t="str">
            <v>MUTHOOT FINCORP LIMITED</v>
          </cell>
          <cell r="D2419">
            <v>8.7499999999999994E-2</v>
          </cell>
          <cell r="E2419">
            <v>46324</v>
          </cell>
          <cell r="F2419" t="str">
            <v>AA-</v>
          </cell>
          <cell r="G2419" t="str">
            <v>NBFCs</v>
          </cell>
          <cell r="H2419">
            <v>9.19</v>
          </cell>
          <cell r="I2419">
            <v>99.91</v>
          </cell>
          <cell r="J2419">
            <v>0</v>
          </cell>
          <cell r="K2419">
            <v>0</v>
          </cell>
          <cell r="L2419">
            <v>9.19</v>
          </cell>
          <cell r="M2419">
            <v>99.91</v>
          </cell>
        </row>
        <row r="2420">
          <cell r="B2420" t="str">
            <v>INE549K07EP4</v>
          </cell>
          <cell r="C2420" t="str">
            <v>MUTHOOT FINCORP LIMITED</v>
          </cell>
          <cell r="D2420">
            <v>9.4E-2</v>
          </cell>
          <cell r="E2420">
            <v>46325</v>
          </cell>
          <cell r="F2420" t="str">
            <v>AA-</v>
          </cell>
          <cell r="G2420" t="str">
            <v>NBFCs</v>
          </cell>
          <cell r="H2420">
            <v>9.19</v>
          </cell>
          <cell r="I2420">
            <v>100.16</v>
          </cell>
          <cell r="J2420">
            <v>0</v>
          </cell>
          <cell r="K2420">
            <v>0</v>
          </cell>
          <cell r="L2420">
            <v>9.19</v>
          </cell>
          <cell r="M2420">
            <v>100.16</v>
          </cell>
        </row>
        <row r="2421">
          <cell r="B2421" t="str">
            <v>INE549K07EU4</v>
          </cell>
          <cell r="C2421" t="str">
            <v>MUTHOOT FINCORP LIMITED</v>
          </cell>
          <cell r="D2421">
            <v>0.09</v>
          </cell>
          <cell r="E2421">
            <v>46325</v>
          </cell>
          <cell r="F2421" t="str">
            <v>AA-</v>
          </cell>
          <cell r="G2421" t="str">
            <v>NBFCs</v>
          </cell>
          <cell r="H2421">
            <v>9.19</v>
          </cell>
          <cell r="I2421">
            <v>100.22</v>
          </cell>
          <cell r="J2421">
            <v>0</v>
          </cell>
          <cell r="K2421">
            <v>0</v>
          </cell>
          <cell r="L2421">
            <v>9.19</v>
          </cell>
          <cell r="M2421">
            <v>100.22</v>
          </cell>
        </row>
        <row r="2422">
          <cell r="B2422" t="str">
            <v>INE549K07CS2</v>
          </cell>
          <cell r="C2422" t="str">
            <v>MUTHOOT FINCORP LIMITED</v>
          </cell>
          <cell r="D2422">
            <v>8.8999999999999996E-2</v>
          </cell>
          <cell r="E2422">
            <v>46327</v>
          </cell>
          <cell r="F2422" t="str">
            <v>AA-</v>
          </cell>
          <cell r="G2422" t="str">
            <v>NBFCs</v>
          </cell>
          <cell r="H2422">
            <v>9.19</v>
          </cell>
          <cell r="I2422">
            <v>100.1</v>
          </cell>
          <cell r="J2422">
            <v>0</v>
          </cell>
          <cell r="K2422">
            <v>0</v>
          </cell>
          <cell r="L2422">
            <v>9.19</v>
          </cell>
          <cell r="M2422">
            <v>100.1</v>
          </cell>
        </row>
        <row r="2423">
          <cell r="B2423" t="str">
            <v>INE549K07CV6</v>
          </cell>
          <cell r="C2423" t="str">
            <v>MUTHOOT FINCORP LIMITED</v>
          </cell>
          <cell r="D2423">
            <v>9.2700000000000005E-2</v>
          </cell>
          <cell r="E2423">
            <v>46327</v>
          </cell>
          <cell r="F2423" t="str">
            <v>AA-</v>
          </cell>
          <cell r="G2423" t="str">
            <v>NBFCs</v>
          </cell>
          <cell r="H2423">
            <v>9.19</v>
          </cell>
          <cell r="I2423">
            <v>100.01</v>
          </cell>
          <cell r="J2423">
            <v>0</v>
          </cell>
          <cell r="K2423">
            <v>0</v>
          </cell>
          <cell r="L2423">
            <v>9.19</v>
          </cell>
          <cell r="M2423">
            <v>100.01</v>
          </cell>
        </row>
        <row r="2424">
          <cell r="B2424" t="str">
            <v>INE549K07CE2</v>
          </cell>
          <cell r="C2424" t="str">
            <v>MUTHOOT FINCORP LIMITED</v>
          </cell>
          <cell r="D2424">
            <v>8.6499999999999994E-2</v>
          </cell>
          <cell r="E2424">
            <v>46328</v>
          </cell>
          <cell r="F2424" t="str">
            <v>AA-</v>
          </cell>
          <cell r="G2424" t="str">
            <v>NBFCs</v>
          </cell>
          <cell r="H2424">
            <v>9.19</v>
          </cell>
          <cell r="I2424">
            <v>99.78</v>
          </cell>
          <cell r="J2424">
            <v>0</v>
          </cell>
          <cell r="K2424">
            <v>0</v>
          </cell>
          <cell r="L2424">
            <v>9.19</v>
          </cell>
          <cell r="M2424">
            <v>99.78</v>
          </cell>
        </row>
        <row r="2425">
          <cell r="B2425" t="str">
            <v>INE549K07FC9</v>
          </cell>
          <cell r="C2425" t="str">
            <v>MUTHOOT FINCORP LIMITED</v>
          </cell>
          <cell r="D2425">
            <v>9.4E-2</v>
          </cell>
          <cell r="E2425">
            <v>46397</v>
          </cell>
          <cell r="F2425" t="str">
            <v>AA-</v>
          </cell>
          <cell r="G2425" t="str">
            <v>NBFCs</v>
          </cell>
          <cell r="H2425">
            <v>9.19</v>
          </cell>
          <cell r="I2425">
            <v>100.19</v>
          </cell>
          <cell r="J2425">
            <v>0</v>
          </cell>
          <cell r="K2425">
            <v>0</v>
          </cell>
          <cell r="L2425">
            <v>9.19</v>
          </cell>
          <cell r="M2425">
            <v>100.19</v>
          </cell>
        </row>
        <row r="2426">
          <cell r="B2426" t="str">
            <v>INE549K07EZ3</v>
          </cell>
          <cell r="C2426" t="str">
            <v>MUTHOOT FINCORP LIMITED</v>
          </cell>
          <cell r="D2426">
            <v>0.09</v>
          </cell>
          <cell r="E2426">
            <v>46397</v>
          </cell>
          <cell r="F2426" t="str">
            <v>AA-</v>
          </cell>
          <cell r="G2426" t="str">
            <v>NBFCs</v>
          </cell>
          <cell r="H2426">
            <v>9.19</v>
          </cell>
          <cell r="I2426">
            <v>100.25</v>
          </cell>
          <cell r="J2426">
            <v>0</v>
          </cell>
          <cell r="K2426">
            <v>0</v>
          </cell>
          <cell r="L2426">
            <v>9.19</v>
          </cell>
          <cell r="M2426">
            <v>100.25</v>
          </cell>
        </row>
        <row r="2427">
          <cell r="B2427" t="str">
            <v>INE549K08178</v>
          </cell>
          <cell r="C2427" t="str">
            <v>MUTHOOT FINCORP LIMITED</v>
          </cell>
          <cell r="D2427">
            <v>0.09</v>
          </cell>
          <cell r="E2427">
            <v>46416</v>
          </cell>
          <cell r="F2427" t="str">
            <v>AA-</v>
          </cell>
          <cell r="G2427" t="str">
            <v>NBFCs</v>
          </cell>
          <cell r="H2427">
            <v>9.19</v>
          </cell>
          <cell r="I2427">
            <v>100.26</v>
          </cell>
          <cell r="J2427">
            <v>0</v>
          </cell>
          <cell r="K2427">
            <v>0</v>
          </cell>
          <cell r="L2427">
            <v>9.19</v>
          </cell>
          <cell r="M2427">
            <v>100.26</v>
          </cell>
        </row>
        <row r="2428">
          <cell r="B2428" t="str">
            <v>INE549K08186</v>
          </cell>
          <cell r="C2428" t="str">
            <v>MUTHOOT FINCORP LIMITED</v>
          </cell>
          <cell r="D2428">
            <v>9.4E-2</v>
          </cell>
          <cell r="E2428">
            <v>46416</v>
          </cell>
          <cell r="F2428" t="str">
            <v>AA-</v>
          </cell>
          <cell r="G2428" t="str">
            <v>NBFCs</v>
          </cell>
          <cell r="H2428">
            <v>9.19</v>
          </cell>
          <cell r="I2428">
            <v>100.2</v>
          </cell>
          <cell r="J2428">
            <v>0</v>
          </cell>
          <cell r="K2428">
            <v>0</v>
          </cell>
          <cell r="L2428">
            <v>9.19</v>
          </cell>
          <cell r="M2428">
            <v>100.2</v>
          </cell>
        </row>
        <row r="2429">
          <cell r="B2429" t="str">
            <v>INE549K07DE0</v>
          </cell>
          <cell r="C2429" t="str">
            <v>MUTHOOT FINCORP LIMITED</v>
          </cell>
          <cell r="D2429">
            <v>9.5000000000000001E-2</v>
          </cell>
          <cell r="E2429">
            <v>46418</v>
          </cell>
          <cell r="F2429" t="str">
            <v>AA-</v>
          </cell>
          <cell r="G2429" t="str">
            <v>NBFCs</v>
          </cell>
          <cell r="H2429">
            <v>9.19</v>
          </cell>
          <cell r="I2429">
            <v>100.34</v>
          </cell>
          <cell r="J2429">
            <v>0</v>
          </cell>
          <cell r="K2429">
            <v>0</v>
          </cell>
          <cell r="L2429">
            <v>9.19</v>
          </cell>
          <cell r="M2429">
            <v>100.34</v>
          </cell>
        </row>
        <row r="2430">
          <cell r="B2430" t="str">
            <v>INE549K07DH3</v>
          </cell>
          <cell r="C2430" t="str">
            <v>MUTHOOT FINCORP LIMITED</v>
          </cell>
          <cell r="D2430">
            <v>9.1499999999999998E-2</v>
          </cell>
          <cell r="E2430">
            <v>46418</v>
          </cell>
          <cell r="F2430" t="str">
            <v>AA-</v>
          </cell>
          <cell r="G2430" t="str">
            <v>NBFCs</v>
          </cell>
          <cell r="H2430">
            <v>9.19</v>
          </cell>
          <cell r="I2430">
            <v>98.09</v>
          </cell>
          <cell r="J2430">
            <v>0</v>
          </cell>
          <cell r="K2430">
            <v>0</v>
          </cell>
          <cell r="L2430">
            <v>9.19</v>
          </cell>
          <cell r="M2430">
            <v>98.09</v>
          </cell>
        </row>
        <row r="2431">
          <cell r="B2431" t="str">
            <v>INE549K07BS4</v>
          </cell>
          <cell r="C2431" t="str">
            <v>MUTHOOT FINCORP LIMITED</v>
          </cell>
          <cell r="D2431">
            <v>8.6999999999999994E-2</v>
          </cell>
          <cell r="E2431">
            <v>46420</v>
          </cell>
          <cell r="F2431" t="str">
            <v>AA-</v>
          </cell>
          <cell r="G2431" t="str">
            <v>NBFCs</v>
          </cell>
          <cell r="H2431">
            <v>9.19</v>
          </cell>
          <cell r="I2431">
            <v>99.21</v>
          </cell>
          <cell r="J2431">
            <v>0</v>
          </cell>
          <cell r="K2431">
            <v>0</v>
          </cell>
          <cell r="L2431">
            <v>9.19</v>
          </cell>
          <cell r="M2431">
            <v>99.21</v>
          </cell>
        </row>
        <row r="2432">
          <cell r="B2432" t="str">
            <v>INE549K07BX4</v>
          </cell>
          <cell r="C2432" t="str">
            <v>MUTHOOT FINCORP LIMITED</v>
          </cell>
          <cell r="D2432">
            <v>8.4000000000000005E-2</v>
          </cell>
          <cell r="E2432">
            <v>46420</v>
          </cell>
          <cell r="F2432" t="str">
            <v>AA-</v>
          </cell>
          <cell r="G2432" t="str">
            <v>NBFCs</v>
          </cell>
          <cell r="H2432">
            <v>9.19</v>
          </cell>
          <cell r="I2432">
            <v>99.37</v>
          </cell>
          <cell r="J2432">
            <v>0</v>
          </cell>
          <cell r="K2432">
            <v>0</v>
          </cell>
          <cell r="L2432">
            <v>9.19</v>
          </cell>
          <cell r="M2432">
            <v>99.37</v>
          </cell>
        </row>
        <row r="2433">
          <cell r="B2433" t="str">
            <v>INE549K07BB0</v>
          </cell>
          <cell r="C2433" t="str">
            <v>MUTHOOT FINCORP LIMITED</v>
          </cell>
          <cell r="D2433">
            <v>8.5000000000000006E-2</v>
          </cell>
          <cell r="E2433">
            <v>46420</v>
          </cell>
          <cell r="F2433" t="str">
            <v>AA-</v>
          </cell>
          <cell r="G2433" t="str">
            <v>NBFCs</v>
          </cell>
          <cell r="H2433">
            <v>9.19</v>
          </cell>
          <cell r="I2433">
            <v>99.52</v>
          </cell>
          <cell r="J2433">
            <v>0</v>
          </cell>
          <cell r="K2433">
            <v>0</v>
          </cell>
          <cell r="L2433">
            <v>9.19</v>
          </cell>
          <cell r="M2433">
            <v>99.52</v>
          </cell>
        </row>
        <row r="2434">
          <cell r="B2434" t="str">
            <v>INE549K07FM8</v>
          </cell>
          <cell r="C2434" t="str">
            <v>MUTHOOT FINCORP LIMITED</v>
          </cell>
          <cell r="D2434">
            <v>0.09</v>
          </cell>
          <cell r="E2434">
            <v>46442</v>
          </cell>
          <cell r="F2434" t="str">
            <v>AA-</v>
          </cell>
          <cell r="G2434" t="str">
            <v>NBFCs</v>
          </cell>
          <cell r="H2434">
            <v>9.19</v>
          </cell>
          <cell r="I2434">
            <v>100.27</v>
          </cell>
          <cell r="J2434">
            <v>0</v>
          </cell>
          <cell r="K2434">
            <v>0</v>
          </cell>
          <cell r="L2434">
            <v>9.19</v>
          </cell>
          <cell r="M2434">
            <v>100.27</v>
          </cell>
        </row>
        <row r="2435">
          <cell r="B2435" t="str">
            <v>INE549K07FY3</v>
          </cell>
          <cell r="C2435" t="str">
            <v>MUTHOOT FINCORP LIMITED</v>
          </cell>
          <cell r="D2435">
            <v>9.4E-2</v>
          </cell>
          <cell r="E2435">
            <v>46442</v>
          </cell>
          <cell r="F2435" t="str">
            <v>AA-</v>
          </cell>
          <cell r="G2435" t="str">
            <v>NBFCs</v>
          </cell>
          <cell r="H2435">
            <v>9.19</v>
          </cell>
          <cell r="I2435">
            <v>100.22</v>
          </cell>
          <cell r="J2435">
            <v>0</v>
          </cell>
          <cell r="K2435">
            <v>0</v>
          </cell>
          <cell r="L2435">
            <v>9.19</v>
          </cell>
          <cell r="M2435">
            <v>100.22</v>
          </cell>
        </row>
        <row r="2436">
          <cell r="B2436" t="str">
            <v>INE549K08202</v>
          </cell>
          <cell r="C2436" t="str">
            <v>MUTHOOT FINCORP LIMITED</v>
          </cell>
          <cell r="D2436">
            <v>0.09</v>
          </cell>
          <cell r="E2436">
            <v>46461</v>
          </cell>
          <cell r="F2436" t="str">
            <v>AA-</v>
          </cell>
          <cell r="G2436" t="str">
            <v>NBFCs</v>
          </cell>
          <cell r="H2436">
            <v>9.19</v>
          </cell>
          <cell r="I2436">
            <v>100.28</v>
          </cell>
          <cell r="J2436">
            <v>0</v>
          </cell>
          <cell r="K2436">
            <v>0</v>
          </cell>
          <cell r="L2436">
            <v>9.19</v>
          </cell>
          <cell r="M2436">
            <v>100.28</v>
          </cell>
        </row>
        <row r="2437">
          <cell r="B2437" t="str">
            <v>INE549K08210</v>
          </cell>
          <cell r="C2437" t="str">
            <v>MUTHOOT FINCORP LIMITED</v>
          </cell>
          <cell r="D2437">
            <v>9.4E-2</v>
          </cell>
          <cell r="E2437">
            <v>46461</v>
          </cell>
          <cell r="F2437" t="str">
            <v>AA-</v>
          </cell>
          <cell r="G2437" t="str">
            <v>NBFCs</v>
          </cell>
          <cell r="H2437">
            <v>9.19</v>
          </cell>
          <cell r="I2437">
            <v>100.24</v>
          </cell>
          <cell r="J2437">
            <v>0</v>
          </cell>
          <cell r="K2437">
            <v>0</v>
          </cell>
          <cell r="L2437">
            <v>9.19</v>
          </cell>
          <cell r="M2437">
            <v>100.24</v>
          </cell>
        </row>
        <row r="2438">
          <cell r="B2438" t="str">
            <v>INE549K08236</v>
          </cell>
          <cell r="C2438" t="str">
            <v>MUTHOOT FINCORP LIMITED</v>
          </cell>
          <cell r="D2438">
            <v>9.5000000000000001E-2</v>
          </cell>
          <cell r="E2438">
            <v>46514</v>
          </cell>
          <cell r="F2438" t="str">
            <v>AA-</v>
          </cell>
          <cell r="G2438" t="str">
            <v>NBFCs</v>
          </cell>
          <cell r="H2438">
            <v>9.19</v>
          </cell>
          <cell r="I2438">
            <v>101.16</v>
          </cell>
          <cell r="J2438">
            <v>0</v>
          </cell>
          <cell r="K2438">
            <v>0</v>
          </cell>
          <cell r="L2438">
            <v>9.19</v>
          </cell>
          <cell r="M2438">
            <v>101.16</v>
          </cell>
        </row>
        <row r="2439">
          <cell r="B2439" t="str">
            <v>INE549K07GC7</v>
          </cell>
          <cell r="C2439" t="str">
            <v>MUTHOOT FINCORP LIMITED</v>
          </cell>
          <cell r="D2439">
            <v>9.4E-2</v>
          </cell>
          <cell r="E2439">
            <v>46526</v>
          </cell>
          <cell r="F2439" t="str">
            <v>AA-</v>
          </cell>
          <cell r="G2439" t="str">
            <v>NBFCs</v>
          </cell>
          <cell r="H2439">
            <v>9.48</v>
          </cell>
          <cell r="I2439">
            <v>99.83</v>
          </cell>
          <cell r="J2439">
            <v>0</v>
          </cell>
          <cell r="K2439">
            <v>0</v>
          </cell>
          <cell r="L2439">
            <v>9.48</v>
          </cell>
          <cell r="M2439">
            <v>99.83</v>
          </cell>
        </row>
        <row r="2440">
          <cell r="B2440" t="str">
            <v>INE549K07GA1</v>
          </cell>
          <cell r="C2440" t="str">
            <v>MUTHOOT FINCORP LIMITED</v>
          </cell>
          <cell r="D2440">
            <v>0.09</v>
          </cell>
          <cell r="E2440">
            <v>46526</v>
          </cell>
          <cell r="F2440" t="str">
            <v>AA-</v>
          </cell>
          <cell r="G2440" t="str">
            <v>NBFCs</v>
          </cell>
          <cell r="H2440">
            <v>8.68</v>
          </cell>
          <cell r="I2440">
            <v>101.13</v>
          </cell>
          <cell r="J2440">
            <v>0</v>
          </cell>
          <cell r="K2440">
            <v>0</v>
          </cell>
          <cell r="L2440">
            <v>8.68</v>
          </cell>
          <cell r="M2440">
            <v>101.13</v>
          </cell>
        </row>
        <row r="2441">
          <cell r="B2441" t="str">
            <v>INE549K07DN1</v>
          </cell>
          <cell r="C2441" t="str">
            <v>MUTHOOT FINCORP LIMITED</v>
          </cell>
          <cell r="D2441">
            <v>9.5000000000000001E-2</v>
          </cell>
          <cell r="E2441">
            <v>46568</v>
          </cell>
          <cell r="F2441" t="str">
            <v>AA-</v>
          </cell>
          <cell r="G2441" t="str">
            <v>NBFCs</v>
          </cell>
          <cell r="H2441">
            <v>9.31</v>
          </cell>
          <cell r="I2441">
            <v>100.33</v>
          </cell>
          <cell r="J2441">
            <v>0</v>
          </cell>
          <cell r="K2441">
            <v>0</v>
          </cell>
          <cell r="L2441">
            <v>9.31</v>
          </cell>
          <cell r="M2441">
            <v>100.33</v>
          </cell>
        </row>
        <row r="2442">
          <cell r="B2442" t="str">
            <v>INE549K07DY8</v>
          </cell>
          <cell r="C2442" t="str">
            <v>MUTHOOT FINCORP LIMITED</v>
          </cell>
          <cell r="D2442">
            <v>9.1499999999999998E-2</v>
          </cell>
          <cell r="E2442">
            <v>46568</v>
          </cell>
          <cell r="F2442" t="str">
            <v>AA-</v>
          </cell>
          <cell r="G2442" t="str">
            <v>NBFCs</v>
          </cell>
          <cell r="H2442">
            <v>9.31</v>
          </cell>
          <cell r="I2442">
            <v>100.39</v>
          </cell>
          <cell r="J2442">
            <v>0</v>
          </cell>
          <cell r="K2442">
            <v>0</v>
          </cell>
          <cell r="L2442">
            <v>9.31</v>
          </cell>
          <cell r="M2442">
            <v>100.39</v>
          </cell>
        </row>
        <row r="2443">
          <cell r="B2443" t="str">
            <v>INE549K07EC2</v>
          </cell>
          <cell r="C2443" t="str">
            <v>MUTHOOT FINCORP LIMITED</v>
          </cell>
          <cell r="D2443">
            <v>9.2499999999999999E-2</v>
          </cell>
          <cell r="E2443">
            <v>46646</v>
          </cell>
          <cell r="F2443" t="str">
            <v>AA-</v>
          </cell>
          <cell r="G2443" t="str">
            <v>NBFCs</v>
          </cell>
          <cell r="H2443">
            <v>9.31</v>
          </cell>
          <cell r="I2443">
            <v>100.63</v>
          </cell>
          <cell r="J2443">
            <v>0</v>
          </cell>
          <cell r="K2443">
            <v>0</v>
          </cell>
          <cell r="L2443">
            <v>9.31</v>
          </cell>
          <cell r="M2443">
            <v>100.63</v>
          </cell>
        </row>
        <row r="2444">
          <cell r="B2444" t="str">
            <v>INE549K07EE8</v>
          </cell>
          <cell r="C2444" t="str">
            <v>MUTHOOT FINCORP LIMITED</v>
          </cell>
          <cell r="D2444">
            <v>9.6500000000000002E-2</v>
          </cell>
          <cell r="E2444">
            <v>46646</v>
          </cell>
          <cell r="F2444" t="str">
            <v>AA-</v>
          </cell>
          <cell r="G2444" t="str">
            <v>NBFCs</v>
          </cell>
          <cell r="H2444">
            <v>9.31</v>
          </cell>
          <cell r="I2444">
            <v>100.58</v>
          </cell>
          <cell r="J2444">
            <v>0</v>
          </cell>
          <cell r="K2444">
            <v>0</v>
          </cell>
          <cell r="L2444">
            <v>9.31</v>
          </cell>
          <cell r="M2444">
            <v>100.58</v>
          </cell>
        </row>
        <row r="2445">
          <cell r="B2445" t="str">
            <v>INE549K08285</v>
          </cell>
          <cell r="C2445" t="str">
            <v>MUTHOOT FINCORP LIMITED</v>
          </cell>
          <cell r="D2445">
            <v>9.5000000000000001E-2</v>
          </cell>
          <cell r="E2445">
            <v>46689</v>
          </cell>
          <cell r="F2445" t="str">
            <v>AA-</v>
          </cell>
          <cell r="G2445" t="str">
            <v>NBFCs</v>
          </cell>
          <cell r="H2445">
            <v>9.31</v>
          </cell>
          <cell r="I2445">
            <v>101.19</v>
          </cell>
          <cell r="J2445">
            <v>0</v>
          </cell>
          <cell r="K2445">
            <v>0</v>
          </cell>
          <cell r="L2445">
            <v>9.31</v>
          </cell>
          <cell r="M2445">
            <v>101.19</v>
          </cell>
        </row>
        <row r="2446">
          <cell r="B2446" t="str">
            <v>INE549K07EO7</v>
          </cell>
          <cell r="C2446" t="str">
            <v>MUTHOOT FINCORP LIMITED</v>
          </cell>
          <cell r="D2446">
            <v>9.6500000000000002E-2</v>
          </cell>
          <cell r="E2446">
            <v>46690</v>
          </cell>
          <cell r="F2446" t="str">
            <v>AA-</v>
          </cell>
          <cell r="G2446" t="str">
            <v>NBFCs</v>
          </cell>
          <cell r="H2446">
            <v>9.31</v>
          </cell>
          <cell r="I2446">
            <v>100.59</v>
          </cell>
          <cell r="J2446">
            <v>0</v>
          </cell>
          <cell r="K2446">
            <v>0</v>
          </cell>
          <cell r="L2446">
            <v>9.31</v>
          </cell>
          <cell r="M2446">
            <v>100.59</v>
          </cell>
        </row>
        <row r="2447">
          <cell r="B2447" t="str">
            <v>INE549K07ET6</v>
          </cell>
          <cell r="C2447" t="str">
            <v>MUTHOOT FINCORP LIMITED</v>
          </cell>
          <cell r="D2447">
            <v>9.2499999999999999E-2</v>
          </cell>
          <cell r="E2447">
            <v>46690</v>
          </cell>
          <cell r="F2447" t="str">
            <v>AA-</v>
          </cell>
          <cell r="G2447" t="str">
            <v>NBFCs</v>
          </cell>
          <cell r="H2447">
            <v>9.31</v>
          </cell>
          <cell r="I2447">
            <v>100.66</v>
          </cell>
          <cell r="J2447">
            <v>0</v>
          </cell>
          <cell r="K2447">
            <v>0</v>
          </cell>
          <cell r="L2447">
            <v>9.31</v>
          </cell>
          <cell r="M2447">
            <v>100.66</v>
          </cell>
        </row>
        <row r="2448">
          <cell r="B2448" t="str">
            <v>INE549K07FJ4</v>
          </cell>
          <cell r="C2448" t="str">
            <v>MUTHOOT FINCORP LIMITED</v>
          </cell>
          <cell r="D2448">
            <v>9.2499999999999999E-2</v>
          </cell>
          <cell r="E2448">
            <v>46762</v>
          </cell>
          <cell r="F2448" t="str">
            <v>AA-</v>
          </cell>
          <cell r="G2448" t="str">
            <v>NBFCs</v>
          </cell>
          <cell r="H2448">
            <v>9.56</v>
          </cell>
          <cell r="I2448">
            <v>100.19</v>
          </cell>
          <cell r="J2448">
            <v>0</v>
          </cell>
          <cell r="K2448">
            <v>0</v>
          </cell>
          <cell r="L2448">
            <v>9.56</v>
          </cell>
          <cell r="M2448">
            <v>100.19</v>
          </cell>
        </row>
        <row r="2449">
          <cell r="B2449" t="str">
            <v>INE549K07FB1</v>
          </cell>
          <cell r="C2449" t="str">
            <v>MUTHOOT FINCORP LIMITED</v>
          </cell>
          <cell r="D2449">
            <v>9.6500000000000002E-2</v>
          </cell>
          <cell r="E2449">
            <v>46762</v>
          </cell>
          <cell r="F2449" t="str">
            <v>AA-</v>
          </cell>
          <cell r="G2449" t="str">
            <v>NBFCs</v>
          </cell>
          <cell r="H2449">
            <v>9.56</v>
          </cell>
          <cell r="I2449">
            <v>100.09</v>
          </cell>
          <cell r="J2449">
            <v>0</v>
          </cell>
          <cell r="K2449">
            <v>0</v>
          </cell>
          <cell r="L2449">
            <v>9.56</v>
          </cell>
          <cell r="M2449">
            <v>100.09</v>
          </cell>
        </row>
        <row r="2450">
          <cell r="B2450" t="str">
            <v>INE549K07BU0</v>
          </cell>
          <cell r="C2450" t="str">
            <v>MUTHOOT FINCORP LIMITED</v>
          </cell>
          <cell r="D2450">
            <v>8.5000000000000006E-2</v>
          </cell>
          <cell r="E2450">
            <v>46785</v>
          </cell>
          <cell r="F2450" t="str">
            <v>AA-</v>
          </cell>
          <cell r="G2450" t="str">
            <v>NBFCs</v>
          </cell>
          <cell r="H2450">
            <v>9.56</v>
          </cell>
          <cell r="I2450">
            <v>98.46</v>
          </cell>
          <cell r="J2450">
            <v>0</v>
          </cell>
          <cell r="K2450">
            <v>0</v>
          </cell>
          <cell r="L2450">
            <v>9.56</v>
          </cell>
          <cell r="M2450">
            <v>98.46</v>
          </cell>
        </row>
        <row r="2451">
          <cell r="B2451" t="str">
            <v>INE549K07BW6</v>
          </cell>
          <cell r="C2451" t="str">
            <v>MUTHOOT FINCORP LIMITED</v>
          </cell>
          <cell r="D2451">
            <v>8.8000000000000009E-2</v>
          </cell>
          <cell r="E2451">
            <v>46785</v>
          </cell>
          <cell r="F2451" t="str">
            <v>AA-</v>
          </cell>
          <cell r="G2451" t="str">
            <v>NBFCs</v>
          </cell>
          <cell r="H2451">
            <v>9.56</v>
          </cell>
          <cell r="I2451">
            <v>98.22</v>
          </cell>
          <cell r="J2451">
            <v>0</v>
          </cell>
          <cell r="K2451">
            <v>0</v>
          </cell>
          <cell r="L2451">
            <v>9.56</v>
          </cell>
          <cell r="M2451">
            <v>98.22</v>
          </cell>
        </row>
        <row r="2452">
          <cell r="B2452" t="str">
            <v>INE549K07BC8</v>
          </cell>
          <cell r="C2452" t="str">
            <v>MUTHOOT FINCORP LIMITED</v>
          </cell>
          <cell r="D2452">
            <v>8.7499999999999994E-2</v>
          </cell>
          <cell r="E2452">
            <v>46785</v>
          </cell>
          <cell r="F2452" t="str">
            <v>AA-</v>
          </cell>
          <cell r="G2452" t="str">
            <v>NBFCs</v>
          </cell>
          <cell r="H2452">
            <v>9.56</v>
          </cell>
          <cell r="I2452">
            <v>99.04</v>
          </cell>
          <cell r="J2452">
            <v>0</v>
          </cell>
          <cell r="K2452">
            <v>0</v>
          </cell>
          <cell r="L2452">
            <v>9.56</v>
          </cell>
          <cell r="M2452">
            <v>99.04</v>
          </cell>
        </row>
        <row r="2453">
          <cell r="B2453" t="str">
            <v>INE549K07FZ0</v>
          </cell>
          <cell r="C2453" t="str">
            <v>MUTHOOT FINCORP LIMITED</v>
          </cell>
          <cell r="D2453">
            <v>9.6500000000000002E-2</v>
          </cell>
          <cell r="E2453">
            <v>46807</v>
          </cell>
          <cell r="F2453" t="str">
            <v>AA-</v>
          </cell>
          <cell r="G2453" t="str">
            <v>NBFCs</v>
          </cell>
          <cell r="H2453">
            <v>9.56</v>
          </cell>
          <cell r="I2453">
            <v>100.11</v>
          </cell>
          <cell r="J2453">
            <v>0</v>
          </cell>
          <cell r="K2453">
            <v>0</v>
          </cell>
          <cell r="L2453">
            <v>9.56</v>
          </cell>
          <cell r="M2453">
            <v>100.11</v>
          </cell>
        </row>
        <row r="2454">
          <cell r="B2454" t="str">
            <v>INE549K07FU1</v>
          </cell>
          <cell r="C2454" t="str">
            <v>MUTHOOT FINCORP LIMITED</v>
          </cell>
          <cell r="D2454">
            <v>9.2499999999999999E-2</v>
          </cell>
          <cell r="E2454">
            <v>46807</v>
          </cell>
          <cell r="F2454" t="str">
            <v>AA-</v>
          </cell>
          <cell r="G2454" t="str">
            <v>NBFCs</v>
          </cell>
          <cell r="H2454">
            <v>9.56</v>
          </cell>
          <cell r="I2454">
            <v>100.2</v>
          </cell>
          <cell r="J2454">
            <v>0</v>
          </cell>
          <cell r="K2454">
            <v>0</v>
          </cell>
          <cell r="L2454">
            <v>9.56</v>
          </cell>
          <cell r="M2454">
            <v>100.2</v>
          </cell>
        </row>
        <row r="2455">
          <cell r="B2455" t="str">
            <v>INE549K07CB8</v>
          </cell>
          <cell r="C2455" t="str">
            <v>MUTHOOT FINCORP LIMITED</v>
          </cell>
          <cell r="D2455">
            <v>9.1499999999999998E-2</v>
          </cell>
          <cell r="E2455">
            <v>46875</v>
          </cell>
          <cell r="F2455" t="str">
            <v>AA-</v>
          </cell>
          <cell r="G2455" t="str">
            <v>NBFCs</v>
          </cell>
          <cell r="H2455">
            <v>9.56</v>
          </cell>
          <cell r="I2455">
            <v>98.94</v>
          </cell>
          <cell r="J2455">
            <v>0</v>
          </cell>
          <cell r="K2455">
            <v>0</v>
          </cell>
          <cell r="L2455">
            <v>9.56</v>
          </cell>
          <cell r="M2455">
            <v>98.94</v>
          </cell>
        </row>
        <row r="2456">
          <cell r="B2456" t="str">
            <v>INE549K07CD4</v>
          </cell>
          <cell r="C2456" t="str">
            <v>MUTHOOT FINCORP LIMITED</v>
          </cell>
          <cell r="D2456">
            <v>8.7999999999999995E-2</v>
          </cell>
          <cell r="E2456">
            <v>46875</v>
          </cell>
          <cell r="F2456" t="str">
            <v>AA-</v>
          </cell>
          <cell r="G2456" t="str">
            <v>NBFCs</v>
          </cell>
          <cell r="H2456">
            <v>9.56</v>
          </cell>
          <cell r="I2456">
            <v>99.08</v>
          </cell>
          <cell r="J2456">
            <v>0</v>
          </cell>
          <cell r="K2456">
            <v>0</v>
          </cell>
          <cell r="L2456">
            <v>9.56</v>
          </cell>
          <cell r="M2456">
            <v>99.08</v>
          </cell>
        </row>
        <row r="2457">
          <cell r="B2457" t="str">
            <v>INE549K07GE3</v>
          </cell>
          <cell r="C2457" t="str">
            <v>MUTHOOT FINCORP LIMITED</v>
          </cell>
          <cell r="D2457">
            <v>9.6500000000000002E-2</v>
          </cell>
          <cell r="E2457">
            <v>46892</v>
          </cell>
          <cell r="F2457" t="str">
            <v>AA-</v>
          </cell>
          <cell r="G2457" t="str">
            <v>NBFCs</v>
          </cell>
          <cell r="H2457">
            <v>9.6199999999999992</v>
          </cell>
          <cell r="I2457">
            <v>100.02</v>
          </cell>
          <cell r="J2457">
            <v>9.5</v>
          </cell>
          <cell r="K2457">
            <v>100.31</v>
          </cell>
          <cell r="L2457">
            <v>9.5</v>
          </cell>
          <cell r="M2457">
            <v>100.31</v>
          </cell>
        </row>
        <row r="2458">
          <cell r="B2458" t="str">
            <v>INE549K07GL8</v>
          </cell>
          <cell r="C2458" t="str">
            <v>MUTHOOT FINCORP LIMITED</v>
          </cell>
          <cell r="D2458">
            <v>9.2499999999999999E-2</v>
          </cell>
          <cell r="E2458">
            <v>46892</v>
          </cell>
          <cell r="F2458" t="str">
            <v>AA-</v>
          </cell>
          <cell r="G2458" t="str">
            <v>NBFCs</v>
          </cell>
          <cell r="H2458">
            <v>9.35</v>
          </cell>
          <cell r="I2458">
            <v>100.71</v>
          </cell>
          <cell r="J2458">
            <v>0</v>
          </cell>
          <cell r="K2458">
            <v>0</v>
          </cell>
          <cell r="L2458">
            <v>9.35</v>
          </cell>
          <cell r="M2458">
            <v>100.71</v>
          </cell>
        </row>
        <row r="2459">
          <cell r="B2459" t="str">
            <v>INE549K07GM6</v>
          </cell>
          <cell r="C2459" t="str">
            <v>MUTHOOT FINCORP LIMITED</v>
          </cell>
          <cell r="D2459">
            <v>9.6500000000000002E-2</v>
          </cell>
          <cell r="E2459">
            <v>46930</v>
          </cell>
          <cell r="F2459" t="str">
            <v>AA-</v>
          </cell>
          <cell r="G2459" t="str">
            <v>NBFCs</v>
          </cell>
          <cell r="H2459">
            <v>9.77</v>
          </cell>
          <cell r="I2459">
            <v>99.69</v>
          </cell>
          <cell r="J2459">
            <v>9.65</v>
          </cell>
          <cell r="K2459">
            <v>100</v>
          </cell>
          <cell r="L2459">
            <v>9.65</v>
          </cell>
          <cell r="M2459">
            <v>100</v>
          </cell>
        </row>
        <row r="2460">
          <cell r="B2460" t="str">
            <v>INE549K08244</v>
          </cell>
          <cell r="C2460" t="str">
            <v>MUTHOOT FINCORP LIMITED</v>
          </cell>
          <cell r="D2460">
            <v>9.7500000000000003E-2</v>
          </cell>
          <cell r="E2460">
            <v>46972</v>
          </cell>
          <cell r="F2460" t="str">
            <v>AA-</v>
          </cell>
          <cell r="G2460" t="str">
            <v>NBFCs</v>
          </cell>
          <cell r="H2460">
            <v>9.56</v>
          </cell>
          <cell r="I2460">
            <v>101.57</v>
          </cell>
          <cell r="J2460">
            <v>0</v>
          </cell>
          <cell r="K2460">
            <v>0</v>
          </cell>
          <cell r="L2460">
            <v>9.56</v>
          </cell>
          <cell r="M2460">
            <v>101.57</v>
          </cell>
        </row>
        <row r="2461">
          <cell r="B2461" t="str">
            <v>INE549K07CL7</v>
          </cell>
          <cell r="C2461" t="str">
            <v>MUTHOOT FINCORP LIMITED</v>
          </cell>
          <cell r="D2461">
            <v>9.4399999999999998E-2</v>
          </cell>
          <cell r="E2461">
            <v>47016</v>
          </cell>
          <cell r="F2461" t="str">
            <v>AA-</v>
          </cell>
          <cell r="G2461" t="str">
            <v>NBFCs</v>
          </cell>
          <cell r="H2461">
            <v>9.56</v>
          </cell>
          <cell r="I2461">
            <v>99.58</v>
          </cell>
          <cell r="J2461">
            <v>0</v>
          </cell>
          <cell r="K2461">
            <v>0</v>
          </cell>
          <cell r="L2461">
            <v>9.56</v>
          </cell>
          <cell r="M2461">
            <v>99.58</v>
          </cell>
        </row>
        <row r="2462">
          <cell r="B2462" t="str">
            <v>INE549K07CP8</v>
          </cell>
          <cell r="C2462" t="str">
            <v>MUTHOOT FINCORP LIMITED</v>
          </cell>
          <cell r="D2462">
            <v>9.0499999999999997E-2</v>
          </cell>
          <cell r="E2462">
            <v>47016</v>
          </cell>
          <cell r="F2462" t="str">
            <v>AA-</v>
          </cell>
          <cell r="G2462" t="str">
            <v>NBFCs</v>
          </cell>
          <cell r="H2462">
            <v>9.56</v>
          </cell>
          <cell r="I2462">
            <v>99.67</v>
          </cell>
          <cell r="J2462">
            <v>0</v>
          </cell>
          <cell r="K2462">
            <v>0</v>
          </cell>
          <cell r="L2462">
            <v>9.56</v>
          </cell>
          <cell r="M2462">
            <v>99.67</v>
          </cell>
        </row>
        <row r="2463">
          <cell r="B2463" t="str">
            <v>INE549K07CT0</v>
          </cell>
          <cell r="C2463" t="str">
            <v>MUTHOOT FINCORP LIMITED</v>
          </cell>
          <cell r="D2463">
            <v>9.0499999999999997E-2</v>
          </cell>
          <cell r="E2463">
            <v>47058</v>
          </cell>
          <cell r="F2463" t="str">
            <v>AA-</v>
          </cell>
          <cell r="G2463" t="str">
            <v>NBFCs</v>
          </cell>
          <cell r="H2463">
            <v>9.56</v>
          </cell>
          <cell r="I2463">
            <v>99.65</v>
          </cell>
          <cell r="J2463">
            <v>0</v>
          </cell>
          <cell r="K2463">
            <v>0</v>
          </cell>
          <cell r="L2463">
            <v>9.56</v>
          </cell>
          <cell r="M2463">
            <v>99.65</v>
          </cell>
        </row>
        <row r="2464">
          <cell r="B2464" t="str">
            <v>INE549K07CW4</v>
          </cell>
          <cell r="C2464" t="str">
            <v>MUTHOOT FINCORP LIMITED</v>
          </cell>
          <cell r="D2464">
            <v>9.4399999999999998E-2</v>
          </cell>
          <cell r="E2464">
            <v>47058</v>
          </cell>
          <cell r="F2464" t="str">
            <v>AA-</v>
          </cell>
          <cell r="G2464" t="str">
            <v>NBFCs</v>
          </cell>
          <cell r="H2464">
            <v>9.56</v>
          </cell>
          <cell r="I2464">
            <v>99.55</v>
          </cell>
          <cell r="J2464">
            <v>0</v>
          </cell>
          <cell r="K2464">
            <v>0</v>
          </cell>
          <cell r="L2464">
            <v>9.56</v>
          </cell>
          <cell r="M2464">
            <v>99.55</v>
          </cell>
        </row>
        <row r="2465">
          <cell r="B2465" t="str">
            <v>INE549K07DB6</v>
          </cell>
          <cell r="C2465" t="str">
            <v>MUTHOOT FINCORP LIMITED</v>
          </cell>
          <cell r="D2465">
            <v>9.7500000000000003E-2</v>
          </cell>
          <cell r="E2465">
            <v>47108</v>
          </cell>
          <cell r="F2465" t="str">
            <v>AA-</v>
          </cell>
          <cell r="G2465" t="str">
            <v>NBFCs</v>
          </cell>
          <cell r="H2465">
            <v>9.56</v>
          </cell>
          <cell r="I2465">
            <v>101.17</v>
          </cell>
          <cell r="J2465">
            <v>0</v>
          </cell>
          <cell r="K2465">
            <v>0</v>
          </cell>
          <cell r="L2465">
            <v>9.56</v>
          </cell>
          <cell r="M2465">
            <v>101.17</v>
          </cell>
        </row>
        <row r="2466">
          <cell r="B2466" t="str">
            <v>INE549K08293</v>
          </cell>
          <cell r="C2466" t="str">
            <v>MUTHOOT FINCORP LIMITED</v>
          </cell>
          <cell r="D2466">
            <v>9.7500000000000003E-2</v>
          </cell>
          <cell r="E2466">
            <v>47147</v>
          </cell>
          <cell r="F2466" t="str">
            <v>AA-</v>
          </cell>
          <cell r="G2466" t="str">
            <v>NBFCs</v>
          </cell>
          <cell r="H2466">
            <v>9.67</v>
          </cell>
          <cell r="I2466">
            <v>101.46</v>
          </cell>
          <cell r="J2466">
            <v>0</v>
          </cell>
          <cell r="K2466">
            <v>0</v>
          </cell>
          <cell r="L2466">
            <v>9.67</v>
          </cell>
          <cell r="M2466">
            <v>101.46</v>
          </cell>
        </row>
        <row r="2467">
          <cell r="B2467" t="str">
            <v>INE549K07DF7</v>
          </cell>
          <cell r="C2467" t="str">
            <v>MUTHOOT FINCORP LIMITED</v>
          </cell>
          <cell r="D2467">
            <v>9.7500000000000003E-2</v>
          </cell>
          <cell r="E2467">
            <v>47149</v>
          </cell>
          <cell r="F2467" t="str">
            <v>AA-</v>
          </cell>
          <cell r="G2467" t="str">
            <v>NBFCs</v>
          </cell>
          <cell r="H2467">
            <v>9.67</v>
          </cell>
          <cell r="I2467">
            <v>100.11</v>
          </cell>
          <cell r="J2467">
            <v>0</v>
          </cell>
          <cell r="K2467">
            <v>0</v>
          </cell>
          <cell r="L2467">
            <v>9.67</v>
          </cell>
          <cell r="M2467">
            <v>100.11</v>
          </cell>
        </row>
        <row r="2468">
          <cell r="B2468" t="str">
            <v>INE549K07DG5</v>
          </cell>
          <cell r="C2468" t="str">
            <v>MUTHOOT FINCORP LIMITED</v>
          </cell>
          <cell r="D2468">
            <v>9.35E-2</v>
          </cell>
          <cell r="E2468">
            <v>47149</v>
          </cell>
          <cell r="F2468" t="str">
            <v>AA-</v>
          </cell>
          <cell r="G2468" t="str">
            <v>NBFCs</v>
          </cell>
          <cell r="H2468">
            <v>9.67</v>
          </cell>
          <cell r="I2468">
            <v>96.3</v>
          </cell>
          <cell r="J2468">
            <v>0</v>
          </cell>
          <cell r="K2468">
            <v>0</v>
          </cell>
          <cell r="L2468">
            <v>9.67</v>
          </cell>
          <cell r="M2468">
            <v>96.3</v>
          </cell>
        </row>
        <row r="2469">
          <cell r="B2469" t="str">
            <v>INE549K07DP6</v>
          </cell>
          <cell r="C2469" t="str">
            <v>MUTHOOT FINCORP LIMITED</v>
          </cell>
          <cell r="D2469">
            <v>9.7500000000000003E-2</v>
          </cell>
          <cell r="E2469">
            <v>47238</v>
          </cell>
          <cell r="F2469" t="str">
            <v>AA-</v>
          </cell>
          <cell r="G2469" t="str">
            <v>NBFCs</v>
          </cell>
          <cell r="H2469">
            <v>9.67</v>
          </cell>
          <cell r="I2469">
            <v>100.17</v>
          </cell>
          <cell r="J2469">
            <v>0</v>
          </cell>
          <cell r="K2469">
            <v>0</v>
          </cell>
          <cell r="L2469">
            <v>9.67</v>
          </cell>
          <cell r="M2469">
            <v>100.17</v>
          </cell>
        </row>
        <row r="2470">
          <cell r="B2470" t="str">
            <v>INE549K07DV4</v>
          </cell>
          <cell r="C2470" t="str">
            <v>MUTHOOT FINCORP LIMITED</v>
          </cell>
          <cell r="D2470">
            <v>9.35E-2</v>
          </cell>
          <cell r="E2470">
            <v>47238</v>
          </cell>
          <cell r="F2470" t="str">
            <v>AA-</v>
          </cell>
          <cell r="G2470" t="str">
            <v>NBFCs</v>
          </cell>
          <cell r="H2470">
            <v>9.67</v>
          </cell>
          <cell r="I2470">
            <v>100.25</v>
          </cell>
          <cell r="J2470">
            <v>0</v>
          </cell>
          <cell r="K2470">
            <v>0</v>
          </cell>
          <cell r="L2470">
            <v>9.67</v>
          </cell>
          <cell r="M2470">
            <v>100.25</v>
          </cell>
        </row>
        <row r="2471">
          <cell r="B2471" t="str">
            <v>INE549K07EG3</v>
          </cell>
          <cell r="C2471" t="str">
            <v>MUTHOOT FINCORP LIMITED</v>
          </cell>
          <cell r="D2471">
            <v>9.9000000000000005E-2</v>
          </cell>
          <cell r="E2471">
            <v>47377</v>
          </cell>
          <cell r="F2471" t="str">
            <v>AA-</v>
          </cell>
          <cell r="G2471" t="str">
            <v>NBFCs</v>
          </cell>
          <cell r="H2471">
            <v>9.67</v>
          </cell>
          <cell r="I2471">
            <v>100.67</v>
          </cell>
          <cell r="J2471">
            <v>0</v>
          </cell>
          <cell r="K2471">
            <v>0</v>
          </cell>
          <cell r="L2471">
            <v>9.67</v>
          </cell>
          <cell r="M2471">
            <v>100.67</v>
          </cell>
        </row>
        <row r="2472">
          <cell r="B2472" t="str">
            <v>INE549K07EK5</v>
          </cell>
          <cell r="C2472" t="str">
            <v>MUTHOOT FINCORP LIMITED</v>
          </cell>
          <cell r="D2472">
            <v>9.4500000000000001E-2</v>
          </cell>
          <cell r="E2472">
            <v>47377</v>
          </cell>
          <cell r="F2472" t="str">
            <v>AA-</v>
          </cell>
          <cell r="G2472" t="str">
            <v>NBFCs</v>
          </cell>
          <cell r="H2472">
            <v>9.67</v>
          </cell>
          <cell r="I2472">
            <v>100.62</v>
          </cell>
          <cell r="J2472">
            <v>0</v>
          </cell>
          <cell r="K2472">
            <v>0</v>
          </cell>
          <cell r="L2472">
            <v>9.67</v>
          </cell>
          <cell r="M2472">
            <v>100.62</v>
          </cell>
        </row>
        <row r="2473">
          <cell r="B2473" t="str">
            <v>INE549K07EN9</v>
          </cell>
          <cell r="C2473" t="str">
            <v>MUTHOOT FINCORP LIMITED</v>
          </cell>
          <cell r="D2473">
            <v>9.9000000000000005E-2</v>
          </cell>
          <cell r="E2473">
            <v>47421</v>
          </cell>
          <cell r="F2473" t="str">
            <v>AA-</v>
          </cell>
          <cell r="G2473" t="str">
            <v>NBFCs</v>
          </cell>
          <cell r="H2473">
            <v>9.67</v>
          </cell>
          <cell r="I2473">
            <v>100.66</v>
          </cell>
          <cell r="J2473">
            <v>0</v>
          </cell>
          <cell r="K2473">
            <v>0</v>
          </cell>
          <cell r="L2473">
            <v>9.67</v>
          </cell>
          <cell r="M2473">
            <v>100.66</v>
          </cell>
        </row>
        <row r="2474">
          <cell r="B2474" t="str">
            <v>INE549K07ES8</v>
          </cell>
          <cell r="C2474" t="str">
            <v>MUTHOOT FINCORP LIMITED</v>
          </cell>
          <cell r="D2474">
            <v>9.4500000000000001E-2</v>
          </cell>
          <cell r="E2474">
            <v>47421</v>
          </cell>
          <cell r="F2474" t="str">
            <v>AA-</v>
          </cell>
          <cell r="G2474" t="str">
            <v>NBFCs</v>
          </cell>
          <cell r="H2474">
            <v>9.67</v>
          </cell>
          <cell r="I2474">
            <v>100.64</v>
          </cell>
          <cell r="J2474">
            <v>0</v>
          </cell>
          <cell r="K2474">
            <v>0</v>
          </cell>
          <cell r="L2474">
            <v>9.67</v>
          </cell>
          <cell r="M2474">
            <v>100.64</v>
          </cell>
        </row>
        <row r="2475">
          <cell r="B2475" t="str">
            <v>INE549K07FH8</v>
          </cell>
          <cell r="C2475" t="str">
            <v>MUTHOOT FINCORP LIMITED</v>
          </cell>
          <cell r="D2475">
            <v>9.4500000000000001E-2</v>
          </cell>
          <cell r="E2475">
            <v>47493</v>
          </cell>
          <cell r="F2475" t="str">
            <v>AA-</v>
          </cell>
          <cell r="G2475" t="str">
            <v>NBFCs</v>
          </cell>
          <cell r="H2475">
            <v>9.83</v>
          </cell>
          <cell r="I2475">
            <v>100.12</v>
          </cell>
          <cell r="J2475">
            <v>0</v>
          </cell>
          <cell r="K2475">
            <v>0</v>
          </cell>
          <cell r="L2475">
            <v>9.83</v>
          </cell>
          <cell r="M2475">
            <v>100.12</v>
          </cell>
        </row>
        <row r="2476">
          <cell r="B2476" t="str">
            <v>INE549K07FA3</v>
          </cell>
          <cell r="C2476" t="str">
            <v>MUTHOOT FINCORP LIMITED</v>
          </cell>
          <cell r="D2476">
            <v>9.9000000000000005E-2</v>
          </cell>
          <cell r="E2476">
            <v>47493</v>
          </cell>
          <cell r="F2476" t="str">
            <v>AA-</v>
          </cell>
          <cell r="G2476" t="str">
            <v>NBFCs</v>
          </cell>
          <cell r="H2476">
            <v>9.83</v>
          </cell>
          <cell r="I2476">
            <v>100.11</v>
          </cell>
          <cell r="J2476">
            <v>0</v>
          </cell>
          <cell r="K2476">
            <v>0</v>
          </cell>
          <cell r="L2476">
            <v>9.83</v>
          </cell>
          <cell r="M2476">
            <v>100.11</v>
          </cell>
        </row>
        <row r="2477">
          <cell r="B2477" t="str">
            <v>INE549K07BD6</v>
          </cell>
          <cell r="C2477" t="str">
            <v>MUTHOOT FINCORP LIMITED</v>
          </cell>
          <cell r="D2477">
            <v>0.09</v>
          </cell>
          <cell r="E2477">
            <v>47516</v>
          </cell>
          <cell r="F2477" t="str">
            <v>AA-</v>
          </cell>
          <cell r="G2477" t="str">
            <v>NBFCs</v>
          </cell>
          <cell r="H2477">
            <v>9.83</v>
          </cell>
          <cell r="I2477">
            <v>98.44</v>
          </cell>
          <cell r="J2477">
            <v>0</v>
          </cell>
          <cell r="K2477">
            <v>0</v>
          </cell>
          <cell r="L2477">
            <v>9.83</v>
          </cell>
          <cell r="M2477">
            <v>98.44</v>
          </cell>
        </row>
        <row r="2478">
          <cell r="B2478" t="str">
            <v>INE549K07FR7</v>
          </cell>
          <cell r="C2478" t="str">
            <v>MUTHOOT FINCORP LIMITED</v>
          </cell>
          <cell r="D2478">
            <v>9.4500000000000001E-2</v>
          </cell>
          <cell r="E2478">
            <v>47538</v>
          </cell>
          <cell r="F2478" t="str">
            <v>AA-</v>
          </cell>
          <cell r="G2478" t="str">
            <v>NBFCs</v>
          </cell>
          <cell r="H2478">
            <v>9.83</v>
          </cell>
          <cell r="I2478">
            <v>100.12</v>
          </cell>
          <cell r="J2478">
            <v>0</v>
          </cell>
          <cell r="K2478">
            <v>0</v>
          </cell>
          <cell r="L2478">
            <v>9.83</v>
          </cell>
          <cell r="M2478">
            <v>100.12</v>
          </cell>
        </row>
        <row r="2479">
          <cell r="B2479" t="str">
            <v>INE549K07FX5</v>
          </cell>
          <cell r="C2479" t="str">
            <v>MUTHOOT FINCORP LIMITED</v>
          </cell>
          <cell r="D2479">
            <v>9.9000000000000005E-2</v>
          </cell>
          <cell r="E2479">
            <v>47538</v>
          </cell>
          <cell r="F2479" t="str">
            <v>AA-</v>
          </cell>
          <cell r="G2479" t="str">
            <v>NBFCs</v>
          </cell>
          <cell r="H2479">
            <v>9.83</v>
          </cell>
          <cell r="I2479">
            <v>100.13</v>
          </cell>
          <cell r="J2479">
            <v>0</v>
          </cell>
          <cell r="K2479">
            <v>0</v>
          </cell>
          <cell r="L2479">
            <v>9.83</v>
          </cell>
          <cell r="M2479">
            <v>100.13</v>
          </cell>
        </row>
        <row r="2480">
          <cell r="B2480" t="str">
            <v>INE549K07DQ4</v>
          </cell>
          <cell r="C2480" t="str">
            <v>MUTHOOT FINCORP LIMITED</v>
          </cell>
          <cell r="D2480">
            <v>0.1</v>
          </cell>
          <cell r="E2480">
            <v>47603</v>
          </cell>
          <cell r="F2480" t="str">
            <v>AA-</v>
          </cell>
          <cell r="G2480" t="str">
            <v>NBFCs</v>
          </cell>
          <cell r="H2480">
            <v>9.83</v>
          </cell>
          <cell r="I2480">
            <v>100.55</v>
          </cell>
          <cell r="J2480">
            <v>0</v>
          </cell>
          <cell r="K2480">
            <v>0</v>
          </cell>
          <cell r="L2480">
            <v>9.83</v>
          </cell>
          <cell r="M2480">
            <v>100.55</v>
          </cell>
        </row>
        <row r="2481">
          <cell r="B2481" t="str">
            <v>INE549K07DU6</v>
          </cell>
          <cell r="C2481" t="str">
            <v>MUTHOOT FINCORP LIMITED</v>
          </cell>
          <cell r="D2481">
            <v>9.5500000000000002E-2</v>
          </cell>
          <cell r="E2481">
            <v>47603</v>
          </cell>
          <cell r="F2481" t="str">
            <v>AA-</v>
          </cell>
          <cell r="G2481" t="str">
            <v>NBFCs</v>
          </cell>
          <cell r="H2481">
            <v>9.83</v>
          </cell>
          <cell r="I2481">
            <v>98.09</v>
          </cell>
          <cell r="J2481">
            <v>0</v>
          </cell>
          <cell r="K2481">
            <v>0</v>
          </cell>
          <cell r="L2481">
            <v>9.83</v>
          </cell>
          <cell r="M2481">
            <v>98.09</v>
          </cell>
        </row>
        <row r="2482">
          <cell r="B2482" t="str">
            <v>INE549K07CC6</v>
          </cell>
          <cell r="C2482" t="str">
            <v>MUTHOOT FINCORP LIMITED</v>
          </cell>
          <cell r="D2482">
            <v>0.09</v>
          </cell>
          <cell r="E2482">
            <v>47605</v>
          </cell>
          <cell r="F2482" t="str">
            <v>AA-</v>
          </cell>
          <cell r="G2482" t="str">
            <v>NBFCs</v>
          </cell>
          <cell r="H2482">
            <v>9.83</v>
          </cell>
          <cell r="I2482">
            <v>98.38</v>
          </cell>
          <cell r="J2482">
            <v>0</v>
          </cell>
          <cell r="K2482">
            <v>0</v>
          </cell>
          <cell r="L2482">
            <v>9.83</v>
          </cell>
          <cell r="M2482">
            <v>98.38</v>
          </cell>
        </row>
        <row r="2483">
          <cell r="B2483" t="str">
            <v>INE549K07GB9</v>
          </cell>
          <cell r="C2483" t="str">
            <v>MUTHOOT FINCORP LIMITED</v>
          </cell>
          <cell r="D2483">
            <v>9.4500000000000001E-2</v>
          </cell>
          <cell r="E2483">
            <v>47622</v>
          </cell>
          <cell r="F2483" t="str">
            <v>AA-</v>
          </cell>
          <cell r="G2483" t="str">
            <v>NBFCs</v>
          </cell>
          <cell r="H2483">
            <v>9.6999999999999993</v>
          </cell>
          <cell r="I2483">
            <v>100.61</v>
          </cell>
          <cell r="J2483">
            <v>0</v>
          </cell>
          <cell r="K2483">
            <v>0</v>
          </cell>
          <cell r="L2483">
            <v>9.6999999999999993</v>
          </cell>
          <cell r="M2483">
            <v>100.61</v>
          </cell>
        </row>
        <row r="2484">
          <cell r="B2484" t="str">
            <v>INE549K07GF0</v>
          </cell>
          <cell r="C2484" t="str">
            <v>MUTHOOT FINCORP LIMITED</v>
          </cell>
          <cell r="D2484">
            <v>9.9000000000000005E-2</v>
          </cell>
          <cell r="E2484">
            <v>47622</v>
          </cell>
          <cell r="F2484" t="str">
            <v>AA-</v>
          </cell>
          <cell r="G2484" t="str">
            <v>NBFCs</v>
          </cell>
          <cell r="H2484">
            <v>10.15</v>
          </cell>
          <cell r="I2484">
            <v>99.02</v>
          </cell>
          <cell r="J2484">
            <v>0</v>
          </cell>
          <cell r="K2484">
            <v>0</v>
          </cell>
          <cell r="L2484">
            <v>10.15</v>
          </cell>
          <cell r="M2484">
            <v>99.02</v>
          </cell>
        </row>
        <row r="2485">
          <cell r="B2485" t="str">
            <v>INE549K07EB4</v>
          </cell>
          <cell r="C2485" t="str">
            <v>MUTHOOT FINCORP LIMITED</v>
          </cell>
          <cell r="D2485">
            <v>0.10100000000000001</v>
          </cell>
          <cell r="E2485">
            <v>47742</v>
          </cell>
          <cell r="F2485" t="str">
            <v>AA-</v>
          </cell>
          <cell r="G2485" t="str">
            <v>NBFCs</v>
          </cell>
          <cell r="H2485">
            <v>9.74</v>
          </cell>
          <cell r="I2485">
            <v>101.31</v>
          </cell>
          <cell r="J2485">
            <v>0</v>
          </cell>
          <cell r="K2485">
            <v>0</v>
          </cell>
          <cell r="L2485">
            <v>9.74</v>
          </cell>
          <cell r="M2485">
            <v>101.31</v>
          </cell>
        </row>
        <row r="2486">
          <cell r="B2486" t="str">
            <v>INE549K07EI9</v>
          </cell>
          <cell r="C2486" t="str">
            <v>MUTHOOT FINCORP LIMITED</v>
          </cell>
          <cell r="D2486">
            <v>9.6500000000000002E-2</v>
          </cell>
          <cell r="E2486">
            <v>47742</v>
          </cell>
          <cell r="F2486" t="str">
            <v>AA-</v>
          </cell>
          <cell r="G2486" t="str">
            <v>NBFCs</v>
          </cell>
          <cell r="H2486">
            <v>9.74</v>
          </cell>
          <cell r="I2486">
            <v>101.29</v>
          </cell>
          <cell r="J2486">
            <v>0</v>
          </cell>
          <cell r="K2486">
            <v>0</v>
          </cell>
          <cell r="L2486">
            <v>9.74</v>
          </cell>
          <cell r="M2486">
            <v>101.29</v>
          </cell>
        </row>
        <row r="2487">
          <cell r="B2487" t="str">
            <v>INE549K07EM1</v>
          </cell>
          <cell r="C2487" t="str">
            <v>MUTHOOT FINCORP LIMITED</v>
          </cell>
          <cell r="D2487">
            <v>0.10100000000000001</v>
          </cell>
          <cell r="E2487">
            <v>47786</v>
          </cell>
          <cell r="F2487" t="str">
            <v>AA-</v>
          </cell>
          <cell r="G2487" t="str">
            <v>NBFCs</v>
          </cell>
          <cell r="H2487">
            <v>9.74</v>
          </cell>
          <cell r="I2487">
            <v>101.31</v>
          </cell>
          <cell r="J2487">
            <v>0</v>
          </cell>
          <cell r="K2487">
            <v>0</v>
          </cell>
          <cell r="L2487">
            <v>9.74</v>
          </cell>
          <cell r="M2487">
            <v>101.31</v>
          </cell>
        </row>
        <row r="2488">
          <cell r="B2488" t="str">
            <v>INE549K07EQ2</v>
          </cell>
          <cell r="C2488" t="str">
            <v>MUTHOOT FINCORP LIMITED</v>
          </cell>
          <cell r="D2488">
            <v>9.6500000000000002E-2</v>
          </cell>
          <cell r="E2488">
            <v>47786</v>
          </cell>
          <cell r="F2488" t="str">
            <v>AA-</v>
          </cell>
          <cell r="G2488" t="str">
            <v>NBFCs</v>
          </cell>
          <cell r="H2488">
            <v>9.74</v>
          </cell>
          <cell r="I2488">
            <v>101.31</v>
          </cell>
          <cell r="J2488">
            <v>0</v>
          </cell>
          <cell r="K2488">
            <v>0</v>
          </cell>
          <cell r="L2488">
            <v>9.74</v>
          </cell>
          <cell r="M2488">
            <v>101.31</v>
          </cell>
        </row>
        <row r="2489">
          <cell r="B2489" t="str">
            <v>INE549K07FF2</v>
          </cell>
          <cell r="C2489" t="str">
            <v>MUTHOOT FINCORP LIMITED</v>
          </cell>
          <cell r="D2489">
            <v>9.6500000000000002E-2</v>
          </cell>
          <cell r="E2489">
            <v>47858</v>
          </cell>
          <cell r="F2489" t="str">
            <v>AA-</v>
          </cell>
          <cell r="G2489" t="str">
            <v>NBFCs</v>
          </cell>
          <cell r="H2489">
            <v>9.61</v>
          </cell>
          <cell r="I2489">
            <v>101.87</v>
          </cell>
          <cell r="J2489">
            <v>0</v>
          </cell>
          <cell r="K2489">
            <v>0</v>
          </cell>
          <cell r="L2489">
            <v>9.61</v>
          </cell>
          <cell r="M2489">
            <v>101.87</v>
          </cell>
        </row>
        <row r="2490">
          <cell r="B2490" t="str">
            <v>INE549K07FD7</v>
          </cell>
          <cell r="C2490" t="str">
            <v>MUTHOOT FINCORP LIMITED</v>
          </cell>
          <cell r="D2490">
            <v>0.10100000000000001</v>
          </cell>
          <cell r="E2490">
            <v>47858</v>
          </cell>
          <cell r="F2490" t="str">
            <v>AA-</v>
          </cell>
          <cell r="G2490" t="str">
            <v>NBFCs</v>
          </cell>
          <cell r="H2490">
            <v>9.61</v>
          </cell>
          <cell r="I2490">
            <v>101.89</v>
          </cell>
          <cell r="J2490">
            <v>0</v>
          </cell>
          <cell r="K2490">
            <v>0</v>
          </cell>
          <cell r="L2490">
            <v>9.61</v>
          </cell>
          <cell r="M2490">
            <v>101.89</v>
          </cell>
        </row>
        <row r="2491">
          <cell r="B2491" t="str">
            <v>INE549K07FT3</v>
          </cell>
          <cell r="C2491" t="str">
            <v>MUTHOOT FINCORP LIMITED</v>
          </cell>
          <cell r="D2491">
            <v>9.6500000000000002E-2</v>
          </cell>
          <cell r="E2491">
            <v>47903</v>
          </cell>
          <cell r="F2491" t="str">
            <v>AA-</v>
          </cell>
          <cell r="G2491" t="str">
            <v>NBFCs</v>
          </cell>
          <cell r="H2491">
            <v>9.61</v>
          </cell>
          <cell r="I2491">
            <v>101.9</v>
          </cell>
          <cell r="J2491">
            <v>0</v>
          </cell>
          <cell r="K2491">
            <v>0</v>
          </cell>
          <cell r="L2491">
            <v>9.61</v>
          </cell>
          <cell r="M2491">
            <v>101.9</v>
          </cell>
        </row>
        <row r="2492">
          <cell r="B2492" t="str">
            <v>INE549K07FW7</v>
          </cell>
          <cell r="C2492" t="str">
            <v>MUTHOOT FINCORP LIMITED</v>
          </cell>
          <cell r="D2492">
            <v>0.10100000000000001</v>
          </cell>
          <cell r="E2492">
            <v>47903</v>
          </cell>
          <cell r="F2492" t="str">
            <v>AA-</v>
          </cell>
          <cell r="G2492" t="str">
            <v>NBFCs</v>
          </cell>
          <cell r="H2492">
            <v>9.61</v>
          </cell>
          <cell r="I2492">
            <v>101.93</v>
          </cell>
          <cell r="J2492">
            <v>0</v>
          </cell>
          <cell r="K2492">
            <v>0</v>
          </cell>
          <cell r="L2492">
            <v>9.61</v>
          </cell>
          <cell r="M2492">
            <v>101.93</v>
          </cell>
        </row>
        <row r="2493">
          <cell r="B2493" t="str">
            <v>INE549K07GD5</v>
          </cell>
          <cell r="C2493" t="str">
            <v>MUTHOOT FINCORP LIMITED</v>
          </cell>
          <cell r="D2493">
            <v>9.5500000000000002E-2</v>
          </cell>
          <cell r="E2493">
            <v>47987</v>
          </cell>
          <cell r="F2493" t="str">
            <v>AA-</v>
          </cell>
          <cell r="G2493" t="str">
            <v>NBFCs</v>
          </cell>
          <cell r="H2493">
            <v>9.4499999999999993</v>
          </cell>
          <cell r="I2493">
            <v>102.21</v>
          </cell>
          <cell r="J2493">
            <v>0</v>
          </cell>
          <cell r="K2493">
            <v>0</v>
          </cell>
          <cell r="L2493">
            <v>9.4499999999999993</v>
          </cell>
          <cell r="M2493">
            <v>102.21</v>
          </cell>
        </row>
        <row r="2494">
          <cell r="B2494" t="str">
            <v>INE549K07GH6</v>
          </cell>
          <cell r="C2494" t="str">
            <v>MUTHOOT FINCORP LIMITED</v>
          </cell>
          <cell r="D2494">
            <v>0.1</v>
          </cell>
          <cell r="E2494">
            <v>47987</v>
          </cell>
          <cell r="F2494" t="str">
            <v>AA-</v>
          </cell>
          <cell r="G2494" t="str">
            <v>NBFCs</v>
          </cell>
          <cell r="H2494">
            <v>9.9</v>
          </cell>
          <cell r="I2494">
            <v>100.38</v>
          </cell>
          <cell r="J2494">
            <v>0</v>
          </cell>
          <cell r="K2494">
            <v>0</v>
          </cell>
          <cell r="L2494">
            <v>9.9</v>
          </cell>
          <cell r="M2494">
            <v>100.38</v>
          </cell>
        </row>
        <row r="2495">
          <cell r="B2495" t="str">
            <v>INE046W07198</v>
          </cell>
          <cell r="C2495" t="str">
            <v>MUTHOOT MICROFIN LIMITED</v>
          </cell>
          <cell r="D2495">
            <v>9.9000000000000005E-2</v>
          </cell>
          <cell r="E2495">
            <v>46006</v>
          </cell>
          <cell r="F2495" t="str">
            <v>A+</v>
          </cell>
          <cell r="G2495" t="str">
            <v>NBFCs</v>
          </cell>
          <cell r="H2495">
            <v>11.25</v>
          </cell>
          <cell r="I2495">
            <v>99.38</v>
          </cell>
          <cell r="J2495">
            <v>0</v>
          </cell>
          <cell r="K2495">
            <v>0</v>
          </cell>
          <cell r="L2495">
            <v>11.25</v>
          </cell>
          <cell r="M2495">
            <v>99.38</v>
          </cell>
        </row>
        <row r="2496">
          <cell r="B2496" t="str">
            <v>INE850M07483</v>
          </cell>
          <cell r="C2496" t="str">
            <v>NORTHERN ARC CAPITAL LIMITED</v>
          </cell>
          <cell r="D2496">
            <v>9.1700000000000004E-2</v>
          </cell>
          <cell r="E2496">
            <v>45974</v>
          </cell>
          <cell r="F2496" t="str">
            <v>AA-</v>
          </cell>
          <cell r="G2496" t="str">
            <v>NBFCs</v>
          </cell>
          <cell r="H2496">
            <v>8.19</v>
          </cell>
          <cell r="I2496">
            <v>100.33</v>
          </cell>
          <cell r="J2496">
            <v>0</v>
          </cell>
          <cell r="K2496">
            <v>0</v>
          </cell>
          <cell r="L2496">
            <v>8.19</v>
          </cell>
          <cell r="M2496">
            <v>100.33</v>
          </cell>
        </row>
        <row r="2497">
          <cell r="B2497" t="str">
            <v>INE850M07343</v>
          </cell>
          <cell r="C2497" t="str">
            <v>NORTHERN ARC CAPITAL LIMITED</v>
          </cell>
          <cell r="D2497">
            <v>9.9960000000000007E-2</v>
          </cell>
          <cell r="E2497">
            <v>46009</v>
          </cell>
          <cell r="F2497" t="str">
            <v>A+</v>
          </cell>
          <cell r="G2497" t="str">
            <v>NBFCs</v>
          </cell>
          <cell r="H2497">
            <v>11.25</v>
          </cell>
          <cell r="I2497">
            <v>99.42</v>
          </cell>
          <cell r="J2497">
            <v>0</v>
          </cell>
          <cell r="K2497">
            <v>0</v>
          </cell>
          <cell r="L2497">
            <v>11.25</v>
          </cell>
          <cell r="M2497">
            <v>99.42</v>
          </cell>
        </row>
        <row r="2498">
          <cell r="B2498" t="str">
            <v>INE850M07400</v>
          </cell>
          <cell r="C2498" t="str">
            <v>NORTHERN ARC CAPITAL LIMITED</v>
          </cell>
          <cell r="D2498">
            <v>0.04</v>
          </cell>
          <cell r="E2498">
            <v>46104</v>
          </cell>
          <cell r="F2498" t="str">
            <v>AA-</v>
          </cell>
          <cell r="G2498" t="str">
            <v>NBFCs</v>
          </cell>
          <cell r="H2498">
            <v>9.7100000000000009</v>
          </cell>
          <cell r="I2498">
            <v>96</v>
          </cell>
          <cell r="J2498">
            <v>0</v>
          </cell>
          <cell r="K2498">
            <v>0</v>
          </cell>
          <cell r="L2498">
            <v>9.7100000000000009</v>
          </cell>
          <cell r="M2498">
            <v>96</v>
          </cell>
        </row>
        <row r="2499">
          <cell r="B2499" t="str">
            <v>INE850M07434</v>
          </cell>
          <cell r="C2499" t="str">
            <v>NORTHERN ARC CAPITAL LIMITED</v>
          </cell>
          <cell r="D2499">
            <v>0.1007</v>
          </cell>
          <cell r="E2499">
            <v>46651</v>
          </cell>
          <cell r="F2499" t="str">
            <v>AA-</v>
          </cell>
          <cell r="G2499" t="str">
            <v>NBFCs</v>
          </cell>
          <cell r="H2499">
            <v>9.5399999999999991</v>
          </cell>
          <cell r="I2499">
            <v>101.45</v>
          </cell>
          <cell r="J2499">
            <v>0</v>
          </cell>
          <cell r="K2499">
            <v>0</v>
          </cell>
          <cell r="L2499">
            <v>9.5399999999999991</v>
          </cell>
          <cell r="M2499">
            <v>101.45</v>
          </cell>
        </row>
        <row r="2500">
          <cell r="B2500" t="str">
            <v>INE551U07209</v>
          </cell>
          <cell r="C2500" t="str">
            <v>SAMUNNATI FINANCIAL INTERMEDIATION &amp; SERVICES PRIVATE LIMITED</v>
          </cell>
          <cell r="D2500">
            <v>0.121642</v>
          </cell>
          <cell r="E2500">
            <v>46068</v>
          </cell>
          <cell r="F2500" t="str">
            <v>BBB+</v>
          </cell>
          <cell r="G2500" t="str">
            <v>NBFCs</v>
          </cell>
          <cell r="H2500">
            <v>12.7</v>
          </cell>
          <cell r="I2500">
            <v>99.36</v>
          </cell>
          <cell r="J2500">
            <v>0</v>
          </cell>
          <cell r="K2500">
            <v>0</v>
          </cell>
          <cell r="L2500">
            <v>12.7</v>
          </cell>
          <cell r="M2500">
            <v>99.36</v>
          </cell>
        </row>
        <row r="2501">
          <cell r="B2501" t="str">
            <v>INE551U07175</v>
          </cell>
          <cell r="C2501" t="str">
            <v>SAMUNNATI FINANCIAL INTERMEDIATION &amp; SERVICES PRIVATE LIMITED</v>
          </cell>
          <cell r="D2501">
            <v>0.107</v>
          </cell>
          <cell r="E2501">
            <v>46218</v>
          </cell>
          <cell r="F2501" t="str">
            <v>BBB+</v>
          </cell>
          <cell r="G2501" t="str">
            <v>NBFCs</v>
          </cell>
          <cell r="H2501">
            <v>12.68</v>
          </cell>
          <cell r="I2501">
            <v>98.45</v>
          </cell>
          <cell r="J2501">
            <v>0</v>
          </cell>
          <cell r="K2501">
            <v>0</v>
          </cell>
          <cell r="L2501">
            <v>12.68</v>
          </cell>
          <cell r="M2501">
            <v>98.45</v>
          </cell>
        </row>
        <row r="2502">
          <cell r="B2502" t="str">
            <v>INE982X07291</v>
          </cell>
          <cell r="C2502" t="str">
            <v>SATYA MICROCAPITAL LIMITED</v>
          </cell>
          <cell r="D2502">
            <v>0.1142</v>
          </cell>
          <cell r="E2502">
            <v>46006</v>
          </cell>
          <cell r="F2502" t="str">
            <v>BBB+</v>
          </cell>
          <cell r="G2502" t="str">
            <v>NBFCs</v>
          </cell>
          <cell r="H2502">
            <v>12.55</v>
          </cell>
          <cell r="I2502">
            <v>99.48</v>
          </cell>
          <cell r="J2502">
            <v>0</v>
          </cell>
          <cell r="K2502">
            <v>0</v>
          </cell>
          <cell r="L2502">
            <v>12.55</v>
          </cell>
          <cell r="M2502">
            <v>99.48</v>
          </cell>
        </row>
        <row r="2503">
          <cell r="B2503" t="str">
            <v>INE982X07234</v>
          </cell>
          <cell r="C2503" t="str">
            <v>SATYA MICROCAPITAL LIMITED</v>
          </cell>
          <cell r="D2503">
            <v>0.1245</v>
          </cell>
          <cell r="E2503">
            <v>46111</v>
          </cell>
          <cell r="F2503" t="str">
            <v>BBB+</v>
          </cell>
          <cell r="G2503" t="str">
            <v>NBFCs</v>
          </cell>
          <cell r="H2503">
            <v>12.7</v>
          </cell>
          <cell r="I2503">
            <v>99.56</v>
          </cell>
          <cell r="J2503">
            <v>0</v>
          </cell>
          <cell r="K2503">
            <v>0</v>
          </cell>
          <cell r="L2503">
            <v>12.7</v>
          </cell>
          <cell r="M2503">
            <v>99.56</v>
          </cell>
        </row>
        <row r="2504">
          <cell r="B2504" t="str">
            <v>INE982X07382</v>
          </cell>
          <cell r="C2504" t="str">
            <v>SATYA MICROCAPITAL LIMITED</v>
          </cell>
          <cell r="D2504">
            <v>0.128</v>
          </cell>
          <cell r="E2504">
            <v>46173</v>
          </cell>
          <cell r="F2504" t="str">
            <v>BBB+</v>
          </cell>
          <cell r="G2504" t="str">
            <v>NBFCs</v>
          </cell>
          <cell r="H2504">
            <v>12.7</v>
          </cell>
          <cell r="I2504">
            <v>99.97</v>
          </cell>
          <cell r="J2504">
            <v>0</v>
          </cell>
          <cell r="K2504">
            <v>0</v>
          </cell>
          <cell r="L2504">
            <v>12.7</v>
          </cell>
          <cell r="M2504">
            <v>99.97</v>
          </cell>
        </row>
        <row r="2505">
          <cell r="B2505" t="str">
            <v>INE982X07283</v>
          </cell>
          <cell r="C2505" t="str">
            <v>SATYA MICROCAPITAL LIMITED</v>
          </cell>
          <cell r="D2505">
            <v>0.11770200000000001</v>
          </cell>
          <cell r="E2505">
            <v>46173</v>
          </cell>
          <cell r="F2505" t="str">
            <v>BBB+</v>
          </cell>
          <cell r="G2505" t="str">
            <v>NBFCs</v>
          </cell>
          <cell r="H2505">
            <v>12.7</v>
          </cell>
          <cell r="I2505">
            <v>99.13</v>
          </cell>
          <cell r="J2505">
            <v>0</v>
          </cell>
          <cell r="K2505">
            <v>0</v>
          </cell>
          <cell r="L2505">
            <v>12.7</v>
          </cell>
          <cell r="M2505">
            <v>99.13</v>
          </cell>
        </row>
        <row r="2506">
          <cell r="B2506" t="str">
            <v>INE982X08034</v>
          </cell>
          <cell r="C2506" t="str">
            <v>SATYA MICROCAPITAL LIMITED</v>
          </cell>
          <cell r="D2506">
            <v>0.14269999999999999</v>
          </cell>
          <cell r="E2506">
            <v>46211</v>
          </cell>
          <cell r="F2506" t="str">
            <v>BBB+</v>
          </cell>
          <cell r="G2506" t="str">
            <v>NBFCs</v>
          </cell>
          <cell r="H2506">
            <v>12.68</v>
          </cell>
          <cell r="I2506">
            <v>102.19</v>
          </cell>
          <cell r="J2506">
            <v>0</v>
          </cell>
          <cell r="K2506">
            <v>0</v>
          </cell>
          <cell r="L2506">
            <v>12.68</v>
          </cell>
          <cell r="M2506">
            <v>102.19</v>
          </cell>
        </row>
        <row r="2507">
          <cell r="B2507" t="str">
            <v>INE982X07101</v>
          </cell>
          <cell r="C2507" t="str">
            <v>SATYA MICROCAPITAL LIMITED</v>
          </cell>
          <cell r="D2507">
            <v>0.11723</v>
          </cell>
          <cell r="E2507">
            <v>46227</v>
          </cell>
          <cell r="F2507" t="str">
            <v>BBB+</v>
          </cell>
          <cell r="G2507" t="str">
            <v>NBFCs</v>
          </cell>
          <cell r="H2507">
            <v>12.68</v>
          </cell>
          <cell r="I2507">
            <v>99.41</v>
          </cell>
          <cell r="J2507">
            <v>0</v>
          </cell>
          <cell r="K2507">
            <v>0</v>
          </cell>
          <cell r="L2507">
            <v>12.68</v>
          </cell>
          <cell r="M2507">
            <v>99.41</v>
          </cell>
        </row>
        <row r="2508">
          <cell r="B2508" t="str">
            <v>INE982X07168</v>
          </cell>
          <cell r="C2508" t="str">
            <v>SATYA MICROCAPITAL LIMITED</v>
          </cell>
          <cell r="D2508">
            <v>0.117229</v>
          </cell>
          <cell r="E2508">
            <v>46570</v>
          </cell>
          <cell r="F2508" t="str">
            <v>BBB+</v>
          </cell>
          <cell r="G2508" t="str">
            <v>NBFCs</v>
          </cell>
          <cell r="H2508">
            <v>12.39</v>
          </cell>
          <cell r="I2508">
            <v>99.46</v>
          </cell>
          <cell r="J2508">
            <v>0</v>
          </cell>
          <cell r="K2508">
            <v>0</v>
          </cell>
          <cell r="L2508">
            <v>12.39</v>
          </cell>
          <cell r="M2508">
            <v>99.46</v>
          </cell>
        </row>
        <row r="2509">
          <cell r="B2509" t="str">
            <v>INE722A07BK5</v>
          </cell>
          <cell r="C2509" t="str">
            <v>SHRIRAM CITY UNION FINANCE LIMITED</v>
          </cell>
          <cell r="D2509">
            <v>8.3000000000000004E-2</v>
          </cell>
          <cell r="E2509">
            <v>45937</v>
          </cell>
          <cell r="F2509" t="str">
            <v>AA+</v>
          </cell>
          <cell r="G2509" t="str">
            <v>NBFCs</v>
          </cell>
          <cell r="H2509">
            <v>6.92</v>
          </cell>
          <cell r="I2509">
            <v>100.26</v>
          </cell>
          <cell r="J2509">
            <v>0</v>
          </cell>
          <cell r="K2509">
            <v>0</v>
          </cell>
          <cell r="L2509">
            <v>6.92</v>
          </cell>
          <cell r="M2509">
            <v>100.26</v>
          </cell>
        </row>
        <row r="2510">
          <cell r="B2510" t="str">
            <v>INE722A07AN1</v>
          </cell>
          <cell r="C2510" t="str">
            <v>SHRIRAM CITY UNION FINANCE LIMITED</v>
          </cell>
          <cell r="D2510">
            <v>9.2499999999999999E-2</v>
          </cell>
          <cell r="E2510">
            <v>47522</v>
          </cell>
          <cell r="F2510" t="str">
            <v>AA+</v>
          </cell>
          <cell r="G2510" t="str">
            <v>NBFCs</v>
          </cell>
          <cell r="H2510">
            <v>8.16</v>
          </cell>
          <cell r="I2510">
            <v>103.96</v>
          </cell>
          <cell r="J2510">
            <v>0</v>
          </cell>
          <cell r="K2510">
            <v>0</v>
          </cell>
          <cell r="L2510">
            <v>8.16</v>
          </cell>
          <cell r="M2510">
            <v>103.96</v>
          </cell>
        </row>
        <row r="2511">
          <cell r="B2511" t="str">
            <v>INE722A07AP6</v>
          </cell>
          <cell r="C2511" t="str">
            <v>SHRIRAM CITY UNION FINANCE LIMITED</v>
          </cell>
          <cell r="D2511">
            <v>9.2499999999999999E-2</v>
          </cell>
          <cell r="E2511">
            <v>47536</v>
          </cell>
          <cell r="F2511" t="str">
            <v>AA+</v>
          </cell>
          <cell r="G2511" t="str">
            <v>NBFCs</v>
          </cell>
          <cell r="H2511">
            <v>8.16</v>
          </cell>
          <cell r="I2511">
            <v>103.99</v>
          </cell>
          <cell r="J2511">
            <v>0</v>
          </cell>
          <cell r="K2511">
            <v>0</v>
          </cell>
          <cell r="L2511">
            <v>8.16</v>
          </cell>
          <cell r="M2511">
            <v>103.99</v>
          </cell>
        </row>
        <row r="2512">
          <cell r="B2512" t="str">
            <v>INE722A07AO9</v>
          </cell>
          <cell r="C2512" t="str">
            <v>SHRIRAM CITY UNION FINANCE LIMITED</v>
          </cell>
          <cell r="D2512">
            <v>9.5000000000000001E-2</v>
          </cell>
          <cell r="E2512">
            <v>47886</v>
          </cell>
          <cell r="F2512" t="str">
            <v>AA+</v>
          </cell>
          <cell r="G2512" t="str">
            <v>NBFCs</v>
          </cell>
          <cell r="H2512">
            <v>8.09</v>
          </cell>
          <cell r="I2512">
            <v>106.06</v>
          </cell>
          <cell r="J2512">
            <v>0</v>
          </cell>
          <cell r="K2512">
            <v>0</v>
          </cell>
          <cell r="L2512">
            <v>8.09</v>
          </cell>
          <cell r="M2512">
            <v>106.06</v>
          </cell>
        </row>
        <row r="2513">
          <cell r="B2513" t="str">
            <v>INE722A07AQ4</v>
          </cell>
          <cell r="C2513" t="str">
            <v>SHRIRAM CITY UNION FINANCE LIMITED</v>
          </cell>
          <cell r="D2513">
            <v>9.5000000000000001E-2</v>
          </cell>
          <cell r="E2513">
            <v>47900</v>
          </cell>
          <cell r="F2513" t="str">
            <v>AA+</v>
          </cell>
          <cell r="G2513" t="str">
            <v>NBFCs</v>
          </cell>
          <cell r="H2513">
            <v>8.09</v>
          </cell>
          <cell r="I2513">
            <v>106.09</v>
          </cell>
          <cell r="J2513">
            <v>0</v>
          </cell>
          <cell r="K2513">
            <v>0</v>
          </cell>
          <cell r="L2513">
            <v>8.09</v>
          </cell>
          <cell r="M2513">
            <v>106.09</v>
          </cell>
        </row>
        <row r="2514">
          <cell r="B2514" t="str">
            <v>INE722A07AV4</v>
          </cell>
          <cell r="C2514" t="str">
            <v>SHRIRAM CITY UNION FINANCE LIMITED</v>
          </cell>
          <cell r="D2514">
            <v>0.09</v>
          </cell>
          <cell r="E2514">
            <v>48022</v>
          </cell>
          <cell r="F2514" t="str">
            <v>AA+</v>
          </cell>
          <cell r="G2514" t="str">
            <v>NBFCs</v>
          </cell>
          <cell r="H2514">
            <v>8.09</v>
          </cell>
          <cell r="I2514">
            <v>104.16</v>
          </cell>
          <cell r="J2514">
            <v>0</v>
          </cell>
          <cell r="K2514">
            <v>0</v>
          </cell>
          <cell r="L2514">
            <v>8.09</v>
          </cell>
          <cell r="M2514">
            <v>104.16</v>
          </cell>
        </row>
        <row r="2515">
          <cell r="B2515" t="str">
            <v>INE722A07AX0</v>
          </cell>
          <cell r="C2515" t="str">
            <v>SHRIRAM CITY UNION FINANCE LIMITED</v>
          </cell>
          <cell r="D2515">
            <v>8.7499999999999994E-2</v>
          </cell>
          <cell r="E2515">
            <v>48052</v>
          </cell>
          <cell r="F2515" t="str">
            <v>AA+</v>
          </cell>
          <cell r="G2515" t="str">
            <v>NBFCs</v>
          </cell>
          <cell r="H2515">
            <v>8.09</v>
          </cell>
          <cell r="I2515">
            <v>103.02</v>
          </cell>
          <cell r="J2515">
            <v>0</v>
          </cell>
          <cell r="K2515">
            <v>0</v>
          </cell>
          <cell r="L2515">
            <v>8.09</v>
          </cell>
          <cell r="M2515">
            <v>103.02</v>
          </cell>
        </row>
        <row r="2516">
          <cell r="B2516" t="str">
            <v>INE722A07BE8</v>
          </cell>
          <cell r="C2516" t="str">
            <v>SHRIRAM CITY UNION FINANCE LIMITED</v>
          </cell>
          <cell r="D2516">
            <v>9.0499999999999983E-2</v>
          </cell>
          <cell r="E2516">
            <v>48202</v>
          </cell>
          <cell r="F2516" t="str">
            <v>AA+</v>
          </cell>
          <cell r="G2516" t="str">
            <v>NBFCs</v>
          </cell>
          <cell r="H2516">
            <v>8.09</v>
          </cell>
          <cell r="I2516">
            <v>104.58</v>
          </cell>
          <cell r="J2516">
            <v>0</v>
          </cell>
          <cell r="K2516">
            <v>0</v>
          </cell>
          <cell r="L2516">
            <v>8.09</v>
          </cell>
          <cell r="M2516">
            <v>104.58</v>
          </cell>
        </row>
        <row r="2517">
          <cell r="B2517" t="str">
            <v>INE722A07BI9</v>
          </cell>
          <cell r="C2517" t="str">
            <v>SHRIRAM CITY UNION FINANCE LIMITED</v>
          </cell>
          <cell r="D2517">
            <v>8.8499999999999995E-2</v>
          </cell>
          <cell r="E2517">
            <v>48365</v>
          </cell>
          <cell r="F2517" t="str">
            <v>AA+</v>
          </cell>
          <cell r="G2517" t="str">
            <v>NBFCs</v>
          </cell>
          <cell r="H2517">
            <v>8.11</v>
          </cell>
          <cell r="I2517">
            <v>103.74</v>
          </cell>
          <cell r="J2517">
            <v>0</v>
          </cell>
          <cell r="K2517">
            <v>0</v>
          </cell>
          <cell r="L2517">
            <v>8.11</v>
          </cell>
          <cell r="M2517">
            <v>103.74</v>
          </cell>
        </row>
        <row r="2518">
          <cell r="B2518" t="str">
            <v>INE721A07RU2</v>
          </cell>
          <cell r="C2518" t="str">
            <v>SHRIRAM FINANCE LIMITED</v>
          </cell>
          <cell r="D2518">
            <v>9.2499999999999999E-2</v>
          </cell>
          <cell r="E2518">
            <v>46010</v>
          </cell>
          <cell r="F2518" t="str">
            <v>AA+</v>
          </cell>
          <cell r="G2518" t="str">
            <v>NBFCs</v>
          </cell>
          <cell r="H2518">
            <v>7.3</v>
          </cell>
          <cell r="I2518">
            <v>100.74</v>
          </cell>
          <cell r="J2518">
            <v>7.3</v>
          </cell>
          <cell r="K2518">
            <v>100.73</v>
          </cell>
          <cell r="L2518">
            <v>7.3</v>
          </cell>
          <cell r="M2518">
            <v>100.73</v>
          </cell>
        </row>
        <row r="2519">
          <cell r="B2519" t="str">
            <v>INE721A07JX3</v>
          </cell>
          <cell r="C2519" t="str">
            <v>SHRIRAM TRANSPORT FINANCE COMPANY LIMITED</v>
          </cell>
          <cell r="D2519">
            <v>9.3000000000000013E-2</v>
          </cell>
          <cell r="E2519">
            <v>46099</v>
          </cell>
          <cell r="F2519" t="str">
            <v>AA+</v>
          </cell>
          <cell r="G2519" t="str">
            <v>NBFCs</v>
          </cell>
          <cell r="H2519">
            <v>7.59</v>
          </cell>
          <cell r="I2519">
            <v>101.04</v>
          </cell>
          <cell r="J2519">
            <v>0</v>
          </cell>
          <cell r="K2519">
            <v>0</v>
          </cell>
          <cell r="L2519">
            <v>7.59</v>
          </cell>
          <cell r="M2519">
            <v>101.04</v>
          </cell>
        </row>
        <row r="2520">
          <cell r="B2520" t="str">
            <v>INE721A07KB7</v>
          </cell>
          <cell r="C2520" t="str">
            <v>SHRIRAM TRANSPORT FINANCE COMPANY LIMITED</v>
          </cell>
          <cell r="D2520">
            <v>9.3000000000000013E-2</v>
          </cell>
          <cell r="E2520">
            <v>46108</v>
          </cell>
          <cell r="F2520" t="str">
            <v>AA+</v>
          </cell>
          <cell r="G2520" t="str">
            <v>NBFCs</v>
          </cell>
          <cell r="H2520">
            <v>7.59</v>
          </cell>
          <cell r="I2520">
            <v>101.09</v>
          </cell>
          <cell r="J2520">
            <v>0</v>
          </cell>
          <cell r="K2520">
            <v>0</v>
          </cell>
          <cell r="L2520">
            <v>7.59</v>
          </cell>
          <cell r="M2520">
            <v>101.09</v>
          </cell>
        </row>
        <row r="2521">
          <cell r="B2521" t="str">
            <v>INE721A07KD3</v>
          </cell>
          <cell r="C2521" t="str">
            <v>SHRIRAM TRANSPORT FINANCE COMPANY LIMITED</v>
          </cell>
          <cell r="D2521">
            <v>9.2200000000000004E-2</v>
          </cell>
          <cell r="E2521">
            <v>46125</v>
          </cell>
          <cell r="F2521" t="str">
            <v>AA+</v>
          </cell>
          <cell r="G2521" t="str">
            <v>NBFCs</v>
          </cell>
          <cell r="H2521">
            <v>7.59</v>
          </cell>
          <cell r="I2521">
            <v>101.11</v>
          </cell>
          <cell r="J2521">
            <v>0</v>
          </cell>
          <cell r="K2521">
            <v>0</v>
          </cell>
          <cell r="L2521">
            <v>7.59</v>
          </cell>
          <cell r="M2521">
            <v>101.11</v>
          </cell>
        </row>
        <row r="2522">
          <cell r="B2522" t="str">
            <v>INE721A07KE1</v>
          </cell>
          <cell r="C2522" t="str">
            <v>SHRIRAM TRANSPORT FINANCE COMPANY LIMITED</v>
          </cell>
          <cell r="D2522">
            <v>9.1999999999999998E-2</v>
          </cell>
          <cell r="E2522">
            <v>46134</v>
          </cell>
          <cell r="F2522" t="str">
            <v>AA+</v>
          </cell>
          <cell r="G2522" t="str">
            <v>NBFCs</v>
          </cell>
          <cell r="H2522">
            <v>7.59</v>
          </cell>
          <cell r="I2522">
            <v>101.14</v>
          </cell>
          <cell r="J2522">
            <v>0</v>
          </cell>
          <cell r="K2522">
            <v>0</v>
          </cell>
          <cell r="L2522">
            <v>7.59</v>
          </cell>
          <cell r="M2522">
            <v>101.14</v>
          </cell>
        </row>
        <row r="2523">
          <cell r="B2523" t="str">
            <v>INE721A07RN7</v>
          </cell>
          <cell r="C2523" t="str">
            <v>SHRIRAM FINANCE LIMITED</v>
          </cell>
          <cell r="D2523">
            <v>8.7499999999999994E-2</v>
          </cell>
          <cell r="E2523">
            <v>46146</v>
          </cell>
          <cell r="F2523" t="str">
            <v>AA+</v>
          </cell>
          <cell r="G2523" t="str">
            <v>NBFCs</v>
          </cell>
          <cell r="H2523">
            <v>7.61</v>
          </cell>
          <cell r="I2523">
            <v>100.83</v>
          </cell>
          <cell r="J2523">
            <v>0</v>
          </cell>
          <cell r="K2523">
            <v>0</v>
          </cell>
          <cell r="L2523">
            <v>7.61</v>
          </cell>
          <cell r="M2523">
            <v>100.83</v>
          </cell>
        </row>
        <row r="2524">
          <cell r="B2524" t="str">
            <v>INE721A07SB0</v>
          </cell>
          <cell r="C2524" t="str">
            <v xml:space="preserve">SHRIRAM FINANCE LIMITED
</v>
          </cell>
          <cell r="D2524">
            <v>9.1999999999999998E-2</v>
          </cell>
          <cell r="E2524">
            <v>46164</v>
          </cell>
          <cell r="F2524" t="str">
            <v>AA+</v>
          </cell>
          <cell r="G2524" t="str">
            <v>NBFCs</v>
          </cell>
          <cell r="H2524">
            <v>7.5</v>
          </cell>
          <cell r="I2524">
            <v>101.38</v>
          </cell>
          <cell r="J2524">
            <v>7.55</v>
          </cell>
          <cell r="K2524">
            <v>101.33</v>
          </cell>
          <cell r="L2524">
            <v>7.55</v>
          </cell>
          <cell r="M2524">
            <v>101.33</v>
          </cell>
        </row>
        <row r="2525">
          <cell r="B2525" t="str">
            <v>INE721A07RH9</v>
          </cell>
          <cell r="C2525" t="str">
            <v>SHRIRAM FINANCE LIMITED</v>
          </cell>
          <cell r="D2525">
            <v>8.7499999999999994E-2</v>
          </cell>
          <cell r="E2525">
            <v>46188</v>
          </cell>
          <cell r="F2525" t="str">
            <v>AA+</v>
          </cell>
          <cell r="G2525" t="str">
            <v>NBFCs</v>
          </cell>
          <cell r="H2525">
            <v>7.55</v>
          </cell>
          <cell r="I2525">
            <v>100.91</v>
          </cell>
          <cell r="J2525">
            <v>7.6</v>
          </cell>
          <cell r="K2525">
            <v>101.05</v>
          </cell>
          <cell r="L2525">
            <v>7.6</v>
          </cell>
          <cell r="M2525">
            <v>101.05</v>
          </cell>
        </row>
        <row r="2526">
          <cell r="B2526" t="str">
            <v>INE721A07PA8</v>
          </cell>
          <cell r="C2526" t="str">
            <v>SHRIRAM TRANSPORT FINANCE COMPANY LIMITED</v>
          </cell>
          <cell r="D2526">
            <v>9.3100000000000002E-2</v>
          </cell>
          <cell r="E2526">
            <v>46256</v>
          </cell>
          <cell r="F2526" t="str">
            <v>AA+</v>
          </cell>
          <cell r="G2526" t="str">
            <v>NBFCs</v>
          </cell>
          <cell r="H2526">
            <v>7.57</v>
          </cell>
          <cell r="I2526">
            <v>102.2</v>
          </cell>
          <cell r="J2526">
            <v>0</v>
          </cell>
          <cell r="K2526">
            <v>0</v>
          </cell>
          <cell r="L2526">
            <v>7.57</v>
          </cell>
          <cell r="M2526">
            <v>102.2</v>
          </cell>
        </row>
        <row r="2527">
          <cell r="B2527" t="str">
            <v>INE721A07PE0</v>
          </cell>
          <cell r="C2527" t="str">
            <v>SHRIRAM TRANSPORT FINANCE COMPANY LIMITED</v>
          </cell>
          <cell r="D2527">
            <v>9.7000000000000003E-2</v>
          </cell>
          <cell r="E2527">
            <v>46256</v>
          </cell>
          <cell r="F2527" t="str">
            <v>AA+</v>
          </cell>
          <cell r="G2527" t="str">
            <v>NBFCs</v>
          </cell>
          <cell r="H2527">
            <v>7.57</v>
          </cell>
          <cell r="I2527">
            <v>102.22</v>
          </cell>
          <cell r="J2527">
            <v>0</v>
          </cell>
          <cell r="K2527">
            <v>0</v>
          </cell>
          <cell r="L2527">
            <v>7.57</v>
          </cell>
          <cell r="M2527">
            <v>102.22</v>
          </cell>
        </row>
        <row r="2528">
          <cell r="B2528" t="str">
            <v>INE721A08CW8</v>
          </cell>
          <cell r="C2528" t="str">
            <v>SHRIRAM TRANSPORT FINANCE COMPANY LIMITED</v>
          </cell>
          <cell r="D2528">
            <v>8.5000000000000006E-2</v>
          </cell>
          <cell r="E2528">
            <v>46357</v>
          </cell>
          <cell r="F2528" t="str">
            <v>AA+</v>
          </cell>
          <cell r="G2528" t="str">
            <v>NBFCs</v>
          </cell>
          <cell r="H2528">
            <v>7.57</v>
          </cell>
          <cell r="I2528">
            <v>101.14</v>
          </cell>
          <cell r="J2528">
            <v>0</v>
          </cell>
          <cell r="K2528">
            <v>0</v>
          </cell>
          <cell r="L2528">
            <v>7.57</v>
          </cell>
          <cell r="M2528">
            <v>101.14</v>
          </cell>
        </row>
        <row r="2529">
          <cell r="B2529" t="str">
            <v>INE721A08CX6</v>
          </cell>
          <cell r="C2529" t="str">
            <v>SHRIRAM TRANSPORT FINANCE COMPANY LIMITED</v>
          </cell>
          <cell r="D2529">
            <v>8.5000000000000006E-2</v>
          </cell>
          <cell r="E2529">
            <v>46385</v>
          </cell>
          <cell r="F2529" t="str">
            <v>AA+</v>
          </cell>
          <cell r="G2529" t="str">
            <v>NBFCs</v>
          </cell>
          <cell r="H2529">
            <v>7.57</v>
          </cell>
          <cell r="I2529">
            <v>101.2</v>
          </cell>
          <cell r="J2529">
            <v>0</v>
          </cell>
          <cell r="K2529">
            <v>0</v>
          </cell>
          <cell r="L2529">
            <v>7.57</v>
          </cell>
          <cell r="M2529">
            <v>101.2</v>
          </cell>
        </row>
        <row r="2530">
          <cell r="B2530" t="str">
            <v>INE721A07PK7</v>
          </cell>
          <cell r="C2530" t="str">
            <v>SHRIRAM TRANSPORT FINANCE COMPANY LIMITED</v>
          </cell>
          <cell r="D2530">
            <v>8.7499999999999994E-2</v>
          </cell>
          <cell r="E2530">
            <v>46415</v>
          </cell>
          <cell r="F2530" t="str">
            <v>AA+</v>
          </cell>
          <cell r="G2530" t="str">
            <v>NBFCs</v>
          </cell>
          <cell r="H2530">
            <v>7.94</v>
          </cell>
          <cell r="I2530">
            <v>101.62</v>
          </cell>
          <cell r="J2530">
            <v>0</v>
          </cell>
          <cell r="K2530">
            <v>0</v>
          </cell>
          <cell r="L2530">
            <v>7.94</v>
          </cell>
          <cell r="M2530">
            <v>101.62</v>
          </cell>
        </row>
        <row r="2531">
          <cell r="B2531" t="str">
            <v>INE721A07RZ1</v>
          </cell>
          <cell r="C2531" t="str">
            <v>SHRIRAM FINANCE LIMITED</v>
          </cell>
          <cell r="D2531">
            <v>9.0999999999999998E-2</v>
          </cell>
          <cell r="E2531">
            <v>46464</v>
          </cell>
          <cell r="F2531" t="str">
            <v>AA+</v>
          </cell>
          <cell r="G2531" t="str">
            <v>NBFCs</v>
          </cell>
          <cell r="H2531">
            <v>7.85</v>
          </cell>
          <cell r="I2531">
            <v>101.88</v>
          </cell>
          <cell r="J2531">
            <v>0</v>
          </cell>
          <cell r="K2531">
            <v>0</v>
          </cell>
          <cell r="L2531">
            <v>7.85</v>
          </cell>
          <cell r="M2531">
            <v>101.88</v>
          </cell>
        </row>
        <row r="2532">
          <cell r="B2532" t="str">
            <v>INE721A07RV0</v>
          </cell>
          <cell r="C2532" t="str">
            <v>SHRIRAM FINANCE LIMITED</v>
          </cell>
          <cell r="D2532">
            <v>9.2329999999999995E-2</v>
          </cell>
          <cell r="E2532">
            <v>46525</v>
          </cell>
          <cell r="F2532" t="str">
            <v>AA+</v>
          </cell>
          <cell r="G2532" t="str">
            <v>NBFCs</v>
          </cell>
          <cell r="H2532">
            <v>7.9</v>
          </cell>
          <cell r="I2532">
            <v>102.24</v>
          </cell>
          <cell r="J2532">
            <v>0</v>
          </cell>
          <cell r="K2532">
            <v>0</v>
          </cell>
          <cell r="L2532">
            <v>7.9</v>
          </cell>
          <cell r="M2532">
            <v>102.24</v>
          </cell>
        </row>
        <row r="2533">
          <cell r="B2533" t="str">
            <v>INE721A07SI5</v>
          </cell>
          <cell r="C2533" t="str">
            <v>SHRIRAM FINANCE LIMITED</v>
          </cell>
          <cell r="D2533">
            <v>8.9266999999999999E-2</v>
          </cell>
          <cell r="E2533">
            <v>46588</v>
          </cell>
          <cell r="F2533" t="str">
            <v>AA+</v>
          </cell>
          <cell r="G2533" t="str">
            <v>NBFCs</v>
          </cell>
          <cell r="H2533">
            <v>8.0399999999999991</v>
          </cell>
          <cell r="I2533">
            <v>101.63</v>
          </cell>
          <cell r="J2533">
            <v>7.92</v>
          </cell>
          <cell r="K2533">
            <v>101.84</v>
          </cell>
          <cell r="L2533">
            <v>7.92</v>
          </cell>
          <cell r="M2533">
            <v>101.84</v>
          </cell>
        </row>
        <row r="2534">
          <cell r="B2534" t="str">
            <v>INE721A08CY4</v>
          </cell>
          <cell r="C2534" t="str">
            <v>SHRIRAM TRANSPORT FINANCE COMPANY LIMITED</v>
          </cell>
          <cell r="D2534">
            <v>8.2000000000000003E-2</v>
          </cell>
          <cell r="E2534">
            <v>46675</v>
          </cell>
          <cell r="F2534" t="str">
            <v>AA+</v>
          </cell>
          <cell r="G2534" t="str">
            <v>NBFCs</v>
          </cell>
          <cell r="H2534">
            <v>8.15</v>
          </cell>
          <cell r="I2534">
            <v>100.03</v>
          </cell>
          <cell r="J2534">
            <v>8.15</v>
          </cell>
          <cell r="K2534">
            <v>100.03</v>
          </cell>
          <cell r="L2534">
            <v>8.15</v>
          </cell>
          <cell r="M2534">
            <v>100.03</v>
          </cell>
        </row>
        <row r="2535">
          <cell r="B2535" t="str">
            <v>INE721A07SH7</v>
          </cell>
          <cell r="C2535" t="str">
            <v>SHRIRAM FINANCE LIMITED</v>
          </cell>
          <cell r="D2535">
            <v>8.9599999999999999E-2</v>
          </cell>
          <cell r="E2535">
            <v>46684</v>
          </cell>
          <cell r="F2535" t="str">
            <v>AA+</v>
          </cell>
          <cell r="G2535" t="str">
            <v>NBFCs</v>
          </cell>
          <cell r="H2535">
            <v>8.06</v>
          </cell>
          <cell r="I2535">
            <v>101.77</v>
          </cell>
          <cell r="J2535">
            <v>0</v>
          </cell>
          <cell r="K2535">
            <v>0</v>
          </cell>
          <cell r="L2535">
            <v>8.06</v>
          </cell>
          <cell r="M2535">
            <v>101.77</v>
          </cell>
        </row>
        <row r="2536">
          <cell r="B2536" t="str">
            <v>INE721A07SJ3</v>
          </cell>
          <cell r="C2536" t="str">
            <v>SHRIRAM FINANCE LIMITED</v>
          </cell>
          <cell r="D2536">
            <v>8.8912000000000005E-2</v>
          </cell>
          <cell r="E2536">
            <v>46776</v>
          </cell>
          <cell r="F2536" t="str">
            <v>AA+</v>
          </cell>
          <cell r="G2536" t="str">
            <v>NBFCs</v>
          </cell>
          <cell r="H2536">
            <v>8.3000000000000007</v>
          </cell>
          <cell r="I2536">
            <v>101.27</v>
          </cell>
          <cell r="J2536">
            <v>0</v>
          </cell>
          <cell r="K2536">
            <v>0</v>
          </cell>
          <cell r="L2536">
            <v>8.3000000000000007</v>
          </cell>
          <cell r="M2536">
            <v>101.27</v>
          </cell>
        </row>
        <row r="2537">
          <cell r="B2537" t="str">
            <v>INE721A08CZ1</v>
          </cell>
          <cell r="C2537" t="str">
            <v>SHRIRAM TRANSPORT FINANCE COMPANY LIMITED</v>
          </cell>
          <cell r="D2537">
            <v>0.09</v>
          </cell>
          <cell r="E2537">
            <v>46835</v>
          </cell>
          <cell r="F2537" t="str">
            <v>AA+</v>
          </cell>
          <cell r="G2537" t="str">
            <v>NBFCs</v>
          </cell>
          <cell r="H2537">
            <v>8.31</v>
          </cell>
          <cell r="I2537">
            <v>101.54</v>
          </cell>
          <cell r="J2537">
            <v>0</v>
          </cell>
          <cell r="K2537">
            <v>0</v>
          </cell>
          <cell r="L2537">
            <v>8.31</v>
          </cell>
          <cell r="M2537">
            <v>101.54</v>
          </cell>
        </row>
        <row r="2538">
          <cell r="B2538" t="str">
            <v>INE721A08DA2</v>
          </cell>
          <cell r="C2538" t="str">
            <v>SHRIRAM TRANSPORT FINANCE COMPANY LIMITED</v>
          </cell>
          <cell r="D2538">
            <v>0.09</v>
          </cell>
          <cell r="E2538">
            <v>46840</v>
          </cell>
          <cell r="F2538" t="str">
            <v>AA+</v>
          </cell>
          <cell r="G2538" t="str">
            <v>NBFCs</v>
          </cell>
          <cell r="H2538">
            <v>8.85</v>
          </cell>
          <cell r="I2538">
            <v>100.26</v>
          </cell>
          <cell r="J2538">
            <v>0</v>
          </cell>
          <cell r="K2538">
            <v>0</v>
          </cell>
          <cell r="L2538">
            <v>8.85</v>
          </cell>
          <cell r="M2538">
            <v>100.26</v>
          </cell>
        </row>
        <row r="2539">
          <cell r="B2539" t="str">
            <v>INE721A07SL9</v>
          </cell>
          <cell r="C2539" t="str">
            <v xml:space="preserve">SHRIRAM FINANCE LIMITED	</v>
          </cell>
          <cell r="D2539">
            <v>8.6999999999999994E-2</v>
          </cell>
          <cell r="E2539">
            <v>46852</v>
          </cell>
          <cell r="F2539" t="str">
            <v>AA+</v>
          </cell>
          <cell r="G2539" t="str">
            <v>NBFCs</v>
          </cell>
          <cell r="H2539">
            <v>8.02</v>
          </cell>
          <cell r="I2539">
            <v>101.58</v>
          </cell>
          <cell r="J2539">
            <v>7.9</v>
          </cell>
          <cell r="K2539">
            <v>101.86</v>
          </cell>
          <cell r="L2539">
            <v>7.9</v>
          </cell>
          <cell r="M2539">
            <v>101.86</v>
          </cell>
        </row>
        <row r="2540">
          <cell r="B2540" t="str">
            <v>INE721A07RL1</v>
          </cell>
          <cell r="C2540" t="str">
            <v>SHRIRAM FINANCE LIMITED</v>
          </cell>
          <cell r="D2540">
            <v>8.7499999999999994E-2</v>
          </cell>
          <cell r="E2540">
            <v>46871</v>
          </cell>
          <cell r="F2540" t="str">
            <v>AA+</v>
          </cell>
          <cell r="G2540" t="str">
            <v>NBFCs</v>
          </cell>
          <cell r="H2540">
            <v>8.31</v>
          </cell>
          <cell r="I2540">
            <v>101.01</v>
          </cell>
          <cell r="J2540">
            <v>0</v>
          </cell>
          <cell r="K2540">
            <v>0</v>
          </cell>
          <cell r="L2540">
            <v>8.31</v>
          </cell>
          <cell r="M2540">
            <v>101.01</v>
          </cell>
        </row>
        <row r="2541">
          <cell r="B2541" t="str">
            <v>INE721A08CK3</v>
          </cell>
          <cell r="C2541" t="str">
            <v>SHRIRAM TRANSPORT FINANCE COMPANY LIMITED</v>
          </cell>
          <cell r="D2541">
            <v>0.1</v>
          </cell>
          <cell r="E2541">
            <v>46902</v>
          </cell>
          <cell r="F2541" t="str">
            <v>AA+</v>
          </cell>
          <cell r="G2541" t="str">
            <v>NBFCs</v>
          </cell>
          <cell r="H2541">
            <v>8.31</v>
          </cell>
          <cell r="I2541">
            <v>104.18</v>
          </cell>
          <cell r="J2541">
            <v>0</v>
          </cell>
          <cell r="K2541">
            <v>0</v>
          </cell>
          <cell r="L2541">
            <v>8.31</v>
          </cell>
          <cell r="M2541">
            <v>104.18</v>
          </cell>
        </row>
        <row r="2542">
          <cell r="B2542" t="str">
            <v>INE721A07NU1</v>
          </cell>
          <cell r="C2542" t="str">
            <v>SHRIRAM TRANSPORT FINANCE COMPANY LIMITED</v>
          </cell>
          <cell r="D2542">
            <v>9.0300000000000005E-2</v>
          </cell>
          <cell r="E2542">
            <v>46946</v>
          </cell>
          <cell r="F2542" t="str">
            <v>AA+</v>
          </cell>
          <cell r="G2542" t="str">
            <v>NBFCs</v>
          </cell>
          <cell r="H2542">
            <v>8.31</v>
          </cell>
          <cell r="I2542">
            <v>102.74</v>
          </cell>
          <cell r="J2542">
            <v>0</v>
          </cell>
          <cell r="K2542">
            <v>0</v>
          </cell>
          <cell r="L2542">
            <v>8.31</v>
          </cell>
          <cell r="M2542">
            <v>102.74</v>
          </cell>
        </row>
        <row r="2543">
          <cell r="B2543" t="str">
            <v>INE721A07NX5</v>
          </cell>
          <cell r="C2543" t="str">
            <v>SHRIRAM TRANSPORT FINANCE COMPANY LIMITED</v>
          </cell>
          <cell r="D2543">
            <v>9.4E-2</v>
          </cell>
          <cell r="E2543">
            <v>46946</v>
          </cell>
          <cell r="F2543" t="str">
            <v>AA+</v>
          </cell>
          <cell r="G2543" t="str">
            <v>NBFCs</v>
          </cell>
          <cell r="H2543">
            <v>8.31</v>
          </cell>
          <cell r="I2543">
            <v>102.79</v>
          </cell>
          <cell r="J2543">
            <v>0</v>
          </cell>
          <cell r="K2543">
            <v>0</v>
          </cell>
          <cell r="L2543">
            <v>8.31</v>
          </cell>
          <cell r="M2543">
            <v>102.79</v>
          </cell>
        </row>
        <row r="2544">
          <cell r="B2544" t="str">
            <v>INE721A07RP2</v>
          </cell>
          <cell r="C2544" t="str">
            <v>SHRIRAM FINANCE LIMITED</v>
          </cell>
          <cell r="D2544">
            <v>8.8999999999999996E-2</v>
          </cell>
          <cell r="E2544">
            <v>46954</v>
          </cell>
          <cell r="F2544" t="str">
            <v>AA+</v>
          </cell>
          <cell r="G2544" t="str">
            <v>NBFCs</v>
          </cell>
          <cell r="H2544">
            <v>8.31</v>
          </cell>
          <cell r="I2544">
            <v>102</v>
          </cell>
          <cell r="J2544">
            <v>0</v>
          </cell>
          <cell r="K2544">
            <v>0</v>
          </cell>
          <cell r="L2544">
            <v>8.31</v>
          </cell>
          <cell r="M2544">
            <v>102</v>
          </cell>
        </row>
        <row r="2545">
          <cell r="B2545" t="str">
            <v>INE721A07OC7</v>
          </cell>
          <cell r="C2545" t="str">
            <v>SHRIRAM TRANSPORT FINANCE COMPANY LIMITED</v>
          </cell>
          <cell r="D2545">
            <v>9.2999999999999999E-2</v>
          </cell>
          <cell r="E2545">
            <v>47059</v>
          </cell>
          <cell r="F2545" t="str">
            <v>AA+</v>
          </cell>
          <cell r="G2545" t="str">
            <v>NBFCs</v>
          </cell>
          <cell r="H2545">
            <v>8.31</v>
          </cell>
          <cell r="I2545">
            <v>103.77</v>
          </cell>
          <cell r="J2545">
            <v>0</v>
          </cell>
          <cell r="K2545">
            <v>0</v>
          </cell>
          <cell r="L2545">
            <v>8.31</v>
          </cell>
          <cell r="M2545">
            <v>103.77</v>
          </cell>
        </row>
        <row r="2546">
          <cell r="B2546" t="str">
            <v>INE721A08DD6</v>
          </cell>
          <cell r="C2546" t="str">
            <v>SHRIRAM TRANSPORT FINANCE COMPANY LIMITED</v>
          </cell>
          <cell r="D2546">
            <v>0.1051</v>
          </cell>
          <cell r="E2546">
            <v>47099</v>
          </cell>
          <cell r="F2546" t="str">
            <v>AA+</v>
          </cell>
          <cell r="G2546" t="str">
            <v>NBFCs</v>
          </cell>
          <cell r="H2546">
            <v>8.31</v>
          </cell>
          <cell r="I2546">
            <v>106.27</v>
          </cell>
          <cell r="J2546">
            <v>0</v>
          </cell>
          <cell r="K2546">
            <v>0</v>
          </cell>
          <cell r="L2546">
            <v>8.31</v>
          </cell>
          <cell r="M2546">
            <v>106.27</v>
          </cell>
        </row>
        <row r="2547">
          <cell r="B2547" t="str">
            <v>INE721A07RY4</v>
          </cell>
          <cell r="C2547" t="str">
            <v>SHRIRAM FINANCE LIMITED</v>
          </cell>
          <cell r="D2547">
            <v>9.1499999999999998E-2</v>
          </cell>
          <cell r="E2547">
            <v>47137</v>
          </cell>
          <cell r="F2547" t="str">
            <v>AA+</v>
          </cell>
          <cell r="G2547" t="str">
            <v>NBFCs</v>
          </cell>
          <cell r="H2547">
            <v>8.11</v>
          </cell>
          <cell r="I2547">
            <v>103.01</v>
          </cell>
          <cell r="J2547">
            <v>0</v>
          </cell>
          <cell r="K2547">
            <v>0</v>
          </cell>
          <cell r="L2547">
            <v>8.11</v>
          </cell>
          <cell r="M2547">
            <v>103.01</v>
          </cell>
        </row>
        <row r="2548">
          <cell r="B2548" t="str">
            <v>INE721A07ON4</v>
          </cell>
          <cell r="C2548" t="str">
            <v>SHRIRAM TRANSPORT FINANCE COMPANY LIMITED</v>
          </cell>
          <cell r="D2548">
            <v>9.2999999999999999E-2</v>
          </cell>
          <cell r="E2548">
            <v>47155</v>
          </cell>
          <cell r="F2548" t="str">
            <v>AA+</v>
          </cell>
          <cell r="G2548" t="str">
            <v>NBFCs</v>
          </cell>
          <cell r="H2548">
            <v>8.25</v>
          </cell>
          <cell r="I2548">
            <v>104.2</v>
          </cell>
          <cell r="J2548">
            <v>0</v>
          </cell>
          <cell r="K2548">
            <v>0</v>
          </cell>
          <cell r="L2548">
            <v>8.25</v>
          </cell>
          <cell r="M2548">
            <v>104.2</v>
          </cell>
        </row>
        <row r="2549">
          <cell r="B2549" t="str">
            <v>INE721A07OQ7</v>
          </cell>
          <cell r="C2549" t="str">
            <v>SHRIRAM TRANSPORT FINANCE COMPANY LIMITED</v>
          </cell>
          <cell r="D2549">
            <v>9.7000000000000003E-2</v>
          </cell>
          <cell r="E2549">
            <v>47155</v>
          </cell>
          <cell r="F2549" t="str">
            <v>AA+</v>
          </cell>
          <cell r="G2549" t="str">
            <v>NBFCs</v>
          </cell>
          <cell r="H2549">
            <v>8.25</v>
          </cell>
          <cell r="I2549">
            <v>104.27</v>
          </cell>
          <cell r="J2549">
            <v>0</v>
          </cell>
          <cell r="K2549">
            <v>0</v>
          </cell>
          <cell r="L2549">
            <v>8.25</v>
          </cell>
          <cell r="M2549">
            <v>104.27</v>
          </cell>
        </row>
        <row r="2550">
          <cell r="B2550" t="str">
            <v>INE721A07SA2</v>
          </cell>
          <cell r="C2550" t="str">
            <v>SHRIRAM FINANCE LIMITED</v>
          </cell>
          <cell r="D2550">
            <v>9.1999999999999998E-2</v>
          </cell>
          <cell r="E2550">
            <v>47260</v>
          </cell>
          <cell r="F2550" t="str">
            <v>AA+</v>
          </cell>
          <cell r="G2550" t="str">
            <v>NBFCs</v>
          </cell>
          <cell r="H2550">
            <v>8.25</v>
          </cell>
          <cell r="I2550">
            <v>103.01</v>
          </cell>
          <cell r="J2550">
            <v>0</v>
          </cell>
          <cell r="K2550">
            <v>0</v>
          </cell>
          <cell r="L2550">
            <v>8.25</v>
          </cell>
          <cell r="M2550">
            <v>103.01</v>
          </cell>
        </row>
        <row r="2551">
          <cell r="B2551" t="str">
            <v>INE721A07SK1</v>
          </cell>
          <cell r="C2551" t="str">
            <v>SHRIRAM FINANCE LIMITED</v>
          </cell>
          <cell r="D2551">
            <v>8.9042999999999997E-2</v>
          </cell>
          <cell r="E2551">
            <v>47487</v>
          </cell>
          <cell r="F2551" t="str">
            <v>AA+</v>
          </cell>
          <cell r="G2551" t="str">
            <v>NBFCs</v>
          </cell>
          <cell r="H2551">
            <v>8.1999999999999993</v>
          </cell>
          <cell r="I2551">
            <v>102.47</v>
          </cell>
          <cell r="J2551">
            <v>0</v>
          </cell>
          <cell r="K2551">
            <v>0</v>
          </cell>
          <cell r="L2551">
            <v>8.1999999999999993</v>
          </cell>
          <cell r="M2551">
            <v>102.47</v>
          </cell>
        </row>
        <row r="2552">
          <cell r="B2552" t="str">
            <v>INE721A07SM7</v>
          </cell>
          <cell r="C2552" t="str">
            <v xml:space="preserve">SHRIRAM FINANCE LIMITED	</v>
          </cell>
          <cell r="D2552">
            <v>8.6900000000000005E-2</v>
          </cell>
          <cell r="E2552">
            <v>47683</v>
          </cell>
          <cell r="F2552" t="str">
            <v>AA+</v>
          </cell>
          <cell r="G2552" t="str">
            <v>NBFCs</v>
          </cell>
          <cell r="H2552">
            <v>8.1999999999999993</v>
          </cell>
          <cell r="I2552">
            <v>101.97</v>
          </cell>
          <cell r="J2552">
            <v>0</v>
          </cell>
          <cell r="K2552">
            <v>0</v>
          </cell>
          <cell r="L2552">
            <v>8.1999999999999993</v>
          </cell>
          <cell r="M2552">
            <v>101.97</v>
          </cell>
        </row>
        <row r="2553">
          <cell r="B2553" t="str">
            <v>INE721A07RA4</v>
          </cell>
          <cell r="C2553" t="str">
            <v>SHRIRAM TRANSPORT FINANCE COMPANY LIMITED</v>
          </cell>
          <cell r="D2553">
            <v>8.72E-2</v>
          </cell>
          <cell r="E2553">
            <v>48443</v>
          </cell>
          <cell r="F2553" t="str">
            <v>AA+</v>
          </cell>
          <cell r="G2553" t="str">
            <v>NBFCs</v>
          </cell>
          <cell r="H2553">
            <v>8.16</v>
          </cell>
          <cell r="I2553">
            <v>102.87</v>
          </cell>
          <cell r="J2553">
            <v>0</v>
          </cell>
          <cell r="K2553">
            <v>0</v>
          </cell>
          <cell r="L2553">
            <v>8.16</v>
          </cell>
          <cell r="M2553">
            <v>102.87</v>
          </cell>
        </row>
        <row r="2554">
          <cell r="B2554" t="str">
            <v>INE721A07RC0</v>
          </cell>
          <cell r="C2554" t="str">
            <v>SHRIRAM TRANSPORT FINANCE COMPANY LIMITED</v>
          </cell>
          <cell r="D2554">
            <v>8.5500000000000007E-2</v>
          </cell>
          <cell r="E2554">
            <v>48465</v>
          </cell>
          <cell r="F2554" t="str">
            <v>AA+</v>
          </cell>
          <cell r="G2554" t="str">
            <v>NBFCs</v>
          </cell>
          <cell r="H2554">
            <v>8.33</v>
          </cell>
          <cell r="I2554">
            <v>101.1</v>
          </cell>
          <cell r="J2554">
            <v>8.1999999999999993</v>
          </cell>
          <cell r="K2554">
            <v>101.76</v>
          </cell>
          <cell r="L2554">
            <v>8.1999999999999993</v>
          </cell>
          <cell r="M2554">
            <v>101.76</v>
          </cell>
        </row>
        <row r="2555">
          <cell r="B2555" t="str">
            <v>INE721A07RE6</v>
          </cell>
          <cell r="C2555" t="str">
            <v>SHRIRAM TRANSPORT FINANCE COMPANY LIMITED</v>
          </cell>
          <cell r="D2555">
            <v>8.5000000000000006E-2</v>
          </cell>
          <cell r="E2555">
            <v>48505</v>
          </cell>
          <cell r="F2555" t="str">
            <v>AA+</v>
          </cell>
          <cell r="G2555" t="str">
            <v>NBFCs</v>
          </cell>
          <cell r="H2555">
            <v>8.16</v>
          </cell>
          <cell r="I2555">
            <v>101.72</v>
          </cell>
          <cell r="J2555">
            <v>0</v>
          </cell>
          <cell r="K2555">
            <v>0</v>
          </cell>
          <cell r="L2555">
            <v>8.16</v>
          </cell>
          <cell r="M2555">
            <v>101.72</v>
          </cell>
        </row>
        <row r="2556">
          <cell r="B2556" t="str">
            <v>INE721A07RT4</v>
          </cell>
          <cell r="C2556" t="str">
            <v>SHRIRAM FINANCE LIMITED</v>
          </cell>
          <cell r="D2556">
            <v>8.7999999999999995E-2</v>
          </cell>
          <cell r="E2556">
            <v>48905</v>
          </cell>
          <cell r="F2556" t="str">
            <v>AA+</v>
          </cell>
          <cell r="G2556" t="str">
            <v>NBFCs</v>
          </cell>
          <cell r="H2556">
            <v>8.16</v>
          </cell>
          <cell r="I2556">
            <v>103.67</v>
          </cell>
          <cell r="J2556">
            <v>0</v>
          </cell>
          <cell r="K2556">
            <v>0</v>
          </cell>
          <cell r="L2556">
            <v>8.16</v>
          </cell>
          <cell r="M2556">
            <v>103.67</v>
          </cell>
        </row>
        <row r="2557">
          <cell r="B2557" t="str">
            <v>INE721A07RX6</v>
          </cell>
          <cell r="C2557" t="str">
            <v>SHRIRAM FINANCE LIMITED</v>
          </cell>
          <cell r="D2557">
            <v>8.7499999999999994E-2</v>
          </cell>
          <cell r="E2557">
            <v>48949</v>
          </cell>
          <cell r="F2557" t="str">
            <v>AA+</v>
          </cell>
          <cell r="G2557" t="str">
            <v>NBFCs</v>
          </cell>
          <cell r="H2557">
            <v>8.8000000000000007</v>
          </cell>
          <cell r="I2557">
            <v>99.58</v>
          </cell>
          <cell r="J2557">
            <v>0</v>
          </cell>
          <cell r="K2557">
            <v>0</v>
          </cell>
          <cell r="L2557">
            <v>8.8000000000000007</v>
          </cell>
          <cell r="M2557">
            <v>99.58</v>
          </cell>
        </row>
        <row r="2558">
          <cell r="B2558" t="str">
            <v>INE721A07SG9</v>
          </cell>
          <cell r="C2558" t="str">
            <v>SHRIRAM FINANCE LIMITED</v>
          </cell>
          <cell r="D2558">
            <v>9.0999999999999998E-2</v>
          </cell>
          <cell r="E2558">
            <v>49198</v>
          </cell>
          <cell r="F2558" t="str">
            <v>AA+</v>
          </cell>
          <cell r="G2558" t="str">
            <v>NBFCs</v>
          </cell>
          <cell r="H2558">
            <v>8.8000000000000007</v>
          </cell>
          <cell r="I2558">
            <v>101.74</v>
          </cell>
          <cell r="J2558">
            <v>0</v>
          </cell>
          <cell r="K2558">
            <v>0</v>
          </cell>
          <cell r="L2558">
            <v>8.8000000000000007</v>
          </cell>
          <cell r="M2558">
            <v>101.74</v>
          </cell>
        </row>
        <row r="2559">
          <cell r="B2559" t="str">
            <v>INE572J07554</v>
          </cell>
          <cell r="C2559" t="str">
            <v>SPANDANA SPHOORTY FINANCIAL LIMITED</v>
          </cell>
          <cell r="D2559">
            <v>0.10249999999999999</v>
          </cell>
          <cell r="E2559">
            <v>46167</v>
          </cell>
          <cell r="F2559" t="str">
            <v>A</v>
          </cell>
          <cell r="G2559" t="str">
            <v>NBFCs</v>
          </cell>
          <cell r="H2559">
            <v>10.75</v>
          </cell>
          <cell r="I2559">
            <v>99.39</v>
          </cell>
          <cell r="J2559">
            <v>0</v>
          </cell>
          <cell r="K2559">
            <v>0</v>
          </cell>
          <cell r="L2559">
            <v>10.75</v>
          </cell>
          <cell r="M2559">
            <v>99.39</v>
          </cell>
        </row>
        <row r="2560">
          <cell r="B2560" t="str">
            <v>INE572J07323</v>
          </cell>
          <cell r="C2560" t="str">
            <v>SPANDANA SPHOORTY FINANCIAL LIMITED</v>
          </cell>
          <cell r="D2560">
            <v>0.11486610000000001</v>
          </cell>
          <cell r="E2560">
            <v>46458</v>
          </cell>
          <cell r="F2560" t="str">
            <v>A</v>
          </cell>
          <cell r="G2560" t="str">
            <v>NBFCs</v>
          </cell>
          <cell r="H2560">
            <v>9.42</v>
          </cell>
          <cell r="I2560">
            <v>103.49</v>
          </cell>
          <cell r="J2560">
            <v>0</v>
          </cell>
          <cell r="K2560">
            <v>0</v>
          </cell>
          <cell r="L2560">
            <v>9.42</v>
          </cell>
          <cell r="M2560">
            <v>103.49</v>
          </cell>
        </row>
        <row r="2561">
          <cell r="B2561" t="str">
            <v>INE667F07IF6</v>
          </cell>
          <cell r="C2561" t="str">
            <v>SUNDARAM HOME FINANCE LIMITED</v>
          </cell>
          <cell r="D2561">
            <v>7.5499999999999998E-2</v>
          </cell>
          <cell r="E2561">
            <v>45902</v>
          </cell>
          <cell r="F2561" t="str">
            <v>AAA</v>
          </cell>
          <cell r="G2561" t="str">
            <v>NBFCs</v>
          </cell>
          <cell r="H2561">
            <v>6.25</v>
          </cell>
          <cell r="I2561">
            <v>100.17</v>
          </cell>
          <cell r="J2561">
            <v>0</v>
          </cell>
          <cell r="K2561">
            <v>0</v>
          </cell>
          <cell r="L2561">
            <v>6.25</v>
          </cell>
          <cell r="M2561">
            <v>100.17</v>
          </cell>
        </row>
        <row r="2562">
          <cell r="B2562" t="str">
            <v>INE667F07IP5</v>
          </cell>
          <cell r="C2562" t="str">
            <v>SUNDARAM HOME FINANCE LIMITED</v>
          </cell>
          <cell r="D2562">
            <v>8.1500000000000003E-2</v>
          </cell>
          <cell r="E2562">
            <v>46010</v>
          </cell>
          <cell r="F2562" t="str">
            <v>AAA</v>
          </cell>
          <cell r="G2562" t="str">
            <v>NBFCs</v>
          </cell>
          <cell r="H2562">
            <v>5.92</v>
          </cell>
          <cell r="I2562">
            <v>100.92</v>
          </cell>
          <cell r="J2562">
            <v>0</v>
          </cell>
          <cell r="K2562">
            <v>0</v>
          </cell>
          <cell r="L2562">
            <v>6.09</v>
          </cell>
          <cell r="M2562">
            <v>100.95</v>
          </cell>
        </row>
        <row r="2563">
          <cell r="B2563" t="str">
            <v>INE667F07IJ8</v>
          </cell>
          <cell r="C2563" t="str">
            <v>SUNDARAM HOME FINANCE LIMITED</v>
          </cell>
          <cell r="D2563">
            <v>7.9699999999999993E-2</v>
          </cell>
          <cell r="E2563">
            <v>46056</v>
          </cell>
          <cell r="F2563" t="str">
            <v>AAA</v>
          </cell>
          <cell r="G2563" t="str">
            <v>NBFCs</v>
          </cell>
          <cell r="H2563">
            <v>6.7</v>
          </cell>
          <cell r="I2563">
            <v>100.61</v>
          </cell>
          <cell r="J2563">
            <v>0</v>
          </cell>
          <cell r="K2563">
            <v>0</v>
          </cell>
          <cell r="L2563">
            <v>6.7</v>
          </cell>
          <cell r="M2563">
            <v>100.61</v>
          </cell>
        </row>
        <row r="2564">
          <cell r="B2564" t="str">
            <v>INE667F07IK6</v>
          </cell>
          <cell r="C2564" t="str">
            <v>SUNDARAM HOME FINANCE LIMITED</v>
          </cell>
          <cell r="D2564">
            <v>8.3099999999999993E-2</v>
          </cell>
          <cell r="E2564">
            <v>46101</v>
          </cell>
          <cell r="F2564" t="str">
            <v>AAA</v>
          </cell>
          <cell r="G2564" t="str">
            <v>NBFCs</v>
          </cell>
          <cell r="H2564">
            <v>6.8</v>
          </cell>
          <cell r="I2564">
            <v>100.94</v>
          </cell>
          <cell r="J2564">
            <v>0</v>
          </cell>
          <cell r="K2564">
            <v>0</v>
          </cell>
          <cell r="L2564">
            <v>6.8</v>
          </cell>
          <cell r="M2564">
            <v>100.94</v>
          </cell>
        </row>
        <row r="2565">
          <cell r="B2565" t="str">
            <v>INE667F07IL4</v>
          </cell>
          <cell r="C2565" t="str">
            <v>SUNDARAM HOME FINANCE LIMITED</v>
          </cell>
          <cell r="D2565">
            <v>0.08</v>
          </cell>
          <cell r="E2565">
            <v>46155</v>
          </cell>
          <cell r="F2565" t="str">
            <v>AAA</v>
          </cell>
          <cell r="G2565" t="str">
            <v>NBFCs</v>
          </cell>
          <cell r="H2565">
            <v>6.65</v>
          </cell>
          <cell r="I2565">
            <v>101.05</v>
          </cell>
          <cell r="J2565">
            <v>0</v>
          </cell>
          <cell r="K2565">
            <v>0</v>
          </cell>
          <cell r="L2565">
            <v>6.65</v>
          </cell>
          <cell r="M2565">
            <v>101.05</v>
          </cell>
        </row>
        <row r="2566">
          <cell r="B2566" t="str">
            <v>INE667F07IN0</v>
          </cell>
          <cell r="C2566" t="str">
            <v>SUNDARAM HOME FINANCE LIMITED</v>
          </cell>
          <cell r="D2566">
            <v>7.8100000000000003E-2</v>
          </cell>
          <cell r="E2566">
            <v>46259</v>
          </cell>
          <cell r="F2566" t="str">
            <v>AAA</v>
          </cell>
          <cell r="G2566" t="str">
            <v>NBFCs</v>
          </cell>
          <cell r="H2566">
            <v>6.85</v>
          </cell>
          <cell r="I2566">
            <v>101.04</v>
          </cell>
          <cell r="J2566">
            <v>0</v>
          </cell>
          <cell r="K2566">
            <v>0</v>
          </cell>
          <cell r="L2566">
            <v>6.85</v>
          </cell>
          <cell r="M2566">
            <v>101.04</v>
          </cell>
        </row>
        <row r="2567">
          <cell r="B2567" t="str">
            <v>INE667F07IT7</v>
          </cell>
          <cell r="C2567" t="str">
            <v>SUNDARAM HOME FINANCE LIMITED</v>
          </cell>
          <cell r="D2567">
            <v>7.9799999999999996E-2</v>
          </cell>
          <cell r="E2567">
            <v>46269</v>
          </cell>
          <cell r="F2567" t="str">
            <v>AAA</v>
          </cell>
          <cell r="G2567" t="str">
            <v>NBFCs</v>
          </cell>
          <cell r="H2567">
            <v>6.85</v>
          </cell>
          <cell r="I2567">
            <v>101.24</v>
          </cell>
          <cell r="J2567">
            <v>0</v>
          </cell>
          <cell r="K2567">
            <v>0</v>
          </cell>
          <cell r="L2567">
            <v>6.85</v>
          </cell>
          <cell r="M2567">
            <v>101.24</v>
          </cell>
        </row>
        <row r="2568">
          <cell r="B2568" t="str">
            <v>INE667F07IO8</v>
          </cell>
          <cell r="C2568" t="str">
            <v>SUNDARAM HOME FINANCE LIMITED</v>
          </cell>
          <cell r="D2568">
            <v>7.9899999999999999E-2</v>
          </cell>
          <cell r="E2568">
            <v>46322</v>
          </cell>
          <cell r="F2568" t="str">
            <v>AAA</v>
          </cell>
          <cell r="G2568" t="str">
            <v>NBFCs</v>
          </cell>
          <cell r="H2568">
            <v>6.85</v>
          </cell>
          <cell r="I2568">
            <v>101.35</v>
          </cell>
          <cell r="J2568">
            <v>0</v>
          </cell>
          <cell r="K2568">
            <v>0</v>
          </cell>
          <cell r="L2568">
            <v>6.85</v>
          </cell>
          <cell r="M2568">
            <v>101.35</v>
          </cell>
        </row>
        <row r="2569">
          <cell r="B2569" t="str">
            <v>INE667F07IU5</v>
          </cell>
          <cell r="C2569" t="str">
            <v>SUNDARAM HOME FINANCE LIMITED</v>
          </cell>
          <cell r="D2569">
            <v>7.9122999999999999E-2</v>
          </cell>
          <cell r="E2569">
            <v>46353</v>
          </cell>
          <cell r="F2569" t="str">
            <v>AAA</v>
          </cell>
          <cell r="G2569" t="str">
            <v>NBFCs</v>
          </cell>
          <cell r="H2569">
            <v>6.98</v>
          </cell>
          <cell r="I2569">
            <v>101.23</v>
          </cell>
          <cell r="J2569">
            <v>0</v>
          </cell>
          <cell r="K2569">
            <v>0</v>
          </cell>
          <cell r="L2569">
            <v>6.98</v>
          </cell>
          <cell r="M2569">
            <v>101.23</v>
          </cell>
        </row>
        <row r="2570">
          <cell r="B2570" t="str">
            <v>INE667F07IZ4</v>
          </cell>
          <cell r="C2570" t="str">
            <v>SUNDARAM HOME FINANCE LIMITED</v>
          </cell>
          <cell r="D2570">
            <v>7.6999999999999999E-2</v>
          </cell>
          <cell r="E2570">
            <v>46472</v>
          </cell>
          <cell r="F2570" t="str">
            <v>AAA</v>
          </cell>
          <cell r="G2570" t="str">
            <v>NBFCs</v>
          </cell>
          <cell r="H2570">
            <v>7.18</v>
          </cell>
          <cell r="I2570">
            <v>100.78</v>
          </cell>
          <cell r="J2570">
            <v>0</v>
          </cell>
          <cell r="K2570">
            <v>0</v>
          </cell>
          <cell r="L2570">
            <v>7.18</v>
          </cell>
          <cell r="M2570">
            <v>100.78</v>
          </cell>
        </row>
        <row r="2571">
          <cell r="B2571" t="str">
            <v>INE667F07JA5</v>
          </cell>
          <cell r="C2571" t="str">
            <v xml:space="preserve">SUNDARAM HOME FINANCE LIMITED
</v>
          </cell>
          <cell r="D2571">
            <v>7.2700000000000001E-2</v>
          </cell>
          <cell r="E2571">
            <v>46531</v>
          </cell>
          <cell r="F2571" t="str">
            <v>AAA</v>
          </cell>
          <cell r="G2571" t="str">
            <v>NBFCs</v>
          </cell>
          <cell r="H2571">
            <v>6.87</v>
          </cell>
          <cell r="I2571">
            <v>100.67</v>
          </cell>
          <cell r="J2571">
            <v>0</v>
          </cell>
          <cell r="K2571">
            <v>0</v>
          </cell>
          <cell r="L2571">
            <v>6.87</v>
          </cell>
          <cell r="M2571">
            <v>100.67</v>
          </cell>
        </row>
        <row r="2572">
          <cell r="B2572" t="str">
            <v>INE667F07IV3</v>
          </cell>
          <cell r="C2572" t="str">
            <v>SUNDARAM HOME FINANCE LIMITED</v>
          </cell>
          <cell r="D2572">
            <v>7.9000000000000001E-2</v>
          </cell>
          <cell r="E2572">
            <v>46654</v>
          </cell>
          <cell r="F2572" t="str">
            <v>AAA</v>
          </cell>
          <cell r="G2572" t="str">
            <v>NBFCs</v>
          </cell>
          <cell r="H2572">
            <v>7.15</v>
          </cell>
          <cell r="I2572">
            <v>101.46</v>
          </cell>
          <cell r="J2572">
            <v>0</v>
          </cell>
          <cell r="K2572">
            <v>0</v>
          </cell>
          <cell r="L2572">
            <v>7.15</v>
          </cell>
          <cell r="M2572">
            <v>101.46</v>
          </cell>
        </row>
        <row r="2573">
          <cell r="B2573" t="str">
            <v>INE667F07IY7</v>
          </cell>
          <cell r="C2573" t="str">
            <v>SUNDARAM HOME FINANCE LIMITED</v>
          </cell>
          <cell r="D2573">
            <v>7.7799999999999994E-2</v>
          </cell>
          <cell r="E2573">
            <v>46785</v>
          </cell>
          <cell r="F2573" t="str">
            <v>AAA</v>
          </cell>
          <cell r="G2573" t="str">
            <v>NBFCs</v>
          </cell>
          <cell r="H2573">
            <v>7.25</v>
          </cell>
          <cell r="I2573">
            <v>101.18</v>
          </cell>
          <cell r="J2573">
            <v>0</v>
          </cell>
          <cell r="K2573">
            <v>0</v>
          </cell>
          <cell r="L2573">
            <v>7.25</v>
          </cell>
          <cell r="M2573">
            <v>101.18</v>
          </cell>
        </row>
        <row r="2574">
          <cell r="B2574" t="str">
            <v>INE667F07JB3</v>
          </cell>
          <cell r="C2574" t="str">
            <v>SUNDARAM HOME FINANCE LIMITED</v>
          </cell>
          <cell r="D2574">
            <v>7.1499999999999994E-2</v>
          </cell>
          <cell r="E2574">
            <v>46889</v>
          </cell>
          <cell r="F2574" t="str">
            <v>AAA</v>
          </cell>
          <cell r="G2574" t="str">
            <v>NBFCs</v>
          </cell>
          <cell r="H2574">
            <v>7.32</v>
          </cell>
          <cell r="I2574">
            <v>99.54</v>
          </cell>
          <cell r="J2574">
            <v>0</v>
          </cell>
          <cell r="K2574">
            <v>0</v>
          </cell>
          <cell r="L2574">
            <v>7.32</v>
          </cell>
          <cell r="M2574">
            <v>99.54</v>
          </cell>
        </row>
        <row r="2575">
          <cell r="B2575" t="str">
            <v>INE667F07IS9</v>
          </cell>
          <cell r="C2575" t="str">
            <v>SUNDARAM HOME FINANCE LIMITED</v>
          </cell>
          <cell r="D2575">
            <v>8.0500000000000002E-2</v>
          </cell>
          <cell r="E2575">
            <v>47281</v>
          </cell>
          <cell r="F2575" t="str">
            <v>AAA</v>
          </cell>
          <cell r="G2575" t="str">
            <v>NBFCs</v>
          </cell>
          <cell r="H2575">
            <v>7.29</v>
          </cell>
          <cell r="I2575">
            <v>102.51</v>
          </cell>
          <cell r="J2575">
            <v>0</v>
          </cell>
          <cell r="K2575">
            <v>0</v>
          </cell>
          <cell r="L2575">
            <v>7.29</v>
          </cell>
          <cell r="M2575">
            <v>102.51</v>
          </cell>
        </row>
        <row r="2576">
          <cell r="B2576" t="str">
            <v>INE660A08CA4</v>
          </cell>
          <cell r="C2576" t="str">
            <v>SUNDARAM HOME FINANCE LIMITED</v>
          </cell>
          <cell r="D2576">
            <v>8.8999999999999996E-2</v>
          </cell>
          <cell r="E2576">
            <v>47282</v>
          </cell>
          <cell r="F2576" t="str">
            <v>AAA</v>
          </cell>
          <cell r="G2576" t="str">
            <v>NBFCs</v>
          </cell>
          <cell r="H2576">
            <v>7.29</v>
          </cell>
          <cell r="I2576">
            <v>105.35</v>
          </cell>
          <cell r="J2576">
            <v>0</v>
          </cell>
          <cell r="K2576">
            <v>0</v>
          </cell>
          <cell r="L2576">
            <v>7.29</v>
          </cell>
          <cell r="M2576">
            <v>105.35</v>
          </cell>
        </row>
        <row r="2577">
          <cell r="B2577" t="str">
            <v>INE667F07IW1</v>
          </cell>
          <cell r="C2577" t="str">
            <v>SUNDARAM HOME FINANCE LIMITED</v>
          </cell>
          <cell r="D2577">
            <v>7.6499999999999999E-2</v>
          </cell>
          <cell r="E2577">
            <v>47420</v>
          </cell>
          <cell r="F2577" t="str">
            <v>AAA</v>
          </cell>
          <cell r="G2577" t="str">
            <v>NBFCs</v>
          </cell>
          <cell r="H2577">
            <v>7.29</v>
          </cell>
          <cell r="I2577">
            <v>101.22</v>
          </cell>
          <cell r="J2577">
            <v>0</v>
          </cell>
          <cell r="K2577">
            <v>0</v>
          </cell>
          <cell r="L2577">
            <v>7.29</v>
          </cell>
          <cell r="M2577">
            <v>101.22</v>
          </cell>
        </row>
        <row r="2578">
          <cell r="B2578" t="str">
            <v>INE667F07IX9</v>
          </cell>
          <cell r="C2578" t="str">
            <v>SUNDARAM HOME FINANCE LIMITED</v>
          </cell>
          <cell r="D2578">
            <v>7.6999999999999999E-2</v>
          </cell>
          <cell r="E2578">
            <v>47473</v>
          </cell>
          <cell r="F2578" t="str">
            <v>AAA</v>
          </cell>
          <cell r="G2578" t="str">
            <v>NBFCs</v>
          </cell>
          <cell r="H2578">
            <v>7.29</v>
          </cell>
          <cell r="I2578">
            <v>101.46</v>
          </cell>
          <cell r="J2578">
            <v>0</v>
          </cell>
          <cell r="K2578">
            <v>0</v>
          </cell>
          <cell r="L2578">
            <v>7.29</v>
          </cell>
          <cell r="M2578">
            <v>101.46</v>
          </cell>
        </row>
        <row r="2579">
          <cell r="B2579" t="str">
            <v>INE667F07JC1</v>
          </cell>
          <cell r="C2579" t="str">
            <v>SUNDARAM HOME FINANCE LIMITED</v>
          </cell>
          <cell r="D2579">
            <v>7.1499999999999994E-2</v>
          </cell>
          <cell r="E2579">
            <v>47630</v>
          </cell>
          <cell r="F2579" t="str">
            <v>AAA</v>
          </cell>
          <cell r="G2579" t="str">
            <v>NBFCs</v>
          </cell>
          <cell r="H2579">
            <v>7.36</v>
          </cell>
          <cell r="I2579">
            <v>99.12</v>
          </cell>
          <cell r="J2579">
            <v>0</v>
          </cell>
          <cell r="K2579">
            <v>0</v>
          </cell>
          <cell r="L2579">
            <v>7.36</v>
          </cell>
          <cell r="M2579">
            <v>99.12</v>
          </cell>
        </row>
        <row r="2580">
          <cell r="B2580" t="str">
            <v>INE667F07JD9</v>
          </cell>
          <cell r="C2580" t="str">
            <v>SUNDARAM HOME FINANCE LIMITED</v>
          </cell>
          <cell r="D2580">
            <v>7.17E-2</v>
          </cell>
          <cell r="E2580">
            <v>47659</v>
          </cell>
          <cell r="F2580" t="str">
            <v>AAA</v>
          </cell>
          <cell r="G2580" t="str">
            <v>NBFCs</v>
          </cell>
          <cell r="H2580">
            <v>7.18</v>
          </cell>
          <cell r="I2580">
            <v>99.94</v>
          </cell>
          <cell r="J2580">
            <v>7.17</v>
          </cell>
          <cell r="K2580">
            <v>100</v>
          </cell>
          <cell r="L2580">
            <v>7.17</v>
          </cell>
          <cell r="M2580">
            <v>100</v>
          </cell>
        </row>
        <row r="2581">
          <cell r="B2581" t="str">
            <v>INE660A07RH9</v>
          </cell>
          <cell r="C2581" t="str">
            <v>SUNDARAM FINANCE LIMITED</v>
          </cell>
          <cell r="D2581">
            <v>7.3999999999999996E-2</v>
          </cell>
          <cell r="E2581">
            <v>45895</v>
          </cell>
          <cell r="F2581" t="str">
            <v>AAA</v>
          </cell>
          <cell r="G2581" t="str">
            <v>NBFCs</v>
          </cell>
          <cell r="H2581">
            <v>6.42</v>
          </cell>
          <cell r="I2581">
            <v>100.09</v>
          </cell>
          <cell r="J2581">
            <v>6.42</v>
          </cell>
          <cell r="K2581">
            <v>100.11</v>
          </cell>
          <cell r="L2581">
            <v>6.42</v>
          </cell>
          <cell r="M2581">
            <v>100.11</v>
          </cell>
        </row>
        <row r="2582">
          <cell r="B2582" t="str">
            <v>INE660A07RO5</v>
          </cell>
          <cell r="C2582" t="str">
            <v>SUNDARAM FINANCE LIMITED</v>
          </cell>
          <cell r="D2582">
            <v>7.9500000000000001E-2</v>
          </cell>
          <cell r="E2582">
            <v>45898</v>
          </cell>
          <cell r="F2582" t="str">
            <v>AAA</v>
          </cell>
          <cell r="G2582" t="str">
            <v>NBFCs</v>
          </cell>
          <cell r="H2582">
            <v>6.45</v>
          </cell>
          <cell r="I2582">
            <v>100.18</v>
          </cell>
          <cell r="J2582">
            <v>0</v>
          </cell>
          <cell r="K2582">
            <v>0</v>
          </cell>
          <cell r="L2582">
            <v>6.45</v>
          </cell>
          <cell r="M2582">
            <v>100.18</v>
          </cell>
        </row>
        <row r="2583">
          <cell r="B2583" t="str">
            <v>INE660A07RP2</v>
          </cell>
          <cell r="C2583" t="str">
            <v>SUNDARAM FINANCE LIMITED</v>
          </cell>
          <cell r="D2583">
            <v>7.8899999999999998E-2</v>
          </cell>
          <cell r="E2583">
            <v>45922</v>
          </cell>
          <cell r="F2583" t="str">
            <v>AAA</v>
          </cell>
          <cell r="G2583" t="str">
            <v>NBFCs</v>
          </cell>
          <cell r="H2583">
            <v>6.37</v>
          </cell>
          <cell r="I2583">
            <v>100.27</v>
          </cell>
          <cell r="J2583">
            <v>6.37</v>
          </cell>
          <cell r="K2583">
            <v>100.27</v>
          </cell>
          <cell r="L2583">
            <v>6.37</v>
          </cell>
          <cell r="M2583">
            <v>100.27</v>
          </cell>
        </row>
        <row r="2584">
          <cell r="B2584" t="str">
            <v>INE660A07RK3</v>
          </cell>
          <cell r="C2584" t="str">
            <v>SUNDARAM FINANCE LIMITED</v>
          </cell>
          <cell r="D2584">
            <v>7.9100000000000004E-2</v>
          </cell>
          <cell r="E2584">
            <v>45979</v>
          </cell>
          <cell r="F2584" t="str">
            <v>AAA</v>
          </cell>
          <cell r="G2584" t="str">
            <v>NBFCs</v>
          </cell>
          <cell r="H2584">
            <v>6.55</v>
          </cell>
          <cell r="I2584">
            <v>100.4</v>
          </cell>
          <cell r="J2584">
            <v>6.55</v>
          </cell>
          <cell r="K2584">
            <v>100.45</v>
          </cell>
          <cell r="L2584">
            <v>6.55</v>
          </cell>
          <cell r="M2584">
            <v>100.45</v>
          </cell>
        </row>
        <row r="2585">
          <cell r="B2585" t="str">
            <v>INE660A07QP4</v>
          </cell>
          <cell r="C2585" t="str">
            <v>SUNDARAM FINANCE LIMITED</v>
          </cell>
          <cell r="D2585">
            <v>6.0299999999999999E-2</v>
          </cell>
          <cell r="E2585">
            <v>45988</v>
          </cell>
          <cell r="F2585" t="str">
            <v>AAA</v>
          </cell>
          <cell r="G2585" t="str">
            <v>NBFCs</v>
          </cell>
          <cell r="H2585">
            <v>7.23</v>
          </cell>
          <cell r="I2585">
            <v>99.41</v>
          </cell>
          <cell r="J2585">
            <v>0</v>
          </cell>
          <cell r="K2585">
            <v>0</v>
          </cell>
          <cell r="L2585">
            <v>7.23</v>
          </cell>
          <cell r="M2585">
            <v>99.41</v>
          </cell>
        </row>
        <row r="2586">
          <cell r="B2586" t="str">
            <v>INE660A07QV2</v>
          </cell>
          <cell r="C2586" t="str">
            <v>SUNDARAM FINANCE LIMITED</v>
          </cell>
          <cell r="D2586">
            <v>6.4799999999999996E-2</v>
          </cell>
          <cell r="E2586">
            <v>46157</v>
          </cell>
          <cell r="F2586" t="str">
            <v>AAA</v>
          </cell>
          <cell r="G2586" t="str">
            <v>NBFCs</v>
          </cell>
          <cell r="H2586">
            <v>6.6</v>
          </cell>
          <cell r="I2586">
            <v>99.86</v>
          </cell>
          <cell r="J2586">
            <v>0</v>
          </cell>
          <cell r="K2586">
            <v>0</v>
          </cell>
          <cell r="L2586">
            <v>6.6</v>
          </cell>
          <cell r="M2586">
            <v>99.86</v>
          </cell>
        </row>
        <row r="2587">
          <cell r="B2587" t="str">
            <v>INE660A07RS6</v>
          </cell>
          <cell r="C2587" t="str">
            <v>SUNDARAM FINANCE LIMITED</v>
          </cell>
          <cell r="D2587">
            <v>8.0649999999999999E-2</v>
          </cell>
          <cell r="E2587">
            <v>46164</v>
          </cell>
          <cell r="F2587" t="str">
            <v>AAA</v>
          </cell>
          <cell r="G2587" t="str">
            <v>NBFCs</v>
          </cell>
          <cell r="H2587">
            <v>6.72</v>
          </cell>
          <cell r="I2587">
            <v>101.09</v>
          </cell>
          <cell r="J2587">
            <v>0</v>
          </cell>
          <cell r="K2587">
            <v>0</v>
          </cell>
          <cell r="L2587">
            <v>6.72</v>
          </cell>
          <cell r="M2587">
            <v>101.09</v>
          </cell>
        </row>
        <row r="2588">
          <cell r="B2588" t="str">
            <v>INE660A07RQ0</v>
          </cell>
          <cell r="C2588" t="str">
            <v>SUNDARAM FINANCE LIMITED</v>
          </cell>
          <cell r="D2588">
            <v>8.0399999999999999E-2</v>
          </cell>
          <cell r="E2588">
            <v>46321</v>
          </cell>
          <cell r="F2588" t="str">
            <v>AAA</v>
          </cell>
          <cell r="G2588" t="str">
            <v>NBFCs</v>
          </cell>
          <cell r="H2588">
            <v>6.9</v>
          </cell>
          <cell r="I2588">
            <v>101.34</v>
          </cell>
          <cell r="J2588">
            <v>6.95</v>
          </cell>
          <cell r="K2588">
            <v>101.3</v>
          </cell>
          <cell r="L2588">
            <v>6.95</v>
          </cell>
          <cell r="M2588">
            <v>101.3</v>
          </cell>
        </row>
        <row r="2589">
          <cell r="B2589" t="str">
            <v>INE660A07RU2</v>
          </cell>
          <cell r="C2589" t="str">
            <v>SUNDARAM FINANCE LIMITED</v>
          </cell>
          <cell r="D2589">
            <v>7.7499999999999999E-2</v>
          </cell>
          <cell r="E2589">
            <v>46367</v>
          </cell>
          <cell r="F2589" t="str">
            <v>AAA</v>
          </cell>
          <cell r="G2589" t="str">
            <v>NBFCs</v>
          </cell>
          <cell r="H2589">
            <v>6.8</v>
          </cell>
          <cell r="I2589">
            <v>101.2</v>
          </cell>
          <cell r="J2589">
            <v>0</v>
          </cell>
          <cell r="K2589">
            <v>0</v>
          </cell>
          <cell r="L2589">
            <v>6.8</v>
          </cell>
          <cell r="M2589">
            <v>101.2</v>
          </cell>
        </row>
        <row r="2590">
          <cell r="B2590" t="str">
            <v>INE660A07RW8</v>
          </cell>
          <cell r="C2590" t="str">
            <v>SUNDARAM FINANCE LIMITED</v>
          </cell>
          <cell r="D2590">
            <v>7.3499999999999996E-2</v>
          </cell>
          <cell r="E2590">
            <v>46500</v>
          </cell>
          <cell r="F2590" t="str">
            <v>AAA</v>
          </cell>
          <cell r="G2590" t="str">
            <v>NBFCs</v>
          </cell>
          <cell r="H2590">
            <v>6.81</v>
          </cell>
          <cell r="I2590">
            <v>100.87</v>
          </cell>
          <cell r="J2590">
            <v>0</v>
          </cell>
          <cell r="K2590">
            <v>0</v>
          </cell>
          <cell r="L2590">
            <v>6.81</v>
          </cell>
          <cell r="M2590">
            <v>100.87</v>
          </cell>
        </row>
        <row r="2591">
          <cell r="B2591" t="str">
            <v>INE660A08BV2</v>
          </cell>
          <cell r="C2591" t="str">
            <v>SUNDARAM FINANCE LIMITED</v>
          </cell>
          <cell r="D2591">
            <v>8.48E-2</v>
          </cell>
          <cell r="E2591">
            <v>46512</v>
          </cell>
          <cell r="F2591" t="str">
            <v>AAA</v>
          </cell>
          <cell r="G2591" t="str">
            <v>NBFCs</v>
          </cell>
          <cell r="H2591">
            <v>6.9</v>
          </cell>
          <cell r="I2591">
            <v>102.63</v>
          </cell>
          <cell r="J2591">
            <v>0</v>
          </cell>
          <cell r="K2591">
            <v>0</v>
          </cell>
          <cell r="L2591">
            <v>6.9</v>
          </cell>
          <cell r="M2591">
            <v>102.63</v>
          </cell>
        </row>
        <row r="2592">
          <cell r="B2592" t="str">
            <v>INE660A07RY4</v>
          </cell>
          <cell r="C2592" t="str">
            <v>SUNDARAM FINANCE LIMITED</v>
          </cell>
          <cell r="D2592">
            <v>6.9900000000000004E-2</v>
          </cell>
          <cell r="E2592">
            <v>46535</v>
          </cell>
          <cell r="F2592" t="str">
            <v>AAA</v>
          </cell>
          <cell r="G2592" t="str">
            <v>NBFCs</v>
          </cell>
          <cell r="H2592">
            <v>6.93</v>
          </cell>
          <cell r="I2592">
            <v>100.09</v>
          </cell>
          <cell r="J2592">
            <v>6.98</v>
          </cell>
          <cell r="K2592">
            <v>100</v>
          </cell>
          <cell r="L2592">
            <v>6.98</v>
          </cell>
          <cell r="M2592">
            <v>100</v>
          </cell>
        </row>
        <row r="2593">
          <cell r="B2593" t="str">
            <v>INE660A08BW0</v>
          </cell>
          <cell r="C2593" t="str">
            <v>SUNDARAM FINANCE LIMITED</v>
          </cell>
          <cell r="D2593">
            <v>8.4499999999999992E-2</v>
          </cell>
          <cell r="E2593">
            <v>46545</v>
          </cell>
          <cell r="F2593" t="str">
            <v>AAA</v>
          </cell>
          <cell r="G2593" t="str">
            <v>NBFCs</v>
          </cell>
          <cell r="H2593">
            <v>6.9</v>
          </cell>
          <cell r="I2593">
            <v>102.72</v>
          </cell>
          <cell r="J2593">
            <v>0</v>
          </cell>
          <cell r="K2593">
            <v>0</v>
          </cell>
          <cell r="L2593">
            <v>6.9</v>
          </cell>
          <cell r="M2593">
            <v>102.72</v>
          </cell>
        </row>
        <row r="2594">
          <cell r="B2594" t="str">
            <v>INE660A07RT4</v>
          </cell>
          <cell r="C2594" t="str">
            <v>SUNDARAM FINANCE LIMITED</v>
          </cell>
          <cell r="D2594">
            <v>8.1199999999999994E-2</v>
          </cell>
          <cell r="E2594">
            <v>46559</v>
          </cell>
          <cell r="F2594" t="str">
            <v>AAA</v>
          </cell>
          <cell r="G2594" t="str">
            <v>NBFCs</v>
          </cell>
          <cell r="H2594">
            <v>6.9</v>
          </cell>
          <cell r="I2594">
            <v>102.19</v>
          </cell>
          <cell r="J2594">
            <v>0</v>
          </cell>
          <cell r="K2594">
            <v>0</v>
          </cell>
          <cell r="L2594">
            <v>6.9</v>
          </cell>
          <cell r="M2594">
            <v>102.19</v>
          </cell>
        </row>
        <row r="2595">
          <cell r="B2595" t="str">
            <v>INE660A07RV0</v>
          </cell>
          <cell r="C2595" t="str">
            <v>SUNDARAM FINANCE LIMITED</v>
          </cell>
          <cell r="D2595">
            <v>7.6999999999999999E-2</v>
          </cell>
          <cell r="E2595">
            <v>46765</v>
          </cell>
          <cell r="F2595" t="str">
            <v>AAA</v>
          </cell>
          <cell r="G2595" t="str">
            <v>NBFCs</v>
          </cell>
          <cell r="H2595">
            <v>7.29</v>
          </cell>
          <cell r="I2595">
            <v>100.86</v>
          </cell>
          <cell r="J2595">
            <v>0</v>
          </cell>
          <cell r="K2595">
            <v>0</v>
          </cell>
          <cell r="L2595">
            <v>7.29</v>
          </cell>
          <cell r="M2595">
            <v>100.86</v>
          </cell>
        </row>
        <row r="2596">
          <cell r="B2596" t="str">
            <v>INE660A08BX8</v>
          </cell>
          <cell r="C2596" t="str">
            <v>SUNDARAM FINANCE LIMITED</v>
          </cell>
          <cell r="D2596">
            <v>8.4500000000000006E-2</v>
          </cell>
          <cell r="E2596">
            <v>46771</v>
          </cell>
          <cell r="F2596" t="str">
            <v>AAA</v>
          </cell>
          <cell r="G2596" t="str">
            <v>NBFCs</v>
          </cell>
          <cell r="H2596">
            <v>7.29</v>
          </cell>
          <cell r="I2596">
            <v>102.56</v>
          </cell>
          <cell r="J2596">
            <v>0</v>
          </cell>
          <cell r="K2596">
            <v>0</v>
          </cell>
          <cell r="L2596">
            <v>7.29</v>
          </cell>
          <cell r="M2596">
            <v>102.56</v>
          </cell>
        </row>
        <row r="2597">
          <cell r="B2597" t="str">
            <v>INE660A08BY6</v>
          </cell>
          <cell r="C2597" t="str">
            <v>SUNDARAM FINANCE LIMITED</v>
          </cell>
          <cell r="D2597">
            <v>8.4500000000000006E-2</v>
          </cell>
          <cell r="E2597">
            <v>46804</v>
          </cell>
          <cell r="F2597" t="str">
            <v>AAA</v>
          </cell>
          <cell r="G2597" t="str">
            <v>NBFCs</v>
          </cell>
          <cell r="H2597">
            <v>7.29</v>
          </cell>
          <cell r="I2597">
            <v>102.64</v>
          </cell>
          <cell r="J2597">
            <v>0</v>
          </cell>
          <cell r="K2597">
            <v>0</v>
          </cell>
          <cell r="L2597">
            <v>7.29</v>
          </cell>
          <cell r="M2597">
            <v>102.64</v>
          </cell>
        </row>
        <row r="2598">
          <cell r="B2598" t="str">
            <v>INE660A07RX6</v>
          </cell>
          <cell r="C2598" t="str">
            <v>SUNDARAM FINANCE LIMITED</v>
          </cell>
          <cell r="D2598">
            <v>7.1800000000000003E-2</v>
          </cell>
          <cell r="E2598">
            <v>46889</v>
          </cell>
          <cell r="F2598" t="str">
            <v>AAA</v>
          </cell>
          <cell r="G2598" t="str">
            <v>NBFCs</v>
          </cell>
          <cell r="H2598">
            <v>7.21</v>
          </cell>
          <cell r="I2598">
            <v>99.89</v>
          </cell>
          <cell r="J2598">
            <v>0</v>
          </cell>
          <cell r="K2598">
            <v>0</v>
          </cell>
          <cell r="L2598">
            <v>7.21</v>
          </cell>
          <cell r="M2598">
            <v>99.89</v>
          </cell>
        </row>
        <row r="2599">
          <cell r="B2599" t="str">
            <v>INE660A07RN7</v>
          </cell>
          <cell r="C2599" t="str">
            <v>SUNDARAM FINANCE LIMITED</v>
          </cell>
          <cell r="D2599">
            <v>7.7499999999999999E-2</v>
          </cell>
          <cell r="E2599">
            <v>46973</v>
          </cell>
          <cell r="F2599" t="str">
            <v>AAA</v>
          </cell>
          <cell r="G2599" t="str">
            <v>NBFCs</v>
          </cell>
          <cell r="H2599">
            <v>7.35</v>
          </cell>
          <cell r="I2599">
            <v>101.04</v>
          </cell>
          <cell r="J2599">
            <v>0</v>
          </cell>
          <cell r="K2599">
            <v>0</v>
          </cell>
          <cell r="L2599">
            <v>7.35</v>
          </cell>
          <cell r="M2599">
            <v>101.04</v>
          </cell>
        </row>
        <row r="2600">
          <cell r="B2600" t="str">
            <v>INE660A08BZ3</v>
          </cell>
          <cell r="C2600" t="str">
            <v>SUNDARAM FINANCE LIMITED</v>
          </cell>
          <cell r="D2600">
            <v>9.7500000000000003E-2</v>
          </cell>
          <cell r="E2600">
            <v>47081</v>
          </cell>
          <cell r="F2600" t="str">
            <v>AAA</v>
          </cell>
          <cell r="G2600" t="str">
            <v>NBFCs</v>
          </cell>
          <cell r="H2600">
            <v>7.29</v>
          </cell>
          <cell r="I2600">
            <v>107.1</v>
          </cell>
          <cell r="J2600">
            <v>0</v>
          </cell>
          <cell r="K2600">
            <v>0</v>
          </cell>
          <cell r="L2600">
            <v>7.29</v>
          </cell>
          <cell r="M2600">
            <v>107.1</v>
          </cell>
        </row>
        <row r="2601">
          <cell r="B2601" t="str">
            <v>INE660A08CB2</v>
          </cell>
          <cell r="C2601" t="str">
            <v>SUNDARAM FINANCE LIMITED</v>
          </cell>
          <cell r="D2601">
            <v>8.5999999999999993E-2</v>
          </cell>
          <cell r="E2601">
            <v>47386</v>
          </cell>
          <cell r="F2601" t="str">
            <v>AAA</v>
          </cell>
          <cell r="G2601" t="str">
            <v>NBFCs</v>
          </cell>
          <cell r="H2601">
            <v>7.29</v>
          </cell>
          <cell r="I2601">
            <v>104.57</v>
          </cell>
          <cell r="J2601">
            <v>0</v>
          </cell>
          <cell r="K2601">
            <v>0</v>
          </cell>
          <cell r="L2601">
            <v>7.29</v>
          </cell>
          <cell r="M2601">
            <v>104.57</v>
          </cell>
        </row>
        <row r="2602">
          <cell r="B2602" t="str">
            <v>INE660A08CC0</v>
          </cell>
          <cell r="C2602" t="str">
            <v>SUNDARAM FINANCE LIMITED</v>
          </cell>
          <cell r="D2602">
            <v>8.3699999999999997E-2</v>
          </cell>
          <cell r="E2602">
            <v>47512</v>
          </cell>
          <cell r="F2602" t="str">
            <v>AAA</v>
          </cell>
          <cell r="G2602" t="str">
            <v>NBFCs</v>
          </cell>
          <cell r="H2602">
            <v>7.77</v>
          </cell>
          <cell r="I2602">
            <v>102.15</v>
          </cell>
          <cell r="J2602">
            <v>0</v>
          </cell>
          <cell r="K2602">
            <v>0</v>
          </cell>
          <cell r="L2602">
            <v>7.77</v>
          </cell>
          <cell r="M2602">
            <v>102.15</v>
          </cell>
        </row>
        <row r="2603">
          <cell r="B2603" t="str">
            <v>INE660A07RR8</v>
          </cell>
          <cell r="C2603" t="str">
            <v>SUNDARAM FINANCE LIMITED</v>
          </cell>
          <cell r="D2603">
            <v>7.9699999999999993E-2</v>
          </cell>
          <cell r="E2603">
            <v>47542</v>
          </cell>
          <cell r="F2603" t="str">
            <v>AAA</v>
          </cell>
          <cell r="G2603" t="str">
            <v>NBFCs</v>
          </cell>
          <cell r="H2603">
            <v>7.77</v>
          </cell>
          <cell r="I2603">
            <v>100.68</v>
          </cell>
          <cell r="J2603">
            <v>0</v>
          </cell>
          <cell r="K2603">
            <v>0</v>
          </cell>
          <cell r="L2603">
            <v>7.77</v>
          </cell>
          <cell r="M2603">
            <v>100.68</v>
          </cell>
        </row>
        <row r="2604">
          <cell r="B2604" t="str">
            <v>INE660A08CD8</v>
          </cell>
          <cell r="C2604" t="str">
            <v>SUNDARAM FINANCE LIMITED</v>
          </cell>
          <cell r="D2604">
            <v>7.6499999999999999E-2</v>
          </cell>
          <cell r="E2604">
            <v>47676</v>
          </cell>
          <cell r="F2604" t="str">
            <v>AAA</v>
          </cell>
          <cell r="G2604" t="str">
            <v>NBFCs</v>
          </cell>
          <cell r="H2604">
            <v>7.68</v>
          </cell>
          <cell r="I2604">
            <v>99.84</v>
          </cell>
          <cell r="J2604">
            <v>0</v>
          </cell>
          <cell r="K2604">
            <v>0</v>
          </cell>
          <cell r="L2604">
            <v>7.68</v>
          </cell>
          <cell r="M2604">
            <v>99.84</v>
          </cell>
        </row>
        <row r="2605">
          <cell r="B2605" t="str">
            <v>INE660A08CE6</v>
          </cell>
          <cell r="C2605" t="str">
            <v>SUNDARAM FINANCE LIMITED</v>
          </cell>
          <cell r="D2605">
            <v>7.6499999999999999E-2</v>
          </cell>
          <cell r="E2605">
            <v>47683</v>
          </cell>
          <cell r="F2605" t="str">
            <v>AAA</v>
          </cell>
          <cell r="G2605" t="str">
            <v>NBFCs</v>
          </cell>
          <cell r="H2605">
            <v>7.68</v>
          </cell>
          <cell r="I2605">
            <v>99.84</v>
          </cell>
          <cell r="J2605">
            <v>0</v>
          </cell>
          <cell r="K2605">
            <v>0</v>
          </cell>
          <cell r="L2605">
            <v>7.68</v>
          </cell>
          <cell r="M2605">
            <v>99.84</v>
          </cell>
        </row>
        <row r="2606">
          <cell r="B2606" t="str">
            <v>INE660A08CF3</v>
          </cell>
          <cell r="C2606" t="str">
            <v>SUNDARAM FINANCE LIMITED</v>
          </cell>
          <cell r="D2606">
            <v>7.3700000000000002E-2</v>
          </cell>
          <cell r="E2606">
            <v>47833</v>
          </cell>
          <cell r="F2606" t="str">
            <v>AAA</v>
          </cell>
          <cell r="G2606" t="str">
            <v>NBFCs</v>
          </cell>
          <cell r="H2606">
            <v>7.68</v>
          </cell>
          <cell r="I2606">
            <v>98.56</v>
          </cell>
          <cell r="J2606">
            <v>0</v>
          </cell>
          <cell r="K2606">
            <v>0</v>
          </cell>
          <cell r="L2606">
            <v>7.68</v>
          </cell>
          <cell r="M2606">
            <v>98.56</v>
          </cell>
        </row>
        <row r="2607">
          <cell r="B2607" t="str">
            <v>INE660A08CG1</v>
          </cell>
          <cell r="C2607" t="str">
            <v>SUNDARAM FINANCE LIMITED</v>
          </cell>
          <cell r="D2607">
            <v>7.7800000000000008E-2</v>
          </cell>
          <cell r="E2607">
            <v>47933</v>
          </cell>
          <cell r="F2607" t="str">
            <v>AAA</v>
          </cell>
          <cell r="G2607" t="str">
            <v>NBFCs</v>
          </cell>
          <cell r="H2607">
            <v>7.67</v>
          </cell>
          <cell r="I2607">
            <v>100.42</v>
          </cell>
          <cell r="J2607">
            <v>0</v>
          </cell>
          <cell r="K2607">
            <v>0</v>
          </cell>
          <cell r="L2607">
            <v>7.67</v>
          </cell>
          <cell r="M2607">
            <v>100.42</v>
          </cell>
        </row>
        <row r="2608">
          <cell r="B2608" t="str">
            <v>INE472Q07123</v>
          </cell>
          <cell r="C2608" t="str">
            <v>S V CREDITLINE LIMITED</v>
          </cell>
          <cell r="D2608">
            <v>0.12</v>
          </cell>
          <cell r="E2608">
            <v>45998</v>
          </cell>
          <cell r="F2608" t="str">
            <v>BBB-</v>
          </cell>
          <cell r="G2608" t="str">
            <v>NBFCs</v>
          </cell>
          <cell r="H2608">
            <v>10.02</v>
          </cell>
          <cell r="I2608">
            <v>100.83</v>
          </cell>
          <cell r="J2608">
            <v>0</v>
          </cell>
          <cell r="K2608">
            <v>0</v>
          </cell>
          <cell r="L2608">
            <v>10.02</v>
          </cell>
          <cell r="M2608">
            <v>100.83</v>
          </cell>
        </row>
        <row r="2609">
          <cell r="B2609" t="str">
            <v>INE306N08078</v>
          </cell>
          <cell r="C2609" t="str">
            <v>TATA CAPITAL FINANCIAL SERVICES LIMITED</v>
          </cell>
          <cell r="D2609">
            <v>9.2499999999999999E-2</v>
          </cell>
          <cell r="E2609">
            <v>45860</v>
          </cell>
          <cell r="F2609" t="str">
            <v>AAA</v>
          </cell>
          <cell r="G2609" t="str">
            <v>NBFCs</v>
          </cell>
          <cell r="H2609">
            <v>6.81</v>
          </cell>
          <cell r="I2609">
            <v>100.13</v>
          </cell>
          <cell r="J2609">
            <v>0</v>
          </cell>
          <cell r="K2609">
            <v>0</v>
          </cell>
          <cell r="L2609">
            <v>6.81</v>
          </cell>
          <cell r="M2609">
            <v>100.13</v>
          </cell>
        </row>
        <row r="2610">
          <cell r="B2610" t="str">
            <v>INE306N07MV4</v>
          </cell>
          <cell r="C2610" t="str">
            <v>TATA CAPITAL FINANCIAL SERVICES LIMITED</v>
          </cell>
          <cell r="D2610">
            <v>7.7499999999999999E-2</v>
          </cell>
          <cell r="E2610">
            <v>45863</v>
          </cell>
          <cell r="F2610" t="str">
            <v>AAA</v>
          </cell>
          <cell r="G2610" t="str">
            <v>NBFCs</v>
          </cell>
          <cell r="H2610">
            <v>7.1</v>
          </cell>
          <cell r="I2610">
            <v>100</v>
          </cell>
          <cell r="J2610">
            <v>0</v>
          </cell>
          <cell r="K2610">
            <v>0</v>
          </cell>
          <cell r="L2610">
            <v>7.1</v>
          </cell>
          <cell r="M2610">
            <v>100</v>
          </cell>
        </row>
        <row r="2611">
          <cell r="B2611" t="str">
            <v>INE976I08342</v>
          </cell>
          <cell r="C2611" t="str">
            <v>TATA CAPITAL FINANCIAL SERVICES LIMITED</v>
          </cell>
          <cell r="D2611">
            <v>7.22E-2</v>
          </cell>
          <cell r="E2611">
            <v>45873</v>
          </cell>
          <cell r="F2611" t="str">
            <v>AAA</v>
          </cell>
          <cell r="G2611" t="str">
            <v>NBFCs</v>
          </cell>
          <cell r="H2611">
            <v>7.07</v>
          </cell>
          <cell r="I2611">
            <v>99.97</v>
          </cell>
          <cell r="J2611">
            <v>0</v>
          </cell>
          <cell r="K2611">
            <v>0</v>
          </cell>
          <cell r="L2611">
            <v>7.07</v>
          </cell>
          <cell r="M2611">
            <v>99.97</v>
          </cell>
        </row>
        <row r="2612">
          <cell r="B2612" t="str">
            <v>INE306N07NC2</v>
          </cell>
          <cell r="C2612" t="str">
            <v>TATA CAPITAL FINANCIAL SERVICES LIMITED</v>
          </cell>
          <cell r="D2612">
            <v>7.9000000000000001E-2</v>
          </cell>
          <cell r="E2612">
            <v>45943</v>
          </cell>
          <cell r="F2612" t="str">
            <v>AAA</v>
          </cell>
          <cell r="G2612" t="str">
            <v>NBFCs</v>
          </cell>
          <cell r="H2612">
            <v>6.81</v>
          </cell>
          <cell r="I2612">
            <v>100.2</v>
          </cell>
          <cell r="J2612">
            <v>0</v>
          </cell>
          <cell r="K2612">
            <v>0</v>
          </cell>
          <cell r="L2612">
            <v>6.81</v>
          </cell>
          <cell r="M2612">
            <v>100.2</v>
          </cell>
        </row>
        <row r="2613">
          <cell r="B2613" t="str">
            <v>INE306N07NF5</v>
          </cell>
          <cell r="C2613" t="str">
            <v>TATA CAPITAL FINANCIAL SERVICES LIMITED</v>
          </cell>
          <cell r="D2613">
            <v>7.8899999999999998E-2</v>
          </cell>
          <cell r="E2613">
            <v>45979</v>
          </cell>
          <cell r="F2613" t="str">
            <v>AAA</v>
          </cell>
          <cell r="G2613" t="str">
            <v>NBFCs</v>
          </cell>
          <cell r="H2613">
            <v>6.79</v>
          </cell>
          <cell r="I2613">
            <v>100.3</v>
          </cell>
          <cell r="J2613">
            <v>6.79</v>
          </cell>
          <cell r="K2613">
            <v>100.3</v>
          </cell>
          <cell r="L2613">
            <v>6.79</v>
          </cell>
          <cell r="M2613">
            <v>100.3</v>
          </cell>
        </row>
        <row r="2614">
          <cell r="B2614" t="str">
            <v>INE306N07NG3</v>
          </cell>
          <cell r="C2614" t="str">
            <v>TATA CAPITAL FINANCIAL SERVICES LIMITED</v>
          </cell>
          <cell r="D2614">
            <v>7.8200000000000006E-2</v>
          </cell>
          <cell r="E2614">
            <v>45999</v>
          </cell>
          <cell r="F2614" t="str">
            <v>AAA</v>
          </cell>
          <cell r="G2614" t="str">
            <v>NBFCs</v>
          </cell>
          <cell r="H2614">
            <v>6.81</v>
          </cell>
          <cell r="I2614">
            <v>100.31</v>
          </cell>
          <cell r="J2614">
            <v>0</v>
          </cell>
          <cell r="K2614">
            <v>0</v>
          </cell>
          <cell r="L2614">
            <v>6.81</v>
          </cell>
          <cell r="M2614">
            <v>100.31</v>
          </cell>
        </row>
        <row r="2615">
          <cell r="B2615" t="str">
            <v>INE306N07NL3</v>
          </cell>
          <cell r="C2615" t="str">
            <v>TATA CAPITAL FINANCIAL SERVICES LIMITED</v>
          </cell>
          <cell r="D2615">
            <v>8.3000000000000004E-2</v>
          </cell>
          <cell r="E2615">
            <v>46094</v>
          </cell>
          <cell r="F2615" t="str">
            <v>AAA</v>
          </cell>
          <cell r="G2615" t="str">
            <v>NBFCs</v>
          </cell>
          <cell r="H2615">
            <v>6.95</v>
          </cell>
          <cell r="I2615">
            <v>100.8</v>
          </cell>
          <cell r="J2615">
            <v>7</v>
          </cell>
          <cell r="K2615">
            <v>100.8</v>
          </cell>
          <cell r="L2615">
            <v>7</v>
          </cell>
          <cell r="M2615">
            <v>100.8</v>
          </cell>
        </row>
        <row r="2616">
          <cell r="B2616" t="str">
            <v>INE306N08151</v>
          </cell>
          <cell r="C2616" t="str">
            <v>TATA CAPITAL FINANCIAL SERVICES LIMITED</v>
          </cell>
          <cell r="D2616">
            <v>9.1700000000000004E-2</v>
          </cell>
          <cell r="E2616">
            <v>46111</v>
          </cell>
          <cell r="F2616" t="str">
            <v>AAA</v>
          </cell>
          <cell r="G2616" t="str">
            <v>NBFCs</v>
          </cell>
          <cell r="H2616">
            <v>6.94</v>
          </cell>
          <cell r="I2616">
            <v>101.49</v>
          </cell>
          <cell r="J2616">
            <v>0</v>
          </cell>
          <cell r="K2616">
            <v>0</v>
          </cell>
          <cell r="L2616">
            <v>6.94</v>
          </cell>
          <cell r="M2616">
            <v>101.49</v>
          </cell>
        </row>
        <row r="2617">
          <cell r="B2617" t="str">
            <v>INE306N07NH1</v>
          </cell>
          <cell r="C2617" t="str">
            <v>TATA CAPITAL FINANCIAL SERVICES LIMITED</v>
          </cell>
          <cell r="D2617">
            <v>7.9873E-2</v>
          </cell>
          <cell r="E2617">
            <v>46129</v>
          </cell>
          <cell r="F2617" t="str">
            <v>AAA</v>
          </cell>
          <cell r="G2617" t="str">
            <v>NBFCs</v>
          </cell>
          <cell r="H2617">
            <v>6.94</v>
          </cell>
          <cell r="I2617">
            <v>100.61</v>
          </cell>
          <cell r="J2617">
            <v>0</v>
          </cell>
          <cell r="K2617">
            <v>0</v>
          </cell>
          <cell r="L2617">
            <v>6.94</v>
          </cell>
          <cell r="M2617">
            <v>100.61</v>
          </cell>
        </row>
        <row r="2618">
          <cell r="B2618" t="str">
            <v>INE306N07NK5</v>
          </cell>
          <cell r="C2618" t="str">
            <v>TATA CAPITAL FINANCIAL SERVICES LIMITED</v>
          </cell>
          <cell r="D2618">
            <v>8.1165000000000001E-2</v>
          </cell>
          <cell r="E2618">
            <v>46163</v>
          </cell>
          <cell r="F2618" t="str">
            <v>AAA</v>
          </cell>
          <cell r="G2618" t="str">
            <v>NBFCs</v>
          </cell>
          <cell r="H2618">
            <v>6.58</v>
          </cell>
          <cell r="I2618">
            <v>101.26</v>
          </cell>
          <cell r="J2618">
            <v>6.63</v>
          </cell>
          <cell r="K2618">
            <v>101.26</v>
          </cell>
          <cell r="L2618">
            <v>6.63</v>
          </cell>
          <cell r="M2618">
            <v>101.26</v>
          </cell>
        </row>
        <row r="2619">
          <cell r="B2619" t="str">
            <v>INE306N08193</v>
          </cell>
          <cell r="C2619" t="str">
            <v>TATA CAPITAL FINANCIAL SERVICES LIMITED</v>
          </cell>
          <cell r="D2619">
            <v>8.9200000000000002E-2</v>
          </cell>
          <cell r="E2619">
            <v>46245</v>
          </cell>
          <cell r="F2619" t="str">
            <v>AAA</v>
          </cell>
          <cell r="G2619" t="str">
            <v>NBFCs</v>
          </cell>
          <cell r="H2619">
            <v>6.92</v>
          </cell>
          <cell r="I2619">
            <v>102.06</v>
          </cell>
          <cell r="J2619">
            <v>0</v>
          </cell>
          <cell r="K2619">
            <v>0</v>
          </cell>
          <cell r="L2619">
            <v>6.92</v>
          </cell>
          <cell r="M2619">
            <v>102.06</v>
          </cell>
        </row>
        <row r="2620">
          <cell r="B2620" t="str">
            <v>INE306N07NO7</v>
          </cell>
          <cell r="C2620" t="str">
            <v>TATA CAPITAL FINANCIAL SERVICES LIMITED</v>
          </cell>
          <cell r="D2620">
            <v>7.9049999999999995E-2</v>
          </cell>
          <cell r="E2620">
            <v>46359</v>
          </cell>
          <cell r="F2620" t="str">
            <v>AAA</v>
          </cell>
          <cell r="G2620" t="str">
            <v>NBFCs</v>
          </cell>
          <cell r="H2620">
            <v>7.09</v>
          </cell>
          <cell r="I2620">
            <v>101.11</v>
          </cell>
          <cell r="J2620">
            <v>0</v>
          </cell>
          <cell r="K2620">
            <v>0</v>
          </cell>
          <cell r="L2620">
            <v>7.09</v>
          </cell>
          <cell r="M2620">
            <v>101.11</v>
          </cell>
        </row>
        <row r="2621">
          <cell r="B2621" t="str">
            <v>INE306N07NS8</v>
          </cell>
          <cell r="C2621" t="str">
            <v>TATA CAPITAL FINANCIAL SERVICES LIMITED</v>
          </cell>
          <cell r="D2621">
            <v>8.0979999999999996E-2</v>
          </cell>
          <cell r="E2621">
            <v>46409</v>
          </cell>
          <cell r="F2621" t="str">
            <v>AAA</v>
          </cell>
          <cell r="G2621" t="str">
            <v>NBFCs</v>
          </cell>
          <cell r="H2621">
            <v>6.85</v>
          </cell>
          <cell r="I2621">
            <v>101.77</v>
          </cell>
          <cell r="J2621">
            <v>0</v>
          </cell>
          <cell r="K2621">
            <v>0</v>
          </cell>
          <cell r="L2621">
            <v>6.85</v>
          </cell>
          <cell r="M2621">
            <v>101.77</v>
          </cell>
        </row>
        <row r="2622">
          <cell r="B2622" t="str">
            <v>INE976I07CT9</v>
          </cell>
          <cell r="C2622" t="str">
            <v>TATA CAPITAL LIMITED</v>
          </cell>
          <cell r="D2622">
            <v>8.2849999999999993E-2</v>
          </cell>
          <cell r="E2622">
            <v>46517</v>
          </cell>
          <cell r="F2622" t="str">
            <v>AAA</v>
          </cell>
          <cell r="G2622" t="str">
            <v>NBFCs</v>
          </cell>
          <cell r="H2622">
            <v>7.1</v>
          </cell>
          <cell r="I2622">
            <v>101.98</v>
          </cell>
          <cell r="J2622">
            <v>0</v>
          </cell>
          <cell r="K2622">
            <v>0</v>
          </cell>
          <cell r="L2622">
            <v>7.1</v>
          </cell>
          <cell r="M2622">
            <v>101.98</v>
          </cell>
        </row>
        <row r="2623">
          <cell r="B2623" t="str">
            <v>INE306N07MX0</v>
          </cell>
          <cell r="C2623" t="str">
            <v>TATA CAPITAL FINANCIAL SERVICES LIMITED</v>
          </cell>
          <cell r="D2623">
            <v>7.8899999999999998E-2</v>
          </cell>
          <cell r="E2623">
            <v>46594</v>
          </cell>
          <cell r="F2623" t="str">
            <v>AAA</v>
          </cell>
          <cell r="G2623" t="str">
            <v>NBFCs</v>
          </cell>
          <cell r="H2623">
            <v>7.27</v>
          </cell>
          <cell r="I2623">
            <v>101.15</v>
          </cell>
          <cell r="J2623">
            <v>7.15</v>
          </cell>
          <cell r="K2623">
            <v>101.37</v>
          </cell>
          <cell r="L2623">
            <v>7.15</v>
          </cell>
          <cell r="M2623">
            <v>101.37</v>
          </cell>
        </row>
        <row r="2624">
          <cell r="B2624" t="str">
            <v>INE306N07LL7</v>
          </cell>
          <cell r="C2624" t="str">
            <v>TATA CAPITAL FINANCIAL SERVICES LIMITED</v>
          </cell>
          <cell r="D2624">
            <v>8.5500000000000007E-2</v>
          </cell>
          <cell r="E2624">
            <v>46625</v>
          </cell>
          <cell r="F2624" t="str">
            <v>AAA</v>
          </cell>
          <cell r="G2624" t="str">
            <v>NBFCs</v>
          </cell>
          <cell r="H2624">
            <v>7.18</v>
          </cell>
          <cell r="I2624">
            <v>102.62</v>
          </cell>
          <cell r="J2624">
            <v>0</v>
          </cell>
          <cell r="K2624">
            <v>0</v>
          </cell>
          <cell r="L2624">
            <v>7.18</v>
          </cell>
          <cell r="M2624">
            <v>102.62</v>
          </cell>
        </row>
        <row r="2625">
          <cell r="B2625" t="str">
            <v>INE306N07LM5</v>
          </cell>
          <cell r="C2625" t="str">
            <v>TATA CAPITAL FINANCIAL SERVICES LIMITED</v>
          </cell>
          <cell r="D2625">
            <v>8.6499999999999994E-2</v>
          </cell>
          <cell r="E2625">
            <v>46625</v>
          </cell>
          <cell r="F2625" t="str">
            <v>AAA</v>
          </cell>
          <cell r="G2625" t="str">
            <v>NBFCs</v>
          </cell>
          <cell r="H2625">
            <v>7.18</v>
          </cell>
          <cell r="I2625">
            <v>102.81</v>
          </cell>
          <cell r="J2625">
            <v>0</v>
          </cell>
          <cell r="K2625">
            <v>0</v>
          </cell>
          <cell r="L2625">
            <v>7.18</v>
          </cell>
          <cell r="M2625">
            <v>102.81</v>
          </cell>
        </row>
        <row r="2626">
          <cell r="B2626" t="str">
            <v>INE306N07NA6</v>
          </cell>
          <cell r="C2626" t="str">
            <v>TATA CAPITAL FINANCIAL SERVICES LIMITED</v>
          </cell>
          <cell r="D2626">
            <v>7.6799999999999993E-2</v>
          </cell>
          <cell r="E2626">
            <v>46637</v>
          </cell>
          <cell r="F2626" t="str">
            <v>AAA</v>
          </cell>
          <cell r="G2626" t="str">
            <v>NBFCs</v>
          </cell>
          <cell r="H2626">
            <v>7.18</v>
          </cell>
          <cell r="I2626">
            <v>100.94</v>
          </cell>
          <cell r="J2626">
            <v>0</v>
          </cell>
          <cell r="K2626">
            <v>0</v>
          </cell>
          <cell r="L2626">
            <v>7.18</v>
          </cell>
          <cell r="M2626">
            <v>100.94</v>
          </cell>
        </row>
        <row r="2627">
          <cell r="B2627" t="str">
            <v>INE976I07CY9</v>
          </cell>
          <cell r="C2627" t="str">
            <v>TATA CAPITAL LIMITED</v>
          </cell>
          <cell r="D2627">
            <v>8.0979999999999996E-2</v>
          </cell>
          <cell r="E2627">
            <v>46653</v>
          </cell>
          <cell r="F2627" t="str">
            <v>AAA</v>
          </cell>
          <cell r="G2627" t="str">
            <v>NBFCs</v>
          </cell>
          <cell r="H2627">
            <v>7.24</v>
          </cell>
          <cell r="I2627">
            <v>101.69</v>
          </cell>
          <cell r="J2627">
            <v>7.12</v>
          </cell>
          <cell r="K2627">
            <v>101.93</v>
          </cell>
          <cell r="L2627">
            <v>7.12</v>
          </cell>
          <cell r="M2627">
            <v>101.93</v>
          </cell>
        </row>
        <row r="2628">
          <cell r="B2628" t="str">
            <v>INE306N07ND0</v>
          </cell>
          <cell r="C2628" t="str">
            <v>TATA CAPITAL FINANCIAL SERVICES LIMITED</v>
          </cell>
          <cell r="D2628">
            <v>0.08</v>
          </cell>
          <cell r="E2628">
            <v>46679</v>
          </cell>
          <cell r="F2628" t="str">
            <v>AAA</v>
          </cell>
          <cell r="G2628" t="str">
            <v>NBFCs</v>
          </cell>
          <cell r="H2628">
            <v>7.37</v>
          </cell>
          <cell r="I2628">
            <v>101.23</v>
          </cell>
          <cell r="J2628">
            <v>0</v>
          </cell>
          <cell r="K2628">
            <v>0</v>
          </cell>
          <cell r="L2628">
            <v>7.37</v>
          </cell>
          <cell r="M2628">
            <v>101.23</v>
          </cell>
        </row>
        <row r="2629">
          <cell r="B2629" t="str">
            <v>INE306N07NV2</v>
          </cell>
          <cell r="C2629" t="str">
            <v>TATA CAPITAL FINANCIAL SERVICES LIMITED</v>
          </cell>
          <cell r="D2629">
            <v>7.6300000000000007E-2</v>
          </cell>
          <cell r="E2629">
            <v>46742</v>
          </cell>
          <cell r="F2629" t="str">
            <v>AAA</v>
          </cell>
          <cell r="G2629" t="str">
            <v>NBFCs</v>
          </cell>
          <cell r="H2629">
            <v>7.18</v>
          </cell>
          <cell r="I2629">
            <v>101.29</v>
          </cell>
          <cell r="J2629">
            <v>0</v>
          </cell>
          <cell r="K2629">
            <v>0</v>
          </cell>
          <cell r="L2629">
            <v>7.18</v>
          </cell>
          <cell r="M2629">
            <v>101.29</v>
          </cell>
        </row>
        <row r="2630">
          <cell r="B2630" t="str">
            <v>INE306N07NI9</v>
          </cell>
          <cell r="C2630" t="str">
            <v>TATA CAPITAL FINANCIAL SERVICES LIMITED</v>
          </cell>
          <cell r="D2630">
            <v>7.9500000000000001E-2</v>
          </cell>
          <cell r="E2630">
            <v>46791</v>
          </cell>
          <cell r="F2630" t="str">
            <v>AAA</v>
          </cell>
          <cell r="G2630" t="str">
            <v>NBFCs</v>
          </cell>
          <cell r="H2630">
            <v>7.2</v>
          </cell>
          <cell r="I2630">
            <v>101.68</v>
          </cell>
          <cell r="J2630">
            <v>0</v>
          </cell>
          <cell r="K2630">
            <v>0</v>
          </cell>
          <cell r="L2630">
            <v>7.2</v>
          </cell>
          <cell r="M2630">
            <v>101.68</v>
          </cell>
        </row>
        <row r="2631">
          <cell r="B2631" t="str">
            <v>INE306N07NP4</v>
          </cell>
          <cell r="C2631" t="str">
            <v>TATA CAPITAL FINANCIAL SERVICES LIMITED</v>
          </cell>
          <cell r="D2631">
            <v>7.9699999999999993E-2</v>
          </cell>
          <cell r="E2631">
            <v>46953</v>
          </cell>
          <cell r="F2631" t="str">
            <v>AAA</v>
          </cell>
          <cell r="G2631" t="str">
            <v>NBFCs</v>
          </cell>
          <cell r="H2631">
            <v>7.25</v>
          </cell>
          <cell r="I2631">
            <v>101.9</v>
          </cell>
          <cell r="J2631">
            <v>0</v>
          </cell>
          <cell r="K2631">
            <v>0</v>
          </cell>
          <cell r="L2631">
            <v>7.25</v>
          </cell>
          <cell r="M2631">
            <v>101.9</v>
          </cell>
        </row>
        <row r="2632">
          <cell r="B2632" t="str">
            <v>INE306N08284</v>
          </cell>
          <cell r="C2632" t="str">
            <v>TATA CAPITAL FINANCIAL SERVICES LIMITED</v>
          </cell>
          <cell r="D2632">
            <v>0.09</v>
          </cell>
          <cell r="E2632">
            <v>47023</v>
          </cell>
          <cell r="F2632" t="str">
            <v>AAA</v>
          </cell>
          <cell r="G2632" t="str">
            <v>NBFCs</v>
          </cell>
          <cell r="H2632">
            <v>7.22</v>
          </cell>
          <cell r="I2632">
            <v>104.92</v>
          </cell>
          <cell r="J2632">
            <v>0</v>
          </cell>
          <cell r="K2632">
            <v>0</v>
          </cell>
          <cell r="L2632">
            <v>7.22</v>
          </cell>
          <cell r="M2632">
            <v>104.92</v>
          </cell>
        </row>
        <row r="2633">
          <cell r="B2633" t="str">
            <v>INE306N08292</v>
          </cell>
          <cell r="C2633" t="str">
            <v>TATA CAPITAL FINANCIAL SERVICES LIMITED</v>
          </cell>
          <cell r="D2633">
            <v>9.0999999999999998E-2</v>
          </cell>
          <cell r="E2633">
            <v>47023</v>
          </cell>
          <cell r="F2633" t="str">
            <v>AAA</v>
          </cell>
          <cell r="G2633" t="str">
            <v>NBFCs</v>
          </cell>
          <cell r="H2633">
            <v>7.22</v>
          </cell>
          <cell r="I2633">
            <v>105.21</v>
          </cell>
          <cell r="J2633">
            <v>0</v>
          </cell>
          <cell r="K2633">
            <v>0</v>
          </cell>
          <cell r="L2633">
            <v>7.22</v>
          </cell>
          <cell r="M2633">
            <v>105.21</v>
          </cell>
        </row>
        <row r="2634">
          <cell r="B2634" t="str">
            <v>INE306N07NT6</v>
          </cell>
          <cell r="C2634" t="str">
            <v>TATA CAPITAL FINANCIAL SERVICES LIMITED</v>
          </cell>
          <cell r="D2634">
            <v>8.0699999999999994E-2</v>
          </cell>
          <cell r="E2634">
            <v>47046</v>
          </cell>
          <cell r="F2634" t="str">
            <v>AAA</v>
          </cell>
          <cell r="G2634" t="str">
            <v>NBFCs</v>
          </cell>
          <cell r="H2634">
            <v>7.22</v>
          </cell>
          <cell r="I2634">
            <v>102.35</v>
          </cell>
          <cell r="J2634">
            <v>0</v>
          </cell>
          <cell r="K2634">
            <v>0</v>
          </cell>
          <cell r="L2634">
            <v>7.22</v>
          </cell>
          <cell r="M2634">
            <v>102.35</v>
          </cell>
        </row>
        <row r="2635">
          <cell r="B2635" t="str">
            <v>INE306N07KL9</v>
          </cell>
          <cell r="C2635" t="str">
            <v>TATA CAPITAL FINANCIAL SERVICES LIMITED</v>
          </cell>
          <cell r="D2635">
            <v>9.2499999999999999E-2</v>
          </cell>
          <cell r="E2635">
            <v>47106</v>
          </cell>
          <cell r="F2635" t="str">
            <v>AAA</v>
          </cell>
          <cell r="G2635" t="str">
            <v>NBFCs</v>
          </cell>
          <cell r="H2635">
            <v>7.22</v>
          </cell>
          <cell r="I2635">
            <v>105.96</v>
          </cell>
          <cell r="J2635">
            <v>0</v>
          </cell>
          <cell r="K2635">
            <v>0</v>
          </cell>
          <cell r="L2635">
            <v>7.22</v>
          </cell>
          <cell r="M2635">
            <v>105.96</v>
          </cell>
        </row>
        <row r="2636">
          <cell r="B2636" t="str">
            <v>INE976I07CS1</v>
          </cell>
          <cell r="C2636" t="str">
            <v>TATA CAPITAL LIMITED</v>
          </cell>
          <cell r="D2636">
            <v>7.9899999999999999E-2</v>
          </cell>
          <cell r="E2636">
            <v>47162</v>
          </cell>
          <cell r="F2636" t="str">
            <v>AAA</v>
          </cell>
          <cell r="G2636" t="str">
            <v>NBFCs</v>
          </cell>
          <cell r="H2636">
            <v>7.41</v>
          </cell>
          <cell r="I2636">
            <v>101.71</v>
          </cell>
          <cell r="J2636">
            <v>0</v>
          </cell>
          <cell r="K2636">
            <v>0</v>
          </cell>
          <cell r="L2636">
            <v>7.41</v>
          </cell>
          <cell r="M2636">
            <v>101.71</v>
          </cell>
        </row>
        <row r="2637">
          <cell r="B2637" t="str">
            <v>INE976I07CV5</v>
          </cell>
          <cell r="C2637" t="str">
            <v>TATA CAPITAL LIMITED</v>
          </cell>
          <cell r="D2637">
            <v>8.1369999999999998E-2</v>
          </cell>
          <cell r="E2637">
            <v>47198</v>
          </cell>
          <cell r="F2637" t="str">
            <v>AAA</v>
          </cell>
          <cell r="G2637" t="str">
            <v>NBFCs</v>
          </cell>
          <cell r="H2637">
            <v>7.41</v>
          </cell>
          <cell r="I2637">
            <v>102.28</v>
          </cell>
          <cell r="J2637">
            <v>0</v>
          </cell>
          <cell r="K2637">
            <v>0</v>
          </cell>
          <cell r="L2637">
            <v>7.41</v>
          </cell>
          <cell r="M2637">
            <v>102.28</v>
          </cell>
        </row>
        <row r="2638">
          <cell r="B2638" t="str">
            <v>INE306N07LF9</v>
          </cell>
          <cell r="C2638" t="str">
            <v>TATA CAPITAL FINANCIAL SERVICES LIMITED</v>
          </cell>
          <cell r="D2638">
            <v>8.6999999999999994E-2</v>
          </cell>
          <cell r="E2638">
            <v>47289</v>
          </cell>
          <cell r="F2638" t="str">
            <v>AAA</v>
          </cell>
          <cell r="G2638" t="str">
            <v>NBFCs</v>
          </cell>
          <cell r="H2638">
            <v>7.41</v>
          </cell>
          <cell r="I2638">
            <v>104.29</v>
          </cell>
          <cell r="J2638">
            <v>0</v>
          </cell>
          <cell r="K2638">
            <v>0</v>
          </cell>
          <cell r="L2638">
            <v>7.41</v>
          </cell>
          <cell r="M2638">
            <v>104.29</v>
          </cell>
        </row>
        <row r="2639">
          <cell r="B2639" t="str">
            <v>INE306N08342</v>
          </cell>
          <cell r="C2639" t="str">
            <v>TATA CAPITAL FINANCIAL SERVICES LIMITED</v>
          </cell>
          <cell r="D2639">
            <v>8.8499999999999995E-2</v>
          </cell>
          <cell r="E2639">
            <v>47356</v>
          </cell>
          <cell r="F2639" t="str">
            <v>AAA</v>
          </cell>
          <cell r="G2639" t="str">
            <v>NBFCs</v>
          </cell>
          <cell r="H2639">
            <v>7.41</v>
          </cell>
          <cell r="I2639">
            <v>104.94</v>
          </cell>
          <cell r="J2639">
            <v>0</v>
          </cell>
          <cell r="K2639">
            <v>0</v>
          </cell>
          <cell r="L2639">
            <v>7.41</v>
          </cell>
          <cell r="M2639">
            <v>104.94</v>
          </cell>
        </row>
        <row r="2640">
          <cell r="B2640" t="str">
            <v>INE306N07LO1</v>
          </cell>
          <cell r="C2640" t="str">
            <v>TATA CAPITAL FINANCIAL SERVICES LIMITED</v>
          </cell>
          <cell r="D2640">
            <v>8.5000000000000006E-2</v>
          </cell>
          <cell r="E2640">
            <v>47428</v>
          </cell>
          <cell r="F2640" t="str">
            <v>AAA</v>
          </cell>
          <cell r="G2640" t="str">
            <v>NBFCs</v>
          </cell>
          <cell r="H2640">
            <v>7.27</v>
          </cell>
          <cell r="I2640">
            <v>104.38</v>
          </cell>
          <cell r="J2640">
            <v>7.26</v>
          </cell>
          <cell r="K2640">
            <v>104.43</v>
          </cell>
          <cell r="L2640">
            <v>7.26</v>
          </cell>
          <cell r="M2640">
            <v>104.43</v>
          </cell>
        </row>
        <row r="2641">
          <cell r="B2641" t="str">
            <v>INE306N08359</v>
          </cell>
          <cell r="C2641" t="str">
            <v>TATA CAPITAL FINANCIAL SERVICES LIMITED</v>
          </cell>
          <cell r="D2641">
            <v>8.6499999999999994E-2</v>
          </cell>
          <cell r="E2641">
            <v>47435</v>
          </cell>
          <cell r="F2641" t="str">
            <v>AAA</v>
          </cell>
          <cell r="G2641" t="str">
            <v>NBFCs</v>
          </cell>
          <cell r="H2641">
            <v>7.41</v>
          </cell>
          <cell r="I2641">
            <v>104.41</v>
          </cell>
          <cell r="J2641">
            <v>0</v>
          </cell>
          <cell r="K2641">
            <v>0</v>
          </cell>
          <cell r="L2641">
            <v>7.41</v>
          </cell>
          <cell r="M2641">
            <v>104.41</v>
          </cell>
        </row>
        <row r="2642">
          <cell r="B2642" t="str">
            <v>INE306N07LS2</v>
          </cell>
          <cell r="C2642" t="str">
            <v>TATA CAPITAL FINANCIAL SERVICES LIMITED</v>
          </cell>
          <cell r="D2642">
            <v>7.85E-2</v>
          </cell>
          <cell r="E2642">
            <v>47548</v>
          </cell>
          <cell r="F2642" t="str">
            <v>AAA</v>
          </cell>
          <cell r="G2642" t="str">
            <v>NBFCs</v>
          </cell>
          <cell r="H2642">
            <v>7.42</v>
          </cell>
          <cell r="I2642">
            <v>101.58</v>
          </cell>
          <cell r="J2642">
            <v>0</v>
          </cell>
          <cell r="K2642">
            <v>0</v>
          </cell>
          <cell r="L2642">
            <v>7.42</v>
          </cell>
          <cell r="M2642">
            <v>101.58</v>
          </cell>
        </row>
        <row r="2643">
          <cell r="B2643" t="str">
            <v>INE976I07CZ6</v>
          </cell>
          <cell r="C2643" t="str">
            <v>TATA CAPITAL LIMITED</v>
          </cell>
          <cell r="D2643">
            <v>7.6200000000000004E-2</v>
          </cell>
          <cell r="E2643">
            <v>47581</v>
          </cell>
          <cell r="F2643" t="str">
            <v>AAA</v>
          </cell>
          <cell r="G2643" t="str">
            <v>NBFCs</v>
          </cell>
          <cell r="H2643">
            <v>7.28</v>
          </cell>
          <cell r="I2643">
            <v>101.27</v>
          </cell>
          <cell r="J2643">
            <v>7.27</v>
          </cell>
          <cell r="K2643">
            <v>101.33</v>
          </cell>
          <cell r="L2643">
            <v>7.27</v>
          </cell>
          <cell r="M2643">
            <v>101.33</v>
          </cell>
        </row>
        <row r="2644">
          <cell r="B2644" t="str">
            <v>INE306N08433</v>
          </cell>
          <cell r="C2644" t="str">
            <v>TATA CAPITAL FINANCIAL SERVICES LIMITED</v>
          </cell>
          <cell r="D2644">
            <v>7.2999999999999995E-2</v>
          </cell>
          <cell r="E2644">
            <v>48026</v>
          </cell>
          <cell r="F2644" t="str">
            <v>AAA</v>
          </cell>
          <cell r="G2644" t="str">
            <v>NBFCs</v>
          </cell>
          <cell r="H2644">
            <v>7.55</v>
          </cell>
          <cell r="I2644">
            <v>98.8</v>
          </cell>
          <cell r="J2644">
            <v>0</v>
          </cell>
          <cell r="K2644">
            <v>0</v>
          </cell>
          <cell r="L2644">
            <v>7.55</v>
          </cell>
          <cell r="M2644">
            <v>98.8</v>
          </cell>
        </row>
        <row r="2645">
          <cell r="B2645" t="str">
            <v>INE306N07MN1</v>
          </cell>
          <cell r="C2645" t="str">
            <v>TATA CAPITAL FINANCIAL SERVICES LIMITED</v>
          </cell>
          <cell r="D2645">
            <v>7.0999999999999994E-2</v>
          </cell>
          <cell r="E2645">
            <v>48120</v>
          </cell>
          <cell r="F2645" t="str">
            <v>AAA</v>
          </cell>
          <cell r="G2645" t="str">
            <v>NBFCs</v>
          </cell>
          <cell r="H2645">
            <v>7.35</v>
          </cell>
          <cell r="I2645">
            <v>98.73</v>
          </cell>
          <cell r="J2645">
            <v>0</v>
          </cell>
          <cell r="K2645">
            <v>0</v>
          </cell>
          <cell r="L2645">
            <v>7.35</v>
          </cell>
          <cell r="M2645">
            <v>98.73</v>
          </cell>
        </row>
        <row r="2646">
          <cell r="B2646" t="str">
            <v>INE306N08441</v>
          </cell>
          <cell r="C2646" t="str">
            <v>TATA CAPITAL FINANCIAL SERVICES LIMITED</v>
          </cell>
          <cell r="D2646">
            <v>7.4400000000000008E-2</v>
          </cell>
          <cell r="E2646">
            <v>48176</v>
          </cell>
          <cell r="F2646" t="str">
            <v>AAA</v>
          </cell>
          <cell r="G2646" t="str">
            <v>NBFCs</v>
          </cell>
          <cell r="H2646">
            <v>7.7</v>
          </cell>
          <cell r="I2646">
            <v>98.62</v>
          </cell>
          <cell r="J2646">
            <v>0</v>
          </cell>
          <cell r="K2646">
            <v>0</v>
          </cell>
          <cell r="L2646">
            <v>7.7</v>
          </cell>
          <cell r="M2646">
            <v>98.62</v>
          </cell>
        </row>
        <row r="2647">
          <cell r="B2647" t="str">
            <v>INE306N07MO9</v>
          </cell>
          <cell r="C2647" t="str">
            <v>TATA CAPITAL FINANCIAL SERVICES LIMITED</v>
          </cell>
          <cell r="D2647">
            <v>7.5499999999999998E-2</v>
          </cell>
          <cell r="E2647">
            <v>48233</v>
          </cell>
          <cell r="F2647" t="str">
            <v>AAA</v>
          </cell>
          <cell r="G2647" t="str">
            <v>NBFCs</v>
          </cell>
          <cell r="H2647">
            <v>7.07</v>
          </cell>
          <cell r="I2647">
            <v>103.1</v>
          </cell>
          <cell r="J2647">
            <v>0</v>
          </cell>
          <cell r="K2647">
            <v>0</v>
          </cell>
          <cell r="L2647">
            <v>7.07</v>
          </cell>
          <cell r="M2647">
            <v>103.1</v>
          </cell>
        </row>
        <row r="2648">
          <cell r="B2648" t="str">
            <v>INE306N07MQ4</v>
          </cell>
          <cell r="C2648" t="str">
            <v>TATA CAPITAL FINANCIAL SERVICES LIMITED</v>
          </cell>
          <cell r="D2648">
            <v>7.6499999999999999E-2</v>
          </cell>
          <cell r="E2648">
            <v>48333</v>
          </cell>
          <cell r="F2648" t="str">
            <v>AAA</v>
          </cell>
          <cell r="G2648" t="str">
            <v>NBFCs</v>
          </cell>
          <cell r="H2648">
            <v>7.07</v>
          </cell>
          <cell r="I2648">
            <v>102.99</v>
          </cell>
          <cell r="J2648">
            <v>0</v>
          </cell>
          <cell r="K2648">
            <v>0</v>
          </cell>
          <cell r="L2648">
            <v>7.07</v>
          </cell>
          <cell r="M2648">
            <v>102.99</v>
          </cell>
        </row>
        <row r="2649">
          <cell r="B2649" t="str">
            <v>INE306N07MS0</v>
          </cell>
          <cell r="C2649" t="str">
            <v>TATA CAPITAL FINANCIAL SERVICES LIMITED</v>
          </cell>
          <cell r="D2649">
            <v>0.08</v>
          </cell>
          <cell r="E2649">
            <v>48366</v>
          </cell>
          <cell r="F2649" t="str">
            <v>AAA</v>
          </cell>
          <cell r="G2649" t="str">
            <v>NBFCs</v>
          </cell>
          <cell r="H2649">
            <v>7.07</v>
          </cell>
          <cell r="I2649">
            <v>104.9</v>
          </cell>
          <cell r="J2649">
            <v>0</v>
          </cell>
          <cell r="K2649">
            <v>0</v>
          </cell>
          <cell r="L2649">
            <v>7.07</v>
          </cell>
          <cell r="M2649">
            <v>104.9</v>
          </cell>
        </row>
        <row r="2650">
          <cell r="B2650" t="str">
            <v>INE306N07MZ5</v>
          </cell>
          <cell r="C2650" t="str">
            <v>TATA CAPITAL FINANCIAL SERVICES LIMITED</v>
          </cell>
          <cell r="D2650">
            <v>7.9500000000000001E-2</v>
          </cell>
          <cell r="E2650">
            <v>48438</v>
          </cell>
          <cell r="F2650" t="str">
            <v>AAA</v>
          </cell>
          <cell r="G2650" t="str">
            <v>NBFCs</v>
          </cell>
          <cell r="H2650">
            <v>7.12</v>
          </cell>
          <cell r="I2650">
            <v>104.46</v>
          </cell>
          <cell r="J2650">
            <v>0</v>
          </cell>
          <cell r="K2650">
            <v>0</v>
          </cell>
          <cell r="L2650">
            <v>7.12</v>
          </cell>
          <cell r="M2650">
            <v>104.46</v>
          </cell>
        </row>
        <row r="2651">
          <cell r="B2651" t="str">
            <v>INE306N07NU4</v>
          </cell>
          <cell r="C2651" t="str">
            <v>TATA CAPITAL FINANCIAL SERVICES LIMITED</v>
          </cell>
          <cell r="D2651">
            <v>8.1100000000000005E-2</v>
          </cell>
          <cell r="E2651">
            <v>48920</v>
          </cell>
          <cell r="F2651" t="str">
            <v>AAA</v>
          </cell>
          <cell r="G2651" t="str">
            <v>NBFCs</v>
          </cell>
          <cell r="H2651">
            <v>7.36</v>
          </cell>
          <cell r="I2651">
            <v>104.5</v>
          </cell>
          <cell r="J2651">
            <v>0</v>
          </cell>
          <cell r="K2651">
            <v>0</v>
          </cell>
          <cell r="L2651">
            <v>7.36</v>
          </cell>
          <cell r="M2651">
            <v>104.5</v>
          </cell>
        </row>
        <row r="2652">
          <cell r="B2652" t="str">
            <v>INE306N07NN9</v>
          </cell>
          <cell r="C2652" t="str">
            <v>TATA CAPITAL LIMITED</v>
          </cell>
          <cell r="D2652">
            <v>7.9899999999999999E-2</v>
          </cell>
          <cell r="E2652">
            <v>48983</v>
          </cell>
          <cell r="F2652" t="str">
            <v>AAA</v>
          </cell>
          <cell r="G2652" t="str">
            <v>NBFCs</v>
          </cell>
          <cell r="H2652">
            <v>7.59</v>
          </cell>
          <cell r="I2652">
            <v>102.37</v>
          </cell>
          <cell r="J2652">
            <v>0</v>
          </cell>
          <cell r="K2652">
            <v>0</v>
          </cell>
          <cell r="L2652">
            <v>7.59</v>
          </cell>
          <cell r="M2652">
            <v>102.37</v>
          </cell>
        </row>
        <row r="2653">
          <cell r="B2653" t="str">
            <v>INE306N08490</v>
          </cell>
          <cell r="C2653" t="str">
            <v>TATA CAPITAL LIMITED</v>
          </cell>
          <cell r="D2653">
            <v>8.9300000000000004E-2</v>
          </cell>
          <cell r="E2653">
            <v>49020</v>
          </cell>
          <cell r="F2653" t="str">
            <v>AAA</v>
          </cell>
          <cell r="G2653" t="str">
            <v>NBFCs</v>
          </cell>
          <cell r="H2653">
            <v>7.59</v>
          </cell>
          <cell r="I2653">
            <v>108.23</v>
          </cell>
          <cell r="J2653">
            <v>0</v>
          </cell>
          <cell r="K2653">
            <v>0</v>
          </cell>
          <cell r="L2653">
            <v>7.59</v>
          </cell>
          <cell r="M2653">
            <v>108.23</v>
          </cell>
        </row>
        <row r="2654">
          <cell r="B2654" t="str">
            <v>INE976I07CX1</v>
          </cell>
          <cell r="C2654" t="str">
            <v>TATA CAPITAL LIMITED</v>
          </cell>
          <cell r="D2654">
            <v>8.0100000000000005E-2</v>
          </cell>
          <cell r="E2654">
            <v>49146</v>
          </cell>
          <cell r="F2654" t="str">
            <v>AAA</v>
          </cell>
          <cell r="G2654" t="str">
            <v>NBFCs</v>
          </cell>
          <cell r="H2654">
            <v>7.68</v>
          </cell>
          <cell r="I2654">
            <v>102.07</v>
          </cell>
          <cell r="J2654">
            <v>0</v>
          </cell>
          <cell r="K2654">
            <v>0</v>
          </cell>
          <cell r="L2654">
            <v>7.68</v>
          </cell>
          <cell r="M2654">
            <v>102.07</v>
          </cell>
        </row>
        <row r="2655">
          <cell r="B2655" t="str">
            <v>INE857Q07406</v>
          </cell>
          <cell r="C2655" t="str">
            <v>TATA CLEANTECH CAPITAL LIMITED</v>
          </cell>
          <cell r="D2655">
            <v>7.5219999999999995E-2</v>
          </cell>
          <cell r="E2655">
            <v>46104</v>
          </cell>
          <cell r="F2655" t="str">
            <v>AAA</v>
          </cell>
          <cell r="G2655" t="str">
            <v>NBFCs</v>
          </cell>
          <cell r="H2655">
            <v>7.2</v>
          </cell>
          <cell r="I2655">
            <v>100.13</v>
          </cell>
          <cell r="J2655">
            <v>0</v>
          </cell>
          <cell r="K2655">
            <v>0</v>
          </cell>
          <cell r="L2655">
            <v>7.2</v>
          </cell>
          <cell r="M2655">
            <v>100.13</v>
          </cell>
        </row>
        <row r="2656">
          <cell r="B2656" t="str">
            <v>INE857Q07273</v>
          </cell>
          <cell r="C2656" t="str">
            <v>TATA CLEANTECH CAPITAL LIMITED</v>
          </cell>
          <cell r="D2656">
            <v>0.08</v>
          </cell>
          <cell r="E2656">
            <v>46640</v>
          </cell>
          <cell r="F2656" t="str">
            <v>AAA</v>
          </cell>
          <cell r="G2656" t="str">
            <v>NBFCs</v>
          </cell>
          <cell r="H2656">
            <v>7.28</v>
          </cell>
          <cell r="I2656">
            <v>101.46</v>
          </cell>
          <cell r="J2656">
            <v>0</v>
          </cell>
          <cell r="K2656">
            <v>0</v>
          </cell>
          <cell r="L2656">
            <v>7.28</v>
          </cell>
          <cell r="M2656">
            <v>101.46</v>
          </cell>
        </row>
        <row r="2657">
          <cell r="B2657" t="str">
            <v>INE857Q07232</v>
          </cell>
          <cell r="C2657" t="str">
            <v>TATA CLEANTECH CAPITAL LIMITED</v>
          </cell>
          <cell r="D2657">
            <v>8.7499999999999994E-2</v>
          </cell>
          <cell r="E2657">
            <v>47312</v>
          </cell>
          <cell r="F2657" t="str">
            <v>AAA</v>
          </cell>
          <cell r="G2657" t="str">
            <v>NBFCs</v>
          </cell>
          <cell r="H2657">
            <v>7.32</v>
          </cell>
          <cell r="I2657">
            <v>104.82</v>
          </cell>
          <cell r="J2657">
            <v>0</v>
          </cell>
          <cell r="K2657">
            <v>0</v>
          </cell>
          <cell r="L2657">
            <v>7.32</v>
          </cell>
          <cell r="M2657">
            <v>104.82</v>
          </cell>
        </row>
        <row r="2658">
          <cell r="B2658" t="str">
            <v>INE857Q07240</v>
          </cell>
          <cell r="C2658" t="str">
            <v>TATA CLEANTECH CAPITAL LIMITED</v>
          </cell>
          <cell r="D2658">
            <v>8.6499999999999994E-2</v>
          </cell>
          <cell r="E2658">
            <v>47407</v>
          </cell>
          <cell r="F2658" t="str">
            <v>AAA</v>
          </cell>
          <cell r="G2658" t="str">
            <v>NBFCs</v>
          </cell>
          <cell r="H2658">
            <v>7.32</v>
          </cell>
          <cell r="I2658">
            <v>104.68</v>
          </cell>
          <cell r="J2658">
            <v>0</v>
          </cell>
          <cell r="K2658">
            <v>0</v>
          </cell>
          <cell r="L2658">
            <v>7.32</v>
          </cell>
          <cell r="M2658">
            <v>104.68</v>
          </cell>
        </row>
        <row r="2659">
          <cell r="B2659" t="str">
            <v>INE857Q08024</v>
          </cell>
          <cell r="C2659" t="str">
            <v>TATA CLEANTECH CAPITAL LIMITED</v>
          </cell>
          <cell r="D2659">
            <v>8.7999999999999995E-2</v>
          </cell>
          <cell r="E2659">
            <v>47435</v>
          </cell>
          <cell r="F2659" t="str">
            <v>AAA</v>
          </cell>
          <cell r="G2659" t="str">
            <v>NBFCs</v>
          </cell>
          <cell r="H2659">
            <v>7.32</v>
          </cell>
          <cell r="I2659">
            <v>105.29</v>
          </cell>
          <cell r="J2659">
            <v>0</v>
          </cell>
          <cell r="K2659">
            <v>0</v>
          </cell>
          <cell r="L2659">
            <v>7.32</v>
          </cell>
          <cell r="M2659">
            <v>105.29</v>
          </cell>
        </row>
        <row r="2660">
          <cell r="B2660" t="str">
            <v>INE601U08010</v>
          </cell>
          <cell r="C2660" t="str">
            <v>TATA MOTORS FINANCE LIMITED</v>
          </cell>
          <cell r="D2660">
            <v>8.3500000000000005E-2</v>
          </cell>
          <cell r="E2660">
            <v>46704</v>
          </cell>
          <cell r="F2660" t="str">
            <v>AA+</v>
          </cell>
          <cell r="G2660" t="str">
            <v>NBFCs</v>
          </cell>
          <cell r="H2660">
            <v>7.91</v>
          </cell>
          <cell r="I2660">
            <v>100.85</v>
          </cell>
          <cell r="J2660">
            <v>0</v>
          </cell>
          <cell r="K2660">
            <v>0</v>
          </cell>
          <cell r="L2660">
            <v>7.91</v>
          </cell>
          <cell r="M2660">
            <v>100.85</v>
          </cell>
        </row>
        <row r="2661">
          <cell r="B2661" t="str">
            <v>INE601U08028</v>
          </cell>
          <cell r="C2661" t="str">
            <v>TATA MOTORS FINANCE LIMITED</v>
          </cell>
          <cell r="D2661">
            <v>0.09</v>
          </cell>
          <cell r="E2661">
            <v>46840</v>
          </cell>
          <cell r="F2661" t="str">
            <v>AA+</v>
          </cell>
          <cell r="G2661" t="str">
            <v>NBFCs</v>
          </cell>
          <cell r="H2661">
            <v>7.92</v>
          </cell>
          <cell r="I2661">
            <v>102.5</v>
          </cell>
          <cell r="J2661">
            <v>0</v>
          </cell>
          <cell r="K2661">
            <v>0</v>
          </cell>
          <cell r="L2661">
            <v>7.92</v>
          </cell>
          <cell r="M2661">
            <v>102.5</v>
          </cell>
        </row>
        <row r="2662">
          <cell r="B2662" t="str">
            <v>INE601U08036</v>
          </cell>
          <cell r="C2662" t="str">
            <v>TATA MOTORS FINANCE LIMITED</v>
          </cell>
          <cell r="D2662">
            <v>0.1</v>
          </cell>
          <cell r="E2662">
            <v>46996</v>
          </cell>
          <cell r="F2662" t="str">
            <v>AA+</v>
          </cell>
          <cell r="G2662" t="str">
            <v>NBFCs</v>
          </cell>
          <cell r="H2662">
            <v>7.92</v>
          </cell>
          <cell r="I2662">
            <v>105.58</v>
          </cell>
          <cell r="J2662">
            <v>0</v>
          </cell>
          <cell r="K2662">
            <v>0</v>
          </cell>
          <cell r="L2662">
            <v>7.92</v>
          </cell>
          <cell r="M2662">
            <v>105.58</v>
          </cell>
        </row>
        <row r="2663">
          <cell r="B2663" t="str">
            <v>INE601U08051</v>
          </cell>
          <cell r="C2663" t="str">
            <v>TATA MOTORS FINANCE LIMITED</v>
          </cell>
          <cell r="D2663">
            <v>0.1</v>
          </cell>
          <cell r="E2663">
            <v>47206</v>
          </cell>
          <cell r="F2663" t="str">
            <v>AA+</v>
          </cell>
          <cell r="G2663" t="str">
            <v>NBFCs</v>
          </cell>
          <cell r="H2663">
            <v>7.95</v>
          </cell>
          <cell r="I2663">
            <v>106.35</v>
          </cell>
          <cell r="J2663">
            <v>0</v>
          </cell>
          <cell r="K2663">
            <v>0</v>
          </cell>
          <cell r="L2663">
            <v>7.95</v>
          </cell>
          <cell r="M2663">
            <v>106.35</v>
          </cell>
        </row>
        <row r="2664">
          <cell r="B2664" t="str">
            <v>INE601U08069</v>
          </cell>
          <cell r="C2664" t="str">
            <v>TATA MOTORS FINANCE LIMITED</v>
          </cell>
          <cell r="D2664">
            <v>0.10249999999999999</v>
          </cell>
          <cell r="E2664">
            <v>47238</v>
          </cell>
          <cell r="F2664" t="str">
            <v>AA+</v>
          </cell>
          <cell r="G2664" t="str">
            <v>NBFCs</v>
          </cell>
          <cell r="H2664">
            <v>7.95</v>
          </cell>
          <cell r="I2664">
            <v>107.29</v>
          </cell>
          <cell r="J2664">
            <v>0</v>
          </cell>
          <cell r="K2664">
            <v>0</v>
          </cell>
          <cell r="L2664">
            <v>7.95</v>
          </cell>
          <cell r="M2664">
            <v>107.29</v>
          </cell>
        </row>
        <row r="2665">
          <cell r="B2665" t="str">
            <v>INE125T07246</v>
          </cell>
          <cell r="C2665" t="str">
            <v>VARTHANA FINANCE PRIVATE LIMITED</v>
          </cell>
          <cell r="D2665">
            <v>0.1275</v>
          </cell>
          <cell r="E2665">
            <v>46005</v>
          </cell>
          <cell r="F2665" t="str">
            <v>BBB</v>
          </cell>
          <cell r="G2665" t="str">
            <v>NBFCs</v>
          </cell>
          <cell r="H2665">
            <v>12.45</v>
          </cell>
          <cell r="I2665">
            <v>99.76</v>
          </cell>
          <cell r="J2665">
            <v>0</v>
          </cell>
          <cell r="K2665">
            <v>0</v>
          </cell>
          <cell r="L2665">
            <v>12.45</v>
          </cell>
          <cell r="M2665">
            <v>99.76</v>
          </cell>
        </row>
        <row r="2666">
          <cell r="B2666" t="str">
            <v>INE125T07253</v>
          </cell>
          <cell r="C2666" t="str">
            <v>VARTHANA FINANCE PRIVATE LIMITED</v>
          </cell>
          <cell r="D2666">
            <v>0.1225</v>
          </cell>
          <cell r="E2666">
            <v>46018</v>
          </cell>
          <cell r="F2666" t="str">
            <v>BBB</v>
          </cell>
          <cell r="G2666" t="str">
            <v>NBFCs</v>
          </cell>
          <cell r="H2666">
            <v>12.4</v>
          </cell>
          <cell r="I2666">
            <v>99.93</v>
          </cell>
          <cell r="J2666">
            <v>0</v>
          </cell>
          <cell r="K2666">
            <v>0</v>
          </cell>
          <cell r="L2666">
            <v>12.4</v>
          </cell>
          <cell r="M2666">
            <v>99.93</v>
          </cell>
        </row>
        <row r="2667">
          <cell r="B2667" t="str">
            <v>INE125T07212</v>
          </cell>
          <cell r="C2667" t="str">
            <v>VARTHANA FINANCE PRIVATE LIMITED</v>
          </cell>
          <cell r="D2667">
            <v>0.13170000000000001</v>
          </cell>
          <cell r="E2667">
            <v>46972</v>
          </cell>
          <cell r="F2667" t="str">
            <v>BBB</v>
          </cell>
          <cell r="G2667" t="str">
            <v>NBFCs</v>
          </cell>
          <cell r="H2667">
            <v>11.48</v>
          </cell>
          <cell r="I2667">
            <v>105.1</v>
          </cell>
          <cell r="J2667">
            <v>0</v>
          </cell>
          <cell r="K2667">
            <v>0</v>
          </cell>
          <cell r="L2667">
            <v>11.48</v>
          </cell>
          <cell r="M2667">
            <v>105.1</v>
          </cell>
        </row>
        <row r="2668">
          <cell r="B2668" t="str">
            <v>INE692Q07373</v>
          </cell>
          <cell r="C2668" t="str">
            <v>TOYOTA FINANCIAL SERVICES INDIA LIMITED</v>
          </cell>
          <cell r="D2668">
            <v>7.5499999999999998E-2</v>
          </cell>
          <cell r="E2668">
            <v>45926</v>
          </cell>
          <cell r="F2668" t="str">
            <v>AAA</v>
          </cell>
          <cell r="G2668" t="str">
            <v>NBFCs</v>
          </cell>
          <cell r="H2668">
            <v>7.06</v>
          </cell>
          <cell r="I2668">
            <v>100.02</v>
          </cell>
          <cell r="J2668">
            <v>0</v>
          </cell>
          <cell r="K2668">
            <v>0</v>
          </cell>
          <cell r="L2668">
            <v>7.06</v>
          </cell>
          <cell r="M2668">
            <v>100.02</v>
          </cell>
        </row>
        <row r="2669">
          <cell r="B2669" t="str">
            <v>INE692Q07399</v>
          </cell>
          <cell r="C2669" t="str">
            <v>TOYOTA FINANCIAL SERVICES INDIA LIMITED</v>
          </cell>
          <cell r="D2669">
            <v>0.08</v>
          </cell>
          <cell r="E2669">
            <v>46010</v>
          </cell>
          <cell r="F2669" t="str">
            <v>AAA</v>
          </cell>
          <cell r="G2669" t="str">
            <v>NBFCs</v>
          </cell>
          <cell r="H2669">
            <v>7.06</v>
          </cell>
          <cell r="I2669">
            <v>100.27</v>
          </cell>
          <cell r="J2669">
            <v>0</v>
          </cell>
          <cell r="K2669">
            <v>0</v>
          </cell>
          <cell r="L2669">
            <v>7.06</v>
          </cell>
          <cell r="M2669">
            <v>100.27</v>
          </cell>
        </row>
        <row r="2670">
          <cell r="B2670" t="str">
            <v>INE692Q07456</v>
          </cell>
          <cell r="C2670" t="str">
            <v>TOYOTA FINANCIAL SERVICES INDIA LIMITED</v>
          </cell>
          <cell r="D2670">
            <v>8.2500000000000004E-2</v>
          </cell>
          <cell r="E2670">
            <v>46043</v>
          </cell>
          <cell r="F2670" t="str">
            <v>AAA</v>
          </cell>
          <cell r="G2670" t="str">
            <v>NBFCs</v>
          </cell>
          <cell r="H2670">
            <v>7.21</v>
          </cell>
          <cell r="I2670">
            <v>100.37</v>
          </cell>
          <cell r="J2670">
            <v>0</v>
          </cell>
          <cell r="K2670">
            <v>0</v>
          </cell>
          <cell r="L2670">
            <v>7.21</v>
          </cell>
          <cell r="M2670">
            <v>100.37</v>
          </cell>
        </row>
        <row r="2671">
          <cell r="B2671" t="str">
            <v>INE692Q07415</v>
          </cell>
          <cell r="C2671" t="str">
            <v>TOYOTA FINANCIAL SERVICES INDIA LIMITED</v>
          </cell>
          <cell r="D2671">
            <v>8.1000000000000003E-2</v>
          </cell>
          <cell r="E2671">
            <v>46170</v>
          </cell>
          <cell r="F2671" t="str">
            <v>AAA</v>
          </cell>
          <cell r="G2671" t="str">
            <v>NBFCs</v>
          </cell>
          <cell r="H2671">
            <v>6.99</v>
          </cell>
          <cell r="I2671">
            <v>100.87</v>
          </cell>
          <cell r="J2671">
            <v>0</v>
          </cell>
          <cell r="K2671">
            <v>0</v>
          </cell>
          <cell r="L2671">
            <v>6.99</v>
          </cell>
          <cell r="M2671">
            <v>100.87</v>
          </cell>
        </row>
        <row r="2672">
          <cell r="B2672" t="str">
            <v>INE692Q07407</v>
          </cell>
          <cell r="C2672" t="str">
            <v>TOYOTA FINANCIAL SERVICES INDIA LIMITED</v>
          </cell>
          <cell r="D2672">
            <v>8.3500000000000005E-2</v>
          </cell>
          <cell r="E2672">
            <v>46192</v>
          </cell>
          <cell r="F2672" t="str">
            <v>AAA</v>
          </cell>
          <cell r="G2672" t="str">
            <v>NBFCs</v>
          </cell>
          <cell r="H2672">
            <v>7.21</v>
          </cell>
          <cell r="I2672">
            <v>100.89</v>
          </cell>
          <cell r="J2672">
            <v>0</v>
          </cell>
          <cell r="K2672">
            <v>0</v>
          </cell>
          <cell r="L2672">
            <v>7.21</v>
          </cell>
          <cell r="M2672">
            <v>100.89</v>
          </cell>
        </row>
        <row r="2673">
          <cell r="B2673" t="str">
            <v>INE692Q07423</v>
          </cell>
          <cell r="C2673" t="str">
            <v>TOYOTA FINANCIAL SERVICES INDIA LIMITED</v>
          </cell>
          <cell r="D2673">
            <v>0.08</v>
          </cell>
          <cell r="E2673">
            <v>46206</v>
          </cell>
          <cell r="F2673" t="str">
            <v>AAA</v>
          </cell>
          <cell r="G2673" t="str">
            <v>NBFCs</v>
          </cell>
          <cell r="H2673">
            <v>7.19</v>
          </cell>
          <cell r="I2673">
            <v>100.76</v>
          </cell>
          <cell r="J2673">
            <v>0</v>
          </cell>
          <cell r="K2673">
            <v>0</v>
          </cell>
          <cell r="L2673">
            <v>7.19</v>
          </cell>
          <cell r="M2673">
            <v>100.76</v>
          </cell>
        </row>
        <row r="2674">
          <cell r="B2674" t="str">
            <v>INE692Q07449</v>
          </cell>
          <cell r="C2674" t="str">
            <v>TOYOTA FINANCIAL SERVICES INDIA LIMITED</v>
          </cell>
          <cell r="D2674">
            <v>8.1500000000000003E-2</v>
          </cell>
          <cell r="E2674">
            <v>46272</v>
          </cell>
          <cell r="F2674" t="str">
            <v>AAA</v>
          </cell>
          <cell r="G2674" t="str">
            <v>NBFCs</v>
          </cell>
          <cell r="H2674">
            <v>7.19</v>
          </cell>
          <cell r="I2674">
            <v>101.02</v>
          </cell>
          <cell r="J2674">
            <v>0</v>
          </cell>
          <cell r="K2674">
            <v>0</v>
          </cell>
          <cell r="L2674">
            <v>7.19</v>
          </cell>
          <cell r="M2674">
            <v>101.02</v>
          </cell>
        </row>
        <row r="2675">
          <cell r="B2675" t="str">
            <v>INE692Q07498</v>
          </cell>
          <cell r="C2675" t="str">
            <v>TOYOTA FINANCIAL SERVICES INDIA LIMITED</v>
          </cell>
          <cell r="D2675">
            <v>8.3000000000000004E-2</v>
          </cell>
          <cell r="E2675">
            <v>46412</v>
          </cell>
          <cell r="F2675" t="str">
            <v>AAA</v>
          </cell>
          <cell r="G2675" t="str">
            <v>NBFCs</v>
          </cell>
          <cell r="H2675">
            <v>6.97</v>
          </cell>
          <cell r="I2675">
            <v>101.89</v>
          </cell>
          <cell r="J2675">
            <v>0</v>
          </cell>
          <cell r="K2675">
            <v>0</v>
          </cell>
          <cell r="L2675">
            <v>6.97</v>
          </cell>
          <cell r="M2675">
            <v>101.89</v>
          </cell>
        </row>
        <row r="2676">
          <cell r="B2676" t="str">
            <v>INE692Q07480</v>
          </cell>
          <cell r="C2676" t="str">
            <v>TOYOTA FINANCIAL SERVICES INDIA LIMITED</v>
          </cell>
          <cell r="D2676">
            <v>8.3644999999999997E-2</v>
          </cell>
          <cell r="E2676">
            <v>46465</v>
          </cell>
          <cell r="F2676" t="str">
            <v>AAA</v>
          </cell>
          <cell r="G2676" t="str">
            <v>NBFCs</v>
          </cell>
          <cell r="H2676">
            <v>6.96</v>
          </cell>
          <cell r="I2676">
            <v>102.19</v>
          </cell>
          <cell r="J2676">
            <v>0</v>
          </cell>
          <cell r="K2676">
            <v>0</v>
          </cell>
          <cell r="L2676">
            <v>6.96</v>
          </cell>
          <cell r="M2676">
            <v>102.19</v>
          </cell>
        </row>
        <row r="2677">
          <cell r="B2677" t="str">
            <v>INE692Q07506</v>
          </cell>
          <cell r="C2677" t="str">
            <v>TOYOTA FINANCIAL SERVICES INDIA LIMITED</v>
          </cell>
          <cell r="D2677">
            <v>8.1699999999999995E-2</v>
          </cell>
          <cell r="E2677">
            <v>46538</v>
          </cell>
          <cell r="F2677" t="str">
            <v>AAA</v>
          </cell>
          <cell r="G2677" t="str">
            <v>NBFCs</v>
          </cell>
          <cell r="H2677">
            <v>6.97</v>
          </cell>
          <cell r="I2677">
            <v>102.08</v>
          </cell>
          <cell r="J2677">
            <v>0</v>
          </cell>
          <cell r="K2677">
            <v>0</v>
          </cell>
          <cell r="L2677">
            <v>6.97</v>
          </cell>
          <cell r="M2677">
            <v>102.08</v>
          </cell>
        </row>
        <row r="2678">
          <cell r="B2678" t="str">
            <v>INE692Q07522</v>
          </cell>
          <cell r="C2678" t="str">
            <v>TOYOTA FINANCIAL SERVICES INDIA LIMITED</v>
          </cell>
          <cell r="D2678">
            <v>8.1840999999999997E-2</v>
          </cell>
          <cell r="E2678">
            <v>46659</v>
          </cell>
          <cell r="F2678" t="str">
            <v>AAA</v>
          </cell>
          <cell r="G2678" t="str">
            <v>NBFCs</v>
          </cell>
          <cell r="H2678">
            <v>7.09</v>
          </cell>
          <cell r="I2678">
            <v>102.22</v>
          </cell>
          <cell r="J2678">
            <v>0</v>
          </cell>
          <cell r="K2678">
            <v>0</v>
          </cell>
          <cell r="L2678">
            <v>7.09</v>
          </cell>
          <cell r="M2678">
            <v>102.22</v>
          </cell>
        </row>
        <row r="2679">
          <cell r="B2679" t="str">
            <v>INE692Q07530</v>
          </cell>
          <cell r="C2679" t="str">
            <v>TOYOTA FINANCIAL SERVICES INDIA LIMITED</v>
          </cell>
          <cell r="D2679">
            <v>7.9899999999999999E-2</v>
          </cell>
          <cell r="E2679">
            <v>46738</v>
          </cell>
          <cell r="F2679" t="str">
            <v>AAA</v>
          </cell>
          <cell r="G2679" t="str">
            <v>NBFCs</v>
          </cell>
          <cell r="H2679">
            <v>7.09</v>
          </cell>
          <cell r="I2679">
            <v>101.91</v>
          </cell>
          <cell r="J2679">
            <v>0</v>
          </cell>
          <cell r="K2679">
            <v>0</v>
          </cell>
          <cell r="L2679">
            <v>7.09</v>
          </cell>
          <cell r="M2679">
            <v>101.91</v>
          </cell>
        </row>
        <row r="2680">
          <cell r="B2680" t="str">
            <v>INE692Q07555</v>
          </cell>
          <cell r="C2680" t="str">
            <v>TOYOTA FINANCIAL SERVICES INDIA LIMITED</v>
          </cell>
          <cell r="D2680">
            <v>8.0504000000000006E-2</v>
          </cell>
          <cell r="E2680">
            <v>46805</v>
          </cell>
          <cell r="F2680" t="str">
            <v>AAA</v>
          </cell>
          <cell r="G2680" t="str">
            <v>NBFCs</v>
          </cell>
          <cell r="H2680">
            <v>7.6</v>
          </cell>
          <cell r="I2680">
            <v>101.01</v>
          </cell>
          <cell r="J2680">
            <v>0</v>
          </cell>
          <cell r="K2680">
            <v>0</v>
          </cell>
          <cell r="L2680">
            <v>7.6</v>
          </cell>
          <cell r="M2680">
            <v>101.01</v>
          </cell>
        </row>
        <row r="2681">
          <cell r="B2681" t="str">
            <v>INE692Q07548</v>
          </cell>
          <cell r="C2681" t="str">
            <v>TOYOTA FINANCIAL SERVICES INDIA LIMITED</v>
          </cell>
          <cell r="D2681">
            <v>8.0600000000000005E-2</v>
          </cell>
          <cell r="E2681">
            <v>46833</v>
          </cell>
          <cell r="F2681" t="str">
            <v>AAA</v>
          </cell>
          <cell r="G2681" t="str">
            <v>NBFCs</v>
          </cell>
          <cell r="H2681">
            <v>7.26</v>
          </cell>
          <cell r="I2681">
            <v>101.78</v>
          </cell>
          <cell r="J2681">
            <v>0</v>
          </cell>
          <cell r="K2681">
            <v>0</v>
          </cell>
          <cell r="L2681">
            <v>7.26</v>
          </cell>
          <cell r="M2681">
            <v>101.78</v>
          </cell>
        </row>
        <row r="2682">
          <cell r="B2682" t="str">
            <v>INE692Q07563</v>
          </cell>
          <cell r="C2682" t="str">
            <v>TOYOTA FINANCIAL SERVICES INDIA LIMITED</v>
          </cell>
          <cell r="D2682">
            <v>7.6950000000000005E-2</v>
          </cell>
          <cell r="E2682">
            <v>46917</v>
          </cell>
          <cell r="F2682" t="str">
            <v>AAA</v>
          </cell>
          <cell r="G2682" t="str">
            <v>NBFCs</v>
          </cell>
          <cell r="H2682">
            <v>7.6</v>
          </cell>
          <cell r="I2682">
            <v>100.23</v>
          </cell>
          <cell r="J2682">
            <v>0</v>
          </cell>
          <cell r="K2682">
            <v>0</v>
          </cell>
          <cell r="L2682">
            <v>7.6</v>
          </cell>
          <cell r="M2682">
            <v>100.23</v>
          </cell>
        </row>
        <row r="2683">
          <cell r="B2683" t="str">
            <v>INE692Q07431</v>
          </cell>
          <cell r="C2683" t="str">
            <v>TOYOTA FINANCIAL SERVICES INDIA LIMITED</v>
          </cell>
          <cell r="D2683">
            <v>8.09E-2</v>
          </cell>
          <cell r="E2683">
            <v>46962</v>
          </cell>
          <cell r="F2683" t="str">
            <v>AAA</v>
          </cell>
          <cell r="G2683" t="str">
            <v>NBFCs</v>
          </cell>
          <cell r="H2683">
            <v>7.43</v>
          </cell>
          <cell r="I2683">
            <v>101.72</v>
          </cell>
          <cell r="J2683">
            <v>0</v>
          </cell>
          <cell r="K2683">
            <v>0</v>
          </cell>
          <cell r="L2683">
            <v>7.43</v>
          </cell>
          <cell r="M2683">
            <v>101.72</v>
          </cell>
        </row>
        <row r="2684">
          <cell r="B2684" t="str">
            <v>INE692Q07464</v>
          </cell>
          <cell r="C2684" t="str">
            <v>TOYOTA FINANCIAL SERVICES INDIA LIMITED</v>
          </cell>
          <cell r="D2684">
            <v>8.2500000000000004E-2</v>
          </cell>
          <cell r="E2684">
            <v>47078</v>
          </cell>
          <cell r="F2684" t="str">
            <v>AAA</v>
          </cell>
          <cell r="G2684" t="str">
            <v>NBFCs</v>
          </cell>
          <cell r="H2684">
            <v>7.43</v>
          </cell>
          <cell r="I2684">
            <v>102.3</v>
          </cell>
          <cell r="J2684">
            <v>0</v>
          </cell>
          <cell r="K2684">
            <v>0</v>
          </cell>
          <cell r="L2684">
            <v>7.43</v>
          </cell>
          <cell r="M2684">
            <v>102.3</v>
          </cell>
        </row>
        <row r="2685">
          <cell r="B2685" t="str">
            <v>INE692Q07472</v>
          </cell>
          <cell r="C2685" t="str">
            <v>TOYOTA FINANCIAL SERVICES INDIA LIMITED</v>
          </cell>
          <cell r="D2685">
            <v>8.3199999999999996E-2</v>
          </cell>
          <cell r="E2685">
            <v>47137</v>
          </cell>
          <cell r="F2685" t="str">
            <v>AAA</v>
          </cell>
          <cell r="G2685" t="str">
            <v>NBFCs</v>
          </cell>
          <cell r="H2685">
            <v>7.52</v>
          </cell>
          <cell r="I2685">
            <v>102.33</v>
          </cell>
          <cell r="J2685">
            <v>0</v>
          </cell>
          <cell r="K2685">
            <v>0</v>
          </cell>
          <cell r="L2685">
            <v>7.52</v>
          </cell>
          <cell r="M2685">
            <v>102.33</v>
          </cell>
        </row>
        <row r="2686">
          <cell r="B2686" t="str">
            <v>INE692Q07514</v>
          </cell>
          <cell r="C2686" t="str">
            <v>TOYOTA FINANCIAL SERVICES INDIA LIMITED</v>
          </cell>
          <cell r="D2686">
            <v>8.2000000000000003E-2</v>
          </cell>
          <cell r="E2686">
            <v>47315</v>
          </cell>
          <cell r="F2686" t="str">
            <v>AAA</v>
          </cell>
          <cell r="G2686" t="str">
            <v>NBFCs</v>
          </cell>
          <cell r="H2686">
            <v>7.66</v>
          </cell>
          <cell r="I2686">
            <v>101.79</v>
          </cell>
          <cell r="J2686">
            <v>0</v>
          </cell>
          <cell r="K2686">
            <v>0</v>
          </cell>
          <cell r="L2686">
            <v>7.66</v>
          </cell>
          <cell r="M2686">
            <v>101.79</v>
          </cell>
        </row>
        <row r="2687">
          <cell r="B2687" t="str">
            <v>INE729N07032</v>
          </cell>
          <cell r="C2687" t="str">
            <v>TVS CREDIT SERVICES LIMITED</v>
          </cell>
          <cell r="D2687">
            <v>8.3000000000000004E-2</v>
          </cell>
          <cell r="E2687">
            <v>45914</v>
          </cell>
          <cell r="F2687" t="str">
            <v>AA+</v>
          </cell>
          <cell r="G2687" t="str">
            <v>NBFCs</v>
          </cell>
          <cell r="H2687">
            <v>6.82</v>
          </cell>
          <cell r="I2687">
            <v>100.22</v>
          </cell>
          <cell r="J2687">
            <v>6.82</v>
          </cell>
          <cell r="K2687">
            <v>100.27</v>
          </cell>
          <cell r="L2687">
            <v>6.82</v>
          </cell>
          <cell r="M2687">
            <v>100.27</v>
          </cell>
        </row>
        <row r="2688">
          <cell r="B2688" t="str">
            <v>INE729N08030</v>
          </cell>
          <cell r="C2688" t="str">
            <v>TVS CREDIT SERVICES LIMITED</v>
          </cell>
          <cell r="D2688">
            <v>9.4E-2</v>
          </cell>
          <cell r="E2688">
            <v>46183</v>
          </cell>
          <cell r="F2688" t="str">
            <v>AA+</v>
          </cell>
          <cell r="G2688" t="str">
            <v>NBFCs</v>
          </cell>
          <cell r="H2688">
            <v>7.66</v>
          </cell>
          <cell r="I2688">
            <v>101.18</v>
          </cell>
          <cell r="J2688">
            <v>0</v>
          </cell>
          <cell r="K2688">
            <v>0</v>
          </cell>
          <cell r="L2688">
            <v>7.66</v>
          </cell>
          <cell r="M2688">
            <v>101.18</v>
          </cell>
        </row>
        <row r="2689">
          <cell r="B2689" t="str">
            <v>INE729N08055</v>
          </cell>
          <cell r="C2689" t="str">
            <v>TVS CREDIT SERVICES LIMITED</v>
          </cell>
          <cell r="D2689">
            <v>8.8499999999999995E-2</v>
          </cell>
          <cell r="E2689">
            <v>46540</v>
          </cell>
          <cell r="F2689" t="str">
            <v>AA+</v>
          </cell>
          <cell r="G2689" t="str">
            <v>NBFCs</v>
          </cell>
          <cell r="H2689">
            <v>7.89</v>
          </cell>
          <cell r="I2689">
            <v>101.65</v>
          </cell>
          <cell r="J2689">
            <v>0</v>
          </cell>
          <cell r="K2689">
            <v>0</v>
          </cell>
          <cell r="L2689">
            <v>7.89</v>
          </cell>
          <cell r="M2689">
            <v>101.65</v>
          </cell>
        </row>
        <row r="2690">
          <cell r="B2690" t="str">
            <v>INE729N08071</v>
          </cell>
          <cell r="C2690" t="str">
            <v>TVS CREDIT SERVICES LIMITED</v>
          </cell>
          <cell r="D2690">
            <v>9.5000000000000001E-2</v>
          </cell>
          <cell r="E2690">
            <v>46770</v>
          </cell>
          <cell r="F2690" t="str">
            <v>AA+</v>
          </cell>
          <cell r="G2690" t="str">
            <v>NBFCs</v>
          </cell>
          <cell r="H2690">
            <v>7.92</v>
          </cell>
          <cell r="I2690">
            <v>103.6</v>
          </cell>
          <cell r="J2690">
            <v>0</v>
          </cell>
          <cell r="K2690">
            <v>0</v>
          </cell>
          <cell r="L2690">
            <v>7.92</v>
          </cell>
          <cell r="M2690">
            <v>103.6</v>
          </cell>
        </row>
        <row r="2691">
          <cell r="B2691" t="str">
            <v>INE985V07058</v>
          </cell>
          <cell r="C2691" t="str">
            <v>AMBIT FINVEST PRIVATE LIMITED</v>
          </cell>
          <cell r="D2691">
            <v>9.5000000000000001E-2</v>
          </cell>
          <cell r="E2691">
            <v>46108</v>
          </cell>
          <cell r="F2691" t="str">
            <v>AA-</v>
          </cell>
          <cell r="G2691" t="str">
            <v>NBFCs</v>
          </cell>
          <cell r="H2691">
            <v>9.7100000000000009</v>
          </cell>
          <cell r="I2691">
            <v>99.69</v>
          </cell>
          <cell r="J2691">
            <v>0</v>
          </cell>
          <cell r="K2691">
            <v>0</v>
          </cell>
          <cell r="L2691">
            <v>9.7100000000000009</v>
          </cell>
          <cell r="M2691">
            <v>99.69</v>
          </cell>
        </row>
        <row r="2692">
          <cell r="B2692" t="str">
            <v>INE985V07066</v>
          </cell>
          <cell r="C2692" t="str">
            <v>AMBIT FINVEST PRIVATE LIMITED</v>
          </cell>
          <cell r="D2692">
            <v>9.5000000000000001E-2</v>
          </cell>
          <cell r="E2692">
            <v>46157</v>
          </cell>
          <cell r="F2692" t="str">
            <v>AA-</v>
          </cell>
          <cell r="G2692" t="str">
            <v>NBFCs</v>
          </cell>
          <cell r="H2692">
            <v>9.7100000000000009</v>
          </cell>
          <cell r="I2692">
            <v>99.74</v>
          </cell>
          <cell r="J2692">
            <v>0</v>
          </cell>
          <cell r="K2692">
            <v>0</v>
          </cell>
          <cell r="L2692">
            <v>9.7100000000000009</v>
          </cell>
          <cell r="M2692">
            <v>99.74</v>
          </cell>
        </row>
        <row r="2693">
          <cell r="B2693" t="str">
            <v>INE448U07257</v>
          </cell>
          <cell r="C2693" t="str">
            <v>VERITAS FINANCE PRIVATE LIMITED</v>
          </cell>
          <cell r="D2693">
            <v>9.8000000000000004E-2</v>
          </cell>
          <cell r="E2693">
            <v>46931</v>
          </cell>
          <cell r="F2693" t="str">
            <v>A+</v>
          </cell>
          <cell r="G2693" t="str">
            <v>NBFCs</v>
          </cell>
          <cell r="H2693">
            <v>11.76</v>
          </cell>
          <cell r="I2693">
            <v>96.52</v>
          </cell>
          <cell r="J2693">
            <v>0</v>
          </cell>
          <cell r="K2693">
            <v>0</v>
          </cell>
          <cell r="L2693">
            <v>11.76</v>
          </cell>
          <cell r="M2693">
            <v>96.52</v>
          </cell>
        </row>
        <row r="2694">
          <cell r="B2694" t="str">
            <v>INE200W07282</v>
          </cell>
          <cell r="C2694" t="str">
            <v>VISAGE HOLDINGS AND FINANCE PRIVATE LIMITED</v>
          </cell>
          <cell r="D2694">
            <v>0.11879199999999999</v>
          </cell>
          <cell r="E2694">
            <v>45879</v>
          </cell>
          <cell r="F2694" t="str">
            <v>BBB+</v>
          </cell>
          <cell r="G2694" t="str">
            <v>NBFCs</v>
          </cell>
          <cell r="H2694">
            <v>12.55</v>
          </cell>
          <cell r="I2694">
            <v>99.85</v>
          </cell>
          <cell r="J2694">
            <v>0</v>
          </cell>
          <cell r="K2694">
            <v>0</v>
          </cell>
          <cell r="L2694">
            <v>12.55</v>
          </cell>
          <cell r="M2694">
            <v>99.85</v>
          </cell>
        </row>
        <row r="2695">
          <cell r="B2695" t="str">
            <v>INE200W07266</v>
          </cell>
          <cell r="C2695" t="str">
            <v>VISAGE HOLDINGS AND FINANCE PRIVATE LIMITED</v>
          </cell>
          <cell r="D2695">
            <v>0.13</v>
          </cell>
          <cell r="E2695">
            <v>45999</v>
          </cell>
          <cell r="F2695" t="str">
            <v>BBB+</v>
          </cell>
          <cell r="G2695" t="str">
            <v>NBFCs</v>
          </cell>
          <cell r="H2695">
            <v>12.55</v>
          </cell>
          <cell r="I2695">
            <v>100.02</v>
          </cell>
          <cell r="J2695">
            <v>0</v>
          </cell>
          <cell r="K2695">
            <v>0</v>
          </cell>
          <cell r="L2695">
            <v>12.55</v>
          </cell>
          <cell r="M2695">
            <v>100.02</v>
          </cell>
        </row>
        <row r="2696">
          <cell r="B2696" t="str">
            <v>INE200W07233</v>
          </cell>
          <cell r="C2696" t="str">
            <v>VISAGE HOLDINGS AND FINANCE PRIVATE LIMITED</v>
          </cell>
          <cell r="D2696">
            <v>0.13300000000000001</v>
          </cell>
          <cell r="E2696">
            <v>45999</v>
          </cell>
          <cell r="F2696" t="str">
            <v>BBB+</v>
          </cell>
          <cell r="G2696" t="str">
            <v>NBFCs</v>
          </cell>
          <cell r="H2696">
            <v>12.55</v>
          </cell>
          <cell r="I2696">
            <v>100.26</v>
          </cell>
          <cell r="J2696">
            <v>0</v>
          </cell>
          <cell r="K2696">
            <v>0</v>
          </cell>
          <cell r="L2696">
            <v>12.55</v>
          </cell>
          <cell r="M2696">
            <v>100.26</v>
          </cell>
        </row>
        <row r="2697">
          <cell r="B2697" t="str">
            <v>INE200W07258</v>
          </cell>
          <cell r="C2697" t="str">
            <v>VISAGE HOLDINGS AND FINANCE PRIVATE LIMITED</v>
          </cell>
          <cell r="D2697">
            <v>0.1255</v>
          </cell>
          <cell r="E2697">
            <v>46106</v>
          </cell>
          <cell r="F2697" t="str">
            <v>BBB+</v>
          </cell>
          <cell r="G2697" t="str">
            <v>NBFCs</v>
          </cell>
          <cell r="H2697">
            <v>12.7</v>
          </cell>
          <cell r="I2697">
            <v>99.62</v>
          </cell>
          <cell r="J2697">
            <v>0</v>
          </cell>
          <cell r="K2697">
            <v>0</v>
          </cell>
          <cell r="L2697">
            <v>12.7</v>
          </cell>
          <cell r="M2697">
            <v>99.62</v>
          </cell>
        </row>
        <row r="2698">
          <cell r="B2698" t="str">
            <v>INE200W07308</v>
          </cell>
          <cell r="C2698" t="str">
            <v>VISAGE HOLDINGS AND FINANCE PRIVATE LIMITED</v>
          </cell>
          <cell r="D2698">
            <v>0.13</v>
          </cell>
          <cell r="E2698">
            <v>46360</v>
          </cell>
          <cell r="F2698" t="str">
            <v>BBB+</v>
          </cell>
          <cell r="G2698" t="str">
            <v>NBFCs</v>
          </cell>
          <cell r="H2698">
            <v>12.68</v>
          </cell>
          <cell r="I2698">
            <v>101.16</v>
          </cell>
          <cell r="J2698">
            <v>0</v>
          </cell>
          <cell r="K2698">
            <v>0</v>
          </cell>
          <cell r="L2698">
            <v>12.68</v>
          </cell>
          <cell r="M2698">
            <v>101.16</v>
          </cell>
        </row>
        <row r="2699">
          <cell r="B2699" t="str">
            <v>INE200W07431</v>
          </cell>
          <cell r="C2699" t="str">
            <v>KINARA CAPITAL PRIVATE LIMITED</v>
          </cell>
          <cell r="D2699">
            <v>0.10278</v>
          </cell>
          <cell r="E2699">
            <v>46626</v>
          </cell>
          <cell r="F2699" t="str">
            <v>BBB</v>
          </cell>
          <cell r="G2699" t="str">
            <v>NBFCs</v>
          </cell>
          <cell r="H2699">
            <v>11.93</v>
          </cell>
          <cell r="I2699">
            <v>97.51</v>
          </cell>
          <cell r="J2699">
            <v>0</v>
          </cell>
          <cell r="K2699">
            <v>0</v>
          </cell>
          <cell r="L2699">
            <v>11.93</v>
          </cell>
          <cell r="M2699">
            <v>97.51</v>
          </cell>
        </row>
        <row r="2700">
          <cell r="B2700" t="str">
            <v>INE200W07381</v>
          </cell>
          <cell r="C2700" t="str">
            <v>KINARA CAPITAL PRIVATE LIMITED</v>
          </cell>
          <cell r="D2700">
            <v>0.13</v>
          </cell>
          <cell r="E2700">
            <v>46727</v>
          </cell>
          <cell r="F2700" t="str">
            <v>BBB</v>
          </cell>
          <cell r="G2700" t="str">
            <v>NBFCs</v>
          </cell>
          <cell r="H2700">
            <v>11.93</v>
          </cell>
          <cell r="I2700">
            <v>103.3</v>
          </cell>
          <cell r="J2700">
            <v>0</v>
          </cell>
          <cell r="K2700">
            <v>0</v>
          </cell>
          <cell r="L2700">
            <v>11.93</v>
          </cell>
          <cell r="M2700">
            <v>103.3</v>
          </cell>
        </row>
        <row r="2701">
          <cell r="B2701" t="str">
            <v>INE200W07290</v>
          </cell>
          <cell r="C2701" t="str">
            <v>VISAGE HOLDINGS AND FINANCE PRIVATE LIMITED</v>
          </cell>
          <cell r="D2701">
            <v>0.11749999999999999</v>
          </cell>
          <cell r="E2701">
            <v>46819</v>
          </cell>
          <cell r="F2701" t="str">
            <v>BBB+</v>
          </cell>
          <cell r="G2701" t="str">
            <v>NBFCs</v>
          </cell>
          <cell r="H2701">
            <v>12.39</v>
          </cell>
          <cell r="I2701">
            <v>99.32</v>
          </cell>
          <cell r="J2701">
            <v>0</v>
          </cell>
          <cell r="K2701">
            <v>0</v>
          </cell>
          <cell r="L2701">
            <v>12.39</v>
          </cell>
          <cell r="M2701">
            <v>99.32</v>
          </cell>
        </row>
        <row r="2702">
          <cell r="B2702" t="str">
            <v>INE157D07DX7</v>
          </cell>
          <cell r="C2702" t="str">
            <v>CLIX CAPITAL SERVICES PRIVATE LIMITED</v>
          </cell>
          <cell r="D2702">
            <v>0.10249999999999999</v>
          </cell>
          <cell r="E2702">
            <v>45902</v>
          </cell>
          <cell r="F2702" t="str">
            <v>A+</v>
          </cell>
          <cell r="G2702" t="str">
            <v>NBFCs</v>
          </cell>
          <cell r="H2702">
            <v>11.25</v>
          </cell>
          <cell r="I2702">
            <v>99.81</v>
          </cell>
          <cell r="J2702">
            <v>0</v>
          </cell>
          <cell r="K2702">
            <v>0</v>
          </cell>
          <cell r="L2702">
            <v>11.25</v>
          </cell>
          <cell r="M2702">
            <v>99.81</v>
          </cell>
        </row>
        <row r="2703">
          <cell r="B2703" t="str">
            <v>INE604O07175</v>
          </cell>
          <cell r="C2703" t="str">
            <v>DMI FINANCE PRIVATE LIMITED</v>
          </cell>
          <cell r="D2703">
            <v>9.7500000000000003E-2</v>
          </cell>
          <cell r="E2703">
            <v>45891</v>
          </cell>
          <cell r="F2703" t="str">
            <v>AA</v>
          </cell>
          <cell r="G2703" t="str">
            <v>NBFCs</v>
          </cell>
          <cell r="H2703">
            <v>7.33</v>
          </cell>
          <cell r="I2703">
            <v>100.3</v>
          </cell>
          <cell r="J2703">
            <v>0</v>
          </cell>
          <cell r="K2703">
            <v>0</v>
          </cell>
          <cell r="L2703">
            <v>7.33</v>
          </cell>
          <cell r="M2703">
            <v>100.3</v>
          </cell>
        </row>
        <row r="2704">
          <cell r="B2704" t="str">
            <v>INE604O07191</v>
          </cell>
          <cell r="C2704" t="str">
            <v>DMI FINANCE PRIVATE LIMITED</v>
          </cell>
          <cell r="D2704">
            <v>9.7000000000000003E-2</v>
          </cell>
          <cell r="E2704">
            <v>46399</v>
          </cell>
          <cell r="F2704" t="str">
            <v>AA</v>
          </cell>
          <cell r="G2704" t="str">
            <v>NBFCs</v>
          </cell>
          <cell r="H2704">
            <v>8.35</v>
          </cell>
          <cell r="I2704">
            <v>101.88</v>
          </cell>
          <cell r="J2704">
            <v>0</v>
          </cell>
          <cell r="K2704">
            <v>0</v>
          </cell>
          <cell r="L2704">
            <v>8.35</v>
          </cell>
          <cell r="M2704">
            <v>101.88</v>
          </cell>
        </row>
        <row r="2705">
          <cell r="B2705" t="str">
            <v>INE604O08132</v>
          </cell>
          <cell r="C2705" t="str">
            <v>DMI FINANCE PRIVATE LIMITED</v>
          </cell>
          <cell r="D2705">
            <v>9.8000000000000004E-2</v>
          </cell>
          <cell r="E2705">
            <v>46458</v>
          </cell>
          <cell r="F2705" t="str">
            <v>AA</v>
          </cell>
          <cell r="G2705" t="str">
            <v>NBFCs</v>
          </cell>
          <cell r="H2705">
            <v>8.35</v>
          </cell>
          <cell r="I2705">
            <v>102.68</v>
          </cell>
          <cell r="J2705">
            <v>0</v>
          </cell>
          <cell r="K2705">
            <v>0</v>
          </cell>
          <cell r="L2705">
            <v>8.35</v>
          </cell>
          <cell r="M2705">
            <v>102.68</v>
          </cell>
        </row>
        <row r="2706">
          <cell r="B2706" t="str">
            <v>INE604O08157</v>
          </cell>
          <cell r="C2706" t="str">
            <v>DMI FINANCE PRIVATE LIMITED</v>
          </cell>
          <cell r="D2706">
            <v>9.7500000000000003E-2</v>
          </cell>
          <cell r="E2706">
            <v>46495</v>
          </cell>
          <cell r="F2706" t="str">
            <v>AA</v>
          </cell>
          <cell r="G2706" t="str">
            <v>NBFCs</v>
          </cell>
          <cell r="H2706">
            <v>8.35</v>
          </cell>
          <cell r="I2706">
            <v>102.74</v>
          </cell>
          <cell r="J2706">
            <v>0</v>
          </cell>
          <cell r="K2706">
            <v>0</v>
          </cell>
          <cell r="L2706">
            <v>8.35</v>
          </cell>
          <cell r="M2706">
            <v>102.74</v>
          </cell>
        </row>
        <row r="2707">
          <cell r="B2707" t="str">
            <v>INE604O08140</v>
          </cell>
          <cell r="C2707" t="str">
            <v>DMI FINANCE PRIVATE LIMITED</v>
          </cell>
          <cell r="D2707">
            <v>9.8000000000000004E-2</v>
          </cell>
          <cell r="E2707">
            <v>46542</v>
          </cell>
          <cell r="F2707" t="str">
            <v>AA</v>
          </cell>
          <cell r="G2707" t="str">
            <v>NBFCs</v>
          </cell>
          <cell r="H2707">
            <v>8.35</v>
          </cell>
          <cell r="I2707">
            <v>103.01</v>
          </cell>
          <cell r="J2707">
            <v>0</v>
          </cell>
          <cell r="K2707">
            <v>0</v>
          </cell>
          <cell r="L2707">
            <v>8.35</v>
          </cell>
          <cell r="M2707">
            <v>103.01</v>
          </cell>
        </row>
        <row r="2708">
          <cell r="B2708" t="str">
            <v>INE741K07520</v>
          </cell>
          <cell r="C2708" t="str">
            <v>CREDITACCESS GRAMEEN LIMITED</v>
          </cell>
          <cell r="D2708">
            <v>9.0999999999999998E-2</v>
          </cell>
          <cell r="E2708">
            <v>45907</v>
          </cell>
          <cell r="F2708" t="str">
            <v>AA-</v>
          </cell>
          <cell r="G2708" t="str">
            <v>NBFCs</v>
          </cell>
          <cell r="H2708">
            <v>8.19</v>
          </cell>
          <cell r="I2708">
            <v>100.17</v>
          </cell>
          <cell r="J2708">
            <v>0</v>
          </cell>
          <cell r="K2708">
            <v>0</v>
          </cell>
          <cell r="L2708">
            <v>8.19</v>
          </cell>
          <cell r="M2708">
            <v>100.17</v>
          </cell>
        </row>
        <row r="2709">
          <cell r="B2709" t="str">
            <v>INE741K07470</v>
          </cell>
          <cell r="C2709" t="str">
            <v>CREDITACCESS GRAMEEN LIMITED</v>
          </cell>
          <cell r="D2709">
            <v>9.6000000000000002E-2</v>
          </cell>
          <cell r="E2709">
            <v>45984</v>
          </cell>
          <cell r="F2709" t="str">
            <v>AA-</v>
          </cell>
          <cell r="G2709" t="str">
            <v>NBFCs</v>
          </cell>
          <cell r="H2709">
            <v>8.19</v>
          </cell>
          <cell r="I2709">
            <v>100.55</v>
          </cell>
          <cell r="J2709">
            <v>0</v>
          </cell>
          <cell r="K2709">
            <v>0</v>
          </cell>
          <cell r="L2709">
            <v>8.19</v>
          </cell>
          <cell r="M2709">
            <v>100.55</v>
          </cell>
        </row>
        <row r="2710">
          <cell r="B2710" t="str">
            <v>INE741K07595</v>
          </cell>
          <cell r="C2710" t="str">
            <v>CREDITACCESS GRAMEEN LIMITED</v>
          </cell>
          <cell r="D2710">
            <v>9.2499999999999999E-2</v>
          </cell>
          <cell r="E2710">
            <v>46180</v>
          </cell>
          <cell r="F2710" t="str">
            <v>AA-</v>
          </cell>
          <cell r="G2710" t="str">
            <v>NBFCs</v>
          </cell>
          <cell r="H2710">
            <v>9.7100000000000009</v>
          </cell>
          <cell r="I2710">
            <v>99.56</v>
          </cell>
          <cell r="J2710">
            <v>0</v>
          </cell>
          <cell r="K2710">
            <v>0</v>
          </cell>
          <cell r="L2710">
            <v>9.7100000000000009</v>
          </cell>
          <cell r="M2710">
            <v>99.56</v>
          </cell>
        </row>
        <row r="2711">
          <cell r="B2711" t="str">
            <v>INE741K07512</v>
          </cell>
          <cell r="C2711" t="str">
            <v>CREDITACCESS GRAMEEN LIMITED</v>
          </cell>
          <cell r="D2711">
            <v>0.10150000000000001</v>
          </cell>
          <cell r="E2711">
            <v>46344</v>
          </cell>
          <cell r="F2711" t="str">
            <v>AA-</v>
          </cell>
          <cell r="G2711" t="str">
            <v>NBFCs</v>
          </cell>
          <cell r="H2711">
            <v>9.69</v>
          </cell>
          <cell r="I2711">
            <v>100.85</v>
          </cell>
          <cell r="J2711">
            <v>0</v>
          </cell>
          <cell r="K2711">
            <v>0</v>
          </cell>
          <cell r="L2711">
            <v>9.69</v>
          </cell>
          <cell r="M2711">
            <v>100.85</v>
          </cell>
        </row>
        <row r="2712">
          <cell r="B2712" t="str">
            <v>INE741K07587</v>
          </cell>
          <cell r="C2712" t="str">
            <v>CREDITACCESS GRAMEEN LIMITED</v>
          </cell>
          <cell r="D2712">
            <v>9.4E-2</v>
          </cell>
          <cell r="E2712">
            <v>46698</v>
          </cell>
          <cell r="F2712" t="str">
            <v>AA-</v>
          </cell>
          <cell r="G2712" t="str">
            <v>NBFCs</v>
          </cell>
          <cell r="H2712">
            <v>10.25</v>
          </cell>
          <cell r="I2712">
            <v>99.16</v>
          </cell>
          <cell r="J2712">
            <v>0</v>
          </cell>
          <cell r="K2712">
            <v>0</v>
          </cell>
          <cell r="L2712">
            <v>10.25</v>
          </cell>
          <cell r="M2712">
            <v>99.16</v>
          </cell>
        </row>
        <row r="2713">
          <cell r="B2713" t="str">
            <v>INE741K07496</v>
          </cell>
          <cell r="C2713" t="str">
            <v>CREDITACCESS GRAMEEN LIMITED</v>
          </cell>
          <cell r="D2713">
            <v>0.1</v>
          </cell>
          <cell r="E2713">
            <v>46714</v>
          </cell>
          <cell r="F2713" t="str">
            <v>AA-</v>
          </cell>
          <cell r="G2713" t="str">
            <v>NBFCs</v>
          </cell>
          <cell r="H2713">
            <v>10.25</v>
          </cell>
          <cell r="I2713">
            <v>100.43</v>
          </cell>
          <cell r="J2713">
            <v>0</v>
          </cell>
          <cell r="K2713">
            <v>0</v>
          </cell>
          <cell r="L2713">
            <v>10.25</v>
          </cell>
          <cell r="M2713">
            <v>100.43</v>
          </cell>
        </row>
        <row r="2714">
          <cell r="B2714" t="str">
            <v>INE741K07579</v>
          </cell>
          <cell r="C2714" t="str">
            <v>CREDITACCESS GRAMEEN LIMITED</v>
          </cell>
          <cell r="D2714">
            <v>9.7000000000000003E-2</v>
          </cell>
          <cell r="E2714">
            <v>47003</v>
          </cell>
          <cell r="F2714" t="str">
            <v>AA-</v>
          </cell>
          <cell r="G2714" t="str">
            <v>NBFCs</v>
          </cell>
          <cell r="H2714">
            <v>10.11</v>
          </cell>
          <cell r="I2714">
            <v>100.07</v>
          </cell>
          <cell r="J2714">
            <v>0</v>
          </cell>
          <cell r="K2714">
            <v>0</v>
          </cell>
          <cell r="L2714">
            <v>10.11</v>
          </cell>
          <cell r="M2714">
            <v>100.07</v>
          </cell>
        </row>
        <row r="2715">
          <cell r="B2715" t="str">
            <v>INE413U07228</v>
          </cell>
          <cell r="C2715" t="str">
            <v>IIFL SAMASTA FINANCE LIMITED</v>
          </cell>
          <cell r="D2715">
            <v>9.6000000000000002E-2</v>
          </cell>
          <cell r="E2715">
            <v>46012</v>
          </cell>
          <cell r="F2715" t="str">
            <v>AA-</v>
          </cell>
          <cell r="G2715" t="str">
            <v>NBFCs</v>
          </cell>
          <cell r="H2715">
            <v>10.81</v>
          </cell>
          <cell r="I2715">
            <v>99.19</v>
          </cell>
          <cell r="J2715">
            <v>0</v>
          </cell>
          <cell r="K2715">
            <v>0</v>
          </cell>
          <cell r="L2715">
            <v>10.81</v>
          </cell>
          <cell r="M2715">
            <v>99.19</v>
          </cell>
        </row>
        <row r="2716">
          <cell r="B2716" t="str">
            <v>INE413U07244</v>
          </cell>
          <cell r="C2716" t="str">
            <v>IIFL SAMASTA FINANCE LIMITED</v>
          </cell>
          <cell r="D2716">
            <v>9.2100000000000001E-2</v>
          </cell>
          <cell r="E2716">
            <v>46012</v>
          </cell>
          <cell r="F2716" t="str">
            <v>AA-</v>
          </cell>
          <cell r="G2716" t="str">
            <v>NBFCs</v>
          </cell>
          <cell r="H2716">
            <v>10.81</v>
          </cell>
          <cell r="I2716">
            <v>99.25</v>
          </cell>
          <cell r="J2716">
            <v>0</v>
          </cell>
          <cell r="K2716">
            <v>0</v>
          </cell>
          <cell r="L2716">
            <v>10.81</v>
          </cell>
          <cell r="M2716">
            <v>99.25</v>
          </cell>
        </row>
        <row r="2717">
          <cell r="B2717" t="str">
            <v>INE413U07285</v>
          </cell>
          <cell r="C2717" t="str">
            <v>IIFL SAMASTA FINANCE LIMITED</v>
          </cell>
          <cell r="D2717">
            <v>9.1999999999999998E-2</v>
          </cell>
          <cell r="E2717">
            <v>46194</v>
          </cell>
          <cell r="F2717" t="str">
            <v>AA-</v>
          </cell>
          <cell r="G2717" t="str">
            <v>NBFCs</v>
          </cell>
          <cell r="H2717">
            <v>10.96</v>
          </cell>
          <cell r="I2717">
            <v>98.42</v>
          </cell>
          <cell r="J2717">
            <v>0</v>
          </cell>
          <cell r="K2717">
            <v>0</v>
          </cell>
          <cell r="L2717">
            <v>10.96</v>
          </cell>
          <cell r="M2717">
            <v>98.42</v>
          </cell>
        </row>
        <row r="2718">
          <cell r="B2718" t="str">
            <v>INE413U07335</v>
          </cell>
          <cell r="C2718" t="str">
            <v>IIFL SAMASTA FINANCE LIMITED</v>
          </cell>
          <cell r="D2718">
            <v>9.6000000000000002E-2</v>
          </cell>
          <cell r="E2718">
            <v>46194</v>
          </cell>
          <cell r="F2718" t="str">
            <v>AA-</v>
          </cell>
          <cell r="G2718" t="str">
            <v>NBFCs</v>
          </cell>
          <cell r="H2718">
            <v>10.97</v>
          </cell>
          <cell r="I2718">
            <v>98.77</v>
          </cell>
          <cell r="J2718">
            <v>0</v>
          </cell>
          <cell r="K2718">
            <v>0</v>
          </cell>
          <cell r="L2718">
            <v>10.97</v>
          </cell>
          <cell r="M2718">
            <v>98.77</v>
          </cell>
        </row>
        <row r="2719">
          <cell r="B2719" t="str">
            <v>INE413U07350</v>
          </cell>
          <cell r="C2719" t="str">
            <v>IIFL SAMASTA FINANCE LIMITED</v>
          </cell>
          <cell r="D2719">
            <v>9.5000000000000001E-2</v>
          </cell>
          <cell r="E2719">
            <v>46295</v>
          </cell>
          <cell r="F2719" t="str">
            <v>AA-</v>
          </cell>
          <cell r="G2719" t="str">
            <v>NBFCs</v>
          </cell>
          <cell r="H2719">
            <v>10.94</v>
          </cell>
          <cell r="I2719">
            <v>98.91</v>
          </cell>
          <cell r="J2719">
            <v>0</v>
          </cell>
          <cell r="K2719">
            <v>0</v>
          </cell>
          <cell r="L2719">
            <v>10.94</v>
          </cell>
          <cell r="M2719">
            <v>98.91</v>
          </cell>
        </row>
        <row r="2720">
          <cell r="B2720" t="str">
            <v>INE413U07210</v>
          </cell>
          <cell r="C2720" t="str">
            <v>IIFL SAMASTA FINANCE LIMITED</v>
          </cell>
          <cell r="D2720">
            <v>0.1</v>
          </cell>
          <cell r="E2720">
            <v>46352</v>
          </cell>
          <cell r="F2720" t="str">
            <v>AA-</v>
          </cell>
          <cell r="G2720" t="str">
            <v>NBFCs</v>
          </cell>
          <cell r="H2720">
            <v>10.94</v>
          </cell>
          <cell r="I2720">
            <v>98.9</v>
          </cell>
          <cell r="J2720">
            <v>0</v>
          </cell>
          <cell r="K2720">
            <v>0</v>
          </cell>
          <cell r="L2720">
            <v>10.94</v>
          </cell>
          <cell r="M2720">
            <v>98.9</v>
          </cell>
        </row>
        <row r="2721">
          <cell r="B2721" t="str">
            <v>INE413U07236</v>
          </cell>
          <cell r="C2721" t="str">
            <v>IIFL SAMASTA FINANCE LIMITED</v>
          </cell>
          <cell r="D2721">
            <v>9.5699999999999993E-2</v>
          </cell>
          <cell r="E2721">
            <v>46377</v>
          </cell>
          <cell r="F2721" t="str">
            <v>AA-</v>
          </cell>
          <cell r="G2721" t="str">
            <v>NBFCs</v>
          </cell>
          <cell r="H2721">
            <v>10.94</v>
          </cell>
          <cell r="I2721">
            <v>98.83</v>
          </cell>
          <cell r="J2721">
            <v>0</v>
          </cell>
          <cell r="K2721">
            <v>0</v>
          </cell>
          <cell r="L2721">
            <v>10.94</v>
          </cell>
          <cell r="M2721">
            <v>98.83</v>
          </cell>
        </row>
        <row r="2722">
          <cell r="B2722" t="str">
            <v>INE413U07277</v>
          </cell>
          <cell r="C2722" t="str">
            <v>IIFL SAMASTA FINANCE LIMITED</v>
          </cell>
          <cell r="D2722">
            <v>0.1</v>
          </cell>
          <cell r="E2722">
            <v>46377</v>
          </cell>
          <cell r="F2722" t="str">
            <v>AA-</v>
          </cell>
          <cell r="G2722" t="str">
            <v>NBFCs</v>
          </cell>
          <cell r="H2722">
            <v>10.85</v>
          </cell>
          <cell r="I2722">
            <v>98.76</v>
          </cell>
          <cell r="J2722">
            <v>10.9</v>
          </cell>
          <cell r="K2722">
            <v>98.69</v>
          </cell>
          <cell r="L2722">
            <v>10.9</v>
          </cell>
          <cell r="M2722">
            <v>98.69</v>
          </cell>
        </row>
        <row r="2723">
          <cell r="B2723" t="str">
            <v>INE413U07293</v>
          </cell>
          <cell r="C2723" t="str">
            <v>IIFL SAMASTA FINANCE LIMITED</v>
          </cell>
          <cell r="D2723">
            <v>0.1</v>
          </cell>
          <cell r="E2723">
            <v>46559</v>
          </cell>
          <cell r="F2723" t="str">
            <v>AA-</v>
          </cell>
          <cell r="G2723" t="str">
            <v>NBFCs</v>
          </cell>
          <cell r="H2723">
            <v>10.94</v>
          </cell>
          <cell r="I2723">
            <v>98.39</v>
          </cell>
          <cell r="J2723">
            <v>0</v>
          </cell>
          <cell r="K2723">
            <v>0</v>
          </cell>
          <cell r="L2723">
            <v>10.94</v>
          </cell>
          <cell r="M2723">
            <v>98.39</v>
          </cell>
        </row>
        <row r="2724">
          <cell r="B2724" t="str">
            <v>INE413U07327</v>
          </cell>
          <cell r="C2724" t="str">
            <v>IIFL SAMASTA FINANCE LIMITED</v>
          </cell>
          <cell r="D2724">
            <v>9.5699999999999993E-2</v>
          </cell>
          <cell r="E2724">
            <v>46559</v>
          </cell>
          <cell r="F2724" t="str">
            <v>AA-</v>
          </cell>
          <cell r="G2724" t="str">
            <v>NBFCs</v>
          </cell>
          <cell r="H2724">
            <v>10.94</v>
          </cell>
          <cell r="I2724">
            <v>98.47</v>
          </cell>
          <cell r="J2724">
            <v>0</v>
          </cell>
          <cell r="K2724">
            <v>0</v>
          </cell>
          <cell r="L2724">
            <v>10.94</v>
          </cell>
          <cell r="M2724">
            <v>98.47</v>
          </cell>
        </row>
        <row r="2725">
          <cell r="B2725" t="str">
            <v>INE413U07343</v>
          </cell>
          <cell r="C2725" t="str">
            <v>IIFL SAMASTA FINANCE LIMITED</v>
          </cell>
          <cell r="D2725">
            <v>7.85E-2</v>
          </cell>
          <cell r="E2725">
            <v>46629</v>
          </cell>
          <cell r="F2725" t="str">
            <v>AA-</v>
          </cell>
          <cell r="G2725" t="str">
            <v>NBFCs</v>
          </cell>
          <cell r="H2725">
            <v>11.06</v>
          </cell>
          <cell r="I2725">
            <v>94.63</v>
          </cell>
          <cell r="J2725">
            <v>0</v>
          </cell>
          <cell r="K2725">
            <v>0</v>
          </cell>
          <cell r="L2725">
            <v>11.06</v>
          </cell>
          <cell r="M2725">
            <v>94.63</v>
          </cell>
        </row>
        <row r="2726">
          <cell r="B2726" t="str">
            <v>INE413U07376</v>
          </cell>
          <cell r="C2726" t="str">
            <v>IIFL SAMASTA FINANCE LIMITED</v>
          </cell>
          <cell r="D2726">
            <v>9.7000000000000003E-2</v>
          </cell>
          <cell r="E2726">
            <v>46780</v>
          </cell>
          <cell r="F2726" t="str">
            <v>AA-</v>
          </cell>
          <cell r="G2726" t="str">
            <v>NBFCs</v>
          </cell>
          <cell r="H2726">
            <v>11.26</v>
          </cell>
          <cell r="I2726">
            <v>96.52</v>
          </cell>
          <cell r="J2726">
            <v>0</v>
          </cell>
          <cell r="K2726">
            <v>0</v>
          </cell>
          <cell r="L2726">
            <v>11.26</v>
          </cell>
          <cell r="M2726">
            <v>96.52</v>
          </cell>
        </row>
        <row r="2727">
          <cell r="B2727" t="str">
            <v>INE413U07251</v>
          </cell>
          <cell r="C2727" t="str">
            <v>IIFL SAMASTA FINANCE LIMITED</v>
          </cell>
          <cell r="D2727">
            <v>0.105</v>
          </cell>
          <cell r="E2727">
            <v>47108</v>
          </cell>
          <cell r="F2727" t="str">
            <v>AA-</v>
          </cell>
          <cell r="G2727" t="str">
            <v>NBFCs</v>
          </cell>
          <cell r="H2727">
            <v>11.26</v>
          </cell>
          <cell r="I2727">
            <v>97.74</v>
          </cell>
          <cell r="J2727">
            <v>0</v>
          </cell>
          <cell r="K2727">
            <v>0</v>
          </cell>
          <cell r="L2727">
            <v>11.26</v>
          </cell>
          <cell r="M2727">
            <v>97.74</v>
          </cell>
        </row>
        <row r="2728">
          <cell r="B2728" t="str">
            <v>INE413U07269</v>
          </cell>
          <cell r="C2728" t="str">
            <v>IIFL SAMASTA FINANCE LIMITED</v>
          </cell>
          <cell r="D2728">
            <v>0.1003</v>
          </cell>
          <cell r="E2728">
            <v>47108</v>
          </cell>
          <cell r="F2728" t="str">
            <v>AA-</v>
          </cell>
          <cell r="G2728" t="str">
            <v>NBFCs</v>
          </cell>
          <cell r="H2728">
            <v>11.26</v>
          </cell>
          <cell r="I2728">
            <v>97.99</v>
          </cell>
          <cell r="J2728">
            <v>0</v>
          </cell>
          <cell r="K2728">
            <v>0</v>
          </cell>
          <cell r="L2728">
            <v>11.26</v>
          </cell>
          <cell r="M2728">
            <v>97.99</v>
          </cell>
        </row>
        <row r="2729">
          <cell r="B2729" t="str">
            <v>INE413U07301</v>
          </cell>
          <cell r="C2729" t="str">
            <v>IIFL SAMASTA FINANCE LIMITED</v>
          </cell>
          <cell r="D2729">
            <v>0.1003</v>
          </cell>
          <cell r="E2729">
            <v>47290</v>
          </cell>
          <cell r="F2729" t="str">
            <v>AA-</v>
          </cell>
          <cell r="G2729" t="str">
            <v>NBFCs</v>
          </cell>
          <cell r="H2729">
            <v>11.39</v>
          </cell>
          <cell r="I2729">
            <v>97.38</v>
          </cell>
          <cell r="J2729">
            <v>0</v>
          </cell>
          <cell r="K2729">
            <v>0</v>
          </cell>
          <cell r="L2729">
            <v>11.39</v>
          </cell>
          <cell r="M2729">
            <v>97.38</v>
          </cell>
        </row>
        <row r="2730">
          <cell r="B2730" t="str">
            <v>INE413U07319</v>
          </cell>
          <cell r="C2730" t="str">
            <v>IIFL SAMASTA FINANCE LIMITED</v>
          </cell>
          <cell r="D2730">
            <v>0.105</v>
          </cell>
          <cell r="E2730">
            <v>47290</v>
          </cell>
          <cell r="F2730" t="str">
            <v>AA-</v>
          </cell>
          <cell r="G2730" t="str">
            <v>NBFCs</v>
          </cell>
          <cell r="H2730">
            <v>11.39</v>
          </cell>
          <cell r="I2730">
            <v>97.24</v>
          </cell>
          <cell r="J2730">
            <v>0</v>
          </cell>
          <cell r="K2730">
            <v>0</v>
          </cell>
          <cell r="L2730">
            <v>11.39</v>
          </cell>
          <cell r="M2730">
            <v>97.24</v>
          </cell>
        </row>
        <row r="2731">
          <cell r="B2731" t="str">
            <v>INE513Q07124</v>
          </cell>
          <cell r="C2731" t="str">
            <v>SVASTI MICROFINANCE PRIVATE LIMITED</v>
          </cell>
          <cell r="D2731">
            <v>0.12390000000000001</v>
          </cell>
          <cell r="E2731">
            <v>46004</v>
          </cell>
          <cell r="F2731" t="str">
            <v>BBB</v>
          </cell>
          <cell r="G2731" t="str">
            <v>NBFCs</v>
          </cell>
          <cell r="H2731">
            <v>12.08</v>
          </cell>
          <cell r="I2731">
            <v>100.11</v>
          </cell>
          <cell r="J2731">
            <v>0</v>
          </cell>
          <cell r="K2731">
            <v>0</v>
          </cell>
          <cell r="L2731">
            <v>12.08</v>
          </cell>
          <cell r="M2731">
            <v>100.11</v>
          </cell>
        </row>
        <row r="2732">
          <cell r="B2732" t="str">
            <v>INE513Q07157</v>
          </cell>
          <cell r="C2732" t="str">
            <v>SVASTI MICROFINANCE PRIVATE LIMITED</v>
          </cell>
          <cell r="D2732">
            <v>0.11749999999999999</v>
          </cell>
          <cell r="E2732">
            <v>46471</v>
          </cell>
          <cell r="F2732" t="str">
            <v>BBB</v>
          </cell>
          <cell r="G2732" t="str">
            <v>NBFCs</v>
          </cell>
          <cell r="H2732">
            <v>11.81</v>
          </cell>
          <cell r="I2732">
            <v>100.38</v>
          </cell>
          <cell r="J2732">
            <v>0</v>
          </cell>
          <cell r="K2732">
            <v>0</v>
          </cell>
          <cell r="L2732">
            <v>11.81</v>
          </cell>
          <cell r="M2732">
            <v>100.38</v>
          </cell>
        </row>
        <row r="2733">
          <cell r="B2733" t="str">
            <v>INE514Q07320</v>
          </cell>
          <cell r="C2733" t="str">
            <v>PAHAL FINANCIAL SERVICES PRIVATE LIMITED</v>
          </cell>
          <cell r="D2733">
            <v>0.12</v>
          </cell>
          <cell r="E2733">
            <v>46391</v>
          </cell>
          <cell r="F2733" t="str">
            <v>BBB-</v>
          </cell>
          <cell r="G2733" t="str">
            <v>NBFCs</v>
          </cell>
          <cell r="H2733">
            <v>10.4</v>
          </cell>
          <cell r="I2733">
            <v>102.77</v>
          </cell>
          <cell r="J2733">
            <v>0</v>
          </cell>
          <cell r="K2733">
            <v>0</v>
          </cell>
          <cell r="L2733">
            <v>10.4</v>
          </cell>
          <cell r="M2733">
            <v>102.77</v>
          </cell>
        </row>
        <row r="2734">
          <cell r="B2734" t="str">
            <v>INE514Q07361</v>
          </cell>
          <cell r="C2734" t="str">
            <v>PAHAL FINANCIAL SERVICES PRIVATE LIMITED</v>
          </cell>
          <cell r="D2734">
            <v>0.105</v>
          </cell>
          <cell r="E2734">
            <v>46599</v>
          </cell>
          <cell r="F2734" t="str">
            <v>BBB-</v>
          </cell>
          <cell r="G2734" t="str">
            <v>NBFCs</v>
          </cell>
          <cell r="H2734">
            <v>10.78</v>
          </cell>
          <cell r="I2734">
            <v>99.97</v>
          </cell>
          <cell r="J2734">
            <v>0</v>
          </cell>
          <cell r="K2734">
            <v>0</v>
          </cell>
          <cell r="L2734">
            <v>10.78</v>
          </cell>
          <cell r="M2734">
            <v>99.97</v>
          </cell>
        </row>
        <row r="2735">
          <cell r="B2735" t="str">
            <v>INE104W07179</v>
          </cell>
          <cell r="C2735" t="str">
            <v>KANAKADURGA FINANCE LIMITED</v>
          </cell>
          <cell r="D2735">
            <v>0.11</v>
          </cell>
          <cell r="E2735">
            <v>46011</v>
          </cell>
          <cell r="F2735" t="str">
            <v>BBB</v>
          </cell>
          <cell r="G2735" t="str">
            <v>NBFCs</v>
          </cell>
          <cell r="H2735">
            <v>12.08</v>
          </cell>
          <cell r="I2735">
            <v>99.49</v>
          </cell>
          <cell r="J2735">
            <v>0</v>
          </cell>
          <cell r="K2735">
            <v>0</v>
          </cell>
          <cell r="L2735">
            <v>12.08</v>
          </cell>
          <cell r="M2735">
            <v>99.49</v>
          </cell>
        </row>
        <row r="2736">
          <cell r="B2736" t="str">
            <v>INE01A207062</v>
          </cell>
          <cell r="C2736" t="str">
            <v>JM FINANCIAL HOME LOANS LIMITED</v>
          </cell>
          <cell r="D2736">
            <v>0.08</v>
          </cell>
          <cell r="E2736">
            <v>45950</v>
          </cell>
          <cell r="F2736" t="str">
            <v>AA</v>
          </cell>
          <cell r="G2736" t="str">
            <v>NBFCs</v>
          </cell>
          <cell r="H2736">
            <v>7.33</v>
          </cell>
          <cell r="I2736">
            <v>100.08</v>
          </cell>
          <cell r="J2736">
            <v>0</v>
          </cell>
          <cell r="K2736">
            <v>0</v>
          </cell>
          <cell r="L2736">
            <v>7.33</v>
          </cell>
          <cell r="M2736">
            <v>100.08</v>
          </cell>
        </row>
        <row r="2737">
          <cell r="B2737" t="str">
            <v>INE01A207112</v>
          </cell>
          <cell r="C2737" t="str">
            <v>JM FINANCIAL HOME LOANS LIMITED</v>
          </cell>
          <cell r="D2737">
            <v>8.7499999999999994E-2</v>
          </cell>
          <cell r="E2737">
            <v>46201</v>
          </cell>
          <cell r="F2737" t="str">
            <v>AA</v>
          </cell>
          <cell r="G2737" t="str">
            <v>NBFCs</v>
          </cell>
          <cell r="H2737">
            <v>8.24</v>
          </cell>
          <cell r="I2737">
            <v>100.77</v>
          </cell>
          <cell r="J2737">
            <v>0</v>
          </cell>
          <cell r="K2737">
            <v>0</v>
          </cell>
          <cell r="L2737">
            <v>8.24</v>
          </cell>
          <cell r="M2737">
            <v>100.77</v>
          </cell>
        </row>
        <row r="2738">
          <cell r="B2738" t="str">
            <v>INE01A207088</v>
          </cell>
          <cell r="C2738" t="str">
            <v>JM FINANCIAL HOME LOANS LIMITED</v>
          </cell>
          <cell r="D2738">
            <v>0.08</v>
          </cell>
          <cell r="E2738">
            <v>46336</v>
          </cell>
          <cell r="F2738" t="str">
            <v>AA</v>
          </cell>
          <cell r="G2738" t="str">
            <v>NBFCs</v>
          </cell>
          <cell r="H2738">
            <v>8.24</v>
          </cell>
          <cell r="I2738">
            <v>99.63</v>
          </cell>
          <cell r="J2738">
            <v>0</v>
          </cell>
          <cell r="K2738">
            <v>0</v>
          </cell>
          <cell r="L2738">
            <v>8.24</v>
          </cell>
          <cell r="M2738">
            <v>99.63</v>
          </cell>
        </row>
        <row r="2739">
          <cell r="B2739" t="str">
            <v>INE01A207096</v>
          </cell>
          <cell r="C2739" t="str">
            <v>JM FINANCIAL HOME LOANS LIMITED</v>
          </cell>
          <cell r="D2739">
            <v>7.9000000000000001E-2</v>
          </cell>
          <cell r="E2739">
            <v>46482</v>
          </cell>
          <cell r="F2739" t="str">
            <v>AA</v>
          </cell>
          <cell r="G2739" t="str">
            <v>NBFCs</v>
          </cell>
          <cell r="H2739">
            <v>8.35</v>
          </cell>
          <cell r="I2739">
            <v>99.67</v>
          </cell>
          <cell r="J2739">
            <v>0</v>
          </cell>
          <cell r="K2739">
            <v>0</v>
          </cell>
          <cell r="L2739">
            <v>8.35</v>
          </cell>
          <cell r="M2739">
            <v>99.67</v>
          </cell>
        </row>
        <row r="2740">
          <cell r="B2740" t="str">
            <v>INE179P07308</v>
          </cell>
          <cell r="C2740" t="str">
            <v>DVARA KSHETRIYA GRAMIN FINANCIAL SERVICES PRIVATE LIMITED</v>
          </cell>
          <cell r="D2740">
            <v>0.15</v>
          </cell>
          <cell r="E2740">
            <v>45869</v>
          </cell>
          <cell r="F2740" t="str">
            <v>BBB+</v>
          </cell>
          <cell r="G2740" t="str">
            <v>NBFCs</v>
          </cell>
          <cell r="H2740">
            <v>12.55</v>
          </cell>
          <cell r="I2740">
            <v>100.22</v>
          </cell>
          <cell r="J2740">
            <v>0</v>
          </cell>
          <cell r="K2740">
            <v>0</v>
          </cell>
          <cell r="L2740">
            <v>12.55</v>
          </cell>
          <cell r="M2740">
            <v>100.22</v>
          </cell>
        </row>
        <row r="2741">
          <cell r="B2741" t="str">
            <v>INE179P07258</v>
          </cell>
          <cell r="C2741" t="str">
            <v>DVARA KSHETRIYA GRAMIN FINANCIAL SERVICES PRIVATE LIMITED</v>
          </cell>
          <cell r="D2741">
            <v>0.11</v>
          </cell>
          <cell r="E2741">
            <v>45954</v>
          </cell>
          <cell r="F2741" t="str">
            <v>BBB+</v>
          </cell>
          <cell r="G2741" t="str">
            <v>NBFCs</v>
          </cell>
          <cell r="H2741">
            <v>12.55</v>
          </cell>
          <cell r="I2741">
            <v>99.41</v>
          </cell>
          <cell r="J2741">
            <v>0</v>
          </cell>
          <cell r="K2741">
            <v>0</v>
          </cell>
          <cell r="L2741">
            <v>12.55</v>
          </cell>
          <cell r="M2741">
            <v>99.41</v>
          </cell>
        </row>
        <row r="2742">
          <cell r="B2742" t="str">
            <v>INE179P07282</v>
          </cell>
          <cell r="C2742" t="str">
            <v>DVARA KSHETRIYA GRAMIN FINANCIAL SERVICES PRIVATE LIMITED</v>
          </cell>
          <cell r="D2742">
            <v>0.11</v>
          </cell>
          <cell r="E2742">
            <v>46065</v>
          </cell>
          <cell r="F2742" t="str">
            <v>BBB+</v>
          </cell>
          <cell r="G2742" t="str">
            <v>NBFCs</v>
          </cell>
          <cell r="H2742">
            <v>12.7</v>
          </cell>
          <cell r="I2742">
            <v>98.91</v>
          </cell>
          <cell r="J2742">
            <v>0</v>
          </cell>
          <cell r="K2742">
            <v>0</v>
          </cell>
          <cell r="L2742">
            <v>12.7</v>
          </cell>
          <cell r="M2742">
            <v>98.91</v>
          </cell>
        </row>
        <row r="2743">
          <cell r="B2743" t="str">
            <v>INE179P07464</v>
          </cell>
          <cell r="C2743" t="str">
            <v>DVARA KSHETRIYA GRAMIN FINANCIAL SERVICES PRIVATE LIMITED</v>
          </cell>
          <cell r="D2743">
            <v>0.1</v>
          </cell>
          <cell r="E2743">
            <v>46649</v>
          </cell>
          <cell r="F2743" t="str">
            <v>BBB+</v>
          </cell>
          <cell r="G2743" t="str">
            <v>NBFCs</v>
          </cell>
          <cell r="H2743">
            <v>11.76</v>
          </cell>
          <cell r="I2743">
            <v>97.21</v>
          </cell>
          <cell r="J2743">
            <v>0</v>
          </cell>
          <cell r="K2743">
            <v>0</v>
          </cell>
          <cell r="L2743">
            <v>11.76</v>
          </cell>
          <cell r="M2743">
            <v>97.21</v>
          </cell>
        </row>
        <row r="2744">
          <cell r="B2744" t="str">
            <v>INE179P07530</v>
          </cell>
          <cell r="C2744" t="str">
            <v>DVARA KSHETRIYA GRAMIN FINANCIAL SERVICES PRIVATE LIMITED</v>
          </cell>
          <cell r="D2744">
            <v>0.1</v>
          </cell>
          <cell r="E2744">
            <v>46649</v>
          </cell>
          <cell r="F2744" t="str">
            <v>BBB+</v>
          </cell>
          <cell r="G2744" t="str">
            <v>NBFCs</v>
          </cell>
          <cell r="H2744">
            <v>11.76</v>
          </cell>
          <cell r="I2744">
            <v>97.21</v>
          </cell>
          <cell r="J2744">
            <v>0</v>
          </cell>
          <cell r="K2744">
            <v>0</v>
          </cell>
          <cell r="L2744">
            <v>11.76</v>
          </cell>
          <cell r="M2744">
            <v>97.21</v>
          </cell>
        </row>
        <row r="2745">
          <cell r="B2745" t="str">
            <v>INE179P07589</v>
          </cell>
          <cell r="C2745" t="str">
            <v>DVARA KSHETRIYA GRAMIN FINANCIAL SERVICES PRIVATE LIMITED</v>
          </cell>
          <cell r="D2745">
            <v>0.1235</v>
          </cell>
          <cell r="E2745">
            <v>46838</v>
          </cell>
          <cell r="F2745" t="str">
            <v>BBB+</v>
          </cell>
          <cell r="G2745" t="str">
            <v>NBFCs</v>
          </cell>
          <cell r="H2745">
            <v>11.76</v>
          </cell>
          <cell r="I2745">
            <v>102.51</v>
          </cell>
          <cell r="J2745">
            <v>0</v>
          </cell>
          <cell r="K2745">
            <v>0</v>
          </cell>
          <cell r="L2745">
            <v>11.76</v>
          </cell>
          <cell r="M2745">
            <v>102.51</v>
          </cell>
        </row>
        <row r="2746">
          <cell r="B2746" t="str">
            <v>INE509M07352</v>
          </cell>
          <cell r="C2746" t="str">
            <v>SONATA FINANCE PRIVATE LIMITED</v>
          </cell>
          <cell r="D2746">
            <v>0.125</v>
          </cell>
          <cell r="E2746">
            <v>46013</v>
          </cell>
          <cell r="F2746" t="str">
            <v>BBB+</v>
          </cell>
          <cell r="G2746" t="str">
            <v>NBFCs</v>
          </cell>
          <cell r="H2746">
            <v>12.55</v>
          </cell>
          <cell r="I2746">
            <v>99.96</v>
          </cell>
          <cell r="J2746">
            <v>0</v>
          </cell>
          <cell r="K2746">
            <v>0</v>
          </cell>
          <cell r="L2746">
            <v>12.55</v>
          </cell>
          <cell r="M2746">
            <v>99.96</v>
          </cell>
        </row>
        <row r="2747">
          <cell r="B2747" t="str">
            <v>INE641O07185</v>
          </cell>
          <cell r="C2747" t="str">
            <v>PIRAMAL CAPITAL &amp; HOUSING FINANCE LIMITED</v>
          </cell>
          <cell r="D2747">
            <v>9.2499999999999999E-2</v>
          </cell>
          <cell r="E2747">
            <v>45933</v>
          </cell>
          <cell r="F2747" t="str">
            <v>AA</v>
          </cell>
          <cell r="G2747" t="str">
            <v>NBFCs</v>
          </cell>
          <cell r="H2747">
            <v>8.85</v>
          </cell>
          <cell r="I2747">
            <v>99.95</v>
          </cell>
          <cell r="J2747">
            <v>0</v>
          </cell>
          <cell r="K2747">
            <v>0</v>
          </cell>
          <cell r="L2747">
            <v>8.85</v>
          </cell>
          <cell r="M2747">
            <v>99.95</v>
          </cell>
        </row>
        <row r="2748">
          <cell r="B2748" t="str">
            <v>INE516Y07261</v>
          </cell>
          <cell r="C2748" t="str">
            <v>PIRAMAL HOUSING FINANCE LIMITED</v>
          </cell>
          <cell r="D2748">
            <v>9.2499999999999999E-2</v>
          </cell>
          <cell r="E2748">
            <v>46093</v>
          </cell>
          <cell r="F2748" t="str">
            <v>AA</v>
          </cell>
          <cell r="G2748" t="str">
            <v>NBFCs</v>
          </cell>
          <cell r="H2748">
            <v>8.39</v>
          </cell>
          <cell r="I2748">
            <v>100.42</v>
          </cell>
          <cell r="J2748">
            <v>0</v>
          </cell>
          <cell r="K2748">
            <v>0</v>
          </cell>
          <cell r="L2748">
            <v>8.39</v>
          </cell>
          <cell r="M2748">
            <v>100.42</v>
          </cell>
        </row>
        <row r="2749">
          <cell r="B2749" t="str">
            <v>INE516Y07279</v>
          </cell>
          <cell r="C2749" t="str">
            <v>PIRAMAL HOUSING FINANCE LIMITED</v>
          </cell>
          <cell r="D2749">
            <v>9.2499999999999999E-2</v>
          </cell>
          <cell r="E2749">
            <v>46100</v>
          </cell>
          <cell r="F2749" t="str">
            <v>AA</v>
          </cell>
          <cell r="G2749" t="str">
            <v>NBFCs</v>
          </cell>
          <cell r="H2749">
            <v>8.39</v>
          </cell>
          <cell r="I2749">
            <v>100.58</v>
          </cell>
          <cell r="J2749">
            <v>0</v>
          </cell>
          <cell r="K2749">
            <v>0</v>
          </cell>
          <cell r="L2749">
            <v>8.39</v>
          </cell>
          <cell r="M2749">
            <v>100.58</v>
          </cell>
        </row>
        <row r="2750">
          <cell r="B2750" t="str">
            <v>INE516Y07451</v>
          </cell>
          <cell r="C2750" t="str">
            <v>PIRAMAL CAPITAL &amp; HOUSING FINANCE LIMITED</v>
          </cell>
          <cell r="D2750">
            <v>8.7499999999999994E-2</v>
          </cell>
          <cell r="E2750">
            <v>46167</v>
          </cell>
          <cell r="F2750" t="str">
            <v>AA</v>
          </cell>
          <cell r="G2750" t="str">
            <v>NBFCs</v>
          </cell>
          <cell r="H2750">
            <v>8.36</v>
          </cell>
          <cell r="I2750">
            <v>100.21</v>
          </cell>
          <cell r="J2750">
            <v>0</v>
          </cell>
          <cell r="K2750">
            <v>0</v>
          </cell>
          <cell r="L2750">
            <v>8.36</v>
          </cell>
          <cell r="M2750">
            <v>100.21</v>
          </cell>
        </row>
        <row r="2751">
          <cell r="B2751" t="str">
            <v>INE516Y07360</v>
          </cell>
          <cell r="C2751" t="str">
            <v>PIRAMAL CAPITAL &amp; HOUSING FINANCE LIMITED</v>
          </cell>
          <cell r="D2751">
            <v>8.5000000000000006E-2</v>
          </cell>
          <cell r="E2751">
            <v>46226</v>
          </cell>
          <cell r="F2751" t="str">
            <v>AA</v>
          </cell>
          <cell r="G2751" t="str">
            <v>NBFCs</v>
          </cell>
          <cell r="H2751">
            <v>8.3699999999999992</v>
          </cell>
          <cell r="I2751">
            <v>100.11</v>
          </cell>
          <cell r="J2751">
            <v>0</v>
          </cell>
          <cell r="K2751">
            <v>0</v>
          </cell>
          <cell r="L2751">
            <v>8.3699999999999992</v>
          </cell>
          <cell r="M2751">
            <v>100.11</v>
          </cell>
        </row>
        <row r="2752">
          <cell r="B2752" t="str">
            <v>INE516Y07410</v>
          </cell>
          <cell r="C2752" t="str">
            <v>PIRAMAL CAPITAL &amp; HOUSING FINANCE LIMITED</v>
          </cell>
          <cell r="D2752">
            <v>8.7499999999999994E-2</v>
          </cell>
          <cell r="E2752">
            <v>46226</v>
          </cell>
          <cell r="F2752" t="str">
            <v>AA</v>
          </cell>
          <cell r="G2752" t="str">
            <v>NBFCs</v>
          </cell>
          <cell r="H2752">
            <v>8.3699999999999992</v>
          </cell>
          <cell r="I2752">
            <v>100.35</v>
          </cell>
          <cell r="J2752">
            <v>0</v>
          </cell>
          <cell r="K2752">
            <v>0</v>
          </cell>
          <cell r="L2752">
            <v>8.3699999999999992</v>
          </cell>
          <cell r="M2752">
            <v>100.35</v>
          </cell>
        </row>
        <row r="2753">
          <cell r="B2753" t="str">
            <v>INE516Y07519</v>
          </cell>
          <cell r="C2753" t="str">
            <v>PIRAMAL CAPITAL &amp; HOUSING FINANCE LIMITED</v>
          </cell>
          <cell r="D2753">
            <v>9.2999999999999999E-2</v>
          </cell>
          <cell r="E2753">
            <v>46394</v>
          </cell>
          <cell r="F2753" t="str">
            <v>AA</v>
          </cell>
          <cell r="G2753" t="str">
            <v>NBFCs</v>
          </cell>
          <cell r="H2753">
            <v>9.08</v>
          </cell>
          <cell r="I2753">
            <v>100.2</v>
          </cell>
          <cell r="J2753">
            <v>9.1300000000000008</v>
          </cell>
          <cell r="K2753">
            <v>100.14</v>
          </cell>
          <cell r="L2753">
            <v>9.1300000000000008</v>
          </cell>
          <cell r="M2753">
            <v>100.14</v>
          </cell>
        </row>
        <row r="2754">
          <cell r="B2754" t="str">
            <v>INE641O08035</v>
          </cell>
          <cell r="C2754" t="str">
            <v>PIRAMAL CAPITAL &amp; HOUSING FINANCE LIMITED</v>
          </cell>
          <cell r="D2754">
            <v>9.5500000000000002E-2</v>
          </cell>
          <cell r="E2754">
            <v>46454</v>
          </cell>
          <cell r="F2754" t="str">
            <v>AA</v>
          </cell>
          <cell r="G2754" t="str">
            <v>NBFCs</v>
          </cell>
          <cell r="H2754">
            <v>9.09</v>
          </cell>
          <cell r="I2754">
            <v>100.61</v>
          </cell>
          <cell r="J2754">
            <v>0</v>
          </cell>
          <cell r="K2754">
            <v>0</v>
          </cell>
          <cell r="L2754">
            <v>9.09</v>
          </cell>
          <cell r="M2754">
            <v>100.61</v>
          </cell>
        </row>
        <row r="2755">
          <cell r="B2755" t="str">
            <v>INE641O07144</v>
          </cell>
          <cell r="C2755" t="str">
            <v>PIRAMAL CAPITAL &amp; HOUSING FINANCE LIMITED</v>
          </cell>
          <cell r="D2755">
            <v>7.9600000000000004E-2</v>
          </cell>
          <cell r="E2755">
            <v>46650</v>
          </cell>
          <cell r="F2755" t="str">
            <v>AA</v>
          </cell>
          <cell r="G2755" t="str">
            <v>NBFCs</v>
          </cell>
          <cell r="H2755">
            <v>9.2100000000000009</v>
          </cell>
          <cell r="I2755">
            <v>98.22</v>
          </cell>
          <cell r="J2755">
            <v>0</v>
          </cell>
          <cell r="K2755">
            <v>0</v>
          </cell>
          <cell r="L2755">
            <v>9.2100000000000009</v>
          </cell>
          <cell r="M2755">
            <v>98.22</v>
          </cell>
        </row>
        <row r="2756">
          <cell r="B2756" t="str">
            <v>INE516Y07014</v>
          </cell>
          <cell r="C2756" t="str">
            <v>PIRAMAL CAPITAL &amp; HOUSING FINANCE LIMITED</v>
          </cell>
          <cell r="D2756">
            <v>9.2700000000000005E-2</v>
          </cell>
          <cell r="E2756">
            <v>47106</v>
          </cell>
          <cell r="F2756" t="str">
            <v>AA</v>
          </cell>
          <cell r="G2756" t="str">
            <v>NBFCs</v>
          </cell>
          <cell r="H2756">
            <v>9.2100000000000009</v>
          </cell>
          <cell r="I2756">
            <v>101.26</v>
          </cell>
          <cell r="J2756">
            <v>0</v>
          </cell>
          <cell r="K2756">
            <v>0</v>
          </cell>
          <cell r="L2756">
            <v>9.2100000000000009</v>
          </cell>
          <cell r="M2756">
            <v>101.26</v>
          </cell>
        </row>
        <row r="2757">
          <cell r="B2757" t="str">
            <v>INE516Y07246</v>
          </cell>
          <cell r="C2757" t="str">
            <v>PIRAMAL HOUSING FINANCE LIMITED</v>
          </cell>
          <cell r="D2757">
            <v>9.3200000000000005E-2</v>
          </cell>
          <cell r="E2757">
            <v>47788</v>
          </cell>
          <cell r="F2757" t="str">
            <v>AA</v>
          </cell>
          <cell r="G2757" t="str">
            <v>NBFCs</v>
          </cell>
          <cell r="H2757">
            <v>9.06</v>
          </cell>
          <cell r="I2757">
            <v>100.95</v>
          </cell>
          <cell r="J2757">
            <v>0</v>
          </cell>
          <cell r="K2757">
            <v>0</v>
          </cell>
          <cell r="L2757">
            <v>9.06</v>
          </cell>
          <cell r="M2757">
            <v>100.95</v>
          </cell>
        </row>
        <row r="2758">
          <cell r="B2758" t="str">
            <v>INE516Y07295</v>
          </cell>
          <cell r="C2758" t="str">
            <v>PIRAMAL HOUSING FINANCE LIMITED</v>
          </cell>
          <cell r="D2758">
            <v>0.09</v>
          </cell>
          <cell r="E2758">
            <v>47935</v>
          </cell>
          <cell r="F2758" t="str">
            <v>AA</v>
          </cell>
          <cell r="G2758" t="str">
            <v>NBFCs</v>
          </cell>
          <cell r="H2758">
            <v>7.21</v>
          </cell>
          <cell r="I2758">
            <v>108.11</v>
          </cell>
          <cell r="J2758">
            <v>0</v>
          </cell>
          <cell r="K2758">
            <v>0</v>
          </cell>
          <cell r="L2758">
            <v>7.21</v>
          </cell>
          <cell r="M2758">
            <v>108.11</v>
          </cell>
        </row>
        <row r="2759">
          <cell r="B2759" t="str">
            <v>INE516Y07329</v>
          </cell>
          <cell r="C2759" t="str">
            <v>PIRAMAL HOUSING FINANCE LIMITED</v>
          </cell>
          <cell r="D2759">
            <v>8.8499999999999995E-2</v>
          </cell>
          <cell r="E2759">
            <v>48026</v>
          </cell>
          <cell r="F2759" t="str">
            <v>AA</v>
          </cell>
          <cell r="G2759" t="str">
            <v>NBFCs</v>
          </cell>
          <cell r="H2759">
            <v>7.21</v>
          </cell>
          <cell r="I2759">
            <v>107.74</v>
          </cell>
          <cell r="J2759">
            <v>0</v>
          </cell>
          <cell r="K2759">
            <v>0</v>
          </cell>
          <cell r="L2759">
            <v>7.21</v>
          </cell>
          <cell r="M2759">
            <v>107.74</v>
          </cell>
        </row>
        <row r="2760">
          <cell r="B2760" t="str">
            <v>INE516Y07378</v>
          </cell>
          <cell r="C2760" t="str">
            <v>PIRAMAL CAPITAL &amp; HOUSING FINANCE LIMITED</v>
          </cell>
          <cell r="D2760">
            <v>8.7499999999999994E-2</v>
          </cell>
          <cell r="E2760">
            <v>48052</v>
          </cell>
          <cell r="F2760" t="str">
            <v>AA</v>
          </cell>
          <cell r="G2760" t="str">
            <v>NBFCs</v>
          </cell>
          <cell r="H2760">
            <v>7.21</v>
          </cell>
          <cell r="I2760">
            <v>107.31</v>
          </cell>
          <cell r="J2760">
            <v>0</v>
          </cell>
          <cell r="K2760">
            <v>0</v>
          </cell>
          <cell r="L2760">
            <v>7.21</v>
          </cell>
          <cell r="M2760">
            <v>107.31</v>
          </cell>
        </row>
        <row r="2761">
          <cell r="B2761" t="str">
            <v>INE516Y07428</v>
          </cell>
          <cell r="C2761" t="str">
            <v>PIRAMAL CAPITAL &amp; HOUSING FINANCE LIMITED</v>
          </cell>
          <cell r="D2761">
            <v>0.09</v>
          </cell>
          <cell r="E2761">
            <v>48052</v>
          </cell>
          <cell r="F2761" t="str">
            <v>AA</v>
          </cell>
          <cell r="G2761" t="str">
            <v>NBFCs</v>
          </cell>
          <cell r="H2761">
            <v>7.21</v>
          </cell>
          <cell r="I2761">
            <v>108.51</v>
          </cell>
          <cell r="J2761">
            <v>0</v>
          </cell>
          <cell r="K2761">
            <v>0</v>
          </cell>
          <cell r="L2761">
            <v>7.21</v>
          </cell>
          <cell r="M2761">
            <v>108.51</v>
          </cell>
        </row>
        <row r="2762">
          <cell r="B2762" t="str">
            <v>INE04VS07347</v>
          </cell>
          <cell r="C2762" t="str">
            <v>OXYZO FINANCIAL SERVICES LIMITED</v>
          </cell>
          <cell r="D2762">
            <v>9.2499999999999999E-2</v>
          </cell>
          <cell r="E2762">
            <v>46097</v>
          </cell>
          <cell r="F2762" t="str">
            <v>A+</v>
          </cell>
          <cell r="G2762" t="str">
            <v>NBFCs</v>
          </cell>
          <cell r="H2762">
            <v>9.64</v>
          </cell>
          <cell r="I2762">
            <v>99.72</v>
          </cell>
          <cell r="J2762">
            <v>0</v>
          </cell>
          <cell r="K2762">
            <v>0</v>
          </cell>
          <cell r="L2762">
            <v>9.64</v>
          </cell>
          <cell r="M2762">
            <v>99.72</v>
          </cell>
        </row>
        <row r="2763">
          <cell r="B2763" t="str">
            <v>INE04VS07354</v>
          </cell>
          <cell r="C2763" t="str">
            <v>OXYZO FINANCIAL SERVICES LIMITED</v>
          </cell>
          <cell r="D2763">
            <v>9.4500000000000001E-2</v>
          </cell>
          <cell r="E2763">
            <v>46337</v>
          </cell>
          <cell r="F2763" t="str">
            <v>A+</v>
          </cell>
          <cell r="G2763" t="str">
            <v>NBFCs</v>
          </cell>
          <cell r="H2763">
            <v>9.75</v>
          </cell>
          <cell r="I2763">
            <v>99.53</v>
          </cell>
          <cell r="J2763">
            <v>0</v>
          </cell>
          <cell r="K2763">
            <v>0</v>
          </cell>
          <cell r="L2763">
            <v>9.75</v>
          </cell>
          <cell r="M2763">
            <v>99.53</v>
          </cell>
        </row>
        <row r="2764">
          <cell r="B2764" t="str">
            <v>INE04VS07420</v>
          </cell>
          <cell r="C2764" t="str">
            <v>OXYZO FINANCIAL SERVICES PRIVATE LIMITED</v>
          </cell>
          <cell r="D2764">
            <v>9.5000000000000001E-2</v>
          </cell>
          <cell r="E2764">
            <v>46370</v>
          </cell>
          <cell r="F2764" t="str">
            <v>A+</v>
          </cell>
          <cell r="G2764" t="str">
            <v>NBFCs</v>
          </cell>
          <cell r="H2764">
            <v>9.4499999999999993</v>
          </cell>
          <cell r="I2764">
            <v>100.14</v>
          </cell>
          <cell r="J2764">
            <v>9.5</v>
          </cell>
          <cell r="K2764">
            <v>100</v>
          </cell>
          <cell r="L2764">
            <v>9.5</v>
          </cell>
          <cell r="M2764">
            <v>100</v>
          </cell>
        </row>
        <row r="2765">
          <cell r="B2765" t="str">
            <v>INE04VS07362</v>
          </cell>
          <cell r="C2765" t="str">
            <v>OXYZO FINANCIAL SERVICES PRIVATE LIMITED</v>
          </cell>
          <cell r="D2765">
            <v>9.7500000000000003E-2</v>
          </cell>
          <cell r="E2765">
            <v>46436</v>
          </cell>
          <cell r="F2765" t="str">
            <v>A+</v>
          </cell>
          <cell r="G2765" t="str">
            <v>NBFCs</v>
          </cell>
          <cell r="H2765">
            <v>9.93</v>
          </cell>
          <cell r="I2765">
            <v>100.37</v>
          </cell>
          <cell r="J2765">
            <v>0</v>
          </cell>
          <cell r="K2765">
            <v>0</v>
          </cell>
          <cell r="L2765">
            <v>9.93</v>
          </cell>
          <cell r="M2765">
            <v>100.37</v>
          </cell>
        </row>
        <row r="2766">
          <cell r="B2766" t="str">
            <v>INE04VS07370</v>
          </cell>
          <cell r="C2766" t="str">
            <v>OXYZO FINANCIAL SERVICES LIMITED</v>
          </cell>
          <cell r="D2766">
            <v>9.7500000000000003E-2</v>
          </cell>
          <cell r="E2766">
            <v>46465</v>
          </cell>
          <cell r="F2766" t="str">
            <v>A+</v>
          </cell>
          <cell r="G2766" t="str">
            <v>NBFCs</v>
          </cell>
          <cell r="H2766">
            <v>10.44</v>
          </cell>
          <cell r="I2766">
            <v>98.86</v>
          </cell>
          <cell r="J2766">
            <v>10.49</v>
          </cell>
          <cell r="K2766">
            <v>98.79</v>
          </cell>
          <cell r="L2766">
            <v>10.49</v>
          </cell>
          <cell r="M2766">
            <v>98.79</v>
          </cell>
        </row>
        <row r="2767">
          <cell r="B2767" t="str">
            <v>INE04VS07404</v>
          </cell>
          <cell r="C2767" t="str">
            <v>OXYZO FINANCIAL SERVICES PRIVATE LIMITED</v>
          </cell>
          <cell r="D2767">
            <v>9.7500000000000003E-2</v>
          </cell>
          <cell r="E2767">
            <v>46473</v>
          </cell>
          <cell r="F2767" t="str">
            <v>A+</v>
          </cell>
          <cell r="G2767" t="str">
            <v>NBFCs</v>
          </cell>
          <cell r="H2767">
            <v>8.86</v>
          </cell>
          <cell r="I2767">
            <v>101.89</v>
          </cell>
          <cell r="J2767">
            <v>0</v>
          </cell>
          <cell r="K2767">
            <v>0</v>
          </cell>
          <cell r="L2767">
            <v>8.86</v>
          </cell>
          <cell r="M2767">
            <v>101.89</v>
          </cell>
        </row>
        <row r="2768">
          <cell r="B2768" t="str">
            <v>INE04VS07438</v>
          </cell>
          <cell r="C2768" t="str">
            <v>OXYZO FINANCIAL SERVICES PRIVATE LIMITED</v>
          </cell>
          <cell r="D2768">
            <v>9.6000000000000002E-2</v>
          </cell>
          <cell r="E2768">
            <v>46552</v>
          </cell>
          <cell r="F2768" t="str">
            <v>A+</v>
          </cell>
          <cell r="G2768" t="str">
            <v>NBFCs</v>
          </cell>
          <cell r="H2768">
            <v>10.45</v>
          </cell>
          <cell r="I2768">
            <v>98.54</v>
          </cell>
          <cell r="J2768">
            <v>10.5</v>
          </cell>
          <cell r="K2768">
            <v>98.45</v>
          </cell>
          <cell r="L2768">
            <v>10.5</v>
          </cell>
          <cell r="M2768">
            <v>98.45</v>
          </cell>
        </row>
        <row r="2769">
          <cell r="B2769" t="str">
            <v>INE101Q07AF0</v>
          </cell>
          <cell r="C2769" t="str">
            <v>MUTHOOTTU MINI FINANCIERS LIMITED</v>
          </cell>
          <cell r="D2769">
            <v>9.7500000000000003E-2</v>
          </cell>
          <cell r="E2769">
            <v>46024</v>
          </cell>
          <cell r="F2769" t="str">
            <v>A-</v>
          </cell>
          <cell r="G2769" t="str">
            <v>NBFCs</v>
          </cell>
          <cell r="H2769">
            <v>10.72</v>
          </cell>
          <cell r="I2769">
            <v>99.49</v>
          </cell>
          <cell r="J2769">
            <v>0</v>
          </cell>
          <cell r="K2769">
            <v>0</v>
          </cell>
          <cell r="L2769">
            <v>10.72</v>
          </cell>
          <cell r="M2769">
            <v>99.49</v>
          </cell>
        </row>
        <row r="2770">
          <cell r="B2770" t="str">
            <v>INE101Q07AX3</v>
          </cell>
          <cell r="C2770" t="str">
            <v>MUTHOOTTU MINI FINANCIERS LIMITED</v>
          </cell>
          <cell r="D2770">
            <v>8.5000000000000006E-2</v>
          </cell>
          <cell r="E2770">
            <v>46065</v>
          </cell>
          <cell r="F2770" t="str">
            <v>A-</v>
          </cell>
          <cell r="G2770" t="str">
            <v>NBFCs</v>
          </cell>
          <cell r="H2770">
            <v>10.72</v>
          </cell>
          <cell r="I2770">
            <v>98.68</v>
          </cell>
          <cell r="J2770">
            <v>0</v>
          </cell>
          <cell r="K2770">
            <v>0</v>
          </cell>
          <cell r="L2770">
            <v>10.72</v>
          </cell>
          <cell r="M2770">
            <v>98.68</v>
          </cell>
        </row>
        <row r="2771">
          <cell r="B2771" t="str">
            <v>INE101Q08118</v>
          </cell>
          <cell r="C2771" t="str">
            <v>MUTHOOTTU MINI FINANCIERS LIMITED</v>
          </cell>
          <cell r="D2771">
            <v>0.10249999999999999</v>
          </cell>
          <cell r="E2771">
            <v>46094</v>
          </cell>
          <cell r="F2771" t="str">
            <v>A-</v>
          </cell>
          <cell r="G2771" t="str">
            <v>NBFCs</v>
          </cell>
          <cell r="H2771">
            <v>10.72</v>
          </cell>
          <cell r="I2771">
            <v>99.64</v>
          </cell>
          <cell r="J2771">
            <v>0</v>
          </cell>
          <cell r="K2771">
            <v>0</v>
          </cell>
          <cell r="L2771">
            <v>10.72</v>
          </cell>
          <cell r="M2771">
            <v>99.64</v>
          </cell>
        </row>
        <row r="2772">
          <cell r="B2772" t="str">
            <v>INE101Q07AL8</v>
          </cell>
          <cell r="C2772" t="str">
            <v>MUTHOOTTU MINI FINANCIERS LIMITED</v>
          </cell>
          <cell r="D2772">
            <v>9.5000000000000001E-2</v>
          </cell>
          <cell r="E2772">
            <v>46164</v>
          </cell>
          <cell r="F2772" t="str">
            <v>A-</v>
          </cell>
          <cell r="G2772" t="str">
            <v>NBFCs</v>
          </cell>
          <cell r="H2772">
            <v>10.72</v>
          </cell>
          <cell r="I2772">
            <v>98.94</v>
          </cell>
          <cell r="J2772">
            <v>0</v>
          </cell>
          <cell r="K2772">
            <v>0</v>
          </cell>
          <cell r="L2772">
            <v>10.72</v>
          </cell>
          <cell r="M2772">
            <v>98.94</v>
          </cell>
        </row>
        <row r="2773">
          <cell r="B2773" t="str">
            <v>INE101Q08134</v>
          </cell>
          <cell r="C2773" t="str">
            <v>MUTHOOTTU MINI FINANCIERS LIMITED</v>
          </cell>
          <cell r="D2773">
            <v>0.10249999999999999</v>
          </cell>
          <cell r="E2773">
            <v>46175</v>
          </cell>
          <cell r="F2773" t="str">
            <v>A-</v>
          </cell>
          <cell r="G2773" t="str">
            <v>NBFCs</v>
          </cell>
          <cell r="H2773">
            <v>10.72</v>
          </cell>
          <cell r="I2773">
            <v>99.54</v>
          </cell>
          <cell r="J2773">
            <v>0</v>
          </cell>
          <cell r="K2773">
            <v>0</v>
          </cell>
          <cell r="L2773">
            <v>10.72</v>
          </cell>
          <cell r="M2773">
            <v>99.54</v>
          </cell>
        </row>
        <row r="2774">
          <cell r="B2774" t="str">
            <v>INE101Q07AU9</v>
          </cell>
          <cell r="C2774" t="str">
            <v>MUTHOOTTU MINI FINANCIERS LIMITED</v>
          </cell>
          <cell r="D2774">
            <v>0.09</v>
          </cell>
          <cell r="E2774">
            <v>46405</v>
          </cell>
          <cell r="F2774" t="str">
            <v>A-</v>
          </cell>
          <cell r="G2774" t="str">
            <v>NBFCs</v>
          </cell>
          <cell r="H2774">
            <v>10.7</v>
          </cell>
          <cell r="I2774">
            <v>98.26</v>
          </cell>
          <cell r="J2774">
            <v>0</v>
          </cell>
          <cell r="K2774">
            <v>0</v>
          </cell>
          <cell r="L2774">
            <v>10.7</v>
          </cell>
          <cell r="M2774">
            <v>98.26</v>
          </cell>
        </row>
        <row r="2775">
          <cell r="B2775" t="str">
            <v>INE101Q07BH4</v>
          </cell>
          <cell r="C2775" t="str">
            <v>MUTHOOTTU MINI FINANCIERS LIMITED</v>
          </cell>
          <cell r="D2775">
            <v>9.7500000000000003E-2</v>
          </cell>
          <cell r="E2775">
            <v>46550</v>
          </cell>
          <cell r="F2775" t="str">
            <v>A</v>
          </cell>
          <cell r="G2775" t="str">
            <v>NBFCs</v>
          </cell>
          <cell r="H2775">
            <v>9.6999999999999993</v>
          </cell>
          <cell r="I2775">
            <v>100.81</v>
          </cell>
          <cell r="J2775">
            <v>0</v>
          </cell>
          <cell r="K2775">
            <v>0</v>
          </cell>
          <cell r="L2775">
            <v>9.6999999999999993</v>
          </cell>
          <cell r="M2775">
            <v>100.81</v>
          </cell>
        </row>
        <row r="2776">
          <cell r="B2776" t="str">
            <v>INE101Q07AY1</v>
          </cell>
          <cell r="C2776" t="str">
            <v>MUTHOOTTU MINI FINANCIERS LIMITED</v>
          </cell>
          <cell r="D2776">
            <v>9.5000000000000001E-2</v>
          </cell>
          <cell r="E2776">
            <v>46709</v>
          </cell>
          <cell r="F2776" t="str">
            <v>A-</v>
          </cell>
          <cell r="G2776" t="str">
            <v>NBFCs</v>
          </cell>
          <cell r="H2776">
            <v>10.89</v>
          </cell>
          <cell r="I2776">
            <v>98.14</v>
          </cell>
          <cell r="J2776">
            <v>10.77</v>
          </cell>
          <cell r="K2776">
            <v>98.36</v>
          </cell>
          <cell r="L2776">
            <v>10.77</v>
          </cell>
          <cell r="M2776">
            <v>98.36</v>
          </cell>
        </row>
        <row r="2777">
          <cell r="B2777" t="str">
            <v>INE101Q07BB7</v>
          </cell>
          <cell r="C2777" t="str">
            <v>MUTHOOTTU MINI FINANCIERS LIMITED</v>
          </cell>
          <cell r="D2777">
            <v>0.1</v>
          </cell>
          <cell r="E2777">
            <v>46885</v>
          </cell>
          <cell r="F2777" t="str">
            <v>A</v>
          </cell>
          <cell r="G2777" t="str">
            <v>NBFCs</v>
          </cell>
          <cell r="H2777">
            <v>10.53</v>
          </cell>
          <cell r="I2777">
            <v>99.87</v>
          </cell>
          <cell r="J2777">
            <v>10.41</v>
          </cell>
          <cell r="K2777">
            <v>100.14</v>
          </cell>
          <cell r="L2777">
            <v>10.41</v>
          </cell>
          <cell r="M2777">
            <v>100.14</v>
          </cell>
        </row>
        <row r="2778">
          <cell r="B2778" t="str">
            <v>INE101Q07AT1</v>
          </cell>
          <cell r="C2778" t="str">
            <v>MUTHOOTTU MINI FINANCIERS LIMITED</v>
          </cell>
          <cell r="D2778">
            <v>0.1</v>
          </cell>
          <cell r="E2778">
            <v>47075</v>
          </cell>
          <cell r="F2778" t="str">
            <v>A-</v>
          </cell>
          <cell r="G2778" t="str">
            <v>NBFCs</v>
          </cell>
          <cell r="H2778">
            <v>10.82</v>
          </cell>
          <cell r="I2778">
            <v>99.07</v>
          </cell>
          <cell r="J2778">
            <v>0</v>
          </cell>
          <cell r="K2778">
            <v>0</v>
          </cell>
          <cell r="L2778">
            <v>10.82</v>
          </cell>
          <cell r="M2778">
            <v>99.07</v>
          </cell>
        </row>
        <row r="2779">
          <cell r="B2779" t="str">
            <v>INE652X07126</v>
          </cell>
          <cell r="C2779" t="str">
            <v>MUTHOOT HOMEFIN (INDIA) LIMITED</v>
          </cell>
          <cell r="D2779">
            <v>8.3000000000000004E-2</v>
          </cell>
          <cell r="E2779">
            <v>48477</v>
          </cell>
          <cell r="F2779" t="str">
            <v>AA+</v>
          </cell>
          <cell r="G2779" t="str">
            <v>NBFCs</v>
          </cell>
          <cell r="H2779">
            <v>8.16</v>
          </cell>
          <cell r="I2779">
            <v>100.65</v>
          </cell>
          <cell r="J2779">
            <v>0</v>
          </cell>
          <cell r="K2779">
            <v>0</v>
          </cell>
          <cell r="L2779">
            <v>8.16</v>
          </cell>
          <cell r="M2779">
            <v>100.65</v>
          </cell>
        </row>
        <row r="2780">
          <cell r="B2780" t="str">
            <v>INE652X07134</v>
          </cell>
          <cell r="C2780" t="str">
            <v>MUTHOOT HOMEFIN (INDIA) LIMITED</v>
          </cell>
          <cell r="D2780">
            <v>8.4000000000000005E-2</v>
          </cell>
          <cell r="E2780">
            <v>48729</v>
          </cell>
          <cell r="F2780" t="str">
            <v>AA+</v>
          </cell>
          <cell r="G2780" t="str">
            <v>NBFCs</v>
          </cell>
          <cell r="H2780">
            <v>8.16</v>
          </cell>
          <cell r="I2780">
            <v>101.31</v>
          </cell>
          <cell r="J2780">
            <v>0</v>
          </cell>
          <cell r="K2780">
            <v>0</v>
          </cell>
          <cell r="L2780">
            <v>8.16</v>
          </cell>
          <cell r="M2780">
            <v>101.31</v>
          </cell>
        </row>
        <row r="2781">
          <cell r="B2781" t="str">
            <v>INE08E807050</v>
          </cell>
          <cell r="C2781" t="str">
            <v>SHRI RAM FINANCE CORPORATION PRIVATE LIMITED</v>
          </cell>
          <cell r="D2781">
            <v>0.1051</v>
          </cell>
          <cell r="E2781">
            <v>46442</v>
          </cell>
          <cell r="F2781" t="str">
            <v>A-</v>
          </cell>
          <cell r="G2781" t="str">
            <v>NBFCs</v>
          </cell>
          <cell r="H2781">
            <v>11</v>
          </cell>
          <cell r="I2781">
            <v>100.04</v>
          </cell>
          <cell r="J2781">
            <v>11</v>
          </cell>
          <cell r="K2781">
            <v>100.04</v>
          </cell>
          <cell r="L2781">
            <v>11</v>
          </cell>
          <cell r="M2781">
            <v>100.04</v>
          </cell>
        </row>
        <row r="2782">
          <cell r="B2782" t="str">
            <v>INE884Q08085</v>
          </cell>
          <cell r="C2782" t="str">
            <v>MIDLAND MICROFIN LIMITED</v>
          </cell>
          <cell r="D2782">
            <v>0.106</v>
          </cell>
          <cell r="E2782">
            <v>46110</v>
          </cell>
          <cell r="F2782" t="str">
            <v>A-</v>
          </cell>
          <cell r="G2782" t="str">
            <v>NBFCs</v>
          </cell>
          <cell r="H2782">
            <v>13.63</v>
          </cell>
          <cell r="I2782">
            <v>97.69</v>
          </cell>
          <cell r="J2782">
            <v>0</v>
          </cell>
          <cell r="K2782">
            <v>0</v>
          </cell>
          <cell r="L2782">
            <v>13.63</v>
          </cell>
          <cell r="M2782">
            <v>97.69</v>
          </cell>
        </row>
        <row r="2783">
          <cell r="B2783" t="str">
            <v>INE884Q08101</v>
          </cell>
          <cell r="C2783" t="str">
            <v>MIDLAND MICROFIN LIMITED</v>
          </cell>
          <cell r="D2783">
            <v>0.1085</v>
          </cell>
          <cell r="E2783">
            <v>46110</v>
          </cell>
          <cell r="F2783" t="str">
            <v>A-</v>
          </cell>
          <cell r="G2783" t="str">
            <v>NBFCs</v>
          </cell>
          <cell r="H2783">
            <v>13.63</v>
          </cell>
          <cell r="I2783">
            <v>92.3</v>
          </cell>
          <cell r="J2783">
            <v>0</v>
          </cell>
          <cell r="K2783">
            <v>0</v>
          </cell>
          <cell r="L2783">
            <v>13.63</v>
          </cell>
          <cell r="M2783">
            <v>92.3</v>
          </cell>
        </row>
        <row r="2784">
          <cell r="B2784" t="str">
            <v>INE884Q08093</v>
          </cell>
          <cell r="C2784" t="str">
            <v>MIDLAND MICROFIN LIMITED</v>
          </cell>
          <cell r="D2784">
            <v>0.106</v>
          </cell>
          <cell r="E2784">
            <v>46140</v>
          </cell>
          <cell r="F2784" t="str">
            <v>A-</v>
          </cell>
          <cell r="G2784" t="str">
            <v>NBFCs</v>
          </cell>
          <cell r="H2784">
            <v>13.63</v>
          </cell>
          <cell r="I2784">
            <v>97.47</v>
          </cell>
          <cell r="J2784">
            <v>0</v>
          </cell>
          <cell r="K2784">
            <v>0</v>
          </cell>
          <cell r="L2784">
            <v>13.63</v>
          </cell>
          <cell r="M2784">
            <v>97.47</v>
          </cell>
        </row>
        <row r="2785">
          <cell r="B2785" t="str">
            <v>INE884Q08119</v>
          </cell>
          <cell r="C2785" t="str">
            <v>MIDLAND MICROFIN LIMITED</v>
          </cell>
          <cell r="D2785">
            <v>0.1085</v>
          </cell>
          <cell r="E2785">
            <v>46140</v>
          </cell>
          <cell r="F2785" t="str">
            <v>A-</v>
          </cell>
          <cell r="G2785" t="str">
            <v>NBFCs</v>
          </cell>
          <cell r="H2785">
            <v>13.63</v>
          </cell>
          <cell r="I2785">
            <v>91.63</v>
          </cell>
          <cell r="J2785">
            <v>0</v>
          </cell>
          <cell r="K2785">
            <v>0</v>
          </cell>
          <cell r="L2785">
            <v>13.63</v>
          </cell>
          <cell r="M2785">
            <v>91.63</v>
          </cell>
        </row>
        <row r="2786">
          <cell r="B2786" t="str">
            <v>INE884Q07590</v>
          </cell>
          <cell r="C2786" t="str">
            <v>MIDLAND MICROFIN LIMITED</v>
          </cell>
          <cell r="D2786">
            <v>0.16</v>
          </cell>
          <cell r="E2786">
            <v>46142</v>
          </cell>
          <cell r="F2786" t="str">
            <v>A-</v>
          </cell>
          <cell r="G2786" t="str">
            <v>NBFCs</v>
          </cell>
          <cell r="H2786">
            <v>13.63</v>
          </cell>
          <cell r="I2786">
            <v>101.39</v>
          </cell>
          <cell r="J2786">
            <v>0</v>
          </cell>
          <cell r="K2786">
            <v>0</v>
          </cell>
          <cell r="L2786">
            <v>13.63</v>
          </cell>
          <cell r="M2786">
            <v>101.39</v>
          </cell>
        </row>
        <row r="2787">
          <cell r="B2787" t="str">
            <v>INE884Q07640</v>
          </cell>
          <cell r="C2787" t="str">
            <v>MIDLAND MICROFIN LIMITED</v>
          </cell>
          <cell r="D2787">
            <v>0.117702</v>
          </cell>
          <cell r="E2787">
            <v>46165</v>
          </cell>
          <cell r="F2787" t="str">
            <v>A-</v>
          </cell>
          <cell r="G2787" t="str">
            <v>NBFCs</v>
          </cell>
          <cell r="H2787">
            <v>13.63</v>
          </cell>
          <cell r="I2787">
            <v>98.38</v>
          </cell>
          <cell r="J2787">
            <v>0</v>
          </cell>
          <cell r="K2787">
            <v>0</v>
          </cell>
          <cell r="L2787">
            <v>13.63</v>
          </cell>
          <cell r="M2787">
            <v>98.38</v>
          </cell>
        </row>
        <row r="2788">
          <cell r="B2788" t="str">
            <v>INE884Q07707</v>
          </cell>
          <cell r="C2788" t="str">
            <v>MIDLAND MICROFIN LIMITED</v>
          </cell>
          <cell r="D2788">
            <v>0.1075</v>
          </cell>
          <cell r="E2788">
            <v>46205</v>
          </cell>
          <cell r="F2788" t="str">
            <v>A-</v>
          </cell>
          <cell r="G2788" t="str">
            <v>NBFCs</v>
          </cell>
          <cell r="H2788">
            <v>13.61</v>
          </cell>
          <cell r="I2788">
            <v>98.03</v>
          </cell>
          <cell r="J2788">
            <v>0</v>
          </cell>
          <cell r="K2788">
            <v>0</v>
          </cell>
          <cell r="L2788">
            <v>13.61</v>
          </cell>
          <cell r="M2788">
            <v>98.03</v>
          </cell>
        </row>
        <row r="2789">
          <cell r="B2789" t="str">
            <v>INE884Q07632</v>
          </cell>
          <cell r="C2789" t="str">
            <v>MIDLAND MICROFIN LIMITED</v>
          </cell>
          <cell r="D2789">
            <v>0.1245</v>
          </cell>
          <cell r="E2789">
            <v>46477</v>
          </cell>
          <cell r="F2789" t="str">
            <v>A-</v>
          </cell>
          <cell r="G2789" t="str">
            <v>NBFCs</v>
          </cell>
          <cell r="H2789">
            <v>13.61</v>
          </cell>
          <cell r="I2789">
            <v>98.84</v>
          </cell>
          <cell r="J2789">
            <v>0</v>
          </cell>
          <cell r="K2789">
            <v>0</v>
          </cell>
          <cell r="L2789">
            <v>13.61</v>
          </cell>
          <cell r="M2789">
            <v>98.84</v>
          </cell>
        </row>
        <row r="2790">
          <cell r="B2790" t="str">
            <v>INE884Q07764</v>
          </cell>
          <cell r="C2790" t="str">
            <v>MIDLAND MICROFIN LIMITED</v>
          </cell>
          <cell r="D2790">
            <v>0.1075</v>
          </cell>
          <cell r="E2790">
            <v>46534</v>
          </cell>
          <cell r="F2790" t="str">
            <v>A-</v>
          </cell>
          <cell r="G2790" t="str">
            <v>NBFCs</v>
          </cell>
          <cell r="H2790">
            <v>13.64</v>
          </cell>
          <cell r="I2790">
            <v>96.44</v>
          </cell>
          <cell r="J2790">
            <v>13.64</v>
          </cell>
          <cell r="K2790">
            <v>96.44</v>
          </cell>
          <cell r="L2790">
            <v>13.64</v>
          </cell>
          <cell r="M2790">
            <v>96.44</v>
          </cell>
        </row>
        <row r="2791">
          <cell r="B2791" t="str">
            <v>INE884Q08168</v>
          </cell>
          <cell r="C2791" t="str">
            <v>MIDLAND MICROFIN LIMITED</v>
          </cell>
          <cell r="D2791">
            <v>0.10099999999999999</v>
          </cell>
          <cell r="E2791">
            <v>46791</v>
          </cell>
          <cell r="F2791" t="str">
            <v>A-</v>
          </cell>
          <cell r="G2791" t="str">
            <v>NBFCs</v>
          </cell>
          <cell r="H2791">
            <v>13.73</v>
          </cell>
          <cell r="I2791">
            <v>93.5</v>
          </cell>
          <cell r="J2791">
            <v>0</v>
          </cell>
          <cell r="K2791">
            <v>0</v>
          </cell>
          <cell r="L2791">
            <v>13.73</v>
          </cell>
          <cell r="M2791">
            <v>93.5</v>
          </cell>
        </row>
        <row r="2792">
          <cell r="B2792" t="str">
            <v>INE884Q08184</v>
          </cell>
          <cell r="C2792" t="str">
            <v>MIDLAND MICROFIN LIMITED</v>
          </cell>
          <cell r="D2792">
            <v>0.1</v>
          </cell>
          <cell r="E2792">
            <v>46791</v>
          </cell>
          <cell r="F2792" t="str">
            <v>A-</v>
          </cell>
          <cell r="G2792" t="str">
            <v>NBFCs</v>
          </cell>
          <cell r="H2792">
            <v>13.73</v>
          </cell>
          <cell r="I2792">
            <v>93.28</v>
          </cell>
          <cell r="J2792">
            <v>0</v>
          </cell>
          <cell r="K2792">
            <v>0</v>
          </cell>
          <cell r="L2792">
            <v>13.73</v>
          </cell>
          <cell r="M2792">
            <v>93.28</v>
          </cell>
        </row>
        <row r="2793">
          <cell r="B2793" t="str">
            <v>INE884Q08127</v>
          </cell>
          <cell r="C2793" t="str">
            <v>MIDLAND MICROFIN LIMITED</v>
          </cell>
          <cell r="D2793">
            <v>0.111</v>
          </cell>
          <cell r="E2793">
            <v>47206</v>
          </cell>
          <cell r="F2793" t="str">
            <v>A-</v>
          </cell>
          <cell r="G2793" t="str">
            <v>NBFCs</v>
          </cell>
          <cell r="H2793">
            <v>10.43</v>
          </cell>
          <cell r="I2793">
            <v>103.24</v>
          </cell>
          <cell r="J2793">
            <v>0</v>
          </cell>
          <cell r="K2793">
            <v>0</v>
          </cell>
          <cell r="L2793">
            <v>10.43</v>
          </cell>
          <cell r="M2793">
            <v>103.24</v>
          </cell>
        </row>
        <row r="2794">
          <cell r="B2794" t="str">
            <v>INE884Q08143</v>
          </cell>
          <cell r="C2794" t="str">
            <v>MIDLAND MICROFIN LIMITED</v>
          </cell>
          <cell r="D2794">
            <v>0.115</v>
          </cell>
          <cell r="E2794">
            <v>47206</v>
          </cell>
          <cell r="F2794" t="str">
            <v>A-</v>
          </cell>
          <cell r="G2794" t="str">
            <v>NBFCs</v>
          </cell>
          <cell r="H2794">
            <v>10.43</v>
          </cell>
          <cell r="I2794">
            <v>78.09</v>
          </cell>
          <cell r="J2794">
            <v>0</v>
          </cell>
          <cell r="K2794">
            <v>0</v>
          </cell>
          <cell r="L2794">
            <v>10.43</v>
          </cell>
          <cell r="M2794">
            <v>78.09</v>
          </cell>
        </row>
        <row r="2795">
          <cell r="B2795" t="str">
            <v>INE884Q08150</v>
          </cell>
          <cell r="C2795" t="str">
            <v>MIDLAND MICROFIN LIMITED</v>
          </cell>
          <cell r="D2795">
            <v>0.115</v>
          </cell>
          <cell r="E2795">
            <v>47236</v>
          </cell>
          <cell r="F2795" t="str">
            <v>A-</v>
          </cell>
          <cell r="G2795" t="str">
            <v>NBFCs</v>
          </cell>
          <cell r="H2795">
            <v>10.45</v>
          </cell>
          <cell r="I2795">
            <v>77.75</v>
          </cell>
          <cell r="J2795">
            <v>0</v>
          </cell>
          <cell r="K2795">
            <v>0</v>
          </cell>
          <cell r="L2795">
            <v>10.45</v>
          </cell>
          <cell r="M2795">
            <v>77.75</v>
          </cell>
        </row>
        <row r="2796">
          <cell r="B2796" t="str">
            <v>INE884Q08176</v>
          </cell>
          <cell r="C2796" t="str">
            <v>MIDLAND MICROFIN LIMITED</v>
          </cell>
          <cell r="D2796">
            <v>0.10800000000000001</v>
          </cell>
          <cell r="E2796">
            <v>47887</v>
          </cell>
          <cell r="F2796" t="str">
            <v>A-</v>
          </cell>
          <cell r="G2796" t="str">
            <v>NBFCs</v>
          </cell>
          <cell r="H2796">
            <v>10.38</v>
          </cell>
          <cell r="I2796">
            <v>103.39</v>
          </cell>
          <cell r="J2796">
            <v>0</v>
          </cell>
          <cell r="K2796">
            <v>0</v>
          </cell>
          <cell r="L2796">
            <v>10.38</v>
          </cell>
          <cell r="M2796">
            <v>103.39</v>
          </cell>
        </row>
        <row r="2797">
          <cell r="B2797" t="str">
            <v>INE884Q08192</v>
          </cell>
          <cell r="C2797" t="str">
            <v>MIDLAND MICROFIN LIMITED</v>
          </cell>
          <cell r="D2797">
            <v>0.111</v>
          </cell>
          <cell r="E2797">
            <v>47887</v>
          </cell>
          <cell r="F2797" t="str">
            <v>A-</v>
          </cell>
          <cell r="G2797" t="str">
            <v>NBFCs</v>
          </cell>
          <cell r="H2797">
            <v>10.38</v>
          </cell>
          <cell r="I2797">
            <v>104.66</v>
          </cell>
          <cell r="J2797">
            <v>0</v>
          </cell>
          <cell r="K2797">
            <v>0</v>
          </cell>
          <cell r="L2797">
            <v>10.38</v>
          </cell>
          <cell r="M2797">
            <v>104.66</v>
          </cell>
        </row>
        <row r="2798">
          <cell r="B2798" t="str">
            <v>INE884Q08234</v>
          </cell>
          <cell r="C2798" t="str">
            <v>MIDLAND MICROFIN LIMITED</v>
          </cell>
          <cell r="D2798">
            <v>0.105</v>
          </cell>
          <cell r="E2798">
            <v>48030</v>
          </cell>
          <cell r="F2798" t="str">
            <v>A-</v>
          </cell>
          <cell r="G2798" t="str">
            <v>NBFCs</v>
          </cell>
          <cell r="H2798">
            <v>10.37</v>
          </cell>
          <cell r="I2798">
            <v>102.26</v>
          </cell>
          <cell r="J2798">
            <v>0</v>
          </cell>
          <cell r="K2798">
            <v>0</v>
          </cell>
          <cell r="L2798">
            <v>10.37</v>
          </cell>
          <cell r="M2798">
            <v>102.26</v>
          </cell>
        </row>
        <row r="2799">
          <cell r="B2799" t="str">
            <v>INE01CY077F8</v>
          </cell>
          <cell r="C2799" t="str">
            <v>ICL FINCORP LIMITED</v>
          </cell>
          <cell r="D2799">
            <v>0.12</v>
          </cell>
          <cell r="E2799">
            <v>46003</v>
          </cell>
          <cell r="F2799" t="str">
            <v>BBB-</v>
          </cell>
          <cell r="G2799" t="str">
            <v>NBFCs</v>
          </cell>
          <cell r="H2799">
            <v>10.86</v>
          </cell>
          <cell r="I2799">
            <v>99.62</v>
          </cell>
          <cell r="J2799">
            <v>0</v>
          </cell>
          <cell r="K2799">
            <v>0</v>
          </cell>
          <cell r="L2799">
            <v>10.86</v>
          </cell>
          <cell r="M2799">
            <v>99.62</v>
          </cell>
        </row>
        <row r="2800">
          <cell r="B2800" t="str">
            <v>INE01CY077G6</v>
          </cell>
          <cell r="C2800" t="str">
            <v>ICL FINCORP LIMITED</v>
          </cell>
          <cell r="D2800">
            <v>0.115</v>
          </cell>
          <cell r="E2800">
            <v>46003</v>
          </cell>
          <cell r="F2800" t="str">
            <v>BBB-</v>
          </cell>
          <cell r="G2800" t="str">
            <v>NBFCs</v>
          </cell>
          <cell r="H2800">
            <v>10.86</v>
          </cell>
          <cell r="I2800">
            <v>100.26</v>
          </cell>
          <cell r="J2800">
            <v>0</v>
          </cell>
          <cell r="K2800">
            <v>0</v>
          </cell>
          <cell r="L2800">
            <v>10.86</v>
          </cell>
          <cell r="M2800">
            <v>100.26</v>
          </cell>
        </row>
        <row r="2801">
          <cell r="B2801" t="str">
            <v>INE01CY078Q3</v>
          </cell>
          <cell r="C2801" t="str">
            <v>ICL FINCORP LIMITED</v>
          </cell>
          <cell r="D2801">
            <v>0.11</v>
          </cell>
          <cell r="E2801">
            <v>46024</v>
          </cell>
          <cell r="F2801" t="str">
            <v>BBB-</v>
          </cell>
          <cell r="G2801" t="str">
            <v>NBFCs</v>
          </cell>
          <cell r="H2801">
            <v>11.01</v>
          </cell>
          <cell r="I2801">
            <v>99.95</v>
          </cell>
          <cell r="J2801">
            <v>0</v>
          </cell>
          <cell r="K2801">
            <v>0</v>
          </cell>
          <cell r="L2801">
            <v>11.01</v>
          </cell>
          <cell r="M2801">
            <v>99.95</v>
          </cell>
        </row>
        <row r="2802">
          <cell r="B2802" t="str">
            <v>INE01CY078X9</v>
          </cell>
          <cell r="C2802" t="str">
            <v>ICL FINCORP LIMITED</v>
          </cell>
          <cell r="D2802">
            <v>0.11</v>
          </cell>
          <cell r="E2802">
            <v>46080</v>
          </cell>
          <cell r="F2802" t="str">
            <v>BBB-</v>
          </cell>
          <cell r="G2802" t="str">
            <v>NBFCs</v>
          </cell>
          <cell r="H2802">
            <v>11.01</v>
          </cell>
          <cell r="I2802">
            <v>99.94</v>
          </cell>
          <cell r="J2802">
            <v>0</v>
          </cell>
          <cell r="K2802">
            <v>0</v>
          </cell>
          <cell r="L2802">
            <v>11.01</v>
          </cell>
          <cell r="M2802">
            <v>99.94</v>
          </cell>
        </row>
        <row r="2803">
          <cell r="B2803" t="str">
            <v>INE01CY077T9</v>
          </cell>
          <cell r="C2803" t="str">
            <v>ICL FINCORP LIMITED</v>
          </cell>
          <cell r="D2803">
            <v>0.115</v>
          </cell>
          <cell r="E2803">
            <v>46131</v>
          </cell>
          <cell r="F2803" t="str">
            <v>BBB-</v>
          </cell>
          <cell r="G2803" t="str">
            <v>NBFCs</v>
          </cell>
          <cell r="H2803">
            <v>11.01</v>
          </cell>
          <cell r="I2803">
            <v>100.34</v>
          </cell>
          <cell r="J2803">
            <v>0</v>
          </cell>
          <cell r="K2803">
            <v>0</v>
          </cell>
          <cell r="L2803">
            <v>11.01</v>
          </cell>
          <cell r="M2803">
            <v>100.34</v>
          </cell>
        </row>
        <row r="2804">
          <cell r="B2804" t="str">
            <v>INE01CY079N8</v>
          </cell>
          <cell r="C2804" t="str">
            <v>ICL FINCORP LIMITED</v>
          </cell>
          <cell r="D2804">
            <v>0.11</v>
          </cell>
          <cell r="E2804">
            <v>46189</v>
          </cell>
          <cell r="F2804" t="str">
            <v>BBB-</v>
          </cell>
          <cell r="G2804" t="str">
            <v>NBFCs</v>
          </cell>
          <cell r="H2804">
            <v>10.57</v>
          </cell>
          <cell r="I2804">
            <v>100.34</v>
          </cell>
          <cell r="J2804">
            <v>0</v>
          </cell>
          <cell r="K2804">
            <v>0</v>
          </cell>
          <cell r="L2804">
            <v>10.57</v>
          </cell>
          <cell r="M2804">
            <v>100.34</v>
          </cell>
        </row>
        <row r="2805">
          <cell r="B2805" t="str">
            <v>INE01CY078O8</v>
          </cell>
          <cell r="C2805" t="str">
            <v>ICL FINCORP LIMITED</v>
          </cell>
          <cell r="D2805">
            <v>0.115</v>
          </cell>
          <cell r="E2805">
            <v>46358</v>
          </cell>
          <cell r="F2805" t="str">
            <v>BBB-</v>
          </cell>
          <cell r="G2805" t="str">
            <v>NBFCs</v>
          </cell>
          <cell r="H2805">
            <v>10.99</v>
          </cell>
          <cell r="I2805">
            <v>101.36</v>
          </cell>
          <cell r="J2805">
            <v>0</v>
          </cell>
          <cell r="K2805">
            <v>0</v>
          </cell>
          <cell r="L2805">
            <v>10.99</v>
          </cell>
          <cell r="M2805">
            <v>101.36</v>
          </cell>
        </row>
        <row r="2806">
          <cell r="B2806" t="str">
            <v>INE01CY077B7</v>
          </cell>
          <cell r="C2806" t="str">
            <v>ICL FINCORP LIMITED</v>
          </cell>
          <cell r="D2806">
            <v>0.12</v>
          </cell>
          <cell r="E2806">
            <v>46370</v>
          </cell>
          <cell r="F2806" t="str">
            <v>BBB-</v>
          </cell>
          <cell r="G2806" t="str">
            <v>NBFCs</v>
          </cell>
          <cell r="H2806">
            <v>10.99</v>
          </cell>
          <cell r="I2806">
            <v>102.07</v>
          </cell>
          <cell r="J2806">
            <v>0</v>
          </cell>
          <cell r="K2806">
            <v>0</v>
          </cell>
          <cell r="L2806">
            <v>10.99</v>
          </cell>
          <cell r="M2806">
            <v>102.07</v>
          </cell>
        </row>
        <row r="2807">
          <cell r="B2807" t="str">
            <v>INE01CY077R3</v>
          </cell>
          <cell r="C2807" t="str">
            <v>ICL FINCORP LIMITED</v>
          </cell>
          <cell r="D2807">
            <v>0.12</v>
          </cell>
          <cell r="E2807">
            <v>46496</v>
          </cell>
          <cell r="F2807" t="str">
            <v>BBB-</v>
          </cell>
          <cell r="G2807" t="str">
            <v>NBFCs</v>
          </cell>
          <cell r="H2807">
            <v>11.53</v>
          </cell>
          <cell r="I2807">
            <v>101.7</v>
          </cell>
          <cell r="J2807">
            <v>0</v>
          </cell>
          <cell r="K2807">
            <v>0</v>
          </cell>
          <cell r="L2807">
            <v>11.53</v>
          </cell>
          <cell r="M2807">
            <v>101.7</v>
          </cell>
        </row>
        <row r="2808">
          <cell r="B2808" t="str">
            <v>INE01CY078P5</v>
          </cell>
          <cell r="C2808" t="str">
            <v>ICL FINCORP LIMITED</v>
          </cell>
          <cell r="D2808">
            <v>0.12</v>
          </cell>
          <cell r="E2808">
            <v>46723</v>
          </cell>
          <cell r="F2808" t="str">
            <v>BBB-</v>
          </cell>
          <cell r="G2808" t="str">
            <v>NBFCs</v>
          </cell>
          <cell r="H2808">
            <v>11.65</v>
          </cell>
          <cell r="I2808">
            <v>101.97</v>
          </cell>
          <cell r="J2808">
            <v>0</v>
          </cell>
          <cell r="K2808">
            <v>0</v>
          </cell>
          <cell r="L2808">
            <v>11.65</v>
          </cell>
          <cell r="M2808">
            <v>101.97</v>
          </cell>
        </row>
        <row r="2809">
          <cell r="B2809" t="str">
            <v>INE01CY079A5</v>
          </cell>
          <cell r="C2809" t="str">
            <v>ICL FINCORP LIMITED</v>
          </cell>
          <cell r="D2809">
            <v>0.12</v>
          </cell>
          <cell r="E2809">
            <v>46779</v>
          </cell>
          <cell r="F2809" t="str">
            <v>BBB-</v>
          </cell>
          <cell r="G2809" t="str">
            <v>NBFCs</v>
          </cell>
          <cell r="H2809">
            <v>12.18</v>
          </cell>
          <cell r="I2809">
            <v>101</v>
          </cell>
          <cell r="J2809">
            <v>0</v>
          </cell>
          <cell r="K2809">
            <v>0</v>
          </cell>
          <cell r="L2809">
            <v>12.18</v>
          </cell>
          <cell r="M2809">
            <v>101</v>
          </cell>
        </row>
        <row r="2810">
          <cell r="B2810" t="str">
            <v>INE01CY079T5</v>
          </cell>
          <cell r="C2810" t="str">
            <v>ICL FINCORP LIMITED</v>
          </cell>
          <cell r="D2810">
            <v>0.12</v>
          </cell>
          <cell r="E2810">
            <v>46889</v>
          </cell>
          <cell r="F2810" t="str">
            <v>BBB-</v>
          </cell>
          <cell r="G2810" t="str">
            <v>NBFCs</v>
          </cell>
          <cell r="H2810">
            <v>12.14</v>
          </cell>
          <cell r="I2810">
            <v>101.18</v>
          </cell>
          <cell r="J2810">
            <v>0</v>
          </cell>
          <cell r="K2810">
            <v>0</v>
          </cell>
          <cell r="L2810">
            <v>12.14</v>
          </cell>
          <cell r="M2810">
            <v>101.18</v>
          </cell>
        </row>
        <row r="2811">
          <cell r="B2811" t="str">
            <v>INE01CY077E1</v>
          </cell>
          <cell r="C2811" t="str">
            <v>ICL FINCORP LIMITED</v>
          </cell>
          <cell r="D2811">
            <v>0.125</v>
          </cell>
          <cell r="E2811">
            <v>47101</v>
          </cell>
          <cell r="F2811" t="str">
            <v>BBB-</v>
          </cell>
          <cell r="G2811" t="str">
            <v>NBFCs</v>
          </cell>
          <cell r="H2811">
            <v>12.18</v>
          </cell>
          <cell r="I2811">
            <v>102.68</v>
          </cell>
          <cell r="J2811">
            <v>0</v>
          </cell>
          <cell r="K2811">
            <v>0</v>
          </cell>
          <cell r="L2811">
            <v>12.18</v>
          </cell>
          <cell r="M2811">
            <v>102.68</v>
          </cell>
        </row>
        <row r="2812">
          <cell r="B2812" t="str">
            <v>INE01CY077P7</v>
          </cell>
          <cell r="C2812" t="str">
            <v>ICL FINCORP LIMITED</v>
          </cell>
          <cell r="D2812">
            <v>0.125</v>
          </cell>
          <cell r="E2812">
            <v>47226</v>
          </cell>
          <cell r="F2812" t="str">
            <v>BBB-</v>
          </cell>
          <cell r="G2812" t="str">
            <v>NBFCs</v>
          </cell>
          <cell r="H2812">
            <v>12.48</v>
          </cell>
          <cell r="I2812">
            <v>102.06</v>
          </cell>
          <cell r="J2812">
            <v>0</v>
          </cell>
          <cell r="K2812">
            <v>0</v>
          </cell>
          <cell r="L2812">
            <v>12.48</v>
          </cell>
          <cell r="M2812">
            <v>102.06</v>
          </cell>
        </row>
        <row r="2813">
          <cell r="B2813" t="str">
            <v>INE01CY078R1</v>
          </cell>
          <cell r="C2813" t="str">
            <v>ICL FINCORP LIMITED</v>
          </cell>
          <cell r="D2813">
            <v>0.125</v>
          </cell>
          <cell r="E2813">
            <v>47454</v>
          </cell>
          <cell r="F2813" t="str">
            <v>BBB-</v>
          </cell>
          <cell r="G2813" t="str">
            <v>NBFCs</v>
          </cell>
          <cell r="H2813">
            <v>12.48</v>
          </cell>
          <cell r="I2813">
            <v>102.32</v>
          </cell>
          <cell r="J2813">
            <v>0</v>
          </cell>
          <cell r="K2813">
            <v>0</v>
          </cell>
          <cell r="L2813">
            <v>12.48</v>
          </cell>
          <cell r="M2813">
            <v>102.32</v>
          </cell>
        </row>
        <row r="2814">
          <cell r="B2814" t="str">
            <v>INE01CY079B3</v>
          </cell>
          <cell r="C2814" t="str">
            <v>ICL FINCORP LIMITED</v>
          </cell>
          <cell r="D2814">
            <v>0.125</v>
          </cell>
          <cell r="E2814">
            <v>47510</v>
          </cell>
          <cell r="F2814" t="str">
            <v>BBB-</v>
          </cell>
          <cell r="G2814" t="str">
            <v>NBFCs</v>
          </cell>
          <cell r="H2814">
            <v>12.77</v>
          </cell>
          <cell r="I2814">
            <v>101.46</v>
          </cell>
          <cell r="J2814">
            <v>0</v>
          </cell>
          <cell r="K2814">
            <v>0</v>
          </cell>
          <cell r="L2814">
            <v>12.77</v>
          </cell>
          <cell r="M2814">
            <v>101.46</v>
          </cell>
        </row>
        <row r="2815">
          <cell r="B2815" t="str">
            <v>INE01CY079S7</v>
          </cell>
          <cell r="C2815" t="str">
            <v>ICL FINCORP LIMITED</v>
          </cell>
          <cell r="D2815">
            <v>0.125</v>
          </cell>
          <cell r="E2815">
            <v>47619</v>
          </cell>
          <cell r="F2815" t="str">
            <v>BBB-</v>
          </cell>
          <cell r="G2815" t="str">
            <v>NBFCs</v>
          </cell>
          <cell r="H2815">
            <v>12.7</v>
          </cell>
          <cell r="I2815">
            <v>101.76</v>
          </cell>
          <cell r="J2815">
            <v>0</v>
          </cell>
          <cell r="K2815">
            <v>0</v>
          </cell>
          <cell r="L2815">
            <v>12.7</v>
          </cell>
          <cell r="M2815">
            <v>101.76</v>
          </cell>
        </row>
        <row r="2816">
          <cell r="B2816" t="str">
            <v>INE07HK07718</v>
          </cell>
          <cell r="C2816" t="str">
            <v>KRAZYBEE SERVICES PRIVATE LIMITED</v>
          </cell>
          <cell r="D2816">
            <v>0.125</v>
          </cell>
          <cell r="E2816">
            <v>45949</v>
          </cell>
          <cell r="F2816" t="str">
            <v>A-</v>
          </cell>
          <cell r="G2816" t="str">
            <v>NBFCs</v>
          </cell>
          <cell r="H2816">
            <v>10.95</v>
          </cell>
          <cell r="I2816">
            <v>100.46</v>
          </cell>
          <cell r="J2816">
            <v>0</v>
          </cell>
          <cell r="K2816">
            <v>0</v>
          </cell>
          <cell r="L2816">
            <v>10.95</v>
          </cell>
          <cell r="M2816">
            <v>100.46</v>
          </cell>
        </row>
        <row r="2817">
          <cell r="B2817" t="str">
            <v>INE366T07113</v>
          </cell>
          <cell r="C2817" t="str">
            <v>LIGHT MICROFINANCE PRIVATE LIMITED</v>
          </cell>
          <cell r="D2817">
            <v>0.122902</v>
          </cell>
          <cell r="E2817">
            <v>46003</v>
          </cell>
          <cell r="F2817" t="str">
            <v>BBB+</v>
          </cell>
          <cell r="G2817" t="str">
            <v>NBFCs</v>
          </cell>
          <cell r="H2817">
            <v>12.55</v>
          </cell>
          <cell r="I2817">
            <v>99.86</v>
          </cell>
          <cell r="J2817">
            <v>0</v>
          </cell>
          <cell r="K2817">
            <v>0</v>
          </cell>
          <cell r="L2817">
            <v>12.55</v>
          </cell>
          <cell r="M2817">
            <v>99.86</v>
          </cell>
        </row>
        <row r="2818">
          <cell r="B2818" t="str">
            <v>INE366T07097</v>
          </cell>
          <cell r="C2818" t="str">
            <v>LIGHT MICROFINANCE PRIVATE LIMITED</v>
          </cell>
          <cell r="D2818">
            <v>0.12290200000000001</v>
          </cell>
          <cell r="E2818">
            <v>46290</v>
          </cell>
          <cell r="F2818" t="str">
            <v>BBB+</v>
          </cell>
          <cell r="G2818" t="str">
            <v>NBFCs</v>
          </cell>
          <cell r="H2818">
            <v>12.68</v>
          </cell>
          <cell r="I2818">
            <v>99.94</v>
          </cell>
          <cell r="J2818">
            <v>0</v>
          </cell>
          <cell r="K2818">
            <v>0</v>
          </cell>
          <cell r="L2818">
            <v>12.68</v>
          </cell>
          <cell r="M2818">
            <v>99.94</v>
          </cell>
        </row>
        <row r="2819">
          <cell r="B2819" t="str">
            <v>INE366T07147</v>
          </cell>
          <cell r="C2819" t="str">
            <v>LIGHT MICROFINANCE PRIVATE LIMITED</v>
          </cell>
          <cell r="D2819">
            <v>0.13059999999999999</v>
          </cell>
          <cell r="E2819">
            <v>46391</v>
          </cell>
          <cell r="F2819" t="str">
            <v>BBB+</v>
          </cell>
          <cell r="G2819" t="str">
            <v>NBFCs</v>
          </cell>
          <cell r="H2819">
            <v>12.27</v>
          </cell>
          <cell r="I2819">
            <v>101.82</v>
          </cell>
          <cell r="J2819">
            <v>0</v>
          </cell>
          <cell r="K2819">
            <v>0</v>
          </cell>
          <cell r="L2819">
            <v>12.27</v>
          </cell>
          <cell r="M2819">
            <v>101.82</v>
          </cell>
        </row>
        <row r="2820">
          <cell r="B2820" t="str">
            <v>INE366T07154</v>
          </cell>
          <cell r="C2820" t="str">
            <v>LIGHT MICROFINANCE PRIVATE LIMITED</v>
          </cell>
          <cell r="D2820">
            <v>0.13059999999999999</v>
          </cell>
          <cell r="E2820">
            <v>46535</v>
          </cell>
          <cell r="F2820" t="str">
            <v>BBB+</v>
          </cell>
          <cell r="G2820" t="str">
            <v>NBFCs</v>
          </cell>
          <cell r="H2820">
            <v>12.27</v>
          </cell>
          <cell r="I2820">
            <v>102.22</v>
          </cell>
          <cell r="J2820">
            <v>0</v>
          </cell>
          <cell r="K2820">
            <v>0</v>
          </cell>
          <cell r="L2820">
            <v>12.27</v>
          </cell>
          <cell r="M2820">
            <v>102.22</v>
          </cell>
        </row>
        <row r="2821">
          <cell r="B2821" t="str">
            <v>INE366T07105</v>
          </cell>
          <cell r="C2821" t="str">
            <v>LIGHT MICROFINANCE PRIVATE LIMITED</v>
          </cell>
          <cell r="D2821">
            <v>0.1195</v>
          </cell>
          <cell r="E2821">
            <v>46715</v>
          </cell>
          <cell r="F2821" t="str">
            <v>BBB+</v>
          </cell>
          <cell r="G2821" t="str">
            <v>NBFCs</v>
          </cell>
          <cell r="H2821">
            <v>12.39</v>
          </cell>
          <cell r="I2821">
            <v>99.81</v>
          </cell>
          <cell r="J2821">
            <v>0</v>
          </cell>
          <cell r="K2821">
            <v>0</v>
          </cell>
          <cell r="L2821">
            <v>12.39</v>
          </cell>
          <cell r="M2821">
            <v>99.81</v>
          </cell>
        </row>
        <row r="2822">
          <cell r="B2822" t="str">
            <v>INE956L07076</v>
          </cell>
          <cell r="C2822" t="str">
            <v>MONEYWISE FINANCIAL SERVICES PRIVATE LIMITED</v>
          </cell>
          <cell r="D2822">
            <v>9.5000000000000001E-2</v>
          </cell>
          <cell r="E2822">
            <v>46058</v>
          </cell>
          <cell r="F2822" t="str">
            <v>A-</v>
          </cell>
          <cell r="G2822" t="str">
            <v>NBFCs</v>
          </cell>
          <cell r="H2822">
            <v>11.1</v>
          </cell>
          <cell r="I2822">
            <v>98.95</v>
          </cell>
          <cell r="J2822">
            <v>0</v>
          </cell>
          <cell r="K2822">
            <v>0</v>
          </cell>
          <cell r="L2822">
            <v>11.1</v>
          </cell>
          <cell r="M2822">
            <v>98.95</v>
          </cell>
        </row>
        <row r="2823">
          <cell r="B2823" t="str">
            <v>INE01EQ08010</v>
          </cell>
          <cell r="C2823" t="str">
            <v>ADANI CAPITAL PRIVATE LIMITED</v>
          </cell>
          <cell r="D2823">
            <v>9.7500000000000003E-2</v>
          </cell>
          <cell r="E2823">
            <v>47087</v>
          </cell>
          <cell r="F2823" t="str">
            <v>A+</v>
          </cell>
          <cell r="G2823" t="str">
            <v>NBFCs</v>
          </cell>
          <cell r="H2823">
            <v>11.65</v>
          </cell>
          <cell r="I2823">
            <v>94.82</v>
          </cell>
          <cell r="J2823">
            <v>0</v>
          </cell>
          <cell r="K2823">
            <v>0</v>
          </cell>
          <cell r="L2823">
            <v>11.65</v>
          </cell>
          <cell r="M2823">
            <v>94.82</v>
          </cell>
        </row>
        <row r="2824">
          <cell r="B2824" t="str">
            <v>INE01EQ08028</v>
          </cell>
          <cell r="C2824" t="str">
            <v>ADANI CAPITAL PRIVATE LIMITED</v>
          </cell>
          <cell r="D2824">
            <v>9.7500000000000003E-2</v>
          </cell>
          <cell r="E2824">
            <v>47263</v>
          </cell>
          <cell r="F2824" t="str">
            <v>A+</v>
          </cell>
          <cell r="G2824" t="str">
            <v>NBFCs</v>
          </cell>
          <cell r="H2824">
            <v>11.65</v>
          </cell>
          <cell r="I2824">
            <v>94.23</v>
          </cell>
          <cell r="J2824">
            <v>0</v>
          </cell>
          <cell r="K2824">
            <v>0</v>
          </cell>
          <cell r="L2824">
            <v>11.65</v>
          </cell>
          <cell r="M2824">
            <v>94.23</v>
          </cell>
        </row>
        <row r="2825">
          <cell r="B2825" t="str">
            <v>INE007N08015</v>
          </cell>
          <cell r="C2825" t="str">
            <v>FEDBANK FINANCIAL SERVICES LIMITED</v>
          </cell>
          <cell r="D2825">
            <v>9.9000000000000005E-2</v>
          </cell>
          <cell r="E2825">
            <v>46660</v>
          </cell>
          <cell r="F2825" t="str">
            <v>AA+</v>
          </cell>
          <cell r="G2825" t="str">
            <v>NBFCs</v>
          </cell>
          <cell r="H2825">
            <v>7.91</v>
          </cell>
          <cell r="I2825">
            <v>103.9</v>
          </cell>
          <cell r="J2825">
            <v>0</v>
          </cell>
          <cell r="K2825">
            <v>0</v>
          </cell>
          <cell r="L2825">
            <v>7.91</v>
          </cell>
          <cell r="M2825">
            <v>103.9</v>
          </cell>
        </row>
        <row r="2826">
          <cell r="B2826" t="str">
            <v>INE296G07242</v>
          </cell>
          <cell r="C2826" t="str">
            <v>MUTHOOT CAPITAL SERVICES LIMITED</v>
          </cell>
          <cell r="D2826">
            <v>0.1</v>
          </cell>
          <cell r="E2826">
            <v>46200</v>
          </cell>
          <cell r="F2826" t="str">
            <v>A+</v>
          </cell>
          <cell r="G2826" t="str">
            <v>NBFCs</v>
          </cell>
          <cell r="H2826">
            <v>10.61</v>
          </cell>
          <cell r="I2826">
            <v>99.88</v>
          </cell>
          <cell r="J2826">
            <v>0</v>
          </cell>
          <cell r="K2826">
            <v>0</v>
          </cell>
          <cell r="L2826">
            <v>10.61</v>
          </cell>
          <cell r="M2826">
            <v>99.88</v>
          </cell>
        </row>
        <row r="2827">
          <cell r="B2827" t="str">
            <v>INE296G07218</v>
          </cell>
          <cell r="C2827" t="str">
            <v>MUTHOOT CAPITAL SERVICES LIMITED</v>
          </cell>
          <cell r="D2827">
            <v>0.1</v>
          </cell>
          <cell r="E2827">
            <v>46346</v>
          </cell>
          <cell r="F2827" t="str">
            <v>A+</v>
          </cell>
          <cell r="G2827" t="str">
            <v>NBFCs</v>
          </cell>
          <cell r="H2827">
            <v>10.39</v>
          </cell>
          <cell r="I2827">
            <v>100.1</v>
          </cell>
          <cell r="J2827">
            <v>10.44</v>
          </cell>
          <cell r="K2827">
            <v>100.04</v>
          </cell>
          <cell r="L2827">
            <v>10.44</v>
          </cell>
          <cell r="M2827">
            <v>100.04</v>
          </cell>
        </row>
        <row r="2828">
          <cell r="B2828" t="str">
            <v>INE296G07234</v>
          </cell>
          <cell r="C2828" t="str">
            <v>MUTHOOT CAPITAL SERVICES LIMITED</v>
          </cell>
          <cell r="D2828">
            <v>9.5000000000000001E-2</v>
          </cell>
          <cell r="E2828">
            <v>46368</v>
          </cell>
          <cell r="F2828" t="str">
            <v>A+</v>
          </cell>
          <cell r="G2828" t="str">
            <v>NBFCs</v>
          </cell>
          <cell r="H2828">
            <v>10.79</v>
          </cell>
          <cell r="I2828">
            <v>98.93</v>
          </cell>
          <cell r="J2828">
            <v>0</v>
          </cell>
          <cell r="K2828">
            <v>0</v>
          </cell>
          <cell r="L2828">
            <v>10.79</v>
          </cell>
          <cell r="M2828">
            <v>98.93</v>
          </cell>
        </row>
        <row r="2829">
          <cell r="B2829" t="str">
            <v>INE296G07259</v>
          </cell>
          <cell r="C2829" t="str">
            <v>MUTHOOT CAPITAL SERVICES LIMITED</v>
          </cell>
          <cell r="D2829">
            <v>0.1</v>
          </cell>
          <cell r="E2829">
            <v>46415</v>
          </cell>
          <cell r="F2829" t="str">
            <v>A+</v>
          </cell>
          <cell r="G2829" t="str">
            <v>NBFCs</v>
          </cell>
          <cell r="H2829">
            <v>10.76</v>
          </cell>
          <cell r="I2829">
            <v>99.62</v>
          </cell>
          <cell r="J2829">
            <v>0</v>
          </cell>
          <cell r="K2829">
            <v>0</v>
          </cell>
          <cell r="L2829">
            <v>10.76</v>
          </cell>
          <cell r="M2829">
            <v>99.62</v>
          </cell>
        </row>
        <row r="2830">
          <cell r="B2830" t="str">
            <v>INE296G07275</v>
          </cell>
          <cell r="C2830" t="str">
            <v>MUTHOOT CAPITAL SERVICES LIMITED</v>
          </cell>
          <cell r="D2830">
            <v>0.1</v>
          </cell>
          <cell r="E2830">
            <v>46555</v>
          </cell>
          <cell r="F2830" t="str">
            <v>A+</v>
          </cell>
          <cell r="G2830" t="str">
            <v>NBFCs</v>
          </cell>
          <cell r="H2830">
            <v>10.75</v>
          </cell>
          <cell r="I2830">
            <v>99.55</v>
          </cell>
          <cell r="J2830">
            <v>10.8</v>
          </cell>
          <cell r="K2830">
            <v>99.47</v>
          </cell>
          <cell r="L2830">
            <v>10.8</v>
          </cell>
          <cell r="M2830">
            <v>99.47</v>
          </cell>
        </row>
        <row r="2831">
          <cell r="B2831" t="str">
            <v>INE296G07267</v>
          </cell>
          <cell r="C2831" t="str">
            <v>MUTHOOT CAPITAL SERVICES LIMITED</v>
          </cell>
          <cell r="D2831">
            <v>0.1</v>
          </cell>
          <cell r="E2831">
            <v>46808</v>
          </cell>
          <cell r="F2831" t="str">
            <v>A+</v>
          </cell>
          <cell r="G2831" t="str">
            <v>NBFCs</v>
          </cell>
          <cell r="H2831">
            <v>10.88</v>
          </cell>
          <cell r="I2831">
            <v>97.94</v>
          </cell>
          <cell r="J2831">
            <v>0</v>
          </cell>
          <cell r="K2831">
            <v>0</v>
          </cell>
          <cell r="L2831">
            <v>10.88</v>
          </cell>
          <cell r="M2831">
            <v>97.94</v>
          </cell>
        </row>
        <row r="2832">
          <cell r="B2832" t="str">
            <v>INE348L07167</v>
          </cell>
          <cell r="C2832" t="str">
            <v>MAS FINANCIAL SERVICES LIMITED</v>
          </cell>
          <cell r="D2832">
            <v>8.5999999999999993E-2</v>
          </cell>
          <cell r="E2832">
            <v>45854</v>
          </cell>
          <cell r="F2832" t="str">
            <v>AA-</v>
          </cell>
          <cell r="G2832" t="str">
            <v>NBFCs</v>
          </cell>
          <cell r="H2832">
            <v>9.6199999999999992</v>
          </cell>
          <cell r="I2832">
            <v>99.95</v>
          </cell>
          <cell r="J2832">
            <v>0</v>
          </cell>
          <cell r="K2832">
            <v>0</v>
          </cell>
          <cell r="L2832">
            <v>9.6199999999999992</v>
          </cell>
          <cell r="M2832">
            <v>99.95</v>
          </cell>
        </row>
        <row r="2833">
          <cell r="B2833" t="str">
            <v>INE348L07217</v>
          </cell>
          <cell r="C2833" t="str">
            <v>MAS FINANCIAL SERVICES LIMITED</v>
          </cell>
          <cell r="D2833">
            <v>8.3500000000000005E-2</v>
          </cell>
          <cell r="E2833">
            <v>46081</v>
          </cell>
          <cell r="F2833" t="str">
            <v>AA-</v>
          </cell>
          <cell r="G2833" t="str">
            <v>NBFCs</v>
          </cell>
          <cell r="H2833">
            <v>9.3699999999999992</v>
          </cell>
          <cell r="I2833">
            <v>99.31</v>
          </cell>
          <cell r="J2833">
            <v>9.42</v>
          </cell>
          <cell r="K2833">
            <v>99.46</v>
          </cell>
          <cell r="L2833">
            <v>9.42</v>
          </cell>
          <cell r="M2833">
            <v>99.46</v>
          </cell>
        </row>
        <row r="2834">
          <cell r="B2834" t="str">
            <v>INE348L07233</v>
          </cell>
          <cell r="C2834" t="str">
            <v>MAS FINANCIAL SERVICES LIMITED</v>
          </cell>
          <cell r="D2834">
            <v>8.4500000000000006E-2</v>
          </cell>
          <cell r="E2834">
            <v>46170</v>
          </cell>
          <cell r="F2834" t="str">
            <v>AA-</v>
          </cell>
          <cell r="G2834" t="str">
            <v>NBFCs</v>
          </cell>
          <cell r="H2834">
            <v>10.050000000000001</v>
          </cell>
          <cell r="I2834">
            <v>98.6</v>
          </cell>
          <cell r="J2834">
            <v>10.1</v>
          </cell>
          <cell r="K2834">
            <v>98.91</v>
          </cell>
          <cell r="L2834">
            <v>10.1</v>
          </cell>
          <cell r="M2834">
            <v>98.91</v>
          </cell>
        </row>
        <row r="2835">
          <cell r="B2835" t="str">
            <v>INE348L07159</v>
          </cell>
          <cell r="C2835" t="str">
            <v>MAS FINANCIAL SERVICES LIMITED</v>
          </cell>
          <cell r="D2835">
            <v>9.7500000000000003E-2</v>
          </cell>
          <cell r="E2835">
            <v>46293</v>
          </cell>
          <cell r="F2835" t="str">
            <v>AA-</v>
          </cell>
          <cell r="G2835" t="str">
            <v>NBFCs</v>
          </cell>
          <cell r="H2835">
            <v>9.75</v>
          </cell>
          <cell r="I2835">
            <v>100.39</v>
          </cell>
          <cell r="J2835">
            <v>0</v>
          </cell>
          <cell r="K2835">
            <v>0</v>
          </cell>
          <cell r="L2835">
            <v>9.75</v>
          </cell>
          <cell r="M2835">
            <v>100.39</v>
          </cell>
        </row>
        <row r="2836">
          <cell r="B2836" t="str">
            <v>INE348L07209</v>
          </cell>
          <cell r="C2836" t="str">
            <v>MAS FINANCIAL SERVICES LIMITED</v>
          </cell>
          <cell r="D2836">
            <v>9.5699999999999993E-2</v>
          </cell>
          <cell r="E2836">
            <v>46559</v>
          </cell>
          <cell r="F2836" t="str">
            <v>AA-</v>
          </cell>
          <cell r="G2836" t="str">
            <v>NBFCs</v>
          </cell>
          <cell r="H2836">
            <v>9.75</v>
          </cell>
          <cell r="I2836">
            <v>100.42</v>
          </cell>
          <cell r="J2836">
            <v>0</v>
          </cell>
          <cell r="K2836">
            <v>0</v>
          </cell>
          <cell r="L2836">
            <v>9.75</v>
          </cell>
          <cell r="M2836">
            <v>100.42</v>
          </cell>
        </row>
        <row r="2837">
          <cell r="B2837" t="str">
            <v>INE348L08058</v>
          </cell>
          <cell r="C2837" t="str">
            <v>MAS FINANCIAL SERVICES LIMITED</v>
          </cell>
          <cell r="D2837">
            <v>0.1075</v>
          </cell>
          <cell r="E2837">
            <v>46750</v>
          </cell>
          <cell r="F2837" t="str">
            <v>AA-</v>
          </cell>
          <cell r="G2837" t="str">
            <v>NBFCs</v>
          </cell>
          <cell r="H2837">
            <v>9.8699999999999992</v>
          </cell>
          <cell r="I2837">
            <v>102.89</v>
          </cell>
          <cell r="J2837">
            <v>0</v>
          </cell>
          <cell r="K2837">
            <v>0</v>
          </cell>
          <cell r="L2837">
            <v>9.8699999999999992</v>
          </cell>
          <cell r="M2837">
            <v>102.89</v>
          </cell>
        </row>
        <row r="2838">
          <cell r="B2838" t="str">
            <v>INE939X07168</v>
          </cell>
          <cell r="C2838" t="str">
            <v>MANBA FINANCE LIMITED</v>
          </cell>
          <cell r="D2838">
            <v>0.115</v>
          </cell>
          <cell r="E2838">
            <v>46223</v>
          </cell>
          <cell r="F2838" t="str">
            <v>BBB+</v>
          </cell>
          <cell r="G2838" t="str">
            <v>NBFCs</v>
          </cell>
          <cell r="H2838">
            <v>12.28</v>
          </cell>
          <cell r="I2838">
            <v>99.86</v>
          </cell>
          <cell r="J2838">
            <v>0</v>
          </cell>
          <cell r="K2838">
            <v>0</v>
          </cell>
          <cell r="L2838">
            <v>12.28</v>
          </cell>
          <cell r="M2838">
            <v>99.86</v>
          </cell>
        </row>
        <row r="2839">
          <cell r="B2839" t="str">
            <v>INE939X07176</v>
          </cell>
          <cell r="C2839" t="str">
            <v>MANBA FINANCE LIMITED</v>
          </cell>
          <cell r="D2839">
            <v>0.115</v>
          </cell>
          <cell r="E2839">
            <v>46293</v>
          </cell>
          <cell r="F2839" t="str">
            <v>BBB+</v>
          </cell>
          <cell r="G2839" t="str">
            <v>NBFCs</v>
          </cell>
          <cell r="H2839">
            <v>12.28</v>
          </cell>
          <cell r="I2839">
            <v>99.84</v>
          </cell>
          <cell r="J2839">
            <v>0</v>
          </cell>
          <cell r="K2839">
            <v>0</v>
          </cell>
          <cell r="L2839">
            <v>12.28</v>
          </cell>
          <cell r="M2839">
            <v>99.84</v>
          </cell>
        </row>
        <row r="2840">
          <cell r="B2840" t="str">
            <v>INE939X07184</v>
          </cell>
          <cell r="C2840" t="str">
            <v>MANBA FINANCE LIMITED</v>
          </cell>
          <cell r="D2840">
            <v>0.1135</v>
          </cell>
          <cell r="E2840">
            <v>46322</v>
          </cell>
          <cell r="F2840" t="str">
            <v>BBB+</v>
          </cell>
          <cell r="G2840" t="str">
            <v>NBFCs</v>
          </cell>
          <cell r="H2840">
            <v>12.38</v>
          </cell>
          <cell r="I2840">
            <v>99.53</v>
          </cell>
          <cell r="J2840">
            <v>0</v>
          </cell>
          <cell r="K2840">
            <v>0</v>
          </cell>
          <cell r="L2840">
            <v>12.38</v>
          </cell>
          <cell r="M2840">
            <v>99.53</v>
          </cell>
        </row>
        <row r="2841">
          <cell r="B2841" t="str">
            <v>INE939X07192</v>
          </cell>
          <cell r="C2841" t="str">
            <v>MANBA FINANCE LIMITED</v>
          </cell>
          <cell r="D2841">
            <v>0.1125</v>
          </cell>
          <cell r="E2841">
            <v>46427</v>
          </cell>
          <cell r="F2841" t="str">
            <v>BBB+</v>
          </cell>
          <cell r="G2841" t="str">
            <v>NBFCs</v>
          </cell>
          <cell r="H2841">
            <v>12.25</v>
          </cell>
          <cell r="I2841">
            <v>99.47</v>
          </cell>
          <cell r="J2841">
            <v>0</v>
          </cell>
          <cell r="K2841">
            <v>0</v>
          </cell>
          <cell r="L2841">
            <v>12.25</v>
          </cell>
          <cell r="M2841">
            <v>99.47</v>
          </cell>
        </row>
        <row r="2842">
          <cell r="B2842" t="str">
            <v>INE939X08059</v>
          </cell>
          <cell r="C2842" t="str">
            <v>MANBA FINANCE LIMITED</v>
          </cell>
          <cell r="D2842">
            <v>0.115</v>
          </cell>
          <cell r="E2842">
            <v>46435</v>
          </cell>
          <cell r="F2842" t="str">
            <v>BBB+</v>
          </cell>
          <cell r="G2842" t="str">
            <v>NBFCs</v>
          </cell>
          <cell r="H2842">
            <v>11.96</v>
          </cell>
          <cell r="I2842">
            <v>100.07</v>
          </cell>
          <cell r="J2842">
            <v>12.01</v>
          </cell>
          <cell r="K2842">
            <v>100</v>
          </cell>
          <cell r="L2842">
            <v>12.01</v>
          </cell>
          <cell r="M2842">
            <v>100</v>
          </cell>
        </row>
        <row r="2843">
          <cell r="B2843" t="str">
            <v>INE338I07131</v>
          </cell>
          <cell r="C2843" t="str">
            <v>MOTILAL OSWAL FINANCIAL SERVICES LIMITED</v>
          </cell>
          <cell r="D2843">
            <v>8.8499999999999995E-2</v>
          </cell>
          <cell r="E2843">
            <v>46151</v>
          </cell>
          <cell r="F2843" t="str">
            <v>AA</v>
          </cell>
          <cell r="G2843" t="str">
            <v>NBFCs</v>
          </cell>
          <cell r="H2843">
            <v>8.26</v>
          </cell>
          <cell r="I2843">
            <v>100.4</v>
          </cell>
          <cell r="J2843">
            <v>0</v>
          </cell>
          <cell r="K2843">
            <v>0</v>
          </cell>
          <cell r="L2843">
            <v>8.26</v>
          </cell>
          <cell r="M2843">
            <v>100.4</v>
          </cell>
        </row>
        <row r="2844">
          <cell r="B2844" t="str">
            <v>INE338I07149</v>
          </cell>
          <cell r="C2844" t="str">
            <v>MOTILAL OSWAL FINANCIAL SERVICES LIMITED</v>
          </cell>
          <cell r="D2844">
            <v>9.0999999999999998E-2</v>
          </cell>
          <cell r="E2844">
            <v>46516</v>
          </cell>
          <cell r="F2844" t="str">
            <v>AA</v>
          </cell>
          <cell r="G2844" t="str">
            <v>NBFCs</v>
          </cell>
          <cell r="H2844">
            <v>8.35</v>
          </cell>
          <cell r="I2844">
            <v>101.21</v>
          </cell>
          <cell r="J2844">
            <v>0</v>
          </cell>
          <cell r="K2844">
            <v>0</v>
          </cell>
          <cell r="L2844">
            <v>8.35</v>
          </cell>
          <cell r="M2844">
            <v>101.21</v>
          </cell>
        </row>
        <row r="2845">
          <cell r="B2845" t="str">
            <v>INE338I07107</v>
          </cell>
          <cell r="C2845" t="str">
            <v>MOTILAL OSWAL FINANCIAL SERVICES LIMITED</v>
          </cell>
          <cell r="D2845">
            <v>9.35E-2</v>
          </cell>
          <cell r="E2845">
            <v>47247</v>
          </cell>
          <cell r="F2845" t="str">
            <v>AA</v>
          </cell>
          <cell r="G2845" t="str">
            <v>NBFCs</v>
          </cell>
          <cell r="H2845">
            <v>8.93</v>
          </cell>
          <cell r="I2845">
            <v>101.26</v>
          </cell>
          <cell r="J2845">
            <v>0</v>
          </cell>
          <cell r="K2845">
            <v>0</v>
          </cell>
          <cell r="L2845">
            <v>8.93</v>
          </cell>
          <cell r="M2845">
            <v>101.26</v>
          </cell>
        </row>
        <row r="2846">
          <cell r="B2846" t="str">
            <v>INE338I07164</v>
          </cell>
          <cell r="C2846" t="str">
            <v>MOTILAL OSWAL FINANCIAL SERVICES LIMITED</v>
          </cell>
          <cell r="D2846">
            <v>8.9700000000000002E-2</v>
          </cell>
          <cell r="E2846">
            <v>47247</v>
          </cell>
          <cell r="F2846" t="str">
            <v>AA</v>
          </cell>
          <cell r="G2846" t="str">
            <v>NBFCs</v>
          </cell>
          <cell r="H2846">
            <v>8.93</v>
          </cell>
          <cell r="I2846">
            <v>101.25</v>
          </cell>
          <cell r="J2846">
            <v>0</v>
          </cell>
          <cell r="K2846">
            <v>0</v>
          </cell>
          <cell r="L2846">
            <v>8.93</v>
          </cell>
          <cell r="M2846">
            <v>101.25</v>
          </cell>
        </row>
        <row r="2847">
          <cell r="B2847" t="str">
            <v>INE338I07172</v>
          </cell>
          <cell r="C2847" t="str">
            <v>MOTILAL OSWAL FINANCIAL SERVICES LIMITED</v>
          </cell>
          <cell r="D2847">
            <v>9.2499999999999999E-2</v>
          </cell>
          <cell r="E2847">
            <v>48460</v>
          </cell>
          <cell r="F2847" t="str">
            <v>AA</v>
          </cell>
          <cell r="G2847" t="str">
            <v>NBFCs</v>
          </cell>
          <cell r="H2847">
            <v>9.2799999999999994</v>
          </cell>
          <cell r="I2847">
            <v>99.76</v>
          </cell>
          <cell r="J2847">
            <v>0</v>
          </cell>
          <cell r="K2847">
            <v>0</v>
          </cell>
          <cell r="L2847">
            <v>9.2799999999999994</v>
          </cell>
          <cell r="M2847">
            <v>99.76</v>
          </cell>
        </row>
        <row r="2848">
          <cell r="B2848" t="str">
            <v>INE338I07115</v>
          </cell>
          <cell r="C2848" t="str">
            <v>MOTILAL OSWAL FINANCIAL SERVICES LIMITED</v>
          </cell>
          <cell r="D2848">
            <v>9.2999999999999999E-2</v>
          </cell>
          <cell r="E2848">
            <v>49073</v>
          </cell>
          <cell r="F2848" t="str">
            <v>AA</v>
          </cell>
          <cell r="G2848" t="str">
            <v>NBFCs</v>
          </cell>
          <cell r="H2848">
            <v>9.5500000000000007</v>
          </cell>
          <cell r="I2848">
            <v>100.84</v>
          </cell>
          <cell r="J2848">
            <v>0</v>
          </cell>
          <cell r="K2848">
            <v>0</v>
          </cell>
          <cell r="L2848">
            <v>9.5500000000000007</v>
          </cell>
          <cell r="M2848">
            <v>100.84</v>
          </cell>
        </row>
        <row r="2849">
          <cell r="B2849" t="str">
            <v>INE338I07123</v>
          </cell>
          <cell r="C2849" t="str">
            <v>MOTILAL OSWAL FINANCIAL SERVICES LIMITED</v>
          </cell>
          <cell r="D2849">
            <v>9.7000000000000003E-2</v>
          </cell>
          <cell r="E2849">
            <v>49073</v>
          </cell>
          <cell r="F2849" t="str">
            <v>AA</v>
          </cell>
          <cell r="G2849" t="str">
            <v>NBFCs</v>
          </cell>
          <cell r="H2849">
            <v>9.5500000000000007</v>
          </cell>
          <cell r="I2849">
            <v>100.79</v>
          </cell>
          <cell r="J2849">
            <v>0</v>
          </cell>
          <cell r="K2849">
            <v>0</v>
          </cell>
          <cell r="L2849">
            <v>9.5500000000000007</v>
          </cell>
          <cell r="M2849">
            <v>100.79</v>
          </cell>
        </row>
        <row r="2850">
          <cell r="B2850" t="str">
            <v>INE615R07091</v>
          </cell>
          <cell r="C2850" t="str">
            <v>TRUCAP FINANCE LIMITED</v>
          </cell>
          <cell r="D2850">
            <v>0.13100000000000001</v>
          </cell>
          <cell r="E2850">
            <v>47389</v>
          </cell>
          <cell r="F2850" t="str">
            <v>BBB-</v>
          </cell>
          <cell r="G2850" t="str">
            <v>NBFCs</v>
          </cell>
          <cell r="H2850">
            <v>11.21</v>
          </cell>
          <cell r="I2850">
            <v>107.86</v>
          </cell>
          <cell r="J2850">
            <v>0</v>
          </cell>
          <cell r="K2850">
            <v>0</v>
          </cell>
          <cell r="L2850">
            <v>11.21</v>
          </cell>
          <cell r="M2850">
            <v>107.86</v>
          </cell>
        </row>
        <row r="2851">
          <cell r="B2851" t="str">
            <v>INE018E08318</v>
          </cell>
          <cell r="C2851" t="str">
            <v>SBI CARDS AND PAYMENT SERVICES LIMITED</v>
          </cell>
          <cell r="D2851">
            <v>7.3899999999999993E-2</v>
          </cell>
          <cell r="E2851">
            <v>45915</v>
          </cell>
          <cell r="F2851" t="str">
            <v>AAA</v>
          </cell>
          <cell r="G2851" t="str">
            <v>NBFCs</v>
          </cell>
          <cell r="H2851">
            <v>7.13</v>
          </cell>
          <cell r="I2851">
            <v>99.97</v>
          </cell>
          <cell r="J2851">
            <v>0</v>
          </cell>
          <cell r="K2851">
            <v>0</v>
          </cell>
          <cell r="L2851">
            <v>7.13</v>
          </cell>
          <cell r="M2851">
            <v>99.97</v>
          </cell>
        </row>
        <row r="2852">
          <cell r="B2852" t="str">
            <v>INE018E08326</v>
          </cell>
          <cell r="C2852" t="str">
            <v>SBI CARDS AND PAYMENT SERVICES LIMITED</v>
          </cell>
          <cell r="D2852">
            <v>7.9000000000000001E-2</v>
          </cell>
          <cell r="E2852">
            <v>45975</v>
          </cell>
          <cell r="F2852" t="str">
            <v>AAA</v>
          </cell>
          <cell r="G2852" t="str">
            <v>NBFCs</v>
          </cell>
          <cell r="H2852">
            <v>6.96</v>
          </cell>
          <cell r="I2852">
            <v>100.22</v>
          </cell>
          <cell r="J2852">
            <v>0</v>
          </cell>
          <cell r="K2852">
            <v>0</v>
          </cell>
          <cell r="L2852">
            <v>6.96</v>
          </cell>
          <cell r="M2852">
            <v>100.22</v>
          </cell>
        </row>
        <row r="2853">
          <cell r="B2853" t="str">
            <v>INE018E08227</v>
          </cell>
          <cell r="C2853" t="str">
            <v>SBI CARDS AND PAYMENT SERVICES LIMITED</v>
          </cell>
          <cell r="D2853">
            <v>0.06</v>
          </cell>
          <cell r="E2853">
            <v>46013</v>
          </cell>
          <cell r="F2853" t="str">
            <v>AAA</v>
          </cell>
          <cell r="G2853" t="str">
            <v>NBFCs</v>
          </cell>
          <cell r="H2853">
            <v>6.96</v>
          </cell>
          <cell r="I2853">
            <v>99.44</v>
          </cell>
          <cell r="J2853">
            <v>0</v>
          </cell>
          <cell r="K2853">
            <v>0</v>
          </cell>
          <cell r="L2853">
            <v>6.96</v>
          </cell>
          <cell r="M2853">
            <v>99.44</v>
          </cell>
        </row>
        <row r="2854">
          <cell r="B2854" t="str">
            <v>INE018E08334</v>
          </cell>
          <cell r="C2854" t="str">
            <v>SBI CARDS AND PAYMENT SERVICES LIMITED</v>
          </cell>
          <cell r="D2854">
            <v>7.85E-2</v>
          </cell>
          <cell r="E2854">
            <v>46890</v>
          </cell>
          <cell r="F2854" t="str">
            <v>AAA</v>
          </cell>
          <cell r="G2854" t="str">
            <v>NBFCs</v>
          </cell>
          <cell r="H2854">
            <v>7.29</v>
          </cell>
          <cell r="I2854">
            <v>101.37</v>
          </cell>
          <cell r="J2854">
            <v>0</v>
          </cell>
          <cell r="K2854">
            <v>0</v>
          </cell>
          <cell r="L2854">
            <v>7.29</v>
          </cell>
          <cell r="M2854">
            <v>101.37</v>
          </cell>
        </row>
        <row r="2855">
          <cell r="B2855" t="str">
            <v>INE018E08144</v>
          </cell>
          <cell r="C2855" t="str">
            <v>SBI CARDS AND PAYMENT SERVICES LIMITED</v>
          </cell>
          <cell r="D2855">
            <v>9.5500000000000002E-2</v>
          </cell>
          <cell r="E2855">
            <v>47147</v>
          </cell>
          <cell r="F2855" t="str">
            <v>AAA</v>
          </cell>
          <cell r="G2855" t="str">
            <v>NBFCs</v>
          </cell>
          <cell r="H2855">
            <v>7.32</v>
          </cell>
          <cell r="I2855">
            <v>106.73</v>
          </cell>
          <cell r="J2855">
            <v>0</v>
          </cell>
          <cell r="K2855">
            <v>0</v>
          </cell>
          <cell r="L2855">
            <v>7.32</v>
          </cell>
          <cell r="M2855">
            <v>106.73</v>
          </cell>
        </row>
        <row r="2856">
          <cell r="B2856" t="str">
            <v>INE018E08169</v>
          </cell>
          <cell r="C2856" t="str">
            <v>SBI CARDS AND PAYMENT SERVICES LIMITED</v>
          </cell>
          <cell r="D2856">
            <v>8.9899999999999994E-2</v>
          </cell>
          <cell r="E2856">
            <v>47281</v>
          </cell>
          <cell r="F2856" t="str">
            <v>AAA</v>
          </cell>
          <cell r="G2856" t="str">
            <v>NBFCs</v>
          </cell>
          <cell r="H2856">
            <v>7.32</v>
          </cell>
          <cell r="I2856">
            <v>105.54</v>
          </cell>
          <cell r="J2856">
            <v>0</v>
          </cell>
          <cell r="K2856">
            <v>0</v>
          </cell>
          <cell r="L2856">
            <v>7.32</v>
          </cell>
          <cell r="M2856">
            <v>105.54</v>
          </cell>
        </row>
        <row r="2857">
          <cell r="B2857" t="str">
            <v>INE08XA07037</v>
          </cell>
          <cell r="C2857" t="str">
            <v>FINSTARS CAPITAL LIMITED</v>
          </cell>
          <cell r="D2857">
            <v>0.1206</v>
          </cell>
          <cell r="E2857">
            <v>46629</v>
          </cell>
          <cell r="F2857" t="str">
            <v>BBB-</v>
          </cell>
          <cell r="G2857" t="str">
            <v>NBFCs</v>
          </cell>
          <cell r="H2857">
            <v>10.81</v>
          </cell>
          <cell r="I2857">
            <v>103.4</v>
          </cell>
          <cell r="J2857">
            <v>0</v>
          </cell>
          <cell r="K2857">
            <v>0</v>
          </cell>
          <cell r="L2857">
            <v>10.81</v>
          </cell>
          <cell r="M2857">
            <v>103.4</v>
          </cell>
        </row>
        <row r="2858">
          <cell r="B2858" t="str">
            <v>INE08XA07045</v>
          </cell>
          <cell r="C2858" t="str">
            <v>FINSTARS CAPITAL LIMITED</v>
          </cell>
          <cell r="D2858">
            <v>0.1206</v>
          </cell>
          <cell r="E2858">
            <v>47360</v>
          </cell>
          <cell r="F2858" t="str">
            <v>BBB-</v>
          </cell>
          <cell r="G2858" t="str">
            <v>NBFCs</v>
          </cell>
          <cell r="H2858">
            <v>11.21</v>
          </cell>
          <cell r="I2858">
            <v>104.64</v>
          </cell>
          <cell r="J2858">
            <v>0</v>
          </cell>
          <cell r="K2858">
            <v>0</v>
          </cell>
          <cell r="L2858">
            <v>11.21</v>
          </cell>
          <cell r="M2858">
            <v>104.64</v>
          </cell>
        </row>
        <row r="2859">
          <cell r="B2859" t="str">
            <v>INE06S807031</v>
          </cell>
          <cell r="C2859" t="str">
            <v>SVAKARMA FINANCE PRIVATE LIMITED</v>
          </cell>
          <cell r="D2859">
            <v>0.14000000000000001</v>
          </cell>
          <cell r="E2859">
            <v>46293</v>
          </cell>
          <cell r="F2859" t="str">
            <v>BBB-</v>
          </cell>
          <cell r="G2859" t="str">
            <v>NBFCs</v>
          </cell>
          <cell r="H2859">
            <v>10.29</v>
          </cell>
          <cell r="I2859">
            <v>103.98</v>
          </cell>
          <cell r="J2859">
            <v>0</v>
          </cell>
          <cell r="K2859">
            <v>0</v>
          </cell>
          <cell r="L2859">
            <v>10.29</v>
          </cell>
          <cell r="M2859">
            <v>103.98</v>
          </cell>
        </row>
        <row r="2860">
          <cell r="B2860" t="str">
            <v>INE06S807015</v>
          </cell>
          <cell r="C2860" t="str">
            <v>SVAKARMA FINANCE PRIVATE LIMITED</v>
          </cell>
          <cell r="D2860">
            <v>0.11</v>
          </cell>
          <cell r="E2860">
            <v>46735</v>
          </cell>
          <cell r="F2860" t="str">
            <v>BBB-</v>
          </cell>
          <cell r="G2860" t="str">
            <v>NBFCs</v>
          </cell>
          <cell r="H2860">
            <v>10.91</v>
          </cell>
          <cell r="I2860">
            <v>101.09</v>
          </cell>
          <cell r="J2860">
            <v>0</v>
          </cell>
          <cell r="K2860">
            <v>0</v>
          </cell>
          <cell r="L2860">
            <v>10.91</v>
          </cell>
          <cell r="M2860">
            <v>101.09</v>
          </cell>
        </row>
        <row r="2861">
          <cell r="B2861" t="str">
            <v>INE06S807023</v>
          </cell>
          <cell r="C2861" t="str">
            <v>SVAKARMA FINANCE PRIVATE LIMITED</v>
          </cell>
          <cell r="D2861">
            <v>0.11</v>
          </cell>
          <cell r="E2861">
            <v>46945</v>
          </cell>
          <cell r="F2861" t="str">
            <v>BBB-</v>
          </cell>
          <cell r="G2861" t="str">
            <v>NBFCs</v>
          </cell>
          <cell r="H2861">
            <v>11.06</v>
          </cell>
          <cell r="I2861">
            <v>100.94</v>
          </cell>
          <cell r="J2861">
            <v>0</v>
          </cell>
          <cell r="K2861">
            <v>0</v>
          </cell>
          <cell r="L2861">
            <v>11.06</v>
          </cell>
          <cell r="M2861">
            <v>100.94</v>
          </cell>
        </row>
        <row r="2862">
          <cell r="B2862" t="str">
            <v>INE03W107215</v>
          </cell>
          <cell r="C2862" t="str">
            <v>ARKA FINCAP LIMITED</v>
          </cell>
          <cell r="D2862">
            <v>9.2999999999999999E-2</v>
          </cell>
          <cell r="E2862">
            <v>46018</v>
          </cell>
          <cell r="F2862" t="str">
            <v>AA</v>
          </cell>
          <cell r="G2862" t="str">
            <v>NBFCs</v>
          </cell>
          <cell r="H2862">
            <v>7.53</v>
          </cell>
          <cell r="I2862">
            <v>100.69</v>
          </cell>
          <cell r="J2862">
            <v>0</v>
          </cell>
          <cell r="K2862">
            <v>0</v>
          </cell>
          <cell r="L2862">
            <v>7.53</v>
          </cell>
          <cell r="M2862">
            <v>100.69</v>
          </cell>
        </row>
        <row r="2863">
          <cell r="B2863" t="str">
            <v>INE03W107264</v>
          </cell>
          <cell r="C2863" t="str">
            <v>ARKA FINCAP LIMITED</v>
          </cell>
          <cell r="D2863">
            <v>0.09</v>
          </cell>
          <cell r="E2863">
            <v>46018</v>
          </cell>
          <cell r="F2863" t="str">
            <v>AA</v>
          </cell>
          <cell r="G2863" t="str">
            <v>NBFCs</v>
          </cell>
          <cell r="H2863">
            <v>7.53</v>
          </cell>
          <cell r="I2863">
            <v>100.71</v>
          </cell>
          <cell r="J2863">
            <v>0</v>
          </cell>
          <cell r="K2863">
            <v>0</v>
          </cell>
          <cell r="L2863">
            <v>7.53</v>
          </cell>
          <cell r="M2863">
            <v>100.71</v>
          </cell>
        </row>
        <row r="2864">
          <cell r="B2864" t="str">
            <v>INE03W107231</v>
          </cell>
          <cell r="C2864" t="str">
            <v>ARKA FINCAP LIMITED</v>
          </cell>
          <cell r="D2864">
            <v>9.2999999999999999E-2</v>
          </cell>
          <cell r="E2864">
            <v>46383</v>
          </cell>
          <cell r="F2864" t="str">
            <v>AA</v>
          </cell>
          <cell r="G2864" t="str">
            <v>NBFCs</v>
          </cell>
          <cell r="H2864">
            <v>8.24</v>
          </cell>
          <cell r="I2864">
            <v>101.83</v>
          </cell>
          <cell r="J2864">
            <v>0</v>
          </cell>
          <cell r="K2864">
            <v>0</v>
          </cell>
          <cell r="L2864">
            <v>8.24</v>
          </cell>
          <cell r="M2864">
            <v>101.83</v>
          </cell>
        </row>
        <row r="2865">
          <cell r="B2865" t="str">
            <v>INE03W107249</v>
          </cell>
          <cell r="C2865" t="str">
            <v>ARKA FINCAP LIMITED</v>
          </cell>
          <cell r="D2865">
            <v>9.6500000000000002E-2</v>
          </cell>
          <cell r="E2865">
            <v>46383</v>
          </cell>
          <cell r="F2865" t="str">
            <v>AA</v>
          </cell>
          <cell r="G2865" t="str">
            <v>NBFCs</v>
          </cell>
          <cell r="H2865">
            <v>8.24</v>
          </cell>
          <cell r="I2865">
            <v>101.82</v>
          </cell>
          <cell r="J2865">
            <v>0</v>
          </cell>
          <cell r="K2865">
            <v>0</v>
          </cell>
          <cell r="L2865">
            <v>8.24</v>
          </cell>
          <cell r="M2865">
            <v>101.82</v>
          </cell>
        </row>
        <row r="2866">
          <cell r="B2866" t="str">
            <v>INE03W107223</v>
          </cell>
          <cell r="C2866" t="str">
            <v>ARKA FINCAP LIMITED</v>
          </cell>
          <cell r="D2866">
            <v>0.1</v>
          </cell>
          <cell r="E2866">
            <v>47114</v>
          </cell>
          <cell r="F2866" t="str">
            <v>AA</v>
          </cell>
          <cell r="G2866" t="str">
            <v>NBFCs</v>
          </cell>
          <cell r="H2866">
            <v>8.83</v>
          </cell>
          <cell r="I2866">
            <v>103.27</v>
          </cell>
          <cell r="J2866">
            <v>0</v>
          </cell>
          <cell r="K2866">
            <v>0</v>
          </cell>
          <cell r="L2866">
            <v>8.83</v>
          </cell>
          <cell r="M2866">
            <v>103.27</v>
          </cell>
        </row>
        <row r="2867">
          <cell r="B2867" t="str">
            <v>INE03W107256</v>
          </cell>
          <cell r="C2867" t="str">
            <v>ARKA FINCAP LIMITED</v>
          </cell>
          <cell r="D2867">
            <v>9.6500000000000002E-2</v>
          </cell>
          <cell r="E2867">
            <v>47114</v>
          </cell>
          <cell r="F2867" t="str">
            <v>AA</v>
          </cell>
          <cell r="G2867" t="str">
            <v>NBFCs</v>
          </cell>
          <cell r="H2867">
            <v>8.83</v>
          </cell>
          <cell r="I2867">
            <v>103.27</v>
          </cell>
          <cell r="J2867">
            <v>0</v>
          </cell>
          <cell r="K2867">
            <v>0</v>
          </cell>
          <cell r="L2867">
            <v>8.83</v>
          </cell>
          <cell r="M2867">
            <v>103.27</v>
          </cell>
        </row>
        <row r="2868">
          <cell r="B2868" t="str">
            <v>INE03W107306</v>
          </cell>
          <cell r="C2868" t="str">
            <v>ARKA FINCAP LIMITED</v>
          </cell>
          <cell r="D2868">
            <v>9.3799999999999994E-2</v>
          </cell>
          <cell r="E2868">
            <v>47123</v>
          </cell>
          <cell r="F2868" t="str">
            <v>AA</v>
          </cell>
          <cell r="G2868" t="str">
            <v>NBFCs</v>
          </cell>
          <cell r="H2868">
            <v>8.93</v>
          </cell>
          <cell r="I2868">
            <v>101.9</v>
          </cell>
          <cell r="J2868">
            <v>0</v>
          </cell>
          <cell r="K2868">
            <v>0</v>
          </cell>
          <cell r="L2868">
            <v>8.93</v>
          </cell>
          <cell r="M2868">
            <v>101.9</v>
          </cell>
        </row>
        <row r="2869">
          <cell r="B2869" t="str">
            <v>INE583D07414</v>
          </cell>
          <cell r="C2869" t="str">
            <v>UGRO CAPITAL LIMITED</v>
          </cell>
          <cell r="D2869">
            <v>0.10249999999999999</v>
          </cell>
          <cell r="E2869">
            <v>45896</v>
          </cell>
          <cell r="F2869" t="str">
            <v>A+</v>
          </cell>
          <cell r="G2869" t="str">
            <v>NBFCs</v>
          </cell>
          <cell r="H2869">
            <v>10.87</v>
          </cell>
          <cell r="I2869">
            <v>99.9</v>
          </cell>
          <cell r="J2869">
            <v>0</v>
          </cell>
          <cell r="K2869">
            <v>0</v>
          </cell>
          <cell r="L2869">
            <v>10.87</v>
          </cell>
          <cell r="M2869">
            <v>99.9</v>
          </cell>
        </row>
        <row r="2870">
          <cell r="B2870" t="str">
            <v>INE583D07430</v>
          </cell>
          <cell r="C2870" t="str">
            <v>UGRO CAPITAL LIMITED</v>
          </cell>
          <cell r="D2870">
            <v>0.1075</v>
          </cell>
          <cell r="E2870">
            <v>45896</v>
          </cell>
          <cell r="F2870" t="str">
            <v>A+</v>
          </cell>
          <cell r="G2870" t="str">
            <v>NBFCs</v>
          </cell>
          <cell r="H2870">
            <v>10.87</v>
          </cell>
          <cell r="I2870">
            <v>99.92</v>
          </cell>
          <cell r="J2870">
            <v>0</v>
          </cell>
          <cell r="K2870">
            <v>0</v>
          </cell>
          <cell r="L2870">
            <v>10.87</v>
          </cell>
          <cell r="M2870">
            <v>99.92</v>
          </cell>
        </row>
        <row r="2871">
          <cell r="B2871" t="str">
            <v>INE583D07315</v>
          </cell>
          <cell r="C2871" t="str">
            <v>UGRO CAPITAL LIMITED</v>
          </cell>
          <cell r="D2871">
            <v>0.105</v>
          </cell>
          <cell r="E2871">
            <v>45926</v>
          </cell>
          <cell r="F2871" t="str">
            <v>A+</v>
          </cell>
          <cell r="G2871" t="str">
            <v>NBFCs</v>
          </cell>
          <cell r="H2871">
            <v>10.87</v>
          </cell>
          <cell r="I2871">
            <v>99.91</v>
          </cell>
          <cell r="J2871">
            <v>0</v>
          </cell>
          <cell r="K2871">
            <v>0</v>
          </cell>
          <cell r="L2871">
            <v>10.87</v>
          </cell>
          <cell r="M2871">
            <v>99.91</v>
          </cell>
        </row>
        <row r="2872">
          <cell r="B2872" t="str">
            <v>INE583D07489</v>
          </cell>
          <cell r="C2872" t="str">
            <v>UGRO CAPITAL LIMITED</v>
          </cell>
          <cell r="D2872">
            <v>9.2999999999999999E-2</v>
          </cell>
          <cell r="E2872">
            <v>46027</v>
          </cell>
          <cell r="F2872" t="str">
            <v>A+</v>
          </cell>
          <cell r="G2872" t="str">
            <v>NBFCs</v>
          </cell>
          <cell r="H2872">
            <v>10.78</v>
          </cell>
          <cell r="I2872">
            <v>99.23</v>
          </cell>
          <cell r="J2872">
            <v>0</v>
          </cell>
          <cell r="K2872">
            <v>0</v>
          </cell>
          <cell r="L2872">
            <v>10.78</v>
          </cell>
          <cell r="M2872">
            <v>99.23</v>
          </cell>
        </row>
        <row r="2873">
          <cell r="B2873" t="str">
            <v>INE583D07356</v>
          </cell>
          <cell r="C2873" t="str">
            <v>UGRO CAPITAL LIMITED</v>
          </cell>
          <cell r="D2873">
            <v>0.105</v>
          </cell>
          <cell r="E2873">
            <v>46089</v>
          </cell>
          <cell r="F2873" t="str">
            <v>A+</v>
          </cell>
          <cell r="G2873" t="str">
            <v>NBFCs</v>
          </cell>
          <cell r="H2873">
            <v>11.02</v>
          </cell>
          <cell r="I2873">
            <v>99.62</v>
          </cell>
          <cell r="J2873">
            <v>0</v>
          </cell>
          <cell r="K2873">
            <v>0</v>
          </cell>
          <cell r="L2873">
            <v>11.02</v>
          </cell>
          <cell r="M2873">
            <v>99.62</v>
          </cell>
        </row>
        <row r="2874">
          <cell r="B2874" t="str">
            <v>INE583D07505</v>
          </cell>
          <cell r="C2874" t="str">
            <v xml:space="preserve">UGRO CAPITAL LIMITED	</v>
          </cell>
          <cell r="D2874">
            <v>0.10150000000000001</v>
          </cell>
          <cell r="E2874">
            <v>46136</v>
          </cell>
          <cell r="F2874" t="str">
            <v>A+</v>
          </cell>
          <cell r="G2874" t="str">
            <v>NBFCs</v>
          </cell>
          <cell r="H2874">
            <v>10.37</v>
          </cell>
          <cell r="I2874">
            <v>99.77</v>
          </cell>
          <cell r="J2874">
            <v>10.42</v>
          </cell>
          <cell r="K2874">
            <v>100.1</v>
          </cell>
          <cell r="L2874">
            <v>10.42</v>
          </cell>
          <cell r="M2874">
            <v>100.1</v>
          </cell>
        </row>
        <row r="2875">
          <cell r="B2875" t="str">
            <v>INE583D07455</v>
          </cell>
          <cell r="C2875" t="str">
            <v>UGRO CAPITAL LIMITED</v>
          </cell>
          <cell r="D2875">
            <v>0.11</v>
          </cell>
          <cell r="E2875">
            <v>46169</v>
          </cell>
          <cell r="F2875" t="str">
            <v>A+</v>
          </cell>
          <cell r="G2875" t="str">
            <v>NBFCs</v>
          </cell>
          <cell r="H2875">
            <v>11.02</v>
          </cell>
          <cell r="I2875">
            <v>99.65</v>
          </cell>
          <cell r="J2875">
            <v>0</v>
          </cell>
          <cell r="K2875">
            <v>0</v>
          </cell>
          <cell r="L2875">
            <v>11.02</v>
          </cell>
          <cell r="M2875">
            <v>99.65</v>
          </cell>
        </row>
        <row r="2876">
          <cell r="B2876" t="str">
            <v>INE583D07463</v>
          </cell>
          <cell r="C2876" t="str">
            <v>UGRO CAPITAL LIMITED</v>
          </cell>
          <cell r="D2876">
            <v>0.105</v>
          </cell>
          <cell r="E2876">
            <v>46169</v>
          </cell>
          <cell r="F2876" t="str">
            <v>A+</v>
          </cell>
          <cell r="G2876" t="str">
            <v>NBFCs</v>
          </cell>
          <cell r="H2876">
            <v>11.02</v>
          </cell>
          <cell r="I2876">
            <v>99.57</v>
          </cell>
          <cell r="J2876">
            <v>0</v>
          </cell>
          <cell r="K2876">
            <v>0</v>
          </cell>
          <cell r="L2876">
            <v>11.02</v>
          </cell>
          <cell r="M2876">
            <v>99.57</v>
          </cell>
        </row>
        <row r="2877">
          <cell r="B2877" t="str">
            <v>INE583D07521</v>
          </cell>
          <cell r="C2877" t="str">
            <v xml:space="preserve">UGRO CAPITAL LIMITED	</v>
          </cell>
          <cell r="D2877">
            <v>0.10249999999999999</v>
          </cell>
          <cell r="E2877">
            <v>46319</v>
          </cell>
          <cell r="F2877" t="str">
            <v>A+</v>
          </cell>
          <cell r="G2877" t="str">
            <v>NBFCs</v>
          </cell>
          <cell r="H2877">
            <v>11.08</v>
          </cell>
          <cell r="I2877">
            <v>99.62</v>
          </cell>
          <cell r="J2877">
            <v>0</v>
          </cell>
          <cell r="K2877">
            <v>0</v>
          </cell>
          <cell r="L2877">
            <v>11.08</v>
          </cell>
          <cell r="M2877">
            <v>99.62</v>
          </cell>
        </row>
        <row r="2878">
          <cell r="B2878" t="str">
            <v>INE583D07562</v>
          </cell>
          <cell r="C2878" t="str">
            <v>UGRO CAPITAL LIMITED</v>
          </cell>
          <cell r="D2878">
            <v>0.1</v>
          </cell>
          <cell r="E2878">
            <v>46319</v>
          </cell>
          <cell r="F2878" t="str">
            <v>A+</v>
          </cell>
          <cell r="G2878" t="str">
            <v>NBFCs</v>
          </cell>
          <cell r="H2878">
            <v>11</v>
          </cell>
          <cell r="I2878">
            <v>99.41</v>
          </cell>
          <cell r="J2878">
            <v>0</v>
          </cell>
          <cell r="K2878">
            <v>0</v>
          </cell>
          <cell r="L2878">
            <v>11</v>
          </cell>
          <cell r="M2878">
            <v>99.41</v>
          </cell>
        </row>
        <row r="2879">
          <cell r="B2879" t="str">
            <v>INE583D07570</v>
          </cell>
          <cell r="C2879" t="str">
            <v>UGRO CAPITAL LIMITED</v>
          </cell>
          <cell r="D2879">
            <v>0.10390000000000001</v>
          </cell>
          <cell r="E2879">
            <v>46319</v>
          </cell>
          <cell r="F2879" t="str">
            <v>A+</v>
          </cell>
          <cell r="G2879" t="str">
            <v>NBFCs</v>
          </cell>
          <cell r="H2879">
            <v>10.84</v>
          </cell>
          <cell r="I2879">
            <v>99.51</v>
          </cell>
          <cell r="J2879">
            <v>0</v>
          </cell>
          <cell r="K2879">
            <v>0</v>
          </cell>
          <cell r="L2879">
            <v>10.84</v>
          </cell>
          <cell r="M2879">
            <v>99.51</v>
          </cell>
        </row>
        <row r="2880">
          <cell r="B2880" t="str">
            <v>INE583D07513</v>
          </cell>
          <cell r="C2880" t="str">
            <v xml:space="preserve">UGRO CAPITAL LIMITED	</v>
          </cell>
          <cell r="D2880">
            <v>0.104</v>
          </cell>
          <cell r="E2880">
            <v>46501</v>
          </cell>
          <cell r="F2880" t="str">
            <v>A+</v>
          </cell>
          <cell r="G2880" t="str">
            <v>NBFCs</v>
          </cell>
          <cell r="H2880">
            <v>11.22</v>
          </cell>
          <cell r="I2880">
            <v>99.54</v>
          </cell>
          <cell r="J2880">
            <v>0</v>
          </cell>
          <cell r="K2880">
            <v>0</v>
          </cell>
          <cell r="L2880">
            <v>11.22</v>
          </cell>
          <cell r="M2880">
            <v>99.54</v>
          </cell>
        </row>
        <row r="2881">
          <cell r="B2881" t="str">
            <v>INE583D07604</v>
          </cell>
          <cell r="C2881" t="str">
            <v>UGRO CAPITAL LIMITED</v>
          </cell>
          <cell r="D2881">
            <v>0.10150000000000001</v>
          </cell>
          <cell r="E2881">
            <v>46501</v>
          </cell>
          <cell r="F2881" t="str">
            <v>A+</v>
          </cell>
          <cell r="G2881" t="str">
            <v>NBFCs</v>
          </cell>
          <cell r="H2881">
            <v>11.3</v>
          </cell>
          <cell r="I2881">
            <v>99</v>
          </cell>
          <cell r="J2881">
            <v>11.35</v>
          </cell>
          <cell r="K2881">
            <v>98.92</v>
          </cell>
          <cell r="L2881">
            <v>11.35</v>
          </cell>
          <cell r="M2881">
            <v>98.92</v>
          </cell>
        </row>
        <row r="2882">
          <cell r="B2882" t="str">
            <v>INE583D07588</v>
          </cell>
          <cell r="C2882" t="str">
            <v>UGRO CAPITAL LIMITED</v>
          </cell>
          <cell r="D2882">
            <v>0.10249999999999999</v>
          </cell>
          <cell r="E2882">
            <v>46684</v>
          </cell>
          <cell r="F2882" t="str">
            <v>A+</v>
          </cell>
          <cell r="G2882" t="str">
            <v>NBFCs</v>
          </cell>
          <cell r="H2882">
            <v>11.32</v>
          </cell>
          <cell r="I2882">
            <v>98.94</v>
          </cell>
          <cell r="J2882">
            <v>0</v>
          </cell>
          <cell r="K2882">
            <v>0</v>
          </cell>
          <cell r="L2882">
            <v>11.32</v>
          </cell>
          <cell r="M2882">
            <v>98.94</v>
          </cell>
        </row>
        <row r="2883">
          <cell r="B2883" t="str">
            <v>INE583D07596</v>
          </cell>
          <cell r="C2883" t="str">
            <v>UGRO CAPITAL LIMITED</v>
          </cell>
          <cell r="D2883">
            <v>0.105</v>
          </cell>
          <cell r="E2883">
            <v>47050</v>
          </cell>
          <cell r="F2883" t="str">
            <v>A+</v>
          </cell>
          <cell r="G2883" t="str">
            <v>NBFCs</v>
          </cell>
          <cell r="H2883">
            <v>11.51</v>
          </cell>
          <cell r="I2883">
            <v>98.75</v>
          </cell>
          <cell r="J2883">
            <v>11.5</v>
          </cell>
          <cell r="K2883">
            <v>98.76</v>
          </cell>
          <cell r="L2883">
            <v>11.5</v>
          </cell>
          <cell r="M2883">
            <v>98.76</v>
          </cell>
        </row>
        <row r="2884">
          <cell r="B2884" t="str">
            <v>INE00MX08086</v>
          </cell>
          <cell r="C2884" t="str">
            <v>SVATANTRA MICROFIN PRIVATE LIMITED</v>
          </cell>
          <cell r="D2884">
            <v>0.11899999999999999</v>
          </cell>
          <cell r="E2884">
            <v>46919</v>
          </cell>
          <cell r="F2884" t="str">
            <v>AA-</v>
          </cell>
          <cell r="G2884" t="str">
            <v>NBFCs</v>
          </cell>
          <cell r="H2884">
            <v>11.13</v>
          </cell>
          <cell r="I2884">
            <v>103.03</v>
          </cell>
          <cell r="J2884">
            <v>0</v>
          </cell>
          <cell r="K2884">
            <v>0</v>
          </cell>
          <cell r="L2884">
            <v>11.13</v>
          </cell>
          <cell r="M2884">
            <v>103.03</v>
          </cell>
        </row>
        <row r="2885">
          <cell r="B2885" t="str">
            <v>INE01WN07094</v>
          </cell>
          <cell r="C2885" t="str">
            <v>MOTILAL OSWAL FINVEST LIMITED</v>
          </cell>
          <cell r="D2885">
            <v>9.5000000000000001E-2</v>
          </cell>
          <cell r="E2885">
            <v>45912</v>
          </cell>
          <cell r="F2885" t="str">
            <v>AA</v>
          </cell>
          <cell r="G2885" t="str">
            <v>NBFCs</v>
          </cell>
          <cell r="H2885">
            <v>7.33</v>
          </cell>
          <cell r="I2885">
            <v>100.34</v>
          </cell>
          <cell r="J2885">
            <v>0</v>
          </cell>
          <cell r="K2885">
            <v>0</v>
          </cell>
          <cell r="L2885">
            <v>7.33</v>
          </cell>
          <cell r="M2885">
            <v>100.34</v>
          </cell>
        </row>
        <row r="2886">
          <cell r="B2886" t="str">
            <v>INE01WN07086</v>
          </cell>
          <cell r="C2886" t="str">
            <v>MOTILAL OSWAL FINVEST LIMITED</v>
          </cell>
          <cell r="D2886">
            <v>8.7999999999999995E-2</v>
          </cell>
          <cell r="E2886">
            <v>46258</v>
          </cell>
          <cell r="F2886" t="str">
            <v>AA</v>
          </cell>
          <cell r="G2886" t="str">
            <v>NBFCs</v>
          </cell>
          <cell r="H2886">
            <v>8.24</v>
          </cell>
          <cell r="I2886">
            <v>100.55</v>
          </cell>
          <cell r="J2886">
            <v>0</v>
          </cell>
          <cell r="K2886">
            <v>0</v>
          </cell>
          <cell r="L2886">
            <v>8.24</v>
          </cell>
          <cell r="M2886">
            <v>100.55</v>
          </cell>
        </row>
        <row r="2887">
          <cell r="B2887" t="str">
            <v>INE01WN07102</v>
          </cell>
          <cell r="C2887" t="str">
            <v>MOTILAL OSWAL FINVEST LIMITED</v>
          </cell>
          <cell r="D2887">
            <v>9.2999999999999999E-2</v>
          </cell>
          <cell r="E2887">
            <v>48838</v>
          </cell>
          <cell r="F2887" t="str">
            <v>AA</v>
          </cell>
          <cell r="G2887" t="str">
            <v>NBFCs</v>
          </cell>
          <cell r="H2887">
            <v>10.44</v>
          </cell>
          <cell r="I2887">
            <v>93.79</v>
          </cell>
          <cell r="J2887">
            <v>0</v>
          </cell>
          <cell r="K2887">
            <v>0</v>
          </cell>
          <cell r="L2887">
            <v>10.44</v>
          </cell>
          <cell r="M2887">
            <v>93.79</v>
          </cell>
        </row>
        <row r="2888">
          <cell r="B2888" t="str">
            <v>INE01WN07110</v>
          </cell>
          <cell r="C2888" t="str">
            <v>MOTILAL OSWAL FINVEST LIMITED</v>
          </cell>
          <cell r="D2888">
            <v>9.1999999999999998E-2</v>
          </cell>
          <cell r="E2888">
            <v>48989</v>
          </cell>
          <cell r="F2888" t="str">
            <v>AA</v>
          </cell>
          <cell r="G2888" t="str">
            <v>NBFCs</v>
          </cell>
          <cell r="H2888">
            <v>9.5500000000000007</v>
          </cell>
          <cell r="I2888">
            <v>97.87</v>
          </cell>
          <cell r="J2888">
            <v>0</v>
          </cell>
          <cell r="K2888">
            <v>0</v>
          </cell>
          <cell r="L2888">
            <v>9.5500000000000007</v>
          </cell>
          <cell r="M2888">
            <v>97.87</v>
          </cell>
        </row>
        <row r="2889">
          <cell r="B2889" t="str">
            <v>INE01HV07478</v>
          </cell>
          <cell r="C2889" t="str">
            <v>VIVRITI CAPITAL PRIVATE LIMITED</v>
          </cell>
          <cell r="D2889">
            <v>9.9000000000000005E-2</v>
          </cell>
          <cell r="E2889">
            <v>45891</v>
          </cell>
          <cell r="F2889" t="str">
            <v>A+</v>
          </cell>
          <cell r="G2889" t="str">
            <v>NBFCs</v>
          </cell>
          <cell r="H2889">
            <v>9.6199999999999992</v>
          </cell>
          <cell r="I2889">
            <v>100.04</v>
          </cell>
          <cell r="J2889">
            <v>9.6199999999999992</v>
          </cell>
          <cell r="K2889">
            <v>100.05</v>
          </cell>
          <cell r="L2889">
            <v>9.6199999999999992</v>
          </cell>
          <cell r="M2889">
            <v>100.05</v>
          </cell>
        </row>
        <row r="2890">
          <cell r="B2890" t="str">
            <v>INE01HV07437</v>
          </cell>
          <cell r="C2890" t="str">
            <v>VIVRITI CAPITAL PRIVATE LIMITED</v>
          </cell>
          <cell r="D2890">
            <v>0.1003</v>
          </cell>
          <cell r="E2890">
            <v>45906</v>
          </cell>
          <cell r="F2890" t="str">
            <v>A+</v>
          </cell>
          <cell r="G2890" t="str">
            <v>NBFCs</v>
          </cell>
          <cell r="H2890">
            <v>9.2799999999999994</v>
          </cell>
          <cell r="I2890">
            <v>100.13</v>
          </cell>
          <cell r="J2890">
            <v>0</v>
          </cell>
          <cell r="K2890">
            <v>0</v>
          </cell>
          <cell r="L2890">
            <v>9.2799999999999994</v>
          </cell>
          <cell r="M2890">
            <v>100.13</v>
          </cell>
        </row>
        <row r="2891">
          <cell r="B2891" t="str">
            <v>INE01HV07445</v>
          </cell>
          <cell r="C2891" t="str">
            <v>VIVRITI CAPITAL PRIVATE LIMITED</v>
          </cell>
          <cell r="D2891">
            <v>0.105</v>
          </cell>
          <cell r="E2891">
            <v>45906</v>
          </cell>
          <cell r="F2891" t="str">
            <v>A+</v>
          </cell>
          <cell r="G2891" t="str">
            <v>NBFCs</v>
          </cell>
          <cell r="H2891">
            <v>9.2799999999999994</v>
          </cell>
          <cell r="I2891">
            <v>100.08</v>
          </cell>
          <cell r="J2891">
            <v>0</v>
          </cell>
          <cell r="K2891">
            <v>0</v>
          </cell>
          <cell r="L2891">
            <v>9.2799999999999994</v>
          </cell>
          <cell r="M2891">
            <v>100.08</v>
          </cell>
        </row>
        <row r="2892">
          <cell r="B2892" t="str">
            <v>INE01HV07452</v>
          </cell>
          <cell r="C2892" t="str">
            <v>VIVRITI CAPITAL PRIVATE LIMITED</v>
          </cell>
          <cell r="D2892">
            <v>9.9000000000000005E-2</v>
          </cell>
          <cell r="E2892">
            <v>46092</v>
          </cell>
          <cell r="F2892" t="str">
            <v>A+</v>
          </cell>
          <cell r="G2892" t="str">
            <v>NBFCs</v>
          </cell>
          <cell r="H2892">
            <v>10.29</v>
          </cell>
          <cell r="I2892">
            <v>99.71</v>
          </cell>
          <cell r="J2892">
            <v>10.29</v>
          </cell>
          <cell r="K2892">
            <v>99.89</v>
          </cell>
          <cell r="L2892">
            <v>10.29</v>
          </cell>
          <cell r="M2892">
            <v>99.89</v>
          </cell>
        </row>
        <row r="2893">
          <cell r="B2893" t="str">
            <v>INE01HV07577</v>
          </cell>
          <cell r="C2893" t="str">
            <v>VIVRITI CAPITAL LIMITED</v>
          </cell>
          <cell r="D2893">
            <v>9.2999999999999999E-2</v>
          </cell>
          <cell r="E2893">
            <v>46927</v>
          </cell>
          <cell r="F2893" t="str">
            <v>A+</v>
          </cell>
          <cell r="G2893" t="str">
            <v>NBFCs</v>
          </cell>
          <cell r="H2893">
            <v>9.42</v>
          </cell>
          <cell r="I2893">
            <v>99.69</v>
          </cell>
          <cell r="J2893">
            <v>9.3000000000000007</v>
          </cell>
          <cell r="K2893">
            <v>100</v>
          </cell>
          <cell r="L2893">
            <v>9.3000000000000007</v>
          </cell>
          <cell r="M2893">
            <v>100</v>
          </cell>
        </row>
        <row r="2894">
          <cell r="B2894" t="str">
            <v>INE0BUS07BB1</v>
          </cell>
          <cell r="C2894" t="str">
            <v>INDEL MONEY LIMITED</v>
          </cell>
          <cell r="D2894">
            <v>0.1</v>
          </cell>
          <cell r="E2894">
            <v>45970</v>
          </cell>
          <cell r="F2894" t="str">
            <v>BBB+</v>
          </cell>
          <cell r="G2894" t="str">
            <v>NBFCs</v>
          </cell>
          <cell r="H2894">
            <v>12.55</v>
          </cell>
          <cell r="I2894">
            <v>99.07</v>
          </cell>
          <cell r="J2894">
            <v>0</v>
          </cell>
          <cell r="K2894">
            <v>0</v>
          </cell>
          <cell r="L2894">
            <v>12.55</v>
          </cell>
          <cell r="M2894">
            <v>99.07</v>
          </cell>
        </row>
        <row r="2895">
          <cell r="B2895" t="str">
            <v>INE0BUS07098</v>
          </cell>
          <cell r="C2895" t="str">
            <v>INDEL MONEY LIMITED</v>
          </cell>
          <cell r="D2895">
            <v>0.11</v>
          </cell>
          <cell r="E2895">
            <v>46136</v>
          </cell>
          <cell r="F2895" t="str">
            <v>BBB+</v>
          </cell>
          <cell r="G2895" t="str">
            <v>NBFCs</v>
          </cell>
          <cell r="H2895">
            <v>12.7</v>
          </cell>
          <cell r="I2895">
            <v>98.66</v>
          </cell>
          <cell r="J2895">
            <v>0</v>
          </cell>
          <cell r="K2895">
            <v>0</v>
          </cell>
          <cell r="L2895">
            <v>12.7</v>
          </cell>
          <cell r="M2895">
            <v>98.66</v>
          </cell>
        </row>
        <row r="2896">
          <cell r="B2896" t="str">
            <v>INE0BUS07BD7</v>
          </cell>
          <cell r="C2896" t="str">
            <v>INDEL MONEY LIMITED</v>
          </cell>
          <cell r="D2896">
            <v>0.105</v>
          </cell>
          <cell r="E2896">
            <v>46149</v>
          </cell>
          <cell r="F2896" t="str">
            <v>BBB+</v>
          </cell>
          <cell r="G2896" t="str">
            <v>NBFCs</v>
          </cell>
          <cell r="H2896">
            <v>12.7</v>
          </cell>
          <cell r="I2896">
            <v>98.24</v>
          </cell>
          <cell r="J2896">
            <v>0</v>
          </cell>
          <cell r="K2896">
            <v>0</v>
          </cell>
          <cell r="L2896">
            <v>12.7</v>
          </cell>
          <cell r="M2896">
            <v>98.24</v>
          </cell>
        </row>
        <row r="2897">
          <cell r="B2897" t="str">
            <v>INE0BUS08013</v>
          </cell>
          <cell r="C2897" t="str">
            <v>INDEL MONEY LIMITED</v>
          </cell>
          <cell r="D2897">
            <v>0.12</v>
          </cell>
          <cell r="E2897">
            <v>46350</v>
          </cell>
          <cell r="F2897" t="str">
            <v>BBB+</v>
          </cell>
          <cell r="G2897" t="str">
            <v>NBFCs</v>
          </cell>
          <cell r="H2897">
            <v>12.68</v>
          </cell>
          <cell r="I2897">
            <v>100</v>
          </cell>
          <cell r="J2897">
            <v>0</v>
          </cell>
          <cell r="K2897">
            <v>0</v>
          </cell>
          <cell r="L2897">
            <v>12.68</v>
          </cell>
          <cell r="M2897">
            <v>100</v>
          </cell>
        </row>
        <row r="2898">
          <cell r="B2898" t="str">
            <v>INE0BUS07BI6</v>
          </cell>
          <cell r="C2898" t="str">
            <v>INDEL MONEY LIMITED</v>
          </cell>
          <cell r="D2898">
            <v>0.11</v>
          </cell>
          <cell r="E2898">
            <v>46514</v>
          </cell>
          <cell r="F2898" t="str">
            <v>BBB+</v>
          </cell>
          <cell r="G2898" t="str">
            <v>NBFCs</v>
          </cell>
          <cell r="H2898">
            <v>12.27</v>
          </cell>
          <cell r="I2898">
            <v>98.95</v>
          </cell>
          <cell r="J2898">
            <v>0</v>
          </cell>
          <cell r="K2898">
            <v>0</v>
          </cell>
          <cell r="L2898">
            <v>12.27</v>
          </cell>
          <cell r="M2898">
            <v>98.95</v>
          </cell>
        </row>
        <row r="2899">
          <cell r="B2899" t="str">
            <v>INE0BUS07569</v>
          </cell>
          <cell r="C2899" t="str">
            <v>INDEL MONEY LIMITED</v>
          </cell>
          <cell r="D2899">
            <v>0.11</v>
          </cell>
          <cell r="E2899">
            <v>46595</v>
          </cell>
          <cell r="F2899" t="str">
            <v>BBB+</v>
          </cell>
          <cell r="G2899" t="str">
            <v>NBFCs</v>
          </cell>
          <cell r="H2899">
            <v>12.39</v>
          </cell>
          <cell r="I2899">
            <v>98.64</v>
          </cell>
          <cell r="J2899">
            <v>0</v>
          </cell>
          <cell r="K2899">
            <v>0</v>
          </cell>
          <cell r="L2899">
            <v>12.39</v>
          </cell>
          <cell r="M2899">
            <v>98.64</v>
          </cell>
        </row>
        <row r="2900">
          <cell r="B2900" t="str">
            <v>INE0BUS07BE5</v>
          </cell>
          <cell r="C2900" t="str">
            <v>INDEL MONEY LIMITED</v>
          </cell>
          <cell r="D2900">
            <v>0.12</v>
          </cell>
          <cell r="E2900">
            <v>47429</v>
          </cell>
          <cell r="F2900" t="str">
            <v>BBB+</v>
          </cell>
          <cell r="G2900" t="str">
            <v>NBFCs</v>
          </cell>
          <cell r="H2900">
            <v>10.71</v>
          </cell>
          <cell r="I2900">
            <v>106.23</v>
          </cell>
          <cell r="J2900">
            <v>0</v>
          </cell>
          <cell r="K2900">
            <v>0</v>
          </cell>
          <cell r="L2900">
            <v>10.71</v>
          </cell>
          <cell r="M2900">
            <v>106.23</v>
          </cell>
        </row>
        <row r="2901">
          <cell r="B2901" t="str">
            <v>INE996U07180</v>
          </cell>
          <cell r="C2901" t="str">
            <v>SI CREVA CAPITAL SERVICES PRIVATE LIMITED</v>
          </cell>
          <cell r="D2901">
            <v>0.104</v>
          </cell>
          <cell r="E2901">
            <v>45848</v>
          </cell>
          <cell r="F2901" t="str">
            <v>BBB+</v>
          </cell>
          <cell r="G2901" t="str">
            <v>NBFCs</v>
          </cell>
          <cell r="H2901">
            <v>12.55</v>
          </cell>
          <cell r="I2901">
            <v>99.92</v>
          </cell>
          <cell r="J2901">
            <v>0</v>
          </cell>
          <cell r="K2901">
            <v>0</v>
          </cell>
          <cell r="L2901">
            <v>12.55</v>
          </cell>
          <cell r="M2901">
            <v>99.92</v>
          </cell>
        </row>
        <row r="2902">
          <cell r="B2902" t="str">
            <v>INE02KN07014</v>
          </cell>
          <cell r="C2902" t="str">
            <v>GODREJ FINANCE LIMITED</v>
          </cell>
          <cell r="D2902">
            <v>8.1699999999999995E-2</v>
          </cell>
          <cell r="E2902">
            <v>46142</v>
          </cell>
          <cell r="F2902" t="str">
            <v>AA</v>
          </cell>
          <cell r="G2902" t="str">
            <v>NBFCs</v>
          </cell>
          <cell r="H2902">
            <v>7.31</v>
          </cell>
          <cell r="I2902">
            <v>100.5</v>
          </cell>
          <cell r="J2902">
            <v>0</v>
          </cell>
          <cell r="K2902">
            <v>0</v>
          </cell>
          <cell r="L2902">
            <v>7.31</v>
          </cell>
          <cell r="M2902">
            <v>100.5</v>
          </cell>
        </row>
        <row r="2903">
          <cell r="B2903" t="str">
            <v>INE02KN07063</v>
          </cell>
          <cell r="C2903" t="str">
            <v>GODREJ FINANCE LIMITED</v>
          </cell>
          <cell r="D2903">
            <v>8.1799999999999998E-2</v>
          </cell>
          <cell r="E2903">
            <v>46386</v>
          </cell>
          <cell r="F2903" t="str">
            <v>AA+</v>
          </cell>
          <cell r="G2903" t="str">
            <v>NBFCs</v>
          </cell>
          <cell r="H2903">
            <v>7.38</v>
          </cell>
          <cell r="I2903">
            <v>101.03</v>
          </cell>
          <cell r="J2903">
            <v>0</v>
          </cell>
          <cell r="K2903">
            <v>0</v>
          </cell>
          <cell r="L2903">
            <v>7.38</v>
          </cell>
          <cell r="M2903">
            <v>101.03</v>
          </cell>
        </row>
        <row r="2904">
          <cell r="B2904" t="str">
            <v>INE02KN07022</v>
          </cell>
          <cell r="C2904" t="str">
            <v>GODREJ FINANCE LIMITED</v>
          </cell>
          <cell r="D2904">
            <v>8.7499999999999994E-2</v>
          </cell>
          <cell r="E2904">
            <v>46405</v>
          </cell>
          <cell r="F2904" t="str">
            <v>AA</v>
          </cell>
          <cell r="G2904" t="str">
            <v>NBFCs</v>
          </cell>
          <cell r="H2904">
            <v>7.28</v>
          </cell>
          <cell r="I2904">
            <v>102.02</v>
          </cell>
          <cell r="J2904">
            <v>7.33</v>
          </cell>
          <cell r="K2904">
            <v>101.96</v>
          </cell>
          <cell r="L2904">
            <v>7.33</v>
          </cell>
          <cell r="M2904">
            <v>101.96</v>
          </cell>
        </row>
        <row r="2905">
          <cell r="B2905" t="str">
            <v>INE02KN07048</v>
          </cell>
          <cell r="C2905" t="str">
            <v>GODREJ FINANCE LIMITED</v>
          </cell>
          <cell r="D2905">
            <v>8.5999999999999993E-2</v>
          </cell>
          <cell r="E2905">
            <v>46716</v>
          </cell>
          <cell r="F2905" t="str">
            <v>AA</v>
          </cell>
          <cell r="G2905" t="str">
            <v>NBFCs</v>
          </cell>
          <cell r="H2905">
            <v>7.41</v>
          </cell>
          <cell r="I2905">
            <v>102.58</v>
          </cell>
          <cell r="J2905">
            <v>0</v>
          </cell>
          <cell r="K2905">
            <v>0</v>
          </cell>
          <cell r="L2905">
            <v>7.41</v>
          </cell>
          <cell r="M2905">
            <v>102.58</v>
          </cell>
        </row>
        <row r="2906">
          <cell r="B2906" t="str">
            <v>INE02KN07071</v>
          </cell>
          <cell r="C2906" t="str">
            <v xml:space="preserve">GODREJ FINANCE LIMITED	</v>
          </cell>
          <cell r="D2906">
            <v>8.3500000000000005E-2</v>
          </cell>
          <cell r="E2906">
            <v>46832</v>
          </cell>
          <cell r="F2906" t="str">
            <v>AA+</v>
          </cell>
          <cell r="G2906" t="str">
            <v>NBFCs</v>
          </cell>
          <cell r="H2906">
            <v>8.16</v>
          </cell>
          <cell r="I2906">
            <v>100.37</v>
          </cell>
          <cell r="J2906">
            <v>0</v>
          </cell>
          <cell r="K2906">
            <v>0</v>
          </cell>
          <cell r="L2906">
            <v>8.16</v>
          </cell>
          <cell r="M2906">
            <v>100.37</v>
          </cell>
        </row>
        <row r="2907">
          <cell r="B2907" t="str">
            <v>INE02KN07089</v>
          </cell>
          <cell r="C2907" t="str">
            <v>GODREJ FINANCE LIMITED</v>
          </cell>
          <cell r="D2907">
            <v>7.5999999999999998E-2</v>
          </cell>
          <cell r="E2907">
            <v>47639</v>
          </cell>
          <cell r="F2907" t="str">
            <v>AA+</v>
          </cell>
          <cell r="G2907" t="str">
            <v>NBFCs</v>
          </cell>
          <cell r="H2907">
            <v>7.61</v>
          </cell>
          <cell r="I2907">
            <v>99.93</v>
          </cell>
          <cell r="J2907">
            <v>0</v>
          </cell>
          <cell r="K2907">
            <v>0</v>
          </cell>
          <cell r="L2907">
            <v>7.61</v>
          </cell>
          <cell r="M2907">
            <v>99.93</v>
          </cell>
        </row>
        <row r="2908">
          <cell r="B2908" t="str">
            <v>INE0OY607025</v>
          </cell>
          <cell r="C2908" t="str">
            <v>IREP CREDIT CAPITAL PRIVATE LIMITED</v>
          </cell>
          <cell r="D2908">
            <v>0.13</v>
          </cell>
          <cell r="E2908">
            <v>46976</v>
          </cell>
          <cell r="F2908" t="str">
            <v>BBB</v>
          </cell>
          <cell r="G2908" t="str">
            <v>NBFCs</v>
          </cell>
          <cell r="H2908">
            <v>11.48</v>
          </cell>
          <cell r="I2908">
            <v>105.48</v>
          </cell>
          <cell r="J2908">
            <v>0</v>
          </cell>
          <cell r="K2908">
            <v>0</v>
          </cell>
          <cell r="L2908">
            <v>11.48</v>
          </cell>
          <cell r="M2908">
            <v>105.48</v>
          </cell>
        </row>
        <row r="2909">
          <cell r="B2909" t="str">
            <v>INE0NES07014</v>
          </cell>
          <cell r="C2909" t="str">
            <v>KEERTANA FINSERV PRIVATE LIMITED</v>
          </cell>
          <cell r="D2909">
            <v>0.14899999999999999</v>
          </cell>
          <cell r="E2909">
            <v>45930</v>
          </cell>
          <cell r="F2909" t="str">
            <v>BBB</v>
          </cell>
          <cell r="G2909" t="str">
            <v>NBFCs</v>
          </cell>
          <cell r="H2909">
            <v>12.08</v>
          </cell>
          <cell r="I2909">
            <v>100.7</v>
          </cell>
          <cell r="J2909">
            <v>0</v>
          </cell>
          <cell r="K2909">
            <v>0</v>
          </cell>
          <cell r="L2909">
            <v>12.08</v>
          </cell>
          <cell r="M2909">
            <v>100.7</v>
          </cell>
        </row>
        <row r="2910">
          <cell r="B2910" t="str">
            <v>INE0GA407564</v>
          </cell>
          <cell r="C2910" t="str">
            <v>ARTHMATE FINANCING INDIA PRIVATE LIMITED</v>
          </cell>
          <cell r="D2910">
            <v>0.13500000000000001</v>
          </cell>
          <cell r="E2910">
            <v>46134</v>
          </cell>
          <cell r="F2910" t="str">
            <v>BBB</v>
          </cell>
          <cell r="G2910" t="str">
            <v>NBFCs</v>
          </cell>
          <cell r="H2910">
            <v>12.64</v>
          </cell>
          <cell r="I2910">
            <v>100.54</v>
          </cell>
          <cell r="J2910">
            <v>0</v>
          </cell>
          <cell r="K2910">
            <v>0</v>
          </cell>
          <cell r="L2910">
            <v>12.64</v>
          </cell>
          <cell r="M2910">
            <v>100.54</v>
          </cell>
        </row>
        <row r="2911">
          <cell r="B2911" t="str">
            <v>INE0RU307130</v>
          </cell>
          <cell r="C2911" t="str">
            <v>AMBIUM FINSERVE PRIVATE LIMITED</v>
          </cell>
          <cell r="D2911">
            <v>0.105</v>
          </cell>
          <cell r="E2911">
            <v>46012</v>
          </cell>
          <cell r="F2911" t="str">
            <v>BBB-</v>
          </cell>
          <cell r="G2911" t="str">
            <v>NBFCs</v>
          </cell>
          <cell r="H2911">
            <v>10.050000000000001</v>
          </cell>
          <cell r="I2911">
            <v>100.18</v>
          </cell>
          <cell r="J2911">
            <v>0</v>
          </cell>
          <cell r="K2911">
            <v>0</v>
          </cell>
          <cell r="L2911">
            <v>10.050000000000001</v>
          </cell>
          <cell r="M2911">
            <v>100.18</v>
          </cell>
        </row>
        <row r="2912">
          <cell r="B2912" t="str">
            <v>INE0RU307114</v>
          </cell>
          <cell r="C2912" t="str">
            <v>AMBIUM FINSERVE PRIVATE LIMITED</v>
          </cell>
          <cell r="D2912">
            <v>0.1104</v>
          </cell>
          <cell r="E2912">
            <v>46099</v>
          </cell>
          <cell r="F2912" t="str">
            <v>BBB-</v>
          </cell>
          <cell r="G2912" t="str">
            <v>NBFCs</v>
          </cell>
          <cell r="H2912">
            <v>11.62</v>
          </cell>
          <cell r="I2912">
            <v>99.59</v>
          </cell>
          <cell r="J2912">
            <v>0</v>
          </cell>
          <cell r="K2912">
            <v>0</v>
          </cell>
          <cell r="L2912">
            <v>11.62</v>
          </cell>
          <cell r="M2912">
            <v>99.59</v>
          </cell>
        </row>
        <row r="2913">
          <cell r="B2913" t="str">
            <v>INE0RU307148</v>
          </cell>
          <cell r="C2913" t="str">
            <v>AMBIUM FINSERVE PRIVATE LIMITED</v>
          </cell>
          <cell r="D2913">
            <v>0.1095</v>
          </cell>
          <cell r="E2913">
            <v>46208</v>
          </cell>
          <cell r="F2913" t="str">
            <v>BBB-</v>
          </cell>
          <cell r="G2913" t="str">
            <v>NBFCs</v>
          </cell>
          <cell r="H2913">
            <v>11.6</v>
          </cell>
          <cell r="I2913">
            <v>99.93</v>
          </cell>
          <cell r="J2913">
            <v>0</v>
          </cell>
          <cell r="K2913">
            <v>0</v>
          </cell>
          <cell r="L2913">
            <v>11.6</v>
          </cell>
          <cell r="M2913">
            <v>99.93</v>
          </cell>
        </row>
        <row r="2914">
          <cell r="B2914" t="str">
            <v>INE0RU307155</v>
          </cell>
          <cell r="C2914" t="str">
            <v>AMBIUM FINSERVE LIMITED</v>
          </cell>
          <cell r="D2914">
            <v>0.115</v>
          </cell>
          <cell r="E2914">
            <v>46451</v>
          </cell>
          <cell r="F2914" t="str">
            <v>BBB-</v>
          </cell>
          <cell r="G2914" t="str">
            <v>NBFCs</v>
          </cell>
          <cell r="H2914">
            <v>11.6</v>
          </cell>
          <cell r="I2914">
            <v>100.56</v>
          </cell>
          <cell r="J2914">
            <v>0</v>
          </cell>
          <cell r="K2914">
            <v>0</v>
          </cell>
          <cell r="L2914">
            <v>11.6</v>
          </cell>
          <cell r="M2914">
            <v>100.56</v>
          </cell>
        </row>
        <row r="2915">
          <cell r="B2915" t="str">
            <v>INE0RU307163</v>
          </cell>
          <cell r="C2915" t="str">
            <v>AMBIUM FINSERVE LIMITED</v>
          </cell>
          <cell r="D2915">
            <v>0.115</v>
          </cell>
          <cell r="E2915">
            <v>46496</v>
          </cell>
          <cell r="F2915" t="str">
            <v>BBB-</v>
          </cell>
          <cell r="G2915" t="str">
            <v>NBFCs</v>
          </cell>
          <cell r="H2915">
            <v>11.59</v>
          </cell>
          <cell r="I2915">
            <v>100.61</v>
          </cell>
          <cell r="J2915">
            <v>0</v>
          </cell>
          <cell r="K2915">
            <v>0</v>
          </cell>
          <cell r="L2915">
            <v>11.59</v>
          </cell>
          <cell r="M2915">
            <v>100.61</v>
          </cell>
        </row>
        <row r="2916">
          <cell r="B2916" t="str">
            <v>INE05F407CS8</v>
          </cell>
          <cell r="C2916" t="str">
            <v>MUTHOOT MERCANTILE LIMITED</v>
          </cell>
          <cell r="D2916">
            <v>0.107</v>
          </cell>
          <cell r="E2916">
            <v>45946</v>
          </cell>
          <cell r="F2916" t="str">
            <v>BBB</v>
          </cell>
          <cell r="G2916" t="str">
            <v>NBFCs</v>
          </cell>
          <cell r="H2916">
            <v>9.52</v>
          </cell>
          <cell r="I2916">
            <v>100.33</v>
          </cell>
          <cell r="J2916">
            <v>0</v>
          </cell>
          <cell r="K2916">
            <v>0</v>
          </cell>
          <cell r="L2916">
            <v>9.52</v>
          </cell>
          <cell r="M2916">
            <v>100.33</v>
          </cell>
        </row>
        <row r="2917">
          <cell r="B2917" t="str">
            <v>INE05F407CU4</v>
          </cell>
          <cell r="C2917" t="str">
            <v>MUTHOOT MERCANTILE LIMITED</v>
          </cell>
          <cell r="D2917">
            <v>0.1</v>
          </cell>
          <cell r="E2917">
            <v>46086</v>
          </cell>
          <cell r="F2917" t="str">
            <v>BBB</v>
          </cell>
          <cell r="G2917" t="str">
            <v>NBFCs</v>
          </cell>
          <cell r="H2917">
            <v>9.67</v>
          </cell>
          <cell r="I2917">
            <v>100.16</v>
          </cell>
          <cell r="J2917">
            <v>0</v>
          </cell>
          <cell r="K2917">
            <v>0</v>
          </cell>
          <cell r="L2917">
            <v>9.67</v>
          </cell>
          <cell r="M2917">
            <v>100.16</v>
          </cell>
        </row>
        <row r="2918">
          <cell r="B2918" t="str">
            <v>INE05F407DC0</v>
          </cell>
          <cell r="C2918" t="str">
            <v>MUTHOOT MERCANTILE LIMITED</v>
          </cell>
          <cell r="D2918">
            <v>0.1</v>
          </cell>
          <cell r="E2918">
            <v>46168</v>
          </cell>
          <cell r="F2918" t="str">
            <v>BBB</v>
          </cell>
          <cell r="G2918" t="str">
            <v>NBFCs</v>
          </cell>
          <cell r="H2918">
            <v>9.64</v>
          </cell>
          <cell r="I2918">
            <v>100.29</v>
          </cell>
          <cell r="J2918">
            <v>0</v>
          </cell>
          <cell r="K2918">
            <v>0</v>
          </cell>
          <cell r="L2918">
            <v>9.64</v>
          </cell>
          <cell r="M2918">
            <v>100.29</v>
          </cell>
        </row>
        <row r="2919">
          <cell r="B2919" t="str">
            <v>INE05F407BG5</v>
          </cell>
          <cell r="C2919" t="str">
            <v>MUTHOOT MERCANTILE LIMITED</v>
          </cell>
          <cell r="D2919">
            <v>0.10249999999999999</v>
          </cell>
          <cell r="E2919">
            <v>46377</v>
          </cell>
          <cell r="F2919" t="str">
            <v>BBB</v>
          </cell>
          <cell r="G2919" t="str">
            <v>NBFCs</v>
          </cell>
          <cell r="H2919">
            <v>9.65</v>
          </cell>
          <cell r="I2919">
            <v>101.38</v>
          </cell>
          <cell r="J2919">
            <v>0</v>
          </cell>
          <cell r="K2919">
            <v>0</v>
          </cell>
          <cell r="L2919">
            <v>9.65</v>
          </cell>
          <cell r="M2919">
            <v>101.38</v>
          </cell>
        </row>
        <row r="2920">
          <cell r="B2920" t="str">
            <v>INE05F407BM3</v>
          </cell>
          <cell r="C2920" t="str">
            <v>MUTHOOT MERCANTILE LIMITED</v>
          </cell>
          <cell r="D2920">
            <v>0.1075</v>
          </cell>
          <cell r="E2920">
            <v>46377</v>
          </cell>
          <cell r="F2920" t="str">
            <v>BBB</v>
          </cell>
          <cell r="G2920" t="str">
            <v>NBFCs</v>
          </cell>
          <cell r="H2920">
            <v>9.65</v>
          </cell>
          <cell r="I2920">
            <v>102.08</v>
          </cell>
          <cell r="J2920">
            <v>0</v>
          </cell>
          <cell r="K2920">
            <v>0</v>
          </cell>
          <cell r="L2920">
            <v>9.65</v>
          </cell>
          <cell r="M2920">
            <v>102.08</v>
          </cell>
        </row>
        <row r="2921">
          <cell r="B2921" t="str">
            <v>INE05F407CB4</v>
          </cell>
          <cell r="C2921" t="str">
            <v>MUTHOOT MERCANTILE LIMITED</v>
          </cell>
          <cell r="D2921">
            <v>0.1075</v>
          </cell>
          <cell r="E2921">
            <v>46534</v>
          </cell>
          <cell r="F2921" t="str">
            <v>BBB</v>
          </cell>
          <cell r="G2921" t="str">
            <v>NBFCs</v>
          </cell>
          <cell r="H2921">
            <v>10.08</v>
          </cell>
          <cell r="I2921">
            <v>101.93</v>
          </cell>
          <cell r="J2921">
            <v>0</v>
          </cell>
          <cell r="K2921">
            <v>0</v>
          </cell>
          <cell r="L2921">
            <v>10.08</v>
          </cell>
          <cell r="M2921">
            <v>101.93</v>
          </cell>
        </row>
        <row r="2922">
          <cell r="B2922" t="str">
            <v>INE05F407CM1</v>
          </cell>
          <cell r="C2922" t="str">
            <v>MUTHOOT MERCANTILE LIMITED</v>
          </cell>
          <cell r="D2922">
            <v>0.1125</v>
          </cell>
          <cell r="E2922">
            <v>46641</v>
          </cell>
          <cell r="F2922" t="str">
            <v>BBB</v>
          </cell>
          <cell r="G2922" t="str">
            <v>NBFCs</v>
          </cell>
          <cell r="H2922">
            <v>10.199999999999999</v>
          </cell>
          <cell r="I2922">
            <v>102.96</v>
          </cell>
          <cell r="J2922">
            <v>0</v>
          </cell>
          <cell r="K2922">
            <v>0</v>
          </cell>
          <cell r="L2922">
            <v>10.199999999999999</v>
          </cell>
          <cell r="M2922">
            <v>102.96</v>
          </cell>
        </row>
        <row r="2923">
          <cell r="B2923" t="str">
            <v>INE05F407CW0</v>
          </cell>
          <cell r="C2923" t="str">
            <v>MUTHOOT MERCANTILE LIMITED</v>
          </cell>
          <cell r="D2923">
            <v>0.1075</v>
          </cell>
          <cell r="E2923">
            <v>46781</v>
          </cell>
          <cell r="F2923" t="str">
            <v>BBB</v>
          </cell>
          <cell r="G2923" t="str">
            <v>NBFCs</v>
          </cell>
          <cell r="H2923">
            <v>10.64</v>
          </cell>
          <cell r="I2923">
            <v>101.35</v>
          </cell>
          <cell r="J2923">
            <v>0</v>
          </cell>
          <cell r="K2923">
            <v>0</v>
          </cell>
          <cell r="L2923">
            <v>10.64</v>
          </cell>
          <cell r="M2923">
            <v>101.35</v>
          </cell>
        </row>
        <row r="2924">
          <cell r="B2924" t="str">
            <v>INE05F407DG1</v>
          </cell>
          <cell r="C2924" t="str">
            <v>MUTHOOT MERCANTILE LIMITED</v>
          </cell>
          <cell r="D2924">
            <v>0.1075</v>
          </cell>
          <cell r="E2924">
            <v>46863</v>
          </cell>
          <cell r="F2924" t="str">
            <v>BBB</v>
          </cell>
          <cell r="G2924" t="str">
            <v>NBFCs</v>
          </cell>
          <cell r="H2924">
            <v>10.67</v>
          </cell>
          <cell r="I2924">
            <v>101.38</v>
          </cell>
          <cell r="J2924">
            <v>0</v>
          </cell>
          <cell r="K2924">
            <v>0</v>
          </cell>
          <cell r="L2924">
            <v>10.67</v>
          </cell>
          <cell r="M2924">
            <v>101.38</v>
          </cell>
        </row>
        <row r="2925">
          <cell r="B2925" t="str">
            <v>INE05F407BB6</v>
          </cell>
          <cell r="C2925" t="str">
            <v>MUTHOOT MERCANTILE LIMITED</v>
          </cell>
          <cell r="D2925">
            <v>0.105</v>
          </cell>
          <cell r="E2925">
            <v>47108</v>
          </cell>
          <cell r="F2925" t="str">
            <v>BBB</v>
          </cell>
          <cell r="G2925" t="str">
            <v>NBFCs</v>
          </cell>
          <cell r="H2925">
            <v>10.64</v>
          </cell>
          <cell r="I2925">
            <v>100.99</v>
          </cell>
          <cell r="J2925">
            <v>0</v>
          </cell>
          <cell r="K2925">
            <v>0</v>
          </cell>
          <cell r="L2925">
            <v>10.64</v>
          </cell>
          <cell r="M2925">
            <v>100.99</v>
          </cell>
        </row>
        <row r="2926">
          <cell r="B2926" t="str">
            <v>INE05F407BL5</v>
          </cell>
          <cell r="C2926" t="str">
            <v>MUTHOOT MERCANTILE LIMITED</v>
          </cell>
          <cell r="D2926">
            <v>0.11</v>
          </cell>
          <cell r="E2926">
            <v>47108</v>
          </cell>
          <cell r="F2926" t="str">
            <v>BBB</v>
          </cell>
          <cell r="G2926" t="str">
            <v>NBFCs</v>
          </cell>
          <cell r="H2926">
            <v>10.64</v>
          </cell>
          <cell r="I2926">
            <v>102.46</v>
          </cell>
          <cell r="J2926">
            <v>0</v>
          </cell>
          <cell r="K2926">
            <v>0</v>
          </cell>
          <cell r="L2926">
            <v>10.64</v>
          </cell>
          <cell r="M2926">
            <v>102.46</v>
          </cell>
        </row>
        <row r="2927">
          <cell r="B2927" t="str">
            <v>INE05F407CH1</v>
          </cell>
          <cell r="C2927" t="str">
            <v>MUTHOOT MERCANTILE LIMITED</v>
          </cell>
          <cell r="D2927">
            <v>0.108</v>
          </cell>
          <cell r="E2927">
            <v>47265</v>
          </cell>
          <cell r="F2927" t="str">
            <v>BBB</v>
          </cell>
          <cell r="G2927" t="str">
            <v>NBFCs</v>
          </cell>
          <cell r="H2927">
            <v>10.64</v>
          </cell>
          <cell r="I2927">
            <v>102.06</v>
          </cell>
          <cell r="J2927">
            <v>0</v>
          </cell>
          <cell r="K2927">
            <v>0</v>
          </cell>
          <cell r="L2927">
            <v>10.64</v>
          </cell>
          <cell r="M2927">
            <v>102.06</v>
          </cell>
        </row>
        <row r="2928">
          <cell r="B2928" t="str">
            <v>INE05F407CO7</v>
          </cell>
          <cell r="C2928" t="str">
            <v>MUTHOOT MERCANTILE LIMITED</v>
          </cell>
          <cell r="D2928">
            <v>0.115</v>
          </cell>
          <cell r="E2928">
            <v>47372</v>
          </cell>
          <cell r="F2928" t="str">
            <v>BBB</v>
          </cell>
          <cell r="G2928" t="str">
            <v>NBFCs</v>
          </cell>
          <cell r="H2928">
            <v>10.64</v>
          </cell>
          <cell r="I2928">
            <v>104.57</v>
          </cell>
          <cell r="J2928">
            <v>0</v>
          </cell>
          <cell r="K2928">
            <v>0</v>
          </cell>
          <cell r="L2928">
            <v>10.64</v>
          </cell>
          <cell r="M2928">
            <v>104.57</v>
          </cell>
        </row>
        <row r="2929">
          <cell r="B2929" t="str">
            <v>INE05F407CY6</v>
          </cell>
          <cell r="C2929" t="str">
            <v>MUTHOOT MERCANTILE LIMITED</v>
          </cell>
          <cell r="D2929">
            <v>0.11</v>
          </cell>
          <cell r="E2929">
            <v>47512</v>
          </cell>
          <cell r="F2929" t="str">
            <v>BBB</v>
          </cell>
          <cell r="G2929" t="str">
            <v>NBFCs</v>
          </cell>
          <cell r="H2929">
            <v>11.19</v>
          </cell>
          <cell r="I2929">
            <v>101.23</v>
          </cell>
          <cell r="J2929">
            <v>0</v>
          </cell>
          <cell r="K2929">
            <v>0</v>
          </cell>
          <cell r="L2929">
            <v>11.19</v>
          </cell>
          <cell r="M2929">
            <v>101.23</v>
          </cell>
        </row>
        <row r="2930">
          <cell r="B2930" t="str">
            <v>INE08X507319</v>
          </cell>
          <cell r="C2930" t="str">
            <v>BHANIX FINANCE AND INVESTMENT LIMITED</v>
          </cell>
          <cell r="D2930">
            <v>0.15</v>
          </cell>
          <cell r="E2930">
            <v>45838</v>
          </cell>
          <cell r="F2930" t="str">
            <v>BBB</v>
          </cell>
          <cell r="G2930" t="str">
            <v>NBFCs</v>
          </cell>
          <cell r="H2930">
            <v>13.59</v>
          </cell>
          <cell r="I2930">
            <v>100.01</v>
          </cell>
          <cell r="J2930">
            <v>0</v>
          </cell>
          <cell r="K2930">
            <v>0</v>
          </cell>
          <cell r="L2930">
            <v>13.59</v>
          </cell>
          <cell r="M2930">
            <v>100.01</v>
          </cell>
        </row>
        <row r="2931">
          <cell r="B2931" t="str">
            <v>INE08X507244</v>
          </cell>
          <cell r="C2931" t="str">
            <v>BHANIX FINANCE AND INVESTMENT LIMITED</v>
          </cell>
          <cell r="D2931">
            <v>0.15</v>
          </cell>
          <cell r="E2931">
            <v>45869</v>
          </cell>
          <cell r="F2931" t="str">
            <v>BBB</v>
          </cell>
          <cell r="G2931" t="str">
            <v>NBFCs</v>
          </cell>
          <cell r="H2931">
            <v>13.59</v>
          </cell>
          <cell r="I2931">
            <v>100.12</v>
          </cell>
          <cell r="J2931">
            <v>0</v>
          </cell>
          <cell r="K2931">
            <v>0</v>
          </cell>
          <cell r="L2931">
            <v>13.59</v>
          </cell>
          <cell r="M2931">
            <v>100.12</v>
          </cell>
        </row>
        <row r="2932">
          <cell r="B2932" t="str">
            <v>INE08X507459</v>
          </cell>
          <cell r="C2932" t="str">
            <v>BHANIX FINANCE AND INVESTMENT LIMITED</v>
          </cell>
          <cell r="D2932">
            <v>0.11</v>
          </cell>
          <cell r="E2932">
            <v>46060</v>
          </cell>
          <cell r="F2932" t="str">
            <v>BBB</v>
          </cell>
          <cell r="G2932" t="str">
            <v>NBFCs</v>
          </cell>
          <cell r="H2932">
            <v>13.74</v>
          </cell>
          <cell r="I2932">
            <v>98.4</v>
          </cell>
          <cell r="J2932">
            <v>0</v>
          </cell>
          <cell r="K2932">
            <v>0</v>
          </cell>
          <cell r="L2932">
            <v>13.74</v>
          </cell>
          <cell r="M2932">
            <v>98.4</v>
          </cell>
        </row>
        <row r="2933">
          <cell r="B2933" t="str">
            <v>INE08X507491</v>
          </cell>
          <cell r="C2933" t="str">
            <v>BHANIX FINANCE AND INVESTMENT LIMITED</v>
          </cell>
          <cell r="D2933">
            <v>0.14000000000000001</v>
          </cell>
          <cell r="E2933">
            <v>46180</v>
          </cell>
          <cell r="F2933" t="str">
            <v>BBB</v>
          </cell>
          <cell r="G2933" t="str">
            <v>NBFCs</v>
          </cell>
          <cell r="H2933">
            <v>13.46</v>
          </cell>
          <cell r="I2933">
            <v>100.37</v>
          </cell>
          <cell r="J2933">
            <v>0</v>
          </cell>
          <cell r="K2933">
            <v>0</v>
          </cell>
          <cell r="L2933">
            <v>13.46</v>
          </cell>
          <cell r="M2933">
            <v>100.37</v>
          </cell>
        </row>
        <row r="2934">
          <cell r="B2934" t="str">
            <v>INE08X507426</v>
          </cell>
          <cell r="C2934" t="str">
            <v>BHANIX FINANCE AND INVESTMENT LIMITED</v>
          </cell>
          <cell r="D2934">
            <v>0.16</v>
          </cell>
          <cell r="E2934">
            <v>46182</v>
          </cell>
          <cell r="F2934" t="str">
            <v>BBB</v>
          </cell>
          <cell r="G2934" t="str">
            <v>NBFCs</v>
          </cell>
          <cell r="H2934">
            <v>13.74</v>
          </cell>
          <cell r="I2934">
            <v>101.77</v>
          </cell>
          <cell r="J2934">
            <v>0</v>
          </cell>
          <cell r="K2934">
            <v>0</v>
          </cell>
          <cell r="L2934">
            <v>13.74</v>
          </cell>
          <cell r="M2934">
            <v>101.77</v>
          </cell>
        </row>
        <row r="2935">
          <cell r="B2935" t="str">
            <v>INE08X507442</v>
          </cell>
          <cell r="C2935" t="str">
            <v>BHANIX FINANCE AND INVESTMENT LIMITED</v>
          </cell>
          <cell r="D2935">
            <v>0.12</v>
          </cell>
          <cell r="E2935">
            <v>46210</v>
          </cell>
          <cell r="F2935" t="str">
            <v>BBB</v>
          </cell>
          <cell r="G2935" t="str">
            <v>NBFCs</v>
          </cell>
          <cell r="H2935">
            <v>13.72</v>
          </cell>
          <cell r="I2935">
            <v>99.11</v>
          </cell>
          <cell r="J2935">
            <v>0</v>
          </cell>
          <cell r="K2935">
            <v>0</v>
          </cell>
          <cell r="L2935">
            <v>13.72</v>
          </cell>
          <cell r="M2935">
            <v>99.11</v>
          </cell>
        </row>
        <row r="2936">
          <cell r="B2936" t="str">
            <v>INE08X507509</v>
          </cell>
          <cell r="C2936" t="str">
            <v>BHANIX FINANCE AND INVESTMENT LIMITED</v>
          </cell>
          <cell r="D2936">
            <v>0.14000000000000001</v>
          </cell>
          <cell r="E2936">
            <v>46213</v>
          </cell>
          <cell r="F2936" t="str">
            <v>BBB</v>
          </cell>
          <cell r="G2936" t="str">
            <v>NBFCs</v>
          </cell>
          <cell r="H2936">
            <v>13.95</v>
          </cell>
          <cell r="I2936">
            <v>100.84</v>
          </cell>
          <cell r="J2936">
            <v>0</v>
          </cell>
          <cell r="K2936">
            <v>0</v>
          </cell>
          <cell r="L2936">
            <v>13.95</v>
          </cell>
          <cell r="M2936">
            <v>100.84</v>
          </cell>
        </row>
        <row r="2937">
          <cell r="B2937" t="str">
            <v>INE0IX207148</v>
          </cell>
          <cell r="C2937" t="str">
            <v>NAMDEV FINVEST PRIVATE LIMITED</v>
          </cell>
          <cell r="D2937">
            <v>0.11</v>
          </cell>
          <cell r="E2937">
            <v>46172</v>
          </cell>
          <cell r="F2937" t="str">
            <v>BBB+</v>
          </cell>
          <cell r="G2937" t="str">
            <v>NBFCs</v>
          </cell>
          <cell r="H2937">
            <v>12.7</v>
          </cell>
          <cell r="I2937">
            <v>98.51</v>
          </cell>
          <cell r="J2937">
            <v>0</v>
          </cell>
          <cell r="K2937">
            <v>0</v>
          </cell>
          <cell r="L2937">
            <v>12.7</v>
          </cell>
          <cell r="M2937">
            <v>98.51</v>
          </cell>
        </row>
        <row r="2938">
          <cell r="B2938" t="str">
            <v>INE0IX207072</v>
          </cell>
          <cell r="C2938" t="str">
            <v>NAMDEV FINVEST PRIVATE LIMITED</v>
          </cell>
          <cell r="D2938">
            <v>0.105</v>
          </cell>
          <cell r="E2938">
            <v>46217</v>
          </cell>
          <cell r="F2938" t="str">
            <v>BBB+</v>
          </cell>
          <cell r="G2938" t="str">
            <v>NBFCs</v>
          </cell>
          <cell r="H2938">
            <v>12.68</v>
          </cell>
          <cell r="I2938">
            <v>98.27</v>
          </cell>
          <cell r="J2938">
            <v>0</v>
          </cell>
          <cell r="K2938">
            <v>0</v>
          </cell>
          <cell r="L2938">
            <v>12.68</v>
          </cell>
          <cell r="M2938">
            <v>98.27</v>
          </cell>
        </row>
        <row r="2939">
          <cell r="B2939" t="str">
            <v>INE0IX207205</v>
          </cell>
          <cell r="C2939" t="str">
            <v>NAMDEV FINVEST PRIVATE LIMITED</v>
          </cell>
          <cell r="D2939">
            <v>0.13500000000000001</v>
          </cell>
          <cell r="E2939">
            <v>46660</v>
          </cell>
          <cell r="F2939" t="str">
            <v>BBB+</v>
          </cell>
          <cell r="G2939" t="str">
            <v>NBFCs</v>
          </cell>
          <cell r="H2939">
            <v>12.39</v>
          </cell>
          <cell r="I2939">
            <v>103.22</v>
          </cell>
          <cell r="J2939">
            <v>0</v>
          </cell>
          <cell r="K2939">
            <v>0</v>
          </cell>
          <cell r="L2939">
            <v>12.39</v>
          </cell>
          <cell r="M2939">
            <v>103.22</v>
          </cell>
        </row>
        <row r="2940">
          <cell r="B2940" t="str">
            <v>INE0IX207213</v>
          </cell>
          <cell r="C2940" t="str">
            <v>NAMDEV FINVEST PRIVATE LIMITED</v>
          </cell>
          <cell r="D2940">
            <v>0.13500000000000001</v>
          </cell>
          <cell r="E2940">
            <v>46717</v>
          </cell>
          <cell r="F2940" t="str">
            <v>BBB+</v>
          </cell>
          <cell r="G2940" t="str">
            <v>NBFCs</v>
          </cell>
          <cell r="H2940">
            <v>12.39</v>
          </cell>
          <cell r="I2940">
            <v>103.41</v>
          </cell>
          <cell r="J2940">
            <v>0</v>
          </cell>
          <cell r="K2940">
            <v>0</v>
          </cell>
          <cell r="L2940">
            <v>12.39</v>
          </cell>
          <cell r="M2940">
            <v>103.41</v>
          </cell>
        </row>
        <row r="2941">
          <cell r="B2941" t="str">
            <v>INE0IX207098</v>
          </cell>
          <cell r="C2941" t="str">
            <v>NAMDEV FINVEST PRIVATE LIMITED</v>
          </cell>
          <cell r="D2941">
            <v>0.1082</v>
          </cell>
          <cell r="E2941">
            <v>47006</v>
          </cell>
          <cell r="F2941" t="str">
            <v>BBB+</v>
          </cell>
          <cell r="G2941" t="str">
            <v>NBFCs</v>
          </cell>
          <cell r="H2941">
            <v>12.39</v>
          </cell>
          <cell r="I2941">
            <v>96.8</v>
          </cell>
          <cell r="J2941">
            <v>0</v>
          </cell>
          <cell r="K2941">
            <v>0</v>
          </cell>
          <cell r="L2941">
            <v>12.39</v>
          </cell>
          <cell r="M2941">
            <v>96.8</v>
          </cell>
        </row>
        <row r="2942">
          <cell r="B2942" t="str">
            <v>INE02EP07038</v>
          </cell>
          <cell r="C2942" t="str">
            <v>CRISS FINANCIAL LIMITED</v>
          </cell>
          <cell r="D2942">
            <v>0.12970000000000001</v>
          </cell>
          <cell r="E2942">
            <v>46291</v>
          </cell>
          <cell r="F2942" t="str">
            <v>A-</v>
          </cell>
          <cell r="G2942" t="str">
            <v>NBFCs</v>
          </cell>
          <cell r="H2942">
            <v>11.08</v>
          </cell>
          <cell r="I2942">
            <v>102.68</v>
          </cell>
          <cell r="J2942">
            <v>0</v>
          </cell>
          <cell r="K2942">
            <v>0</v>
          </cell>
          <cell r="L2942">
            <v>11.08</v>
          </cell>
          <cell r="M2942">
            <v>102.68</v>
          </cell>
        </row>
        <row r="2943">
          <cell r="B2943" t="str">
            <v>INE401Y07019</v>
          </cell>
          <cell r="C2943" t="str">
            <v>HINDUJA HOUSING FINANCE LIMITED</v>
          </cell>
          <cell r="D2943">
            <v>8.8499999999999995E-2</v>
          </cell>
          <cell r="E2943">
            <v>46388</v>
          </cell>
          <cell r="F2943" t="str">
            <v>AA+</v>
          </cell>
          <cell r="G2943" t="str">
            <v>NBFCs</v>
          </cell>
          <cell r="H2943">
            <v>7.79</v>
          </cell>
          <cell r="I2943">
            <v>101.41</v>
          </cell>
          <cell r="J2943">
            <v>0</v>
          </cell>
          <cell r="K2943">
            <v>0</v>
          </cell>
          <cell r="L2943">
            <v>7.79</v>
          </cell>
          <cell r="M2943">
            <v>101.41</v>
          </cell>
        </row>
        <row r="2944">
          <cell r="B2944" t="str">
            <v>INE401Y07027</v>
          </cell>
          <cell r="C2944" t="str">
            <v>HINDUJA HOUSING FINANCE LIMITED</v>
          </cell>
          <cell r="D2944">
            <v>8.8499999999999995E-2</v>
          </cell>
          <cell r="E2944">
            <v>46419</v>
          </cell>
          <cell r="F2944" t="str">
            <v>AA+</v>
          </cell>
          <cell r="G2944" t="str">
            <v>NBFCs</v>
          </cell>
          <cell r="H2944">
            <v>7.79</v>
          </cell>
          <cell r="I2944">
            <v>101.46</v>
          </cell>
          <cell r="J2944">
            <v>0</v>
          </cell>
          <cell r="K2944">
            <v>0</v>
          </cell>
          <cell r="L2944">
            <v>7.79</v>
          </cell>
          <cell r="M2944">
            <v>101.46</v>
          </cell>
        </row>
        <row r="2945">
          <cell r="B2945" t="str">
            <v>INE401Y07043</v>
          </cell>
          <cell r="C2945" t="str">
            <v>HINDUJA HOUSING FINANCE LIMITED</v>
          </cell>
          <cell r="D2945">
            <v>8.6999999999999994E-2</v>
          </cell>
          <cell r="E2945">
            <v>47517</v>
          </cell>
          <cell r="F2945" t="str">
            <v>AA+</v>
          </cell>
          <cell r="G2945" t="str">
            <v>NBFCs</v>
          </cell>
          <cell r="H2945">
            <v>8.16</v>
          </cell>
          <cell r="I2945">
            <v>102.63</v>
          </cell>
          <cell r="J2945">
            <v>0</v>
          </cell>
          <cell r="K2945">
            <v>0</v>
          </cell>
          <cell r="L2945">
            <v>8.16</v>
          </cell>
          <cell r="M2945">
            <v>102.63</v>
          </cell>
        </row>
        <row r="2946">
          <cell r="B2946" t="str">
            <v>INE401Y08017</v>
          </cell>
          <cell r="C2946" t="str">
            <v>HINDUJA HOUSING FINANCE LIMITED</v>
          </cell>
          <cell r="D2946">
            <v>9.7500000000000003E-2</v>
          </cell>
          <cell r="E2946">
            <v>47646</v>
          </cell>
          <cell r="F2946" t="str">
            <v>AA+</v>
          </cell>
          <cell r="G2946" t="str">
            <v>NBFCs</v>
          </cell>
          <cell r="H2946">
            <v>8.16</v>
          </cell>
          <cell r="I2946">
            <v>106.25</v>
          </cell>
          <cell r="J2946">
            <v>0</v>
          </cell>
          <cell r="K2946">
            <v>0</v>
          </cell>
          <cell r="L2946">
            <v>8.16</v>
          </cell>
          <cell r="M2946">
            <v>106.25</v>
          </cell>
        </row>
        <row r="2947">
          <cell r="B2947" t="str">
            <v>INE04HY07096</v>
          </cell>
          <cell r="C2947" t="str">
            <v>VEDIKA CREDIT CAPITAL LIMITED</v>
          </cell>
          <cell r="D2947">
            <v>0.13500000000000001</v>
          </cell>
          <cell r="E2947">
            <v>45928</v>
          </cell>
          <cell r="F2947" t="str">
            <v>A-</v>
          </cell>
          <cell r="G2947" t="str">
            <v>NBFCs</v>
          </cell>
          <cell r="H2947">
            <v>10.95</v>
          </cell>
          <cell r="I2947">
            <v>100.54</v>
          </cell>
          <cell r="J2947">
            <v>0</v>
          </cell>
          <cell r="K2947">
            <v>0</v>
          </cell>
          <cell r="L2947">
            <v>10.95</v>
          </cell>
          <cell r="M2947">
            <v>100.54</v>
          </cell>
        </row>
        <row r="2948">
          <cell r="B2948" t="str">
            <v>INE04HY07021</v>
          </cell>
          <cell r="C2948" t="str">
            <v>VEDIKA CREDIT CAPITAL LIMITED</v>
          </cell>
          <cell r="D2948">
            <v>0.1142</v>
          </cell>
          <cell r="E2948">
            <v>45999</v>
          </cell>
          <cell r="F2948" t="str">
            <v>A-</v>
          </cell>
          <cell r="G2948" t="str">
            <v>NBFCs</v>
          </cell>
          <cell r="H2948">
            <v>10.95</v>
          </cell>
          <cell r="I2948">
            <v>100.08</v>
          </cell>
          <cell r="J2948">
            <v>0</v>
          </cell>
          <cell r="K2948">
            <v>0</v>
          </cell>
          <cell r="L2948">
            <v>10.95</v>
          </cell>
          <cell r="M2948">
            <v>100.08</v>
          </cell>
        </row>
        <row r="2949">
          <cell r="B2949" t="str">
            <v>INE04HY07138</v>
          </cell>
          <cell r="C2949" t="str">
            <v>VEDIKA CREDIT CAPITAL LIMITED</v>
          </cell>
          <cell r="D2949">
            <v>0.1278</v>
          </cell>
          <cell r="E2949">
            <v>46017</v>
          </cell>
          <cell r="F2949" t="str">
            <v>A-</v>
          </cell>
          <cell r="G2949" t="str">
            <v>NBFCs</v>
          </cell>
          <cell r="H2949">
            <v>10.95</v>
          </cell>
          <cell r="I2949">
            <v>100.82</v>
          </cell>
          <cell r="J2949">
            <v>0</v>
          </cell>
          <cell r="K2949">
            <v>0</v>
          </cell>
          <cell r="L2949">
            <v>10.95</v>
          </cell>
          <cell r="M2949">
            <v>100.82</v>
          </cell>
        </row>
        <row r="2950">
          <cell r="B2950" t="str">
            <v>INE04HY07120</v>
          </cell>
          <cell r="C2950" t="str">
            <v>VEDIKA CREDIT CAPITAL LIMITED</v>
          </cell>
          <cell r="D2950">
            <v>0.11899999999999999</v>
          </cell>
          <cell r="E2950">
            <v>46198</v>
          </cell>
          <cell r="F2950" t="str">
            <v>A-</v>
          </cell>
          <cell r="G2950" t="str">
            <v>NBFCs</v>
          </cell>
          <cell r="H2950">
            <v>11.1</v>
          </cell>
          <cell r="I2950">
            <v>100.71</v>
          </cell>
          <cell r="J2950">
            <v>0</v>
          </cell>
          <cell r="K2950">
            <v>0</v>
          </cell>
          <cell r="L2950">
            <v>11.1</v>
          </cell>
          <cell r="M2950">
            <v>100.71</v>
          </cell>
        </row>
        <row r="2951">
          <cell r="B2951" t="str">
            <v>INE04HY07146</v>
          </cell>
          <cell r="C2951" t="str">
            <v>VEDIKA CREDIT CAPITAL LIMITED</v>
          </cell>
          <cell r="D2951">
            <v>0.11899999999999999</v>
          </cell>
          <cell r="E2951">
            <v>46246</v>
          </cell>
          <cell r="F2951" t="str">
            <v>A-</v>
          </cell>
          <cell r="G2951" t="str">
            <v>NBFCs</v>
          </cell>
          <cell r="H2951">
            <v>11.08</v>
          </cell>
          <cell r="I2951">
            <v>101.42</v>
          </cell>
          <cell r="J2951">
            <v>0</v>
          </cell>
          <cell r="K2951">
            <v>0</v>
          </cell>
          <cell r="L2951">
            <v>11.08</v>
          </cell>
          <cell r="M2951">
            <v>101.42</v>
          </cell>
        </row>
        <row r="2952">
          <cell r="B2952" t="str">
            <v>INE04HY07161</v>
          </cell>
          <cell r="C2952" t="str">
            <v>VEDIKA CREDIT CAPITAL LIMITED</v>
          </cell>
          <cell r="D2952">
            <v>0.12</v>
          </cell>
          <cell r="E2952">
            <v>46469</v>
          </cell>
          <cell r="F2952" t="str">
            <v>A-</v>
          </cell>
          <cell r="G2952" t="str">
            <v>NBFCs</v>
          </cell>
          <cell r="H2952">
            <v>12.28</v>
          </cell>
          <cell r="I2952">
            <v>100.38</v>
          </cell>
          <cell r="J2952">
            <v>0</v>
          </cell>
          <cell r="K2952">
            <v>0</v>
          </cell>
          <cell r="L2952">
            <v>12.28</v>
          </cell>
          <cell r="M2952">
            <v>100.38</v>
          </cell>
        </row>
        <row r="2953">
          <cell r="B2953" t="str">
            <v>INE04HY07211</v>
          </cell>
          <cell r="C2953" t="str">
            <v>VEDIKA CREDIT CAPITAL LIMITED</v>
          </cell>
          <cell r="D2953">
            <v>0.12</v>
          </cell>
          <cell r="E2953">
            <v>46620</v>
          </cell>
          <cell r="F2953" t="str">
            <v>A-</v>
          </cell>
          <cell r="G2953" t="str">
            <v>NBFCs</v>
          </cell>
          <cell r="H2953">
            <v>12.4</v>
          </cell>
          <cell r="I2953">
            <v>100.48</v>
          </cell>
          <cell r="J2953">
            <v>0</v>
          </cell>
          <cell r="K2953">
            <v>0</v>
          </cell>
          <cell r="L2953">
            <v>12.4</v>
          </cell>
          <cell r="M2953">
            <v>100.48</v>
          </cell>
        </row>
        <row r="2954">
          <cell r="B2954" t="str">
            <v>INE746T07116</v>
          </cell>
          <cell r="C2954" t="str">
            <v>ASA INTERNATIONAL INDIA MICROFINANCE LIMITED</v>
          </cell>
          <cell r="D2954">
            <v>0.12390000000000001</v>
          </cell>
          <cell r="E2954">
            <v>45852</v>
          </cell>
          <cell r="F2954" t="str">
            <v>BBB</v>
          </cell>
          <cell r="G2954" t="str">
            <v>NBFCs</v>
          </cell>
          <cell r="H2954">
            <v>12.08</v>
          </cell>
          <cell r="I2954">
            <v>99.98</v>
          </cell>
          <cell r="J2954">
            <v>0</v>
          </cell>
          <cell r="K2954">
            <v>0</v>
          </cell>
          <cell r="L2954">
            <v>12.08</v>
          </cell>
          <cell r="M2954">
            <v>99.98</v>
          </cell>
        </row>
        <row r="2955">
          <cell r="B2955" t="str">
            <v>INE746T08015</v>
          </cell>
          <cell r="C2955" t="str">
            <v>ASA INTERNATIONAL INDIA MICROFINANCE LIMITED</v>
          </cell>
          <cell r="D2955">
            <v>0.16670000000000001</v>
          </cell>
          <cell r="E2955">
            <v>46774</v>
          </cell>
          <cell r="F2955" t="str">
            <v>BBB</v>
          </cell>
          <cell r="G2955" t="str">
            <v>NBFCs</v>
          </cell>
          <cell r="H2955">
            <v>11.48</v>
          </cell>
          <cell r="I2955">
            <v>112.03</v>
          </cell>
          <cell r="J2955">
            <v>0</v>
          </cell>
          <cell r="K2955">
            <v>0</v>
          </cell>
          <cell r="L2955">
            <v>11.48</v>
          </cell>
          <cell r="M2955">
            <v>112.03</v>
          </cell>
        </row>
        <row r="2956">
          <cell r="B2956" t="str">
            <v>INE0AD507036</v>
          </cell>
          <cell r="C2956" t="str">
            <v>ASEEM INFRASTRUCTURE FINANCE LIMITED</v>
          </cell>
          <cell r="D2956">
            <v>7.6999999999999999E-2</v>
          </cell>
          <cell r="E2956">
            <v>46150</v>
          </cell>
          <cell r="F2956" t="str">
            <v>AA+</v>
          </cell>
          <cell r="G2956" t="str">
            <v>NBFCs</v>
          </cell>
          <cell r="H2956">
            <v>7.4</v>
          </cell>
          <cell r="I2956">
            <v>100.18</v>
          </cell>
          <cell r="J2956">
            <v>0</v>
          </cell>
          <cell r="K2956">
            <v>0</v>
          </cell>
          <cell r="L2956">
            <v>7.4</v>
          </cell>
          <cell r="M2956">
            <v>100.18</v>
          </cell>
        </row>
        <row r="2957">
          <cell r="B2957" t="str">
            <v>INE0AD507085</v>
          </cell>
          <cell r="C2957" t="str">
            <v>ASEEM INFRASTRUCTURE FINANCE LIMITED</v>
          </cell>
          <cell r="D2957">
            <v>8.2500000000000004E-2</v>
          </cell>
          <cell r="E2957">
            <v>46582</v>
          </cell>
          <cell r="F2957" t="str">
            <v>AA+</v>
          </cell>
          <cell r="G2957" t="str">
            <v>NBFCs</v>
          </cell>
          <cell r="H2957">
            <v>7.91</v>
          </cell>
          <cell r="I2957">
            <v>100.61</v>
          </cell>
          <cell r="J2957">
            <v>0</v>
          </cell>
          <cell r="K2957">
            <v>0</v>
          </cell>
          <cell r="L2957">
            <v>7.91</v>
          </cell>
          <cell r="M2957">
            <v>100.61</v>
          </cell>
        </row>
        <row r="2958">
          <cell r="B2958" t="str">
            <v>INE0AD507093</v>
          </cell>
          <cell r="C2958" t="str">
            <v>ASEEM INFRASTRUCTURE FINANCE LIMITED</v>
          </cell>
          <cell r="D2958">
            <v>8.2500000000000004E-2</v>
          </cell>
          <cell r="E2958">
            <v>46633</v>
          </cell>
          <cell r="F2958" t="str">
            <v>AA+</v>
          </cell>
          <cell r="G2958" t="str">
            <v>NBFCs</v>
          </cell>
          <cell r="H2958">
            <v>7.91</v>
          </cell>
          <cell r="I2958">
            <v>100.61</v>
          </cell>
          <cell r="J2958">
            <v>0</v>
          </cell>
          <cell r="K2958">
            <v>0</v>
          </cell>
          <cell r="L2958">
            <v>7.91</v>
          </cell>
          <cell r="M2958">
            <v>100.61</v>
          </cell>
        </row>
        <row r="2959">
          <cell r="B2959" t="str">
            <v>INE0AD507119</v>
          </cell>
          <cell r="C2959" t="str">
            <v>ASEEM INFRASTRUCTURE FINANCE LIMITED</v>
          </cell>
          <cell r="D2959">
            <v>8.3000000000000004E-2</v>
          </cell>
          <cell r="E2959">
            <v>46883</v>
          </cell>
          <cell r="F2959" t="str">
            <v>AA+</v>
          </cell>
          <cell r="G2959" t="str">
            <v>NBFCs</v>
          </cell>
          <cell r="H2959">
            <v>7.92</v>
          </cell>
          <cell r="I2959">
            <v>100.89</v>
          </cell>
          <cell r="J2959">
            <v>0</v>
          </cell>
          <cell r="K2959">
            <v>0</v>
          </cell>
          <cell r="L2959">
            <v>7.92</v>
          </cell>
          <cell r="M2959">
            <v>100.89</v>
          </cell>
        </row>
        <row r="2960">
          <cell r="B2960" t="str">
            <v>INE0AD507127</v>
          </cell>
          <cell r="C2960" t="str">
            <v>ASEEM INFRASTRUCTURE FINANCE LIMITED</v>
          </cell>
          <cell r="D2960">
            <v>7.7799999999999994E-2</v>
          </cell>
          <cell r="E2960">
            <v>47605</v>
          </cell>
          <cell r="F2960" t="str">
            <v>AA+</v>
          </cell>
          <cell r="G2960" t="str">
            <v>NBFCs</v>
          </cell>
          <cell r="H2960">
            <v>7.73</v>
          </cell>
          <cell r="I2960">
            <v>100.16</v>
          </cell>
          <cell r="J2960">
            <v>0</v>
          </cell>
          <cell r="K2960">
            <v>0</v>
          </cell>
          <cell r="L2960">
            <v>7.73</v>
          </cell>
          <cell r="M2960">
            <v>100.16</v>
          </cell>
        </row>
        <row r="2961">
          <cell r="B2961" t="str">
            <v>INE051307AN3</v>
          </cell>
          <cell r="C2961" t="str">
            <v>CHEMMANUR CREDITS AND INVESTMENTS LIMITED</v>
          </cell>
          <cell r="D2961">
            <v>0.1075</v>
          </cell>
          <cell r="E2961">
            <v>45962</v>
          </cell>
          <cell r="F2961" t="str">
            <v>BBB-</v>
          </cell>
          <cell r="G2961" t="str">
            <v>NBFCs</v>
          </cell>
          <cell r="H2961">
            <v>10.34</v>
          </cell>
          <cell r="I2961">
            <v>100.11</v>
          </cell>
          <cell r="J2961">
            <v>0</v>
          </cell>
          <cell r="K2961">
            <v>0</v>
          </cell>
          <cell r="L2961">
            <v>10.34</v>
          </cell>
          <cell r="M2961">
            <v>100.11</v>
          </cell>
        </row>
        <row r="2962">
          <cell r="B2962" t="str">
            <v>INE051307AA0</v>
          </cell>
          <cell r="C2962" t="str">
            <v>CHEMMANUR CREDITS AND INVESTMENTS LIMITED</v>
          </cell>
          <cell r="D2962">
            <v>0.11</v>
          </cell>
          <cell r="E2962">
            <v>46031</v>
          </cell>
          <cell r="F2962" t="str">
            <v>BBB-</v>
          </cell>
          <cell r="G2962" t="str">
            <v>NBFCs</v>
          </cell>
          <cell r="H2962">
            <v>10.49</v>
          </cell>
          <cell r="I2962">
            <v>100.24</v>
          </cell>
          <cell r="J2962">
            <v>0</v>
          </cell>
          <cell r="K2962">
            <v>0</v>
          </cell>
          <cell r="L2962">
            <v>10.49</v>
          </cell>
          <cell r="M2962">
            <v>100.24</v>
          </cell>
        </row>
        <row r="2963">
          <cell r="B2963" t="str">
            <v>INE051307AZ7</v>
          </cell>
          <cell r="C2963" t="str">
            <v>CHEMMANUR CREDITS AND INVESTMENTS LIMITED</v>
          </cell>
          <cell r="D2963">
            <v>0.1075</v>
          </cell>
          <cell r="E2963">
            <v>46066</v>
          </cell>
          <cell r="F2963" t="str">
            <v>BBB-</v>
          </cell>
          <cell r="G2963" t="str">
            <v>NBFCs</v>
          </cell>
          <cell r="H2963">
            <v>10.49</v>
          </cell>
          <cell r="I2963">
            <v>100.13</v>
          </cell>
          <cell r="J2963">
            <v>0</v>
          </cell>
          <cell r="K2963">
            <v>0</v>
          </cell>
          <cell r="L2963">
            <v>10.49</v>
          </cell>
          <cell r="M2963">
            <v>100.13</v>
          </cell>
        </row>
        <row r="2964">
          <cell r="B2964" t="str">
            <v>INE051307BI1</v>
          </cell>
          <cell r="C2964" t="str">
            <v>CHEMMANUR CREDITS AND INVESTMENTS LIMITED</v>
          </cell>
          <cell r="D2964">
            <v>0.1075</v>
          </cell>
          <cell r="E2964">
            <v>46219</v>
          </cell>
          <cell r="F2964" t="str">
            <v>BBB-</v>
          </cell>
          <cell r="G2964" t="str">
            <v>NBFCs</v>
          </cell>
          <cell r="H2964">
            <v>10.47</v>
          </cell>
          <cell r="I2964">
            <v>100.75</v>
          </cell>
          <cell r="J2964">
            <v>0</v>
          </cell>
          <cell r="K2964">
            <v>0</v>
          </cell>
          <cell r="L2964">
            <v>10.47</v>
          </cell>
          <cell r="M2964">
            <v>100.75</v>
          </cell>
        </row>
        <row r="2965">
          <cell r="B2965" t="str">
            <v>INE051307BA8</v>
          </cell>
          <cell r="C2965" t="str">
            <v>CHEMMANUR CREDITS AND INVESTMENTS LIMITED</v>
          </cell>
          <cell r="D2965">
            <v>0.11</v>
          </cell>
          <cell r="E2965">
            <v>46247</v>
          </cell>
          <cell r="F2965" t="str">
            <v>BBB-</v>
          </cell>
          <cell r="G2965" t="str">
            <v>NBFCs</v>
          </cell>
          <cell r="H2965">
            <v>10.47</v>
          </cell>
          <cell r="I2965">
            <v>101.06</v>
          </cell>
          <cell r="J2965">
            <v>0</v>
          </cell>
          <cell r="K2965">
            <v>0</v>
          </cell>
          <cell r="L2965">
            <v>10.47</v>
          </cell>
          <cell r="M2965">
            <v>101.06</v>
          </cell>
        </row>
        <row r="2966">
          <cell r="B2966" t="str">
            <v>INE051307AJ1</v>
          </cell>
          <cell r="C2966" t="str">
            <v>CHEMMANUR CREDITS AND INVESTMENTS LIMITED</v>
          </cell>
          <cell r="D2966">
            <v>0.11</v>
          </cell>
          <cell r="E2966">
            <v>46328</v>
          </cell>
          <cell r="F2966" t="str">
            <v>BBB-</v>
          </cell>
          <cell r="G2966" t="str">
            <v>NBFCs</v>
          </cell>
          <cell r="H2966">
            <v>10.47</v>
          </cell>
          <cell r="I2966">
            <v>101.26</v>
          </cell>
          <cell r="J2966">
            <v>0</v>
          </cell>
          <cell r="K2966">
            <v>0</v>
          </cell>
          <cell r="L2966">
            <v>10.47</v>
          </cell>
          <cell r="M2966">
            <v>101.26</v>
          </cell>
        </row>
        <row r="2967">
          <cell r="B2967" t="str">
            <v>INE051307BQ4</v>
          </cell>
          <cell r="C2967" t="str">
            <v>CHEMMANUR CREDITS AND INVESTMENTS LIMITED</v>
          </cell>
          <cell r="D2967">
            <v>0.105</v>
          </cell>
          <cell r="E2967">
            <v>46375</v>
          </cell>
          <cell r="F2967" t="str">
            <v>BBB-</v>
          </cell>
          <cell r="G2967" t="str">
            <v>NBFCs</v>
          </cell>
          <cell r="H2967">
            <v>10.45</v>
          </cell>
          <cell r="I2967">
            <v>100.71</v>
          </cell>
          <cell r="J2967">
            <v>10.5</v>
          </cell>
          <cell r="K2967">
            <v>100</v>
          </cell>
          <cell r="L2967">
            <v>10.5</v>
          </cell>
          <cell r="M2967">
            <v>100</v>
          </cell>
        </row>
        <row r="2968">
          <cell r="B2968" t="str">
            <v>INE051307BJ9</v>
          </cell>
          <cell r="C2968" t="str">
            <v>CHEMMANUR CREDITS AND INVESTMENTS LIMITED</v>
          </cell>
          <cell r="D2968">
            <v>0.11</v>
          </cell>
          <cell r="E2968">
            <v>46403</v>
          </cell>
          <cell r="F2968" t="str">
            <v>BBB-</v>
          </cell>
          <cell r="G2968" t="str">
            <v>NBFCs</v>
          </cell>
          <cell r="H2968">
            <v>10.87</v>
          </cell>
          <cell r="I2968">
            <v>100.91</v>
          </cell>
          <cell r="J2968">
            <v>0</v>
          </cell>
          <cell r="K2968">
            <v>0</v>
          </cell>
          <cell r="L2968">
            <v>10.87</v>
          </cell>
          <cell r="M2968">
            <v>100.91</v>
          </cell>
        </row>
        <row r="2969">
          <cell r="B2969" t="str">
            <v>INE051307BR2</v>
          </cell>
          <cell r="C2969" t="str">
            <v>CHEMMANUR CREDITS AND INVESTMENTS LIMITED</v>
          </cell>
          <cell r="D2969">
            <v>0.109</v>
          </cell>
          <cell r="E2969">
            <v>46557</v>
          </cell>
          <cell r="F2969" t="str">
            <v>BBB-</v>
          </cell>
          <cell r="G2969" t="str">
            <v>NBFCs</v>
          </cell>
          <cell r="H2969">
            <v>10.85</v>
          </cell>
          <cell r="I2969">
            <v>100.99</v>
          </cell>
          <cell r="J2969">
            <v>10.9</v>
          </cell>
          <cell r="K2969">
            <v>100</v>
          </cell>
          <cell r="L2969">
            <v>10.9</v>
          </cell>
          <cell r="M2969">
            <v>100</v>
          </cell>
        </row>
        <row r="2970">
          <cell r="B2970" t="str">
            <v>INE051307AB8</v>
          </cell>
          <cell r="C2970" t="str">
            <v>CHEMMANUR CREDITS AND INVESTMENTS LIMITED</v>
          </cell>
          <cell r="D2970">
            <v>0.115</v>
          </cell>
          <cell r="E2970">
            <v>46763</v>
          </cell>
          <cell r="F2970" t="str">
            <v>BBB-</v>
          </cell>
          <cell r="G2970" t="str">
            <v>NBFCs</v>
          </cell>
          <cell r="H2970">
            <v>11.35</v>
          </cell>
          <cell r="I2970">
            <v>101.55</v>
          </cell>
          <cell r="J2970">
            <v>0</v>
          </cell>
          <cell r="K2970">
            <v>0</v>
          </cell>
          <cell r="L2970">
            <v>11.35</v>
          </cell>
          <cell r="M2970">
            <v>101.55</v>
          </cell>
        </row>
        <row r="2971">
          <cell r="B2971" t="str">
            <v>INE051307BU6</v>
          </cell>
          <cell r="C2971" t="str">
            <v>CHEMMANUR CREDITS AND INVESTMENTS LIMITED</v>
          </cell>
          <cell r="D2971">
            <v>0.113</v>
          </cell>
          <cell r="E2971">
            <v>46924</v>
          </cell>
          <cell r="F2971" t="str">
            <v>BBB-</v>
          </cell>
          <cell r="G2971" t="str">
            <v>NBFCs</v>
          </cell>
          <cell r="H2971">
            <v>11.42</v>
          </cell>
          <cell r="I2971">
            <v>101.11</v>
          </cell>
          <cell r="J2971">
            <v>11.3</v>
          </cell>
          <cell r="K2971">
            <v>100</v>
          </cell>
          <cell r="L2971">
            <v>11.3</v>
          </cell>
          <cell r="M2971">
            <v>100</v>
          </cell>
        </row>
        <row r="2972">
          <cell r="B2972" t="str">
            <v>INE051307AM5</v>
          </cell>
          <cell r="C2972" t="str">
            <v>CHEMMANUR CREDITS AND INVESTMENTS LIMITED</v>
          </cell>
          <cell r="D2972">
            <v>0.115</v>
          </cell>
          <cell r="E2972">
            <v>47059</v>
          </cell>
          <cell r="F2972" t="str">
            <v>BBB-</v>
          </cell>
          <cell r="G2972" t="str">
            <v>NBFCs</v>
          </cell>
          <cell r="H2972">
            <v>11.35</v>
          </cell>
          <cell r="I2972">
            <v>101.94</v>
          </cell>
          <cell r="J2972">
            <v>0</v>
          </cell>
          <cell r="K2972">
            <v>0</v>
          </cell>
          <cell r="L2972">
            <v>11.35</v>
          </cell>
          <cell r="M2972">
            <v>101.94</v>
          </cell>
        </row>
        <row r="2973">
          <cell r="B2973" t="str">
            <v>INE051307BD2</v>
          </cell>
          <cell r="C2973" t="str">
            <v>CHEMMANUR CREDITS AND INVESTMENTS LIMITED</v>
          </cell>
          <cell r="D2973">
            <v>0.12</v>
          </cell>
          <cell r="E2973">
            <v>47343</v>
          </cell>
          <cell r="F2973" t="str">
            <v>BBB-</v>
          </cell>
          <cell r="G2973" t="str">
            <v>NBFCs</v>
          </cell>
          <cell r="H2973">
            <v>11.75</v>
          </cell>
          <cell r="I2973">
            <v>102.74</v>
          </cell>
          <cell r="J2973">
            <v>0</v>
          </cell>
          <cell r="K2973">
            <v>0</v>
          </cell>
          <cell r="L2973">
            <v>11.75</v>
          </cell>
          <cell r="M2973">
            <v>102.74</v>
          </cell>
        </row>
        <row r="2974">
          <cell r="B2974" t="str">
            <v>INE051307BK7</v>
          </cell>
          <cell r="C2974" t="str">
            <v>CHEMMANUR CREDITS AND INVESTMENTS LIMITED</v>
          </cell>
          <cell r="D2974">
            <v>0.12</v>
          </cell>
          <cell r="E2974">
            <v>47499</v>
          </cell>
          <cell r="F2974" t="str">
            <v>BBB-</v>
          </cell>
          <cell r="G2974" t="str">
            <v>NBFCs</v>
          </cell>
          <cell r="H2974">
            <v>12.15</v>
          </cell>
          <cell r="I2974">
            <v>101.67</v>
          </cell>
          <cell r="J2974">
            <v>0</v>
          </cell>
          <cell r="K2974">
            <v>0</v>
          </cell>
          <cell r="L2974">
            <v>12.15</v>
          </cell>
          <cell r="M2974">
            <v>101.67</v>
          </cell>
        </row>
        <row r="2975">
          <cell r="B2975" t="str">
            <v>INE051307BT8</v>
          </cell>
          <cell r="C2975" t="str">
            <v>CHEMMANUR CREDITS AND INVESTMENTS LIMITED</v>
          </cell>
          <cell r="D2975">
            <v>0.12</v>
          </cell>
          <cell r="E2975">
            <v>47653</v>
          </cell>
          <cell r="F2975" t="str">
            <v>BBB-</v>
          </cell>
          <cell r="G2975" t="str">
            <v>NBFCs</v>
          </cell>
          <cell r="H2975">
            <v>12.01</v>
          </cell>
          <cell r="I2975">
            <v>102.27</v>
          </cell>
          <cell r="J2975">
            <v>12</v>
          </cell>
          <cell r="K2975">
            <v>100</v>
          </cell>
          <cell r="L2975">
            <v>12</v>
          </cell>
          <cell r="M2975">
            <v>100</v>
          </cell>
        </row>
        <row r="2976">
          <cell r="B2976" t="str">
            <v>INE0GOL07061</v>
          </cell>
          <cell r="C2976" t="str">
            <v>INDIFI CAPITAL PRIVATE LIMITED</v>
          </cell>
          <cell r="D2976">
            <v>0.13100000000000001</v>
          </cell>
          <cell r="E2976">
            <v>45869</v>
          </cell>
          <cell r="F2976" t="str">
            <v>BBB</v>
          </cell>
          <cell r="G2976" t="str">
            <v>NBFCs</v>
          </cell>
          <cell r="H2976">
            <v>12.08</v>
          </cell>
          <cell r="I2976">
            <v>100.09</v>
          </cell>
          <cell r="J2976">
            <v>0</v>
          </cell>
          <cell r="K2976">
            <v>0</v>
          </cell>
          <cell r="L2976">
            <v>12.08</v>
          </cell>
          <cell r="M2976">
            <v>100.09</v>
          </cell>
        </row>
        <row r="2977">
          <cell r="B2977" t="str">
            <v>INE814O07303</v>
          </cell>
          <cell r="C2977" t="str">
            <v>NEOGROWTH CREDIT PRIVATE LIMITED</v>
          </cell>
          <cell r="D2977">
            <v>0.1229</v>
          </cell>
          <cell r="E2977">
            <v>46066</v>
          </cell>
          <cell r="F2977" t="str">
            <v>BBB+</v>
          </cell>
          <cell r="G2977" t="str">
            <v>NBFCs</v>
          </cell>
          <cell r="H2977">
            <v>11.49</v>
          </cell>
          <cell r="I2977">
            <v>100.17</v>
          </cell>
          <cell r="J2977">
            <v>0</v>
          </cell>
          <cell r="K2977">
            <v>0</v>
          </cell>
          <cell r="L2977">
            <v>11.49</v>
          </cell>
          <cell r="M2977">
            <v>100.17</v>
          </cell>
        </row>
        <row r="2978">
          <cell r="B2978" t="str">
            <v>INE814O07337</v>
          </cell>
          <cell r="C2978" t="str">
            <v>NEOGROWTH CREDIT PRIVATE LIMITED</v>
          </cell>
          <cell r="D2978">
            <v>0.1239</v>
          </cell>
          <cell r="E2978">
            <v>46186</v>
          </cell>
          <cell r="F2978" t="str">
            <v>BBB+</v>
          </cell>
          <cell r="G2978" t="str">
            <v>NBFCs</v>
          </cell>
          <cell r="H2978">
            <v>11.49</v>
          </cell>
          <cell r="I2978">
            <v>100.73</v>
          </cell>
          <cell r="J2978">
            <v>0</v>
          </cell>
          <cell r="K2978">
            <v>0</v>
          </cell>
          <cell r="L2978">
            <v>11.49</v>
          </cell>
          <cell r="M2978">
            <v>100.73</v>
          </cell>
        </row>
        <row r="2979">
          <cell r="B2979" t="str">
            <v>INE814O07568</v>
          </cell>
          <cell r="C2979" t="str">
            <v xml:space="preserve">NEOGROWTH CREDIT PRIVATE LIMITED </v>
          </cell>
          <cell r="D2979">
            <v>0.115</v>
          </cell>
          <cell r="E2979">
            <v>46209</v>
          </cell>
          <cell r="F2979" t="str">
            <v>BBB+</v>
          </cell>
          <cell r="G2979" t="str">
            <v>NBFCs</v>
          </cell>
          <cell r="H2979">
            <v>11.45</v>
          </cell>
          <cell r="I2979">
            <v>100.49</v>
          </cell>
          <cell r="J2979">
            <v>0</v>
          </cell>
          <cell r="K2979">
            <v>0</v>
          </cell>
          <cell r="L2979">
            <v>11.45</v>
          </cell>
          <cell r="M2979">
            <v>100.49</v>
          </cell>
        </row>
        <row r="2980">
          <cell r="B2980" t="str">
            <v>INE814O07360</v>
          </cell>
          <cell r="C2980" t="str">
            <v>NEOGROWTH CREDIT PRIVATE LIMITED</v>
          </cell>
          <cell r="D2980">
            <v>0.129</v>
          </cell>
          <cell r="E2980">
            <v>46222</v>
          </cell>
          <cell r="F2980" t="str">
            <v>BBB+</v>
          </cell>
          <cell r="G2980" t="str">
            <v>NBFCs</v>
          </cell>
          <cell r="H2980">
            <v>11.47</v>
          </cell>
          <cell r="I2980">
            <v>101.68</v>
          </cell>
          <cell r="J2980">
            <v>0</v>
          </cell>
          <cell r="K2980">
            <v>0</v>
          </cell>
          <cell r="L2980">
            <v>11.47</v>
          </cell>
          <cell r="M2980">
            <v>101.68</v>
          </cell>
        </row>
        <row r="2981">
          <cell r="B2981" t="str">
            <v>INE814O07444</v>
          </cell>
          <cell r="C2981" t="str">
            <v>NEOGROWTH CREDIT PRIVATE LIMITED</v>
          </cell>
          <cell r="D2981">
            <v>0.1275</v>
          </cell>
          <cell r="E2981">
            <v>46223</v>
          </cell>
          <cell r="F2981" t="str">
            <v>BBB+</v>
          </cell>
          <cell r="G2981" t="str">
            <v>NBFCs</v>
          </cell>
          <cell r="H2981">
            <v>11.47</v>
          </cell>
          <cell r="I2981">
            <v>101.72</v>
          </cell>
          <cell r="J2981">
            <v>0</v>
          </cell>
          <cell r="K2981">
            <v>0</v>
          </cell>
          <cell r="L2981">
            <v>11.47</v>
          </cell>
          <cell r="M2981">
            <v>101.72</v>
          </cell>
        </row>
        <row r="2982">
          <cell r="B2982" t="str">
            <v>INE814O07550</v>
          </cell>
          <cell r="C2982" t="str">
            <v>NEOGROWTH CREDIT PRIVATE LIMITED</v>
          </cell>
          <cell r="D2982">
            <v>0.11700000000000001</v>
          </cell>
          <cell r="E2982">
            <v>46355</v>
          </cell>
          <cell r="F2982" t="str">
            <v>BBB+</v>
          </cell>
          <cell r="G2982" t="str">
            <v>NBFCs</v>
          </cell>
          <cell r="H2982">
            <v>11.47</v>
          </cell>
          <cell r="I2982">
            <v>100.67</v>
          </cell>
          <cell r="J2982">
            <v>0</v>
          </cell>
          <cell r="K2982">
            <v>0</v>
          </cell>
          <cell r="L2982">
            <v>11.47</v>
          </cell>
          <cell r="M2982">
            <v>100.67</v>
          </cell>
        </row>
        <row r="2983">
          <cell r="B2983" t="str">
            <v>INE814O07543</v>
          </cell>
          <cell r="C2983" t="str">
            <v>NEOGROWTH CREDIT PRIVATE LIMITED</v>
          </cell>
          <cell r="D2983">
            <v>0.11700000000000001</v>
          </cell>
          <cell r="E2983">
            <v>46620</v>
          </cell>
          <cell r="F2983" t="str">
            <v>BBB+</v>
          </cell>
          <cell r="G2983" t="str">
            <v>NBFCs</v>
          </cell>
          <cell r="H2983">
            <v>11.59</v>
          </cell>
          <cell r="I2983">
            <v>100.76</v>
          </cell>
          <cell r="J2983">
            <v>0</v>
          </cell>
          <cell r="K2983">
            <v>0</v>
          </cell>
          <cell r="L2983">
            <v>11.59</v>
          </cell>
          <cell r="M2983">
            <v>100.76</v>
          </cell>
        </row>
        <row r="2984">
          <cell r="B2984" t="str">
            <v>INE814O07378</v>
          </cell>
          <cell r="C2984" t="str">
            <v>NEOGROWTH CREDIT PRIVATE LIMITED</v>
          </cell>
          <cell r="D2984">
            <v>0.1225</v>
          </cell>
          <cell r="E2984">
            <v>46625</v>
          </cell>
          <cell r="F2984" t="str">
            <v>BBB+</v>
          </cell>
          <cell r="G2984" t="str">
            <v>NBFCs</v>
          </cell>
          <cell r="H2984">
            <v>11.59</v>
          </cell>
          <cell r="I2984">
            <v>101.8</v>
          </cell>
          <cell r="J2984">
            <v>0</v>
          </cell>
          <cell r="K2984">
            <v>0</v>
          </cell>
          <cell r="L2984">
            <v>11.59</v>
          </cell>
          <cell r="M2984">
            <v>101.8</v>
          </cell>
        </row>
        <row r="2985">
          <cell r="B2985" t="str">
            <v>INE01I507935</v>
          </cell>
          <cell r="C2985" t="str">
            <v>KLM AXIVA FINVEST LIMITED</v>
          </cell>
          <cell r="D2985">
            <v>9.5000000000000001E-2</v>
          </cell>
          <cell r="E2985">
            <v>45911</v>
          </cell>
          <cell r="F2985" t="str">
            <v>BBB-</v>
          </cell>
          <cell r="G2985" t="str">
            <v>NBFCs</v>
          </cell>
          <cell r="H2985">
            <v>9.92</v>
          </cell>
          <cell r="I2985">
            <v>99.9</v>
          </cell>
          <cell r="J2985">
            <v>0</v>
          </cell>
          <cell r="K2985">
            <v>0</v>
          </cell>
          <cell r="L2985">
            <v>9.92</v>
          </cell>
          <cell r="M2985">
            <v>99.9</v>
          </cell>
        </row>
        <row r="2986">
          <cell r="B2986" t="str">
            <v>INE01I507844</v>
          </cell>
          <cell r="C2986" t="str">
            <v>KLM AXIVA FINVEST LIMITED</v>
          </cell>
          <cell r="D2986">
            <v>9.5000000000000001E-2</v>
          </cell>
          <cell r="E2986">
            <v>45911</v>
          </cell>
          <cell r="F2986" t="str">
            <v>BBB-</v>
          </cell>
          <cell r="G2986" t="str">
            <v>NBFCs</v>
          </cell>
          <cell r="H2986">
            <v>9.92</v>
          </cell>
          <cell r="I2986">
            <v>99.91</v>
          </cell>
          <cell r="J2986">
            <v>0</v>
          </cell>
          <cell r="K2986">
            <v>0</v>
          </cell>
          <cell r="L2986">
            <v>9.92</v>
          </cell>
          <cell r="M2986">
            <v>99.91</v>
          </cell>
        </row>
        <row r="2987">
          <cell r="B2987" t="str">
            <v>INE01I507851</v>
          </cell>
          <cell r="C2987" t="str">
            <v>KLM AXIVA FINVEST LIMITED</v>
          </cell>
          <cell r="D2987">
            <v>9.7500000000000003E-2</v>
          </cell>
          <cell r="E2987">
            <v>45911</v>
          </cell>
          <cell r="F2987" t="str">
            <v>BBB-</v>
          </cell>
          <cell r="G2987" t="str">
            <v>NBFCs</v>
          </cell>
          <cell r="H2987">
            <v>9.92</v>
          </cell>
          <cell r="I2987">
            <v>99.81</v>
          </cell>
          <cell r="J2987">
            <v>0</v>
          </cell>
          <cell r="K2987">
            <v>0</v>
          </cell>
          <cell r="L2987">
            <v>9.92</v>
          </cell>
          <cell r="M2987">
            <v>99.81</v>
          </cell>
        </row>
        <row r="2988">
          <cell r="B2988" t="str">
            <v>INE01I507638</v>
          </cell>
          <cell r="C2988" t="str">
            <v>KLM AXIVA FINVEST LIMITED</v>
          </cell>
          <cell r="D2988">
            <v>9.5000000000000001E-2</v>
          </cell>
          <cell r="E2988">
            <v>45947</v>
          </cell>
          <cell r="F2988" t="str">
            <v>BBB-</v>
          </cell>
          <cell r="G2988" t="str">
            <v>NBFCs</v>
          </cell>
          <cell r="H2988">
            <v>9.92</v>
          </cell>
          <cell r="I2988">
            <v>99.87</v>
          </cell>
          <cell r="J2988">
            <v>0</v>
          </cell>
          <cell r="K2988">
            <v>0</v>
          </cell>
          <cell r="L2988">
            <v>9.92</v>
          </cell>
          <cell r="M2988">
            <v>99.87</v>
          </cell>
        </row>
        <row r="2989">
          <cell r="B2989" t="str">
            <v>INE01I507646</v>
          </cell>
          <cell r="C2989" t="str">
            <v>KLM AXIVA FINVEST LIMITED</v>
          </cell>
          <cell r="D2989">
            <v>9.7500000000000003E-2</v>
          </cell>
          <cell r="E2989">
            <v>45947</v>
          </cell>
          <cell r="F2989" t="str">
            <v>BBB-</v>
          </cell>
          <cell r="G2989" t="str">
            <v>NBFCs</v>
          </cell>
          <cell r="H2989">
            <v>9.92</v>
          </cell>
          <cell r="I2989">
            <v>99.75</v>
          </cell>
          <cell r="J2989">
            <v>0</v>
          </cell>
          <cell r="K2989">
            <v>0</v>
          </cell>
          <cell r="L2989">
            <v>9.92</v>
          </cell>
          <cell r="M2989">
            <v>99.75</v>
          </cell>
        </row>
        <row r="2990">
          <cell r="B2990" t="str">
            <v>INE01I507AD2</v>
          </cell>
          <cell r="C2990" t="str">
            <v>KLM AXIVA FINVEST LIMITED</v>
          </cell>
          <cell r="D2990">
            <v>9.5000000000000001E-2</v>
          </cell>
          <cell r="E2990">
            <v>46030</v>
          </cell>
          <cell r="F2990" t="str">
            <v>BBB-</v>
          </cell>
          <cell r="G2990" t="str">
            <v>NBFCs</v>
          </cell>
          <cell r="H2990">
            <v>10.220000000000001</v>
          </cell>
          <cell r="I2990">
            <v>99.6</v>
          </cell>
          <cell r="J2990">
            <v>0</v>
          </cell>
          <cell r="K2990">
            <v>0</v>
          </cell>
          <cell r="L2990">
            <v>10.220000000000001</v>
          </cell>
          <cell r="M2990">
            <v>99.6</v>
          </cell>
        </row>
        <row r="2991">
          <cell r="B2991" t="str">
            <v>INE01I507943</v>
          </cell>
          <cell r="C2991" t="str">
            <v>KLM AXIVA FINVEST LIMITED</v>
          </cell>
          <cell r="D2991">
            <v>9.8500000000000004E-2</v>
          </cell>
          <cell r="E2991">
            <v>46059</v>
          </cell>
          <cell r="F2991" t="str">
            <v>BBB-</v>
          </cell>
          <cell r="G2991" t="str">
            <v>NBFCs</v>
          </cell>
          <cell r="H2991">
            <v>10.23</v>
          </cell>
          <cell r="I2991">
            <v>99.74</v>
          </cell>
          <cell r="J2991">
            <v>0</v>
          </cell>
          <cell r="K2991">
            <v>0</v>
          </cell>
          <cell r="L2991">
            <v>10.23</v>
          </cell>
          <cell r="M2991">
            <v>99.74</v>
          </cell>
        </row>
        <row r="2992">
          <cell r="B2992" t="str">
            <v>INE01I507794</v>
          </cell>
          <cell r="C2992" t="str">
            <v>KLM AXIVA FINVEST LIMITED</v>
          </cell>
          <cell r="D2992">
            <v>9.5000000000000001E-2</v>
          </cell>
          <cell r="E2992">
            <v>46090</v>
          </cell>
          <cell r="F2992" t="str">
            <v>BBB-</v>
          </cell>
          <cell r="G2992" t="str">
            <v>NBFCs</v>
          </cell>
          <cell r="H2992">
            <v>10.24</v>
          </cell>
          <cell r="I2992">
            <v>99.49</v>
          </cell>
          <cell r="J2992">
            <v>0</v>
          </cell>
          <cell r="K2992">
            <v>0</v>
          </cell>
          <cell r="L2992">
            <v>10.24</v>
          </cell>
          <cell r="M2992">
            <v>99.49</v>
          </cell>
        </row>
        <row r="2993">
          <cell r="B2993" t="str">
            <v>INE01I507AF7</v>
          </cell>
          <cell r="C2993" t="str">
            <v>KLM AXIVA FINVEST LIMITED</v>
          </cell>
          <cell r="D2993">
            <v>9.8500000000000004E-2</v>
          </cell>
          <cell r="E2993">
            <v>46176</v>
          </cell>
          <cell r="F2993" t="str">
            <v>BBB-</v>
          </cell>
          <cell r="G2993" t="str">
            <v>NBFCs</v>
          </cell>
          <cell r="H2993">
            <v>10.27</v>
          </cell>
          <cell r="I2993">
            <v>99.59</v>
          </cell>
          <cell r="J2993">
            <v>0</v>
          </cell>
          <cell r="K2993">
            <v>0</v>
          </cell>
          <cell r="L2993">
            <v>10.27</v>
          </cell>
          <cell r="M2993">
            <v>99.59</v>
          </cell>
        </row>
        <row r="2994">
          <cell r="B2994" t="str">
            <v>INE01I507372</v>
          </cell>
          <cell r="C2994" t="str">
            <v>KLM AXIVA FINVEST LIMITED</v>
          </cell>
          <cell r="D2994">
            <v>0.1125</v>
          </cell>
          <cell r="E2994">
            <v>46232</v>
          </cell>
          <cell r="F2994" t="str">
            <v>BBB-</v>
          </cell>
          <cell r="G2994" t="str">
            <v>NBFCs</v>
          </cell>
          <cell r="H2994">
            <v>10.27</v>
          </cell>
          <cell r="I2994">
            <v>101.47</v>
          </cell>
          <cell r="J2994">
            <v>0</v>
          </cell>
          <cell r="K2994">
            <v>0</v>
          </cell>
          <cell r="L2994">
            <v>10.27</v>
          </cell>
          <cell r="M2994">
            <v>101.47</v>
          </cell>
        </row>
        <row r="2995">
          <cell r="B2995" t="str">
            <v>INE01I507380</v>
          </cell>
          <cell r="C2995" t="str">
            <v>KLM AXIVA FINVEST LIMITED</v>
          </cell>
          <cell r="D2995">
            <v>0.115</v>
          </cell>
          <cell r="E2995">
            <v>46232</v>
          </cell>
          <cell r="F2995" t="str">
            <v>BBB-</v>
          </cell>
          <cell r="G2995" t="str">
            <v>NBFCs</v>
          </cell>
          <cell r="H2995">
            <v>10.27</v>
          </cell>
          <cell r="I2995">
            <v>101.16</v>
          </cell>
          <cell r="J2995">
            <v>0</v>
          </cell>
          <cell r="K2995">
            <v>0</v>
          </cell>
          <cell r="L2995">
            <v>10.27</v>
          </cell>
          <cell r="M2995">
            <v>101.16</v>
          </cell>
        </row>
        <row r="2996">
          <cell r="B2996" t="str">
            <v>INE01I507950</v>
          </cell>
          <cell r="C2996" t="str">
            <v>KLM AXIVA FINVEST LIMITED</v>
          </cell>
          <cell r="D2996">
            <v>0.1</v>
          </cell>
          <cell r="E2996">
            <v>46241</v>
          </cell>
          <cell r="F2996" t="str">
            <v>BBB-</v>
          </cell>
          <cell r="G2996" t="str">
            <v>NBFCs</v>
          </cell>
          <cell r="H2996">
            <v>10.27</v>
          </cell>
          <cell r="I2996">
            <v>100.19</v>
          </cell>
          <cell r="J2996">
            <v>0</v>
          </cell>
          <cell r="K2996">
            <v>0</v>
          </cell>
          <cell r="L2996">
            <v>10.27</v>
          </cell>
          <cell r="M2996">
            <v>100.19</v>
          </cell>
        </row>
        <row r="2997">
          <cell r="B2997" t="str">
            <v>INE01I507968</v>
          </cell>
          <cell r="C2997" t="str">
            <v>KLM AXIVA FINVEST LIMITED</v>
          </cell>
          <cell r="D2997">
            <v>0.10249999999999999</v>
          </cell>
          <cell r="E2997">
            <v>46241</v>
          </cell>
          <cell r="F2997" t="str">
            <v>BBB-</v>
          </cell>
          <cell r="G2997" t="str">
            <v>NBFCs</v>
          </cell>
          <cell r="H2997">
            <v>10.27</v>
          </cell>
          <cell r="I2997">
            <v>99.93</v>
          </cell>
          <cell r="J2997">
            <v>0</v>
          </cell>
          <cell r="K2997">
            <v>0</v>
          </cell>
          <cell r="L2997">
            <v>10.27</v>
          </cell>
          <cell r="M2997">
            <v>99.93</v>
          </cell>
        </row>
        <row r="2998">
          <cell r="B2998" t="str">
            <v>INE01I507869</v>
          </cell>
          <cell r="C2998" t="str">
            <v>KLM AXIVA FINVEST LIMITED</v>
          </cell>
          <cell r="D2998">
            <v>9.7500000000000003E-2</v>
          </cell>
          <cell r="E2998">
            <v>46276</v>
          </cell>
          <cell r="F2998" t="str">
            <v>BBB-</v>
          </cell>
          <cell r="G2998" t="str">
            <v>NBFCs</v>
          </cell>
          <cell r="H2998">
            <v>10.29</v>
          </cell>
          <cell r="I2998">
            <v>99.9</v>
          </cell>
          <cell r="J2998">
            <v>0</v>
          </cell>
          <cell r="K2998">
            <v>0</v>
          </cell>
          <cell r="L2998">
            <v>10.29</v>
          </cell>
          <cell r="M2998">
            <v>99.9</v>
          </cell>
        </row>
        <row r="2999">
          <cell r="B2999" t="str">
            <v>INE01I507877</v>
          </cell>
          <cell r="C2999" t="str">
            <v>KLM AXIVA FINVEST LIMITED</v>
          </cell>
          <cell r="D2999">
            <v>0.1</v>
          </cell>
          <cell r="E2999">
            <v>46276</v>
          </cell>
          <cell r="F2999" t="str">
            <v>BBB-</v>
          </cell>
          <cell r="G2999" t="str">
            <v>NBFCs</v>
          </cell>
          <cell r="H2999">
            <v>10.29</v>
          </cell>
          <cell r="I2999">
            <v>99.6</v>
          </cell>
          <cell r="J2999">
            <v>0</v>
          </cell>
          <cell r="K2999">
            <v>0</v>
          </cell>
          <cell r="L2999">
            <v>10.29</v>
          </cell>
          <cell r="M2999">
            <v>99.6</v>
          </cell>
        </row>
        <row r="3000">
          <cell r="B3000" t="str">
            <v>INE01I507471</v>
          </cell>
          <cell r="C3000" t="str">
            <v>KLM AXIVA FINVEST LIMITED</v>
          </cell>
          <cell r="D3000">
            <v>0.11</v>
          </cell>
          <cell r="E3000">
            <v>46326</v>
          </cell>
          <cell r="F3000" t="str">
            <v>BBB-</v>
          </cell>
          <cell r="G3000" t="str">
            <v>NBFCs</v>
          </cell>
          <cell r="H3000">
            <v>10.33</v>
          </cell>
          <cell r="I3000">
            <v>101.42</v>
          </cell>
          <cell r="J3000">
            <v>0</v>
          </cell>
          <cell r="K3000">
            <v>0</v>
          </cell>
          <cell r="L3000">
            <v>10.33</v>
          </cell>
          <cell r="M3000">
            <v>101.42</v>
          </cell>
        </row>
        <row r="3001">
          <cell r="B3001" t="str">
            <v>INE01I507AG5</v>
          </cell>
          <cell r="C3001" t="str">
            <v>KLM AXIVA FINVEST LIMITED</v>
          </cell>
          <cell r="D3001">
            <v>0.1</v>
          </cell>
          <cell r="E3001">
            <v>46359</v>
          </cell>
          <cell r="F3001" t="str">
            <v>BBB-</v>
          </cell>
          <cell r="G3001" t="str">
            <v>NBFCs</v>
          </cell>
          <cell r="H3001">
            <v>10.37</v>
          </cell>
          <cell r="I3001">
            <v>100.12</v>
          </cell>
          <cell r="J3001">
            <v>0</v>
          </cell>
          <cell r="K3001">
            <v>0</v>
          </cell>
          <cell r="L3001">
            <v>10.37</v>
          </cell>
          <cell r="M3001">
            <v>100.12</v>
          </cell>
        </row>
        <row r="3002">
          <cell r="B3002" t="str">
            <v>INE01I507AH3</v>
          </cell>
          <cell r="C3002" t="str">
            <v>KLM AXIVA FINVEST LIMITED</v>
          </cell>
          <cell r="D3002">
            <v>0.10249999999999999</v>
          </cell>
          <cell r="E3002">
            <v>46359</v>
          </cell>
          <cell r="F3002" t="str">
            <v>BBB-</v>
          </cell>
          <cell r="G3002" t="str">
            <v>NBFCs</v>
          </cell>
          <cell r="H3002">
            <v>10.37</v>
          </cell>
          <cell r="I3002">
            <v>99.72</v>
          </cell>
          <cell r="J3002">
            <v>0</v>
          </cell>
          <cell r="K3002">
            <v>0</v>
          </cell>
          <cell r="L3002">
            <v>10.37</v>
          </cell>
          <cell r="M3002">
            <v>99.72</v>
          </cell>
        </row>
        <row r="3003">
          <cell r="B3003" t="str">
            <v>INE01I507570</v>
          </cell>
          <cell r="C3003" t="str">
            <v>KLM AXIVA FINVEST LIMITED</v>
          </cell>
          <cell r="D3003">
            <v>0.11</v>
          </cell>
          <cell r="E3003">
            <v>46462</v>
          </cell>
          <cell r="F3003" t="str">
            <v>BBB-</v>
          </cell>
          <cell r="G3003" t="str">
            <v>NBFCs</v>
          </cell>
          <cell r="H3003">
            <v>10.49</v>
          </cell>
          <cell r="I3003">
            <v>101.55</v>
          </cell>
          <cell r="J3003">
            <v>0</v>
          </cell>
          <cell r="K3003">
            <v>0</v>
          </cell>
          <cell r="L3003">
            <v>10.49</v>
          </cell>
          <cell r="M3003">
            <v>101.55</v>
          </cell>
        </row>
        <row r="3004">
          <cell r="B3004" t="str">
            <v>INE01I507588</v>
          </cell>
          <cell r="C3004" t="str">
            <v>KLM AXIVA FINVEST LIMITED</v>
          </cell>
          <cell r="D3004">
            <v>0.1125</v>
          </cell>
          <cell r="E3004">
            <v>46462</v>
          </cell>
          <cell r="F3004" t="str">
            <v>BBB-</v>
          </cell>
          <cell r="G3004" t="str">
            <v>NBFCs</v>
          </cell>
          <cell r="H3004">
            <v>10.49</v>
          </cell>
          <cell r="I3004">
            <v>101.03</v>
          </cell>
          <cell r="J3004">
            <v>0</v>
          </cell>
          <cell r="K3004">
            <v>0</v>
          </cell>
          <cell r="L3004">
            <v>10.49</v>
          </cell>
          <cell r="M3004">
            <v>101.03</v>
          </cell>
        </row>
        <row r="3005">
          <cell r="B3005" t="str">
            <v>INE01I507976</v>
          </cell>
          <cell r="C3005" t="str">
            <v>KLM AXIVA FINVEST LIMITED</v>
          </cell>
          <cell r="D3005">
            <v>0.10249999999999999</v>
          </cell>
          <cell r="E3005">
            <v>46606</v>
          </cell>
          <cell r="F3005" t="str">
            <v>BBB-</v>
          </cell>
          <cell r="G3005" t="str">
            <v>NBFCs</v>
          </cell>
          <cell r="H3005">
            <v>10.78</v>
          </cell>
          <cell r="I3005">
            <v>99.94</v>
          </cell>
          <cell r="J3005">
            <v>0</v>
          </cell>
          <cell r="K3005">
            <v>0</v>
          </cell>
          <cell r="L3005">
            <v>10.78</v>
          </cell>
          <cell r="M3005">
            <v>99.94</v>
          </cell>
        </row>
        <row r="3006">
          <cell r="B3006" t="str">
            <v>INE01I507653</v>
          </cell>
          <cell r="C3006" t="str">
            <v>KLM AXIVA FINVEST LIMITED</v>
          </cell>
          <cell r="D3006">
            <v>0.105</v>
          </cell>
          <cell r="E3006">
            <v>46676</v>
          </cell>
          <cell r="F3006" t="str">
            <v>BBB-</v>
          </cell>
          <cell r="G3006" t="str">
            <v>NBFCs</v>
          </cell>
          <cell r="H3006">
            <v>10.85</v>
          </cell>
          <cell r="I3006">
            <v>100.32</v>
          </cell>
          <cell r="J3006">
            <v>0</v>
          </cell>
          <cell r="K3006">
            <v>0</v>
          </cell>
          <cell r="L3006">
            <v>10.85</v>
          </cell>
          <cell r="M3006">
            <v>100.32</v>
          </cell>
        </row>
        <row r="3007">
          <cell r="B3007" t="str">
            <v>INE01I507661</v>
          </cell>
          <cell r="C3007" t="str">
            <v>KLM AXIVA FINVEST LIMITED</v>
          </cell>
          <cell r="D3007">
            <v>0.1075</v>
          </cell>
          <cell r="E3007">
            <v>46676</v>
          </cell>
          <cell r="F3007" t="str">
            <v>BBB-</v>
          </cell>
          <cell r="G3007" t="str">
            <v>NBFCs</v>
          </cell>
          <cell r="H3007">
            <v>10.85</v>
          </cell>
          <cell r="I3007">
            <v>99.69</v>
          </cell>
          <cell r="J3007">
            <v>0</v>
          </cell>
          <cell r="K3007">
            <v>0</v>
          </cell>
          <cell r="L3007">
            <v>10.85</v>
          </cell>
          <cell r="M3007">
            <v>99.69</v>
          </cell>
        </row>
        <row r="3008">
          <cell r="B3008" t="str">
            <v>INE01I507AI1</v>
          </cell>
          <cell r="C3008" t="str">
            <v>KLM AXIVA FINVEST LIMITED</v>
          </cell>
          <cell r="D3008">
            <v>0.10249999999999999</v>
          </cell>
          <cell r="E3008">
            <v>46724</v>
          </cell>
          <cell r="F3008" t="str">
            <v>BBB-</v>
          </cell>
          <cell r="G3008" t="str">
            <v>NBFCs</v>
          </cell>
          <cell r="H3008">
            <v>10.9</v>
          </cell>
          <cell r="I3008">
            <v>99.7</v>
          </cell>
          <cell r="J3008">
            <v>0</v>
          </cell>
          <cell r="K3008">
            <v>0</v>
          </cell>
          <cell r="L3008">
            <v>10.9</v>
          </cell>
          <cell r="M3008">
            <v>99.7</v>
          </cell>
        </row>
        <row r="3009">
          <cell r="B3009" t="str">
            <v>INE01I507703</v>
          </cell>
          <cell r="C3009" t="str">
            <v>KLM AXIVA FINVEST LIMITED</v>
          </cell>
          <cell r="D3009">
            <v>0.1075</v>
          </cell>
          <cell r="E3009">
            <v>46821</v>
          </cell>
          <cell r="F3009" t="str">
            <v>BBB-</v>
          </cell>
          <cell r="G3009" t="str">
            <v>NBFCs</v>
          </cell>
          <cell r="H3009">
            <v>10.98</v>
          </cell>
          <cell r="I3009">
            <v>99.35</v>
          </cell>
          <cell r="J3009">
            <v>0</v>
          </cell>
          <cell r="K3009">
            <v>0</v>
          </cell>
          <cell r="L3009">
            <v>10.98</v>
          </cell>
          <cell r="M3009">
            <v>99.35</v>
          </cell>
        </row>
        <row r="3010">
          <cell r="B3010" t="str">
            <v>INE01I507737</v>
          </cell>
          <cell r="C3010" t="str">
            <v>KLM AXIVA FINVEST LIMITED</v>
          </cell>
          <cell r="D3010">
            <v>0.105</v>
          </cell>
          <cell r="E3010">
            <v>46821</v>
          </cell>
          <cell r="F3010" t="str">
            <v>BBB-</v>
          </cell>
          <cell r="G3010" t="str">
            <v>NBFCs</v>
          </cell>
          <cell r="H3010">
            <v>10.98</v>
          </cell>
          <cell r="I3010">
            <v>100.08</v>
          </cell>
          <cell r="J3010">
            <v>0</v>
          </cell>
          <cell r="K3010">
            <v>0</v>
          </cell>
          <cell r="L3010">
            <v>10.98</v>
          </cell>
          <cell r="M3010">
            <v>100.08</v>
          </cell>
        </row>
        <row r="3011">
          <cell r="B3011" t="str">
            <v>INE01I507885</v>
          </cell>
          <cell r="C3011" t="str">
            <v>KLM AXIVA FINVEST LIMITED</v>
          </cell>
          <cell r="D3011">
            <v>0.105</v>
          </cell>
          <cell r="E3011">
            <v>47008</v>
          </cell>
          <cell r="F3011" t="str">
            <v>BBB-</v>
          </cell>
          <cell r="G3011" t="str">
            <v>NBFCs</v>
          </cell>
          <cell r="H3011">
            <v>11.08</v>
          </cell>
          <cell r="I3011">
            <v>99.84</v>
          </cell>
          <cell r="J3011">
            <v>0</v>
          </cell>
          <cell r="K3011">
            <v>0</v>
          </cell>
          <cell r="L3011">
            <v>11.08</v>
          </cell>
          <cell r="M3011">
            <v>99.84</v>
          </cell>
        </row>
        <row r="3012">
          <cell r="B3012" t="str">
            <v>INE01I507984</v>
          </cell>
          <cell r="C3012" t="str">
            <v>KLM AXIVA FINVEST LIMITED</v>
          </cell>
          <cell r="D3012">
            <v>0.1075</v>
          </cell>
          <cell r="E3012">
            <v>47337</v>
          </cell>
          <cell r="F3012" t="str">
            <v>BBB-</v>
          </cell>
          <cell r="G3012" t="str">
            <v>NBFCs</v>
          </cell>
          <cell r="H3012">
            <v>11.22</v>
          </cell>
          <cell r="I3012">
            <v>100.21</v>
          </cell>
          <cell r="J3012">
            <v>0</v>
          </cell>
          <cell r="K3012">
            <v>0</v>
          </cell>
          <cell r="L3012">
            <v>11.22</v>
          </cell>
          <cell r="M3012">
            <v>100.21</v>
          </cell>
        </row>
        <row r="3013">
          <cell r="B3013" t="str">
            <v>INE01I507AK7</v>
          </cell>
          <cell r="C3013" t="str">
            <v>KLM AXIVA FINVEST LIMITED</v>
          </cell>
          <cell r="D3013">
            <v>0.1075</v>
          </cell>
          <cell r="E3013">
            <v>47455</v>
          </cell>
          <cell r="F3013" t="str">
            <v>BBB-</v>
          </cell>
          <cell r="G3013" t="str">
            <v>NBFCs</v>
          </cell>
          <cell r="H3013">
            <v>11.21</v>
          </cell>
          <cell r="I3013">
            <v>100.25</v>
          </cell>
          <cell r="J3013">
            <v>0</v>
          </cell>
          <cell r="K3013">
            <v>0</v>
          </cell>
          <cell r="L3013">
            <v>11.21</v>
          </cell>
          <cell r="M3013">
            <v>100.25</v>
          </cell>
        </row>
        <row r="3014">
          <cell r="B3014" t="str">
            <v>INE0OV307017</v>
          </cell>
          <cell r="C3014" t="str">
            <v>ECOFY FINANCE PRIVATE LIMITED</v>
          </cell>
          <cell r="D3014">
            <v>0.10100000000000001</v>
          </cell>
          <cell r="E3014">
            <v>47164</v>
          </cell>
          <cell r="F3014" t="str">
            <v>BBB+</v>
          </cell>
          <cell r="G3014" t="str">
            <v>NBFCs</v>
          </cell>
          <cell r="H3014">
            <v>10.66</v>
          </cell>
          <cell r="I3014">
            <v>99.1</v>
          </cell>
          <cell r="J3014">
            <v>0</v>
          </cell>
          <cell r="K3014">
            <v>0</v>
          </cell>
          <cell r="L3014">
            <v>10.66</v>
          </cell>
          <cell r="M3014">
            <v>99.1</v>
          </cell>
        </row>
        <row r="3015">
          <cell r="B3015" t="str">
            <v>INE296Q07068</v>
          </cell>
          <cell r="C3015" t="str">
            <v>MONEYBOXX FINANCE LIMITED</v>
          </cell>
          <cell r="D3015">
            <v>0.12</v>
          </cell>
          <cell r="E3015">
            <v>46337</v>
          </cell>
          <cell r="F3015" t="str">
            <v>BBB</v>
          </cell>
          <cell r="G3015" t="str">
            <v>NBFCs</v>
          </cell>
          <cell r="H3015">
            <v>12.6</v>
          </cell>
          <cell r="I3015">
            <v>100.09</v>
          </cell>
          <cell r="J3015">
            <v>12.65</v>
          </cell>
          <cell r="K3015">
            <v>100.03</v>
          </cell>
          <cell r="L3015">
            <v>12.65</v>
          </cell>
          <cell r="M3015">
            <v>100.03</v>
          </cell>
        </row>
        <row r="3016">
          <cell r="B3016" t="str">
            <v>INE248U07EV0</v>
          </cell>
          <cell r="C3016" t="str">
            <v>360 ONE PRIME LIMITED</v>
          </cell>
          <cell r="D3016">
            <v>9.2200000000000004E-2</v>
          </cell>
          <cell r="E3016">
            <v>45856</v>
          </cell>
          <cell r="F3016" t="str">
            <v>AA</v>
          </cell>
          <cell r="G3016" t="str">
            <v>NBFCs</v>
          </cell>
          <cell r="H3016">
            <v>8.5299999999999994</v>
          </cell>
          <cell r="I3016">
            <v>100.02</v>
          </cell>
          <cell r="J3016">
            <v>0</v>
          </cell>
          <cell r="K3016">
            <v>0</v>
          </cell>
          <cell r="L3016">
            <v>8.5299999999999994</v>
          </cell>
          <cell r="M3016">
            <v>100.02</v>
          </cell>
        </row>
        <row r="3017">
          <cell r="B3017" t="str">
            <v>INE248U07FB9</v>
          </cell>
          <cell r="C3017" t="str">
            <v>360 ONE PRIME LIMITED</v>
          </cell>
          <cell r="D3017">
            <v>9.1999999999999998E-2</v>
          </cell>
          <cell r="E3017">
            <v>45905</v>
          </cell>
          <cell r="F3017" t="str">
            <v>AA</v>
          </cell>
          <cell r="G3017" t="str">
            <v>NBFCs</v>
          </cell>
          <cell r="H3017">
            <v>8.5299999999999994</v>
          </cell>
          <cell r="I3017">
            <v>100.08</v>
          </cell>
          <cell r="J3017">
            <v>0</v>
          </cell>
          <cell r="K3017">
            <v>0</v>
          </cell>
          <cell r="L3017">
            <v>8.5299999999999994</v>
          </cell>
          <cell r="M3017">
            <v>100.08</v>
          </cell>
        </row>
        <row r="3018">
          <cell r="B3018" t="str">
            <v>INE248U07FC7</v>
          </cell>
          <cell r="C3018" t="str">
            <v>360 ONE PRIME LIMITED</v>
          </cell>
          <cell r="D3018">
            <v>8.5000000000000006E-2</v>
          </cell>
          <cell r="E3018">
            <v>45945</v>
          </cell>
          <cell r="F3018" t="str">
            <v>AA</v>
          </cell>
          <cell r="G3018" t="str">
            <v>NBFCs</v>
          </cell>
          <cell r="H3018">
            <v>8.5299999999999994</v>
          </cell>
          <cell r="I3018">
            <v>99.95</v>
          </cell>
          <cell r="J3018">
            <v>0</v>
          </cell>
          <cell r="K3018">
            <v>0</v>
          </cell>
          <cell r="L3018">
            <v>8.5299999999999994</v>
          </cell>
          <cell r="M3018">
            <v>99.95</v>
          </cell>
        </row>
        <row r="3019">
          <cell r="B3019" t="str">
            <v>INE248U07FD5</v>
          </cell>
          <cell r="C3019" t="str">
            <v>360 ONE PRIME LIMITED</v>
          </cell>
          <cell r="D3019">
            <v>9.1600000000000001E-2</v>
          </cell>
          <cell r="E3019">
            <v>46003</v>
          </cell>
          <cell r="F3019" t="str">
            <v>AA</v>
          </cell>
          <cell r="G3019" t="str">
            <v>NBFCs</v>
          </cell>
          <cell r="H3019">
            <v>8.5299999999999994</v>
          </cell>
          <cell r="I3019">
            <v>100.26</v>
          </cell>
          <cell r="J3019">
            <v>0</v>
          </cell>
          <cell r="K3019">
            <v>0</v>
          </cell>
          <cell r="L3019">
            <v>8.5299999999999994</v>
          </cell>
          <cell r="M3019">
            <v>100.26</v>
          </cell>
        </row>
        <row r="3020">
          <cell r="B3020" t="str">
            <v>INE248U07FL8</v>
          </cell>
          <cell r="C3020" t="str">
            <v>360 ONE PRIME LIMITED</v>
          </cell>
          <cell r="D3020">
            <v>8.8599999999999998E-2</v>
          </cell>
          <cell r="E3020">
            <v>46003</v>
          </cell>
          <cell r="F3020" t="str">
            <v>AA</v>
          </cell>
          <cell r="G3020" t="str">
            <v>NBFCs</v>
          </cell>
          <cell r="H3020">
            <v>8.5299999999999994</v>
          </cell>
          <cell r="I3020">
            <v>100.13</v>
          </cell>
          <cell r="J3020">
            <v>0</v>
          </cell>
          <cell r="K3020">
            <v>0</v>
          </cell>
          <cell r="L3020">
            <v>8.5299999999999994</v>
          </cell>
          <cell r="M3020">
            <v>100.13</v>
          </cell>
        </row>
        <row r="3021">
          <cell r="B3021" t="str">
            <v>INE248U07EQ0</v>
          </cell>
          <cell r="C3021" t="str">
            <v>360 ONE PRIME LIMITED</v>
          </cell>
          <cell r="D3021">
            <v>9.4100000000000003E-2</v>
          </cell>
          <cell r="E3021">
            <v>46040</v>
          </cell>
          <cell r="F3021" t="str">
            <v>AA</v>
          </cell>
          <cell r="G3021" t="str">
            <v>NBFCs</v>
          </cell>
          <cell r="H3021">
            <v>8.43</v>
          </cell>
          <cell r="I3021">
            <v>100.33</v>
          </cell>
          <cell r="J3021">
            <v>0</v>
          </cell>
          <cell r="K3021">
            <v>0</v>
          </cell>
          <cell r="L3021">
            <v>8.43</v>
          </cell>
          <cell r="M3021">
            <v>100.33</v>
          </cell>
        </row>
        <row r="3022">
          <cell r="B3022" t="str">
            <v>INE248U07EY4</v>
          </cell>
          <cell r="C3022" t="str">
            <v>360 ONE PRIME LIMITED</v>
          </cell>
          <cell r="D3022">
            <v>9.0300000000000005E-2</v>
          </cell>
          <cell r="E3022">
            <v>46050</v>
          </cell>
          <cell r="F3022" t="str">
            <v>AA</v>
          </cell>
          <cell r="G3022" t="str">
            <v>NBFCs</v>
          </cell>
          <cell r="H3022">
            <v>8.68</v>
          </cell>
          <cell r="I3022">
            <v>100.16</v>
          </cell>
          <cell r="J3022">
            <v>0</v>
          </cell>
          <cell r="K3022">
            <v>0</v>
          </cell>
          <cell r="L3022">
            <v>8.68</v>
          </cell>
          <cell r="M3022">
            <v>100.16</v>
          </cell>
        </row>
        <row r="3023">
          <cell r="B3023" t="str">
            <v>INE248U07FA1</v>
          </cell>
          <cell r="C3023" t="str">
            <v>360 ONE PRIME LIMITED</v>
          </cell>
          <cell r="D3023">
            <v>9.2999999999999999E-2</v>
          </cell>
          <cell r="E3023">
            <v>46081</v>
          </cell>
          <cell r="F3023" t="str">
            <v>AA</v>
          </cell>
          <cell r="G3023" t="str">
            <v>NBFCs</v>
          </cell>
          <cell r="H3023">
            <v>8.68</v>
          </cell>
          <cell r="I3023">
            <v>100.23</v>
          </cell>
          <cell r="J3023">
            <v>0</v>
          </cell>
          <cell r="K3023">
            <v>0</v>
          </cell>
          <cell r="L3023">
            <v>8.68</v>
          </cell>
          <cell r="M3023">
            <v>100.23</v>
          </cell>
        </row>
        <row r="3024">
          <cell r="B3024" t="str">
            <v>INE248U07FJ2</v>
          </cell>
          <cell r="C3024" t="str">
            <v>360 ONE PRIME LIMITED</v>
          </cell>
          <cell r="D3024">
            <v>9.35E-2</v>
          </cell>
          <cell r="E3024">
            <v>46185</v>
          </cell>
          <cell r="F3024" t="str">
            <v>AA</v>
          </cell>
          <cell r="G3024" t="str">
            <v>NBFCs</v>
          </cell>
          <cell r="H3024">
            <v>8.68</v>
          </cell>
          <cell r="I3024">
            <v>100.56</v>
          </cell>
          <cell r="J3024">
            <v>0</v>
          </cell>
          <cell r="K3024">
            <v>0</v>
          </cell>
          <cell r="L3024">
            <v>8.68</v>
          </cell>
          <cell r="M3024">
            <v>100.56</v>
          </cell>
        </row>
        <row r="3025">
          <cell r="B3025" t="str">
            <v>INE248U07FK0</v>
          </cell>
          <cell r="C3025" t="str">
            <v>360 ONE PRIME LIMITED</v>
          </cell>
          <cell r="D3025">
            <v>8.9800000000000005E-2</v>
          </cell>
          <cell r="E3025">
            <v>46185</v>
          </cell>
          <cell r="F3025" t="str">
            <v>AA</v>
          </cell>
          <cell r="G3025" t="str">
            <v>NBFCs</v>
          </cell>
          <cell r="H3025">
            <v>8.68</v>
          </cell>
          <cell r="I3025">
            <v>100.24</v>
          </cell>
          <cell r="J3025">
            <v>0</v>
          </cell>
          <cell r="K3025">
            <v>0</v>
          </cell>
          <cell r="L3025">
            <v>8.68</v>
          </cell>
          <cell r="M3025">
            <v>100.24</v>
          </cell>
        </row>
        <row r="3026">
          <cell r="B3026" t="str">
            <v>INE248U07EW8</v>
          </cell>
          <cell r="C3026" t="str">
            <v>360 ONE PRIME LIMITED</v>
          </cell>
          <cell r="D3026">
            <v>9.6100000000000005E-2</v>
          </cell>
          <cell r="E3026">
            <v>46405</v>
          </cell>
          <cell r="F3026" t="str">
            <v>AA</v>
          </cell>
          <cell r="G3026" t="str">
            <v>NBFCs</v>
          </cell>
          <cell r="H3026">
            <v>8.8800000000000008</v>
          </cell>
          <cell r="I3026">
            <v>100.92</v>
          </cell>
          <cell r="J3026">
            <v>0</v>
          </cell>
          <cell r="K3026">
            <v>0</v>
          </cell>
          <cell r="L3026">
            <v>8.8800000000000008</v>
          </cell>
          <cell r="M3026">
            <v>100.92</v>
          </cell>
        </row>
        <row r="3027">
          <cell r="B3027" t="str">
            <v>INE248U07EZ1</v>
          </cell>
          <cell r="C3027" t="str">
            <v>360 ONE PRIME LIMITED</v>
          </cell>
          <cell r="D3027">
            <v>9.6100000000000005E-2</v>
          </cell>
          <cell r="E3027">
            <v>46432</v>
          </cell>
          <cell r="F3027" t="str">
            <v>AA</v>
          </cell>
          <cell r="G3027" t="str">
            <v>NBFCs</v>
          </cell>
          <cell r="H3027">
            <v>8.92</v>
          </cell>
          <cell r="I3027">
            <v>100.91</v>
          </cell>
          <cell r="J3027">
            <v>0</v>
          </cell>
          <cell r="K3027">
            <v>0</v>
          </cell>
          <cell r="L3027">
            <v>8.92</v>
          </cell>
          <cell r="M3027">
            <v>100.91</v>
          </cell>
        </row>
        <row r="3028">
          <cell r="B3028" t="str">
            <v>INE248U07FR5</v>
          </cell>
          <cell r="C3028" t="str">
            <v>360 ONE PRIME LIMITED</v>
          </cell>
          <cell r="D3028">
            <v>9.4200000000000006E-2</v>
          </cell>
          <cell r="E3028">
            <v>46538</v>
          </cell>
          <cell r="F3028" t="str">
            <v>AA</v>
          </cell>
          <cell r="G3028" t="str">
            <v>NBFCs</v>
          </cell>
          <cell r="H3028">
            <v>8.92</v>
          </cell>
          <cell r="I3028">
            <v>100.84</v>
          </cell>
          <cell r="J3028">
            <v>0</v>
          </cell>
          <cell r="K3028">
            <v>0</v>
          </cell>
          <cell r="L3028">
            <v>8.92</v>
          </cell>
          <cell r="M3028">
            <v>100.84</v>
          </cell>
        </row>
        <row r="3029">
          <cell r="B3029" t="str">
            <v>INE248U07FG8</v>
          </cell>
          <cell r="C3029" t="str">
            <v>360 ONE PRIME LIMITED</v>
          </cell>
          <cell r="D3029">
            <v>9.5500000000000002E-2</v>
          </cell>
          <cell r="E3029">
            <v>46550</v>
          </cell>
          <cell r="F3029" t="str">
            <v>AA</v>
          </cell>
          <cell r="G3029" t="str">
            <v>NBFCs</v>
          </cell>
          <cell r="H3029">
            <v>8.92</v>
          </cell>
          <cell r="I3029">
            <v>101.07</v>
          </cell>
          <cell r="J3029">
            <v>0</v>
          </cell>
          <cell r="K3029">
            <v>0</v>
          </cell>
          <cell r="L3029">
            <v>8.92</v>
          </cell>
          <cell r="M3029">
            <v>101.07</v>
          </cell>
        </row>
        <row r="3030">
          <cell r="B3030" t="str">
            <v>INE248U07FH6</v>
          </cell>
          <cell r="C3030" t="str">
            <v>360 ONE PRIME LIMITED</v>
          </cell>
          <cell r="D3030">
            <v>9.1600000000000001E-2</v>
          </cell>
          <cell r="E3030">
            <v>46550</v>
          </cell>
          <cell r="F3030" t="str">
            <v>AA</v>
          </cell>
          <cell r="G3030" t="str">
            <v>NBFCs</v>
          </cell>
          <cell r="H3030">
            <v>8.92</v>
          </cell>
          <cell r="I3030">
            <v>101.05</v>
          </cell>
          <cell r="J3030">
            <v>0</v>
          </cell>
          <cell r="K3030">
            <v>0</v>
          </cell>
          <cell r="L3030">
            <v>8.92</v>
          </cell>
          <cell r="M3030">
            <v>101.05</v>
          </cell>
        </row>
        <row r="3031">
          <cell r="B3031" t="str">
            <v>INE248U07FT1</v>
          </cell>
          <cell r="C3031" t="str">
            <v>360 ONE PRIME LIMITED</v>
          </cell>
          <cell r="D3031">
            <v>0.09</v>
          </cell>
          <cell r="E3031">
            <v>46861</v>
          </cell>
          <cell r="F3031" t="str">
            <v>AA</v>
          </cell>
          <cell r="G3031" t="str">
            <v>NBFCs</v>
          </cell>
          <cell r="H3031">
            <v>9.2899999999999991</v>
          </cell>
          <cell r="I3031">
            <v>100.2</v>
          </cell>
          <cell r="J3031">
            <v>0</v>
          </cell>
          <cell r="K3031">
            <v>0</v>
          </cell>
          <cell r="L3031">
            <v>9.2899999999999991</v>
          </cell>
          <cell r="M3031">
            <v>100.2</v>
          </cell>
        </row>
        <row r="3032">
          <cell r="B3032" t="str">
            <v>INE248U07ER8</v>
          </cell>
          <cell r="C3032" t="str">
            <v>360 ONE PRIME LIMITED</v>
          </cell>
          <cell r="D3032">
            <v>9.6600000000000005E-2</v>
          </cell>
          <cell r="E3032">
            <v>47136</v>
          </cell>
          <cell r="F3032" t="str">
            <v>AA</v>
          </cell>
          <cell r="G3032" t="str">
            <v>NBFCs</v>
          </cell>
          <cell r="H3032">
            <v>8.86</v>
          </cell>
          <cell r="I3032">
            <v>102.23</v>
          </cell>
          <cell r="J3032">
            <v>0</v>
          </cell>
          <cell r="K3032">
            <v>0</v>
          </cell>
          <cell r="L3032">
            <v>8.86</v>
          </cell>
          <cell r="M3032">
            <v>102.23</v>
          </cell>
        </row>
        <row r="3033">
          <cell r="B3033" t="str">
            <v>INE248U07FE3</v>
          </cell>
          <cell r="C3033" t="str">
            <v>360 ONE PRIME LIMITED</v>
          </cell>
          <cell r="D3033">
            <v>9.6000000000000002E-2</v>
          </cell>
          <cell r="E3033">
            <v>47281</v>
          </cell>
          <cell r="F3033" t="str">
            <v>AA</v>
          </cell>
          <cell r="G3033" t="str">
            <v>NBFCs</v>
          </cell>
          <cell r="H3033">
            <v>8.93</v>
          </cell>
          <cell r="I3033">
            <v>102.12</v>
          </cell>
          <cell r="J3033">
            <v>0</v>
          </cell>
          <cell r="K3033">
            <v>0</v>
          </cell>
          <cell r="L3033">
            <v>8.93</v>
          </cell>
          <cell r="M3033">
            <v>102.12</v>
          </cell>
        </row>
        <row r="3034">
          <cell r="B3034" t="str">
            <v>INE248U07FF0</v>
          </cell>
          <cell r="C3034" t="str">
            <v>360 ONE PRIME LIMITED</v>
          </cell>
          <cell r="D3034">
            <v>9.2100000000000001E-2</v>
          </cell>
          <cell r="E3034">
            <v>47281</v>
          </cell>
          <cell r="F3034" t="str">
            <v>AA</v>
          </cell>
          <cell r="G3034" t="str">
            <v>NBFCs</v>
          </cell>
          <cell r="H3034">
            <v>8.93</v>
          </cell>
          <cell r="I3034">
            <v>102.08</v>
          </cell>
          <cell r="J3034">
            <v>0</v>
          </cell>
          <cell r="K3034">
            <v>0</v>
          </cell>
          <cell r="L3034">
            <v>8.93</v>
          </cell>
          <cell r="M3034">
            <v>102.08</v>
          </cell>
        </row>
        <row r="3035">
          <cell r="B3035" t="str">
            <v>INE248U07FI4</v>
          </cell>
          <cell r="C3035" t="str">
            <v>360 ONE PRIME LIMITED</v>
          </cell>
          <cell r="D3035">
            <v>9.4399999999999998E-2</v>
          </cell>
          <cell r="E3035">
            <v>49107</v>
          </cell>
          <cell r="F3035" t="str">
            <v>AA</v>
          </cell>
          <cell r="G3035" t="str">
            <v>NBFCs</v>
          </cell>
          <cell r="H3035">
            <v>9.5500000000000007</v>
          </cell>
          <cell r="I3035">
            <v>101.7</v>
          </cell>
          <cell r="J3035">
            <v>0</v>
          </cell>
          <cell r="K3035">
            <v>0</v>
          </cell>
          <cell r="L3035">
            <v>9.5500000000000007</v>
          </cell>
          <cell r="M3035">
            <v>101.7</v>
          </cell>
        </row>
        <row r="3036">
          <cell r="B3036" t="str">
            <v>INE248U07FM6</v>
          </cell>
          <cell r="C3036" t="str">
            <v>360 ONE PRIME LIMITED</v>
          </cell>
          <cell r="D3036">
            <v>9.8500000000000004E-2</v>
          </cell>
          <cell r="E3036">
            <v>49107</v>
          </cell>
          <cell r="F3036" t="str">
            <v>AA</v>
          </cell>
          <cell r="G3036" t="str">
            <v>NBFCs</v>
          </cell>
          <cell r="H3036">
            <v>9.5500000000000007</v>
          </cell>
          <cell r="I3036">
            <v>101.7</v>
          </cell>
          <cell r="J3036">
            <v>0</v>
          </cell>
          <cell r="K3036">
            <v>0</v>
          </cell>
          <cell r="L3036">
            <v>9.5500000000000007</v>
          </cell>
          <cell r="M3036">
            <v>101.7</v>
          </cell>
        </row>
        <row r="3037">
          <cell r="B3037" t="str">
            <v>INE248U07FS3</v>
          </cell>
          <cell r="C3037" t="str">
            <v>360 ONE PRIME LIMITED</v>
          </cell>
          <cell r="D3037">
            <v>9.5000000000000001E-2</v>
          </cell>
          <cell r="E3037">
            <v>49325</v>
          </cell>
          <cell r="F3037" t="str">
            <v>AA</v>
          </cell>
          <cell r="G3037" t="str">
            <v>NBFCs</v>
          </cell>
          <cell r="H3037">
            <v>9.7100000000000009</v>
          </cell>
          <cell r="I3037">
            <v>98.57</v>
          </cell>
          <cell r="J3037">
            <v>0</v>
          </cell>
          <cell r="K3037">
            <v>0</v>
          </cell>
          <cell r="L3037">
            <v>9.7100000000000009</v>
          </cell>
          <cell r="M3037">
            <v>98.57</v>
          </cell>
        </row>
        <row r="3038">
          <cell r="B3038" t="str">
            <v>INE02YC07026</v>
          </cell>
          <cell r="C3038" t="str">
            <v>SATIN HOUSING FINANCE LIMITED</v>
          </cell>
          <cell r="D3038">
            <v>8.9300000000000004E-2</v>
          </cell>
          <cell r="E3038">
            <v>46657</v>
          </cell>
          <cell r="F3038" t="str">
            <v>A-</v>
          </cell>
          <cell r="G3038" t="str">
            <v>NBFCs</v>
          </cell>
          <cell r="H3038">
            <v>12.4</v>
          </cell>
          <cell r="I3038">
            <v>94.28</v>
          </cell>
          <cell r="J3038">
            <v>0</v>
          </cell>
          <cell r="K3038">
            <v>0</v>
          </cell>
          <cell r="L3038">
            <v>12.4</v>
          </cell>
          <cell r="M3038">
            <v>94.28</v>
          </cell>
        </row>
        <row r="3039">
          <cell r="B3039" t="str">
            <v>INE03K307058</v>
          </cell>
          <cell r="C3039" t="str">
            <v>SATIN FINSERV LIMITED</v>
          </cell>
          <cell r="D3039">
            <v>0.108</v>
          </cell>
          <cell r="E3039">
            <v>46285</v>
          </cell>
          <cell r="F3039" t="str">
            <v>A-</v>
          </cell>
          <cell r="G3039" t="str">
            <v>NBFCs</v>
          </cell>
          <cell r="H3039">
            <v>11.18</v>
          </cell>
          <cell r="I3039">
            <v>100.07</v>
          </cell>
          <cell r="J3039">
            <v>0</v>
          </cell>
          <cell r="K3039">
            <v>0</v>
          </cell>
          <cell r="L3039">
            <v>11.18</v>
          </cell>
          <cell r="M3039">
            <v>100.07</v>
          </cell>
        </row>
        <row r="3040">
          <cell r="B3040" t="str">
            <v>INE403G07103</v>
          </cell>
          <cell r="C3040" t="str">
            <v xml:space="preserve">STANDARD CHARTERED CAPITAL LIMITED	</v>
          </cell>
          <cell r="D3040">
            <v>8.0500000000000002E-2</v>
          </cell>
          <cell r="E3040">
            <v>46160</v>
          </cell>
          <cell r="F3040" t="str">
            <v>AAA</v>
          </cell>
          <cell r="G3040" t="str">
            <v>NBFCs</v>
          </cell>
          <cell r="H3040">
            <v>6.97</v>
          </cell>
          <cell r="I3040">
            <v>100.77</v>
          </cell>
          <cell r="J3040">
            <v>0</v>
          </cell>
          <cell r="K3040">
            <v>0</v>
          </cell>
          <cell r="L3040">
            <v>6.97</v>
          </cell>
          <cell r="M3040">
            <v>100.77</v>
          </cell>
        </row>
        <row r="3041">
          <cell r="B3041" t="str">
            <v>INE403G07095</v>
          </cell>
          <cell r="C3041" t="str">
            <v>STANDARD CHARTERED CAPITAL LIMITED</v>
          </cell>
          <cell r="D3041">
            <v>8.2500000000000004E-2</v>
          </cell>
          <cell r="E3041">
            <v>47188</v>
          </cell>
          <cell r="F3041" t="str">
            <v>AAA</v>
          </cell>
          <cell r="G3041" t="str">
            <v>NBFCs</v>
          </cell>
          <cell r="H3041">
            <v>7.32</v>
          </cell>
          <cell r="I3041">
            <v>102.85</v>
          </cell>
          <cell r="J3041">
            <v>0</v>
          </cell>
          <cell r="K3041">
            <v>0</v>
          </cell>
          <cell r="L3041">
            <v>7.32</v>
          </cell>
          <cell r="M3041">
            <v>102.85</v>
          </cell>
        </row>
        <row r="3042">
          <cell r="B3042" t="str">
            <v>INE423A07294</v>
          </cell>
          <cell r="C3042" t="str">
            <v>ADANI ENTERPRISES LIMITED</v>
          </cell>
          <cell r="D3042">
            <v>0.1</v>
          </cell>
          <cell r="E3042">
            <v>46214</v>
          </cell>
          <cell r="F3042" t="str">
            <v>AA-</v>
          </cell>
          <cell r="G3042" t="str">
            <v>Corporates</v>
          </cell>
          <cell r="H3042">
            <v>9.02</v>
          </cell>
          <cell r="I3042">
            <v>100.92</v>
          </cell>
          <cell r="J3042">
            <v>0</v>
          </cell>
          <cell r="K3042">
            <v>0</v>
          </cell>
          <cell r="L3042">
            <v>9.02</v>
          </cell>
          <cell r="M3042">
            <v>100.92</v>
          </cell>
        </row>
        <row r="3043">
          <cell r="B3043" t="str">
            <v>INE423A07351</v>
          </cell>
          <cell r="C3043" t="str">
            <v>ADANI ENTERPRISES LIMITED</v>
          </cell>
          <cell r="D3043">
            <v>9.2499999999999999E-2</v>
          </cell>
          <cell r="E3043">
            <v>46277</v>
          </cell>
          <cell r="F3043" t="str">
            <v>AA-</v>
          </cell>
          <cell r="G3043" t="str">
            <v>Corporates</v>
          </cell>
          <cell r="H3043">
            <v>9.02</v>
          </cell>
          <cell r="I3043">
            <v>100.19</v>
          </cell>
          <cell r="J3043">
            <v>0</v>
          </cell>
          <cell r="K3043">
            <v>0</v>
          </cell>
          <cell r="L3043">
            <v>9.02</v>
          </cell>
          <cell r="M3043">
            <v>100.19</v>
          </cell>
        </row>
        <row r="3044">
          <cell r="B3044" t="str">
            <v>INE423A07302</v>
          </cell>
          <cell r="C3044" t="str">
            <v>ADANI ENTERPRISES LIMITED</v>
          </cell>
          <cell r="D3044">
            <v>0.1</v>
          </cell>
          <cell r="E3044">
            <v>46307</v>
          </cell>
          <cell r="F3044" t="str">
            <v>AA-</v>
          </cell>
          <cell r="G3044" t="str">
            <v>Corporates</v>
          </cell>
          <cell r="H3044">
            <v>9.02</v>
          </cell>
          <cell r="I3044">
            <v>101.06</v>
          </cell>
          <cell r="J3044">
            <v>0</v>
          </cell>
          <cell r="K3044">
            <v>0</v>
          </cell>
          <cell r="L3044">
            <v>9.02</v>
          </cell>
          <cell r="M3044">
            <v>101.06</v>
          </cell>
        </row>
        <row r="3045">
          <cell r="B3045" t="str">
            <v>INE423A07310</v>
          </cell>
          <cell r="C3045" t="str">
            <v>ADANI ENTERPRISES LIMITED</v>
          </cell>
          <cell r="D3045">
            <v>9.3200000000000005E-2</v>
          </cell>
          <cell r="E3045">
            <v>46642</v>
          </cell>
          <cell r="F3045" t="str">
            <v>AA-</v>
          </cell>
          <cell r="G3045" t="str">
            <v>Corporates</v>
          </cell>
          <cell r="H3045">
            <v>9.14</v>
          </cell>
          <cell r="I3045">
            <v>100.95</v>
          </cell>
          <cell r="J3045">
            <v>0</v>
          </cell>
          <cell r="K3045">
            <v>0</v>
          </cell>
          <cell r="L3045">
            <v>9.14</v>
          </cell>
          <cell r="M3045">
            <v>100.95</v>
          </cell>
        </row>
        <row r="3046">
          <cell r="B3046" t="str">
            <v>INE423A07328</v>
          </cell>
          <cell r="C3046" t="str">
            <v>ADANI ENTERPRISES LIMITED</v>
          </cell>
          <cell r="D3046">
            <v>9.6500000000000002E-2</v>
          </cell>
          <cell r="E3046">
            <v>46642</v>
          </cell>
          <cell r="F3046" t="str">
            <v>AA-</v>
          </cell>
          <cell r="G3046" t="str">
            <v>Corporates</v>
          </cell>
          <cell r="H3046">
            <v>9.86</v>
          </cell>
          <cell r="I3046">
            <v>99.53</v>
          </cell>
          <cell r="J3046">
            <v>9.86</v>
          </cell>
          <cell r="K3046">
            <v>99.53</v>
          </cell>
          <cell r="L3046">
            <v>9.86</v>
          </cell>
          <cell r="M3046">
            <v>99.53</v>
          </cell>
        </row>
        <row r="3047">
          <cell r="B3047" t="str">
            <v>INE423A07336</v>
          </cell>
          <cell r="C3047" t="str">
            <v>ADANI ENTERPRISES LIMITED</v>
          </cell>
          <cell r="D3047">
            <v>9.5600000000000004E-2</v>
          </cell>
          <cell r="E3047">
            <v>47373</v>
          </cell>
          <cell r="F3047" t="str">
            <v>AA-</v>
          </cell>
          <cell r="G3047" t="str">
            <v>Corporates</v>
          </cell>
          <cell r="H3047">
            <v>8.57</v>
          </cell>
          <cell r="I3047">
            <v>104.39</v>
          </cell>
          <cell r="J3047">
            <v>0</v>
          </cell>
          <cell r="K3047">
            <v>0</v>
          </cell>
          <cell r="L3047">
            <v>8.57</v>
          </cell>
          <cell r="M3047">
            <v>104.39</v>
          </cell>
        </row>
        <row r="3048">
          <cell r="B3048" t="str">
            <v>INE423A07344</v>
          </cell>
          <cell r="C3048" t="str">
            <v>ADANI ENTERPRISES LIMITED</v>
          </cell>
          <cell r="D3048">
            <v>9.9000000000000005E-2</v>
          </cell>
          <cell r="E3048">
            <v>47373</v>
          </cell>
          <cell r="F3048" t="str">
            <v>AA-</v>
          </cell>
          <cell r="G3048" t="str">
            <v>Corporates</v>
          </cell>
          <cell r="H3048">
            <v>8.57</v>
          </cell>
          <cell r="I3048">
            <v>104.45</v>
          </cell>
          <cell r="J3048">
            <v>0</v>
          </cell>
          <cell r="K3048">
            <v>0</v>
          </cell>
          <cell r="L3048">
            <v>8.57</v>
          </cell>
          <cell r="M3048">
            <v>104.45</v>
          </cell>
        </row>
        <row r="3049">
          <cell r="B3049" t="str">
            <v>INE742F07353</v>
          </cell>
          <cell r="C3049" t="str">
            <v>ADANI PORTS AND SPECIAL ECONOMIC ZONE LIMITED</v>
          </cell>
          <cell r="D3049">
            <v>9.35E-2</v>
          </cell>
          <cell r="E3049">
            <v>46169</v>
          </cell>
          <cell r="F3049" t="str">
            <v>AAA</v>
          </cell>
          <cell r="G3049" t="str">
            <v>Corporates</v>
          </cell>
          <cell r="H3049">
            <v>6.67</v>
          </cell>
          <cell r="I3049">
            <v>102.27</v>
          </cell>
          <cell r="J3049">
            <v>0</v>
          </cell>
          <cell r="K3049">
            <v>0</v>
          </cell>
          <cell r="L3049">
            <v>6.67</v>
          </cell>
          <cell r="M3049">
            <v>102.27</v>
          </cell>
        </row>
        <row r="3050">
          <cell r="B3050" t="str">
            <v>INE742F07361</v>
          </cell>
          <cell r="C3050" t="str">
            <v>ADANI PORTS AND SPECIAL ECONOMIC ZONE LIMITED</v>
          </cell>
          <cell r="D3050">
            <v>9.35E-2</v>
          </cell>
          <cell r="E3050">
            <v>46207</v>
          </cell>
          <cell r="F3050" t="str">
            <v>AAA</v>
          </cell>
          <cell r="G3050" t="str">
            <v>Corporates</v>
          </cell>
          <cell r="H3050">
            <v>6.65</v>
          </cell>
          <cell r="I3050">
            <v>102.57</v>
          </cell>
          <cell r="J3050">
            <v>0</v>
          </cell>
          <cell r="K3050">
            <v>0</v>
          </cell>
          <cell r="L3050">
            <v>6.65</v>
          </cell>
          <cell r="M3050">
            <v>102.57</v>
          </cell>
        </row>
        <row r="3051">
          <cell r="B3051" t="str">
            <v>INE742F07437</v>
          </cell>
          <cell r="C3051" t="str">
            <v>ADANI PORTS AND SPECIAL ECONOMIC ZONE LIMITED</v>
          </cell>
          <cell r="D3051">
            <v>7.6499999999999999E-2</v>
          </cell>
          <cell r="E3051">
            <v>46690</v>
          </cell>
          <cell r="F3051" t="str">
            <v>AAA</v>
          </cell>
          <cell r="G3051" t="str">
            <v>Corporates</v>
          </cell>
          <cell r="H3051">
            <v>7.55</v>
          </cell>
          <cell r="I3051">
            <v>100.15</v>
          </cell>
          <cell r="J3051">
            <v>0</v>
          </cell>
          <cell r="K3051">
            <v>0</v>
          </cell>
          <cell r="L3051">
            <v>7.55</v>
          </cell>
          <cell r="M3051">
            <v>100.15</v>
          </cell>
        </row>
        <row r="3052">
          <cell r="B3052" t="str">
            <v>INE742F07528</v>
          </cell>
          <cell r="C3052" t="str">
            <v>ADANI PORTS AND SPECIAL ECONOMIC ZONE LIMITED</v>
          </cell>
          <cell r="D3052">
            <v>8.6999999999999994E-2</v>
          </cell>
          <cell r="E3052">
            <v>47127</v>
          </cell>
          <cell r="F3052" t="str">
            <v>AAA</v>
          </cell>
          <cell r="G3052" t="str">
            <v>Corporates</v>
          </cell>
          <cell r="H3052">
            <v>7.81</v>
          </cell>
          <cell r="I3052">
            <v>102.56</v>
          </cell>
          <cell r="J3052">
            <v>0</v>
          </cell>
          <cell r="K3052">
            <v>0</v>
          </cell>
          <cell r="L3052">
            <v>7.81</v>
          </cell>
          <cell r="M3052">
            <v>102.56</v>
          </cell>
        </row>
        <row r="3053">
          <cell r="B3053" t="str">
            <v>INE742F07536</v>
          </cell>
          <cell r="C3053" t="str">
            <v>ADANI PORTS AND SPECIAL ECONOMIC ZONE LIMITED</v>
          </cell>
          <cell r="D3053">
            <v>8.7999999999999995E-2</v>
          </cell>
          <cell r="E3053">
            <v>48953</v>
          </cell>
          <cell r="F3053" t="str">
            <v>AAA</v>
          </cell>
          <cell r="G3053" t="str">
            <v>Corporates</v>
          </cell>
          <cell r="H3053">
            <v>7.33</v>
          </cell>
          <cell r="I3053">
            <v>108.98</v>
          </cell>
          <cell r="J3053">
            <v>0</v>
          </cell>
          <cell r="K3053">
            <v>0</v>
          </cell>
          <cell r="L3053">
            <v>7.33</v>
          </cell>
          <cell r="M3053">
            <v>108.98</v>
          </cell>
        </row>
        <row r="3054">
          <cell r="B3054" t="str">
            <v>INE438A07193</v>
          </cell>
          <cell r="C3054" t="str">
            <v>APOLLO TYRES LIMITED</v>
          </cell>
          <cell r="D3054">
            <v>7.5300000000000006E-2</v>
          </cell>
          <cell r="E3054">
            <v>46643</v>
          </cell>
          <cell r="F3054" t="str">
            <v>AA+</v>
          </cell>
          <cell r="G3054" t="str">
            <v>Corporates</v>
          </cell>
          <cell r="H3054">
            <v>7.29</v>
          </cell>
          <cell r="I3054">
            <v>100.43</v>
          </cell>
          <cell r="J3054">
            <v>0</v>
          </cell>
          <cell r="K3054">
            <v>0</v>
          </cell>
          <cell r="L3054">
            <v>7.29</v>
          </cell>
          <cell r="M3054">
            <v>100.43</v>
          </cell>
        </row>
        <row r="3055">
          <cell r="B3055" t="str">
            <v>INE119L07022</v>
          </cell>
          <cell r="C3055" t="str">
            <v>BANGALORE AIRPORT HOTEL LIMITED</v>
          </cell>
          <cell r="D3055">
            <v>8.5300000000000001E-2</v>
          </cell>
          <cell r="E3055">
            <v>46653</v>
          </cell>
          <cell r="F3055" t="str">
            <v>AA+</v>
          </cell>
          <cell r="G3055" t="str">
            <v>Corporates</v>
          </cell>
          <cell r="H3055">
            <v>7.29</v>
          </cell>
          <cell r="I3055">
            <v>102.43</v>
          </cell>
          <cell r="J3055">
            <v>0</v>
          </cell>
          <cell r="K3055">
            <v>0</v>
          </cell>
          <cell r="L3055">
            <v>7.29</v>
          </cell>
          <cell r="M3055">
            <v>102.43</v>
          </cell>
        </row>
        <row r="3056">
          <cell r="B3056" t="str">
            <v>INE340A07084</v>
          </cell>
          <cell r="C3056" t="str">
            <v>BIRLA CORPORATION LIMITED</v>
          </cell>
          <cell r="D3056">
            <v>9.2499999999999999E-2</v>
          </cell>
          <cell r="E3056">
            <v>46252</v>
          </cell>
          <cell r="F3056" t="str">
            <v>AA</v>
          </cell>
          <cell r="G3056" t="str">
            <v>Corporates</v>
          </cell>
          <cell r="H3056">
            <v>7.26</v>
          </cell>
          <cell r="I3056">
            <v>102.06</v>
          </cell>
          <cell r="J3056">
            <v>0</v>
          </cell>
          <cell r="K3056">
            <v>0</v>
          </cell>
          <cell r="L3056">
            <v>7.26</v>
          </cell>
          <cell r="M3056">
            <v>102.06</v>
          </cell>
        </row>
        <row r="3057">
          <cell r="B3057" t="str">
            <v>INE340A07092</v>
          </cell>
          <cell r="C3057" t="str">
            <v>BIRLA CORPORATION LIMITED</v>
          </cell>
          <cell r="D3057">
            <v>9.2499999999999999E-2</v>
          </cell>
          <cell r="E3057">
            <v>46279</v>
          </cell>
          <cell r="F3057" t="str">
            <v>AA</v>
          </cell>
          <cell r="G3057" t="str">
            <v>Corporates</v>
          </cell>
          <cell r="H3057">
            <v>7.26</v>
          </cell>
          <cell r="I3057">
            <v>102.18</v>
          </cell>
          <cell r="J3057">
            <v>0</v>
          </cell>
          <cell r="K3057">
            <v>0</v>
          </cell>
          <cell r="L3057">
            <v>7.26</v>
          </cell>
          <cell r="M3057">
            <v>102.18</v>
          </cell>
        </row>
        <row r="3058">
          <cell r="B3058" t="str">
            <v>INE055A08029</v>
          </cell>
          <cell r="C3058" t="str">
            <v>CENTURY TEXTILES AND INDUSTRIES LIMITED</v>
          </cell>
          <cell r="D3058">
            <v>7.9699999999999993E-2</v>
          </cell>
          <cell r="E3058">
            <v>46052</v>
          </cell>
          <cell r="F3058" t="str">
            <v>AA</v>
          </cell>
          <cell r="G3058" t="str">
            <v>Corporates</v>
          </cell>
          <cell r="H3058">
            <v>7.33</v>
          </cell>
          <cell r="I3058">
            <v>100.23</v>
          </cell>
          <cell r="J3058">
            <v>0</v>
          </cell>
          <cell r="K3058">
            <v>0</v>
          </cell>
          <cell r="L3058">
            <v>7.33</v>
          </cell>
          <cell r="M3058">
            <v>100.23</v>
          </cell>
        </row>
        <row r="3059">
          <cell r="B3059" t="str">
            <v>INE055A08037</v>
          </cell>
          <cell r="C3059" t="str">
            <v>CENTURY TEXTILES AND INDUSTRIES LIMITED</v>
          </cell>
          <cell r="D3059">
            <v>8.1000000000000003E-2</v>
          </cell>
          <cell r="E3059">
            <v>46137</v>
          </cell>
          <cell r="F3059" t="str">
            <v>AA</v>
          </cell>
          <cell r="G3059" t="str">
            <v>Corporates</v>
          </cell>
          <cell r="H3059">
            <v>7.27</v>
          </cell>
          <cell r="I3059">
            <v>100.61</v>
          </cell>
          <cell r="J3059">
            <v>0</v>
          </cell>
          <cell r="K3059">
            <v>0</v>
          </cell>
          <cell r="L3059">
            <v>7.27</v>
          </cell>
          <cell r="M3059">
            <v>100.61</v>
          </cell>
        </row>
        <row r="3060">
          <cell r="B3060" t="str">
            <v>INE732Q07278</v>
          </cell>
          <cell r="C3060" t="str">
            <v>DARBHANGA MOTIHARI TRANSMISSION COMPANY LIMITED</v>
          </cell>
          <cell r="D3060">
            <v>8.3000000000000004E-2</v>
          </cell>
          <cell r="E3060">
            <v>45838</v>
          </cell>
          <cell r="F3060" t="str">
            <v>AAA</v>
          </cell>
          <cell r="G3060" t="str">
            <v>Corporates</v>
          </cell>
          <cell r="H3060">
            <v>6.28</v>
          </cell>
          <cell r="I3060">
            <v>100.01</v>
          </cell>
          <cell r="J3060">
            <v>0</v>
          </cell>
          <cell r="K3060">
            <v>0</v>
          </cell>
          <cell r="L3060">
            <v>6.28</v>
          </cell>
          <cell r="M3060">
            <v>100.01</v>
          </cell>
        </row>
        <row r="3061">
          <cell r="B3061" t="str">
            <v>INE732Q07286</v>
          </cell>
          <cell r="C3061" t="str">
            <v>DARBHANGA MOTIHARI TRANSMISSION COMPANY LIMITED</v>
          </cell>
          <cell r="D3061">
            <v>8.3000000000000004E-2</v>
          </cell>
          <cell r="E3061">
            <v>45930</v>
          </cell>
          <cell r="F3061" t="str">
            <v>AAA</v>
          </cell>
          <cell r="G3061" t="str">
            <v>Corporates</v>
          </cell>
          <cell r="H3061">
            <v>6.28</v>
          </cell>
          <cell r="I3061">
            <v>100.42</v>
          </cell>
          <cell r="J3061">
            <v>0</v>
          </cell>
          <cell r="K3061">
            <v>0</v>
          </cell>
          <cell r="L3061">
            <v>6.28</v>
          </cell>
          <cell r="M3061">
            <v>100.42</v>
          </cell>
        </row>
        <row r="3062">
          <cell r="B3062" t="str">
            <v>INE732Q07294</v>
          </cell>
          <cell r="C3062" t="str">
            <v>DARBHANGA MOTIHARI TRANSMISSION COMPANY LIMITED</v>
          </cell>
          <cell r="D3062">
            <v>8.3000000000000004E-2</v>
          </cell>
          <cell r="E3062">
            <v>46022</v>
          </cell>
          <cell r="F3062" t="str">
            <v>AAA</v>
          </cell>
          <cell r="G3062" t="str">
            <v>Corporates</v>
          </cell>
          <cell r="H3062">
            <v>6.43</v>
          </cell>
          <cell r="I3062">
            <v>100.8</v>
          </cell>
          <cell r="J3062">
            <v>0</v>
          </cell>
          <cell r="K3062">
            <v>0</v>
          </cell>
          <cell r="L3062">
            <v>6.43</v>
          </cell>
          <cell r="M3062">
            <v>100.8</v>
          </cell>
        </row>
        <row r="3063">
          <cell r="B3063" t="str">
            <v>INE732Q07302</v>
          </cell>
          <cell r="C3063" t="str">
            <v>DARBHANGA MOTIHARI TRANSMISSION COMPANY LIMITED</v>
          </cell>
          <cell r="D3063">
            <v>8.3000000000000004E-2</v>
          </cell>
          <cell r="E3063">
            <v>46112</v>
          </cell>
          <cell r="F3063" t="str">
            <v>AAA</v>
          </cell>
          <cell r="G3063" t="str">
            <v>Corporates</v>
          </cell>
          <cell r="H3063">
            <v>6.67</v>
          </cell>
          <cell r="I3063">
            <v>101.08</v>
          </cell>
          <cell r="J3063">
            <v>0</v>
          </cell>
          <cell r="K3063">
            <v>0</v>
          </cell>
          <cell r="L3063">
            <v>6.67</v>
          </cell>
          <cell r="M3063">
            <v>101.08</v>
          </cell>
        </row>
        <row r="3064">
          <cell r="B3064" t="str">
            <v>INE732Q07310</v>
          </cell>
          <cell r="C3064" t="str">
            <v>DARBHANGA MOTIHARI TRANSMISSION COMPANY LIMITED</v>
          </cell>
          <cell r="D3064">
            <v>8.3000000000000004E-2</v>
          </cell>
          <cell r="E3064">
            <v>46203</v>
          </cell>
          <cell r="F3064" t="str">
            <v>AAA</v>
          </cell>
          <cell r="G3064" t="str">
            <v>Corporates</v>
          </cell>
          <cell r="H3064">
            <v>6.65</v>
          </cell>
          <cell r="I3064">
            <v>101.56</v>
          </cell>
          <cell r="J3064">
            <v>0</v>
          </cell>
          <cell r="K3064">
            <v>0</v>
          </cell>
          <cell r="L3064">
            <v>6.65</v>
          </cell>
          <cell r="M3064">
            <v>101.56</v>
          </cell>
        </row>
        <row r="3065">
          <cell r="B3065" t="str">
            <v>INE732Q07328</v>
          </cell>
          <cell r="C3065" t="str">
            <v>DARBHANGA MOTIHARI TRANSMISSION COMPANY LIMITED</v>
          </cell>
          <cell r="D3065">
            <v>8.3000000000000004E-2</v>
          </cell>
          <cell r="E3065">
            <v>46295</v>
          </cell>
          <cell r="F3065" t="str">
            <v>AAA</v>
          </cell>
          <cell r="G3065" t="str">
            <v>Corporates</v>
          </cell>
          <cell r="H3065">
            <v>6.65</v>
          </cell>
          <cell r="I3065">
            <v>101.88</v>
          </cell>
          <cell r="J3065">
            <v>0</v>
          </cell>
          <cell r="K3065">
            <v>0</v>
          </cell>
          <cell r="L3065">
            <v>6.65</v>
          </cell>
          <cell r="M3065">
            <v>101.88</v>
          </cell>
        </row>
        <row r="3066">
          <cell r="B3066" t="str">
            <v>INE732Q07336</v>
          </cell>
          <cell r="C3066" t="str">
            <v>DARBHANGA MOTIHARI TRANSMISSION COMPANY LIMITED</v>
          </cell>
          <cell r="D3066">
            <v>8.3000000000000004E-2</v>
          </cell>
          <cell r="E3066">
            <v>46387</v>
          </cell>
          <cell r="F3066" t="str">
            <v>AAA</v>
          </cell>
          <cell r="G3066" t="str">
            <v>Corporates</v>
          </cell>
          <cell r="H3066">
            <v>6.65</v>
          </cell>
          <cell r="I3066">
            <v>102.24</v>
          </cell>
          <cell r="J3066">
            <v>0</v>
          </cell>
          <cell r="K3066">
            <v>0</v>
          </cell>
          <cell r="L3066">
            <v>6.65</v>
          </cell>
          <cell r="M3066">
            <v>102.24</v>
          </cell>
        </row>
        <row r="3067">
          <cell r="B3067" t="str">
            <v>INE732Q07344</v>
          </cell>
          <cell r="C3067" t="str">
            <v>DARBHANGA MOTIHARI TRANSMISSION COMPANY LIMITED</v>
          </cell>
          <cell r="D3067">
            <v>8.3000000000000004E-2</v>
          </cell>
          <cell r="E3067">
            <v>46477</v>
          </cell>
          <cell r="F3067" t="str">
            <v>AAA</v>
          </cell>
          <cell r="G3067" t="str">
            <v>Corporates</v>
          </cell>
          <cell r="H3067">
            <v>7.43</v>
          </cell>
          <cell r="I3067">
            <v>101.33</v>
          </cell>
          <cell r="J3067">
            <v>0</v>
          </cell>
          <cell r="K3067">
            <v>0</v>
          </cell>
          <cell r="L3067">
            <v>7.43</v>
          </cell>
          <cell r="M3067">
            <v>101.33</v>
          </cell>
        </row>
        <row r="3068">
          <cell r="B3068" t="str">
            <v>INE732Q07351</v>
          </cell>
          <cell r="C3068" t="str">
            <v>DARBHANGA MOTIHARI TRANSMISSION COMPANY LIMITED</v>
          </cell>
          <cell r="D3068">
            <v>8.3000000000000004E-2</v>
          </cell>
          <cell r="E3068">
            <v>46568</v>
          </cell>
          <cell r="F3068" t="str">
            <v>AAA</v>
          </cell>
          <cell r="G3068" t="str">
            <v>Corporates</v>
          </cell>
          <cell r="H3068">
            <v>7.55</v>
          </cell>
          <cell r="I3068">
            <v>101.35</v>
          </cell>
          <cell r="J3068">
            <v>0</v>
          </cell>
          <cell r="K3068">
            <v>0</v>
          </cell>
          <cell r="L3068">
            <v>7.55</v>
          </cell>
          <cell r="M3068">
            <v>101.35</v>
          </cell>
        </row>
        <row r="3069">
          <cell r="B3069" t="str">
            <v>INE732Q07369</v>
          </cell>
          <cell r="C3069" t="str">
            <v>DARBHANGA MOTIHARI TRANSMISSION COMPANY LIMITED</v>
          </cell>
          <cell r="D3069">
            <v>8.3000000000000004E-2</v>
          </cell>
          <cell r="E3069">
            <v>46660</v>
          </cell>
          <cell r="F3069" t="str">
            <v>AAA</v>
          </cell>
          <cell r="G3069" t="str">
            <v>Corporates</v>
          </cell>
          <cell r="H3069">
            <v>7.55</v>
          </cell>
          <cell r="I3069">
            <v>101.45</v>
          </cell>
          <cell r="J3069">
            <v>0</v>
          </cell>
          <cell r="K3069">
            <v>0</v>
          </cell>
          <cell r="L3069">
            <v>7.55</v>
          </cell>
          <cell r="M3069">
            <v>101.45</v>
          </cell>
        </row>
        <row r="3070">
          <cell r="B3070" t="str">
            <v>INE732Q07377</v>
          </cell>
          <cell r="C3070" t="str">
            <v>DARBHANGA MOTIHARI TRANSMISSION COMPANY LIMITED</v>
          </cell>
          <cell r="D3070">
            <v>8.3000000000000004E-2</v>
          </cell>
          <cell r="E3070">
            <v>46752</v>
          </cell>
          <cell r="F3070" t="str">
            <v>AAA</v>
          </cell>
          <cell r="G3070" t="str">
            <v>Corporates</v>
          </cell>
          <cell r="H3070">
            <v>7.55</v>
          </cell>
          <cell r="I3070">
            <v>101.58</v>
          </cell>
          <cell r="J3070">
            <v>0</v>
          </cell>
          <cell r="K3070">
            <v>0</v>
          </cell>
          <cell r="L3070">
            <v>7.55</v>
          </cell>
          <cell r="M3070">
            <v>101.58</v>
          </cell>
        </row>
        <row r="3071">
          <cell r="B3071" t="str">
            <v>INE732Q07385</v>
          </cell>
          <cell r="C3071" t="str">
            <v>DARBHANGA MOTIHARI TRANSMISSION COMPANY LIMITED</v>
          </cell>
          <cell r="D3071">
            <v>8.5500000000000007E-2</v>
          </cell>
          <cell r="E3071">
            <v>46843</v>
          </cell>
          <cell r="F3071" t="str">
            <v>AAA</v>
          </cell>
          <cell r="G3071" t="str">
            <v>Corporates</v>
          </cell>
          <cell r="H3071">
            <v>7.11</v>
          </cell>
          <cell r="I3071">
            <v>103.43</v>
          </cell>
          <cell r="J3071">
            <v>0</v>
          </cell>
          <cell r="K3071">
            <v>0</v>
          </cell>
          <cell r="L3071">
            <v>7.11</v>
          </cell>
          <cell r="M3071">
            <v>103.43</v>
          </cell>
        </row>
        <row r="3072">
          <cell r="B3072" t="str">
            <v>INE732Q07393</v>
          </cell>
          <cell r="C3072" t="str">
            <v>DARBHANGA MOTIHARI TRANSMISSION COMPANY LIMITED</v>
          </cell>
          <cell r="D3072">
            <v>8.5500000000000007E-2</v>
          </cell>
          <cell r="E3072">
            <v>46934</v>
          </cell>
          <cell r="F3072" t="str">
            <v>AAA</v>
          </cell>
          <cell r="G3072" t="str">
            <v>Corporates</v>
          </cell>
          <cell r="H3072">
            <v>7.11</v>
          </cell>
          <cell r="I3072">
            <v>103.76</v>
          </cell>
          <cell r="J3072">
            <v>0</v>
          </cell>
          <cell r="K3072">
            <v>0</v>
          </cell>
          <cell r="L3072">
            <v>7.11</v>
          </cell>
          <cell r="M3072">
            <v>103.76</v>
          </cell>
        </row>
        <row r="3073">
          <cell r="B3073" t="str">
            <v>INE732Q07401</v>
          </cell>
          <cell r="C3073" t="str">
            <v>DARBHANGA MOTIHARI TRANSMISSION COMPANY LIMITED</v>
          </cell>
          <cell r="D3073">
            <v>8.5500000000000007E-2</v>
          </cell>
          <cell r="E3073">
            <v>47026</v>
          </cell>
          <cell r="F3073" t="str">
            <v>AAA</v>
          </cell>
          <cell r="G3073" t="str">
            <v>Corporates</v>
          </cell>
          <cell r="H3073">
            <v>7.11</v>
          </cell>
          <cell r="I3073">
            <v>103.99</v>
          </cell>
          <cell r="J3073">
            <v>0</v>
          </cell>
          <cell r="K3073">
            <v>0</v>
          </cell>
          <cell r="L3073">
            <v>7.11</v>
          </cell>
          <cell r="M3073">
            <v>103.99</v>
          </cell>
        </row>
        <row r="3074">
          <cell r="B3074" t="str">
            <v>INE732Q07419</v>
          </cell>
          <cell r="C3074" t="str">
            <v>DARBHANGA MOTIHARI TRANSMISSION COMPANY LIMITED</v>
          </cell>
          <cell r="D3074">
            <v>8.5500000000000007E-2</v>
          </cell>
          <cell r="E3074">
            <v>47117</v>
          </cell>
          <cell r="F3074" t="str">
            <v>AAA</v>
          </cell>
          <cell r="G3074" t="str">
            <v>Corporates</v>
          </cell>
          <cell r="H3074">
            <v>7.11</v>
          </cell>
          <cell r="I3074">
            <v>104.25</v>
          </cell>
          <cell r="J3074">
            <v>0</v>
          </cell>
          <cell r="K3074">
            <v>0</v>
          </cell>
          <cell r="L3074">
            <v>7.11</v>
          </cell>
          <cell r="M3074">
            <v>104.25</v>
          </cell>
        </row>
        <row r="3075">
          <cell r="B3075" t="str">
            <v>INE732Q07427</v>
          </cell>
          <cell r="C3075" t="str">
            <v>DARBHANGA MOTIHARI TRANSMISSION COMPANY LIMITED</v>
          </cell>
          <cell r="D3075">
            <v>8.5500000000000007E-2</v>
          </cell>
          <cell r="E3075">
            <v>47208</v>
          </cell>
          <cell r="F3075" t="str">
            <v>AAA</v>
          </cell>
          <cell r="G3075" t="str">
            <v>Corporates</v>
          </cell>
          <cell r="H3075">
            <v>7.84</v>
          </cell>
          <cell r="I3075">
            <v>102.16</v>
          </cell>
          <cell r="J3075">
            <v>0</v>
          </cell>
          <cell r="K3075">
            <v>0</v>
          </cell>
          <cell r="L3075">
            <v>7.84</v>
          </cell>
          <cell r="M3075">
            <v>102.16</v>
          </cell>
        </row>
        <row r="3076">
          <cell r="B3076" t="str">
            <v>INE732Q07435</v>
          </cell>
          <cell r="C3076" t="str">
            <v>DARBHANGA MOTIHARI TRANSMISSION COMPANY LIMITED</v>
          </cell>
          <cell r="D3076">
            <v>8.5500000000000007E-2</v>
          </cell>
          <cell r="E3076">
            <v>47299</v>
          </cell>
          <cell r="F3076" t="str">
            <v>AAA</v>
          </cell>
          <cell r="G3076" t="str">
            <v>Corporates</v>
          </cell>
          <cell r="H3076">
            <v>7.84</v>
          </cell>
          <cell r="I3076">
            <v>102.34</v>
          </cell>
          <cell r="J3076">
            <v>0</v>
          </cell>
          <cell r="K3076">
            <v>0</v>
          </cell>
          <cell r="L3076">
            <v>7.84</v>
          </cell>
          <cell r="M3076">
            <v>102.34</v>
          </cell>
        </row>
        <row r="3077">
          <cell r="B3077" t="str">
            <v>INE732Q07443</v>
          </cell>
          <cell r="C3077" t="str">
            <v>DARBHANGA MOTIHARI TRANSMISSION COMPANY LIMITED</v>
          </cell>
          <cell r="D3077">
            <v>8.5500000000000007E-2</v>
          </cell>
          <cell r="E3077">
            <v>47390</v>
          </cell>
          <cell r="F3077" t="str">
            <v>AAA</v>
          </cell>
          <cell r="G3077" t="str">
            <v>Corporates</v>
          </cell>
          <cell r="H3077">
            <v>7.84</v>
          </cell>
          <cell r="I3077">
            <v>102.41</v>
          </cell>
          <cell r="J3077">
            <v>0</v>
          </cell>
          <cell r="K3077">
            <v>0</v>
          </cell>
          <cell r="L3077">
            <v>7.84</v>
          </cell>
          <cell r="M3077">
            <v>102.41</v>
          </cell>
        </row>
        <row r="3078">
          <cell r="B3078" t="str">
            <v>INE732Q07450</v>
          </cell>
          <cell r="C3078" t="str">
            <v>DARBHANGA MOTIHARI TRANSMISSION COMPANY LIMITED</v>
          </cell>
          <cell r="D3078">
            <v>8.5500000000000007E-2</v>
          </cell>
          <cell r="E3078">
            <v>47483</v>
          </cell>
          <cell r="F3078" t="str">
            <v>AAA</v>
          </cell>
          <cell r="G3078" t="str">
            <v>Corporates</v>
          </cell>
          <cell r="H3078">
            <v>7.84</v>
          </cell>
          <cell r="I3078">
            <v>102.52</v>
          </cell>
          <cell r="J3078">
            <v>0</v>
          </cell>
          <cell r="K3078">
            <v>0</v>
          </cell>
          <cell r="L3078">
            <v>7.84</v>
          </cell>
          <cell r="M3078">
            <v>102.52</v>
          </cell>
        </row>
        <row r="3079">
          <cell r="B3079" t="str">
            <v>INE732Q07468</v>
          </cell>
          <cell r="C3079" t="str">
            <v>DARBHANGA MOTIHARI TRANSMISSION COMPANY LIMITED</v>
          </cell>
          <cell r="D3079">
            <v>8.5500000000000007E-2</v>
          </cell>
          <cell r="E3079">
            <v>47572</v>
          </cell>
          <cell r="F3079" t="str">
            <v>AAA</v>
          </cell>
          <cell r="G3079" t="str">
            <v>Corporates</v>
          </cell>
          <cell r="H3079">
            <v>6.83</v>
          </cell>
          <cell r="I3079">
            <v>106.72</v>
          </cell>
          <cell r="J3079">
            <v>0</v>
          </cell>
          <cell r="K3079">
            <v>0</v>
          </cell>
          <cell r="L3079">
            <v>6.83</v>
          </cell>
          <cell r="M3079">
            <v>106.72</v>
          </cell>
        </row>
        <row r="3080">
          <cell r="B3080" t="str">
            <v>INE732Q07476</v>
          </cell>
          <cell r="C3080" t="str">
            <v>DARBHANGA MOTIHARI TRANSMISSION COMPANY LIMITED</v>
          </cell>
          <cell r="D3080">
            <v>8.5500000000000007E-2</v>
          </cell>
          <cell r="E3080">
            <v>47663</v>
          </cell>
          <cell r="F3080" t="str">
            <v>AAA</v>
          </cell>
          <cell r="G3080" t="str">
            <v>Corporates</v>
          </cell>
          <cell r="H3080">
            <v>6.74</v>
          </cell>
          <cell r="I3080">
            <v>107.45</v>
          </cell>
          <cell r="J3080">
            <v>0</v>
          </cell>
          <cell r="K3080">
            <v>0</v>
          </cell>
          <cell r="L3080">
            <v>6.74</v>
          </cell>
          <cell r="M3080">
            <v>107.45</v>
          </cell>
        </row>
        <row r="3081">
          <cell r="B3081" t="str">
            <v>INE732Q07484</v>
          </cell>
          <cell r="C3081" t="str">
            <v>DARBHANGA MOTIHARI TRANSMISSION COMPANY LIMITED</v>
          </cell>
          <cell r="D3081">
            <v>8.5500000000000007E-2</v>
          </cell>
          <cell r="E3081">
            <v>47756</v>
          </cell>
          <cell r="F3081" t="str">
            <v>AAA</v>
          </cell>
          <cell r="G3081" t="str">
            <v>Corporates</v>
          </cell>
          <cell r="H3081">
            <v>6.74</v>
          </cell>
          <cell r="I3081">
            <v>107.72</v>
          </cell>
          <cell r="J3081">
            <v>0</v>
          </cell>
          <cell r="K3081">
            <v>0</v>
          </cell>
          <cell r="L3081">
            <v>6.74</v>
          </cell>
          <cell r="M3081">
            <v>107.72</v>
          </cell>
        </row>
        <row r="3082">
          <cell r="B3082" t="str">
            <v>INE732Q07492</v>
          </cell>
          <cell r="C3082" t="str">
            <v>DARBHANGA MOTIHARI TRANSMISSION COMPANY LIMITED</v>
          </cell>
          <cell r="D3082">
            <v>8.5500000000000007E-2</v>
          </cell>
          <cell r="E3082">
            <v>47848</v>
          </cell>
          <cell r="F3082" t="str">
            <v>AAA</v>
          </cell>
          <cell r="G3082" t="str">
            <v>Corporates</v>
          </cell>
          <cell r="H3082">
            <v>6.75</v>
          </cell>
          <cell r="I3082">
            <v>107.97</v>
          </cell>
          <cell r="J3082">
            <v>0</v>
          </cell>
          <cell r="K3082">
            <v>0</v>
          </cell>
          <cell r="L3082">
            <v>6.77</v>
          </cell>
          <cell r="M3082">
            <v>108.06</v>
          </cell>
        </row>
        <row r="3083">
          <cell r="B3083" t="str">
            <v>INE732Q07500</v>
          </cell>
          <cell r="C3083" t="str">
            <v>DARBHANGA MOTIHARI TRANSMISSION COMPANY LIMITED</v>
          </cell>
          <cell r="D3083">
            <v>8.5500000000000007E-2</v>
          </cell>
          <cell r="E3083">
            <v>47938</v>
          </cell>
          <cell r="F3083" t="str">
            <v>AAA</v>
          </cell>
          <cell r="G3083" t="str">
            <v>Corporates</v>
          </cell>
          <cell r="H3083">
            <v>7.68</v>
          </cell>
          <cell r="I3083">
            <v>103.84</v>
          </cell>
          <cell r="J3083">
            <v>0</v>
          </cell>
          <cell r="K3083">
            <v>0</v>
          </cell>
          <cell r="L3083">
            <v>7.68</v>
          </cell>
          <cell r="M3083">
            <v>103.84</v>
          </cell>
        </row>
        <row r="3084">
          <cell r="B3084" t="str">
            <v>INE732Q07518</v>
          </cell>
          <cell r="C3084" t="str">
            <v>DARBHANGA MOTIHARI TRANSMISSION COMPANY LIMITED</v>
          </cell>
          <cell r="D3084">
            <v>8.5500000000000007E-2</v>
          </cell>
          <cell r="E3084">
            <v>48029</v>
          </cell>
          <cell r="F3084" t="str">
            <v>AAA</v>
          </cell>
          <cell r="G3084" t="str">
            <v>Corporates</v>
          </cell>
          <cell r="H3084">
            <v>7.68</v>
          </cell>
          <cell r="I3084">
            <v>104.03</v>
          </cell>
          <cell r="J3084">
            <v>0</v>
          </cell>
          <cell r="K3084">
            <v>0</v>
          </cell>
          <cell r="L3084">
            <v>7.68</v>
          </cell>
          <cell r="M3084">
            <v>104.03</v>
          </cell>
        </row>
        <row r="3085">
          <cell r="B3085" t="str">
            <v>INE732Q07526</v>
          </cell>
          <cell r="C3085" t="str">
            <v>DARBHANGA MOTIHARI TRANSMISSION COMPANY LIMITED</v>
          </cell>
          <cell r="D3085">
            <v>8.5500000000000007E-2</v>
          </cell>
          <cell r="E3085">
            <v>48121</v>
          </cell>
          <cell r="F3085" t="str">
            <v>AAA</v>
          </cell>
          <cell r="G3085" t="str">
            <v>Corporates</v>
          </cell>
          <cell r="H3085">
            <v>7.68</v>
          </cell>
          <cell r="I3085">
            <v>104.11</v>
          </cell>
          <cell r="J3085">
            <v>0</v>
          </cell>
          <cell r="K3085">
            <v>0</v>
          </cell>
          <cell r="L3085">
            <v>7.68</v>
          </cell>
          <cell r="M3085">
            <v>104.11</v>
          </cell>
        </row>
        <row r="3086">
          <cell r="B3086" t="str">
            <v>INE732Q07534</v>
          </cell>
          <cell r="C3086" t="str">
            <v>DARBHANGA MOTIHARI TRANSMISSION COMPANY LIMITED</v>
          </cell>
          <cell r="D3086">
            <v>8.5500000000000007E-2</v>
          </cell>
          <cell r="E3086">
            <v>48213</v>
          </cell>
          <cell r="F3086" t="str">
            <v>AAA</v>
          </cell>
          <cell r="G3086" t="str">
            <v>Corporates</v>
          </cell>
          <cell r="H3086">
            <v>7.68</v>
          </cell>
          <cell r="I3086">
            <v>104.22</v>
          </cell>
          <cell r="J3086">
            <v>0</v>
          </cell>
          <cell r="K3086">
            <v>0</v>
          </cell>
          <cell r="L3086">
            <v>7.68</v>
          </cell>
          <cell r="M3086">
            <v>104.22</v>
          </cell>
        </row>
        <row r="3087">
          <cell r="B3087" t="str">
            <v>INE732Q07542</v>
          </cell>
          <cell r="C3087" t="str">
            <v>DARBHANGA MOTIHARI TRANSMISSION COMPANY LIMITED</v>
          </cell>
          <cell r="D3087">
            <v>8.5500000000000007E-2</v>
          </cell>
          <cell r="E3087">
            <v>48304</v>
          </cell>
          <cell r="F3087" t="str">
            <v>AAA</v>
          </cell>
          <cell r="G3087" t="str">
            <v>Corporates</v>
          </cell>
          <cell r="H3087">
            <v>6.86</v>
          </cell>
          <cell r="I3087">
            <v>108.81</v>
          </cell>
          <cell r="J3087">
            <v>0</v>
          </cell>
          <cell r="K3087">
            <v>0</v>
          </cell>
          <cell r="L3087">
            <v>6.9</v>
          </cell>
          <cell r="M3087">
            <v>108.77</v>
          </cell>
        </row>
        <row r="3088">
          <cell r="B3088" t="str">
            <v>INE732Q07559</v>
          </cell>
          <cell r="C3088" t="str">
            <v>DARBHANGA MOTIHARI TRANSMISSION COMPANY LIMITED</v>
          </cell>
          <cell r="D3088">
            <v>8.5500000000000007E-2</v>
          </cell>
          <cell r="E3088">
            <v>48395</v>
          </cell>
          <cell r="F3088" t="str">
            <v>AAA</v>
          </cell>
          <cell r="G3088" t="str">
            <v>Corporates</v>
          </cell>
          <cell r="H3088">
            <v>7.16</v>
          </cell>
          <cell r="I3088">
            <v>107.42</v>
          </cell>
          <cell r="J3088">
            <v>0</v>
          </cell>
          <cell r="K3088">
            <v>0</v>
          </cell>
          <cell r="L3088">
            <v>7.16</v>
          </cell>
          <cell r="M3088">
            <v>107.42</v>
          </cell>
        </row>
        <row r="3089">
          <cell r="B3089" t="str">
            <v>INE732Q07567</v>
          </cell>
          <cell r="C3089" t="str">
            <v>DARBHANGA MOTIHARI TRANSMISSION COMPANY LIMITED</v>
          </cell>
          <cell r="D3089">
            <v>8.5500000000000007E-2</v>
          </cell>
          <cell r="E3089">
            <v>48487</v>
          </cell>
          <cell r="F3089" t="str">
            <v>AAA</v>
          </cell>
          <cell r="G3089" t="str">
            <v>Corporates</v>
          </cell>
          <cell r="H3089">
            <v>7.2</v>
          </cell>
          <cell r="I3089">
            <v>107.34</v>
          </cell>
          <cell r="J3089">
            <v>0</v>
          </cell>
          <cell r="K3089">
            <v>0</v>
          </cell>
          <cell r="L3089">
            <v>7.2</v>
          </cell>
          <cell r="M3089">
            <v>107.34</v>
          </cell>
        </row>
        <row r="3090">
          <cell r="B3090" t="str">
            <v>INE732Q07575</v>
          </cell>
          <cell r="C3090" t="str">
            <v>DARBHANGA MOTIHARI TRANSMISSION COMPANY LIMITED</v>
          </cell>
          <cell r="D3090">
            <v>8.5500000000000007E-2</v>
          </cell>
          <cell r="E3090">
            <v>48579</v>
          </cell>
          <cell r="F3090" t="str">
            <v>AAA</v>
          </cell>
          <cell r="G3090" t="str">
            <v>Corporates</v>
          </cell>
          <cell r="H3090">
            <v>7.24</v>
          </cell>
          <cell r="I3090">
            <v>107.29</v>
          </cell>
          <cell r="J3090">
            <v>0</v>
          </cell>
          <cell r="K3090">
            <v>0</v>
          </cell>
          <cell r="L3090">
            <v>7.24</v>
          </cell>
          <cell r="M3090">
            <v>107.29</v>
          </cell>
        </row>
        <row r="3091">
          <cell r="B3091" t="str">
            <v>INE732Q07583</v>
          </cell>
          <cell r="C3091" t="str">
            <v>DARBHANGA MOTIHARI TRANSMISSION COMPANY LIMITED</v>
          </cell>
          <cell r="D3091">
            <v>8.7499999999999994E-2</v>
          </cell>
          <cell r="E3091">
            <v>48669</v>
          </cell>
          <cell r="F3091" t="str">
            <v>AAA</v>
          </cell>
          <cell r="G3091" t="str">
            <v>Corporates</v>
          </cell>
          <cell r="H3091">
            <v>7.25</v>
          </cell>
          <cell r="I3091">
            <v>108.58</v>
          </cell>
          <cell r="J3091">
            <v>0</v>
          </cell>
          <cell r="K3091">
            <v>0</v>
          </cell>
          <cell r="L3091">
            <v>7.25</v>
          </cell>
          <cell r="M3091">
            <v>108.58</v>
          </cell>
        </row>
        <row r="3092">
          <cell r="B3092" t="str">
            <v>INE732Q07591</v>
          </cell>
          <cell r="C3092" t="str">
            <v>DARBHANGA MOTIHARI TRANSMISSION COMPANY LIMITED</v>
          </cell>
          <cell r="D3092">
            <v>8.7499999999999994E-2</v>
          </cell>
          <cell r="E3092">
            <v>48760</v>
          </cell>
          <cell r="F3092" t="str">
            <v>AAA</v>
          </cell>
          <cell r="G3092" t="str">
            <v>Corporates</v>
          </cell>
          <cell r="H3092">
            <v>7.26</v>
          </cell>
          <cell r="I3092">
            <v>108.78</v>
          </cell>
          <cell r="J3092">
            <v>0</v>
          </cell>
          <cell r="K3092">
            <v>0</v>
          </cell>
          <cell r="L3092">
            <v>7.26</v>
          </cell>
          <cell r="M3092">
            <v>108.78</v>
          </cell>
        </row>
        <row r="3093">
          <cell r="B3093" t="str">
            <v>INE732Q07609</v>
          </cell>
          <cell r="C3093" t="str">
            <v>DARBHANGA MOTIHARI TRANSMISSION COMPANY LIMITED</v>
          </cell>
          <cell r="D3093">
            <v>8.7499999999999994E-2</v>
          </cell>
          <cell r="E3093">
            <v>48852</v>
          </cell>
          <cell r="F3093" t="str">
            <v>AAA</v>
          </cell>
          <cell r="G3093" t="str">
            <v>Corporates</v>
          </cell>
          <cell r="H3093">
            <v>7.26</v>
          </cell>
          <cell r="I3093">
            <v>108.93</v>
          </cell>
          <cell r="J3093">
            <v>0</v>
          </cell>
          <cell r="K3093">
            <v>0</v>
          </cell>
          <cell r="L3093">
            <v>7.26</v>
          </cell>
          <cell r="M3093">
            <v>108.93</v>
          </cell>
        </row>
        <row r="3094">
          <cell r="B3094" t="str">
            <v>INE732Q07617</v>
          </cell>
          <cell r="C3094" t="str">
            <v>DARBHANGA MOTIHARI TRANSMISSION COMPANY LIMITED</v>
          </cell>
          <cell r="D3094">
            <v>8.7499999999999994E-2</v>
          </cell>
          <cell r="E3094">
            <v>48944</v>
          </cell>
          <cell r="F3094" t="str">
            <v>AAA</v>
          </cell>
          <cell r="G3094" t="str">
            <v>Corporates</v>
          </cell>
          <cell r="H3094">
            <v>7.26</v>
          </cell>
          <cell r="I3094">
            <v>109.12</v>
          </cell>
          <cell r="J3094">
            <v>0</v>
          </cell>
          <cell r="K3094">
            <v>0</v>
          </cell>
          <cell r="L3094">
            <v>7.26</v>
          </cell>
          <cell r="M3094">
            <v>109.12</v>
          </cell>
        </row>
        <row r="3095">
          <cell r="B3095" t="str">
            <v>INE732Q07625</v>
          </cell>
          <cell r="C3095" t="str">
            <v>DARBHANGA MOTIHARI TRANSMISSION COMPANY LIMITED</v>
          </cell>
          <cell r="D3095">
            <v>8.7499999999999994E-2</v>
          </cell>
          <cell r="E3095">
            <v>49034</v>
          </cell>
          <cell r="F3095" t="str">
            <v>AAA</v>
          </cell>
          <cell r="G3095" t="str">
            <v>Corporates</v>
          </cell>
          <cell r="H3095">
            <v>7.33</v>
          </cell>
          <cell r="I3095">
            <v>108.86</v>
          </cell>
          <cell r="J3095">
            <v>0</v>
          </cell>
          <cell r="K3095">
            <v>0</v>
          </cell>
          <cell r="L3095">
            <v>7.33</v>
          </cell>
          <cell r="M3095">
            <v>108.86</v>
          </cell>
        </row>
        <row r="3096">
          <cell r="B3096" t="str">
            <v>INE732Q07633</v>
          </cell>
          <cell r="C3096" t="str">
            <v>DARBHANGA MOTIHARI TRANSMISSION COMPANY LIMITED</v>
          </cell>
          <cell r="D3096">
            <v>8.7499999999999994E-2</v>
          </cell>
          <cell r="E3096">
            <v>49125</v>
          </cell>
          <cell r="F3096" t="str">
            <v>AAA</v>
          </cell>
          <cell r="G3096" t="str">
            <v>Corporates</v>
          </cell>
          <cell r="H3096">
            <v>7.33</v>
          </cell>
          <cell r="I3096">
            <v>109.1</v>
          </cell>
          <cell r="J3096">
            <v>0</v>
          </cell>
          <cell r="K3096">
            <v>0</v>
          </cell>
          <cell r="L3096">
            <v>7.33</v>
          </cell>
          <cell r="M3096">
            <v>109.1</v>
          </cell>
        </row>
        <row r="3097">
          <cell r="B3097" t="str">
            <v>INE732Q07641</v>
          </cell>
          <cell r="C3097" t="str">
            <v>DARBHANGA MOTIHARI TRANSMISSION COMPANY LIMITED</v>
          </cell>
          <cell r="D3097">
            <v>8.7499999999999994E-2</v>
          </cell>
          <cell r="E3097">
            <v>49217</v>
          </cell>
          <cell r="F3097" t="str">
            <v>AAA</v>
          </cell>
          <cell r="G3097" t="str">
            <v>Corporates</v>
          </cell>
          <cell r="H3097">
            <v>7.33</v>
          </cell>
          <cell r="I3097">
            <v>109.22</v>
          </cell>
          <cell r="J3097">
            <v>0</v>
          </cell>
          <cell r="K3097">
            <v>0</v>
          </cell>
          <cell r="L3097">
            <v>7.33</v>
          </cell>
          <cell r="M3097">
            <v>109.22</v>
          </cell>
        </row>
        <row r="3098">
          <cell r="B3098" t="str">
            <v>INE732Q07658</v>
          </cell>
          <cell r="C3098" t="str">
            <v>DARBHANGA MOTIHARI TRANSMISSION COMPANY LIMITED</v>
          </cell>
          <cell r="D3098">
            <v>8.7499999999999994E-2</v>
          </cell>
          <cell r="E3098">
            <v>49308</v>
          </cell>
          <cell r="F3098" t="str">
            <v>AAA</v>
          </cell>
          <cell r="G3098" t="str">
            <v>Corporates</v>
          </cell>
          <cell r="H3098">
            <v>7.33</v>
          </cell>
          <cell r="I3098">
            <v>109.38</v>
          </cell>
          <cell r="J3098">
            <v>0</v>
          </cell>
          <cell r="K3098">
            <v>0</v>
          </cell>
          <cell r="L3098">
            <v>7.33</v>
          </cell>
          <cell r="M3098">
            <v>109.38</v>
          </cell>
        </row>
        <row r="3099">
          <cell r="B3099" t="str">
            <v>INE732Q07666</v>
          </cell>
          <cell r="C3099" t="str">
            <v>DARBHANGA MOTIHARI TRANSMISSION COMPANY LIMITED</v>
          </cell>
          <cell r="D3099">
            <v>8.7499999999999994E-2</v>
          </cell>
          <cell r="E3099">
            <v>49399</v>
          </cell>
          <cell r="F3099" t="str">
            <v>AAA</v>
          </cell>
          <cell r="G3099" t="str">
            <v>Corporates</v>
          </cell>
          <cell r="H3099">
            <v>7.29</v>
          </cell>
          <cell r="I3099">
            <v>109.86</v>
          </cell>
          <cell r="J3099">
            <v>0</v>
          </cell>
          <cell r="K3099">
            <v>0</v>
          </cell>
          <cell r="L3099">
            <v>7.29</v>
          </cell>
          <cell r="M3099">
            <v>109.86</v>
          </cell>
        </row>
        <row r="3100">
          <cell r="B3100" t="str">
            <v>INE732Q07674</v>
          </cell>
          <cell r="C3100" t="str">
            <v>DARBHANGA MOTIHARI TRANSMISSION COMPANY LIMITED</v>
          </cell>
          <cell r="D3100">
            <v>8.7499999999999994E-2</v>
          </cell>
          <cell r="E3100">
            <v>49490</v>
          </cell>
          <cell r="F3100" t="str">
            <v>AAA</v>
          </cell>
          <cell r="G3100" t="str">
            <v>Corporates</v>
          </cell>
          <cell r="H3100">
            <v>7.09</v>
          </cell>
          <cell r="I3100">
            <v>111.62</v>
          </cell>
          <cell r="J3100">
            <v>0</v>
          </cell>
          <cell r="K3100">
            <v>0</v>
          </cell>
          <cell r="L3100">
            <v>7.09</v>
          </cell>
          <cell r="M3100">
            <v>111.62</v>
          </cell>
        </row>
        <row r="3101">
          <cell r="B3101" t="str">
            <v>INE732Q07682</v>
          </cell>
          <cell r="C3101" t="str">
            <v>DARBHANGA MOTIHARI TRANSMISSION COMPANY LIMITED</v>
          </cell>
          <cell r="D3101">
            <v>8.7499999999999994E-2</v>
          </cell>
          <cell r="E3101">
            <v>49581</v>
          </cell>
          <cell r="F3101" t="str">
            <v>AAA</v>
          </cell>
          <cell r="G3101" t="str">
            <v>Corporates</v>
          </cell>
          <cell r="H3101">
            <v>7.09</v>
          </cell>
          <cell r="I3101">
            <v>111.77</v>
          </cell>
          <cell r="J3101">
            <v>0</v>
          </cell>
          <cell r="K3101">
            <v>0</v>
          </cell>
          <cell r="L3101">
            <v>7.09</v>
          </cell>
          <cell r="M3101">
            <v>111.77</v>
          </cell>
        </row>
        <row r="3102">
          <cell r="B3102" t="str">
            <v>INE732Q07690</v>
          </cell>
          <cell r="C3102" t="str">
            <v>DARBHANGA MOTIHARI TRANSMISSION COMPANY LIMITED</v>
          </cell>
          <cell r="D3102">
            <v>8.7499999999999994E-2</v>
          </cell>
          <cell r="E3102">
            <v>49674</v>
          </cell>
          <cell r="F3102" t="str">
            <v>AAA</v>
          </cell>
          <cell r="G3102" t="str">
            <v>Corporates</v>
          </cell>
          <cell r="H3102">
            <v>7.09</v>
          </cell>
          <cell r="I3102">
            <v>111.95</v>
          </cell>
          <cell r="J3102">
            <v>0</v>
          </cell>
          <cell r="K3102">
            <v>0</v>
          </cell>
          <cell r="L3102">
            <v>7.09</v>
          </cell>
          <cell r="M3102">
            <v>111.95</v>
          </cell>
        </row>
        <row r="3103">
          <cell r="B3103" t="str">
            <v>INE732Q07708</v>
          </cell>
          <cell r="C3103" t="str">
            <v>DARBHANGA MOTIHARI TRANSMISSION COMPANY LIMITED</v>
          </cell>
          <cell r="D3103">
            <v>8.7499999999999994E-2</v>
          </cell>
          <cell r="E3103">
            <v>49765</v>
          </cell>
          <cell r="F3103" t="str">
            <v>AAA</v>
          </cell>
          <cell r="G3103" t="str">
            <v>Corporates</v>
          </cell>
          <cell r="H3103">
            <v>7.15</v>
          </cell>
          <cell r="I3103">
            <v>111.68</v>
          </cell>
          <cell r="J3103">
            <v>0</v>
          </cell>
          <cell r="K3103">
            <v>0</v>
          </cell>
          <cell r="L3103">
            <v>7.15</v>
          </cell>
          <cell r="M3103">
            <v>111.68</v>
          </cell>
        </row>
        <row r="3104">
          <cell r="B3104" t="str">
            <v>INE732Q07716</v>
          </cell>
          <cell r="C3104" t="str">
            <v>DARBHANGA MOTIHARI TRANSMISSION COMPANY LIMITED</v>
          </cell>
          <cell r="D3104">
            <v>8.7499999999999994E-2</v>
          </cell>
          <cell r="E3104">
            <v>49856</v>
          </cell>
          <cell r="F3104" t="str">
            <v>AAA</v>
          </cell>
          <cell r="G3104" t="str">
            <v>Corporates</v>
          </cell>
          <cell r="H3104">
            <v>7.2</v>
          </cell>
          <cell r="I3104">
            <v>111.51</v>
          </cell>
          <cell r="J3104">
            <v>0</v>
          </cell>
          <cell r="K3104">
            <v>0</v>
          </cell>
          <cell r="L3104">
            <v>7.2</v>
          </cell>
          <cell r="M3104">
            <v>111.51</v>
          </cell>
        </row>
        <row r="3105">
          <cell r="B3105" t="str">
            <v>INE732Q07724</v>
          </cell>
          <cell r="C3105" t="str">
            <v>DARBHANGA MOTIHARI TRANSMISSION COMPANY LIMITED</v>
          </cell>
          <cell r="D3105">
            <v>8.7499999999999994E-2</v>
          </cell>
          <cell r="E3105">
            <v>49948</v>
          </cell>
          <cell r="F3105" t="str">
            <v>AAA</v>
          </cell>
          <cell r="G3105" t="str">
            <v>Corporates</v>
          </cell>
          <cell r="H3105">
            <v>7.22</v>
          </cell>
          <cell r="I3105">
            <v>111.47</v>
          </cell>
          <cell r="J3105">
            <v>0</v>
          </cell>
          <cell r="K3105">
            <v>0</v>
          </cell>
          <cell r="L3105">
            <v>7.22</v>
          </cell>
          <cell r="M3105">
            <v>111.47</v>
          </cell>
        </row>
        <row r="3106">
          <cell r="B3106" t="str">
            <v>INE732Q07732</v>
          </cell>
          <cell r="C3106" t="str">
            <v>DARBHANGA MOTIHARI TRANSMISSION COMPANY LIMITED</v>
          </cell>
          <cell r="D3106">
            <v>8.7499999999999994E-2</v>
          </cell>
          <cell r="E3106">
            <v>50040</v>
          </cell>
          <cell r="F3106" t="str">
            <v>AAA</v>
          </cell>
          <cell r="G3106" t="str">
            <v>Corporates</v>
          </cell>
          <cell r="H3106">
            <v>7.23</v>
          </cell>
          <cell r="I3106">
            <v>111.54</v>
          </cell>
          <cell r="J3106">
            <v>0</v>
          </cell>
          <cell r="K3106">
            <v>0</v>
          </cell>
          <cell r="L3106">
            <v>7.23</v>
          </cell>
          <cell r="M3106">
            <v>111.54</v>
          </cell>
        </row>
        <row r="3107">
          <cell r="B3107" t="str">
            <v>INE732Q07740</v>
          </cell>
          <cell r="C3107" t="str">
            <v>DARBHANGA MOTIHARI TRANSMISSION COMPANY LIMITED</v>
          </cell>
          <cell r="D3107">
            <v>8.7499999999999994E-2</v>
          </cell>
          <cell r="E3107">
            <v>50130</v>
          </cell>
          <cell r="F3107" t="str">
            <v>AAA</v>
          </cell>
          <cell r="G3107" t="str">
            <v>Corporates</v>
          </cell>
          <cell r="H3107">
            <v>7.48</v>
          </cell>
          <cell r="I3107">
            <v>109.65</v>
          </cell>
          <cell r="J3107">
            <v>0</v>
          </cell>
          <cell r="K3107">
            <v>0</v>
          </cell>
          <cell r="L3107">
            <v>7.48</v>
          </cell>
          <cell r="M3107">
            <v>109.65</v>
          </cell>
        </row>
        <row r="3108">
          <cell r="B3108" t="str">
            <v>INE732Q07757</v>
          </cell>
          <cell r="C3108" t="str">
            <v>DARBHANGA MOTIHARI TRANSMISSION COMPANY LIMITED</v>
          </cell>
          <cell r="D3108">
            <v>8.7499999999999994E-2</v>
          </cell>
          <cell r="E3108">
            <v>50221</v>
          </cell>
          <cell r="F3108" t="str">
            <v>AAA</v>
          </cell>
          <cell r="G3108" t="str">
            <v>Corporates</v>
          </cell>
          <cell r="H3108">
            <v>7.53</v>
          </cell>
          <cell r="I3108">
            <v>109.42</v>
          </cell>
          <cell r="J3108">
            <v>0</v>
          </cell>
          <cell r="K3108">
            <v>0</v>
          </cell>
          <cell r="L3108">
            <v>7.53</v>
          </cell>
          <cell r="M3108">
            <v>109.42</v>
          </cell>
        </row>
        <row r="3109">
          <cell r="B3109" t="str">
            <v>INE732Q07765</v>
          </cell>
          <cell r="C3109" t="str">
            <v>DARBHANGA MOTIHARI TRANSMISSION COMPANY LIMITED</v>
          </cell>
          <cell r="D3109">
            <v>8.7499999999999994E-2</v>
          </cell>
          <cell r="E3109">
            <v>50313</v>
          </cell>
          <cell r="F3109" t="str">
            <v>AAA</v>
          </cell>
          <cell r="G3109" t="str">
            <v>Corporates</v>
          </cell>
          <cell r="H3109">
            <v>7.56</v>
          </cell>
          <cell r="I3109">
            <v>109.24</v>
          </cell>
          <cell r="J3109">
            <v>0</v>
          </cell>
          <cell r="K3109">
            <v>0</v>
          </cell>
          <cell r="L3109">
            <v>7.56</v>
          </cell>
          <cell r="M3109">
            <v>109.24</v>
          </cell>
        </row>
        <row r="3110">
          <cell r="B3110" t="str">
            <v>INE732Q07773</v>
          </cell>
          <cell r="C3110" t="str">
            <v>DARBHANGA MOTIHARI TRANSMISSION COMPANY LIMITED</v>
          </cell>
          <cell r="D3110">
            <v>8.7499999999999994E-2</v>
          </cell>
          <cell r="E3110">
            <v>50405</v>
          </cell>
          <cell r="F3110" t="str">
            <v>AAA</v>
          </cell>
          <cell r="G3110" t="str">
            <v>Corporates</v>
          </cell>
          <cell r="H3110">
            <v>7.58</v>
          </cell>
          <cell r="I3110">
            <v>109.17</v>
          </cell>
          <cell r="J3110">
            <v>0</v>
          </cell>
          <cell r="K3110">
            <v>0</v>
          </cell>
          <cell r="L3110">
            <v>7.58</v>
          </cell>
          <cell r="M3110">
            <v>109.17</v>
          </cell>
        </row>
        <row r="3111">
          <cell r="B3111" t="str">
            <v>INE732Q07781</v>
          </cell>
          <cell r="C3111" t="str">
            <v>DARBHANGA MOTIHARI TRANSMISSION COMPANY LIMITED</v>
          </cell>
          <cell r="D3111">
            <v>8.7499999999999994E-2</v>
          </cell>
          <cell r="E3111">
            <v>50495</v>
          </cell>
          <cell r="F3111" t="str">
            <v>AAA</v>
          </cell>
          <cell r="G3111" t="str">
            <v>Corporates</v>
          </cell>
          <cell r="H3111">
            <v>7.6</v>
          </cell>
          <cell r="I3111">
            <v>109.13</v>
          </cell>
          <cell r="J3111">
            <v>0</v>
          </cell>
          <cell r="K3111">
            <v>0</v>
          </cell>
          <cell r="L3111">
            <v>7.6</v>
          </cell>
          <cell r="M3111">
            <v>109.13</v>
          </cell>
        </row>
        <row r="3112">
          <cell r="B3112" t="str">
            <v>INE732Q07799</v>
          </cell>
          <cell r="C3112" t="str">
            <v>DARBHANGA MOTIHARI TRANSMISSION COMPANY LIMITED</v>
          </cell>
          <cell r="D3112">
            <v>8.7499999999999994E-2</v>
          </cell>
          <cell r="E3112">
            <v>50586</v>
          </cell>
          <cell r="F3112" t="str">
            <v>AAA</v>
          </cell>
          <cell r="G3112" t="str">
            <v>Corporates</v>
          </cell>
          <cell r="H3112">
            <v>7.62</v>
          </cell>
          <cell r="I3112">
            <v>109.12</v>
          </cell>
          <cell r="J3112">
            <v>0</v>
          </cell>
          <cell r="K3112">
            <v>0</v>
          </cell>
          <cell r="L3112">
            <v>7.62</v>
          </cell>
          <cell r="M3112">
            <v>109.12</v>
          </cell>
        </row>
        <row r="3113">
          <cell r="B3113" t="str">
            <v>INE732Q07807</v>
          </cell>
          <cell r="C3113" t="str">
            <v>DARBHANGA MOTIHARI TRANSMISSION COMPANY LIMITED</v>
          </cell>
          <cell r="D3113">
            <v>8.7499999999999994E-2</v>
          </cell>
          <cell r="E3113">
            <v>50678</v>
          </cell>
          <cell r="F3113" t="str">
            <v>AAA</v>
          </cell>
          <cell r="G3113" t="str">
            <v>Corporates</v>
          </cell>
          <cell r="H3113">
            <v>7.63</v>
          </cell>
          <cell r="I3113">
            <v>109.08</v>
          </cell>
          <cell r="J3113">
            <v>0</v>
          </cell>
          <cell r="K3113">
            <v>0</v>
          </cell>
          <cell r="L3113">
            <v>7.63</v>
          </cell>
          <cell r="M3113">
            <v>109.08</v>
          </cell>
        </row>
        <row r="3114">
          <cell r="B3114" t="str">
            <v>INE732Q07815</v>
          </cell>
          <cell r="C3114" t="str">
            <v>DARBHANGA MOTIHARI TRANSMISSION COMPANY LIMITED</v>
          </cell>
          <cell r="D3114">
            <v>8.7499999999999994E-2</v>
          </cell>
          <cell r="E3114">
            <v>50770</v>
          </cell>
          <cell r="F3114" t="str">
            <v>AAA</v>
          </cell>
          <cell r="G3114" t="str">
            <v>Corporates</v>
          </cell>
          <cell r="H3114">
            <v>7.63</v>
          </cell>
          <cell r="I3114">
            <v>109.17</v>
          </cell>
          <cell r="J3114">
            <v>0</v>
          </cell>
          <cell r="K3114">
            <v>0</v>
          </cell>
          <cell r="L3114">
            <v>7.63</v>
          </cell>
          <cell r="M3114">
            <v>109.17</v>
          </cell>
        </row>
        <row r="3115">
          <cell r="B3115" t="str">
            <v>INE201P08191</v>
          </cell>
          <cell r="C3115" t="str">
            <v>G R INFRAPROJECTS LIMITED</v>
          </cell>
          <cell r="D3115">
            <v>0.08</v>
          </cell>
          <cell r="E3115">
            <v>47360</v>
          </cell>
          <cell r="F3115" t="str">
            <v>AA</v>
          </cell>
          <cell r="G3115" t="str">
            <v>Corporates</v>
          </cell>
          <cell r="H3115">
            <v>8.06</v>
          </cell>
          <cell r="I3115">
            <v>99.73</v>
          </cell>
          <cell r="J3115">
            <v>0</v>
          </cell>
          <cell r="K3115">
            <v>0</v>
          </cell>
          <cell r="L3115">
            <v>8.06</v>
          </cell>
          <cell r="M3115">
            <v>99.73</v>
          </cell>
        </row>
        <row r="3116">
          <cell r="B3116" t="str">
            <v>INE201P08217</v>
          </cell>
          <cell r="C3116" t="str">
            <v>G R INFRAPROJECTS LIMITED</v>
          </cell>
          <cell r="D3116">
            <v>8.1799999999999998E-2</v>
          </cell>
          <cell r="E3116">
            <v>49104</v>
          </cell>
          <cell r="F3116" t="str">
            <v>AA</v>
          </cell>
          <cell r="G3116" t="str">
            <v>Corporates</v>
          </cell>
          <cell r="H3116">
            <v>9.5500000000000007</v>
          </cell>
          <cell r="I3116">
            <v>91.95</v>
          </cell>
          <cell r="J3116">
            <v>0</v>
          </cell>
          <cell r="K3116">
            <v>0</v>
          </cell>
          <cell r="L3116">
            <v>9.5500000000000007</v>
          </cell>
          <cell r="M3116">
            <v>91.95</v>
          </cell>
        </row>
        <row r="3117">
          <cell r="B3117" t="str">
            <v>INE069I07454</v>
          </cell>
          <cell r="C3117" t="str">
            <v>EQUINOX INDIA DEVELOPMENTS LIMITED</v>
          </cell>
          <cell r="D3117">
            <v>0.12</v>
          </cell>
          <cell r="E3117">
            <v>45905</v>
          </cell>
          <cell r="F3117" t="str">
            <v>A-</v>
          </cell>
          <cell r="G3117" t="str">
            <v>Corporates</v>
          </cell>
          <cell r="H3117">
            <v>13.21</v>
          </cell>
          <cell r="I3117">
            <v>99.49</v>
          </cell>
          <cell r="J3117">
            <v>13.21</v>
          </cell>
          <cell r="K3117">
            <v>99.5</v>
          </cell>
          <cell r="L3117">
            <v>13.21</v>
          </cell>
          <cell r="M3117">
            <v>99.5</v>
          </cell>
        </row>
        <row r="3118">
          <cell r="B3118" t="str">
            <v>INE110L08078</v>
          </cell>
          <cell r="C3118" t="str">
            <v>RELIANCE JIO INFOCOMM LIMITED</v>
          </cell>
          <cell r="D3118">
            <v>6.2E-2</v>
          </cell>
          <cell r="E3118">
            <v>46392</v>
          </cell>
          <cell r="F3118" t="str">
            <v>AAA</v>
          </cell>
          <cell r="G3118" t="str">
            <v>Corporates</v>
          </cell>
          <cell r="H3118">
            <v>7.43</v>
          </cell>
          <cell r="I3118">
            <v>98.23</v>
          </cell>
          <cell r="J3118">
            <v>0</v>
          </cell>
          <cell r="K3118">
            <v>0</v>
          </cell>
          <cell r="L3118">
            <v>7.43</v>
          </cell>
          <cell r="M3118">
            <v>98.23</v>
          </cell>
        </row>
        <row r="3119">
          <cell r="B3119" t="str">
            <v>INE019A07423</v>
          </cell>
          <cell r="C3119" t="str">
            <v>JSW STEEL LIMITED</v>
          </cell>
          <cell r="D3119">
            <v>8.8999999999999996E-2</v>
          </cell>
          <cell r="E3119">
            <v>47505</v>
          </cell>
          <cell r="F3119" t="str">
            <v>AA</v>
          </cell>
          <cell r="G3119" t="str">
            <v>Corporates</v>
          </cell>
          <cell r="H3119">
            <v>8.39</v>
          </cell>
          <cell r="I3119">
            <v>102.87</v>
          </cell>
          <cell r="J3119">
            <v>0</v>
          </cell>
          <cell r="K3119">
            <v>0</v>
          </cell>
          <cell r="L3119">
            <v>8.39</v>
          </cell>
          <cell r="M3119">
            <v>102.87</v>
          </cell>
        </row>
        <row r="3120">
          <cell r="B3120" t="str">
            <v>INE019A07449</v>
          </cell>
          <cell r="C3120" t="str">
            <v>JSW STEEL LIMITED</v>
          </cell>
          <cell r="D3120">
            <v>8.7599999999999997E-2</v>
          </cell>
          <cell r="E3120">
            <v>47970</v>
          </cell>
          <cell r="F3120" t="str">
            <v>AA</v>
          </cell>
          <cell r="G3120" t="str">
            <v>Corporates</v>
          </cell>
          <cell r="H3120">
            <v>8.68</v>
          </cell>
          <cell r="I3120">
            <v>100.28</v>
          </cell>
          <cell r="J3120">
            <v>0</v>
          </cell>
          <cell r="K3120">
            <v>0</v>
          </cell>
          <cell r="L3120">
            <v>8.68</v>
          </cell>
          <cell r="M3120">
            <v>100.28</v>
          </cell>
        </row>
        <row r="3121">
          <cell r="B3121" t="str">
            <v>INE220B08100</v>
          </cell>
          <cell r="C3121" t="str">
            <v>KALPATARU PROJECTS INTERNATIONAL LIMITED</v>
          </cell>
          <cell r="D3121">
            <v>8.0699999999999994E-2</v>
          </cell>
          <cell r="E3121">
            <v>46202</v>
          </cell>
          <cell r="F3121" t="str">
            <v>AA</v>
          </cell>
          <cell r="G3121" t="str">
            <v>Corporates</v>
          </cell>
          <cell r="H3121">
            <v>7.26</v>
          </cell>
          <cell r="I3121">
            <v>100.76</v>
          </cell>
          <cell r="J3121">
            <v>0</v>
          </cell>
          <cell r="K3121">
            <v>0</v>
          </cell>
          <cell r="L3121">
            <v>7.26</v>
          </cell>
          <cell r="M3121">
            <v>100.76</v>
          </cell>
        </row>
        <row r="3122">
          <cell r="B3122" t="str">
            <v>INE220B08126</v>
          </cell>
          <cell r="C3122" t="str">
            <v>KALPATARU PROJECTS INTERNATIONAL LIMITED</v>
          </cell>
          <cell r="D3122">
            <v>8.3199999999999996E-2</v>
          </cell>
          <cell r="E3122">
            <v>46423</v>
          </cell>
          <cell r="F3122" t="str">
            <v>AA</v>
          </cell>
          <cell r="G3122" t="str">
            <v>Corporates</v>
          </cell>
          <cell r="H3122">
            <v>8.11</v>
          </cell>
          <cell r="I3122">
            <v>100.23</v>
          </cell>
          <cell r="J3122">
            <v>0</v>
          </cell>
          <cell r="K3122">
            <v>0</v>
          </cell>
          <cell r="L3122">
            <v>8.11</v>
          </cell>
          <cell r="M3122">
            <v>100.23</v>
          </cell>
        </row>
        <row r="3123">
          <cell r="B3123" t="str">
            <v>INE220B08134</v>
          </cell>
          <cell r="C3123" t="str">
            <v>KALPATARU PROJECTS INTERNATIONAL LIMITED</v>
          </cell>
          <cell r="D3123">
            <v>8.3500000000000005E-2</v>
          </cell>
          <cell r="E3123">
            <v>46549</v>
          </cell>
          <cell r="F3123" t="str">
            <v>AA</v>
          </cell>
          <cell r="G3123" t="str">
            <v>Corporates</v>
          </cell>
          <cell r="H3123">
            <v>8.11</v>
          </cell>
          <cell r="I3123">
            <v>100.41</v>
          </cell>
          <cell r="J3123">
            <v>0</v>
          </cell>
          <cell r="K3123">
            <v>0</v>
          </cell>
          <cell r="L3123">
            <v>8.11</v>
          </cell>
          <cell r="M3123">
            <v>100.41</v>
          </cell>
        </row>
        <row r="3124">
          <cell r="B3124" t="str">
            <v>INE220B08142</v>
          </cell>
          <cell r="C3124" t="str">
            <v>KALPATARU PROJECTS INTERNATIONAL LIMITED</v>
          </cell>
          <cell r="D3124">
            <v>8.3199999999999996E-2</v>
          </cell>
          <cell r="E3124">
            <v>46703</v>
          </cell>
          <cell r="F3124" t="str">
            <v>AA</v>
          </cell>
          <cell r="G3124" t="str">
            <v>Corporates</v>
          </cell>
          <cell r="H3124">
            <v>8.23</v>
          </cell>
          <cell r="I3124">
            <v>100.11</v>
          </cell>
          <cell r="J3124">
            <v>0</v>
          </cell>
          <cell r="K3124">
            <v>0</v>
          </cell>
          <cell r="L3124">
            <v>8.23</v>
          </cell>
          <cell r="M3124">
            <v>100.11</v>
          </cell>
        </row>
        <row r="3125">
          <cell r="B3125" t="str">
            <v>INE018A08BK6</v>
          </cell>
          <cell r="C3125" t="str">
            <v>LARSEN AND TOUBRO LIMITED</v>
          </cell>
          <cell r="D3125">
            <v>7.6600000000000001E-2</v>
          </cell>
          <cell r="E3125">
            <v>45970</v>
          </cell>
          <cell r="F3125" t="str">
            <v>AAA</v>
          </cell>
          <cell r="G3125" t="str">
            <v>Corporates</v>
          </cell>
          <cell r="H3125">
            <v>6.46</v>
          </cell>
          <cell r="I3125">
            <v>100.32</v>
          </cell>
          <cell r="J3125">
            <v>0</v>
          </cell>
          <cell r="K3125">
            <v>0</v>
          </cell>
          <cell r="L3125">
            <v>6.46</v>
          </cell>
          <cell r="M3125">
            <v>100.32</v>
          </cell>
        </row>
        <row r="3126">
          <cell r="B3126" t="str">
            <v>INE018A08BE9</v>
          </cell>
          <cell r="C3126" t="str">
            <v>LARSEN AND TOUBRO LIMITED</v>
          </cell>
          <cell r="D3126">
            <v>7.7249999999999999E-2</v>
          </cell>
          <cell r="E3126">
            <v>46871</v>
          </cell>
          <cell r="F3126" t="str">
            <v>AAA</v>
          </cell>
          <cell r="G3126" t="str">
            <v>Corporates</v>
          </cell>
          <cell r="H3126">
            <v>6.57</v>
          </cell>
          <cell r="I3126">
            <v>102.87</v>
          </cell>
          <cell r="J3126">
            <v>0</v>
          </cell>
          <cell r="K3126">
            <v>0</v>
          </cell>
          <cell r="L3126">
            <v>6.57</v>
          </cell>
          <cell r="M3126">
            <v>102.87</v>
          </cell>
        </row>
        <row r="3127">
          <cell r="B3127" t="str">
            <v>INE018A08BN0</v>
          </cell>
          <cell r="C3127" t="str">
            <v>LARSEN AND TOUBRO LIMITED</v>
          </cell>
          <cell r="D3127">
            <v>6.3500000000000001E-2</v>
          </cell>
          <cell r="E3127">
            <v>46923</v>
          </cell>
          <cell r="F3127" t="str">
            <v>AAA</v>
          </cell>
          <cell r="G3127" t="str">
            <v>Corporates</v>
          </cell>
          <cell r="H3127">
            <v>6.47</v>
          </cell>
          <cell r="I3127">
            <v>99.68</v>
          </cell>
          <cell r="J3127">
            <v>6.35</v>
          </cell>
          <cell r="K3127">
            <v>100</v>
          </cell>
          <cell r="L3127">
            <v>6.35</v>
          </cell>
          <cell r="M3127">
            <v>100</v>
          </cell>
        </row>
        <row r="3128">
          <cell r="B3128" t="str">
            <v>INE018A08BF6</v>
          </cell>
          <cell r="C3128" t="str">
            <v>LARSEN AND TOUBRO LIMITED</v>
          </cell>
          <cell r="D3128">
            <v>0.08</v>
          </cell>
          <cell r="E3128">
            <v>47596</v>
          </cell>
          <cell r="F3128" t="str">
            <v>AAA</v>
          </cell>
          <cell r="G3128" t="str">
            <v>Corporates</v>
          </cell>
          <cell r="H3128">
            <v>6.59</v>
          </cell>
          <cell r="I3128">
            <v>105.61</v>
          </cell>
          <cell r="J3128">
            <v>0</v>
          </cell>
          <cell r="K3128">
            <v>0</v>
          </cell>
          <cell r="L3128">
            <v>6.68</v>
          </cell>
          <cell r="M3128">
            <v>105.34</v>
          </cell>
        </row>
        <row r="3129">
          <cell r="B3129" t="str">
            <v>INE018A08BL4</v>
          </cell>
          <cell r="C3129" t="str">
            <v>LARSEN AND TOUBRO LIMITED</v>
          </cell>
          <cell r="D3129">
            <v>7.1900000000000006E-2</v>
          </cell>
          <cell r="E3129">
            <v>49283</v>
          </cell>
          <cell r="F3129" t="str">
            <v>AAA</v>
          </cell>
          <cell r="G3129" t="str">
            <v>Corporates</v>
          </cell>
          <cell r="H3129">
            <v>7.22</v>
          </cell>
          <cell r="I3129">
            <v>99.71</v>
          </cell>
          <cell r="J3129">
            <v>6.97</v>
          </cell>
          <cell r="K3129">
            <v>101.43</v>
          </cell>
          <cell r="L3129">
            <v>6.97</v>
          </cell>
          <cell r="M3129">
            <v>101.43</v>
          </cell>
        </row>
        <row r="3130">
          <cell r="B3130" t="str">
            <v>INE018A08BM2</v>
          </cell>
          <cell r="C3130" t="str">
            <v>LARSEN AND TOUBRO LIMITED</v>
          </cell>
          <cell r="D3130">
            <v>7.1999999999999995E-2</v>
          </cell>
          <cell r="E3130">
            <v>49331</v>
          </cell>
          <cell r="F3130" t="str">
            <v>AAA</v>
          </cell>
          <cell r="G3130" t="str">
            <v>Corporates</v>
          </cell>
          <cell r="H3130">
            <v>7.29</v>
          </cell>
          <cell r="I3130">
            <v>99.3</v>
          </cell>
          <cell r="J3130">
            <v>7.04</v>
          </cell>
          <cell r="K3130">
            <v>100.99</v>
          </cell>
          <cell r="L3130">
            <v>7.04</v>
          </cell>
          <cell r="M3130">
            <v>100.99</v>
          </cell>
        </row>
        <row r="3131">
          <cell r="B3131" t="str">
            <v>INE101A08088</v>
          </cell>
          <cell r="C3131" t="str">
            <v>MAHINDRA &amp; MAHINDRA LIMITED</v>
          </cell>
          <cell r="D3131">
            <v>7.5700000000000003E-2</v>
          </cell>
          <cell r="E3131">
            <v>46290</v>
          </cell>
          <cell r="F3131" t="str">
            <v>AAA</v>
          </cell>
          <cell r="G3131" t="str">
            <v>Corporates</v>
          </cell>
          <cell r="H3131">
            <v>6.65</v>
          </cell>
          <cell r="I3131">
            <v>101.01</v>
          </cell>
          <cell r="J3131">
            <v>0</v>
          </cell>
          <cell r="K3131">
            <v>0</v>
          </cell>
          <cell r="L3131">
            <v>6.65</v>
          </cell>
          <cell r="M3131">
            <v>101.01</v>
          </cell>
        </row>
        <row r="3132">
          <cell r="B3132" t="str">
            <v>INE101A08070</v>
          </cell>
          <cell r="C3132" t="str">
            <v>MAHINDRA &amp; MAHINDRA LIMITED</v>
          </cell>
          <cell r="D3132">
            <v>9.5500000000000002E-2</v>
          </cell>
          <cell r="E3132">
            <v>59721</v>
          </cell>
          <cell r="F3132" t="str">
            <v>AAA</v>
          </cell>
          <cell r="G3132" t="str">
            <v>Corporates</v>
          </cell>
          <cell r="H3132">
            <v>8.18</v>
          </cell>
          <cell r="I3132">
            <v>115.82</v>
          </cell>
          <cell r="J3132">
            <v>0</v>
          </cell>
          <cell r="K3132">
            <v>0</v>
          </cell>
          <cell r="L3132">
            <v>8.18</v>
          </cell>
          <cell r="M3132">
            <v>115.82</v>
          </cell>
        </row>
        <row r="3133">
          <cell r="B3133" t="str">
            <v>INE674N08012</v>
          </cell>
          <cell r="C3133" t="str">
            <v>MAHINDRA WORLD CITY (JAIPUR) LIMITED</v>
          </cell>
          <cell r="D3133">
            <v>0.14000000000000001</v>
          </cell>
          <cell r="E3133">
            <v>50225</v>
          </cell>
          <cell r="F3133" t="str">
            <v>AA-</v>
          </cell>
          <cell r="G3133" t="str">
            <v>Corporates</v>
          </cell>
          <cell r="H3133">
            <v>9.18</v>
          </cell>
          <cell r="I3133">
            <v>137.04</v>
          </cell>
          <cell r="J3133">
            <v>0</v>
          </cell>
          <cell r="K3133">
            <v>0</v>
          </cell>
          <cell r="L3133">
            <v>9.18</v>
          </cell>
          <cell r="M3133">
            <v>137.04</v>
          </cell>
        </row>
        <row r="3134">
          <cell r="B3134" t="str">
            <v>INE674N08020</v>
          </cell>
          <cell r="C3134" t="str">
            <v>MAHINDRA WORLD CITY (JAIPUR) LIMITED</v>
          </cell>
          <cell r="D3134">
            <v>0.14000000000000001</v>
          </cell>
          <cell r="E3134">
            <v>50225</v>
          </cell>
          <cell r="F3134" t="str">
            <v>AA-</v>
          </cell>
          <cell r="G3134" t="str">
            <v>Corporates</v>
          </cell>
          <cell r="H3134">
            <v>9.18</v>
          </cell>
          <cell r="I3134">
            <v>137.04</v>
          </cell>
          <cell r="J3134">
            <v>0</v>
          </cell>
          <cell r="K3134">
            <v>0</v>
          </cell>
          <cell r="L3134">
            <v>9.18</v>
          </cell>
          <cell r="M3134">
            <v>137.04</v>
          </cell>
        </row>
        <row r="3135">
          <cell r="B3135" t="str">
            <v>INE674N08038</v>
          </cell>
          <cell r="C3135" t="str">
            <v>MAHINDRA WORLD CITY (JAIPUR) LIMITED</v>
          </cell>
          <cell r="D3135">
            <v>0.17</v>
          </cell>
          <cell r="E3135">
            <v>50225</v>
          </cell>
          <cell r="F3135" t="str">
            <v>AA-</v>
          </cell>
          <cell r="G3135" t="str">
            <v>Corporates</v>
          </cell>
          <cell r="H3135">
            <v>9.18</v>
          </cell>
          <cell r="I3135">
            <v>158.94999999999999</v>
          </cell>
          <cell r="J3135">
            <v>0</v>
          </cell>
          <cell r="K3135">
            <v>0</v>
          </cell>
          <cell r="L3135">
            <v>9.18</v>
          </cell>
          <cell r="M3135">
            <v>158.94999999999999</v>
          </cell>
        </row>
        <row r="3136">
          <cell r="B3136" t="str">
            <v>INE835H07146</v>
          </cell>
          <cell r="C3136" t="str">
            <v>MAHUA BHARATPUR EXPRESSWAYS LIMITED</v>
          </cell>
          <cell r="D3136">
            <v>8.4000000000000005E-2</v>
          </cell>
          <cell r="E3136">
            <v>47571</v>
          </cell>
          <cell r="F3136" t="str">
            <v>AAA</v>
          </cell>
          <cell r="G3136" t="str">
            <v>Corporates</v>
          </cell>
          <cell r="H3136">
            <v>6.83</v>
          </cell>
          <cell r="I3136">
            <v>107.02</v>
          </cell>
          <cell r="J3136">
            <v>0</v>
          </cell>
          <cell r="K3136">
            <v>0</v>
          </cell>
          <cell r="L3136">
            <v>6.83</v>
          </cell>
          <cell r="M3136">
            <v>107.02</v>
          </cell>
        </row>
        <row r="3137">
          <cell r="B3137" t="str">
            <v>INE626J07137</v>
          </cell>
          <cell r="C3137" t="str">
            <v>NAGPUR-SEONI EXPRESS WAY LIMITED</v>
          </cell>
          <cell r="D3137">
            <v>8.9099999999999999E-2</v>
          </cell>
          <cell r="E3137">
            <v>45870</v>
          </cell>
          <cell r="F3137" t="str">
            <v>AAA</v>
          </cell>
          <cell r="G3137" t="str">
            <v>Corporates</v>
          </cell>
          <cell r="H3137">
            <v>6.28</v>
          </cell>
          <cell r="I3137">
            <v>100.23</v>
          </cell>
          <cell r="J3137">
            <v>0</v>
          </cell>
          <cell r="K3137">
            <v>0</v>
          </cell>
          <cell r="L3137">
            <v>6.28</v>
          </cell>
          <cell r="M3137">
            <v>100.23</v>
          </cell>
        </row>
        <row r="3138">
          <cell r="B3138" t="str">
            <v>INE626J07152</v>
          </cell>
          <cell r="C3138" t="str">
            <v>NAGPUR-SEONI EXPRESS WAY LIMITED</v>
          </cell>
          <cell r="D3138">
            <v>8.9099999999999999E-2</v>
          </cell>
          <cell r="E3138">
            <v>46235</v>
          </cell>
          <cell r="F3138" t="str">
            <v>AAA</v>
          </cell>
          <cell r="G3138" t="str">
            <v>Corporates</v>
          </cell>
          <cell r="H3138">
            <v>6.65</v>
          </cell>
          <cell r="I3138">
            <v>102.45</v>
          </cell>
          <cell r="J3138">
            <v>0</v>
          </cell>
          <cell r="K3138">
            <v>0</v>
          </cell>
          <cell r="L3138">
            <v>6.65</v>
          </cell>
          <cell r="M3138">
            <v>102.45</v>
          </cell>
        </row>
        <row r="3139">
          <cell r="B3139" t="str">
            <v>INE163R08314</v>
          </cell>
          <cell r="C3139" t="str">
            <v>NRSS XXXI (B) TRANSMISSION LIMITED</v>
          </cell>
          <cell r="D3139">
            <v>0.08</v>
          </cell>
          <cell r="E3139">
            <v>45838</v>
          </cell>
          <cell r="F3139" t="str">
            <v>AAA</v>
          </cell>
          <cell r="G3139" t="str">
            <v>Corporates</v>
          </cell>
          <cell r="H3139">
            <v>6.28</v>
          </cell>
          <cell r="I3139">
            <v>100.01</v>
          </cell>
          <cell r="J3139">
            <v>0</v>
          </cell>
          <cell r="K3139">
            <v>0</v>
          </cell>
          <cell r="L3139">
            <v>6.28</v>
          </cell>
          <cell r="M3139">
            <v>100.01</v>
          </cell>
        </row>
        <row r="3140">
          <cell r="B3140" t="str">
            <v>INE163R08322</v>
          </cell>
          <cell r="C3140" t="str">
            <v>NRSS XXXI (B) TRANSMISSION LIMITED</v>
          </cell>
          <cell r="D3140">
            <v>0.08</v>
          </cell>
          <cell r="E3140">
            <v>45930</v>
          </cell>
          <cell r="F3140" t="str">
            <v>AAA</v>
          </cell>
          <cell r="G3140" t="str">
            <v>Corporates</v>
          </cell>
          <cell r="H3140">
            <v>6.28</v>
          </cell>
          <cell r="I3140">
            <v>100.41</v>
          </cell>
          <cell r="J3140">
            <v>0</v>
          </cell>
          <cell r="K3140">
            <v>0</v>
          </cell>
          <cell r="L3140">
            <v>6.28</v>
          </cell>
          <cell r="M3140">
            <v>100.41</v>
          </cell>
        </row>
        <row r="3141">
          <cell r="B3141" t="str">
            <v>INE163R08330</v>
          </cell>
          <cell r="C3141" t="str">
            <v>NRSS XXXI (B) TRANSMISSION LIMITED</v>
          </cell>
          <cell r="D3141">
            <v>0.08</v>
          </cell>
          <cell r="E3141">
            <v>46022</v>
          </cell>
          <cell r="F3141" t="str">
            <v>AAA</v>
          </cell>
          <cell r="G3141" t="str">
            <v>Corporates</v>
          </cell>
          <cell r="H3141">
            <v>6.43</v>
          </cell>
          <cell r="I3141">
            <v>100.72</v>
          </cell>
          <cell r="J3141">
            <v>0</v>
          </cell>
          <cell r="K3141">
            <v>0</v>
          </cell>
          <cell r="L3141">
            <v>6.43</v>
          </cell>
          <cell r="M3141">
            <v>100.72</v>
          </cell>
        </row>
        <row r="3142">
          <cell r="B3142" t="str">
            <v>INE163R08348</v>
          </cell>
          <cell r="C3142" t="str">
            <v>NRSS XXXI (B) TRANSMISSION LIMITED</v>
          </cell>
          <cell r="D3142">
            <v>0.08</v>
          </cell>
          <cell r="E3142">
            <v>46112</v>
          </cell>
          <cell r="F3142" t="str">
            <v>AAA</v>
          </cell>
          <cell r="G3142" t="str">
            <v>Corporates</v>
          </cell>
          <cell r="H3142">
            <v>6.67</v>
          </cell>
          <cell r="I3142">
            <v>100.87</v>
          </cell>
          <cell r="J3142">
            <v>0</v>
          </cell>
          <cell r="K3142">
            <v>0</v>
          </cell>
          <cell r="L3142">
            <v>6.67</v>
          </cell>
          <cell r="M3142">
            <v>100.87</v>
          </cell>
        </row>
        <row r="3143">
          <cell r="B3143" t="str">
            <v>INE163R08355</v>
          </cell>
          <cell r="C3143" t="str">
            <v>NRSS XXXI (B) TRANSMISSION LIMITED</v>
          </cell>
          <cell r="D3143">
            <v>0.08</v>
          </cell>
          <cell r="E3143">
            <v>46203</v>
          </cell>
          <cell r="F3143" t="str">
            <v>AAA</v>
          </cell>
          <cell r="G3143" t="str">
            <v>Corporates</v>
          </cell>
          <cell r="H3143">
            <v>6.65</v>
          </cell>
          <cell r="I3143">
            <v>101.46</v>
          </cell>
          <cell r="J3143">
            <v>0</v>
          </cell>
          <cell r="K3143">
            <v>0</v>
          </cell>
          <cell r="L3143">
            <v>6.65</v>
          </cell>
          <cell r="M3143">
            <v>101.46</v>
          </cell>
        </row>
        <row r="3144">
          <cell r="B3144" t="str">
            <v>INE163R08363</v>
          </cell>
          <cell r="C3144" t="str">
            <v>NRSS XXXI (B) TRANSMISSION LIMITED</v>
          </cell>
          <cell r="D3144">
            <v>0.08</v>
          </cell>
          <cell r="E3144">
            <v>46295</v>
          </cell>
          <cell r="F3144" t="str">
            <v>AAA</v>
          </cell>
          <cell r="G3144" t="str">
            <v>Corporates</v>
          </cell>
          <cell r="H3144">
            <v>6.65</v>
          </cell>
          <cell r="I3144">
            <v>101.81</v>
          </cell>
          <cell r="J3144">
            <v>0</v>
          </cell>
          <cell r="K3144">
            <v>0</v>
          </cell>
          <cell r="L3144">
            <v>6.65</v>
          </cell>
          <cell r="M3144">
            <v>101.81</v>
          </cell>
        </row>
        <row r="3145">
          <cell r="B3145" t="str">
            <v>INE163R08371</v>
          </cell>
          <cell r="C3145" t="str">
            <v>NRSS XXXI (B) TRANSMISSION LIMITED</v>
          </cell>
          <cell r="D3145">
            <v>0.08</v>
          </cell>
          <cell r="E3145">
            <v>46387</v>
          </cell>
          <cell r="F3145" t="str">
            <v>AAA</v>
          </cell>
          <cell r="G3145" t="str">
            <v>Corporates</v>
          </cell>
          <cell r="H3145">
            <v>6.65</v>
          </cell>
          <cell r="I3145">
            <v>102.16</v>
          </cell>
          <cell r="J3145">
            <v>0</v>
          </cell>
          <cell r="K3145">
            <v>0</v>
          </cell>
          <cell r="L3145">
            <v>6.65</v>
          </cell>
          <cell r="M3145">
            <v>102.16</v>
          </cell>
        </row>
        <row r="3146">
          <cell r="B3146" t="str">
            <v>INE163R08389</v>
          </cell>
          <cell r="C3146" t="str">
            <v>NRSS XXXI (B) TRANSMISSION LIMITED</v>
          </cell>
          <cell r="D3146">
            <v>0.08</v>
          </cell>
          <cell r="E3146">
            <v>46477</v>
          </cell>
          <cell r="F3146" t="str">
            <v>AAA</v>
          </cell>
          <cell r="G3146" t="str">
            <v>Corporates</v>
          </cell>
          <cell r="H3146">
            <v>7.43</v>
          </cell>
          <cell r="I3146">
            <v>101.26</v>
          </cell>
          <cell r="J3146">
            <v>0</v>
          </cell>
          <cell r="K3146">
            <v>0</v>
          </cell>
          <cell r="L3146">
            <v>7.43</v>
          </cell>
          <cell r="M3146">
            <v>101.26</v>
          </cell>
        </row>
        <row r="3147">
          <cell r="B3147" t="str">
            <v>INE163R08397</v>
          </cell>
          <cell r="C3147" t="str">
            <v>NRSS XXXI (B) TRANSMISSION LIMITED</v>
          </cell>
          <cell r="D3147">
            <v>0.08</v>
          </cell>
          <cell r="E3147">
            <v>46568</v>
          </cell>
          <cell r="F3147" t="str">
            <v>AAA</v>
          </cell>
          <cell r="G3147" t="str">
            <v>Corporates</v>
          </cell>
          <cell r="H3147">
            <v>7.55</v>
          </cell>
          <cell r="I3147">
            <v>101.21</v>
          </cell>
          <cell r="J3147">
            <v>0</v>
          </cell>
          <cell r="K3147">
            <v>0</v>
          </cell>
          <cell r="L3147">
            <v>7.55</v>
          </cell>
          <cell r="M3147">
            <v>101.21</v>
          </cell>
        </row>
        <row r="3148">
          <cell r="B3148" t="str">
            <v>INE163R08405</v>
          </cell>
          <cell r="C3148" t="str">
            <v>NRSS XXXI (B) TRANSMISSION LIMITED</v>
          </cell>
          <cell r="D3148">
            <v>0.08</v>
          </cell>
          <cell r="E3148">
            <v>46660</v>
          </cell>
          <cell r="F3148" t="str">
            <v>AAA</v>
          </cell>
          <cell r="G3148" t="str">
            <v>Corporates</v>
          </cell>
          <cell r="H3148">
            <v>7.55</v>
          </cell>
          <cell r="I3148">
            <v>101.35</v>
          </cell>
          <cell r="J3148">
            <v>0</v>
          </cell>
          <cell r="K3148">
            <v>0</v>
          </cell>
          <cell r="L3148">
            <v>7.55</v>
          </cell>
          <cell r="M3148">
            <v>101.35</v>
          </cell>
        </row>
        <row r="3149">
          <cell r="B3149" t="str">
            <v>INE163R08413</v>
          </cell>
          <cell r="C3149" t="str">
            <v>NRSS XXXI (B) TRANSMISSION LIMITED</v>
          </cell>
          <cell r="D3149">
            <v>8.2799999999999999E-2</v>
          </cell>
          <cell r="E3149">
            <v>46752</v>
          </cell>
          <cell r="F3149" t="str">
            <v>AAA</v>
          </cell>
          <cell r="G3149" t="str">
            <v>Corporates</v>
          </cell>
          <cell r="H3149">
            <v>7.55</v>
          </cell>
          <cell r="I3149">
            <v>102.13</v>
          </cell>
          <cell r="J3149">
            <v>0</v>
          </cell>
          <cell r="K3149">
            <v>0</v>
          </cell>
          <cell r="L3149">
            <v>7.55</v>
          </cell>
          <cell r="M3149">
            <v>102.13</v>
          </cell>
        </row>
        <row r="3150">
          <cell r="B3150" t="str">
            <v>INE163R08421</v>
          </cell>
          <cell r="C3150" t="str">
            <v>NRSS XXXI (B) TRANSMISSION LIMITED</v>
          </cell>
          <cell r="D3150">
            <v>8.2799999999999999E-2</v>
          </cell>
          <cell r="E3150">
            <v>46843</v>
          </cell>
          <cell r="F3150" t="str">
            <v>AAA</v>
          </cell>
          <cell r="G3150" t="str">
            <v>Corporates</v>
          </cell>
          <cell r="H3150">
            <v>7.11</v>
          </cell>
          <cell r="I3150">
            <v>103.37</v>
          </cell>
          <cell r="J3150">
            <v>0</v>
          </cell>
          <cell r="K3150">
            <v>0</v>
          </cell>
          <cell r="L3150">
            <v>7.11</v>
          </cell>
          <cell r="M3150">
            <v>103.37</v>
          </cell>
        </row>
        <row r="3151">
          <cell r="B3151" t="str">
            <v>INE163R08439</v>
          </cell>
          <cell r="C3151" t="str">
            <v>NRSS XXXI (B) TRANSMISSION LIMITED</v>
          </cell>
          <cell r="D3151">
            <v>8.2799999999999999E-2</v>
          </cell>
          <cell r="E3151">
            <v>46934</v>
          </cell>
          <cell r="F3151" t="str">
            <v>AAA</v>
          </cell>
          <cell r="G3151" t="str">
            <v>Corporates</v>
          </cell>
          <cell r="H3151">
            <v>7.11</v>
          </cell>
          <cell r="I3151">
            <v>103.64</v>
          </cell>
          <cell r="J3151">
            <v>0</v>
          </cell>
          <cell r="K3151">
            <v>0</v>
          </cell>
          <cell r="L3151">
            <v>7.11</v>
          </cell>
          <cell r="M3151">
            <v>103.64</v>
          </cell>
        </row>
        <row r="3152">
          <cell r="B3152" t="str">
            <v>INE163R08447</v>
          </cell>
          <cell r="C3152" t="str">
            <v>NRSS XXXI (B) TRANSMISSION LIMITED</v>
          </cell>
          <cell r="D3152">
            <v>8.2799999999999999E-2</v>
          </cell>
          <cell r="E3152">
            <v>47026</v>
          </cell>
          <cell r="F3152" t="str">
            <v>AAA</v>
          </cell>
          <cell r="G3152" t="str">
            <v>Corporates</v>
          </cell>
          <cell r="H3152">
            <v>7.11</v>
          </cell>
          <cell r="I3152">
            <v>103.9</v>
          </cell>
          <cell r="J3152">
            <v>0</v>
          </cell>
          <cell r="K3152">
            <v>0</v>
          </cell>
          <cell r="L3152">
            <v>7.11</v>
          </cell>
          <cell r="M3152">
            <v>103.9</v>
          </cell>
        </row>
        <row r="3153">
          <cell r="B3153" t="str">
            <v>INE163R08454</v>
          </cell>
          <cell r="C3153" t="str">
            <v>NRSS XXXI (B) TRANSMISSION LIMITED</v>
          </cell>
          <cell r="D3153">
            <v>8.2799999999999999E-2</v>
          </cell>
          <cell r="E3153">
            <v>47118</v>
          </cell>
          <cell r="F3153" t="str">
            <v>AAA</v>
          </cell>
          <cell r="G3153" t="str">
            <v>Corporates</v>
          </cell>
          <cell r="H3153">
            <v>7.11</v>
          </cell>
          <cell r="I3153">
            <v>104.17</v>
          </cell>
          <cell r="J3153">
            <v>0</v>
          </cell>
          <cell r="K3153">
            <v>0</v>
          </cell>
          <cell r="L3153">
            <v>7.11</v>
          </cell>
          <cell r="M3153">
            <v>104.17</v>
          </cell>
        </row>
        <row r="3154">
          <cell r="B3154" t="str">
            <v>INE163R08462</v>
          </cell>
          <cell r="C3154" t="str">
            <v>NRSS XXXI (B) TRANSMISSION LIMITED</v>
          </cell>
          <cell r="D3154">
            <v>8.2799999999999999E-2</v>
          </cell>
          <cell r="E3154">
            <v>47208</v>
          </cell>
          <cell r="F3154" t="str">
            <v>AAA</v>
          </cell>
          <cell r="G3154" t="str">
            <v>Corporates</v>
          </cell>
          <cell r="H3154">
            <v>7.84</v>
          </cell>
          <cell r="I3154">
            <v>102.12</v>
          </cell>
          <cell r="J3154">
            <v>0</v>
          </cell>
          <cell r="K3154">
            <v>0</v>
          </cell>
          <cell r="L3154">
            <v>7.84</v>
          </cell>
          <cell r="M3154">
            <v>102.12</v>
          </cell>
        </row>
        <row r="3155">
          <cell r="B3155" t="str">
            <v>INE163R08470</v>
          </cell>
          <cell r="C3155" t="str">
            <v>NRSS XXXI (B) TRANSMISSION LIMITED</v>
          </cell>
          <cell r="D3155">
            <v>8.2799999999999999E-2</v>
          </cell>
          <cell r="E3155">
            <v>47299</v>
          </cell>
          <cell r="F3155" t="str">
            <v>AAA</v>
          </cell>
          <cell r="G3155" t="str">
            <v>Corporates</v>
          </cell>
          <cell r="H3155">
            <v>7.84</v>
          </cell>
          <cell r="I3155">
            <v>102.25</v>
          </cell>
          <cell r="J3155">
            <v>0</v>
          </cell>
          <cell r="K3155">
            <v>0</v>
          </cell>
          <cell r="L3155">
            <v>7.84</v>
          </cell>
          <cell r="M3155">
            <v>102.25</v>
          </cell>
        </row>
        <row r="3156">
          <cell r="B3156" t="str">
            <v>INE163R08488</v>
          </cell>
          <cell r="C3156" t="str">
            <v>NRSS XXXI (B) TRANSMISSION LIMITED</v>
          </cell>
          <cell r="D3156">
            <v>8.2799999999999999E-2</v>
          </cell>
          <cell r="E3156">
            <v>47391</v>
          </cell>
          <cell r="F3156" t="str">
            <v>AAA</v>
          </cell>
          <cell r="G3156" t="str">
            <v>Corporates</v>
          </cell>
          <cell r="H3156">
            <v>7.84</v>
          </cell>
          <cell r="I3156">
            <v>102.37</v>
          </cell>
          <cell r="J3156">
            <v>0</v>
          </cell>
          <cell r="K3156">
            <v>0</v>
          </cell>
          <cell r="L3156">
            <v>7.84</v>
          </cell>
          <cell r="M3156">
            <v>102.37</v>
          </cell>
        </row>
        <row r="3157">
          <cell r="B3157" t="str">
            <v>INE163R08496</v>
          </cell>
          <cell r="C3157" t="str">
            <v>NRSS XXXI (B) TRANSMISSION LIMITED</v>
          </cell>
          <cell r="D3157">
            <v>8.2799999999999999E-2</v>
          </cell>
          <cell r="E3157">
            <v>47483</v>
          </cell>
          <cell r="F3157" t="str">
            <v>AAA</v>
          </cell>
          <cell r="G3157" t="str">
            <v>Corporates</v>
          </cell>
          <cell r="H3157">
            <v>7.84</v>
          </cell>
          <cell r="I3157">
            <v>102.48</v>
          </cell>
          <cell r="J3157">
            <v>0</v>
          </cell>
          <cell r="K3157">
            <v>0</v>
          </cell>
          <cell r="L3157">
            <v>7.84</v>
          </cell>
          <cell r="M3157">
            <v>102.48</v>
          </cell>
        </row>
        <row r="3158">
          <cell r="B3158" t="str">
            <v>INE163R08504</v>
          </cell>
          <cell r="C3158" t="str">
            <v>NRSS XXXI (B) TRANSMISSION LIMITED</v>
          </cell>
          <cell r="D3158">
            <v>8.2799999999999999E-2</v>
          </cell>
          <cell r="E3158">
            <v>47573</v>
          </cell>
          <cell r="F3158" t="str">
            <v>AAA</v>
          </cell>
          <cell r="G3158" t="str">
            <v>Corporates</v>
          </cell>
          <cell r="H3158">
            <v>6.83</v>
          </cell>
          <cell r="I3158">
            <v>106.54</v>
          </cell>
          <cell r="J3158">
            <v>0</v>
          </cell>
          <cell r="K3158">
            <v>0</v>
          </cell>
          <cell r="L3158">
            <v>6.83</v>
          </cell>
          <cell r="M3158">
            <v>106.54</v>
          </cell>
        </row>
        <row r="3159">
          <cell r="B3159" t="str">
            <v>INE163R08512</v>
          </cell>
          <cell r="C3159" t="str">
            <v>NRSS XXXI (B) TRANSMISSION LIMITED</v>
          </cell>
          <cell r="D3159">
            <v>8.2799999999999999E-2</v>
          </cell>
          <cell r="E3159">
            <v>47664</v>
          </cell>
          <cell r="F3159" t="str">
            <v>AAA</v>
          </cell>
          <cell r="G3159" t="str">
            <v>Corporates</v>
          </cell>
          <cell r="H3159">
            <v>6.74</v>
          </cell>
          <cell r="I3159">
            <v>107.2</v>
          </cell>
          <cell r="J3159">
            <v>0</v>
          </cell>
          <cell r="K3159">
            <v>0</v>
          </cell>
          <cell r="L3159">
            <v>6.74</v>
          </cell>
          <cell r="M3159">
            <v>107.2</v>
          </cell>
        </row>
        <row r="3160">
          <cell r="B3160" t="str">
            <v>INE163R08520</v>
          </cell>
          <cell r="C3160" t="str">
            <v>NRSS XXXI (B) TRANSMISSION LIMITED</v>
          </cell>
          <cell r="D3160">
            <v>8.2799999999999999E-2</v>
          </cell>
          <cell r="E3160">
            <v>47756</v>
          </cell>
          <cell r="F3160" t="str">
            <v>AAA</v>
          </cell>
          <cell r="G3160" t="str">
            <v>Corporates</v>
          </cell>
          <cell r="H3160">
            <v>6.74</v>
          </cell>
          <cell r="I3160">
            <v>107.5</v>
          </cell>
          <cell r="J3160">
            <v>0</v>
          </cell>
          <cell r="K3160">
            <v>0</v>
          </cell>
          <cell r="L3160">
            <v>6.74</v>
          </cell>
          <cell r="M3160">
            <v>107.5</v>
          </cell>
        </row>
        <row r="3161">
          <cell r="B3161" t="str">
            <v>INE163R08538</v>
          </cell>
          <cell r="C3161" t="str">
            <v>NRSS XXXI (B) TRANSMISSION LIMITED</v>
          </cell>
          <cell r="D3161">
            <v>8.2799999999999999E-2</v>
          </cell>
          <cell r="E3161">
            <v>47848</v>
          </cell>
          <cell r="F3161" t="str">
            <v>AAA</v>
          </cell>
          <cell r="G3161" t="str">
            <v>Corporates</v>
          </cell>
          <cell r="H3161">
            <v>6.75</v>
          </cell>
          <cell r="I3161">
            <v>107.75</v>
          </cell>
          <cell r="J3161">
            <v>0</v>
          </cell>
          <cell r="K3161">
            <v>0</v>
          </cell>
          <cell r="L3161">
            <v>6.77</v>
          </cell>
          <cell r="M3161">
            <v>106.84</v>
          </cell>
        </row>
        <row r="3162">
          <cell r="B3162" t="str">
            <v>INE163R08546</v>
          </cell>
          <cell r="C3162" t="str">
            <v>NRSS XXXI (B) TRANSMISSION LIMITED</v>
          </cell>
          <cell r="D3162">
            <v>8.2799999999999999E-2</v>
          </cell>
          <cell r="E3162">
            <v>47938</v>
          </cell>
          <cell r="F3162" t="str">
            <v>AAA</v>
          </cell>
          <cell r="G3162" t="str">
            <v>Corporates</v>
          </cell>
          <cell r="H3162">
            <v>7.68</v>
          </cell>
          <cell r="I3162">
            <v>103.74</v>
          </cell>
          <cell r="J3162">
            <v>0</v>
          </cell>
          <cell r="K3162">
            <v>0</v>
          </cell>
          <cell r="L3162">
            <v>7.68</v>
          </cell>
          <cell r="M3162">
            <v>103.74</v>
          </cell>
        </row>
        <row r="3163">
          <cell r="B3163" t="str">
            <v>INE163R08553</v>
          </cell>
          <cell r="C3163" t="str">
            <v>NRSS XXXI (B) TRANSMISSION LIMITED</v>
          </cell>
          <cell r="D3163">
            <v>8.2799999999999999E-2</v>
          </cell>
          <cell r="E3163">
            <v>48029</v>
          </cell>
          <cell r="F3163" t="str">
            <v>AAA</v>
          </cell>
          <cell r="G3163" t="str">
            <v>Corporates</v>
          </cell>
          <cell r="H3163">
            <v>7.68</v>
          </cell>
          <cell r="I3163">
            <v>103.87</v>
          </cell>
          <cell r="J3163">
            <v>0</v>
          </cell>
          <cell r="K3163">
            <v>0</v>
          </cell>
          <cell r="L3163">
            <v>7.68</v>
          </cell>
          <cell r="M3163">
            <v>103.87</v>
          </cell>
        </row>
        <row r="3164">
          <cell r="B3164" t="str">
            <v>INE163R08561</v>
          </cell>
          <cell r="C3164" t="str">
            <v>NRSS XXXI (B) TRANSMISSION LIMITED</v>
          </cell>
          <cell r="D3164">
            <v>8.2799999999999999E-2</v>
          </cell>
          <cell r="E3164">
            <v>48121</v>
          </cell>
          <cell r="F3164" t="str">
            <v>AAA</v>
          </cell>
          <cell r="G3164" t="str">
            <v>Corporates</v>
          </cell>
          <cell r="H3164">
            <v>7.68</v>
          </cell>
          <cell r="I3164">
            <v>104</v>
          </cell>
          <cell r="J3164">
            <v>0</v>
          </cell>
          <cell r="K3164">
            <v>0</v>
          </cell>
          <cell r="L3164">
            <v>7.68</v>
          </cell>
          <cell r="M3164">
            <v>104</v>
          </cell>
        </row>
        <row r="3165">
          <cell r="B3165" t="str">
            <v>INE163R08579</v>
          </cell>
          <cell r="C3165" t="str">
            <v>NRSS XXXI (B) TRANSMISSION LIMITED</v>
          </cell>
          <cell r="D3165">
            <v>8.2799999999999999E-2</v>
          </cell>
          <cell r="E3165">
            <v>48213</v>
          </cell>
          <cell r="F3165" t="str">
            <v>AAA</v>
          </cell>
          <cell r="G3165" t="str">
            <v>Corporates</v>
          </cell>
          <cell r="H3165">
            <v>7.68</v>
          </cell>
          <cell r="I3165">
            <v>104.13</v>
          </cell>
          <cell r="J3165">
            <v>0</v>
          </cell>
          <cell r="K3165">
            <v>0</v>
          </cell>
          <cell r="L3165">
            <v>7.68</v>
          </cell>
          <cell r="M3165">
            <v>104.13</v>
          </cell>
        </row>
        <row r="3166">
          <cell r="B3166" t="str">
            <v>INE163R08587</v>
          </cell>
          <cell r="C3166" t="str">
            <v>NRSS XXXI (B) TRANSMISSION LIMITED</v>
          </cell>
          <cell r="D3166">
            <v>8.2799999999999999E-2</v>
          </cell>
          <cell r="E3166">
            <v>48304</v>
          </cell>
          <cell r="F3166" t="str">
            <v>AAA</v>
          </cell>
          <cell r="G3166" t="str">
            <v>Corporates</v>
          </cell>
          <cell r="H3166">
            <v>6.86</v>
          </cell>
          <cell r="I3166">
            <v>108.56</v>
          </cell>
          <cell r="J3166">
            <v>0</v>
          </cell>
          <cell r="K3166">
            <v>0</v>
          </cell>
          <cell r="L3166">
            <v>6.9</v>
          </cell>
          <cell r="M3166">
            <v>107.33</v>
          </cell>
        </row>
        <row r="3167">
          <cell r="B3167" t="str">
            <v>INE163R08595</v>
          </cell>
          <cell r="C3167" t="str">
            <v>NRSS XXXI (B) TRANSMISSION LIMITED</v>
          </cell>
          <cell r="D3167">
            <v>8.2799999999999999E-2</v>
          </cell>
          <cell r="E3167">
            <v>48395</v>
          </cell>
          <cell r="F3167" t="str">
            <v>AAA</v>
          </cell>
          <cell r="G3167" t="str">
            <v>Corporates</v>
          </cell>
          <cell r="H3167">
            <v>7.16</v>
          </cell>
          <cell r="I3167">
            <v>107.16</v>
          </cell>
          <cell r="J3167">
            <v>0</v>
          </cell>
          <cell r="K3167">
            <v>0</v>
          </cell>
          <cell r="L3167">
            <v>7.16</v>
          </cell>
          <cell r="M3167">
            <v>107.16</v>
          </cell>
        </row>
        <row r="3168">
          <cell r="B3168" t="str">
            <v>INE163R08603</v>
          </cell>
          <cell r="C3168" t="str">
            <v>NRSS XXXI (B) TRANSMISSION LIMITED</v>
          </cell>
          <cell r="D3168">
            <v>8.2799999999999999E-2</v>
          </cell>
          <cell r="E3168">
            <v>48487</v>
          </cell>
          <cell r="F3168" t="str">
            <v>AAA</v>
          </cell>
          <cell r="G3168" t="str">
            <v>Corporates</v>
          </cell>
          <cell r="H3168">
            <v>7.2</v>
          </cell>
          <cell r="I3168">
            <v>107.13</v>
          </cell>
          <cell r="J3168">
            <v>0</v>
          </cell>
          <cell r="K3168">
            <v>0</v>
          </cell>
          <cell r="L3168">
            <v>7.2</v>
          </cell>
          <cell r="M3168">
            <v>107.13</v>
          </cell>
        </row>
        <row r="3169">
          <cell r="B3169" t="str">
            <v>INE163R08611</v>
          </cell>
          <cell r="C3169" t="str">
            <v>NRSS XXXI (B) TRANSMISSION LIMITED</v>
          </cell>
          <cell r="D3169">
            <v>8.5199999999999998E-2</v>
          </cell>
          <cell r="E3169">
            <v>48579</v>
          </cell>
          <cell r="F3169" t="str">
            <v>AAA</v>
          </cell>
          <cell r="G3169" t="str">
            <v>Corporates</v>
          </cell>
          <cell r="H3169">
            <v>7.24</v>
          </cell>
          <cell r="I3169">
            <v>108.48</v>
          </cell>
          <cell r="J3169">
            <v>0</v>
          </cell>
          <cell r="K3169">
            <v>0</v>
          </cell>
          <cell r="L3169">
            <v>7.24</v>
          </cell>
          <cell r="M3169">
            <v>108.48</v>
          </cell>
        </row>
        <row r="3170">
          <cell r="B3170" t="str">
            <v>INE163R08629</v>
          </cell>
          <cell r="C3170" t="str">
            <v>NRSS XXXI (B) TRANSMISSION LIMITED</v>
          </cell>
          <cell r="D3170">
            <v>8.5199999999999998E-2</v>
          </cell>
          <cell r="E3170">
            <v>48669</v>
          </cell>
          <cell r="F3170" t="str">
            <v>AAA</v>
          </cell>
          <cell r="G3170" t="str">
            <v>Corporates</v>
          </cell>
          <cell r="H3170">
            <v>7.25</v>
          </cell>
          <cell r="I3170">
            <v>108.63</v>
          </cell>
          <cell r="J3170">
            <v>0</v>
          </cell>
          <cell r="K3170">
            <v>0</v>
          </cell>
          <cell r="L3170">
            <v>7.25</v>
          </cell>
          <cell r="M3170">
            <v>108.63</v>
          </cell>
        </row>
        <row r="3171">
          <cell r="B3171" t="str">
            <v>INE163R08637</v>
          </cell>
          <cell r="C3171" t="str">
            <v>NRSS XXXI (B) TRANSMISSION LIMITED</v>
          </cell>
          <cell r="D3171">
            <v>8.5199999999999998E-2</v>
          </cell>
          <cell r="E3171">
            <v>48760</v>
          </cell>
          <cell r="F3171" t="str">
            <v>AAA</v>
          </cell>
          <cell r="G3171" t="str">
            <v>Corporates</v>
          </cell>
          <cell r="H3171">
            <v>7.26</v>
          </cell>
          <cell r="I3171">
            <v>108.78</v>
          </cell>
          <cell r="J3171">
            <v>0</v>
          </cell>
          <cell r="K3171">
            <v>0</v>
          </cell>
          <cell r="L3171">
            <v>7.26</v>
          </cell>
          <cell r="M3171">
            <v>108.78</v>
          </cell>
        </row>
        <row r="3172">
          <cell r="B3172" t="str">
            <v>INE163R08645</v>
          </cell>
          <cell r="C3172" t="str">
            <v>NRSS XXXI (B) TRANSMISSION LIMITED</v>
          </cell>
          <cell r="D3172">
            <v>8.5199999999999998E-2</v>
          </cell>
          <cell r="E3172">
            <v>48852</v>
          </cell>
          <cell r="F3172" t="str">
            <v>AAA</v>
          </cell>
          <cell r="G3172" t="str">
            <v>Corporates</v>
          </cell>
          <cell r="H3172">
            <v>7.26</v>
          </cell>
          <cell r="I3172">
            <v>108.98</v>
          </cell>
          <cell r="J3172">
            <v>0</v>
          </cell>
          <cell r="K3172">
            <v>0</v>
          </cell>
          <cell r="L3172">
            <v>7.26</v>
          </cell>
          <cell r="M3172">
            <v>108.98</v>
          </cell>
        </row>
        <row r="3173">
          <cell r="B3173" t="str">
            <v>INE163R08652</v>
          </cell>
          <cell r="C3173" t="str">
            <v>NRSS XXXI (B) TRANSMISSION LIMITED</v>
          </cell>
          <cell r="D3173">
            <v>8.5199999999999998E-2</v>
          </cell>
          <cell r="E3173">
            <v>48944</v>
          </cell>
          <cell r="F3173" t="str">
            <v>AAA</v>
          </cell>
          <cell r="G3173" t="str">
            <v>Corporates</v>
          </cell>
          <cell r="H3173">
            <v>7.26</v>
          </cell>
          <cell r="I3173">
            <v>109.18</v>
          </cell>
          <cell r="J3173">
            <v>0</v>
          </cell>
          <cell r="K3173">
            <v>0</v>
          </cell>
          <cell r="L3173">
            <v>7.26</v>
          </cell>
          <cell r="M3173">
            <v>109.18</v>
          </cell>
        </row>
        <row r="3174">
          <cell r="B3174" t="str">
            <v>INE163R08660</v>
          </cell>
          <cell r="C3174" t="str">
            <v>NRSS XXXI (B) TRANSMISSION LIMITED</v>
          </cell>
          <cell r="D3174">
            <v>8.5199999999999998E-2</v>
          </cell>
          <cell r="E3174">
            <v>49034</v>
          </cell>
          <cell r="F3174" t="str">
            <v>AAA</v>
          </cell>
          <cell r="G3174" t="str">
            <v>Corporates</v>
          </cell>
          <cell r="H3174">
            <v>7.33</v>
          </cell>
          <cell r="I3174">
            <v>108.92</v>
          </cell>
          <cell r="J3174">
            <v>0</v>
          </cell>
          <cell r="K3174">
            <v>0</v>
          </cell>
          <cell r="L3174">
            <v>7.33</v>
          </cell>
          <cell r="M3174">
            <v>108.92</v>
          </cell>
        </row>
        <row r="3175">
          <cell r="B3175" t="str">
            <v>INE163R08678</v>
          </cell>
          <cell r="C3175" t="str">
            <v>NRSS XXXI (B) TRANSMISSION LIMITED</v>
          </cell>
          <cell r="D3175">
            <v>8.5199999999999998E-2</v>
          </cell>
          <cell r="E3175">
            <v>49125</v>
          </cell>
          <cell r="F3175" t="str">
            <v>AAA</v>
          </cell>
          <cell r="G3175" t="str">
            <v>Corporates</v>
          </cell>
          <cell r="H3175">
            <v>7.33</v>
          </cell>
          <cell r="I3175">
            <v>109.1</v>
          </cell>
          <cell r="J3175">
            <v>0</v>
          </cell>
          <cell r="K3175">
            <v>0</v>
          </cell>
          <cell r="L3175">
            <v>7.33</v>
          </cell>
          <cell r="M3175">
            <v>109.1</v>
          </cell>
        </row>
        <row r="3176">
          <cell r="B3176" t="str">
            <v>INE163R08686</v>
          </cell>
          <cell r="C3176" t="str">
            <v>NRSS XXXI (B) TRANSMISSION LIMITED</v>
          </cell>
          <cell r="D3176">
            <v>8.5199999999999998E-2</v>
          </cell>
          <cell r="E3176">
            <v>49217</v>
          </cell>
          <cell r="F3176" t="str">
            <v>AAA</v>
          </cell>
          <cell r="G3176" t="str">
            <v>Corporates</v>
          </cell>
          <cell r="H3176">
            <v>7.33</v>
          </cell>
          <cell r="I3176">
            <v>109.29</v>
          </cell>
          <cell r="J3176">
            <v>0</v>
          </cell>
          <cell r="K3176">
            <v>0</v>
          </cell>
          <cell r="L3176">
            <v>7.33</v>
          </cell>
          <cell r="M3176">
            <v>109.29</v>
          </cell>
        </row>
        <row r="3177">
          <cell r="B3177" t="str">
            <v>INE163R08694</v>
          </cell>
          <cell r="C3177" t="str">
            <v>NRSS XXXI (B) TRANSMISSION LIMITED</v>
          </cell>
          <cell r="D3177">
            <v>8.5199999999999998E-2</v>
          </cell>
          <cell r="E3177">
            <v>49309</v>
          </cell>
          <cell r="F3177" t="str">
            <v>AAA</v>
          </cell>
          <cell r="G3177" t="str">
            <v>Corporates</v>
          </cell>
          <cell r="H3177">
            <v>7.33</v>
          </cell>
          <cell r="I3177">
            <v>109.46</v>
          </cell>
          <cell r="J3177">
            <v>0</v>
          </cell>
          <cell r="K3177">
            <v>0</v>
          </cell>
          <cell r="L3177">
            <v>7.33</v>
          </cell>
          <cell r="M3177">
            <v>109.46</v>
          </cell>
        </row>
        <row r="3178">
          <cell r="B3178" t="str">
            <v>INE163R08702</v>
          </cell>
          <cell r="C3178" t="str">
            <v>NRSS XXXI (B) TRANSMISSION LIMITED</v>
          </cell>
          <cell r="D3178">
            <v>8.5199999999999998E-2</v>
          </cell>
          <cell r="E3178">
            <v>49399</v>
          </cell>
          <cell r="F3178" t="str">
            <v>AAA</v>
          </cell>
          <cell r="G3178" t="str">
            <v>Corporates</v>
          </cell>
          <cell r="H3178">
            <v>7.29</v>
          </cell>
          <cell r="I3178">
            <v>109.92</v>
          </cell>
          <cell r="J3178">
            <v>0</v>
          </cell>
          <cell r="K3178">
            <v>0</v>
          </cell>
          <cell r="L3178">
            <v>7.29</v>
          </cell>
          <cell r="M3178">
            <v>109.92</v>
          </cell>
        </row>
        <row r="3179">
          <cell r="B3179" t="str">
            <v>INE163R08710</v>
          </cell>
          <cell r="C3179" t="str">
            <v>NRSS XXXI (B) TRANSMISSION LIMITED</v>
          </cell>
          <cell r="D3179">
            <v>8.5199999999999998E-2</v>
          </cell>
          <cell r="E3179">
            <v>49490</v>
          </cell>
          <cell r="F3179" t="str">
            <v>AAA</v>
          </cell>
          <cell r="G3179" t="str">
            <v>Corporates</v>
          </cell>
          <cell r="H3179">
            <v>7.09</v>
          </cell>
          <cell r="I3179">
            <v>111.58</v>
          </cell>
          <cell r="J3179">
            <v>0</v>
          </cell>
          <cell r="K3179">
            <v>0</v>
          </cell>
          <cell r="L3179">
            <v>7.09</v>
          </cell>
          <cell r="M3179">
            <v>111.58</v>
          </cell>
        </row>
        <row r="3180">
          <cell r="B3180" t="str">
            <v>INE163R08728</v>
          </cell>
          <cell r="C3180" t="str">
            <v>NRSS XXXI (B) TRANSMISSION LIMITED</v>
          </cell>
          <cell r="D3180">
            <v>8.5199999999999998E-2</v>
          </cell>
          <cell r="E3180">
            <v>49582</v>
          </cell>
          <cell r="F3180" t="str">
            <v>AAA</v>
          </cell>
          <cell r="G3180" t="str">
            <v>Corporates</v>
          </cell>
          <cell r="H3180">
            <v>7.09</v>
          </cell>
          <cell r="I3180">
            <v>111.78</v>
          </cell>
          <cell r="J3180">
            <v>0</v>
          </cell>
          <cell r="K3180">
            <v>0</v>
          </cell>
          <cell r="L3180">
            <v>7.09</v>
          </cell>
          <cell r="M3180">
            <v>111.78</v>
          </cell>
        </row>
        <row r="3181">
          <cell r="B3181" t="str">
            <v>INE163R08736</v>
          </cell>
          <cell r="C3181" t="str">
            <v>NRSS XXXI (B) TRANSMISSION LIMITED</v>
          </cell>
          <cell r="D3181">
            <v>8.5199999999999998E-2</v>
          </cell>
          <cell r="E3181">
            <v>49674</v>
          </cell>
          <cell r="F3181" t="str">
            <v>AAA</v>
          </cell>
          <cell r="G3181" t="str">
            <v>Corporates</v>
          </cell>
          <cell r="H3181">
            <v>7.09</v>
          </cell>
          <cell r="I3181">
            <v>111.98</v>
          </cell>
          <cell r="J3181">
            <v>0</v>
          </cell>
          <cell r="K3181">
            <v>0</v>
          </cell>
          <cell r="L3181">
            <v>7.09</v>
          </cell>
          <cell r="M3181">
            <v>111.98</v>
          </cell>
        </row>
        <row r="3182">
          <cell r="B3182" t="str">
            <v>INE163R08744</v>
          </cell>
          <cell r="C3182" t="str">
            <v>NRSS XXXI (B) TRANSMISSION LIMITED</v>
          </cell>
          <cell r="D3182">
            <v>8.5199999999999998E-2</v>
          </cell>
          <cell r="E3182">
            <v>49765</v>
          </cell>
          <cell r="F3182" t="str">
            <v>AAA</v>
          </cell>
          <cell r="G3182" t="str">
            <v>Corporates</v>
          </cell>
          <cell r="H3182">
            <v>7.15</v>
          </cell>
          <cell r="I3182">
            <v>111.7</v>
          </cell>
          <cell r="J3182">
            <v>0</v>
          </cell>
          <cell r="K3182">
            <v>0</v>
          </cell>
          <cell r="L3182">
            <v>7.15</v>
          </cell>
          <cell r="M3182">
            <v>111.7</v>
          </cell>
        </row>
        <row r="3183">
          <cell r="B3183" t="str">
            <v>INE163R08751</v>
          </cell>
          <cell r="C3183" t="str">
            <v>NRSS XXXI (B) TRANSMISSION LIMITED</v>
          </cell>
          <cell r="D3183">
            <v>8.5199999999999998E-2</v>
          </cell>
          <cell r="E3183">
            <v>49856</v>
          </cell>
          <cell r="F3183" t="str">
            <v>AAA</v>
          </cell>
          <cell r="G3183" t="str">
            <v>Corporates</v>
          </cell>
          <cell r="H3183">
            <v>7.2</v>
          </cell>
          <cell r="I3183">
            <v>111.49</v>
          </cell>
          <cell r="J3183">
            <v>0</v>
          </cell>
          <cell r="K3183">
            <v>0</v>
          </cell>
          <cell r="L3183">
            <v>7.2</v>
          </cell>
          <cell r="M3183">
            <v>111.49</v>
          </cell>
        </row>
        <row r="3184">
          <cell r="B3184" t="str">
            <v>INE163R08769</v>
          </cell>
          <cell r="C3184" t="str">
            <v>NRSS XXXI (B) TRANSMISSION LIMITED</v>
          </cell>
          <cell r="D3184">
            <v>8.5199999999999998E-2</v>
          </cell>
          <cell r="E3184">
            <v>49948</v>
          </cell>
          <cell r="F3184" t="str">
            <v>AAA</v>
          </cell>
          <cell r="G3184" t="str">
            <v>Corporates</v>
          </cell>
          <cell r="H3184">
            <v>7.22</v>
          </cell>
          <cell r="I3184">
            <v>111.51</v>
          </cell>
          <cell r="J3184">
            <v>0</v>
          </cell>
          <cell r="K3184">
            <v>0</v>
          </cell>
          <cell r="L3184">
            <v>7.22</v>
          </cell>
          <cell r="M3184">
            <v>111.51</v>
          </cell>
        </row>
        <row r="3185">
          <cell r="B3185" t="str">
            <v>INE163R08777</v>
          </cell>
          <cell r="C3185" t="str">
            <v>NRSS XXXI (B) TRANSMISSION LIMITED</v>
          </cell>
          <cell r="D3185">
            <v>8.5199999999999998E-2</v>
          </cell>
          <cell r="E3185">
            <v>50040</v>
          </cell>
          <cell r="F3185" t="str">
            <v>AAA</v>
          </cell>
          <cell r="G3185" t="str">
            <v>Corporates</v>
          </cell>
          <cell r="H3185">
            <v>7.23</v>
          </cell>
          <cell r="I3185">
            <v>111.59</v>
          </cell>
          <cell r="J3185">
            <v>0</v>
          </cell>
          <cell r="K3185">
            <v>0</v>
          </cell>
          <cell r="L3185">
            <v>7.23</v>
          </cell>
          <cell r="M3185">
            <v>111.59</v>
          </cell>
        </row>
        <row r="3186">
          <cell r="B3186" t="str">
            <v>INE163R08785</v>
          </cell>
          <cell r="C3186" t="str">
            <v>NRSS XXXI (B) TRANSMISSION LIMITED</v>
          </cell>
          <cell r="D3186">
            <v>8.5199999999999998E-2</v>
          </cell>
          <cell r="E3186">
            <v>50130</v>
          </cell>
          <cell r="F3186" t="str">
            <v>AAA</v>
          </cell>
          <cell r="G3186" t="str">
            <v>Corporates</v>
          </cell>
          <cell r="H3186">
            <v>7.48</v>
          </cell>
          <cell r="I3186">
            <v>109.75</v>
          </cell>
          <cell r="J3186">
            <v>0</v>
          </cell>
          <cell r="K3186">
            <v>0</v>
          </cell>
          <cell r="L3186">
            <v>7.48</v>
          </cell>
          <cell r="M3186">
            <v>109.75</v>
          </cell>
        </row>
        <row r="3187">
          <cell r="B3187" t="str">
            <v>INE163R08793</v>
          </cell>
          <cell r="C3187" t="str">
            <v>NRSS XXXI (B) TRANSMISSION LIMITED</v>
          </cell>
          <cell r="D3187">
            <v>8.5199999999999998E-2</v>
          </cell>
          <cell r="E3187">
            <v>50221</v>
          </cell>
          <cell r="F3187" t="str">
            <v>AAA</v>
          </cell>
          <cell r="G3187" t="str">
            <v>Corporates</v>
          </cell>
          <cell r="H3187">
            <v>7.53</v>
          </cell>
          <cell r="I3187">
            <v>109.48</v>
          </cell>
          <cell r="J3187">
            <v>0</v>
          </cell>
          <cell r="K3187">
            <v>0</v>
          </cell>
          <cell r="L3187">
            <v>7.53</v>
          </cell>
          <cell r="M3187">
            <v>109.48</v>
          </cell>
        </row>
        <row r="3188">
          <cell r="B3188" t="str">
            <v>INE163R08801</v>
          </cell>
          <cell r="C3188" t="str">
            <v>NRSS XXXI (B) TRANSMISSION LIMITED</v>
          </cell>
          <cell r="D3188">
            <v>8.5199999999999998E-2</v>
          </cell>
          <cell r="E3188">
            <v>50313</v>
          </cell>
          <cell r="F3188" t="str">
            <v>AAA</v>
          </cell>
          <cell r="G3188" t="str">
            <v>Corporates</v>
          </cell>
          <cell r="H3188">
            <v>7.56</v>
          </cell>
          <cell r="I3188">
            <v>109.36</v>
          </cell>
          <cell r="J3188">
            <v>0</v>
          </cell>
          <cell r="K3188">
            <v>0</v>
          </cell>
          <cell r="L3188">
            <v>7.56</v>
          </cell>
          <cell r="M3188">
            <v>109.36</v>
          </cell>
        </row>
        <row r="3189">
          <cell r="B3189" t="str">
            <v>INE163R08819</v>
          </cell>
          <cell r="C3189" t="str">
            <v>NRSS XXXI (B) TRANSMISSION LIMITED</v>
          </cell>
          <cell r="D3189">
            <v>8.5199999999999998E-2</v>
          </cell>
          <cell r="E3189">
            <v>50405</v>
          </cell>
          <cell r="F3189" t="str">
            <v>AAA</v>
          </cell>
          <cell r="G3189" t="str">
            <v>Corporates</v>
          </cell>
          <cell r="H3189">
            <v>7.58</v>
          </cell>
          <cell r="I3189">
            <v>109.32</v>
          </cell>
          <cell r="J3189">
            <v>0</v>
          </cell>
          <cell r="K3189">
            <v>0</v>
          </cell>
          <cell r="L3189">
            <v>7.58</v>
          </cell>
          <cell r="M3189">
            <v>109.32</v>
          </cell>
        </row>
        <row r="3190">
          <cell r="B3190" t="str">
            <v>INE163R08827</v>
          </cell>
          <cell r="C3190" t="str">
            <v>NRSS XXXI (B) TRANSMISSION LIMITED</v>
          </cell>
          <cell r="D3190">
            <v>8.5199999999999998E-2</v>
          </cell>
          <cell r="E3190">
            <v>50495</v>
          </cell>
          <cell r="F3190" t="str">
            <v>AAA</v>
          </cell>
          <cell r="G3190" t="str">
            <v>Corporates</v>
          </cell>
          <cell r="H3190">
            <v>7.6</v>
          </cell>
          <cell r="I3190">
            <v>109.26</v>
          </cell>
          <cell r="J3190">
            <v>0</v>
          </cell>
          <cell r="K3190">
            <v>0</v>
          </cell>
          <cell r="L3190">
            <v>7.6</v>
          </cell>
          <cell r="M3190">
            <v>109.26</v>
          </cell>
        </row>
        <row r="3191">
          <cell r="B3191" t="str">
            <v>INE163R08835</v>
          </cell>
          <cell r="C3191" t="str">
            <v>NRSS XXXI (B) TRANSMISSION LIMITED</v>
          </cell>
          <cell r="D3191">
            <v>8.5199999999999998E-2</v>
          </cell>
          <cell r="E3191">
            <v>50586</v>
          </cell>
          <cell r="F3191" t="str">
            <v>AAA</v>
          </cell>
          <cell r="G3191" t="str">
            <v>Corporates</v>
          </cell>
          <cell r="H3191">
            <v>7.62</v>
          </cell>
          <cell r="I3191">
            <v>109.2</v>
          </cell>
          <cell r="J3191">
            <v>0</v>
          </cell>
          <cell r="K3191">
            <v>0</v>
          </cell>
          <cell r="L3191">
            <v>7.62</v>
          </cell>
          <cell r="M3191">
            <v>109.2</v>
          </cell>
        </row>
        <row r="3192">
          <cell r="B3192" t="str">
            <v>INE163R08843</v>
          </cell>
          <cell r="C3192" t="str">
            <v>NRSS XXXI (B) TRANSMISSION LIMITED</v>
          </cell>
          <cell r="D3192">
            <v>8.5199999999999998E-2</v>
          </cell>
          <cell r="E3192">
            <v>50678</v>
          </cell>
          <cell r="F3192" t="str">
            <v>AAA</v>
          </cell>
          <cell r="G3192" t="str">
            <v>Corporates</v>
          </cell>
          <cell r="H3192">
            <v>7.63</v>
          </cell>
          <cell r="I3192">
            <v>109.23</v>
          </cell>
          <cell r="J3192">
            <v>0</v>
          </cell>
          <cell r="K3192">
            <v>0</v>
          </cell>
          <cell r="L3192">
            <v>7.63</v>
          </cell>
          <cell r="M3192">
            <v>109.23</v>
          </cell>
        </row>
        <row r="3193">
          <cell r="B3193" t="str">
            <v>INE163N08263</v>
          </cell>
          <cell r="C3193" t="str">
            <v>ONGC PETRO ADDITIONS LIMITED</v>
          </cell>
          <cell r="D3193">
            <v>8.3699999999999997E-2</v>
          </cell>
          <cell r="E3193">
            <v>46189</v>
          </cell>
          <cell r="F3193" t="str">
            <v>AA</v>
          </cell>
          <cell r="G3193" t="str">
            <v>Corporates</v>
          </cell>
          <cell r="H3193">
            <v>7</v>
          </cell>
          <cell r="I3193">
            <v>101.23</v>
          </cell>
          <cell r="J3193">
            <v>0</v>
          </cell>
          <cell r="K3193">
            <v>0</v>
          </cell>
          <cell r="L3193">
            <v>7</v>
          </cell>
          <cell r="M3193">
            <v>101.23</v>
          </cell>
        </row>
        <row r="3194">
          <cell r="B3194" t="str">
            <v>INE163N08313</v>
          </cell>
          <cell r="C3194" t="str">
            <v>ONGC PETRO ADDITIONS LIMITED</v>
          </cell>
          <cell r="D3194">
            <v>8.3900000000000002E-2</v>
          </cell>
          <cell r="E3194">
            <v>46566</v>
          </cell>
          <cell r="F3194" t="str">
            <v>AA</v>
          </cell>
          <cell r="G3194" t="str">
            <v>Corporates</v>
          </cell>
          <cell r="H3194">
            <v>7.12</v>
          </cell>
          <cell r="I3194">
            <v>102.31</v>
          </cell>
          <cell r="J3194">
            <v>0</v>
          </cell>
          <cell r="K3194">
            <v>0</v>
          </cell>
          <cell r="L3194">
            <v>7.12</v>
          </cell>
          <cell r="M3194">
            <v>102.31</v>
          </cell>
        </row>
        <row r="3195">
          <cell r="B3195" t="str">
            <v>INE163N08222</v>
          </cell>
          <cell r="C3195" t="str">
            <v>ONGC PETRO ADDITIONS LIMITED</v>
          </cell>
          <cell r="D3195">
            <v>8.5800000000000001E-2</v>
          </cell>
          <cell r="E3195">
            <v>47431</v>
          </cell>
          <cell r="F3195" t="str">
            <v>AA</v>
          </cell>
          <cell r="G3195" t="str">
            <v>Corporates</v>
          </cell>
          <cell r="H3195">
            <v>8.06</v>
          </cell>
          <cell r="I3195">
            <v>101.76</v>
          </cell>
          <cell r="J3195">
            <v>0</v>
          </cell>
          <cell r="K3195">
            <v>0</v>
          </cell>
          <cell r="L3195">
            <v>8.06</v>
          </cell>
          <cell r="M3195">
            <v>101.76</v>
          </cell>
        </row>
        <row r="3196">
          <cell r="B3196" t="str">
            <v>INE105N07183</v>
          </cell>
          <cell r="C3196" t="str">
            <v>ORIENTAL NAGPUR BETUL HIGHWAY LIMITED</v>
          </cell>
          <cell r="D3196">
            <v>8.2799999999999999E-2</v>
          </cell>
          <cell r="E3196">
            <v>45930</v>
          </cell>
          <cell r="F3196" t="str">
            <v>AAA</v>
          </cell>
          <cell r="G3196" t="str">
            <v>Corporates</v>
          </cell>
          <cell r="H3196">
            <v>6.28</v>
          </cell>
          <cell r="I3196">
            <v>100.48</v>
          </cell>
          <cell r="J3196">
            <v>0</v>
          </cell>
          <cell r="K3196">
            <v>0</v>
          </cell>
          <cell r="L3196">
            <v>6.28</v>
          </cell>
          <cell r="M3196">
            <v>100.48</v>
          </cell>
        </row>
        <row r="3197">
          <cell r="B3197" t="str">
            <v>INE105N07456</v>
          </cell>
          <cell r="C3197" t="str">
            <v>ORIENTAL NAGPUR BETUL HIGHWAY LIMITED</v>
          </cell>
          <cell r="D3197">
            <v>8.7799999999999989E-2</v>
          </cell>
          <cell r="E3197">
            <v>45930</v>
          </cell>
          <cell r="F3197" t="str">
            <v>AAA</v>
          </cell>
          <cell r="G3197" t="str">
            <v>Corporates</v>
          </cell>
          <cell r="H3197">
            <v>6.28</v>
          </cell>
          <cell r="I3197">
            <v>100.6</v>
          </cell>
          <cell r="J3197">
            <v>0</v>
          </cell>
          <cell r="K3197">
            <v>0</v>
          </cell>
          <cell r="L3197">
            <v>6.28</v>
          </cell>
          <cell r="M3197">
            <v>100.6</v>
          </cell>
        </row>
        <row r="3198">
          <cell r="B3198" t="str">
            <v>INE105N07704</v>
          </cell>
          <cell r="C3198" t="str">
            <v>ORIENTAL NAGPUR BETUL HIGHWAY LIMITED</v>
          </cell>
          <cell r="D3198">
            <v>0.09</v>
          </cell>
          <cell r="E3198">
            <v>45930</v>
          </cell>
          <cell r="F3198" t="str">
            <v>AAA</v>
          </cell>
          <cell r="G3198" t="str">
            <v>Corporates</v>
          </cell>
          <cell r="H3198">
            <v>6.28</v>
          </cell>
          <cell r="I3198">
            <v>100.66</v>
          </cell>
          <cell r="J3198">
            <v>0</v>
          </cell>
          <cell r="K3198">
            <v>0</v>
          </cell>
          <cell r="L3198">
            <v>6.28</v>
          </cell>
          <cell r="M3198">
            <v>100.66</v>
          </cell>
        </row>
        <row r="3199">
          <cell r="B3199" t="str">
            <v>INE105N07191</v>
          </cell>
          <cell r="C3199" t="str">
            <v>ORIENTAL NAGPUR BETUL HIGHWAY LIMITED</v>
          </cell>
          <cell r="D3199">
            <v>8.2799999999999999E-2</v>
          </cell>
          <cell r="E3199">
            <v>46111</v>
          </cell>
          <cell r="F3199" t="str">
            <v>AAA</v>
          </cell>
          <cell r="G3199" t="str">
            <v>Corporates</v>
          </cell>
          <cell r="H3199">
            <v>6.67</v>
          </cell>
          <cell r="I3199">
            <v>101.06</v>
          </cell>
          <cell r="J3199">
            <v>0</v>
          </cell>
          <cell r="K3199">
            <v>0</v>
          </cell>
          <cell r="L3199">
            <v>6.67</v>
          </cell>
          <cell r="M3199">
            <v>101.06</v>
          </cell>
        </row>
        <row r="3200">
          <cell r="B3200" t="str">
            <v>INE105N07712</v>
          </cell>
          <cell r="C3200" t="str">
            <v>ORIENTAL NAGPUR BETUL HIGHWAY LIMITED</v>
          </cell>
          <cell r="D3200">
            <v>0.09</v>
          </cell>
          <cell r="E3200">
            <v>46111</v>
          </cell>
          <cell r="F3200" t="str">
            <v>AAA</v>
          </cell>
          <cell r="G3200" t="str">
            <v>Corporates</v>
          </cell>
          <cell r="H3200">
            <v>6.67</v>
          </cell>
          <cell r="I3200">
            <v>101.57</v>
          </cell>
          <cell r="J3200">
            <v>0</v>
          </cell>
          <cell r="K3200">
            <v>0</v>
          </cell>
          <cell r="L3200">
            <v>6.67</v>
          </cell>
          <cell r="M3200">
            <v>101.57</v>
          </cell>
        </row>
        <row r="3201">
          <cell r="B3201" t="str">
            <v>INE105N07209</v>
          </cell>
          <cell r="C3201" t="str">
            <v>ORIENTAL NAGPUR BETUL HIGHWAY LIMITED</v>
          </cell>
          <cell r="D3201">
            <v>8.2799999999999999E-2</v>
          </cell>
          <cell r="E3201">
            <v>46295</v>
          </cell>
          <cell r="F3201" t="str">
            <v>AAA</v>
          </cell>
          <cell r="G3201" t="str">
            <v>Corporates</v>
          </cell>
          <cell r="H3201">
            <v>6.65</v>
          </cell>
          <cell r="I3201">
            <v>102.05</v>
          </cell>
          <cell r="J3201">
            <v>0</v>
          </cell>
          <cell r="K3201">
            <v>0</v>
          </cell>
          <cell r="L3201">
            <v>6.65</v>
          </cell>
          <cell r="M3201">
            <v>102.05</v>
          </cell>
        </row>
        <row r="3202">
          <cell r="B3202" t="str">
            <v>INE105N07472</v>
          </cell>
          <cell r="C3202" t="str">
            <v>ORIENTAL NAGPUR BETUL HIGHWAY LIMITED</v>
          </cell>
          <cell r="D3202">
            <v>8.7799999999999989E-2</v>
          </cell>
          <cell r="E3202">
            <v>46295</v>
          </cell>
          <cell r="F3202" t="str">
            <v>AAA</v>
          </cell>
          <cell r="G3202" t="str">
            <v>Corporates</v>
          </cell>
          <cell r="H3202">
            <v>6.65</v>
          </cell>
          <cell r="I3202">
            <v>102.65</v>
          </cell>
          <cell r="J3202">
            <v>0</v>
          </cell>
          <cell r="K3202">
            <v>0</v>
          </cell>
          <cell r="L3202">
            <v>6.65</v>
          </cell>
          <cell r="M3202">
            <v>102.65</v>
          </cell>
        </row>
        <row r="3203">
          <cell r="B3203" t="str">
            <v>INE105N07720</v>
          </cell>
          <cell r="C3203" t="str">
            <v>ORIENTAL NAGPUR BETUL HIGHWAY LIMITED</v>
          </cell>
          <cell r="D3203">
            <v>0.09</v>
          </cell>
          <cell r="E3203">
            <v>46295</v>
          </cell>
          <cell r="F3203" t="str">
            <v>AAA</v>
          </cell>
          <cell r="G3203" t="str">
            <v>Corporates</v>
          </cell>
          <cell r="H3203">
            <v>6.65</v>
          </cell>
          <cell r="I3203">
            <v>102.91</v>
          </cell>
          <cell r="J3203">
            <v>0</v>
          </cell>
          <cell r="K3203">
            <v>0</v>
          </cell>
          <cell r="L3203">
            <v>6.65</v>
          </cell>
          <cell r="M3203">
            <v>102.91</v>
          </cell>
        </row>
        <row r="3204">
          <cell r="B3204" t="str">
            <v>INE105N07217</v>
          </cell>
          <cell r="C3204" t="str">
            <v>ORIENTAL NAGPUR BETUL HIGHWAY LIMITED</v>
          </cell>
          <cell r="D3204">
            <v>8.2799999999999999E-2</v>
          </cell>
          <cell r="E3204">
            <v>46476</v>
          </cell>
          <cell r="F3204" t="str">
            <v>AAA</v>
          </cell>
          <cell r="G3204" t="str">
            <v>Corporates</v>
          </cell>
          <cell r="H3204">
            <v>7.43</v>
          </cell>
          <cell r="I3204">
            <v>101.57</v>
          </cell>
          <cell r="J3204">
            <v>0</v>
          </cell>
          <cell r="K3204">
            <v>0</v>
          </cell>
          <cell r="L3204">
            <v>7.43</v>
          </cell>
          <cell r="M3204">
            <v>101.57</v>
          </cell>
        </row>
        <row r="3205">
          <cell r="B3205" t="str">
            <v>INE105N07738</v>
          </cell>
          <cell r="C3205" t="str">
            <v>ORIENTAL NAGPUR BETUL HIGHWAY LIMITED</v>
          </cell>
          <cell r="D3205">
            <v>0.09</v>
          </cell>
          <cell r="E3205">
            <v>46476</v>
          </cell>
          <cell r="F3205" t="str">
            <v>AAA</v>
          </cell>
          <cell r="G3205" t="str">
            <v>Corporates</v>
          </cell>
          <cell r="H3205">
            <v>7.43</v>
          </cell>
          <cell r="I3205">
            <v>102.74</v>
          </cell>
          <cell r="J3205">
            <v>0</v>
          </cell>
          <cell r="K3205">
            <v>0</v>
          </cell>
          <cell r="L3205">
            <v>7.43</v>
          </cell>
          <cell r="M3205">
            <v>102.74</v>
          </cell>
        </row>
        <row r="3206">
          <cell r="B3206" t="str">
            <v>INE105N07225</v>
          </cell>
          <cell r="C3206" t="str">
            <v>ORIENTAL NAGPUR BETUL HIGHWAY LIMITED</v>
          </cell>
          <cell r="D3206">
            <v>8.2799999999999999E-2</v>
          </cell>
          <cell r="E3206">
            <v>46660</v>
          </cell>
          <cell r="F3206" t="str">
            <v>AAA</v>
          </cell>
          <cell r="G3206" t="str">
            <v>Corporates</v>
          </cell>
          <cell r="H3206">
            <v>7.55</v>
          </cell>
          <cell r="I3206">
            <v>101.76</v>
          </cell>
          <cell r="J3206">
            <v>0</v>
          </cell>
          <cell r="K3206">
            <v>0</v>
          </cell>
          <cell r="L3206">
            <v>7.55</v>
          </cell>
          <cell r="M3206">
            <v>101.76</v>
          </cell>
        </row>
        <row r="3207">
          <cell r="B3207" t="str">
            <v>INE105N07498</v>
          </cell>
          <cell r="C3207" t="str">
            <v>ORIENTAL NAGPUR BETUL HIGHWAY LIMITED</v>
          </cell>
          <cell r="D3207">
            <v>8.7799999999999989E-2</v>
          </cell>
          <cell r="E3207">
            <v>46660</v>
          </cell>
          <cell r="F3207" t="str">
            <v>AAA</v>
          </cell>
          <cell r="G3207" t="str">
            <v>Corporates</v>
          </cell>
          <cell r="H3207">
            <v>7.55</v>
          </cell>
          <cell r="I3207">
            <v>102.78</v>
          </cell>
          <cell r="J3207">
            <v>0</v>
          </cell>
          <cell r="K3207">
            <v>0</v>
          </cell>
          <cell r="L3207">
            <v>7.55</v>
          </cell>
          <cell r="M3207">
            <v>102.78</v>
          </cell>
        </row>
        <row r="3208">
          <cell r="B3208" t="str">
            <v>INE105N07746</v>
          </cell>
          <cell r="C3208" t="str">
            <v>ORIENTAL NAGPUR BETUL HIGHWAY LIMITED</v>
          </cell>
          <cell r="D3208">
            <v>0.09</v>
          </cell>
          <cell r="E3208">
            <v>46660</v>
          </cell>
          <cell r="F3208" t="str">
            <v>AAA</v>
          </cell>
          <cell r="G3208" t="str">
            <v>Corporates</v>
          </cell>
          <cell r="H3208">
            <v>7.55</v>
          </cell>
          <cell r="I3208">
            <v>103.23</v>
          </cell>
          <cell r="J3208">
            <v>0</v>
          </cell>
          <cell r="K3208">
            <v>0</v>
          </cell>
          <cell r="L3208">
            <v>7.55</v>
          </cell>
          <cell r="M3208">
            <v>103.23</v>
          </cell>
        </row>
        <row r="3209">
          <cell r="B3209" t="str">
            <v>INE105N07233</v>
          </cell>
          <cell r="C3209" t="str">
            <v>ORIENTAL NAGPUR BETUL HIGHWAY LIMITED</v>
          </cell>
          <cell r="D3209">
            <v>8.2799999999999999E-2</v>
          </cell>
          <cell r="E3209">
            <v>46842</v>
          </cell>
          <cell r="F3209" t="str">
            <v>AAA</v>
          </cell>
          <cell r="G3209" t="str">
            <v>Corporates</v>
          </cell>
          <cell r="H3209">
            <v>7.11</v>
          </cell>
          <cell r="I3209">
            <v>103.16</v>
          </cell>
          <cell r="J3209">
            <v>0</v>
          </cell>
          <cell r="K3209">
            <v>0</v>
          </cell>
          <cell r="L3209">
            <v>7.11</v>
          </cell>
          <cell r="M3209">
            <v>103.16</v>
          </cell>
        </row>
        <row r="3210">
          <cell r="B3210" t="str">
            <v>INE105N07506</v>
          </cell>
          <cell r="C3210" t="str">
            <v>ORIENTAL NAGPUR BETUL HIGHWAY LIMITED</v>
          </cell>
          <cell r="D3210">
            <v>8.7799999999999989E-2</v>
          </cell>
          <cell r="E3210">
            <v>46842</v>
          </cell>
          <cell r="F3210" t="str">
            <v>AAA</v>
          </cell>
          <cell r="G3210" t="str">
            <v>Corporates</v>
          </cell>
          <cell r="H3210">
            <v>7.11</v>
          </cell>
          <cell r="I3210">
            <v>104.4</v>
          </cell>
          <cell r="J3210">
            <v>0</v>
          </cell>
          <cell r="K3210">
            <v>0</v>
          </cell>
          <cell r="L3210">
            <v>7.11</v>
          </cell>
          <cell r="M3210">
            <v>104.4</v>
          </cell>
        </row>
        <row r="3211">
          <cell r="B3211" t="str">
            <v>INE105N07514</v>
          </cell>
          <cell r="C3211" t="str">
            <v>ORIENTAL NAGPUR BETUL HIGHWAY LIMITED</v>
          </cell>
          <cell r="D3211">
            <v>8.7800000000000003E-2</v>
          </cell>
          <cell r="E3211">
            <v>46842</v>
          </cell>
          <cell r="F3211" t="str">
            <v>AAA</v>
          </cell>
          <cell r="G3211" t="str">
            <v>Corporates</v>
          </cell>
          <cell r="H3211">
            <v>7.11</v>
          </cell>
          <cell r="I3211">
            <v>104.4</v>
          </cell>
          <cell r="J3211">
            <v>0</v>
          </cell>
          <cell r="K3211">
            <v>0</v>
          </cell>
          <cell r="L3211">
            <v>7.11</v>
          </cell>
          <cell r="M3211">
            <v>104.4</v>
          </cell>
        </row>
        <row r="3212">
          <cell r="B3212" t="str">
            <v>INE105N07753</v>
          </cell>
          <cell r="C3212" t="str">
            <v>ORIENTAL NAGPUR BETUL HIGHWAY LIMITED</v>
          </cell>
          <cell r="D3212">
            <v>0.09</v>
          </cell>
          <cell r="E3212">
            <v>46842</v>
          </cell>
          <cell r="F3212" t="str">
            <v>AAA</v>
          </cell>
          <cell r="G3212" t="str">
            <v>Corporates</v>
          </cell>
          <cell r="H3212">
            <v>7.11</v>
          </cell>
          <cell r="I3212">
            <v>104.94</v>
          </cell>
          <cell r="J3212">
            <v>0</v>
          </cell>
          <cell r="K3212">
            <v>0</v>
          </cell>
          <cell r="L3212">
            <v>7.11</v>
          </cell>
          <cell r="M3212">
            <v>104.94</v>
          </cell>
        </row>
        <row r="3213">
          <cell r="B3213" t="str">
            <v>INE105N07241</v>
          </cell>
          <cell r="C3213" t="str">
            <v>ORIENTAL NAGPUR BETUL HIGHWAY LIMITED</v>
          </cell>
          <cell r="D3213">
            <v>8.2799999999999999E-2</v>
          </cell>
          <cell r="E3213">
            <v>47026</v>
          </cell>
          <cell r="F3213" t="str">
            <v>AAA</v>
          </cell>
          <cell r="G3213" t="str">
            <v>Corporates</v>
          </cell>
          <cell r="H3213">
            <v>7.11</v>
          </cell>
          <cell r="I3213">
            <v>103.68</v>
          </cell>
          <cell r="J3213">
            <v>0</v>
          </cell>
          <cell r="K3213">
            <v>0</v>
          </cell>
          <cell r="L3213">
            <v>7.11</v>
          </cell>
          <cell r="M3213">
            <v>103.68</v>
          </cell>
        </row>
        <row r="3214">
          <cell r="B3214" t="str">
            <v>INE105N07761</v>
          </cell>
          <cell r="C3214" t="str">
            <v>ORIENTAL NAGPUR BETUL HIGHWAY LIMITED</v>
          </cell>
          <cell r="D3214">
            <v>0.09</v>
          </cell>
          <cell r="E3214">
            <v>47026</v>
          </cell>
          <cell r="F3214" t="str">
            <v>AAA</v>
          </cell>
          <cell r="G3214" t="str">
            <v>Corporates</v>
          </cell>
          <cell r="H3214">
            <v>7.11</v>
          </cell>
          <cell r="I3214">
            <v>105.74</v>
          </cell>
          <cell r="J3214">
            <v>0</v>
          </cell>
          <cell r="K3214">
            <v>0</v>
          </cell>
          <cell r="L3214">
            <v>7.11</v>
          </cell>
          <cell r="M3214">
            <v>105.74</v>
          </cell>
        </row>
        <row r="3215">
          <cell r="B3215" t="str">
            <v>INE105N07258</v>
          </cell>
          <cell r="C3215" t="str">
            <v>ORIENTAL NAGPUR BETUL HIGHWAY LIMITED</v>
          </cell>
          <cell r="D3215">
            <v>8.2799999999999999E-2</v>
          </cell>
          <cell r="E3215">
            <v>47207</v>
          </cell>
          <cell r="F3215" t="str">
            <v>AAA</v>
          </cell>
          <cell r="G3215" t="str">
            <v>Corporates</v>
          </cell>
          <cell r="H3215">
            <v>7.84</v>
          </cell>
          <cell r="I3215">
            <v>101.85</v>
          </cell>
          <cell r="J3215">
            <v>0</v>
          </cell>
          <cell r="K3215">
            <v>0</v>
          </cell>
          <cell r="L3215">
            <v>7.84</v>
          </cell>
          <cell r="M3215">
            <v>101.85</v>
          </cell>
        </row>
        <row r="3216">
          <cell r="B3216" t="str">
            <v>INE105N07522</v>
          </cell>
          <cell r="C3216" t="str">
            <v>ORIENTAL NAGPUR BETUL HIGHWAY LIMITED</v>
          </cell>
          <cell r="D3216">
            <v>8.7799999999999989E-2</v>
          </cell>
          <cell r="E3216">
            <v>47207</v>
          </cell>
          <cell r="F3216" t="str">
            <v>AAA</v>
          </cell>
          <cell r="G3216" t="str">
            <v>Corporates</v>
          </cell>
          <cell r="H3216">
            <v>7.84</v>
          </cell>
          <cell r="I3216">
            <v>103.45</v>
          </cell>
          <cell r="J3216">
            <v>0</v>
          </cell>
          <cell r="K3216">
            <v>0</v>
          </cell>
          <cell r="L3216">
            <v>7.84</v>
          </cell>
          <cell r="M3216">
            <v>103.45</v>
          </cell>
        </row>
        <row r="3217">
          <cell r="B3217" t="str">
            <v>INE105N07779</v>
          </cell>
          <cell r="C3217" t="str">
            <v>ORIENTAL NAGPUR BETUL HIGHWAY LIMITED</v>
          </cell>
          <cell r="D3217">
            <v>0.09</v>
          </cell>
          <cell r="E3217">
            <v>47207</v>
          </cell>
          <cell r="F3217" t="str">
            <v>AAA</v>
          </cell>
          <cell r="G3217" t="str">
            <v>Corporates</v>
          </cell>
          <cell r="H3217">
            <v>7.84</v>
          </cell>
          <cell r="I3217">
            <v>104.16</v>
          </cell>
          <cell r="J3217">
            <v>0</v>
          </cell>
          <cell r="K3217">
            <v>0</v>
          </cell>
          <cell r="L3217">
            <v>7.84</v>
          </cell>
          <cell r="M3217">
            <v>104.16</v>
          </cell>
        </row>
        <row r="3218">
          <cell r="B3218" t="str">
            <v>INE105N07266</v>
          </cell>
          <cell r="C3218" t="str">
            <v>ORIENTAL NAGPUR BETUL HIGHWAY LIMITED</v>
          </cell>
          <cell r="D3218">
            <v>8.2799999999999999E-2</v>
          </cell>
          <cell r="E3218">
            <v>47391</v>
          </cell>
          <cell r="F3218" t="str">
            <v>AAA</v>
          </cell>
          <cell r="G3218" t="str">
            <v>Corporates</v>
          </cell>
          <cell r="H3218">
            <v>7.84</v>
          </cell>
          <cell r="I3218">
            <v>102.06</v>
          </cell>
          <cell r="J3218">
            <v>0</v>
          </cell>
          <cell r="K3218">
            <v>0</v>
          </cell>
          <cell r="L3218">
            <v>7.84</v>
          </cell>
          <cell r="M3218">
            <v>102.06</v>
          </cell>
        </row>
        <row r="3219">
          <cell r="B3219" t="str">
            <v>INE105N07787</v>
          </cell>
          <cell r="C3219" t="str">
            <v>ORIENTAL NAGPUR BETUL HIGHWAY LIMITED</v>
          </cell>
          <cell r="D3219">
            <v>0.09</v>
          </cell>
          <cell r="E3219">
            <v>47391</v>
          </cell>
          <cell r="F3219" t="str">
            <v>AAA</v>
          </cell>
          <cell r="G3219" t="str">
            <v>Corporates</v>
          </cell>
          <cell r="H3219">
            <v>7.84</v>
          </cell>
          <cell r="I3219">
            <v>104.64</v>
          </cell>
          <cell r="J3219">
            <v>0</v>
          </cell>
          <cell r="K3219">
            <v>0</v>
          </cell>
          <cell r="L3219">
            <v>7.84</v>
          </cell>
          <cell r="M3219">
            <v>104.64</v>
          </cell>
        </row>
        <row r="3220">
          <cell r="B3220" t="str">
            <v>INE105N07274</v>
          </cell>
          <cell r="C3220" t="str">
            <v>ORIENTAL NAGPUR BETUL HIGHWAY LIMITED</v>
          </cell>
          <cell r="D3220">
            <v>8.2799999999999999E-2</v>
          </cell>
          <cell r="E3220">
            <v>47572</v>
          </cell>
          <cell r="F3220" t="str">
            <v>AAA</v>
          </cell>
          <cell r="G3220" t="str">
            <v>Corporates</v>
          </cell>
          <cell r="H3220">
            <v>6.83</v>
          </cell>
          <cell r="I3220">
            <v>106.24</v>
          </cell>
          <cell r="J3220">
            <v>0</v>
          </cell>
          <cell r="K3220">
            <v>0</v>
          </cell>
          <cell r="L3220">
            <v>6.83</v>
          </cell>
          <cell r="M3220">
            <v>106.24</v>
          </cell>
        </row>
        <row r="3221">
          <cell r="B3221" t="str">
            <v>INE105N07548</v>
          </cell>
          <cell r="C3221" t="str">
            <v>ORIENTAL NAGPUR BETUL HIGHWAY LIMITED</v>
          </cell>
          <cell r="D3221">
            <v>8.7799999999999989E-2</v>
          </cell>
          <cell r="E3221">
            <v>47572</v>
          </cell>
          <cell r="F3221" t="str">
            <v>AAA</v>
          </cell>
          <cell r="G3221" t="str">
            <v>Corporates</v>
          </cell>
          <cell r="H3221">
            <v>6.83</v>
          </cell>
          <cell r="I3221">
            <v>108.25</v>
          </cell>
          <cell r="J3221">
            <v>0</v>
          </cell>
          <cell r="K3221">
            <v>0</v>
          </cell>
          <cell r="L3221">
            <v>6.83</v>
          </cell>
          <cell r="M3221">
            <v>108.25</v>
          </cell>
        </row>
        <row r="3222">
          <cell r="B3222" t="str">
            <v>INE105N07795</v>
          </cell>
          <cell r="C3222" t="str">
            <v>ORIENTAL NAGPUR BETUL HIGHWAY LIMITED</v>
          </cell>
          <cell r="D3222">
            <v>0.09</v>
          </cell>
          <cell r="E3222">
            <v>47572</v>
          </cell>
          <cell r="F3222" t="str">
            <v>AAA</v>
          </cell>
          <cell r="G3222" t="str">
            <v>Corporates</v>
          </cell>
          <cell r="H3222">
            <v>6.83</v>
          </cell>
          <cell r="I3222">
            <v>109.13</v>
          </cell>
          <cell r="J3222">
            <v>0</v>
          </cell>
          <cell r="K3222">
            <v>0</v>
          </cell>
          <cell r="L3222">
            <v>6.83</v>
          </cell>
          <cell r="M3222">
            <v>109.13</v>
          </cell>
        </row>
        <row r="3223">
          <cell r="B3223" t="str">
            <v>INE647O08115</v>
          </cell>
          <cell r="C3223" t="str">
            <v>ADITYA BIRLA FASHION AND RETAIL LIMITED</v>
          </cell>
          <cell r="D3223">
            <v>7.8E-2</v>
          </cell>
          <cell r="E3223">
            <v>46052</v>
          </cell>
          <cell r="F3223" t="str">
            <v>AA+</v>
          </cell>
          <cell r="G3223" t="str">
            <v>Corporates</v>
          </cell>
          <cell r="H3223">
            <v>7.31</v>
          </cell>
          <cell r="I3223">
            <v>100.15</v>
          </cell>
          <cell r="J3223">
            <v>0</v>
          </cell>
          <cell r="K3223">
            <v>0</v>
          </cell>
          <cell r="L3223">
            <v>7.31</v>
          </cell>
          <cell r="M3223">
            <v>100.15</v>
          </cell>
        </row>
        <row r="3224">
          <cell r="B3224" t="str">
            <v>INE127V07024</v>
          </cell>
          <cell r="C3224" t="str">
            <v>PARAMPUJYA SOLAR ENERGY PRIVATE LIMITED</v>
          </cell>
          <cell r="D3224">
            <v>7.2999999999999995E-2</v>
          </cell>
          <cell r="E3224">
            <v>46387</v>
          </cell>
          <cell r="F3224" t="str">
            <v>AA+</v>
          </cell>
          <cell r="G3224" t="str">
            <v>Corporates</v>
          </cell>
          <cell r="H3224">
            <v>7.29</v>
          </cell>
          <cell r="I3224">
            <v>100.29</v>
          </cell>
          <cell r="J3224">
            <v>0</v>
          </cell>
          <cell r="K3224">
            <v>0</v>
          </cell>
          <cell r="L3224">
            <v>7.29</v>
          </cell>
          <cell r="M3224">
            <v>100.29</v>
          </cell>
        </row>
        <row r="3225">
          <cell r="B3225" t="str">
            <v>INE127V07032</v>
          </cell>
          <cell r="C3225" t="str">
            <v>PARAMPUJYA SOLAR ENERGY PRIVATE LIMITED</v>
          </cell>
          <cell r="D3225">
            <v>7.6499999999999999E-2</v>
          </cell>
          <cell r="E3225">
            <v>47483</v>
          </cell>
          <cell r="F3225" t="str">
            <v>AA+</v>
          </cell>
          <cell r="G3225" t="str">
            <v>Corporates</v>
          </cell>
          <cell r="H3225">
            <v>7.62</v>
          </cell>
          <cell r="I3225">
            <v>100.89</v>
          </cell>
          <cell r="J3225">
            <v>0</v>
          </cell>
          <cell r="K3225">
            <v>0</v>
          </cell>
          <cell r="L3225">
            <v>7.62</v>
          </cell>
          <cell r="M3225">
            <v>100.89</v>
          </cell>
        </row>
        <row r="3226">
          <cell r="B3226" t="str">
            <v>INE127V07040</v>
          </cell>
          <cell r="C3226" t="str">
            <v>PARAMPUJYA SOLAR ENERGY PRIVATE LIMITED</v>
          </cell>
          <cell r="D3226">
            <v>7.7499999999999999E-2</v>
          </cell>
          <cell r="E3226">
            <v>48213</v>
          </cell>
          <cell r="F3226" t="str">
            <v>AA+</v>
          </cell>
          <cell r="G3226" t="str">
            <v>Corporates</v>
          </cell>
          <cell r="H3226">
            <v>7.45</v>
          </cell>
          <cell r="I3226">
            <v>102.55</v>
          </cell>
          <cell r="J3226">
            <v>0</v>
          </cell>
          <cell r="K3226">
            <v>0</v>
          </cell>
          <cell r="L3226">
            <v>7.45</v>
          </cell>
          <cell r="M3226">
            <v>102.55</v>
          </cell>
        </row>
        <row r="3227">
          <cell r="B3227" t="str">
            <v>INE127V07057</v>
          </cell>
          <cell r="C3227" t="str">
            <v>PARAMPUJYA SOLAR ENERGY PRIVATE LIMITED</v>
          </cell>
          <cell r="D3227">
            <v>7.85E-2</v>
          </cell>
          <cell r="E3227">
            <v>49034</v>
          </cell>
          <cell r="F3227" t="str">
            <v>AA+</v>
          </cell>
          <cell r="G3227" t="str">
            <v>Corporates</v>
          </cell>
          <cell r="H3227">
            <v>8.3000000000000007</v>
          </cell>
          <cell r="I3227">
            <v>98.68</v>
          </cell>
          <cell r="J3227">
            <v>0</v>
          </cell>
          <cell r="K3227">
            <v>0</v>
          </cell>
          <cell r="L3227">
            <v>8.3000000000000007</v>
          </cell>
          <cell r="M3227">
            <v>98.68</v>
          </cell>
        </row>
        <row r="3228">
          <cell r="B3228" t="str">
            <v>INE140A07757</v>
          </cell>
          <cell r="C3228" t="str">
            <v>PIRAMAL ENTERPRISES LIMITED</v>
          </cell>
          <cell r="D3228">
            <v>0.09</v>
          </cell>
          <cell r="E3228">
            <v>45964</v>
          </cell>
          <cell r="F3228" t="str">
            <v>AA</v>
          </cell>
          <cell r="G3228" t="str">
            <v>Corporates</v>
          </cell>
          <cell r="H3228">
            <v>7.06</v>
          </cell>
          <cell r="I3228">
            <v>100.53</v>
          </cell>
          <cell r="J3228">
            <v>0</v>
          </cell>
          <cell r="K3228">
            <v>0</v>
          </cell>
          <cell r="L3228">
            <v>7.06</v>
          </cell>
          <cell r="M3228">
            <v>100.53</v>
          </cell>
        </row>
        <row r="3229">
          <cell r="B3229" t="str">
            <v>INE140A07732</v>
          </cell>
          <cell r="C3229" t="str">
            <v>PIRAMAL ENTERPRISES LIMITED</v>
          </cell>
          <cell r="D3229">
            <v>8.7499999999999994E-2</v>
          </cell>
          <cell r="E3229">
            <v>46171</v>
          </cell>
          <cell r="F3229" t="str">
            <v>AA</v>
          </cell>
          <cell r="G3229" t="str">
            <v>Corporates</v>
          </cell>
          <cell r="H3229">
            <v>7.28</v>
          </cell>
          <cell r="I3229">
            <v>101.1</v>
          </cell>
          <cell r="J3229">
            <v>0</v>
          </cell>
          <cell r="K3229">
            <v>0</v>
          </cell>
          <cell r="L3229">
            <v>7.28</v>
          </cell>
          <cell r="M3229">
            <v>101.1</v>
          </cell>
        </row>
        <row r="3230">
          <cell r="B3230" t="str">
            <v>INE140A07740</v>
          </cell>
          <cell r="C3230" t="str">
            <v>PIRAMAL ENTERPRISES LIMITED</v>
          </cell>
          <cell r="D3230">
            <v>9.0499999999999997E-2</v>
          </cell>
          <cell r="E3230">
            <v>46329</v>
          </cell>
          <cell r="F3230" t="str">
            <v>AA</v>
          </cell>
          <cell r="G3230" t="str">
            <v>Corporates</v>
          </cell>
          <cell r="H3230">
            <v>7.26</v>
          </cell>
          <cell r="I3230">
            <v>102.16</v>
          </cell>
          <cell r="J3230">
            <v>0</v>
          </cell>
          <cell r="K3230">
            <v>0</v>
          </cell>
          <cell r="L3230">
            <v>7.26</v>
          </cell>
          <cell r="M3230">
            <v>102.16</v>
          </cell>
        </row>
        <row r="3231">
          <cell r="B3231" t="str">
            <v>INE140A07849</v>
          </cell>
          <cell r="C3231" t="str">
            <v>PIRAMAL ENTERPRISES LIMITED</v>
          </cell>
          <cell r="D3231">
            <v>9.1899999999999996E-2</v>
          </cell>
          <cell r="E3231">
            <v>46973</v>
          </cell>
          <cell r="F3231" t="str">
            <v>AA</v>
          </cell>
          <cell r="G3231" t="str">
            <v>Corporates</v>
          </cell>
          <cell r="H3231">
            <v>9.1199999999999992</v>
          </cell>
          <cell r="I3231">
            <v>100.17</v>
          </cell>
          <cell r="J3231">
            <v>0</v>
          </cell>
          <cell r="K3231">
            <v>0</v>
          </cell>
          <cell r="L3231">
            <v>9.1199999999999992</v>
          </cell>
          <cell r="M3231">
            <v>100.17</v>
          </cell>
        </row>
        <row r="3232">
          <cell r="B3232" t="str">
            <v>INE140A07765</v>
          </cell>
          <cell r="C3232" t="str">
            <v>PIRAMAL ENTERPRISES LIMITED</v>
          </cell>
          <cell r="D3232">
            <v>9.1999999999999998E-2</v>
          </cell>
          <cell r="E3232">
            <v>47060</v>
          </cell>
          <cell r="F3232" t="str">
            <v>AA</v>
          </cell>
          <cell r="G3232" t="str">
            <v>Corporates</v>
          </cell>
          <cell r="H3232">
            <v>9.26</v>
          </cell>
          <cell r="I3232">
            <v>99.72</v>
          </cell>
          <cell r="J3232">
            <v>0</v>
          </cell>
          <cell r="K3232">
            <v>0</v>
          </cell>
          <cell r="L3232">
            <v>9.26</v>
          </cell>
          <cell r="M3232">
            <v>99.72</v>
          </cell>
        </row>
        <row r="3233">
          <cell r="B3233" t="str">
            <v>INE140A07823</v>
          </cell>
          <cell r="C3233" t="str">
            <v xml:space="preserve">PIRAMAL ENTERPRISES LIMITED	</v>
          </cell>
          <cell r="D3233">
            <v>9.2999999999999999E-2</v>
          </cell>
          <cell r="E3233">
            <v>47217</v>
          </cell>
          <cell r="F3233" t="str">
            <v>AA</v>
          </cell>
          <cell r="G3233" t="str">
            <v>Corporates</v>
          </cell>
          <cell r="H3233">
            <v>9.1</v>
          </cell>
          <cell r="I3233">
            <v>100.53</v>
          </cell>
          <cell r="J3233">
            <v>0</v>
          </cell>
          <cell r="K3233">
            <v>0</v>
          </cell>
          <cell r="L3233">
            <v>9.1</v>
          </cell>
          <cell r="M3233">
            <v>100.53</v>
          </cell>
        </row>
        <row r="3234">
          <cell r="B3234" t="str">
            <v>INE140A07773</v>
          </cell>
          <cell r="C3234" t="str">
            <v>PIRAMAL ENTERPRISES LIMITED</v>
          </cell>
          <cell r="D3234">
            <v>9.35E-2</v>
          </cell>
          <cell r="E3234">
            <v>48886</v>
          </cell>
          <cell r="F3234" t="str">
            <v>AA</v>
          </cell>
          <cell r="G3234" t="str">
            <v>Corporates</v>
          </cell>
          <cell r="H3234">
            <v>9.5500000000000007</v>
          </cell>
          <cell r="I3234">
            <v>98.75</v>
          </cell>
          <cell r="J3234">
            <v>0</v>
          </cell>
          <cell r="K3234">
            <v>0</v>
          </cell>
          <cell r="L3234">
            <v>9.5500000000000007</v>
          </cell>
          <cell r="M3234">
            <v>98.75</v>
          </cell>
        </row>
        <row r="3235">
          <cell r="B3235" t="str">
            <v>INE140A07807</v>
          </cell>
          <cell r="C3235" t="str">
            <v>PIRAMAL ENTERPRISES LIMITED</v>
          </cell>
          <cell r="D3235">
            <v>9.5000000000000001E-2</v>
          </cell>
          <cell r="E3235">
            <v>49132</v>
          </cell>
          <cell r="F3235" t="str">
            <v>AA</v>
          </cell>
          <cell r="G3235" t="str">
            <v>Corporates</v>
          </cell>
          <cell r="H3235">
            <v>9.34</v>
          </cell>
          <cell r="I3235">
            <v>100.9</v>
          </cell>
          <cell r="J3235">
            <v>0</v>
          </cell>
          <cell r="K3235">
            <v>0</v>
          </cell>
          <cell r="L3235">
            <v>9.34</v>
          </cell>
          <cell r="M3235">
            <v>100.9</v>
          </cell>
        </row>
        <row r="3236">
          <cell r="B3236" t="str">
            <v>INE140A07815</v>
          </cell>
          <cell r="C3236" t="str">
            <v>PIRAMAL ENTERPRISES LIMITED</v>
          </cell>
          <cell r="D3236">
            <v>9.0999999999999998E-2</v>
          </cell>
          <cell r="E3236">
            <v>49363</v>
          </cell>
          <cell r="F3236" t="str">
            <v>AA</v>
          </cell>
          <cell r="G3236" t="str">
            <v>Corporates</v>
          </cell>
          <cell r="H3236">
            <v>9.34</v>
          </cell>
          <cell r="I3236">
            <v>98.39</v>
          </cell>
          <cell r="J3236">
            <v>0</v>
          </cell>
          <cell r="K3236">
            <v>0</v>
          </cell>
          <cell r="L3236">
            <v>9.34</v>
          </cell>
          <cell r="M3236">
            <v>98.39</v>
          </cell>
        </row>
        <row r="3237">
          <cell r="B3237" t="str">
            <v>INE124D08019</v>
          </cell>
          <cell r="C3237" t="str">
            <v>RELIANCE GENERAL INSURANCE COMPANY LTD.</v>
          </cell>
          <cell r="D3237">
            <v>9.0999999999999998E-2</v>
          </cell>
          <cell r="E3237">
            <v>46251</v>
          </cell>
          <cell r="F3237" t="str">
            <v>A</v>
          </cell>
          <cell r="G3237" t="str">
            <v>Corporates</v>
          </cell>
          <cell r="H3237">
            <v>10.210000000000001</v>
          </cell>
          <cell r="I3237">
            <v>98.81</v>
          </cell>
          <cell r="J3237">
            <v>0</v>
          </cell>
          <cell r="K3237">
            <v>0</v>
          </cell>
          <cell r="L3237">
            <v>10.210000000000001</v>
          </cell>
          <cell r="M3237">
            <v>98.81</v>
          </cell>
        </row>
        <row r="3238">
          <cell r="B3238" t="str">
            <v>INE002A08534</v>
          </cell>
          <cell r="C3238" t="str">
            <v>RELIANCE INDUSTRIES LIMITED</v>
          </cell>
          <cell r="D3238">
            <v>9.0499999999999997E-2</v>
          </cell>
          <cell r="E3238">
            <v>47043</v>
          </cell>
          <cell r="F3238" t="str">
            <v>AAA</v>
          </cell>
          <cell r="G3238" t="str">
            <v>Corporates</v>
          </cell>
          <cell r="H3238">
            <v>6.61</v>
          </cell>
          <cell r="I3238">
            <v>106.96</v>
          </cell>
          <cell r="J3238">
            <v>6.6</v>
          </cell>
          <cell r="K3238">
            <v>107.04</v>
          </cell>
          <cell r="L3238">
            <v>6.6</v>
          </cell>
          <cell r="M3238">
            <v>107.04</v>
          </cell>
        </row>
        <row r="3239">
          <cell r="B3239" t="str">
            <v>INE002A08542</v>
          </cell>
          <cell r="C3239" t="str">
            <v>RELIANCE INDUSTRIES LIMITED</v>
          </cell>
          <cell r="D3239">
            <v>8.9499999999999996E-2</v>
          </cell>
          <cell r="E3239">
            <v>47066</v>
          </cell>
          <cell r="F3239" t="str">
            <v>AAA</v>
          </cell>
          <cell r="G3239" t="str">
            <v>Corporates</v>
          </cell>
          <cell r="H3239">
            <v>6.26</v>
          </cell>
          <cell r="I3239">
            <v>107.87</v>
          </cell>
          <cell r="J3239">
            <v>0</v>
          </cell>
          <cell r="K3239">
            <v>0</v>
          </cell>
          <cell r="L3239">
            <v>6.54</v>
          </cell>
          <cell r="M3239">
            <v>107.17</v>
          </cell>
        </row>
        <row r="3240">
          <cell r="B3240" t="str">
            <v>INE002A08567</v>
          </cell>
          <cell r="C3240" t="str">
            <v>RELIANCE INDUSTRIES LIMITED</v>
          </cell>
          <cell r="D3240">
            <v>8.6499999999999994E-2</v>
          </cell>
          <cell r="E3240">
            <v>47098</v>
          </cell>
          <cell r="F3240" t="str">
            <v>AAA</v>
          </cell>
          <cell r="G3240" t="str">
            <v>Corporates</v>
          </cell>
          <cell r="H3240">
            <v>6.53</v>
          </cell>
          <cell r="I3240">
            <v>106.29</v>
          </cell>
          <cell r="J3240">
            <v>6.52</v>
          </cell>
          <cell r="K3240">
            <v>106.36</v>
          </cell>
          <cell r="L3240">
            <v>6.52</v>
          </cell>
          <cell r="M3240">
            <v>106.36</v>
          </cell>
        </row>
        <row r="3241">
          <cell r="B3241" t="str">
            <v>INE941D07208</v>
          </cell>
          <cell r="C3241" t="str">
            <v>SIKKA PORTS &amp; TERMINALS LIMITED</v>
          </cell>
          <cell r="D3241">
            <v>6.7500000000000004E-2</v>
          </cell>
          <cell r="E3241">
            <v>46134</v>
          </cell>
          <cell r="F3241" t="str">
            <v>AAA</v>
          </cell>
          <cell r="G3241" t="str">
            <v>Corporates</v>
          </cell>
          <cell r="H3241">
            <v>6.58</v>
          </cell>
          <cell r="I3241">
            <v>100.07</v>
          </cell>
          <cell r="J3241">
            <v>0</v>
          </cell>
          <cell r="K3241">
            <v>0</v>
          </cell>
          <cell r="L3241">
            <v>6.58</v>
          </cell>
          <cell r="M3241">
            <v>100.07</v>
          </cell>
        </row>
        <row r="3242">
          <cell r="B3242" t="str">
            <v>INE941D07158</v>
          </cell>
          <cell r="C3242" t="str">
            <v>RELIANCE PORTS AND TERMINALS LIMITED</v>
          </cell>
          <cell r="D3242">
            <v>7.9500000000000001E-2</v>
          </cell>
          <cell r="E3242">
            <v>46323</v>
          </cell>
          <cell r="F3242" t="str">
            <v>AAA</v>
          </cell>
          <cell r="G3242" t="str">
            <v>Corporates</v>
          </cell>
          <cell r="H3242">
            <v>6.65</v>
          </cell>
          <cell r="I3242">
            <v>101.55</v>
          </cell>
          <cell r="J3242">
            <v>6.65</v>
          </cell>
          <cell r="K3242">
            <v>101.55</v>
          </cell>
          <cell r="L3242">
            <v>6.65</v>
          </cell>
          <cell r="M3242">
            <v>101.55</v>
          </cell>
        </row>
        <row r="3243">
          <cell r="B3243" t="str">
            <v>INE941D07166</v>
          </cell>
          <cell r="C3243" t="str">
            <v>RELIANCE PORTS AND TERMINALS LIMITED</v>
          </cell>
          <cell r="D3243">
            <v>7.9000000000000001E-2</v>
          </cell>
          <cell r="E3243">
            <v>46344</v>
          </cell>
          <cell r="F3243" t="str">
            <v>AAA</v>
          </cell>
          <cell r="G3243" t="str">
            <v>Corporates</v>
          </cell>
          <cell r="H3243">
            <v>6.65</v>
          </cell>
          <cell r="I3243">
            <v>101.55</v>
          </cell>
          <cell r="J3243">
            <v>6.7</v>
          </cell>
          <cell r="K3243">
            <v>101.52</v>
          </cell>
          <cell r="L3243">
            <v>6.7</v>
          </cell>
          <cell r="M3243">
            <v>101.52</v>
          </cell>
        </row>
        <row r="3244">
          <cell r="B3244" t="str">
            <v>INE936D07174</v>
          </cell>
          <cell r="C3244" t="str">
            <v>JAMNAGAR UTILITIES &amp; POWER PRIVATE LIMITED</v>
          </cell>
          <cell r="D3244">
            <v>6.4000000000000001E-2</v>
          </cell>
          <cell r="E3244">
            <v>46294</v>
          </cell>
          <cell r="F3244" t="str">
            <v>AAA</v>
          </cell>
          <cell r="G3244" t="str">
            <v>Corporates</v>
          </cell>
          <cell r="H3244">
            <v>6.56</v>
          </cell>
          <cell r="I3244">
            <v>99.77</v>
          </cell>
          <cell r="J3244">
            <v>0</v>
          </cell>
          <cell r="K3244">
            <v>0</v>
          </cell>
          <cell r="L3244">
            <v>6.56</v>
          </cell>
          <cell r="M3244">
            <v>99.77</v>
          </cell>
        </row>
        <row r="3245">
          <cell r="B3245" t="str">
            <v>INE936D07182</v>
          </cell>
          <cell r="C3245" t="str">
            <v>JAMNAGAR UTILITIES &amp; POWER PRIVATE LIMITED</v>
          </cell>
          <cell r="D3245">
            <v>7.9000000000000001E-2</v>
          </cell>
          <cell r="E3245">
            <v>46975</v>
          </cell>
          <cell r="F3245" t="str">
            <v>AAA</v>
          </cell>
          <cell r="G3245" t="str">
            <v>Corporates</v>
          </cell>
          <cell r="H3245">
            <v>6.96</v>
          </cell>
          <cell r="I3245">
            <v>102.51</v>
          </cell>
          <cell r="J3245">
            <v>6.95</v>
          </cell>
          <cell r="K3245">
            <v>102.54</v>
          </cell>
          <cell r="L3245">
            <v>6.95</v>
          </cell>
          <cell r="M3245">
            <v>102.54</v>
          </cell>
        </row>
        <row r="3246">
          <cell r="B3246" t="str">
            <v>INE936D07190</v>
          </cell>
          <cell r="C3246" t="str">
            <v>JAMNAGAR UTILITIES &amp; POWER PRIVATE LIMITED</v>
          </cell>
          <cell r="D3246">
            <v>7.4300000000000005E-2</v>
          </cell>
          <cell r="E3246">
            <v>49241</v>
          </cell>
          <cell r="F3246" t="str">
            <v>AAA</v>
          </cell>
          <cell r="G3246" t="str">
            <v>Corporates</v>
          </cell>
          <cell r="H3246">
            <v>7.11</v>
          </cell>
          <cell r="I3246">
            <v>102.02</v>
          </cell>
          <cell r="J3246">
            <v>0</v>
          </cell>
          <cell r="K3246">
            <v>0</v>
          </cell>
          <cell r="L3246">
            <v>7.11</v>
          </cell>
          <cell r="M3246">
            <v>102.02</v>
          </cell>
        </row>
        <row r="3247">
          <cell r="B3247" t="str">
            <v>INE087H08019</v>
          </cell>
          <cell r="C3247" t="str">
            <v>SHREE RENUKA SUGARS LIMITED</v>
          </cell>
          <cell r="D3247">
            <v>9.4500000000000001E-2</v>
          </cell>
          <cell r="E3247">
            <v>47122</v>
          </cell>
          <cell r="F3247" t="str">
            <v>A</v>
          </cell>
          <cell r="G3247" t="str">
            <v>Corporates</v>
          </cell>
          <cell r="H3247">
            <v>19.36</v>
          </cell>
          <cell r="I3247">
            <v>76.010000000000005</v>
          </cell>
          <cell r="J3247">
            <v>0</v>
          </cell>
          <cell r="K3247">
            <v>0</v>
          </cell>
          <cell r="L3247">
            <v>19.36</v>
          </cell>
          <cell r="M3247">
            <v>76.010000000000005</v>
          </cell>
        </row>
        <row r="3248">
          <cell r="B3248" t="str">
            <v>INE923L07209</v>
          </cell>
          <cell r="C3248" t="str">
            <v>SP JAMMU UDHAMPUR HIGHWAY LIMITED</v>
          </cell>
          <cell r="D3248">
            <v>9.1499999999999998E-2</v>
          </cell>
          <cell r="E3248">
            <v>45838</v>
          </cell>
          <cell r="F3248" t="str">
            <v>AAA</v>
          </cell>
          <cell r="G3248" t="str">
            <v>Corporates</v>
          </cell>
          <cell r="H3248">
            <v>6.28</v>
          </cell>
          <cell r="I3248">
            <v>100.02</v>
          </cell>
          <cell r="J3248">
            <v>0</v>
          </cell>
          <cell r="K3248">
            <v>0</v>
          </cell>
          <cell r="L3248">
            <v>6.28</v>
          </cell>
          <cell r="M3248">
            <v>100.02</v>
          </cell>
        </row>
        <row r="3249">
          <cell r="B3249" t="str">
            <v>INE923L07225</v>
          </cell>
          <cell r="C3249" t="str">
            <v>SP JAMMU UDHAMPUR HIGHWAY LIMITED</v>
          </cell>
          <cell r="D3249">
            <v>9.1499999999999998E-2</v>
          </cell>
          <cell r="E3249">
            <v>46203</v>
          </cell>
          <cell r="F3249" t="str">
            <v>AAA</v>
          </cell>
          <cell r="G3249" t="str">
            <v>Corporates</v>
          </cell>
          <cell r="H3249">
            <v>6.65</v>
          </cell>
          <cell r="I3249">
            <v>102.5</v>
          </cell>
          <cell r="J3249">
            <v>0</v>
          </cell>
          <cell r="K3249">
            <v>0</v>
          </cell>
          <cell r="L3249">
            <v>6.65</v>
          </cell>
          <cell r="M3249">
            <v>102.5</v>
          </cell>
        </row>
        <row r="3250">
          <cell r="B3250" t="str">
            <v>INE923L07233</v>
          </cell>
          <cell r="C3250" t="str">
            <v>SP JAMMU UDHAMPUR HIGHWAY LIMITED</v>
          </cell>
          <cell r="D3250">
            <v>9.1499999999999998E-2</v>
          </cell>
          <cell r="E3250">
            <v>46387</v>
          </cell>
          <cell r="F3250" t="str">
            <v>AAA</v>
          </cell>
          <cell r="G3250" t="str">
            <v>Corporates</v>
          </cell>
          <cell r="H3250">
            <v>6.65</v>
          </cell>
          <cell r="I3250">
            <v>103.69</v>
          </cell>
          <cell r="J3250">
            <v>0</v>
          </cell>
          <cell r="K3250">
            <v>0</v>
          </cell>
          <cell r="L3250">
            <v>6.65</v>
          </cell>
          <cell r="M3250">
            <v>103.69</v>
          </cell>
        </row>
        <row r="3251">
          <cell r="B3251" t="str">
            <v>INE923L07241</v>
          </cell>
          <cell r="C3251" t="str">
            <v>SP JAMMU UDHAMPUR HIGHWAY LIMITED</v>
          </cell>
          <cell r="D3251">
            <v>9.1499999999999998E-2</v>
          </cell>
          <cell r="E3251">
            <v>46568</v>
          </cell>
          <cell r="F3251" t="str">
            <v>AAA</v>
          </cell>
          <cell r="G3251" t="str">
            <v>Corporates</v>
          </cell>
          <cell r="H3251">
            <v>7.55</v>
          </cell>
          <cell r="I3251">
            <v>103.19</v>
          </cell>
          <cell r="J3251">
            <v>0</v>
          </cell>
          <cell r="K3251">
            <v>0</v>
          </cell>
          <cell r="L3251">
            <v>7.55</v>
          </cell>
          <cell r="M3251">
            <v>103.19</v>
          </cell>
        </row>
        <row r="3252">
          <cell r="B3252" t="str">
            <v>INE923L07258</v>
          </cell>
          <cell r="C3252" t="str">
            <v>SP JAMMU UDHAMPUR HIGHWAY LIMITED</v>
          </cell>
          <cell r="D3252">
            <v>9.1499999999999998E-2</v>
          </cell>
          <cell r="E3252">
            <v>46752</v>
          </cell>
          <cell r="F3252" t="str">
            <v>AAA</v>
          </cell>
          <cell r="G3252" t="str">
            <v>Corporates</v>
          </cell>
          <cell r="H3252">
            <v>7.55</v>
          </cell>
          <cell r="I3252">
            <v>103.91</v>
          </cell>
          <cell r="J3252">
            <v>0</v>
          </cell>
          <cell r="K3252">
            <v>0</v>
          </cell>
          <cell r="L3252">
            <v>7.55</v>
          </cell>
          <cell r="M3252">
            <v>103.91</v>
          </cell>
        </row>
        <row r="3253">
          <cell r="B3253" t="str">
            <v>INE923L07266</v>
          </cell>
          <cell r="C3253" t="str">
            <v>SP JAMMU UDHAMPUR HIGHWAY LIMITED</v>
          </cell>
          <cell r="D3253">
            <v>9.1499999999999998E-2</v>
          </cell>
          <cell r="E3253">
            <v>46934</v>
          </cell>
          <cell r="F3253" t="str">
            <v>AAA</v>
          </cell>
          <cell r="G3253" t="str">
            <v>Corporates</v>
          </cell>
          <cell r="H3253">
            <v>7.11</v>
          </cell>
          <cell r="I3253">
            <v>105.77</v>
          </cell>
          <cell r="J3253">
            <v>0</v>
          </cell>
          <cell r="K3253">
            <v>0</v>
          </cell>
          <cell r="L3253">
            <v>7.11</v>
          </cell>
          <cell r="M3253">
            <v>105.77</v>
          </cell>
        </row>
        <row r="3254">
          <cell r="B3254" t="str">
            <v>INE923L07274</v>
          </cell>
          <cell r="C3254" t="str">
            <v>SP JAMMU UDHAMPUR HIGHWAY LIMITED</v>
          </cell>
          <cell r="D3254">
            <v>9.1499999999999998E-2</v>
          </cell>
          <cell r="E3254">
            <v>47118</v>
          </cell>
          <cell r="F3254" t="str">
            <v>AAA</v>
          </cell>
          <cell r="G3254" t="str">
            <v>Corporates</v>
          </cell>
          <cell r="H3254">
            <v>7.11</v>
          </cell>
          <cell r="I3254">
            <v>106.61</v>
          </cell>
          <cell r="J3254">
            <v>0</v>
          </cell>
          <cell r="K3254">
            <v>0</v>
          </cell>
          <cell r="L3254">
            <v>7.11</v>
          </cell>
          <cell r="M3254">
            <v>106.61</v>
          </cell>
        </row>
        <row r="3255">
          <cell r="B3255" t="str">
            <v>INE923L07282</v>
          </cell>
          <cell r="C3255" t="str">
            <v>SP JAMMU UDHAMPUR HIGHWAY LIMITED</v>
          </cell>
          <cell r="D3255">
            <v>9.1499999999999998E-2</v>
          </cell>
          <cell r="E3255">
            <v>47299</v>
          </cell>
          <cell r="F3255" t="str">
            <v>AAA</v>
          </cell>
          <cell r="G3255" t="str">
            <v>Corporates</v>
          </cell>
          <cell r="H3255">
            <v>7.84</v>
          </cell>
          <cell r="I3255">
            <v>104.93</v>
          </cell>
          <cell r="J3255">
            <v>0</v>
          </cell>
          <cell r="K3255">
            <v>0</v>
          </cell>
          <cell r="L3255">
            <v>7.84</v>
          </cell>
          <cell r="M3255">
            <v>104.93</v>
          </cell>
        </row>
        <row r="3256">
          <cell r="B3256" t="str">
            <v>INE923L07290</v>
          </cell>
          <cell r="C3256" t="str">
            <v>SP JAMMU UDHAMPUR HIGHWAY LIMITED</v>
          </cell>
          <cell r="D3256">
            <v>9.1499999999999998E-2</v>
          </cell>
          <cell r="E3256">
            <v>47483</v>
          </cell>
          <cell r="F3256" t="str">
            <v>AAA</v>
          </cell>
          <cell r="G3256" t="str">
            <v>Corporates</v>
          </cell>
          <cell r="H3256">
            <v>7.84</v>
          </cell>
          <cell r="I3256">
            <v>105.45</v>
          </cell>
          <cell r="J3256">
            <v>0</v>
          </cell>
          <cell r="K3256">
            <v>0</v>
          </cell>
          <cell r="L3256">
            <v>7.84</v>
          </cell>
          <cell r="M3256">
            <v>105.45</v>
          </cell>
        </row>
        <row r="3257">
          <cell r="B3257" t="str">
            <v>INE923L07308</v>
          </cell>
          <cell r="C3257" t="str">
            <v>SP JAMMU UDHAMPUR HIGHWAY LIMITED</v>
          </cell>
          <cell r="D3257">
            <v>9.1499999999999998E-2</v>
          </cell>
          <cell r="E3257">
            <v>47664</v>
          </cell>
          <cell r="F3257" t="str">
            <v>AAA</v>
          </cell>
          <cell r="G3257" t="str">
            <v>Corporates</v>
          </cell>
          <cell r="H3257">
            <v>6.74</v>
          </cell>
          <cell r="I3257">
            <v>110.57</v>
          </cell>
          <cell r="J3257">
            <v>0</v>
          </cell>
          <cell r="K3257">
            <v>0</v>
          </cell>
          <cell r="L3257">
            <v>6.74</v>
          </cell>
          <cell r="M3257">
            <v>110.57</v>
          </cell>
        </row>
        <row r="3258">
          <cell r="B3258" t="str">
            <v>INE923L07316</v>
          </cell>
          <cell r="C3258" t="str">
            <v>SP JAMMU UDHAMPUR HIGHWAY LIMITED</v>
          </cell>
          <cell r="D3258">
            <v>9.1499999999999998E-2</v>
          </cell>
          <cell r="E3258">
            <v>47848</v>
          </cell>
          <cell r="F3258" t="str">
            <v>AAA</v>
          </cell>
          <cell r="G3258" t="str">
            <v>Corporates</v>
          </cell>
          <cell r="H3258">
            <v>6.75</v>
          </cell>
          <cell r="I3258">
            <v>111.4</v>
          </cell>
          <cell r="J3258">
            <v>0</v>
          </cell>
          <cell r="K3258">
            <v>0</v>
          </cell>
          <cell r="L3258">
            <v>6.77</v>
          </cell>
          <cell r="M3258">
            <v>110.79</v>
          </cell>
        </row>
        <row r="3259">
          <cell r="B3259" t="str">
            <v>INE092A08071</v>
          </cell>
          <cell r="C3259" t="str">
            <v>TATA CHEMICALS LIMITED</v>
          </cell>
          <cell r="D3259">
            <v>7.8100000000000003E-2</v>
          </cell>
          <cell r="E3259">
            <v>46619</v>
          </cell>
          <cell r="F3259" t="str">
            <v>AA+</v>
          </cell>
          <cell r="G3259" t="str">
            <v>Corporates</v>
          </cell>
          <cell r="H3259">
            <v>7.37</v>
          </cell>
          <cell r="I3259">
            <v>100.82</v>
          </cell>
          <cell r="J3259">
            <v>0</v>
          </cell>
          <cell r="K3259">
            <v>0</v>
          </cell>
          <cell r="L3259">
            <v>7.37</v>
          </cell>
          <cell r="M3259">
            <v>100.82</v>
          </cell>
        </row>
        <row r="3260">
          <cell r="B3260" t="str">
            <v>INE760E08182</v>
          </cell>
          <cell r="C3260" t="str">
            <v>TATA INDUSTRIES LIMITED</v>
          </cell>
          <cell r="D3260">
            <v>8.6499999999999994E-2</v>
          </cell>
          <cell r="E3260">
            <v>45908</v>
          </cell>
          <cell r="F3260" t="str">
            <v>AAA</v>
          </cell>
          <cell r="G3260" t="str">
            <v>Corporates</v>
          </cell>
          <cell r="H3260">
            <v>6.28</v>
          </cell>
          <cell r="I3260">
            <v>100.37</v>
          </cell>
          <cell r="J3260">
            <v>0</v>
          </cell>
          <cell r="K3260">
            <v>0</v>
          </cell>
          <cell r="L3260">
            <v>6.28</v>
          </cell>
          <cell r="M3260">
            <v>100.37</v>
          </cell>
        </row>
        <row r="3261">
          <cell r="B3261" t="str">
            <v>INE155A08431</v>
          </cell>
          <cell r="C3261" t="str">
            <v>TATA MOTORS LIMITED</v>
          </cell>
          <cell r="D3261">
            <v>6.9500000000000006E-2</v>
          </cell>
          <cell r="E3261">
            <v>46112</v>
          </cell>
          <cell r="F3261" t="str">
            <v>AA+</v>
          </cell>
          <cell r="G3261" t="str">
            <v>Corporates</v>
          </cell>
          <cell r="H3261">
            <v>6.79</v>
          </cell>
          <cell r="I3261">
            <v>99.79</v>
          </cell>
          <cell r="J3261">
            <v>0</v>
          </cell>
          <cell r="K3261">
            <v>0</v>
          </cell>
          <cell r="L3261">
            <v>6.79</v>
          </cell>
          <cell r="M3261">
            <v>99.79</v>
          </cell>
        </row>
        <row r="3262">
          <cell r="B3262" t="str">
            <v>INE155A08423</v>
          </cell>
          <cell r="C3262" t="str">
            <v>TATA MOTORS LIMITED</v>
          </cell>
          <cell r="D3262">
            <v>6.6000000000000003E-2</v>
          </cell>
          <cell r="E3262">
            <v>46171</v>
          </cell>
          <cell r="F3262" t="str">
            <v>AA+</v>
          </cell>
          <cell r="G3262" t="str">
            <v>Corporates</v>
          </cell>
          <cell r="H3262">
            <v>6.79</v>
          </cell>
          <cell r="I3262">
            <v>99.82</v>
          </cell>
          <cell r="J3262">
            <v>0</v>
          </cell>
          <cell r="K3262">
            <v>0</v>
          </cell>
          <cell r="L3262">
            <v>6.79</v>
          </cell>
          <cell r="M3262">
            <v>99.82</v>
          </cell>
        </row>
        <row r="3263">
          <cell r="B3263" t="str">
            <v>INE155A08449</v>
          </cell>
          <cell r="C3263" t="str">
            <v>TATA MOTORS LIMITED</v>
          </cell>
          <cell r="D3263">
            <v>7.6499999999999999E-2</v>
          </cell>
          <cell r="E3263">
            <v>46472</v>
          </cell>
          <cell r="F3263" t="str">
            <v>AA+</v>
          </cell>
          <cell r="G3263" t="str">
            <v>Corporates</v>
          </cell>
          <cell r="H3263">
            <v>6.76</v>
          </cell>
          <cell r="I3263">
            <v>101.38</v>
          </cell>
          <cell r="J3263">
            <v>0</v>
          </cell>
          <cell r="K3263">
            <v>0</v>
          </cell>
          <cell r="L3263">
            <v>6.76</v>
          </cell>
          <cell r="M3263">
            <v>101.38</v>
          </cell>
        </row>
        <row r="3264">
          <cell r="B3264" t="str">
            <v>INE155A08456</v>
          </cell>
          <cell r="C3264" t="str">
            <v>TATA MOTORS LIMITED</v>
          </cell>
          <cell r="D3264">
            <v>7.6499999999999999E-2</v>
          </cell>
          <cell r="E3264">
            <v>46836</v>
          </cell>
          <cell r="F3264" t="str">
            <v>AA+</v>
          </cell>
          <cell r="G3264" t="str">
            <v>Corporates</v>
          </cell>
          <cell r="H3264">
            <v>6.96</v>
          </cell>
          <cell r="I3264">
            <v>101.62</v>
          </cell>
          <cell r="J3264">
            <v>0</v>
          </cell>
          <cell r="K3264">
            <v>0</v>
          </cell>
          <cell r="L3264">
            <v>6.96</v>
          </cell>
          <cell r="M3264">
            <v>101.62</v>
          </cell>
        </row>
        <row r="3265">
          <cell r="B3265" t="str">
            <v>INE155A08464</v>
          </cell>
          <cell r="C3265" t="str">
            <v>TATA MOTORS LIMITED</v>
          </cell>
          <cell r="D3265">
            <v>7.6499999999999999E-2</v>
          </cell>
          <cell r="E3265">
            <v>46839</v>
          </cell>
          <cell r="F3265" t="str">
            <v>AA+</v>
          </cell>
          <cell r="G3265" t="str">
            <v>Corporates</v>
          </cell>
          <cell r="H3265">
            <v>6.96</v>
          </cell>
          <cell r="I3265">
            <v>101.62</v>
          </cell>
          <cell r="J3265">
            <v>0</v>
          </cell>
          <cell r="K3265">
            <v>0</v>
          </cell>
          <cell r="L3265">
            <v>6.96</v>
          </cell>
          <cell r="M3265">
            <v>101.62</v>
          </cell>
        </row>
        <row r="3266">
          <cell r="B3266" t="str">
            <v>INE155A08480</v>
          </cell>
          <cell r="C3266" t="str">
            <v>TATA MOTORS LIMITED</v>
          </cell>
          <cell r="D3266">
            <v>7.0800000000000002E-2</v>
          </cell>
          <cell r="E3266">
            <v>46884</v>
          </cell>
          <cell r="F3266" t="str">
            <v>AA+</v>
          </cell>
          <cell r="G3266" t="str">
            <v>Corporates</v>
          </cell>
          <cell r="H3266">
            <v>6.9</v>
          </cell>
          <cell r="I3266">
            <v>100.41</v>
          </cell>
          <cell r="J3266">
            <v>0</v>
          </cell>
          <cell r="K3266">
            <v>0</v>
          </cell>
          <cell r="L3266">
            <v>6.9</v>
          </cell>
          <cell r="M3266">
            <v>100.41</v>
          </cell>
        </row>
        <row r="3267">
          <cell r="B3267" t="str">
            <v>INE155A08472</v>
          </cell>
          <cell r="C3267" t="str">
            <v>TATA MOTORS LIMITED</v>
          </cell>
          <cell r="D3267">
            <v>7.0800000000000002E-2</v>
          </cell>
          <cell r="E3267">
            <v>46885</v>
          </cell>
          <cell r="F3267" t="str">
            <v>AA+</v>
          </cell>
          <cell r="G3267" t="str">
            <v>Corporates</v>
          </cell>
          <cell r="H3267">
            <v>6.79</v>
          </cell>
          <cell r="I3267">
            <v>100.71</v>
          </cell>
          <cell r="J3267">
            <v>0</v>
          </cell>
          <cell r="K3267">
            <v>0</v>
          </cell>
          <cell r="L3267">
            <v>6.79</v>
          </cell>
          <cell r="M3267">
            <v>100.71</v>
          </cell>
        </row>
        <row r="3268">
          <cell r="B3268" t="str">
            <v>INE607M08055</v>
          </cell>
          <cell r="C3268" t="str">
            <v>TATA POWER RENEWABLE ENERGY LIMITED</v>
          </cell>
          <cell r="D3268">
            <v>7.9000000000000001E-2</v>
          </cell>
          <cell r="E3268">
            <v>47387</v>
          </cell>
          <cell r="F3268" t="str">
            <v>AA+</v>
          </cell>
          <cell r="G3268" t="str">
            <v>Corporates</v>
          </cell>
          <cell r="H3268">
            <v>7.62</v>
          </cell>
          <cell r="I3268">
            <v>100.91</v>
          </cell>
          <cell r="J3268">
            <v>0</v>
          </cell>
          <cell r="K3268">
            <v>0</v>
          </cell>
          <cell r="L3268">
            <v>7.62</v>
          </cell>
          <cell r="M3268">
            <v>100.91</v>
          </cell>
        </row>
        <row r="3269">
          <cell r="B3269" t="str">
            <v>INE607M08063</v>
          </cell>
          <cell r="C3269" t="str">
            <v>TATA POWER RENEWABLE ENERGY LIMITED</v>
          </cell>
          <cell r="D3269">
            <v>7.9000000000000001E-2</v>
          </cell>
          <cell r="E3269">
            <v>47389</v>
          </cell>
          <cell r="F3269" t="str">
            <v>AA+</v>
          </cell>
          <cell r="G3269" t="str">
            <v>Corporates</v>
          </cell>
          <cell r="H3269">
            <v>7.62</v>
          </cell>
          <cell r="I3269">
            <v>100.91</v>
          </cell>
          <cell r="J3269">
            <v>0</v>
          </cell>
          <cell r="K3269">
            <v>0</v>
          </cell>
          <cell r="L3269">
            <v>7.62</v>
          </cell>
          <cell r="M3269">
            <v>100.91</v>
          </cell>
        </row>
        <row r="3270">
          <cell r="B3270" t="str">
            <v>INE607M08071</v>
          </cell>
          <cell r="C3270" t="str">
            <v>TATA POWER RENEWABLE ENERGY LIMITED</v>
          </cell>
          <cell r="D3270">
            <v>7.7499999999999999E-2</v>
          </cell>
          <cell r="E3270">
            <v>47633</v>
          </cell>
          <cell r="F3270" t="str">
            <v>AA+</v>
          </cell>
          <cell r="G3270" t="str">
            <v>Corporates</v>
          </cell>
          <cell r="H3270">
            <v>7.54</v>
          </cell>
          <cell r="I3270">
            <v>100.8</v>
          </cell>
          <cell r="J3270">
            <v>0</v>
          </cell>
          <cell r="K3270">
            <v>0</v>
          </cell>
          <cell r="L3270">
            <v>7.54</v>
          </cell>
          <cell r="M3270">
            <v>100.8</v>
          </cell>
        </row>
        <row r="3271">
          <cell r="B3271" t="str">
            <v>INE081A08215</v>
          </cell>
          <cell r="C3271" t="str">
            <v>TATA STEEL LIMITED</v>
          </cell>
          <cell r="D3271">
            <v>8.1500000000000003E-2</v>
          </cell>
          <cell r="E3271">
            <v>46299</v>
          </cell>
          <cell r="F3271" t="str">
            <v>AA+</v>
          </cell>
          <cell r="G3271" t="str">
            <v>Corporates</v>
          </cell>
          <cell r="H3271">
            <v>6.94</v>
          </cell>
          <cell r="I3271">
            <v>101.37</v>
          </cell>
          <cell r="J3271">
            <v>0</v>
          </cell>
          <cell r="K3271">
            <v>0</v>
          </cell>
          <cell r="L3271">
            <v>6.94</v>
          </cell>
          <cell r="M3271">
            <v>101.37</v>
          </cell>
        </row>
        <row r="3272">
          <cell r="B3272" t="str">
            <v>INE081A08348</v>
          </cell>
          <cell r="C3272" t="str">
            <v>TATA STEEL LIMITED</v>
          </cell>
          <cell r="D3272">
            <v>7.7899999999999997E-2</v>
          </cell>
          <cell r="E3272">
            <v>46473</v>
          </cell>
          <cell r="F3272" t="str">
            <v>AA+</v>
          </cell>
          <cell r="G3272" t="str">
            <v>Corporates</v>
          </cell>
          <cell r="H3272">
            <v>6.92</v>
          </cell>
          <cell r="I3272">
            <v>101.34</v>
          </cell>
          <cell r="J3272">
            <v>0</v>
          </cell>
          <cell r="K3272">
            <v>0</v>
          </cell>
          <cell r="L3272">
            <v>6.92</v>
          </cell>
          <cell r="M3272">
            <v>101.34</v>
          </cell>
        </row>
        <row r="3273">
          <cell r="B3273" t="str">
            <v>INE081A08314</v>
          </cell>
          <cell r="C3273" t="str">
            <v>TATA STEEL LIMITED</v>
          </cell>
          <cell r="D3273">
            <v>7.4999999999999997E-2</v>
          </cell>
          <cell r="E3273">
            <v>46650</v>
          </cell>
          <cell r="F3273" t="str">
            <v>AA+</v>
          </cell>
          <cell r="G3273" t="str">
            <v>Corporates</v>
          </cell>
          <cell r="H3273">
            <v>7.06</v>
          </cell>
          <cell r="I3273">
            <v>100.83</v>
          </cell>
          <cell r="J3273">
            <v>0</v>
          </cell>
          <cell r="K3273">
            <v>0</v>
          </cell>
          <cell r="L3273">
            <v>7.06</v>
          </cell>
          <cell r="M3273">
            <v>100.83</v>
          </cell>
        </row>
        <row r="3274">
          <cell r="B3274" t="str">
            <v>INE081A08330</v>
          </cell>
          <cell r="C3274" t="str">
            <v>TATA STEEL LIMITED</v>
          </cell>
          <cell r="D3274">
            <v>8.0299999999999996E-2</v>
          </cell>
          <cell r="E3274">
            <v>46808</v>
          </cell>
          <cell r="F3274" t="str">
            <v>AA+</v>
          </cell>
          <cell r="G3274" t="str">
            <v>Corporates</v>
          </cell>
          <cell r="H3274">
            <v>7.12</v>
          </cell>
          <cell r="I3274">
            <v>102.09</v>
          </cell>
          <cell r="J3274">
            <v>0</v>
          </cell>
          <cell r="K3274">
            <v>0</v>
          </cell>
          <cell r="L3274">
            <v>7.12</v>
          </cell>
          <cell r="M3274">
            <v>102.09</v>
          </cell>
        </row>
        <row r="3275">
          <cell r="B3275" t="str">
            <v>INE081A08355</v>
          </cell>
          <cell r="C3275" t="str">
            <v>TATA STEEL LIMITED</v>
          </cell>
          <cell r="D3275">
            <v>7.6499999999999999E-2</v>
          </cell>
          <cell r="E3275">
            <v>47535</v>
          </cell>
          <cell r="F3275" t="str">
            <v>AA+</v>
          </cell>
          <cell r="G3275" t="str">
            <v>Corporates</v>
          </cell>
          <cell r="H3275">
            <v>7.47</v>
          </cell>
          <cell r="I3275">
            <v>100.6</v>
          </cell>
          <cell r="J3275">
            <v>0</v>
          </cell>
          <cell r="K3275">
            <v>0</v>
          </cell>
          <cell r="L3275">
            <v>7.47</v>
          </cell>
          <cell r="M3275">
            <v>100.6</v>
          </cell>
        </row>
        <row r="3276">
          <cell r="B3276" t="str">
            <v>INE081A08322</v>
          </cell>
          <cell r="C3276" t="str">
            <v>TATA STEEL LIMITED</v>
          </cell>
          <cell r="D3276">
            <v>7.7600000000000002E-2</v>
          </cell>
          <cell r="E3276">
            <v>48477</v>
          </cell>
          <cell r="F3276" t="str">
            <v>AA+</v>
          </cell>
          <cell r="G3276" t="str">
            <v>Corporates</v>
          </cell>
          <cell r="H3276">
            <v>7.67</v>
          </cell>
          <cell r="I3276">
            <v>100.4</v>
          </cell>
          <cell r="J3276">
            <v>0</v>
          </cell>
          <cell r="K3276">
            <v>0</v>
          </cell>
          <cell r="L3276">
            <v>7.67</v>
          </cell>
          <cell r="M3276">
            <v>100.4</v>
          </cell>
        </row>
        <row r="3277">
          <cell r="B3277" t="str">
            <v>INE081A08223</v>
          </cell>
          <cell r="C3277" t="str">
            <v>TATA STEEL LIMITED</v>
          </cell>
          <cell r="D3277">
            <v>9.8359000000000002E-2</v>
          </cell>
          <cell r="E3277">
            <v>49004</v>
          </cell>
          <cell r="F3277" t="str">
            <v>AA+</v>
          </cell>
          <cell r="G3277" t="str">
            <v>Corporates</v>
          </cell>
          <cell r="H3277">
            <v>8.3000000000000007</v>
          </cell>
          <cell r="I3277">
            <v>109.12</v>
          </cell>
          <cell r="J3277">
            <v>0</v>
          </cell>
          <cell r="K3277">
            <v>0</v>
          </cell>
          <cell r="L3277">
            <v>8.3000000000000007</v>
          </cell>
          <cell r="M3277">
            <v>109.12</v>
          </cell>
        </row>
        <row r="3278">
          <cell r="B3278" t="str">
            <v>INE017A08250</v>
          </cell>
          <cell r="C3278" t="str">
            <v>THE GREAT EASTERN SHIPPING COMPANY LIMITED</v>
          </cell>
          <cell r="D3278">
            <v>8.2400000000000001E-2</v>
          </cell>
          <cell r="E3278">
            <v>45971</v>
          </cell>
          <cell r="F3278" t="str">
            <v>AAA</v>
          </cell>
          <cell r="G3278" t="str">
            <v>Corporates</v>
          </cell>
          <cell r="H3278">
            <v>6.28</v>
          </cell>
          <cell r="I3278">
            <v>100.59</v>
          </cell>
          <cell r="J3278">
            <v>0</v>
          </cell>
          <cell r="K3278">
            <v>0</v>
          </cell>
          <cell r="L3278">
            <v>6.28</v>
          </cell>
          <cell r="M3278">
            <v>100.59</v>
          </cell>
        </row>
        <row r="3279">
          <cell r="B3279" t="str">
            <v>INE017A08235</v>
          </cell>
          <cell r="C3279" t="str">
            <v>THE GREAT EASTERN SHIPPING COMPANY LIMITED</v>
          </cell>
          <cell r="D3279">
            <v>8.6999999999999994E-2</v>
          </cell>
          <cell r="E3279">
            <v>46148</v>
          </cell>
          <cell r="F3279" t="str">
            <v>AAA</v>
          </cell>
          <cell r="G3279" t="str">
            <v>Corporates</v>
          </cell>
          <cell r="H3279">
            <v>6.67</v>
          </cell>
          <cell r="I3279">
            <v>101.58</v>
          </cell>
          <cell r="J3279">
            <v>0</v>
          </cell>
          <cell r="K3279">
            <v>0</v>
          </cell>
          <cell r="L3279">
            <v>6.67</v>
          </cell>
          <cell r="M3279">
            <v>101.58</v>
          </cell>
        </row>
        <row r="3280">
          <cell r="B3280" t="str">
            <v>INE017A08268</v>
          </cell>
          <cell r="C3280" t="str">
            <v>THE GREAT EASTERN SHIPPING COMPANY LIMITED</v>
          </cell>
          <cell r="D3280">
            <v>8.2400000000000001E-2</v>
          </cell>
          <cell r="E3280">
            <v>46336</v>
          </cell>
          <cell r="F3280" t="str">
            <v>AAA</v>
          </cell>
          <cell r="G3280" t="str">
            <v>Corporates</v>
          </cell>
          <cell r="H3280">
            <v>6.65</v>
          </cell>
          <cell r="I3280">
            <v>101.96</v>
          </cell>
          <cell r="J3280">
            <v>0</v>
          </cell>
          <cell r="K3280">
            <v>0</v>
          </cell>
          <cell r="L3280">
            <v>6.65</v>
          </cell>
          <cell r="M3280">
            <v>101.96</v>
          </cell>
        </row>
        <row r="3281">
          <cell r="B3281" t="str">
            <v>INE017A08292</v>
          </cell>
          <cell r="C3281" t="str">
            <v>THE GREAT EASTERN SHIPPING COMPANY LIMITED</v>
          </cell>
          <cell r="D3281">
            <v>8.2500000000000004E-2</v>
          </cell>
          <cell r="E3281">
            <v>46532</v>
          </cell>
          <cell r="F3281" t="str">
            <v>AAA</v>
          </cell>
          <cell r="G3281" t="str">
            <v>Corporates</v>
          </cell>
          <cell r="H3281">
            <v>7.43</v>
          </cell>
          <cell r="I3281">
            <v>101.39</v>
          </cell>
          <cell r="J3281">
            <v>0</v>
          </cell>
          <cell r="K3281">
            <v>0</v>
          </cell>
          <cell r="L3281">
            <v>7.43</v>
          </cell>
          <cell r="M3281">
            <v>101.39</v>
          </cell>
        </row>
        <row r="3282">
          <cell r="B3282" t="str">
            <v>INE017A07559</v>
          </cell>
          <cell r="C3282" t="str">
            <v>THE GREAT EASTERN SHIPPING COMPANY LIMITED</v>
          </cell>
          <cell r="D3282">
            <v>8.8499999999999995E-2</v>
          </cell>
          <cell r="E3282">
            <v>46855</v>
          </cell>
          <cell r="F3282" t="str">
            <v>AAA</v>
          </cell>
          <cell r="G3282" t="str">
            <v>Corporates</v>
          </cell>
          <cell r="H3282">
            <v>7.11</v>
          </cell>
          <cell r="I3282">
            <v>104.2</v>
          </cell>
          <cell r="J3282">
            <v>0</v>
          </cell>
          <cell r="K3282">
            <v>0</v>
          </cell>
          <cell r="L3282">
            <v>7.11</v>
          </cell>
          <cell r="M3282">
            <v>104.2</v>
          </cell>
        </row>
        <row r="3283">
          <cell r="B3283" t="str">
            <v>INE017A07567</v>
          </cell>
          <cell r="C3283" t="str">
            <v>THE GREAT EASTERN SHIPPING COMPANY LIMITED</v>
          </cell>
          <cell r="D3283">
            <v>8.0500000000000002E-2</v>
          </cell>
          <cell r="E3283">
            <v>47059</v>
          </cell>
          <cell r="F3283" t="str">
            <v>AAA</v>
          </cell>
          <cell r="G3283" t="str">
            <v>Corporates</v>
          </cell>
          <cell r="H3283">
            <v>7.11</v>
          </cell>
          <cell r="I3283">
            <v>102.64</v>
          </cell>
          <cell r="J3283">
            <v>0</v>
          </cell>
          <cell r="K3283">
            <v>0</v>
          </cell>
          <cell r="L3283">
            <v>7.11</v>
          </cell>
          <cell r="M3283">
            <v>102.64</v>
          </cell>
        </row>
        <row r="3284">
          <cell r="B3284" t="str">
            <v>INE245A07267</v>
          </cell>
          <cell r="C3284" t="str">
            <v>THE TATA POWER COMPANY LIMITED</v>
          </cell>
          <cell r="D3284">
            <v>9.1499999999999998E-2</v>
          </cell>
          <cell r="E3284">
            <v>45861</v>
          </cell>
          <cell r="F3284" t="str">
            <v>AA+</v>
          </cell>
          <cell r="G3284" t="str">
            <v>Corporates</v>
          </cell>
          <cell r="H3284">
            <v>7.16</v>
          </cell>
          <cell r="I3284">
            <v>100.1</v>
          </cell>
          <cell r="J3284">
            <v>0</v>
          </cell>
          <cell r="K3284">
            <v>0</v>
          </cell>
          <cell r="L3284">
            <v>7.16</v>
          </cell>
          <cell r="M3284">
            <v>100.1</v>
          </cell>
        </row>
        <row r="3285">
          <cell r="B3285" t="str">
            <v>INE295J08022</v>
          </cell>
          <cell r="C3285" t="str">
            <v>THE TATA POWER COMPANY LIMITED</v>
          </cell>
          <cell r="D3285">
            <v>9.9000000000000005E-2</v>
          </cell>
          <cell r="E3285">
            <v>46992</v>
          </cell>
          <cell r="F3285" t="str">
            <v>AA+</v>
          </cell>
          <cell r="G3285" t="str">
            <v>Corporates</v>
          </cell>
          <cell r="H3285">
            <v>7.05</v>
          </cell>
          <cell r="I3285">
            <v>107.78</v>
          </cell>
          <cell r="J3285">
            <v>0</v>
          </cell>
          <cell r="K3285">
            <v>0</v>
          </cell>
          <cell r="L3285">
            <v>7.05</v>
          </cell>
          <cell r="M3285">
            <v>107.78</v>
          </cell>
        </row>
        <row r="3286">
          <cell r="B3286" t="str">
            <v>INE849A08082</v>
          </cell>
          <cell r="C3286" t="str">
            <v>TRENT LIMITED</v>
          </cell>
          <cell r="D3286">
            <v>5.7799999999999997E-2</v>
          </cell>
          <cell r="E3286">
            <v>46171</v>
          </cell>
          <cell r="F3286" t="str">
            <v>AA+</v>
          </cell>
          <cell r="G3286" t="str">
            <v>Corporates</v>
          </cell>
          <cell r="H3286">
            <v>7.31</v>
          </cell>
          <cell r="I3286">
            <v>98.65</v>
          </cell>
          <cell r="J3286">
            <v>0</v>
          </cell>
          <cell r="K3286">
            <v>0</v>
          </cell>
          <cell r="L3286">
            <v>7.31</v>
          </cell>
          <cell r="M3286">
            <v>98.65</v>
          </cell>
        </row>
        <row r="3287">
          <cell r="B3287" t="str">
            <v>INE850K08022</v>
          </cell>
          <cell r="C3287" t="str">
            <v>TRIL AMRITSAR PROJECTS LIMITED</v>
          </cell>
          <cell r="D3287">
            <v>0.12</v>
          </cell>
          <cell r="E3287">
            <v>49281</v>
          </cell>
          <cell r="F3287" t="str">
            <v>A</v>
          </cell>
          <cell r="G3287" t="str">
            <v>Corporates</v>
          </cell>
          <cell r="H3287">
            <v>8.2200000000000006</v>
          </cell>
          <cell r="I3287">
            <v>126.2</v>
          </cell>
          <cell r="J3287">
            <v>0</v>
          </cell>
          <cell r="K3287">
            <v>0</v>
          </cell>
          <cell r="L3287">
            <v>8.2200000000000006</v>
          </cell>
          <cell r="M3287">
            <v>126.2</v>
          </cell>
        </row>
        <row r="3288">
          <cell r="B3288" t="str">
            <v>INE481G07190</v>
          </cell>
          <cell r="C3288" t="str">
            <v>ULTRATECH CEMENT LIMITED</v>
          </cell>
          <cell r="D3288">
            <v>7.5300000000000006E-2</v>
          </cell>
          <cell r="E3288">
            <v>46255</v>
          </cell>
          <cell r="F3288" t="str">
            <v>AAA</v>
          </cell>
          <cell r="G3288" t="str">
            <v>Corporates</v>
          </cell>
          <cell r="H3288">
            <v>6.36</v>
          </cell>
          <cell r="I3288">
            <v>101.23</v>
          </cell>
          <cell r="J3288">
            <v>6.41</v>
          </cell>
          <cell r="K3288">
            <v>101.2</v>
          </cell>
          <cell r="L3288">
            <v>6.41</v>
          </cell>
          <cell r="M3288">
            <v>101.2</v>
          </cell>
        </row>
        <row r="3289">
          <cell r="B3289" t="str">
            <v>INE481G08123</v>
          </cell>
          <cell r="C3289" t="str">
            <v>ULTRATECH CEMENT LIMITED</v>
          </cell>
          <cell r="D3289">
            <v>7.3400000000000007E-2</v>
          </cell>
          <cell r="E3289">
            <v>46815</v>
          </cell>
          <cell r="F3289" t="str">
            <v>AAA</v>
          </cell>
          <cell r="G3289" t="str">
            <v>Corporates</v>
          </cell>
          <cell r="H3289">
            <v>6.69</v>
          </cell>
          <cell r="I3289">
            <v>101.5</v>
          </cell>
          <cell r="J3289">
            <v>6.57</v>
          </cell>
          <cell r="K3289">
            <v>101.8</v>
          </cell>
          <cell r="L3289">
            <v>6.57</v>
          </cell>
          <cell r="M3289">
            <v>101.8</v>
          </cell>
        </row>
        <row r="3290">
          <cell r="B3290" t="str">
            <v>INE481G08115</v>
          </cell>
          <cell r="C3290" t="str">
            <v>ULTRATECH CEMENT LIMITED</v>
          </cell>
          <cell r="D3290">
            <v>7.3400000000000007E-2</v>
          </cell>
          <cell r="E3290">
            <v>47547</v>
          </cell>
          <cell r="F3290" t="str">
            <v>AAA</v>
          </cell>
          <cell r="G3290" t="str">
            <v>Corporates</v>
          </cell>
          <cell r="H3290">
            <v>6.71</v>
          </cell>
          <cell r="I3290">
            <v>102.4</v>
          </cell>
          <cell r="J3290">
            <v>6.7</v>
          </cell>
          <cell r="K3290">
            <v>102.45</v>
          </cell>
          <cell r="L3290">
            <v>6.7</v>
          </cell>
          <cell r="M3290">
            <v>102.45</v>
          </cell>
        </row>
        <row r="3291">
          <cell r="B3291" t="str">
            <v>INE481G08107</v>
          </cell>
          <cell r="C3291" t="str">
            <v>ULTRATECH CEMENT LIMITED</v>
          </cell>
          <cell r="D3291">
            <v>7.22E-2</v>
          </cell>
          <cell r="E3291">
            <v>49272</v>
          </cell>
          <cell r="F3291" t="str">
            <v>AAA</v>
          </cell>
          <cell r="G3291" t="str">
            <v>Corporates</v>
          </cell>
          <cell r="H3291">
            <v>7.28</v>
          </cell>
          <cell r="I3291">
            <v>99.51</v>
          </cell>
          <cell r="J3291">
            <v>7.03</v>
          </cell>
          <cell r="K3291">
            <v>101.19</v>
          </cell>
          <cell r="L3291">
            <v>7.03</v>
          </cell>
          <cell r="M3291">
            <v>101.19</v>
          </cell>
        </row>
        <row r="3292">
          <cell r="B3292" t="str">
            <v>INE205A08038</v>
          </cell>
          <cell r="C3292" t="str">
            <v>VEDANTA LIMITED</v>
          </cell>
          <cell r="D3292">
            <v>9.4E-2</v>
          </cell>
          <cell r="E3292">
            <v>46438</v>
          </cell>
          <cell r="F3292" t="str">
            <v>AA</v>
          </cell>
          <cell r="G3292" t="str">
            <v>Corporates</v>
          </cell>
          <cell r="H3292">
            <v>8.76</v>
          </cell>
          <cell r="I3292">
            <v>100.86</v>
          </cell>
          <cell r="J3292">
            <v>0</v>
          </cell>
          <cell r="K3292">
            <v>0</v>
          </cell>
          <cell r="L3292">
            <v>8.76</v>
          </cell>
          <cell r="M3292">
            <v>100.86</v>
          </cell>
        </row>
        <row r="3293">
          <cell r="B3293" t="str">
            <v>INE205A08020</v>
          </cell>
          <cell r="C3293" t="str">
            <v>VEDANTA LIMITED</v>
          </cell>
          <cell r="D3293">
            <v>9.5000000000000001E-2</v>
          </cell>
          <cell r="E3293">
            <v>46619</v>
          </cell>
          <cell r="F3293" t="str">
            <v>AA</v>
          </cell>
          <cell r="G3293" t="str">
            <v>Corporates</v>
          </cell>
          <cell r="H3293">
            <v>9.07</v>
          </cell>
          <cell r="I3293">
            <v>100.8</v>
          </cell>
          <cell r="J3293">
            <v>0</v>
          </cell>
          <cell r="K3293">
            <v>0</v>
          </cell>
          <cell r="L3293">
            <v>9.07</v>
          </cell>
          <cell r="M3293">
            <v>100.8</v>
          </cell>
        </row>
        <row r="3294">
          <cell r="B3294" t="str">
            <v>INE205A08053</v>
          </cell>
          <cell r="C3294" t="str">
            <v>VEDANTA LIMITED</v>
          </cell>
          <cell r="D3294">
            <v>9.4500000000000001E-2</v>
          </cell>
          <cell r="E3294">
            <v>46909</v>
          </cell>
          <cell r="F3294" t="str">
            <v>AA</v>
          </cell>
          <cell r="G3294" t="str">
            <v>Corporates</v>
          </cell>
          <cell r="H3294">
            <v>9.42</v>
          </cell>
          <cell r="I3294">
            <v>100.04</v>
          </cell>
          <cell r="J3294">
            <v>9.3000000000000007</v>
          </cell>
          <cell r="K3294">
            <v>100.32</v>
          </cell>
          <cell r="L3294">
            <v>9.3000000000000007</v>
          </cell>
          <cell r="M3294">
            <v>100.32</v>
          </cell>
        </row>
        <row r="3295">
          <cell r="B3295" t="str">
            <v>INE205A07196</v>
          </cell>
          <cell r="C3295" t="str">
            <v>VEDANTA LIMITED</v>
          </cell>
          <cell r="D3295">
            <v>9.1999999999999998E-2</v>
          </cell>
          <cell r="E3295">
            <v>47539</v>
          </cell>
          <cell r="F3295" t="str">
            <v>AA</v>
          </cell>
          <cell r="G3295" t="str">
            <v>Corporates</v>
          </cell>
          <cell r="H3295">
            <v>8.39</v>
          </cell>
          <cell r="I3295">
            <v>102.92</v>
          </cell>
          <cell r="J3295">
            <v>0</v>
          </cell>
          <cell r="K3295">
            <v>0</v>
          </cell>
          <cell r="L3295">
            <v>8.39</v>
          </cell>
          <cell r="M3295">
            <v>102.92</v>
          </cell>
        </row>
        <row r="3296">
          <cell r="B3296" t="str">
            <v>INE205A07220</v>
          </cell>
          <cell r="C3296" t="str">
            <v>VEDANTA LIMITED</v>
          </cell>
          <cell r="D3296">
            <v>8.7400000000000005E-2</v>
          </cell>
          <cell r="E3296">
            <v>48394</v>
          </cell>
          <cell r="F3296" t="str">
            <v>AA</v>
          </cell>
          <cell r="G3296" t="str">
            <v>Corporates</v>
          </cell>
          <cell r="H3296">
            <v>8.56</v>
          </cell>
          <cell r="I3296">
            <v>100.89</v>
          </cell>
          <cell r="J3296">
            <v>0</v>
          </cell>
          <cell r="K3296">
            <v>0</v>
          </cell>
          <cell r="L3296">
            <v>8.56</v>
          </cell>
          <cell r="M3296">
            <v>100.89</v>
          </cell>
        </row>
        <row r="3297">
          <cell r="B3297" t="str">
            <v>INE354H07163</v>
          </cell>
          <cell r="C3297" t="str">
            <v>GUJARAT ROAD AND INFRASTRUCTURE COMPANY LIMITED</v>
          </cell>
          <cell r="D3297">
            <v>0.09</v>
          </cell>
          <cell r="E3297">
            <v>47573</v>
          </cell>
          <cell r="F3297" t="str">
            <v>AAA</v>
          </cell>
          <cell r="G3297" t="str">
            <v>Corporates</v>
          </cell>
          <cell r="H3297">
            <v>6.83</v>
          </cell>
          <cell r="I3297">
            <v>109.45</v>
          </cell>
          <cell r="J3297">
            <v>0</v>
          </cell>
          <cell r="K3297">
            <v>0</v>
          </cell>
          <cell r="L3297">
            <v>6.83</v>
          </cell>
          <cell r="M3297">
            <v>109.45</v>
          </cell>
        </row>
        <row r="3298">
          <cell r="B3298" t="str">
            <v>INE813H07358</v>
          </cell>
          <cell r="C3298" t="str">
            <v>TORRENT POWER LIMITED</v>
          </cell>
          <cell r="D3298">
            <v>8.4000000000000005E-2</v>
          </cell>
          <cell r="E3298">
            <v>46040</v>
          </cell>
          <cell r="F3298" t="str">
            <v>AA+</v>
          </cell>
          <cell r="G3298" t="str">
            <v>Corporates</v>
          </cell>
          <cell r="H3298">
            <v>7</v>
          </cell>
          <cell r="I3298">
            <v>100.62</v>
          </cell>
          <cell r="J3298">
            <v>0</v>
          </cell>
          <cell r="K3298">
            <v>0</v>
          </cell>
          <cell r="L3298">
            <v>7</v>
          </cell>
          <cell r="M3298">
            <v>100.62</v>
          </cell>
        </row>
        <row r="3299">
          <cell r="B3299" t="str">
            <v>INE813H07390</v>
          </cell>
          <cell r="C3299" t="str">
            <v>TORRENT POWER LIMITED</v>
          </cell>
          <cell r="D3299">
            <v>8.3199999999999996E-2</v>
          </cell>
          <cell r="E3299">
            <v>46081</v>
          </cell>
          <cell r="F3299" t="str">
            <v>AA+</v>
          </cell>
          <cell r="G3299" t="str">
            <v>Corporates</v>
          </cell>
          <cell r="H3299">
            <v>6.95</v>
          </cell>
          <cell r="I3299">
            <v>100.76</v>
          </cell>
          <cell r="J3299">
            <v>7</v>
          </cell>
          <cell r="K3299">
            <v>100.75</v>
          </cell>
          <cell r="L3299">
            <v>7</v>
          </cell>
          <cell r="M3299">
            <v>100.75</v>
          </cell>
        </row>
        <row r="3300">
          <cell r="B3300" t="str">
            <v>INE813H07341</v>
          </cell>
          <cell r="C3300" t="str">
            <v>TORRENT POWER LIMITED</v>
          </cell>
          <cell r="D3300">
            <v>8.4000000000000005E-2</v>
          </cell>
          <cell r="E3300">
            <v>46405</v>
          </cell>
          <cell r="F3300" t="str">
            <v>AA+</v>
          </cell>
          <cell r="G3300" t="str">
            <v>Corporates</v>
          </cell>
          <cell r="H3300">
            <v>7.12</v>
          </cell>
          <cell r="I3300">
            <v>101.76</v>
          </cell>
          <cell r="J3300">
            <v>0</v>
          </cell>
          <cell r="K3300">
            <v>0</v>
          </cell>
          <cell r="L3300">
            <v>7.12</v>
          </cell>
          <cell r="M3300">
            <v>101.76</v>
          </cell>
        </row>
        <row r="3301">
          <cell r="B3301" t="str">
            <v>INE813H07382</v>
          </cell>
          <cell r="C3301" t="str">
            <v>TORRENT POWER LIMITED</v>
          </cell>
          <cell r="D3301">
            <v>8.3199999999999996E-2</v>
          </cell>
          <cell r="E3301">
            <v>46446</v>
          </cell>
          <cell r="F3301" t="str">
            <v>AA+</v>
          </cell>
          <cell r="G3301" t="str">
            <v>Corporates</v>
          </cell>
          <cell r="H3301">
            <v>7.1</v>
          </cell>
          <cell r="I3301">
            <v>101.8</v>
          </cell>
          <cell r="J3301">
            <v>7.15</v>
          </cell>
          <cell r="K3301">
            <v>101.75</v>
          </cell>
          <cell r="L3301">
            <v>7.15</v>
          </cell>
          <cell r="M3301">
            <v>101.75</v>
          </cell>
        </row>
        <row r="3302">
          <cell r="B3302" t="str">
            <v>INE813H07333</v>
          </cell>
          <cell r="C3302" t="str">
            <v>TORRENT POWER LIMITED</v>
          </cell>
          <cell r="D3302">
            <v>8.4000000000000005E-2</v>
          </cell>
          <cell r="E3302">
            <v>46770</v>
          </cell>
          <cell r="F3302" t="str">
            <v>AA+</v>
          </cell>
          <cell r="G3302" t="str">
            <v>Corporates</v>
          </cell>
          <cell r="H3302">
            <v>7.24</v>
          </cell>
          <cell r="I3302">
            <v>102.55</v>
          </cell>
          <cell r="J3302">
            <v>0</v>
          </cell>
          <cell r="K3302">
            <v>0</v>
          </cell>
          <cell r="L3302">
            <v>7.24</v>
          </cell>
          <cell r="M3302">
            <v>102.55</v>
          </cell>
        </row>
        <row r="3303">
          <cell r="B3303" t="str">
            <v>INE813H07374</v>
          </cell>
          <cell r="C3303" t="str">
            <v>TORRENT POWER LIMITED</v>
          </cell>
          <cell r="D3303">
            <v>8.3199999999999996E-2</v>
          </cell>
          <cell r="E3303">
            <v>46811</v>
          </cell>
          <cell r="F3303" t="str">
            <v>AA+</v>
          </cell>
          <cell r="G3303" t="str">
            <v>Corporates</v>
          </cell>
          <cell r="H3303">
            <v>7.24</v>
          </cell>
          <cell r="I3303">
            <v>102.48</v>
          </cell>
          <cell r="J3303">
            <v>0</v>
          </cell>
          <cell r="K3303">
            <v>0</v>
          </cell>
          <cell r="L3303">
            <v>7.24</v>
          </cell>
          <cell r="M3303">
            <v>102.48</v>
          </cell>
        </row>
        <row r="3304">
          <cell r="B3304" t="str">
            <v>INE813H07325</v>
          </cell>
          <cell r="C3304" t="str">
            <v>TORRENT POWER LIMITED</v>
          </cell>
          <cell r="D3304">
            <v>8.4000000000000005E-2</v>
          </cell>
          <cell r="E3304">
            <v>47136</v>
          </cell>
          <cell r="F3304" t="str">
            <v>AA+</v>
          </cell>
          <cell r="G3304" t="str">
            <v>Corporates</v>
          </cell>
          <cell r="H3304">
            <v>7.62</v>
          </cell>
          <cell r="I3304">
            <v>102.26</v>
          </cell>
          <cell r="J3304">
            <v>0</v>
          </cell>
          <cell r="K3304">
            <v>0</v>
          </cell>
          <cell r="L3304">
            <v>7.62</v>
          </cell>
          <cell r="M3304">
            <v>102.26</v>
          </cell>
        </row>
        <row r="3305">
          <cell r="B3305" t="str">
            <v>INE813H07366</v>
          </cell>
          <cell r="C3305" t="str">
            <v>TORRENT POWER LIMITED</v>
          </cell>
          <cell r="D3305">
            <v>8.3199999999999996E-2</v>
          </cell>
          <cell r="E3305">
            <v>47177</v>
          </cell>
          <cell r="F3305" t="str">
            <v>AA+</v>
          </cell>
          <cell r="G3305" t="str">
            <v>Corporates</v>
          </cell>
          <cell r="H3305">
            <v>7.62</v>
          </cell>
          <cell r="I3305">
            <v>102.09</v>
          </cell>
          <cell r="J3305">
            <v>0</v>
          </cell>
          <cell r="K3305">
            <v>0</v>
          </cell>
          <cell r="L3305">
            <v>7.62</v>
          </cell>
          <cell r="M3305">
            <v>102.09</v>
          </cell>
        </row>
        <row r="3306">
          <cell r="B3306" t="str">
            <v>INE813H07283</v>
          </cell>
          <cell r="C3306" t="str">
            <v>TORRENT POWER LIMITED</v>
          </cell>
          <cell r="D3306">
            <v>8.5000000000000006E-2</v>
          </cell>
          <cell r="E3306">
            <v>48006</v>
          </cell>
          <cell r="F3306" t="str">
            <v>AA+</v>
          </cell>
          <cell r="G3306" t="str">
            <v>Corporates</v>
          </cell>
          <cell r="H3306">
            <v>7.45</v>
          </cell>
          <cell r="I3306">
            <v>104.86</v>
          </cell>
          <cell r="J3306">
            <v>0</v>
          </cell>
          <cell r="K3306">
            <v>0</v>
          </cell>
          <cell r="L3306">
            <v>7.45</v>
          </cell>
          <cell r="M3306">
            <v>104.86</v>
          </cell>
        </row>
        <row r="3307">
          <cell r="B3307" t="str">
            <v>INE813H07317</v>
          </cell>
          <cell r="C3307" t="str">
            <v>TORRENT POWER LIMITED</v>
          </cell>
          <cell r="D3307">
            <v>8.5000000000000006E-2</v>
          </cell>
          <cell r="E3307">
            <v>48006</v>
          </cell>
          <cell r="F3307" t="str">
            <v>AA+</v>
          </cell>
          <cell r="G3307" t="str">
            <v>Corporates</v>
          </cell>
          <cell r="H3307">
            <v>7.45</v>
          </cell>
          <cell r="I3307">
            <v>104.86</v>
          </cell>
          <cell r="J3307">
            <v>0</v>
          </cell>
          <cell r="K3307">
            <v>0</v>
          </cell>
          <cell r="L3307">
            <v>7.45</v>
          </cell>
          <cell r="M3307">
            <v>104.86</v>
          </cell>
        </row>
        <row r="3308">
          <cell r="B3308" t="str">
            <v>INE813H07275</v>
          </cell>
          <cell r="C3308" t="str">
            <v>TORRENT POWER LIMITED</v>
          </cell>
          <cell r="D3308">
            <v>8.5000000000000006E-2</v>
          </cell>
          <cell r="E3308">
            <v>48372</v>
          </cell>
          <cell r="F3308" t="str">
            <v>AA+</v>
          </cell>
          <cell r="G3308" t="str">
            <v>Corporates</v>
          </cell>
          <cell r="H3308">
            <v>7.41</v>
          </cell>
          <cell r="I3308">
            <v>105.7</v>
          </cell>
          <cell r="J3308">
            <v>0</v>
          </cell>
          <cell r="K3308">
            <v>0</v>
          </cell>
          <cell r="L3308">
            <v>7.41</v>
          </cell>
          <cell r="M3308">
            <v>105.7</v>
          </cell>
        </row>
        <row r="3309">
          <cell r="B3309" t="str">
            <v>INE813H07309</v>
          </cell>
          <cell r="C3309" t="str">
            <v>TORRENT POWER LIMITED</v>
          </cell>
          <cell r="D3309">
            <v>8.5000000000000006E-2</v>
          </cell>
          <cell r="E3309">
            <v>48372</v>
          </cell>
          <cell r="F3309" t="str">
            <v>AA+</v>
          </cell>
          <cell r="G3309" t="str">
            <v>Corporates</v>
          </cell>
          <cell r="H3309">
            <v>7.41</v>
          </cell>
          <cell r="I3309">
            <v>105.7</v>
          </cell>
          <cell r="J3309">
            <v>0</v>
          </cell>
          <cell r="K3309">
            <v>0</v>
          </cell>
          <cell r="L3309">
            <v>7.41</v>
          </cell>
          <cell r="M3309">
            <v>105.7</v>
          </cell>
        </row>
        <row r="3310">
          <cell r="B3310" t="str">
            <v>INE813H07267</v>
          </cell>
          <cell r="C3310" t="str">
            <v>TORRENT POWER LIMITED</v>
          </cell>
          <cell r="D3310">
            <v>8.5000000000000006E-2</v>
          </cell>
          <cell r="E3310">
            <v>48737</v>
          </cell>
          <cell r="F3310" t="str">
            <v>AA+</v>
          </cell>
          <cell r="G3310" t="str">
            <v>Corporates</v>
          </cell>
          <cell r="H3310">
            <v>8.3000000000000007</v>
          </cell>
          <cell r="I3310">
            <v>101.08</v>
          </cell>
          <cell r="J3310">
            <v>0</v>
          </cell>
          <cell r="K3310">
            <v>0</v>
          </cell>
          <cell r="L3310">
            <v>8.3000000000000007</v>
          </cell>
          <cell r="M3310">
            <v>101.08</v>
          </cell>
        </row>
        <row r="3311">
          <cell r="B3311" t="str">
            <v>INE813H07291</v>
          </cell>
          <cell r="C3311" t="str">
            <v>TORRENT POWER LIMITED</v>
          </cell>
          <cell r="D3311">
            <v>8.5000000000000006E-2</v>
          </cell>
          <cell r="E3311">
            <v>48737</v>
          </cell>
          <cell r="F3311" t="str">
            <v>AA+</v>
          </cell>
          <cell r="G3311" t="str">
            <v>Corporates</v>
          </cell>
          <cell r="H3311">
            <v>8.3000000000000007</v>
          </cell>
          <cell r="I3311">
            <v>101.08</v>
          </cell>
          <cell r="J3311">
            <v>0</v>
          </cell>
          <cell r="K3311">
            <v>0</v>
          </cell>
          <cell r="L3311">
            <v>8.3000000000000007</v>
          </cell>
          <cell r="M3311">
            <v>101.08</v>
          </cell>
        </row>
        <row r="3312">
          <cell r="B3312" t="str">
            <v>INE128M08078</v>
          </cell>
          <cell r="C3312" t="str">
            <v>L&amp;T METRO RAIL (HYDERABAD) LIMITED</v>
          </cell>
          <cell r="D3312">
            <v>6.5799999999999997E-2</v>
          </cell>
          <cell r="E3312">
            <v>46142</v>
          </cell>
          <cell r="F3312" t="str">
            <v>AAA</v>
          </cell>
          <cell r="G3312" t="str">
            <v>Corporates</v>
          </cell>
          <cell r="H3312">
            <v>6.47</v>
          </cell>
          <cell r="I3312">
            <v>100.03</v>
          </cell>
          <cell r="J3312">
            <v>0</v>
          </cell>
          <cell r="K3312">
            <v>0</v>
          </cell>
          <cell r="L3312">
            <v>6.47</v>
          </cell>
          <cell r="M3312">
            <v>100.03</v>
          </cell>
        </row>
        <row r="3313">
          <cell r="B3313" t="str">
            <v>INE128M08086</v>
          </cell>
          <cell r="C3313" t="str">
            <v>L&amp;T METRO RAIL (HYDERABAD) LIMITED</v>
          </cell>
          <cell r="D3313">
            <v>6.6799999999999998E-2</v>
          </cell>
          <cell r="E3313">
            <v>46507</v>
          </cell>
          <cell r="F3313" t="str">
            <v>AAA</v>
          </cell>
          <cell r="G3313" t="str">
            <v>Corporates</v>
          </cell>
          <cell r="H3313">
            <v>7.51</v>
          </cell>
          <cell r="I3313">
            <v>98.59</v>
          </cell>
          <cell r="J3313">
            <v>0</v>
          </cell>
          <cell r="K3313">
            <v>0</v>
          </cell>
          <cell r="L3313">
            <v>7.51</v>
          </cell>
          <cell r="M3313">
            <v>98.59</v>
          </cell>
        </row>
        <row r="3314">
          <cell r="B3314" t="str">
            <v>INE128M08045</v>
          </cell>
          <cell r="C3314" t="str">
            <v>L&amp;T METRO RAIL (HYDERABAD) LIMITED</v>
          </cell>
          <cell r="D3314">
            <v>9.5500000000000002E-2</v>
          </cell>
          <cell r="E3314">
            <v>47754</v>
          </cell>
          <cell r="F3314" t="str">
            <v>AAA</v>
          </cell>
          <cell r="G3314" t="str">
            <v>Corporates</v>
          </cell>
          <cell r="H3314">
            <v>6.74</v>
          </cell>
          <cell r="I3314">
            <v>112.01</v>
          </cell>
          <cell r="J3314">
            <v>0</v>
          </cell>
          <cell r="K3314">
            <v>0</v>
          </cell>
          <cell r="L3314">
            <v>6.74</v>
          </cell>
          <cell r="M3314">
            <v>112.01</v>
          </cell>
        </row>
        <row r="3315">
          <cell r="B3315" t="str">
            <v>INE128M08052</v>
          </cell>
          <cell r="C3315" t="str">
            <v>L&amp;T METRO RAIL (HYDERABAD) LIMITED</v>
          </cell>
          <cell r="D3315">
            <v>9.5000000000000001E-2</v>
          </cell>
          <cell r="E3315">
            <v>47813</v>
          </cell>
          <cell r="F3315" t="str">
            <v>AAA</v>
          </cell>
          <cell r="G3315" t="str">
            <v>Corporates</v>
          </cell>
          <cell r="H3315">
            <v>6.74</v>
          </cell>
          <cell r="I3315">
            <v>112.09</v>
          </cell>
          <cell r="J3315">
            <v>0</v>
          </cell>
          <cell r="K3315">
            <v>0</v>
          </cell>
          <cell r="L3315">
            <v>6.76</v>
          </cell>
          <cell r="M3315">
            <v>112.26</v>
          </cell>
        </row>
        <row r="3316">
          <cell r="B3316" t="str">
            <v>INE757O08013</v>
          </cell>
          <cell r="C3316" t="str">
            <v>PRESTIGE PROJECTS PRIVATE LIMITED</v>
          </cell>
          <cell r="D3316">
            <v>0.12</v>
          </cell>
          <cell r="E3316">
            <v>50637</v>
          </cell>
          <cell r="F3316" t="str">
            <v>A</v>
          </cell>
          <cell r="G3316" t="str">
            <v>Corporates</v>
          </cell>
          <cell r="H3316">
            <v>10.88</v>
          </cell>
          <cell r="I3316">
            <v>107.56</v>
          </cell>
          <cell r="J3316">
            <v>0</v>
          </cell>
          <cell r="K3316">
            <v>0</v>
          </cell>
          <cell r="L3316">
            <v>10.88</v>
          </cell>
          <cell r="M3316">
            <v>107.56</v>
          </cell>
        </row>
        <row r="3317">
          <cell r="B3317" t="str">
            <v>INE757O08021</v>
          </cell>
          <cell r="C3317" t="str">
            <v>PRESTIGE PROJECTS PRIVATE LIMITED</v>
          </cell>
          <cell r="D3317">
            <v>0.12</v>
          </cell>
          <cell r="E3317">
            <v>50637</v>
          </cell>
          <cell r="F3317" t="str">
            <v>A</v>
          </cell>
          <cell r="G3317" t="str">
            <v>Corporates</v>
          </cell>
          <cell r="H3317">
            <v>10.88</v>
          </cell>
          <cell r="I3317">
            <v>107.56</v>
          </cell>
          <cell r="J3317">
            <v>0</v>
          </cell>
          <cell r="K3317">
            <v>0</v>
          </cell>
          <cell r="L3317">
            <v>10.88</v>
          </cell>
          <cell r="M3317">
            <v>107.56</v>
          </cell>
        </row>
        <row r="3318">
          <cell r="B3318" t="str">
            <v>INE725H08105</v>
          </cell>
          <cell r="C3318" t="str">
            <v>TATA PROJECTS LIMITED</v>
          </cell>
          <cell r="D3318">
            <v>7.9899999999999999E-2</v>
          </cell>
          <cell r="E3318">
            <v>45936</v>
          </cell>
          <cell r="F3318" t="str">
            <v>AA</v>
          </cell>
          <cell r="G3318" t="str">
            <v>Corporates</v>
          </cell>
          <cell r="H3318">
            <v>7.4</v>
          </cell>
          <cell r="I3318">
            <v>100.04</v>
          </cell>
          <cell r="J3318">
            <v>0</v>
          </cell>
          <cell r="K3318">
            <v>0</v>
          </cell>
          <cell r="L3318">
            <v>7.4</v>
          </cell>
          <cell r="M3318">
            <v>100.04</v>
          </cell>
        </row>
        <row r="3319">
          <cell r="B3319" t="str">
            <v>INE725H08154</v>
          </cell>
          <cell r="C3319" t="str">
            <v>TATA PROJECTS LIMITED</v>
          </cell>
          <cell r="D3319">
            <v>8.43E-2</v>
          </cell>
          <cell r="E3319">
            <v>46059</v>
          </cell>
          <cell r="F3319" t="str">
            <v>AA</v>
          </cell>
          <cell r="G3319" t="str">
            <v>Corporates</v>
          </cell>
          <cell r="H3319">
            <v>7.37</v>
          </cell>
          <cell r="I3319">
            <v>100.29</v>
          </cell>
          <cell r="J3319">
            <v>0</v>
          </cell>
          <cell r="K3319">
            <v>0</v>
          </cell>
          <cell r="L3319">
            <v>7.37</v>
          </cell>
          <cell r="M3319">
            <v>100.29</v>
          </cell>
        </row>
        <row r="3320">
          <cell r="B3320" t="str">
            <v>INE725H08121</v>
          </cell>
          <cell r="C3320" t="str">
            <v>TATA PROJECTS LIMITED</v>
          </cell>
          <cell r="D3320">
            <v>8.2000000000000003E-2</v>
          </cell>
          <cell r="E3320">
            <v>46139</v>
          </cell>
          <cell r="F3320" t="str">
            <v>AA</v>
          </cell>
          <cell r="G3320" t="str">
            <v>Corporates</v>
          </cell>
          <cell r="H3320">
            <v>7.31</v>
          </cell>
          <cell r="I3320">
            <v>100.65</v>
          </cell>
          <cell r="J3320">
            <v>0</v>
          </cell>
          <cell r="K3320">
            <v>0</v>
          </cell>
          <cell r="L3320">
            <v>7.31</v>
          </cell>
          <cell r="M3320">
            <v>100.65</v>
          </cell>
        </row>
        <row r="3321">
          <cell r="B3321" t="str">
            <v>INE725H08162</v>
          </cell>
          <cell r="C3321" t="str">
            <v>TATA PROJECTS LIMITED</v>
          </cell>
          <cell r="D3321">
            <v>8.4699999999999998E-2</v>
          </cell>
          <cell r="E3321">
            <v>46346</v>
          </cell>
          <cell r="F3321" t="str">
            <v>AA</v>
          </cell>
          <cell r="G3321" t="str">
            <v>Corporates</v>
          </cell>
          <cell r="H3321">
            <v>7.35</v>
          </cell>
          <cell r="I3321">
            <v>101.39</v>
          </cell>
          <cell r="J3321">
            <v>0</v>
          </cell>
          <cell r="K3321">
            <v>0</v>
          </cell>
          <cell r="L3321">
            <v>7.35</v>
          </cell>
          <cell r="M3321">
            <v>101.39</v>
          </cell>
        </row>
        <row r="3322">
          <cell r="B3322" t="str">
            <v>INE725H08170</v>
          </cell>
          <cell r="C3322" t="str">
            <v>TATA PROJECTS LIMITED</v>
          </cell>
          <cell r="D3322">
            <v>8.5000000000000006E-2</v>
          </cell>
          <cell r="E3322">
            <v>46374</v>
          </cell>
          <cell r="F3322" t="str">
            <v>AA</v>
          </cell>
          <cell r="G3322" t="str">
            <v>Corporates</v>
          </cell>
          <cell r="H3322">
            <v>7.35</v>
          </cell>
          <cell r="I3322">
            <v>101.48</v>
          </cell>
          <cell r="J3322">
            <v>0</v>
          </cell>
          <cell r="K3322">
            <v>0</v>
          </cell>
          <cell r="L3322">
            <v>7.35</v>
          </cell>
          <cell r="M3322">
            <v>101.48</v>
          </cell>
        </row>
        <row r="3323">
          <cell r="B3323" t="str">
            <v>INE725H08196</v>
          </cell>
          <cell r="C3323" t="str">
            <v>TATA PROJECTS LIMITED</v>
          </cell>
          <cell r="D3323">
            <v>8.2500000000000004E-2</v>
          </cell>
          <cell r="E3323">
            <v>46505</v>
          </cell>
          <cell r="F3323" t="str">
            <v>AA</v>
          </cell>
          <cell r="G3323" t="str">
            <v>Corporates</v>
          </cell>
          <cell r="H3323">
            <v>7.38</v>
          </cell>
          <cell r="I3323">
            <v>101.45</v>
          </cell>
          <cell r="J3323">
            <v>0</v>
          </cell>
          <cell r="K3323">
            <v>0</v>
          </cell>
          <cell r="L3323">
            <v>7.38</v>
          </cell>
          <cell r="M3323">
            <v>101.45</v>
          </cell>
        </row>
        <row r="3324">
          <cell r="B3324" t="str">
            <v>INE725H08188</v>
          </cell>
          <cell r="C3324" t="str">
            <v>TATA PROJECTS LIMITED</v>
          </cell>
          <cell r="D3324">
            <v>8.3299999999999999E-2</v>
          </cell>
          <cell r="E3324">
            <v>46562</v>
          </cell>
          <cell r="F3324" t="str">
            <v>AA</v>
          </cell>
          <cell r="G3324" t="str">
            <v>Corporates</v>
          </cell>
          <cell r="H3324">
            <v>7.38</v>
          </cell>
          <cell r="I3324">
            <v>101.69</v>
          </cell>
          <cell r="J3324">
            <v>0</v>
          </cell>
          <cell r="K3324">
            <v>0</v>
          </cell>
          <cell r="L3324">
            <v>7.38</v>
          </cell>
          <cell r="M3324">
            <v>101.69</v>
          </cell>
        </row>
        <row r="3325">
          <cell r="B3325" t="str">
            <v>INE725H08204</v>
          </cell>
          <cell r="C3325" t="str">
            <v>TATA PROJECTS LIMITED</v>
          </cell>
          <cell r="D3325">
            <v>8.3500000000000005E-2</v>
          </cell>
          <cell r="E3325">
            <v>46590</v>
          </cell>
          <cell r="F3325" t="str">
            <v>AA</v>
          </cell>
          <cell r="G3325" t="str">
            <v>Corporates</v>
          </cell>
          <cell r="H3325">
            <v>7.5</v>
          </cell>
          <cell r="I3325">
            <v>101.56</v>
          </cell>
          <cell r="J3325">
            <v>0</v>
          </cell>
          <cell r="K3325">
            <v>0</v>
          </cell>
          <cell r="L3325">
            <v>7.5</v>
          </cell>
          <cell r="M3325">
            <v>101.56</v>
          </cell>
        </row>
        <row r="3326">
          <cell r="B3326" t="str">
            <v>INE725H08212</v>
          </cell>
          <cell r="C3326" t="str">
            <v>TATA PROJECTS LIMITED</v>
          </cell>
          <cell r="D3326">
            <v>8.14E-2</v>
          </cell>
          <cell r="E3326">
            <v>46668</v>
          </cell>
          <cell r="F3326" t="str">
            <v>AA</v>
          </cell>
          <cell r="G3326" t="str">
            <v>Corporates</v>
          </cell>
          <cell r="H3326">
            <v>7.5</v>
          </cell>
          <cell r="I3326">
            <v>101.24</v>
          </cell>
          <cell r="J3326">
            <v>0</v>
          </cell>
          <cell r="K3326">
            <v>0</v>
          </cell>
          <cell r="L3326">
            <v>7.5</v>
          </cell>
          <cell r="M3326">
            <v>101.24</v>
          </cell>
        </row>
        <row r="3327">
          <cell r="B3327" t="str">
            <v>INE725H08220</v>
          </cell>
          <cell r="C3327" t="str">
            <v>TATA PROJECTS LIMITED</v>
          </cell>
          <cell r="D3327">
            <v>8.1799999999999998E-2</v>
          </cell>
          <cell r="E3327">
            <v>46727</v>
          </cell>
          <cell r="F3327" t="str">
            <v>AA</v>
          </cell>
          <cell r="G3327" t="str">
            <v>Corporates</v>
          </cell>
          <cell r="H3327">
            <v>7.5</v>
          </cell>
          <cell r="I3327">
            <v>101.4</v>
          </cell>
          <cell r="J3327">
            <v>0</v>
          </cell>
          <cell r="K3327">
            <v>0</v>
          </cell>
          <cell r="L3327">
            <v>7.5</v>
          </cell>
          <cell r="M3327">
            <v>101.4</v>
          </cell>
        </row>
        <row r="3328">
          <cell r="B3328" t="str">
            <v>INE725H08238</v>
          </cell>
          <cell r="C3328" t="str">
            <v>TATA PROJECTS LIMITED</v>
          </cell>
          <cell r="D3328">
            <v>8.3000000000000004E-2</v>
          </cell>
          <cell r="E3328">
            <v>46759</v>
          </cell>
          <cell r="F3328" t="str">
            <v>AA</v>
          </cell>
          <cell r="G3328" t="str">
            <v>Corporates</v>
          </cell>
          <cell r="H3328">
            <v>7.61</v>
          </cell>
          <cell r="I3328">
            <v>101.46</v>
          </cell>
          <cell r="J3328">
            <v>0</v>
          </cell>
          <cell r="K3328">
            <v>0</v>
          </cell>
          <cell r="L3328">
            <v>7.61</v>
          </cell>
          <cell r="M3328">
            <v>101.46</v>
          </cell>
        </row>
        <row r="3329">
          <cell r="B3329" t="str">
            <v>INE00S407010</v>
          </cell>
          <cell r="C3329" t="str">
            <v>FOURTH PARTNER ENERGY PRIVATE LIMITED</v>
          </cell>
          <cell r="D3329">
            <v>0.12390000000000001</v>
          </cell>
          <cell r="E3329">
            <v>46276</v>
          </cell>
          <cell r="F3329" t="str">
            <v>A-</v>
          </cell>
          <cell r="G3329" t="str">
            <v>Corporates</v>
          </cell>
          <cell r="H3329">
            <v>13</v>
          </cell>
          <cell r="I3329">
            <v>99.72</v>
          </cell>
          <cell r="J3329">
            <v>0</v>
          </cell>
          <cell r="K3329">
            <v>0</v>
          </cell>
          <cell r="L3329">
            <v>13</v>
          </cell>
          <cell r="M3329">
            <v>99.72</v>
          </cell>
        </row>
        <row r="3330">
          <cell r="B3330" t="str">
            <v>INE047A08190</v>
          </cell>
          <cell r="C3330" t="str">
            <v>GRASIM INDUSTRIES LIMITED</v>
          </cell>
          <cell r="D3330">
            <v>7.4999999999999997E-2</v>
          </cell>
          <cell r="E3330">
            <v>46548</v>
          </cell>
          <cell r="F3330" t="str">
            <v>AAA</v>
          </cell>
          <cell r="G3330" t="str">
            <v>Corporates</v>
          </cell>
          <cell r="H3330">
            <v>7.43</v>
          </cell>
          <cell r="I3330">
            <v>100.11</v>
          </cell>
          <cell r="J3330">
            <v>0</v>
          </cell>
          <cell r="K3330">
            <v>0</v>
          </cell>
          <cell r="L3330">
            <v>7.43</v>
          </cell>
          <cell r="M3330">
            <v>100.11</v>
          </cell>
        </row>
        <row r="3331">
          <cell r="B3331" t="str">
            <v>INE047A08208</v>
          </cell>
          <cell r="C3331" t="str">
            <v>GRASIM INDUSTRIES LIMITED</v>
          </cell>
          <cell r="D3331">
            <v>7.6300000000000007E-2</v>
          </cell>
          <cell r="E3331">
            <v>46722</v>
          </cell>
          <cell r="F3331" t="str">
            <v>AAA</v>
          </cell>
          <cell r="G3331" t="str">
            <v>Corporates</v>
          </cell>
          <cell r="H3331">
            <v>7.55</v>
          </cell>
          <cell r="I3331">
            <v>100.1</v>
          </cell>
          <cell r="J3331">
            <v>0</v>
          </cell>
          <cell r="K3331">
            <v>0</v>
          </cell>
          <cell r="L3331">
            <v>7.55</v>
          </cell>
          <cell r="M3331">
            <v>100.1</v>
          </cell>
        </row>
        <row r="3332">
          <cell r="B3332" t="str">
            <v>INE047A08240</v>
          </cell>
          <cell r="C3332" t="str">
            <v>GRASIM INDUSTRIES LIMITED</v>
          </cell>
          <cell r="D3332">
            <v>6.5600000000000006E-2</v>
          </cell>
          <cell r="E3332">
            <v>47640</v>
          </cell>
          <cell r="F3332" t="str">
            <v>AAA</v>
          </cell>
          <cell r="G3332" t="str">
            <v>Corporates</v>
          </cell>
          <cell r="H3332">
            <v>6.57</v>
          </cell>
          <cell r="I3332">
            <v>99.93</v>
          </cell>
          <cell r="J3332">
            <v>6.56</v>
          </cell>
          <cell r="K3332">
            <v>99.98</v>
          </cell>
          <cell r="L3332">
            <v>6.56</v>
          </cell>
          <cell r="M3332">
            <v>99.98</v>
          </cell>
        </row>
        <row r="3333">
          <cell r="B3333" t="str">
            <v>INE047A08182</v>
          </cell>
          <cell r="C3333" t="str">
            <v>GRASIM INDUSTRIES LIMITED</v>
          </cell>
          <cell r="D3333">
            <v>6.9900000000000004E-2</v>
          </cell>
          <cell r="E3333">
            <v>47942</v>
          </cell>
          <cell r="F3333" t="str">
            <v>AAA</v>
          </cell>
          <cell r="G3333" t="str">
            <v>Corporates</v>
          </cell>
          <cell r="H3333">
            <v>6.77</v>
          </cell>
          <cell r="I3333">
            <v>100.96</v>
          </cell>
          <cell r="J3333">
            <v>0</v>
          </cell>
          <cell r="K3333">
            <v>0</v>
          </cell>
          <cell r="L3333">
            <v>6.8</v>
          </cell>
          <cell r="M3333">
            <v>100.87</v>
          </cell>
        </row>
        <row r="3334">
          <cell r="B3334" t="str">
            <v>INE047A08232</v>
          </cell>
          <cell r="C3334" t="str">
            <v>GRASIM INDUSTRIES LIMITED</v>
          </cell>
          <cell r="D3334">
            <v>7.2099999999999997E-2</v>
          </cell>
          <cell r="E3334">
            <v>49297</v>
          </cell>
          <cell r="F3334" t="str">
            <v>AAA</v>
          </cell>
          <cell r="G3334" t="str">
            <v>Corporates</v>
          </cell>
          <cell r="H3334">
            <v>7.27</v>
          </cell>
          <cell r="I3334">
            <v>99.51</v>
          </cell>
          <cell r="J3334">
            <v>7.02</v>
          </cell>
          <cell r="K3334">
            <v>101.2</v>
          </cell>
          <cell r="L3334">
            <v>7.02</v>
          </cell>
          <cell r="M3334">
            <v>101.2</v>
          </cell>
        </row>
        <row r="3335">
          <cell r="B3335" t="str">
            <v>INE196P07245</v>
          </cell>
          <cell r="C3335" t="str">
            <v>360 ONE PORTFOLIO MANAGERS LIMITED</v>
          </cell>
          <cell r="D3335">
            <v>9.6500000000000002E-2</v>
          </cell>
          <cell r="E3335">
            <v>46612</v>
          </cell>
          <cell r="F3335" t="str">
            <v>AA</v>
          </cell>
          <cell r="G3335" t="str">
            <v>Corporates</v>
          </cell>
          <cell r="H3335">
            <v>8.66</v>
          </cell>
          <cell r="I3335">
            <v>101.82</v>
          </cell>
          <cell r="J3335">
            <v>0</v>
          </cell>
          <cell r="K3335">
            <v>0</v>
          </cell>
          <cell r="L3335">
            <v>8.66</v>
          </cell>
          <cell r="M3335">
            <v>101.82</v>
          </cell>
        </row>
        <row r="3336">
          <cell r="B3336" t="str">
            <v>INE196P07260</v>
          </cell>
          <cell r="C3336" t="str">
            <v>360 ONE PORTFOLIO MANAGERS LIMITED</v>
          </cell>
          <cell r="D3336">
            <v>9.11E-2</v>
          </cell>
          <cell r="E3336">
            <v>46738</v>
          </cell>
          <cell r="F3336" t="str">
            <v>AA</v>
          </cell>
          <cell r="G3336" t="str">
            <v>Corporates</v>
          </cell>
          <cell r="H3336">
            <v>8.6199999999999992</v>
          </cell>
          <cell r="I3336">
            <v>101.81</v>
          </cell>
          <cell r="J3336">
            <v>0</v>
          </cell>
          <cell r="K3336">
            <v>0</v>
          </cell>
          <cell r="L3336">
            <v>8.6199999999999992</v>
          </cell>
          <cell r="M3336">
            <v>101.81</v>
          </cell>
        </row>
        <row r="3337">
          <cell r="B3337" t="str">
            <v>INE06PM07057</v>
          </cell>
          <cell r="C3337" t="str">
            <v>SAVE SOLUTIONS PRIVATE LIMITED</v>
          </cell>
          <cell r="D3337">
            <v>0.1215</v>
          </cell>
          <cell r="E3337">
            <v>46112</v>
          </cell>
          <cell r="F3337" t="str">
            <v>BBB</v>
          </cell>
          <cell r="G3337" t="str">
            <v>Corporates</v>
          </cell>
          <cell r="H3337">
            <v>11.98</v>
          </cell>
          <cell r="I3337">
            <v>99.82</v>
          </cell>
          <cell r="J3337">
            <v>0</v>
          </cell>
          <cell r="K3337">
            <v>0</v>
          </cell>
          <cell r="L3337">
            <v>11.98</v>
          </cell>
          <cell r="M3337">
            <v>99.82</v>
          </cell>
        </row>
        <row r="3338">
          <cell r="B3338" t="str">
            <v>INE06PM07149</v>
          </cell>
          <cell r="C3338" t="str">
            <v>SAVE SOLUTIONS PRIVATE LIMITED</v>
          </cell>
          <cell r="D3338">
            <v>0.12790000000000001</v>
          </cell>
          <cell r="E3338">
            <v>46203</v>
          </cell>
          <cell r="F3338" t="str">
            <v>BBB</v>
          </cell>
          <cell r="G3338" t="str">
            <v>Corporates</v>
          </cell>
          <cell r="H3338">
            <v>11.96</v>
          </cell>
          <cell r="I3338">
            <v>101.08</v>
          </cell>
          <cell r="J3338">
            <v>0</v>
          </cell>
          <cell r="K3338">
            <v>0</v>
          </cell>
          <cell r="L3338">
            <v>11.96</v>
          </cell>
          <cell r="M3338">
            <v>101.08</v>
          </cell>
        </row>
        <row r="3339">
          <cell r="B3339" t="str">
            <v>INE06PM07131</v>
          </cell>
          <cell r="C3339" t="str">
            <v>SAVE SOLUTIONS PRIVATE LIMITED</v>
          </cell>
          <cell r="D3339">
            <v>0.1</v>
          </cell>
          <cell r="E3339">
            <v>46211</v>
          </cell>
          <cell r="F3339" t="str">
            <v>BBB</v>
          </cell>
          <cell r="G3339" t="str">
            <v>Corporates</v>
          </cell>
          <cell r="H3339">
            <v>11.96</v>
          </cell>
          <cell r="I3339">
            <v>98.46</v>
          </cell>
          <cell r="J3339">
            <v>0</v>
          </cell>
          <cell r="K3339">
            <v>0</v>
          </cell>
          <cell r="L3339">
            <v>11.96</v>
          </cell>
          <cell r="M3339">
            <v>98.46</v>
          </cell>
        </row>
        <row r="3340">
          <cell r="B3340" t="str">
            <v>INE06PM07115</v>
          </cell>
          <cell r="C3340" t="str">
            <v>SAVE SOLUTIONS PRIVATE LIMITED</v>
          </cell>
          <cell r="D3340">
            <v>0.11749999999999999</v>
          </cell>
          <cell r="E3340">
            <v>46308</v>
          </cell>
          <cell r="F3340" t="str">
            <v>BBB</v>
          </cell>
          <cell r="G3340" t="str">
            <v>Corporates</v>
          </cell>
          <cell r="H3340">
            <v>11.96</v>
          </cell>
          <cell r="I3340">
            <v>100.11</v>
          </cell>
          <cell r="J3340">
            <v>0</v>
          </cell>
          <cell r="K3340">
            <v>0</v>
          </cell>
          <cell r="L3340">
            <v>11.96</v>
          </cell>
          <cell r="M3340">
            <v>100.11</v>
          </cell>
        </row>
        <row r="3341">
          <cell r="B3341" t="str">
            <v>INE06PM07123</v>
          </cell>
          <cell r="C3341" t="str">
            <v>SAVE SOLUTIONS PRIVATE LIMITED</v>
          </cell>
          <cell r="D3341">
            <v>0.1125</v>
          </cell>
          <cell r="E3341">
            <v>46522</v>
          </cell>
          <cell r="F3341" t="str">
            <v>BBB</v>
          </cell>
          <cell r="G3341" t="str">
            <v>Corporates</v>
          </cell>
          <cell r="H3341">
            <v>12.6</v>
          </cell>
          <cell r="I3341">
            <v>98.41</v>
          </cell>
          <cell r="J3341">
            <v>0</v>
          </cell>
          <cell r="K3341">
            <v>0</v>
          </cell>
          <cell r="L3341">
            <v>12.6</v>
          </cell>
          <cell r="M3341">
            <v>98.41</v>
          </cell>
        </row>
        <row r="3342">
          <cell r="B3342" t="str">
            <v>INE06PM07172</v>
          </cell>
          <cell r="C3342" t="str">
            <v>SAVE SOLUTIONS PRIVATE LIMITED</v>
          </cell>
          <cell r="D3342">
            <v>0.13823529400000001</v>
          </cell>
          <cell r="E3342">
            <v>46552</v>
          </cell>
          <cell r="F3342" t="str">
            <v>BBB</v>
          </cell>
          <cell r="G3342" t="str">
            <v>Corporates</v>
          </cell>
          <cell r="H3342">
            <v>12.6</v>
          </cell>
          <cell r="I3342">
            <v>102.7</v>
          </cell>
          <cell r="J3342">
            <v>0</v>
          </cell>
          <cell r="K3342">
            <v>0</v>
          </cell>
          <cell r="L3342">
            <v>12.6</v>
          </cell>
          <cell r="M3342">
            <v>102.7</v>
          </cell>
        </row>
        <row r="3343">
          <cell r="B3343" t="str">
            <v>INE041007134</v>
          </cell>
          <cell r="C3343" t="str">
            <v>EMBASSY OFFICE PARKS REIT</v>
          </cell>
          <cell r="D3343">
            <v>8.1699999999999995E-2</v>
          </cell>
          <cell r="E3343">
            <v>45905</v>
          </cell>
          <cell r="F3343" t="str">
            <v>AAA</v>
          </cell>
          <cell r="G3343" t="str">
            <v>Corporates</v>
          </cell>
          <cell r="H3343">
            <v>6.14</v>
          </cell>
          <cell r="I3343">
            <v>100.36</v>
          </cell>
          <cell r="J3343">
            <v>6.14</v>
          </cell>
          <cell r="K3343">
            <v>100.4</v>
          </cell>
          <cell r="L3343">
            <v>6.14</v>
          </cell>
          <cell r="M3343">
            <v>100.4</v>
          </cell>
        </row>
        <row r="3344">
          <cell r="B3344" t="str">
            <v>INE041007183</v>
          </cell>
          <cell r="C3344" t="str">
            <v>EMBASSY OFFICE PARKS REIT</v>
          </cell>
          <cell r="D3344">
            <v>6.9650000000000004E-2</v>
          </cell>
          <cell r="E3344">
            <v>46465</v>
          </cell>
          <cell r="F3344" t="str">
            <v>AAA</v>
          </cell>
          <cell r="G3344" t="str">
            <v>Corporates</v>
          </cell>
          <cell r="H3344">
            <v>6.97</v>
          </cell>
          <cell r="I3344">
            <v>100.28</v>
          </cell>
          <cell r="J3344">
            <v>6.97</v>
          </cell>
          <cell r="K3344">
            <v>100</v>
          </cell>
          <cell r="L3344">
            <v>6.97</v>
          </cell>
          <cell r="M3344">
            <v>100</v>
          </cell>
        </row>
        <row r="3345">
          <cell r="B3345" t="str">
            <v>INE041007142</v>
          </cell>
          <cell r="C3345" t="str">
            <v>EMBASSY OFFICE PARKS REIT</v>
          </cell>
          <cell r="D3345">
            <v>7.9600000000000004E-2</v>
          </cell>
          <cell r="E3345">
            <v>46657</v>
          </cell>
          <cell r="F3345" t="str">
            <v>AAA</v>
          </cell>
          <cell r="G3345" t="str">
            <v>Corporates</v>
          </cell>
          <cell r="H3345">
            <v>7.15</v>
          </cell>
          <cell r="I3345">
            <v>102.07</v>
          </cell>
          <cell r="J3345">
            <v>0</v>
          </cell>
          <cell r="K3345">
            <v>0</v>
          </cell>
          <cell r="L3345">
            <v>7.15</v>
          </cell>
          <cell r="M3345">
            <v>102.07</v>
          </cell>
        </row>
        <row r="3346">
          <cell r="B3346" t="str">
            <v>INE041007167</v>
          </cell>
          <cell r="C3346" t="str">
            <v>EMBASSY OFFICE PARKS REIT</v>
          </cell>
          <cell r="D3346">
            <v>7.2099999999999997E-2</v>
          </cell>
          <cell r="E3346">
            <v>46829</v>
          </cell>
          <cell r="F3346" t="str">
            <v>AAA</v>
          </cell>
          <cell r="G3346" t="str">
            <v>Corporates</v>
          </cell>
          <cell r="H3346">
            <v>7.25</v>
          </cell>
          <cell r="I3346">
            <v>100.36</v>
          </cell>
          <cell r="J3346">
            <v>0</v>
          </cell>
          <cell r="K3346">
            <v>0</v>
          </cell>
          <cell r="L3346">
            <v>7.25</v>
          </cell>
          <cell r="M3346">
            <v>100.36</v>
          </cell>
        </row>
        <row r="3347">
          <cell r="B3347" t="str">
            <v>INE041007175</v>
          </cell>
          <cell r="C3347" t="str">
            <v>EMBASSY OFFICE PARKS REIT</v>
          </cell>
          <cell r="D3347">
            <v>7.22E-2</v>
          </cell>
          <cell r="E3347">
            <v>46889</v>
          </cell>
          <cell r="F3347" t="str">
            <v>AAA</v>
          </cell>
          <cell r="G3347" t="str">
            <v>Corporates</v>
          </cell>
          <cell r="H3347">
            <v>7.11</v>
          </cell>
          <cell r="I3347">
            <v>100.77</v>
          </cell>
          <cell r="J3347">
            <v>0</v>
          </cell>
          <cell r="K3347">
            <v>0</v>
          </cell>
          <cell r="L3347">
            <v>7.11</v>
          </cell>
          <cell r="M3347">
            <v>100.77</v>
          </cell>
        </row>
        <row r="3348">
          <cell r="B3348" t="str">
            <v>INE041007159</v>
          </cell>
          <cell r="C3348" t="str">
            <v>EMBASSY OFFICE PARKS REIT</v>
          </cell>
          <cell r="D3348">
            <v>7.7299999999999994E-2</v>
          </cell>
          <cell r="E3348">
            <v>47466</v>
          </cell>
          <cell r="F3348" t="str">
            <v>AAA</v>
          </cell>
          <cell r="G3348" t="str">
            <v>Corporates</v>
          </cell>
          <cell r="H3348">
            <v>7.34</v>
          </cell>
          <cell r="I3348">
            <v>102.22</v>
          </cell>
          <cell r="J3348">
            <v>0</v>
          </cell>
          <cell r="K3348">
            <v>0</v>
          </cell>
          <cell r="L3348">
            <v>7.34</v>
          </cell>
          <cell r="M3348">
            <v>102.22</v>
          </cell>
        </row>
        <row r="3349">
          <cell r="B3349" t="str">
            <v>INE05CV08106</v>
          </cell>
          <cell r="C3349" t="str">
            <v>PERUNGUDI REAL ESTATES PRIVATE LIMITED</v>
          </cell>
          <cell r="D3349">
            <v>0.12</v>
          </cell>
          <cell r="E3349">
            <v>46037</v>
          </cell>
          <cell r="F3349" t="str">
            <v>BBB+</v>
          </cell>
          <cell r="G3349" t="str">
            <v>Corporates</v>
          </cell>
          <cell r="H3349">
            <v>12.63</v>
          </cell>
          <cell r="I3349">
            <v>99.49</v>
          </cell>
          <cell r="J3349">
            <v>0</v>
          </cell>
          <cell r="K3349">
            <v>0</v>
          </cell>
          <cell r="L3349">
            <v>12.63</v>
          </cell>
          <cell r="M3349">
            <v>99.49</v>
          </cell>
        </row>
        <row r="3350">
          <cell r="B3350" t="str">
            <v>INE05CV08114</v>
          </cell>
          <cell r="C3350" t="str">
            <v>PERUNGUDI REAL ESTATES PRIVATE LIMITED</v>
          </cell>
          <cell r="D3350">
            <v>0.12</v>
          </cell>
          <cell r="E3350">
            <v>46160</v>
          </cell>
          <cell r="F3350" t="str">
            <v>BBB+</v>
          </cell>
          <cell r="G3350" t="str">
            <v>Corporates</v>
          </cell>
          <cell r="H3350">
            <v>12.63</v>
          </cell>
          <cell r="I3350">
            <v>99.2</v>
          </cell>
          <cell r="J3350">
            <v>0</v>
          </cell>
          <cell r="K3350">
            <v>0</v>
          </cell>
          <cell r="L3350">
            <v>12.63</v>
          </cell>
          <cell r="M3350">
            <v>99.2</v>
          </cell>
        </row>
        <row r="3351">
          <cell r="B3351" t="str">
            <v>INE760I07011</v>
          </cell>
          <cell r="C3351" t="str">
            <v>MEGHALAYA ENERGY CORPORATION LIMITED</v>
          </cell>
          <cell r="D3351">
            <v>0.1164</v>
          </cell>
          <cell r="E3351">
            <v>47279</v>
          </cell>
          <cell r="F3351" t="str">
            <v>A-</v>
          </cell>
          <cell r="G3351" t="str">
            <v>Corporates</v>
          </cell>
          <cell r="H3351">
            <v>10.33</v>
          </cell>
          <cell r="I3351">
            <v>105.43</v>
          </cell>
          <cell r="J3351">
            <v>0</v>
          </cell>
          <cell r="K3351">
            <v>0</v>
          </cell>
          <cell r="L3351">
            <v>10.33</v>
          </cell>
          <cell r="M3351">
            <v>105.43</v>
          </cell>
        </row>
        <row r="3352">
          <cell r="B3352" t="str">
            <v>INE760I07029</v>
          </cell>
          <cell r="C3352" t="str">
            <v>MEGHALAYA ENERGY CORPORATION LIMITED</v>
          </cell>
          <cell r="D3352">
            <v>0.1145</v>
          </cell>
          <cell r="E3352">
            <v>47357</v>
          </cell>
          <cell r="F3352" t="str">
            <v>A-</v>
          </cell>
          <cell r="G3352" t="str">
            <v>Corporates</v>
          </cell>
          <cell r="H3352">
            <v>10.32</v>
          </cell>
          <cell r="I3352">
            <v>105.07</v>
          </cell>
          <cell r="J3352">
            <v>0</v>
          </cell>
          <cell r="K3352">
            <v>0</v>
          </cell>
          <cell r="L3352">
            <v>10.32</v>
          </cell>
          <cell r="M3352">
            <v>105.07</v>
          </cell>
        </row>
        <row r="3353">
          <cell r="B3353" t="str">
            <v>INE760I07037</v>
          </cell>
          <cell r="C3353" t="str">
            <v>MEGHALAYA ENERGY CORPORATION LIMITED</v>
          </cell>
          <cell r="D3353">
            <v>0.1145</v>
          </cell>
          <cell r="E3353">
            <v>47527</v>
          </cell>
          <cell r="F3353" t="str">
            <v>A-</v>
          </cell>
          <cell r="G3353" t="str">
            <v>Corporates</v>
          </cell>
          <cell r="H3353">
            <v>10.33</v>
          </cell>
          <cell r="I3353">
            <v>105.48</v>
          </cell>
          <cell r="J3353">
            <v>0</v>
          </cell>
          <cell r="K3353">
            <v>0</v>
          </cell>
          <cell r="L3353">
            <v>10.33</v>
          </cell>
          <cell r="M3353">
            <v>105.48</v>
          </cell>
        </row>
        <row r="3354">
          <cell r="B3354" t="str">
            <v>INE760I07045</v>
          </cell>
          <cell r="C3354" t="str">
            <v>MEGHALAYA ENERGY CORPORATION LIMITED</v>
          </cell>
          <cell r="D3354">
            <v>0.1101</v>
          </cell>
          <cell r="E3354">
            <v>47837</v>
          </cell>
          <cell r="F3354" t="str">
            <v>A-</v>
          </cell>
          <cell r="G3354" t="str">
            <v>Corporates</v>
          </cell>
          <cell r="H3354">
            <v>10.210000000000001</v>
          </cell>
          <cell r="I3354">
            <v>104.88</v>
          </cell>
          <cell r="J3354">
            <v>0</v>
          </cell>
          <cell r="K3354">
            <v>0</v>
          </cell>
          <cell r="L3354">
            <v>10.210000000000001</v>
          </cell>
          <cell r="M3354">
            <v>104.88</v>
          </cell>
        </row>
        <row r="3355">
          <cell r="B3355" t="str">
            <v>INE760I07052</v>
          </cell>
          <cell r="C3355" t="str">
            <v>MEGHALAYA ENERGY CORPORATION LIMITED</v>
          </cell>
          <cell r="D3355">
            <v>0.1101</v>
          </cell>
          <cell r="E3355">
            <v>47858</v>
          </cell>
          <cell r="F3355" t="str">
            <v>A-</v>
          </cell>
          <cell r="G3355" t="str">
            <v>Corporates</v>
          </cell>
          <cell r="H3355">
            <v>10.210000000000001</v>
          </cell>
          <cell r="I3355">
            <v>104.92</v>
          </cell>
          <cell r="J3355">
            <v>0</v>
          </cell>
          <cell r="K3355">
            <v>0</v>
          </cell>
          <cell r="L3355">
            <v>10.210000000000001</v>
          </cell>
          <cell r="M3355">
            <v>104.92</v>
          </cell>
        </row>
        <row r="3356">
          <cell r="B3356" t="str">
            <v>INE760I07060</v>
          </cell>
          <cell r="C3356" t="str">
            <v>MEGHALAYA ENERGY CORPORATION LIMITED</v>
          </cell>
          <cell r="D3356">
            <v>0.1101</v>
          </cell>
          <cell r="E3356">
            <v>47862</v>
          </cell>
          <cell r="F3356" t="str">
            <v>A-</v>
          </cell>
          <cell r="G3356" t="str">
            <v>Corporates</v>
          </cell>
          <cell r="H3356">
            <v>10.210000000000001</v>
          </cell>
          <cell r="I3356">
            <v>104.92</v>
          </cell>
          <cell r="J3356">
            <v>0</v>
          </cell>
          <cell r="K3356">
            <v>0</v>
          </cell>
          <cell r="L3356">
            <v>10.210000000000001</v>
          </cell>
          <cell r="M3356">
            <v>104.92</v>
          </cell>
        </row>
        <row r="3357">
          <cell r="B3357" t="str">
            <v>INE760I07078</v>
          </cell>
          <cell r="C3357" t="str">
            <v>MEGHALAYA ENERGY CORPORATION LIMITED</v>
          </cell>
          <cell r="D3357">
            <v>0.1096</v>
          </cell>
          <cell r="E3357">
            <v>47896</v>
          </cell>
          <cell r="F3357" t="str">
            <v>A-</v>
          </cell>
          <cell r="G3357" t="str">
            <v>Corporates</v>
          </cell>
          <cell r="H3357">
            <v>10.199999999999999</v>
          </cell>
          <cell r="I3357">
            <v>104.81</v>
          </cell>
          <cell r="J3357">
            <v>0</v>
          </cell>
          <cell r="K3357">
            <v>0</v>
          </cell>
          <cell r="L3357">
            <v>10.199999999999999</v>
          </cell>
          <cell r="M3357">
            <v>104.81</v>
          </cell>
        </row>
        <row r="3358">
          <cell r="B3358" t="str">
            <v>INE760I07086</v>
          </cell>
          <cell r="C3358" t="str">
            <v>MEGHALAYA ENERGY CORPORATION LIMITED</v>
          </cell>
          <cell r="D3358">
            <v>0.1055</v>
          </cell>
          <cell r="E3358">
            <v>48672</v>
          </cell>
          <cell r="F3358" t="str">
            <v>A-</v>
          </cell>
          <cell r="G3358" t="str">
            <v>Corporates</v>
          </cell>
          <cell r="H3358">
            <v>10.41</v>
          </cell>
          <cell r="I3358">
            <v>102.77</v>
          </cell>
          <cell r="J3358">
            <v>0</v>
          </cell>
          <cell r="K3358">
            <v>0</v>
          </cell>
          <cell r="L3358">
            <v>10.41</v>
          </cell>
          <cell r="M3358">
            <v>102.77</v>
          </cell>
        </row>
        <row r="3359">
          <cell r="B3359" t="str">
            <v>INE821I07052</v>
          </cell>
          <cell r="C3359" t="str">
            <v>IRB INFRASTRUCTURE DEVELOPERS LIMITED</v>
          </cell>
          <cell r="D3359">
            <v>9.5500000000000002E-2</v>
          </cell>
          <cell r="E3359">
            <v>45836</v>
          </cell>
          <cell r="F3359" t="str">
            <v>A+</v>
          </cell>
          <cell r="G3359" t="str">
            <v>Corporates</v>
          </cell>
          <cell r="H3359">
            <v>8.98</v>
          </cell>
          <cell r="I3359">
            <v>100</v>
          </cell>
          <cell r="J3359">
            <v>0</v>
          </cell>
          <cell r="K3359">
            <v>0</v>
          </cell>
          <cell r="L3359">
            <v>8.98</v>
          </cell>
          <cell r="M3359">
            <v>100</v>
          </cell>
        </row>
        <row r="3360">
          <cell r="B3360" t="str">
            <v>INE331A07265</v>
          </cell>
          <cell r="C3360" t="str">
            <v>THE RAMCO CEMENTS LIMITED</v>
          </cell>
          <cell r="D3360">
            <v>6.9000000000000006E-2</v>
          </cell>
          <cell r="E3360">
            <v>46380</v>
          </cell>
          <cell r="F3360" t="str">
            <v>AA+</v>
          </cell>
          <cell r="G3360" t="str">
            <v>Corporates</v>
          </cell>
          <cell r="H3360">
            <v>7.29</v>
          </cell>
          <cell r="I3360">
            <v>99.46</v>
          </cell>
          <cell r="J3360">
            <v>0</v>
          </cell>
          <cell r="K3360">
            <v>0</v>
          </cell>
          <cell r="L3360">
            <v>7.29</v>
          </cell>
          <cell r="M3360">
            <v>99.46</v>
          </cell>
        </row>
        <row r="3361">
          <cell r="B3361" t="str">
            <v>INE323I07125</v>
          </cell>
          <cell r="C3361" t="str">
            <v>PURAVANKARA LIMITED</v>
          </cell>
          <cell r="D3361">
            <v>0.10199999999999999</v>
          </cell>
          <cell r="E3361">
            <v>46387</v>
          </cell>
          <cell r="F3361" t="str">
            <v>A-</v>
          </cell>
          <cell r="G3361" t="str">
            <v>Corporates</v>
          </cell>
          <cell r="H3361">
            <v>13</v>
          </cell>
          <cell r="I3361">
            <v>97.14</v>
          </cell>
          <cell r="J3361">
            <v>0</v>
          </cell>
          <cell r="K3361">
            <v>0</v>
          </cell>
          <cell r="L3361">
            <v>13</v>
          </cell>
          <cell r="M3361">
            <v>97.14</v>
          </cell>
        </row>
        <row r="3362">
          <cell r="B3362" t="str">
            <v>INE323I07133</v>
          </cell>
          <cell r="C3362" t="str">
            <v>PURAVANKARA LIMITED</v>
          </cell>
          <cell r="D3362">
            <v>0.10199999999999999</v>
          </cell>
          <cell r="E3362">
            <v>46721</v>
          </cell>
          <cell r="F3362" t="str">
            <v>A-</v>
          </cell>
          <cell r="G3362" t="str">
            <v>Corporates</v>
          </cell>
          <cell r="H3362">
            <v>10.07</v>
          </cell>
          <cell r="I3362">
            <v>101.22</v>
          </cell>
          <cell r="J3362">
            <v>0</v>
          </cell>
          <cell r="K3362">
            <v>0</v>
          </cell>
          <cell r="L3362">
            <v>10.07</v>
          </cell>
          <cell r="M3362">
            <v>101.22</v>
          </cell>
        </row>
        <row r="3363">
          <cell r="B3363" t="str">
            <v>INE103A08043</v>
          </cell>
          <cell r="C3363" t="str">
            <v>MANGALORE REFINERY AND PETROCHEMICALS LIMITED</v>
          </cell>
          <cell r="D3363">
            <v>6.1799999999999994E-2</v>
          </cell>
          <cell r="E3363">
            <v>46020</v>
          </cell>
          <cell r="F3363" t="str">
            <v>AAA</v>
          </cell>
          <cell r="G3363" t="str">
            <v>Corporates</v>
          </cell>
          <cell r="H3363">
            <v>6.43</v>
          </cell>
          <cell r="I3363">
            <v>99.78</v>
          </cell>
          <cell r="J3363">
            <v>0</v>
          </cell>
          <cell r="K3363">
            <v>0</v>
          </cell>
          <cell r="L3363">
            <v>6.43</v>
          </cell>
          <cell r="M3363">
            <v>99.78</v>
          </cell>
        </row>
        <row r="3364">
          <cell r="B3364" t="str">
            <v>INE103A08035</v>
          </cell>
          <cell r="C3364" t="str">
            <v>MANGALORE REFINERY AND PETROCHEMICALS LIMITED</v>
          </cell>
          <cell r="D3364">
            <v>7.7499999999999999E-2</v>
          </cell>
          <cell r="E3364">
            <v>47512</v>
          </cell>
          <cell r="F3364" t="str">
            <v>AAA</v>
          </cell>
          <cell r="G3364" t="str">
            <v>Corporates</v>
          </cell>
          <cell r="H3364">
            <v>6.83</v>
          </cell>
          <cell r="I3364">
            <v>103.45</v>
          </cell>
          <cell r="J3364">
            <v>0</v>
          </cell>
          <cell r="K3364">
            <v>0</v>
          </cell>
          <cell r="L3364">
            <v>6.83</v>
          </cell>
          <cell r="M3364">
            <v>103.45</v>
          </cell>
        </row>
        <row r="3365">
          <cell r="B3365" t="str">
            <v>INE103A08019</v>
          </cell>
          <cell r="C3365" t="str">
            <v>MANGALORE REFINERY AND PETROCHEMICALS LIMITED</v>
          </cell>
          <cell r="D3365">
            <v>7.3999999999999996E-2</v>
          </cell>
          <cell r="E3365">
            <v>47585</v>
          </cell>
          <cell r="F3365" t="str">
            <v>AAA</v>
          </cell>
          <cell r="G3365" t="str">
            <v>Corporates</v>
          </cell>
          <cell r="H3365">
            <v>6.83</v>
          </cell>
          <cell r="I3365">
            <v>102.22</v>
          </cell>
          <cell r="J3365">
            <v>0</v>
          </cell>
          <cell r="K3365">
            <v>0</v>
          </cell>
          <cell r="L3365">
            <v>6.83</v>
          </cell>
          <cell r="M3365">
            <v>102.22</v>
          </cell>
        </row>
        <row r="3366">
          <cell r="B3366" t="str">
            <v>INE103A08050</v>
          </cell>
          <cell r="C3366" t="str">
            <v>MANGALORE REFINERY AND PETROCHEMICALS LIMITED</v>
          </cell>
          <cell r="D3366">
            <v>7.4800000000000005E-2</v>
          </cell>
          <cell r="E3366">
            <v>48318</v>
          </cell>
          <cell r="F3366" t="str">
            <v>AAA</v>
          </cell>
          <cell r="G3366" t="str">
            <v>Corporates</v>
          </cell>
          <cell r="H3366">
            <v>6.92</v>
          </cell>
          <cell r="I3366">
            <v>102.91</v>
          </cell>
          <cell r="J3366">
            <v>0</v>
          </cell>
          <cell r="K3366">
            <v>0</v>
          </cell>
          <cell r="L3366">
            <v>6.92</v>
          </cell>
          <cell r="M3366">
            <v>102.91</v>
          </cell>
        </row>
        <row r="3367">
          <cell r="B3367" t="str">
            <v>INE776C08059</v>
          </cell>
          <cell r="C3367" t="str">
            <v>GMR AIRPORTS LIMITED</v>
          </cell>
          <cell r="D3367">
            <v>0.05</v>
          </cell>
          <cell r="E3367">
            <v>46808</v>
          </cell>
          <cell r="F3367" t="str">
            <v>BBB+</v>
          </cell>
          <cell r="G3367" t="str">
            <v>Corporates</v>
          </cell>
          <cell r="H3367">
            <v>12.46</v>
          </cell>
          <cell r="I3367">
            <v>83.84</v>
          </cell>
          <cell r="J3367">
            <v>0</v>
          </cell>
          <cell r="K3367">
            <v>0</v>
          </cell>
          <cell r="L3367">
            <v>12.46</v>
          </cell>
          <cell r="M3367">
            <v>83.84</v>
          </cell>
        </row>
        <row r="3368">
          <cell r="B3368" t="str">
            <v>INE03BW08069</v>
          </cell>
          <cell r="C3368" t="str">
            <v>KOTAK INVESTMENT ADVISORS LIMITED</v>
          </cell>
          <cell r="D3368">
            <v>0.1</v>
          </cell>
          <cell r="E3368">
            <v>45926</v>
          </cell>
          <cell r="F3368" t="str">
            <v>AAA</v>
          </cell>
          <cell r="G3368" t="str">
            <v>Corporates</v>
          </cell>
          <cell r="H3368">
            <v>6.28</v>
          </cell>
          <cell r="I3368">
            <v>100.8</v>
          </cell>
          <cell r="J3368">
            <v>0</v>
          </cell>
          <cell r="K3368">
            <v>0</v>
          </cell>
          <cell r="L3368">
            <v>6.28</v>
          </cell>
          <cell r="M3368">
            <v>100.8</v>
          </cell>
        </row>
        <row r="3369">
          <cell r="B3369" t="str">
            <v>INE03BW08077</v>
          </cell>
          <cell r="C3369" t="str">
            <v>KOTAK INVESTMENT ADVISORS LIMITED</v>
          </cell>
          <cell r="D3369">
            <v>8.6999999999999994E-2</v>
          </cell>
          <cell r="E3369">
            <v>46077</v>
          </cell>
          <cell r="F3369" t="str">
            <v>AAA</v>
          </cell>
          <cell r="G3369" t="str">
            <v>Corporates</v>
          </cell>
          <cell r="H3369">
            <v>6.67</v>
          </cell>
          <cell r="I3369">
            <v>101.16</v>
          </cell>
          <cell r="J3369">
            <v>0</v>
          </cell>
          <cell r="K3369">
            <v>0</v>
          </cell>
          <cell r="L3369">
            <v>6.67</v>
          </cell>
          <cell r="M3369">
            <v>101.16</v>
          </cell>
        </row>
        <row r="3370">
          <cell r="B3370" t="str">
            <v>INE03BW08085</v>
          </cell>
          <cell r="C3370" t="str">
            <v>KOTAK ALTERNATE ASSET MANAGERS LIMITED</v>
          </cell>
          <cell r="D3370">
            <v>8.6300000000000002E-2</v>
          </cell>
          <cell r="E3370">
            <v>46276</v>
          </cell>
          <cell r="F3370" t="str">
            <v>AAA</v>
          </cell>
          <cell r="G3370" t="str">
            <v>Corporates</v>
          </cell>
          <cell r="H3370">
            <v>6.65</v>
          </cell>
          <cell r="I3370">
            <v>102.18</v>
          </cell>
          <cell r="J3370">
            <v>0</v>
          </cell>
          <cell r="K3370">
            <v>0</v>
          </cell>
          <cell r="L3370">
            <v>6.65</v>
          </cell>
          <cell r="M3370">
            <v>102.18</v>
          </cell>
        </row>
        <row r="3371">
          <cell r="B3371" t="str">
            <v>INE03BW08093</v>
          </cell>
          <cell r="C3371" t="str">
            <v>KOTAK ALTERNATE ASSET MANAGERS LIMITED</v>
          </cell>
          <cell r="D3371">
            <v>8.5000000000000006E-2</v>
          </cell>
          <cell r="E3371">
            <v>46741</v>
          </cell>
          <cell r="F3371" t="str">
            <v>AAA</v>
          </cell>
          <cell r="G3371" t="str">
            <v>Corporates</v>
          </cell>
          <cell r="H3371">
            <v>7.68</v>
          </cell>
          <cell r="I3371">
            <v>101.7</v>
          </cell>
          <cell r="J3371">
            <v>0</v>
          </cell>
          <cell r="K3371">
            <v>0</v>
          </cell>
          <cell r="L3371">
            <v>7.68</v>
          </cell>
          <cell r="M3371">
            <v>101.7</v>
          </cell>
        </row>
        <row r="3372">
          <cell r="B3372" t="str">
            <v>INE03BW08101</v>
          </cell>
          <cell r="C3372" t="str">
            <v>KOTAK ALTERNATE ASSET MANAGERS LIMITED</v>
          </cell>
          <cell r="D3372">
            <v>8.5000000000000006E-2</v>
          </cell>
          <cell r="E3372">
            <v>46786</v>
          </cell>
          <cell r="F3372" t="str">
            <v>AAA</v>
          </cell>
          <cell r="G3372" t="str">
            <v>Corporates</v>
          </cell>
          <cell r="H3372">
            <v>7.68</v>
          </cell>
          <cell r="I3372">
            <v>101.8</v>
          </cell>
          <cell r="J3372">
            <v>0</v>
          </cell>
          <cell r="K3372">
            <v>0</v>
          </cell>
          <cell r="L3372">
            <v>7.68</v>
          </cell>
          <cell r="M3372">
            <v>101.8</v>
          </cell>
        </row>
        <row r="3373">
          <cell r="B3373" t="str">
            <v>INE03BW08119</v>
          </cell>
          <cell r="C3373" t="str">
            <v>KOTAK ALTERNATE ASSET MANAGERS LIMITED</v>
          </cell>
          <cell r="D3373">
            <v>0.08</v>
          </cell>
          <cell r="E3373">
            <v>46860</v>
          </cell>
          <cell r="F3373" t="str">
            <v>AAA</v>
          </cell>
          <cell r="G3373" t="str">
            <v>Corporates</v>
          </cell>
          <cell r="H3373">
            <v>7.71</v>
          </cell>
          <cell r="I3373">
            <v>100.64</v>
          </cell>
          <cell r="J3373">
            <v>0</v>
          </cell>
          <cell r="K3373">
            <v>0</v>
          </cell>
          <cell r="L3373">
            <v>7.71</v>
          </cell>
          <cell r="M3373">
            <v>100.64</v>
          </cell>
        </row>
        <row r="3374">
          <cell r="B3374" t="str">
            <v>INE178A08029</v>
          </cell>
          <cell r="C3374" t="str">
            <v>CHENNAI PETROLEUM CORPORATION LIMITED</v>
          </cell>
          <cell r="D3374">
            <v>5.7800000000000004E-2</v>
          </cell>
          <cell r="E3374">
            <v>45855</v>
          </cell>
          <cell r="F3374" t="str">
            <v>AAA</v>
          </cell>
          <cell r="G3374" t="str">
            <v>Corporates</v>
          </cell>
          <cell r="H3374">
            <v>6.5</v>
          </cell>
          <cell r="I3374">
            <v>99.94</v>
          </cell>
          <cell r="J3374">
            <v>6.5</v>
          </cell>
          <cell r="K3374">
            <v>99.94</v>
          </cell>
          <cell r="L3374">
            <v>6.5</v>
          </cell>
          <cell r="M3374">
            <v>99.94</v>
          </cell>
        </row>
        <row r="3375">
          <cell r="B3375" t="str">
            <v>INE775A08089</v>
          </cell>
          <cell r="C3375" t="str">
            <v>SAMVARDHANA MOTHERSON INTERNATIONAL LIMITED</v>
          </cell>
          <cell r="D3375">
            <v>8.1500000000000003E-2</v>
          </cell>
          <cell r="E3375">
            <v>46045</v>
          </cell>
          <cell r="F3375" t="str">
            <v>AAA</v>
          </cell>
          <cell r="G3375" t="str">
            <v>Corporates</v>
          </cell>
          <cell r="H3375">
            <v>6.81</v>
          </cell>
          <cell r="I3375">
            <v>100.61</v>
          </cell>
          <cell r="J3375">
            <v>0</v>
          </cell>
          <cell r="K3375">
            <v>0</v>
          </cell>
          <cell r="L3375">
            <v>6.81</v>
          </cell>
          <cell r="M3375">
            <v>100.61</v>
          </cell>
        </row>
        <row r="3376">
          <cell r="B3376" t="str">
            <v>INE775A08063</v>
          </cell>
          <cell r="C3376" t="str">
            <v>SAMVARDHANA MOTHERSON INTERNATIONAL LIMITED</v>
          </cell>
          <cell r="D3376">
            <v>6.0899999999999996E-2</v>
          </cell>
          <cell r="E3376">
            <v>46351</v>
          </cell>
          <cell r="F3376" t="str">
            <v>AAA</v>
          </cell>
          <cell r="G3376" t="str">
            <v>Corporates</v>
          </cell>
          <cell r="H3376">
            <v>6.79</v>
          </cell>
          <cell r="I3376">
            <v>99.04</v>
          </cell>
          <cell r="J3376">
            <v>0</v>
          </cell>
          <cell r="K3376">
            <v>0</v>
          </cell>
          <cell r="L3376">
            <v>6.79</v>
          </cell>
          <cell r="M3376">
            <v>99.04</v>
          </cell>
        </row>
        <row r="3377">
          <cell r="B3377" t="str">
            <v>INE775A08097</v>
          </cell>
          <cell r="C3377" t="str">
            <v>SAMVARDHANA MOTHERSON INTERNATIONAL LIMITED</v>
          </cell>
          <cell r="D3377">
            <v>8.1000000000000003E-2</v>
          </cell>
          <cell r="E3377">
            <v>47030</v>
          </cell>
          <cell r="F3377" t="str">
            <v>AAA</v>
          </cell>
          <cell r="G3377" t="str">
            <v>Corporates</v>
          </cell>
          <cell r="H3377">
            <v>7.6</v>
          </cell>
          <cell r="I3377">
            <v>101.33</v>
          </cell>
          <cell r="J3377">
            <v>0</v>
          </cell>
          <cell r="K3377">
            <v>0</v>
          </cell>
          <cell r="L3377">
            <v>7.6</v>
          </cell>
          <cell r="M3377">
            <v>101.33</v>
          </cell>
        </row>
        <row r="3378">
          <cell r="B3378" t="str">
            <v>INE310L07AA9</v>
          </cell>
          <cell r="C3378" t="str">
            <v>IOT UTKAL ENERGY SERVICES LIMITED</v>
          </cell>
          <cell r="D3378">
            <v>0.10630000000000001</v>
          </cell>
          <cell r="E3378">
            <v>46924</v>
          </cell>
          <cell r="F3378" t="str">
            <v>AAA</v>
          </cell>
          <cell r="G3378" t="str">
            <v>Corporates</v>
          </cell>
          <cell r="H3378">
            <v>7.11</v>
          </cell>
          <cell r="I3378">
            <v>109.64</v>
          </cell>
          <cell r="J3378">
            <v>0</v>
          </cell>
          <cell r="K3378">
            <v>0</v>
          </cell>
          <cell r="L3378">
            <v>7.11</v>
          </cell>
          <cell r="M3378">
            <v>109.64</v>
          </cell>
        </row>
        <row r="3379">
          <cell r="B3379" t="str">
            <v>INE310L07AB7</v>
          </cell>
          <cell r="C3379" t="str">
            <v>IOT UTKAL ENERGY SERVICES LIMITED</v>
          </cell>
          <cell r="D3379">
            <v>0.10630000000000001</v>
          </cell>
          <cell r="E3379">
            <v>46954</v>
          </cell>
          <cell r="F3379" t="str">
            <v>AAA</v>
          </cell>
          <cell r="G3379" t="str">
            <v>Corporates</v>
          </cell>
          <cell r="H3379">
            <v>7.11</v>
          </cell>
          <cell r="I3379">
            <v>109.87</v>
          </cell>
          <cell r="J3379">
            <v>0</v>
          </cell>
          <cell r="K3379">
            <v>0</v>
          </cell>
          <cell r="L3379">
            <v>7.11</v>
          </cell>
          <cell r="M3379">
            <v>109.87</v>
          </cell>
        </row>
        <row r="3380">
          <cell r="B3380" t="str">
            <v>INE0D8F07048</v>
          </cell>
          <cell r="C3380" t="str">
            <v>OPG POWER GENERATION PRIVATE LIMITED</v>
          </cell>
          <cell r="D3380">
            <v>0.1075</v>
          </cell>
          <cell r="E3380">
            <v>46252</v>
          </cell>
          <cell r="F3380" t="str">
            <v>A+</v>
          </cell>
          <cell r="G3380" t="str">
            <v>Corporates</v>
          </cell>
          <cell r="H3380">
            <v>9.08</v>
          </cell>
          <cell r="I3380">
            <v>102.11</v>
          </cell>
          <cell r="J3380">
            <v>0</v>
          </cell>
          <cell r="K3380">
            <v>0</v>
          </cell>
          <cell r="L3380">
            <v>9.08</v>
          </cell>
          <cell r="M3380">
            <v>102.11</v>
          </cell>
        </row>
        <row r="3381">
          <cell r="B3381" t="str">
            <v>INE420C07130</v>
          </cell>
          <cell r="C3381" t="str">
            <v>PAISALO DIGITAL LIMITED</v>
          </cell>
          <cell r="D3381">
            <v>0.1</v>
          </cell>
          <cell r="E3381">
            <v>46541</v>
          </cell>
          <cell r="F3381" t="str">
            <v>AA</v>
          </cell>
          <cell r="G3381" t="str">
            <v>Corporates</v>
          </cell>
          <cell r="H3381">
            <v>11.04</v>
          </cell>
          <cell r="I3381">
            <v>99.08</v>
          </cell>
          <cell r="J3381">
            <v>11.09</v>
          </cell>
          <cell r="K3381">
            <v>99</v>
          </cell>
          <cell r="L3381">
            <v>11.09</v>
          </cell>
          <cell r="M3381">
            <v>99</v>
          </cell>
        </row>
        <row r="3382">
          <cell r="B3382" t="str">
            <v>INE420C08013</v>
          </cell>
          <cell r="C3382" t="str">
            <v>PAISALO DIGITAL LIMITED</v>
          </cell>
          <cell r="D3382">
            <v>9.9500000000000005E-2</v>
          </cell>
          <cell r="E3382">
            <v>46598</v>
          </cell>
          <cell r="F3382" t="str">
            <v>AA</v>
          </cell>
          <cell r="G3382" t="str">
            <v>Corporates</v>
          </cell>
          <cell r="H3382">
            <v>11.18</v>
          </cell>
          <cell r="I3382">
            <v>98.53</v>
          </cell>
          <cell r="J3382">
            <v>0</v>
          </cell>
          <cell r="K3382">
            <v>0</v>
          </cell>
          <cell r="L3382">
            <v>11.18</v>
          </cell>
          <cell r="M3382">
            <v>98.53</v>
          </cell>
        </row>
        <row r="3383">
          <cell r="B3383" t="str">
            <v>INE420C07098</v>
          </cell>
          <cell r="C3383" t="str">
            <v>PAISALO DIGITAL LIMITED</v>
          </cell>
          <cell r="D3383">
            <v>9.9500000000000005E-2</v>
          </cell>
          <cell r="E3383">
            <v>48999</v>
          </cell>
          <cell r="F3383" t="str">
            <v>AA</v>
          </cell>
          <cell r="G3383" t="str">
            <v>Corporates</v>
          </cell>
          <cell r="H3383">
            <v>9.5500000000000007</v>
          </cell>
          <cell r="I3383">
            <v>104.26</v>
          </cell>
          <cell r="J3383">
            <v>0</v>
          </cell>
          <cell r="K3383">
            <v>0</v>
          </cell>
          <cell r="L3383">
            <v>9.5500000000000007</v>
          </cell>
          <cell r="M3383">
            <v>104.26</v>
          </cell>
        </row>
        <row r="3384">
          <cell r="B3384" t="str">
            <v>INE06E507272</v>
          </cell>
          <cell r="C3384" t="str">
            <v>HELLA INFRA MARKET PRIVATE LIMITED</v>
          </cell>
          <cell r="D3384">
            <v>0.14499999999999999</v>
          </cell>
          <cell r="E3384">
            <v>46357</v>
          </cell>
          <cell r="F3384" t="str">
            <v>BBB+</v>
          </cell>
          <cell r="G3384" t="str">
            <v>Corporates</v>
          </cell>
          <cell r="H3384">
            <v>12.61</v>
          </cell>
          <cell r="I3384">
            <v>103.36</v>
          </cell>
          <cell r="J3384">
            <v>0</v>
          </cell>
          <cell r="K3384">
            <v>0</v>
          </cell>
          <cell r="L3384">
            <v>12.61</v>
          </cell>
          <cell r="M3384">
            <v>103.36</v>
          </cell>
        </row>
        <row r="3385">
          <cell r="B3385" t="str">
            <v>INE012I07058</v>
          </cell>
          <cell r="C3385" t="str">
            <v>JM FINANCIAL SERVICES LIMITED</v>
          </cell>
          <cell r="D3385">
            <v>8.7499999999999994E-2</v>
          </cell>
          <cell r="E3385">
            <v>45981</v>
          </cell>
          <cell r="F3385" t="str">
            <v>AA</v>
          </cell>
          <cell r="G3385" t="str">
            <v>Corporates</v>
          </cell>
          <cell r="H3385">
            <v>7.06</v>
          </cell>
          <cell r="I3385">
            <v>100.51</v>
          </cell>
          <cell r="J3385">
            <v>0</v>
          </cell>
          <cell r="K3385">
            <v>0</v>
          </cell>
          <cell r="L3385">
            <v>7.06</v>
          </cell>
          <cell r="M3385">
            <v>100.51</v>
          </cell>
        </row>
        <row r="3386">
          <cell r="B3386" t="str">
            <v>INE889O08030</v>
          </cell>
          <cell r="C3386" t="str">
            <v>WIPRO ENTERPRISES PRIVATE LIMITED</v>
          </cell>
          <cell r="D3386">
            <v>5.8700000000000002E-2</v>
          </cell>
          <cell r="E3386">
            <v>45868</v>
          </cell>
          <cell r="F3386" t="str">
            <v>AAA</v>
          </cell>
          <cell r="G3386" t="str">
            <v>Corporates</v>
          </cell>
          <cell r="H3386">
            <v>6.28</v>
          </cell>
          <cell r="I3386">
            <v>99.93</v>
          </cell>
          <cell r="J3386">
            <v>0</v>
          </cell>
          <cell r="K3386">
            <v>0</v>
          </cell>
          <cell r="L3386">
            <v>6.28</v>
          </cell>
          <cell r="M3386">
            <v>99.93</v>
          </cell>
        </row>
        <row r="3387">
          <cell r="B3387" t="str">
            <v>INE1BL407011</v>
          </cell>
          <cell r="C3387" t="str">
            <v>AKSHAR LANDSCAPE PRIVATE LIMITED</v>
          </cell>
          <cell r="D3387">
            <v>0.16830000000000001</v>
          </cell>
          <cell r="E3387">
            <v>47483</v>
          </cell>
          <cell r="F3387" t="str">
            <v>AA-</v>
          </cell>
          <cell r="G3387" t="str">
            <v>Corporates</v>
          </cell>
          <cell r="H3387">
            <v>8.57</v>
          </cell>
          <cell r="I3387">
            <v>131.78</v>
          </cell>
          <cell r="J3387">
            <v>0</v>
          </cell>
          <cell r="K3387">
            <v>0</v>
          </cell>
          <cell r="L3387">
            <v>8.57</v>
          </cell>
          <cell r="M3387">
            <v>131.78</v>
          </cell>
        </row>
        <row r="3388">
          <cell r="B3388" t="str">
            <v>INE094P07051</v>
          </cell>
          <cell r="C3388" t="str">
            <v>CASHPOR MICRO CREDIT</v>
          </cell>
          <cell r="D3388">
            <v>0.1</v>
          </cell>
          <cell r="E3388">
            <v>46020</v>
          </cell>
          <cell r="F3388" t="str">
            <v>A</v>
          </cell>
          <cell r="G3388" t="str">
            <v>Corporates</v>
          </cell>
          <cell r="H3388">
            <v>9.32</v>
          </cell>
          <cell r="I3388">
            <v>100.22</v>
          </cell>
          <cell r="J3388">
            <v>0</v>
          </cell>
          <cell r="K3388">
            <v>0</v>
          </cell>
          <cell r="L3388">
            <v>9.32</v>
          </cell>
          <cell r="M3388">
            <v>100.22</v>
          </cell>
        </row>
        <row r="3389">
          <cell r="B3389" t="str">
            <v>INE267A08020</v>
          </cell>
          <cell r="C3389" t="str">
            <v xml:space="preserve">HINDUSTAN ZINC LIMITED	</v>
          </cell>
          <cell r="D3389">
            <v>7.7499999999999999E-2</v>
          </cell>
          <cell r="E3389">
            <v>46102</v>
          </cell>
          <cell r="F3389" t="str">
            <v>AAA</v>
          </cell>
          <cell r="G3389" t="str">
            <v>Corporates</v>
          </cell>
          <cell r="H3389">
            <v>6.94</v>
          </cell>
          <cell r="I3389">
            <v>100.46</v>
          </cell>
          <cell r="J3389">
            <v>0</v>
          </cell>
          <cell r="K3389">
            <v>0</v>
          </cell>
          <cell r="L3389">
            <v>6.94</v>
          </cell>
          <cell r="M3389">
            <v>100.46</v>
          </cell>
        </row>
        <row r="3390">
          <cell r="B3390" t="str">
            <v>INE267A08038</v>
          </cell>
          <cell r="C3390" t="str">
            <v xml:space="preserve">HINDUSTAN ZINC LIMITED	</v>
          </cell>
          <cell r="D3390">
            <v>7.7499999999999999E-2</v>
          </cell>
          <cell r="E3390">
            <v>46466</v>
          </cell>
          <cell r="F3390" t="str">
            <v>AAA</v>
          </cell>
          <cell r="G3390" t="str">
            <v>Corporates</v>
          </cell>
          <cell r="H3390">
            <v>6.93</v>
          </cell>
          <cell r="I3390">
            <v>101.25</v>
          </cell>
          <cell r="J3390">
            <v>0</v>
          </cell>
          <cell r="K3390">
            <v>0</v>
          </cell>
          <cell r="L3390">
            <v>6.93</v>
          </cell>
          <cell r="M3390">
            <v>101.25</v>
          </cell>
        </row>
        <row r="3391">
          <cell r="B3391" t="str">
            <v>INE267A08046</v>
          </cell>
          <cell r="C3391" t="str">
            <v xml:space="preserve">HINDUSTAN ZINC LIMITED	</v>
          </cell>
          <cell r="D3391">
            <v>7.7499999999999999E-2</v>
          </cell>
          <cell r="E3391">
            <v>46832</v>
          </cell>
          <cell r="F3391" t="str">
            <v>AAA</v>
          </cell>
          <cell r="G3391" t="str">
            <v>Corporates</v>
          </cell>
          <cell r="H3391">
            <v>7.06</v>
          </cell>
          <cell r="I3391">
            <v>101.59</v>
          </cell>
          <cell r="J3391">
            <v>0</v>
          </cell>
          <cell r="K3391">
            <v>0</v>
          </cell>
          <cell r="L3391">
            <v>7.06</v>
          </cell>
          <cell r="M3391">
            <v>101.59</v>
          </cell>
        </row>
        <row r="3392">
          <cell r="B3392" t="str">
            <v>INE482A08025</v>
          </cell>
          <cell r="C3392" t="str">
            <v>CEAT LIMITED</v>
          </cell>
          <cell r="D3392">
            <v>7.9899999999999999E-2</v>
          </cell>
          <cell r="E3392">
            <v>46284</v>
          </cell>
          <cell r="F3392" t="str">
            <v>AA</v>
          </cell>
          <cell r="G3392" t="str">
            <v>Corporates</v>
          </cell>
          <cell r="H3392">
            <v>7.13</v>
          </cell>
          <cell r="I3392">
            <v>100.93</v>
          </cell>
          <cell r="J3392">
            <v>0</v>
          </cell>
          <cell r="K3392">
            <v>0</v>
          </cell>
          <cell r="L3392">
            <v>7.13</v>
          </cell>
          <cell r="M3392">
            <v>100.93</v>
          </cell>
        </row>
        <row r="3393">
          <cell r="B3393" t="str">
            <v>INE743G08126</v>
          </cell>
          <cell r="C3393" t="str">
            <v>VITP PRIVATE LIMITED</v>
          </cell>
          <cell r="D3393">
            <v>0.12</v>
          </cell>
          <cell r="E3393">
            <v>48324</v>
          </cell>
          <cell r="F3393" t="str">
            <v>BBB</v>
          </cell>
          <cell r="G3393" t="str">
            <v>Corporates</v>
          </cell>
          <cell r="H3393">
            <v>11.22</v>
          </cell>
          <cell r="I3393">
            <v>103.43</v>
          </cell>
          <cell r="J3393">
            <v>0</v>
          </cell>
          <cell r="K3393">
            <v>0</v>
          </cell>
          <cell r="L3393">
            <v>11.22</v>
          </cell>
          <cell r="M3393">
            <v>103.43</v>
          </cell>
        </row>
        <row r="3394">
          <cell r="B3394" t="str">
            <v>INE027208011</v>
          </cell>
          <cell r="C3394" t="str">
            <v>BOB FINANCIAL SOLUTIONS LIMITED</v>
          </cell>
          <cell r="D3394">
            <v>7.6499999999999999E-2</v>
          </cell>
          <cell r="E3394">
            <v>47914</v>
          </cell>
          <cell r="F3394" t="str">
            <v>AAA</v>
          </cell>
          <cell r="G3394" t="str">
            <v>Corporates</v>
          </cell>
          <cell r="H3394">
            <v>7.68</v>
          </cell>
          <cell r="I3394">
            <v>99.78</v>
          </cell>
          <cell r="J3394">
            <v>0</v>
          </cell>
          <cell r="K3394">
            <v>0</v>
          </cell>
          <cell r="L3394">
            <v>7.68</v>
          </cell>
          <cell r="M3394">
            <v>99.78</v>
          </cell>
        </row>
        <row r="3395">
          <cell r="B3395" t="str">
            <v>INE507T07062</v>
          </cell>
          <cell r="C3395" t="str">
            <v>SUMMIT DIGITEL INFRASTRUCTURE PRIVATE LIMITED</v>
          </cell>
          <cell r="D3395">
            <v>6.59E-2</v>
          </cell>
          <cell r="E3395">
            <v>46189</v>
          </cell>
          <cell r="F3395" t="str">
            <v>AAA</v>
          </cell>
          <cell r="G3395" t="str">
            <v>Corporates</v>
          </cell>
          <cell r="H3395">
            <v>6.67</v>
          </cell>
          <cell r="I3395">
            <v>99.83</v>
          </cell>
          <cell r="J3395">
            <v>0</v>
          </cell>
          <cell r="K3395">
            <v>0</v>
          </cell>
          <cell r="L3395">
            <v>6.67</v>
          </cell>
          <cell r="M3395">
            <v>99.83</v>
          </cell>
        </row>
        <row r="3396">
          <cell r="B3396" t="str">
            <v>INE507T07096</v>
          </cell>
          <cell r="C3396" t="str">
            <v>SUMMIT DIGITEL INFRASTRUCTURE PRIVATE LIMITED</v>
          </cell>
          <cell r="D3396">
            <v>8.0500000000000002E-2</v>
          </cell>
          <cell r="E3396">
            <v>46538</v>
          </cell>
          <cell r="F3396" t="str">
            <v>AAA</v>
          </cell>
          <cell r="G3396" t="str">
            <v>Corporates</v>
          </cell>
          <cell r="H3396">
            <v>7.13</v>
          </cell>
          <cell r="I3396">
            <v>101.97</v>
          </cell>
          <cell r="J3396">
            <v>0</v>
          </cell>
          <cell r="K3396">
            <v>0</v>
          </cell>
          <cell r="L3396">
            <v>7.13</v>
          </cell>
          <cell r="M3396">
            <v>101.97</v>
          </cell>
        </row>
        <row r="3397">
          <cell r="B3397" t="str">
            <v>INE507T07070</v>
          </cell>
          <cell r="C3397" t="str">
            <v>SUMMIT DIGITEL INFRASTRUCTURE PRIVATE LIMITED</v>
          </cell>
          <cell r="D3397">
            <v>7.400000000000001E-2</v>
          </cell>
          <cell r="E3397">
            <v>47024</v>
          </cell>
          <cell r="F3397" t="str">
            <v>AAA</v>
          </cell>
          <cell r="G3397" t="str">
            <v>Corporates</v>
          </cell>
          <cell r="H3397">
            <v>7.11</v>
          </cell>
          <cell r="I3397">
            <v>101.35</v>
          </cell>
          <cell r="J3397">
            <v>7.1</v>
          </cell>
          <cell r="K3397">
            <v>101.38</v>
          </cell>
          <cell r="L3397">
            <v>7.1</v>
          </cell>
          <cell r="M3397">
            <v>101.38</v>
          </cell>
        </row>
        <row r="3398">
          <cell r="B3398" t="str">
            <v>INE507T07088</v>
          </cell>
          <cell r="C3398" t="str">
            <v>SUMMIT DIGITEL INFRASTRUCTURE PRIVATE LIMITED</v>
          </cell>
          <cell r="D3398">
            <v>7.6200000000000004E-2</v>
          </cell>
          <cell r="E3398">
            <v>47809</v>
          </cell>
          <cell r="F3398" t="str">
            <v>AAA</v>
          </cell>
          <cell r="G3398" t="str">
            <v>Corporates</v>
          </cell>
          <cell r="H3398">
            <v>6.74</v>
          </cell>
          <cell r="I3398">
            <v>104.7</v>
          </cell>
          <cell r="J3398">
            <v>0</v>
          </cell>
          <cell r="K3398">
            <v>0</v>
          </cell>
          <cell r="L3398">
            <v>6.75</v>
          </cell>
          <cell r="M3398">
            <v>103.85</v>
          </cell>
        </row>
        <row r="3399">
          <cell r="B3399" t="str">
            <v>INE507T07104</v>
          </cell>
          <cell r="C3399" t="str">
            <v>SUMMIT DIGITEL INFRASTRUCTURE LIMITED</v>
          </cell>
          <cell r="D3399">
            <v>8.4400000000000003E-2</v>
          </cell>
          <cell r="E3399">
            <v>48520</v>
          </cell>
          <cell r="F3399" t="str">
            <v>AAA</v>
          </cell>
          <cell r="G3399" t="str">
            <v>Corporates</v>
          </cell>
          <cell r="H3399">
            <v>7.22</v>
          </cell>
          <cell r="I3399">
            <v>108</v>
          </cell>
          <cell r="J3399">
            <v>0</v>
          </cell>
          <cell r="K3399">
            <v>0</v>
          </cell>
          <cell r="L3399">
            <v>7.22</v>
          </cell>
          <cell r="M3399">
            <v>108</v>
          </cell>
        </row>
        <row r="3400">
          <cell r="B3400" t="str">
            <v>INE528L07073</v>
          </cell>
          <cell r="C3400" t="str">
            <v>EDELWEISS ALTERNATIVE ASSET ADVISORS LIMITED</v>
          </cell>
          <cell r="D3400">
            <v>0.10830000000000001</v>
          </cell>
          <cell r="E3400">
            <v>46266</v>
          </cell>
          <cell r="F3400" t="str">
            <v>AA-</v>
          </cell>
          <cell r="G3400" t="str">
            <v>Corporates</v>
          </cell>
          <cell r="H3400">
            <v>9.02</v>
          </cell>
          <cell r="I3400">
            <v>102.33</v>
          </cell>
          <cell r="J3400">
            <v>0</v>
          </cell>
          <cell r="K3400">
            <v>0</v>
          </cell>
          <cell r="L3400">
            <v>9.02</v>
          </cell>
          <cell r="M3400">
            <v>102.33</v>
          </cell>
        </row>
        <row r="3401">
          <cell r="B3401" t="str">
            <v>INE0DK507034</v>
          </cell>
          <cell r="C3401" t="str">
            <v>PIRAMAL PHARMA LIMITED</v>
          </cell>
          <cell r="D3401">
            <v>7.9000000000000001E-2</v>
          </cell>
          <cell r="E3401">
            <v>45933</v>
          </cell>
          <cell r="F3401" t="str">
            <v>AA-</v>
          </cell>
          <cell r="G3401" t="str">
            <v>Corporates</v>
          </cell>
          <cell r="H3401">
            <v>7.5</v>
          </cell>
          <cell r="I3401">
            <v>99.99</v>
          </cell>
          <cell r="J3401">
            <v>0</v>
          </cell>
          <cell r="K3401">
            <v>0</v>
          </cell>
          <cell r="L3401">
            <v>7.5</v>
          </cell>
          <cell r="M3401">
            <v>99.99</v>
          </cell>
        </row>
        <row r="3402">
          <cell r="B3402" t="str">
            <v>INE169Q07026</v>
          </cell>
          <cell r="C3402" t="str">
            <v>KKR INDIA ASSET FINANCE LIMITED</v>
          </cell>
          <cell r="D3402">
            <v>8.0100000000000005E-2</v>
          </cell>
          <cell r="E3402">
            <v>47987</v>
          </cell>
          <cell r="F3402" t="str">
            <v>AA</v>
          </cell>
          <cell r="G3402" t="str">
            <v>Corporates</v>
          </cell>
          <cell r="H3402">
            <v>8.68</v>
          </cell>
          <cell r="I3402">
            <v>98.13</v>
          </cell>
          <cell r="J3402">
            <v>0</v>
          </cell>
          <cell r="K3402">
            <v>0</v>
          </cell>
          <cell r="L3402">
            <v>8.68</v>
          </cell>
          <cell r="M3402">
            <v>98.13</v>
          </cell>
        </row>
        <row r="3403">
          <cell r="B3403" t="str">
            <v>INE169Q07034</v>
          </cell>
          <cell r="C3403" t="str">
            <v>KKR INDIA ASSET FINANCE LIMITED</v>
          </cell>
          <cell r="D3403">
            <v>0.09</v>
          </cell>
          <cell r="E3403">
            <v>48120</v>
          </cell>
          <cell r="F3403" t="str">
            <v>AA</v>
          </cell>
          <cell r="G3403" t="str">
            <v>Corporates</v>
          </cell>
          <cell r="H3403">
            <v>8.68</v>
          </cell>
          <cell r="I3403">
            <v>101.4</v>
          </cell>
          <cell r="J3403">
            <v>0</v>
          </cell>
          <cell r="K3403">
            <v>0</v>
          </cell>
          <cell r="L3403">
            <v>8.68</v>
          </cell>
          <cell r="M3403">
            <v>101.4</v>
          </cell>
        </row>
        <row r="3404">
          <cell r="B3404" t="str">
            <v>INE934T07027</v>
          </cell>
          <cell r="C3404" t="str">
            <v>NAM ESTATES PRIVATE LIMITED</v>
          </cell>
          <cell r="D3404">
            <v>0.06</v>
          </cell>
          <cell r="E3404">
            <v>46233</v>
          </cell>
          <cell r="F3404" t="str">
            <v>BBB</v>
          </cell>
          <cell r="G3404" t="str">
            <v>Corporates</v>
          </cell>
          <cell r="H3404">
            <v>11.96</v>
          </cell>
          <cell r="I3404">
            <v>94.2</v>
          </cell>
          <cell r="J3404">
            <v>0</v>
          </cell>
          <cell r="K3404">
            <v>0</v>
          </cell>
          <cell r="L3404">
            <v>11.96</v>
          </cell>
          <cell r="M3404">
            <v>94.2</v>
          </cell>
        </row>
        <row r="3405">
          <cell r="B3405" t="str">
            <v>INE912E08AE7</v>
          </cell>
          <cell r="C3405" t="str">
            <v>SBI GLOBAL FACTORS LIMITED</v>
          </cell>
          <cell r="D3405">
            <v>7.2800000000000004E-2</v>
          </cell>
          <cell r="E3405">
            <v>48057</v>
          </cell>
          <cell r="F3405" t="str">
            <v>AAA</v>
          </cell>
          <cell r="G3405" t="str">
            <v>Corporates</v>
          </cell>
          <cell r="H3405">
            <v>7.79</v>
          </cell>
          <cell r="I3405">
            <v>97.58</v>
          </cell>
          <cell r="J3405">
            <v>0</v>
          </cell>
          <cell r="K3405">
            <v>0</v>
          </cell>
          <cell r="L3405">
            <v>7.79</v>
          </cell>
          <cell r="M3405">
            <v>97.58</v>
          </cell>
        </row>
        <row r="3406">
          <cell r="B3406" t="str">
            <v>INE03UZ08013</v>
          </cell>
          <cell r="C3406" t="str">
            <v>RARE ASSET RECONSTRUCTION LIMITED</v>
          </cell>
          <cell r="D3406">
            <v>0.08</v>
          </cell>
          <cell r="E3406">
            <v>46110</v>
          </cell>
          <cell r="F3406" t="str">
            <v>BBB</v>
          </cell>
          <cell r="G3406" t="str">
            <v>Corporates</v>
          </cell>
          <cell r="H3406">
            <v>11.98</v>
          </cell>
          <cell r="I3406">
            <v>97.09</v>
          </cell>
          <cell r="J3406">
            <v>0</v>
          </cell>
          <cell r="K3406">
            <v>0</v>
          </cell>
          <cell r="L3406">
            <v>11.98</v>
          </cell>
          <cell r="M3406">
            <v>97.09</v>
          </cell>
        </row>
        <row r="3407">
          <cell r="B3407" t="str">
            <v>IN803UZ07016</v>
          </cell>
          <cell r="C3407" t="str">
            <v>RARE ASSET RECONSTRUCTION LIMITED</v>
          </cell>
          <cell r="D3407">
            <v>0.16500000000000001</v>
          </cell>
          <cell r="E3407">
            <v>46599</v>
          </cell>
          <cell r="F3407" t="str">
            <v>BBB</v>
          </cell>
          <cell r="G3407" t="str">
            <v>Corporates</v>
          </cell>
          <cell r="H3407">
            <v>12.72</v>
          </cell>
          <cell r="I3407">
            <v>107.91</v>
          </cell>
          <cell r="J3407">
            <v>0</v>
          </cell>
          <cell r="K3407">
            <v>0</v>
          </cell>
          <cell r="L3407">
            <v>12.72</v>
          </cell>
          <cell r="M3407">
            <v>107.91</v>
          </cell>
        </row>
        <row r="3408">
          <cell r="B3408" t="str">
            <v>INE03UZ08021</v>
          </cell>
          <cell r="C3408" t="str">
            <v>RARE ASSET RECONSTRUCTION LIMITED</v>
          </cell>
          <cell r="D3408">
            <v>0.08</v>
          </cell>
          <cell r="E3408">
            <v>46965</v>
          </cell>
          <cell r="F3408" t="str">
            <v>BBB</v>
          </cell>
          <cell r="G3408" t="str">
            <v>Corporates</v>
          </cell>
          <cell r="H3408">
            <v>7.78</v>
          </cell>
          <cell r="I3408">
            <v>100.54</v>
          </cell>
          <cell r="J3408">
            <v>0</v>
          </cell>
          <cell r="K3408">
            <v>0</v>
          </cell>
          <cell r="L3408">
            <v>7.78</v>
          </cell>
          <cell r="M3408">
            <v>100.54</v>
          </cell>
        </row>
        <row r="3409">
          <cell r="B3409" t="str">
            <v>INE03UZ08039</v>
          </cell>
          <cell r="C3409" t="str">
            <v>RARE ASSET RECONSTRUCTION LIMITED</v>
          </cell>
          <cell r="D3409">
            <v>0.08</v>
          </cell>
          <cell r="E3409">
            <v>46972</v>
          </cell>
          <cell r="F3409" t="str">
            <v>BBB</v>
          </cell>
          <cell r="G3409" t="str">
            <v>Corporates</v>
          </cell>
          <cell r="H3409">
            <v>7.78</v>
          </cell>
          <cell r="I3409">
            <v>100.54</v>
          </cell>
          <cell r="J3409">
            <v>0</v>
          </cell>
          <cell r="K3409">
            <v>0</v>
          </cell>
          <cell r="L3409">
            <v>7.78</v>
          </cell>
          <cell r="M3409">
            <v>100.54</v>
          </cell>
        </row>
        <row r="3410">
          <cell r="B3410" t="str">
            <v>INE0IFJ07010</v>
          </cell>
          <cell r="C3410" t="str">
            <v>NS OXYMORON ADVISORS PRIVATE LIMITED</v>
          </cell>
          <cell r="D3410">
            <v>0.115</v>
          </cell>
          <cell r="E3410">
            <v>46254</v>
          </cell>
          <cell r="F3410" t="str">
            <v>BBB-</v>
          </cell>
          <cell r="G3410" t="str">
            <v>Corporates</v>
          </cell>
          <cell r="H3410">
            <v>11.08</v>
          </cell>
          <cell r="I3410">
            <v>100.9</v>
          </cell>
          <cell r="J3410">
            <v>0</v>
          </cell>
          <cell r="K3410">
            <v>0</v>
          </cell>
          <cell r="L3410">
            <v>11.08</v>
          </cell>
          <cell r="M3410">
            <v>100.9</v>
          </cell>
        </row>
        <row r="3411">
          <cell r="B3411" t="str">
            <v>INE0IFJ07028</v>
          </cell>
          <cell r="C3411" t="str">
            <v>NS OXYMORON ADVISORS PRIVATE LIMITED</v>
          </cell>
          <cell r="D3411">
            <v>0.115</v>
          </cell>
          <cell r="E3411">
            <v>46254</v>
          </cell>
          <cell r="F3411" t="str">
            <v>BBB-</v>
          </cell>
          <cell r="G3411" t="str">
            <v>Corporates</v>
          </cell>
          <cell r="H3411">
            <v>11.08</v>
          </cell>
          <cell r="I3411">
            <v>100.9</v>
          </cell>
          <cell r="J3411">
            <v>0</v>
          </cell>
          <cell r="K3411">
            <v>0</v>
          </cell>
          <cell r="L3411">
            <v>11.08</v>
          </cell>
          <cell r="M3411">
            <v>100.9</v>
          </cell>
        </row>
        <row r="3412">
          <cell r="B3412" t="str">
            <v>INE0IFJ07036</v>
          </cell>
          <cell r="C3412" t="str">
            <v>NS OXYMORON ADVISORS PRIVATE LIMITED</v>
          </cell>
          <cell r="D3412">
            <v>0.115</v>
          </cell>
          <cell r="E3412">
            <v>46254</v>
          </cell>
          <cell r="F3412" t="str">
            <v>BBB-</v>
          </cell>
          <cell r="G3412" t="str">
            <v>Corporates</v>
          </cell>
          <cell r="H3412">
            <v>11.08</v>
          </cell>
          <cell r="I3412">
            <v>100.9</v>
          </cell>
          <cell r="J3412">
            <v>0</v>
          </cell>
          <cell r="K3412">
            <v>0</v>
          </cell>
          <cell r="L3412">
            <v>11.08</v>
          </cell>
          <cell r="M3412">
            <v>100.9</v>
          </cell>
        </row>
        <row r="3413">
          <cell r="B3413" t="str">
            <v>INE0IFJ07044</v>
          </cell>
          <cell r="C3413" t="str">
            <v>NS OXYMORON ADVISORS PRIVATE LIMITED</v>
          </cell>
          <cell r="D3413">
            <v>0.115</v>
          </cell>
          <cell r="E3413">
            <v>46254</v>
          </cell>
          <cell r="F3413" t="str">
            <v>BBB-</v>
          </cell>
          <cell r="G3413" t="str">
            <v>Corporates</v>
          </cell>
          <cell r="H3413">
            <v>11.08</v>
          </cell>
          <cell r="I3413">
            <v>100.9</v>
          </cell>
          <cell r="J3413">
            <v>0</v>
          </cell>
          <cell r="K3413">
            <v>0</v>
          </cell>
          <cell r="L3413">
            <v>11.08</v>
          </cell>
          <cell r="M3413">
            <v>100.9</v>
          </cell>
        </row>
        <row r="3414">
          <cell r="B3414" t="str">
            <v>INE05XN07051</v>
          </cell>
          <cell r="C3414" t="str">
            <v>T.S.RAJAM RUBBERS PRIVATE LIMITED</v>
          </cell>
          <cell r="D3414">
            <v>0.13500000000000001</v>
          </cell>
          <cell r="E3414">
            <v>46012</v>
          </cell>
          <cell r="F3414" t="str">
            <v>A-</v>
          </cell>
          <cell r="G3414" t="str">
            <v>Corporates</v>
          </cell>
          <cell r="H3414">
            <v>12.87</v>
          </cell>
          <cell r="I3414">
            <v>99.66</v>
          </cell>
          <cell r="J3414">
            <v>0</v>
          </cell>
          <cell r="K3414">
            <v>0</v>
          </cell>
          <cell r="L3414">
            <v>12.87</v>
          </cell>
          <cell r="M3414">
            <v>99.66</v>
          </cell>
        </row>
        <row r="3415">
          <cell r="B3415" t="str">
            <v>INE05XN07044</v>
          </cell>
          <cell r="C3415" t="str">
            <v>T.S.RAJAM RUBBERS PRIVATE LIMITED</v>
          </cell>
          <cell r="D3415">
            <v>0.14149999999999999</v>
          </cell>
          <cell r="E3415">
            <v>46459</v>
          </cell>
          <cell r="F3415" t="str">
            <v>A-</v>
          </cell>
          <cell r="G3415" t="str">
            <v>Corporates</v>
          </cell>
          <cell r="H3415">
            <v>9.7200000000000006</v>
          </cell>
          <cell r="I3415">
            <v>102.27</v>
          </cell>
          <cell r="J3415">
            <v>0</v>
          </cell>
          <cell r="K3415">
            <v>0</v>
          </cell>
          <cell r="L3415">
            <v>9.7200000000000006</v>
          </cell>
          <cell r="M3415">
            <v>102.27</v>
          </cell>
        </row>
        <row r="3416">
          <cell r="B3416" t="str">
            <v>INE082G07055</v>
          </cell>
          <cell r="C3416" t="str">
            <v>MAITHON POWER LIMITED</v>
          </cell>
          <cell r="D3416">
            <v>0.08</v>
          </cell>
          <cell r="E3416">
            <v>46062</v>
          </cell>
          <cell r="F3416" t="str">
            <v>AA</v>
          </cell>
          <cell r="G3416" t="str">
            <v>Corporates</v>
          </cell>
          <cell r="H3416">
            <v>7.28</v>
          </cell>
          <cell r="I3416">
            <v>100.3</v>
          </cell>
          <cell r="J3416">
            <v>0</v>
          </cell>
          <cell r="K3416">
            <v>0</v>
          </cell>
          <cell r="L3416">
            <v>7.28</v>
          </cell>
          <cell r="M3416">
            <v>100.3</v>
          </cell>
        </row>
        <row r="3417">
          <cell r="B3417" t="str">
            <v>INE082G07063</v>
          </cell>
          <cell r="C3417" t="str">
            <v>MAITHON POWER LIMITED</v>
          </cell>
          <cell r="D3417">
            <v>0.08</v>
          </cell>
          <cell r="E3417">
            <v>46427</v>
          </cell>
          <cell r="F3417" t="str">
            <v>AA</v>
          </cell>
          <cell r="G3417" t="str">
            <v>Corporates</v>
          </cell>
          <cell r="H3417">
            <v>8.11</v>
          </cell>
          <cell r="I3417">
            <v>99.76</v>
          </cell>
          <cell r="J3417">
            <v>0</v>
          </cell>
          <cell r="K3417">
            <v>0</v>
          </cell>
          <cell r="L3417">
            <v>8.11</v>
          </cell>
          <cell r="M3417">
            <v>99.76</v>
          </cell>
        </row>
        <row r="3418">
          <cell r="B3418" t="str">
            <v>INE0IM307024</v>
          </cell>
          <cell r="C3418" t="str">
            <v>RIDGECRAFT HOMES PRIVATE LIMITED</v>
          </cell>
          <cell r="D3418">
            <v>0.16</v>
          </cell>
          <cell r="E3418">
            <v>46081</v>
          </cell>
          <cell r="F3418" t="str">
            <v>BBB-</v>
          </cell>
          <cell r="G3418" t="str">
            <v>Corporates</v>
          </cell>
          <cell r="H3418">
            <v>11.08</v>
          </cell>
          <cell r="I3418">
            <v>102.72</v>
          </cell>
          <cell r="J3418">
            <v>0</v>
          </cell>
          <cell r="K3418">
            <v>0</v>
          </cell>
          <cell r="L3418">
            <v>11.08</v>
          </cell>
          <cell r="M3418">
            <v>102.72</v>
          </cell>
        </row>
        <row r="3419">
          <cell r="B3419" t="str">
            <v>INE0IM307016</v>
          </cell>
          <cell r="C3419" t="str">
            <v>RIDGECRAFT HOMES PRIVATE LIMITED</v>
          </cell>
          <cell r="D3419">
            <v>0.16</v>
          </cell>
          <cell r="E3419">
            <v>46081</v>
          </cell>
          <cell r="F3419" t="str">
            <v>BBB-</v>
          </cell>
          <cell r="G3419" t="str">
            <v>Corporates</v>
          </cell>
          <cell r="H3419">
            <v>11.08</v>
          </cell>
          <cell r="I3419">
            <v>103</v>
          </cell>
          <cell r="J3419">
            <v>0</v>
          </cell>
          <cell r="K3419">
            <v>0</v>
          </cell>
          <cell r="L3419">
            <v>11.08</v>
          </cell>
          <cell r="M3419">
            <v>103</v>
          </cell>
        </row>
        <row r="3420">
          <cell r="B3420" t="str">
            <v>INE002L08010</v>
          </cell>
          <cell r="C3420" t="str">
            <v>SATLUJ JAL VIDYUT NIGAM LIMITED</v>
          </cell>
          <cell r="D3420">
            <v>6.0999999999999999E-2</v>
          </cell>
          <cell r="E3420">
            <v>46294</v>
          </cell>
          <cell r="F3420" t="str">
            <v>AA+</v>
          </cell>
          <cell r="G3420" t="str">
            <v>Corporates</v>
          </cell>
          <cell r="H3420">
            <v>7.14</v>
          </cell>
          <cell r="I3420">
            <v>98.75</v>
          </cell>
          <cell r="J3420">
            <v>7.19</v>
          </cell>
          <cell r="K3420">
            <v>98.69</v>
          </cell>
          <cell r="L3420">
            <v>7.19</v>
          </cell>
          <cell r="M3420">
            <v>98.69</v>
          </cell>
        </row>
        <row r="3421">
          <cell r="B3421" t="str">
            <v>INE155V07025</v>
          </cell>
          <cell r="C3421" t="str">
            <v>ADANI GREEN ENERGY (UP) LIMITED</v>
          </cell>
          <cell r="D3421">
            <v>7.2999999999999995E-2</v>
          </cell>
          <cell r="E3421">
            <v>46387</v>
          </cell>
          <cell r="F3421" t="str">
            <v>AA+</v>
          </cell>
          <cell r="G3421" t="str">
            <v>Corporates</v>
          </cell>
          <cell r="H3421">
            <v>7.29</v>
          </cell>
          <cell r="I3421">
            <v>100.29</v>
          </cell>
          <cell r="J3421">
            <v>0</v>
          </cell>
          <cell r="K3421">
            <v>0</v>
          </cell>
          <cell r="L3421">
            <v>7.29</v>
          </cell>
          <cell r="M3421">
            <v>100.29</v>
          </cell>
        </row>
        <row r="3422">
          <cell r="B3422" t="str">
            <v>INE155V07033</v>
          </cell>
          <cell r="C3422" t="str">
            <v>ADANI GREEN ENERGY (UP) LIMITED</v>
          </cell>
          <cell r="D3422">
            <v>7.6499999999999999E-2</v>
          </cell>
          <cell r="E3422">
            <v>47483</v>
          </cell>
          <cell r="F3422" t="str">
            <v>AA+</v>
          </cell>
          <cell r="G3422" t="str">
            <v>Corporates</v>
          </cell>
          <cell r="H3422">
            <v>7.62</v>
          </cell>
          <cell r="I3422">
            <v>100.89</v>
          </cell>
          <cell r="J3422">
            <v>0</v>
          </cell>
          <cell r="K3422">
            <v>0</v>
          </cell>
          <cell r="L3422">
            <v>7.62</v>
          </cell>
          <cell r="M3422">
            <v>100.89</v>
          </cell>
        </row>
        <row r="3423">
          <cell r="B3423" t="str">
            <v>INE155V07041</v>
          </cell>
          <cell r="C3423" t="str">
            <v>ADANI GREEN ENERGY (UP) LIMITED</v>
          </cell>
          <cell r="D3423">
            <v>7.7499999999999999E-2</v>
          </cell>
          <cell r="E3423">
            <v>48213</v>
          </cell>
          <cell r="F3423" t="str">
            <v>AA+</v>
          </cell>
          <cell r="G3423" t="str">
            <v>Corporates</v>
          </cell>
          <cell r="H3423">
            <v>7.45</v>
          </cell>
          <cell r="I3423">
            <v>102.55</v>
          </cell>
          <cell r="J3423">
            <v>0</v>
          </cell>
          <cell r="K3423">
            <v>0</v>
          </cell>
          <cell r="L3423">
            <v>7.45</v>
          </cell>
          <cell r="M3423">
            <v>102.55</v>
          </cell>
        </row>
        <row r="3424">
          <cell r="B3424" t="str">
            <v>INE925U07023</v>
          </cell>
          <cell r="C3424" t="str">
            <v>PRAYATNA DEVELOPERS PRIVATE LIMITED</v>
          </cell>
          <cell r="D3424">
            <v>7.2999999999999995E-2</v>
          </cell>
          <cell r="E3424">
            <v>46387</v>
          </cell>
          <cell r="F3424" t="str">
            <v>AA</v>
          </cell>
          <cell r="G3424" t="str">
            <v>Corporates</v>
          </cell>
          <cell r="H3424">
            <v>7.26</v>
          </cell>
          <cell r="I3424">
            <v>100.33</v>
          </cell>
          <cell r="J3424">
            <v>0</v>
          </cell>
          <cell r="K3424">
            <v>0</v>
          </cell>
          <cell r="L3424">
            <v>7.26</v>
          </cell>
          <cell r="M3424">
            <v>100.33</v>
          </cell>
        </row>
        <row r="3425">
          <cell r="B3425" t="str">
            <v>INE925U07031</v>
          </cell>
          <cell r="C3425" t="str">
            <v>PRAYATNA DEVELOPERS PRIVATE LIMITED</v>
          </cell>
          <cell r="D3425">
            <v>7.6499999999999999E-2</v>
          </cell>
          <cell r="E3425">
            <v>47483</v>
          </cell>
          <cell r="F3425" t="str">
            <v>AA</v>
          </cell>
          <cell r="G3425" t="str">
            <v>Corporates</v>
          </cell>
          <cell r="H3425">
            <v>8.06</v>
          </cell>
          <cell r="I3425">
            <v>99.31</v>
          </cell>
          <cell r="J3425">
            <v>0</v>
          </cell>
          <cell r="K3425">
            <v>0</v>
          </cell>
          <cell r="L3425">
            <v>8.06</v>
          </cell>
          <cell r="M3425">
            <v>99.31</v>
          </cell>
        </row>
        <row r="3426">
          <cell r="B3426" t="str">
            <v>INE925U07056</v>
          </cell>
          <cell r="C3426" t="str">
            <v>PRAYATNA DEVELOPERS PRIVATE LIMITED</v>
          </cell>
          <cell r="D3426">
            <v>7.7499999999999999E-2</v>
          </cell>
          <cell r="E3426">
            <v>48213</v>
          </cell>
          <cell r="F3426" t="str">
            <v>AA</v>
          </cell>
          <cell r="G3426" t="str">
            <v>Corporates</v>
          </cell>
          <cell r="H3426">
            <v>8.68</v>
          </cell>
          <cell r="I3426">
            <v>96.68</v>
          </cell>
          <cell r="J3426">
            <v>0</v>
          </cell>
          <cell r="K3426">
            <v>0</v>
          </cell>
          <cell r="L3426">
            <v>8.68</v>
          </cell>
          <cell r="M3426">
            <v>96.68</v>
          </cell>
        </row>
        <row r="3427">
          <cell r="B3427" t="str">
            <v>INE925U07049</v>
          </cell>
          <cell r="C3427" t="str">
            <v>PRAYATNA DEVELOPERS PRIVATE LIMITED</v>
          </cell>
          <cell r="D3427">
            <v>7.85E-2</v>
          </cell>
          <cell r="E3427">
            <v>49034</v>
          </cell>
          <cell r="F3427" t="str">
            <v>AA</v>
          </cell>
          <cell r="G3427" t="str">
            <v>Corporates</v>
          </cell>
          <cell r="H3427">
            <v>9.5500000000000007</v>
          </cell>
          <cell r="I3427">
            <v>91.76</v>
          </cell>
          <cell r="J3427">
            <v>0</v>
          </cell>
          <cell r="K3427">
            <v>0</v>
          </cell>
          <cell r="L3427">
            <v>9.5500000000000007</v>
          </cell>
          <cell r="M3427">
            <v>91.76</v>
          </cell>
        </row>
        <row r="3428">
          <cell r="B3428" t="str">
            <v>INE0GCN07039</v>
          </cell>
          <cell r="C3428" t="str">
            <v>ADANI AIRPORT HOLDINGS LIMITED</v>
          </cell>
          <cell r="D3428">
            <v>9.9500000000000005E-2</v>
          </cell>
          <cell r="E3428">
            <v>46916</v>
          </cell>
          <cell r="F3428" t="str">
            <v>A+</v>
          </cell>
          <cell r="G3428" t="str">
            <v>Corporates</v>
          </cell>
          <cell r="H3428">
            <v>9.6199999999999992</v>
          </cell>
          <cell r="I3428">
            <v>100.79</v>
          </cell>
          <cell r="J3428">
            <v>0</v>
          </cell>
          <cell r="K3428">
            <v>0</v>
          </cell>
          <cell r="L3428">
            <v>9.6199999999999992</v>
          </cell>
          <cell r="M3428">
            <v>100.79</v>
          </cell>
        </row>
        <row r="3429">
          <cell r="B3429" t="str">
            <v>INE0J7Q07215</v>
          </cell>
          <cell r="C3429" t="str">
            <v>DME DEVELOPMENT LIMITED</v>
          </cell>
          <cell r="D3429">
            <v>7.8200000000000006E-2</v>
          </cell>
          <cell r="E3429">
            <v>48634</v>
          </cell>
          <cell r="F3429" t="str">
            <v>AAA</v>
          </cell>
          <cell r="G3429" t="str">
            <v>Corporates</v>
          </cell>
          <cell r="H3429">
            <v>7.32</v>
          </cell>
          <cell r="I3429">
            <v>103.63</v>
          </cell>
          <cell r="J3429">
            <v>0</v>
          </cell>
          <cell r="K3429">
            <v>0</v>
          </cell>
          <cell r="L3429">
            <v>7.32</v>
          </cell>
          <cell r="M3429">
            <v>103.63</v>
          </cell>
        </row>
        <row r="3430">
          <cell r="B3430" t="str">
            <v>INE0J7Q07223</v>
          </cell>
          <cell r="C3430" t="str">
            <v>DME DEVELOPMENT LIMITED</v>
          </cell>
          <cell r="D3430">
            <v>7.8899999999999998E-2</v>
          </cell>
          <cell r="E3430">
            <v>48652</v>
          </cell>
          <cell r="F3430" t="str">
            <v>AAA</v>
          </cell>
          <cell r="G3430" t="str">
            <v>Corporates</v>
          </cell>
          <cell r="H3430">
            <v>7.32</v>
          </cell>
          <cell r="I3430">
            <v>104.04</v>
          </cell>
          <cell r="J3430">
            <v>0</v>
          </cell>
          <cell r="K3430">
            <v>0</v>
          </cell>
          <cell r="L3430">
            <v>7.32</v>
          </cell>
          <cell r="M3430">
            <v>104.04</v>
          </cell>
        </row>
        <row r="3431">
          <cell r="B3431" t="str">
            <v>INE0J7Q07256</v>
          </cell>
          <cell r="C3431" t="str">
            <v>DME DEVELOPMENT LIMITED</v>
          </cell>
          <cell r="D3431">
            <v>7.2300000000000003E-2</v>
          </cell>
          <cell r="E3431">
            <v>49289</v>
          </cell>
          <cell r="F3431" t="str">
            <v>AAA</v>
          </cell>
          <cell r="G3431" t="str">
            <v>Corporates</v>
          </cell>
          <cell r="H3431">
            <v>7.32</v>
          </cell>
          <cell r="I3431">
            <v>100.23</v>
          </cell>
          <cell r="J3431">
            <v>7.07</v>
          </cell>
          <cell r="K3431">
            <v>101.93</v>
          </cell>
          <cell r="L3431">
            <v>7.07</v>
          </cell>
          <cell r="M3431">
            <v>101.93</v>
          </cell>
        </row>
        <row r="3432">
          <cell r="B3432" t="str">
            <v>INE0J7Q07231</v>
          </cell>
          <cell r="C3432" t="str">
            <v>DME DEVELOPMENT LIMITED</v>
          </cell>
          <cell r="D3432">
            <v>7.7399999999999997E-2</v>
          </cell>
          <cell r="E3432">
            <v>50743</v>
          </cell>
          <cell r="F3432" t="str">
            <v>AAA</v>
          </cell>
          <cell r="G3432" t="str">
            <v>Corporates</v>
          </cell>
          <cell r="H3432">
            <v>7.63</v>
          </cell>
          <cell r="I3432">
            <v>102.09</v>
          </cell>
          <cell r="J3432">
            <v>0</v>
          </cell>
          <cell r="K3432">
            <v>0</v>
          </cell>
          <cell r="L3432">
            <v>7.63</v>
          </cell>
          <cell r="M3432">
            <v>102.09</v>
          </cell>
        </row>
        <row r="3433">
          <cell r="B3433" t="str">
            <v>INE0J7Q07249</v>
          </cell>
          <cell r="C3433" t="str">
            <v>DME DEVELOPMENT LIMITED</v>
          </cell>
          <cell r="D3433">
            <v>7.5499999999999998E-2</v>
          </cell>
          <cell r="E3433">
            <v>50830</v>
          </cell>
          <cell r="F3433" t="str">
            <v>AAA</v>
          </cell>
          <cell r="G3433" t="str">
            <v>Corporates</v>
          </cell>
          <cell r="H3433">
            <v>7.64</v>
          </cell>
          <cell r="I3433">
            <v>100.41</v>
          </cell>
          <cell r="J3433">
            <v>0</v>
          </cell>
          <cell r="K3433">
            <v>0</v>
          </cell>
          <cell r="L3433">
            <v>7.64</v>
          </cell>
          <cell r="M3433">
            <v>100.41</v>
          </cell>
        </row>
        <row r="3434">
          <cell r="B3434" t="str">
            <v>INE0EK907035</v>
          </cell>
          <cell r="C3434" t="str">
            <v>TARC LIMITED</v>
          </cell>
          <cell r="D3434">
            <v>0.06</v>
          </cell>
          <cell r="E3434">
            <v>46482</v>
          </cell>
          <cell r="F3434" t="str">
            <v>BBB-</v>
          </cell>
          <cell r="G3434" t="str">
            <v>Corporates</v>
          </cell>
          <cell r="H3434">
            <v>11.24</v>
          </cell>
          <cell r="I3434">
            <v>91.98</v>
          </cell>
          <cell r="J3434">
            <v>0</v>
          </cell>
          <cell r="K3434">
            <v>0</v>
          </cell>
          <cell r="L3434">
            <v>11.24</v>
          </cell>
          <cell r="M3434">
            <v>91.98</v>
          </cell>
        </row>
        <row r="3435">
          <cell r="B3435" t="str">
            <v>INE0EK907019</v>
          </cell>
          <cell r="C3435" t="str">
            <v>TARC LIMITED</v>
          </cell>
          <cell r="D3435">
            <v>0.06</v>
          </cell>
          <cell r="E3435">
            <v>46506</v>
          </cell>
          <cell r="F3435" t="str">
            <v>BBB-</v>
          </cell>
          <cell r="G3435" t="str">
            <v>Corporates</v>
          </cell>
          <cell r="H3435">
            <v>11.27</v>
          </cell>
          <cell r="I3435">
            <v>91.63</v>
          </cell>
          <cell r="J3435">
            <v>0</v>
          </cell>
          <cell r="K3435">
            <v>0</v>
          </cell>
          <cell r="L3435">
            <v>11.27</v>
          </cell>
          <cell r="M3435">
            <v>91.63</v>
          </cell>
        </row>
        <row r="3436">
          <cell r="B3436" t="str">
            <v>INE219X07199</v>
          </cell>
          <cell r="C3436" t="str">
            <v>INDIA GRID TRUST</v>
          </cell>
          <cell r="D3436">
            <v>7.4499999999999997E-2</v>
          </cell>
          <cell r="E3436">
            <v>46148</v>
          </cell>
          <cell r="F3436" t="str">
            <v>AAA</v>
          </cell>
          <cell r="G3436" t="str">
            <v>Corporates</v>
          </cell>
          <cell r="H3436">
            <v>7.02</v>
          </cell>
          <cell r="I3436">
            <v>100.29</v>
          </cell>
          <cell r="J3436">
            <v>0</v>
          </cell>
          <cell r="K3436">
            <v>0</v>
          </cell>
          <cell r="L3436">
            <v>7.02</v>
          </cell>
          <cell r="M3436">
            <v>100.29</v>
          </cell>
        </row>
        <row r="3437">
          <cell r="B3437" t="str">
            <v>INE219X07207</v>
          </cell>
          <cell r="C3437" t="str">
            <v>INDIA GRID TRUST</v>
          </cell>
          <cell r="D3437">
            <v>7.5999999999999998E-2</v>
          </cell>
          <cell r="E3437">
            <v>46148</v>
          </cell>
          <cell r="F3437" t="str">
            <v>AAA</v>
          </cell>
          <cell r="G3437" t="str">
            <v>Corporates</v>
          </cell>
          <cell r="H3437">
            <v>7.02</v>
          </cell>
          <cell r="I3437">
            <v>100.41</v>
          </cell>
          <cell r="J3437">
            <v>0</v>
          </cell>
          <cell r="K3437">
            <v>0</v>
          </cell>
          <cell r="L3437">
            <v>7.02</v>
          </cell>
          <cell r="M3437">
            <v>100.41</v>
          </cell>
        </row>
        <row r="3438">
          <cell r="B3438" t="str">
            <v>INE219X07454</v>
          </cell>
          <cell r="C3438" t="str">
            <v>INDIA GRID TRUST</v>
          </cell>
          <cell r="D3438">
            <v>7.8700000000000006E-2</v>
          </cell>
          <cell r="E3438">
            <v>46442</v>
          </cell>
          <cell r="F3438" t="str">
            <v>AAA</v>
          </cell>
          <cell r="G3438" t="str">
            <v>Corporates</v>
          </cell>
          <cell r="H3438">
            <v>6.97</v>
          </cell>
          <cell r="I3438">
            <v>101.69</v>
          </cell>
          <cell r="J3438">
            <v>0</v>
          </cell>
          <cell r="K3438">
            <v>0</v>
          </cell>
          <cell r="L3438">
            <v>6.97</v>
          </cell>
          <cell r="M3438">
            <v>101.69</v>
          </cell>
        </row>
        <row r="3439">
          <cell r="B3439" t="str">
            <v>INE219X07363</v>
          </cell>
          <cell r="C3439" t="str">
            <v>INDIA GRID TRUST</v>
          </cell>
          <cell r="D3439">
            <v>7.85E-2</v>
          </cell>
          <cell r="E3439">
            <v>46811</v>
          </cell>
          <cell r="F3439" t="str">
            <v>AAA</v>
          </cell>
          <cell r="G3439" t="str">
            <v>Corporates</v>
          </cell>
          <cell r="H3439">
            <v>7.32</v>
          </cell>
          <cell r="I3439">
            <v>101.74</v>
          </cell>
          <cell r="J3439">
            <v>0</v>
          </cell>
          <cell r="K3439">
            <v>0</v>
          </cell>
          <cell r="L3439">
            <v>7.32</v>
          </cell>
          <cell r="M3439">
            <v>101.74</v>
          </cell>
        </row>
        <row r="3440">
          <cell r="B3440" t="str">
            <v>INE219X07215</v>
          </cell>
          <cell r="C3440" t="str">
            <v>INDIA GRID TRUST</v>
          </cell>
          <cell r="D3440">
            <v>7.6999999999999999E-2</v>
          </cell>
          <cell r="E3440">
            <v>46879</v>
          </cell>
          <cell r="F3440" t="str">
            <v>AAA</v>
          </cell>
          <cell r="G3440" t="str">
            <v>Corporates</v>
          </cell>
          <cell r="H3440">
            <v>7.32</v>
          </cell>
          <cell r="I3440">
            <v>100.9</v>
          </cell>
          <cell r="J3440">
            <v>0</v>
          </cell>
          <cell r="K3440">
            <v>0</v>
          </cell>
          <cell r="L3440">
            <v>7.32</v>
          </cell>
          <cell r="M3440">
            <v>100.9</v>
          </cell>
        </row>
        <row r="3441">
          <cell r="B3441" t="str">
            <v>INE219X07223</v>
          </cell>
          <cell r="C3441" t="str">
            <v>INDIA GRID TRUST</v>
          </cell>
          <cell r="D3441">
            <v>7.9000000000000001E-2</v>
          </cell>
          <cell r="E3441">
            <v>46879</v>
          </cell>
          <cell r="F3441" t="str">
            <v>AAA</v>
          </cell>
          <cell r="G3441" t="str">
            <v>Corporates</v>
          </cell>
          <cell r="H3441">
            <v>7.32</v>
          </cell>
          <cell r="I3441">
            <v>101.4</v>
          </cell>
          <cell r="J3441">
            <v>0</v>
          </cell>
          <cell r="K3441">
            <v>0</v>
          </cell>
          <cell r="L3441">
            <v>7.32</v>
          </cell>
          <cell r="M3441">
            <v>101.4</v>
          </cell>
        </row>
        <row r="3442">
          <cell r="B3442" t="str">
            <v>INE219X07249</v>
          </cell>
          <cell r="C3442" t="str">
            <v>INDIA GRID TRUST</v>
          </cell>
          <cell r="D3442">
            <v>7.690000000000001E-2</v>
          </cell>
          <cell r="E3442">
            <v>46879</v>
          </cell>
          <cell r="F3442" t="str">
            <v>AAA</v>
          </cell>
          <cell r="G3442" t="str">
            <v>Corporates</v>
          </cell>
          <cell r="H3442">
            <v>7.32</v>
          </cell>
          <cell r="I3442">
            <v>101.44</v>
          </cell>
          <cell r="J3442">
            <v>0</v>
          </cell>
          <cell r="K3442">
            <v>0</v>
          </cell>
          <cell r="L3442">
            <v>7.32</v>
          </cell>
          <cell r="M3442">
            <v>101.44</v>
          </cell>
        </row>
        <row r="3443">
          <cell r="B3443" t="str">
            <v>INE219X07017</v>
          </cell>
          <cell r="C3443" t="str">
            <v>INDIA GRID TRUST</v>
          </cell>
          <cell r="D3443">
            <v>8.5999999999999993E-2</v>
          </cell>
          <cell r="E3443">
            <v>46996</v>
          </cell>
          <cell r="F3443" t="str">
            <v>AAA</v>
          </cell>
          <cell r="G3443" t="str">
            <v>Corporates</v>
          </cell>
          <cell r="H3443">
            <v>7.32</v>
          </cell>
          <cell r="I3443">
            <v>104.15</v>
          </cell>
          <cell r="J3443">
            <v>0</v>
          </cell>
          <cell r="K3443">
            <v>0</v>
          </cell>
          <cell r="L3443">
            <v>7.32</v>
          </cell>
          <cell r="M3443">
            <v>104.15</v>
          </cell>
        </row>
        <row r="3444">
          <cell r="B3444" t="str">
            <v>INE219X07512</v>
          </cell>
          <cell r="C3444" t="str">
            <v>INDIGRID INFRASTRUCTURE TRUST</v>
          </cell>
          <cell r="D3444">
            <v>7.0400000000000004E-2</v>
          </cell>
          <cell r="E3444">
            <v>47023</v>
          </cell>
          <cell r="F3444" t="str">
            <v>AAA</v>
          </cell>
          <cell r="G3444" t="str">
            <v>Corporates</v>
          </cell>
          <cell r="H3444">
            <v>7.14</v>
          </cell>
          <cell r="I3444">
            <v>100.23</v>
          </cell>
          <cell r="J3444">
            <v>7.13</v>
          </cell>
          <cell r="K3444">
            <v>100.26</v>
          </cell>
          <cell r="L3444">
            <v>7.13</v>
          </cell>
          <cell r="M3444">
            <v>100.26</v>
          </cell>
        </row>
        <row r="3445">
          <cell r="B3445" t="str">
            <v>INE219X07488</v>
          </cell>
          <cell r="C3445" t="str">
            <v>INDIGRID INFRASTRUCTURE TRUST</v>
          </cell>
          <cell r="D3445">
            <v>7.4899999999999994E-2</v>
          </cell>
          <cell r="E3445">
            <v>47023</v>
          </cell>
          <cell r="F3445" t="str">
            <v>AAA</v>
          </cell>
          <cell r="G3445" t="str">
            <v>Corporates</v>
          </cell>
          <cell r="H3445">
            <v>7.35</v>
          </cell>
          <cell r="I3445">
            <v>100.94</v>
          </cell>
          <cell r="J3445">
            <v>0</v>
          </cell>
          <cell r="K3445">
            <v>0</v>
          </cell>
          <cell r="L3445">
            <v>7.35</v>
          </cell>
          <cell r="M3445">
            <v>100.94</v>
          </cell>
        </row>
        <row r="3446">
          <cell r="B3446" t="str">
            <v>INE219X07447</v>
          </cell>
          <cell r="C3446" t="str">
            <v>INDIA GRID TRUST</v>
          </cell>
          <cell r="D3446">
            <v>7.8799999999999995E-2</v>
          </cell>
          <cell r="E3446">
            <v>47235</v>
          </cell>
          <cell r="F3446" t="str">
            <v>AAA</v>
          </cell>
          <cell r="G3446" t="str">
            <v>Corporates</v>
          </cell>
          <cell r="H3446">
            <v>7.36</v>
          </cell>
          <cell r="I3446">
            <v>102.36</v>
          </cell>
          <cell r="J3446">
            <v>0</v>
          </cell>
          <cell r="K3446">
            <v>0</v>
          </cell>
          <cell r="L3446">
            <v>7.36</v>
          </cell>
          <cell r="M3446">
            <v>102.36</v>
          </cell>
        </row>
        <row r="3447">
          <cell r="B3447" t="str">
            <v>INE219X07439</v>
          </cell>
          <cell r="C3447" t="str">
            <v>INDIA GRID TRUST</v>
          </cell>
          <cell r="D3447">
            <v>7.8799999999999995E-2</v>
          </cell>
          <cell r="E3447">
            <v>47238</v>
          </cell>
          <cell r="F3447" t="str">
            <v>AAA</v>
          </cell>
          <cell r="G3447" t="str">
            <v>Corporates</v>
          </cell>
          <cell r="H3447">
            <v>7.36</v>
          </cell>
          <cell r="I3447">
            <v>102.37</v>
          </cell>
          <cell r="J3447">
            <v>0</v>
          </cell>
          <cell r="K3447">
            <v>0</v>
          </cell>
          <cell r="L3447">
            <v>7.36</v>
          </cell>
          <cell r="M3447">
            <v>102.37</v>
          </cell>
        </row>
        <row r="3448">
          <cell r="B3448" t="str">
            <v>INE219X07538</v>
          </cell>
          <cell r="C3448" t="str">
            <v>INDIGRID INFRASTRUCTURE TRUST</v>
          </cell>
          <cell r="D3448">
            <v>7.0099999999999996E-2</v>
          </cell>
          <cell r="E3448">
            <v>47289</v>
          </cell>
          <cell r="F3448" t="str">
            <v>AAA</v>
          </cell>
          <cell r="G3448" t="str">
            <v>Corporates</v>
          </cell>
          <cell r="H3448">
            <v>7.22</v>
          </cell>
          <cell r="I3448">
            <v>99.91</v>
          </cell>
          <cell r="J3448">
            <v>7.21</v>
          </cell>
          <cell r="K3448">
            <v>99.95</v>
          </cell>
          <cell r="L3448">
            <v>7.21</v>
          </cell>
          <cell r="M3448">
            <v>99.95</v>
          </cell>
        </row>
        <row r="3449">
          <cell r="B3449" t="str">
            <v>INE219X07520</v>
          </cell>
          <cell r="C3449" t="str">
            <v>INDIGRID INFRASTRUCTURE TRUST</v>
          </cell>
          <cell r="D3449">
            <v>7.0699999999999999E-2</v>
          </cell>
          <cell r="E3449">
            <v>47654</v>
          </cell>
          <cell r="F3449" t="str">
            <v>AAA</v>
          </cell>
          <cell r="G3449" t="str">
            <v>Corporates</v>
          </cell>
          <cell r="H3449">
            <v>7.25</v>
          </cell>
          <cell r="I3449">
            <v>100.02</v>
          </cell>
          <cell r="J3449">
            <v>7.25</v>
          </cell>
          <cell r="K3449">
            <v>100.03</v>
          </cell>
          <cell r="L3449">
            <v>7.25</v>
          </cell>
          <cell r="M3449">
            <v>100.03</v>
          </cell>
        </row>
        <row r="3450">
          <cell r="B3450" t="str">
            <v>INE219X07355</v>
          </cell>
          <cell r="C3450" t="str">
            <v>INDIA GRID TRUST</v>
          </cell>
          <cell r="D3450">
            <v>7.9170000000000004E-2</v>
          </cell>
          <cell r="E3450">
            <v>47907</v>
          </cell>
          <cell r="F3450" t="str">
            <v>AAA</v>
          </cell>
          <cell r="G3450" t="str">
            <v>Corporates</v>
          </cell>
          <cell r="H3450">
            <v>7.65</v>
          </cell>
          <cell r="I3450">
            <v>102.17</v>
          </cell>
          <cell r="J3450">
            <v>0</v>
          </cell>
          <cell r="K3450">
            <v>0</v>
          </cell>
          <cell r="L3450">
            <v>7.65</v>
          </cell>
          <cell r="M3450">
            <v>102.17</v>
          </cell>
        </row>
        <row r="3451">
          <cell r="B3451" t="str">
            <v>INE219X07256</v>
          </cell>
          <cell r="C3451" t="str">
            <v>INDIA GRID TRUST</v>
          </cell>
          <cell r="D3451">
            <v>7.9500000000000001E-2</v>
          </cell>
          <cell r="E3451">
            <v>47974</v>
          </cell>
          <cell r="F3451" t="str">
            <v>AAA</v>
          </cell>
          <cell r="G3451" t="str">
            <v>Corporates</v>
          </cell>
          <cell r="H3451">
            <v>7.65</v>
          </cell>
          <cell r="I3451">
            <v>101.31</v>
          </cell>
          <cell r="J3451">
            <v>0</v>
          </cell>
          <cell r="K3451">
            <v>0</v>
          </cell>
          <cell r="L3451">
            <v>7.65</v>
          </cell>
          <cell r="M3451">
            <v>101.31</v>
          </cell>
        </row>
        <row r="3452">
          <cell r="B3452" t="str">
            <v>INE219X07264</v>
          </cell>
          <cell r="C3452" t="str">
            <v>INDIA GRID TRUST</v>
          </cell>
          <cell r="D3452">
            <v>8.199999999999999E-2</v>
          </cell>
          <cell r="E3452">
            <v>47974</v>
          </cell>
          <cell r="F3452" t="str">
            <v>AAA</v>
          </cell>
          <cell r="G3452" t="str">
            <v>Corporates</v>
          </cell>
          <cell r="H3452">
            <v>7.64</v>
          </cell>
          <cell r="I3452">
            <v>102.53</v>
          </cell>
          <cell r="J3452">
            <v>0</v>
          </cell>
          <cell r="K3452">
            <v>0</v>
          </cell>
          <cell r="L3452">
            <v>7.64</v>
          </cell>
          <cell r="M3452">
            <v>102.53</v>
          </cell>
        </row>
        <row r="3453">
          <cell r="B3453" t="str">
            <v>INE219X07280</v>
          </cell>
          <cell r="C3453" t="str">
            <v>INDIA GRID TRUST</v>
          </cell>
          <cell r="D3453">
            <v>7.9699999999999993E-2</v>
          </cell>
          <cell r="E3453">
            <v>47974</v>
          </cell>
          <cell r="F3453" t="str">
            <v>AAA</v>
          </cell>
          <cell r="G3453" t="str">
            <v>Corporates</v>
          </cell>
          <cell r="H3453">
            <v>7.65</v>
          </cell>
          <cell r="I3453">
            <v>102.47</v>
          </cell>
          <cell r="J3453">
            <v>0</v>
          </cell>
          <cell r="K3453">
            <v>0</v>
          </cell>
          <cell r="L3453">
            <v>7.65</v>
          </cell>
          <cell r="M3453">
            <v>102.47</v>
          </cell>
        </row>
        <row r="3454">
          <cell r="B3454" t="str">
            <v>INE219X07546</v>
          </cell>
          <cell r="C3454" t="str">
            <v>INDIGRID INFRASTRUCTURE TRUST</v>
          </cell>
          <cell r="D3454">
            <v>7.2800000000000004E-2</v>
          </cell>
          <cell r="E3454">
            <v>49480</v>
          </cell>
          <cell r="F3454" t="str">
            <v>AAA</v>
          </cell>
          <cell r="G3454" t="str">
            <v>Corporates</v>
          </cell>
          <cell r="H3454">
            <v>7.53</v>
          </cell>
          <cell r="I3454">
            <v>99.64</v>
          </cell>
          <cell r="J3454">
            <v>7.28</v>
          </cell>
          <cell r="K3454">
            <v>100</v>
          </cell>
          <cell r="L3454">
            <v>7.28</v>
          </cell>
          <cell r="M3454">
            <v>100</v>
          </cell>
        </row>
        <row r="3455">
          <cell r="B3455" t="str">
            <v>INE0GYU07095</v>
          </cell>
          <cell r="C3455" t="str">
            <v>VIRESCENT RENEWABLE ENERGY TRUST</v>
          </cell>
          <cell r="D3455">
            <v>8.3500000000000005E-2</v>
          </cell>
          <cell r="E3455">
            <v>46111</v>
          </cell>
          <cell r="F3455" t="str">
            <v>AAA</v>
          </cell>
          <cell r="G3455" t="str">
            <v>Corporates</v>
          </cell>
          <cell r="H3455">
            <v>6.67</v>
          </cell>
          <cell r="I3455">
            <v>101.12</v>
          </cell>
          <cell r="J3455">
            <v>0</v>
          </cell>
          <cell r="K3455">
            <v>0</v>
          </cell>
          <cell r="L3455">
            <v>6.67</v>
          </cell>
          <cell r="M3455">
            <v>101.12</v>
          </cell>
        </row>
        <row r="3456">
          <cell r="B3456" t="str">
            <v>INE0GYU07038</v>
          </cell>
          <cell r="C3456" t="str">
            <v>VIRESCENT RENEWABLE ENERGY TRUST</v>
          </cell>
          <cell r="D3456">
            <v>7.9100000000000004E-2</v>
          </cell>
          <cell r="E3456">
            <v>47072</v>
          </cell>
          <cell r="F3456" t="str">
            <v>AAA</v>
          </cell>
          <cell r="G3456" t="str">
            <v>Corporates</v>
          </cell>
          <cell r="H3456">
            <v>7.11</v>
          </cell>
          <cell r="I3456">
            <v>102.93</v>
          </cell>
          <cell r="J3456">
            <v>0</v>
          </cell>
          <cell r="K3456">
            <v>0</v>
          </cell>
          <cell r="L3456">
            <v>7.11</v>
          </cell>
          <cell r="M3456">
            <v>102.93</v>
          </cell>
        </row>
        <row r="3457">
          <cell r="B3457" t="str">
            <v>INE0GYU07087</v>
          </cell>
          <cell r="C3457" t="str">
            <v>VIRESCENT RENEWABLE ENERGY TRUST</v>
          </cell>
          <cell r="D3457">
            <v>8.1799999999999998E-2</v>
          </cell>
          <cell r="E3457">
            <v>47383</v>
          </cell>
          <cell r="F3457" t="str">
            <v>AAA</v>
          </cell>
          <cell r="G3457" t="str">
            <v>Corporates</v>
          </cell>
          <cell r="H3457">
            <v>7.84</v>
          </cell>
          <cell r="I3457">
            <v>102</v>
          </cell>
          <cell r="J3457">
            <v>0</v>
          </cell>
          <cell r="K3457">
            <v>0</v>
          </cell>
          <cell r="L3457">
            <v>7.84</v>
          </cell>
          <cell r="M3457">
            <v>102</v>
          </cell>
        </row>
        <row r="3458">
          <cell r="B3458" t="str">
            <v>INE0KXY07059</v>
          </cell>
          <cell r="C3458" t="str">
            <v>HIGHWAYS INFRASTRUCTURE TRUST</v>
          </cell>
          <cell r="D3458">
            <v>6.9500000000000006E-2</v>
          </cell>
          <cell r="E3458">
            <v>46930</v>
          </cell>
          <cell r="F3458" t="str">
            <v>AAA</v>
          </cell>
          <cell r="G3458" t="str">
            <v>Corporates</v>
          </cell>
          <cell r="H3458">
            <v>7.07</v>
          </cell>
          <cell r="I3458">
            <v>100.17</v>
          </cell>
          <cell r="J3458">
            <v>6.95</v>
          </cell>
          <cell r="K3458">
            <v>100</v>
          </cell>
          <cell r="L3458">
            <v>6.95</v>
          </cell>
          <cell r="M3458">
            <v>100</v>
          </cell>
        </row>
        <row r="3459">
          <cell r="B3459" t="str">
            <v>INE0KXY07026</v>
          </cell>
          <cell r="C3459" t="str">
            <v>HIGHWAYS INFRASTRUCTURE TRUST</v>
          </cell>
          <cell r="D3459">
            <v>8.2500000000000004E-2</v>
          </cell>
          <cell r="E3459">
            <v>47383</v>
          </cell>
          <cell r="F3459" t="str">
            <v>AAA</v>
          </cell>
          <cell r="G3459" t="str">
            <v>Corporates</v>
          </cell>
          <cell r="H3459">
            <v>7.03</v>
          </cell>
          <cell r="I3459">
            <v>105.09</v>
          </cell>
          <cell r="J3459">
            <v>0</v>
          </cell>
          <cell r="K3459">
            <v>0</v>
          </cell>
          <cell r="L3459">
            <v>7.03</v>
          </cell>
          <cell r="M3459">
            <v>105.09</v>
          </cell>
        </row>
        <row r="3460">
          <cell r="B3460" t="str">
            <v>INE0LQT08018</v>
          </cell>
          <cell r="C3460" t="str">
            <v>BANGALORE TOWER PRIVATE LIMITED</v>
          </cell>
          <cell r="D3460">
            <v>9.8000000000000004E-2</v>
          </cell>
          <cell r="E3460">
            <v>46095</v>
          </cell>
          <cell r="F3460" t="str">
            <v>BBB-</v>
          </cell>
          <cell r="G3460" t="str">
            <v>Corporates</v>
          </cell>
          <cell r="H3460">
            <v>11.09</v>
          </cell>
          <cell r="I3460">
            <v>98.94</v>
          </cell>
          <cell r="J3460">
            <v>0</v>
          </cell>
          <cell r="K3460">
            <v>0</v>
          </cell>
          <cell r="L3460">
            <v>11.09</v>
          </cell>
          <cell r="M3460">
            <v>98.94</v>
          </cell>
        </row>
        <row r="3461">
          <cell r="B3461" t="str">
            <v>INE659A08036</v>
          </cell>
          <cell r="C3461" t="str">
            <v>SUDARSHAN CHEMICAL INDUSTRIES LIMITED</v>
          </cell>
          <cell r="D3461">
            <v>8.4499999999999992E-2</v>
          </cell>
          <cell r="E3461">
            <v>45856</v>
          </cell>
          <cell r="F3461" t="str">
            <v>AA-</v>
          </cell>
          <cell r="G3461" t="str">
            <v>Corporates</v>
          </cell>
          <cell r="H3461">
            <v>7.68</v>
          </cell>
          <cell r="I3461">
            <v>100.01</v>
          </cell>
          <cell r="J3461">
            <v>0</v>
          </cell>
          <cell r="K3461">
            <v>0</v>
          </cell>
          <cell r="L3461">
            <v>7.68</v>
          </cell>
          <cell r="M3461">
            <v>100.01</v>
          </cell>
        </row>
        <row r="3462">
          <cell r="B3462" t="str">
            <v>INE882G07033</v>
          </cell>
          <cell r="C3462" t="str">
            <v>GREAT EASTERN ENERGY CORPORATION LIMITED</v>
          </cell>
          <cell r="D3462">
            <v>0.14000000000000001</v>
          </cell>
          <cell r="E3462">
            <v>47573</v>
          </cell>
          <cell r="F3462" t="str">
            <v>BBB+</v>
          </cell>
          <cell r="G3462" t="str">
            <v>Corporates</v>
          </cell>
          <cell r="H3462">
            <v>11.1</v>
          </cell>
          <cell r="I3462">
            <v>112.75</v>
          </cell>
          <cell r="J3462">
            <v>0</v>
          </cell>
          <cell r="K3462">
            <v>0</v>
          </cell>
          <cell r="L3462">
            <v>11.1</v>
          </cell>
          <cell r="M3462">
            <v>112.75</v>
          </cell>
        </row>
        <row r="3463">
          <cell r="B3463" t="str">
            <v>INE882G07041</v>
          </cell>
          <cell r="C3463" t="str">
            <v>GREAT EASTERN ENERGY CORPORATION LIMITED</v>
          </cell>
          <cell r="D3463">
            <v>0.14000000000000001</v>
          </cell>
          <cell r="E3463">
            <v>47573</v>
          </cell>
          <cell r="F3463" t="str">
            <v>BBB+</v>
          </cell>
          <cell r="G3463" t="str">
            <v>Corporates</v>
          </cell>
          <cell r="H3463">
            <v>11.1</v>
          </cell>
          <cell r="I3463">
            <v>112.75</v>
          </cell>
          <cell r="J3463">
            <v>0</v>
          </cell>
          <cell r="K3463">
            <v>0</v>
          </cell>
          <cell r="L3463">
            <v>11.1</v>
          </cell>
          <cell r="M3463">
            <v>112.75</v>
          </cell>
        </row>
        <row r="3464">
          <cell r="B3464" t="str">
            <v>INE07K307013</v>
          </cell>
          <cell r="C3464" t="str">
            <v>ZAGGLE PREPAID OCEAN SERVICES LIMITED</v>
          </cell>
          <cell r="D3464">
            <v>0.13500000000000001</v>
          </cell>
          <cell r="E3464">
            <v>46112</v>
          </cell>
          <cell r="F3464" t="str">
            <v>BBB</v>
          </cell>
          <cell r="G3464" t="str">
            <v>Corporates</v>
          </cell>
          <cell r="H3464">
            <v>11.98</v>
          </cell>
          <cell r="I3464">
            <v>100.97</v>
          </cell>
          <cell r="J3464">
            <v>0</v>
          </cell>
          <cell r="K3464">
            <v>0</v>
          </cell>
          <cell r="L3464">
            <v>11.98</v>
          </cell>
          <cell r="M3464">
            <v>100.97</v>
          </cell>
        </row>
        <row r="3465">
          <cell r="B3465" t="str">
            <v>INE0CJZ08027</v>
          </cell>
          <cell r="C3465" t="str">
            <v>RESCO GLOBAL WIND SERVICES PRIVATE LIMITED</v>
          </cell>
          <cell r="D3465">
            <v>0.1075</v>
          </cell>
          <cell r="E3465">
            <v>46101</v>
          </cell>
          <cell r="F3465" t="str">
            <v>AA+</v>
          </cell>
          <cell r="G3465" t="str">
            <v>Corporates</v>
          </cell>
          <cell r="H3465">
            <v>7.31</v>
          </cell>
          <cell r="I3465">
            <v>102.24</v>
          </cell>
          <cell r="J3465">
            <v>0</v>
          </cell>
          <cell r="K3465">
            <v>0</v>
          </cell>
          <cell r="L3465">
            <v>7.31</v>
          </cell>
          <cell r="M3465">
            <v>102.24</v>
          </cell>
        </row>
        <row r="3466">
          <cell r="B3466" t="str">
            <v>INE606L07010</v>
          </cell>
          <cell r="C3466" t="str">
            <v>MORE RETAIL PRIVATE LIMITED</v>
          </cell>
          <cell r="D3466">
            <v>0.1225</v>
          </cell>
          <cell r="E3466">
            <v>46129</v>
          </cell>
          <cell r="F3466" t="str">
            <v>BBB+</v>
          </cell>
          <cell r="G3466" t="str">
            <v>Corporates</v>
          </cell>
          <cell r="H3466">
            <v>12.65</v>
          </cell>
          <cell r="I3466">
            <v>99.68</v>
          </cell>
          <cell r="J3466">
            <v>0</v>
          </cell>
          <cell r="K3466">
            <v>0</v>
          </cell>
          <cell r="L3466">
            <v>12.65</v>
          </cell>
          <cell r="M3466">
            <v>99.68</v>
          </cell>
        </row>
        <row r="3467">
          <cell r="B3467" t="str">
            <v>INE0CUM07024</v>
          </cell>
          <cell r="C3467" t="str">
            <v>EMBASSY CONSTRUCTION PRIVATE LIMITED</v>
          </cell>
          <cell r="D3467">
            <v>7.9500000000000001E-2</v>
          </cell>
          <cell r="E3467">
            <v>46773</v>
          </cell>
          <cell r="F3467" t="str">
            <v>AAA</v>
          </cell>
          <cell r="G3467" t="str">
            <v>Corporates</v>
          </cell>
          <cell r="H3467">
            <v>7.03</v>
          </cell>
          <cell r="I3467">
            <v>102.51</v>
          </cell>
          <cell r="J3467">
            <v>0</v>
          </cell>
          <cell r="K3467">
            <v>0</v>
          </cell>
          <cell r="L3467">
            <v>7.03</v>
          </cell>
          <cell r="M3467">
            <v>102.51</v>
          </cell>
        </row>
        <row r="3468">
          <cell r="B3468" t="str">
            <v>INE0E2B08013</v>
          </cell>
          <cell r="C3468" t="str">
            <v>MANSUKH SECURITIES AND FINANCE LIMITED</v>
          </cell>
          <cell r="D3468">
            <v>0.09</v>
          </cell>
          <cell r="E3468">
            <v>47007</v>
          </cell>
          <cell r="F3468" t="str">
            <v>BBB</v>
          </cell>
          <cell r="G3468" t="str">
            <v>Corporates</v>
          </cell>
          <cell r="H3468">
            <v>7.7</v>
          </cell>
          <cell r="I3468">
            <v>103.5</v>
          </cell>
          <cell r="J3468">
            <v>0</v>
          </cell>
          <cell r="K3468">
            <v>0</v>
          </cell>
          <cell r="L3468">
            <v>7.7</v>
          </cell>
          <cell r="M3468">
            <v>103.5</v>
          </cell>
        </row>
        <row r="3469">
          <cell r="B3469" t="str">
            <v>INE723X07216</v>
          </cell>
          <cell r="C3469" t="str">
            <v>TRUST INVESTMENT ADVISORS PRIVATE LIMITED</v>
          </cell>
          <cell r="D3469">
            <v>9.0999999999999998E-2</v>
          </cell>
          <cell r="E3469">
            <v>46136</v>
          </cell>
          <cell r="F3469" t="str">
            <v>AA</v>
          </cell>
          <cell r="G3469" t="str">
            <v>Corporates</v>
          </cell>
          <cell r="H3469">
            <v>9.1</v>
          </cell>
          <cell r="I3469">
            <v>99.84</v>
          </cell>
          <cell r="J3469">
            <v>0</v>
          </cell>
          <cell r="K3469">
            <v>0</v>
          </cell>
          <cell r="L3469">
            <v>9.1</v>
          </cell>
          <cell r="M3469">
            <v>99.84</v>
          </cell>
        </row>
        <row r="3470">
          <cell r="B3470" t="str">
            <v>INE723X07109</v>
          </cell>
          <cell r="C3470" t="str">
            <v>TRUST INVESTMENT ADVISORS PRIVATE LIMITED</v>
          </cell>
          <cell r="D3470">
            <v>8.6999999999999994E-2</v>
          </cell>
          <cell r="E3470">
            <v>46231</v>
          </cell>
          <cell r="F3470" t="str">
            <v>AA-</v>
          </cell>
          <cell r="G3470" t="str">
            <v>NBFCs</v>
          </cell>
          <cell r="H3470">
            <v>9.73</v>
          </cell>
          <cell r="I3470">
            <v>98.95</v>
          </cell>
          <cell r="J3470">
            <v>0</v>
          </cell>
          <cell r="K3470">
            <v>0</v>
          </cell>
          <cell r="L3470">
            <v>9.73</v>
          </cell>
          <cell r="M3470">
            <v>98.95</v>
          </cell>
        </row>
        <row r="3471">
          <cell r="B3471" t="str">
            <v>INE723X07125</v>
          </cell>
          <cell r="C3471" t="str">
            <v>TRUST INVESTMENT ADVISORS PRIVATE LIMITED</v>
          </cell>
          <cell r="D3471">
            <v>8.6999999999999994E-2</v>
          </cell>
          <cell r="E3471">
            <v>46300</v>
          </cell>
          <cell r="F3471" t="str">
            <v>AA</v>
          </cell>
          <cell r="G3471" t="str">
            <v>NBFCs</v>
          </cell>
          <cell r="H3471">
            <v>8.2799999999999994</v>
          </cell>
          <cell r="I3471">
            <v>100.43</v>
          </cell>
          <cell r="J3471">
            <v>0</v>
          </cell>
          <cell r="K3471">
            <v>0</v>
          </cell>
          <cell r="L3471">
            <v>8.2799999999999994</v>
          </cell>
          <cell r="M3471">
            <v>100.43</v>
          </cell>
        </row>
        <row r="3472">
          <cell r="B3472" t="str">
            <v>INE723X07091</v>
          </cell>
          <cell r="C3472" t="str">
            <v>TRUST INVESTMENT ADVISORS PRIVATE LIMITED</v>
          </cell>
          <cell r="D3472">
            <v>0.08</v>
          </cell>
          <cell r="E3472">
            <v>46433</v>
          </cell>
          <cell r="F3472" t="str">
            <v>AA</v>
          </cell>
          <cell r="G3472" t="str">
            <v>NBFCs</v>
          </cell>
          <cell r="H3472">
            <v>8.5</v>
          </cell>
          <cell r="I3472">
            <v>99.19</v>
          </cell>
          <cell r="J3472">
            <v>0</v>
          </cell>
          <cell r="K3472">
            <v>0</v>
          </cell>
          <cell r="L3472">
            <v>8.5</v>
          </cell>
          <cell r="M3472">
            <v>99.19</v>
          </cell>
        </row>
        <row r="3473">
          <cell r="B3473" t="str">
            <v>INE723X07174</v>
          </cell>
          <cell r="C3473" t="str">
            <v>TRUST INVESTMENT ADVISORS PRIVATE LIMITED</v>
          </cell>
          <cell r="D3473">
            <v>8.8999999999999996E-2</v>
          </cell>
          <cell r="E3473">
            <v>46850</v>
          </cell>
          <cell r="F3473" t="str">
            <v>AA</v>
          </cell>
          <cell r="G3473" t="str">
            <v>NBFCs</v>
          </cell>
          <cell r="H3473">
            <v>8.5</v>
          </cell>
          <cell r="I3473">
            <v>100.87</v>
          </cell>
          <cell r="J3473">
            <v>8.5</v>
          </cell>
          <cell r="K3473">
            <v>100.89</v>
          </cell>
          <cell r="L3473">
            <v>8.5</v>
          </cell>
          <cell r="M3473">
            <v>100.89</v>
          </cell>
        </row>
        <row r="3474">
          <cell r="B3474" t="str">
            <v>INE723X07232</v>
          </cell>
          <cell r="C3474" t="str">
            <v>TRUST INVESTMENT ADVISORS PRIVATE LIMITED</v>
          </cell>
          <cell r="D3474">
            <v>8.5000000000000006E-2</v>
          </cell>
          <cell r="E3474">
            <v>46857</v>
          </cell>
          <cell r="F3474" t="str">
            <v>AA</v>
          </cell>
          <cell r="G3474" t="str">
            <v>Corporates</v>
          </cell>
          <cell r="H3474">
            <v>8.5</v>
          </cell>
          <cell r="I3474">
            <v>99.93</v>
          </cell>
          <cell r="J3474">
            <v>0</v>
          </cell>
          <cell r="K3474">
            <v>0</v>
          </cell>
          <cell r="L3474">
            <v>8.5</v>
          </cell>
          <cell r="M3474">
            <v>99.93</v>
          </cell>
        </row>
        <row r="3475">
          <cell r="B3475" t="str">
            <v>INE723X07224</v>
          </cell>
          <cell r="C3475" t="str">
            <v xml:space="preserve">TRUST INVESTMENT ADVISORS PRIVATE LIMITED
</v>
          </cell>
          <cell r="D3475">
            <v>0.09</v>
          </cell>
          <cell r="E3475">
            <v>46863</v>
          </cell>
          <cell r="F3475" t="str">
            <v>AA</v>
          </cell>
          <cell r="G3475" t="str">
            <v>Corporates</v>
          </cell>
          <cell r="H3475">
            <v>8.43</v>
          </cell>
          <cell r="I3475">
            <v>101.31</v>
          </cell>
          <cell r="J3475">
            <v>0</v>
          </cell>
          <cell r="K3475">
            <v>0</v>
          </cell>
          <cell r="L3475">
            <v>8.43</v>
          </cell>
          <cell r="M3475">
            <v>101.31</v>
          </cell>
        </row>
        <row r="3476">
          <cell r="B3476" t="str">
            <v>INE723X07240</v>
          </cell>
          <cell r="C3476" t="str">
            <v>TRUST INVESTMENT ADVISORS PRIVATE LIMITED</v>
          </cell>
          <cell r="D3476">
            <v>8.5000000000000006E-2</v>
          </cell>
          <cell r="E3476">
            <v>46864</v>
          </cell>
          <cell r="F3476" t="str">
            <v>AA</v>
          </cell>
          <cell r="G3476" t="str">
            <v>Corporates</v>
          </cell>
          <cell r="H3476">
            <v>8.5</v>
          </cell>
          <cell r="I3476">
            <v>99.93</v>
          </cell>
          <cell r="J3476">
            <v>0</v>
          </cell>
          <cell r="K3476">
            <v>0</v>
          </cell>
          <cell r="L3476">
            <v>8.5</v>
          </cell>
          <cell r="M3476">
            <v>99.93</v>
          </cell>
        </row>
        <row r="3477">
          <cell r="B3477" t="str">
            <v>INE723X07166</v>
          </cell>
          <cell r="C3477" t="str">
            <v>TRUST INVESTMENT ADVISORS PRIVATE LIMITED</v>
          </cell>
          <cell r="D3477">
            <v>8.8999999999999996E-2</v>
          </cell>
          <cell r="E3477">
            <v>47514</v>
          </cell>
          <cell r="F3477" t="str">
            <v>AA</v>
          </cell>
          <cell r="G3477" t="str">
            <v>NBFCs</v>
          </cell>
          <cell r="H3477">
            <v>8.27</v>
          </cell>
          <cell r="I3477">
            <v>102.23</v>
          </cell>
          <cell r="J3477">
            <v>0</v>
          </cell>
          <cell r="K3477">
            <v>0</v>
          </cell>
          <cell r="L3477">
            <v>8.27</v>
          </cell>
          <cell r="M3477">
            <v>102.23</v>
          </cell>
        </row>
        <row r="3478">
          <cell r="B3478" t="str">
            <v>INE723X07208</v>
          </cell>
          <cell r="C3478" t="str">
            <v>TRUST INVESTMENT ADVISORS PRIVATE LIMITED</v>
          </cell>
          <cell r="D3478">
            <v>9.0999999999999998E-2</v>
          </cell>
          <cell r="E3478">
            <v>48117</v>
          </cell>
          <cell r="F3478" t="str">
            <v>AA</v>
          </cell>
          <cell r="G3478" t="str">
            <v>Corporates</v>
          </cell>
          <cell r="H3478">
            <v>9.06</v>
          </cell>
          <cell r="I3478">
            <v>100.15</v>
          </cell>
          <cell r="J3478">
            <v>9.06</v>
          </cell>
          <cell r="K3478">
            <v>100.15</v>
          </cell>
          <cell r="L3478">
            <v>9.06</v>
          </cell>
          <cell r="M3478">
            <v>100.15</v>
          </cell>
        </row>
        <row r="3479">
          <cell r="B3479" t="str">
            <v>INE280A08015</v>
          </cell>
          <cell r="C3479" t="str">
            <v>TITAN COMPANY LIMITED</v>
          </cell>
          <cell r="D3479">
            <v>7.7499999999999999E-2</v>
          </cell>
          <cell r="E3479">
            <v>45964</v>
          </cell>
          <cell r="F3479" t="str">
            <v>AAA</v>
          </cell>
          <cell r="G3479" t="str">
            <v>Corporates</v>
          </cell>
          <cell r="H3479">
            <v>6.42</v>
          </cell>
          <cell r="I3479">
            <v>100.35</v>
          </cell>
          <cell r="J3479">
            <v>6.42</v>
          </cell>
          <cell r="K3479">
            <v>100.38</v>
          </cell>
          <cell r="L3479">
            <v>6.42</v>
          </cell>
          <cell r="M3479">
            <v>100.38</v>
          </cell>
        </row>
        <row r="3480">
          <cell r="B3480" t="str">
            <v>INE487H07021</v>
          </cell>
          <cell r="C3480" t="str">
            <v>MILLENNIA REALTORS PRIVATE LIMITED</v>
          </cell>
          <cell r="D3480">
            <v>9.9000000000000005E-2</v>
          </cell>
          <cell r="E3480">
            <v>46129</v>
          </cell>
          <cell r="F3480" t="str">
            <v>A+</v>
          </cell>
          <cell r="G3480" t="str">
            <v>Corporates</v>
          </cell>
          <cell r="H3480">
            <v>9.11</v>
          </cell>
          <cell r="I3480">
            <v>100.58</v>
          </cell>
          <cell r="J3480">
            <v>0</v>
          </cell>
          <cell r="K3480">
            <v>0</v>
          </cell>
          <cell r="L3480">
            <v>9.11</v>
          </cell>
          <cell r="M3480">
            <v>100.58</v>
          </cell>
        </row>
        <row r="3481">
          <cell r="B3481" t="str">
            <v>INE05TX07074</v>
          </cell>
          <cell r="C3481" t="str">
            <v>TRUST CAPITAL SERVICES (INDIA) PRIVATE LIMITED</v>
          </cell>
          <cell r="D3481">
            <v>8.9499999999999996E-2</v>
          </cell>
          <cell r="E3481">
            <v>46115</v>
          </cell>
          <cell r="F3481" t="str">
            <v>AA+</v>
          </cell>
          <cell r="G3481" t="str">
            <v>Corporates</v>
          </cell>
          <cell r="H3481">
            <v>8.9</v>
          </cell>
          <cell r="I3481">
            <v>99.6</v>
          </cell>
          <cell r="J3481">
            <v>0</v>
          </cell>
          <cell r="K3481">
            <v>0</v>
          </cell>
          <cell r="L3481">
            <v>8.9</v>
          </cell>
          <cell r="M3481">
            <v>99.6</v>
          </cell>
        </row>
        <row r="3482">
          <cell r="B3482" t="str">
            <v>INE05TX07090</v>
          </cell>
          <cell r="C3482" t="str">
            <v>TRUST CAPITAL SERVICES (INDIA) PRIVATE LIMITED</v>
          </cell>
          <cell r="D3482">
            <v>8.5000000000000006E-2</v>
          </cell>
          <cell r="E3482">
            <v>46468</v>
          </cell>
          <cell r="F3482" t="str">
            <v>AA+</v>
          </cell>
          <cell r="G3482" t="str">
            <v>Corporates</v>
          </cell>
          <cell r="H3482">
            <v>8.43</v>
          </cell>
          <cell r="I3482">
            <v>100.04</v>
          </cell>
          <cell r="J3482">
            <v>8.43</v>
          </cell>
          <cell r="K3482">
            <v>100.04</v>
          </cell>
          <cell r="L3482">
            <v>8.43</v>
          </cell>
          <cell r="M3482">
            <v>100.04</v>
          </cell>
        </row>
        <row r="3483">
          <cell r="B3483" t="str">
            <v>INE05TX07058</v>
          </cell>
          <cell r="C3483" t="str">
            <v>TRUST CAPITAL SERVICES (INDIA) PRIVATE LIMITED</v>
          </cell>
          <cell r="D3483">
            <v>0.08</v>
          </cell>
          <cell r="E3483">
            <v>46475</v>
          </cell>
          <cell r="F3483" t="str">
            <v>AA+</v>
          </cell>
          <cell r="G3483" t="str">
            <v>Corporates</v>
          </cell>
          <cell r="H3483">
            <v>8.43</v>
          </cell>
          <cell r="I3483">
            <v>99.27</v>
          </cell>
          <cell r="J3483">
            <v>0</v>
          </cell>
          <cell r="K3483">
            <v>0</v>
          </cell>
          <cell r="L3483">
            <v>8.43</v>
          </cell>
          <cell r="M3483">
            <v>99.27</v>
          </cell>
        </row>
        <row r="3484">
          <cell r="B3484" t="str">
            <v>INE405E08044</v>
          </cell>
          <cell r="C3484" t="str">
            <v>UNO MINDA LIMITED</v>
          </cell>
          <cell r="D3484">
            <v>7.7499999999999999E-2</v>
          </cell>
          <cell r="E3484">
            <v>46380</v>
          </cell>
          <cell r="F3484" t="str">
            <v>AA+</v>
          </cell>
          <cell r="G3484" t="str">
            <v>Corporates</v>
          </cell>
          <cell r="H3484">
            <v>7.26</v>
          </cell>
          <cell r="I3484">
            <v>100.61</v>
          </cell>
          <cell r="J3484">
            <v>0</v>
          </cell>
          <cell r="K3484">
            <v>0</v>
          </cell>
          <cell r="L3484">
            <v>7.26</v>
          </cell>
          <cell r="M3484">
            <v>100.61</v>
          </cell>
        </row>
        <row r="3485">
          <cell r="B3485" t="str">
            <v>INE405E08051</v>
          </cell>
          <cell r="C3485" t="str">
            <v>UNO MINDA LIMITED</v>
          </cell>
          <cell r="D3485">
            <v>7.7499999999999999E-2</v>
          </cell>
          <cell r="E3485">
            <v>46391</v>
          </cell>
          <cell r="F3485" t="str">
            <v>AA+</v>
          </cell>
          <cell r="G3485" t="str">
            <v>Corporates</v>
          </cell>
          <cell r="H3485">
            <v>7.26</v>
          </cell>
          <cell r="I3485">
            <v>100.61</v>
          </cell>
          <cell r="J3485">
            <v>0</v>
          </cell>
          <cell r="K3485">
            <v>0</v>
          </cell>
          <cell r="L3485">
            <v>7.26</v>
          </cell>
          <cell r="M3485">
            <v>100.61</v>
          </cell>
        </row>
        <row r="3486">
          <cell r="B3486" t="str">
            <v>INE405E08036</v>
          </cell>
          <cell r="C3486" t="str">
            <v>UNO MINDA LIMITED</v>
          </cell>
          <cell r="D3486">
            <v>7.85E-2</v>
          </cell>
          <cell r="E3486">
            <v>46444</v>
          </cell>
          <cell r="F3486" t="str">
            <v>AA+</v>
          </cell>
          <cell r="G3486" t="str">
            <v>Corporates</v>
          </cell>
          <cell r="H3486">
            <v>7.26</v>
          </cell>
          <cell r="I3486">
            <v>100.93</v>
          </cell>
          <cell r="J3486">
            <v>0</v>
          </cell>
          <cell r="K3486">
            <v>0</v>
          </cell>
          <cell r="L3486">
            <v>7.26</v>
          </cell>
          <cell r="M3486">
            <v>100.93</v>
          </cell>
        </row>
        <row r="3487">
          <cell r="B3487" t="str">
            <v>INE405E08010</v>
          </cell>
          <cell r="C3487" t="str">
            <v>UNO MINDA LIMITED</v>
          </cell>
          <cell r="D3487">
            <v>7.85E-2</v>
          </cell>
          <cell r="E3487">
            <v>46506</v>
          </cell>
          <cell r="F3487" t="str">
            <v>AA+</v>
          </cell>
          <cell r="G3487" t="str">
            <v>Corporates</v>
          </cell>
          <cell r="H3487">
            <v>7.26</v>
          </cell>
          <cell r="I3487">
            <v>100.95</v>
          </cell>
          <cell r="J3487">
            <v>0</v>
          </cell>
          <cell r="K3487">
            <v>0</v>
          </cell>
          <cell r="L3487">
            <v>7.26</v>
          </cell>
          <cell r="M3487">
            <v>100.95</v>
          </cell>
        </row>
        <row r="3488">
          <cell r="B3488" t="str">
            <v>INE405E08028</v>
          </cell>
          <cell r="C3488" t="str">
            <v>UNO MINDA LIMITED</v>
          </cell>
          <cell r="D3488">
            <v>7.8799999999999995E-2</v>
          </cell>
          <cell r="E3488">
            <v>46605</v>
          </cell>
          <cell r="F3488" t="str">
            <v>AA+</v>
          </cell>
          <cell r="G3488" t="str">
            <v>Corporates</v>
          </cell>
          <cell r="H3488">
            <v>7.26</v>
          </cell>
          <cell r="I3488">
            <v>101.15</v>
          </cell>
          <cell r="J3488">
            <v>0</v>
          </cell>
          <cell r="K3488">
            <v>0</v>
          </cell>
          <cell r="L3488">
            <v>7.26</v>
          </cell>
          <cell r="M3488">
            <v>101.15</v>
          </cell>
        </row>
        <row r="3489">
          <cell r="B3489" t="str">
            <v>INE103C07025</v>
          </cell>
          <cell r="C3489" t="str">
            <v>SMC GLOBAL SECURITIES LIMITED</v>
          </cell>
          <cell r="D3489">
            <v>0.1</v>
          </cell>
          <cell r="E3489">
            <v>46241</v>
          </cell>
          <cell r="F3489" t="str">
            <v>A</v>
          </cell>
          <cell r="G3489" t="str">
            <v>Corporates</v>
          </cell>
          <cell r="H3489">
            <v>10</v>
          </cell>
          <cell r="I3489">
            <v>99.95</v>
          </cell>
          <cell r="J3489">
            <v>0</v>
          </cell>
          <cell r="K3489">
            <v>0</v>
          </cell>
          <cell r="L3489">
            <v>10</v>
          </cell>
          <cell r="M3489">
            <v>99.95</v>
          </cell>
        </row>
        <row r="3490">
          <cell r="B3490" t="str">
            <v>INE103C07074</v>
          </cell>
          <cell r="C3490" t="str">
            <v>SMC GLOBAL SECURITIES LIMITED</v>
          </cell>
          <cell r="D3490">
            <v>0.1</v>
          </cell>
          <cell r="E3490">
            <v>46501</v>
          </cell>
          <cell r="F3490" t="str">
            <v>A</v>
          </cell>
          <cell r="G3490" t="str">
            <v>Corporates</v>
          </cell>
          <cell r="H3490">
            <v>10</v>
          </cell>
          <cell r="I3490">
            <v>99.93</v>
          </cell>
          <cell r="J3490">
            <v>0</v>
          </cell>
          <cell r="K3490">
            <v>0</v>
          </cell>
          <cell r="L3490">
            <v>10</v>
          </cell>
          <cell r="M3490">
            <v>99.93</v>
          </cell>
        </row>
        <row r="3491">
          <cell r="B3491" t="str">
            <v>INE103C07017</v>
          </cell>
          <cell r="C3491" t="str">
            <v>SMC GLOBAL SECURITIES LIMITED</v>
          </cell>
          <cell r="D3491">
            <v>0.10199999999999999</v>
          </cell>
          <cell r="E3491">
            <v>46606</v>
          </cell>
          <cell r="F3491" t="str">
            <v>A</v>
          </cell>
          <cell r="G3491" t="str">
            <v>Corporates</v>
          </cell>
          <cell r="H3491">
            <v>10</v>
          </cell>
          <cell r="I3491">
            <v>100.32</v>
          </cell>
          <cell r="J3491">
            <v>0</v>
          </cell>
          <cell r="K3491">
            <v>0</v>
          </cell>
          <cell r="L3491">
            <v>10</v>
          </cell>
          <cell r="M3491">
            <v>100.32</v>
          </cell>
        </row>
        <row r="3492">
          <cell r="B3492" t="str">
            <v>INE103C07108</v>
          </cell>
          <cell r="C3492" t="str">
            <v>SMC GLOBAL SECURITIES LIMITED</v>
          </cell>
          <cell r="D3492">
            <v>0.10249999999999999</v>
          </cell>
          <cell r="E3492">
            <v>46867</v>
          </cell>
          <cell r="F3492" t="str">
            <v>A</v>
          </cell>
          <cell r="G3492" t="str">
            <v>Corporates</v>
          </cell>
          <cell r="H3492">
            <v>10.18</v>
          </cell>
          <cell r="I3492">
            <v>100.07</v>
          </cell>
          <cell r="J3492">
            <v>0</v>
          </cell>
          <cell r="K3492">
            <v>0</v>
          </cell>
          <cell r="L3492">
            <v>10.18</v>
          </cell>
          <cell r="M3492">
            <v>100.07</v>
          </cell>
        </row>
        <row r="3493">
          <cell r="B3493" t="str">
            <v>INE103C07041</v>
          </cell>
          <cell r="C3493" t="str">
            <v>SMC GLOBAL SECURITIES LIMITED</v>
          </cell>
          <cell r="D3493">
            <v>9.9400000000000002E-2</v>
          </cell>
          <cell r="E3493">
            <v>47337</v>
          </cell>
          <cell r="F3493" t="str">
            <v>A</v>
          </cell>
          <cell r="G3493" t="str">
            <v>Corporates</v>
          </cell>
          <cell r="H3493">
            <v>10.24</v>
          </cell>
          <cell r="I3493">
            <v>100.49</v>
          </cell>
          <cell r="J3493">
            <v>0</v>
          </cell>
          <cell r="K3493">
            <v>0</v>
          </cell>
          <cell r="L3493">
            <v>10.24</v>
          </cell>
          <cell r="M3493">
            <v>100.49</v>
          </cell>
        </row>
        <row r="3494">
          <cell r="B3494" t="str">
            <v>INE103C07066</v>
          </cell>
          <cell r="C3494" t="str">
            <v>SMC GLOBAL SECURITIES LIMITED</v>
          </cell>
          <cell r="D3494">
            <v>0.104</v>
          </cell>
          <cell r="E3494">
            <v>47337</v>
          </cell>
          <cell r="F3494" t="str">
            <v>A</v>
          </cell>
          <cell r="G3494" t="str">
            <v>Corporates</v>
          </cell>
          <cell r="H3494">
            <v>10.24</v>
          </cell>
          <cell r="I3494">
            <v>100.44</v>
          </cell>
          <cell r="J3494">
            <v>0</v>
          </cell>
          <cell r="K3494">
            <v>0</v>
          </cell>
          <cell r="L3494">
            <v>10.24</v>
          </cell>
          <cell r="M3494">
            <v>100.44</v>
          </cell>
        </row>
        <row r="3495">
          <cell r="B3495" t="str">
            <v>INE103C07090</v>
          </cell>
          <cell r="C3495" t="str">
            <v>SMC GLOBAL SECURITIES LIMITED</v>
          </cell>
          <cell r="D3495">
            <v>0.105</v>
          </cell>
          <cell r="E3495">
            <v>47597</v>
          </cell>
          <cell r="F3495" t="str">
            <v>A</v>
          </cell>
          <cell r="G3495" t="str">
            <v>Corporates</v>
          </cell>
          <cell r="H3495">
            <v>10.5</v>
          </cell>
          <cell r="I3495">
            <v>99.9</v>
          </cell>
          <cell r="J3495">
            <v>0</v>
          </cell>
          <cell r="K3495">
            <v>0</v>
          </cell>
          <cell r="L3495">
            <v>10.5</v>
          </cell>
          <cell r="M3495">
            <v>99.9</v>
          </cell>
        </row>
        <row r="3496">
          <cell r="B3496" t="str">
            <v>INE103C07082</v>
          </cell>
          <cell r="C3496" t="str">
            <v>SMC GLOBAL SECURITIES LIMITED</v>
          </cell>
          <cell r="D3496">
            <v>0.1003</v>
          </cell>
          <cell r="E3496">
            <v>47597</v>
          </cell>
          <cell r="F3496" t="str">
            <v>A</v>
          </cell>
          <cell r="G3496" t="str">
            <v>Corporates</v>
          </cell>
          <cell r="H3496">
            <v>10.029999999999999</v>
          </cell>
          <cell r="I3496">
            <v>101.65</v>
          </cell>
          <cell r="J3496">
            <v>0</v>
          </cell>
          <cell r="K3496">
            <v>0</v>
          </cell>
          <cell r="L3496">
            <v>10.029999999999999</v>
          </cell>
          <cell r="M3496">
            <v>101.65</v>
          </cell>
        </row>
        <row r="3497">
          <cell r="B3497" t="str">
            <v>INE634S07017</v>
          </cell>
          <cell r="C3497" t="str">
            <v>MANKIND PHARMA LIMITED</v>
          </cell>
          <cell r="D3497">
            <v>7.9899999999999999E-2</v>
          </cell>
          <cell r="E3497">
            <v>46128</v>
          </cell>
          <cell r="F3497" t="str">
            <v>AA+</v>
          </cell>
          <cell r="G3497" t="str">
            <v>Corporates</v>
          </cell>
          <cell r="H3497">
            <v>7.25</v>
          </cell>
          <cell r="I3497">
            <v>100.47</v>
          </cell>
          <cell r="J3497">
            <v>0</v>
          </cell>
          <cell r="K3497">
            <v>0</v>
          </cell>
          <cell r="L3497">
            <v>7.25</v>
          </cell>
          <cell r="M3497">
            <v>100.47</v>
          </cell>
        </row>
        <row r="3498">
          <cell r="B3498" t="str">
            <v>INE634S07025</v>
          </cell>
          <cell r="C3498" t="str">
            <v>MANKIND PHARMA LIMITED</v>
          </cell>
          <cell r="D3498">
            <v>7.9899999999999999E-2</v>
          </cell>
          <cell r="E3498">
            <v>46311</v>
          </cell>
          <cell r="F3498" t="str">
            <v>AA+</v>
          </cell>
          <cell r="G3498" t="str">
            <v>Corporates</v>
          </cell>
          <cell r="H3498">
            <v>7.25</v>
          </cell>
          <cell r="I3498">
            <v>101.04</v>
          </cell>
          <cell r="J3498">
            <v>7.25</v>
          </cell>
          <cell r="K3498">
            <v>101.05</v>
          </cell>
          <cell r="L3498">
            <v>7.25</v>
          </cell>
          <cell r="M3498">
            <v>101.05</v>
          </cell>
        </row>
        <row r="3499">
          <cell r="B3499" t="str">
            <v>INE634S07033</v>
          </cell>
          <cell r="C3499" t="str">
            <v>MANKIND PHARMA LIMITED</v>
          </cell>
          <cell r="D3499">
            <v>7.9699999999999993E-2</v>
          </cell>
          <cell r="E3499">
            <v>46707</v>
          </cell>
          <cell r="F3499" t="str">
            <v>AA+</v>
          </cell>
          <cell r="G3499" t="str">
            <v>Corporates</v>
          </cell>
          <cell r="H3499">
            <v>7.17</v>
          </cell>
          <cell r="I3499">
            <v>101.99</v>
          </cell>
          <cell r="J3499">
            <v>0</v>
          </cell>
          <cell r="K3499">
            <v>0</v>
          </cell>
          <cell r="L3499">
            <v>7.17</v>
          </cell>
          <cell r="M3499">
            <v>101.99</v>
          </cell>
        </row>
        <row r="3500">
          <cell r="B3500" t="str">
            <v>INE0AAL08012</v>
          </cell>
          <cell r="C3500" t="str">
            <v>SAFE ENVIRO PRIVATE LIMITED</v>
          </cell>
          <cell r="D3500">
            <v>9.9900000000000003E-2</v>
          </cell>
          <cell r="E3500">
            <v>46704</v>
          </cell>
          <cell r="F3500" t="str">
            <v>A+</v>
          </cell>
          <cell r="G3500" t="str">
            <v>Corporates</v>
          </cell>
          <cell r="H3500">
            <v>10.48</v>
          </cell>
          <cell r="I3500">
            <v>99.5</v>
          </cell>
          <cell r="J3500">
            <v>0</v>
          </cell>
          <cell r="K3500">
            <v>0</v>
          </cell>
          <cell r="L3500">
            <v>10.48</v>
          </cell>
          <cell r="M3500">
            <v>99.5</v>
          </cell>
        </row>
        <row r="3501">
          <cell r="B3501" t="str">
            <v>INE01R507017</v>
          </cell>
          <cell r="C3501" t="str">
            <v>VIKRAN ENGINEERING LIMITED</v>
          </cell>
          <cell r="D3501">
            <v>0.12</v>
          </cell>
          <cell r="E3501">
            <v>46045</v>
          </cell>
          <cell r="F3501" t="str">
            <v>BBB+</v>
          </cell>
          <cell r="G3501" t="str">
            <v>Corporates</v>
          </cell>
          <cell r="H3501">
            <v>13.02</v>
          </cell>
          <cell r="I3501">
            <v>99.44</v>
          </cell>
          <cell r="J3501">
            <v>0</v>
          </cell>
          <cell r="K3501">
            <v>0</v>
          </cell>
          <cell r="L3501">
            <v>13.02</v>
          </cell>
          <cell r="M3501">
            <v>99.44</v>
          </cell>
        </row>
        <row r="3502">
          <cell r="B3502" t="str">
            <v>INE01R507025</v>
          </cell>
          <cell r="C3502" t="str">
            <v>VIKRAN ENGINEERING LIMITED</v>
          </cell>
          <cell r="D3502">
            <v>0.12</v>
          </cell>
          <cell r="E3502">
            <v>46122</v>
          </cell>
          <cell r="F3502" t="str">
            <v>BBB+</v>
          </cell>
          <cell r="G3502" t="str">
            <v>Corporates</v>
          </cell>
          <cell r="H3502">
            <v>12.59</v>
          </cell>
          <cell r="I3502">
            <v>99.48</v>
          </cell>
          <cell r="J3502">
            <v>0</v>
          </cell>
          <cell r="K3502">
            <v>0</v>
          </cell>
          <cell r="L3502">
            <v>12.59</v>
          </cell>
          <cell r="M3502">
            <v>99.48</v>
          </cell>
        </row>
        <row r="3503">
          <cell r="B3503" t="str">
            <v>INE01R507033</v>
          </cell>
          <cell r="C3503" t="str">
            <v>VIKRAN ENGINEERING LIMITED</v>
          </cell>
          <cell r="D3503">
            <v>0.12</v>
          </cell>
          <cell r="E3503">
            <v>46220</v>
          </cell>
          <cell r="F3503" t="str">
            <v>BBB+</v>
          </cell>
          <cell r="G3503" t="str">
            <v>Corporates</v>
          </cell>
          <cell r="H3503">
            <v>12.68</v>
          </cell>
          <cell r="I3503">
            <v>100</v>
          </cell>
          <cell r="J3503">
            <v>0</v>
          </cell>
          <cell r="K3503">
            <v>0</v>
          </cell>
          <cell r="L3503">
            <v>12.68</v>
          </cell>
          <cell r="M3503">
            <v>100</v>
          </cell>
        </row>
        <row r="3504">
          <cell r="B3504" t="str">
            <v>INE01R507041</v>
          </cell>
          <cell r="C3504" t="str">
            <v>VIKRAN ENGINEERING LIMITED</v>
          </cell>
          <cell r="D3504">
            <v>0.12</v>
          </cell>
          <cell r="E3504">
            <v>46227</v>
          </cell>
          <cell r="F3504" t="str">
            <v>BBB+</v>
          </cell>
          <cell r="G3504" t="str">
            <v>Corporates</v>
          </cell>
          <cell r="H3504">
            <v>10.5</v>
          </cell>
          <cell r="I3504">
            <v>102</v>
          </cell>
          <cell r="J3504">
            <v>10.5</v>
          </cell>
          <cell r="K3504">
            <v>102</v>
          </cell>
          <cell r="L3504">
            <v>10.5</v>
          </cell>
          <cell r="M3504">
            <v>102</v>
          </cell>
        </row>
        <row r="3505">
          <cell r="B3505" t="str">
            <v>INE523L07660</v>
          </cell>
          <cell r="C3505" t="str">
            <v>NUVAMA WEALTH AND INVESTMENT LIMITED</v>
          </cell>
          <cell r="D3505">
            <v>8.8000000000000009E-2</v>
          </cell>
          <cell r="E3505">
            <v>45853</v>
          </cell>
          <cell r="F3505" t="str">
            <v>AA-</v>
          </cell>
          <cell r="G3505" t="str">
            <v>Corporates</v>
          </cell>
          <cell r="H3505">
            <v>7.86</v>
          </cell>
          <cell r="I3505">
            <v>100.05</v>
          </cell>
          <cell r="J3505">
            <v>0</v>
          </cell>
          <cell r="K3505">
            <v>0</v>
          </cell>
          <cell r="L3505">
            <v>7.86</v>
          </cell>
          <cell r="M3505">
            <v>100.05</v>
          </cell>
        </row>
        <row r="3506">
          <cell r="B3506" t="str">
            <v>INE523L07694</v>
          </cell>
          <cell r="C3506" t="str">
            <v>NUVAMA WEALTH AND INVESTMENT LIMITED</v>
          </cell>
          <cell r="D3506">
            <v>9.1499999999999998E-2</v>
          </cell>
          <cell r="E3506">
            <v>45853</v>
          </cell>
          <cell r="F3506" t="str">
            <v>AA-</v>
          </cell>
          <cell r="G3506" t="str">
            <v>Corporates</v>
          </cell>
          <cell r="H3506">
            <v>7.86</v>
          </cell>
          <cell r="I3506">
            <v>100.03</v>
          </cell>
          <cell r="J3506">
            <v>0</v>
          </cell>
          <cell r="K3506">
            <v>0</v>
          </cell>
          <cell r="L3506">
            <v>7.86</v>
          </cell>
          <cell r="M3506">
            <v>100.03</v>
          </cell>
        </row>
        <row r="3507">
          <cell r="B3507" t="str">
            <v>INE523L07710</v>
          </cell>
          <cell r="C3507" t="str">
            <v>NUVAMA WEALTH AND INVESTMENT LIMITED</v>
          </cell>
          <cell r="D3507">
            <v>9.1600000000000001E-2</v>
          </cell>
          <cell r="E3507">
            <v>46583</v>
          </cell>
          <cell r="F3507" t="str">
            <v>AA-</v>
          </cell>
          <cell r="G3507" t="str">
            <v>Corporates</v>
          </cell>
          <cell r="H3507">
            <v>9.06</v>
          </cell>
          <cell r="I3507">
            <v>100.85</v>
          </cell>
          <cell r="J3507">
            <v>0</v>
          </cell>
          <cell r="K3507">
            <v>0</v>
          </cell>
          <cell r="L3507">
            <v>9.06</v>
          </cell>
          <cell r="M3507">
            <v>100.85</v>
          </cell>
        </row>
        <row r="3508">
          <cell r="B3508" t="str">
            <v>INE523L07751</v>
          </cell>
          <cell r="C3508" t="str">
            <v>NUVAMA WEALTH AND INVESTMENT LIMITED</v>
          </cell>
          <cell r="D3508">
            <v>9.5500000000000002E-2</v>
          </cell>
          <cell r="E3508">
            <v>46583</v>
          </cell>
          <cell r="F3508" t="str">
            <v>AA-</v>
          </cell>
          <cell r="G3508" t="str">
            <v>Corporates</v>
          </cell>
          <cell r="H3508">
            <v>9.06</v>
          </cell>
          <cell r="I3508">
            <v>100.86</v>
          </cell>
          <cell r="J3508">
            <v>0</v>
          </cell>
          <cell r="K3508">
            <v>0</v>
          </cell>
          <cell r="L3508">
            <v>9.06</v>
          </cell>
          <cell r="M3508">
            <v>100.86</v>
          </cell>
        </row>
        <row r="3509">
          <cell r="B3509" t="str">
            <v>INE523L07736</v>
          </cell>
          <cell r="C3509" t="str">
            <v>NUVAMA WEALTH AND INVESTMENT LIMITED</v>
          </cell>
          <cell r="D3509">
            <v>9.9499999999999991E-2</v>
          </cell>
          <cell r="E3509">
            <v>48410</v>
          </cell>
          <cell r="F3509" t="str">
            <v>AA-</v>
          </cell>
          <cell r="G3509" t="str">
            <v>Corporates</v>
          </cell>
          <cell r="H3509">
            <v>8.5</v>
          </cell>
          <cell r="I3509">
            <v>107.41</v>
          </cell>
          <cell r="J3509">
            <v>0</v>
          </cell>
          <cell r="K3509">
            <v>0</v>
          </cell>
          <cell r="L3509">
            <v>8.5</v>
          </cell>
          <cell r="M3509">
            <v>107.41</v>
          </cell>
        </row>
        <row r="3510">
          <cell r="B3510" t="str">
            <v>INE523L07744</v>
          </cell>
          <cell r="C3510" t="str">
            <v>NUVAMA WEALTH AND INVESTMENT LIMITED</v>
          </cell>
          <cell r="D3510">
            <v>9.5299999999999996E-2</v>
          </cell>
          <cell r="E3510">
            <v>48410</v>
          </cell>
          <cell r="F3510" t="str">
            <v>AA-</v>
          </cell>
          <cell r="G3510" t="str">
            <v>Corporates</v>
          </cell>
          <cell r="H3510">
            <v>8.5</v>
          </cell>
          <cell r="I3510">
            <v>107.16</v>
          </cell>
          <cell r="J3510">
            <v>0</v>
          </cell>
          <cell r="K3510">
            <v>0</v>
          </cell>
          <cell r="L3510">
            <v>8.5</v>
          </cell>
          <cell r="M3510">
            <v>107.16</v>
          </cell>
        </row>
        <row r="3511">
          <cell r="B3511" t="str">
            <v>INE0HQR07012</v>
          </cell>
          <cell r="C3511" t="str">
            <v>GROWW INVEST TECH PRIVATE LIMITED</v>
          </cell>
          <cell r="D3511">
            <v>0.1</v>
          </cell>
          <cell r="E3511">
            <v>46234</v>
          </cell>
          <cell r="F3511" t="str">
            <v>AA-</v>
          </cell>
          <cell r="G3511" t="str">
            <v>Corporates</v>
          </cell>
          <cell r="H3511">
            <v>9.06</v>
          </cell>
          <cell r="I3511">
            <v>100.93</v>
          </cell>
          <cell r="J3511">
            <v>0</v>
          </cell>
          <cell r="K3511">
            <v>0</v>
          </cell>
          <cell r="L3511">
            <v>9.06</v>
          </cell>
          <cell r="M3511">
            <v>100.93</v>
          </cell>
        </row>
        <row r="3512">
          <cell r="B3512" t="str">
            <v>INE0J4708019</v>
          </cell>
          <cell r="C3512" t="str">
            <v>NATIONAL ASSET RECONSTRUCTION COMPANY LIMITED</v>
          </cell>
          <cell r="D3512">
            <v>8.9200000000000002E-2</v>
          </cell>
          <cell r="E3512">
            <v>47526</v>
          </cell>
          <cell r="F3512" t="str">
            <v>AAA</v>
          </cell>
          <cell r="G3512" t="str">
            <v>Corporates</v>
          </cell>
          <cell r="H3512">
            <v>6.75</v>
          </cell>
          <cell r="I3512">
            <v>108.31</v>
          </cell>
          <cell r="J3512">
            <v>0</v>
          </cell>
          <cell r="K3512">
            <v>0</v>
          </cell>
          <cell r="L3512">
            <v>6.75</v>
          </cell>
          <cell r="M3512">
            <v>108.31</v>
          </cell>
        </row>
        <row r="3513">
          <cell r="B3513" t="str">
            <v>INE296H08016</v>
          </cell>
          <cell r="C3513" t="str">
            <v>EMKAY GLOBAL FINANCIAL SERVICES LIMITED</v>
          </cell>
          <cell r="D3513">
            <v>0.12</v>
          </cell>
          <cell r="E3513">
            <v>46470</v>
          </cell>
          <cell r="F3513" t="str">
            <v>BBB+</v>
          </cell>
          <cell r="G3513" t="str">
            <v>Corporates</v>
          </cell>
          <cell r="H3513">
            <v>12.38</v>
          </cell>
          <cell r="I3513">
            <v>100.24</v>
          </cell>
          <cell r="J3513">
            <v>0</v>
          </cell>
          <cell r="K3513">
            <v>0</v>
          </cell>
          <cell r="L3513">
            <v>12.38</v>
          </cell>
          <cell r="M3513">
            <v>100.24</v>
          </cell>
        </row>
        <row r="3514">
          <cell r="B3514" t="str">
            <v>INE17UL08039</v>
          </cell>
          <cell r="C3514" t="str">
            <v>POWAI LAKE RESIDENTIAL PRIVATE LIMITED</v>
          </cell>
          <cell r="D3514">
            <v>0.1</v>
          </cell>
          <cell r="E3514">
            <v>49395</v>
          </cell>
          <cell r="F3514" t="str">
            <v>BBB-</v>
          </cell>
          <cell r="G3514" t="str">
            <v>Corporates</v>
          </cell>
          <cell r="H3514">
            <v>10</v>
          </cell>
          <cell r="I3514">
            <v>99.88</v>
          </cell>
          <cell r="J3514">
            <v>0</v>
          </cell>
          <cell r="K3514">
            <v>0</v>
          </cell>
          <cell r="L3514">
            <v>10</v>
          </cell>
          <cell r="M3514">
            <v>99.88</v>
          </cell>
        </row>
        <row r="3515">
          <cell r="B3515" t="str">
            <v>INE1N2P24034</v>
          </cell>
          <cell r="C3515" t="str">
            <v>AGRA NAGAR NIGAM</v>
          </cell>
          <cell r="D3515">
            <v>8.1500000000000003E-2</v>
          </cell>
          <cell r="E3515">
            <v>47223</v>
          </cell>
          <cell r="F3515" t="str">
            <v>AA</v>
          </cell>
          <cell r="G3515" t="str">
            <v>Corporates</v>
          </cell>
          <cell r="H3515">
            <v>7.98</v>
          </cell>
          <cell r="I3515">
            <v>101.01</v>
          </cell>
          <cell r="J3515">
            <v>0</v>
          </cell>
          <cell r="K3515">
            <v>0</v>
          </cell>
          <cell r="L3515">
            <v>7.98</v>
          </cell>
          <cell r="M3515">
            <v>101.01</v>
          </cell>
        </row>
        <row r="3516">
          <cell r="B3516" t="str">
            <v>INE1N2P24042</v>
          </cell>
          <cell r="C3516" t="str">
            <v>AGRA NAGAR NIGAM</v>
          </cell>
          <cell r="D3516">
            <v>8.1500000000000003E-2</v>
          </cell>
          <cell r="E3516">
            <v>47588</v>
          </cell>
          <cell r="F3516" t="str">
            <v>AA</v>
          </cell>
          <cell r="G3516" t="str">
            <v>Corporates</v>
          </cell>
          <cell r="H3516">
            <v>8.31</v>
          </cell>
          <cell r="I3516">
            <v>99.99</v>
          </cell>
          <cell r="J3516">
            <v>0</v>
          </cell>
          <cell r="K3516">
            <v>0</v>
          </cell>
          <cell r="L3516">
            <v>8.31</v>
          </cell>
          <cell r="M3516">
            <v>99.99</v>
          </cell>
        </row>
        <row r="3517">
          <cell r="B3517" t="str">
            <v>INE1N2P24018</v>
          </cell>
          <cell r="C3517" t="str">
            <v>AGRA NAGAR NIGAM</v>
          </cell>
          <cell r="D3517">
            <v>8.1500000000000003E-2</v>
          </cell>
          <cell r="E3517">
            <v>47953</v>
          </cell>
          <cell r="F3517" t="str">
            <v>AA</v>
          </cell>
          <cell r="G3517" t="str">
            <v>Corporates</v>
          </cell>
          <cell r="H3517">
            <v>8.31</v>
          </cell>
          <cell r="I3517">
            <v>99.99</v>
          </cell>
          <cell r="J3517">
            <v>0</v>
          </cell>
          <cell r="K3517">
            <v>0</v>
          </cell>
          <cell r="L3517">
            <v>8.31</v>
          </cell>
          <cell r="M3517">
            <v>99.99</v>
          </cell>
        </row>
        <row r="3518">
          <cell r="B3518" t="str">
            <v>INE1N2P24026</v>
          </cell>
          <cell r="C3518" t="str">
            <v>AGRA NAGAR NIGAM</v>
          </cell>
          <cell r="D3518">
            <v>8.1500000000000003E-2</v>
          </cell>
          <cell r="E3518">
            <v>48319</v>
          </cell>
          <cell r="F3518" t="str">
            <v>AA</v>
          </cell>
          <cell r="G3518" t="str">
            <v>Corporates</v>
          </cell>
          <cell r="H3518">
            <v>8.31</v>
          </cell>
          <cell r="I3518">
            <v>99.99</v>
          </cell>
          <cell r="J3518">
            <v>0</v>
          </cell>
          <cell r="K3518">
            <v>0</v>
          </cell>
          <cell r="L3518">
            <v>8.31</v>
          </cell>
          <cell r="M3518">
            <v>99.99</v>
          </cell>
        </row>
        <row r="3519">
          <cell r="B3519" t="str">
            <v>INE1OK924029</v>
          </cell>
          <cell r="C3519" t="str">
            <v>VARANASI NAGAR NIGAM</v>
          </cell>
          <cell r="D3519">
            <v>8.0100000000000005E-2</v>
          </cell>
          <cell r="E3519">
            <v>47245</v>
          </cell>
          <cell r="F3519" t="str">
            <v>AA</v>
          </cell>
          <cell r="G3519" t="str">
            <v>Corporates</v>
          </cell>
          <cell r="H3519">
            <v>8.01</v>
          </cell>
          <cell r="I3519">
            <v>100.47</v>
          </cell>
          <cell r="J3519">
            <v>0</v>
          </cell>
          <cell r="K3519">
            <v>0</v>
          </cell>
          <cell r="L3519">
            <v>8.01</v>
          </cell>
          <cell r="M3519">
            <v>100.47</v>
          </cell>
        </row>
        <row r="3520">
          <cell r="B3520" t="str">
            <v>INE1OK924011</v>
          </cell>
          <cell r="C3520" t="str">
            <v>VARANASI NAGAR NIGAM</v>
          </cell>
          <cell r="D3520">
            <v>8.0100000000000005E-2</v>
          </cell>
          <cell r="E3520">
            <v>47610</v>
          </cell>
          <cell r="F3520" t="str">
            <v>AA</v>
          </cell>
          <cell r="G3520" t="str">
            <v>Corporates</v>
          </cell>
          <cell r="H3520">
            <v>8.01</v>
          </cell>
          <cell r="I3520">
            <v>100.58</v>
          </cell>
          <cell r="J3520">
            <v>0</v>
          </cell>
          <cell r="K3520">
            <v>0</v>
          </cell>
          <cell r="L3520">
            <v>8.01</v>
          </cell>
          <cell r="M3520">
            <v>100.58</v>
          </cell>
        </row>
        <row r="3521">
          <cell r="B3521" t="str">
            <v>INE1OK924045</v>
          </cell>
          <cell r="C3521" t="str">
            <v>VARANASI NAGAR NIGAM</v>
          </cell>
          <cell r="D3521">
            <v>8.0100000000000005E-2</v>
          </cell>
          <cell r="E3521">
            <v>47975</v>
          </cell>
          <cell r="F3521" t="str">
            <v>AA</v>
          </cell>
          <cell r="G3521" t="str">
            <v>Corporates</v>
          </cell>
          <cell r="H3521">
            <v>8.01</v>
          </cell>
          <cell r="I3521">
            <v>100.68</v>
          </cell>
          <cell r="J3521">
            <v>0</v>
          </cell>
          <cell r="K3521">
            <v>0</v>
          </cell>
          <cell r="L3521">
            <v>8.01</v>
          </cell>
          <cell r="M3521">
            <v>100.68</v>
          </cell>
        </row>
        <row r="3522">
          <cell r="B3522" t="str">
            <v>INE1OK924037</v>
          </cell>
          <cell r="C3522" t="str">
            <v>VARANASI NAGAR NIGAM</v>
          </cell>
          <cell r="D3522">
            <v>8.0100000000000005E-2</v>
          </cell>
          <cell r="E3522">
            <v>48341</v>
          </cell>
          <cell r="F3522" t="str">
            <v>AA</v>
          </cell>
          <cell r="G3522" t="str">
            <v>Corporates</v>
          </cell>
          <cell r="H3522">
            <v>8.01</v>
          </cell>
          <cell r="I3522">
            <v>100.77</v>
          </cell>
          <cell r="J3522">
            <v>0</v>
          </cell>
          <cell r="K3522">
            <v>0</v>
          </cell>
          <cell r="L3522">
            <v>8.01</v>
          </cell>
          <cell r="M3522">
            <v>100.77</v>
          </cell>
        </row>
        <row r="3523">
          <cell r="B3523" t="str">
            <v>INE1SKA24011</v>
          </cell>
          <cell r="C3523" t="str">
            <v>GREATER CHENNAI CORPORATION</v>
          </cell>
          <cell r="D3523">
            <v>7.9699999999999993E-2</v>
          </cell>
          <cell r="E3523">
            <v>47983</v>
          </cell>
          <cell r="F3523" t="str">
            <v>AA+</v>
          </cell>
          <cell r="G3523" t="str">
            <v>Corporates</v>
          </cell>
          <cell r="H3523">
            <v>7.7</v>
          </cell>
          <cell r="I3523">
            <v>101.9</v>
          </cell>
          <cell r="J3523">
            <v>0</v>
          </cell>
          <cell r="K3523">
            <v>0</v>
          </cell>
          <cell r="L3523">
            <v>7.7</v>
          </cell>
          <cell r="M3523">
            <v>101.9</v>
          </cell>
        </row>
        <row r="3524">
          <cell r="B3524" t="str">
            <v>INE1SKA24045</v>
          </cell>
          <cell r="C3524" t="str">
            <v>GREATER CHENNAI CORPORATION</v>
          </cell>
          <cell r="D3524">
            <v>7.9699999999999993E-2</v>
          </cell>
          <cell r="E3524">
            <v>48349</v>
          </cell>
          <cell r="F3524" t="str">
            <v>AA+</v>
          </cell>
          <cell r="G3524" t="str">
            <v>Corporates</v>
          </cell>
          <cell r="H3524">
            <v>7.7</v>
          </cell>
          <cell r="I3524">
            <v>102.15</v>
          </cell>
          <cell r="J3524">
            <v>0</v>
          </cell>
          <cell r="K3524">
            <v>0</v>
          </cell>
          <cell r="L3524">
            <v>7.7</v>
          </cell>
          <cell r="M3524">
            <v>102.15</v>
          </cell>
        </row>
        <row r="3525">
          <cell r="B3525" t="str">
            <v>INE1SKA24029</v>
          </cell>
          <cell r="C3525" t="str">
            <v>GREATER CHENNAI CORPORATION</v>
          </cell>
          <cell r="D3525">
            <v>7.9699999999999993E-2</v>
          </cell>
          <cell r="E3525">
            <v>48714</v>
          </cell>
          <cell r="F3525" t="str">
            <v>AA+</v>
          </cell>
          <cell r="G3525" t="str">
            <v>Corporates</v>
          </cell>
          <cell r="H3525">
            <v>7.97</v>
          </cell>
          <cell r="I3525">
            <v>100.84</v>
          </cell>
          <cell r="J3525">
            <v>0</v>
          </cell>
          <cell r="K3525">
            <v>0</v>
          </cell>
          <cell r="L3525">
            <v>7.97</v>
          </cell>
          <cell r="M3525">
            <v>100.84</v>
          </cell>
        </row>
        <row r="3526">
          <cell r="B3526" t="str">
            <v>INE1SKA24052</v>
          </cell>
          <cell r="C3526" t="str">
            <v>GREATER CHENNAI CORPORATION</v>
          </cell>
          <cell r="D3526">
            <v>7.9699999999999993E-2</v>
          </cell>
          <cell r="E3526">
            <v>49079</v>
          </cell>
          <cell r="F3526" t="str">
            <v>AA+</v>
          </cell>
          <cell r="G3526" t="str">
            <v>Corporates</v>
          </cell>
          <cell r="H3526">
            <v>7.65</v>
          </cell>
          <cell r="I3526">
            <v>102.91</v>
          </cell>
          <cell r="J3526">
            <v>0</v>
          </cell>
          <cell r="K3526">
            <v>0</v>
          </cell>
          <cell r="L3526">
            <v>7.65</v>
          </cell>
          <cell r="M3526">
            <v>102.91</v>
          </cell>
        </row>
        <row r="3527">
          <cell r="B3527" t="str">
            <v>INE1SKA24037</v>
          </cell>
          <cell r="C3527" t="str">
            <v>GREATER CHENNAI CORPORATION</v>
          </cell>
          <cell r="D3527">
            <v>7.9699999999999993E-2</v>
          </cell>
          <cell r="E3527">
            <v>49444</v>
          </cell>
          <cell r="F3527" t="str">
            <v>AA+</v>
          </cell>
          <cell r="G3527" t="str">
            <v>Corporates</v>
          </cell>
          <cell r="H3527">
            <v>7.7</v>
          </cell>
          <cell r="I3527">
            <v>102.79</v>
          </cell>
          <cell r="J3527">
            <v>0</v>
          </cell>
          <cell r="K3527">
            <v>0</v>
          </cell>
          <cell r="L3527">
            <v>7.7</v>
          </cell>
          <cell r="M3527">
            <v>102.79</v>
          </cell>
        </row>
        <row r="3528">
          <cell r="B3528" t="str">
            <v>INE932X07015</v>
          </cell>
          <cell r="C3528" t="str">
            <v>SHARE INDIA SECURITIES LIMITED</v>
          </cell>
          <cell r="D3528">
            <v>0.1075</v>
          </cell>
          <cell r="E3528">
            <v>46548</v>
          </cell>
          <cell r="F3528" t="str">
            <v>A+</v>
          </cell>
          <cell r="G3528" t="str">
            <v>Corporates</v>
          </cell>
          <cell r="H3528">
            <v>10.75</v>
          </cell>
          <cell r="I3528">
            <v>100.72</v>
          </cell>
          <cell r="J3528">
            <v>10.75</v>
          </cell>
          <cell r="K3528">
            <v>100</v>
          </cell>
          <cell r="L3528">
            <v>10.75</v>
          </cell>
          <cell r="M3528">
            <v>100</v>
          </cell>
        </row>
        <row r="3529">
          <cell r="B3529" t="str">
            <v>INE1NT924013</v>
          </cell>
          <cell r="C3529" t="str">
            <v>GANDHINAGAR MUNICIPAL CORPORATION</v>
          </cell>
          <cell r="D3529">
            <v>7.6499999999999999E-2</v>
          </cell>
          <cell r="E3529">
            <v>47657</v>
          </cell>
          <cell r="F3529" t="str">
            <v>AA</v>
          </cell>
          <cell r="G3529" t="str">
            <v>Corporates</v>
          </cell>
          <cell r="H3529">
            <v>7.65</v>
          </cell>
          <cell r="I3529">
            <v>100.56</v>
          </cell>
          <cell r="J3529">
            <v>7.65</v>
          </cell>
          <cell r="K3529">
            <v>100</v>
          </cell>
          <cell r="L3529">
            <v>7.65</v>
          </cell>
          <cell r="M3529">
            <v>100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cluding"/>
    </sheetNames>
    <sheetDataSet>
      <sheetData sheetId="0">
        <row r="2">
          <cell r="B2" t="str">
            <v>ISIN</v>
          </cell>
          <cell r="C2" t="str">
            <v>Description</v>
          </cell>
          <cell r="D2" t="str">
            <v>Coupon</v>
          </cell>
          <cell r="E2" t="str">
            <v>Maturity</v>
          </cell>
          <cell r="F2" t="str">
            <v>Next Call/Put Date *new C</v>
          </cell>
          <cell r="G2" t="str">
            <v>NSDL / BSE Ratings* (To be confirmed by USERs)</v>
          </cell>
          <cell r="H2" t="str">
            <v>Segment</v>
          </cell>
          <cell r="I2" t="str">
            <v>Date Dealt</v>
          </cell>
          <cell r="J2" t="str">
            <v>Primary/ Secondary Market</v>
          </cell>
          <cell r="K2" t="str">
            <v>Weighted Avg. Yield</v>
          </cell>
          <cell r="L2" t="str">
            <v>G-Sec Interpolated Yield (Annualized)</v>
          </cell>
          <cell r="M2" t="str">
            <v>Spread over G-Sec</v>
          </cell>
          <cell r="N2" t="str">
            <v>Cum. Value (Cr)</v>
          </cell>
          <cell r="O2" t="str">
            <v>No Of Trades</v>
          </cell>
          <cell r="P2" t="str">
            <v>W. A. Price</v>
          </cell>
        </row>
        <row r="3">
          <cell r="B3" t="str">
            <v>INE04VS07420</v>
          </cell>
          <cell r="C3" t="str">
            <v>OXYZO FINANCIAL SERVICES PRIVATE LIMITED</v>
          </cell>
          <cell r="D3">
            <v>9.5000000000000001E-2</v>
          </cell>
          <cell r="E3">
            <v>46370</v>
          </cell>
          <cell r="F3">
            <v>46370</v>
          </cell>
          <cell r="G3" t="str">
            <v xml:space="preserve">	ICRA LIMITED	A+	13-06-2025</v>
          </cell>
          <cell r="H3" t="str">
            <v>NBFCs</v>
          </cell>
          <cell r="I3">
            <v>45821</v>
          </cell>
          <cell r="J3" t="str">
            <v>Primary Issues</v>
          </cell>
          <cell r="K3">
            <v>9.5</v>
          </cell>
          <cell r="L3">
            <v>5.72</v>
          </cell>
          <cell r="M3">
            <v>3.78</v>
          </cell>
          <cell r="N3">
            <v>50</v>
          </cell>
          <cell r="O3">
            <v>1</v>
          </cell>
          <cell r="P3">
            <v>100</v>
          </cell>
        </row>
        <row r="4">
          <cell r="B4" t="str">
            <v>INE1YOE07018</v>
          </cell>
          <cell r="C4" t="str">
            <v>AEROGRID ADVANCED HOSTING SOLUTIONS PRIVATE LIMITED</v>
          </cell>
          <cell r="E4">
            <v>48011</v>
          </cell>
          <cell r="F4">
            <v>47466</v>
          </cell>
          <cell r="G4" t="str">
            <v>ICRA LIMITED	Provisional BBB+	28-05-2025</v>
          </cell>
          <cell r="H4" t="str">
            <v>Corporates</v>
          </cell>
          <cell r="I4">
            <v>45821</v>
          </cell>
          <cell r="J4" t="str">
            <v>Primary Issues</v>
          </cell>
          <cell r="K4">
            <v>9.76</v>
          </cell>
          <cell r="L4">
            <v>6.11</v>
          </cell>
          <cell r="M4">
            <v>3.65</v>
          </cell>
          <cell r="N4">
            <v>375</v>
          </cell>
          <cell r="O4">
            <v>1</v>
          </cell>
          <cell r="P4">
            <v>100</v>
          </cell>
        </row>
        <row r="5">
          <cell r="B5" t="str">
            <v>INE1YOE07026</v>
          </cell>
          <cell r="C5" t="str">
            <v>AEROGRID ADVANCED HOSTING SOLUTIONS PRIVATE LIMITED</v>
          </cell>
          <cell r="E5">
            <v>48011</v>
          </cell>
          <cell r="F5">
            <v>47466</v>
          </cell>
          <cell r="G5" t="str">
            <v>ICRA LIMITED	Provisional BBB+	28-05-2025</v>
          </cell>
          <cell r="H5" t="str">
            <v>Corporates</v>
          </cell>
          <cell r="I5">
            <v>45821</v>
          </cell>
          <cell r="J5" t="str">
            <v>Primary Issues</v>
          </cell>
          <cell r="K5">
            <v>9.76</v>
          </cell>
          <cell r="L5">
            <v>6.11</v>
          </cell>
          <cell r="M5">
            <v>3.65</v>
          </cell>
          <cell r="N5">
            <v>750</v>
          </cell>
          <cell r="O5">
            <v>1</v>
          </cell>
          <cell r="P5">
            <v>100</v>
          </cell>
        </row>
        <row r="6">
          <cell r="B6" t="str">
            <v>INE1YOE07034</v>
          </cell>
          <cell r="C6" t="str">
            <v>AEROGRID ADVANCED HOSTING SOLUTIONS PRIVATE LIMITED</v>
          </cell>
          <cell r="E6">
            <v>48011</v>
          </cell>
          <cell r="F6">
            <v>47466</v>
          </cell>
          <cell r="G6" t="str">
            <v>ICRA LIMITED	Provisional BBB+	28-05-2025</v>
          </cell>
          <cell r="H6" t="str">
            <v>Corporates</v>
          </cell>
          <cell r="I6">
            <v>45821</v>
          </cell>
          <cell r="J6" t="str">
            <v>Primary Issues</v>
          </cell>
          <cell r="K6">
            <v>9.76</v>
          </cell>
          <cell r="L6">
            <v>6.11</v>
          </cell>
          <cell r="M6">
            <v>3.65</v>
          </cell>
          <cell r="N6">
            <v>385</v>
          </cell>
          <cell r="O6">
            <v>1</v>
          </cell>
          <cell r="P6">
            <v>100</v>
          </cell>
        </row>
        <row r="7">
          <cell r="B7" t="str">
            <v>INE248U07FX3</v>
          </cell>
          <cell r="C7" t="str">
            <v>360 ONE PRIME LIMITED</v>
          </cell>
          <cell r="D7">
            <v>9.0499999999999997E-2</v>
          </cell>
          <cell r="E7">
            <v>46917</v>
          </cell>
          <cell r="F7">
            <v>46917</v>
          </cell>
          <cell r="G7" t="str">
            <v xml:space="preserve">	ICRA LIMITED	AA	13-06-2025</v>
          </cell>
          <cell r="H7" t="str">
            <v>NBFCs</v>
          </cell>
          <cell r="I7">
            <v>45821</v>
          </cell>
          <cell r="J7" t="str">
            <v>Primary Issues</v>
          </cell>
          <cell r="K7">
            <v>9.0500000000000007</v>
          </cell>
          <cell r="L7">
            <v>5.94</v>
          </cell>
          <cell r="M7">
            <v>3.11</v>
          </cell>
          <cell r="N7">
            <v>50</v>
          </cell>
          <cell r="O7">
            <v>1</v>
          </cell>
          <cell r="P7">
            <v>100</v>
          </cell>
        </row>
        <row r="8">
          <cell r="B8" t="str">
            <v>INE651J07994</v>
          </cell>
          <cell r="C8" t="str">
            <v>JM FINANCIAL CREDIT SOLUTIONS LIMITED</v>
          </cell>
          <cell r="D8">
            <v>8.5000000000000006E-2</v>
          </cell>
          <cell r="E8">
            <v>46917</v>
          </cell>
          <cell r="F8">
            <v>46917</v>
          </cell>
          <cell r="G8" t="str">
            <v>ICRA LIMITED	AA	13-06-2025</v>
          </cell>
          <cell r="H8" t="str">
            <v>NBFCs</v>
          </cell>
          <cell r="I8">
            <v>45821</v>
          </cell>
          <cell r="J8" t="str">
            <v>Primary Issues</v>
          </cell>
          <cell r="K8">
            <v>8.5</v>
          </cell>
          <cell r="L8">
            <v>5.94</v>
          </cell>
          <cell r="M8">
            <v>2.56</v>
          </cell>
          <cell r="N8">
            <v>50</v>
          </cell>
          <cell r="O8">
            <v>1</v>
          </cell>
          <cell r="P8">
            <v>100</v>
          </cell>
        </row>
        <row r="9">
          <cell r="B9" t="str">
            <v>INE08XP07282</v>
          </cell>
          <cell r="C9" t="str">
            <v>AKARA CAPITAL ADVISORS PRIVATE LIMITED</v>
          </cell>
          <cell r="D9">
            <v>0.12</v>
          </cell>
          <cell r="E9">
            <v>46979</v>
          </cell>
          <cell r="F9">
            <v>46979</v>
          </cell>
          <cell r="G9" t="str">
            <v>ICRA LIMITED	BBB  14-02-2025</v>
          </cell>
          <cell r="H9" t="str">
            <v>NBFCs</v>
          </cell>
          <cell r="I9">
            <v>45821</v>
          </cell>
          <cell r="J9" t="str">
            <v>Reissuance</v>
          </cell>
          <cell r="K9">
            <v>12</v>
          </cell>
          <cell r="L9">
            <v>5.95</v>
          </cell>
          <cell r="M9">
            <v>6.05</v>
          </cell>
          <cell r="N9">
            <v>40</v>
          </cell>
          <cell r="O9">
            <v>1</v>
          </cell>
          <cell r="P9">
            <v>95</v>
          </cell>
        </row>
        <row r="10">
          <cell r="B10" t="str">
            <v>INE020B08AX5</v>
          </cell>
          <cell r="C10" t="str">
            <v>RURAL ELECTRIFICATION CORPORATION LIMITED</v>
          </cell>
          <cell r="D10">
            <v>8.09E-2</v>
          </cell>
          <cell r="E10">
            <v>46833</v>
          </cell>
          <cell r="F10">
            <v>46833</v>
          </cell>
          <cell r="G10" t="str">
            <v>AAA</v>
          </cell>
          <cell r="H10" t="str">
            <v>PSU, FI &amp; Banks</v>
          </cell>
          <cell r="I10">
            <v>45821</v>
          </cell>
          <cell r="J10" t="str">
            <v>Sec</v>
          </cell>
          <cell r="K10">
            <v>6.7</v>
          </cell>
          <cell r="L10">
            <v>5.92</v>
          </cell>
          <cell r="M10">
            <v>0.78</v>
          </cell>
          <cell r="N10">
            <v>85</v>
          </cell>
          <cell r="O10">
            <v>1</v>
          </cell>
          <cell r="P10">
            <v>103.71</v>
          </cell>
        </row>
        <row r="11">
          <cell r="B11" t="str">
            <v>INE020B08AY3</v>
          </cell>
          <cell r="C11" t="str">
            <v>RURAL ELECTRIFICATION CORPORATION LIMITED</v>
          </cell>
          <cell r="D11">
            <v>8.0100000000000005E-2</v>
          </cell>
          <cell r="E11">
            <v>46836</v>
          </cell>
          <cell r="F11">
            <v>46836</v>
          </cell>
          <cell r="G11" t="str">
            <v>AAA</v>
          </cell>
          <cell r="H11" t="str">
            <v>PSU, FI &amp; Banks</v>
          </cell>
          <cell r="I11">
            <v>45821</v>
          </cell>
          <cell r="J11" t="str">
            <v>Sec</v>
          </cell>
          <cell r="K11">
            <v>6.7</v>
          </cell>
          <cell r="L11">
            <v>5.92</v>
          </cell>
          <cell r="M11">
            <v>0.78</v>
          </cell>
          <cell r="N11">
            <v>40</v>
          </cell>
          <cell r="O11">
            <v>1</v>
          </cell>
          <cell r="P11">
            <v>103.52</v>
          </cell>
        </row>
        <row r="12">
          <cell r="B12" t="str">
            <v>INE020B08BC7</v>
          </cell>
          <cell r="C12" t="str">
            <v>RURAL ELECTRIFICATION CORPORATION LIMITED</v>
          </cell>
          <cell r="D12">
            <v>8.6999999999999994E-2</v>
          </cell>
          <cell r="E12">
            <v>47024</v>
          </cell>
          <cell r="F12">
            <v>47024</v>
          </cell>
          <cell r="G12" t="str">
            <v>AAA</v>
          </cell>
          <cell r="H12" t="str">
            <v>PSU, FI &amp; Banks</v>
          </cell>
          <cell r="I12">
            <v>45821</v>
          </cell>
          <cell r="J12" t="str">
            <v>Sec</v>
          </cell>
          <cell r="K12">
            <v>6.7</v>
          </cell>
          <cell r="L12">
            <v>5.97</v>
          </cell>
          <cell r="M12">
            <v>0.73</v>
          </cell>
          <cell r="N12">
            <v>50</v>
          </cell>
          <cell r="O12">
            <v>1</v>
          </cell>
          <cell r="P12">
            <v>106.1</v>
          </cell>
        </row>
        <row r="13">
          <cell r="B13" t="str">
            <v>INE020B08BE3</v>
          </cell>
          <cell r="C13" t="str">
            <v>RURAL ELECTRIFICATION CORPORATION LIMITED</v>
          </cell>
          <cell r="D13">
            <v>8.5400000000000004E-2</v>
          </cell>
          <cell r="E13">
            <v>47072</v>
          </cell>
          <cell r="F13">
            <v>47072</v>
          </cell>
          <cell r="G13" t="str">
            <v>AAA</v>
          </cell>
          <cell r="H13" t="str">
            <v>PSU, FI &amp; Banks</v>
          </cell>
          <cell r="I13">
            <v>45821</v>
          </cell>
          <cell r="J13" t="str">
            <v>Sec</v>
          </cell>
          <cell r="K13">
            <v>6.7</v>
          </cell>
          <cell r="L13">
            <v>6</v>
          </cell>
          <cell r="M13">
            <v>0.7</v>
          </cell>
          <cell r="N13">
            <v>165</v>
          </cell>
          <cell r="O13">
            <v>1</v>
          </cell>
          <cell r="P13">
            <v>105.85</v>
          </cell>
        </row>
        <row r="14">
          <cell r="B14" t="str">
            <v>INE020B08EG2</v>
          </cell>
          <cell r="C14" t="str">
            <v>RURAL ELECTRIFICATION CORPORATION LIMITED</v>
          </cell>
          <cell r="D14">
            <v>7.6899999999999996E-2</v>
          </cell>
          <cell r="E14">
            <v>48669</v>
          </cell>
          <cell r="F14">
            <v>46112</v>
          </cell>
          <cell r="G14" t="str">
            <v>AAA</v>
          </cell>
          <cell r="H14" t="str">
            <v>PSU, FI &amp; Banks</v>
          </cell>
          <cell r="I14">
            <v>45821</v>
          </cell>
          <cell r="J14" t="str">
            <v>Sec</v>
          </cell>
          <cell r="K14">
            <v>7</v>
          </cell>
          <cell r="L14">
            <v>5.53</v>
          </cell>
          <cell r="M14">
            <v>1.47</v>
          </cell>
          <cell r="N14">
            <v>75</v>
          </cell>
          <cell r="O14">
            <v>1</v>
          </cell>
          <cell r="P14">
            <v>103.97</v>
          </cell>
        </row>
        <row r="15">
          <cell r="B15" t="str">
            <v>INE020B08EI8</v>
          </cell>
          <cell r="C15" t="str">
            <v>RURAL ELECTRIFICATION CORPORATION LIMITED</v>
          </cell>
          <cell r="D15">
            <v>7.51E-2</v>
          </cell>
          <cell r="E15">
            <v>46234</v>
          </cell>
          <cell r="F15">
            <v>46234</v>
          </cell>
          <cell r="G15" t="str">
            <v>AAA</v>
          </cell>
          <cell r="H15" t="str">
            <v>PSU, FI &amp; Banks</v>
          </cell>
          <cell r="I15">
            <v>45821</v>
          </cell>
          <cell r="J15" t="str">
            <v>Sec</v>
          </cell>
          <cell r="K15">
            <v>6.55</v>
          </cell>
          <cell r="L15">
            <v>5.58</v>
          </cell>
          <cell r="M15">
            <v>0.97</v>
          </cell>
          <cell r="N15">
            <v>25</v>
          </cell>
          <cell r="O15">
            <v>1</v>
          </cell>
          <cell r="P15">
            <v>100.99</v>
          </cell>
        </row>
        <row r="16">
          <cell r="B16" t="str">
            <v>INE028A08281</v>
          </cell>
          <cell r="C16" t="str">
            <v>BANK OF BARODA</v>
          </cell>
          <cell r="D16">
            <v>7.3899999999999993E-2</v>
          </cell>
          <cell r="E16">
            <v>47347</v>
          </cell>
          <cell r="F16">
            <v>47347</v>
          </cell>
          <cell r="G16" t="str">
            <v>ICRA AAA/Stable	05-Aug-2022</v>
          </cell>
          <cell r="H16" t="str">
            <v>PSU, FI &amp; Banks</v>
          </cell>
          <cell r="I16">
            <v>45821</v>
          </cell>
          <cell r="J16" t="str">
            <v>Sec</v>
          </cell>
          <cell r="K16">
            <v>6.9</v>
          </cell>
          <cell r="L16">
            <v>6.1</v>
          </cell>
          <cell r="M16">
            <v>0.8</v>
          </cell>
          <cell r="N16">
            <v>50</v>
          </cell>
          <cell r="O16">
            <v>1</v>
          </cell>
          <cell r="P16">
            <v>101.67</v>
          </cell>
        </row>
        <row r="17">
          <cell r="B17" t="str">
            <v>INE031A08624</v>
          </cell>
          <cell r="C17" t="str">
            <v>HOUSING AND URBAN DEVELOPMENT CORPORATION LIMITED</v>
          </cell>
          <cell r="D17">
            <v>8.5199999999999998E-2</v>
          </cell>
          <cell r="E17">
            <v>47085</v>
          </cell>
          <cell r="F17">
            <v>47085</v>
          </cell>
          <cell r="G17" t="str">
            <v>INDIA RATING AND RESEARCH PVT. LTD AAA Stable No Watch  12-05-2023</v>
          </cell>
          <cell r="H17" t="str">
            <v>PSU, FI &amp; Banks</v>
          </cell>
          <cell r="I17">
            <v>45821</v>
          </cell>
          <cell r="J17" t="str">
            <v>Sec</v>
          </cell>
          <cell r="K17">
            <v>6.7</v>
          </cell>
          <cell r="L17">
            <v>6</v>
          </cell>
          <cell r="M17">
            <v>0.7</v>
          </cell>
          <cell r="N17">
            <v>60</v>
          </cell>
          <cell r="O17">
            <v>1</v>
          </cell>
          <cell r="P17">
            <v>105.85</v>
          </cell>
        </row>
        <row r="18">
          <cell r="B18" t="str">
            <v>INE031A08707</v>
          </cell>
          <cell r="C18" t="str">
            <v>HOUSING AND URBAN DEVELOPMENT CORPORATION LIMITED</v>
          </cell>
          <cell r="D18">
            <v>8.3699999999999997E-2</v>
          </cell>
          <cell r="E18">
            <v>47202</v>
          </cell>
          <cell r="F18">
            <v>47202</v>
          </cell>
          <cell r="G18" t="str">
            <v>INDIA RATING AND RESEARCH PVT. LTD AAA Stable No Watch  12-05-2023</v>
          </cell>
          <cell r="H18" t="str">
            <v>PSU, FI &amp; Banks</v>
          </cell>
          <cell r="I18">
            <v>45821</v>
          </cell>
          <cell r="J18" t="str">
            <v>Sec</v>
          </cell>
          <cell r="K18">
            <v>6.7</v>
          </cell>
          <cell r="L18">
            <v>6.06</v>
          </cell>
          <cell r="M18">
            <v>0.64</v>
          </cell>
          <cell r="N18">
            <v>100</v>
          </cell>
          <cell r="O18">
            <v>1</v>
          </cell>
          <cell r="P18">
            <v>105.82</v>
          </cell>
        </row>
        <row r="19">
          <cell r="B19" t="str">
            <v>INE033L07HT2</v>
          </cell>
          <cell r="C19" t="str">
            <v>TATA CAPITAL HOUSING FINANCE LIMITED</v>
          </cell>
          <cell r="D19">
            <v>7.5499999999999998E-2</v>
          </cell>
          <cell r="E19">
            <v>45874</v>
          </cell>
          <cell r="F19">
            <v>45874</v>
          </cell>
          <cell r="G19" t="str">
            <v>CRISIL AAA/Stable (No Watch)	31-Jan-2023</v>
          </cell>
          <cell r="H19" t="str">
            <v>NBFCs</v>
          </cell>
          <cell r="I19">
            <v>45821</v>
          </cell>
          <cell r="J19" t="str">
            <v>Sec</v>
          </cell>
          <cell r="K19">
            <v>6.35</v>
          </cell>
          <cell r="L19">
            <v>5.38</v>
          </cell>
          <cell r="M19">
            <v>0.97</v>
          </cell>
          <cell r="N19">
            <v>25</v>
          </cell>
          <cell r="O19">
            <v>1</v>
          </cell>
          <cell r="P19">
            <v>100.11</v>
          </cell>
        </row>
        <row r="20">
          <cell r="B20" t="str">
            <v>INE047A08240</v>
          </cell>
          <cell r="C20" t="str">
            <v>GRASIM INDUSTRIES LIMITED</v>
          </cell>
          <cell r="D20">
            <v>6.5600000000000006E-2</v>
          </cell>
          <cell r="E20">
            <v>47640</v>
          </cell>
          <cell r="F20">
            <v>47640</v>
          </cell>
          <cell r="G20" t="str">
            <v>ICRA LIMITED	AAA	06-06-2025</v>
          </cell>
          <cell r="H20" t="str">
            <v>Corporates</v>
          </cell>
          <cell r="I20">
            <v>45821</v>
          </cell>
          <cell r="J20" t="str">
            <v>Sec</v>
          </cell>
          <cell r="K20">
            <v>6.56</v>
          </cell>
          <cell r="L20">
            <v>6.17</v>
          </cell>
          <cell r="M20">
            <v>0.39</v>
          </cell>
          <cell r="N20">
            <v>50</v>
          </cell>
          <cell r="O20">
            <v>1</v>
          </cell>
          <cell r="P20">
            <v>99.98</v>
          </cell>
        </row>
        <row r="21">
          <cell r="B21" t="str">
            <v>INE062A08330</v>
          </cell>
          <cell r="C21" t="str">
            <v>STATE BANK OF INDIA</v>
          </cell>
          <cell r="D21">
            <v>7.51E-2</v>
          </cell>
          <cell r="E21">
            <v>48554</v>
          </cell>
          <cell r="F21">
            <v>48554</v>
          </cell>
          <cell r="G21" t="str">
            <v>ICRA LIMITED AAA Stable No Watch 12-01-2023</v>
          </cell>
          <cell r="H21" t="str">
            <v>PSU, FI &amp; Banks</v>
          </cell>
          <cell r="I21">
            <v>45821</v>
          </cell>
          <cell r="J21" t="str">
            <v>Sec</v>
          </cell>
          <cell r="K21">
            <v>6.81</v>
          </cell>
          <cell r="L21">
            <v>6.46</v>
          </cell>
          <cell r="M21">
            <v>0.35</v>
          </cell>
          <cell r="N21">
            <v>50</v>
          </cell>
          <cell r="O21">
            <v>2</v>
          </cell>
          <cell r="P21">
            <v>103.91</v>
          </cell>
        </row>
        <row r="22">
          <cell r="B22" t="str">
            <v>INE084A08193</v>
          </cell>
          <cell r="C22" t="str">
            <v>BANK OF INDIA</v>
          </cell>
          <cell r="D22">
            <v>7.4899999999999994E-2</v>
          </cell>
          <cell r="E22">
            <v>49213</v>
          </cell>
          <cell r="F22">
            <v>47387</v>
          </cell>
          <cell r="G22" t="str">
            <v>INDIA RATING AND RESEARCH PVT. LTD	IND AA+/Stable	11-Sep-2024	Verified</v>
          </cell>
          <cell r="H22" t="str">
            <v>PSU, FI &amp; Banks</v>
          </cell>
          <cell r="I22">
            <v>45821</v>
          </cell>
          <cell r="J22" t="str">
            <v>Sec</v>
          </cell>
          <cell r="K22">
            <v>7.27</v>
          </cell>
          <cell r="L22">
            <v>6.1</v>
          </cell>
          <cell r="M22">
            <v>1.17</v>
          </cell>
          <cell r="N22">
            <v>40</v>
          </cell>
          <cell r="O22">
            <v>3</v>
          </cell>
          <cell r="P22">
            <v>100.77</v>
          </cell>
        </row>
        <row r="23">
          <cell r="B23" t="str">
            <v>INE08BR07011</v>
          </cell>
          <cell r="C23" t="str">
            <v>SURYAPET KHAMMAM ROAD PRIVATE LIMITED</v>
          </cell>
          <cell r="E23">
            <v>48029</v>
          </cell>
          <cell r="F23">
            <v>48029</v>
          </cell>
          <cell r="G23" t="str">
            <v>CARE AAA/Stable (No Watch)	11-Oct-2024</v>
          </cell>
          <cell r="H23" t="str">
            <v>Corporates</v>
          </cell>
          <cell r="I23">
            <v>45821</v>
          </cell>
          <cell r="J23" t="str">
            <v>Sec</v>
          </cell>
          <cell r="K23">
            <v>8.83</v>
          </cell>
          <cell r="L23">
            <v>6.31</v>
          </cell>
          <cell r="M23">
            <v>2.52</v>
          </cell>
          <cell r="N23">
            <v>34.881599999999999</v>
          </cell>
          <cell r="O23">
            <v>1</v>
          </cell>
          <cell r="P23">
            <v>99.35</v>
          </cell>
        </row>
        <row r="24">
          <cell r="B24" t="str">
            <v>INE0J7Q07256</v>
          </cell>
          <cell r="C24" t="str">
            <v>DME DEVELOPMENT LIMITED</v>
          </cell>
          <cell r="D24">
            <v>7.2300000000000003E-2</v>
          </cell>
          <cell r="E24">
            <v>49289</v>
          </cell>
          <cell r="F24">
            <v>49289</v>
          </cell>
          <cell r="G24" t="str">
            <v>CARE RATINGS LIMITED	AAA  12-12-2024</v>
          </cell>
          <cell r="H24" t="str">
            <v>Corporates</v>
          </cell>
          <cell r="I24">
            <v>45821</v>
          </cell>
          <cell r="J24" t="str">
            <v>Sec</v>
          </cell>
          <cell r="K24">
            <v>7.07</v>
          </cell>
          <cell r="L24">
            <v>6.44</v>
          </cell>
          <cell r="M24">
            <v>0.63</v>
          </cell>
          <cell r="N24">
            <v>240</v>
          </cell>
          <cell r="O24">
            <v>9</v>
          </cell>
          <cell r="P24">
            <v>101.93</v>
          </cell>
        </row>
        <row r="25">
          <cell r="B25" t="str">
            <v>INE0OOQ07486</v>
          </cell>
          <cell r="C25" t="str">
            <v>TRUE CREDITS PRIVATE LIMITED</v>
          </cell>
          <cell r="D25">
            <v>0.155</v>
          </cell>
          <cell r="E25">
            <v>46146</v>
          </cell>
          <cell r="F25">
            <v>46146</v>
          </cell>
          <cell r="G25" t="str">
            <v>CRISIL RATINGS LIMITED	BBB		12-05-2025</v>
          </cell>
          <cell r="H25" t="str">
            <v>NBFCs</v>
          </cell>
          <cell r="I25">
            <v>45821</v>
          </cell>
          <cell r="J25" t="str">
            <v>Sec</v>
          </cell>
          <cell r="K25">
            <v>16.670000000000002</v>
          </cell>
          <cell r="L25">
            <v>5.54</v>
          </cell>
          <cell r="M25">
            <v>11.13</v>
          </cell>
          <cell r="N25">
            <v>5</v>
          </cell>
          <cell r="O25">
            <v>1</v>
          </cell>
          <cell r="P25">
            <v>86.25</v>
          </cell>
        </row>
        <row r="26">
          <cell r="B26" t="str">
            <v>INE115A07QU9</v>
          </cell>
          <cell r="C26" t="str">
            <v>LIC HOUSING FINANCE LIMITED</v>
          </cell>
          <cell r="D26">
            <v>7.7499999999999999E-2</v>
          </cell>
          <cell r="E26">
            <v>47353</v>
          </cell>
          <cell r="F26">
            <v>47353</v>
          </cell>
          <cell r="G26" t="str">
            <v>CARE AAA/Stable (No Watch)	20-Aug-2024</v>
          </cell>
          <cell r="H26" t="str">
            <v>NBFCs</v>
          </cell>
          <cell r="I26">
            <v>45821</v>
          </cell>
          <cell r="J26" t="str">
            <v>Sec</v>
          </cell>
          <cell r="K26">
            <v>7.07</v>
          </cell>
          <cell r="L26">
            <v>6.1</v>
          </cell>
          <cell r="M26">
            <v>0.97</v>
          </cell>
          <cell r="N26">
            <v>50</v>
          </cell>
          <cell r="O26">
            <v>2</v>
          </cell>
          <cell r="P26">
            <v>102.34</v>
          </cell>
        </row>
        <row r="27">
          <cell r="B27" t="str">
            <v>INE121A07QQ5</v>
          </cell>
          <cell r="C27" t="str">
            <v>CHOLAMANDALAM INVESTMENT AND FINANCE COMPANY LIMITED</v>
          </cell>
          <cell r="E27">
            <v>45838</v>
          </cell>
          <cell r="F27">
            <v>45838</v>
          </cell>
          <cell r="G27" t="str">
            <v>IND AA+/Stable	20-Mar-2023</v>
          </cell>
          <cell r="H27" t="str">
            <v>NBFCs</v>
          </cell>
          <cell r="I27">
            <v>45821</v>
          </cell>
          <cell r="J27" t="str">
            <v>Sec</v>
          </cell>
          <cell r="K27">
            <v>6.35</v>
          </cell>
          <cell r="L27">
            <v>5.38</v>
          </cell>
          <cell r="M27">
            <v>0.97</v>
          </cell>
          <cell r="N27">
            <v>50</v>
          </cell>
          <cell r="O27">
            <v>1</v>
          </cell>
          <cell r="P27">
            <v>125.3</v>
          </cell>
        </row>
        <row r="28">
          <cell r="B28" t="str">
            <v>INE121A07SN8</v>
          </cell>
          <cell r="C28" t="str">
            <v>CHOLAMANDALAM INVESTMENT AND FINANCE COMPANY LIMITED</v>
          </cell>
          <cell r="D28">
            <v>7.3800000000000004E-2</v>
          </cell>
          <cell r="E28">
            <v>46535</v>
          </cell>
          <cell r="F28">
            <v>46535</v>
          </cell>
          <cell r="G28" t="str">
            <v>ICRA LIMITED	AA+	28-05-2025</v>
          </cell>
          <cell r="H28" t="str">
            <v>NBFCs</v>
          </cell>
          <cell r="I28">
            <v>45821</v>
          </cell>
          <cell r="J28" t="str">
            <v>Sec</v>
          </cell>
          <cell r="K28">
            <v>7.42</v>
          </cell>
          <cell r="L28">
            <v>5.87</v>
          </cell>
          <cell r="M28">
            <v>1.55</v>
          </cell>
          <cell r="N28">
            <v>5</v>
          </cell>
          <cell r="O28">
            <v>1</v>
          </cell>
          <cell r="P28">
            <v>99.92</v>
          </cell>
        </row>
        <row r="29">
          <cell r="B29" t="str">
            <v>INE134E08MO2</v>
          </cell>
          <cell r="C29" t="str">
            <v>POWER FINANCE CORPORATION LIMITED</v>
          </cell>
          <cell r="D29">
            <v>7.3700000000000002E-2</v>
          </cell>
          <cell r="E29">
            <v>46164</v>
          </cell>
          <cell r="F29">
            <v>46164</v>
          </cell>
          <cell r="G29" t="str">
            <v>AAA</v>
          </cell>
          <cell r="H29" t="str">
            <v>PSU, FI &amp; Banks</v>
          </cell>
          <cell r="I29">
            <v>45821</v>
          </cell>
          <cell r="J29" t="str">
            <v>Sec</v>
          </cell>
          <cell r="K29">
            <v>6.55</v>
          </cell>
          <cell r="L29">
            <v>5.54</v>
          </cell>
          <cell r="M29">
            <v>1.01</v>
          </cell>
          <cell r="N29">
            <v>100</v>
          </cell>
          <cell r="O29">
            <v>1</v>
          </cell>
          <cell r="P29">
            <v>100.7</v>
          </cell>
        </row>
        <row r="30">
          <cell r="B30" t="str">
            <v>INE248U07FV7</v>
          </cell>
          <cell r="C30" t="str">
            <v>360 ONE PRIME LIMITED</v>
          </cell>
          <cell r="E30">
            <v>46553</v>
          </cell>
          <cell r="F30">
            <v>46553</v>
          </cell>
          <cell r="G30" t="str">
            <v>ICRA LIMITED	AA 16-05-2025</v>
          </cell>
          <cell r="H30" t="str">
            <v>NBFCs</v>
          </cell>
          <cell r="I30">
            <v>45821</v>
          </cell>
          <cell r="J30" t="str">
            <v>Sec</v>
          </cell>
          <cell r="K30">
            <v>8.75</v>
          </cell>
          <cell r="L30">
            <v>5.88</v>
          </cell>
          <cell r="M30">
            <v>2.87</v>
          </cell>
          <cell r="N30">
            <v>8</v>
          </cell>
          <cell r="O30">
            <v>1</v>
          </cell>
          <cell r="P30">
            <v>101.13</v>
          </cell>
        </row>
        <row r="31">
          <cell r="B31" t="str">
            <v>INE296A07SB3</v>
          </cell>
          <cell r="C31" t="str">
            <v>BAJAJ FINANCE LIMITED</v>
          </cell>
          <cell r="D31">
            <v>7.3800000000000004E-2</v>
          </cell>
          <cell r="E31">
            <v>45877</v>
          </cell>
          <cell r="F31">
            <v>45877</v>
          </cell>
          <cell r="G31" t="str">
            <v>CRISIL AAA/Stable (No Watch)	08-May-2023</v>
          </cell>
          <cell r="H31" t="str">
            <v>NBFCs</v>
          </cell>
          <cell r="I31">
            <v>45821</v>
          </cell>
          <cell r="J31" t="str">
            <v>Sec</v>
          </cell>
          <cell r="K31">
            <v>6.4</v>
          </cell>
          <cell r="L31">
            <v>5.38</v>
          </cell>
          <cell r="M31">
            <v>1.02</v>
          </cell>
          <cell r="N31">
            <v>10</v>
          </cell>
          <cell r="O31">
            <v>1</v>
          </cell>
          <cell r="P31">
            <v>100.08</v>
          </cell>
        </row>
        <row r="32">
          <cell r="B32" t="str">
            <v>INE306N07MW2</v>
          </cell>
          <cell r="C32" t="str">
            <v>TATA CAPITAL FINANCIAL SERVICES LIMITED</v>
          </cell>
          <cell r="E32">
            <v>45910</v>
          </cell>
          <cell r="F32">
            <v>45910</v>
          </cell>
          <cell r="G32" t="str">
            <v>ICRA LIMITED	AAA	Stable	Verified	31-05-2023</v>
          </cell>
          <cell r="H32" t="str">
            <v>NBFCs</v>
          </cell>
          <cell r="I32">
            <v>45821</v>
          </cell>
          <cell r="J32" t="str">
            <v>Sec</v>
          </cell>
          <cell r="K32">
            <v>6.35</v>
          </cell>
          <cell r="L32">
            <v>5.38</v>
          </cell>
          <cell r="M32">
            <v>0.97</v>
          </cell>
          <cell r="N32">
            <v>33</v>
          </cell>
          <cell r="O32">
            <v>1</v>
          </cell>
          <cell r="P32">
            <v>98.48</v>
          </cell>
        </row>
        <row r="33">
          <cell r="B33" t="str">
            <v>INE348L07241</v>
          </cell>
          <cell r="C33" t="str">
            <v>MAS FINANCIAL SERVICES LIMITED</v>
          </cell>
          <cell r="D33">
            <v>9.6000000000000002E-2</v>
          </cell>
          <cell r="E33">
            <v>46379</v>
          </cell>
          <cell r="F33">
            <v>46379</v>
          </cell>
          <cell r="G33" t="str">
            <v>CARE AA-/Stable ()</v>
          </cell>
          <cell r="H33" t="str">
            <v>NBFCs</v>
          </cell>
          <cell r="I33">
            <v>45821</v>
          </cell>
          <cell r="J33" t="str">
            <v>Sec</v>
          </cell>
          <cell r="K33">
            <v>9.8000000000000007</v>
          </cell>
          <cell r="L33">
            <v>5.73</v>
          </cell>
          <cell r="M33">
            <v>4.07</v>
          </cell>
          <cell r="N33">
            <v>10</v>
          </cell>
          <cell r="O33">
            <v>1</v>
          </cell>
          <cell r="P33">
            <v>100.31</v>
          </cell>
        </row>
        <row r="34">
          <cell r="B34" t="str">
            <v>INE403D08165</v>
          </cell>
          <cell r="C34" t="str">
            <v>BHARTI TELECOM LIMITED</v>
          </cell>
          <cell r="D34">
            <v>8.5999999999999993E-2</v>
          </cell>
          <cell r="E34">
            <v>46003</v>
          </cell>
          <cell r="F34">
            <v>46003</v>
          </cell>
          <cell r="G34" t="str">
            <v>CRISIL AA+/Stable (No Watch)	06-Dec-2022</v>
          </cell>
          <cell r="H34" t="str">
            <v>NBFCs</v>
          </cell>
          <cell r="I34">
            <v>45821</v>
          </cell>
          <cell r="J34" t="str">
            <v>Sec</v>
          </cell>
          <cell r="K34">
            <v>7.4</v>
          </cell>
          <cell r="L34">
            <v>5.49</v>
          </cell>
          <cell r="M34">
            <v>1.91</v>
          </cell>
          <cell r="N34">
            <v>25</v>
          </cell>
          <cell r="O34">
            <v>1</v>
          </cell>
          <cell r="P34">
            <v>100.41</v>
          </cell>
        </row>
        <row r="35">
          <cell r="B35" t="str">
            <v>INE481G08115</v>
          </cell>
          <cell r="C35" t="str">
            <v>ULTRATECH CEMENT LIMITED</v>
          </cell>
          <cell r="D35">
            <v>7.3400000000000007E-2</v>
          </cell>
          <cell r="E35">
            <v>47547</v>
          </cell>
          <cell r="F35">
            <v>47547</v>
          </cell>
          <cell r="G35" t="str">
            <v>CRISIL RATINGS LIMITED	AAA  	03-03-2025</v>
          </cell>
          <cell r="H35" t="str">
            <v>Corporates</v>
          </cell>
          <cell r="I35">
            <v>45821</v>
          </cell>
          <cell r="J35" t="str">
            <v>Sec</v>
          </cell>
          <cell r="K35">
            <v>6.7</v>
          </cell>
          <cell r="L35">
            <v>6.14</v>
          </cell>
          <cell r="M35">
            <v>0.56000000000000005</v>
          </cell>
          <cell r="N35">
            <v>100</v>
          </cell>
          <cell r="O35">
            <v>1</v>
          </cell>
          <cell r="P35">
            <v>102.45</v>
          </cell>
        </row>
        <row r="36">
          <cell r="B36" t="str">
            <v>INE481G08123</v>
          </cell>
          <cell r="C36" t="str">
            <v>ULTRATECH CEMENT LIMITED</v>
          </cell>
          <cell r="D36">
            <v>7.3400000000000007E-2</v>
          </cell>
          <cell r="E36">
            <v>46815</v>
          </cell>
          <cell r="F36">
            <v>46815</v>
          </cell>
          <cell r="G36" t="str">
            <v>CRISIL RATINGS LIMITED	AAA  	03-03-2025</v>
          </cell>
          <cell r="H36" t="str">
            <v>Corporates</v>
          </cell>
          <cell r="I36">
            <v>45821</v>
          </cell>
          <cell r="J36" t="str">
            <v>Sec</v>
          </cell>
          <cell r="K36">
            <v>6.57</v>
          </cell>
          <cell r="L36">
            <v>5.92</v>
          </cell>
          <cell r="M36">
            <v>0.65</v>
          </cell>
          <cell r="N36">
            <v>75</v>
          </cell>
          <cell r="O36">
            <v>1</v>
          </cell>
          <cell r="P36">
            <v>101.8</v>
          </cell>
        </row>
        <row r="37">
          <cell r="B37" t="str">
            <v>INE537P07661</v>
          </cell>
          <cell r="C37" t="str">
            <v>INDIA INFRADEBT LIMITED</v>
          </cell>
          <cell r="D37">
            <v>7.7700000000000005E-2</v>
          </cell>
          <cell r="E37">
            <v>46628</v>
          </cell>
          <cell r="F37">
            <v>46628</v>
          </cell>
          <cell r="G37" t="str">
            <v>CRISIL RATINGS LIMITED	AAA	Stable	Verified	21-04-2023</v>
          </cell>
          <cell r="H37" t="str">
            <v>NBFCs</v>
          </cell>
          <cell r="I37">
            <v>45821</v>
          </cell>
          <cell r="J37" t="str">
            <v>Sec</v>
          </cell>
          <cell r="K37">
            <v>7.42</v>
          </cell>
          <cell r="L37">
            <v>5.9</v>
          </cell>
          <cell r="M37">
            <v>1.52</v>
          </cell>
          <cell r="N37">
            <v>13</v>
          </cell>
          <cell r="O37">
            <v>1</v>
          </cell>
          <cell r="P37">
            <v>100.65</v>
          </cell>
        </row>
        <row r="38">
          <cell r="B38" t="str">
            <v>INE556F08KM1</v>
          </cell>
          <cell r="C38" t="str">
            <v>SMALL INDUSTRIES DEVELOPMENT BANK OF INDIA</v>
          </cell>
          <cell r="D38">
            <v>7.7899999999999997E-2</v>
          </cell>
          <cell r="E38">
            <v>46521</v>
          </cell>
          <cell r="F38">
            <v>46521</v>
          </cell>
          <cell r="G38" t="str">
            <v>CARE AAA/Stable;CRISIL AAA</v>
          </cell>
          <cell r="H38" t="str">
            <v>PSU, FI &amp; Banks</v>
          </cell>
          <cell r="I38">
            <v>45821</v>
          </cell>
          <cell r="J38" t="str">
            <v>Sec</v>
          </cell>
          <cell r="K38">
            <v>6.67</v>
          </cell>
          <cell r="L38">
            <v>5.85</v>
          </cell>
          <cell r="M38">
            <v>0.82</v>
          </cell>
          <cell r="N38">
            <v>5</v>
          </cell>
          <cell r="O38">
            <v>1</v>
          </cell>
          <cell r="P38">
            <v>101.94</v>
          </cell>
        </row>
        <row r="39">
          <cell r="B39" t="str">
            <v>INE556F08KV2</v>
          </cell>
          <cell r="C39" t="str">
            <v>SMALL INDUSTRIES DEVELOPMENT BANK OF INDIA</v>
          </cell>
          <cell r="D39">
            <v>7.4800000000000005E-2</v>
          </cell>
          <cell r="E39">
            <v>47262</v>
          </cell>
          <cell r="F39">
            <v>47262</v>
          </cell>
          <cell r="G39" t="str">
            <v>CARE RATINGS LIMITED 	AAA 24-12-2024</v>
          </cell>
          <cell r="H39" t="str">
            <v>PSU, FI &amp; Banks</v>
          </cell>
          <cell r="I39">
            <v>45821</v>
          </cell>
          <cell r="J39" t="str">
            <v>Sec</v>
          </cell>
          <cell r="K39">
            <v>6.83</v>
          </cell>
          <cell r="L39">
            <v>6.08</v>
          </cell>
          <cell r="M39">
            <v>0.74</v>
          </cell>
          <cell r="N39">
            <v>23.5</v>
          </cell>
          <cell r="O39">
            <v>1</v>
          </cell>
          <cell r="P39">
            <v>102.15</v>
          </cell>
        </row>
        <row r="40">
          <cell r="B40" t="str">
            <v>INE557F08FR8</v>
          </cell>
          <cell r="C40" t="str">
            <v>NATIONAL HOUSING BANK</v>
          </cell>
          <cell r="D40">
            <v>7.22E-2</v>
          </cell>
          <cell r="E40">
            <v>46226</v>
          </cell>
          <cell r="F40">
            <v>46226</v>
          </cell>
          <cell r="G40" t="str">
            <v>INDIA RATING AND RESEARCH PVT. LTD	AAA	Stable	18-10-2022</v>
          </cell>
          <cell r="H40" t="str">
            <v>PSU, FI &amp; Banks</v>
          </cell>
          <cell r="I40">
            <v>45821</v>
          </cell>
          <cell r="J40" t="str">
            <v>Sec</v>
          </cell>
          <cell r="K40">
            <v>6.48</v>
          </cell>
          <cell r="L40">
            <v>5.58</v>
          </cell>
          <cell r="M40">
            <v>0.9</v>
          </cell>
          <cell r="N40">
            <v>5</v>
          </cell>
          <cell r="O40">
            <v>1</v>
          </cell>
          <cell r="P40">
            <v>100.79</v>
          </cell>
        </row>
        <row r="41">
          <cell r="B41" t="str">
            <v>INE582L08052</v>
          </cell>
          <cell r="C41" t="str">
            <v>TATA HOUSING DEVELOPMENT COMPANY LIMITED</v>
          </cell>
          <cell r="E41">
            <v>46647</v>
          </cell>
          <cell r="F41">
            <v>46647</v>
          </cell>
          <cell r="G41" t="str">
            <v>CARE RATINGS LIMITED	AA 18-09-2024</v>
          </cell>
          <cell r="H41" t="str">
            <v>NBFCs</v>
          </cell>
          <cell r="I41">
            <v>45821</v>
          </cell>
          <cell r="J41" t="str">
            <v>Sec</v>
          </cell>
          <cell r="K41">
            <v>6.8</v>
          </cell>
          <cell r="L41">
            <v>5.9</v>
          </cell>
          <cell r="M41">
            <v>0.9</v>
          </cell>
          <cell r="N41">
            <v>20</v>
          </cell>
          <cell r="O41">
            <v>1</v>
          </cell>
          <cell r="P41">
            <v>100.56</v>
          </cell>
        </row>
        <row r="42">
          <cell r="B42" t="str">
            <v>INE583D07596</v>
          </cell>
          <cell r="C42" t="str">
            <v>UGRO CAPITAL LIMITED</v>
          </cell>
          <cell r="D42">
            <v>0.105</v>
          </cell>
          <cell r="E42">
            <v>47050</v>
          </cell>
          <cell r="F42">
            <v>47050</v>
          </cell>
          <cell r="G42" t="str">
            <v>INDIA RATING AND RESEARCH PVT. LTD	A+24-04-2025</v>
          </cell>
          <cell r="H42" t="str">
            <v>NBFCs</v>
          </cell>
          <cell r="I42">
            <v>45821</v>
          </cell>
          <cell r="J42" t="str">
            <v>Sec</v>
          </cell>
          <cell r="K42">
            <v>11.5</v>
          </cell>
          <cell r="L42">
            <v>5.98</v>
          </cell>
          <cell r="M42">
            <v>5.52</v>
          </cell>
          <cell r="N42">
            <v>5</v>
          </cell>
          <cell r="O42">
            <v>1</v>
          </cell>
          <cell r="P42">
            <v>98.76</v>
          </cell>
        </row>
        <row r="43">
          <cell r="B43" t="str">
            <v>INE660A07RK3</v>
          </cell>
          <cell r="C43" t="str">
            <v>SUNDARAM FINANCE LIMITED</v>
          </cell>
          <cell r="D43">
            <v>7.9100000000000004E-2</v>
          </cell>
          <cell r="E43">
            <v>45979</v>
          </cell>
          <cell r="F43">
            <v>45979</v>
          </cell>
          <cell r="G43" t="str">
            <v>ICRA LIMITED	AAA	Stable	09-05-2023</v>
          </cell>
          <cell r="H43" t="str">
            <v>NBFCs</v>
          </cell>
          <cell r="I43">
            <v>45821</v>
          </cell>
          <cell r="J43" t="str">
            <v>Sec</v>
          </cell>
          <cell r="K43">
            <v>6.55</v>
          </cell>
          <cell r="L43">
            <v>5.46</v>
          </cell>
          <cell r="M43">
            <v>1.0900000000000001</v>
          </cell>
          <cell r="N43">
            <v>50</v>
          </cell>
          <cell r="O43">
            <v>2</v>
          </cell>
          <cell r="P43">
            <v>100.45</v>
          </cell>
        </row>
        <row r="44">
          <cell r="B44" t="str">
            <v>INE733E07KL3</v>
          </cell>
          <cell r="C44" t="str">
            <v>NTPC LIMITED (FORMERLY NATIONAL THERMAL POWER CORPORATION LIMITED)</v>
          </cell>
          <cell r="D44">
            <v>7.3200000000000001E-2</v>
          </cell>
          <cell r="E44">
            <v>47316</v>
          </cell>
          <cell r="F44">
            <v>47316</v>
          </cell>
          <cell r="G44" t="str">
            <v>ICRA LIMITED AAA Stable No Watch 31-03-2023</v>
          </cell>
          <cell r="H44" t="str">
            <v>PSU, FI &amp; Banks</v>
          </cell>
          <cell r="I44">
            <v>45821</v>
          </cell>
          <cell r="J44" t="str">
            <v>Sec</v>
          </cell>
          <cell r="K44">
            <v>6.65</v>
          </cell>
          <cell r="L44">
            <v>6.09</v>
          </cell>
          <cell r="M44">
            <v>0.56000000000000005</v>
          </cell>
          <cell r="N44">
            <v>50</v>
          </cell>
          <cell r="O44">
            <v>2</v>
          </cell>
          <cell r="P44">
            <v>102.3</v>
          </cell>
        </row>
        <row r="45">
          <cell r="B45" t="str">
            <v>INE752E07OF7</v>
          </cell>
          <cell r="C45" t="str">
            <v>POWER GRID CORPORATION OF INDIA LIMITED</v>
          </cell>
          <cell r="D45">
            <v>7.2999999999999995E-2</v>
          </cell>
          <cell r="E45">
            <v>46557</v>
          </cell>
          <cell r="F45">
            <v>46557</v>
          </cell>
          <cell r="G45" t="str">
            <v>AAA</v>
          </cell>
          <cell r="H45" t="str">
            <v>PSU, FI &amp; Banks</v>
          </cell>
          <cell r="I45">
            <v>45821</v>
          </cell>
          <cell r="J45" t="str">
            <v>Sec</v>
          </cell>
          <cell r="K45">
            <v>6.45</v>
          </cell>
          <cell r="L45">
            <v>5.88</v>
          </cell>
          <cell r="M45">
            <v>0.56999999999999995</v>
          </cell>
          <cell r="N45">
            <v>35</v>
          </cell>
          <cell r="O45">
            <v>1</v>
          </cell>
          <cell r="P45">
            <v>101.56</v>
          </cell>
        </row>
        <row r="46">
          <cell r="B46" t="str">
            <v>INE752E07OG5</v>
          </cell>
          <cell r="C46" t="str">
            <v>POWER GRID CORPORATION OF INDIA LIMITED</v>
          </cell>
          <cell r="D46">
            <v>7.2000000000000008E-2</v>
          </cell>
          <cell r="E46">
            <v>46608</v>
          </cell>
          <cell r="F46">
            <v>46608</v>
          </cell>
          <cell r="G46" t="str">
            <v>AAA</v>
          </cell>
          <cell r="H46" t="str">
            <v>PSU, FI &amp; Banks</v>
          </cell>
          <cell r="I46">
            <v>45821</v>
          </cell>
          <cell r="J46" t="str">
            <v>Sec</v>
          </cell>
          <cell r="K46">
            <v>6.45</v>
          </cell>
          <cell r="L46">
            <v>5.89</v>
          </cell>
          <cell r="M46">
            <v>0.56000000000000005</v>
          </cell>
          <cell r="N46">
            <v>25</v>
          </cell>
          <cell r="O46">
            <v>1</v>
          </cell>
          <cell r="P46">
            <v>101.43</v>
          </cell>
        </row>
        <row r="47">
          <cell r="B47" t="str">
            <v>INE752E08734</v>
          </cell>
          <cell r="C47" t="str">
            <v>POWER GRID CORPORATION OF INDIA LIMITED</v>
          </cell>
          <cell r="D47">
            <v>7.3499999999999996E-2</v>
          </cell>
          <cell r="E47">
            <v>49015</v>
          </cell>
          <cell r="F47">
            <v>49015</v>
          </cell>
          <cell r="G47" t="str">
            <v>CRISIL AAA/Stable (No Watch)	01-Mar-2024</v>
          </cell>
          <cell r="H47" t="str">
            <v>PSU, FI &amp; Banks</v>
          </cell>
          <cell r="I47">
            <v>45821</v>
          </cell>
          <cell r="J47" t="str">
            <v>Sec</v>
          </cell>
          <cell r="K47">
            <v>6.9</v>
          </cell>
          <cell r="L47">
            <v>6.47</v>
          </cell>
          <cell r="M47">
            <v>0.43</v>
          </cell>
          <cell r="N47">
            <v>200</v>
          </cell>
          <cell r="O47">
            <v>2</v>
          </cell>
          <cell r="P47">
            <v>102.8</v>
          </cell>
        </row>
        <row r="48">
          <cell r="B48" t="str">
            <v>INE812V08060</v>
          </cell>
          <cell r="C48" t="str">
            <v>THDC INDIA LIMITED</v>
          </cell>
          <cell r="D48">
            <v>7.7299999999999994E-2</v>
          </cell>
          <cell r="E48">
            <v>49358</v>
          </cell>
          <cell r="F48">
            <v>49358</v>
          </cell>
          <cell r="G48" t="str">
            <v>INDIA RATING AND RESEARCH PVT. LTD	AA 19-02-2025</v>
          </cell>
          <cell r="H48" t="str">
            <v>PSU, FI &amp; Banks</v>
          </cell>
          <cell r="I48">
            <v>45821</v>
          </cell>
          <cell r="J48" t="str">
            <v>Sec</v>
          </cell>
          <cell r="K48">
            <v>7.41</v>
          </cell>
          <cell r="L48">
            <v>6.42</v>
          </cell>
          <cell r="M48">
            <v>1</v>
          </cell>
          <cell r="N48">
            <v>34.700000000000003</v>
          </cell>
          <cell r="O48">
            <v>1</v>
          </cell>
          <cell r="P48">
            <v>102.04</v>
          </cell>
        </row>
        <row r="49">
          <cell r="B49" t="str">
            <v>INE916DA7SX8</v>
          </cell>
          <cell r="C49" t="str">
            <v>KOTAK MAHINDRA PRIME LIMITED</v>
          </cell>
          <cell r="D49">
            <v>7.7450000000000005E-2</v>
          </cell>
          <cell r="E49">
            <v>46710</v>
          </cell>
          <cell r="F49">
            <v>46710</v>
          </cell>
          <cell r="G49" t="str">
            <v>CRISIL AAA/Stable (No Watch)	04-Jul-2024</v>
          </cell>
          <cell r="H49" t="str">
            <v>NBFCs</v>
          </cell>
          <cell r="I49">
            <v>45821</v>
          </cell>
          <cell r="J49" t="str">
            <v>Sec</v>
          </cell>
          <cell r="K49">
            <v>7.05</v>
          </cell>
          <cell r="L49">
            <v>5.91</v>
          </cell>
          <cell r="M49">
            <v>1.1399999999999999</v>
          </cell>
          <cell r="N49">
            <v>75</v>
          </cell>
          <cell r="O49">
            <v>1</v>
          </cell>
          <cell r="P49">
            <v>101.45</v>
          </cell>
        </row>
        <row r="50">
          <cell r="B50" t="str">
            <v>INE002A08534</v>
          </cell>
          <cell r="C50" t="str">
            <v>RELIANCE INDUSTRIES LIMITED</v>
          </cell>
          <cell r="D50">
            <v>9.0499999999999997E-2</v>
          </cell>
          <cell r="E50">
            <v>47043</v>
          </cell>
          <cell r="F50">
            <v>47043</v>
          </cell>
          <cell r="G50" t="str">
            <v>CARE RATINGS LIMITED AAA Stable No Watch  06-07-2022</v>
          </cell>
          <cell r="H50" t="str">
            <v>Corporates</v>
          </cell>
          <cell r="I50">
            <v>45824</v>
          </cell>
          <cell r="J50" t="str">
            <v>Sec</v>
          </cell>
          <cell r="K50">
            <v>6.6</v>
          </cell>
          <cell r="L50">
            <v>5.97</v>
          </cell>
          <cell r="M50">
            <v>0.63</v>
          </cell>
          <cell r="N50">
            <v>5</v>
          </cell>
          <cell r="O50">
            <v>1</v>
          </cell>
          <cell r="P50">
            <v>107.04</v>
          </cell>
        </row>
        <row r="51">
          <cell r="B51" t="str">
            <v>INE01HV07478</v>
          </cell>
          <cell r="C51" t="str">
            <v>VIVRITI CAPITAL PRIVATE LIMITED</v>
          </cell>
          <cell r="D51">
            <v>9.9000000000000005E-2</v>
          </cell>
          <cell r="E51">
            <v>45891</v>
          </cell>
          <cell r="F51">
            <v>45891</v>
          </cell>
          <cell r="G51" t="str">
            <v>ICRA LIMITED	A+	05-06-2024</v>
          </cell>
          <cell r="H51" t="str">
            <v>NBFCs</v>
          </cell>
          <cell r="I51">
            <v>45824</v>
          </cell>
          <cell r="J51" t="str">
            <v>Sec</v>
          </cell>
          <cell r="K51">
            <v>9.6199999999999992</v>
          </cell>
          <cell r="L51">
            <v>5.41</v>
          </cell>
          <cell r="M51">
            <v>4.21</v>
          </cell>
          <cell r="N51">
            <v>10</v>
          </cell>
          <cell r="O51">
            <v>2</v>
          </cell>
          <cell r="P51">
            <v>100.05</v>
          </cell>
        </row>
        <row r="52">
          <cell r="B52" t="str">
            <v>INE020B08CI2</v>
          </cell>
          <cell r="C52" t="str">
            <v>RURAL ELECTRIFICATION CORPORATION LIMITED</v>
          </cell>
          <cell r="D52">
            <v>7.8899999999999998E-2</v>
          </cell>
          <cell r="E52">
            <v>47573</v>
          </cell>
          <cell r="F52">
            <v>47573</v>
          </cell>
          <cell r="G52" t="str">
            <v>AAA</v>
          </cell>
          <cell r="H52" t="str">
            <v>PSU, FI &amp; Banks</v>
          </cell>
          <cell r="I52">
            <v>45824</v>
          </cell>
          <cell r="J52" t="str">
            <v>Sec</v>
          </cell>
          <cell r="K52">
            <v>6.79</v>
          </cell>
          <cell r="L52">
            <v>6.13</v>
          </cell>
          <cell r="M52">
            <v>0.66</v>
          </cell>
          <cell r="N52">
            <v>50</v>
          </cell>
          <cell r="O52">
            <v>1</v>
          </cell>
          <cell r="P52">
            <v>104.32</v>
          </cell>
        </row>
        <row r="53">
          <cell r="B53" t="str">
            <v>INE053F07983</v>
          </cell>
          <cell r="C53" t="str">
            <v>INDIAN RAILWAY FINANCE CORPORATION LIMITED</v>
          </cell>
          <cell r="D53">
            <v>7.8299999999999995E-2</v>
          </cell>
          <cell r="E53">
            <v>46467</v>
          </cell>
          <cell r="F53">
            <v>46467</v>
          </cell>
          <cell r="G53" t="str">
            <v>AAA</v>
          </cell>
          <cell r="H53" t="str">
            <v>PSU, FI &amp; Banks</v>
          </cell>
          <cell r="I53">
            <v>45824</v>
          </cell>
          <cell r="J53" t="str">
            <v>Sec</v>
          </cell>
          <cell r="K53">
            <v>6.48</v>
          </cell>
          <cell r="L53">
            <v>5.81</v>
          </cell>
          <cell r="M53">
            <v>0.67</v>
          </cell>
          <cell r="N53">
            <v>50</v>
          </cell>
          <cell r="O53">
            <v>1</v>
          </cell>
          <cell r="P53">
            <v>102.17</v>
          </cell>
        </row>
        <row r="54">
          <cell r="B54" t="str">
            <v>INE053F07BE7</v>
          </cell>
          <cell r="C54" t="str">
            <v>INDIAN RAILWAY FINANCE CORPORATION LIMITED</v>
          </cell>
          <cell r="D54">
            <v>8.2299999999999998E-2</v>
          </cell>
          <cell r="E54">
            <v>47206</v>
          </cell>
          <cell r="F54">
            <v>47206</v>
          </cell>
          <cell r="G54" t="str">
            <v>AAA</v>
          </cell>
          <cell r="H54" t="str">
            <v>PSU, FI &amp; Banks</v>
          </cell>
          <cell r="I54">
            <v>45824</v>
          </cell>
          <cell r="J54" t="str">
            <v>Sec</v>
          </cell>
          <cell r="K54">
            <v>6.74</v>
          </cell>
          <cell r="L54">
            <v>6.04</v>
          </cell>
          <cell r="M54">
            <v>0.7</v>
          </cell>
          <cell r="N54">
            <v>95</v>
          </cell>
          <cell r="O54">
            <v>2</v>
          </cell>
          <cell r="P54">
            <v>104.81</v>
          </cell>
        </row>
        <row r="55">
          <cell r="B55" t="str">
            <v>INE053F08312</v>
          </cell>
          <cell r="C55" t="str">
            <v>INDIAN RAILWAY FINANCE CORPORATION LIMITED</v>
          </cell>
          <cell r="D55">
            <v>7.4099999999999999E-2</v>
          </cell>
          <cell r="E55">
            <v>46310</v>
          </cell>
          <cell r="F55">
            <v>46310</v>
          </cell>
          <cell r="G55" t="str">
            <v>ICRA AAA/Stable	20-Jun-2023</v>
          </cell>
          <cell r="H55" t="str">
            <v>PSU, FI &amp; Banks</v>
          </cell>
          <cell r="I55">
            <v>45824</v>
          </cell>
          <cell r="J55" t="str">
            <v>Sec</v>
          </cell>
          <cell r="K55">
            <v>6.48</v>
          </cell>
          <cell r="L55">
            <v>5.67</v>
          </cell>
          <cell r="M55">
            <v>0.81</v>
          </cell>
          <cell r="N55">
            <v>105</v>
          </cell>
          <cell r="O55">
            <v>2</v>
          </cell>
          <cell r="P55">
            <v>101.17</v>
          </cell>
        </row>
        <row r="56">
          <cell r="B56" t="str">
            <v>INE053F08494</v>
          </cell>
          <cell r="C56" t="str">
            <v>INDIAN RAILWAY FINANCE CORPORATION LIMITED</v>
          </cell>
          <cell r="D56">
            <v>6.7799999999999999E-2</v>
          </cell>
          <cell r="E56">
            <v>47603</v>
          </cell>
          <cell r="F56">
            <v>47603</v>
          </cell>
          <cell r="G56" t="str">
            <v>CRISIL RATINGS LIMITED	AAA28-04-2025</v>
          </cell>
          <cell r="H56" t="str">
            <v>PSU, FI &amp; Banks</v>
          </cell>
          <cell r="I56">
            <v>45824</v>
          </cell>
          <cell r="J56" t="str">
            <v>Sec</v>
          </cell>
          <cell r="K56">
            <v>6.75</v>
          </cell>
          <cell r="L56">
            <v>6.14</v>
          </cell>
          <cell r="M56">
            <v>0.61</v>
          </cell>
          <cell r="N56">
            <v>50</v>
          </cell>
          <cell r="O56">
            <v>2</v>
          </cell>
          <cell r="P56">
            <v>100.09</v>
          </cell>
        </row>
        <row r="57">
          <cell r="B57" t="str">
            <v>INE07HK07783</v>
          </cell>
          <cell r="C57" t="str">
            <v>KRAZYBEE SERVICES PRIVATE LIMITED</v>
          </cell>
          <cell r="D57">
            <v>0.10299999999999999</v>
          </cell>
          <cell r="E57">
            <v>46185</v>
          </cell>
          <cell r="F57">
            <v>46185</v>
          </cell>
          <cell r="G57" t="str">
            <v>CRISIL RATINGS LIMITED A- 02-07-2024</v>
          </cell>
          <cell r="H57" t="str">
            <v>NBFCs</v>
          </cell>
          <cell r="I57">
            <v>45824</v>
          </cell>
          <cell r="J57" t="str">
            <v>Sec</v>
          </cell>
          <cell r="K57">
            <v>11.95</v>
          </cell>
          <cell r="L57">
            <v>5.57</v>
          </cell>
          <cell r="M57">
            <v>6.38</v>
          </cell>
          <cell r="N57">
            <v>10</v>
          </cell>
          <cell r="O57">
            <v>2</v>
          </cell>
          <cell r="P57">
            <v>99.27</v>
          </cell>
        </row>
        <row r="58">
          <cell r="B58" t="str">
            <v>INE08XP07266</v>
          </cell>
          <cell r="C58" t="str">
            <v>AKARA CAPITAL ADVISORS PRIVATE LIMITED</v>
          </cell>
          <cell r="D58">
            <v>9.8500000000000004E-2</v>
          </cell>
          <cell r="E58">
            <v>46129</v>
          </cell>
          <cell r="F58">
            <v>46129</v>
          </cell>
          <cell r="G58" t="str">
            <v>ICRA LIMITED	BBB  17-10-2024</v>
          </cell>
          <cell r="H58" t="str">
            <v>NBFCs</v>
          </cell>
          <cell r="I58">
            <v>45824</v>
          </cell>
          <cell r="J58" t="str">
            <v>Sec</v>
          </cell>
          <cell r="K58">
            <v>15</v>
          </cell>
          <cell r="L58">
            <v>5.55</v>
          </cell>
          <cell r="M58">
            <v>9.4499999999999993</v>
          </cell>
          <cell r="N58">
            <v>5.17</v>
          </cell>
          <cell r="O58">
            <v>1</v>
          </cell>
          <cell r="P58">
            <v>96.7</v>
          </cell>
        </row>
        <row r="59">
          <cell r="B59" t="str">
            <v>INE115A07PW7</v>
          </cell>
          <cell r="C59" t="str">
            <v>LIC HOUSING FINANCE LIMITED</v>
          </cell>
          <cell r="D59">
            <v>7.6100000000000001E-2</v>
          </cell>
          <cell r="E59">
            <v>45868</v>
          </cell>
          <cell r="F59">
            <v>45868</v>
          </cell>
          <cell r="G59" t="str">
            <v>CARE AAA	04-May-2023</v>
          </cell>
          <cell r="H59" t="str">
            <v>NBFCs</v>
          </cell>
          <cell r="I59">
            <v>45824</v>
          </cell>
          <cell r="J59" t="str">
            <v>Sec</v>
          </cell>
          <cell r="K59">
            <v>6.4</v>
          </cell>
          <cell r="L59">
            <v>5.41</v>
          </cell>
          <cell r="M59">
            <v>0.99</v>
          </cell>
          <cell r="N59">
            <v>50</v>
          </cell>
          <cell r="O59">
            <v>1</v>
          </cell>
          <cell r="P59">
            <v>100.09</v>
          </cell>
        </row>
        <row r="60">
          <cell r="B60" t="str">
            <v>INE115A07RG6</v>
          </cell>
          <cell r="C60" t="str">
            <v>LIC HOUSING FINANCE LIMITED</v>
          </cell>
          <cell r="D60">
            <v>7.0699999999999999E-2</v>
          </cell>
          <cell r="E60">
            <v>47602</v>
          </cell>
          <cell r="F60">
            <v>47602</v>
          </cell>
          <cell r="G60" t="str">
            <v>CARE RATINGS LIMITED	AAA  	29-04-2025</v>
          </cell>
          <cell r="H60" t="str">
            <v>NBFCs</v>
          </cell>
          <cell r="I60">
            <v>45824</v>
          </cell>
          <cell r="J60" t="str">
            <v>Sec</v>
          </cell>
          <cell r="K60">
            <v>7.03</v>
          </cell>
          <cell r="L60">
            <v>6.14</v>
          </cell>
          <cell r="M60">
            <v>0.89</v>
          </cell>
          <cell r="N60">
            <v>50</v>
          </cell>
          <cell r="O60">
            <v>2</v>
          </cell>
          <cell r="P60">
            <v>100.1</v>
          </cell>
        </row>
        <row r="61">
          <cell r="B61" t="str">
            <v>INE11G507018</v>
          </cell>
          <cell r="C61" t="str">
            <v>SERENESUMMIT REALTY PRIVATE LIMITED</v>
          </cell>
          <cell r="E61">
            <v>46653</v>
          </cell>
          <cell r="F61">
            <v>46282</v>
          </cell>
          <cell r="G61" t="str">
            <v>UNRATED</v>
          </cell>
          <cell r="H61" t="str">
            <v>Corporates</v>
          </cell>
          <cell r="I61">
            <v>45824</v>
          </cell>
          <cell r="J61" t="str">
            <v>Sec</v>
          </cell>
          <cell r="K61">
            <v>13.7</v>
          </cell>
          <cell r="L61">
            <v>5.64</v>
          </cell>
          <cell r="M61">
            <v>8.06</v>
          </cell>
          <cell r="N61">
            <v>9</v>
          </cell>
          <cell r="O61">
            <v>1</v>
          </cell>
          <cell r="P61">
            <v>111.32</v>
          </cell>
        </row>
        <row r="62">
          <cell r="B62" t="str">
            <v>INE148I07GK5</v>
          </cell>
          <cell r="C62" t="str">
            <v>INDIABULLS HOUSING FINANCE LIMITED</v>
          </cell>
          <cell r="D62">
            <v>8.8499999999999995E-2</v>
          </cell>
          <cell r="E62">
            <v>46291</v>
          </cell>
          <cell r="F62">
            <v>46291</v>
          </cell>
          <cell r="G62" t="str">
            <v>CARE Ratings Limited	AA-	09-10-2024</v>
          </cell>
          <cell r="H62" t="str">
            <v>NBFCs</v>
          </cell>
          <cell r="I62">
            <v>45824</v>
          </cell>
          <cell r="J62" t="str">
            <v>Sec</v>
          </cell>
          <cell r="K62">
            <v>11.67</v>
          </cell>
          <cell r="L62">
            <v>5.65</v>
          </cell>
          <cell r="M62">
            <v>6.01</v>
          </cell>
          <cell r="N62">
            <v>30</v>
          </cell>
          <cell r="O62">
            <v>3</v>
          </cell>
          <cell r="P62">
            <v>96.73</v>
          </cell>
        </row>
        <row r="63">
          <cell r="B63" t="str">
            <v>INE148I07GL3</v>
          </cell>
          <cell r="C63" t="str">
            <v>INDIABULLS HOUSING FINANCE LIMITED</v>
          </cell>
          <cell r="D63">
            <v>0.09</v>
          </cell>
          <cell r="E63">
            <v>46291</v>
          </cell>
          <cell r="F63">
            <v>46291</v>
          </cell>
          <cell r="G63" t="str">
            <v>CARE Ratings Limited	AA-	09-10-2024</v>
          </cell>
          <cell r="H63" t="str">
            <v>NBFCs</v>
          </cell>
          <cell r="I63">
            <v>45824</v>
          </cell>
          <cell r="J63" t="str">
            <v>Sec</v>
          </cell>
          <cell r="K63">
            <v>10.5</v>
          </cell>
          <cell r="L63">
            <v>5.65</v>
          </cell>
          <cell r="M63">
            <v>4.8499999999999996</v>
          </cell>
          <cell r="N63">
            <v>20</v>
          </cell>
          <cell r="O63">
            <v>2</v>
          </cell>
          <cell r="P63">
            <v>98.21</v>
          </cell>
        </row>
        <row r="64">
          <cell r="B64" t="str">
            <v>INE161J07200</v>
          </cell>
          <cell r="C64" t="str">
            <v>BILT GRAPHIC PAPER PRODUCTS LIMITED</v>
          </cell>
          <cell r="D64">
            <v>0.14929999999999999</v>
          </cell>
          <cell r="E64">
            <v>47643</v>
          </cell>
          <cell r="F64">
            <v>47643</v>
          </cell>
          <cell r="G64" t="str">
            <v>UNRATED</v>
          </cell>
          <cell r="H64" t="str">
            <v>Corporates</v>
          </cell>
          <cell r="I64">
            <v>45824</v>
          </cell>
          <cell r="J64" t="str">
            <v>Sec</v>
          </cell>
          <cell r="K64">
            <v>14.93</v>
          </cell>
          <cell r="L64">
            <v>6.16</v>
          </cell>
          <cell r="M64">
            <v>8.77</v>
          </cell>
          <cell r="N64">
            <v>96.87</v>
          </cell>
          <cell r="O64">
            <v>1</v>
          </cell>
          <cell r="P64">
            <v>100.24</v>
          </cell>
        </row>
        <row r="65">
          <cell r="B65" t="str">
            <v>INE161J07218</v>
          </cell>
          <cell r="C65" t="str">
            <v>BILT GRAPHIC PAPER PRODUCTS LIMITED</v>
          </cell>
          <cell r="D65">
            <v>0.08</v>
          </cell>
          <cell r="E65">
            <v>47825</v>
          </cell>
          <cell r="F65">
            <v>47825</v>
          </cell>
          <cell r="G65" t="str">
            <v>UNRATED</v>
          </cell>
          <cell r="H65" t="str">
            <v>Corporates</v>
          </cell>
          <cell r="I65">
            <v>45824</v>
          </cell>
          <cell r="J65" t="str">
            <v>Sec</v>
          </cell>
          <cell r="K65">
            <v>8.19</v>
          </cell>
          <cell r="L65">
            <v>6.2</v>
          </cell>
          <cell r="M65">
            <v>1.99</v>
          </cell>
          <cell r="N65">
            <v>153.13</v>
          </cell>
          <cell r="O65">
            <v>1</v>
          </cell>
          <cell r="P65">
            <v>100.44</v>
          </cell>
        </row>
        <row r="66">
          <cell r="B66" t="str">
            <v>INE261F08BF1</v>
          </cell>
          <cell r="C66" t="str">
            <v>NATIONAL BANK FOR AGRICULTURE AND RURAL DEVELOPMENT</v>
          </cell>
          <cell r="D66">
            <v>8.2400000000000001E-2</v>
          </cell>
          <cell r="E66">
            <v>47199</v>
          </cell>
          <cell r="F66">
            <v>47199</v>
          </cell>
          <cell r="G66" t="str">
            <v xml:space="preserve"> ICRA LIMITED AAA Stable No Watch 12-05-2023</v>
          </cell>
          <cell r="H66" t="str">
            <v>PSU, FI &amp; Banks</v>
          </cell>
          <cell r="I66">
            <v>45824</v>
          </cell>
          <cell r="J66" t="str">
            <v>Sec</v>
          </cell>
          <cell r="K66">
            <v>6.77</v>
          </cell>
          <cell r="L66">
            <v>6.04</v>
          </cell>
          <cell r="M66">
            <v>0.73</v>
          </cell>
          <cell r="N66">
            <v>20</v>
          </cell>
          <cell r="O66">
            <v>1</v>
          </cell>
          <cell r="P66">
            <v>105.15</v>
          </cell>
        </row>
        <row r="67">
          <cell r="B67" t="str">
            <v>INE296A07SR9</v>
          </cell>
          <cell r="C67" t="str">
            <v>BAJAJ FINANCE LIMITED</v>
          </cell>
          <cell r="D67">
            <v>8.1000000000000003E-2</v>
          </cell>
          <cell r="E67">
            <v>46395</v>
          </cell>
          <cell r="F67">
            <v>46395</v>
          </cell>
          <cell r="G67" t="str">
            <v>CRISIL AAA/Stable (No Watch)	24-Nov-2023</v>
          </cell>
          <cell r="H67" t="str">
            <v>NBFCs</v>
          </cell>
          <cell r="I67">
            <v>45824</v>
          </cell>
          <cell r="J67" t="str">
            <v>Sec</v>
          </cell>
          <cell r="K67">
            <v>7.11</v>
          </cell>
          <cell r="L67">
            <v>5.76</v>
          </cell>
          <cell r="M67">
            <v>1.35</v>
          </cell>
          <cell r="N67">
            <v>25</v>
          </cell>
          <cell r="O67">
            <v>1</v>
          </cell>
          <cell r="P67">
            <v>101.36</v>
          </cell>
        </row>
        <row r="68">
          <cell r="B68" t="str">
            <v>INE377Y07375</v>
          </cell>
          <cell r="C68" t="str">
            <v>BAJAJ HOUSING FINANCE LIMITED</v>
          </cell>
          <cell r="D68">
            <v>7.9237000000000002E-2</v>
          </cell>
          <cell r="E68">
            <v>46097</v>
          </cell>
          <cell r="F68">
            <v>46097</v>
          </cell>
          <cell r="G68" t="str">
            <v>CRISIL AAA/Stable (No Watch)	19-May-2023</v>
          </cell>
          <cell r="H68" t="str">
            <v>NBFCs</v>
          </cell>
          <cell r="I68">
            <v>45824</v>
          </cell>
          <cell r="J68" t="str">
            <v>Sec</v>
          </cell>
          <cell r="K68">
            <v>6.7</v>
          </cell>
          <cell r="L68">
            <v>5.54</v>
          </cell>
          <cell r="M68">
            <v>1.1599999999999999</v>
          </cell>
          <cell r="N68">
            <v>100</v>
          </cell>
          <cell r="O68">
            <v>1</v>
          </cell>
          <cell r="P68">
            <v>100.77</v>
          </cell>
        </row>
        <row r="69">
          <cell r="B69" t="str">
            <v>INE575P08040</v>
          </cell>
          <cell r="C69" t="str">
            <v>STAR HEALTH AND ALLIED INSURANCE COMPANY LIMITED</v>
          </cell>
          <cell r="D69">
            <v>8.7499999999999994E-2</v>
          </cell>
          <cell r="E69">
            <v>47053</v>
          </cell>
          <cell r="F69">
            <v>46324</v>
          </cell>
          <cell r="G69" t="str">
            <v xml:space="preserve">	CARE Ratings Limited	AA 	07-04-2025</v>
          </cell>
          <cell r="H69" t="str">
            <v>Corporates</v>
          </cell>
          <cell r="I69">
            <v>45824</v>
          </cell>
          <cell r="J69" t="str">
            <v>Sec</v>
          </cell>
          <cell r="K69">
            <v>7.98</v>
          </cell>
          <cell r="L69">
            <v>5.69</v>
          </cell>
          <cell r="M69">
            <v>2.29</v>
          </cell>
          <cell r="N69">
            <v>5</v>
          </cell>
          <cell r="O69">
            <v>1</v>
          </cell>
          <cell r="P69">
            <v>98.4</v>
          </cell>
        </row>
        <row r="70">
          <cell r="B70" t="str">
            <v>INE660A07RH9</v>
          </cell>
          <cell r="C70" t="str">
            <v>SUNDARAM FINANCE LIMITED</v>
          </cell>
          <cell r="D70">
            <v>7.3999999999999996E-2</v>
          </cell>
          <cell r="E70">
            <v>45895</v>
          </cell>
          <cell r="F70">
            <v>45895</v>
          </cell>
          <cell r="G70" t="str">
            <v>ICRA LIMITED	AAA	Stable	09-05-2023</v>
          </cell>
          <cell r="H70" t="str">
            <v>NBFCs</v>
          </cell>
          <cell r="I70">
            <v>45824</v>
          </cell>
          <cell r="J70" t="str">
            <v>Sec</v>
          </cell>
          <cell r="K70">
            <v>6.42</v>
          </cell>
          <cell r="L70">
            <v>5.41</v>
          </cell>
          <cell r="M70">
            <v>1.01</v>
          </cell>
          <cell r="N70">
            <v>70</v>
          </cell>
          <cell r="O70">
            <v>2</v>
          </cell>
          <cell r="P70">
            <v>100.11</v>
          </cell>
        </row>
        <row r="71">
          <cell r="B71" t="str">
            <v>INE723X07174</v>
          </cell>
          <cell r="C71" t="str">
            <v>TRUST INVESTMENT ADVISORS PRIVATE LIMITED</v>
          </cell>
          <cell r="D71">
            <v>8.8999999999999996E-2</v>
          </cell>
          <cell r="E71">
            <v>46850</v>
          </cell>
          <cell r="F71">
            <v>46850</v>
          </cell>
          <cell r="G71" t="str">
            <v>Infomerics Valuation and Rating Pvt. Ltd	AA	31-03-2023</v>
          </cell>
          <cell r="H71" t="str">
            <v>NBFCs</v>
          </cell>
          <cell r="I71">
            <v>45824</v>
          </cell>
          <cell r="J71" t="str">
            <v>Sec</v>
          </cell>
          <cell r="K71">
            <v>8.5</v>
          </cell>
          <cell r="L71">
            <v>5.91</v>
          </cell>
          <cell r="M71">
            <v>2.59</v>
          </cell>
          <cell r="N71">
            <v>25</v>
          </cell>
          <cell r="O71">
            <v>1</v>
          </cell>
          <cell r="P71">
            <v>100.89</v>
          </cell>
        </row>
        <row r="72">
          <cell r="B72" t="str">
            <v>INE733E08221</v>
          </cell>
          <cell r="C72" t="str">
            <v>NTPC LIMITED</v>
          </cell>
          <cell r="D72">
            <v>7.4399999999999994E-2</v>
          </cell>
          <cell r="E72">
            <v>48451</v>
          </cell>
          <cell r="F72">
            <v>48451</v>
          </cell>
          <cell r="G72" t="str">
            <v>ICRA LIMITED AAA Stable No Watch 31-03-2023</v>
          </cell>
          <cell r="H72" t="str">
            <v>PSU, FI &amp; Banks</v>
          </cell>
          <cell r="I72">
            <v>45824</v>
          </cell>
          <cell r="J72" t="str">
            <v>Sec</v>
          </cell>
          <cell r="K72">
            <v>6.68</v>
          </cell>
          <cell r="L72">
            <v>6.37</v>
          </cell>
          <cell r="M72">
            <v>0.31</v>
          </cell>
          <cell r="N72">
            <v>25</v>
          </cell>
          <cell r="O72">
            <v>1</v>
          </cell>
          <cell r="P72">
            <v>104.16</v>
          </cell>
        </row>
        <row r="73">
          <cell r="B73" t="str">
            <v>INE756I07EF0</v>
          </cell>
          <cell r="C73" t="str">
            <v>HDB FINANCIAL SERVICES LIMITED</v>
          </cell>
          <cell r="E73">
            <v>45845</v>
          </cell>
          <cell r="F73">
            <v>45845</v>
          </cell>
          <cell r="G73" t="str">
            <v>CRISIL RATINGS LIMITED	AAA	Stable	Verified	28-02-2022</v>
          </cell>
          <cell r="H73" t="str">
            <v>NBFCs</v>
          </cell>
          <cell r="I73">
            <v>45824</v>
          </cell>
          <cell r="J73" t="str">
            <v>Sec</v>
          </cell>
          <cell r="K73">
            <v>8</v>
          </cell>
          <cell r="L73">
            <v>5.41</v>
          </cell>
          <cell r="M73">
            <v>2.59</v>
          </cell>
          <cell r="N73">
            <v>10.4</v>
          </cell>
          <cell r="O73">
            <v>2</v>
          </cell>
          <cell r="P73">
            <v>124.38</v>
          </cell>
        </row>
        <row r="74">
          <cell r="B74" t="str">
            <v>INE813H07382</v>
          </cell>
          <cell r="C74" t="str">
            <v>TORRENT POWER LIMITED</v>
          </cell>
          <cell r="D74">
            <v>8.3199999999999996E-2</v>
          </cell>
          <cell r="E74">
            <v>46446</v>
          </cell>
          <cell r="F74">
            <v>46446</v>
          </cell>
          <cell r="G74" t="str">
            <v>CRISIL AA+/Stable ();IND AA+/Stable</v>
          </cell>
          <cell r="H74" t="str">
            <v>Corporates</v>
          </cell>
          <cell r="I74">
            <v>45824</v>
          </cell>
          <cell r="J74" t="str">
            <v>Sec</v>
          </cell>
          <cell r="K74">
            <v>7.15</v>
          </cell>
          <cell r="L74">
            <v>5.8</v>
          </cell>
          <cell r="M74">
            <v>1.35</v>
          </cell>
          <cell r="N74">
            <v>100</v>
          </cell>
          <cell r="O74">
            <v>2</v>
          </cell>
          <cell r="P74">
            <v>101.75</v>
          </cell>
        </row>
        <row r="75">
          <cell r="B75" t="str">
            <v>INE848E08367</v>
          </cell>
          <cell r="C75" t="str">
            <v>NHPC LIMITED</v>
          </cell>
          <cell r="D75">
            <v>6.8599999999999994E-2</v>
          </cell>
          <cell r="E75">
            <v>47974</v>
          </cell>
          <cell r="F75">
            <v>47974</v>
          </cell>
          <cell r="G75" t="str">
            <v>CARE RATINGS LIMITED	AAA29-04-2025</v>
          </cell>
          <cell r="H75" t="str">
            <v>PSU, FI &amp; Banks</v>
          </cell>
          <cell r="I75">
            <v>45824</v>
          </cell>
          <cell r="J75" t="str">
            <v>Sec</v>
          </cell>
          <cell r="K75">
            <v>6.66</v>
          </cell>
          <cell r="L75">
            <v>6.26</v>
          </cell>
          <cell r="M75">
            <v>0.4</v>
          </cell>
          <cell r="N75">
            <v>25</v>
          </cell>
          <cell r="O75">
            <v>2</v>
          </cell>
          <cell r="P75">
            <v>100.91</v>
          </cell>
        </row>
        <row r="76">
          <cell r="B76" t="str">
            <v>INE861G08050</v>
          </cell>
          <cell r="C76" t="str">
            <v>FOOD CORPORATION OF INDIA</v>
          </cell>
          <cell r="D76">
            <v>7.6399999999999996E-2</v>
          </cell>
          <cell r="E76">
            <v>47464</v>
          </cell>
          <cell r="F76">
            <v>47464</v>
          </cell>
          <cell r="G76" t="str">
            <v>CARE RATINGS LIMITED	AAA(CE)	Stable	Verified	26-07-2022</v>
          </cell>
          <cell r="H76" t="str">
            <v>PSU, FI &amp; Banks</v>
          </cell>
          <cell r="I76">
            <v>45824</v>
          </cell>
          <cell r="J76" t="str">
            <v>Sec</v>
          </cell>
          <cell r="K76">
            <v>6.8</v>
          </cell>
          <cell r="L76">
            <v>6.07</v>
          </cell>
          <cell r="M76">
            <v>0.73</v>
          </cell>
          <cell r="N76">
            <v>25</v>
          </cell>
          <cell r="O76">
            <v>1</v>
          </cell>
          <cell r="P76">
            <v>103.08</v>
          </cell>
        </row>
        <row r="77">
          <cell r="B77" t="str">
            <v>INE941D07166</v>
          </cell>
          <cell r="C77" t="str">
            <v>RELIANCE PORTS AND TERMINALS LIMITED</v>
          </cell>
          <cell r="D77">
            <v>7.9000000000000001E-2</v>
          </cell>
          <cell r="E77">
            <v>46344</v>
          </cell>
          <cell r="F77">
            <v>46344</v>
          </cell>
          <cell r="G77" t="str">
            <v>CARE Ratings Limited AAA Stable No Watch  28-07-2022</v>
          </cell>
          <cell r="H77" t="str">
            <v>Corporates</v>
          </cell>
          <cell r="I77">
            <v>45824</v>
          </cell>
          <cell r="J77" t="str">
            <v>Sec</v>
          </cell>
          <cell r="K77">
            <v>6.7</v>
          </cell>
          <cell r="L77">
            <v>5.71</v>
          </cell>
          <cell r="M77">
            <v>0.99</v>
          </cell>
          <cell r="N77">
            <v>25</v>
          </cell>
          <cell r="O77">
            <v>1</v>
          </cell>
          <cell r="P77">
            <v>101.52</v>
          </cell>
        </row>
        <row r="78">
          <cell r="B78" t="str">
            <v>INE950O08147</v>
          </cell>
          <cell r="C78" t="str">
            <v>MAHINDRA RURAL HOUSING FINANCE LIMITED</v>
          </cell>
          <cell r="D78">
            <v>8.5000000000000006E-2</v>
          </cell>
          <cell r="E78">
            <v>46553</v>
          </cell>
          <cell r="F78">
            <v>46553</v>
          </cell>
          <cell r="G78" t="str">
            <v>INDIA RATING AND RESEARCH PVT. LTD 	AA+	Verified	22-02-2023</v>
          </cell>
          <cell r="H78" t="str">
            <v>NBFCs</v>
          </cell>
          <cell r="I78">
            <v>45824</v>
          </cell>
          <cell r="J78" t="str">
            <v>Sec</v>
          </cell>
          <cell r="K78">
            <v>8.1</v>
          </cell>
          <cell r="L78">
            <v>5.88</v>
          </cell>
          <cell r="M78">
            <v>2.2200000000000002</v>
          </cell>
          <cell r="N78">
            <v>20</v>
          </cell>
          <cell r="O78">
            <v>2</v>
          </cell>
          <cell r="P78">
            <v>100.72</v>
          </cell>
        </row>
        <row r="79">
          <cell r="B79" t="str">
            <v>INE202B07JS2</v>
          </cell>
          <cell r="C79" t="str">
            <v>PIRAMAL FINANCE LIMITED</v>
          </cell>
          <cell r="D79">
            <v>9.0999999999999998E-2</v>
          </cell>
          <cell r="E79">
            <v>46493</v>
          </cell>
          <cell r="F79">
            <v>46493</v>
          </cell>
          <cell r="G79" t="str">
            <v>CARE RATINGS LIMITED	AA  -02-06-2025</v>
          </cell>
          <cell r="H79" t="str">
            <v>NBFCs</v>
          </cell>
          <cell r="I79">
            <v>45825</v>
          </cell>
          <cell r="J79" t="str">
            <v>Primary Issues</v>
          </cell>
          <cell r="K79">
            <v>9.08</v>
          </cell>
          <cell r="L79">
            <v>5.77</v>
          </cell>
          <cell r="M79">
            <v>3.31</v>
          </cell>
          <cell r="N79">
            <v>500</v>
          </cell>
          <cell r="O79">
            <v>1</v>
          </cell>
          <cell r="P79">
            <v>100</v>
          </cell>
        </row>
        <row r="80">
          <cell r="B80" t="str">
            <v>INE443L08172</v>
          </cell>
          <cell r="C80" t="str">
            <v>BELSTAR MICROFINANCE LIMITED</v>
          </cell>
          <cell r="D80">
            <v>9.1499999999999998E-2</v>
          </cell>
          <cell r="E80">
            <v>46555</v>
          </cell>
          <cell r="F80">
            <v>46555</v>
          </cell>
          <cell r="G80" t="str">
            <v>CRISIL RATINGS LIMITED	AA	17-06-2025</v>
          </cell>
          <cell r="H80" t="str">
            <v>NBFCs</v>
          </cell>
          <cell r="I80">
            <v>45825</v>
          </cell>
          <cell r="J80" t="str">
            <v>Primary Issues</v>
          </cell>
          <cell r="K80">
            <v>9.15</v>
          </cell>
          <cell r="L80">
            <v>5.82</v>
          </cell>
          <cell r="M80">
            <v>3.33</v>
          </cell>
          <cell r="N80">
            <v>100</v>
          </cell>
          <cell r="O80">
            <v>1</v>
          </cell>
          <cell r="P80">
            <v>100</v>
          </cell>
        </row>
        <row r="81">
          <cell r="B81" t="str">
            <v>INE002A07809</v>
          </cell>
          <cell r="C81" t="str">
            <v>RELIANCE INDUSTRIES LIMITED</v>
          </cell>
          <cell r="D81">
            <v>7.7899999999999997E-2</v>
          </cell>
          <cell r="E81">
            <v>48893</v>
          </cell>
          <cell r="F81">
            <v>48893</v>
          </cell>
          <cell r="G81" t="str">
            <v>CRISIL AAA/Stable (No Watch)	03-Nov-2023</v>
          </cell>
          <cell r="H81" t="str">
            <v>Corporates</v>
          </cell>
          <cell r="I81">
            <v>45825</v>
          </cell>
          <cell r="J81" t="str">
            <v>Sec</v>
          </cell>
          <cell r="K81">
            <v>6.9</v>
          </cell>
          <cell r="L81">
            <v>6.39</v>
          </cell>
          <cell r="M81">
            <v>0.51</v>
          </cell>
          <cell r="N81">
            <v>15</v>
          </cell>
          <cell r="O81">
            <v>1</v>
          </cell>
          <cell r="P81">
            <v>105.28</v>
          </cell>
        </row>
        <row r="82">
          <cell r="B82" t="str">
            <v>INE020B08AH8</v>
          </cell>
          <cell r="C82" t="str">
            <v>RURAL ELECTRIFICATION CORPORATION LIMITED</v>
          </cell>
          <cell r="D82">
            <v>7.9500000000000001E-2</v>
          </cell>
          <cell r="E82">
            <v>46458</v>
          </cell>
          <cell r="F82">
            <v>46458</v>
          </cell>
          <cell r="G82" t="str">
            <v>AAA</v>
          </cell>
          <cell r="H82" t="str">
            <v>PSU, FI &amp; Banks</v>
          </cell>
          <cell r="I82">
            <v>45825</v>
          </cell>
          <cell r="J82" t="str">
            <v>Sec</v>
          </cell>
          <cell r="K82">
            <v>6.48</v>
          </cell>
          <cell r="L82">
            <v>5.75</v>
          </cell>
          <cell r="M82">
            <v>0.73</v>
          </cell>
          <cell r="N82">
            <v>50</v>
          </cell>
          <cell r="O82">
            <v>1</v>
          </cell>
          <cell r="P82">
            <v>102.31</v>
          </cell>
        </row>
        <row r="83">
          <cell r="B83" t="str">
            <v>INE020B08FR6</v>
          </cell>
          <cell r="C83" t="str">
            <v>RURAL ELECTRIFICATION CORPORATION LIMITED</v>
          </cell>
          <cell r="D83">
            <v>7.4399999999999994E-2</v>
          </cell>
          <cell r="E83">
            <v>46812</v>
          </cell>
          <cell r="F83">
            <v>46812</v>
          </cell>
          <cell r="G83" t="str">
            <v xml:space="preserve">	ICRA LIMITED	AAA 19-03-2025</v>
          </cell>
          <cell r="H83" t="str">
            <v>PSU, FI &amp; Banks</v>
          </cell>
          <cell r="I83">
            <v>45825</v>
          </cell>
          <cell r="J83" t="str">
            <v>Sec</v>
          </cell>
          <cell r="K83">
            <v>6.56</v>
          </cell>
          <cell r="L83">
            <v>5.88</v>
          </cell>
          <cell r="M83">
            <v>0.68</v>
          </cell>
          <cell r="N83">
            <v>125</v>
          </cell>
          <cell r="O83">
            <v>2</v>
          </cell>
          <cell r="P83">
            <v>102.07</v>
          </cell>
        </row>
        <row r="84">
          <cell r="B84" t="str">
            <v>INE031A08699</v>
          </cell>
          <cell r="C84" t="str">
            <v>HOUSING AND URBAN DEVELOPMENT CORPORATION LIMITED</v>
          </cell>
          <cell r="D84">
            <v>8.4099999999999994E-2</v>
          </cell>
          <cell r="E84">
            <v>47192</v>
          </cell>
          <cell r="F84">
            <v>47192</v>
          </cell>
          <cell r="G84" t="str">
            <v>INDIA RATING AND RESEARCH PVT. LTD AAA Stable No Watch  12-05-2023</v>
          </cell>
          <cell r="H84" t="str">
            <v>PSU, FI &amp; Banks</v>
          </cell>
          <cell r="I84">
            <v>45825</v>
          </cell>
          <cell r="J84" t="str">
            <v>Sec</v>
          </cell>
          <cell r="K84">
            <v>6.68</v>
          </cell>
          <cell r="L84">
            <v>6.01</v>
          </cell>
          <cell r="M84">
            <v>0.67</v>
          </cell>
          <cell r="N84">
            <v>90</v>
          </cell>
          <cell r="O84">
            <v>1</v>
          </cell>
          <cell r="P84">
            <v>105.97</v>
          </cell>
        </row>
        <row r="85">
          <cell r="B85" t="str">
            <v>INE040A08955</v>
          </cell>
          <cell r="C85" t="str">
            <v>HDFC BANK LIMITED</v>
          </cell>
          <cell r="D85">
            <v>7.6999999999999999E-2</v>
          </cell>
          <cell r="E85">
            <v>46889</v>
          </cell>
          <cell r="F85">
            <v>46889</v>
          </cell>
          <cell r="G85" t="str">
            <v>AAA</v>
          </cell>
          <cell r="H85" t="str">
            <v>PSU, FI &amp; Banks</v>
          </cell>
          <cell r="I85">
            <v>45825</v>
          </cell>
          <cell r="J85" t="str">
            <v>Sec</v>
          </cell>
          <cell r="K85">
            <v>6.98</v>
          </cell>
          <cell r="L85">
            <v>5.9</v>
          </cell>
          <cell r="M85">
            <v>1.08</v>
          </cell>
          <cell r="N85">
            <v>135</v>
          </cell>
          <cell r="O85">
            <v>3</v>
          </cell>
          <cell r="P85">
            <v>101.8</v>
          </cell>
        </row>
        <row r="86">
          <cell r="B86" t="str">
            <v>INE053F07579</v>
          </cell>
          <cell r="C86" t="str">
            <v>INDIAN RAILWAY FINANCE CORPORATION LIMITED</v>
          </cell>
          <cell r="D86">
            <v>7.3399999999999993E-2</v>
          </cell>
          <cell r="E86">
            <v>46802</v>
          </cell>
          <cell r="F86">
            <v>46802</v>
          </cell>
          <cell r="G86" t="str">
            <v>CRISIL AAA DT. 23.07.2020</v>
          </cell>
          <cell r="H86" t="str">
            <v>PSU, FI &amp; Banks</v>
          </cell>
          <cell r="I86">
            <v>45825</v>
          </cell>
          <cell r="J86" t="str">
            <v>Sec</v>
          </cell>
          <cell r="K86">
            <v>5.26</v>
          </cell>
          <cell r="L86">
            <v>5.88</v>
          </cell>
          <cell r="M86">
            <v>-0.62</v>
          </cell>
          <cell r="N86">
            <v>60</v>
          </cell>
          <cell r="O86">
            <v>1</v>
          </cell>
          <cell r="P86">
            <v>105.06</v>
          </cell>
        </row>
        <row r="87">
          <cell r="B87" t="str">
            <v>INE053F07AZ4</v>
          </cell>
          <cell r="C87" t="str">
            <v>INDIAN RAILWAY FINANCE CORPORATION LIMITED</v>
          </cell>
          <cell r="D87">
            <v>8.4000000000000005E-2</v>
          </cell>
          <cell r="E87">
            <v>47126</v>
          </cell>
          <cell r="F87">
            <v>47126</v>
          </cell>
          <cell r="G87" t="str">
            <v>AAA</v>
          </cell>
          <cell r="H87" t="str">
            <v>PSU, FI &amp; Banks</v>
          </cell>
          <cell r="I87">
            <v>45825</v>
          </cell>
          <cell r="J87" t="str">
            <v>Sec</v>
          </cell>
          <cell r="K87">
            <v>6.72</v>
          </cell>
          <cell r="L87">
            <v>5.99</v>
          </cell>
          <cell r="M87">
            <v>0.73</v>
          </cell>
          <cell r="N87">
            <v>5</v>
          </cell>
          <cell r="O87">
            <v>1</v>
          </cell>
          <cell r="P87">
            <v>105.13</v>
          </cell>
        </row>
        <row r="88">
          <cell r="B88" t="str">
            <v>INE071G07637</v>
          </cell>
          <cell r="C88" t="str">
            <v>ICICI HOME FINANCE COMPANY LIMITED</v>
          </cell>
          <cell r="D88">
            <v>8.0610000000000001E-2</v>
          </cell>
          <cell r="E88">
            <v>46106</v>
          </cell>
          <cell r="F88">
            <v>46106</v>
          </cell>
          <cell r="G88" t="str">
            <v>ICRA AAA/Stable;CARE AAA</v>
          </cell>
          <cell r="H88" t="str">
            <v>NBFCs</v>
          </cell>
          <cell r="I88">
            <v>45825</v>
          </cell>
          <cell r="J88" t="str">
            <v>Sec</v>
          </cell>
          <cell r="K88">
            <v>6.68</v>
          </cell>
          <cell r="L88">
            <v>5.54</v>
          </cell>
          <cell r="M88">
            <v>1.1399999999999999</v>
          </cell>
          <cell r="N88">
            <v>5</v>
          </cell>
          <cell r="O88">
            <v>1</v>
          </cell>
          <cell r="P88">
            <v>100.92</v>
          </cell>
        </row>
        <row r="89">
          <cell r="B89" t="str">
            <v>INE071G07660</v>
          </cell>
          <cell r="C89" t="str">
            <v>ICICI HOME FINANCE COMPANY LIMITED</v>
          </cell>
          <cell r="D89">
            <v>8.1000000000000003E-2</v>
          </cell>
          <cell r="E89">
            <v>46451</v>
          </cell>
          <cell r="F89">
            <v>46451</v>
          </cell>
          <cell r="G89" t="str">
            <v>CARE AAA/Stable (No Watch)	09-Feb-2024</v>
          </cell>
          <cell r="H89" t="str">
            <v>NBFCs</v>
          </cell>
          <cell r="I89">
            <v>45825</v>
          </cell>
          <cell r="J89" t="str">
            <v>Sec</v>
          </cell>
          <cell r="K89">
            <v>7.07</v>
          </cell>
          <cell r="L89">
            <v>5.74</v>
          </cell>
          <cell r="M89">
            <v>1.32</v>
          </cell>
          <cell r="N89">
            <v>25</v>
          </cell>
          <cell r="O89">
            <v>1</v>
          </cell>
          <cell r="P89">
            <v>101.56</v>
          </cell>
        </row>
        <row r="90">
          <cell r="B90" t="str">
            <v>INE0GXL07047</v>
          </cell>
          <cell r="C90" t="str">
            <v>NAVI TECHNOLOGIES LIMITED</v>
          </cell>
          <cell r="D90">
            <v>0.115</v>
          </cell>
          <cell r="E90">
            <v>46598</v>
          </cell>
          <cell r="F90">
            <v>46598</v>
          </cell>
          <cell r="G90" t="str">
            <v>INDIA RATING AND RESEARCH PVT. LTD 	A  	06-05-2025</v>
          </cell>
          <cell r="H90" t="str">
            <v>Corporates</v>
          </cell>
          <cell r="I90">
            <v>45825</v>
          </cell>
          <cell r="J90" t="str">
            <v>Sec</v>
          </cell>
          <cell r="K90">
            <v>12.2</v>
          </cell>
          <cell r="L90">
            <v>5.83</v>
          </cell>
          <cell r="M90">
            <v>6.37</v>
          </cell>
          <cell r="N90">
            <v>22.5</v>
          </cell>
          <cell r="O90">
            <v>1</v>
          </cell>
          <cell r="P90">
            <v>99.87</v>
          </cell>
        </row>
        <row r="91">
          <cell r="B91" t="str">
            <v>INE0OOQ07502</v>
          </cell>
          <cell r="C91" t="str">
            <v>TRUE CREDITS PRIVATE LIMITED</v>
          </cell>
          <cell r="D91">
            <v>0.1171</v>
          </cell>
          <cell r="E91">
            <v>46177</v>
          </cell>
          <cell r="F91">
            <v>46177</v>
          </cell>
          <cell r="G91" t="str">
            <v>CRISIL RATINGS LIMITED	BBB    09-06-2025</v>
          </cell>
          <cell r="H91" t="str">
            <v>NBFCs</v>
          </cell>
          <cell r="I91">
            <v>45825</v>
          </cell>
          <cell r="J91" t="str">
            <v>Sec</v>
          </cell>
          <cell r="K91">
            <v>17.5</v>
          </cell>
          <cell r="L91">
            <v>5.57</v>
          </cell>
          <cell r="M91">
            <v>11.93</v>
          </cell>
          <cell r="N91">
            <v>25</v>
          </cell>
          <cell r="O91">
            <v>1</v>
          </cell>
          <cell r="P91">
            <v>94.65</v>
          </cell>
        </row>
        <row r="92">
          <cell r="B92" t="str">
            <v>INE0TLC07028</v>
          </cell>
          <cell r="C92" t="str">
            <v>THE ANDHRA PRADESH MINERAL DEVELOPMENT CORPORATION LIMITED</v>
          </cell>
          <cell r="D92">
            <v>9.2999999999999999E-2</v>
          </cell>
          <cell r="E92">
            <v>48708</v>
          </cell>
          <cell r="F92">
            <v>48708</v>
          </cell>
          <cell r="G92" t="str">
            <v>INDIA RATING AND RESEARCH PVT. LTD	Provisional AA(CE) 02-05-2025</v>
          </cell>
          <cell r="H92" t="str">
            <v>Corporates</v>
          </cell>
          <cell r="I92">
            <v>45825</v>
          </cell>
          <cell r="J92" t="str">
            <v>Sec</v>
          </cell>
          <cell r="K92">
            <v>9.51</v>
          </cell>
          <cell r="L92">
            <v>6.46</v>
          </cell>
          <cell r="M92">
            <v>3.06</v>
          </cell>
          <cell r="N92">
            <v>15</v>
          </cell>
          <cell r="O92">
            <v>2</v>
          </cell>
          <cell r="P92">
            <v>100.55</v>
          </cell>
        </row>
        <row r="93">
          <cell r="B93" t="str">
            <v>INE101Q07BB7</v>
          </cell>
          <cell r="C93" t="str">
            <v>MUTHOOTTU MINI FINANCIERS LIMITED</v>
          </cell>
          <cell r="D93">
            <v>0.1</v>
          </cell>
          <cell r="E93">
            <v>46885</v>
          </cell>
          <cell r="F93">
            <v>46885</v>
          </cell>
          <cell r="G93" t="str">
            <v>ICRA LIMITED	A	13-05-2025</v>
          </cell>
          <cell r="H93" t="str">
            <v>NBFCs</v>
          </cell>
          <cell r="I93">
            <v>45825</v>
          </cell>
          <cell r="J93" t="str">
            <v>Sec</v>
          </cell>
          <cell r="K93">
            <v>10.41</v>
          </cell>
          <cell r="L93">
            <v>5.9</v>
          </cell>
          <cell r="M93">
            <v>4.51</v>
          </cell>
          <cell r="N93">
            <v>15</v>
          </cell>
          <cell r="O93">
            <v>3</v>
          </cell>
          <cell r="P93">
            <v>100.14</v>
          </cell>
        </row>
        <row r="94">
          <cell r="B94" t="str">
            <v>INE115A07LO3</v>
          </cell>
          <cell r="C94" t="str">
            <v>LIC HOUSING FINANCE LIMITED</v>
          </cell>
          <cell r="D94">
            <v>7.9500000000000001E-2</v>
          </cell>
          <cell r="E94">
            <v>46472</v>
          </cell>
          <cell r="F94">
            <v>46472</v>
          </cell>
          <cell r="G94" t="str">
            <v>CARE AAA	04-May-2023</v>
          </cell>
          <cell r="H94" t="str">
            <v>NBFCs</v>
          </cell>
          <cell r="I94">
            <v>45825</v>
          </cell>
          <cell r="J94" t="str">
            <v>Sec</v>
          </cell>
          <cell r="K94">
            <v>6.88</v>
          </cell>
          <cell r="L94">
            <v>5.76</v>
          </cell>
          <cell r="M94">
            <v>1.1200000000000001</v>
          </cell>
          <cell r="N94">
            <v>25</v>
          </cell>
          <cell r="O94">
            <v>1</v>
          </cell>
          <cell r="P94">
            <v>101.68</v>
          </cell>
        </row>
        <row r="95">
          <cell r="B95" t="str">
            <v>INE115A07MC6</v>
          </cell>
          <cell r="C95" t="str">
            <v>LIC HOUSING FINANCE LIMITED</v>
          </cell>
          <cell r="D95">
            <v>7.5600000000000001E-2</v>
          </cell>
          <cell r="E95">
            <v>46552</v>
          </cell>
          <cell r="F95">
            <v>46552</v>
          </cell>
          <cell r="G95" t="str">
            <v>CARE AAA	04-May-2023</v>
          </cell>
          <cell r="H95" t="str">
            <v>NBFCs</v>
          </cell>
          <cell r="I95">
            <v>45825</v>
          </cell>
          <cell r="J95" t="str">
            <v>Sec</v>
          </cell>
          <cell r="K95">
            <v>6.91</v>
          </cell>
          <cell r="L95">
            <v>5.82</v>
          </cell>
          <cell r="M95">
            <v>1.0900000000000001</v>
          </cell>
          <cell r="N95">
            <v>25</v>
          </cell>
          <cell r="O95">
            <v>1</v>
          </cell>
          <cell r="P95">
            <v>101.17</v>
          </cell>
        </row>
        <row r="96">
          <cell r="B96" t="str">
            <v>INE115A07PV9</v>
          </cell>
          <cell r="C96" t="str">
            <v>LIC HOUSING FINANCE LIMITED</v>
          </cell>
          <cell r="D96">
            <v>7.9000000000000001E-2</v>
          </cell>
          <cell r="E96">
            <v>46561</v>
          </cell>
          <cell r="F96">
            <v>46561</v>
          </cell>
          <cell r="G96" t="str">
            <v>CARE AAA	04-May-2023</v>
          </cell>
          <cell r="H96" t="str">
            <v>NBFCs</v>
          </cell>
          <cell r="I96">
            <v>45825</v>
          </cell>
          <cell r="J96" t="str">
            <v>Sec</v>
          </cell>
          <cell r="K96">
            <v>6.91</v>
          </cell>
          <cell r="L96">
            <v>5.82</v>
          </cell>
          <cell r="M96">
            <v>1.08</v>
          </cell>
          <cell r="N96">
            <v>25</v>
          </cell>
          <cell r="O96">
            <v>1</v>
          </cell>
          <cell r="P96">
            <v>101.81</v>
          </cell>
        </row>
        <row r="97">
          <cell r="B97" t="str">
            <v>INE115A07QS3</v>
          </cell>
          <cell r="C97" t="str">
            <v>LIC HOUSING FINANCE LIMITED</v>
          </cell>
          <cell r="D97">
            <v>7.9265000000000002E-2</v>
          </cell>
          <cell r="E97">
            <v>46582</v>
          </cell>
          <cell r="F97">
            <v>46582</v>
          </cell>
          <cell r="G97" t="str">
            <v>CARE AAA/Stable (No Watch)	14-May-2024	Verified</v>
          </cell>
          <cell r="H97" t="str">
            <v>NBFCs</v>
          </cell>
          <cell r="I97">
            <v>45825</v>
          </cell>
          <cell r="J97" t="str">
            <v>Sec</v>
          </cell>
          <cell r="K97">
            <v>6.91</v>
          </cell>
          <cell r="L97">
            <v>5.83</v>
          </cell>
          <cell r="M97">
            <v>1.08</v>
          </cell>
          <cell r="N97">
            <v>75</v>
          </cell>
          <cell r="O97">
            <v>3</v>
          </cell>
          <cell r="P97">
            <v>101.89</v>
          </cell>
        </row>
        <row r="98">
          <cell r="B98" t="str">
            <v>INE11G507083</v>
          </cell>
          <cell r="C98" t="str">
            <v>SERENESUMMIT REALTY PRIVATE LIMITED</v>
          </cell>
          <cell r="E98">
            <v>46653</v>
          </cell>
          <cell r="F98">
            <v>46289</v>
          </cell>
          <cell r="G98" t="str">
            <v>UNRATED</v>
          </cell>
          <cell r="H98" t="str">
            <v>Corporates</v>
          </cell>
          <cell r="I98">
            <v>45825</v>
          </cell>
          <cell r="J98" t="str">
            <v>Sec</v>
          </cell>
          <cell r="K98">
            <v>14.66</v>
          </cell>
          <cell r="L98">
            <v>5.63</v>
          </cell>
          <cell r="M98">
            <v>9.0299999999999994</v>
          </cell>
          <cell r="N98">
            <v>40</v>
          </cell>
          <cell r="O98">
            <v>3</v>
          </cell>
          <cell r="P98">
            <v>103.28</v>
          </cell>
        </row>
        <row r="99">
          <cell r="B99" t="str">
            <v>INE121A07SB3</v>
          </cell>
          <cell r="C99" t="str">
            <v>CHOLAMANDALAM INVESTMENT AND FINANCE COMPANY LIMITED</v>
          </cell>
          <cell r="D99">
            <v>8.5800000000000001E-2</v>
          </cell>
          <cell r="E99">
            <v>46520</v>
          </cell>
          <cell r="F99">
            <v>46520</v>
          </cell>
          <cell r="G99" t="str">
            <v>ICRA LIMITED	AA+	21-08-2024</v>
          </cell>
          <cell r="H99" t="str">
            <v>NBFCs</v>
          </cell>
          <cell r="I99">
            <v>45825</v>
          </cell>
          <cell r="J99" t="str">
            <v>Sec</v>
          </cell>
          <cell r="K99">
            <v>7.4</v>
          </cell>
          <cell r="L99">
            <v>5.79</v>
          </cell>
          <cell r="M99">
            <v>1.61</v>
          </cell>
          <cell r="N99">
            <v>100</v>
          </cell>
          <cell r="O99">
            <v>1</v>
          </cell>
          <cell r="P99">
            <v>102</v>
          </cell>
        </row>
        <row r="100">
          <cell r="B100" t="str">
            <v>INE134E08IR3</v>
          </cell>
          <cell r="C100" t="str">
            <v>POWER FINANCE CORPORATION LIMITED</v>
          </cell>
          <cell r="D100">
            <v>7.1800000000000003E-2</v>
          </cell>
          <cell r="E100">
            <v>46407</v>
          </cell>
          <cell r="F100">
            <v>46407</v>
          </cell>
          <cell r="G100" t="str">
            <v>AAA</v>
          </cell>
          <cell r="H100" t="str">
            <v>PSU, FI &amp; Banks</v>
          </cell>
          <cell r="I100">
            <v>45825</v>
          </cell>
          <cell r="J100" t="str">
            <v>Sec</v>
          </cell>
          <cell r="K100">
            <v>6.5</v>
          </cell>
          <cell r="L100">
            <v>5.71</v>
          </cell>
          <cell r="M100">
            <v>0.78</v>
          </cell>
          <cell r="N100">
            <v>100</v>
          </cell>
          <cell r="O100">
            <v>1</v>
          </cell>
          <cell r="P100">
            <v>101.17</v>
          </cell>
        </row>
        <row r="101">
          <cell r="B101" t="str">
            <v>INE134E08JP5</v>
          </cell>
          <cell r="C101" t="str">
            <v>POWER FINANCE CORPORATION LIMITED</v>
          </cell>
          <cell r="D101">
            <v>7.85E-2</v>
          </cell>
          <cell r="E101">
            <v>46846</v>
          </cell>
          <cell r="F101">
            <v>46846</v>
          </cell>
          <cell r="G101" t="str">
            <v>AAA</v>
          </cell>
          <cell r="H101" t="str">
            <v>PSU, FI &amp; Banks</v>
          </cell>
          <cell r="I101">
            <v>45825</v>
          </cell>
          <cell r="J101" t="str">
            <v>Sec</v>
          </cell>
          <cell r="K101">
            <v>6.58</v>
          </cell>
          <cell r="L101">
            <v>5.89</v>
          </cell>
          <cell r="M101">
            <v>0.7</v>
          </cell>
          <cell r="N101">
            <v>25</v>
          </cell>
          <cell r="O101">
            <v>1</v>
          </cell>
          <cell r="P101">
            <v>103.43</v>
          </cell>
        </row>
        <row r="102">
          <cell r="B102" t="str">
            <v>INE134E08KL2</v>
          </cell>
          <cell r="C102" t="str">
            <v>POWER FINANCE CORPORATION LIMITED</v>
          </cell>
          <cell r="D102">
            <v>7.4099999999999999E-2</v>
          </cell>
          <cell r="E102">
            <v>47539</v>
          </cell>
          <cell r="F102">
            <v>47539</v>
          </cell>
          <cell r="G102" t="str">
            <v>AAA</v>
          </cell>
          <cell r="H102" t="str">
            <v>PSU, FI &amp; Banks</v>
          </cell>
          <cell r="I102">
            <v>45825</v>
          </cell>
          <cell r="J102" t="str">
            <v>Sec</v>
          </cell>
          <cell r="K102">
            <v>6.73</v>
          </cell>
          <cell r="L102">
            <v>6.07</v>
          </cell>
          <cell r="M102">
            <v>0.66</v>
          </cell>
          <cell r="N102">
            <v>25</v>
          </cell>
          <cell r="O102">
            <v>1</v>
          </cell>
          <cell r="P102">
            <v>102.59</v>
          </cell>
        </row>
        <row r="103">
          <cell r="B103" t="str">
            <v>INE148I07VX7</v>
          </cell>
          <cell r="C103" t="str">
            <v>SAMMAAN CAPITAL LIMITED</v>
          </cell>
          <cell r="D103">
            <v>9.9500000000000005E-2</v>
          </cell>
          <cell r="E103">
            <v>49322</v>
          </cell>
          <cell r="F103">
            <v>49322</v>
          </cell>
          <cell r="G103" t="str">
            <v>CARE Ratings Limited	AA-	09-10-2024</v>
          </cell>
          <cell r="H103" t="str">
            <v>NBFCs</v>
          </cell>
          <cell r="I103">
            <v>45825</v>
          </cell>
          <cell r="J103" t="str">
            <v>Sec</v>
          </cell>
          <cell r="K103">
            <v>9.84</v>
          </cell>
          <cell r="L103">
            <v>6.38</v>
          </cell>
          <cell r="M103">
            <v>3.46</v>
          </cell>
          <cell r="N103">
            <v>10</v>
          </cell>
          <cell r="O103">
            <v>1</v>
          </cell>
          <cell r="P103">
            <v>100.54</v>
          </cell>
        </row>
        <row r="104">
          <cell r="B104" t="str">
            <v>INE280A08015</v>
          </cell>
          <cell r="C104" t="str">
            <v>TITAN COMPANY LIMITED</v>
          </cell>
          <cell r="D104">
            <v>7.7499999999999999E-2</v>
          </cell>
          <cell r="E104">
            <v>45964</v>
          </cell>
          <cell r="F104">
            <v>45964</v>
          </cell>
          <cell r="G104" t="str">
            <v>CRISIL AAA/Stable (No Watch)	23-Oct-2023</v>
          </cell>
          <cell r="H104" t="str">
            <v>Corporates</v>
          </cell>
          <cell r="I104">
            <v>45825</v>
          </cell>
          <cell r="J104" t="str">
            <v>Sec</v>
          </cell>
          <cell r="K104">
            <v>6.42</v>
          </cell>
          <cell r="L104">
            <v>5.46</v>
          </cell>
          <cell r="M104">
            <v>0.96</v>
          </cell>
          <cell r="N104">
            <v>75</v>
          </cell>
          <cell r="O104">
            <v>1</v>
          </cell>
          <cell r="P104">
            <v>100.38</v>
          </cell>
        </row>
        <row r="105">
          <cell r="B105" t="str">
            <v>INE342T07593</v>
          </cell>
          <cell r="C105" t="str">
            <v>NAVI FINSERV LIMITED</v>
          </cell>
          <cell r="D105">
            <v>0.1048</v>
          </cell>
          <cell r="E105">
            <v>46174</v>
          </cell>
          <cell r="F105">
            <v>46174</v>
          </cell>
          <cell r="G105" t="str">
            <v>INDIA RATING AND RESEARCH PVT. LTD	A	11-12-2024</v>
          </cell>
          <cell r="H105" t="str">
            <v>NBFCs</v>
          </cell>
          <cell r="I105">
            <v>45825</v>
          </cell>
          <cell r="J105" t="str">
            <v>Sec</v>
          </cell>
          <cell r="K105">
            <v>10.95</v>
          </cell>
          <cell r="L105">
            <v>5.56</v>
          </cell>
          <cell r="M105">
            <v>5.39</v>
          </cell>
          <cell r="N105">
            <v>5</v>
          </cell>
          <cell r="O105">
            <v>1</v>
          </cell>
          <cell r="P105">
            <v>100.04</v>
          </cell>
        </row>
        <row r="106">
          <cell r="B106" t="str">
            <v>INE377Y07425</v>
          </cell>
          <cell r="C106" t="str">
            <v>BAJAJ HOUSING FINANCE LIMITED</v>
          </cell>
          <cell r="D106">
            <v>7.7799999999999994E-2</v>
          </cell>
          <cell r="E106">
            <v>46168</v>
          </cell>
          <cell r="F106">
            <v>46168</v>
          </cell>
          <cell r="G106" t="str">
            <v>CRISIL AAA/Stable (No Watch)	19-May-2023</v>
          </cell>
          <cell r="H106" t="str">
            <v>NBFCs</v>
          </cell>
          <cell r="I106">
            <v>45825</v>
          </cell>
          <cell r="J106" t="str">
            <v>Sec</v>
          </cell>
          <cell r="K106">
            <v>6.63</v>
          </cell>
          <cell r="L106">
            <v>5.56</v>
          </cell>
          <cell r="M106">
            <v>1.06</v>
          </cell>
          <cell r="N106">
            <v>100</v>
          </cell>
          <cell r="O106">
            <v>2</v>
          </cell>
          <cell r="P106">
            <v>100.99</v>
          </cell>
        </row>
        <row r="107">
          <cell r="B107" t="str">
            <v>INE377Y07540</v>
          </cell>
          <cell r="C107" t="str">
            <v xml:space="preserve">BAJAJ HOUSING FINANCE LIMITED	</v>
          </cell>
          <cell r="D107">
            <v>7.4999999999999997E-2</v>
          </cell>
          <cell r="E107">
            <v>49408</v>
          </cell>
          <cell r="F107">
            <v>49408</v>
          </cell>
          <cell r="G107" t="str">
            <v>CRISIL RATINGS LIMITED	AAA	09-04-2025</v>
          </cell>
          <cell r="H107" t="str">
            <v>NBFCs</v>
          </cell>
          <cell r="I107">
            <v>45825</v>
          </cell>
          <cell r="J107" t="str">
            <v>Sec</v>
          </cell>
          <cell r="K107">
            <v>7.4</v>
          </cell>
          <cell r="L107">
            <v>6.36</v>
          </cell>
          <cell r="M107">
            <v>1.04</v>
          </cell>
          <cell r="N107">
            <v>150</v>
          </cell>
          <cell r="O107">
            <v>2</v>
          </cell>
          <cell r="P107">
            <v>100.61</v>
          </cell>
        </row>
        <row r="108">
          <cell r="B108" t="str">
            <v>INE484J08048</v>
          </cell>
          <cell r="C108" t="str">
            <v>GODREJ PROPERTIES LIMITED</v>
          </cell>
          <cell r="D108">
            <v>8.1500000000000003E-2</v>
          </cell>
          <cell r="E108">
            <v>46206</v>
          </cell>
          <cell r="F108">
            <v>46206</v>
          </cell>
          <cell r="G108" t="str">
            <v>ICRA AA+/Stable	22-Jun-2023</v>
          </cell>
          <cell r="H108" t="str">
            <v>Corporates</v>
          </cell>
          <cell r="I108">
            <v>45825</v>
          </cell>
          <cell r="J108" t="str">
            <v>Sec</v>
          </cell>
          <cell r="K108">
            <v>7.15</v>
          </cell>
          <cell r="L108">
            <v>5.58</v>
          </cell>
          <cell r="M108">
            <v>1.57</v>
          </cell>
          <cell r="N108">
            <v>25</v>
          </cell>
          <cell r="O108">
            <v>1</v>
          </cell>
          <cell r="P108">
            <v>100.96</v>
          </cell>
        </row>
        <row r="109">
          <cell r="B109" t="str">
            <v>INE549K08517</v>
          </cell>
          <cell r="C109" t="str">
            <v>MUTHOOT FINCORP LIMITED</v>
          </cell>
          <cell r="D109">
            <v>0.1045</v>
          </cell>
          <cell r="E109">
            <v>48649</v>
          </cell>
          <cell r="F109">
            <v>48649</v>
          </cell>
          <cell r="G109" t="str">
            <v>CRISIL RATINGS LIMITED	AA-	Verified	31-01-2025</v>
          </cell>
          <cell r="H109" t="str">
            <v>NBFCs</v>
          </cell>
          <cell r="I109">
            <v>45825</v>
          </cell>
          <cell r="J109" t="str">
            <v>Sec</v>
          </cell>
          <cell r="K109">
            <v>11.15</v>
          </cell>
          <cell r="L109">
            <v>6.45</v>
          </cell>
          <cell r="M109">
            <v>4.7</v>
          </cell>
          <cell r="N109">
            <v>8.4499999999999993</v>
          </cell>
          <cell r="O109">
            <v>1</v>
          </cell>
          <cell r="P109">
            <v>98.64</v>
          </cell>
        </row>
        <row r="110">
          <cell r="B110" t="str">
            <v>INE549K08533</v>
          </cell>
          <cell r="C110" t="str">
            <v>MUTHOOT FINCORP LIMITED</v>
          </cell>
          <cell r="D110">
            <v>0.1026</v>
          </cell>
          <cell r="E110">
            <v>47841</v>
          </cell>
          <cell r="F110">
            <v>47841</v>
          </cell>
          <cell r="G110" t="str">
            <v>CRISIL RATINGS LIMITED	AA-	Verified	31-01-2025</v>
          </cell>
          <cell r="H110" t="str">
            <v>NBFCs</v>
          </cell>
          <cell r="I110">
            <v>45825</v>
          </cell>
          <cell r="J110" t="str">
            <v>Sec</v>
          </cell>
          <cell r="K110">
            <v>10.75</v>
          </cell>
          <cell r="L110">
            <v>6.18</v>
          </cell>
          <cell r="M110">
            <v>4.57</v>
          </cell>
          <cell r="N110">
            <v>11.649999999999999</v>
          </cell>
          <cell r="O110">
            <v>2</v>
          </cell>
          <cell r="P110">
            <v>100</v>
          </cell>
        </row>
        <row r="111">
          <cell r="B111" t="str">
            <v>INE549K08541</v>
          </cell>
          <cell r="C111" t="str">
            <v>MUTHOOT FINCORP LIMITED</v>
          </cell>
          <cell r="D111">
            <v>0.104</v>
          </cell>
          <cell r="E111">
            <v>48813</v>
          </cell>
          <cell r="F111">
            <v>48813</v>
          </cell>
          <cell r="G111" t="str">
            <v>CRISIL RATINGS LIMITED	AA- 20-05-2025</v>
          </cell>
          <cell r="H111" t="str">
            <v>NBFCs</v>
          </cell>
          <cell r="I111">
            <v>45825</v>
          </cell>
          <cell r="J111" t="str">
            <v>Sec</v>
          </cell>
          <cell r="K111">
            <v>10.9</v>
          </cell>
          <cell r="L111">
            <v>6.42</v>
          </cell>
          <cell r="M111">
            <v>4.4800000000000004</v>
          </cell>
          <cell r="N111">
            <v>8.33</v>
          </cell>
          <cell r="O111">
            <v>1</v>
          </cell>
          <cell r="P111">
            <v>100</v>
          </cell>
        </row>
        <row r="112">
          <cell r="B112" t="str">
            <v>INE549K08558</v>
          </cell>
          <cell r="C112" t="str">
            <v>MUTHOOT FINCORP LIMITED</v>
          </cell>
          <cell r="D112">
            <v>0.12</v>
          </cell>
          <cell r="E112">
            <v>2958465</v>
          </cell>
          <cell r="F112">
            <v>49388</v>
          </cell>
          <cell r="G112" t="str">
            <v xml:space="preserve">	CRISIL RATINGS LIMITED	A+	11-06-2025</v>
          </cell>
          <cell r="H112" t="str">
            <v>NBFCs</v>
          </cell>
          <cell r="I112">
            <v>45825</v>
          </cell>
          <cell r="J112" t="str">
            <v>Sec</v>
          </cell>
          <cell r="K112">
            <v>12.67</v>
          </cell>
          <cell r="L112">
            <v>6.36</v>
          </cell>
          <cell r="M112">
            <v>6.31</v>
          </cell>
          <cell r="N112">
            <v>50</v>
          </cell>
          <cell r="O112">
            <v>2</v>
          </cell>
          <cell r="P112">
            <v>100</v>
          </cell>
        </row>
        <row r="113">
          <cell r="B113" t="str">
            <v>INE556F08KU4</v>
          </cell>
          <cell r="C113" t="str">
            <v>SMALL INDUSTRIES DEVELOPMENT BANK OF INDIA</v>
          </cell>
          <cell r="D113">
            <v>7.51E-2</v>
          </cell>
          <cell r="E113">
            <v>46916</v>
          </cell>
          <cell r="F113">
            <v>46916</v>
          </cell>
          <cell r="G113" t="str">
            <v>CARE AAA/Stable (No Watch)	22-Nov-2024</v>
          </cell>
          <cell r="H113" t="str">
            <v>PSU, FI &amp; Banks</v>
          </cell>
          <cell r="I113">
            <v>45825</v>
          </cell>
          <cell r="J113" t="str">
            <v>Sec</v>
          </cell>
          <cell r="K113">
            <v>6.63</v>
          </cell>
          <cell r="L113">
            <v>5.91</v>
          </cell>
          <cell r="M113">
            <v>0.72</v>
          </cell>
          <cell r="N113">
            <v>5</v>
          </cell>
          <cell r="O113">
            <v>1</v>
          </cell>
          <cell r="P113">
            <v>102.3</v>
          </cell>
        </row>
        <row r="114">
          <cell r="B114" t="str">
            <v>INE755K07264</v>
          </cell>
          <cell r="C114" t="str">
            <v>DALMIA CEMENT (BHARAT) LIMITED</v>
          </cell>
          <cell r="D114">
            <v>7.4899999999999994E-2</v>
          </cell>
          <cell r="E114">
            <v>49466</v>
          </cell>
          <cell r="F114">
            <v>49466</v>
          </cell>
          <cell r="G114" t="str">
            <v>CARE RATINGS LIMITED	AA+	10-06-2025</v>
          </cell>
          <cell r="H114" t="str">
            <v>Corporates</v>
          </cell>
          <cell r="I114">
            <v>45825</v>
          </cell>
          <cell r="J114" t="str">
            <v>Sec</v>
          </cell>
          <cell r="K114">
            <v>7.49</v>
          </cell>
          <cell r="L114">
            <v>6.37</v>
          </cell>
          <cell r="M114">
            <v>1.1200000000000001</v>
          </cell>
          <cell r="N114">
            <v>250</v>
          </cell>
          <cell r="O114">
            <v>2</v>
          </cell>
          <cell r="P114">
            <v>99.99</v>
          </cell>
        </row>
        <row r="115">
          <cell r="B115" t="str">
            <v>INE756I07EY1</v>
          </cell>
          <cell r="C115" t="str">
            <v>HDB FINANCIAL SERVICES LIMITED</v>
          </cell>
          <cell r="D115">
            <v>8.3323999999999995E-2</v>
          </cell>
          <cell r="E115">
            <v>46517</v>
          </cell>
          <cell r="F115">
            <v>46517</v>
          </cell>
          <cell r="G115" t="str">
            <v>CARE AAA	22-Jan-2024</v>
          </cell>
          <cell r="H115" t="str">
            <v>NBFCs</v>
          </cell>
          <cell r="I115">
            <v>45825</v>
          </cell>
          <cell r="J115" t="str">
            <v>Sec</v>
          </cell>
          <cell r="K115">
            <v>7.22</v>
          </cell>
          <cell r="L115">
            <v>5.79</v>
          </cell>
          <cell r="M115">
            <v>1.43</v>
          </cell>
          <cell r="N115">
            <v>5</v>
          </cell>
          <cell r="O115">
            <v>1</v>
          </cell>
          <cell r="P115">
            <v>101.88</v>
          </cell>
        </row>
        <row r="116">
          <cell r="B116" t="str">
            <v>INE774D07VE1</v>
          </cell>
          <cell r="C116" t="str">
            <v>MAHINDRA &amp; MAHINDRA FINANCIAL SERVICES LIMITED</v>
          </cell>
          <cell r="D116">
            <v>8.2500000000000004E-2</v>
          </cell>
          <cell r="E116">
            <v>46471</v>
          </cell>
          <cell r="F116">
            <v>46471</v>
          </cell>
          <cell r="G116" t="str">
            <v>CRISIL AAA/Stable;IND AAA/Stable</v>
          </cell>
          <cell r="H116" t="str">
            <v>NBFCs</v>
          </cell>
          <cell r="I116">
            <v>45825</v>
          </cell>
          <cell r="J116" t="str">
            <v>Sec</v>
          </cell>
          <cell r="K116">
            <v>7.15</v>
          </cell>
          <cell r="L116">
            <v>5.76</v>
          </cell>
          <cell r="M116">
            <v>1.39</v>
          </cell>
          <cell r="N116">
            <v>45</v>
          </cell>
          <cell r="O116">
            <v>1</v>
          </cell>
          <cell r="P116">
            <v>101.74</v>
          </cell>
        </row>
        <row r="117">
          <cell r="B117" t="str">
            <v>INE891K07978</v>
          </cell>
          <cell r="C117" t="str">
            <v>AXIS FINANCE LIMITED</v>
          </cell>
          <cell r="D117">
            <v>8.2900000000000001E-2</v>
          </cell>
          <cell r="E117">
            <v>46618</v>
          </cell>
          <cell r="F117">
            <v>46618</v>
          </cell>
          <cell r="G117" t="str">
            <v>INDIA RATING AND RESEARCH PVT. LTD	AAA  	07-01-2025</v>
          </cell>
          <cell r="H117" t="str">
            <v>NBFCs</v>
          </cell>
          <cell r="I117">
            <v>45825</v>
          </cell>
          <cell r="J117" t="str">
            <v>Sec</v>
          </cell>
          <cell r="K117">
            <v>7.39</v>
          </cell>
          <cell r="L117">
            <v>5.83</v>
          </cell>
          <cell r="M117">
            <v>1.56</v>
          </cell>
          <cell r="N117">
            <v>10</v>
          </cell>
          <cell r="O117">
            <v>1</v>
          </cell>
          <cell r="P117">
            <v>101.7</v>
          </cell>
        </row>
        <row r="118">
          <cell r="B118" t="str">
            <v>INE939X07200</v>
          </cell>
          <cell r="C118" t="str">
            <v>MANBA FINANCE LIMITED</v>
          </cell>
          <cell r="D118">
            <v>0.113</v>
          </cell>
          <cell r="E118">
            <v>46543</v>
          </cell>
          <cell r="F118">
            <v>46543</v>
          </cell>
          <cell r="G118" t="str">
            <v>CARE RATINGS LIMITED	BBB+	30-05-2025</v>
          </cell>
          <cell r="H118" t="str">
            <v>NBFCs</v>
          </cell>
          <cell r="I118">
            <v>45825</v>
          </cell>
          <cell r="J118" t="str">
            <v>Sec</v>
          </cell>
          <cell r="K118">
            <v>11.9</v>
          </cell>
          <cell r="L118">
            <v>5.81</v>
          </cell>
          <cell r="M118">
            <v>6.09</v>
          </cell>
          <cell r="N118">
            <v>8</v>
          </cell>
          <cell r="O118">
            <v>1</v>
          </cell>
          <cell r="P118">
            <v>100.01</v>
          </cell>
        </row>
        <row r="119">
          <cell r="B119" t="str">
            <v>INE957N07674</v>
          </cell>
          <cell r="C119" t="str">
            <v>HERO FINCORP LIMITED</v>
          </cell>
          <cell r="D119">
            <v>7.5999999999999998E-2</v>
          </cell>
          <cell r="E119">
            <v>46511</v>
          </cell>
          <cell r="F119">
            <v>46511</v>
          </cell>
          <cell r="G119" t="str">
            <v>ICRA LIMITED	AA+	Stable	Verified	25-07-2022</v>
          </cell>
          <cell r="H119" t="str">
            <v>NBFCs</v>
          </cell>
          <cell r="I119">
            <v>45825</v>
          </cell>
          <cell r="J119" t="str">
            <v>Sec</v>
          </cell>
          <cell r="K119">
            <v>8.56</v>
          </cell>
          <cell r="L119">
            <v>5.79</v>
          </cell>
          <cell r="M119">
            <v>2.78</v>
          </cell>
          <cell r="N119">
            <v>200</v>
          </cell>
          <cell r="O119">
            <v>4</v>
          </cell>
          <cell r="P119">
            <v>98.36</v>
          </cell>
        </row>
        <row r="120">
          <cell r="B120" t="str">
            <v>INE976I07CZ6</v>
          </cell>
          <cell r="C120" t="str">
            <v>TATA CAPITAL LIMITED</v>
          </cell>
          <cell r="D120">
            <v>7.6200000000000004E-2</v>
          </cell>
          <cell r="E120">
            <v>47581</v>
          </cell>
          <cell r="F120">
            <v>47581</v>
          </cell>
          <cell r="G120" t="str">
            <v>CRISIL RATINGS LIMITED	AAA08-04-2025</v>
          </cell>
          <cell r="H120" t="str">
            <v>NBFCs</v>
          </cell>
          <cell r="I120">
            <v>45825</v>
          </cell>
          <cell r="J120" t="str">
            <v>Sec</v>
          </cell>
          <cell r="K120">
            <v>7.27</v>
          </cell>
          <cell r="L120">
            <v>6.09</v>
          </cell>
          <cell r="M120">
            <v>1.18</v>
          </cell>
          <cell r="N120">
            <v>280</v>
          </cell>
          <cell r="O120">
            <v>30</v>
          </cell>
          <cell r="P120">
            <v>101.33</v>
          </cell>
        </row>
        <row r="121">
          <cell r="B121" t="str">
            <v>INE00V208132</v>
          </cell>
          <cell r="C121" t="str">
            <v>JOHN DEERE FINANCIAL INDIA PRIVATE LIMITED</v>
          </cell>
          <cell r="D121">
            <v>7.2499999999999995E-2</v>
          </cell>
          <cell r="E121">
            <v>46556</v>
          </cell>
          <cell r="F121">
            <v>46556</v>
          </cell>
          <cell r="G121" t="str">
            <v>CRISIL RATINGS LIMITED	AAA   17-06-2025</v>
          </cell>
          <cell r="H121" t="str">
            <v>NBFCs</v>
          </cell>
          <cell r="I121">
            <v>45826</v>
          </cell>
          <cell r="J121" t="str">
            <v>Primary Issues</v>
          </cell>
          <cell r="K121">
            <v>7.25</v>
          </cell>
          <cell r="L121">
            <v>5.8</v>
          </cell>
          <cell r="M121">
            <v>1.45</v>
          </cell>
          <cell r="N121">
            <v>300</v>
          </cell>
          <cell r="O121">
            <v>1</v>
          </cell>
          <cell r="P121">
            <v>100</v>
          </cell>
        </row>
        <row r="122">
          <cell r="B122" t="str">
            <v>INE020B08963</v>
          </cell>
          <cell r="C122" t="str">
            <v>RURAL ELECTRIFICATION CORPORATION LIMITED</v>
          </cell>
          <cell r="D122">
            <v>8.1099999999999992E-2</v>
          </cell>
          <cell r="E122">
            <v>45937</v>
          </cell>
          <cell r="F122">
            <v>45937</v>
          </cell>
          <cell r="G122" t="str">
            <v>AAA</v>
          </cell>
          <cell r="H122" t="str">
            <v>PSU, FI &amp; Banks</v>
          </cell>
          <cell r="I122">
            <v>45826</v>
          </cell>
          <cell r="J122" t="str">
            <v>Sec</v>
          </cell>
          <cell r="K122">
            <v>6.3</v>
          </cell>
          <cell r="L122">
            <v>5.42</v>
          </cell>
          <cell r="M122">
            <v>0.88</v>
          </cell>
          <cell r="N122">
            <v>50</v>
          </cell>
          <cell r="O122">
            <v>2</v>
          </cell>
          <cell r="P122">
            <v>100.44</v>
          </cell>
        </row>
        <row r="123">
          <cell r="B123" t="str">
            <v>INE020B08BU9</v>
          </cell>
          <cell r="C123" t="str">
            <v>RURAL ELECTRIFICATION CORPORATION LIMITED</v>
          </cell>
          <cell r="D123">
            <v>8.3000000000000004E-2</v>
          </cell>
          <cell r="E123">
            <v>47294</v>
          </cell>
          <cell r="F123">
            <v>47294</v>
          </cell>
          <cell r="G123" t="str">
            <v>AAA</v>
          </cell>
          <cell r="H123" t="str">
            <v>PSU, FI &amp; Banks</v>
          </cell>
          <cell r="I123">
            <v>45826</v>
          </cell>
          <cell r="J123" t="str">
            <v>Sec</v>
          </cell>
          <cell r="K123">
            <v>6.7</v>
          </cell>
          <cell r="L123">
            <v>6.04</v>
          </cell>
          <cell r="M123">
            <v>0.66</v>
          </cell>
          <cell r="N123">
            <v>25</v>
          </cell>
          <cell r="O123">
            <v>1</v>
          </cell>
          <cell r="P123">
            <v>105.46</v>
          </cell>
        </row>
        <row r="124">
          <cell r="B124" t="str">
            <v>INE020B08FM7</v>
          </cell>
          <cell r="C124" t="str">
            <v>RURAL ELECTRIFICATION CORPORATION LIMITED</v>
          </cell>
          <cell r="D124">
            <v>7.0999999999999994E-2</v>
          </cell>
          <cell r="E124">
            <v>49429</v>
          </cell>
          <cell r="F124">
            <v>49429</v>
          </cell>
          <cell r="G124" t="str">
            <v>CRISIL RATINGS LIMITED	AAA  19-12-2024</v>
          </cell>
          <cell r="H124" t="str">
            <v>PSU, FI &amp; Banks</v>
          </cell>
          <cell r="I124">
            <v>45826</v>
          </cell>
          <cell r="J124" t="str">
            <v>Sec</v>
          </cell>
          <cell r="K124">
            <v>6.99</v>
          </cell>
          <cell r="L124">
            <v>6.37</v>
          </cell>
          <cell r="M124">
            <v>0.62</v>
          </cell>
          <cell r="N124">
            <v>25</v>
          </cell>
          <cell r="O124">
            <v>1</v>
          </cell>
          <cell r="P124">
            <v>100.71</v>
          </cell>
        </row>
        <row r="125">
          <cell r="B125" t="str">
            <v>INE027E07CA0</v>
          </cell>
          <cell r="C125" t="str">
            <v>L&amp;T FINANCE LIMITED</v>
          </cell>
          <cell r="D125">
            <v>7.5300000000000006E-2</v>
          </cell>
          <cell r="E125">
            <v>45989</v>
          </cell>
          <cell r="F125">
            <v>45989</v>
          </cell>
          <cell r="G125" t="str">
            <v>CRISIL RATINGS LIMITED	AAA	Stable	Verified	25-05-2023</v>
          </cell>
          <cell r="H125" t="str">
            <v>NBFCs</v>
          </cell>
          <cell r="I125">
            <v>45826</v>
          </cell>
          <cell r="J125" t="str">
            <v>Sec</v>
          </cell>
          <cell r="K125">
            <v>6.48</v>
          </cell>
          <cell r="L125">
            <v>5.48</v>
          </cell>
          <cell r="M125">
            <v>1</v>
          </cell>
          <cell r="N125">
            <v>10</v>
          </cell>
          <cell r="O125">
            <v>1</v>
          </cell>
          <cell r="P125">
            <v>100.4</v>
          </cell>
        </row>
        <row r="126">
          <cell r="B126" t="str">
            <v>INE027E07CF9</v>
          </cell>
          <cell r="C126" t="str">
            <v>L&amp;T FINANCE LIMITED</v>
          </cell>
          <cell r="E126">
            <v>46063</v>
          </cell>
          <cell r="F126">
            <v>46063</v>
          </cell>
          <cell r="G126" t="str">
            <v>CRISIL RATINGS LIMITED	AAA	Stable	Verified	25-05-2023</v>
          </cell>
          <cell r="H126" t="str">
            <v>NBFCs</v>
          </cell>
          <cell r="I126">
            <v>45826</v>
          </cell>
          <cell r="J126" t="str">
            <v>Sec</v>
          </cell>
          <cell r="K126">
            <v>7.75</v>
          </cell>
          <cell r="L126">
            <v>5.53</v>
          </cell>
          <cell r="M126">
            <v>2.2200000000000002</v>
          </cell>
          <cell r="N126">
            <v>10</v>
          </cell>
          <cell r="O126">
            <v>2</v>
          </cell>
          <cell r="P126">
            <v>121.08</v>
          </cell>
        </row>
        <row r="127">
          <cell r="B127" t="str">
            <v>INE031A08616</v>
          </cell>
          <cell r="C127" t="str">
            <v>HOUSING AND URBAN DEVELOPMENT CORPORATION LIMITED</v>
          </cell>
          <cell r="D127">
            <v>8.5999999999999993E-2</v>
          </cell>
          <cell r="E127">
            <v>47069</v>
          </cell>
          <cell r="F127">
            <v>47069</v>
          </cell>
          <cell r="G127" t="str">
            <v>INDIA RATING AND RESEARCH PVT. LTD AAA Stable No Watch  12-05-2023</v>
          </cell>
          <cell r="H127" t="str">
            <v>PSU, FI &amp; Banks</v>
          </cell>
          <cell r="I127">
            <v>45826</v>
          </cell>
          <cell r="J127" t="str">
            <v>Sec</v>
          </cell>
          <cell r="K127">
            <v>6.6</v>
          </cell>
          <cell r="L127">
            <v>5.96</v>
          </cell>
          <cell r="M127">
            <v>0.64</v>
          </cell>
          <cell r="N127">
            <v>100</v>
          </cell>
          <cell r="O127">
            <v>3</v>
          </cell>
          <cell r="P127">
            <v>106.31</v>
          </cell>
        </row>
        <row r="128">
          <cell r="B128" t="str">
            <v>INE031A08905</v>
          </cell>
          <cell r="C128" t="str">
            <v>HOUSING AND URBAN DEVELOPMENT CORPORATION LIMITED</v>
          </cell>
          <cell r="D128">
            <v>7.2800000000000004E-2</v>
          </cell>
          <cell r="E128">
            <v>47317</v>
          </cell>
          <cell r="F128">
            <v>47317</v>
          </cell>
          <cell r="G128" t="str">
            <v>CARE AAA/Stable (No Watch)	08-Jul-2024</v>
          </cell>
          <cell r="H128" t="str">
            <v>PSU, FI &amp; Banks</v>
          </cell>
          <cell r="I128">
            <v>45826</v>
          </cell>
          <cell r="J128" t="str">
            <v>Sec</v>
          </cell>
          <cell r="K128">
            <v>6.73</v>
          </cell>
          <cell r="L128">
            <v>6.04</v>
          </cell>
          <cell r="M128">
            <v>0.69</v>
          </cell>
          <cell r="N128">
            <v>25</v>
          </cell>
          <cell r="O128">
            <v>1</v>
          </cell>
          <cell r="P128">
            <v>102.32</v>
          </cell>
        </row>
        <row r="129">
          <cell r="B129" t="str">
            <v>INE047A08232</v>
          </cell>
          <cell r="C129" t="str">
            <v>GRASIM INDUSTRIES LIMITED</v>
          </cell>
          <cell r="D129">
            <v>7.2099999999999997E-2</v>
          </cell>
          <cell r="E129">
            <v>49297</v>
          </cell>
          <cell r="F129">
            <v>49297</v>
          </cell>
          <cell r="G129" t="str">
            <v>ICRA LIMITED	AAA 19-12-2024</v>
          </cell>
          <cell r="H129" t="str">
            <v>Corporates</v>
          </cell>
          <cell r="I129">
            <v>45826</v>
          </cell>
          <cell r="J129" t="str">
            <v>Sec</v>
          </cell>
          <cell r="K129">
            <v>7.02</v>
          </cell>
          <cell r="L129">
            <v>6.39</v>
          </cell>
          <cell r="M129">
            <v>0.63</v>
          </cell>
          <cell r="N129">
            <v>25</v>
          </cell>
          <cell r="O129">
            <v>1</v>
          </cell>
          <cell r="P129">
            <v>101.2</v>
          </cell>
        </row>
        <row r="130">
          <cell r="B130" t="str">
            <v>INE04VS07438</v>
          </cell>
          <cell r="C130" t="str">
            <v>OXYZO FINANCIAL SERVICES PRIVATE LIMITED</v>
          </cell>
          <cell r="D130">
            <v>9.6000000000000002E-2</v>
          </cell>
          <cell r="E130">
            <v>46552</v>
          </cell>
          <cell r="F130">
            <v>46552</v>
          </cell>
          <cell r="G130" t="str">
            <v xml:space="preserve">	ICRA LIMITED	A+	13-06-2025</v>
          </cell>
          <cell r="H130" t="str">
            <v>NBFCs</v>
          </cell>
          <cell r="I130">
            <v>45826</v>
          </cell>
          <cell r="J130" t="str">
            <v>Sec</v>
          </cell>
          <cell r="K130">
            <v>10.5</v>
          </cell>
          <cell r="L130">
            <v>5.8</v>
          </cell>
          <cell r="M130">
            <v>4.7</v>
          </cell>
          <cell r="N130">
            <v>14.51</v>
          </cell>
          <cell r="O130">
            <v>1</v>
          </cell>
          <cell r="P130">
            <v>98.45</v>
          </cell>
        </row>
        <row r="131">
          <cell r="B131" t="str">
            <v>INE053F07BU3</v>
          </cell>
          <cell r="C131" t="str">
            <v>INDIAN RAILWAY FINANCE CORPORATION LIMITED</v>
          </cell>
          <cell r="D131">
            <v>7.4800000000000005E-2</v>
          </cell>
          <cell r="E131">
            <v>47343</v>
          </cell>
          <cell r="F131">
            <v>47343</v>
          </cell>
          <cell r="G131" t="str">
            <v>AAA</v>
          </cell>
          <cell r="H131" t="str">
            <v>PSU, FI &amp; Banks</v>
          </cell>
          <cell r="I131">
            <v>45826</v>
          </cell>
          <cell r="J131" t="str">
            <v>Sec</v>
          </cell>
          <cell r="K131">
            <v>6.64</v>
          </cell>
          <cell r="L131">
            <v>6.03</v>
          </cell>
          <cell r="M131">
            <v>0.61</v>
          </cell>
          <cell r="N131">
            <v>25</v>
          </cell>
          <cell r="O131">
            <v>2</v>
          </cell>
          <cell r="P131">
            <v>102.95</v>
          </cell>
        </row>
        <row r="132">
          <cell r="B132" t="str">
            <v>INE053F07CS5</v>
          </cell>
          <cell r="C132" t="str">
            <v>INDIAN RAILWAY FINANCE CORPORATION LIMITED</v>
          </cell>
          <cell r="D132">
            <v>6.8499999999999991E-2</v>
          </cell>
          <cell r="E132">
            <v>51438</v>
          </cell>
          <cell r="F132">
            <v>51438</v>
          </cell>
          <cell r="G132" t="str">
            <v>AAA</v>
          </cell>
          <cell r="H132" t="str">
            <v>PSU, FI &amp; Banks</v>
          </cell>
          <cell r="I132">
            <v>45826</v>
          </cell>
          <cell r="J132" t="str">
            <v>Sec</v>
          </cell>
          <cell r="K132">
            <v>7</v>
          </cell>
          <cell r="L132">
            <v>6.75</v>
          </cell>
          <cell r="M132">
            <v>0.25</v>
          </cell>
          <cell r="N132">
            <v>15</v>
          </cell>
          <cell r="O132">
            <v>1</v>
          </cell>
          <cell r="P132">
            <v>98.52</v>
          </cell>
        </row>
        <row r="133">
          <cell r="B133" t="str">
            <v>INE053F08502</v>
          </cell>
          <cell r="C133" t="str">
            <v>INDIAN RAILWAY FINANCE CORPORATION LIMITED</v>
          </cell>
          <cell r="D133">
            <v>6.6500000000000004E-2</v>
          </cell>
          <cell r="E133">
            <v>47623</v>
          </cell>
          <cell r="F133">
            <v>47623</v>
          </cell>
          <cell r="G133" t="str">
            <v>ICRA LIMITED	AAA 20-05-2025</v>
          </cell>
          <cell r="H133" t="str">
            <v>PSU, FI &amp; Banks</v>
          </cell>
          <cell r="I133">
            <v>45826</v>
          </cell>
          <cell r="J133" t="str">
            <v>Sec</v>
          </cell>
          <cell r="K133">
            <v>6.68</v>
          </cell>
          <cell r="L133">
            <v>6.12</v>
          </cell>
          <cell r="M133">
            <v>0.56000000000000005</v>
          </cell>
          <cell r="N133">
            <v>50</v>
          </cell>
          <cell r="O133">
            <v>1</v>
          </cell>
          <cell r="P133">
            <v>99.88</v>
          </cell>
        </row>
        <row r="134">
          <cell r="B134" t="str">
            <v>INE0DLY07034</v>
          </cell>
          <cell r="C134" t="str">
            <v>JAI RAJ ISPAT LIMITED</v>
          </cell>
          <cell r="D134">
            <v>0.12</v>
          </cell>
          <cell r="E134">
            <v>46312</v>
          </cell>
          <cell r="F134">
            <v>46312</v>
          </cell>
          <cell r="G134" t="str">
            <v>UNRATED</v>
          </cell>
          <cell r="H134" t="str">
            <v>Corporates</v>
          </cell>
          <cell r="I134">
            <v>45826</v>
          </cell>
          <cell r="J134" t="str">
            <v>Sec</v>
          </cell>
          <cell r="K134">
            <v>14.55</v>
          </cell>
          <cell r="L134">
            <v>5.64</v>
          </cell>
          <cell r="M134">
            <v>8.9</v>
          </cell>
          <cell r="N134">
            <v>10</v>
          </cell>
          <cell r="O134">
            <v>1</v>
          </cell>
          <cell r="P134">
            <v>97.99</v>
          </cell>
        </row>
        <row r="135">
          <cell r="B135" t="str">
            <v>INE115A07IF7</v>
          </cell>
          <cell r="C135" t="str">
            <v>LIC HOUSING FINANCE LIMITED</v>
          </cell>
          <cell r="D135">
            <v>8.2500000000000004E-2</v>
          </cell>
          <cell r="E135">
            <v>45953</v>
          </cell>
          <cell r="F135">
            <v>45953</v>
          </cell>
          <cell r="G135" t="str">
            <v>CARE AAA	04-May-2023</v>
          </cell>
          <cell r="H135" t="str">
            <v>NBFCs</v>
          </cell>
          <cell r="I135">
            <v>45826</v>
          </cell>
          <cell r="J135" t="str">
            <v>Sec</v>
          </cell>
          <cell r="K135">
            <v>6.1</v>
          </cell>
          <cell r="L135">
            <v>5.44</v>
          </cell>
          <cell r="M135">
            <v>0.66</v>
          </cell>
          <cell r="N135">
            <v>5</v>
          </cell>
          <cell r="O135">
            <v>1</v>
          </cell>
          <cell r="P135">
            <v>100.62</v>
          </cell>
        </row>
        <row r="136">
          <cell r="B136" t="str">
            <v>INE115A07MW4</v>
          </cell>
          <cell r="C136" t="str">
            <v>LIC HOUSING FINANCE LIMITED</v>
          </cell>
          <cell r="D136">
            <v>7.9500000000000001E-2</v>
          </cell>
          <cell r="E136">
            <v>46781</v>
          </cell>
          <cell r="F136">
            <v>46781</v>
          </cell>
          <cell r="G136" t="str">
            <v>CARE AAA	04-May-2023</v>
          </cell>
          <cell r="H136" t="str">
            <v>NBFCs</v>
          </cell>
          <cell r="I136">
            <v>45826</v>
          </cell>
          <cell r="J136" t="str">
            <v>Sec</v>
          </cell>
          <cell r="K136">
            <v>6.95</v>
          </cell>
          <cell r="L136">
            <v>5.88</v>
          </cell>
          <cell r="M136">
            <v>1.07</v>
          </cell>
          <cell r="N136">
            <v>25</v>
          </cell>
          <cell r="O136">
            <v>1</v>
          </cell>
          <cell r="P136">
            <v>102.25</v>
          </cell>
        </row>
        <row r="137">
          <cell r="B137" t="str">
            <v>INE115A07QN4</v>
          </cell>
          <cell r="C137" t="str">
            <v>LIC HOUSING FINANCE LIMITED</v>
          </cell>
          <cell r="D137">
            <v>7.6899999999999996E-2</v>
          </cell>
          <cell r="E137">
            <v>48981</v>
          </cell>
          <cell r="F137">
            <v>48981</v>
          </cell>
          <cell r="G137" t="str">
            <v>CARE AAA/Stable (No Watch)	29-Jan-2024</v>
          </cell>
          <cell r="H137" t="str">
            <v>NBFCs</v>
          </cell>
          <cell r="I137">
            <v>45826</v>
          </cell>
          <cell r="J137" t="str">
            <v>Sec</v>
          </cell>
          <cell r="K137">
            <v>7.23</v>
          </cell>
          <cell r="L137">
            <v>6.4</v>
          </cell>
          <cell r="M137">
            <v>0.83</v>
          </cell>
          <cell r="N137">
            <v>100</v>
          </cell>
          <cell r="O137">
            <v>1</v>
          </cell>
          <cell r="P137">
            <v>102.79</v>
          </cell>
        </row>
        <row r="138">
          <cell r="B138" t="str">
            <v>INE115A07QW5</v>
          </cell>
          <cell r="C138" t="str">
            <v>LIC HOUSING FINANCE LIMITED</v>
          </cell>
          <cell r="D138">
            <v>7.7399999999999997E-2</v>
          </cell>
          <cell r="E138">
            <v>46794</v>
          </cell>
          <cell r="F138">
            <v>46794</v>
          </cell>
          <cell r="G138" t="str">
            <v xml:space="preserve">	CARE RATINGS LIMITED	AAA  	30-08-2024</v>
          </cell>
          <cell r="H138" t="str">
            <v>NBFCs</v>
          </cell>
          <cell r="I138">
            <v>45826</v>
          </cell>
          <cell r="J138" t="str">
            <v>Sec</v>
          </cell>
          <cell r="K138">
            <v>6.94</v>
          </cell>
          <cell r="L138">
            <v>5.88</v>
          </cell>
          <cell r="M138">
            <v>1.06</v>
          </cell>
          <cell r="N138">
            <v>25</v>
          </cell>
          <cell r="O138">
            <v>1</v>
          </cell>
          <cell r="P138">
            <v>101.82</v>
          </cell>
        </row>
        <row r="139">
          <cell r="B139" t="str">
            <v>INE115A07RD3</v>
          </cell>
          <cell r="C139" t="str">
            <v>LIC HOUSING FINANCE LIMITED</v>
          </cell>
          <cell r="D139">
            <v>7.6450000000000004E-2</v>
          </cell>
          <cell r="E139">
            <v>47535</v>
          </cell>
          <cell r="F139">
            <v>47535</v>
          </cell>
          <cell r="G139" t="str">
            <v>CRISIL RATINGS LIMITED	AAA   17-02-2025</v>
          </cell>
          <cell r="H139" t="str">
            <v>NBFCs</v>
          </cell>
          <cell r="I139">
            <v>45826</v>
          </cell>
          <cell r="J139" t="str">
            <v>Sec</v>
          </cell>
          <cell r="K139">
            <v>6.95</v>
          </cell>
          <cell r="L139">
            <v>6.08</v>
          </cell>
          <cell r="M139">
            <v>0.87</v>
          </cell>
          <cell r="N139">
            <v>10</v>
          </cell>
          <cell r="O139">
            <v>1</v>
          </cell>
          <cell r="P139">
            <v>102.63</v>
          </cell>
        </row>
        <row r="140">
          <cell r="B140" t="str">
            <v>INE115A07RF8</v>
          </cell>
          <cell r="C140" t="str">
            <v>LIC HOUSING FINANCE LIMITED</v>
          </cell>
          <cell r="D140">
            <v>7.5800000000000006E-2</v>
          </cell>
          <cell r="E140">
            <v>49391</v>
          </cell>
          <cell r="F140">
            <v>46623</v>
          </cell>
          <cell r="G140" t="str">
            <v>CRISIL AAA	13-Mar-2025</v>
          </cell>
          <cell r="H140" t="str">
            <v>NBFCs</v>
          </cell>
          <cell r="I140">
            <v>45826</v>
          </cell>
          <cell r="J140" t="str">
            <v>Sec</v>
          </cell>
          <cell r="K140">
            <v>7.27</v>
          </cell>
          <cell r="L140">
            <v>5.83</v>
          </cell>
          <cell r="M140">
            <v>1.44</v>
          </cell>
          <cell r="N140">
            <v>50</v>
          </cell>
          <cell r="O140">
            <v>3</v>
          </cell>
          <cell r="P140">
            <v>102.04</v>
          </cell>
        </row>
        <row r="141">
          <cell r="B141" t="str">
            <v>INE121A07PM6</v>
          </cell>
          <cell r="C141" t="str">
            <v>CHOLAMANDALAM INVESTMENT AND FINANCE COMPANY LIMITED</v>
          </cell>
          <cell r="D141">
            <v>7.9199999999999993E-2</v>
          </cell>
          <cell r="E141">
            <v>45846</v>
          </cell>
          <cell r="F141">
            <v>45846</v>
          </cell>
          <cell r="G141" t="str">
            <v>ICRA LIMITED	AA+	21-08-2024</v>
          </cell>
          <cell r="H141" t="str">
            <v>NBFCs</v>
          </cell>
          <cell r="I141">
            <v>45826</v>
          </cell>
          <cell r="J141" t="str">
            <v>Sec</v>
          </cell>
          <cell r="K141">
            <v>7.25</v>
          </cell>
          <cell r="L141">
            <v>5.39</v>
          </cell>
          <cell r="M141">
            <v>1.86</v>
          </cell>
          <cell r="N141">
            <v>35</v>
          </cell>
          <cell r="O141">
            <v>1</v>
          </cell>
          <cell r="P141">
            <v>100.01</v>
          </cell>
        </row>
        <row r="142">
          <cell r="B142" t="str">
            <v>INE121A07QV5</v>
          </cell>
          <cell r="C142" t="str">
            <v>CHOLAMANDALAM INVESTMENT AND FINANCE COMPANY LIMITED</v>
          </cell>
          <cell r="D142">
            <v>8.5000000000000006E-2</v>
          </cell>
          <cell r="E142">
            <v>46108</v>
          </cell>
          <cell r="F142">
            <v>46108</v>
          </cell>
          <cell r="G142" t="str">
            <v>ICRA LIMITED	AA+	21-08-2024</v>
          </cell>
          <cell r="H142" t="str">
            <v>NBFCs</v>
          </cell>
          <cell r="I142">
            <v>45826</v>
          </cell>
          <cell r="J142" t="str">
            <v>Sec</v>
          </cell>
          <cell r="K142">
            <v>7.15</v>
          </cell>
          <cell r="L142">
            <v>5.54</v>
          </cell>
          <cell r="M142">
            <v>1.61</v>
          </cell>
          <cell r="N142">
            <v>25</v>
          </cell>
          <cell r="O142">
            <v>2</v>
          </cell>
          <cell r="P142">
            <v>100.88</v>
          </cell>
        </row>
        <row r="143">
          <cell r="B143" t="str">
            <v>INE15PI07023</v>
          </cell>
          <cell r="C143" t="str">
            <v>OE BUSINESS PARK PRIVATE LIMITED</v>
          </cell>
          <cell r="D143">
            <v>7.0000000000000007E-2</v>
          </cell>
          <cell r="E143">
            <v>47000</v>
          </cell>
          <cell r="F143">
            <v>47000</v>
          </cell>
          <cell r="G143" t="str">
            <v>UNRATED</v>
          </cell>
          <cell r="H143" t="str">
            <v>Corporates</v>
          </cell>
          <cell r="I143">
            <v>45826</v>
          </cell>
          <cell r="J143" t="str">
            <v>Sec</v>
          </cell>
          <cell r="K143">
            <v>5.12</v>
          </cell>
          <cell r="L143">
            <v>5.94</v>
          </cell>
          <cell r="M143">
            <v>-0.82</v>
          </cell>
          <cell r="N143">
            <v>23.5</v>
          </cell>
          <cell r="O143">
            <v>1</v>
          </cell>
          <cell r="P143">
            <v>105.91</v>
          </cell>
        </row>
        <row r="144">
          <cell r="B144" t="str">
            <v>INE21AP15013</v>
          </cell>
          <cell r="C144" t="str">
            <v>HORIZON 2025 ORIGINATOR SATIN FINSERV LIMITED</v>
          </cell>
          <cell r="D144">
            <v>0.1195</v>
          </cell>
          <cell r="E144">
            <v>46562</v>
          </cell>
          <cell r="F144">
            <v>46562</v>
          </cell>
          <cell r="G144" t="str">
            <v>NA</v>
          </cell>
          <cell r="H144" t="str">
            <v>Corporates</v>
          </cell>
          <cell r="I144">
            <v>45826</v>
          </cell>
          <cell r="J144" t="str">
            <v>Sec</v>
          </cell>
          <cell r="K144">
            <v>12.63</v>
          </cell>
          <cell r="L144">
            <v>5.8</v>
          </cell>
          <cell r="M144">
            <v>6.82</v>
          </cell>
          <cell r="N144">
            <v>12.73</v>
          </cell>
          <cell r="O144">
            <v>2</v>
          </cell>
          <cell r="P144">
            <v>96.82</v>
          </cell>
        </row>
        <row r="145">
          <cell r="B145" t="str">
            <v>INE242A08569</v>
          </cell>
          <cell r="C145" t="str">
            <v>INDIAN OIL CORPORATION LIMITED</v>
          </cell>
          <cell r="D145">
            <v>7.2499999999999995E-2</v>
          </cell>
          <cell r="E145">
            <v>47489</v>
          </cell>
          <cell r="F145">
            <v>47489</v>
          </cell>
          <cell r="G145" t="str">
            <v>CRISIL RATINGS LIMITED	AAA	07-01-2025</v>
          </cell>
          <cell r="H145" t="str">
            <v>PSU, FI &amp; Banks</v>
          </cell>
          <cell r="I145">
            <v>45826</v>
          </cell>
          <cell r="J145" t="str">
            <v>Sec</v>
          </cell>
          <cell r="K145">
            <v>6.55</v>
          </cell>
          <cell r="L145">
            <v>6.06</v>
          </cell>
          <cell r="M145">
            <v>0.49</v>
          </cell>
          <cell r="N145">
            <v>14.23</v>
          </cell>
          <cell r="O145">
            <v>2</v>
          </cell>
          <cell r="P145">
            <v>102.61</v>
          </cell>
        </row>
        <row r="146">
          <cell r="B146" t="str">
            <v>INE261F08EJ7</v>
          </cell>
          <cell r="C146" t="str">
            <v>NATIONAL BANK FOR AGRICULTURE AND RURAL DEVELOPMENT</v>
          </cell>
          <cell r="D146">
            <v>7.6399999999999996E-2</v>
          </cell>
          <cell r="E146">
            <v>47458</v>
          </cell>
          <cell r="F146">
            <v>47458</v>
          </cell>
          <cell r="G146" t="str">
            <v>IND AAA/Stable	10-Nov-2023	Verified</v>
          </cell>
          <cell r="H146" t="str">
            <v>PSU, FI &amp; Banks</v>
          </cell>
          <cell r="I146">
            <v>45826</v>
          </cell>
          <cell r="J146" t="str">
            <v>Sec</v>
          </cell>
          <cell r="K146">
            <v>6.78</v>
          </cell>
          <cell r="L146">
            <v>6.05</v>
          </cell>
          <cell r="M146">
            <v>0.73</v>
          </cell>
          <cell r="N146">
            <v>5</v>
          </cell>
          <cell r="O146">
            <v>1</v>
          </cell>
          <cell r="P146">
            <v>103.14</v>
          </cell>
        </row>
        <row r="147">
          <cell r="B147" t="str">
            <v>INE296Q07068</v>
          </cell>
          <cell r="C147" t="str">
            <v>MONEYBOXX FINANCE LIMITED</v>
          </cell>
          <cell r="D147">
            <v>0.12</v>
          </cell>
          <cell r="E147">
            <v>46337</v>
          </cell>
          <cell r="F147">
            <v>46337</v>
          </cell>
          <cell r="G147" t="str">
            <v>CRISIL RATINGS LIMITED	BBB  05-11-2024</v>
          </cell>
          <cell r="H147" t="str">
            <v>NBFCs</v>
          </cell>
          <cell r="I147">
            <v>45826</v>
          </cell>
          <cell r="J147" t="str">
            <v>Sec</v>
          </cell>
          <cell r="K147">
            <v>12.65</v>
          </cell>
          <cell r="L147">
            <v>5.66</v>
          </cell>
          <cell r="M147">
            <v>6.99</v>
          </cell>
          <cell r="N147">
            <v>15</v>
          </cell>
          <cell r="O147">
            <v>1</v>
          </cell>
          <cell r="P147">
            <v>100.03</v>
          </cell>
        </row>
        <row r="148">
          <cell r="B148" t="str">
            <v>INE306N07NK5</v>
          </cell>
          <cell r="C148" t="str">
            <v>TATA CAPITAL FINANCIAL SERVICES LIMITED</v>
          </cell>
          <cell r="D148">
            <v>8.1165000000000001E-2</v>
          </cell>
          <cell r="E148">
            <v>46163</v>
          </cell>
          <cell r="F148">
            <v>46163</v>
          </cell>
          <cell r="G148" t="str">
            <v>ICRA LIMITED	AAA	Stable	Verified	31-05-2023</v>
          </cell>
          <cell r="H148" t="str">
            <v>NBFCs</v>
          </cell>
          <cell r="I148">
            <v>45826</v>
          </cell>
          <cell r="J148" t="str">
            <v>Sec</v>
          </cell>
          <cell r="K148">
            <v>6.63</v>
          </cell>
          <cell r="L148">
            <v>5.56</v>
          </cell>
          <cell r="M148">
            <v>1.07</v>
          </cell>
          <cell r="N148">
            <v>50</v>
          </cell>
          <cell r="O148">
            <v>2</v>
          </cell>
          <cell r="P148">
            <v>101.26</v>
          </cell>
        </row>
        <row r="149">
          <cell r="B149" t="str">
            <v>INE306N07NL3</v>
          </cell>
          <cell r="C149" t="str">
            <v>TATA CAPITAL FINANCIAL SERVICES LIMITED</v>
          </cell>
          <cell r="D149">
            <v>8.3000000000000004E-2</v>
          </cell>
          <cell r="E149">
            <v>46094</v>
          </cell>
          <cell r="F149">
            <v>46094</v>
          </cell>
          <cell r="G149" t="str">
            <v>ICRA LIMITED	AAA	Stable	Verified	31-05-2023</v>
          </cell>
          <cell r="H149" t="str">
            <v>NBFCs</v>
          </cell>
          <cell r="I149">
            <v>45826</v>
          </cell>
          <cell r="J149" t="str">
            <v>Sec</v>
          </cell>
          <cell r="K149">
            <v>7</v>
          </cell>
          <cell r="L149">
            <v>5.54</v>
          </cell>
          <cell r="M149">
            <v>1.46</v>
          </cell>
          <cell r="N149">
            <v>10</v>
          </cell>
          <cell r="O149">
            <v>1</v>
          </cell>
          <cell r="P149">
            <v>100.8</v>
          </cell>
        </row>
        <row r="150">
          <cell r="B150" t="str">
            <v>INE377Y07482</v>
          </cell>
          <cell r="C150" t="str">
            <v>BAJAJ HOUSING FINANCE LIMITED</v>
          </cell>
          <cell r="D150">
            <v>8.1000000000000003E-2</v>
          </cell>
          <cell r="E150">
            <v>46576</v>
          </cell>
          <cell r="F150">
            <v>46576</v>
          </cell>
          <cell r="G150" t="str">
            <v>CRISIL AAA/Stable (No Watch)	01-Jun-2023	Verified</v>
          </cell>
          <cell r="H150" t="str">
            <v>NBFCs</v>
          </cell>
          <cell r="I150">
            <v>45826</v>
          </cell>
          <cell r="J150" t="str">
            <v>Sec</v>
          </cell>
          <cell r="K150">
            <v>6.91</v>
          </cell>
          <cell r="L150">
            <v>5.81</v>
          </cell>
          <cell r="M150">
            <v>1.1000000000000001</v>
          </cell>
          <cell r="N150">
            <v>25</v>
          </cell>
          <cell r="O150">
            <v>1</v>
          </cell>
          <cell r="P150">
            <v>102.21</v>
          </cell>
        </row>
        <row r="151">
          <cell r="B151" t="str">
            <v>INE481G07190</v>
          </cell>
          <cell r="C151" t="str">
            <v>ULTRATECH CEMENT LIMITED</v>
          </cell>
          <cell r="D151">
            <v>7.5300000000000006E-2</v>
          </cell>
          <cell r="E151">
            <v>46255</v>
          </cell>
          <cell r="F151">
            <v>46255</v>
          </cell>
          <cell r="G151" t="str">
            <v>IND AAA/Stable (No Watch)	18-Aug-2016</v>
          </cell>
          <cell r="H151" t="str">
            <v>Corporates</v>
          </cell>
          <cell r="I151">
            <v>45826</v>
          </cell>
          <cell r="J151" t="str">
            <v>Sec</v>
          </cell>
          <cell r="K151">
            <v>6.41</v>
          </cell>
          <cell r="L151">
            <v>5.61</v>
          </cell>
          <cell r="M151">
            <v>0.8</v>
          </cell>
          <cell r="N151">
            <v>45</v>
          </cell>
          <cell r="O151">
            <v>1</v>
          </cell>
          <cell r="P151">
            <v>101.2</v>
          </cell>
        </row>
        <row r="152">
          <cell r="B152" t="str">
            <v>INE498L07145</v>
          </cell>
          <cell r="C152" t="str">
            <v>L&amp;T FINANCE LIMITED</v>
          </cell>
          <cell r="D152">
            <v>7.2300000000000003E-2</v>
          </cell>
          <cell r="E152">
            <v>46916</v>
          </cell>
          <cell r="F152">
            <v>46916</v>
          </cell>
          <cell r="G152" t="str">
            <v>INDIA RATING AND RESEARCH PVT. LTD	AAA 04-06-2025</v>
          </cell>
          <cell r="H152" t="str">
            <v>NBFCs</v>
          </cell>
          <cell r="I152">
            <v>45826</v>
          </cell>
          <cell r="J152" t="str">
            <v>Sec</v>
          </cell>
          <cell r="K152">
            <v>7.22</v>
          </cell>
          <cell r="L152">
            <v>5.92</v>
          </cell>
          <cell r="M152">
            <v>1.3</v>
          </cell>
          <cell r="N152">
            <v>100</v>
          </cell>
          <cell r="O152">
            <v>1</v>
          </cell>
          <cell r="P152">
            <v>100</v>
          </cell>
        </row>
        <row r="153">
          <cell r="B153" t="str">
            <v>INE514E08EQ7</v>
          </cell>
          <cell r="C153" t="str">
            <v>EXPORT IMPORT BANK OF INDIA</v>
          </cell>
          <cell r="D153">
            <v>8.0199999999999994E-2</v>
          </cell>
          <cell r="E153">
            <v>45959</v>
          </cell>
          <cell r="F153">
            <v>45959</v>
          </cell>
          <cell r="G153" t="str">
            <v>CRISIL RATINGS LIMITED AAA Stable 28-02-2022</v>
          </cell>
          <cell r="H153" t="str">
            <v>PSU, FI &amp; Banks</v>
          </cell>
          <cell r="I153">
            <v>45826</v>
          </cell>
          <cell r="J153" t="str">
            <v>Sec</v>
          </cell>
          <cell r="K153">
            <v>6.25</v>
          </cell>
          <cell r="L153">
            <v>5.44</v>
          </cell>
          <cell r="M153">
            <v>0.81</v>
          </cell>
          <cell r="N153">
            <v>50</v>
          </cell>
          <cell r="O153">
            <v>2</v>
          </cell>
          <cell r="P153">
            <v>100.51</v>
          </cell>
        </row>
        <row r="154">
          <cell r="B154" t="str">
            <v>INE539K07270</v>
          </cell>
          <cell r="C154" t="str">
            <v>HDFC CREDILA FINANCIAL SERVICES LIMITED</v>
          </cell>
          <cell r="D154">
            <v>9.0300000000000005E-2</v>
          </cell>
          <cell r="E154">
            <v>46085</v>
          </cell>
          <cell r="F154">
            <v>46085</v>
          </cell>
          <cell r="G154" t="str">
            <v>ICRA LIMITED	AA	Verified 	03-04-2024</v>
          </cell>
          <cell r="H154" t="str">
            <v>NBFCs</v>
          </cell>
          <cell r="I154">
            <v>45826</v>
          </cell>
          <cell r="J154" t="str">
            <v>Sec</v>
          </cell>
          <cell r="K154">
            <v>7.45</v>
          </cell>
          <cell r="L154">
            <v>5.54</v>
          </cell>
          <cell r="M154">
            <v>1.91</v>
          </cell>
          <cell r="N154">
            <v>10</v>
          </cell>
          <cell r="O154">
            <v>1</v>
          </cell>
          <cell r="P154">
            <v>100.93</v>
          </cell>
        </row>
        <row r="155">
          <cell r="B155" t="str">
            <v>INE733E08247</v>
          </cell>
          <cell r="C155" t="str">
            <v>NTPC LIMITED</v>
          </cell>
          <cell r="D155">
            <v>7.3499999999999996E-2</v>
          </cell>
          <cell r="E155">
            <v>46129</v>
          </cell>
          <cell r="F155">
            <v>46129</v>
          </cell>
          <cell r="G155" t="str">
            <v>ICRA LIMITED AAA Stable No Watch 31-03-2023</v>
          </cell>
          <cell r="H155" t="str">
            <v>PSU, FI &amp; Banks</v>
          </cell>
          <cell r="I155">
            <v>45826</v>
          </cell>
          <cell r="J155" t="str">
            <v>Sec</v>
          </cell>
          <cell r="K155">
            <v>6.38</v>
          </cell>
          <cell r="L155">
            <v>5.55</v>
          </cell>
          <cell r="M155">
            <v>0.83</v>
          </cell>
          <cell r="N155">
            <v>95</v>
          </cell>
          <cell r="O155">
            <v>3</v>
          </cell>
          <cell r="P155">
            <v>100.7</v>
          </cell>
        </row>
        <row r="156">
          <cell r="B156" t="str">
            <v>INE860H07IK3</v>
          </cell>
          <cell r="C156" t="str">
            <v>ADITYA BIRLA FINANCE LIMITED</v>
          </cell>
          <cell r="D156">
            <v>8.0100000000000005E-2</v>
          </cell>
          <cell r="E156">
            <v>46875</v>
          </cell>
          <cell r="F156">
            <v>46875</v>
          </cell>
          <cell r="G156" t="str">
            <v>ICRA LIMITED	AAA	12-02-2025</v>
          </cell>
          <cell r="H156" t="str">
            <v>NBFCs</v>
          </cell>
          <cell r="I156">
            <v>45826</v>
          </cell>
          <cell r="J156" t="str">
            <v>Sec</v>
          </cell>
          <cell r="K156">
            <v>7.34</v>
          </cell>
          <cell r="L156">
            <v>5.9</v>
          </cell>
          <cell r="M156">
            <v>1.44</v>
          </cell>
          <cell r="N156">
            <v>75</v>
          </cell>
          <cell r="O156">
            <v>2</v>
          </cell>
          <cell r="P156">
            <v>101.63</v>
          </cell>
        </row>
        <row r="157">
          <cell r="B157" t="str">
            <v>INE888J07034</v>
          </cell>
          <cell r="C157" t="str">
            <v>PRAGNYA SOUTH CITY PROJECTS PRIVATE LIMITED</v>
          </cell>
          <cell r="D157">
            <v>0.16500000000000001</v>
          </cell>
          <cell r="E157">
            <v>46906</v>
          </cell>
          <cell r="F157">
            <v>46906</v>
          </cell>
          <cell r="G157" t="str">
            <v>UNRATED</v>
          </cell>
          <cell r="H157" t="str">
            <v>Corporates</v>
          </cell>
          <cell r="I157">
            <v>45826</v>
          </cell>
          <cell r="J157" t="str">
            <v>Sec</v>
          </cell>
          <cell r="K157">
            <v>18.559999999999999</v>
          </cell>
          <cell r="L157">
            <v>5.92</v>
          </cell>
          <cell r="M157">
            <v>12.64</v>
          </cell>
          <cell r="N157">
            <v>10</v>
          </cell>
          <cell r="O157">
            <v>1</v>
          </cell>
          <cell r="P157">
            <v>98.5</v>
          </cell>
        </row>
        <row r="158">
          <cell r="B158" t="str">
            <v>INE891K07713</v>
          </cell>
          <cell r="C158" t="str">
            <v>AXIS FINANCE LIMITED</v>
          </cell>
          <cell r="D158">
            <v>6.0999999999999999E-2</v>
          </cell>
          <cell r="E158">
            <v>45929</v>
          </cell>
          <cell r="F158">
            <v>45929</v>
          </cell>
          <cell r="G158" t="str">
            <v>INDIA RATING AND RESEARCH PVT. LTD	AAA  	07-01-2025</v>
          </cell>
          <cell r="H158" t="str">
            <v>NBFCs</v>
          </cell>
          <cell r="I158">
            <v>45826</v>
          </cell>
          <cell r="J158" t="str">
            <v>Sec</v>
          </cell>
          <cell r="K158">
            <v>6.79</v>
          </cell>
          <cell r="L158">
            <v>5.41</v>
          </cell>
          <cell r="M158">
            <v>1.38</v>
          </cell>
          <cell r="N158">
            <v>125</v>
          </cell>
          <cell r="O158">
            <v>1</v>
          </cell>
          <cell r="P158">
            <v>99.73</v>
          </cell>
        </row>
        <row r="159">
          <cell r="B159" t="str">
            <v>INE018A08BN0</v>
          </cell>
          <cell r="C159" t="str">
            <v>LARSEN AND TOUBRO LIMITED</v>
          </cell>
          <cell r="D159">
            <v>6.3500000000000001E-2</v>
          </cell>
          <cell r="E159">
            <v>46923</v>
          </cell>
          <cell r="F159">
            <v>46923</v>
          </cell>
          <cell r="G159" t="str">
            <v>CRISIL RATINGS LIMITED	AAA 18-06-2025</v>
          </cell>
          <cell r="H159" t="str">
            <v>Corporates</v>
          </cell>
          <cell r="I159">
            <v>45827</v>
          </cell>
          <cell r="J159" t="str">
            <v>Primary Issues</v>
          </cell>
          <cell r="K159">
            <v>6.35</v>
          </cell>
          <cell r="L159">
            <v>5.92</v>
          </cell>
          <cell r="M159">
            <v>0.43</v>
          </cell>
          <cell r="N159">
            <v>500</v>
          </cell>
          <cell r="O159">
            <v>1</v>
          </cell>
          <cell r="P159">
            <v>100</v>
          </cell>
        </row>
        <row r="160">
          <cell r="B160" t="str">
            <v>INE0OOQ07528</v>
          </cell>
          <cell r="C160" t="str">
            <v>TRUE CREDITS PRIVATE LIMITED</v>
          </cell>
          <cell r="D160">
            <v>0.1171</v>
          </cell>
          <cell r="E160">
            <v>46196</v>
          </cell>
          <cell r="F160">
            <v>46196</v>
          </cell>
          <cell r="G160" t="str">
            <v>CRISIL RATINGS LIMITED	BBB   25-06-2025</v>
          </cell>
          <cell r="H160" t="str">
            <v>NBFCs</v>
          </cell>
          <cell r="I160">
            <v>45827</v>
          </cell>
          <cell r="J160" t="str">
            <v>Primary Issues</v>
          </cell>
          <cell r="K160">
            <v>11.71</v>
          </cell>
          <cell r="L160">
            <v>5.54</v>
          </cell>
          <cell r="M160">
            <v>6.17</v>
          </cell>
          <cell r="N160">
            <v>25</v>
          </cell>
          <cell r="O160">
            <v>1</v>
          </cell>
          <cell r="P160">
            <v>100</v>
          </cell>
        </row>
        <row r="161">
          <cell r="B161" t="str">
            <v>INE125T07345</v>
          </cell>
          <cell r="C161" t="str">
            <v>VARTHANA FINANCE PRIVATE LIMITED</v>
          </cell>
          <cell r="D161">
            <v>0.123</v>
          </cell>
          <cell r="E161">
            <v>47225</v>
          </cell>
          <cell r="F161">
            <v>47225</v>
          </cell>
          <cell r="G161" t="str">
            <v>CRISIL RATINGS LIMITED	BBB  	17-06-2025</v>
          </cell>
          <cell r="H161" t="str">
            <v>NBFCs</v>
          </cell>
          <cell r="I161">
            <v>45827</v>
          </cell>
          <cell r="J161" t="str">
            <v>Primary Issues</v>
          </cell>
          <cell r="K161">
            <v>12.3</v>
          </cell>
          <cell r="L161">
            <v>6.06</v>
          </cell>
          <cell r="M161">
            <v>6.24</v>
          </cell>
          <cell r="N161">
            <v>25</v>
          </cell>
          <cell r="O161">
            <v>1</v>
          </cell>
          <cell r="P161">
            <v>100</v>
          </cell>
        </row>
        <row r="162">
          <cell r="B162" t="str">
            <v>INE146O08357</v>
          </cell>
          <cell r="C162" t="str">
            <v>HINDUJA LEYLAND FINANCE LIMITED</v>
          </cell>
          <cell r="D162">
            <v>8.2000000000000003E-2</v>
          </cell>
          <cell r="E162">
            <v>46923</v>
          </cell>
          <cell r="F162">
            <v>46923</v>
          </cell>
          <cell r="G162" t="str">
            <v>CRISIL RATINGS LIMITED	AA+	17-06-2025</v>
          </cell>
          <cell r="H162" t="str">
            <v>NBFCs</v>
          </cell>
          <cell r="I162">
            <v>45827</v>
          </cell>
          <cell r="J162" t="str">
            <v>Primary Issues</v>
          </cell>
          <cell r="K162">
            <v>8.1999999999999993</v>
          </cell>
          <cell r="L162">
            <v>5.92</v>
          </cell>
          <cell r="M162">
            <v>2.2799999999999998</v>
          </cell>
          <cell r="N162">
            <v>50</v>
          </cell>
          <cell r="O162">
            <v>1</v>
          </cell>
          <cell r="P162">
            <v>100</v>
          </cell>
        </row>
        <row r="163">
          <cell r="B163" t="str">
            <v>INE148I07XA1</v>
          </cell>
          <cell r="C163" t="str">
            <v>SAMMAAN CAPITAL LIMITED</v>
          </cell>
          <cell r="D163">
            <v>9.4500000000000001E-2</v>
          </cell>
          <cell r="E163">
            <v>46923</v>
          </cell>
          <cell r="F163">
            <v>46923</v>
          </cell>
          <cell r="G163" t="str">
            <v>CARE Ratings Limited	AA-	09-10-2024</v>
          </cell>
          <cell r="H163" t="str">
            <v>NBFCs</v>
          </cell>
          <cell r="I163">
            <v>45827</v>
          </cell>
          <cell r="J163" t="str">
            <v>Primary Issues</v>
          </cell>
          <cell r="K163">
            <v>9.4499999999999993</v>
          </cell>
          <cell r="L163">
            <v>5.92</v>
          </cell>
          <cell r="M163">
            <v>3.53</v>
          </cell>
          <cell r="N163">
            <v>60</v>
          </cell>
          <cell r="O163">
            <v>1</v>
          </cell>
          <cell r="P163">
            <v>100</v>
          </cell>
        </row>
        <row r="164">
          <cell r="B164" t="str">
            <v>INE148I07XB9</v>
          </cell>
          <cell r="C164" t="str">
            <v>SAMMAAN CAPITAL LIMITED</v>
          </cell>
          <cell r="D164">
            <v>9.4500000000000001E-2</v>
          </cell>
          <cell r="E164">
            <v>47288</v>
          </cell>
          <cell r="F164">
            <v>47288</v>
          </cell>
          <cell r="G164" t="str">
            <v>CARE Ratings Limited	AA-	09-10-2024</v>
          </cell>
          <cell r="H164" t="str">
            <v>NBFCs</v>
          </cell>
          <cell r="I164">
            <v>45827</v>
          </cell>
          <cell r="J164" t="str">
            <v>Primary Issues</v>
          </cell>
          <cell r="K164">
            <v>9.4499999999999993</v>
          </cell>
          <cell r="L164">
            <v>6.1</v>
          </cell>
          <cell r="M164">
            <v>3.35</v>
          </cell>
          <cell r="N164">
            <v>65</v>
          </cell>
          <cell r="O164">
            <v>1</v>
          </cell>
          <cell r="P164">
            <v>100</v>
          </cell>
        </row>
        <row r="165">
          <cell r="B165" t="str">
            <v>INE413U07400</v>
          </cell>
          <cell r="C165" t="str">
            <v>IIFL SAMASTA FINANCE LIMITED</v>
          </cell>
          <cell r="D165">
            <v>9.5000000000000001E-2</v>
          </cell>
          <cell r="E165">
            <v>46557</v>
          </cell>
          <cell r="F165">
            <v>46557</v>
          </cell>
          <cell r="G165" t="str">
            <v>CRISIL RATINGS LIMITED	AA-	18-06-2025</v>
          </cell>
          <cell r="H165" t="str">
            <v>NBFCs</v>
          </cell>
          <cell r="I165">
            <v>45827</v>
          </cell>
          <cell r="J165" t="str">
            <v>Primary Issues</v>
          </cell>
          <cell r="K165">
            <v>9.5</v>
          </cell>
          <cell r="L165">
            <v>5.83</v>
          </cell>
          <cell r="M165">
            <v>3.67</v>
          </cell>
          <cell r="N165">
            <v>80</v>
          </cell>
          <cell r="O165">
            <v>1</v>
          </cell>
          <cell r="P165">
            <v>100</v>
          </cell>
        </row>
        <row r="166">
          <cell r="B166" t="str">
            <v>INE896L07AK6</v>
          </cell>
          <cell r="C166" t="str">
            <v>INDOSTAR CAPITAL FINANCE LIMITED</v>
          </cell>
          <cell r="D166">
            <v>9.4E-2</v>
          </cell>
          <cell r="E166">
            <v>46587</v>
          </cell>
          <cell r="F166">
            <v>46587</v>
          </cell>
          <cell r="G166" t="str">
            <v>CARE RATINGS LIMITED	AA-   	03-06-2025</v>
          </cell>
          <cell r="H166" t="str">
            <v>NBFCs</v>
          </cell>
          <cell r="I166">
            <v>45827</v>
          </cell>
          <cell r="J166" t="str">
            <v>Primary Issues</v>
          </cell>
          <cell r="K166">
            <v>9.4</v>
          </cell>
          <cell r="L166">
            <v>5.84</v>
          </cell>
          <cell r="M166">
            <v>3.56</v>
          </cell>
          <cell r="N166">
            <v>175</v>
          </cell>
          <cell r="O166">
            <v>1</v>
          </cell>
          <cell r="P166">
            <v>100</v>
          </cell>
        </row>
        <row r="167">
          <cell r="B167" t="str">
            <v>INE002A08567</v>
          </cell>
          <cell r="C167" t="str">
            <v>RELIANCE INDUSTRIES LIMITED</v>
          </cell>
          <cell r="D167">
            <v>8.6499999999999994E-2</v>
          </cell>
          <cell r="E167">
            <v>47098</v>
          </cell>
          <cell r="F167">
            <v>47098</v>
          </cell>
          <cell r="G167" t="str">
            <v>CRISIL AAA DT.07.05.2020</v>
          </cell>
          <cell r="H167" t="str">
            <v>Corporates</v>
          </cell>
          <cell r="I167">
            <v>45827</v>
          </cell>
          <cell r="J167" t="str">
            <v>Sec</v>
          </cell>
          <cell r="K167">
            <v>6.52</v>
          </cell>
          <cell r="L167">
            <v>5.98</v>
          </cell>
          <cell r="M167">
            <v>0.54</v>
          </cell>
          <cell r="N167">
            <v>50</v>
          </cell>
          <cell r="O167">
            <v>1</v>
          </cell>
          <cell r="P167">
            <v>106.36</v>
          </cell>
        </row>
        <row r="168">
          <cell r="B168" t="str">
            <v>INE018A08BL4</v>
          </cell>
          <cell r="C168" t="str">
            <v>LARSEN AND TOUBRO LIMITED</v>
          </cell>
          <cell r="D168">
            <v>7.1900000000000006E-2</v>
          </cell>
          <cell r="E168">
            <v>49283</v>
          </cell>
          <cell r="F168">
            <v>49283</v>
          </cell>
          <cell r="G168" t="str">
            <v>IND AAA/Stable	27-Nov-2024</v>
          </cell>
          <cell r="H168" t="str">
            <v>Corporates</v>
          </cell>
          <cell r="I168">
            <v>45827</v>
          </cell>
          <cell r="J168" t="str">
            <v>Sec</v>
          </cell>
          <cell r="K168">
            <v>6.97</v>
          </cell>
          <cell r="L168">
            <v>6.46</v>
          </cell>
          <cell r="M168">
            <v>0.51</v>
          </cell>
          <cell r="N168">
            <v>25</v>
          </cell>
          <cell r="O168">
            <v>1</v>
          </cell>
          <cell r="P168">
            <v>101.43</v>
          </cell>
        </row>
        <row r="169">
          <cell r="B169" t="str">
            <v>INE020B08ED9</v>
          </cell>
          <cell r="C169" t="str">
            <v>RURAL ELECTRIFICATION CORPORATION LIMITED</v>
          </cell>
          <cell r="D169">
            <v>7.5600000000000001E-2</v>
          </cell>
          <cell r="E169">
            <v>46203</v>
          </cell>
          <cell r="F169">
            <v>46203</v>
          </cell>
          <cell r="G169" t="str">
            <v>AAA</v>
          </cell>
          <cell r="H169" t="str">
            <v>PSU, FI &amp; Banks</v>
          </cell>
          <cell r="I169">
            <v>45827</v>
          </cell>
          <cell r="J169" t="str">
            <v>Sec</v>
          </cell>
          <cell r="K169">
            <v>6.45</v>
          </cell>
          <cell r="L169">
            <v>5.54</v>
          </cell>
          <cell r="M169">
            <v>0.9</v>
          </cell>
          <cell r="N169">
            <v>200</v>
          </cell>
          <cell r="O169">
            <v>2</v>
          </cell>
          <cell r="P169">
            <v>101.07</v>
          </cell>
        </row>
        <row r="170">
          <cell r="B170" t="str">
            <v>INE020B08EZ2</v>
          </cell>
          <cell r="C170" t="str">
            <v>RURAL ELECTRIFICATION CORPORATION LIMITED</v>
          </cell>
          <cell r="D170">
            <v>7.4499999999999997E-2</v>
          </cell>
          <cell r="E170">
            <v>49063</v>
          </cell>
          <cell r="F170">
            <v>49063</v>
          </cell>
          <cell r="G170" t="str">
            <v>CRISIL AAA/Stable (No Watch)	29-Mar-2024	Verified</v>
          </cell>
          <cell r="H170" t="str">
            <v>PSU, FI &amp; Banks</v>
          </cell>
          <cell r="I170">
            <v>45827</v>
          </cell>
          <cell r="J170" t="str">
            <v>Sec</v>
          </cell>
          <cell r="K170">
            <v>7.04</v>
          </cell>
          <cell r="L170">
            <v>6.5</v>
          </cell>
          <cell r="M170">
            <v>0.54</v>
          </cell>
          <cell r="N170">
            <v>50</v>
          </cell>
          <cell r="O170">
            <v>2</v>
          </cell>
          <cell r="P170">
            <v>102.58</v>
          </cell>
        </row>
        <row r="171">
          <cell r="B171" t="str">
            <v>INE020B08FB0</v>
          </cell>
          <cell r="C171" t="str">
            <v>RURAL ELECTRIFICATION CORPORATION LIMITED</v>
          </cell>
          <cell r="D171">
            <v>7.5300000000000006E-2</v>
          </cell>
          <cell r="E171">
            <v>49095</v>
          </cell>
          <cell r="F171">
            <v>49095</v>
          </cell>
          <cell r="G171" t="str">
            <v xml:space="preserve">	CRISIL RATINGS LIMITED	AAA 		15-05-2024</v>
          </cell>
          <cell r="H171" t="str">
            <v>PSU, FI &amp; Banks</v>
          </cell>
          <cell r="I171">
            <v>45827</v>
          </cell>
          <cell r="J171" t="str">
            <v>Sec</v>
          </cell>
          <cell r="K171">
            <v>7.05</v>
          </cell>
          <cell r="L171">
            <v>6.51</v>
          </cell>
          <cell r="M171">
            <v>0.54</v>
          </cell>
          <cell r="N171">
            <v>10</v>
          </cell>
          <cell r="O171">
            <v>1</v>
          </cell>
          <cell r="P171">
            <v>103.06</v>
          </cell>
        </row>
        <row r="172">
          <cell r="B172" t="str">
            <v>INE020B08FU0</v>
          </cell>
          <cell r="C172" t="str">
            <v>RURAL ELECTRIFICATION CORPORATION LIMITED</v>
          </cell>
          <cell r="D172">
            <v>6.8699999999999997E-2</v>
          </cell>
          <cell r="E172">
            <v>47634</v>
          </cell>
          <cell r="F172">
            <v>47634</v>
          </cell>
          <cell r="G172" t="str">
            <v>ICRA LIMITED	AAA	30-04-2025</v>
          </cell>
          <cell r="H172" t="str">
            <v>PSU, FI &amp; Banks</v>
          </cell>
          <cell r="I172">
            <v>45827</v>
          </cell>
          <cell r="J172" t="str">
            <v>Sec</v>
          </cell>
          <cell r="K172">
            <v>6.77</v>
          </cell>
          <cell r="L172">
            <v>6.16</v>
          </cell>
          <cell r="M172">
            <v>0.61</v>
          </cell>
          <cell r="N172">
            <v>25</v>
          </cell>
          <cell r="O172">
            <v>1</v>
          </cell>
          <cell r="P172">
            <v>100.35</v>
          </cell>
        </row>
        <row r="173">
          <cell r="B173" t="str">
            <v>INE020B08FV8</v>
          </cell>
          <cell r="C173" t="str">
            <v>RURAL ELECTRIFICATION CORPORATION LIMITED</v>
          </cell>
          <cell r="D173">
            <v>6.8099999999999994E-2</v>
          </cell>
          <cell r="E173">
            <v>49795</v>
          </cell>
          <cell r="F173">
            <v>49795</v>
          </cell>
          <cell r="G173" t="str">
            <v>INDIA RATING AND RESEARCH PVT. LTD 	AAA	19-05-2025</v>
          </cell>
          <cell r="H173" t="str">
            <v>PSU, FI &amp; Banks</v>
          </cell>
          <cell r="I173">
            <v>45827</v>
          </cell>
          <cell r="J173" t="str">
            <v>Sec</v>
          </cell>
          <cell r="K173">
            <v>6.97</v>
          </cell>
          <cell r="L173">
            <v>6.62</v>
          </cell>
          <cell r="M173">
            <v>0.35</v>
          </cell>
          <cell r="N173">
            <v>100</v>
          </cell>
          <cell r="O173">
            <v>1</v>
          </cell>
          <cell r="P173">
            <v>98.77</v>
          </cell>
        </row>
        <row r="174">
          <cell r="B174" t="str">
            <v>INE033L07HU0</v>
          </cell>
          <cell r="C174" t="str">
            <v xml:space="preserve">TATA CAPITAL HOUSING FINANCE LIMITED	</v>
          </cell>
          <cell r="D174">
            <v>7.8E-2</v>
          </cell>
          <cell r="E174">
            <v>46604</v>
          </cell>
          <cell r="F174">
            <v>46604</v>
          </cell>
          <cell r="G174" t="str">
            <v>CRISIL AAA/Stable (No Watch)	31-Jan-2023</v>
          </cell>
          <cell r="H174" t="str">
            <v>NBFCs</v>
          </cell>
          <cell r="I174">
            <v>45827</v>
          </cell>
          <cell r="J174" t="str">
            <v>Sec</v>
          </cell>
          <cell r="K174">
            <v>7.02</v>
          </cell>
          <cell r="L174">
            <v>5.85</v>
          </cell>
          <cell r="M174">
            <v>1.17</v>
          </cell>
          <cell r="N174">
            <v>50</v>
          </cell>
          <cell r="O174">
            <v>1</v>
          </cell>
          <cell r="P174">
            <v>101.46</v>
          </cell>
        </row>
        <row r="175">
          <cell r="B175" t="str">
            <v>INE033L07HY2</v>
          </cell>
          <cell r="C175" t="str">
            <v>TATA CAPITAL HOUSING FINANCE LIMITED</v>
          </cell>
          <cell r="D175">
            <v>0.08</v>
          </cell>
          <cell r="E175">
            <v>46694</v>
          </cell>
          <cell r="F175">
            <v>46694</v>
          </cell>
          <cell r="G175" t="str">
            <v>CRISIL AAA/Stable (No Watch)	31-Jan-2023</v>
          </cell>
          <cell r="H175" t="str">
            <v>NBFCs</v>
          </cell>
          <cell r="I175">
            <v>45827</v>
          </cell>
          <cell r="J175" t="str">
            <v>Sec</v>
          </cell>
          <cell r="K175">
            <v>7.02</v>
          </cell>
          <cell r="L175">
            <v>5.89</v>
          </cell>
          <cell r="M175">
            <v>1.1299999999999999</v>
          </cell>
          <cell r="N175">
            <v>25</v>
          </cell>
          <cell r="O175">
            <v>1</v>
          </cell>
          <cell r="P175">
            <v>102.01</v>
          </cell>
        </row>
        <row r="176">
          <cell r="B176" t="str">
            <v>INE040A08732</v>
          </cell>
          <cell r="C176" t="str">
            <v>HDFC BANK LIMITED</v>
          </cell>
          <cell r="D176">
            <v>9.0499999999999997E-2</v>
          </cell>
          <cell r="E176">
            <v>47042</v>
          </cell>
          <cell r="F176">
            <v>47042</v>
          </cell>
          <cell r="G176" t="str">
            <v>AAA</v>
          </cell>
          <cell r="H176" t="str">
            <v>PSU, FI &amp; Banks</v>
          </cell>
          <cell r="I176">
            <v>45827</v>
          </cell>
          <cell r="J176" t="str">
            <v>Sec</v>
          </cell>
          <cell r="K176">
            <v>7</v>
          </cell>
          <cell r="L176">
            <v>5.95</v>
          </cell>
          <cell r="M176">
            <v>1.05</v>
          </cell>
          <cell r="N176">
            <v>100</v>
          </cell>
          <cell r="O176">
            <v>2</v>
          </cell>
          <cell r="P176">
            <v>105.81</v>
          </cell>
        </row>
        <row r="177">
          <cell r="B177" t="str">
            <v>INE053F08387</v>
          </cell>
          <cell r="C177" t="str">
            <v>INDIAN RAILWAY FINANCE CORPORATION LIMITED</v>
          </cell>
          <cell r="D177">
            <v>7.46E-2</v>
          </cell>
          <cell r="E177">
            <v>47287</v>
          </cell>
          <cell r="F177">
            <v>47287</v>
          </cell>
          <cell r="G177" t="str">
            <v>CARE AAA	06-Mar-2024</v>
          </cell>
          <cell r="H177" t="str">
            <v>PSU, FI &amp; Banks</v>
          </cell>
          <cell r="I177">
            <v>45827</v>
          </cell>
          <cell r="J177" t="str">
            <v>Sec</v>
          </cell>
          <cell r="K177">
            <v>6.63</v>
          </cell>
          <cell r="L177">
            <v>6.1</v>
          </cell>
          <cell r="M177">
            <v>0.53</v>
          </cell>
          <cell r="N177">
            <v>25</v>
          </cell>
          <cell r="O177">
            <v>1</v>
          </cell>
          <cell r="P177">
            <v>102.8</v>
          </cell>
        </row>
        <row r="178">
          <cell r="B178" t="str">
            <v>INE053F08478</v>
          </cell>
          <cell r="C178" t="str">
            <v>INDIAN RAILWAY FINANCE CORPORATION LIMITED</v>
          </cell>
          <cell r="D178">
            <v>7.2800000000000004E-2</v>
          </cell>
          <cell r="E178">
            <v>51180</v>
          </cell>
          <cell r="F178">
            <v>51180</v>
          </cell>
          <cell r="G178" t="str">
            <v>ICRA LIMITED	AAA  14-02-2025</v>
          </cell>
          <cell r="H178" t="str">
            <v>PSU, FI &amp; Banks</v>
          </cell>
          <cell r="I178">
            <v>45827</v>
          </cell>
          <cell r="J178" t="str">
            <v>Sec</v>
          </cell>
          <cell r="K178">
            <v>7.04</v>
          </cell>
          <cell r="L178">
            <v>6.78</v>
          </cell>
          <cell r="M178">
            <v>0.26</v>
          </cell>
          <cell r="N178">
            <v>25</v>
          </cell>
          <cell r="O178">
            <v>1</v>
          </cell>
          <cell r="P178">
            <v>102.13</v>
          </cell>
        </row>
        <row r="179">
          <cell r="B179" t="str">
            <v>INE062A08249</v>
          </cell>
          <cell r="C179" t="str">
            <v>STATE BANK OF INDIA</v>
          </cell>
          <cell r="D179">
            <v>7.7399999999999997E-2</v>
          </cell>
          <cell r="E179">
            <v>2958465</v>
          </cell>
          <cell r="F179">
            <v>45909</v>
          </cell>
          <cell r="G179" t="str">
            <v>ICRA AA+/Stable (No Watch)	19-Jul-2023	Verified</v>
          </cell>
          <cell r="H179" t="str">
            <v>PSU, FI &amp; Banks</v>
          </cell>
          <cell r="I179">
            <v>45827</v>
          </cell>
          <cell r="J179" t="str">
            <v>Sec</v>
          </cell>
          <cell r="K179">
            <v>7.48</v>
          </cell>
          <cell r="L179">
            <v>5.37</v>
          </cell>
          <cell r="M179">
            <v>2.11</v>
          </cell>
          <cell r="N179">
            <v>10</v>
          </cell>
          <cell r="O179">
            <v>2</v>
          </cell>
          <cell r="P179">
            <v>99.96</v>
          </cell>
        </row>
        <row r="180">
          <cell r="B180" t="str">
            <v>INE094A08176</v>
          </cell>
          <cell r="C180" t="str">
            <v>HINDUSTAN PETROLEUM CORPORATION LIMITED</v>
          </cell>
          <cell r="D180">
            <v>6.7299999999999999E-2</v>
          </cell>
          <cell r="E180">
            <v>47602</v>
          </cell>
          <cell r="F180">
            <v>47602</v>
          </cell>
          <cell r="G180" t="str">
            <v>INDIA RATING AND RESEARCH PVT. LTD	AAA	29-04-2025</v>
          </cell>
          <cell r="H180" t="str">
            <v>PSU, FI &amp; Banks</v>
          </cell>
          <cell r="I180">
            <v>45827</v>
          </cell>
          <cell r="J180" t="str">
            <v>Sec</v>
          </cell>
          <cell r="K180">
            <v>6.6</v>
          </cell>
          <cell r="L180">
            <v>6.15</v>
          </cell>
          <cell r="M180">
            <v>0.45</v>
          </cell>
          <cell r="N180">
            <v>150</v>
          </cell>
          <cell r="O180">
            <v>3</v>
          </cell>
          <cell r="P180">
            <v>100.48</v>
          </cell>
        </row>
        <row r="181">
          <cell r="B181" t="str">
            <v>INE0KUG08043</v>
          </cell>
          <cell r="C181" t="str">
            <v>NATIONAL BANK FOR FINANCING INFRASTRUCTURE AND DEVELOPMENT</v>
          </cell>
          <cell r="D181">
            <v>7.3599999999999999E-2</v>
          </cell>
          <cell r="E181">
            <v>52821</v>
          </cell>
          <cell r="F181">
            <v>52821</v>
          </cell>
          <cell r="G181" t="str">
            <v>CRISIL RATINGS LIMITED	CRISIL AAA/Stable (No Watch)	27-Jun-2024	Verified</v>
          </cell>
          <cell r="H181" t="str">
            <v>PSU, FI &amp; Banks</v>
          </cell>
          <cell r="I181">
            <v>45827</v>
          </cell>
          <cell r="J181" t="str">
            <v>Sec</v>
          </cell>
          <cell r="K181">
            <v>7.11</v>
          </cell>
          <cell r="L181">
            <v>6.89</v>
          </cell>
          <cell r="M181">
            <v>0.23</v>
          </cell>
          <cell r="N181">
            <v>30</v>
          </cell>
          <cell r="O181">
            <v>2</v>
          </cell>
          <cell r="P181">
            <v>102.46</v>
          </cell>
        </row>
        <row r="182">
          <cell r="B182" t="str">
            <v>INE0NES07196</v>
          </cell>
          <cell r="C182" t="str">
            <v>KEERTANA FINSERV PRIVATE LIMITED</v>
          </cell>
          <cell r="D182">
            <v>0.114</v>
          </cell>
          <cell r="E182">
            <v>46192</v>
          </cell>
          <cell r="F182">
            <v>46192</v>
          </cell>
          <cell r="G182" t="str">
            <v>INDIA RATING AND RESEARCH PVT. LTD	BBB+ 02-06-2025</v>
          </cell>
          <cell r="H182" t="str">
            <v>NBFCs</v>
          </cell>
          <cell r="I182">
            <v>45827</v>
          </cell>
          <cell r="J182" t="str">
            <v>Sec</v>
          </cell>
          <cell r="K182">
            <v>12.13</v>
          </cell>
          <cell r="L182">
            <v>5.54</v>
          </cell>
          <cell r="M182">
            <v>6.59</v>
          </cell>
          <cell r="N182">
            <v>15</v>
          </cell>
          <cell r="O182">
            <v>1</v>
          </cell>
          <cell r="P182">
            <v>99.91</v>
          </cell>
        </row>
        <row r="183">
          <cell r="B183" t="str">
            <v>INE0X4307011</v>
          </cell>
          <cell r="C183" t="str">
            <v>RADIANCE RENEWABLE PROJECTS PRIVATE LIMITED</v>
          </cell>
          <cell r="D183">
            <v>0.12509999999999999</v>
          </cell>
          <cell r="E183">
            <v>46537</v>
          </cell>
          <cell r="F183">
            <v>46172</v>
          </cell>
          <cell r="G183" t="str">
            <v>UNRATED</v>
          </cell>
          <cell r="H183" t="str">
            <v>Corporates</v>
          </cell>
          <cell r="I183">
            <v>45827</v>
          </cell>
          <cell r="J183" t="str">
            <v>Sec</v>
          </cell>
          <cell r="K183">
            <v>13.5</v>
          </cell>
          <cell r="L183">
            <v>5.54</v>
          </cell>
          <cell r="M183">
            <v>7.96</v>
          </cell>
          <cell r="N183">
            <v>22</v>
          </cell>
          <cell r="O183">
            <v>3</v>
          </cell>
          <cell r="P183">
            <v>99.68</v>
          </cell>
        </row>
        <row r="184">
          <cell r="B184" t="str">
            <v>INE101Q07AY1</v>
          </cell>
          <cell r="C184" t="str">
            <v>MUTHOOTTU MINI FINANCIERS LIMITED</v>
          </cell>
          <cell r="D184">
            <v>9.5000000000000001E-2</v>
          </cell>
          <cell r="E184">
            <v>46709</v>
          </cell>
          <cell r="F184">
            <v>46709</v>
          </cell>
          <cell r="G184" t="str">
            <v>CARE RATINGS LIMITED	A-	06-01-2025</v>
          </cell>
          <cell r="H184" t="str">
            <v>NBFCs</v>
          </cell>
          <cell r="I184">
            <v>45827</v>
          </cell>
          <cell r="J184" t="str">
            <v>Sec</v>
          </cell>
          <cell r="K184">
            <v>10.77</v>
          </cell>
          <cell r="L184">
            <v>5.89</v>
          </cell>
          <cell r="M184">
            <v>4.88</v>
          </cell>
          <cell r="N184">
            <v>10.199999999999999</v>
          </cell>
          <cell r="O184">
            <v>2</v>
          </cell>
          <cell r="P184">
            <v>98.36</v>
          </cell>
        </row>
        <row r="185">
          <cell r="B185" t="str">
            <v>INE115A07QO2</v>
          </cell>
          <cell r="C185" t="str">
            <v>LIC HOUSING FINANCE LIMITED</v>
          </cell>
          <cell r="D185">
            <v>7.8350000000000003E-2</v>
          </cell>
          <cell r="E185">
            <v>46518</v>
          </cell>
          <cell r="F185">
            <v>46518</v>
          </cell>
          <cell r="G185" t="str">
            <v>CARE AAA/Stable ()</v>
          </cell>
          <cell r="H185" t="str">
            <v>NBFCs</v>
          </cell>
          <cell r="I185">
            <v>45827</v>
          </cell>
          <cell r="J185" t="str">
            <v>Sec</v>
          </cell>
          <cell r="K185">
            <v>6.9</v>
          </cell>
          <cell r="L185">
            <v>5.8</v>
          </cell>
          <cell r="M185">
            <v>1.1100000000000001</v>
          </cell>
          <cell r="N185">
            <v>50</v>
          </cell>
          <cell r="O185">
            <v>1</v>
          </cell>
          <cell r="P185">
            <v>101.58</v>
          </cell>
        </row>
        <row r="186">
          <cell r="B186" t="str">
            <v>INE121A07QU7</v>
          </cell>
          <cell r="C186" t="str">
            <v>CHOLAMANDALAM INVESTMENT AND FINANCE COMPANY LIMITED</v>
          </cell>
          <cell r="D186">
            <v>8.3000000000000004E-2</v>
          </cell>
          <cell r="E186">
            <v>46003</v>
          </cell>
          <cell r="F186">
            <v>46003</v>
          </cell>
          <cell r="G186" t="str">
            <v>ICRA LIMITED	AA+	21-08-2024</v>
          </cell>
          <cell r="H186" t="str">
            <v>NBFCs</v>
          </cell>
          <cell r="I186">
            <v>45827</v>
          </cell>
          <cell r="J186" t="str">
            <v>Sec</v>
          </cell>
          <cell r="K186">
            <v>7.15</v>
          </cell>
          <cell r="L186">
            <v>5.5</v>
          </cell>
          <cell r="M186">
            <v>1.65</v>
          </cell>
          <cell r="N186">
            <v>25</v>
          </cell>
          <cell r="O186">
            <v>1</v>
          </cell>
          <cell r="P186">
            <v>100.39</v>
          </cell>
        </row>
        <row r="187">
          <cell r="B187" t="str">
            <v>INE134E08IX1</v>
          </cell>
          <cell r="C187" t="str">
            <v>POWER FINANCE CORPORATION LIMITED</v>
          </cell>
          <cell r="D187">
            <v>7.7499999999999999E-2</v>
          </cell>
          <cell r="E187">
            <v>46468</v>
          </cell>
          <cell r="F187">
            <v>46468</v>
          </cell>
          <cell r="G187" t="str">
            <v>AAA</v>
          </cell>
          <cell r="H187" t="str">
            <v>PSU, FI &amp; Banks</v>
          </cell>
          <cell r="I187">
            <v>45827</v>
          </cell>
          <cell r="J187" t="str">
            <v>Sec</v>
          </cell>
          <cell r="K187">
            <v>6.48</v>
          </cell>
          <cell r="L187">
            <v>5.75</v>
          </cell>
          <cell r="M187">
            <v>0.73</v>
          </cell>
          <cell r="N187">
            <v>45</v>
          </cell>
          <cell r="O187">
            <v>1</v>
          </cell>
          <cell r="P187">
            <v>102.23</v>
          </cell>
        </row>
        <row r="188">
          <cell r="B188" t="str">
            <v>INE134E08MX3</v>
          </cell>
          <cell r="C188" t="str">
            <v>POWER FINANCE CORPORATION LIMITED</v>
          </cell>
          <cell r="D188">
            <v>7.5999999999999998E-2</v>
          </cell>
          <cell r="E188">
            <v>47221</v>
          </cell>
          <cell r="F188">
            <v>47221</v>
          </cell>
          <cell r="G188" t="str">
            <v>ICRA AAA/Stable	29-Jan-2024</v>
          </cell>
          <cell r="H188" t="str">
            <v>PSU, FI &amp; Banks</v>
          </cell>
          <cell r="I188">
            <v>45827</v>
          </cell>
          <cell r="J188" t="str">
            <v>Sec</v>
          </cell>
          <cell r="K188">
            <v>6.73</v>
          </cell>
          <cell r="L188">
            <v>6.06</v>
          </cell>
          <cell r="M188">
            <v>0.67</v>
          </cell>
          <cell r="N188">
            <v>10</v>
          </cell>
          <cell r="O188">
            <v>1</v>
          </cell>
          <cell r="P188">
            <v>102.8</v>
          </cell>
        </row>
        <row r="189">
          <cell r="B189" t="str">
            <v>INE148I07UY7</v>
          </cell>
          <cell r="C189" t="str">
            <v>SAMMAAN CAPITAL LIMITED</v>
          </cell>
          <cell r="D189">
            <v>9.2499999999999999E-2</v>
          </cell>
          <cell r="E189">
            <v>46262</v>
          </cell>
          <cell r="F189">
            <v>46262</v>
          </cell>
          <cell r="G189" t="str">
            <v>CARE Ratings Limited	AA-	09-10-2024</v>
          </cell>
          <cell r="H189" t="str">
            <v>NBFCs</v>
          </cell>
          <cell r="I189">
            <v>45827</v>
          </cell>
          <cell r="J189" t="str">
            <v>Sec</v>
          </cell>
          <cell r="K189">
            <v>11.98</v>
          </cell>
          <cell r="L189">
            <v>5.57</v>
          </cell>
          <cell r="M189">
            <v>6.4</v>
          </cell>
          <cell r="N189">
            <v>10</v>
          </cell>
          <cell r="O189">
            <v>2</v>
          </cell>
          <cell r="P189">
            <v>97.07</v>
          </cell>
        </row>
        <row r="190">
          <cell r="B190" t="str">
            <v>INE202E08300</v>
          </cell>
          <cell r="C190" t="str">
            <v>INDIAN RENEWABLE  ENERGY DEVELOPMENT AGENCY LIMITED</v>
          </cell>
          <cell r="D190">
            <v>7.0000000000000007E-2</v>
          </cell>
          <cell r="E190">
            <v>47634</v>
          </cell>
          <cell r="F190">
            <v>47634</v>
          </cell>
          <cell r="G190" t="str">
            <v>ICRA LIMITED	AAA06-05-2025</v>
          </cell>
          <cell r="H190" t="str">
            <v>PSU, FI &amp; Banks</v>
          </cell>
          <cell r="I190">
            <v>45827</v>
          </cell>
          <cell r="J190" t="str">
            <v>Sec</v>
          </cell>
          <cell r="K190">
            <v>6.81</v>
          </cell>
          <cell r="L190">
            <v>6.16</v>
          </cell>
          <cell r="M190">
            <v>0.65</v>
          </cell>
          <cell r="N190">
            <v>25</v>
          </cell>
          <cell r="O190">
            <v>2</v>
          </cell>
          <cell r="P190">
            <v>100.75</v>
          </cell>
        </row>
        <row r="191">
          <cell r="B191" t="str">
            <v>INE206D08238</v>
          </cell>
          <cell r="C191" t="str">
            <v>NUCLEAR POWER CORPORATION OF INDIA LIMITED</v>
          </cell>
          <cell r="D191">
            <v>8.4000000000000005E-2</v>
          </cell>
          <cell r="E191">
            <v>46719</v>
          </cell>
          <cell r="F191">
            <v>46719</v>
          </cell>
          <cell r="G191" t="str">
            <v>ICRA LIMITED AAA   15-03-2023</v>
          </cell>
          <cell r="H191" t="str">
            <v>PSU, FI &amp; Banks</v>
          </cell>
          <cell r="I191">
            <v>45827</v>
          </cell>
          <cell r="J191" t="str">
            <v>Sec</v>
          </cell>
          <cell r="K191">
            <v>6.48</v>
          </cell>
          <cell r="L191">
            <v>5.89</v>
          </cell>
          <cell r="M191">
            <v>0.59</v>
          </cell>
          <cell r="N191">
            <v>5</v>
          </cell>
          <cell r="O191">
            <v>1</v>
          </cell>
          <cell r="P191">
            <v>104.49</v>
          </cell>
        </row>
        <row r="192">
          <cell r="B192" t="str">
            <v>INE206D08295</v>
          </cell>
          <cell r="C192" t="str">
            <v>NUCLEAR POWER CORPORATION OF INDIA LIMITED</v>
          </cell>
          <cell r="D192">
            <v>8.14E-2</v>
          </cell>
          <cell r="E192">
            <v>47202</v>
          </cell>
          <cell r="F192">
            <v>47202</v>
          </cell>
          <cell r="G192" t="str">
            <v>ICRA LIMITED AAA   15-03-2023</v>
          </cell>
          <cell r="H192" t="str">
            <v>PSU, FI &amp; Banks</v>
          </cell>
          <cell r="I192">
            <v>45827</v>
          </cell>
          <cell r="J192" t="str">
            <v>Sec</v>
          </cell>
          <cell r="K192">
            <v>6.55</v>
          </cell>
          <cell r="L192">
            <v>6.04</v>
          </cell>
          <cell r="M192">
            <v>0.51</v>
          </cell>
          <cell r="N192">
            <v>9</v>
          </cell>
          <cell r="O192">
            <v>1</v>
          </cell>
          <cell r="P192">
            <v>105.54</v>
          </cell>
        </row>
        <row r="193">
          <cell r="B193" t="str">
            <v>INE377Y07573</v>
          </cell>
          <cell r="C193" t="str">
            <v xml:space="preserve">BAJAJ HOUSING FINANCE LIMITED </v>
          </cell>
          <cell r="D193">
            <v>7.0800000000000002E-2</v>
          </cell>
          <cell r="E193">
            <v>47646</v>
          </cell>
          <cell r="F193">
            <v>47646</v>
          </cell>
          <cell r="G193" t="str">
            <v>INDIA RATING AND RESEARCH PVT. LTD	AAA	04-06-2025</v>
          </cell>
          <cell r="H193" t="str">
            <v>NBFCs</v>
          </cell>
          <cell r="I193">
            <v>45827</v>
          </cell>
          <cell r="J193" t="str">
            <v>Sec</v>
          </cell>
          <cell r="K193">
            <v>7.07</v>
          </cell>
          <cell r="L193">
            <v>6.16</v>
          </cell>
          <cell r="M193">
            <v>0.92</v>
          </cell>
          <cell r="N193">
            <v>175</v>
          </cell>
          <cell r="O193">
            <v>3</v>
          </cell>
          <cell r="P193">
            <v>100</v>
          </cell>
        </row>
        <row r="194">
          <cell r="B194" t="str">
            <v>INE414G07IR6</v>
          </cell>
          <cell r="C194" t="str">
            <v>MUTHOOT FINANCE LIMITED</v>
          </cell>
          <cell r="D194">
            <v>8.7800000000000003E-2</v>
          </cell>
          <cell r="E194">
            <v>46527</v>
          </cell>
          <cell r="F194">
            <v>46527</v>
          </cell>
          <cell r="G194" t="str">
            <v>ICRA AA+/Stable	28-Aug-2023</v>
          </cell>
          <cell r="H194" t="str">
            <v>NBFCs</v>
          </cell>
          <cell r="I194">
            <v>45827</v>
          </cell>
          <cell r="J194" t="str">
            <v>Sec</v>
          </cell>
          <cell r="K194">
            <v>7.96</v>
          </cell>
          <cell r="L194">
            <v>5.8</v>
          </cell>
          <cell r="M194">
            <v>2.16</v>
          </cell>
          <cell r="N194">
            <v>60</v>
          </cell>
          <cell r="O194">
            <v>2</v>
          </cell>
          <cell r="P194">
            <v>101.39</v>
          </cell>
        </row>
        <row r="195">
          <cell r="B195" t="str">
            <v>INE477A07357</v>
          </cell>
          <cell r="C195" t="str">
            <v>CAN FIN HOMES LIMITED</v>
          </cell>
          <cell r="D195">
            <v>7.8E-2</v>
          </cell>
          <cell r="E195">
            <v>45985</v>
          </cell>
          <cell r="F195">
            <v>45985</v>
          </cell>
          <cell r="G195" t="str">
            <v>INDIA RATING AND RESEARCH PVT. LTD	AA+ 11-12-2024</v>
          </cell>
          <cell r="H195" t="str">
            <v>NBFCs</v>
          </cell>
          <cell r="I195">
            <v>45827</v>
          </cell>
          <cell r="J195" t="str">
            <v>Sec</v>
          </cell>
          <cell r="K195">
            <v>6.62</v>
          </cell>
          <cell r="L195">
            <v>5.47</v>
          </cell>
          <cell r="M195">
            <v>1.1499999999999999</v>
          </cell>
          <cell r="N195">
            <v>20</v>
          </cell>
          <cell r="O195">
            <v>2</v>
          </cell>
          <cell r="P195">
            <v>100.45</v>
          </cell>
        </row>
        <row r="196">
          <cell r="B196" t="str">
            <v>INE498L07038</v>
          </cell>
          <cell r="C196" t="str">
            <v>L&amp;T FINANCE HOLDINGS LIMITED</v>
          </cell>
          <cell r="D196">
            <v>8.2400000000000001E-2</v>
          </cell>
          <cell r="E196">
            <v>46554</v>
          </cell>
          <cell r="F196">
            <v>46554</v>
          </cell>
          <cell r="G196" t="str">
            <v>ICRA AAA/Stable;IND AAA</v>
          </cell>
          <cell r="H196" t="str">
            <v>NBFCs</v>
          </cell>
          <cell r="I196">
            <v>45827</v>
          </cell>
          <cell r="J196" t="str">
            <v>Sec</v>
          </cell>
          <cell r="K196">
            <v>7.18</v>
          </cell>
          <cell r="L196">
            <v>5.83</v>
          </cell>
          <cell r="M196">
            <v>1.36</v>
          </cell>
          <cell r="N196">
            <v>25</v>
          </cell>
          <cell r="O196">
            <v>1</v>
          </cell>
          <cell r="P196">
            <v>101.89</v>
          </cell>
        </row>
        <row r="197">
          <cell r="B197" t="str">
            <v>INE514E08FV4</v>
          </cell>
          <cell r="C197" t="str">
            <v>EXPORT IMPORT BANK OF INDIA</v>
          </cell>
          <cell r="D197">
            <v>5.8499999999999996E-2</v>
          </cell>
          <cell r="E197">
            <v>45912</v>
          </cell>
          <cell r="F197">
            <v>45912</v>
          </cell>
          <cell r="G197" t="str">
            <v>CRISIL RATINGS LIMITED AAA Stable 28-02-2022</v>
          </cell>
          <cell r="H197" t="str">
            <v>PSU, FI &amp; Banks</v>
          </cell>
          <cell r="I197">
            <v>45827</v>
          </cell>
          <cell r="J197" t="str">
            <v>Sec</v>
          </cell>
          <cell r="K197">
            <v>6</v>
          </cell>
          <cell r="L197">
            <v>5.37</v>
          </cell>
          <cell r="M197">
            <v>0.63</v>
          </cell>
          <cell r="N197">
            <v>40</v>
          </cell>
          <cell r="O197">
            <v>1</v>
          </cell>
          <cell r="P197">
            <v>99.9</v>
          </cell>
        </row>
        <row r="198">
          <cell r="B198" t="str">
            <v>INE514E08GC2</v>
          </cell>
          <cell r="C198" t="str">
            <v>EXPORT IMPORT BANK OF INDIA</v>
          </cell>
          <cell r="D198">
            <v>7.3999999999999996E-2</v>
          </cell>
          <cell r="E198">
            <v>47191</v>
          </cell>
          <cell r="F198">
            <v>47191</v>
          </cell>
          <cell r="G198" t="str">
            <v>CRISIL AAA/Stable (No Watch)	23-Feb-2024</v>
          </cell>
          <cell r="H198" t="str">
            <v>PSU, FI &amp; Banks</v>
          </cell>
          <cell r="I198">
            <v>45827</v>
          </cell>
          <cell r="J198" t="str">
            <v>Sec</v>
          </cell>
          <cell r="K198">
            <v>6.6</v>
          </cell>
          <cell r="L198">
            <v>6.04</v>
          </cell>
          <cell r="M198">
            <v>0.56000000000000005</v>
          </cell>
          <cell r="N198">
            <v>48.5</v>
          </cell>
          <cell r="O198">
            <v>2</v>
          </cell>
          <cell r="P198">
            <v>102.51</v>
          </cell>
        </row>
        <row r="199">
          <cell r="B199" t="str">
            <v>INE537P07851</v>
          </cell>
          <cell r="C199" t="str">
            <v>INDIA INFRADEBT LIMITED</v>
          </cell>
          <cell r="D199">
            <v>7.4499999999999997E-2</v>
          </cell>
          <cell r="E199">
            <v>47660</v>
          </cell>
          <cell r="F199">
            <v>47660</v>
          </cell>
          <cell r="G199" t="str">
            <v>ICRA LIMITED	AAA	Stable 02-06-2025</v>
          </cell>
          <cell r="H199" t="str">
            <v>NBFCs</v>
          </cell>
          <cell r="I199">
            <v>45827</v>
          </cell>
          <cell r="J199" t="str">
            <v>Sec</v>
          </cell>
          <cell r="K199">
            <v>7.46</v>
          </cell>
          <cell r="L199">
            <v>6.16</v>
          </cell>
          <cell r="M199">
            <v>1.3</v>
          </cell>
          <cell r="N199">
            <v>15</v>
          </cell>
          <cell r="O199">
            <v>3</v>
          </cell>
          <cell r="P199">
            <v>99.95</v>
          </cell>
        </row>
        <row r="200">
          <cell r="B200" t="str">
            <v>INE551U07332</v>
          </cell>
          <cell r="C200" t="str">
            <v>SAMUNNATI FINANCIAL INTERMEDIATION &amp; SERVICES PRIVATE LIMITED</v>
          </cell>
          <cell r="D200">
            <v>0.125</v>
          </cell>
          <cell r="E200">
            <v>46292</v>
          </cell>
          <cell r="F200">
            <v>46292</v>
          </cell>
          <cell r="G200" t="str">
            <v xml:space="preserve">	CRISIL RATINGS LIMITED	BBB  02-09-2024</v>
          </cell>
          <cell r="H200" t="str">
            <v>NBFCs</v>
          </cell>
          <cell r="I200">
            <v>45827</v>
          </cell>
          <cell r="J200" t="str">
            <v>Sec</v>
          </cell>
          <cell r="K200">
            <v>13.15</v>
          </cell>
          <cell r="L200">
            <v>5.59</v>
          </cell>
          <cell r="M200">
            <v>7.56</v>
          </cell>
          <cell r="N200">
            <v>10.02</v>
          </cell>
          <cell r="O200">
            <v>2</v>
          </cell>
          <cell r="P200">
            <v>100.07</v>
          </cell>
        </row>
        <row r="201">
          <cell r="B201" t="str">
            <v>INE556F08KC2</v>
          </cell>
          <cell r="C201" t="str">
            <v>SMALL INDUSTRIES DEVELOPMENT BANK OF INDIA</v>
          </cell>
          <cell r="D201">
            <v>7.2300000000000003E-2</v>
          </cell>
          <cell r="E201">
            <v>46090</v>
          </cell>
          <cell r="F201">
            <v>46090</v>
          </cell>
          <cell r="G201" t="str">
            <v>CARE Ratings Limited	AAA	Stable	07-06-2023</v>
          </cell>
          <cell r="H201" t="str">
            <v>PSU, FI &amp; Banks</v>
          </cell>
          <cell r="I201">
            <v>45827</v>
          </cell>
          <cell r="J201" t="str">
            <v>Sec</v>
          </cell>
          <cell r="K201">
            <v>6.4</v>
          </cell>
          <cell r="L201">
            <v>5.53</v>
          </cell>
          <cell r="M201">
            <v>0.87</v>
          </cell>
          <cell r="N201">
            <v>50</v>
          </cell>
          <cell r="O201">
            <v>1</v>
          </cell>
          <cell r="P201">
            <v>100.55</v>
          </cell>
        </row>
        <row r="202">
          <cell r="B202" t="str">
            <v>INE557F08GC8</v>
          </cell>
          <cell r="C202" t="str">
            <v xml:space="preserve">NATIONAL HOUSING BANK	</v>
          </cell>
          <cell r="D202">
            <v>7.2900000000000006E-2</v>
          </cell>
          <cell r="E202">
            <v>48033</v>
          </cell>
          <cell r="F202">
            <v>48033</v>
          </cell>
          <cell r="G202" t="str">
            <v>CARE RATINGS LIMITED	AAA 27-01-2025</v>
          </cell>
          <cell r="H202" t="str">
            <v>PSU, FI &amp; Banks</v>
          </cell>
          <cell r="I202">
            <v>45827</v>
          </cell>
          <cell r="J202" t="str">
            <v>Sec</v>
          </cell>
          <cell r="K202">
            <v>6.82</v>
          </cell>
          <cell r="L202">
            <v>6.32</v>
          </cell>
          <cell r="M202">
            <v>0.5</v>
          </cell>
          <cell r="N202">
            <v>75</v>
          </cell>
          <cell r="O202">
            <v>2</v>
          </cell>
          <cell r="P202">
            <v>102.23</v>
          </cell>
        </row>
        <row r="203">
          <cell r="B203" t="str">
            <v>INE660A07RQ0</v>
          </cell>
          <cell r="C203" t="str">
            <v>SUNDARAM FINANCE LIMITED</v>
          </cell>
          <cell r="D203">
            <v>8.0399999999999999E-2</v>
          </cell>
          <cell r="E203">
            <v>46321</v>
          </cell>
          <cell r="F203">
            <v>46321</v>
          </cell>
          <cell r="G203" t="str">
            <v>CRISIL AAA/Stable (No Watch)	10-Oct-2023</v>
          </cell>
          <cell r="H203" t="str">
            <v>NBFCs</v>
          </cell>
          <cell r="I203">
            <v>45827</v>
          </cell>
          <cell r="J203" t="str">
            <v>Sec</v>
          </cell>
          <cell r="K203">
            <v>6.95</v>
          </cell>
          <cell r="L203">
            <v>5.62</v>
          </cell>
          <cell r="M203">
            <v>1.33</v>
          </cell>
          <cell r="N203">
            <v>50</v>
          </cell>
          <cell r="O203">
            <v>1</v>
          </cell>
          <cell r="P203">
            <v>101.3</v>
          </cell>
        </row>
        <row r="204">
          <cell r="B204" t="str">
            <v>INE721A07RH9</v>
          </cell>
          <cell r="C204" t="str">
            <v>SHRIRAM FINANCE LIMITED</v>
          </cell>
          <cell r="D204">
            <v>8.7499999999999994E-2</v>
          </cell>
          <cell r="E204">
            <v>46188</v>
          </cell>
          <cell r="F204">
            <v>46188</v>
          </cell>
          <cell r="G204" t="str">
            <v>IND AA+/Stable	02-Jan-2023</v>
          </cell>
          <cell r="H204" t="str">
            <v>NBFCs</v>
          </cell>
          <cell r="I204">
            <v>45827</v>
          </cell>
          <cell r="J204" t="str">
            <v>Sec</v>
          </cell>
          <cell r="K204">
            <v>7.6</v>
          </cell>
          <cell r="L204">
            <v>5.54</v>
          </cell>
          <cell r="M204">
            <v>2.06</v>
          </cell>
          <cell r="N204">
            <v>5</v>
          </cell>
          <cell r="O204">
            <v>1</v>
          </cell>
          <cell r="P204">
            <v>101.05</v>
          </cell>
        </row>
        <row r="205">
          <cell r="B205" t="str">
            <v>INE733E08197</v>
          </cell>
          <cell r="C205" t="str">
            <v>NTPC LIMITED</v>
          </cell>
          <cell r="D205">
            <v>6.6900000000000001E-2</v>
          </cell>
          <cell r="E205">
            <v>48104</v>
          </cell>
          <cell r="F205">
            <v>48104</v>
          </cell>
          <cell r="G205" t="str">
            <v>ICRA LIMITED AAA Stable No Watch 31-03-2023</v>
          </cell>
          <cell r="H205" t="str">
            <v>PSU, FI &amp; Banks</v>
          </cell>
          <cell r="I205">
            <v>45827</v>
          </cell>
          <cell r="J205" t="str">
            <v>Sec</v>
          </cell>
          <cell r="K205">
            <v>6.7</v>
          </cell>
          <cell r="L205">
            <v>6.33</v>
          </cell>
          <cell r="M205">
            <v>0.37</v>
          </cell>
          <cell r="N205">
            <v>115</v>
          </cell>
          <cell r="O205">
            <v>1</v>
          </cell>
          <cell r="P205">
            <v>99.9</v>
          </cell>
        </row>
        <row r="206">
          <cell r="B206" t="str">
            <v>INE774D07UG8</v>
          </cell>
          <cell r="C206" t="str">
            <v>MAHINDRA &amp; MAHINDRA FINANCIAL SERVICES LIMITED</v>
          </cell>
          <cell r="D206">
            <v>7.4499999999999997E-2</v>
          </cell>
          <cell r="E206">
            <v>48169</v>
          </cell>
          <cell r="F206">
            <v>48169</v>
          </cell>
          <cell r="G206" t="str">
            <v>IND AAA/Stable (No Watch)	17-Apr-2023</v>
          </cell>
          <cell r="H206" t="str">
            <v>NBFCs</v>
          </cell>
          <cell r="I206">
            <v>45827</v>
          </cell>
          <cell r="J206" t="str">
            <v>Sec</v>
          </cell>
          <cell r="K206">
            <v>7.35</v>
          </cell>
          <cell r="L206">
            <v>6.34</v>
          </cell>
          <cell r="M206">
            <v>1.01</v>
          </cell>
          <cell r="N206">
            <v>6</v>
          </cell>
          <cell r="O206">
            <v>1</v>
          </cell>
          <cell r="P206">
            <v>100.42</v>
          </cell>
        </row>
        <row r="207">
          <cell r="B207" t="str">
            <v>INE813H07390</v>
          </cell>
          <cell r="C207" t="str">
            <v>TORRENT POWER LIMITED</v>
          </cell>
          <cell r="D207">
            <v>8.3199999999999996E-2</v>
          </cell>
          <cell r="E207">
            <v>46081</v>
          </cell>
          <cell r="F207">
            <v>46081</v>
          </cell>
          <cell r="G207" t="str">
            <v>CRISIL AA+/Stable (No Watch)	07-Feb-2024</v>
          </cell>
          <cell r="H207" t="str">
            <v>Corporates</v>
          </cell>
          <cell r="I207">
            <v>45827</v>
          </cell>
          <cell r="J207" t="str">
            <v>Sec</v>
          </cell>
          <cell r="K207">
            <v>7</v>
          </cell>
          <cell r="L207">
            <v>5.53</v>
          </cell>
          <cell r="M207">
            <v>1.47</v>
          </cell>
          <cell r="N207">
            <v>100</v>
          </cell>
          <cell r="O207">
            <v>1</v>
          </cell>
          <cell r="P207">
            <v>100.75</v>
          </cell>
        </row>
        <row r="208">
          <cell r="B208" t="str">
            <v>INE891K07903</v>
          </cell>
          <cell r="C208" t="str">
            <v>AXIS FINANCE LIMITED</v>
          </cell>
          <cell r="D208">
            <v>8.2900000000000001E-2</v>
          </cell>
          <cell r="E208">
            <v>46444</v>
          </cell>
          <cell r="F208">
            <v>46444</v>
          </cell>
          <cell r="G208" t="str">
            <v>INDIA RATING AND RESEARCH PVT. LTD	AAA  	07-01-2025</v>
          </cell>
          <cell r="H208" t="str">
            <v>NBFCs</v>
          </cell>
          <cell r="I208">
            <v>45827</v>
          </cell>
          <cell r="J208" t="str">
            <v>Sec</v>
          </cell>
          <cell r="K208">
            <v>7.32</v>
          </cell>
          <cell r="L208">
            <v>5.73</v>
          </cell>
          <cell r="M208">
            <v>1.58</v>
          </cell>
          <cell r="N208">
            <v>10</v>
          </cell>
          <cell r="O208">
            <v>2</v>
          </cell>
          <cell r="P208">
            <v>101.43</v>
          </cell>
        </row>
        <row r="209">
          <cell r="B209" t="str">
            <v>INE916DA7RT8</v>
          </cell>
          <cell r="C209" t="str">
            <v>KOTAK MAHINDRA PRIME LIMITED</v>
          </cell>
          <cell r="D209">
            <v>7.3700000000000002E-2</v>
          </cell>
          <cell r="E209">
            <v>45916</v>
          </cell>
          <cell r="F209">
            <v>45916</v>
          </cell>
          <cell r="G209" t="str">
            <v>CRISIL AAA/Stable (No Watch)	08-May-2023</v>
          </cell>
          <cell r="H209" t="str">
            <v>NBFCs</v>
          </cell>
          <cell r="I209">
            <v>45827</v>
          </cell>
          <cell r="J209" t="str">
            <v>Sec</v>
          </cell>
          <cell r="K209">
            <v>6.35</v>
          </cell>
          <cell r="L209">
            <v>5.37</v>
          </cell>
          <cell r="M209">
            <v>0.98</v>
          </cell>
          <cell r="N209">
            <v>37.5</v>
          </cell>
          <cell r="O209">
            <v>2</v>
          </cell>
          <cell r="P209">
            <v>100.16</v>
          </cell>
        </row>
        <row r="210">
          <cell r="B210" t="str">
            <v>INE051307BQ4</v>
          </cell>
          <cell r="C210" t="str">
            <v>CHEMMANUR CREDITS AND INVESTMENTS LIMITED</v>
          </cell>
          <cell r="D210">
            <v>0.105</v>
          </cell>
          <cell r="E210">
            <v>46375</v>
          </cell>
          <cell r="F210">
            <v>46375</v>
          </cell>
          <cell r="G210" t="str">
            <v>INDIA RATING AND RESEARCH PVT. LTD 	BBB-  30-04-2025</v>
          </cell>
          <cell r="H210" t="str">
            <v>NBFCs</v>
          </cell>
          <cell r="I210">
            <v>45828</v>
          </cell>
          <cell r="J210" t="str">
            <v>Primary Issues</v>
          </cell>
          <cell r="K210">
            <v>10.5</v>
          </cell>
          <cell r="L210">
            <v>5.67</v>
          </cell>
          <cell r="M210">
            <v>4.83</v>
          </cell>
          <cell r="N210">
            <v>18.286999999999999</v>
          </cell>
          <cell r="O210">
            <v>1</v>
          </cell>
          <cell r="P210">
            <v>100</v>
          </cell>
        </row>
        <row r="211">
          <cell r="B211" t="str">
            <v>INE051307BR2</v>
          </cell>
          <cell r="C211" t="str">
            <v>CHEMMANUR CREDITS AND INVESTMENTS LIMITED</v>
          </cell>
          <cell r="D211">
            <v>0.109</v>
          </cell>
          <cell r="E211">
            <v>46557</v>
          </cell>
          <cell r="F211">
            <v>46557</v>
          </cell>
          <cell r="G211" t="str">
            <v>INDIA RATING AND RESEARCH PVT. LTD 	BBB-  30-04-2025</v>
          </cell>
          <cell r="H211" t="str">
            <v>NBFCs</v>
          </cell>
          <cell r="I211">
            <v>45828</v>
          </cell>
          <cell r="J211" t="str">
            <v>Primary Issues</v>
          </cell>
          <cell r="K211">
            <v>10.9</v>
          </cell>
          <cell r="L211">
            <v>5.83</v>
          </cell>
          <cell r="M211">
            <v>5.07</v>
          </cell>
          <cell r="N211">
            <v>6.3594999999999997</v>
          </cell>
          <cell r="O211">
            <v>1</v>
          </cell>
          <cell r="P211">
            <v>100</v>
          </cell>
        </row>
        <row r="212">
          <cell r="B212" t="str">
            <v>INE051307BS0</v>
          </cell>
          <cell r="C212" t="str">
            <v>CHEMMANUR CREDITS AND INVESTMENTS LIMITED</v>
          </cell>
          <cell r="E212">
            <v>46557</v>
          </cell>
          <cell r="F212">
            <v>46557</v>
          </cell>
          <cell r="G212" t="str">
            <v xml:space="preserve">	INDIA RATING AND RESEARCH PVT. LTD	BBB-	30-04-2025</v>
          </cell>
          <cell r="H212" t="str">
            <v>NBFCs</v>
          </cell>
          <cell r="I212">
            <v>45828</v>
          </cell>
          <cell r="J212" t="str">
            <v>Primary Issues</v>
          </cell>
          <cell r="K212">
            <v>0</v>
          </cell>
          <cell r="L212">
            <v>5.83</v>
          </cell>
          <cell r="M212">
            <v>-5.83</v>
          </cell>
          <cell r="N212">
            <v>8.2331000000000003</v>
          </cell>
          <cell r="O212">
            <v>1</v>
          </cell>
          <cell r="P212">
            <v>100</v>
          </cell>
        </row>
        <row r="213">
          <cell r="B213" t="str">
            <v>INE051307BT8</v>
          </cell>
          <cell r="C213" t="str">
            <v>CHEMMANUR CREDITS AND INVESTMENTS LIMITED</v>
          </cell>
          <cell r="D213">
            <v>0.12</v>
          </cell>
          <cell r="E213">
            <v>47653</v>
          </cell>
          <cell r="F213">
            <v>47653</v>
          </cell>
          <cell r="G213" t="str">
            <v xml:space="preserve">	INDIA RATING AND RESEARCH PVT. LTD	  BBB-	30-04-2025</v>
          </cell>
          <cell r="H213" t="str">
            <v>NBFCs</v>
          </cell>
          <cell r="I213">
            <v>45828</v>
          </cell>
          <cell r="J213" t="str">
            <v>Primary Issues</v>
          </cell>
          <cell r="K213">
            <v>12</v>
          </cell>
          <cell r="L213">
            <v>6.19</v>
          </cell>
          <cell r="M213">
            <v>5.81</v>
          </cell>
          <cell r="N213">
            <v>19.874400000000001</v>
          </cell>
          <cell r="O213">
            <v>1</v>
          </cell>
          <cell r="P213">
            <v>100</v>
          </cell>
        </row>
        <row r="214">
          <cell r="B214" t="str">
            <v>INE051307BU6</v>
          </cell>
          <cell r="C214" t="str">
            <v>CHEMMANUR CREDITS AND INVESTMENTS LIMITED</v>
          </cell>
          <cell r="D214">
            <v>0.113</v>
          </cell>
          <cell r="E214">
            <v>46924</v>
          </cell>
          <cell r="F214">
            <v>46924</v>
          </cell>
          <cell r="G214" t="str">
            <v xml:space="preserve">	INDIA RATING AND RESEARCH PVT. LTD 	BBB-	30-04-2025</v>
          </cell>
          <cell r="H214" t="str">
            <v>NBFCs</v>
          </cell>
          <cell r="I214">
            <v>45828</v>
          </cell>
          <cell r="J214" t="str">
            <v>Primary Issues</v>
          </cell>
          <cell r="K214">
            <v>11.3</v>
          </cell>
          <cell r="L214">
            <v>5.97</v>
          </cell>
          <cell r="M214">
            <v>5.33</v>
          </cell>
          <cell r="N214">
            <v>7.5378999999999996</v>
          </cell>
          <cell r="O214">
            <v>1</v>
          </cell>
          <cell r="P214">
            <v>100</v>
          </cell>
        </row>
        <row r="215">
          <cell r="B215" t="str">
            <v>INE051307BV4</v>
          </cell>
          <cell r="C215" t="str">
            <v>CHEMMANUR CREDITS AND INVESTMENTS LIMITED</v>
          </cell>
          <cell r="E215">
            <v>47957</v>
          </cell>
          <cell r="F215">
            <v>47957</v>
          </cell>
          <cell r="G215" t="str">
            <v>INDIA RATING AND RESEARCH PVT. LTD	BBB-	30-04-2025</v>
          </cell>
          <cell r="H215" t="str">
            <v>NBFCs</v>
          </cell>
          <cell r="I215">
            <v>45828</v>
          </cell>
          <cell r="J215" t="str">
            <v>Primary Issues</v>
          </cell>
          <cell r="K215">
            <v>0</v>
          </cell>
          <cell r="L215">
            <v>6.3</v>
          </cell>
          <cell r="M215">
            <v>-6.3</v>
          </cell>
          <cell r="N215">
            <v>10.9709</v>
          </cell>
          <cell r="O215">
            <v>1</v>
          </cell>
          <cell r="P215">
            <v>100</v>
          </cell>
        </row>
        <row r="216">
          <cell r="B216" t="str">
            <v>INE051307BW2</v>
          </cell>
          <cell r="C216" t="str">
            <v>CHEMMANUR CREDITS AND INVESTMENTS LIMITED</v>
          </cell>
          <cell r="E216">
            <v>46194</v>
          </cell>
          <cell r="F216">
            <v>46194</v>
          </cell>
          <cell r="G216" t="str">
            <v>INDIA RATING AND RESEARCH PVT. LTD	BBB-	30-04-2025</v>
          </cell>
          <cell r="H216" t="str">
            <v>NBFCs</v>
          </cell>
          <cell r="I216">
            <v>45828</v>
          </cell>
          <cell r="J216" t="str">
            <v>Primary Issues</v>
          </cell>
          <cell r="K216">
            <v>0</v>
          </cell>
          <cell r="L216">
            <v>5.54</v>
          </cell>
          <cell r="M216">
            <v>-5.54</v>
          </cell>
          <cell r="N216">
            <v>12.077199999999999</v>
          </cell>
          <cell r="O216">
            <v>1</v>
          </cell>
          <cell r="P216">
            <v>100</v>
          </cell>
        </row>
        <row r="217">
          <cell r="B217" t="str">
            <v>INE0MHC07567</v>
          </cell>
          <cell r="C217" t="str">
            <v>WHIZDM FINANCE PRIVATE LIMITED</v>
          </cell>
          <cell r="D217">
            <v>0.11700000000000001</v>
          </cell>
          <cell r="E217">
            <v>46285</v>
          </cell>
          <cell r="F217">
            <v>46285</v>
          </cell>
          <cell r="G217" t="str">
            <v>INDIA RATING AND RESEARCH PVT. LTD	BBB+		23-06-2025</v>
          </cell>
          <cell r="H217" t="str">
            <v>NBFCs</v>
          </cell>
          <cell r="I217">
            <v>45828</v>
          </cell>
          <cell r="J217" t="str">
            <v>Primary Issues</v>
          </cell>
          <cell r="K217">
            <v>11.7</v>
          </cell>
          <cell r="L217">
            <v>5.59</v>
          </cell>
          <cell r="M217">
            <v>6.11</v>
          </cell>
          <cell r="N217">
            <v>50</v>
          </cell>
          <cell r="O217">
            <v>1</v>
          </cell>
          <cell r="P217">
            <v>100</v>
          </cell>
        </row>
        <row r="218">
          <cell r="B218" t="str">
            <v>INE219X07546</v>
          </cell>
          <cell r="C218" t="str">
            <v>INDIGRID INFRASTRUCTURE TRUST</v>
          </cell>
          <cell r="D218">
            <v>7.2800000000000004E-2</v>
          </cell>
          <cell r="E218">
            <v>49480</v>
          </cell>
          <cell r="F218">
            <v>49480</v>
          </cell>
          <cell r="G218" t="str">
            <v>ICRA LIMITED	AAA    20-06-2025</v>
          </cell>
          <cell r="H218" t="str">
            <v>Corporates</v>
          </cell>
          <cell r="I218">
            <v>45828</v>
          </cell>
          <cell r="J218" t="str">
            <v>Primary Issues</v>
          </cell>
          <cell r="K218">
            <v>7.28</v>
          </cell>
          <cell r="L218">
            <v>6.43</v>
          </cell>
          <cell r="M218">
            <v>0.85</v>
          </cell>
          <cell r="N218">
            <v>1500</v>
          </cell>
          <cell r="O218">
            <v>1</v>
          </cell>
          <cell r="P218">
            <v>100</v>
          </cell>
        </row>
        <row r="219">
          <cell r="B219" t="str">
            <v>INE501X07687</v>
          </cell>
          <cell r="C219" t="str">
            <v>AYE FINANCE LIMITED</v>
          </cell>
          <cell r="D219">
            <v>0.11</v>
          </cell>
          <cell r="E219">
            <v>47225</v>
          </cell>
          <cell r="F219">
            <v>47225</v>
          </cell>
          <cell r="G219" t="str">
            <v>INDIA RATING AND RESEARCH PVT. LTD	A   04-06-2025</v>
          </cell>
          <cell r="H219" t="str">
            <v>NBFCs</v>
          </cell>
          <cell r="I219">
            <v>45828</v>
          </cell>
          <cell r="J219" t="str">
            <v>Primary Issues</v>
          </cell>
          <cell r="K219">
            <v>11</v>
          </cell>
          <cell r="L219">
            <v>6.07</v>
          </cell>
          <cell r="M219">
            <v>4.93</v>
          </cell>
          <cell r="N219">
            <v>20</v>
          </cell>
          <cell r="O219">
            <v>1</v>
          </cell>
          <cell r="P219">
            <v>100</v>
          </cell>
        </row>
        <row r="220">
          <cell r="B220" t="str">
            <v>INE020B08AA3</v>
          </cell>
          <cell r="C220" t="str">
            <v>RURAL ELECTRIFICATION CORPORATION LIMITED</v>
          </cell>
          <cell r="D220">
            <v>7.5199999999999989E-2</v>
          </cell>
          <cell r="E220">
            <v>46333</v>
          </cell>
          <cell r="F220">
            <v>46333</v>
          </cell>
          <cell r="G220" t="str">
            <v>AAA</v>
          </cell>
          <cell r="H220" t="str">
            <v>PSU, FI &amp; Banks</v>
          </cell>
          <cell r="I220">
            <v>45828</v>
          </cell>
          <cell r="J220" t="str">
            <v>Sec</v>
          </cell>
          <cell r="K220">
            <v>6.49</v>
          </cell>
          <cell r="L220">
            <v>5.63</v>
          </cell>
          <cell r="M220">
            <v>0.86</v>
          </cell>
          <cell r="N220">
            <v>25</v>
          </cell>
          <cell r="O220">
            <v>1</v>
          </cell>
          <cell r="P220">
            <v>101.26</v>
          </cell>
        </row>
        <row r="221">
          <cell r="B221" t="str">
            <v>INE020B08CU7</v>
          </cell>
          <cell r="C221" t="str">
            <v>RURAL ELECTRIFICATION CORPORATION LIMITED</v>
          </cell>
          <cell r="D221">
            <v>7.5499999999999998E-2</v>
          </cell>
          <cell r="E221">
            <v>47614</v>
          </cell>
          <cell r="F221">
            <v>47614</v>
          </cell>
          <cell r="G221" t="str">
            <v>AAA</v>
          </cell>
          <cell r="H221" t="str">
            <v>PSU, FI &amp; Banks</v>
          </cell>
          <cell r="I221">
            <v>45828</v>
          </cell>
          <cell r="J221" t="str">
            <v>Sec</v>
          </cell>
          <cell r="K221">
            <v>6.84</v>
          </cell>
          <cell r="L221">
            <v>6.18</v>
          </cell>
          <cell r="M221">
            <v>0.66</v>
          </cell>
          <cell r="N221">
            <v>15</v>
          </cell>
          <cell r="O221">
            <v>1</v>
          </cell>
          <cell r="P221">
            <v>102.82</v>
          </cell>
        </row>
        <row r="222">
          <cell r="B222" t="str">
            <v>INE020B08DW1</v>
          </cell>
          <cell r="C222" t="str">
            <v>RURAL ELECTRIFICATION CORPORATION LIMITED</v>
          </cell>
          <cell r="D222">
            <v>7.3200000000000001E-2</v>
          </cell>
          <cell r="E222">
            <v>46081</v>
          </cell>
          <cell r="F222">
            <v>46081</v>
          </cell>
          <cell r="G222" t="str">
            <v>AAA</v>
          </cell>
          <cell r="H222" t="str">
            <v>PSU, FI &amp; Banks</v>
          </cell>
          <cell r="I222">
            <v>45828</v>
          </cell>
          <cell r="J222" t="str">
            <v>Sec</v>
          </cell>
          <cell r="K222">
            <v>6.4</v>
          </cell>
          <cell r="L222">
            <v>5.51</v>
          </cell>
          <cell r="M222">
            <v>0.9</v>
          </cell>
          <cell r="N222">
            <v>110</v>
          </cell>
          <cell r="O222">
            <v>1</v>
          </cell>
          <cell r="P222">
            <v>100.5</v>
          </cell>
        </row>
        <row r="223">
          <cell r="B223" t="str">
            <v>INE020B08FH7</v>
          </cell>
          <cell r="C223" t="str">
            <v>RURAL ELECTRIFICATION CORPORATION LIMITED</v>
          </cell>
          <cell r="D223">
            <v>7.5499999999999998E-2</v>
          </cell>
          <cell r="E223">
            <v>46326</v>
          </cell>
          <cell r="F223">
            <v>46326</v>
          </cell>
          <cell r="G223" t="str">
            <v xml:space="preserve">	INDIA RATING AND RESEARCH PVT. LTD	AAA 12-08-24</v>
          </cell>
          <cell r="H223" t="str">
            <v>PSU, FI &amp; Banks</v>
          </cell>
          <cell r="I223">
            <v>45828</v>
          </cell>
          <cell r="J223" t="str">
            <v>Sec</v>
          </cell>
          <cell r="K223">
            <v>6.5</v>
          </cell>
          <cell r="L223">
            <v>5.63</v>
          </cell>
          <cell r="M223">
            <v>0.87</v>
          </cell>
          <cell r="N223">
            <v>75</v>
          </cell>
          <cell r="O223">
            <v>1</v>
          </cell>
          <cell r="P223">
            <v>101.27</v>
          </cell>
        </row>
        <row r="224">
          <cell r="B224" t="str">
            <v>INE040A08690</v>
          </cell>
          <cell r="C224" t="str">
            <v>HDFC BANK LIMITED</v>
          </cell>
          <cell r="D224">
            <v>7.3999999999999996E-2</v>
          </cell>
          <cell r="E224">
            <v>47542</v>
          </cell>
          <cell r="F224">
            <v>47542</v>
          </cell>
          <cell r="G224" t="str">
            <v>AAA</v>
          </cell>
          <cell r="H224" t="str">
            <v>PSU, FI &amp; Banks</v>
          </cell>
          <cell r="I224">
            <v>45828</v>
          </cell>
          <cell r="J224" t="str">
            <v>Sec</v>
          </cell>
          <cell r="K224">
            <v>7.09</v>
          </cell>
          <cell r="L224">
            <v>6.15</v>
          </cell>
          <cell r="M224">
            <v>0.94</v>
          </cell>
          <cell r="N224">
            <v>20</v>
          </cell>
          <cell r="O224">
            <v>2</v>
          </cell>
          <cell r="P224">
            <v>101.13</v>
          </cell>
        </row>
        <row r="225">
          <cell r="B225" t="str">
            <v>INE062A08298</v>
          </cell>
          <cell r="C225" t="str">
            <v xml:space="preserve">STATE BANK OF INDIA	</v>
          </cell>
          <cell r="D225">
            <v>7.7199999999999991E-2</v>
          </cell>
          <cell r="E225">
            <v>2958465</v>
          </cell>
          <cell r="F225">
            <v>46313</v>
          </cell>
          <cell r="G225" t="str">
            <v>ICRA AA+/Stable (No Watch)	19-Jul-2023	Verified</v>
          </cell>
          <cell r="H225" t="str">
            <v>PSU, FI &amp; Banks</v>
          </cell>
          <cell r="I225">
            <v>45828</v>
          </cell>
          <cell r="J225" t="str">
            <v>Sec</v>
          </cell>
          <cell r="K225">
            <v>7.5</v>
          </cell>
          <cell r="L225">
            <v>5.62</v>
          </cell>
          <cell r="M225">
            <v>1.88</v>
          </cell>
          <cell r="N225">
            <v>5</v>
          </cell>
          <cell r="O225">
            <v>1</v>
          </cell>
          <cell r="P225">
            <v>100.21</v>
          </cell>
        </row>
        <row r="226">
          <cell r="B226" t="str">
            <v>INE093J08575</v>
          </cell>
          <cell r="C226" t="str">
            <v>ANAND RATHI GLOBAL FINANCE LIMITED</v>
          </cell>
          <cell r="D226">
            <v>9.5000000000000001E-2</v>
          </cell>
          <cell r="E226">
            <v>401768</v>
          </cell>
          <cell r="F226">
            <v>49245</v>
          </cell>
          <cell r="G226" t="str">
            <v>UNRATED</v>
          </cell>
          <cell r="H226" t="str">
            <v>NBFCs</v>
          </cell>
          <cell r="I226">
            <v>45828</v>
          </cell>
          <cell r="J226" t="str">
            <v>Sec</v>
          </cell>
          <cell r="K226">
            <v>9.5</v>
          </cell>
          <cell r="L226">
            <v>6.48</v>
          </cell>
          <cell r="M226">
            <v>3.02</v>
          </cell>
          <cell r="N226">
            <v>5</v>
          </cell>
          <cell r="O226">
            <v>1</v>
          </cell>
          <cell r="P226">
            <v>100</v>
          </cell>
        </row>
        <row r="227">
          <cell r="B227" t="str">
            <v>INE115A07QG8</v>
          </cell>
          <cell r="C227" t="str">
            <v>LIC HOUSING FINANCE LIMITED</v>
          </cell>
          <cell r="D227">
            <v>8.1432000000000004E-2</v>
          </cell>
          <cell r="E227">
            <v>46106</v>
          </cell>
          <cell r="F227">
            <v>46106</v>
          </cell>
          <cell r="G227" t="str">
            <v>CARE AAA	04-May-2023</v>
          </cell>
          <cell r="H227" t="str">
            <v>NBFCs</v>
          </cell>
          <cell r="I227">
            <v>45828</v>
          </cell>
          <cell r="J227" t="str">
            <v>Sec</v>
          </cell>
          <cell r="K227">
            <v>6.65</v>
          </cell>
          <cell r="L227">
            <v>5.51</v>
          </cell>
          <cell r="M227">
            <v>1.1399999999999999</v>
          </cell>
          <cell r="N227">
            <v>50</v>
          </cell>
          <cell r="O227">
            <v>1</v>
          </cell>
          <cell r="P227">
            <v>100.98</v>
          </cell>
        </row>
        <row r="228">
          <cell r="B228" t="str">
            <v>INE140A07831</v>
          </cell>
          <cell r="C228" t="str">
            <v>PIRAMAL ENTERPRISES LIMITED</v>
          </cell>
          <cell r="D228">
            <v>9.1200000000000003E-2</v>
          </cell>
          <cell r="E228">
            <v>46605</v>
          </cell>
          <cell r="F228">
            <v>46605</v>
          </cell>
          <cell r="G228" t="str">
            <v>CARE RATINGS LIMITED	AA24-04-2025</v>
          </cell>
          <cell r="H228" t="str">
            <v>Corporates</v>
          </cell>
          <cell r="I228">
            <v>45828</v>
          </cell>
          <cell r="J228" t="str">
            <v>Sec</v>
          </cell>
          <cell r="K228">
            <v>9.1</v>
          </cell>
          <cell r="L228">
            <v>5.86</v>
          </cell>
          <cell r="M228">
            <v>3.24</v>
          </cell>
          <cell r="N228">
            <v>35</v>
          </cell>
          <cell r="O228">
            <v>2</v>
          </cell>
          <cell r="P228">
            <v>100.06</v>
          </cell>
        </row>
        <row r="229">
          <cell r="B229" t="str">
            <v>INE146O07540</v>
          </cell>
          <cell r="C229" t="str">
            <v>HINDUJA LEYLAND FINANCE LIMITED</v>
          </cell>
          <cell r="D229">
            <v>8.5000000000000006E-2</v>
          </cell>
          <cell r="E229">
            <v>47609</v>
          </cell>
          <cell r="F229">
            <v>47609</v>
          </cell>
          <cell r="G229" t="str">
            <v>CRISIL RATINGS LIMITED	AA+02-05-2025</v>
          </cell>
          <cell r="H229" t="str">
            <v>NBFCs</v>
          </cell>
          <cell r="I229">
            <v>45828</v>
          </cell>
          <cell r="J229" t="str">
            <v>Sec</v>
          </cell>
          <cell r="K229">
            <v>8.25</v>
          </cell>
          <cell r="L229">
            <v>6.18</v>
          </cell>
          <cell r="M229">
            <v>2.0699999999999998</v>
          </cell>
          <cell r="N229">
            <v>10</v>
          </cell>
          <cell r="O229">
            <v>1</v>
          </cell>
          <cell r="P229">
            <v>100.92</v>
          </cell>
        </row>
        <row r="230">
          <cell r="B230" t="str">
            <v>INE233A08121</v>
          </cell>
          <cell r="C230" t="str">
            <v>GODREJ INDUSTRIES LIMITED</v>
          </cell>
          <cell r="D230">
            <v>8.3599999999999994E-2</v>
          </cell>
          <cell r="E230">
            <v>46262</v>
          </cell>
          <cell r="F230">
            <v>46262</v>
          </cell>
          <cell r="G230" t="str">
            <v>ICRA LIMITED	AA+	25-11-2024</v>
          </cell>
          <cell r="H230" t="str">
            <v>Corporates</v>
          </cell>
          <cell r="I230">
            <v>45828</v>
          </cell>
          <cell r="J230" t="str">
            <v>Sec</v>
          </cell>
          <cell r="K230">
            <v>7.2</v>
          </cell>
          <cell r="L230">
            <v>5.58</v>
          </cell>
          <cell r="M230">
            <v>1.62</v>
          </cell>
          <cell r="N230">
            <v>60</v>
          </cell>
          <cell r="O230">
            <v>2</v>
          </cell>
          <cell r="P230">
            <v>101.23</v>
          </cell>
        </row>
        <row r="231">
          <cell r="B231" t="str">
            <v>INE261F08DT8</v>
          </cell>
          <cell r="C231" t="str">
            <v>NATIONAL BANK FOR AGRICULTURE AND RURAL DEVELOPMENT</v>
          </cell>
          <cell r="D231">
            <v>7.4999999999999997E-2</v>
          </cell>
          <cell r="E231">
            <v>46008</v>
          </cell>
          <cell r="F231">
            <v>46008</v>
          </cell>
          <cell r="G231" t="str">
            <v xml:space="preserve"> ICRA LIMITED AAA Stable No Watch 12-05-2023</v>
          </cell>
          <cell r="H231" t="str">
            <v>PSU, FI &amp; Banks</v>
          </cell>
          <cell r="I231">
            <v>45828</v>
          </cell>
          <cell r="J231" t="str">
            <v>Sec</v>
          </cell>
          <cell r="K231">
            <v>6.38</v>
          </cell>
          <cell r="L231">
            <v>5.49</v>
          </cell>
          <cell r="M231">
            <v>0.89</v>
          </cell>
          <cell r="N231">
            <v>50</v>
          </cell>
          <cell r="O231">
            <v>1</v>
          </cell>
          <cell r="P231">
            <v>100.4</v>
          </cell>
        </row>
        <row r="232">
          <cell r="B232" t="str">
            <v>INE296A07TG0</v>
          </cell>
          <cell r="C232" t="str">
            <v>BAJAJ FINANCE LIMITED</v>
          </cell>
          <cell r="D232">
            <v>7.7215000000000006E-2</v>
          </cell>
          <cell r="E232">
            <v>46472</v>
          </cell>
          <cell r="F232">
            <v>46472</v>
          </cell>
          <cell r="G232" t="str">
            <v>CRISIL RATINGS LIMITED	AAA  09-12-2024</v>
          </cell>
          <cell r="H232" t="str">
            <v>NBFCs</v>
          </cell>
          <cell r="I232">
            <v>45828</v>
          </cell>
          <cell r="J232" t="str">
            <v>Sec</v>
          </cell>
          <cell r="K232">
            <v>7.03</v>
          </cell>
          <cell r="L232">
            <v>5.75</v>
          </cell>
          <cell r="M232">
            <v>1.28</v>
          </cell>
          <cell r="N232">
            <v>50</v>
          </cell>
          <cell r="O232">
            <v>1</v>
          </cell>
          <cell r="P232">
            <v>101.06</v>
          </cell>
        </row>
        <row r="233">
          <cell r="B233" t="str">
            <v>INE342T07510</v>
          </cell>
          <cell r="C233" t="str">
            <v>NAVI FINSERV LIMITED</v>
          </cell>
          <cell r="D233">
            <v>0.104</v>
          </cell>
          <cell r="E233">
            <v>46339</v>
          </cell>
          <cell r="F233">
            <v>46339</v>
          </cell>
          <cell r="G233" t="str">
            <v>CRISIL RATINGS LIMITED	CRISIL A/Stable (No Watch)	31-Jul-2024	Verified</v>
          </cell>
          <cell r="H233" t="str">
            <v>NBFCs</v>
          </cell>
          <cell r="I233">
            <v>45828</v>
          </cell>
          <cell r="J233" t="str">
            <v>Sec</v>
          </cell>
          <cell r="K233">
            <v>11.4</v>
          </cell>
          <cell r="L233">
            <v>5.64</v>
          </cell>
          <cell r="M233">
            <v>5.76</v>
          </cell>
          <cell r="N233">
            <v>5</v>
          </cell>
          <cell r="O233">
            <v>1</v>
          </cell>
          <cell r="P233">
            <v>99.42</v>
          </cell>
        </row>
        <row r="234">
          <cell r="B234" t="str">
            <v>INE377Y07326</v>
          </cell>
          <cell r="C234" t="str">
            <v>BAJAJ HOUSING FINANCE LIMITED</v>
          </cell>
          <cell r="D234">
            <v>7.6499999999999999E-2</v>
          </cell>
          <cell r="E234">
            <v>45859</v>
          </cell>
          <cell r="F234">
            <v>45859</v>
          </cell>
          <cell r="G234" t="str">
            <v>CRISIL AAA/Stable (No Watch)	19-May-2023</v>
          </cell>
          <cell r="H234" t="str">
            <v>NBFCs</v>
          </cell>
          <cell r="I234">
            <v>45828</v>
          </cell>
          <cell r="J234" t="str">
            <v>Sec</v>
          </cell>
          <cell r="K234">
            <v>6.2</v>
          </cell>
          <cell r="L234">
            <v>5.37</v>
          </cell>
          <cell r="M234">
            <v>0.83</v>
          </cell>
          <cell r="N234">
            <v>25</v>
          </cell>
          <cell r="O234">
            <v>1</v>
          </cell>
          <cell r="P234">
            <v>100.09</v>
          </cell>
        </row>
        <row r="235">
          <cell r="B235" t="str">
            <v>INE403D08181</v>
          </cell>
          <cell r="C235" t="str">
            <v>BHARTI TELECOM LIMITED</v>
          </cell>
          <cell r="D235">
            <v>8.8999999999999996E-2</v>
          </cell>
          <cell r="E235">
            <v>45995</v>
          </cell>
          <cell r="F235">
            <v>45995</v>
          </cell>
          <cell r="G235" t="str">
            <v>CRISIL AA+/Stable (No Watch)	27-Nov-2023</v>
          </cell>
          <cell r="H235" t="str">
            <v>NBFCs</v>
          </cell>
          <cell r="I235">
            <v>45828</v>
          </cell>
          <cell r="J235" t="str">
            <v>Sec</v>
          </cell>
          <cell r="K235">
            <v>7.46</v>
          </cell>
          <cell r="L235">
            <v>5.47</v>
          </cell>
          <cell r="M235">
            <v>1.99</v>
          </cell>
          <cell r="N235">
            <v>100</v>
          </cell>
          <cell r="O235">
            <v>1</v>
          </cell>
          <cell r="P235">
            <v>100.47</v>
          </cell>
        </row>
        <row r="236">
          <cell r="B236" t="str">
            <v>INE481G08107</v>
          </cell>
          <cell r="C236" t="str">
            <v>ULTRATECH CEMENT LIMITED</v>
          </cell>
          <cell r="D236">
            <v>7.22E-2</v>
          </cell>
          <cell r="E236">
            <v>49272</v>
          </cell>
          <cell r="F236">
            <v>49272</v>
          </cell>
          <cell r="G236" t="str">
            <v>INDIA RATING AND RESEARCH PVT. LTD	  AAA 26-11-2024</v>
          </cell>
          <cell r="H236" t="str">
            <v>Corporates</v>
          </cell>
          <cell r="I236">
            <v>45828</v>
          </cell>
          <cell r="J236" t="str">
            <v>Sec</v>
          </cell>
          <cell r="K236">
            <v>7.03</v>
          </cell>
          <cell r="L236">
            <v>6.47</v>
          </cell>
          <cell r="M236">
            <v>0.56000000000000005</v>
          </cell>
          <cell r="N236">
            <v>49</v>
          </cell>
          <cell r="O236">
            <v>1</v>
          </cell>
          <cell r="P236">
            <v>101.19</v>
          </cell>
        </row>
        <row r="237">
          <cell r="B237" t="str">
            <v>INE530B07534</v>
          </cell>
          <cell r="C237" t="str">
            <v>IIFL FINANCE LIMITED</v>
          </cell>
          <cell r="D237">
            <v>9.2999999999999999E-2</v>
          </cell>
          <cell r="E237">
            <v>46498</v>
          </cell>
          <cell r="F237">
            <v>46498</v>
          </cell>
          <cell r="G237" t="str">
            <v>ICRA LIMITED	AA21-04-2025</v>
          </cell>
          <cell r="H237" t="str">
            <v>NBFCs</v>
          </cell>
          <cell r="I237">
            <v>45828</v>
          </cell>
          <cell r="J237" t="str">
            <v>Sec</v>
          </cell>
          <cell r="K237">
            <v>10.49</v>
          </cell>
          <cell r="L237">
            <v>5.78</v>
          </cell>
          <cell r="M237">
            <v>4.71</v>
          </cell>
          <cell r="N237">
            <v>11.28</v>
          </cell>
          <cell r="O237">
            <v>2</v>
          </cell>
          <cell r="P237">
            <v>98.04</v>
          </cell>
        </row>
        <row r="238">
          <cell r="B238" t="str">
            <v>INE535H07CG2</v>
          </cell>
          <cell r="C238" t="str">
            <v>SMFG INDIA CREDIT COMPANY LIMITED</v>
          </cell>
          <cell r="D238">
            <v>8.3000000000000004E-2</v>
          </cell>
          <cell r="E238">
            <v>45915</v>
          </cell>
          <cell r="F238">
            <v>45915</v>
          </cell>
          <cell r="G238" t="str">
            <v>ICRA AAA/Stable	13-Jun-2023	Verified</v>
          </cell>
          <cell r="H238" t="str">
            <v>NBFCs</v>
          </cell>
          <cell r="I238">
            <v>45828</v>
          </cell>
          <cell r="J238" t="str">
            <v>Sec</v>
          </cell>
          <cell r="K238">
            <v>6.45</v>
          </cell>
          <cell r="L238">
            <v>5.37</v>
          </cell>
          <cell r="M238">
            <v>1.08</v>
          </cell>
          <cell r="N238">
            <v>25</v>
          </cell>
          <cell r="O238">
            <v>1</v>
          </cell>
          <cell r="P238">
            <v>100.34</v>
          </cell>
        </row>
        <row r="239">
          <cell r="B239" t="str">
            <v>INE537P07828</v>
          </cell>
          <cell r="C239" t="str">
            <v>INDIA INFRADEBT LIMITED</v>
          </cell>
          <cell r="D239">
            <v>7.9200000000000007E-2</v>
          </cell>
          <cell r="E239">
            <v>47640</v>
          </cell>
          <cell r="F239">
            <v>47640</v>
          </cell>
          <cell r="G239" t="str">
            <v>ICRA LIMITED	AAA  06-12-2024</v>
          </cell>
          <cell r="H239" t="str">
            <v>NBFCs</v>
          </cell>
          <cell r="I239">
            <v>45828</v>
          </cell>
          <cell r="J239" t="str">
            <v>Sec</v>
          </cell>
          <cell r="K239">
            <v>7.45</v>
          </cell>
          <cell r="L239">
            <v>6.19</v>
          </cell>
          <cell r="M239">
            <v>1.26</v>
          </cell>
          <cell r="N239">
            <v>24</v>
          </cell>
          <cell r="O239">
            <v>1</v>
          </cell>
          <cell r="P239">
            <v>101.85</v>
          </cell>
        </row>
        <row r="240">
          <cell r="B240" t="str">
            <v>INE556F08KG3</v>
          </cell>
          <cell r="C240" t="str">
            <v>SMALL INDUSTRIES DEVELOPMENT BANK OF INDIA</v>
          </cell>
          <cell r="D240">
            <v>7.5899999999999995E-2</v>
          </cell>
          <cell r="E240">
            <v>46063</v>
          </cell>
          <cell r="F240">
            <v>46063</v>
          </cell>
          <cell r="G240" t="str">
            <v>CARE Ratings Limited	AAA	Stable	07-06-2023</v>
          </cell>
          <cell r="H240" t="str">
            <v>PSU, FI &amp; Banks</v>
          </cell>
          <cell r="I240">
            <v>45828</v>
          </cell>
          <cell r="J240" t="str">
            <v>Sec</v>
          </cell>
          <cell r="K240">
            <v>6.53</v>
          </cell>
          <cell r="L240">
            <v>5.5</v>
          </cell>
          <cell r="M240">
            <v>1.03</v>
          </cell>
          <cell r="N240">
            <v>105</v>
          </cell>
          <cell r="O240">
            <v>1</v>
          </cell>
          <cell r="P240">
            <v>100.55</v>
          </cell>
        </row>
        <row r="241">
          <cell r="B241" t="str">
            <v>INE557F08FP2</v>
          </cell>
          <cell r="C241" t="str">
            <v>NATIONAL HOUSING BANK</v>
          </cell>
          <cell r="D241">
            <v>7.7700000000000005E-2</v>
          </cell>
          <cell r="E241">
            <v>46114</v>
          </cell>
          <cell r="F241">
            <v>46114</v>
          </cell>
          <cell r="G241" t="str">
            <v>INDIA RATING AND RESEARCH PVT. LTD	AAA	Stable	18-10-2022</v>
          </cell>
          <cell r="H241" t="str">
            <v>PSU, FI &amp; Banks</v>
          </cell>
          <cell r="I241">
            <v>45828</v>
          </cell>
          <cell r="J241" t="str">
            <v>Sec</v>
          </cell>
          <cell r="K241">
            <v>6.4</v>
          </cell>
          <cell r="L241">
            <v>5.51</v>
          </cell>
          <cell r="M241">
            <v>0.89</v>
          </cell>
          <cell r="N241">
            <v>150</v>
          </cell>
          <cell r="O241">
            <v>1</v>
          </cell>
          <cell r="P241">
            <v>100.93</v>
          </cell>
        </row>
        <row r="242">
          <cell r="B242" t="str">
            <v>INE891K07762</v>
          </cell>
          <cell r="C242" t="str">
            <v>AXIS FINANCE LIMITED</v>
          </cell>
          <cell r="D242">
            <v>6.8000000000000005E-2</v>
          </cell>
          <cell r="E242">
            <v>46111</v>
          </cell>
          <cell r="F242">
            <v>46111</v>
          </cell>
          <cell r="G242" t="str">
            <v>INDIA RATING AND RESEARCH PVT. LTD	AAA  	07-01-2025</v>
          </cell>
          <cell r="H242" t="str">
            <v>NBFCs</v>
          </cell>
          <cell r="I242">
            <v>45828</v>
          </cell>
          <cell r="J242" t="str">
            <v>Sec</v>
          </cell>
          <cell r="K242">
            <v>7.4</v>
          </cell>
          <cell r="L242">
            <v>5.51</v>
          </cell>
          <cell r="M242">
            <v>1.89</v>
          </cell>
          <cell r="N242">
            <v>200</v>
          </cell>
          <cell r="O242">
            <v>1</v>
          </cell>
          <cell r="P242">
            <v>99.48</v>
          </cell>
        </row>
        <row r="243">
          <cell r="B243" t="str">
            <v>INE891K07861</v>
          </cell>
          <cell r="C243" t="str">
            <v>AXIS FINANCE LIMITED</v>
          </cell>
          <cell r="D243">
            <v>7.9500000000000001E-2</v>
          </cell>
          <cell r="E243">
            <v>46203</v>
          </cell>
          <cell r="F243">
            <v>46203</v>
          </cell>
          <cell r="G243" t="str">
            <v>INDIA RATING AND RESEARCH PVT. LTD	AAA  	07-01-2025</v>
          </cell>
          <cell r="H243" t="str">
            <v>NBFCs</v>
          </cell>
          <cell r="I243">
            <v>45828</v>
          </cell>
          <cell r="J243" t="str">
            <v>Sec</v>
          </cell>
          <cell r="K243">
            <v>7.39</v>
          </cell>
          <cell r="L243">
            <v>5.55</v>
          </cell>
          <cell r="M243">
            <v>1.84</v>
          </cell>
          <cell r="N243">
            <v>150</v>
          </cell>
          <cell r="O243">
            <v>1</v>
          </cell>
          <cell r="P243">
            <v>100.53</v>
          </cell>
        </row>
        <row r="244">
          <cell r="B244" t="str">
            <v>INE891K07887</v>
          </cell>
          <cell r="C244" t="str">
            <v>AXIS FINANCE LIMITED</v>
          </cell>
          <cell r="D244">
            <v>0.08</v>
          </cell>
          <cell r="E244">
            <v>46225</v>
          </cell>
          <cell r="F244">
            <v>46225</v>
          </cell>
          <cell r="G244" t="str">
            <v>INDIA RATING AND RESEARCH PVT. LTD	AAA  	07-01-2025</v>
          </cell>
          <cell r="H244" t="str">
            <v>NBFCs</v>
          </cell>
          <cell r="I244">
            <v>45828</v>
          </cell>
          <cell r="J244" t="str">
            <v>Sec</v>
          </cell>
          <cell r="K244">
            <v>7.4</v>
          </cell>
          <cell r="L244">
            <v>5.56</v>
          </cell>
          <cell r="M244">
            <v>1.84</v>
          </cell>
          <cell r="N244">
            <v>300</v>
          </cell>
          <cell r="O244">
            <v>2</v>
          </cell>
          <cell r="P244">
            <v>100.59</v>
          </cell>
        </row>
        <row r="245">
          <cell r="B245" t="str">
            <v>INE982X07440</v>
          </cell>
          <cell r="C245" t="str">
            <v>SATYA MICROCAPITAL LIMITED</v>
          </cell>
          <cell r="D245">
            <v>0.104</v>
          </cell>
          <cell r="E245">
            <v>46076</v>
          </cell>
          <cell r="F245">
            <v>46076</v>
          </cell>
          <cell r="G245" t="str">
            <v>ICRA LIMITED	BBB+ 04-11-2024</v>
          </cell>
          <cell r="H245" t="str">
            <v>NBFCs</v>
          </cell>
          <cell r="I245">
            <v>45828</v>
          </cell>
          <cell r="J245" t="str">
            <v>Sec</v>
          </cell>
          <cell r="K245">
            <v>13</v>
          </cell>
          <cell r="L245">
            <v>5.5</v>
          </cell>
          <cell r="M245">
            <v>7.5</v>
          </cell>
          <cell r="N245">
            <v>5</v>
          </cell>
          <cell r="O245">
            <v>1</v>
          </cell>
          <cell r="P245">
            <v>98.78</v>
          </cell>
        </row>
        <row r="246">
          <cell r="B246" t="str">
            <v>INE0NES07212</v>
          </cell>
          <cell r="C246" t="str">
            <v>KEERTANA FINSERV PRIVATE LIMITED</v>
          </cell>
          <cell r="D246">
            <v>0.114</v>
          </cell>
          <cell r="E246">
            <v>46927</v>
          </cell>
          <cell r="F246">
            <v>46226</v>
          </cell>
          <cell r="G246" t="str">
            <v>INDIA RATING AND RESEARCH PVT. LTD	BBB+	02-06-2025</v>
          </cell>
          <cell r="H246" t="str">
            <v>NBFCs</v>
          </cell>
          <cell r="I246">
            <v>45831</v>
          </cell>
          <cell r="J246" t="str">
            <v>Primary Issues</v>
          </cell>
          <cell r="K246">
            <v>11.4</v>
          </cell>
          <cell r="L246">
            <v>5.56</v>
          </cell>
          <cell r="M246">
            <v>5.84</v>
          </cell>
          <cell r="N246">
            <v>25</v>
          </cell>
          <cell r="O246">
            <v>1</v>
          </cell>
          <cell r="P246">
            <v>100</v>
          </cell>
        </row>
        <row r="247">
          <cell r="B247" t="str">
            <v>INE1NT924013</v>
          </cell>
          <cell r="C247" t="str">
            <v>GANDHINAGAR MUNICIPAL CORPORATION</v>
          </cell>
          <cell r="D247">
            <v>7.6499999999999999E-2</v>
          </cell>
          <cell r="E247">
            <v>47657</v>
          </cell>
          <cell r="F247">
            <v>47657</v>
          </cell>
          <cell r="G247" t="str">
            <v>CARE RATINGS LIMITED	AA	03-06-2025</v>
          </cell>
          <cell r="H247" t="str">
            <v>Corporates</v>
          </cell>
          <cell r="I247">
            <v>45831</v>
          </cell>
          <cell r="J247" t="str">
            <v>Primary Issues</v>
          </cell>
          <cell r="K247">
            <v>7.65</v>
          </cell>
          <cell r="L247">
            <v>6.21</v>
          </cell>
          <cell r="M247">
            <v>1.44</v>
          </cell>
          <cell r="N247">
            <v>25</v>
          </cell>
          <cell r="O247">
            <v>1</v>
          </cell>
          <cell r="P247">
            <v>100</v>
          </cell>
        </row>
        <row r="248">
          <cell r="B248" t="str">
            <v>INE932X07015</v>
          </cell>
          <cell r="C248" t="str">
            <v>SHARE INDIA SECURITIES LIMITED</v>
          </cell>
          <cell r="D248">
            <v>0.1075</v>
          </cell>
          <cell r="E248">
            <v>46548</v>
          </cell>
          <cell r="F248">
            <v>46548</v>
          </cell>
          <cell r="G248" t="str">
            <v>CRISIL RATINGS LIMITED	A+	28-05-2025</v>
          </cell>
          <cell r="H248" t="str">
            <v>Corporates</v>
          </cell>
          <cell r="I248">
            <v>45831</v>
          </cell>
          <cell r="J248" t="str">
            <v>Primary Issues</v>
          </cell>
          <cell r="K248">
            <v>10.75</v>
          </cell>
          <cell r="L248">
            <v>5.84</v>
          </cell>
          <cell r="M248">
            <v>4.91</v>
          </cell>
          <cell r="N248">
            <v>50</v>
          </cell>
          <cell r="O248">
            <v>1</v>
          </cell>
          <cell r="P248">
            <v>100</v>
          </cell>
        </row>
        <row r="249">
          <cell r="B249" t="str">
            <v>INE932X07023</v>
          </cell>
          <cell r="C249" t="str">
            <v>SHARE INDIA SECURITIES LIMITED</v>
          </cell>
          <cell r="D249">
            <v>0.107</v>
          </cell>
          <cell r="E249">
            <v>46548</v>
          </cell>
          <cell r="F249">
            <v>46548</v>
          </cell>
          <cell r="G249" t="str">
            <v>CRISIL RATINGS LIMITED	A+	28-05-2025</v>
          </cell>
          <cell r="H249" t="str">
            <v>Corporates</v>
          </cell>
          <cell r="I249">
            <v>45831</v>
          </cell>
          <cell r="J249" t="str">
            <v>Primary Issues</v>
          </cell>
          <cell r="K249">
            <v>10.7</v>
          </cell>
          <cell r="L249">
            <v>5.84</v>
          </cell>
          <cell r="M249">
            <v>4.8600000000000003</v>
          </cell>
          <cell r="N249">
            <v>50</v>
          </cell>
          <cell r="O249">
            <v>1</v>
          </cell>
          <cell r="P249">
            <v>100</v>
          </cell>
        </row>
        <row r="250">
          <cell r="B250" t="str">
            <v>INE020B07GH7</v>
          </cell>
          <cell r="C250" t="str">
            <v>RURAL ELECTRIFICATION CORPORATION LIMITED</v>
          </cell>
          <cell r="D250">
            <v>8.1199999999999994E-2</v>
          </cell>
          <cell r="E250">
            <v>46473</v>
          </cell>
          <cell r="F250">
            <v>46473</v>
          </cell>
          <cell r="G250" t="str">
            <v>CARE AAA DT.28.03.2020</v>
          </cell>
          <cell r="H250" t="str">
            <v>PSU, FI &amp; Banks</v>
          </cell>
          <cell r="I250">
            <v>45831</v>
          </cell>
          <cell r="J250" t="str">
            <v>Sec</v>
          </cell>
          <cell r="K250">
            <v>5.46</v>
          </cell>
          <cell r="L250">
            <v>5.77</v>
          </cell>
          <cell r="M250">
            <v>-0.31</v>
          </cell>
          <cell r="N250">
            <v>10</v>
          </cell>
          <cell r="O250">
            <v>1</v>
          </cell>
          <cell r="P250">
            <v>104.39</v>
          </cell>
        </row>
        <row r="251">
          <cell r="B251" t="str">
            <v>INE020B08EM0</v>
          </cell>
          <cell r="C251" t="str">
            <v>RURAL ELECTRIFICATION CORPORATION LIMITED</v>
          </cell>
          <cell r="D251">
            <v>7.6399999999999996E-2</v>
          </cell>
          <cell r="E251">
            <v>46203</v>
          </cell>
          <cell r="F251">
            <v>46203</v>
          </cell>
          <cell r="G251" t="str">
            <v>CARE AAA	07-Aug-2023</v>
          </cell>
          <cell r="H251" t="str">
            <v>PSU, FI &amp; Banks</v>
          </cell>
          <cell r="I251">
            <v>45831</v>
          </cell>
          <cell r="J251" t="str">
            <v>Sec</v>
          </cell>
          <cell r="K251">
            <v>6.51</v>
          </cell>
          <cell r="L251">
            <v>5.54</v>
          </cell>
          <cell r="M251">
            <v>0.97</v>
          </cell>
          <cell r="N251">
            <v>25</v>
          </cell>
          <cell r="O251">
            <v>1</v>
          </cell>
          <cell r="P251">
            <v>101.07</v>
          </cell>
        </row>
        <row r="252">
          <cell r="B252" t="str">
            <v>INE020B08FP0</v>
          </cell>
          <cell r="C252" t="str">
            <v>RURAL ELECTRIFICATION CORPORATION LIMITED</v>
          </cell>
          <cell r="D252">
            <v>7.9899999999999999E-2</v>
          </cell>
          <cell r="E252">
            <v>72744</v>
          </cell>
          <cell r="F252">
            <v>49368</v>
          </cell>
          <cell r="G252" t="str">
            <v>CARE RATINGS LIMITED	AAA 11-02-2025</v>
          </cell>
          <cell r="H252" t="str">
            <v>PSU, FI &amp; Banks</v>
          </cell>
          <cell r="I252">
            <v>45831</v>
          </cell>
          <cell r="J252" t="str">
            <v>Sec</v>
          </cell>
          <cell r="K252">
            <v>7.3</v>
          </cell>
          <cell r="L252">
            <v>6.43</v>
          </cell>
          <cell r="M252">
            <v>0.87</v>
          </cell>
          <cell r="N252">
            <v>25</v>
          </cell>
          <cell r="O252">
            <v>1</v>
          </cell>
          <cell r="P252">
            <v>104.58</v>
          </cell>
        </row>
        <row r="253">
          <cell r="B253" t="str">
            <v>INE020B08FW6</v>
          </cell>
          <cell r="C253" t="str">
            <v>RURAL ELECTRIFICATION CORPORATION LIMITED</v>
          </cell>
          <cell r="D253">
            <v>6.5199999999999994E-2</v>
          </cell>
          <cell r="E253">
            <v>46783</v>
          </cell>
          <cell r="F253">
            <v>46783</v>
          </cell>
          <cell r="G253" t="str">
            <v>INDIA RATING AND RESEARCH PVT. LTD	 AAA  19-05-2025</v>
          </cell>
          <cell r="H253" t="str">
            <v>PSU, FI &amp; Banks</v>
          </cell>
          <cell r="I253">
            <v>45831</v>
          </cell>
          <cell r="J253" t="str">
            <v>Sec</v>
          </cell>
          <cell r="K253">
            <v>6.65</v>
          </cell>
          <cell r="L253">
            <v>5.93</v>
          </cell>
          <cell r="M253">
            <v>0.72</v>
          </cell>
          <cell r="N253">
            <v>150</v>
          </cell>
          <cell r="O253">
            <v>1</v>
          </cell>
          <cell r="P253">
            <v>99.72</v>
          </cell>
        </row>
        <row r="254">
          <cell r="B254" t="str">
            <v>INE02EP07046</v>
          </cell>
          <cell r="C254" t="str">
            <v>CRISS FINANCIAL LIMITED</v>
          </cell>
          <cell r="D254">
            <v>0.105</v>
          </cell>
          <cell r="E254">
            <v>46264</v>
          </cell>
          <cell r="F254">
            <v>46264</v>
          </cell>
          <cell r="G254" t="str">
            <v>INDIA RATING AND RESEARCH PVT. LTD	       A-	13-02-2025</v>
          </cell>
          <cell r="H254" t="str">
            <v>NBFCs</v>
          </cell>
          <cell r="I254">
            <v>45831</v>
          </cell>
          <cell r="J254" t="str">
            <v>Sec</v>
          </cell>
          <cell r="K254">
            <v>12.66</v>
          </cell>
          <cell r="L254">
            <v>5.58</v>
          </cell>
          <cell r="M254">
            <v>7.08</v>
          </cell>
          <cell r="N254">
            <v>30</v>
          </cell>
          <cell r="O254">
            <v>4</v>
          </cell>
          <cell r="P254">
            <v>98.65</v>
          </cell>
        </row>
        <row r="255">
          <cell r="B255" t="str">
            <v>INE02QA07018</v>
          </cell>
          <cell r="C255" t="str">
            <v>ASK FINANCIAL HOLDINGS PRIVATE LIMITED</v>
          </cell>
          <cell r="D255">
            <v>9.5000000000000001E-2</v>
          </cell>
          <cell r="E255">
            <v>45894</v>
          </cell>
          <cell r="F255">
            <v>45894</v>
          </cell>
          <cell r="G255" t="str">
            <v>UNRATED</v>
          </cell>
          <cell r="H255" t="str">
            <v>NBFCs</v>
          </cell>
          <cell r="I255">
            <v>45831</v>
          </cell>
          <cell r="J255" t="str">
            <v>Sec</v>
          </cell>
          <cell r="K255">
            <v>8.9600000000000009</v>
          </cell>
          <cell r="L255">
            <v>5.35</v>
          </cell>
          <cell r="M255">
            <v>3.61</v>
          </cell>
          <cell r="N255">
            <v>10</v>
          </cell>
          <cell r="O255">
            <v>2</v>
          </cell>
          <cell r="P255">
            <v>100.03</v>
          </cell>
        </row>
        <row r="256">
          <cell r="B256" t="str">
            <v>INE031A08962</v>
          </cell>
          <cell r="C256" t="str">
            <v>HOUSING AND URBAN DEVELOPMENT CORPORATION LIMITED</v>
          </cell>
          <cell r="D256">
            <v>6.9000000000000006E-2</v>
          </cell>
          <cell r="E256">
            <v>48327</v>
          </cell>
          <cell r="F256">
            <v>48327</v>
          </cell>
          <cell r="G256" t="str">
            <v>ICRA LIMITED	AAA	23-04-2025</v>
          </cell>
          <cell r="H256" t="str">
            <v>PSU, FI &amp; Banks</v>
          </cell>
          <cell r="I256">
            <v>45831</v>
          </cell>
          <cell r="J256" t="str">
            <v>Sec</v>
          </cell>
          <cell r="K256">
            <v>6.95</v>
          </cell>
          <cell r="L256">
            <v>6.39</v>
          </cell>
          <cell r="M256">
            <v>0.56000000000000005</v>
          </cell>
          <cell r="N256">
            <v>50</v>
          </cell>
          <cell r="O256">
            <v>2</v>
          </cell>
          <cell r="P256">
            <v>99.67</v>
          </cell>
        </row>
        <row r="257">
          <cell r="B257" t="str">
            <v>INE053F07538</v>
          </cell>
          <cell r="C257" t="str">
            <v>INDIAN RAILWAY FINANCE CORPORATION LIMITED</v>
          </cell>
          <cell r="D257">
            <v>8.1000000000000003E-2</v>
          </cell>
          <cell r="E257">
            <v>46441</v>
          </cell>
          <cell r="F257">
            <v>46441</v>
          </cell>
          <cell r="G257" t="str">
            <v>CRISIL AAA DT. 23.07.2020</v>
          </cell>
          <cell r="H257" t="str">
            <v>PSU, FI &amp; Banks</v>
          </cell>
          <cell r="I257">
            <v>45831</v>
          </cell>
          <cell r="J257" t="str">
            <v>Sec</v>
          </cell>
          <cell r="K257">
            <v>5.3</v>
          </cell>
          <cell r="L257">
            <v>5.74</v>
          </cell>
          <cell r="M257">
            <v>-0.44</v>
          </cell>
          <cell r="N257">
            <v>5.5</v>
          </cell>
          <cell r="O257">
            <v>1</v>
          </cell>
          <cell r="P257">
            <v>104.36</v>
          </cell>
        </row>
        <row r="258">
          <cell r="B258" t="str">
            <v>INE053F07BW9</v>
          </cell>
          <cell r="C258" t="str">
            <v>INDIAN RAILWAY FINANCE CORPORATION LIMITED</v>
          </cell>
          <cell r="D258">
            <v>7.4999999999999997E-2</v>
          </cell>
          <cell r="E258">
            <v>47370</v>
          </cell>
          <cell r="F258">
            <v>47370</v>
          </cell>
          <cell r="G258" t="str">
            <v>AAA</v>
          </cell>
          <cell r="H258" t="str">
            <v>PSU, FI &amp; Banks</v>
          </cell>
          <cell r="I258">
            <v>45831</v>
          </cell>
          <cell r="J258" t="str">
            <v>Sec</v>
          </cell>
          <cell r="K258">
            <v>6.76</v>
          </cell>
          <cell r="L258">
            <v>6.12</v>
          </cell>
          <cell r="M258">
            <v>0.64</v>
          </cell>
          <cell r="N258">
            <v>25</v>
          </cell>
          <cell r="O258">
            <v>1</v>
          </cell>
          <cell r="P258">
            <v>102.62</v>
          </cell>
        </row>
        <row r="259">
          <cell r="B259" t="str">
            <v>INE053F08528</v>
          </cell>
          <cell r="C259" t="str">
            <v>INDIAN RAILWAY FINANCE CORPORATION LIMITED</v>
          </cell>
          <cell r="D259">
            <v>6.5799999999999997E-2</v>
          </cell>
          <cell r="E259">
            <v>47633</v>
          </cell>
          <cell r="F259">
            <v>47633</v>
          </cell>
          <cell r="G259" t="str">
            <v>CRISIL RATINGS LIMITED	AAA 	30-05-2025</v>
          </cell>
          <cell r="H259" t="str">
            <v>PSU, FI &amp; Banks</v>
          </cell>
          <cell r="I259">
            <v>45831</v>
          </cell>
          <cell r="J259" t="str">
            <v>Sec</v>
          </cell>
          <cell r="K259">
            <v>6.8</v>
          </cell>
          <cell r="L259">
            <v>6.2</v>
          </cell>
          <cell r="M259">
            <v>0.59</v>
          </cell>
          <cell r="N259">
            <v>150</v>
          </cell>
          <cell r="O259">
            <v>1</v>
          </cell>
          <cell r="P259">
            <v>99.11</v>
          </cell>
        </row>
        <row r="260">
          <cell r="B260" t="str">
            <v>INE076I07038</v>
          </cell>
          <cell r="C260" t="str">
            <v>RDC CONCRETE(INDIA) LIMITED</v>
          </cell>
          <cell r="D260">
            <v>0.11</v>
          </cell>
          <cell r="E260">
            <v>46845</v>
          </cell>
          <cell r="F260">
            <v>46389</v>
          </cell>
          <cell r="G260" t="str">
            <v xml:space="preserve">	INDIA RATING AND RESEARCH PVT. LTD	BBB+ 	23-05-2025</v>
          </cell>
          <cell r="H260" t="str">
            <v>Corporates</v>
          </cell>
          <cell r="I260">
            <v>45831</v>
          </cell>
          <cell r="J260" t="str">
            <v>Sec</v>
          </cell>
          <cell r="K260">
            <v>12.7</v>
          </cell>
          <cell r="L260">
            <v>5.7</v>
          </cell>
          <cell r="M260">
            <v>7</v>
          </cell>
          <cell r="N260">
            <v>5</v>
          </cell>
          <cell r="O260">
            <v>1</v>
          </cell>
          <cell r="P260">
            <v>99.18</v>
          </cell>
        </row>
        <row r="261">
          <cell r="B261" t="str">
            <v>INE0BUS07BV9</v>
          </cell>
          <cell r="C261" t="str">
            <v>INDEL MONEY LIMITED</v>
          </cell>
          <cell r="D261">
            <v>0.1125</v>
          </cell>
          <cell r="E261">
            <v>46463</v>
          </cell>
          <cell r="F261">
            <v>46463</v>
          </cell>
          <cell r="G261" t="str">
            <v xml:space="preserve">	CRISIL RATINGS LIMITED	BBB+	13-06-2025</v>
          </cell>
          <cell r="H261" t="str">
            <v>NBFCs</v>
          </cell>
          <cell r="I261">
            <v>45831</v>
          </cell>
          <cell r="J261" t="str">
            <v>Sec</v>
          </cell>
          <cell r="K261">
            <v>13.6</v>
          </cell>
          <cell r="L261">
            <v>5.76</v>
          </cell>
          <cell r="M261">
            <v>7.84</v>
          </cell>
          <cell r="N261">
            <v>10</v>
          </cell>
          <cell r="O261">
            <v>1</v>
          </cell>
          <cell r="P261">
            <v>97.57</v>
          </cell>
        </row>
        <row r="262">
          <cell r="B262" t="str">
            <v>INE0KUG08027</v>
          </cell>
          <cell r="C262" t="str">
            <v>NATIONAL BANK FOR FINANCING INFRASTRUCTURE AND DEVELOPMENT</v>
          </cell>
          <cell r="D262">
            <v>7.6499999999999999E-2</v>
          </cell>
          <cell r="E262">
            <v>50761</v>
          </cell>
          <cell r="F262">
            <v>50761</v>
          </cell>
          <cell r="G262" t="str">
            <v>ICRA AAA/Stable;CRISIL AAA</v>
          </cell>
          <cell r="H262" t="str">
            <v>PSU, FI &amp; Banks</v>
          </cell>
          <cell r="I262">
            <v>45831</v>
          </cell>
          <cell r="J262" t="str">
            <v>Sec</v>
          </cell>
          <cell r="K262">
            <v>7.13</v>
          </cell>
          <cell r="L262">
            <v>6.77</v>
          </cell>
          <cell r="M262">
            <v>0.36</v>
          </cell>
          <cell r="N262">
            <v>100</v>
          </cell>
          <cell r="O262">
            <v>4</v>
          </cell>
          <cell r="P262">
            <v>104.35</v>
          </cell>
        </row>
        <row r="263">
          <cell r="B263" t="str">
            <v>INE0NES07188</v>
          </cell>
          <cell r="C263" t="str">
            <v>KEERTANA FINSERV PRIVATE LIMITED</v>
          </cell>
          <cell r="D263">
            <v>0.112</v>
          </cell>
          <cell r="E263">
            <v>46367</v>
          </cell>
          <cell r="F263">
            <v>46367</v>
          </cell>
          <cell r="G263" t="str">
            <v>INDIA RATING AND RESEARCH PVT. LTD	   BBB+    11-06-2025</v>
          </cell>
          <cell r="H263" t="str">
            <v>NBFCs</v>
          </cell>
          <cell r="I263">
            <v>45831</v>
          </cell>
          <cell r="J263" t="str">
            <v>Sec</v>
          </cell>
          <cell r="K263">
            <v>13.8</v>
          </cell>
          <cell r="L263">
            <v>5.68</v>
          </cell>
          <cell r="M263">
            <v>8.1199999999999992</v>
          </cell>
          <cell r="N263">
            <v>15</v>
          </cell>
          <cell r="O263">
            <v>2</v>
          </cell>
          <cell r="P263">
            <v>97.61</v>
          </cell>
        </row>
        <row r="264">
          <cell r="B264" t="str">
            <v>INE121A07RC3</v>
          </cell>
          <cell r="C264" t="str">
            <v>CHOLAMANDALAM INVESTMENT AND FINANCE COMPANY LIMITED</v>
          </cell>
          <cell r="D264">
            <v>8.2500000000000004E-2</v>
          </cell>
          <cell r="E264">
            <v>46157</v>
          </cell>
          <cell r="F264">
            <v>46157</v>
          </cell>
          <cell r="G264" t="str">
            <v>ICRA LIMITED	AA+	21-08-2024</v>
          </cell>
          <cell r="H264" t="str">
            <v>NBFCs</v>
          </cell>
          <cell r="I264">
            <v>45831</v>
          </cell>
          <cell r="J264" t="str">
            <v>Sec</v>
          </cell>
          <cell r="K264">
            <v>7.35</v>
          </cell>
          <cell r="L264">
            <v>5.52</v>
          </cell>
          <cell r="M264">
            <v>1.83</v>
          </cell>
          <cell r="N264">
            <v>10</v>
          </cell>
          <cell r="O264">
            <v>1</v>
          </cell>
          <cell r="P264">
            <v>100.7</v>
          </cell>
        </row>
        <row r="265">
          <cell r="B265" t="str">
            <v>INE134E08LX5</v>
          </cell>
          <cell r="C265" t="str">
            <v>POWER FINANCE CORPORATION LIMITED</v>
          </cell>
          <cell r="D265">
            <v>7.5899999999999995E-2</v>
          </cell>
          <cell r="E265">
            <v>46769</v>
          </cell>
          <cell r="F265">
            <v>46769</v>
          </cell>
          <cell r="G265" t="str">
            <v>AAA</v>
          </cell>
          <cell r="H265" t="str">
            <v>PSU, FI &amp; Banks</v>
          </cell>
          <cell r="I265">
            <v>45831</v>
          </cell>
          <cell r="J265" t="str">
            <v>Sec</v>
          </cell>
          <cell r="K265">
            <v>6.74</v>
          </cell>
          <cell r="L265">
            <v>5.93</v>
          </cell>
          <cell r="M265">
            <v>0.81</v>
          </cell>
          <cell r="N265">
            <v>60</v>
          </cell>
          <cell r="O265">
            <v>3</v>
          </cell>
          <cell r="P265">
            <v>101.9</v>
          </cell>
        </row>
        <row r="266">
          <cell r="B266" t="str">
            <v>INE134E08MC7</v>
          </cell>
          <cell r="C266" t="str">
            <v>POWER FINANCE CORPORATION LIMITED</v>
          </cell>
          <cell r="D266">
            <v>7.7700000000000005E-2</v>
          </cell>
          <cell r="E266">
            <v>46218</v>
          </cell>
          <cell r="F266">
            <v>46218</v>
          </cell>
          <cell r="G266" t="str">
            <v>AAA</v>
          </cell>
          <cell r="H266" t="str">
            <v>PSU, FI &amp; Banks</v>
          </cell>
          <cell r="I266">
            <v>45831</v>
          </cell>
          <cell r="J266" t="str">
            <v>Sec</v>
          </cell>
          <cell r="K266">
            <v>6.63</v>
          </cell>
          <cell r="L266">
            <v>5.55</v>
          </cell>
          <cell r="M266">
            <v>1.08</v>
          </cell>
          <cell r="N266">
            <v>25</v>
          </cell>
          <cell r="O266">
            <v>1</v>
          </cell>
          <cell r="P266">
            <v>101.13</v>
          </cell>
        </row>
        <row r="267">
          <cell r="B267" t="str">
            <v>INE134E08MJ2</v>
          </cell>
          <cell r="C267" t="str">
            <v>POWER FINANCE CORPORATION LIMITED</v>
          </cell>
          <cell r="D267">
            <v>7.7700000000000005E-2</v>
          </cell>
          <cell r="E267">
            <v>46858</v>
          </cell>
          <cell r="F267">
            <v>46858</v>
          </cell>
          <cell r="G267" t="str">
            <v>AAA</v>
          </cell>
          <cell r="H267" t="str">
            <v>PSU, FI &amp; Banks</v>
          </cell>
          <cell r="I267">
            <v>45831</v>
          </cell>
          <cell r="J267" t="str">
            <v>Sec</v>
          </cell>
          <cell r="K267">
            <v>6.74</v>
          </cell>
          <cell r="L267">
            <v>5.95</v>
          </cell>
          <cell r="M267">
            <v>0.79</v>
          </cell>
          <cell r="N267">
            <v>50</v>
          </cell>
          <cell r="O267">
            <v>1</v>
          </cell>
          <cell r="P267">
            <v>102.5</v>
          </cell>
        </row>
        <row r="268">
          <cell r="B268" t="str">
            <v>INE134E08NO0</v>
          </cell>
          <cell r="C268" t="str">
            <v>POWER FINANCE CORPORATION LIMITED</v>
          </cell>
          <cell r="D268">
            <v>7.4399999999999994E-2</v>
          </cell>
          <cell r="E268">
            <v>47498</v>
          </cell>
          <cell r="F268">
            <v>47498</v>
          </cell>
          <cell r="G268" t="str">
            <v>CRISIL RATINGS LIMITED	AAA  03-03-2025</v>
          </cell>
          <cell r="H268" t="str">
            <v>PSU, FI &amp; Banks</v>
          </cell>
          <cell r="I268">
            <v>45831</v>
          </cell>
          <cell r="J268" t="str">
            <v>Sec</v>
          </cell>
          <cell r="K268">
            <v>6.8</v>
          </cell>
          <cell r="L268">
            <v>6.16</v>
          </cell>
          <cell r="M268">
            <v>0.64</v>
          </cell>
          <cell r="N268">
            <v>5</v>
          </cell>
          <cell r="O268">
            <v>1</v>
          </cell>
          <cell r="P268">
            <v>102.39</v>
          </cell>
        </row>
        <row r="269">
          <cell r="B269" t="str">
            <v>INE1D4O08012</v>
          </cell>
          <cell r="C269" t="str">
            <v>JUBILANT BEVERAGES LIMITED</v>
          </cell>
          <cell r="E269">
            <v>46904</v>
          </cell>
          <cell r="F269">
            <v>46904</v>
          </cell>
          <cell r="G269" t="str">
            <v>CRISIL RATINGS LIMITED	AA  03-06-2025</v>
          </cell>
          <cell r="H269" t="str">
            <v>Corporates</v>
          </cell>
          <cell r="I269">
            <v>45831</v>
          </cell>
          <cell r="J269" t="str">
            <v>Sec</v>
          </cell>
          <cell r="K269">
            <v>8.35</v>
          </cell>
          <cell r="L269">
            <v>5.96</v>
          </cell>
          <cell r="M269">
            <v>2.39</v>
          </cell>
          <cell r="N269">
            <v>97.5</v>
          </cell>
          <cell r="O269">
            <v>1</v>
          </cell>
          <cell r="P269">
            <v>102.23</v>
          </cell>
        </row>
        <row r="270">
          <cell r="B270" t="str">
            <v>INE1WKV07014</v>
          </cell>
          <cell r="C270" t="str">
            <v>MAGNUM CYLINDERS PRIVATE LIMITED</v>
          </cell>
          <cell r="D270">
            <v>0.13850000000000001</v>
          </cell>
          <cell r="E270">
            <v>47118</v>
          </cell>
          <cell r="F270">
            <v>47118</v>
          </cell>
          <cell r="G270" t="str">
            <v>UNRATED</v>
          </cell>
          <cell r="H270" t="str">
            <v>Corporates</v>
          </cell>
          <cell r="I270">
            <v>45831</v>
          </cell>
          <cell r="J270" t="str">
            <v>Sec</v>
          </cell>
          <cell r="K270">
            <v>14.8</v>
          </cell>
          <cell r="L270">
            <v>6.04</v>
          </cell>
          <cell r="M270">
            <v>8.76</v>
          </cell>
          <cell r="N270">
            <v>20</v>
          </cell>
          <cell r="O270">
            <v>4</v>
          </cell>
          <cell r="P270">
            <v>100</v>
          </cell>
        </row>
        <row r="271">
          <cell r="B271" t="str">
            <v>INE233A08113</v>
          </cell>
          <cell r="C271" t="str">
            <v>GODREJ INDUSTRIES LIMITED</v>
          </cell>
          <cell r="D271">
            <v>8.4000000000000005E-2</v>
          </cell>
          <cell r="E271">
            <v>46626</v>
          </cell>
          <cell r="F271">
            <v>46626</v>
          </cell>
          <cell r="G271" t="str">
            <v>ICRA LIMITED	AA+	25-11-2024</v>
          </cell>
          <cell r="H271" t="str">
            <v>Corporates</v>
          </cell>
          <cell r="I271">
            <v>45831</v>
          </cell>
          <cell r="J271" t="str">
            <v>Sec</v>
          </cell>
          <cell r="K271">
            <v>7.42</v>
          </cell>
          <cell r="L271">
            <v>5.88</v>
          </cell>
          <cell r="M271">
            <v>1.54</v>
          </cell>
          <cell r="N271">
            <v>25</v>
          </cell>
          <cell r="O271">
            <v>1</v>
          </cell>
          <cell r="P271">
            <v>101.86</v>
          </cell>
        </row>
        <row r="272">
          <cell r="B272" t="str">
            <v>INE342T07502</v>
          </cell>
          <cell r="C272" t="str">
            <v>NAVI FINSERV LIMITED</v>
          </cell>
          <cell r="D272">
            <v>9.2499999999999999E-2</v>
          </cell>
          <cell r="E272">
            <v>46044</v>
          </cell>
          <cell r="F272">
            <v>46044</v>
          </cell>
          <cell r="G272" t="str">
            <v>INDIA RATING AND RESEARCH PVT. LTD	A 	18-08-2023</v>
          </cell>
          <cell r="H272" t="str">
            <v>NBFCs</v>
          </cell>
          <cell r="I272">
            <v>45831</v>
          </cell>
          <cell r="J272" t="str">
            <v>Sec</v>
          </cell>
          <cell r="K272">
            <v>11.18</v>
          </cell>
          <cell r="L272">
            <v>5.49</v>
          </cell>
          <cell r="M272">
            <v>5.69</v>
          </cell>
          <cell r="N272">
            <v>5</v>
          </cell>
          <cell r="O272">
            <v>1</v>
          </cell>
          <cell r="P272">
            <v>99.21</v>
          </cell>
        </row>
        <row r="273">
          <cell r="B273" t="str">
            <v>INE348L07217</v>
          </cell>
          <cell r="C273" t="str">
            <v>MAS FINANCIAL SERVICES LIMITED</v>
          </cell>
          <cell r="D273">
            <v>8.3500000000000005E-2</v>
          </cell>
          <cell r="E273">
            <v>46081</v>
          </cell>
          <cell r="F273">
            <v>46081</v>
          </cell>
          <cell r="G273" t="str">
            <v>CARE AA-/Stable ()</v>
          </cell>
          <cell r="H273" t="str">
            <v>NBFCs</v>
          </cell>
          <cell r="I273">
            <v>45831</v>
          </cell>
          <cell r="J273" t="str">
            <v>Sec</v>
          </cell>
          <cell r="K273">
            <v>9.42</v>
          </cell>
          <cell r="L273">
            <v>5.49</v>
          </cell>
          <cell r="M273">
            <v>3.93</v>
          </cell>
          <cell r="N273">
            <v>40</v>
          </cell>
          <cell r="O273">
            <v>1</v>
          </cell>
          <cell r="P273">
            <v>99.46</v>
          </cell>
        </row>
        <row r="274">
          <cell r="B274" t="str">
            <v>INE403D08157</v>
          </cell>
          <cell r="C274" t="str">
            <v>BHARTI TELECOM LIMITED</v>
          </cell>
          <cell r="D274">
            <v>8.6999999999999994E-2</v>
          </cell>
          <cell r="E274">
            <v>45996</v>
          </cell>
          <cell r="F274">
            <v>45996</v>
          </cell>
          <cell r="G274" t="str">
            <v>CRISIL AA+/Stable (No Watch)	06-Dec-2022</v>
          </cell>
          <cell r="H274" t="str">
            <v>NBFCs</v>
          </cell>
          <cell r="I274">
            <v>45831</v>
          </cell>
          <cell r="J274" t="str">
            <v>Sec</v>
          </cell>
          <cell r="K274">
            <v>7.35</v>
          </cell>
          <cell r="L274">
            <v>5.46</v>
          </cell>
          <cell r="M274">
            <v>1.89</v>
          </cell>
          <cell r="N274">
            <v>50</v>
          </cell>
          <cell r="O274">
            <v>1</v>
          </cell>
          <cell r="P274">
            <v>100.43</v>
          </cell>
        </row>
        <row r="275">
          <cell r="B275" t="str">
            <v>INE511C08AM4</v>
          </cell>
          <cell r="C275" t="str">
            <v>POONAWALLA FINCORP LIMITED</v>
          </cell>
          <cell r="D275">
            <v>8.1799999999999998E-2</v>
          </cell>
          <cell r="E275">
            <v>49465</v>
          </cell>
          <cell r="F275">
            <v>49465</v>
          </cell>
          <cell r="G275" t="str">
            <v>CARE RATINGS LIMITED	AAA	29-05-2025</v>
          </cell>
          <cell r="H275" t="str">
            <v>NBFCs</v>
          </cell>
          <cell r="I275">
            <v>45831</v>
          </cell>
          <cell r="J275" t="str">
            <v>Sec</v>
          </cell>
          <cell r="K275">
            <v>8.1300000000000008</v>
          </cell>
          <cell r="L275">
            <v>6.43</v>
          </cell>
          <cell r="M275">
            <v>1.7</v>
          </cell>
          <cell r="N275">
            <v>60</v>
          </cell>
          <cell r="O275">
            <v>2</v>
          </cell>
          <cell r="P275">
            <v>100.28</v>
          </cell>
        </row>
        <row r="276">
          <cell r="B276" t="str">
            <v>INE514E08GB4</v>
          </cell>
          <cell r="C276" t="str">
            <v>EXPORT IMPORT BANK OF INDIA</v>
          </cell>
          <cell r="D276">
            <v>7.4499999999999997E-2</v>
          </cell>
          <cell r="E276">
            <v>46855</v>
          </cell>
          <cell r="F276">
            <v>46855</v>
          </cell>
          <cell r="G276" t="str">
            <v>CRISIL AAA/Stable (No Watch)	25-Jan-2024</v>
          </cell>
          <cell r="H276" t="str">
            <v>PSU, FI &amp; Banks</v>
          </cell>
          <cell r="I276">
            <v>45831</v>
          </cell>
          <cell r="J276" t="str">
            <v>Sec</v>
          </cell>
          <cell r="K276">
            <v>6.58</v>
          </cell>
          <cell r="L276">
            <v>5.95</v>
          </cell>
          <cell r="M276">
            <v>0.63</v>
          </cell>
          <cell r="N276">
            <v>50</v>
          </cell>
          <cell r="O276">
            <v>1</v>
          </cell>
          <cell r="P276">
            <v>102.13</v>
          </cell>
        </row>
        <row r="277">
          <cell r="B277" t="str">
            <v>INE530B07450</v>
          </cell>
          <cell r="C277" t="str">
            <v>IIFL FINANCE LIMITED</v>
          </cell>
          <cell r="D277">
            <v>9.9000000000000005E-2</v>
          </cell>
          <cell r="E277">
            <v>46132</v>
          </cell>
          <cell r="F277">
            <v>46132</v>
          </cell>
          <cell r="G277" t="str">
            <v>CRISIL RATINGS LIMITED	AA 10-12-2024</v>
          </cell>
          <cell r="H277" t="str">
            <v>NBFCs</v>
          </cell>
          <cell r="I277">
            <v>45831</v>
          </cell>
          <cell r="J277" t="str">
            <v>Sec</v>
          </cell>
          <cell r="K277">
            <v>9.6</v>
          </cell>
          <cell r="L277">
            <v>5.51</v>
          </cell>
          <cell r="M277">
            <v>4.09</v>
          </cell>
          <cell r="N277">
            <v>5</v>
          </cell>
          <cell r="O277">
            <v>1</v>
          </cell>
          <cell r="P277">
            <v>100.2</v>
          </cell>
        </row>
        <row r="278">
          <cell r="B278" t="str">
            <v>INE530B07468</v>
          </cell>
          <cell r="C278" t="str">
            <v xml:space="preserve">IIFL FINANCE LIMITED	</v>
          </cell>
          <cell r="D278">
            <v>9.9000000000000005E-2</v>
          </cell>
          <cell r="E278">
            <v>46454</v>
          </cell>
          <cell r="F278">
            <v>46454</v>
          </cell>
          <cell r="G278" t="str">
            <v>CRISIL RATINGS LIMITED	AA04-03-2025</v>
          </cell>
          <cell r="H278" t="str">
            <v>NBFCs</v>
          </cell>
          <cell r="I278">
            <v>45831</v>
          </cell>
          <cell r="J278" t="str">
            <v>Sec</v>
          </cell>
          <cell r="K278">
            <v>9.77</v>
          </cell>
          <cell r="L278">
            <v>5.76</v>
          </cell>
          <cell r="M278">
            <v>4.01</v>
          </cell>
          <cell r="N278">
            <v>10</v>
          </cell>
          <cell r="O278">
            <v>1</v>
          </cell>
          <cell r="P278">
            <v>100.1</v>
          </cell>
        </row>
        <row r="279">
          <cell r="B279" t="str">
            <v>INE556F08KH1</v>
          </cell>
          <cell r="C279" t="str">
            <v>SMALL INDUSTRIES DEVELOPMENT BANK OF INDIA</v>
          </cell>
          <cell r="D279">
            <v>7.4300000000000005E-2</v>
          </cell>
          <cell r="E279">
            <v>46265</v>
          </cell>
          <cell r="F279">
            <v>46265</v>
          </cell>
          <cell r="G279" t="str">
            <v>CARE Ratings Limited	AAA	Stable	07-06-2023</v>
          </cell>
          <cell r="H279" t="str">
            <v>PSU, FI &amp; Banks</v>
          </cell>
          <cell r="I279">
            <v>45831</v>
          </cell>
          <cell r="J279" t="str">
            <v>Sec</v>
          </cell>
          <cell r="K279">
            <v>6.6</v>
          </cell>
          <cell r="L279">
            <v>5.59</v>
          </cell>
          <cell r="M279">
            <v>1.02</v>
          </cell>
          <cell r="N279">
            <v>40</v>
          </cell>
          <cell r="O279">
            <v>1</v>
          </cell>
          <cell r="P279">
            <v>100.88</v>
          </cell>
        </row>
        <row r="280">
          <cell r="B280" t="str">
            <v>INE557F08FN7</v>
          </cell>
          <cell r="C280" t="str">
            <v>NATIONAL HOUSING BANK</v>
          </cell>
          <cell r="D280">
            <v>7.3400000000000007E-2</v>
          </cell>
          <cell r="E280">
            <v>45876</v>
          </cell>
          <cell r="F280">
            <v>45876</v>
          </cell>
          <cell r="G280" t="str">
            <v>INDIA RATING AND RESEARCH PVT. LTD	AAA	Stable	18-10-2022</v>
          </cell>
          <cell r="H280" t="str">
            <v>PSU, FI &amp; Banks</v>
          </cell>
          <cell r="I280">
            <v>45831</v>
          </cell>
          <cell r="J280" t="str">
            <v>Sec</v>
          </cell>
          <cell r="K280">
            <v>6.05</v>
          </cell>
          <cell r="L280">
            <v>5.35</v>
          </cell>
          <cell r="M280">
            <v>0.7</v>
          </cell>
          <cell r="N280">
            <v>90</v>
          </cell>
          <cell r="O280">
            <v>1</v>
          </cell>
          <cell r="P280">
            <v>100.15</v>
          </cell>
        </row>
        <row r="281">
          <cell r="B281" t="str">
            <v>INE729N07032</v>
          </cell>
          <cell r="C281" t="str">
            <v>TVS CREDIT SERVICES LIMITED</v>
          </cell>
          <cell r="D281">
            <v>8.3000000000000004E-2</v>
          </cell>
          <cell r="E281">
            <v>45914</v>
          </cell>
          <cell r="F281">
            <v>45914</v>
          </cell>
          <cell r="G281" t="str">
            <v>CRISIL RATINGS LIMITED	AA+ 10-04-2025</v>
          </cell>
          <cell r="H281" t="str">
            <v>NBFCs</v>
          </cell>
          <cell r="I281">
            <v>45831</v>
          </cell>
          <cell r="J281" t="str">
            <v>Sec</v>
          </cell>
          <cell r="K281">
            <v>6.82</v>
          </cell>
          <cell r="L281">
            <v>5.35</v>
          </cell>
          <cell r="M281">
            <v>1.47</v>
          </cell>
          <cell r="N281">
            <v>110</v>
          </cell>
          <cell r="O281">
            <v>1</v>
          </cell>
          <cell r="P281">
            <v>100.27</v>
          </cell>
        </row>
        <row r="282">
          <cell r="B282" t="str">
            <v>INE733E08288</v>
          </cell>
          <cell r="C282" t="str">
            <v>NTPC LIMITED</v>
          </cell>
          <cell r="D282">
            <v>6.8900000000000003E-2</v>
          </cell>
          <cell r="E282">
            <v>49478</v>
          </cell>
          <cell r="F282">
            <v>49478</v>
          </cell>
          <cell r="G282" t="str">
            <v>ICRA LIMITED	AAA		17-06-2025</v>
          </cell>
          <cell r="H282" t="str">
            <v>PSU, FI &amp; Banks</v>
          </cell>
          <cell r="I282">
            <v>45831</v>
          </cell>
          <cell r="J282" t="str">
            <v>Sec</v>
          </cell>
          <cell r="K282">
            <v>6.89</v>
          </cell>
          <cell r="L282">
            <v>6.43</v>
          </cell>
          <cell r="M282">
            <v>0.46</v>
          </cell>
          <cell r="N282">
            <v>50</v>
          </cell>
          <cell r="O282">
            <v>1</v>
          </cell>
          <cell r="P282">
            <v>100</v>
          </cell>
        </row>
        <row r="283">
          <cell r="B283" t="str">
            <v>INE859C07220</v>
          </cell>
          <cell r="C283" t="str">
            <v>IKF FINANCE LIMITED</v>
          </cell>
          <cell r="D283">
            <v>9.9000000000000005E-2</v>
          </cell>
          <cell r="E283">
            <v>46407</v>
          </cell>
          <cell r="F283">
            <v>46407</v>
          </cell>
          <cell r="G283" t="str">
            <v>CARE RATINGS LIMITED	A+ 	06-01-2025</v>
          </cell>
          <cell r="H283" t="str">
            <v>NBFCs</v>
          </cell>
          <cell r="I283">
            <v>45831</v>
          </cell>
          <cell r="J283" t="str">
            <v>Sec</v>
          </cell>
          <cell r="K283">
            <v>10.55</v>
          </cell>
          <cell r="L283">
            <v>5.71</v>
          </cell>
          <cell r="M283">
            <v>4.84</v>
          </cell>
          <cell r="N283">
            <v>6.24</v>
          </cell>
          <cell r="O283">
            <v>1</v>
          </cell>
          <cell r="P283">
            <v>99.65</v>
          </cell>
        </row>
        <row r="284">
          <cell r="B284" t="str">
            <v>INE905Y07159</v>
          </cell>
          <cell r="C284" t="str">
            <v>KOTAK INFRASTRUCTURE DEBT FUND LIMITED</v>
          </cell>
          <cell r="D284">
            <v>7.5167999999999999E-2</v>
          </cell>
          <cell r="E284">
            <v>48088</v>
          </cell>
          <cell r="F284">
            <v>48088</v>
          </cell>
          <cell r="G284" t="str">
            <v>ICRA LIMITED	AAA 27-05-2025</v>
          </cell>
          <cell r="H284" t="str">
            <v>NBFCs</v>
          </cell>
          <cell r="I284">
            <v>45831</v>
          </cell>
          <cell r="J284" t="str">
            <v>Sec</v>
          </cell>
          <cell r="K284">
            <v>7.5</v>
          </cell>
          <cell r="L284">
            <v>6.33</v>
          </cell>
          <cell r="M284">
            <v>1.17</v>
          </cell>
          <cell r="N284">
            <v>50</v>
          </cell>
          <cell r="O284">
            <v>1</v>
          </cell>
          <cell r="P284">
            <v>100.07</v>
          </cell>
        </row>
        <row r="285">
          <cell r="B285" t="str">
            <v>INE916DA7SA6</v>
          </cell>
          <cell r="C285" t="str">
            <v>KOTAK MAHINDRA PRIME LIMITED</v>
          </cell>
          <cell r="D285">
            <v>7.7967999999999996E-2</v>
          </cell>
          <cell r="E285">
            <v>46003</v>
          </cell>
          <cell r="F285">
            <v>46003</v>
          </cell>
          <cell r="G285" t="str">
            <v>CRISIL AAA/Stable (No Watch)	08-May-2023</v>
          </cell>
          <cell r="H285" t="str">
            <v>NBFCs</v>
          </cell>
          <cell r="I285">
            <v>45831</v>
          </cell>
          <cell r="J285" t="str">
            <v>Sec</v>
          </cell>
          <cell r="K285">
            <v>6.7</v>
          </cell>
          <cell r="L285">
            <v>5.47</v>
          </cell>
          <cell r="M285">
            <v>1.24</v>
          </cell>
          <cell r="N285">
            <v>10</v>
          </cell>
          <cell r="O285">
            <v>1</v>
          </cell>
          <cell r="P285">
            <v>100.37</v>
          </cell>
        </row>
        <row r="286">
          <cell r="B286" t="str">
            <v>INE01HV07569</v>
          </cell>
          <cell r="C286" t="str">
            <v>VIVRITI CAPITAL LIMITED</v>
          </cell>
          <cell r="D286">
            <v>9.6500000000000002E-2</v>
          </cell>
          <cell r="E286">
            <v>46423</v>
          </cell>
          <cell r="F286">
            <v>46423</v>
          </cell>
          <cell r="G286" t="str">
            <v>CARE RATINGS LIMITED	A+	18-06-2025</v>
          </cell>
          <cell r="H286" t="str">
            <v>NBFCs</v>
          </cell>
          <cell r="I286">
            <v>45832</v>
          </cell>
          <cell r="J286" t="str">
            <v>Primary Issues</v>
          </cell>
          <cell r="K286">
            <v>9.65</v>
          </cell>
          <cell r="L286">
            <v>5.68</v>
          </cell>
          <cell r="M286">
            <v>3.97</v>
          </cell>
          <cell r="N286">
            <v>75</v>
          </cell>
          <cell r="O286">
            <v>1</v>
          </cell>
          <cell r="P286">
            <v>100</v>
          </cell>
        </row>
        <row r="287">
          <cell r="B287" t="str">
            <v>INE01HV07577</v>
          </cell>
          <cell r="C287" t="str">
            <v>VIVRITI CAPITAL LIMITED</v>
          </cell>
          <cell r="D287">
            <v>9.2999999999999999E-2</v>
          </cell>
          <cell r="E287">
            <v>46927</v>
          </cell>
          <cell r="F287">
            <v>46927</v>
          </cell>
          <cell r="G287" t="str">
            <v>CARE RATINGS LIMITED	A+18-06-2025</v>
          </cell>
          <cell r="H287" t="str">
            <v>NBFCs</v>
          </cell>
          <cell r="I287">
            <v>45832</v>
          </cell>
          <cell r="J287" t="str">
            <v>Primary Issues</v>
          </cell>
          <cell r="K287">
            <v>9.3000000000000007</v>
          </cell>
          <cell r="L287">
            <v>5.96</v>
          </cell>
          <cell r="M287">
            <v>3.34</v>
          </cell>
          <cell r="N287">
            <v>75</v>
          </cell>
          <cell r="O287">
            <v>1</v>
          </cell>
          <cell r="P287">
            <v>100</v>
          </cell>
        </row>
        <row r="288">
          <cell r="B288" t="str">
            <v>INE246R07806</v>
          </cell>
          <cell r="C288" t="str">
            <v>NIIF INFRASTRUCTURE FINANCE LIMITED</v>
          </cell>
          <cell r="D288">
            <v>7.3050000000000004E-2</v>
          </cell>
          <cell r="E288">
            <v>46982</v>
          </cell>
          <cell r="F288">
            <v>46982</v>
          </cell>
          <cell r="G288" t="str">
            <v>ICRA LIMITED	AAA	24-06-2025</v>
          </cell>
          <cell r="H288" t="str">
            <v>NBFCs</v>
          </cell>
          <cell r="I288">
            <v>45832</v>
          </cell>
          <cell r="J288" t="str">
            <v>Primary Issues</v>
          </cell>
          <cell r="K288">
            <v>7.31</v>
          </cell>
          <cell r="L288">
            <v>5.98</v>
          </cell>
          <cell r="M288">
            <v>1.32</v>
          </cell>
          <cell r="N288">
            <v>100</v>
          </cell>
          <cell r="O288">
            <v>1</v>
          </cell>
          <cell r="P288">
            <v>100</v>
          </cell>
        </row>
        <row r="289">
          <cell r="B289" t="str">
            <v>INE998Y07188</v>
          </cell>
          <cell r="C289" t="str">
            <v>BERAR FINANCE LIMITED</v>
          </cell>
          <cell r="D289">
            <v>0.1142</v>
          </cell>
          <cell r="E289">
            <v>46564</v>
          </cell>
          <cell r="F289">
            <v>46564</v>
          </cell>
          <cell r="G289" t="str">
            <v>CRISIL RATINGS LIMITED	BBB 17-06-2025</v>
          </cell>
          <cell r="H289" t="str">
            <v>NBFCs</v>
          </cell>
          <cell r="I289">
            <v>45832</v>
          </cell>
          <cell r="J289" t="str">
            <v>Primary Issues</v>
          </cell>
          <cell r="K289">
            <v>11.42</v>
          </cell>
          <cell r="L289">
            <v>5.8</v>
          </cell>
          <cell r="M289">
            <v>5.62</v>
          </cell>
          <cell r="N289">
            <v>50</v>
          </cell>
          <cell r="O289">
            <v>1</v>
          </cell>
          <cell r="P289">
            <v>100</v>
          </cell>
        </row>
        <row r="290">
          <cell r="B290" t="str">
            <v>INE018E08367</v>
          </cell>
          <cell r="C290" t="str">
            <v>SBI CARDS AND PAYMENT SERVICES LIMITED</v>
          </cell>
          <cell r="D290">
            <v>8.2500000000000004E-2</v>
          </cell>
          <cell r="E290">
            <v>49164</v>
          </cell>
          <cell r="F290">
            <v>49164</v>
          </cell>
          <cell r="G290" t="str">
            <v>CRISIL RATINGS LIMITED	AAA 09-08-2024</v>
          </cell>
          <cell r="H290" t="str">
            <v>NBFCs</v>
          </cell>
          <cell r="I290">
            <v>45832</v>
          </cell>
          <cell r="J290" t="str">
            <v>Sec</v>
          </cell>
          <cell r="K290">
            <v>7.66</v>
          </cell>
          <cell r="L290">
            <v>6.45</v>
          </cell>
          <cell r="M290">
            <v>1.2</v>
          </cell>
          <cell r="N290">
            <v>25</v>
          </cell>
          <cell r="O290">
            <v>1</v>
          </cell>
          <cell r="P290">
            <v>103.72</v>
          </cell>
        </row>
        <row r="291">
          <cell r="B291" t="str">
            <v>INE01HV07551</v>
          </cell>
          <cell r="C291" t="str">
            <v>VIVRITI CAPITAL LIMITED</v>
          </cell>
          <cell r="D291">
            <v>9.8599999999999993E-2</v>
          </cell>
          <cell r="E291">
            <v>46393</v>
          </cell>
          <cell r="F291">
            <v>46393</v>
          </cell>
          <cell r="G291" t="str">
            <v>CARE RATINGS LIMITED	A+ 29-05-2025</v>
          </cell>
          <cell r="H291" t="str">
            <v>NBFCs</v>
          </cell>
          <cell r="I291">
            <v>45832</v>
          </cell>
          <cell r="J291" t="str">
            <v>Sec</v>
          </cell>
          <cell r="K291">
            <v>10.75</v>
          </cell>
          <cell r="L291">
            <v>5.66</v>
          </cell>
          <cell r="M291">
            <v>5.09</v>
          </cell>
          <cell r="N291">
            <v>13.061999999999999</v>
          </cell>
          <cell r="O291">
            <v>1</v>
          </cell>
          <cell r="P291">
            <v>99.32</v>
          </cell>
        </row>
        <row r="292">
          <cell r="B292" t="str">
            <v>INE020B08EP3</v>
          </cell>
          <cell r="C292" t="str">
            <v>RURAL ELECTRIFICATION CORPORATION LIMITED</v>
          </cell>
          <cell r="D292">
            <v>7.7700000000000005E-2</v>
          </cell>
          <cell r="E292">
            <v>46295</v>
          </cell>
          <cell r="F292">
            <v>46295</v>
          </cell>
          <cell r="G292" t="str">
            <v>CRISIL AAA/Stable (No Watch)	10-Oct-2023	Verified</v>
          </cell>
          <cell r="H292" t="str">
            <v>PSU, FI &amp; Banks</v>
          </cell>
          <cell r="I292">
            <v>45832</v>
          </cell>
          <cell r="J292" t="str">
            <v>Sec</v>
          </cell>
          <cell r="K292">
            <v>6.45</v>
          </cell>
          <cell r="L292">
            <v>5.59</v>
          </cell>
          <cell r="M292">
            <v>0.86</v>
          </cell>
          <cell r="N292">
            <v>150</v>
          </cell>
          <cell r="O292">
            <v>4</v>
          </cell>
          <cell r="P292">
            <v>101.51</v>
          </cell>
        </row>
        <row r="293">
          <cell r="B293" t="str">
            <v>INE033L07HF1</v>
          </cell>
          <cell r="C293" t="str">
            <v>TATA CAPITAL HOUSING FINANCE LIMITED</v>
          </cell>
          <cell r="D293">
            <v>6.5000000000000002E-2</v>
          </cell>
          <cell r="E293">
            <v>46188</v>
          </cell>
          <cell r="F293">
            <v>46188</v>
          </cell>
          <cell r="G293" t="str">
            <v>CRISIL AAA/Stable (No Watch)	31-Jan-2023</v>
          </cell>
          <cell r="H293" t="str">
            <v>NBFCs</v>
          </cell>
          <cell r="I293">
            <v>45832</v>
          </cell>
          <cell r="J293" t="str">
            <v>Sec</v>
          </cell>
          <cell r="K293">
            <v>6.67</v>
          </cell>
          <cell r="L293">
            <v>5.54</v>
          </cell>
          <cell r="M293">
            <v>1.1299999999999999</v>
          </cell>
          <cell r="N293">
            <v>50</v>
          </cell>
          <cell r="O293">
            <v>1</v>
          </cell>
          <cell r="P293">
            <v>99.83</v>
          </cell>
        </row>
        <row r="294">
          <cell r="B294" t="str">
            <v>INE040A08401</v>
          </cell>
          <cell r="C294" t="str">
            <v>HDFC BANK LIMITED</v>
          </cell>
          <cell r="D294">
            <v>6.4399999999999999E-2</v>
          </cell>
          <cell r="E294">
            <v>47023</v>
          </cell>
          <cell r="F294">
            <v>47023</v>
          </cell>
          <cell r="G294" t="str">
            <v>AAA</v>
          </cell>
          <cell r="H294" t="str">
            <v>PSU, FI &amp; Banks</v>
          </cell>
          <cell r="I294">
            <v>45832</v>
          </cell>
          <cell r="J294" t="str">
            <v>Sec</v>
          </cell>
          <cell r="K294">
            <v>6.99</v>
          </cell>
          <cell r="L294">
            <v>6</v>
          </cell>
          <cell r="M294">
            <v>0.99</v>
          </cell>
          <cell r="N294">
            <v>30</v>
          </cell>
          <cell r="O294">
            <v>1</v>
          </cell>
          <cell r="P294">
            <v>98.39</v>
          </cell>
        </row>
        <row r="295">
          <cell r="B295" t="str">
            <v>INE041007084</v>
          </cell>
          <cell r="C295" t="str">
            <v>EMBASSY OFFICE PARKS REIT</v>
          </cell>
          <cell r="D295">
            <v>7.0499999999999993E-2</v>
          </cell>
          <cell r="E295">
            <v>46313</v>
          </cell>
          <cell r="F295">
            <v>46313</v>
          </cell>
          <cell r="G295" t="str">
            <v>CRISIL AAA/Stable	05-Oct-2021</v>
          </cell>
          <cell r="H295" t="str">
            <v>Corporates</v>
          </cell>
          <cell r="I295">
            <v>45832</v>
          </cell>
          <cell r="J295" t="str">
            <v>Sec</v>
          </cell>
          <cell r="K295">
            <v>7</v>
          </cell>
          <cell r="L295">
            <v>5.6</v>
          </cell>
          <cell r="M295">
            <v>1.4</v>
          </cell>
          <cell r="N295">
            <v>25</v>
          </cell>
          <cell r="O295">
            <v>1</v>
          </cell>
          <cell r="P295">
            <v>100.29</v>
          </cell>
        </row>
        <row r="296">
          <cell r="B296" t="str">
            <v>INE041007134</v>
          </cell>
          <cell r="C296" t="str">
            <v>EMBASSY OFFICE PARKS REIT</v>
          </cell>
          <cell r="D296">
            <v>8.1699999999999995E-2</v>
          </cell>
          <cell r="E296">
            <v>45905</v>
          </cell>
          <cell r="F296">
            <v>45905</v>
          </cell>
          <cell r="G296" t="str">
            <v>CRISIL AAA/Stable (No Watch)	29-Dec-2023</v>
          </cell>
          <cell r="H296" t="str">
            <v>Corporates</v>
          </cell>
          <cell r="I296">
            <v>45832</v>
          </cell>
          <cell r="J296" t="str">
            <v>Sec</v>
          </cell>
          <cell r="K296">
            <v>6.14</v>
          </cell>
          <cell r="L296">
            <v>5.33</v>
          </cell>
          <cell r="M296">
            <v>0.81</v>
          </cell>
          <cell r="N296">
            <v>150</v>
          </cell>
          <cell r="O296">
            <v>1</v>
          </cell>
          <cell r="P296">
            <v>100.4</v>
          </cell>
        </row>
        <row r="297">
          <cell r="B297" t="str">
            <v>INE062A08264</v>
          </cell>
          <cell r="C297" t="str">
            <v>STATE BANK OF INDIA</v>
          </cell>
          <cell r="D297">
            <v>5.8299999999999998E-2</v>
          </cell>
          <cell r="E297">
            <v>47782</v>
          </cell>
          <cell r="F297">
            <v>45956</v>
          </cell>
          <cell r="G297" t="str">
            <v>["CRISIL Limited AAA 19102020","India Ratings and Research Private Limited AAA 19102020","ICRA Limited AAA 16102020"]</v>
          </cell>
          <cell r="H297" t="str">
            <v>PSU, FI &amp; Banks</v>
          </cell>
          <cell r="I297">
            <v>45832</v>
          </cell>
          <cell r="J297" t="str">
            <v>Sec</v>
          </cell>
          <cell r="K297">
            <v>7.38</v>
          </cell>
          <cell r="L297">
            <v>5.38</v>
          </cell>
          <cell r="M297">
            <v>2</v>
          </cell>
          <cell r="N297">
            <v>25</v>
          </cell>
          <cell r="O297">
            <v>1</v>
          </cell>
          <cell r="P297">
            <v>99.41</v>
          </cell>
        </row>
        <row r="298">
          <cell r="B298" t="str">
            <v>INE062A08306</v>
          </cell>
          <cell r="C298" t="str">
            <v>STATE BANK OF INDIA</v>
          </cell>
          <cell r="D298">
            <v>7.5499999999999998E-2</v>
          </cell>
          <cell r="E298">
            <v>2958465</v>
          </cell>
          <cell r="F298">
            <v>46370</v>
          </cell>
          <cell r="G298" t="str">
            <v>ICRA AA+/Stable (No Watch)	19-Jul-2023	Verified</v>
          </cell>
          <cell r="H298" t="str">
            <v>PSU, FI &amp; Banks</v>
          </cell>
          <cell r="I298">
            <v>45832</v>
          </cell>
          <cell r="J298" t="str">
            <v>Sec</v>
          </cell>
          <cell r="K298">
            <v>7.41</v>
          </cell>
          <cell r="L298">
            <v>5.64</v>
          </cell>
          <cell r="M298">
            <v>1.77</v>
          </cell>
          <cell r="N298">
            <v>26</v>
          </cell>
          <cell r="O298">
            <v>1</v>
          </cell>
          <cell r="P298">
            <v>100.12</v>
          </cell>
        </row>
        <row r="299">
          <cell r="B299" t="str">
            <v>INE06E507454</v>
          </cell>
          <cell r="C299" t="str">
            <v>HELLA INFRA MARKET LIMITED</v>
          </cell>
          <cell r="D299">
            <v>0.115</v>
          </cell>
          <cell r="E299">
            <v>46893</v>
          </cell>
          <cell r="F299">
            <v>46721</v>
          </cell>
          <cell r="G299" t="str">
            <v xml:space="preserve">	INDIA RATING AND RESEARCH PVT. LTD	BBB+ 	23-05-2025</v>
          </cell>
          <cell r="H299" t="str">
            <v>Corporates</v>
          </cell>
          <cell r="I299">
            <v>45832</v>
          </cell>
          <cell r="J299" t="str">
            <v>Sec</v>
          </cell>
          <cell r="K299">
            <v>14.98</v>
          </cell>
          <cell r="L299">
            <v>5.88</v>
          </cell>
          <cell r="M299">
            <v>9.1</v>
          </cell>
          <cell r="N299">
            <v>40</v>
          </cell>
          <cell r="O299">
            <v>2</v>
          </cell>
          <cell r="P299">
            <v>95.8</v>
          </cell>
        </row>
        <row r="300">
          <cell r="B300" t="str">
            <v>INE0JZO07024</v>
          </cell>
          <cell r="C300" t="str">
            <v>LUCINA LAND DEVELOPMENT LIMITED</v>
          </cell>
          <cell r="D300">
            <v>0.13500000000000001</v>
          </cell>
          <cell r="E300">
            <v>47148</v>
          </cell>
          <cell r="F300">
            <v>47148</v>
          </cell>
          <cell r="G300" t="str">
            <v>Infomerics Valuation and Rating Pvt. Ltd	A-(CE)	11-03-2025</v>
          </cell>
          <cell r="H300" t="str">
            <v>Corporates</v>
          </cell>
          <cell r="I300">
            <v>45832</v>
          </cell>
          <cell r="J300" t="str">
            <v>Sec</v>
          </cell>
          <cell r="K300">
            <v>14.36</v>
          </cell>
          <cell r="L300">
            <v>6.04</v>
          </cell>
          <cell r="M300">
            <v>8.32</v>
          </cell>
          <cell r="N300">
            <v>5</v>
          </cell>
          <cell r="O300">
            <v>1</v>
          </cell>
          <cell r="P300">
            <v>100</v>
          </cell>
        </row>
        <row r="301">
          <cell r="B301" t="str">
            <v>INE0KUG08076</v>
          </cell>
          <cell r="C301" t="str">
            <v xml:space="preserve">NATIONAL BANK FOR FINANCING INFRASTRUCTURE AND DEVELOPMENT	</v>
          </cell>
          <cell r="D301">
            <v>7.0300000000000001E-2</v>
          </cell>
          <cell r="E301">
            <v>47581</v>
          </cell>
          <cell r="F301">
            <v>47581</v>
          </cell>
          <cell r="G301" t="str">
            <v>ICRA LIMITED	AAA	08-04-2025</v>
          </cell>
          <cell r="H301" t="str">
            <v>PSU, FI &amp; Banks</v>
          </cell>
          <cell r="I301">
            <v>45832</v>
          </cell>
          <cell r="J301" t="str">
            <v>Sec</v>
          </cell>
          <cell r="K301">
            <v>6.9</v>
          </cell>
          <cell r="L301">
            <v>6.16</v>
          </cell>
          <cell r="M301">
            <v>0.74</v>
          </cell>
          <cell r="N301">
            <v>25</v>
          </cell>
          <cell r="O301">
            <v>1</v>
          </cell>
          <cell r="P301">
            <v>100.46</v>
          </cell>
        </row>
        <row r="302">
          <cell r="B302" t="str">
            <v>INE0KUG08092</v>
          </cell>
          <cell r="C302" t="str">
            <v>NATIONAL BANK FOR FINANCING INFRASTRUCTURE AND DEVELOPMENT</v>
          </cell>
          <cell r="D302">
            <v>6.6699999999999995E-2</v>
          </cell>
          <cell r="E302">
            <v>47633</v>
          </cell>
          <cell r="F302">
            <v>47633</v>
          </cell>
          <cell r="G302" t="str">
            <v>ICRA LIMITED  AAA 02-06-2025</v>
          </cell>
          <cell r="H302" t="str">
            <v>PSU, FI &amp; Banks</v>
          </cell>
          <cell r="I302">
            <v>45832</v>
          </cell>
          <cell r="J302" t="str">
            <v>Sec</v>
          </cell>
          <cell r="K302">
            <v>6.9</v>
          </cell>
          <cell r="L302">
            <v>6.18</v>
          </cell>
          <cell r="M302">
            <v>0.72</v>
          </cell>
          <cell r="N302">
            <v>100</v>
          </cell>
          <cell r="O302">
            <v>2</v>
          </cell>
          <cell r="P302">
            <v>99.04</v>
          </cell>
        </row>
        <row r="303">
          <cell r="B303" t="str">
            <v>INE0P3M07033</v>
          </cell>
          <cell r="C303" t="str">
            <v>HELLA CHEMICAL MARKET PRIVATE LIMITED</v>
          </cell>
          <cell r="D303">
            <v>0.11799999999999999</v>
          </cell>
          <cell r="E303">
            <v>46811</v>
          </cell>
          <cell r="F303">
            <v>46627</v>
          </cell>
          <cell r="G303" t="str">
            <v xml:space="preserve">	Acuite Ratings And Research Limited	A- 	02-06-2025</v>
          </cell>
          <cell r="H303" t="str">
            <v>Corporates</v>
          </cell>
          <cell r="I303">
            <v>45832</v>
          </cell>
          <cell r="J303" t="str">
            <v>Sec</v>
          </cell>
          <cell r="K303">
            <v>15.75</v>
          </cell>
          <cell r="L303">
            <v>5.83</v>
          </cell>
          <cell r="M303">
            <v>9.92</v>
          </cell>
          <cell r="N303">
            <v>17.75</v>
          </cell>
          <cell r="O303">
            <v>1</v>
          </cell>
          <cell r="P303">
            <v>95.52</v>
          </cell>
        </row>
        <row r="304">
          <cell r="B304" t="str">
            <v>INE0PCP07027</v>
          </cell>
          <cell r="C304" t="str">
            <v>SAISRUSHTI (DEVANAHALLI-LAKSHMIPURA) PROJECTS PRIVATE LIMITED</v>
          </cell>
          <cell r="D304">
            <v>0.18</v>
          </cell>
          <cell r="E304">
            <v>46752</v>
          </cell>
          <cell r="F304">
            <v>46752</v>
          </cell>
          <cell r="G304" t="e">
            <v>#N/A</v>
          </cell>
          <cell r="H304" t="str">
            <v>Corporates</v>
          </cell>
          <cell r="I304">
            <v>45832</v>
          </cell>
          <cell r="J304" t="str">
            <v>Sec</v>
          </cell>
          <cell r="K304">
            <v>14.67</v>
          </cell>
          <cell r="L304">
            <v>5.89</v>
          </cell>
          <cell r="M304">
            <v>8.7799999999999994</v>
          </cell>
          <cell r="N304">
            <v>230</v>
          </cell>
          <cell r="O304">
            <v>1</v>
          </cell>
          <cell r="P304">
            <v>108.94</v>
          </cell>
        </row>
        <row r="305">
          <cell r="B305" t="str">
            <v>INE115A07QI4</v>
          </cell>
          <cell r="C305" t="str">
            <v>LIC HOUSING FINANCE LIMITED</v>
          </cell>
          <cell r="D305">
            <v>7.7100000000000002E-2</v>
          </cell>
          <cell r="E305">
            <v>48708</v>
          </cell>
          <cell r="F305">
            <v>48708</v>
          </cell>
          <cell r="G305" t="str">
            <v>CARE AAA	04-May-2023</v>
          </cell>
          <cell r="H305" t="str">
            <v>NBFCs</v>
          </cell>
          <cell r="I305">
            <v>45832</v>
          </cell>
          <cell r="J305" t="str">
            <v>Sec</v>
          </cell>
          <cell r="K305">
            <v>7.3</v>
          </cell>
          <cell r="L305">
            <v>6.49</v>
          </cell>
          <cell r="M305">
            <v>0.81</v>
          </cell>
          <cell r="N305">
            <v>10</v>
          </cell>
          <cell r="O305">
            <v>1</v>
          </cell>
          <cell r="P305">
            <v>102.33</v>
          </cell>
        </row>
        <row r="306">
          <cell r="B306" t="str">
            <v>INE134E08II2</v>
          </cell>
          <cell r="C306" t="str">
            <v>POWER FINANCE CORPORATION LIMITED</v>
          </cell>
          <cell r="D306">
            <v>7.6299999999999993E-2</v>
          </cell>
          <cell r="E306">
            <v>46248</v>
          </cell>
          <cell r="F306">
            <v>46248</v>
          </cell>
          <cell r="G306" t="str">
            <v>AAA</v>
          </cell>
          <cell r="H306" t="str">
            <v>PSU, FI &amp; Banks</v>
          </cell>
          <cell r="I306">
            <v>45832</v>
          </cell>
          <cell r="J306" t="str">
            <v>Sec</v>
          </cell>
          <cell r="K306">
            <v>6.48</v>
          </cell>
          <cell r="L306">
            <v>5.56</v>
          </cell>
          <cell r="M306">
            <v>0.92</v>
          </cell>
          <cell r="N306">
            <v>25</v>
          </cell>
          <cell r="O306">
            <v>1</v>
          </cell>
          <cell r="P306">
            <v>101.19</v>
          </cell>
        </row>
        <row r="307">
          <cell r="B307" t="str">
            <v>INE134E08IT9</v>
          </cell>
          <cell r="C307" t="str">
            <v>POWER FINANCE CORPORATION LIMITED</v>
          </cell>
          <cell r="D307">
            <v>7.5999999999999998E-2</v>
          </cell>
          <cell r="E307">
            <v>46438</v>
          </cell>
          <cell r="F307">
            <v>46438</v>
          </cell>
          <cell r="G307" t="str">
            <v>AAA</v>
          </cell>
          <cell r="H307" t="str">
            <v>PSU, FI &amp; Banks</v>
          </cell>
          <cell r="I307">
            <v>45832</v>
          </cell>
          <cell r="J307" t="str">
            <v>Sec</v>
          </cell>
          <cell r="K307">
            <v>6.52</v>
          </cell>
          <cell r="L307">
            <v>5.69</v>
          </cell>
          <cell r="M307">
            <v>0.83</v>
          </cell>
          <cell r="N307">
            <v>50</v>
          </cell>
          <cell r="O307">
            <v>1</v>
          </cell>
          <cell r="P307">
            <v>101.82</v>
          </cell>
        </row>
        <row r="308">
          <cell r="B308" t="str">
            <v>INE134E08MZ8</v>
          </cell>
          <cell r="C308" t="str">
            <v>POWER FINANCE CORPORATION LIMITED</v>
          </cell>
          <cell r="D308">
            <v>7.5499999999999998E-2</v>
          </cell>
          <cell r="E308">
            <v>46492</v>
          </cell>
          <cell r="F308">
            <v>46492</v>
          </cell>
          <cell r="G308" t="str">
            <v>ICRA AAA/Stable	29-Jan-2024</v>
          </cell>
          <cell r="H308" t="str">
            <v>PSU, FI &amp; Banks</v>
          </cell>
          <cell r="I308">
            <v>45832</v>
          </cell>
          <cell r="J308" t="str">
            <v>Sec</v>
          </cell>
          <cell r="K308">
            <v>6.58</v>
          </cell>
          <cell r="L308">
            <v>5.74</v>
          </cell>
          <cell r="M308">
            <v>0.84</v>
          </cell>
          <cell r="N308">
            <v>25</v>
          </cell>
          <cell r="O308">
            <v>1</v>
          </cell>
          <cell r="P308">
            <v>101.57</v>
          </cell>
        </row>
        <row r="309">
          <cell r="B309" t="str">
            <v>INE134E08NQ5</v>
          </cell>
          <cell r="C309" t="str">
            <v xml:space="preserve">POWER FINANCE CORPORATION LIMITED	</v>
          </cell>
          <cell r="D309">
            <v>7.7499999999999999E-2</v>
          </cell>
          <cell r="E309">
            <v>46127</v>
          </cell>
          <cell r="F309">
            <v>46127</v>
          </cell>
          <cell r="G309" t="str">
            <v>ICRA LIMITED	AAA	25-02-2025</v>
          </cell>
          <cell r="H309" t="str">
            <v>PSU, FI &amp; Banks</v>
          </cell>
          <cell r="I309">
            <v>45832</v>
          </cell>
          <cell r="J309" t="str">
            <v>Sec</v>
          </cell>
          <cell r="K309">
            <v>6.56</v>
          </cell>
          <cell r="L309">
            <v>5.52</v>
          </cell>
          <cell r="M309">
            <v>1.04</v>
          </cell>
          <cell r="N309">
            <v>595</v>
          </cell>
          <cell r="O309">
            <v>7</v>
          </cell>
          <cell r="P309">
            <v>100.84</v>
          </cell>
        </row>
        <row r="310">
          <cell r="B310" t="str">
            <v>INE148I07UF6</v>
          </cell>
          <cell r="C310" t="str">
            <v>SAMMAAN CAPITAL LIMITED</v>
          </cell>
          <cell r="D310">
            <v>9.4E-2</v>
          </cell>
          <cell r="E310">
            <v>46655</v>
          </cell>
          <cell r="F310">
            <v>46655</v>
          </cell>
          <cell r="G310" t="str">
            <v>CARE Ratings Limited	AA-	09-10-2024</v>
          </cell>
          <cell r="H310" t="str">
            <v>NBFCs</v>
          </cell>
          <cell r="I310">
            <v>45832</v>
          </cell>
          <cell r="J310" t="str">
            <v>Sec</v>
          </cell>
          <cell r="K310">
            <v>8.83</v>
          </cell>
          <cell r="L310">
            <v>5.84</v>
          </cell>
          <cell r="M310">
            <v>2.98</v>
          </cell>
          <cell r="N310">
            <v>24.2</v>
          </cell>
          <cell r="O310">
            <v>2</v>
          </cell>
          <cell r="P310">
            <v>101.05</v>
          </cell>
        </row>
        <row r="311">
          <cell r="B311" t="str">
            <v>INE148I07VS7</v>
          </cell>
          <cell r="C311" t="str">
            <v>SAMMAAN CAPITAL LIMITED</v>
          </cell>
          <cell r="D311">
            <v>9.4E-2</v>
          </cell>
          <cell r="E311">
            <v>46748</v>
          </cell>
          <cell r="F311">
            <v>46748</v>
          </cell>
          <cell r="G311" t="str">
            <v>CARE Ratings Limited	AA-	09-10-2024</v>
          </cell>
          <cell r="H311" t="str">
            <v>NBFCs</v>
          </cell>
          <cell r="I311">
            <v>45832</v>
          </cell>
          <cell r="J311" t="str">
            <v>Sec</v>
          </cell>
          <cell r="K311">
            <v>9.61</v>
          </cell>
          <cell r="L311">
            <v>5.89</v>
          </cell>
          <cell r="M311">
            <v>3.72</v>
          </cell>
          <cell r="N311">
            <v>30</v>
          </cell>
          <cell r="O311">
            <v>2</v>
          </cell>
          <cell r="P311">
            <v>99.44</v>
          </cell>
        </row>
        <row r="312">
          <cell r="B312" t="str">
            <v>INE157D07EM8</v>
          </cell>
          <cell r="C312" t="str">
            <v>CLIX CAPITAL SERVICES PVT LIMITED</v>
          </cell>
          <cell r="D312">
            <v>9.9000000000000005E-2</v>
          </cell>
          <cell r="E312">
            <v>46533</v>
          </cell>
          <cell r="F312">
            <v>46533</v>
          </cell>
          <cell r="G312" t="str">
            <v>CARE RATINGS LIMITED	A+15-05-2025</v>
          </cell>
          <cell r="H312" t="str">
            <v>NBFCs</v>
          </cell>
          <cell r="I312">
            <v>45832</v>
          </cell>
          <cell r="J312" t="str">
            <v>Sec</v>
          </cell>
          <cell r="K312">
            <v>10.31</v>
          </cell>
          <cell r="L312">
            <v>5.77</v>
          </cell>
          <cell r="M312">
            <v>4.54</v>
          </cell>
          <cell r="N312">
            <v>15.55</v>
          </cell>
          <cell r="O312">
            <v>2</v>
          </cell>
          <cell r="P312">
            <v>99.94</v>
          </cell>
        </row>
        <row r="313">
          <cell r="B313" t="str">
            <v>INE1C3207081</v>
          </cell>
          <cell r="C313" t="str">
            <v>TELANGANA STATE INDUSTRIAL INFRASTRUCTURE CORPORATION LIMITED</v>
          </cell>
          <cell r="D313">
            <v>9.35E-2</v>
          </cell>
          <cell r="E313">
            <v>47116</v>
          </cell>
          <cell r="F313">
            <v>47116</v>
          </cell>
          <cell r="G313" t="str">
            <v xml:space="preserve">	INDIA RATING AND RESEARCH PVT. LTD	AA(CE) 	08-01-2025</v>
          </cell>
          <cell r="H313" t="str">
            <v>Corporates</v>
          </cell>
          <cell r="I313">
            <v>45832</v>
          </cell>
          <cell r="J313" t="str">
            <v>Sec</v>
          </cell>
          <cell r="K313">
            <v>9.2899999999999991</v>
          </cell>
          <cell r="L313">
            <v>6.03</v>
          </cell>
          <cell r="M313">
            <v>3.26</v>
          </cell>
          <cell r="N313">
            <v>48</v>
          </cell>
          <cell r="O313">
            <v>4</v>
          </cell>
          <cell r="P313">
            <v>100.98</v>
          </cell>
        </row>
        <row r="314">
          <cell r="B314" t="str">
            <v>INE206D08261</v>
          </cell>
          <cell r="C314" t="str">
            <v>NUCLEAR POWER CORPORATION OF INDIA LIMITED</v>
          </cell>
          <cell r="D314">
            <v>8.14E-2</v>
          </cell>
          <cell r="E314">
            <v>46106</v>
          </cell>
          <cell r="F314">
            <v>46106</v>
          </cell>
          <cell r="G314" t="str">
            <v>ICRA LIMITED AAA   15-03-2023</v>
          </cell>
          <cell r="H314" t="str">
            <v>PSU, FI &amp; Banks</v>
          </cell>
          <cell r="I314">
            <v>45832</v>
          </cell>
          <cell r="J314" t="str">
            <v>Sec</v>
          </cell>
          <cell r="K314">
            <v>6.55</v>
          </cell>
          <cell r="L314">
            <v>5.51</v>
          </cell>
          <cell r="M314">
            <v>1.04</v>
          </cell>
          <cell r="N314">
            <v>15</v>
          </cell>
          <cell r="O314">
            <v>1</v>
          </cell>
          <cell r="P314">
            <v>101.17</v>
          </cell>
        </row>
        <row r="315">
          <cell r="B315" t="str">
            <v>INE219X07306</v>
          </cell>
          <cell r="C315" t="str">
            <v>INDIA GRID TRUST</v>
          </cell>
          <cell r="D315">
            <v>6.7199999999999996E-2</v>
          </cell>
          <cell r="E315">
            <v>46279</v>
          </cell>
          <cell r="F315">
            <v>46279</v>
          </cell>
          <cell r="G315" t="str">
            <v>["CRISIL Limited AAA 03092021","ICRA Limited AAA 06092021"]</v>
          </cell>
          <cell r="H315" t="str">
            <v>Corporates</v>
          </cell>
          <cell r="I315">
            <v>45832</v>
          </cell>
          <cell r="J315" t="str">
            <v>Sec</v>
          </cell>
          <cell r="K315">
            <v>7</v>
          </cell>
          <cell r="L315">
            <v>5.58</v>
          </cell>
          <cell r="M315">
            <v>1.42</v>
          </cell>
          <cell r="N315">
            <v>40</v>
          </cell>
          <cell r="O315">
            <v>1</v>
          </cell>
          <cell r="P315">
            <v>99.88</v>
          </cell>
        </row>
        <row r="316">
          <cell r="B316" t="str">
            <v>INE219X07538</v>
          </cell>
          <cell r="C316" t="str">
            <v>INDIGRID INFRASTRUCTURE TRUST</v>
          </cell>
          <cell r="D316">
            <v>7.0099999999999996E-2</v>
          </cell>
          <cell r="E316">
            <v>47289</v>
          </cell>
          <cell r="F316">
            <v>47289</v>
          </cell>
          <cell r="G316" t="str">
            <v>ICRA LIMITED	AAA    20-06-2025</v>
          </cell>
          <cell r="H316" t="str">
            <v>Corporates</v>
          </cell>
          <cell r="I316">
            <v>45832</v>
          </cell>
          <cell r="J316" t="str">
            <v>Sec</v>
          </cell>
          <cell r="K316">
            <v>7.21</v>
          </cell>
          <cell r="L316">
            <v>6.07</v>
          </cell>
          <cell r="M316">
            <v>1.1399999999999999</v>
          </cell>
          <cell r="N316">
            <v>300</v>
          </cell>
          <cell r="O316">
            <v>6</v>
          </cell>
          <cell r="P316">
            <v>99.95</v>
          </cell>
        </row>
        <row r="317">
          <cell r="B317" t="str">
            <v>INE261F08CP8</v>
          </cell>
          <cell r="C317" t="str">
            <v>NATIONAL BANK FOR AGRICULTURE AND RURAL DEVELOPMENT</v>
          </cell>
          <cell r="D317">
            <v>6.4399999999999999E-2</v>
          </cell>
          <cell r="E317">
            <v>47821</v>
          </cell>
          <cell r="F317">
            <v>47821</v>
          </cell>
          <cell r="G317" t="str">
            <v xml:space="preserve"> ICRA LIMITED AAA Stable No Watch 12-05-2023</v>
          </cell>
          <cell r="H317" t="str">
            <v>PSU, FI &amp; Banks</v>
          </cell>
          <cell r="I317">
            <v>45832</v>
          </cell>
          <cell r="J317" t="str">
            <v>Sec</v>
          </cell>
          <cell r="K317">
            <v>6.85</v>
          </cell>
          <cell r="L317">
            <v>6.22</v>
          </cell>
          <cell r="M317">
            <v>0.63</v>
          </cell>
          <cell r="N317">
            <v>48</v>
          </cell>
          <cell r="O317">
            <v>1</v>
          </cell>
          <cell r="P317">
            <v>98.67</v>
          </cell>
        </row>
        <row r="318">
          <cell r="B318" t="str">
            <v>INE261F08ED0</v>
          </cell>
          <cell r="C318" t="str">
            <v>NATIONAL BANK FOR AGRICULTURE AND RURAL DEVELOPMENT</v>
          </cell>
          <cell r="D318">
            <v>7.8299999999999995E-2</v>
          </cell>
          <cell r="E318">
            <v>46386</v>
          </cell>
          <cell r="F318">
            <v>46386</v>
          </cell>
          <cell r="G318" t="str">
            <v>CRISIL AAA/Stable (No Watch)	09-Oct-2023</v>
          </cell>
          <cell r="H318" t="str">
            <v>PSU, FI &amp; Banks</v>
          </cell>
          <cell r="I318">
            <v>45832</v>
          </cell>
          <cell r="J318" t="str">
            <v>Sec</v>
          </cell>
          <cell r="K318">
            <v>6.63</v>
          </cell>
          <cell r="L318">
            <v>5.65</v>
          </cell>
          <cell r="M318">
            <v>0.97</v>
          </cell>
          <cell r="N318">
            <v>50</v>
          </cell>
          <cell r="O318">
            <v>2</v>
          </cell>
          <cell r="P318">
            <v>101.62</v>
          </cell>
        </row>
        <row r="319">
          <cell r="B319" t="str">
            <v>INE261F08EG3</v>
          </cell>
          <cell r="C319" t="str">
            <v>NATIONAL BANK FOR AGRICULTURE AND RURAL DEVELOPMENT</v>
          </cell>
          <cell r="D319">
            <v>7.6799999999999993E-2</v>
          </cell>
          <cell r="E319">
            <v>47238</v>
          </cell>
          <cell r="F319">
            <v>47238</v>
          </cell>
          <cell r="G319" t="str">
            <v xml:space="preserve">CRISIL AAA/Stable	29-Jan-2024	</v>
          </cell>
          <cell r="H319" t="str">
            <v>PSU, FI &amp; Banks</v>
          </cell>
          <cell r="I319">
            <v>45832</v>
          </cell>
          <cell r="J319" t="str">
            <v>Sec</v>
          </cell>
          <cell r="K319">
            <v>6.83</v>
          </cell>
          <cell r="L319">
            <v>6.06</v>
          </cell>
          <cell r="M319">
            <v>0.77</v>
          </cell>
          <cell r="N319">
            <v>475</v>
          </cell>
          <cell r="O319">
            <v>7</v>
          </cell>
          <cell r="P319">
            <v>102.75</v>
          </cell>
        </row>
        <row r="320">
          <cell r="B320" t="str">
            <v>INE296G07184</v>
          </cell>
          <cell r="C320" t="str">
            <v>MUTHOOT CAPITAL SERVICES LIMITED</v>
          </cell>
          <cell r="D320">
            <v>9.2499999999999999E-2</v>
          </cell>
          <cell r="E320">
            <v>46093</v>
          </cell>
          <cell r="F320">
            <v>46093</v>
          </cell>
          <cell r="G320" t="str">
            <v>CRISIL A+/Stable (No Watch)	28-Aug-2024</v>
          </cell>
          <cell r="H320" t="str">
            <v>NBFCs</v>
          </cell>
          <cell r="I320">
            <v>45832</v>
          </cell>
          <cell r="J320" t="str">
            <v>Sec</v>
          </cell>
          <cell r="K320">
            <v>11.03</v>
          </cell>
          <cell r="L320">
            <v>5.5</v>
          </cell>
          <cell r="M320">
            <v>5.52</v>
          </cell>
          <cell r="N320">
            <v>10</v>
          </cell>
          <cell r="O320">
            <v>2</v>
          </cell>
          <cell r="P320">
            <v>99.14</v>
          </cell>
        </row>
        <row r="321">
          <cell r="B321" t="str">
            <v>INE321N07525</v>
          </cell>
          <cell r="C321" t="str">
            <v>INCRED FINANCIAL SERVICES LIMITED</v>
          </cell>
          <cell r="D321">
            <v>9.6000000000000002E-2</v>
          </cell>
          <cell r="E321">
            <v>46615</v>
          </cell>
          <cell r="F321">
            <v>46615</v>
          </cell>
          <cell r="G321" t="str">
            <v>ICRA AA-	11-Feb-2025</v>
          </cell>
          <cell r="H321" t="str">
            <v>NBFCs</v>
          </cell>
          <cell r="I321">
            <v>45832</v>
          </cell>
          <cell r="J321" t="str">
            <v>Sec</v>
          </cell>
          <cell r="K321">
            <v>10.44</v>
          </cell>
          <cell r="L321">
            <v>5.82</v>
          </cell>
          <cell r="M321">
            <v>4.62</v>
          </cell>
          <cell r="N321">
            <v>12.620000000000001</v>
          </cell>
          <cell r="O321">
            <v>2</v>
          </cell>
          <cell r="P321">
            <v>99.12</v>
          </cell>
        </row>
        <row r="322">
          <cell r="B322" t="str">
            <v>INE342T07569</v>
          </cell>
          <cell r="C322" t="str">
            <v>NAVI FINSERV LIMITED</v>
          </cell>
          <cell r="D322">
            <v>0.106</v>
          </cell>
          <cell r="E322">
            <v>46528</v>
          </cell>
          <cell r="F322">
            <v>46528</v>
          </cell>
          <cell r="G322" t="str">
            <v>INDIA RATING AND RESEARCH PVT. LTD	 A  11-12-2024</v>
          </cell>
          <cell r="H322" t="str">
            <v>NBFCs</v>
          </cell>
          <cell r="I322">
            <v>45832</v>
          </cell>
          <cell r="J322" t="str">
            <v>Sec</v>
          </cell>
          <cell r="K322">
            <v>11.11</v>
          </cell>
          <cell r="L322">
            <v>5.77</v>
          </cell>
          <cell r="M322">
            <v>5.34</v>
          </cell>
          <cell r="N322">
            <v>10</v>
          </cell>
          <cell r="O322">
            <v>1</v>
          </cell>
          <cell r="P322">
            <v>100.03</v>
          </cell>
        </row>
        <row r="323">
          <cell r="B323" t="str">
            <v>INE348L07233</v>
          </cell>
          <cell r="C323" t="str">
            <v>MAS FINANCIAL SERVICES LIMITED</v>
          </cell>
          <cell r="D323">
            <v>8.4500000000000006E-2</v>
          </cell>
          <cell r="E323">
            <v>46170</v>
          </cell>
          <cell r="F323">
            <v>46170</v>
          </cell>
          <cell r="G323" t="str">
            <v>CARE AA-/Stable ()</v>
          </cell>
          <cell r="H323" t="str">
            <v>NBFCs</v>
          </cell>
          <cell r="I323">
            <v>45832</v>
          </cell>
          <cell r="J323" t="str">
            <v>Sec</v>
          </cell>
          <cell r="K323">
            <v>10.1</v>
          </cell>
          <cell r="L323">
            <v>5.53</v>
          </cell>
          <cell r="M323">
            <v>4.57</v>
          </cell>
          <cell r="N323">
            <v>5</v>
          </cell>
          <cell r="O323">
            <v>1</v>
          </cell>
          <cell r="P323">
            <v>98.91</v>
          </cell>
        </row>
        <row r="324">
          <cell r="B324" t="str">
            <v>INE377Y07557</v>
          </cell>
          <cell r="C324" t="str">
            <v>BAJAJ HOUSING FINANCE LIMITED</v>
          </cell>
          <cell r="D324">
            <v>7.1400000000000005E-2</v>
          </cell>
          <cell r="E324">
            <v>46444</v>
          </cell>
          <cell r="F324">
            <v>46444</v>
          </cell>
          <cell r="G324" t="str">
            <v>CRISIL RATINGS LIMITED	AAA	30-04-2025</v>
          </cell>
          <cell r="H324" t="str">
            <v>NBFCs</v>
          </cell>
          <cell r="I324">
            <v>45832</v>
          </cell>
          <cell r="J324" t="str">
            <v>Sec</v>
          </cell>
          <cell r="K324">
            <v>6.85</v>
          </cell>
          <cell r="L324">
            <v>5.7</v>
          </cell>
          <cell r="M324">
            <v>1.1499999999999999</v>
          </cell>
          <cell r="N324">
            <v>25</v>
          </cell>
          <cell r="O324">
            <v>1</v>
          </cell>
          <cell r="P324">
            <v>100.45</v>
          </cell>
        </row>
        <row r="325">
          <cell r="B325" t="str">
            <v>INE377Y07565</v>
          </cell>
          <cell r="C325" t="str">
            <v xml:space="preserve">BAJAJ HOUSING FINANCE LIMITED </v>
          </cell>
          <cell r="D325">
            <v>7.0199999999999999E-2</v>
          </cell>
          <cell r="E325">
            <v>46899</v>
          </cell>
          <cell r="F325">
            <v>46899</v>
          </cell>
          <cell r="G325" t="str">
            <v>CRISIL RATINGS LIMITED	AAA 23-05-2025</v>
          </cell>
          <cell r="H325" t="str">
            <v>NBFCs</v>
          </cell>
          <cell r="I325">
            <v>45832</v>
          </cell>
          <cell r="J325" t="str">
            <v>Sec</v>
          </cell>
          <cell r="K325">
            <v>7.01</v>
          </cell>
          <cell r="L325">
            <v>5.95</v>
          </cell>
          <cell r="M325">
            <v>1.06</v>
          </cell>
          <cell r="N325">
            <v>25</v>
          </cell>
          <cell r="O325">
            <v>1</v>
          </cell>
          <cell r="P325">
            <v>99.99</v>
          </cell>
        </row>
        <row r="326">
          <cell r="B326" t="str">
            <v>INE403Q07FN3</v>
          </cell>
          <cell r="C326" t="str">
            <v xml:space="preserve">KOSAMATTAM FINANCE LIMITED	</v>
          </cell>
          <cell r="D326">
            <v>0.1</v>
          </cell>
          <cell r="E326">
            <v>46458</v>
          </cell>
          <cell r="F326">
            <v>46458</v>
          </cell>
          <cell r="G326" t="str">
            <v>INDIA RATING AND RESEARCH PVT. LTD       A-	27-12-2024</v>
          </cell>
          <cell r="H326" t="str">
            <v>NBFCs</v>
          </cell>
          <cell r="I326">
            <v>45832</v>
          </cell>
          <cell r="J326" t="str">
            <v>Sec</v>
          </cell>
          <cell r="K326">
            <v>11</v>
          </cell>
          <cell r="L326">
            <v>5.71</v>
          </cell>
          <cell r="M326">
            <v>5.29</v>
          </cell>
          <cell r="N326">
            <v>5</v>
          </cell>
          <cell r="O326">
            <v>1</v>
          </cell>
          <cell r="P326">
            <v>99.25</v>
          </cell>
        </row>
        <row r="327">
          <cell r="B327" t="str">
            <v>INE413U07277</v>
          </cell>
          <cell r="C327" t="str">
            <v>IIFL SAMASTA FINANCE LIMITED</v>
          </cell>
          <cell r="D327">
            <v>0.1</v>
          </cell>
          <cell r="E327">
            <v>46377</v>
          </cell>
          <cell r="F327">
            <v>46377</v>
          </cell>
          <cell r="G327" t="str">
            <v>CRISIL RATINGS LIMITED	AA- 	21-11-2023</v>
          </cell>
          <cell r="H327" t="str">
            <v>NBFCs</v>
          </cell>
          <cell r="I327">
            <v>45832</v>
          </cell>
          <cell r="J327" t="str">
            <v>Sec</v>
          </cell>
          <cell r="K327">
            <v>10.9</v>
          </cell>
          <cell r="L327">
            <v>5.65</v>
          </cell>
          <cell r="M327">
            <v>5.25</v>
          </cell>
          <cell r="N327">
            <v>8</v>
          </cell>
          <cell r="O327">
            <v>1</v>
          </cell>
          <cell r="P327">
            <v>98.69</v>
          </cell>
        </row>
        <row r="328">
          <cell r="B328" t="str">
            <v>INE414G07HK3</v>
          </cell>
          <cell r="C328" t="str">
            <v>MUTHOOT FINANCE LIMITED</v>
          </cell>
          <cell r="D328">
            <v>8.5000000000000006E-2</v>
          </cell>
          <cell r="E328">
            <v>46051</v>
          </cell>
          <cell r="F328">
            <v>46051</v>
          </cell>
          <cell r="G328" t="str">
            <v>ICRA LIMITED	AA+	Stable	Verified	10-05-2023</v>
          </cell>
          <cell r="H328" t="str">
            <v>NBFCs</v>
          </cell>
          <cell r="I328">
            <v>45832</v>
          </cell>
          <cell r="J328" t="str">
            <v>Sec</v>
          </cell>
          <cell r="K328">
            <v>7.33</v>
          </cell>
          <cell r="L328">
            <v>5.49</v>
          </cell>
          <cell r="M328">
            <v>1.84</v>
          </cell>
          <cell r="N328">
            <v>50</v>
          </cell>
          <cell r="O328">
            <v>2</v>
          </cell>
          <cell r="P328">
            <v>100.52</v>
          </cell>
        </row>
        <row r="329">
          <cell r="B329" t="str">
            <v>INE414G07JI3</v>
          </cell>
          <cell r="C329" t="str">
            <v>MUTHOOT FINANCE LIMITED</v>
          </cell>
          <cell r="D329">
            <v>8.8999999999999996E-2</v>
          </cell>
          <cell r="E329">
            <v>46667</v>
          </cell>
          <cell r="F329">
            <v>46667</v>
          </cell>
          <cell r="G329" t="str">
            <v xml:space="preserve">	CRISIL RATINGS LIMITED	AA+  16-07-2024</v>
          </cell>
          <cell r="H329" t="str">
            <v>NBFCs</v>
          </cell>
          <cell r="I329">
            <v>45832</v>
          </cell>
          <cell r="J329" t="str">
            <v>Sec</v>
          </cell>
          <cell r="K329">
            <v>8.0299999999999994</v>
          </cell>
          <cell r="L329">
            <v>5.85</v>
          </cell>
          <cell r="M329">
            <v>2.1800000000000002</v>
          </cell>
          <cell r="N329">
            <v>15</v>
          </cell>
          <cell r="O329">
            <v>1</v>
          </cell>
          <cell r="P329">
            <v>101.68</v>
          </cell>
        </row>
        <row r="330">
          <cell r="B330" t="str">
            <v>INE420C07130</v>
          </cell>
          <cell r="C330" t="str">
            <v>PAISALO DIGITAL LIMITED</v>
          </cell>
          <cell r="D330">
            <v>0.1</v>
          </cell>
          <cell r="E330">
            <v>46541</v>
          </cell>
          <cell r="F330">
            <v>46541</v>
          </cell>
          <cell r="G330" t="str">
            <v>Infomerics Valuation and Rating Pvt. Ltd	AA 06-09-2024</v>
          </cell>
          <cell r="H330" t="str">
            <v>Corporates</v>
          </cell>
          <cell r="I330">
            <v>45832</v>
          </cell>
          <cell r="J330" t="str">
            <v>Sec</v>
          </cell>
          <cell r="K330">
            <v>11.09</v>
          </cell>
          <cell r="L330">
            <v>5.78</v>
          </cell>
          <cell r="M330">
            <v>5.31</v>
          </cell>
          <cell r="N330">
            <v>5</v>
          </cell>
          <cell r="O330">
            <v>1</v>
          </cell>
          <cell r="P330">
            <v>99</v>
          </cell>
        </row>
        <row r="331">
          <cell r="B331" t="str">
            <v>INE432R07364</v>
          </cell>
          <cell r="C331" t="str">
            <v>SHRIRAM HOUSING FINANCE LIMITED</v>
          </cell>
          <cell r="D331">
            <v>8.9499999999999996E-2</v>
          </cell>
          <cell r="E331">
            <v>46094</v>
          </cell>
          <cell r="F331">
            <v>46094</v>
          </cell>
          <cell r="G331" t="str">
            <v xml:space="preserve">	CARE RATINGS LIMITED	AA 	24-12-2024</v>
          </cell>
          <cell r="H331" t="str">
            <v>NBFCs</v>
          </cell>
          <cell r="I331">
            <v>45832</v>
          </cell>
          <cell r="J331" t="str">
            <v>Sec</v>
          </cell>
          <cell r="K331">
            <v>7.5</v>
          </cell>
          <cell r="L331">
            <v>5.5</v>
          </cell>
          <cell r="M331">
            <v>2</v>
          </cell>
          <cell r="N331">
            <v>75</v>
          </cell>
          <cell r="O331">
            <v>1</v>
          </cell>
          <cell r="P331">
            <v>100.86</v>
          </cell>
        </row>
        <row r="332">
          <cell r="B332" t="str">
            <v>INE501X07604</v>
          </cell>
          <cell r="C332" t="str">
            <v>AYE FINANCE PRIVATE LIMITED</v>
          </cell>
          <cell r="D332">
            <v>0.10249999999999999</v>
          </cell>
          <cell r="E332">
            <v>46101</v>
          </cell>
          <cell r="F332">
            <v>46101</v>
          </cell>
          <cell r="G332" t="str">
            <v>INDIA RATING AND RESEARCH PVT. LTD 	A	22-07-2024</v>
          </cell>
          <cell r="H332" t="str">
            <v>NBFCs</v>
          </cell>
          <cell r="I332">
            <v>45832</v>
          </cell>
          <cell r="J332" t="str">
            <v>Sec</v>
          </cell>
          <cell r="K332">
            <v>9.73</v>
          </cell>
          <cell r="L332">
            <v>5.51</v>
          </cell>
          <cell r="M332">
            <v>4.22</v>
          </cell>
          <cell r="N332">
            <v>49.54</v>
          </cell>
          <cell r="O332">
            <v>2</v>
          </cell>
          <cell r="P332">
            <v>100.6</v>
          </cell>
        </row>
        <row r="333">
          <cell r="B333" t="str">
            <v>INE514E08FP6</v>
          </cell>
          <cell r="C333" t="str">
            <v>EXPORT IMPORT BANK OF INDIA</v>
          </cell>
          <cell r="D333">
            <v>7.22E-2</v>
          </cell>
          <cell r="E333">
            <v>46602</v>
          </cell>
          <cell r="F333">
            <v>46602</v>
          </cell>
          <cell r="G333" t="str">
            <v>CRISIL RATINGS LIMITED AAA Stable 28-02-2022</v>
          </cell>
          <cell r="H333" t="str">
            <v>PSU, FI &amp; Banks</v>
          </cell>
          <cell r="I333">
            <v>45832</v>
          </cell>
          <cell r="J333" t="str">
            <v>Sec</v>
          </cell>
          <cell r="K333">
            <v>6.42</v>
          </cell>
          <cell r="L333">
            <v>5.82</v>
          </cell>
          <cell r="M333">
            <v>0.6</v>
          </cell>
          <cell r="N333">
            <v>25</v>
          </cell>
          <cell r="O333">
            <v>1</v>
          </cell>
          <cell r="P333">
            <v>101.52</v>
          </cell>
        </row>
        <row r="334">
          <cell r="B334" t="str">
            <v>INE537P07836</v>
          </cell>
          <cell r="C334" t="str">
            <v>INDIA INFRADEBT LIMITED</v>
          </cell>
          <cell r="D334">
            <v>7.9299999999999995E-2</v>
          </cell>
          <cell r="E334">
            <v>49284</v>
          </cell>
          <cell r="F334">
            <v>49284</v>
          </cell>
          <cell r="G334" t="str">
            <v>ICRA LIMITED	AAA  06-12-2024</v>
          </cell>
          <cell r="H334" t="str">
            <v>NBFCs</v>
          </cell>
          <cell r="I334">
            <v>45832</v>
          </cell>
          <cell r="J334" t="str">
            <v>Sec</v>
          </cell>
          <cell r="K334">
            <v>7.58</v>
          </cell>
          <cell r="L334">
            <v>6.41</v>
          </cell>
          <cell r="M334">
            <v>1.17</v>
          </cell>
          <cell r="N334">
            <v>40</v>
          </cell>
          <cell r="O334">
            <v>3</v>
          </cell>
          <cell r="P334">
            <v>102.2</v>
          </cell>
        </row>
        <row r="335">
          <cell r="B335" t="str">
            <v>INE549K07GE3</v>
          </cell>
          <cell r="C335" t="str">
            <v>MUTHOOT FINCORP LIMITED</v>
          </cell>
          <cell r="D335">
            <v>9.6500000000000002E-2</v>
          </cell>
          <cell r="E335">
            <v>46892</v>
          </cell>
          <cell r="F335">
            <v>46892</v>
          </cell>
          <cell r="G335" t="str">
            <v>CRISIL RATINGS LIMITED	AA- 02-05-2025</v>
          </cell>
          <cell r="H335" t="str">
            <v>NBFCs</v>
          </cell>
          <cell r="I335">
            <v>45832</v>
          </cell>
          <cell r="J335" t="str">
            <v>Sec</v>
          </cell>
          <cell r="K335">
            <v>9.5</v>
          </cell>
          <cell r="L335">
            <v>5.94</v>
          </cell>
          <cell r="M335">
            <v>3.56</v>
          </cell>
          <cell r="N335">
            <v>10</v>
          </cell>
          <cell r="O335">
            <v>2</v>
          </cell>
          <cell r="P335">
            <v>100.31</v>
          </cell>
        </row>
        <row r="336">
          <cell r="B336" t="str">
            <v>INE556F08JZ5</v>
          </cell>
          <cell r="C336" t="str">
            <v>SMALL INDUSTRIES DEVELOPMENT BANK OF INDIA</v>
          </cell>
          <cell r="D336">
            <v>7.1500000000000008E-2</v>
          </cell>
          <cell r="E336">
            <v>45859</v>
          </cell>
          <cell r="F336">
            <v>45859</v>
          </cell>
          <cell r="G336" t="str">
            <v>CARE Ratings Limited	AAA	Stable	07-06-2023</v>
          </cell>
          <cell r="H336" t="str">
            <v>PSU, FI &amp; Banks</v>
          </cell>
          <cell r="I336">
            <v>45832</v>
          </cell>
          <cell r="J336" t="str">
            <v>Sec</v>
          </cell>
          <cell r="K336">
            <v>6.2</v>
          </cell>
          <cell r="L336">
            <v>5.33</v>
          </cell>
          <cell r="M336">
            <v>0.87</v>
          </cell>
          <cell r="N336">
            <v>75</v>
          </cell>
          <cell r="O336">
            <v>1</v>
          </cell>
          <cell r="P336">
            <v>100.04</v>
          </cell>
        </row>
        <row r="337">
          <cell r="B337" t="str">
            <v>INE556F08KA6</v>
          </cell>
          <cell r="C337" t="str">
            <v>SMALL INDUSTRIES DEVELOPMENT BANK OF INDIA</v>
          </cell>
          <cell r="D337">
            <v>7.2499999999999995E-2</v>
          </cell>
          <cell r="E337">
            <v>45869</v>
          </cell>
          <cell r="F337">
            <v>45869</v>
          </cell>
          <cell r="G337" t="str">
            <v>CARE Ratings Limited	AAA	Stable	07-06-2023</v>
          </cell>
          <cell r="H337" t="str">
            <v>PSU, FI &amp; Banks</v>
          </cell>
          <cell r="I337">
            <v>45832</v>
          </cell>
          <cell r="J337" t="str">
            <v>Sec</v>
          </cell>
          <cell r="K337">
            <v>6.16</v>
          </cell>
          <cell r="L337">
            <v>5.33</v>
          </cell>
          <cell r="M337">
            <v>0.83</v>
          </cell>
          <cell r="N337">
            <v>60</v>
          </cell>
          <cell r="O337">
            <v>2</v>
          </cell>
          <cell r="P337">
            <v>100.06</v>
          </cell>
        </row>
        <row r="338">
          <cell r="B338" t="str">
            <v>INE556F08KF5</v>
          </cell>
          <cell r="C338" t="str">
            <v>SMALL INDUSTRIES DEVELOPMENT BANK OF INDIA</v>
          </cell>
          <cell r="D338">
            <v>7.5399999999999995E-2</v>
          </cell>
          <cell r="E338">
            <v>46034</v>
          </cell>
          <cell r="F338">
            <v>46034</v>
          </cell>
          <cell r="G338" t="str">
            <v>CARE Ratings Limited	AAA	Stable	07-06-2023</v>
          </cell>
          <cell r="H338" t="str">
            <v>PSU, FI &amp; Banks</v>
          </cell>
          <cell r="I338">
            <v>45832</v>
          </cell>
          <cell r="J338" t="str">
            <v>Sec</v>
          </cell>
          <cell r="K338">
            <v>6.51</v>
          </cell>
          <cell r="L338">
            <v>5.48</v>
          </cell>
          <cell r="M338">
            <v>1.03</v>
          </cell>
          <cell r="N338">
            <v>60</v>
          </cell>
          <cell r="O338">
            <v>1</v>
          </cell>
          <cell r="P338">
            <v>100.46</v>
          </cell>
        </row>
        <row r="339">
          <cell r="B339" t="str">
            <v>INE556F08KS8</v>
          </cell>
          <cell r="C339" t="str">
            <v>SMALL INDUSTRIES DEVELOPMENT BANK OF INDIA</v>
          </cell>
          <cell r="D339">
            <v>7.3400000000000007E-2</v>
          </cell>
          <cell r="E339">
            <v>47175</v>
          </cell>
          <cell r="F339">
            <v>47175</v>
          </cell>
          <cell r="G339" t="str">
            <v>CARE RATINGS LIMITED  AAA  29-08-2024</v>
          </cell>
          <cell r="H339" t="str">
            <v>PSU, FI &amp; Banks</v>
          </cell>
          <cell r="I339">
            <v>45832</v>
          </cell>
          <cell r="J339" t="str">
            <v>Sec</v>
          </cell>
          <cell r="K339">
            <v>6.82</v>
          </cell>
          <cell r="L339">
            <v>6.05</v>
          </cell>
          <cell r="M339">
            <v>0.77</v>
          </cell>
          <cell r="N339">
            <v>100</v>
          </cell>
          <cell r="O339">
            <v>1</v>
          </cell>
          <cell r="P339">
            <v>101.63</v>
          </cell>
        </row>
        <row r="340">
          <cell r="B340" t="str">
            <v>INE583D07604</v>
          </cell>
          <cell r="C340" t="str">
            <v>UGRO CAPITAL LIMITED</v>
          </cell>
          <cell r="D340">
            <v>0.10150000000000001</v>
          </cell>
          <cell r="E340">
            <v>46501</v>
          </cell>
          <cell r="F340">
            <v>46501</v>
          </cell>
          <cell r="G340" t="str">
            <v>INDIA RATING AND RESEARCH PVT. LTD	A+24-04-2025</v>
          </cell>
          <cell r="H340" t="str">
            <v>NBFCs</v>
          </cell>
          <cell r="I340">
            <v>45832</v>
          </cell>
          <cell r="J340" t="str">
            <v>Sec</v>
          </cell>
          <cell r="K340">
            <v>11.35</v>
          </cell>
          <cell r="L340">
            <v>5.75</v>
          </cell>
          <cell r="M340">
            <v>5.6</v>
          </cell>
          <cell r="N340">
            <v>13.9</v>
          </cell>
          <cell r="O340">
            <v>1</v>
          </cell>
          <cell r="P340">
            <v>98.92</v>
          </cell>
        </row>
        <row r="341">
          <cell r="B341" t="str">
            <v>INE605Y07205</v>
          </cell>
          <cell r="C341" t="str">
            <v>AUXILO FINSERVE PRIVATE LIMITED</v>
          </cell>
          <cell r="D341">
            <v>9.7000000000000003E-2</v>
          </cell>
          <cell r="E341">
            <v>46917</v>
          </cell>
          <cell r="F341">
            <v>46308</v>
          </cell>
          <cell r="G341" t="str">
            <v>CRISIL RATINGS LIMITED	A+	10-06-2025</v>
          </cell>
          <cell r="H341" t="str">
            <v>NBFCs</v>
          </cell>
          <cell r="I341">
            <v>45832</v>
          </cell>
          <cell r="J341" t="str">
            <v>Sec</v>
          </cell>
          <cell r="K341">
            <v>10.5</v>
          </cell>
          <cell r="L341">
            <v>5.6</v>
          </cell>
          <cell r="M341">
            <v>4.9000000000000004</v>
          </cell>
          <cell r="N341">
            <v>13.23</v>
          </cell>
          <cell r="O341">
            <v>1</v>
          </cell>
          <cell r="P341">
            <v>98.01</v>
          </cell>
        </row>
        <row r="342">
          <cell r="B342" t="str">
            <v>INE660A07RY4</v>
          </cell>
          <cell r="C342" t="str">
            <v>SUNDARAM FINANCE LIMITED</v>
          </cell>
          <cell r="D342">
            <v>6.9900000000000004E-2</v>
          </cell>
          <cell r="E342">
            <v>46535</v>
          </cell>
          <cell r="F342">
            <v>46535</v>
          </cell>
          <cell r="G342" t="str">
            <v>CRISIL RATINGS LIMITED	AAA	25-05-2025</v>
          </cell>
          <cell r="H342" t="str">
            <v>NBFCs</v>
          </cell>
          <cell r="I342">
            <v>45832</v>
          </cell>
          <cell r="J342" t="str">
            <v>Sec</v>
          </cell>
          <cell r="K342">
            <v>6.98</v>
          </cell>
          <cell r="L342">
            <v>5.78</v>
          </cell>
          <cell r="M342">
            <v>1.2</v>
          </cell>
          <cell r="N342">
            <v>450</v>
          </cell>
          <cell r="O342">
            <v>8</v>
          </cell>
          <cell r="P342">
            <v>100</v>
          </cell>
        </row>
        <row r="343">
          <cell r="B343" t="str">
            <v>INE721A07RC0</v>
          </cell>
          <cell r="C343" t="str">
            <v>SHRIRAM TRANSPORT FINANCE COMPANY LIMITED</v>
          </cell>
          <cell r="D343">
            <v>8.5500000000000007E-2</v>
          </cell>
          <cell r="E343">
            <v>48465</v>
          </cell>
          <cell r="F343">
            <v>48465</v>
          </cell>
          <cell r="G343" t="str">
            <v>INDIA RATING AND RESEARCH PVT. LTD	AA+	Stable	Verified	03-01-2023</v>
          </cell>
          <cell r="H343" t="str">
            <v>NBFCs</v>
          </cell>
          <cell r="I343">
            <v>45832</v>
          </cell>
          <cell r="J343" t="str">
            <v>Sec</v>
          </cell>
          <cell r="K343">
            <v>8.1999999999999993</v>
          </cell>
          <cell r="L343">
            <v>6.41</v>
          </cell>
          <cell r="M343">
            <v>1.79</v>
          </cell>
          <cell r="N343">
            <v>8.6</v>
          </cell>
          <cell r="O343">
            <v>1</v>
          </cell>
          <cell r="P343">
            <v>101.76</v>
          </cell>
        </row>
        <row r="344">
          <cell r="B344" t="str">
            <v>INE723X07208</v>
          </cell>
          <cell r="C344" t="str">
            <v>TRUST INVESTMENT ADVISORS PRIVATE LIMITED</v>
          </cell>
          <cell r="D344">
            <v>9.0999999999999998E-2</v>
          </cell>
          <cell r="E344">
            <v>48117</v>
          </cell>
          <cell r="F344">
            <v>48117</v>
          </cell>
          <cell r="G344" t="str">
            <v>Infomerics Valuation and Rating Pvt. Ltd	AA	31-03-2023</v>
          </cell>
          <cell r="H344" t="str">
            <v>Corporates</v>
          </cell>
          <cell r="I344">
            <v>45832</v>
          </cell>
          <cell r="J344" t="str">
            <v>Sec</v>
          </cell>
          <cell r="K344">
            <v>9.06</v>
          </cell>
          <cell r="L344">
            <v>6.29</v>
          </cell>
          <cell r="M344">
            <v>2.77</v>
          </cell>
          <cell r="N344">
            <v>5</v>
          </cell>
          <cell r="O344">
            <v>1</v>
          </cell>
          <cell r="P344">
            <v>100.15</v>
          </cell>
        </row>
        <row r="345">
          <cell r="B345" t="str">
            <v>INE733E08163</v>
          </cell>
          <cell r="C345" t="str">
            <v>NTPC LIMITED</v>
          </cell>
          <cell r="D345">
            <v>5.45E-2</v>
          </cell>
          <cell r="E345">
            <v>45945</v>
          </cell>
          <cell r="F345">
            <v>45945</v>
          </cell>
          <cell r="G345" t="str">
            <v>ICRA LIMITED AAA Stable No Watch 31-03-2023</v>
          </cell>
          <cell r="H345" t="str">
            <v>PSU, FI &amp; Banks</v>
          </cell>
          <cell r="I345">
            <v>45832</v>
          </cell>
          <cell r="J345" t="str">
            <v>Sec</v>
          </cell>
          <cell r="K345">
            <v>6.24</v>
          </cell>
          <cell r="L345">
            <v>5.36</v>
          </cell>
          <cell r="M345">
            <v>0.88</v>
          </cell>
          <cell r="N345">
            <v>25</v>
          </cell>
          <cell r="O345">
            <v>1</v>
          </cell>
          <cell r="P345">
            <v>99.69</v>
          </cell>
        </row>
        <row r="346">
          <cell r="B346" t="str">
            <v>INE752E07OE0</v>
          </cell>
          <cell r="C346" t="str">
            <v>POWER GRID CORPORATION OF INDIA LIMITED</v>
          </cell>
          <cell r="D346">
            <v>7.8899999999999998E-2</v>
          </cell>
          <cell r="E346">
            <v>46455</v>
          </cell>
          <cell r="F346">
            <v>46455</v>
          </cell>
          <cell r="G346" t="str">
            <v>AAA</v>
          </cell>
          <cell r="H346" t="str">
            <v>PSU, FI &amp; Banks</v>
          </cell>
          <cell r="I346">
            <v>45832</v>
          </cell>
          <cell r="J346" t="str">
            <v>Sec</v>
          </cell>
          <cell r="K346">
            <v>6.38</v>
          </cell>
          <cell r="L346">
            <v>5.71</v>
          </cell>
          <cell r="M346">
            <v>0.67</v>
          </cell>
          <cell r="N346">
            <v>25</v>
          </cell>
          <cell r="O346">
            <v>1</v>
          </cell>
          <cell r="P346">
            <v>102.32</v>
          </cell>
        </row>
        <row r="347">
          <cell r="B347" t="str">
            <v>INE752E08783</v>
          </cell>
          <cell r="C347" t="str">
            <v>POWER GRID CORPORATION OF INDIA LIMITED</v>
          </cell>
          <cell r="D347">
            <v>6.9400000000000003E-2</v>
          </cell>
          <cell r="E347">
            <v>49414</v>
          </cell>
          <cell r="F347">
            <v>49414</v>
          </cell>
          <cell r="G347" t="str">
            <v>ICRA LIMITED	AAA  15-04-2025</v>
          </cell>
          <cell r="H347" t="str">
            <v>PSU, FI &amp; Banks</v>
          </cell>
          <cell r="I347">
            <v>45832</v>
          </cell>
          <cell r="J347" t="str">
            <v>Sec</v>
          </cell>
          <cell r="K347">
            <v>6.88</v>
          </cell>
          <cell r="L347">
            <v>6.37</v>
          </cell>
          <cell r="M347">
            <v>0.51</v>
          </cell>
          <cell r="N347">
            <v>25</v>
          </cell>
          <cell r="O347">
            <v>2</v>
          </cell>
          <cell r="P347">
            <v>100.35</v>
          </cell>
        </row>
        <row r="348">
          <cell r="B348" t="str">
            <v>INE860H07IG1</v>
          </cell>
          <cell r="C348" t="str">
            <v>ADITYA BIRLA FINANCE LIMITED</v>
          </cell>
          <cell r="D348">
            <v>7.9200000000000007E-2</v>
          </cell>
          <cell r="E348">
            <v>46748</v>
          </cell>
          <cell r="F348">
            <v>46748</v>
          </cell>
          <cell r="G348" t="str">
            <v>ICRA LIMITED	AAA	12-02-2025</v>
          </cell>
          <cell r="H348" t="str">
            <v>NBFCs</v>
          </cell>
          <cell r="I348">
            <v>45832</v>
          </cell>
          <cell r="J348" t="str">
            <v>Sec</v>
          </cell>
          <cell r="K348">
            <v>7.36</v>
          </cell>
          <cell r="L348">
            <v>5.89</v>
          </cell>
          <cell r="M348">
            <v>1.46</v>
          </cell>
          <cell r="N348">
            <v>10</v>
          </cell>
          <cell r="O348">
            <v>2</v>
          </cell>
          <cell r="P348">
            <v>101.18</v>
          </cell>
        </row>
        <row r="349">
          <cell r="B349" t="str">
            <v>INE894F08103</v>
          </cell>
          <cell r="C349" t="str">
            <v>INDIABULLS FINANCIAL SERVICES LIMITED</v>
          </cell>
          <cell r="D349">
            <v>0.10249999999999999</v>
          </cell>
          <cell r="E349">
            <v>46566</v>
          </cell>
          <cell r="F349">
            <v>46566</v>
          </cell>
          <cell r="G349" t="str">
            <v>CARE RATINGS LIMITED	AA- 09-10-2024</v>
          </cell>
          <cell r="H349" t="str">
            <v>NBFCs</v>
          </cell>
          <cell r="I349">
            <v>45832</v>
          </cell>
          <cell r="J349" t="str">
            <v>Sec</v>
          </cell>
          <cell r="K349">
            <v>9.5399999999999991</v>
          </cell>
          <cell r="L349">
            <v>5.8</v>
          </cell>
          <cell r="M349">
            <v>3.74</v>
          </cell>
          <cell r="N349">
            <v>5</v>
          </cell>
          <cell r="O349">
            <v>1</v>
          </cell>
          <cell r="P349">
            <v>101.23</v>
          </cell>
        </row>
        <row r="350">
          <cell r="B350" t="str">
            <v>INE906B07HL7</v>
          </cell>
          <cell r="C350" t="str">
            <v>NATIONAL HIGHWAYS AUTHORITY OF INDIA</v>
          </cell>
          <cell r="D350">
            <v>7.2700000000000001E-2</v>
          </cell>
          <cell r="E350">
            <v>49364</v>
          </cell>
          <cell r="F350">
            <v>49364</v>
          </cell>
          <cell r="G350" t="str">
            <v>AAA</v>
          </cell>
          <cell r="H350" t="str">
            <v>PSU, FI &amp; Banks</v>
          </cell>
          <cell r="I350">
            <v>45832</v>
          </cell>
          <cell r="J350" t="str">
            <v>Sec</v>
          </cell>
          <cell r="K350">
            <v>6.95</v>
          </cell>
          <cell r="L350">
            <v>6.38</v>
          </cell>
          <cell r="M350">
            <v>0.56999999999999995</v>
          </cell>
          <cell r="N350">
            <v>100</v>
          </cell>
          <cell r="O350">
            <v>1</v>
          </cell>
          <cell r="P350">
            <v>102.12</v>
          </cell>
        </row>
        <row r="351">
          <cell r="B351" t="str">
            <v>INE936D07182</v>
          </cell>
          <cell r="C351" t="str">
            <v>JAMNAGAR UTILITIES &amp; POWER PRIVATE LIMITED</v>
          </cell>
          <cell r="D351">
            <v>7.9000000000000001E-2</v>
          </cell>
          <cell r="E351">
            <v>46975</v>
          </cell>
          <cell r="F351">
            <v>46975</v>
          </cell>
          <cell r="G351" t="str">
            <v>CARE AAA	02-Aug-2023</v>
          </cell>
          <cell r="H351" t="str">
            <v>Corporates</v>
          </cell>
          <cell r="I351">
            <v>45832</v>
          </cell>
          <cell r="J351" t="str">
            <v>Sec</v>
          </cell>
          <cell r="K351">
            <v>6.95</v>
          </cell>
          <cell r="L351">
            <v>5.98</v>
          </cell>
          <cell r="M351">
            <v>0.97</v>
          </cell>
          <cell r="N351">
            <v>80</v>
          </cell>
          <cell r="O351">
            <v>3</v>
          </cell>
          <cell r="P351">
            <v>102.54</v>
          </cell>
        </row>
        <row r="352">
          <cell r="B352" t="str">
            <v>INE939X08059</v>
          </cell>
          <cell r="C352" t="str">
            <v>MANBA FINANCE LIMITED</v>
          </cell>
          <cell r="D352">
            <v>0.115</v>
          </cell>
          <cell r="E352">
            <v>46435</v>
          </cell>
          <cell r="F352">
            <v>46435</v>
          </cell>
          <cell r="G352" t="str">
            <v>CARE RATINGS LIMITED	BBB+30-05-2025</v>
          </cell>
          <cell r="H352" t="str">
            <v>NBFCs</v>
          </cell>
          <cell r="I352">
            <v>45832</v>
          </cell>
          <cell r="J352" t="str">
            <v>Sec</v>
          </cell>
          <cell r="K352">
            <v>12.01</v>
          </cell>
          <cell r="L352">
            <v>5.69</v>
          </cell>
          <cell r="M352">
            <v>6.32</v>
          </cell>
          <cell r="N352">
            <v>5</v>
          </cell>
          <cell r="O352">
            <v>1</v>
          </cell>
          <cell r="P352">
            <v>100</v>
          </cell>
        </row>
        <row r="353">
          <cell r="B353" t="str">
            <v>INE976I07CY9</v>
          </cell>
          <cell r="C353" t="str">
            <v>TATA CAPITAL LIMITED</v>
          </cell>
          <cell r="D353">
            <v>8.0979999999999996E-2</v>
          </cell>
          <cell r="E353">
            <v>46653</v>
          </cell>
          <cell r="F353">
            <v>46653</v>
          </cell>
          <cell r="G353" t="str">
            <v>CRISIL RATINGS LIMITED	AAA   28-02-2025</v>
          </cell>
          <cell r="H353" t="str">
            <v>NBFCs</v>
          </cell>
          <cell r="I353">
            <v>45832</v>
          </cell>
          <cell r="J353" t="str">
            <v>Sec</v>
          </cell>
          <cell r="K353">
            <v>7.12</v>
          </cell>
          <cell r="L353">
            <v>5.84</v>
          </cell>
          <cell r="M353">
            <v>1.28</v>
          </cell>
          <cell r="N353">
            <v>25</v>
          </cell>
          <cell r="O353">
            <v>1</v>
          </cell>
          <cell r="P353">
            <v>101.93</v>
          </cell>
        </row>
        <row r="354">
          <cell r="B354" t="str">
            <v>INE296Q07134</v>
          </cell>
          <cell r="C354" t="str">
            <v>MONEYBOXX FINANCE LIMITED</v>
          </cell>
          <cell r="D354">
            <v>0.11749999999999999</v>
          </cell>
          <cell r="E354">
            <v>46563</v>
          </cell>
          <cell r="F354">
            <v>46563</v>
          </cell>
          <cell r="G354" t="str">
            <v>CRISIL RATINGS LIMITED	BBB 24-06-2025</v>
          </cell>
          <cell r="H354" t="str">
            <v>NBFCs</v>
          </cell>
          <cell r="I354">
            <v>45833</v>
          </cell>
          <cell r="J354" t="str">
            <v>Primary Issues</v>
          </cell>
          <cell r="K354">
            <v>12.28</v>
          </cell>
          <cell r="L354">
            <v>5.85</v>
          </cell>
          <cell r="M354">
            <v>6.43</v>
          </cell>
          <cell r="N354">
            <v>50</v>
          </cell>
          <cell r="O354">
            <v>1</v>
          </cell>
          <cell r="P354">
            <v>100</v>
          </cell>
        </row>
        <row r="355">
          <cell r="B355" t="str">
            <v>INE342T07619</v>
          </cell>
          <cell r="C355" t="str">
            <v>NAVI FINSERV LIMITED</v>
          </cell>
          <cell r="D355">
            <v>0.1</v>
          </cell>
          <cell r="E355">
            <v>46471</v>
          </cell>
          <cell r="F355">
            <v>46471</v>
          </cell>
          <cell r="G355" t="str">
            <v>INDIA RATING AND RESEARCH PVT. LTD	A  20-06-2025</v>
          </cell>
          <cell r="H355" t="str">
            <v>NBFCs</v>
          </cell>
          <cell r="I355">
            <v>45833</v>
          </cell>
          <cell r="J355" t="str">
            <v>Primary Issues</v>
          </cell>
          <cell r="K355">
            <v>10</v>
          </cell>
          <cell r="L355">
            <v>5.77</v>
          </cell>
          <cell r="M355">
            <v>4.2300000000000004</v>
          </cell>
          <cell r="N355">
            <v>125</v>
          </cell>
          <cell r="O355">
            <v>1</v>
          </cell>
          <cell r="P355">
            <v>100</v>
          </cell>
        </row>
        <row r="356">
          <cell r="B356" t="str">
            <v>INE511C07896</v>
          </cell>
          <cell r="C356" t="str">
            <v>POONAWALLA FINCORP LIMITED</v>
          </cell>
          <cell r="D356">
            <v>7.6999999999999999E-2</v>
          </cell>
          <cell r="E356">
            <v>47659</v>
          </cell>
          <cell r="F356">
            <v>47659</v>
          </cell>
          <cell r="G356" t="str">
            <v>CARE RATINGS LIMITED	AAA	19-06-2025</v>
          </cell>
          <cell r="H356" t="str">
            <v>NBFCs</v>
          </cell>
          <cell r="I356">
            <v>45833</v>
          </cell>
          <cell r="J356" t="str">
            <v>Primary Issues</v>
          </cell>
          <cell r="K356">
            <v>7.7</v>
          </cell>
          <cell r="L356">
            <v>6.24</v>
          </cell>
          <cell r="M356">
            <v>1.46</v>
          </cell>
          <cell r="N356">
            <v>800</v>
          </cell>
          <cell r="O356">
            <v>1</v>
          </cell>
          <cell r="P356">
            <v>100</v>
          </cell>
        </row>
        <row r="357">
          <cell r="B357" t="str">
            <v>INE511C07904</v>
          </cell>
          <cell r="C357" t="str">
            <v>POONAWALLA FINCORP LIMITED</v>
          </cell>
          <cell r="D357">
            <v>7.6999999999999999E-2</v>
          </cell>
          <cell r="E357">
            <v>47841</v>
          </cell>
          <cell r="F357">
            <v>47841</v>
          </cell>
          <cell r="G357" t="str">
            <v>CARE RATINGS LIMITED	AAA	19-06-2025</v>
          </cell>
          <cell r="H357" t="str">
            <v>NBFCs</v>
          </cell>
          <cell r="I357">
            <v>45833</v>
          </cell>
          <cell r="J357" t="str">
            <v>Primary Issues</v>
          </cell>
          <cell r="K357">
            <v>7.7</v>
          </cell>
          <cell r="L357">
            <v>6.26</v>
          </cell>
          <cell r="M357">
            <v>1.44</v>
          </cell>
          <cell r="N357">
            <v>800</v>
          </cell>
          <cell r="O357">
            <v>1</v>
          </cell>
          <cell r="P357">
            <v>100</v>
          </cell>
        </row>
        <row r="358">
          <cell r="B358" t="str">
            <v>INE667F07JD9</v>
          </cell>
          <cell r="C358" t="str">
            <v>SUNDARAM HOME FINANCE LIMITED</v>
          </cell>
          <cell r="D358">
            <v>7.17E-2</v>
          </cell>
          <cell r="E358">
            <v>47659</v>
          </cell>
          <cell r="F358">
            <v>47659</v>
          </cell>
          <cell r="G358" t="str">
            <v>ICRA LIMITED	AAA	25-06-2025</v>
          </cell>
          <cell r="H358" t="str">
            <v>NBFCs</v>
          </cell>
          <cell r="I358">
            <v>45833</v>
          </cell>
          <cell r="J358" t="str">
            <v>Primary Issues</v>
          </cell>
          <cell r="K358">
            <v>7.17</v>
          </cell>
          <cell r="L358">
            <v>6.24</v>
          </cell>
          <cell r="M358">
            <v>0.93</v>
          </cell>
          <cell r="N358">
            <v>100</v>
          </cell>
          <cell r="O358">
            <v>1</v>
          </cell>
          <cell r="P358">
            <v>100</v>
          </cell>
        </row>
        <row r="359">
          <cell r="B359" t="str">
            <v>INE033L07IL7</v>
          </cell>
          <cell r="C359" t="str">
            <v>TATA CAPITAL HOUSING FINANCE LIMITED</v>
          </cell>
          <cell r="D359">
            <v>7.6850000000000002E-2</v>
          </cell>
          <cell r="E359">
            <v>46958</v>
          </cell>
          <cell r="F359">
            <v>46958</v>
          </cell>
          <cell r="G359" t="str">
            <v>CRISIL RATINGS LIMITED	AAA  27-12-2024</v>
          </cell>
          <cell r="H359" t="str">
            <v>NBFCs</v>
          </cell>
          <cell r="I359">
            <v>45833</v>
          </cell>
          <cell r="J359" t="str">
            <v>Reissuance</v>
          </cell>
          <cell r="K359">
            <v>7.07</v>
          </cell>
          <cell r="L359">
            <v>6</v>
          </cell>
          <cell r="M359">
            <v>1.07</v>
          </cell>
          <cell r="N359">
            <v>750</v>
          </cell>
          <cell r="O359">
            <v>1</v>
          </cell>
          <cell r="P359">
            <v>101.63</v>
          </cell>
        </row>
        <row r="360">
          <cell r="B360" t="str">
            <v>INE836K07254</v>
          </cell>
          <cell r="C360" t="str">
            <v>EDEL FINANCE COMPANY LIMITED</v>
          </cell>
          <cell r="E360">
            <v>46552</v>
          </cell>
          <cell r="F360">
            <v>46157</v>
          </cell>
          <cell r="G360" t="str">
            <v xml:space="preserve">	ICRA LIMITED	A+	15-05-2025</v>
          </cell>
          <cell r="H360" t="str">
            <v>NBFCs</v>
          </cell>
          <cell r="I360">
            <v>45833</v>
          </cell>
          <cell r="J360" t="str">
            <v>Reissuance</v>
          </cell>
          <cell r="K360">
            <v>11</v>
          </cell>
          <cell r="L360">
            <v>5.62</v>
          </cell>
          <cell r="M360">
            <v>5.38</v>
          </cell>
          <cell r="N360">
            <v>7.5</v>
          </cell>
          <cell r="O360">
            <v>1</v>
          </cell>
          <cell r="P360">
            <v>99.29</v>
          </cell>
        </row>
        <row r="361">
          <cell r="B361" t="str">
            <v>INE836K07262</v>
          </cell>
          <cell r="C361" t="str">
            <v>EDEL FINANCE COMPANY LIMITED</v>
          </cell>
          <cell r="E361">
            <v>46954</v>
          </cell>
          <cell r="F361">
            <v>46163</v>
          </cell>
          <cell r="G361" t="str">
            <v>ICRA LIMITED	A+ 21-05-2025</v>
          </cell>
          <cell r="H361" t="str">
            <v>NBFCs</v>
          </cell>
          <cell r="I361">
            <v>45833</v>
          </cell>
          <cell r="J361" t="str">
            <v>Reissuance</v>
          </cell>
          <cell r="K361">
            <v>11</v>
          </cell>
          <cell r="L361">
            <v>5.62</v>
          </cell>
          <cell r="M361">
            <v>5.38</v>
          </cell>
          <cell r="N361">
            <v>150</v>
          </cell>
          <cell r="O361">
            <v>1</v>
          </cell>
          <cell r="P361">
            <v>98.15</v>
          </cell>
        </row>
        <row r="362">
          <cell r="B362" t="str">
            <v>INE836K07270</v>
          </cell>
          <cell r="C362" t="str">
            <v>EDEL FINANCE COMPANY LIMITED</v>
          </cell>
          <cell r="E362">
            <v>46619</v>
          </cell>
          <cell r="F362">
            <v>46163</v>
          </cell>
          <cell r="G362" t="str">
            <v>ICRA LIMITED	A+ 21-05-2025</v>
          </cell>
          <cell r="H362" t="str">
            <v>NBFCs</v>
          </cell>
          <cell r="I362">
            <v>45833</v>
          </cell>
          <cell r="J362" t="str">
            <v>Reissuance</v>
          </cell>
          <cell r="K362">
            <v>11</v>
          </cell>
          <cell r="L362">
            <v>5.62</v>
          </cell>
          <cell r="M362">
            <v>5.38</v>
          </cell>
          <cell r="N362">
            <v>5</v>
          </cell>
          <cell r="O362">
            <v>1</v>
          </cell>
          <cell r="P362">
            <v>98.47</v>
          </cell>
        </row>
        <row r="363">
          <cell r="B363" t="str">
            <v>INE013A078S5</v>
          </cell>
          <cell r="C363" t="str">
            <v xml:space="preserve">RELIANCE CAPITAL LIMITED	</v>
          </cell>
          <cell r="E363">
            <v>46829</v>
          </cell>
          <cell r="F363">
            <v>46829</v>
          </cell>
          <cell r="G363" t="str">
            <v>UNRATED</v>
          </cell>
          <cell r="H363" t="str">
            <v>NBFCs</v>
          </cell>
          <cell r="I363">
            <v>45833</v>
          </cell>
          <cell r="J363" t="str">
            <v>Sec</v>
          </cell>
          <cell r="K363">
            <v>14.88</v>
          </cell>
          <cell r="L363">
            <v>5.96</v>
          </cell>
          <cell r="M363">
            <v>8.93</v>
          </cell>
          <cell r="N363">
            <v>6</v>
          </cell>
          <cell r="O363">
            <v>1</v>
          </cell>
          <cell r="P363">
            <v>102.8</v>
          </cell>
        </row>
        <row r="364">
          <cell r="B364" t="str">
            <v>INE020B08CX1</v>
          </cell>
          <cell r="C364" t="str">
            <v>RURAL ELECTRIFICATION CORPORATION LIMITED</v>
          </cell>
          <cell r="D364">
            <v>7.9600000000000004E-2</v>
          </cell>
          <cell r="E364">
            <v>47649</v>
          </cell>
          <cell r="F364">
            <v>47649</v>
          </cell>
          <cell r="G364" t="str">
            <v>AAA</v>
          </cell>
          <cell r="H364" t="str">
            <v>PSU, FI &amp; Banks</v>
          </cell>
          <cell r="I364">
            <v>45833</v>
          </cell>
          <cell r="J364" t="str">
            <v>Sec</v>
          </cell>
          <cell r="K364">
            <v>7.08</v>
          </cell>
          <cell r="L364">
            <v>6.24</v>
          </cell>
          <cell r="M364">
            <v>0.85</v>
          </cell>
          <cell r="N364">
            <v>25</v>
          </cell>
          <cell r="O364">
            <v>4</v>
          </cell>
          <cell r="P364">
            <v>103.54</v>
          </cell>
        </row>
        <row r="365">
          <cell r="B365" t="str">
            <v>INE020B08DV3</v>
          </cell>
          <cell r="C365" t="str">
            <v>RURAL ELECTRIFICATION CORPORATION LIMITED</v>
          </cell>
          <cell r="D365">
            <v>6.9199999999999998E-2</v>
          </cell>
          <cell r="E365">
            <v>48293</v>
          </cell>
          <cell r="F365">
            <v>48293</v>
          </cell>
          <cell r="G365" t="str">
            <v>AAA</v>
          </cell>
          <cell r="H365" t="str">
            <v>PSU, FI &amp; Banks</v>
          </cell>
          <cell r="I365">
            <v>45833</v>
          </cell>
          <cell r="J365" t="str">
            <v>Sec</v>
          </cell>
          <cell r="K365">
            <v>6.98</v>
          </cell>
          <cell r="L365">
            <v>6.37</v>
          </cell>
          <cell r="M365">
            <v>0.61</v>
          </cell>
          <cell r="N365">
            <v>80</v>
          </cell>
          <cell r="O365">
            <v>1</v>
          </cell>
          <cell r="P365">
            <v>99.61</v>
          </cell>
        </row>
        <row r="366">
          <cell r="B366" t="str">
            <v>INE02JD07066</v>
          </cell>
          <cell r="C366" t="str">
            <v>GODREJ HOUSING FINANCE LIMITED</v>
          </cell>
          <cell r="D366">
            <v>8.1699999999999995E-2</v>
          </cell>
          <cell r="E366">
            <v>47546</v>
          </cell>
          <cell r="F366">
            <v>47546</v>
          </cell>
          <cell r="G366" t="str">
            <v>CRISIL RATINGS LIMITED	AA+   28-02-2025</v>
          </cell>
          <cell r="H366" t="str">
            <v>NBFCs</v>
          </cell>
          <cell r="I366">
            <v>45833</v>
          </cell>
          <cell r="J366" t="str">
            <v>Sec</v>
          </cell>
          <cell r="K366">
            <v>7.7</v>
          </cell>
          <cell r="L366">
            <v>6.18</v>
          </cell>
          <cell r="M366">
            <v>1.52</v>
          </cell>
          <cell r="N366">
            <v>40</v>
          </cell>
          <cell r="O366">
            <v>1</v>
          </cell>
          <cell r="P366">
            <v>101.71</v>
          </cell>
        </row>
        <row r="367">
          <cell r="B367" t="str">
            <v>INE02JD08015</v>
          </cell>
          <cell r="C367" t="str">
            <v>GODREJ HOUSING FINANCE LIMITED</v>
          </cell>
          <cell r="D367">
            <v>8.1500000000000003E-2</v>
          </cell>
          <cell r="E367">
            <v>49424</v>
          </cell>
          <cell r="F367">
            <v>49424</v>
          </cell>
          <cell r="G367" t="str">
            <v>CRISIL RATINGS LIMITED	AA+	25-04-2025</v>
          </cell>
          <cell r="H367" t="str">
            <v>NBFCs</v>
          </cell>
          <cell r="I367">
            <v>45833</v>
          </cell>
          <cell r="J367" t="str">
            <v>Sec</v>
          </cell>
          <cell r="K367">
            <v>8.1199999999999992</v>
          </cell>
          <cell r="L367">
            <v>6.4</v>
          </cell>
          <cell r="M367">
            <v>1.72</v>
          </cell>
          <cell r="N367">
            <v>5</v>
          </cell>
          <cell r="O367">
            <v>1</v>
          </cell>
          <cell r="P367">
            <v>100.14</v>
          </cell>
        </row>
        <row r="368">
          <cell r="B368" t="str">
            <v>INE033L07IO1</v>
          </cell>
          <cell r="C368" t="str">
            <v>TATA CAPITAL HOUSING FINANCE LIMITED</v>
          </cell>
          <cell r="D368">
            <v>7.1230000000000002E-2</v>
          </cell>
          <cell r="E368">
            <v>46589</v>
          </cell>
          <cell r="F368">
            <v>46589</v>
          </cell>
          <cell r="G368" t="str">
            <v>CRISIL RATINGS LIMITED	AAA21-05-2025</v>
          </cell>
          <cell r="H368" t="str">
            <v>NBFCs</v>
          </cell>
          <cell r="I368">
            <v>45833</v>
          </cell>
          <cell r="J368" t="str">
            <v>Sec</v>
          </cell>
          <cell r="K368">
            <v>7.05</v>
          </cell>
          <cell r="L368">
            <v>5.86</v>
          </cell>
          <cell r="M368">
            <v>1.19</v>
          </cell>
          <cell r="N368">
            <v>100</v>
          </cell>
          <cell r="O368">
            <v>1</v>
          </cell>
          <cell r="P368">
            <v>100.15</v>
          </cell>
        </row>
        <row r="369">
          <cell r="B369" t="str">
            <v>INE04HY07252</v>
          </cell>
          <cell r="C369" t="str">
            <v>VEDIKA CREDIT CAPITAL LIMITED</v>
          </cell>
          <cell r="D369">
            <v>0.12</v>
          </cell>
          <cell r="E369">
            <v>46741</v>
          </cell>
          <cell r="F369">
            <v>46741</v>
          </cell>
          <cell r="G369" t="str">
            <v>Infomerics Valuation and Rating Pvt. Ltd	  A-    18-06-2025</v>
          </cell>
          <cell r="H369" t="str">
            <v>NBFCs</v>
          </cell>
          <cell r="I369">
            <v>45833</v>
          </cell>
          <cell r="J369" t="str">
            <v>Sec</v>
          </cell>
          <cell r="K369">
            <v>12.69</v>
          </cell>
          <cell r="L369">
            <v>5.94</v>
          </cell>
          <cell r="M369">
            <v>6.75</v>
          </cell>
          <cell r="N369">
            <v>10</v>
          </cell>
          <cell r="O369">
            <v>2</v>
          </cell>
          <cell r="P369">
            <v>99.99</v>
          </cell>
        </row>
        <row r="370">
          <cell r="B370" t="str">
            <v>INE04VS07370</v>
          </cell>
          <cell r="C370" t="str">
            <v>OXYZO FINANCIAL SERVICES LIMITED</v>
          </cell>
          <cell r="D370">
            <v>9.7500000000000003E-2</v>
          </cell>
          <cell r="E370">
            <v>46465</v>
          </cell>
          <cell r="F370">
            <v>46465</v>
          </cell>
          <cell r="G370" t="str">
            <v>ICRA LIMITED	A+19-03-2025</v>
          </cell>
          <cell r="H370" t="str">
            <v>NBFCs</v>
          </cell>
          <cell r="I370">
            <v>45833</v>
          </cell>
          <cell r="J370" t="str">
            <v>Sec</v>
          </cell>
          <cell r="K370">
            <v>10.49</v>
          </cell>
          <cell r="L370">
            <v>5.77</v>
          </cell>
          <cell r="M370">
            <v>4.72</v>
          </cell>
          <cell r="N370">
            <v>47.26</v>
          </cell>
          <cell r="O370">
            <v>2</v>
          </cell>
          <cell r="P370">
            <v>98.79</v>
          </cell>
        </row>
        <row r="371">
          <cell r="B371" t="str">
            <v>INE053F07BX7</v>
          </cell>
          <cell r="C371" t="str">
            <v>INDIAN RAILWAY FINANCE CORPORATION LIMITED</v>
          </cell>
          <cell r="D371">
            <v>7.5499999999999998E-2</v>
          </cell>
          <cell r="E371">
            <v>47428</v>
          </cell>
          <cell r="F371">
            <v>47428</v>
          </cell>
          <cell r="G371" t="str">
            <v>AAA</v>
          </cell>
          <cell r="H371" t="str">
            <v>PSU, FI &amp; Banks</v>
          </cell>
          <cell r="I371">
            <v>45833</v>
          </cell>
          <cell r="J371" t="str">
            <v>Sec</v>
          </cell>
          <cell r="K371">
            <v>6.72</v>
          </cell>
          <cell r="L371">
            <v>6.12</v>
          </cell>
          <cell r="M371">
            <v>0.6</v>
          </cell>
          <cell r="N371">
            <v>15</v>
          </cell>
          <cell r="O371">
            <v>1</v>
          </cell>
          <cell r="P371">
            <v>102.99</v>
          </cell>
        </row>
        <row r="372">
          <cell r="B372" t="str">
            <v>INE053F08411</v>
          </cell>
          <cell r="C372" t="str">
            <v>INDIAN RAILWAY FINANCE CORPORATION LIMITED</v>
          </cell>
          <cell r="D372">
            <v>7.3700000000000002E-2</v>
          </cell>
          <cell r="E372">
            <v>47330</v>
          </cell>
          <cell r="F372">
            <v>47330</v>
          </cell>
          <cell r="G372" t="str">
            <v>CRISIL RATINGS LIMITED	AAA 	01-08-2024</v>
          </cell>
          <cell r="H372" t="str">
            <v>PSU, FI &amp; Banks</v>
          </cell>
          <cell r="I372">
            <v>45833</v>
          </cell>
          <cell r="J372" t="str">
            <v>Sec</v>
          </cell>
          <cell r="K372">
            <v>6.71</v>
          </cell>
          <cell r="L372">
            <v>6.11</v>
          </cell>
          <cell r="M372">
            <v>0.6</v>
          </cell>
          <cell r="N372">
            <v>25</v>
          </cell>
          <cell r="O372">
            <v>1</v>
          </cell>
          <cell r="P372">
            <v>102.28</v>
          </cell>
        </row>
        <row r="373">
          <cell r="B373" t="str">
            <v>INE05TX07090</v>
          </cell>
          <cell r="C373" t="str">
            <v>TRUST CAPITAL SERVICES (INDIA) PRIVATE LIMITED</v>
          </cell>
          <cell r="D373">
            <v>8.5000000000000006E-2</v>
          </cell>
          <cell r="E373">
            <v>46468</v>
          </cell>
          <cell r="F373">
            <v>46468</v>
          </cell>
          <cell r="G373" t="str">
            <v>Acuite Ratings And Research Limited	AA+	13-09-2024</v>
          </cell>
          <cell r="H373" t="str">
            <v>Corporates</v>
          </cell>
          <cell r="I373">
            <v>45833</v>
          </cell>
          <cell r="J373" t="str">
            <v>Sec</v>
          </cell>
          <cell r="K373">
            <v>8.43</v>
          </cell>
          <cell r="L373">
            <v>5.77</v>
          </cell>
          <cell r="M373">
            <v>2.67</v>
          </cell>
          <cell r="N373">
            <v>26.9</v>
          </cell>
          <cell r="O373">
            <v>1</v>
          </cell>
          <cell r="P373">
            <v>100.04</v>
          </cell>
        </row>
        <row r="374">
          <cell r="B374" t="str">
            <v>INE069I07454</v>
          </cell>
          <cell r="C374" t="str">
            <v>EQUINOX INDIA DEVELOPMENTS LIMITED</v>
          </cell>
          <cell r="D374">
            <v>0.12</v>
          </cell>
          <cell r="E374">
            <v>45905</v>
          </cell>
          <cell r="F374">
            <v>45905</v>
          </cell>
          <cell r="G374" t="str">
            <v>IVR A-	26-Jul-2024</v>
          </cell>
          <cell r="H374" t="str">
            <v>Corporates</v>
          </cell>
          <cell r="I374">
            <v>45833</v>
          </cell>
          <cell r="J374" t="str">
            <v>Sec</v>
          </cell>
          <cell r="K374">
            <v>13.21</v>
          </cell>
          <cell r="L374">
            <v>5.43</v>
          </cell>
          <cell r="M374">
            <v>7.78</v>
          </cell>
          <cell r="N374">
            <v>5</v>
          </cell>
          <cell r="O374">
            <v>1</v>
          </cell>
          <cell r="P374">
            <v>99.5</v>
          </cell>
        </row>
        <row r="375">
          <cell r="B375" t="str">
            <v>INE0CCU07074</v>
          </cell>
          <cell r="C375" t="str">
            <v>MINDSPACE BUSINESS PARKS REIT</v>
          </cell>
          <cell r="D375">
            <v>8.0199999999999994E-2</v>
          </cell>
          <cell r="E375">
            <v>46125</v>
          </cell>
          <cell r="F375">
            <v>46125</v>
          </cell>
          <cell r="G375" t="str">
            <v>ICRA LIMITED	AAA 	31-08-2023</v>
          </cell>
          <cell r="H375" t="str">
            <v>Corporates</v>
          </cell>
          <cell r="I375">
            <v>45833</v>
          </cell>
          <cell r="J375" t="str">
            <v>Sec</v>
          </cell>
          <cell r="K375">
            <v>7.01</v>
          </cell>
          <cell r="L375">
            <v>5.61</v>
          </cell>
          <cell r="M375">
            <v>1.4</v>
          </cell>
          <cell r="N375">
            <v>24.3</v>
          </cell>
          <cell r="O375">
            <v>1</v>
          </cell>
          <cell r="P375">
            <v>100.92</v>
          </cell>
        </row>
        <row r="376">
          <cell r="B376" t="str">
            <v>INE0GCN07047</v>
          </cell>
          <cell r="C376" t="str">
            <v>ADANI AIRPORT HOLDINGS LIMITED</v>
          </cell>
          <cell r="D376">
            <v>9.35E-2</v>
          </cell>
          <cell r="E376">
            <v>47004</v>
          </cell>
          <cell r="F376">
            <v>47004</v>
          </cell>
          <cell r="G376" t="str">
            <v>CRISIL A+/Stable (No Watch)	24-Sep-2024</v>
          </cell>
          <cell r="H376" t="str">
            <v>Corporates</v>
          </cell>
          <cell r="I376">
            <v>45833</v>
          </cell>
          <cell r="J376" t="str">
            <v>Sec</v>
          </cell>
          <cell r="K376">
            <v>9.75</v>
          </cell>
          <cell r="L376">
            <v>6.01</v>
          </cell>
          <cell r="M376">
            <v>3.75</v>
          </cell>
          <cell r="N376">
            <v>224.14000000000001</v>
          </cell>
          <cell r="O376">
            <v>6</v>
          </cell>
          <cell r="P376">
            <v>100.01</v>
          </cell>
        </row>
        <row r="377">
          <cell r="B377" t="str">
            <v>INE0TLC07085</v>
          </cell>
          <cell r="C377" t="str">
            <v>THE ANDHRA PRADESH MINERAL DEVELOPMENT CORPORATION LIMITED</v>
          </cell>
          <cell r="D377">
            <v>9.2999999999999999E-2</v>
          </cell>
          <cell r="E377">
            <v>46514</v>
          </cell>
          <cell r="F377">
            <v>46514</v>
          </cell>
          <cell r="G377" t="str">
            <v>INDIA RATING AND RESEARCH PVT. LTD	Provisional AA(CE) 02-05-2025</v>
          </cell>
          <cell r="H377" t="str">
            <v>Corporates</v>
          </cell>
          <cell r="I377">
            <v>45833</v>
          </cell>
          <cell r="J377" t="str">
            <v>Sec</v>
          </cell>
          <cell r="K377">
            <v>9.3800000000000008</v>
          </cell>
          <cell r="L377">
            <v>5.81</v>
          </cell>
          <cell r="M377">
            <v>3.57</v>
          </cell>
          <cell r="N377">
            <v>17.38</v>
          </cell>
          <cell r="O377">
            <v>3</v>
          </cell>
          <cell r="P377">
            <v>100.32</v>
          </cell>
        </row>
        <row r="378">
          <cell r="B378" t="str">
            <v>INE0TLC07093</v>
          </cell>
          <cell r="C378" t="str">
            <v>THE ANDHRA PRADESH MINERAL DEVELOPMENT CORPORATION LIMITED</v>
          </cell>
          <cell r="D378">
            <v>9.2999999999999999E-2</v>
          </cell>
          <cell r="E378">
            <v>46882</v>
          </cell>
          <cell r="F378">
            <v>46882</v>
          </cell>
          <cell r="G378" t="str">
            <v>INDIA RATING AND RESEARCH PVT. LTD	Provisional AA(CE) 02-05-2025</v>
          </cell>
          <cell r="H378" t="str">
            <v>Corporates</v>
          </cell>
          <cell r="I378">
            <v>45833</v>
          </cell>
          <cell r="J378" t="str">
            <v>Sec</v>
          </cell>
          <cell r="K378">
            <v>9.3000000000000007</v>
          </cell>
          <cell r="L378">
            <v>5.97</v>
          </cell>
          <cell r="M378">
            <v>3.32</v>
          </cell>
          <cell r="N378">
            <v>5</v>
          </cell>
          <cell r="O378">
            <v>1</v>
          </cell>
          <cell r="P378">
            <v>100.67</v>
          </cell>
        </row>
        <row r="379">
          <cell r="B379" t="str">
            <v>INE115A07PP1</v>
          </cell>
          <cell r="C379" t="str">
            <v>LIC HOUSING FINANCE LIMITED</v>
          </cell>
          <cell r="D379">
            <v>7.1300000000000002E-2</v>
          </cell>
          <cell r="E379">
            <v>48180</v>
          </cell>
          <cell r="F379">
            <v>48180</v>
          </cell>
          <cell r="G379" t="str">
            <v>CARE AAA	04-May-2023</v>
          </cell>
          <cell r="H379" t="str">
            <v>NBFCs</v>
          </cell>
          <cell r="I379">
            <v>45833</v>
          </cell>
          <cell r="J379" t="str">
            <v>Sec</v>
          </cell>
          <cell r="K379">
            <v>7</v>
          </cell>
          <cell r="L379">
            <v>6.33</v>
          </cell>
          <cell r="M379">
            <v>0.67</v>
          </cell>
          <cell r="N379">
            <v>5</v>
          </cell>
          <cell r="O379">
            <v>1</v>
          </cell>
          <cell r="P379">
            <v>100.58</v>
          </cell>
        </row>
        <row r="380">
          <cell r="B380" t="str">
            <v>INE115A07PR7</v>
          </cell>
          <cell r="C380" t="str">
            <v>LIC HOUSING FINANCE LIMITED</v>
          </cell>
          <cell r="D380">
            <v>6.6500000000000004E-2</v>
          </cell>
          <cell r="E380">
            <v>46433</v>
          </cell>
          <cell r="F380">
            <v>46433</v>
          </cell>
          <cell r="G380" t="str">
            <v>CARE AAA	04-May-2023</v>
          </cell>
          <cell r="H380" t="str">
            <v>NBFCs</v>
          </cell>
          <cell r="I380">
            <v>45833</v>
          </cell>
          <cell r="J380" t="str">
            <v>Sec</v>
          </cell>
          <cell r="K380">
            <v>6.82</v>
          </cell>
          <cell r="L380">
            <v>5.74</v>
          </cell>
          <cell r="M380">
            <v>1.08</v>
          </cell>
          <cell r="N380">
            <v>100</v>
          </cell>
          <cell r="O380">
            <v>1</v>
          </cell>
          <cell r="P380">
            <v>99.69</v>
          </cell>
        </row>
        <row r="381">
          <cell r="B381" t="str">
            <v>INE115A07RH4</v>
          </cell>
          <cell r="C381" t="str">
            <v>LIC HOUSING FINANCE LIMITED</v>
          </cell>
          <cell r="D381">
            <v>6.9000000000000006E-2</v>
          </cell>
          <cell r="E381">
            <v>46647</v>
          </cell>
          <cell r="F381">
            <v>46647</v>
          </cell>
          <cell r="G381" t="str">
            <v>CARE RATINGS LIMITED	AAA	19-06-2025</v>
          </cell>
          <cell r="H381" t="str">
            <v>NBFCs</v>
          </cell>
          <cell r="I381">
            <v>45833</v>
          </cell>
          <cell r="J381" t="str">
            <v>Sec</v>
          </cell>
          <cell r="K381">
            <v>6.92</v>
          </cell>
          <cell r="L381">
            <v>5.89</v>
          </cell>
          <cell r="M381">
            <v>1.03</v>
          </cell>
          <cell r="N381">
            <v>500</v>
          </cell>
          <cell r="O381">
            <v>1</v>
          </cell>
          <cell r="P381">
            <v>100</v>
          </cell>
        </row>
        <row r="382">
          <cell r="B382" t="str">
            <v>INE121A07QO0</v>
          </cell>
          <cell r="C382" t="str">
            <v>CHOLAMANDALAM INVESTMENT AND FINANCE COMPANY LIMITED</v>
          </cell>
          <cell r="D382">
            <v>7.3200000000000001E-2</v>
          </cell>
          <cell r="E382">
            <v>46140</v>
          </cell>
          <cell r="F382">
            <v>46140</v>
          </cell>
          <cell r="G382" t="str">
            <v>ICRA LIMITED	AA+	21-08-2024</v>
          </cell>
          <cell r="H382" t="str">
            <v>NBFCs</v>
          </cell>
          <cell r="I382">
            <v>45833</v>
          </cell>
          <cell r="J382" t="str">
            <v>Sec</v>
          </cell>
          <cell r="K382">
            <v>7.25</v>
          </cell>
          <cell r="L382">
            <v>5.62</v>
          </cell>
          <cell r="M382">
            <v>1.63</v>
          </cell>
          <cell r="N382">
            <v>225</v>
          </cell>
          <cell r="O382">
            <v>2</v>
          </cell>
          <cell r="P382">
            <v>99.99</v>
          </cell>
        </row>
        <row r="383">
          <cell r="B383" t="str">
            <v>INE134E08JC3</v>
          </cell>
          <cell r="C383" t="str">
            <v>POWER FINANCE CORPORATION LIMITED</v>
          </cell>
          <cell r="D383">
            <v>7.4400000000000008E-2</v>
          </cell>
          <cell r="E383">
            <v>46549</v>
          </cell>
          <cell r="F383">
            <v>46549</v>
          </cell>
          <cell r="G383" t="str">
            <v>AAA</v>
          </cell>
          <cell r="H383" t="str">
            <v>PSU, FI &amp; Banks</v>
          </cell>
          <cell r="I383">
            <v>45833</v>
          </cell>
          <cell r="J383" t="str">
            <v>Sec</v>
          </cell>
          <cell r="K383">
            <v>6.6</v>
          </cell>
          <cell r="L383">
            <v>5.84</v>
          </cell>
          <cell r="M383">
            <v>0.76</v>
          </cell>
          <cell r="N383">
            <v>20</v>
          </cell>
          <cell r="O383">
            <v>1</v>
          </cell>
          <cell r="P383">
            <v>101.49</v>
          </cell>
        </row>
        <row r="384">
          <cell r="B384" t="str">
            <v>INE134E08LD7</v>
          </cell>
          <cell r="C384" t="str">
            <v>POWER FINANCE CORPORATION LIMITED</v>
          </cell>
          <cell r="D384">
            <v>6.5000000000000002E-2</v>
          </cell>
          <cell r="E384">
            <v>45917</v>
          </cell>
          <cell r="F384">
            <v>45917</v>
          </cell>
          <cell r="G384" t="str">
            <v>AAA</v>
          </cell>
          <cell r="H384" t="str">
            <v>PSU, FI &amp; Banks</v>
          </cell>
          <cell r="I384">
            <v>45833</v>
          </cell>
          <cell r="J384" t="str">
            <v>Sec</v>
          </cell>
          <cell r="K384">
            <v>6.04</v>
          </cell>
          <cell r="L384">
            <v>5.43</v>
          </cell>
          <cell r="M384">
            <v>0.61</v>
          </cell>
          <cell r="N384">
            <v>70</v>
          </cell>
          <cell r="O384">
            <v>2</v>
          </cell>
          <cell r="P384">
            <v>100.03</v>
          </cell>
        </row>
        <row r="385">
          <cell r="B385" t="str">
            <v>INE134E08LN6</v>
          </cell>
          <cell r="C385" t="str">
            <v>POWER FINANCE CORPORATION LIMITED</v>
          </cell>
          <cell r="D385">
            <v>6.9199999999999998E-2</v>
          </cell>
          <cell r="E385">
            <v>48318</v>
          </cell>
          <cell r="F385">
            <v>48318</v>
          </cell>
          <cell r="G385" t="str">
            <v>AAA</v>
          </cell>
          <cell r="H385" t="str">
            <v>PSU, FI &amp; Banks</v>
          </cell>
          <cell r="I385">
            <v>45833</v>
          </cell>
          <cell r="J385" t="str">
            <v>Sec</v>
          </cell>
          <cell r="K385">
            <v>6.98</v>
          </cell>
          <cell r="L385">
            <v>6.38</v>
          </cell>
          <cell r="M385">
            <v>0.6</v>
          </cell>
          <cell r="N385">
            <v>80</v>
          </cell>
          <cell r="O385">
            <v>1</v>
          </cell>
          <cell r="P385">
            <v>99.64</v>
          </cell>
        </row>
        <row r="386">
          <cell r="B386" t="str">
            <v>INE134E08LP1</v>
          </cell>
          <cell r="C386" t="str">
            <v>POWER FINANCE CORPORATION LIMITED</v>
          </cell>
          <cell r="D386">
            <v>7.1300000000000002E-2</v>
          </cell>
          <cell r="E386">
            <v>46218</v>
          </cell>
          <cell r="F386">
            <v>46218</v>
          </cell>
          <cell r="G386" t="str">
            <v>AAA</v>
          </cell>
          <cell r="H386" t="str">
            <v>PSU, FI &amp; Banks</v>
          </cell>
          <cell r="I386">
            <v>45833</v>
          </cell>
          <cell r="J386" t="str">
            <v>Sec</v>
          </cell>
          <cell r="K386">
            <v>6.51</v>
          </cell>
          <cell r="L386">
            <v>5.63</v>
          </cell>
          <cell r="M386">
            <v>0.88</v>
          </cell>
          <cell r="N386">
            <v>50</v>
          </cell>
          <cell r="O386">
            <v>1</v>
          </cell>
          <cell r="P386">
            <v>100.6</v>
          </cell>
        </row>
        <row r="387">
          <cell r="B387" t="str">
            <v>INE134E08MT1</v>
          </cell>
          <cell r="C387" t="str">
            <v>POWER FINANCE CORPORATION LIMITED</v>
          </cell>
          <cell r="D387">
            <v>7.6399999999999996E-2</v>
          </cell>
          <cell r="E387">
            <v>46259</v>
          </cell>
          <cell r="F387">
            <v>46259</v>
          </cell>
          <cell r="G387" t="str">
            <v>CRISIL AAA/Stable (No Watch)	09-Aug-2023</v>
          </cell>
          <cell r="H387" t="str">
            <v>PSU, FI &amp; Banks</v>
          </cell>
          <cell r="I387">
            <v>45833</v>
          </cell>
          <cell r="J387" t="str">
            <v>Sec</v>
          </cell>
          <cell r="K387">
            <v>6.51</v>
          </cell>
          <cell r="L387">
            <v>5.64</v>
          </cell>
          <cell r="M387">
            <v>0.87</v>
          </cell>
          <cell r="N387">
            <v>50</v>
          </cell>
          <cell r="O387">
            <v>1</v>
          </cell>
          <cell r="P387">
            <v>101.2</v>
          </cell>
        </row>
        <row r="388">
          <cell r="B388" t="str">
            <v>INE148I07UE9</v>
          </cell>
          <cell r="C388" t="str">
            <v>SAMMAAN CAPITAL LIMITED</v>
          </cell>
          <cell r="D388">
            <v>9.9000000000000005E-2</v>
          </cell>
          <cell r="E388">
            <v>46655</v>
          </cell>
          <cell r="F388">
            <v>46655</v>
          </cell>
          <cell r="G388" t="str">
            <v>CARE Ratings Limited	AA-	09-10-2024</v>
          </cell>
          <cell r="H388" t="str">
            <v>NBFCs</v>
          </cell>
          <cell r="I388">
            <v>45833</v>
          </cell>
          <cell r="J388" t="str">
            <v>Sec</v>
          </cell>
          <cell r="K388">
            <v>9.4499999999999993</v>
          </cell>
          <cell r="L388">
            <v>5.89</v>
          </cell>
          <cell r="M388">
            <v>3.56</v>
          </cell>
          <cell r="N388">
            <v>5</v>
          </cell>
          <cell r="O388">
            <v>1</v>
          </cell>
          <cell r="P388">
            <v>100.79</v>
          </cell>
        </row>
        <row r="389">
          <cell r="B389" t="str">
            <v>INE148I07UK6</v>
          </cell>
          <cell r="C389" t="str">
            <v>SAMMAAN CAPITAL LIMITED</v>
          </cell>
          <cell r="D389">
            <v>0.10150000000000001</v>
          </cell>
          <cell r="E389">
            <v>47386</v>
          </cell>
          <cell r="F389">
            <v>47386</v>
          </cell>
          <cell r="G389" t="str">
            <v>CARE Ratings Limited	AA-	09-10-2024</v>
          </cell>
          <cell r="H389" t="str">
            <v>NBFCs</v>
          </cell>
          <cell r="I389">
            <v>45833</v>
          </cell>
          <cell r="J389" t="str">
            <v>Sec</v>
          </cell>
          <cell r="K389">
            <v>10.01</v>
          </cell>
          <cell r="L389">
            <v>6.11</v>
          </cell>
          <cell r="M389">
            <v>3.9</v>
          </cell>
          <cell r="N389">
            <v>5</v>
          </cell>
          <cell r="O389">
            <v>1</v>
          </cell>
          <cell r="P389">
            <v>100.27</v>
          </cell>
        </row>
        <row r="390">
          <cell r="B390" t="str">
            <v>INE148I07UX9</v>
          </cell>
          <cell r="C390" t="str">
            <v>SAMMAAN CAPITAL LIMITED</v>
          </cell>
          <cell r="D390">
            <v>9.7500000000000003E-2</v>
          </cell>
          <cell r="E390">
            <v>47411</v>
          </cell>
          <cell r="F390">
            <v>47411</v>
          </cell>
          <cell r="G390" t="str">
            <v>CARE Ratings Limited	AA-	09-10-2024</v>
          </cell>
          <cell r="H390" t="str">
            <v>NBFCs</v>
          </cell>
          <cell r="I390">
            <v>45833</v>
          </cell>
          <cell r="J390" t="str">
            <v>Sec</v>
          </cell>
          <cell r="K390">
            <v>11.24</v>
          </cell>
          <cell r="L390">
            <v>6.12</v>
          </cell>
          <cell r="M390">
            <v>5.12</v>
          </cell>
          <cell r="N390">
            <v>5</v>
          </cell>
          <cell r="O390">
            <v>1</v>
          </cell>
          <cell r="P390">
            <v>95</v>
          </cell>
        </row>
        <row r="391">
          <cell r="B391" t="str">
            <v>INE1JMT18018</v>
          </cell>
          <cell r="C391" t="str">
            <v>OMKARA PS 10/2024-25 TRUST SECURITY RECEIPT 30DEC24</v>
          </cell>
          <cell r="D391">
            <v>0</v>
          </cell>
          <cell r="E391">
            <v>47481</v>
          </cell>
          <cell r="F391">
            <v>47481</v>
          </cell>
          <cell r="G391" t="str">
            <v>NA</v>
          </cell>
          <cell r="H391" t="str">
            <v>Corporates</v>
          </cell>
          <cell r="I391">
            <v>45833</v>
          </cell>
          <cell r="J391" t="str">
            <v>Sec</v>
          </cell>
          <cell r="K391">
            <v>10</v>
          </cell>
          <cell r="L391">
            <v>6.14</v>
          </cell>
          <cell r="M391">
            <v>3.86</v>
          </cell>
          <cell r="N391">
            <v>43.35</v>
          </cell>
          <cell r="O391">
            <v>1</v>
          </cell>
          <cell r="P391">
            <v>101.85</v>
          </cell>
        </row>
        <row r="392">
          <cell r="B392" t="str">
            <v>INE202B07JQ6</v>
          </cell>
          <cell r="C392" t="str">
            <v>PIRAMAL FINANCE LIMITED</v>
          </cell>
          <cell r="D392">
            <v>9.2499999999999999E-2</v>
          </cell>
          <cell r="E392">
            <v>47651</v>
          </cell>
          <cell r="F392">
            <v>47651</v>
          </cell>
          <cell r="G392" t="str">
            <v>ICRA LIMITED	AA	17-06-2025</v>
          </cell>
          <cell r="H392" t="str">
            <v>NBFCs</v>
          </cell>
          <cell r="I392">
            <v>45833</v>
          </cell>
          <cell r="J392" t="str">
            <v>Sec</v>
          </cell>
          <cell r="K392">
            <v>9.5</v>
          </cell>
          <cell r="L392">
            <v>6.24</v>
          </cell>
          <cell r="M392">
            <v>3.26</v>
          </cell>
          <cell r="N392">
            <v>900</v>
          </cell>
          <cell r="O392">
            <v>13</v>
          </cell>
          <cell r="P392">
            <v>99.03</v>
          </cell>
        </row>
        <row r="393">
          <cell r="B393" t="str">
            <v>INE202B07JR4</v>
          </cell>
          <cell r="C393" t="str">
            <v>PIRAMAL FINANCE LIMITED</v>
          </cell>
          <cell r="D393">
            <v>9.1499999999999998E-2</v>
          </cell>
          <cell r="E393">
            <v>46555</v>
          </cell>
          <cell r="F393">
            <v>46555</v>
          </cell>
          <cell r="G393" t="str">
            <v>CARE RATINGS LIMITED	AA	02-06-2025</v>
          </cell>
          <cell r="H393" t="str">
            <v>NBFCs</v>
          </cell>
          <cell r="I393">
            <v>45833</v>
          </cell>
          <cell r="J393" t="str">
            <v>Sec</v>
          </cell>
          <cell r="K393">
            <v>9.39</v>
          </cell>
          <cell r="L393">
            <v>5.84</v>
          </cell>
          <cell r="M393">
            <v>3.55</v>
          </cell>
          <cell r="N393">
            <v>900</v>
          </cell>
          <cell r="O393">
            <v>13</v>
          </cell>
          <cell r="P393">
            <v>99.57</v>
          </cell>
        </row>
        <row r="394">
          <cell r="B394" t="str">
            <v>INE261F08683</v>
          </cell>
          <cell r="C394" t="str">
            <v>NATIONAL BANK FOR AGRICULTURE AND RURAL DEVELOPMENT</v>
          </cell>
          <cell r="D394">
            <v>7.3800000000000004E-2</v>
          </cell>
          <cell r="E394">
            <v>48141</v>
          </cell>
          <cell r="F394">
            <v>48141</v>
          </cell>
          <cell r="G394" t="str">
            <v xml:space="preserve"> ICRA LIMITED AAA Stable No Watch 12-05-2023</v>
          </cell>
          <cell r="H394" t="str">
            <v>PSU, FI &amp; Banks</v>
          </cell>
          <cell r="I394">
            <v>45833</v>
          </cell>
          <cell r="J394" t="str">
            <v>Sec</v>
          </cell>
          <cell r="K394">
            <v>6.82</v>
          </cell>
          <cell r="L394">
            <v>6.33</v>
          </cell>
          <cell r="M394">
            <v>0.49</v>
          </cell>
          <cell r="N394">
            <v>5</v>
          </cell>
          <cell r="O394">
            <v>1</v>
          </cell>
          <cell r="P394">
            <v>102.73</v>
          </cell>
        </row>
        <row r="395">
          <cell r="B395" t="str">
            <v>INE261F08AX6</v>
          </cell>
          <cell r="C395" t="str">
            <v>NATIONAL BANK FOR AGRICULTURE AND RURAL DEVELOPMENT</v>
          </cell>
          <cell r="D395">
            <v>8.1799999999999998E-2</v>
          </cell>
          <cell r="E395">
            <v>47113</v>
          </cell>
          <cell r="F395">
            <v>47113</v>
          </cell>
          <cell r="G395" t="str">
            <v xml:space="preserve"> ICRA LIMITED AAA Stable No Watch 12-05-2023</v>
          </cell>
          <cell r="H395" t="str">
            <v>PSU, FI &amp; Banks</v>
          </cell>
          <cell r="I395">
            <v>45833</v>
          </cell>
          <cell r="J395" t="str">
            <v>Sec</v>
          </cell>
          <cell r="K395">
            <v>6.7</v>
          </cell>
          <cell r="L395">
            <v>6.04</v>
          </cell>
          <cell r="M395">
            <v>0.66</v>
          </cell>
          <cell r="N395">
            <v>50</v>
          </cell>
          <cell r="O395">
            <v>1</v>
          </cell>
          <cell r="P395">
            <v>104.88</v>
          </cell>
        </row>
        <row r="396">
          <cell r="B396" t="str">
            <v>INE261F08DR2</v>
          </cell>
          <cell r="C396" t="str">
            <v>NATIONAL BANK FOR AGRICULTURE AND RURAL DEVELOPMENT</v>
          </cell>
          <cell r="D396">
            <v>7.1999999999999995E-2</v>
          </cell>
          <cell r="E396">
            <v>45923</v>
          </cell>
          <cell r="F396">
            <v>45923</v>
          </cell>
          <cell r="G396" t="str">
            <v xml:space="preserve"> ICRA LIMITED AAA Stable No Watch 12-05-2023</v>
          </cell>
          <cell r="H396" t="str">
            <v>PSU, FI &amp; Banks</v>
          </cell>
          <cell r="I396">
            <v>45833</v>
          </cell>
          <cell r="J396" t="str">
            <v>Sec</v>
          </cell>
          <cell r="K396">
            <v>6.04</v>
          </cell>
          <cell r="L396">
            <v>5.43</v>
          </cell>
          <cell r="M396">
            <v>0.61</v>
          </cell>
          <cell r="N396">
            <v>225</v>
          </cell>
          <cell r="O396">
            <v>4</v>
          </cell>
          <cell r="P396">
            <v>100.19</v>
          </cell>
        </row>
        <row r="397">
          <cell r="B397" t="str">
            <v>INE296A07RY7</v>
          </cell>
          <cell r="C397" t="str">
            <v>BAJAJ FINANCE LIMITED</v>
          </cell>
          <cell r="E397">
            <v>46071</v>
          </cell>
          <cell r="F397">
            <v>46071</v>
          </cell>
          <cell r="G397" t="str">
            <v>CRISIL AAA/Stable (No Watch)	08-May-2023</v>
          </cell>
          <cell r="H397" t="str">
            <v>NBFCs</v>
          </cell>
          <cell r="I397">
            <v>45833</v>
          </cell>
          <cell r="J397" t="str">
            <v>Sec</v>
          </cell>
          <cell r="K397">
            <v>6.75</v>
          </cell>
          <cell r="L397">
            <v>5.6</v>
          </cell>
          <cell r="M397">
            <v>1.1499999999999999</v>
          </cell>
          <cell r="N397">
            <v>25</v>
          </cell>
          <cell r="O397">
            <v>1</v>
          </cell>
          <cell r="P397">
            <v>122.9</v>
          </cell>
        </row>
        <row r="398">
          <cell r="B398" t="str">
            <v>INE296A07TL0</v>
          </cell>
          <cell r="C398" t="str">
            <v>BAJAJ FINANCE LIMITED</v>
          </cell>
          <cell r="D398">
            <v>7.3800000000000004E-2</v>
          </cell>
          <cell r="E398">
            <v>47662</v>
          </cell>
          <cell r="F398">
            <v>47662</v>
          </cell>
          <cell r="G398" t="str">
            <v>ICRA LIMITED	AAA	28-04-2025</v>
          </cell>
          <cell r="H398" t="str">
            <v>NBFCs</v>
          </cell>
          <cell r="I398">
            <v>45833</v>
          </cell>
          <cell r="J398" t="str">
            <v>Sec</v>
          </cell>
          <cell r="K398">
            <v>7.27</v>
          </cell>
          <cell r="L398">
            <v>6.24</v>
          </cell>
          <cell r="M398">
            <v>1.03</v>
          </cell>
          <cell r="N398">
            <v>25</v>
          </cell>
          <cell r="O398">
            <v>1</v>
          </cell>
          <cell r="P398">
            <v>100.35</v>
          </cell>
        </row>
        <row r="399">
          <cell r="B399" t="str">
            <v>INE296G07218</v>
          </cell>
          <cell r="C399" t="str">
            <v>MUTHOOT CAPITAL SERVICES LIMITED</v>
          </cell>
          <cell r="D399">
            <v>0.1</v>
          </cell>
          <cell r="E399">
            <v>46346</v>
          </cell>
          <cell r="F399">
            <v>46346</v>
          </cell>
          <cell r="G399" t="str">
            <v>CRISIL RATINGS LIMITED	A+  15-11-2024</v>
          </cell>
          <cell r="H399" t="str">
            <v>NBFCs</v>
          </cell>
          <cell r="I399">
            <v>45833</v>
          </cell>
          <cell r="J399" t="str">
            <v>Sec</v>
          </cell>
          <cell r="K399">
            <v>10.44</v>
          </cell>
          <cell r="L399">
            <v>5.69</v>
          </cell>
          <cell r="M399">
            <v>4.75</v>
          </cell>
          <cell r="N399">
            <v>5</v>
          </cell>
          <cell r="O399">
            <v>1</v>
          </cell>
          <cell r="P399">
            <v>100.04</v>
          </cell>
        </row>
        <row r="400">
          <cell r="B400" t="str">
            <v>INE306N07LO1</v>
          </cell>
          <cell r="C400" t="str">
            <v>TATA CAPITAL FINANCIAL SERVICES LIMITED</v>
          </cell>
          <cell r="D400">
            <v>8.5000000000000006E-2</v>
          </cell>
          <cell r="E400">
            <v>47428</v>
          </cell>
          <cell r="F400">
            <v>47428</v>
          </cell>
          <cell r="G400" t="str">
            <v>ICRA LIMITED	AAA	Stable	Verified	31-05-2023</v>
          </cell>
          <cell r="H400" t="str">
            <v>NBFCs</v>
          </cell>
          <cell r="I400">
            <v>45833</v>
          </cell>
          <cell r="J400" t="str">
            <v>Sec</v>
          </cell>
          <cell r="K400">
            <v>7.26</v>
          </cell>
          <cell r="L400">
            <v>6.12</v>
          </cell>
          <cell r="M400">
            <v>1.1299999999999999</v>
          </cell>
          <cell r="N400">
            <v>120</v>
          </cell>
          <cell r="O400">
            <v>4</v>
          </cell>
          <cell r="P400">
            <v>104.43</v>
          </cell>
        </row>
        <row r="401">
          <cell r="B401" t="str">
            <v>INE306N07MX0</v>
          </cell>
          <cell r="C401" t="str">
            <v>TATA CAPITAL FINANCIAL SERVICES LIMITED</v>
          </cell>
          <cell r="D401">
            <v>7.8899999999999998E-2</v>
          </cell>
          <cell r="E401">
            <v>46594</v>
          </cell>
          <cell r="F401">
            <v>46594</v>
          </cell>
          <cell r="G401" t="str">
            <v>ICRA LIMITED	AAA	Stable	Verified	31-05-2023</v>
          </cell>
          <cell r="H401" t="str">
            <v>NBFCs</v>
          </cell>
          <cell r="I401">
            <v>45833</v>
          </cell>
          <cell r="J401" t="str">
            <v>Sec</v>
          </cell>
          <cell r="K401">
            <v>7.15</v>
          </cell>
          <cell r="L401">
            <v>5.86</v>
          </cell>
          <cell r="M401">
            <v>1.29</v>
          </cell>
          <cell r="N401">
            <v>5</v>
          </cell>
          <cell r="O401">
            <v>1</v>
          </cell>
          <cell r="P401">
            <v>101.37</v>
          </cell>
        </row>
        <row r="402">
          <cell r="B402" t="str">
            <v>INE432R07422</v>
          </cell>
          <cell r="C402" t="str">
            <v>SHRIRAM HOUSING FINANCE LIMITED</v>
          </cell>
          <cell r="D402">
            <v>8.9399999999999993E-2</v>
          </cell>
          <cell r="E402">
            <v>46017</v>
          </cell>
          <cell r="F402">
            <v>46017</v>
          </cell>
          <cell r="G402" t="str">
            <v xml:space="preserve">	CRISIL RATINGS LIMITED	AA 	23-12-2024</v>
          </cell>
          <cell r="H402" t="str">
            <v>NBFCs</v>
          </cell>
          <cell r="I402">
            <v>45833</v>
          </cell>
          <cell r="J402" t="str">
            <v>Sec</v>
          </cell>
          <cell r="K402">
            <v>7.4</v>
          </cell>
          <cell r="L402">
            <v>5.59</v>
          </cell>
          <cell r="M402">
            <v>1.81</v>
          </cell>
          <cell r="N402">
            <v>40</v>
          </cell>
          <cell r="O402">
            <v>1</v>
          </cell>
          <cell r="P402">
            <v>100.59</v>
          </cell>
        </row>
        <row r="403">
          <cell r="B403" t="str">
            <v>INE507T07070</v>
          </cell>
          <cell r="C403" t="str">
            <v>SUMMIT DIGITEL INFRASTRUCTURE PRIVATE LIMITED</v>
          </cell>
          <cell r="D403">
            <v>7.400000000000001E-2</v>
          </cell>
          <cell r="E403">
            <v>47024</v>
          </cell>
          <cell r="F403">
            <v>47024</v>
          </cell>
          <cell r="G403" t="str">
            <v>CARE RATINGS LIMITED	AAA Stable No Watch Reaffirm 02-12-2022</v>
          </cell>
          <cell r="H403" t="str">
            <v>Corporates</v>
          </cell>
          <cell r="I403">
            <v>45833</v>
          </cell>
          <cell r="J403" t="str">
            <v>Sec</v>
          </cell>
          <cell r="K403">
            <v>7.1</v>
          </cell>
          <cell r="L403">
            <v>6.01</v>
          </cell>
          <cell r="M403">
            <v>1.0900000000000001</v>
          </cell>
          <cell r="N403">
            <v>50</v>
          </cell>
          <cell r="O403">
            <v>1</v>
          </cell>
          <cell r="P403">
            <v>101.38</v>
          </cell>
        </row>
        <row r="404">
          <cell r="B404" t="str">
            <v>INE514E08GD0</v>
          </cell>
          <cell r="C404" t="str">
            <v>EXPORT IMPORT BANK OF INDIA</v>
          </cell>
          <cell r="D404">
            <v>7.1400000000000005E-2</v>
          </cell>
          <cell r="E404">
            <v>47465</v>
          </cell>
          <cell r="F404">
            <v>47465</v>
          </cell>
          <cell r="G404" t="str">
            <v>ICRA AAA/Stable	02-Jul-2024</v>
          </cell>
          <cell r="H404" t="str">
            <v>PSU, FI &amp; Banks</v>
          </cell>
          <cell r="I404">
            <v>45833</v>
          </cell>
          <cell r="J404" t="str">
            <v>Sec</v>
          </cell>
          <cell r="K404">
            <v>6.7</v>
          </cell>
          <cell r="L404">
            <v>6.14</v>
          </cell>
          <cell r="M404">
            <v>0.56000000000000005</v>
          </cell>
          <cell r="N404">
            <v>75</v>
          </cell>
          <cell r="O404">
            <v>1</v>
          </cell>
          <cell r="P404">
            <v>101.58</v>
          </cell>
        </row>
        <row r="405">
          <cell r="B405" t="str">
            <v>INE549K08327</v>
          </cell>
          <cell r="C405" t="str">
            <v>MUTHOOT FINCORP LIMITED</v>
          </cell>
          <cell r="D405">
            <v>0.1026</v>
          </cell>
          <cell r="E405">
            <v>46752</v>
          </cell>
          <cell r="F405">
            <v>46752</v>
          </cell>
          <cell r="G405" t="str">
            <v>CRISIL RATINGS LIMITED	AA-	Verified	31-01-2025</v>
          </cell>
          <cell r="H405" t="str">
            <v>NBFCs</v>
          </cell>
          <cell r="I405">
            <v>45833</v>
          </cell>
          <cell r="J405" t="str">
            <v>Sec</v>
          </cell>
          <cell r="K405">
            <v>10.76</v>
          </cell>
          <cell r="L405">
            <v>5.94</v>
          </cell>
          <cell r="M405">
            <v>4.82</v>
          </cell>
          <cell r="N405">
            <v>5</v>
          </cell>
          <cell r="O405">
            <v>1</v>
          </cell>
          <cell r="P405">
            <v>100</v>
          </cell>
        </row>
        <row r="406">
          <cell r="B406" t="str">
            <v>INE556F08KJ7</v>
          </cell>
          <cell r="C406" t="str">
            <v>SMALL INDUSTRIES DEVELOPMENT BANK OF INDIA</v>
          </cell>
          <cell r="D406">
            <v>7.5499999999999998E-2</v>
          </cell>
          <cell r="E406">
            <v>46287</v>
          </cell>
          <cell r="F406">
            <v>46287</v>
          </cell>
          <cell r="G406" t="str">
            <v>CARE AAA	21-Jun-2023</v>
          </cell>
          <cell r="H406" t="str">
            <v>PSU, FI &amp; Banks</v>
          </cell>
          <cell r="I406">
            <v>45833</v>
          </cell>
          <cell r="J406" t="str">
            <v>Sec</v>
          </cell>
          <cell r="K406">
            <v>6.6</v>
          </cell>
          <cell r="L406">
            <v>5.65</v>
          </cell>
          <cell r="M406">
            <v>0.95</v>
          </cell>
          <cell r="N406">
            <v>25</v>
          </cell>
          <cell r="O406">
            <v>1</v>
          </cell>
          <cell r="P406">
            <v>101.05</v>
          </cell>
        </row>
        <row r="407">
          <cell r="B407" t="str">
            <v>INE556F08KN9</v>
          </cell>
          <cell r="C407" t="str">
            <v>SMALL INDUSTRIES DEVELOPMENT BANK OF INDIA</v>
          </cell>
          <cell r="D407">
            <v>7.7499999999999999E-2</v>
          </cell>
          <cell r="E407">
            <v>46548</v>
          </cell>
          <cell r="F407">
            <v>46548</v>
          </cell>
          <cell r="G407" t="str">
            <v>CRISIL AAA/Stable;CARE AAA/Stable</v>
          </cell>
          <cell r="H407" t="str">
            <v>PSU, FI &amp; Banks</v>
          </cell>
          <cell r="I407">
            <v>45833</v>
          </cell>
          <cell r="J407" t="str">
            <v>Sec</v>
          </cell>
          <cell r="K407">
            <v>6.62</v>
          </cell>
          <cell r="L407">
            <v>5.84</v>
          </cell>
          <cell r="M407">
            <v>0.78</v>
          </cell>
          <cell r="N407">
            <v>50</v>
          </cell>
          <cell r="O407">
            <v>1</v>
          </cell>
          <cell r="P407">
            <v>102</v>
          </cell>
        </row>
        <row r="408">
          <cell r="B408" t="str">
            <v>INE556F08KR0</v>
          </cell>
          <cell r="C408" t="str">
            <v>SMALL INDUSTRIES DEVELOPMENT BANK OF INDIA</v>
          </cell>
          <cell r="D408">
            <v>7.4700000000000003E-2</v>
          </cell>
          <cell r="E408">
            <v>47366</v>
          </cell>
          <cell r="F408">
            <v>47366</v>
          </cell>
          <cell r="G408" t="str">
            <v xml:space="preserve">	CRISIL RATINGS LIMITED	AAA 	05-09-2024</v>
          </cell>
          <cell r="H408" t="str">
            <v>PSU, FI &amp; Banks</v>
          </cell>
          <cell r="I408">
            <v>45833</v>
          </cell>
          <cell r="J408" t="str">
            <v>Sec</v>
          </cell>
          <cell r="K408">
            <v>6.82</v>
          </cell>
          <cell r="L408">
            <v>6.11</v>
          </cell>
          <cell r="M408">
            <v>0.71</v>
          </cell>
          <cell r="N408">
            <v>25</v>
          </cell>
          <cell r="O408">
            <v>1</v>
          </cell>
          <cell r="P408">
            <v>102.27</v>
          </cell>
        </row>
        <row r="409">
          <cell r="B409" t="str">
            <v>INE557F08GE4</v>
          </cell>
          <cell r="C409" t="str">
            <v>NATIONAL HOUSING BANK</v>
          </cell>
          <cell r="D409">
            <v>6.8000000000000005E-2</v>
          </cell>
          <cell r="E409">
            <v>48306</v>
          </cell>
          <cell r="F409">
            <v>48306</v>
          </cell>
          <cell r="G409" t="str">
            <v>CARE RATINGS LIMITED	AAA	27-03-2025</v>
          </cell>
          <cell r="H409" t="str">
            <v>PSU, FI &amp; Banks</v>
          </cell>
          <cell r="I409">
            <v>45833</v>
          </cell>
          <cell r="J409" t="str">
            <v>Sec</v>
          </cell>
          <cell r="K409">
            <v>6.88</v>
          </cell>
          <cell r="L409">
            <v>6.38</v>
          </cell>
          <cell r="M409">
            <v>0.5</v>
          </cell>
          <cell r="N409">
            <v>40</v>
          </cell>
          <cell r="O409">
            <v>2</v>
          </cell>
          <cell r="P409">
            <v>99.53</v>
          </cell>
        </row>
        <row r="410">
          <cell r="B410" t="str">
            <v>INE575P08032</v>
          </cell>
          <cell r="C410" t="str">
            <v>STAR HEALTH AND ALLIED INSURANCE COMPANY LIMITED</v>
          </cell>
          <cell r="D410">
            <v>8.7499999999999994E-2</v>
          </cell>
          <cell r="E410">
            <v>47025</v>
          </cell>
          <cell r="F410">
            <v>46295</v>
          </cell>
          <cell r="G410" t="str">
            <v xml:space="preserve">	CARE Ratings Limited	AA 	07-04-2025</v>
          </cell>
          <cell r="H410" t="str">
            <v>Corporates</v>
          </cell>
          <cell r="I410">
            <v>45833</v>
          </cell>
          <cell r="J410" t="str">
            <v>Sec</v>
          </cell>
          <cell r="K410">
            <v>10.130000000000001</v>
          </cell>
          <cell r="L410">
            <v>5.65</v>
          </cell>
          <cell r="M410">
            <v>4.4800000000000004</v>
          </cell>
          <cell r="N410">
            <v>5</v>
          </cell>
          <cell r="O410">
            <v>1</v>
          </cell>
          <cell r="P410">
            <v>98.35</v>
          </cell>
        </row>
        <row r="411">
          <cell r="B411" t="str">
            <v>INE583D07505</v>
          </cell>
          <cell r="C411" t="str">
            <v xml:space="preserve">UGRO CAPITAL LIMITED	</v>
          </cell>
          <cell r="D411">
            <v>0.10150000000000001</v>
          </cell>
          <cell r="E411">
            <v>46136</v>
          </cell>
          <cell r="F411">
            <v>46136</v>
          </cell>
          <cell r="G411" t="str">
            <v>INDIA RATING AND RESEARCH PVT. LTD	A+	31-12-2024</v>
          </cell>
          <cell r="H411" t="str">
            <v>NBFCs</v>
          </cell>
          <cell r="I411">
            <v>45833</v>
          </cell>
          <cell r="J411" t="str">
            <v>Sec</v>
          </cell>
          <cell r="K411">
            <v>10.42</v>
          </cell>
          <cell r="L411">
            <v>5.62</v>
          </cell>
          <cell r="M411">
            <v>4.8</v>
          </cell>
          <cell r="N411">
            <v>5</v>
          </cell>
          <cell r="O411">
            <v>1</v>
          </cell>
          <cell r="P411">
            <v>100.1</v>
          </cell>
        </row>
        <row r="412">
          <cell r="B412" t="str">
            <v>INE608A08058</v>
          </cell>
          <cell r="C412" t="str">
            <v>PUNJAB &amp; SIND BANK</v>
          </cell>
          <cell r="D412">
            <v>7.7399999999999997E-2</v>
          </cell>
          <cell r="E412">
            <v>49298</v>
          </cell>
          <cell r="F412">
            <v>49298</v>
          </cell>
          <cell r="G412" t="str">
            <v>INDIA RATING AND RESEARCH PVT. LTD	 AA 20-12-2024</v>
          </cell>
          <cell r="H412" t="str">
            <v>PSU, FI &amp; Banks</v>
          </cell>
          <cell r="I412">
            <v>45833</v>
          </cell>
          <cell r="J412" t="str">
            <v>Sec</v>
          </cell>
          <cell r="K412">
            <v>7.33</v>
          </cell>
          <cell r="L412">
            <v>6.42</v>
          </cell>
          <cell r="M412">
            <v>0.91</v>
          </cell>
          <cell r="N412">
            <v>5</v>
          </cell>
          <cell r="O412">
            <v>1</v>
          </cell>
          <cell r="P412">
            <v>102.64</v>
          </cell>
        </row>
        <row r="413">
          <cell r="B413" t="str">
            <v>INE634S07025</v>
          </cell>
          <cell r="C413" t="str">
            <v>MANKIND PHARMA LIMITED</v>
          </cell>
          <cell r="D413">
            <v>7.9899999999999999E-2</v>
          </cell>
          <cell r="E413">
            <v>46311</v>
          </cell>
          <cell r="F413">
            <v>46311</v>
          </cell>
          <cell r="G413" t="str">
            <v>ICRA LIMITED	AA+  16-10-2024</v>
          </cell>
          <cell r="H413" t="str">
            <v>Corporates</v>
          </cell>
          <cell r="I413">
            <v>45833</v>
          </cell>
          <cell r="J413" t="str">
            <v>Sec</v>
          </cell>
          <cell r="K413">
            <v>7.25</v>
          </cell>
          <cell r="L413">
            <v>5.66</v>
          </cell>
          <cell r="M413">
            <v>1.59</v>
          </cell>
          <cell r="N413">
            <v>40</v>
          </cell>
          <cell r="O413">
            <v>1</v>
          </cell>
          <cell r="P413">
            <v>101.05</v>
          </cell>
        </row>
        <row r="414">
          <cell r="B414" t="str">
            <v>INE658F08383</v>
          </cell>
          <cell r="C414" t="str">
            <v xml:space="preserve">KERALA INFRASTRUCTURE INVESTMENT FUND BOARD	</v>
          </cell>
          <cell r="D414">
            <v>9.4899999999999998E-2</v>
          </cell>
          <cell r="E414">
            <v>47932</v>
          </cell>
          <cell r="F414">
            <v>47932</v>
          </cell>
          <cell r="G414" t="str">
            <v>Acuite Ratings And Research Limited	AA(CE)	28-08-2024</v>
          </cell>
          <cell r="H414" t="str">
            <v>NBFCs</v>
          </cell>
          <cell r="I414">
            <v>45833</v>
          </cell>
          <cell r="J414" t="str">
            <v>Sec</v>
          </cell>
          <cell r="K414">
            <v>9.83</v>
          </cell>
          <cell r="L414">
            <v>6.29</v>
          </cell>
          <cell r="M414">
            <v>3.54</v>
          </cell>
          <cell r="N414">
            <v>9.57</v>
          </cell>
          <cell r="O414">
            <v>1</v>
          </cell>
          <cell r="P414">
            <v>100</v>
          </cell>
        </row>
        <row r="415">
          <cell r="B415" t="str">
            <v>INE658F08425</v>
          </cell>
          <cell r="C415" t="str">
            <v xml:space="preserve">KERALA INFRASTRUCTURE INVESTMENT FUND BOARD	</v>
          </cell>
          <cell r="D415">
            <v>9.4899999999999998E-2</v>
          </cell>
          <cell r="E415">
            <v>48663</v>
          </cell>
          <cell r="F415">
            <v>48663</v>
          </cell>
          <cell r="G415" t="str">
            <v>Acuite Ratings And Research Limited	AA(CE)	28-08-2024</v>
          </cell>
          <cell r="H415" t="str">
            <v>NBFCs</v>
          </cell>
          <cell r="I415">
            <v>45833</v>
          </cell>
          <cell r="J415" t="str">
            <v>Sec</v>
          </cell>
          <cell r="K415">
            <v>9.7799999999999994</v>
          </cell>
          <cell r="L415">
            <v>6.51</v>
          </cell>
          <cell r="M415">
            <v>3.27</v>
          </cell>
          <cell r="N415">
            <v>10.57</v>
          </cell>
          <cell r="O415">
            <v>1</v>
          </cell>
          <cell r="P415">
            <v>100.23</v>
          </cell>
        </row>
        <row r="416">
          <cell r="B416" t="str">
            <v>INE660A07RP2</v>
          </cell>
          <cell r="C416" t="str">
            <v>SUNDARAM FINANCE LIMITED</v>
          </cell>
          <cell r="D416">
            <v>7.8899999999999998E-2</v>
          </cell>
          <cell r="E416">
            <v>45922</v>
          </cell>
          <cell r="F416">
            <v>45922</v>
          </cell>
          <cell r="G416" t="str">
            <v>ICRA AAA/Stable	30-Jun-2023</v>
          </cell>
          <cell r="H416" t="str">
            <v>NBFCs</v>
          </cell>
          <cell r="I416">
            <v>45833</v>
          </cell>
          <cell r="J416" t="str">
            <v>Sec</v>
          </cell>
          <cell r="K416">
            <v>6.37</v>
          </cell>
          <cell r="L416">
            <v>5.43</v>
          </cell>
          <cell r="M416">
            <v>0.94</v>
          </cell>
          <cell r="N416">
            <v>5</v>
          </cell>
          <cell r="O416">
            <v>1</v>
          </cell>
          <cell r="P416">
            <v>100.27</v>
          </cell>
        </row>
        <row r="417">
          <cell r="B417" t="str">
            <v>INE674K07036</v>
          </cell>
          <cell r="C417" t="str">
            <v>ADITYA BIRLA CAPITAL LIMITED</v>
          </cell>
          <cell r="D417">
            <v>7.3788999999999993E-2</v>
          </cell>
          <cell r="E417">
            <v>46797</v>
          </cell>
          <cell r="F417">
            <v>46797</v>
          </cell>
          <cell r="G417" t="str">
            <v>ICRA LIMITED	AAA 26-05-2025</v>
          </cell>
          <cell r="H417" t="str">
            <v>NBFCs</v>
          </cell>
          <cell r="I417">
            <v>45833</v>
          </cell>
          <cell r="J417" t="str">
            <v>Sec</v>
          </cell>
          <cell r="K417">
            <v>7.34</v>
          </cell>
          <cell r="L417">
            <v>5.95</v>
          </cell>
          <cell r="M417">
            <v>1.39</v>
          </cell>
          <cell r="N417">
            <v>25</v>
          </cell>
          <cell r="O417">
            <v>1</v>
          </cell>
          <cell r="P417">
            <v>100.13</v>
          </cell>
        </row>
        <row r="418">
          <cell r="B418" t="str">
            <v>INE752E07IV6</v>
          </cell>
          <cell r="C418" t="str">
            <v>POWER GRID CORPORATION OF INDIA LIMITED</v>
          </cell>
          <cell r="D418">
            <v>9.35E-2</v>
          </cell>
          <cell r="E418">
            <v>45898</v>
          </cell>
          <cell r="F418">
            <v>45898</v>
          </cell>
          <cell r="G418" t="str">
            <v>AAA</v>
          </cell>
          <cell r="H418" t="str">
            <v>PSU, FI &amp; Banks</v>
          </cell>
          <cell r="I418">
            <v>45833</v>
          </cell>
          <cell r="J418" t="str">
            <v>Sec</v>
          </cell>
          <cell r="K418">
            <v>6</v>
          </cell>
          <cell r="L418">
            <v>5.43</v>
          </cell>
          <cell r="M418">
            <v>0.56999999999999995</v>
          </cell>
          <cell r="N418">
            <v>5</v>
          </cell>
          <cell r="O418">
            <v>1</v>
          </cell>
          <cell r="P418">
            <v>100.51</v>
          </cell>
        </row>
        <row r="419">
          <cell r="B419" t="str">
            <v>INE756I07EG8</v>
          </cell>
          <cell r="C419" t="str">
            <v>HDB FINANCIAL SERVICES LIMITED</v>
          </cell>
          <cell r="D419">
            <v>7.6999999999999999E-2</v>
          </cell>
          <cell r="E419">
            <v>45880</v>
          </cell>
          <cell r="F419">
            <v>45880</v>
          </cell>
          <cell r="G419" t="str">
            <v>CRISIL RATINGS LIMITED	AAA	Stable	Verified	28-02-2022</v>
          </cell>
          <cell r="H419" t="str">
            <v>NBFCs</v>
          </cell>
          <cell r="I419">
            <v>45833</v>
          </cell>
          <cell r="J419" t="str">
            <v>Sec</v>
          </cell>
          <cell r="K419">
            <v>6.72</v>
          </cell>
          <cell r="L419">
            <v>5.43</v>
          </cell>
          <cell r="M419">
            <v>1.29</v>
          </cell>
          <cell r="N419">
            <v>100</v>
          </cell>
          <cell r="O419">
            <v>1</v>
          </cell>
          <cell r="P419">
            <v>100.07</v>
          </cell>
        </row>
        <row r="420">
          <cell r="B420" t="str">
            <v>INE756I08256</v>
          </cell>
          <cell r="C420" t="str">
            <v>HDB FINANCIAL SERVICES LIMITED</v>
          </cell>
          <cell r="D420">
            <v>8.4000000000000005E-2</v>
          </cell>
          <cell r="E420">
            <v>48935</v>
          </cell>
          <cell r="F420">
            <v>48935</v>
          </cell>
          <cell r="G420" t="str">
            <v>CRISIL AAA;CARE AAA</v>
          </cell>
          <cell r="H420" t="str">
            <v>NBFCs</v>
          </cell>
          <cell r="I420">
            <v>45833</v>
          </cell>
          <cell r="J420" t="str">
            <v>Sec</v>
          </cell>
          <cell r="K420">
            <v>7.96</v>
          </cell>
          <cell r="L420">
            <v>6.51</v>
          </cell>
          <cell r="M420">
            <v>1.45</v>
          </cell>
          <cell r="N420">
            <v>20</v>
          </cell>
          <cell r="O420">
            <v>2</v>
          </cell>
          <cell r="P420">
            <v>102.56</v>
          </cell>
        </row>
        <row r="421">
          <cell r="B421" t="str">
            <v>INE756I08306</v>
          </cell>
          <cell r="C421" t="str">
            <v>HDB FINANCIAL SERVICES LIMITED</v>
          </cell>
          <cell r="D421">
            <v>7.9500000000000001E-2</v>
          </cell>
          <cell r="E421">
            <v>49464</v>
          </cell>
          <cell r="F421">
            <v>49464</v>
          </cell>
          <cell r="G421" t="str">
            <v>CRISIL RATINGS LIMITED	AAA 20-06-2025</v>
          </cell>
          <cell r="H421" t="str">
            <v>NBFCs</v>
          </cell>
          <cell r="I421">
            <v>45833</v>
          </cell>
          <cell r="J421" t="str">
            <v>Sec</v>
          </cell>
          <cell r="K421">
            <v>7.96</v>
          </cell>
          <cell r="L421">
            <v>6.41</v>
          </cell>
          <cell r="M421">
            <v>1.55</v>
          </cell>
          <cell r="N421">
            <v>81.599999999999994</v>
          </cell>
          <cell r="O421">
            <v>7</v>
          </cell>
          <cell r="P421">
            <v>99.91</v>
          </cell>
        </row>
        <row r="422">
          <cell r="B422" t="str">
            <v>INE795G08035</v>
          </cell>
          <cell r="C422" t="str">
            <v>HDFC LIFE INSURANCE COMPANY LIMITED</v>
          </cell>
          <cell r="D422">
            <v>8.0500000000000002E-2</v>
          </cell>
          <cell r="E422">
            <v>49226</v>
          </cell>
          <cell r="F422">
            <v>47400</v>
          </cell>
          <cell r="G422" t="str">
            <v xml:space="preserve">	ICRA LIMITED	AAA  10-10-2024</v>
          </cell>
          <cell r="H422" t="str">
            <v>Corporates</v>
          </cell>
          <cell r="I422">
            <v>45833</v>
          </cell>
          <cell r="J422" t="str">
            <v>Sec</v>
          </cell>
          <cell r="K422">
            <v>7.51</v>
          </cell>
          <cell r="L422">
            <v>6.12</v>
          </cell>
          <cell r="M422">
            <v>1.39</v>
          </cell>
          <cell r="N422">
            <v>45</v>
          </cell>
          <cell r="O422">
            <v>2</v>
          </cell>
          <cell r="P422">
            <v>101.84</v>
          </cell>
        </row>
        <row r="423">
          <cell r="B423" t="str">
            <v>INE836K07171</v>
          </cell>
          <cell r="C423" t="str">
            <v>EDEL FINANCE COMPANY LIMITED</v>
          </cell>
          <cell r="D423">
            <v>0.1</v>
          </cell>
          <cell r="E423">
            <v>46738</v>
          </cell>
          <cell r="F423">
            <v>46738</v>
          </cell>
          <cell r="G423" t="str">
            <v>CRISIL RATINGS LIMITED	A+  16-12-2024</v>
          </cell>
          <cell r="H423" t="str">
            <v>NBFCs</v>
          </cell>
          <cell r="I423">
            <v>45833</v>
          </cell>
          <cell r="J423" t="str">
            <v>Sec</v>
          </cell>
          <cell r="K423">
            <v>8.41</v>
          </cell>
          <cell r="L423">
            <v>5.94</v>
          </cell>
          <cell r="M423">
            <v>2.4700000000000002</v>
          </cell>
          <cell r="N423">
            <v>50</v>
          </cell>
          <cell r="O423">
            <v>1</v>
          </cell>
          <cell r="P423">
            <v>103.34</v>
          </cell>
        </row>
        <row r="424">
          <cell r="B424" t="str">
            <v>INE848E07BK0</v>
          </cell>
          <cell r="C424" t="str">
            <v>NHPC LIMITED (NATIONAL HYDROELEC. POWER CORPORATION LIMITED)</v>
          </cell>
          <cell r="D424">
            <v>6.8000000000000005E-2</v>
          </cell>
          <cell r="E424">
            <v>46501</v>
          </cell>
          <cell r="F424">
            <v>46501</v>
          </cell>
          <cell r="G424" t="str">
            <v>INDIA RATING AND RESEARCH PVT. LTD AAA Stable No Watch  27-03-2023</v>
          </cell>
          <cell r="H424" t="str">
            <v>PSU, FI &amp; Banks</v>
          </cell>
          <cell r="I424">
            <v>45833</v>
          </cell>
          <cell r="J424" t="str">
            <v>Sec</v>
          </cell>
          <cell r="K424">
            <v>6.6</v>
          </cell>
          <cell r="L424">
            <v>5.8</v>
          </cell>
          <cell r="M424">
            <v>0.8</v>
          </cell>
          <cell r="N424">
            <v>5</v>
          </cell>
          <cell r="O424">
            <v>1</v>
          </cell>
          <cell r="P424">
            <v>100.3</v>
          </cell>
        </row>
        <row r="425">
          <cell r="B425" t="str">
            <v>INE852O07154</v>
          </cell>
          <cell r="C425" t="str">
            <v xml:space="preserve">APTUS VALUE HOUSING FINANCE INDIA LIMITED	</v>
          </cell>
          <cell r="E425">
            <v>47553</v>
          </cell>
          <cell r="F425">
            <v>46457</v>
          </cell>
          <cell r="G425" t="str">
            <v xml:space="preserve">	CARE RATINGS LIMITED	AA-		05-03-2025</v>
          </cell>
          <cell r="H425" t="str">
            <v>NBFCs</v>
          </cell>
          <cell r="I425">
            <v>45833</v>
          </cell>
          <cell r="J425" t="str">
            <v>Sec</v>
          </cell>
          <cell r="K425">
            <v>9.9</v>
          </cell>
          <cell r="L425">
            <v>5.76</v>
          </cell>
          <cell r="M425">
            <v>4.1399999999999997</v>
          </cell>
          <cell r="N425">
            <v>25</v>
          </cell>
          <cell r="O425">
            <v>1</v>
          </cell>
          <cell r="P425">
            <v>98.86</v>
          </cell>
        </row>
        <row r="426">
          <cell r="B426" t="str">
            <v>INE860H07IW8</v>
          </cell>
          <cell r="C426" t="str">
            <v>ADITYA BIRLA FINANCE LIMITED</v>
          </cell>
          <cell r="D426">
            <v>8.1600000000000006E-2</v>
          </cell>
          <cell r="E426">
            <v>47163</v>
          </cell>
          <cell r="F426">
            <v>47163</v>
          </cell>
          <cell r="G426" t="str">
            <v>ICRA LIMITED	AAA	12-02-2025</v>
          </cell>
          <cell r="H426" t="str">
            <v>NBFCs</v>
          </cell>
          <cell r="I426">
            <v>45833</v>
          </cell>
          <cell r="J426" t="str">
            <v>Sec</v>
          </cell>
          <cell r="K426">
            <v>7.51</v>
          </cell>
          <cell r="L426">
            <v>6.06</v>
          </cell>
          <cell r="M426">
            <v>1.44</v>
          </cell>
          <cell r="N426">
            <v>5</v>
          </cell>
          <cell r="O426">
            <v>1</v>
          </cell>
          <cell r="P426">
            <v>101.93</v>
          </cell>
        </row>
        <row r="427">
          <cell r="B427" t="str">
            <v>INE860H07JA2</v>
          </cell>
          <cell r="C427" t="str">
            <v>ADITYA BIRLA FINANCE LIMITED</v>
          </cell>
          <cell r="D427">
            <v>8.1000000000000003E-2</v>
          </cell>
          <cell r="E427">
            <v>47368</v>
          </cell>
          <cell r="F427">
            <v>47368</v>
          </cell>
          <cell r="G427" t="str">
            <v>ICRA LIMITED	AAA	12-02-2025</v>
          </cell>
          <cell r="H427" t="str">
            <v>NBFCs</v>
          </cell>
          <cell r="I427">
            <v>45833</v>
          </cell>
          <cell r="J427" t="str">
            <v>Sec</v>
          </cell>
          <cell r="K427">
            <v>7.4</v>
          </cell>
          <cell r="L427">
            <v>6.11</v>
          </cell>
          <cell r="M427">
            <v>1.29</v>
          </cell>
          <cell r="N427">
            <v>20</v>
          </cell>
          <cell r="O427">
            <v>1</v>
          </cell>
          <cell r="P427">
            <v>102.4</v>
          </cell>
        </row>
        <row r="428">
          <cell r="B428" t="str">
            <v>INE860H07JD6</v>
          </cell>
          <cell r="C428" t="str">
            <v xml:space="preserve">ADITYA BIRLA FINANCE LIMITED	</v>
          </cell>
          <cell r="D428">
            <v>8.0208000000000002E-2</v>
          </cell>
          <cell r="E428">
            <v>47532</v>
          </cell>
          <cell r="F428">
            <v>47532</v>
          </cell>
          <cell r="G428" t="str">
            <v xml:space="preserve">	ICRA LIMITED	AAA	18-03-2025</v>
          </cell>
          <cell r="H428" t="str">
            <v>NBFCs</v>
          </cell>
          <cell r="I428">
            <v>45833</v>
          </cell>
          <cell r="J428" t="str">
            <v>Sec</v>
          </cell>
          <cell r="K428">
            <v>7.47</v>
          </cell>
          <cell r="L428">
            <v>6.17</v>
          </cell>
          <cell r="M428">
            <v>1.3</v>
          </cell>
          <cell r="N428">
            <v>10</v>
          </cell>
          <cell r="O428">
            <v>1</v>
          </cell>
          <cell r="P428">
            <v>102.04</v>
          </cell>
        </row>
        <row r="429">
          <cell r="B429" t="str">
            <v>INE861G08084</v>
          </cell>
          <cell r="C429" t="str">
            <v>FOOD CORPORATION OF INDIA</v>
          </cell>
          <cell r="D429">
            <v>7.0900000000000005E-2</v>
          </cell>
          <cell r="E429">
            <v>48073</v>
          </cell>
          <cell r="F429">
            <v>48073</v>
          </cell>
          <cell r="G429" t="str">
            <v>CARE RATINGS LIMITED	AAA(CE)	Stable	Verified	26-07-2022</v>
          </cell>
          <cell r="H429" t="str">
            <v>PSU, FI &amp; Banks</v>
          </cell>
          <cell r="I429">
            <v>45833</v>
          </cell>
          <cell r="J429" t="str">
            <v>Sec</v>
          </cell>
          <cell r="K429">
            <v>6.95</v>
          </cell>
          <cell r="L429">
            <v>6.32</v>
          </cell>
          <cell r="M429">
            <v>0.63</v>
          </cell>
          <cell r="N429">
            <v>50</v>
          </cell>
          <cell r="O429">
            <v>1</v>
          </cell>
          <cell r="P429">
            <v>100.64</v>
          </cell>
        </row>
        <row r="430">
          <cell r="B430" t="str">
            <v>INE896L07926</v>
          </cell>
          <cell r="C430" t="str">
            <v>INDOSTAR CAPITAL FINANCE LIMITED</v>
          </cell>
          <cell r="D430">
            <v>9.9500000000000005E-2</v>
          </cell>
          <cell r="E430">
            <v>45876</v>
          </cell>
          <cell r="F430">
            <v>45876</v>
          </cell>
          <cell r="G430" t="str">
            <v>CRISIL AA-	22-Jun-2023</v>
          </cell>
          <cell r="H430" t="str">
            <v>NBFCs</v>
          </cell>
          <cell r="I430">
            <v>45833</v>
          </cell>
          <cell r="J430" t="str">
            <v>Sec</v>
          </cell>
          <cell r="K430">
            <v>7.97</v>
          </cell>
          <cell r="L430">
            <v>5.43</v>
          </cell>
          <cell r="M430">
            <v>2.54</v>
          </cell>
          <cell r="N430">
            <v>10</v>
          </cell>
          <cell r="O430">
            <v>2</v>
          </cell>
          <cell r="P430">
            <v>100.21</v>
          </cell>
        </row>
        <row r="431">
          <cell r="B431" t="str">
            <v>INE896L07AL4</v>
          </cell>
          <cell r="C431" t="str">
            <v>INDOSTAR CAPITAL FINANCE LIMITED</v>
          </cell>
          <cell r="D431">
            <v>9.4E-2</v>
          </cell>
          <cell r="E431">
            <v>46556</v>
          </cell>
          <cell r="F431">
            <v>46556</v>
          </cell>
          <cell r="G431" t="str">
            <v>CARE RATINGS LIMITED	AA-   	03-06-2025</v>
          </cell>
          <cell r="H431" t="str">
            <v>NBFCs</v>
          </cell>
          <cell r="I431">
            <v>45833</v>
          </cell>
          <cell r="J431" t="str">
            <v>Sec</v>
          </cell>
          <cell r="K431">
            <v>9.5</v>
          </cell>
          <cell r="L431">
            <v>5.84</v>
          </cell>
          <cell r="M431">
            <v>3.66</v>
          </cell>
          <cell r="N431">
            <v>10</v>
          </cell>
          <cell r="O431">
            <v>1</v>
          </cell>
          <cell r="P431">
            <v>99.82</v>
          </cell>
        </row>
        <row r="432">
          <cell r="B432" t="str">
            <v>INE903Q08018</v>
          </cell>
          <cell r="C432" t="str">
            <v>SHRIRAM VALUE SERVICES LIMITED</v>
          </cell>
          <cell r="D432">
            <v>0.1065</v>
          </cell>
          <cell r="E432">
            <v>46843</v>
          </cell>
          <cell r="F432">
            <v>46843</v>
          </cell>
          <cell r="G432" t="str">
            <v>UNRATED</v>
          </cell>
          <cell r="H432" t="str">
            <v>Corporates</v>
          </cell>
          <cell r="I432">
            <v>45833</v>
          </cell>
          <cell r="J432" t="str">
            <v>Sec</v>
          </cell>
          <cell r="K432">
            <v>12.4</v>
          </cell>
          <cell r="L432">
            <v>5.96</v>
          </cell>
          <cell r="M432">
            <v>6.44</v>
          </cell>
          <cell r="N432">
            <v>13.4872</v>
          </cell>
          <cell r="O432">
            <v>1</v>
          </cell>
          <cell r="P432">
            <v>100.11</v>
          </cell>
        </row>
        <row r="433">
          <cell r="B433" t="str">
            <v>INE909H08311</v>
          </cell>
          <cell r="C433" t="str">
            <v>TATA MOTORS FINANCE LIMITED</v>
          </cell>
          <cell r="D433">
            <v>7.7540999999999999E-2</v>
          </cell>
          <cell r="E433">
            <v>2958465</v>
          </cell>
          <cell r="F433">
            <v>47847</v>
          </cell>
          <cell r="G433" t="str">
            <v>ICRA LIMITED	AA+	08-07-2024</v>
          </cell>
          <cell r="H433" t="str">
            <v>NBFCs</v>
          </cell>
          <cell r="I433">
            <v>45833</v>
          </cell>
          <cell r="J433" t="str">
            <v>Sec</v>
          </cell>
          <cell r="K433">
            <v>8.0299999999999994</v>
          </cell>
          <cell r="L433">
            <v>6.26</v>
          </cell>
          <cell r="M433">
            <v>1.76</v>
          </cell>
          <cell r="N433">
            <v>50</v>
          </cell>
          <cell r="O433">
            <v>2</v>
          </cell>
          <cell r="P433">
            <v>99.72</v>
          </cell>
        </row>
        <row r="434">
          <cell r="B434" t="str">
            <v>INE909H08337</v>
          </cell>
          <cell r="C434" t="str">
            <v>TATA MOTORS FINANCE LIMITED</v>
          </cell>
          <cell r="D434">
            <v>7.7504999999999991E-2</v>
          </cell>
          <cell r="E434">
            <v>2958465</v>
          </cell>
          <cell r="F434">
            <v>47847</v>
          </cell>
          <cell r="G434" t="str">
            <v>ICRA LIMITED	AA+	08-07-2024</v>
          </cell>
          <cell r="H434" t="str">
            <v>NBFCs</v>
          </cell>
          <cell r="I434">
            <v>45833</v>
          </cell>
          <cell r="J434" t="str">
            <v>Sec</v>
          </cell>
          <cell r="K434">
            <v>8.0299999999999994</v>
          </cell>
          <cell r="L434">
            <v>6.26</v>
          </cell>
          <cell r="M434">
            <v>1.76</v>
          </cell>
          <cell r="N434">
            <v>50</v>
          </cell>
          <cell r="O434">
            <v>2</v>
          </cell>
          <cell r="P434">
            <v>99.76</v>
          </cell>
        </row>
        <row r="435">
          <cell r="B435" t="str">
            <v>INE909H08345</v>
          </cell>
          <cell r="C435" t="str">
            <v>TATA MOTORS FINANCE LIMITED</v>
          </cell>
          <cell r="D435">
            <v>7.7475000000000002E-2</v>
          </cell>
          <cell r="E435">
            <v>2958465</v>
          </cell>
          <cell r="F435">
            <v>47847</v>
          </cell>
          <cell r="G435" t="str">
            <v>ICRA LIMITED	AA+	08-07-2024</v>
          </cell>
          <cell r="H435" t="str">
            <v>NBFCs</v>
          </cell>
          <cell r="I435">
            <v>45833</v>
          </cell>
          <cell r="J435" t="str">
            <v>Sec</v>
          </cell>
          <cell r="K435">
            <v>8.0299999999999994</v>
          </cell>
          <cell r="L435">
            <v>6.26</v>
          </cell>
          <cell r="M435">
            <v>1.76</v>
          </cell>
          <cell r="N435">
            <v>100</v>
          </cell>
          <cell r="O435">
            <v>2</v>
          </cell>
          <cell r="P435">
            <v>99.8</v>
          </cell>
        </row>
        <row r="436">
          <cell r="B436" t="str">
            <v>INE957N07781</v>
          </cell>
          <cell r="C436" t="str">
            <v>HERO FINCORP LIMITED</v>
          </cell>
          <cell r="D436">
            <v>8.9399999999999993E-2</v>
          </cell>
          <cell r="E436">
            <v>45910</v>
          </cell>
          <cell r="F436">
            <v>45910</v>
          </cell>
          <cell r="G436" t="str">
            <v>CRISIL AA+/Stable (No Watch)	03-May-2024</v>
          </cell>
          <cell r="H436" t="str">
            <v>NBFCs</v>
          </cell>
          <cell r="I436">
            <v>45833</v>
          </cell>
          <cell r="J436" t="str">
            <v>Sec</v>
          </cell>
          <cell r="K436">
            <v>7.5</v>
          </cell>
          <cell r="L436">
            <v>5.43</v>
          </cell>
          <cell r="M436">
            <v>2.0699999999999998</v>
          </cell>
          <cell r="N436">
            <v>5</v>
          </cell>
          <cell r="O436">
            <v>1</v>
          </cell>
          <cell r="P436">
            <v>100.19</v>
          </cell>
        </row>
        <row r="437">
          <cell r="B437" t="str">
            <v>INE01ZK07KQ5</v>
          </cell>
          <cell r="C437" t="str">
            <v>HEDGE FINANCE LIMITED</v>
          </cell>
          <cell r="D437">
            <v>0.10249999999999999</v>
          </cell>
          <cell r="E437">
            <v>47843</v>
          </cell>
          <cell r="F437">
            <v>47843</v>
          </cell>
          <cell r="G437" t="str">
            <v>Infomerics Valuation and Rating Pvt. Ltd	BB+	28-03-2025</v>
          </cell>
          <cell r="H437" t="str">
            <v>NBFCs</v>
          </cell>
          <cell r="I437">
            <v>45834</v>
          </cell>
          <cell r="J437" t="str">
            <v>Primary Issues</v>
          </cell>
          <cell r="K437">
            <v>10.25</v>
          </cell>
          <cell r="L437">
            <v>6.26</v>
          </cell>
          <cell r="M437">
            <v>3.99</v>
          </cell>
          <cell r="N437">
            <v>10</v>
          </cell>
          <cell r="O437">
            <v>1</v>
          </cell>
          <cell r="P437">
            <v>100</v>
          </cell>
        </row>
        <row r="438">
          <cell r="B438" t="str">
            <v>INE01ZK07KR3</v>
          </cell>
          <cell r="C438" t="str">
            <v>HEDGE FINANCE LIMITED</v>
          </cell>
          <cell r="D438">
            <v>0.1</v>
          </cell>
          <cell r="E438">
            <v>47175</v>
          </cell>
          <cell r="F438">
            <v>47175</v>
          </cell>
          <cell r="G438" t="str">
            <v>Infomerics Valuation and Rating Pvt. Ltd	BB+	28-03-2025</v>
          </cell>
          <cell r="H438" t="str">
            <v>NBFCs</v>
          </cell>
          <cell r="I438">
            <v>45834</v>
          </cell>
          <cell r="J438" t="str">
            <v>Primary Issues</v>
          </cell>
          <cell r="K438">
            <v>10</v>
          </cell>
          <cell r="L438">
            <v>6.07</v>
          </cell>
          <cell r="M438">
            <v>3.93</v>
          </cell>
          <cell r="N438">
            <v>10</v>
          </cell>
          <cell r="O438">
            <v>1</v>
          </cell>
          <cell r="P438">
            <v>100</v>
          </cell>
        </row>
        <row r="439">
          <cell r="B439" t="str">
            <v>INE0KXY07059</v>
          </cell>
          <cell r="C439" t="str">
            <v>HIGHWAYS INFRASTRUCTURE TRUST</v>
          </cell>
          <cell r="D439">
            <v>6.9500000000000006E-2</v>
          </cell>
          <cell r="E439">
            <v>46930</v>
          </cell>
          <cell r="F439">
            <v>46930</v>
          </cell>
          <cell r="G439" t="str">
            <v xml:space="preserve">	CRISIL RATINGS LIMITED 24-06-2025</v>
          </cell>
          <cell r="H439" t="str">
            <v>Corporates</v>
          </cell>
          <cell r="I439">
            <v>45834</v>
          </cell>
          <cell r="J439" t="str">
            <v>Primary Issues</v>
          </cell>
          <cell r="K439">
            <v>6.95</v>
          </cell>
          <cell r="L439">
            <v>6.02</v>
          </cell>
          <cell r="M439">
            <v>0.93</v>
          </cell>
          <cell r="N439">
            <v>800</v>
          </cell>
          <cell r="O439">
            <v>1</v>
          </cell>
          <cell r="P439">
            <v>100</v>
          </cell>
        </row>
        <row r="440">
          <cell r="B440" t="str">
            <v>INE216P07290</v>
          </cell>
          <cell r="C440" t="str">
            <v>AAVAS FINANCIERS LIMITED</v>
          </cell>
          <cell r="D440">
            <v>7.3999999999999996E-2</v>
          </cell>
          <cell r="E440">
            <v>47660</v>
          </cell>
          <cell r="F440">
            <v>47660</v>
          </cell>
          <cell r="G440" t="str">
            <v xml:space="preserve">	CARE RATINGS LIMITED	AA 10-06-2025</v>
          </cell>
          <cell r="H440" t="str">
            <v>NBFCs</v>
          </cell>
          <cell r="I440">
            <v>45834</v>
          </cell>
          <cell r="J440" t="str">
            <v>Primary Issues</v>
          </cell>
          <cell r="K440">
            <v>7.6</v>
          </cell>
          <cell r="L440">
            <v>6.23</v>
          </cell>
          <cell r="M440">
            <v>1.37</v>
          </cell>
          <cell r="N440">
            <v>200</v>
          </cell>
          <cell r="O440">
            <v>1</v>
          </cell>
          <cell r="P440">
            <v>100</v>
          </cell>
        </row>
        <row r="441">
          <cell r="B441" t="str">
            <v>INE414G07JQ6</v>
          </cell>
          <cell r="C441" t="str">
            <v>MUTHOOT FINANCE LIMITED</v>
          </cell>
          <cell r="D441">
            <v>8.0500000000000002E-2</v>
          </cell>
          <cell r="E441">
            <v>46716</v>
          </cell>
          <cell r="F441">
            <v>46716</v>
          </cell>
          <cell r="G441" t="str">
            <v xml:space="preserve">	CRISIL RATINGS LIMITED	AA+	25-06-2025</v>
          </cell>
          <cell r="H441" t="str">
            <v>NBFCs</v>
          </cell>
          <cell r="I441">
            <v>45834</v>
          </cell>
          <cell r="J441" t="str">
            <v>Primary Issues</v>
          </cell>
          <cell r="K441">
            <v>8.0500000000000007</v>
          </cell>
          <cell r="L441">
            <v>5.96</v>
          </cell>
          <cell r="M441">
            <v>2.09</v>
          </cell>
          <cell r="N441">
            <v>800</v>
          </cell>
          <cell r="O441">
            <v>1</v>
          </cell>
          <cell r="P441">
            <v>100</v>
          </cell>
        </row>
        <row r="442">
          <cell r="B442" t="str">
            <v>INE498L07152</v>
          </cell>
          <cell r="C442" t="str">
            <v>L&amp;T FINANCE LIMITED</v>
          </cell>
          <cell r="E442">
            <v>47017</v>
          </cell>
          <cell r="F442">
            <v>47017</v>
          </cell>
          <cell r="G442" t="str">
            <v>CRISIL RATINGS LIMITED	AAA 26-06-2025</v>
          </cell>
          <cell r="H442" t="str">
            <v>NBFCs</v>
          </cell>
          <cell r="I442">
            <v>45834</v>
          </cell>
          <cell r="J442" t="str">
            <v>Primary Issues</v>
          </cell>
          <cell r="K442">
            <v>7.2</v>
          </cell>
          <cell r="L442">
            <v>6.03</v>
          </cell>
          <cell r="M442">
            <v>1.17</v>
          </cell>
          <cell r="N442">
            <v>225</v>
          </cell>
          <cell r="O442">
            <v>1</v>
          </cell>
          <cell r="P442">
            <v>100</v>
          </cell>
        </row>
        <row r="443">
          <cell r="B443" t="str">
            <v>INE535H07CP3</v>
          </cell>
          <cell r="C443" t="str">
            <v>SMFG INDIA CREDIT COMPANY LIMITED</v>
          </cell>
          <cell r="D443">
            <v>7.2999999999999995E-2</v>
          </cell>
          <cell r="E443">
            <v>46930</v>
          </cell>
          <cell r="F443">
            <v>46930</v>
          </cell>
          <cell r="G443" t="str">
            <v>CARE RATINGS LIMITED	AAA	28-05-2025</v>
          </cell>
          <cell r="H443" t="str">
            <v>NBFCs</v>
          </cell>
          <cell r="I443">
            <v>45834</v>
          </cell>
          <cell r="J443" t="str">
            <v>Primary Issues</v>
          </cell>
          <cell r="K443">
            <v>7.3</v>
          </cell>
          <cell r="L443">
            <v>6.02</v>
          </cell>
          <cell r="M443">
            <v>1.28</v>
          </cell>
          <cell r="N443">
            <v>660</v>
          </cell>
          <cell r="O443">
            <v>1</v>
          </cell>
          <cell r="P443">
            <v>100</v>
          </cell>
        </row>
        <row r="444">
          <cell r="B444" t="str">
            <v>INE549K07GM6</v>
          </cell>
          <cell r="C444" t="str">
            <v>MUTHOOT FINCORP LIMITED</v>
          </cell>
          <cell r="D444">
            <v>9.6500000000000002E-2</v>
          </cell>
          <cell r="E444">
            <v>46930</v>
          </cell>
          <cell r="F444">
            <v>46930</v>
          </cell>
          <cell r="G444" t="str">
            <v>CRISIL RATINGS LIMITED	AA- 24-06-2025</v>
          </cell>
          <cell r="H444" t="str">
            <v>NBFCs</v>
          </cell>
          <cell r="I444">
            <v>45834</v>
          </cell>
          <cell r="J444" t="str">
            <v>Primary Issues</v>
          </cell>
          <cell r="K444">
            <v>9.65</v>
          </cell>
          <cell r="L444">
            <v>6.02</v>
          </cell>
          <cell r="M444">
            <v>3.63</v>
          </cell>
          <cell r="N444">
            <v>70</v>
          </cell>
          <cell r="O444">
            <v>1</v>
          </cell>
          <cell r="P444">
            <v>100</v>
          </cell>
        </row>
        <row r="445">
          <cell r="B445" t="str">
            <v>INE831R07599</v>
          </cell>
          <cell r="C445" t="str">
            <v>ADITYA BIRLA HOUSING FINANCE LIMITED</v>
          </cell>
          <cell r="E445">
            <v>47660</v>
          </cell>
          <cell r="F445">
            <v>47660</v>
          </cell>
          <cell r="G445" t="str">
            <v>ICRA LIMITED	AAA	26-06-2025</v>
          </cell>
          <cell r="H445" t="str">
            <v>NBFCs</v>
          </cell>
          <cell r="I445">
            <v>45834</v>
          </cell>
          <cell r="J445" t="str">
            <v>Primary Issues</v>
          </cell>
          <cell r="K445">
            <v>7.08</v>
          </cell>
          <cell r="L445">
            <v>6.23</v>
          </cell>
          <cell r="M445">
            <v>0.85</v>
          </cell>
          <cell r="N445">
            <v>225</v>
          </cell>
          <cell r="O445">
            <v>1</v>
          </cell>
          <cell r="P445">
            <v>100</v>
          </cell>
        </row>
        <row r="446">
          <cell r="B446" t="str">
            <v>INE002L08010</v>
          </cell>
          <cell r="C446" t="str">
            <v>SATLUJ JAL VIDYUT NIGAM LIMITED</v>
          </cell>
          <cell r="D446">
            <v>6.0999999999999999E-2</v>
          </cell>
          <cell r="E446">
            <v>46294</v>
          </cell>
          <cell r="F446">
            <v>46294</v>
          </cell>
          <cell r="G446" t="str">
            <v xml:space="preserve">	INDIA RATING AND RESEARCH PVT. LTD AA+ StableNo Watch 07-09-2022</v>
          </cell>
          <cell r="H446" t="str">
            <v>Corporates</v>
          </cell>
          <cell r="I446">
            <v>45834</v>
          </cell>
          <cell r="J446" t="str">
            <v>Sec</v>
          </cell>
          <cell r="K446">
            <v>7.19</v>
          </cell>
          <cell r="L446">
            <v>5.62</v>
          </cell>
          <cell r="M446">
            <v>1.57</v>
          </cell>
          <cell r="N446">
            <v>23.1</v>
          </cell>
          <cell r="O446">
            <v>2</v>
          </cell>
          <cell r="P446">
            <v>98.69</v>
          </cell>
        </row>
        <row r="447">
          <cell r="B447" t="str">
            <v>INE018A08BM2</v>
          </cell>
          <cell r="C447" t="str">
            <v>LARSEN AND TOUBRO LIMITED</v>
          </cell>
          <cell r="D447">
            <v>7.1999999999999995E-2</v>
          </cell>
          <cell r="E447">
            <v>49331</v>
          </cell>
          <cell r="F447">
            <v>49331</v>
          </cell>
          <cell r="G447" t="str">
            <v>CRISIL RATINGS LIMITED	AAA 21-01-2025</v>
          </cell>
          <cell r="H447" t="str">
            <v>Corporates</v>
          </cell>
          <cell r="I447">
            <v>45834</v>
          </cell>
          <cell r="J447" t="str">
            <v>Sec</v>
          </cell>
          <cell r="K447">
            <v>7.04</v>
          </cell>
          <cell r="L447">
            <v>6.41</v>
          </cell>
          <cell r="M447">
            <v>0.63</v>
          </cell>
          <cell r="N447">
            <v>109.5</v>
          </cell>
          <cell r="O447">
            <v>3</v>
          </cell>
          <cell r="P447">
            <v>100.99</v>
          </cell>
        </row>
        <row r="448">
          <cell r="B448" t="str">
            <v>INE01HV07528</v>
          </cell>
          <cell r="C448" t="str">
            <v>VIVRITI CAPITAL LIMITED</v>
          </cell>
          <cell r="D448">
            <v>0.1011</v>
          </cell>
          <cell r="E448">
            <v>46379</v>
          </cell>
          <cell r="F448">
            <v>46379</v>
          </cell>
          <cell r="G448" t="str">
            <v>ICRA LIMITED	A+  24-12-2024</v>
          </cell>
          <cell r="H448" t="str">
            <v>NBFCs</v>
          </cell>
          <cell r="I448">
            <v>45834</v>
          </cell>
          <cell r="J448" t="str">
            <v>Sec</v>
          </cell>
          <cell r="K448">
            <v>11.37</v>
          </cell>
          <cell r="L448">
            <v>5.7</v>
          </cell>
          <cell r="M448">
            <v>5.67</v>
          </cell>
          <cell r="N448">
            <v>5</v>
          </cell>
          <cell r="O448">
            <v>1</v>
          </cell>
          <cell r="P448">
            <v>98.9</v>
          </cell>
        </row>
        <row r="449">
          <cell r="B449" t="str">
            <v>INE01HV07536</v>
          </cell>
          <cell r="C449" t="str">
            <v>VIVRITI CAPITAL LIMITED</v>
          </cell>
          <cell r="D449">
            <v>9.8599999999999993E-2</v>
          </cell>
          <cell r="E449">
            <v>46493</v>
          </cell>
          <cell r="F449">
            <v>46493</v>
          </cell>
          <cell r="G449" t="str">
            <v>CRISIL A+/Stable (No Watch)	17-Feb-2025</v>
          </cell>
          <cell r="H449" t="str">
            <v>NBFCs</v>
          </cell>
          <cell r="I449">
            <v>45834</v>
          </cell>
          <cell r="J449" t="str">
            <v>Sec</v>
          </cell>
          <cell r="K449">
            <v>11</v>
          </cell>
          <cell r="L449">
            <v>5.8</v>
          </cell>
          <cell r="M449">
            <v>5.2</v>
          </cell>
          <cell r="N449">
            <v>5</v>
          </cell>
          <cell r="O449">
            <v>1</v>
          </cell>
          <cell r="P449">
            <v>98.84</v>
          </cell>
        </row>
        <row r="450">
          <cell r="B450" t="str">
            <v>INE020B08BP9</v>
          </cell>
          <cell r="C450" t="str">
            <v>RURAL ELECTRIFICATION CORPORATION LIMITED</v>
          </cell>
          <cell r="D450">
            <v>8.9700000000000002E-2</v>
          </cell>
          <cell r="E450">
            <v>47205</v>
          </cell>
          <cell r="F450">
            <v>47205</v>
          </cell>
          <cell r="G450" t="str">
            <v>AAA</v>
          </cell>
          <cell r="H450" t="str">
            <v>PSU, FI &amp; Banks</v>
          </cell>
          <cell r="I450">
            <v>45834</v>
          </cell>
          <cell r="J450" t="str">
            <v>Sec</v>
          </cell>
          <cell r="K450">
            <v>7.39</v>
          </cell>
          <cell r="L450">
            <v>6.08</v>
          </cell>
          <cell r="M450">
            <v>1.31</v>
          </cell>
          <cell r="N450">
            <v>7.5</v>
          </cell>
          <cell r="O450">
            <v>1</v>
          </cell>
          <cell r="P450">
            <v>100.78</v>
          </cell>
        </row>
        <row r="451">
          <cell r="B451" t="str">
            <v>INE020B08DF6</v>
          </cell>
          <cell r="C451" t="str">
            <v>RURAL ELECTRIFICATION CORPORATION LIMITED</v>
          </cell>
          <cell r="D451">
            <v>5.8500000000000003E-2</v>
          </cell>
          <cell r="E451">
            <v>46011</v>
          </cell>
          <cell r="F451">
            <v>46011</v>
          </cell>
          <cell r="G451" t="str">
            <v>AAA</v>
          </cell>
          <cell r="H451" t="str">
            <v>PSU, FI &amp; Banks</v>
          </cell>
          <cell r="I451">
            <v>45834</v>
          </cell>
          <cell r="J451" t="str">
            <v>Sec</v>
          </cell>
          <cell r="K451">
            <v>6.35</v>
          </cell>
          <cell r="L451">
            <v>5.59</v>
          </cell>
          <cell r="M451">
            <v>0.76</v>
          </cell>
          <cell r="N451">
            <v>25</v>
          </cell>
          <cell r="O451">
            <v>1</v>
          </cell>
          <cell r="P451">
            <v>99.68</v>
          </cell>
        </row>
        <row r="452">
          <cell r="B452" t="str">
            <v>INE020B08DK6</v>
          </cell>
          <cell r="C452" t="str">
            <v>RURAL ELECTRIFICATION CORPORATION LIMITED</v>
          </cell>
          <cell r="D452">
            <v>5.9400000000000001E-2</v>
          </cell>
          <cell r="E452">
            <v>46053</v>
          </cell>
          <cell r="F452">
            <v>46053</v>
          </cell>
          <cell r="G452" t="str">
            <v>AAA</v>
          </cell>
          <cell r="H452" t="str">
            <v>PSU, FI &amp; Banks</v>
          </cell>
          <cell r="I452">
            <v>45834</v>
          </cell>
          <cell r="J452" t="str">
            <v>Sec</v>
          </cell>
          <cell r="K452">
            <v>6.42</v>
          </cell>
          <cell r="L452">
            <v>5.6</v>
          </cell>
          <cell r="M452">
            <v>0.82</v>
          </cell>
          <cell r="N452">
            <v>25</v>
          </cell>
          <cell r="O452">
            <v>1</v>
          </cell>
          <cell r="P452">
            <v>99.64</v>
          </cell>
        </row>
        <row r="453">
          <cell r="B453" t="str">
            <v>INE020B08EH0</v>
          </cell>
          <cell r="C453" t="str">
            <v>RURAL ELECTRIFICATION CORPORATION LIMITED</v>
          </cell>
          <cell r="D453">
            <v>7.7700000000000005E-2</v>
          </cell>
          <cell r="E453">
            <v>46843</v>
          </cell>
          <cell r="F453">
            <v>46843</v>
          </cell>
          <cell r="G453" t="str">
            <v>AAA</v>
          </cell>
          <cell r="H453" t="str">
            <v>PSU, FI &amp; Banks</v>
          </cell>
          <cell r="I453">
            <v>45834</v>
          </cell>
          <cell r="J453" t="str">
            <v>Sec</v>
          </cell>
          <cell r="K453">
            <v>6.67</v>
          </cell>
          <cell r="L453">
            <v>6</v>
          </cell>
          <cell r="M453">
            <v>0.67</v>
          </cell>
          <cell r="N453">
            <v>25</v>
          </cell>
          <cell r="O453">
            <v>1</v>
          </cell>
          <cell r="P453">
            <v>102.63</v>
          </cell>
        </row>
        <row r="454">
          <cell r="B454" t="str">
            <v>INE020B08EL2</v>
          </cell>
          <cell r="C454" t="str">
            <v>RURAL ELECTRIFICATION CORPORATION LIMITED</v>
          </cell>
          <cell r="D454">
            <v>7.4399999999999994E-2</v>
          </cell>
          <cell r="E454">
            <v>46142</v>
          </cell>
          <cell r="F454">
            <v>46142</v>
          </cell>
          <cell r="G454" t="str">
            <v>ICRA AAA/Stable;IND AAA/Stable</v>
          </cell>
          <cell r="H454" t="str">
            <v>PSU, FI &amp; Banks</v>
          </cell>
          <cell r="I454">
            <v>45834</v>
          </cell>
          <cell r="J454" t="str">
            <v>Sec</v>
          </cell>
          <cell r="K454">
            <v>6.52</v>
          </cell>
          <cell r="L454">
            <v>5.61</v>
          </cell>
          <cell r="M454">
            <v>0.91</v>
          </cell>
          <cell r="N454">
            <v>25</v>
          </cell>
          <cell r="O454">
            <v>1</v>
          </cell>
          <cell r="P454">
            <v>100.73</v>
          </cell>
        </row>
        <row r="455">
          <cell r="B455" t="str">
            <v>INE020B08FC8</v>
          </cell>
          <cell r="C455" t="str">
            <v>RURAL ELECTRIFICATION CORPORATION LIMITED</v>
          </cell>
          <cell r="D455">
            <v>7.6999999999999999E-2</v>
          </cell>
          <cell r="E455">
            <v>46265</v>
          </cell>
          <cell r="F455">
            <v>46265</v>
          </cell>
          <cell r="G455" t="str">
            <v>IND AAA	30-Apr-2024</v>
          </cell>
          <cell r="H455" t="str">
            <v>PSU, FI &amp; Banks</v>
          </cell>
          <cell r="I455">
            <v>45834</v>
          </cell>
          <cell r="J455" t="str">
            <v>Sec</v>
          </cell>
          <cell r="K455">
            <v>6.49</v>
          </cell>
          <cell r="L455">
            <v>5.62</v>
          </cell>
          <cell r="M455">
            <v>0.87</v>
          </cell>
          <cell r="N455">
            <v>100</v>
          </cell>
          <cell r="O455">
            <v>2</v>
          </cell>
          <cell r="P455">
            <v>101.26</v>
          </cell>
        </row>
        <row r="456">
          <cell r="B456" t="str">
            <v>INE020B08FY2</v>
          </cell>
          <cell r="C456" t="str">
            <v>RURAL ELECTRIFICATION CORPORATION LIMITED</v>
          </cell>
          <cell r="D456">
            <v>6.7000000000000004E-2</v>
          </cell>
          <cell r="E456">
            <v>47483</v>
          </cell>
          <cell r="F456">
            <v>47483</v>
          </cell>
          <cell r="G456" t="str">
            <v xml:space="preserve">	ICRA LIMITED	AAA	13-06-2025</v>
          </cell>
          <cell r="H456" t="str">
            <v>PSU, FI &amp; Banks</v>
          </cell>
          <cell r="I456">
            <v>45834</v>
          </cell>
          <cell r="J456" t="str">
            <v>Sec</v>
          </cell>
          <cell r="K456">
            <v>6.71</v>
          </cell>
          <cell r="L456">
            <v>6.14</v>
          </cell>
          <cell r="M456">
            <v>0.56999999999999995</v>
          </cell>
          <cell r="N456">
            <v>500</v>
          </cell>
          <cell r="O456">
            <v>10</v>
          </cell>
          <cell r="P456">
            <v>99.99</v>
          </cell>
        </row>
        <row r="457">
          <cell r="B457" t="str">
            <v>INE02KN07022</v>
          </cell>
          <cell r="C457" t="str">
            <v>GODREJ FINANCE LIMITED</v>
          </cell>
          <cell r="D457">
            <v>8.7499999999999994E-2</v>
          </cell>
          <cell r="E457">
            <v>46405</v>
          </cell>
          <cell r="F457">
            <v>46405</v>
          </cell>
          <cell r="G457" t="str">
            <v>CRISIL AA/Stable</v>
          </cell>
          <cell r="H457" t="str">
            <v>NBFCs</v>
          </cell>
          <cell r="I457">
            <v>45834</v>
          </cell>
          <cell r="J457" t="str">
            <v>Sec</v>
          </cell>
          <cell r="K457">
            <v>7.33</v>
          </cell>
          <cell r="L457">
            <v>5.72</v>
          </cell>
          <cell r="M457">
            <v>1.61</v>
          </cell>
          <cell r="N457">
            <v>50</v>
          </cell>
          <cell r="O457">
            <v>2</v>
          </cell>
          <cell r="P457">
            <v>101.96</v>
          </cell>
        </row>
        <row r="458">
          <cell r="B458" t="str">
            <v>INE031A08939</v>
          </cell>
          <cell r="C458" t="str">
            <v>HOUSING AND URBAN DEVELOPMENT CORPORATION LTD</v>
          </cell>
          <cell r="D458">
            <v>7.2900000000000006E-2</v>
          </cell>
          <cell r="E458">
            <v>49352</v>
          </cell>
          <cell r="F458">
            <v>49352</v>
          </cell>
          <cell r="G458" t="str">
            <v xml:space="preserve">INDIA RATING AND RESEARCH PVT. LTD 	AAA  04-02-2025	</v>
          </cell>
          <cell r="H458" t="str">
            <v>PSU, FI &amp; Banks</v>
          </cell>
          <cell r="I458">
            <v>45834</v>
          </cell>
          <cell r="J458" t="str">
            <v>Sec</v>
          </cell>
          <cell r="K458">
            <v>7.06</v>
          </cell>
          <cell r="L458">
            <v>6.4</v>
          </cell>
          <cell r="M458">
            <v>0.66</v>
          </cell>
          <cell r="N458">
            <v>25</v>
          </cell>
          <cell r="O458">
            <v>1</v>
          </cell>
          <cell r="P458">
            <v>101.48</v>
          </cell>
        </row>
        <row r="459">
          <cell r="B459" t="str">
            <v>INE031A08988</v>
          </cell>
          <cell r="C459" t="str">
            <v>HOUSING AND URBAN DEVELOPMENT CORPORATION LIMITED</v>
          </cell>
          <cell r="D459">
            <v>6.25E-2</v>
          </cell>
          <cell r="E459">
            <v>46910</v>
          </cell>
          <cell r="F459">
            <v>46910</v>
          </cell>
          <cell r="G459" t="str">
            <v>INDIA RATING AND RESEARCH PVT. LTD	AAA 06-06-2025</v>
          </cell>
          <cell r="H459" t="str">
            <v>PSU, FI &amp; Banks</v>
          </cell>
          <cell r="I459">
            <v>45834</v>
          </cell>
          <cell r="J459" t="str">
            <v>Sec</v>
          </cell>
          <cell r="K459">
            <v>6.43</v>
          </cell>
          <cell r="L459">
            <v>6.02</v>
          </cell>
          <cell r="M459">
            <v>0.42</v>
          </cell>
          <cell r="N459">
            <v>5</v>
          </cell>
          <cell r="O459">
            <v>1</v>
          </cell>
          <cell r="P459">
            <v>99.5</v>
          </cell>
        </row>
        <row r="460">
          <cell r="B460" t="str">
            <v>INE033L07HV8</v>
          </cell>
          <cell r="C460" t="str">
            <v>TATA CAPITAL HOUSING FINANCE LIMITED</v>
          </cell>
          <cell r="D460">
            <v>7.9699999999999993E-2</v>
          </cell>
          <cell r="E460">
            <v>45964</v>
          </cell>
          <cell r="F460">
            <v>45964</v>
          </cell>
          <cell r="G460" t="str">
            <v>CRISIL AAA/Stable (No Watch)	31-Jan-2023</v>
          </cell>
          <cell r="H460" t="str">
            <v>NBFCs</v>
          </cell>
          <cell r="I460">
            <v>45834</v>
          </cell>
          <cell r="J460" t="str">
            <v>Sec</v>
          </cell>
          <cell r="K460">
            <v>6.61</v>
          </cell>
          <cell r="L460">
            <v>5.5</v>
          </cell>
          <cell r="M460">
            <v>1.1200000000000001</v>
          </cell>
          <cell r="N460">
            <v>25</v>
          </cell>
          <cell r="O460">
            <v>1</v>
          </cell>
          <cell r="P460">
            <v>100.35</v>
          </cell>
        </row>
        <row r="461">
          <cell r="B461" t="str">
            <v>INE040A08641</v>
          </cell>
          <cell r="C461" t="str">
            <v>HDFC BANK LIMITED</v>
          </cell>
          <cell r="D461">
            <v>7.6999999999999999E-2</v>
          </cell>
          <cell r="E461">
            <v>45979</v>
          </cell>
          <cell r="F461">
            <v>45979</v>
          </cell>
          <cell r="G461" t="str">
            <v>AAA</v>
          </cell>
          <cell r="H461" t="str">
            <v>PSU, FI &amp; Banks</v>
          </cell>
          <cell r="I461">
            <v>45834</v>
          </cell>
          <cell r="J461" t="str">
            <v>Sec</v>
          </cell>
          <cell r="K461">
            <v>6.62</v>
          </cell>
          <cell r="L461">
            <v>5.53</v>
          </cell>
          <cell r="M461">
            <v>1.0900000000000001</v>
          </cell>
          <cell r="N461">
            <v>25</v>
          </cell>
          <cell r="O461">
            <v>1</v>
          </cell>
          <cell r="P461">
            <v>100.3</v>
          </cell>
        </row>
        <row r="462">
          <cell r="B462" t="str">
            <v>INE040A08781</v>
          </cell>
          <cell r="C462" t="str">
            <v>HDFC BANK LIMITED</v>
          </cell>
          <cell r="D462">
            <v>6.88E-2</v>
          </cell>
          <cell r="E462">
            <v>48115</v>
          </cell>
          <cell r="F462">
            <v>48115</v>
          </cell>
          <cell r="G462" t="str">
            <v>AAA</v>
          </cell>
          <cell r="H462" t="str">
            <v>PSU, FI &amp; Banks</v>
          </cell>
          <cell r="I462">
            <v>45834</v>
          </cell>
          <cell r="J462" t="str">
            <v>Sec</v>
          </cell>
          <cell r="K462">
            <v>7.12</v>
          </cell>
          <cell r="L462">
            <v>6.32</v>
          </cell>
          <cell r="M462">
            <v>0.8</v>
          </cell>
          <cell r="N462">
            <v>30</v>
          </cell>
          <cell r="O462">
            <v>2</v>
          </cell>
          <cell r="P462">
            <v>98.76</v>
          </cell>
        </row>
        <row r="463">
          <cell r="B463" t="str">
            <v>INE040A08831</v>
          </cell>
          <cell r="C463" t="str">
            <v>HDFC BANK LIMITED</v>
          </cell>
          <cell r="D463">
            <v>7.0999999999999994E-2</v>
          </cell>
          <cell r="E463">
            <v>48164</v>
          </cell>
          <cell r="F463">
            <v>48164</v>
          </cell>
          <cell r="G463" t="str">
            <v>AAA</v>
          </cell>
          <cell r="H463" t="str">
            <v>PSU, FI &amp; Banks</v>
          </cell>
          <cell r="I463">
            <v>45834</v>
          </cell>
          <cell r="J463" t="str">
            <v>Sec</v>
          </cell>
          <cell r="K463">
            <v>7.12</v>
          </cell>
          <cell r="L463">
            <v>6.33</v>
          </cell>
          <cell r="M463">
            <v>0.79</v>
          </cell>
          <cell r="N463">
            <v>10</v>
          </cell>
          <cell r="O463">
            <v>1</v>
          </cell>
          <cell r="P463">
            <v>99.83</v>
          </cell>
        </row>
        <row r="464">
          <cell r="B464" t="str">
            <v>INE040A08849</v>
          </cell>
          <cell r="C464" t="str">
            <v>HDFC BANK LIMITED</v>
          </cell>
          <cell r="D464">
            <v>6.4299999999999996E-2</v>
          </cell>
          <cell r="E464">
            <v>45929</v>
          </cell>
          <cell r="F464">
            <v>45929</v>
          </cell>
          <cell r="G464" t="str">
            <v>AAA</v>
          </cell>
          <cell r="H464" t="str">
            <v>PSU, FI &amp; Banks</v>
          </cell>
          <cell r="I464">
            <v>45834</v>
          </cell>
          <cell r="J464" t="str">
            <v>Sec</v>
          </cell>
          <cell r="K464">
            <v>6.5</v>
          </cell>
          <cell r="L464">
            <v>5.43</v>
          </cell>
          <cell r="M464">
            <v>1.07</v>
          </cell>
          <cell r="N464">
            <v>100</v>
          </cell>
          <cell r="O464">
            <v>1</v>
          </cell>
          <cell r="P464">
            <v>99.9</v>
          </cell>
        </row>
        <row r="465">
          <cell r="B465" t="str">
            <v>INE040A08856</v>
          </cell>
          <cell r="C465" t="str">
            <v>HDFC BANK LIMITED</v>
          </cell>
          <cell r="D465">
            <v>5.7800000000000004E-2</v>
          </cell>
          <cell r="E465">
            <v>45986</v>
          </cell>
          <cell r="F465">
            <v>45986</v>
          </cell>
          <cell r="G465" t="str">
            <v>AAA</v>
          </cell>
          <cell r="H465" t="str">
            <v>PSU, FI &amp; Banks</v>
          </cell>
          <cell r="I465">
            <v>45834</v>
          </cell>
          <cell r="J465" t="str">
            <v>Sec</v>
          </cell>
          <cell r="K465">
            <v>6.65</v>
          </cell>
          <cell r="L465">
            <v>5.54</v>
          </cell>
          <cell r="M465">
            <v>1.1100000000000001</v>
          </cell>
          <cell r="N465">
            <v>45</v>
          </cell>
          <cell r="O465">
            <v>2</v>
          </cell>
          <cell r="P465">
            <v>99.56</v>
          </cell>
        </row>
        <row r="466">
          <cell r="B466" t="str">
            <v>INE040A08864</v>
          </cell>
          <cell r="C466" t="str">
            <v>HDFC BANK LIMITED</v>
          </cell>
          <cell r="D466">
            <v>6.83E-2</v>
          </cell>
          <cell r="E466">
            <v>47856</v>
          </cell>
          <cell r="F466">
            <v>47856</v>
          </cell>
          <cell r="G466" t="str">
            <v>AAA</v>
          </cell>
          <cell r="H466" t="str">
            <v>PSU, FI &amp; Banks</v>
          </cell>
          <cell r="I466">
            <v>45834</v>
          </cell>
          <cell r="J466" t="str">
            <v>Sec</v>
          </cell>
          <cell r="K466">
            <v>7.12</v>
          </cell>
          <cell r="L466">
            <v>6.26</v>
          </cell>
          <cell r="M466">
            <v>0.86</v>
          </cell>
          <cell r="N466">
            <v>10</v>
          </cell>
          <cell r="O466">
            <v>1</v>
          </cell>
          <cell r="P466">
            <v>98.64</v>
          </cell>
        </row>
        <row r="467">
          <cell r="B467" t="str">
            <v>INE040A08AF2</v>
          </cell>
          <cell r="C467" t="str">
            <v>HDFC BANK LIMITED</v>
          </cell>
          <cell r="D467">
            <v>7.7499999999999999E-2</v>
          </cell>
          <cell r="E467">
            <v>48743</v>
          </cell>
          <cell r="F467">
            <v>48743</v>
          </cell>
          <cell r="G467" t="str">
            <v>AAA</v>
          </cell>
          <cell r="H467" t="str">
            <v>PSU, FI &amp; Banks</v>
          </cell>
          <cell r="I467">
            <v>45834</v>
          </cell>
          <cell r="J467" t="str">
            <v>Sec</v>
          </cell>
          <cell r="K467">
            <v>7.17</v>
          </cell>
          <cell r="L467">
            <v>6.51</v>
          </cell>
          <cell r="M467">
            <v>0.66</v>
          </cell>
          <cell r="N467">
            <v>45</v>
          </cell>
          <cell r="O467">
            <v>2</v>
          </cell>
          <cell r="P467">
            <v>103.39</v>
          </cell>
        </row>
        <row r="468">
          <cell r="B468" t="str">
            <v>INE053F07CA3</v>
          </cell>
          <cell r="C468" t="str">
            <v>INDIAN RAILWAY FINANCE CORPORATION LIMITED</v>
          </cell>
          <cell r="D468">
            <v>7.0800000000000002E-2</v>
          </cell>
          <cell r="E468">
            <v>47542</v>
          </cell>
          <cell r="F468">
            <v>47542</v>
          </cell>
          <cell r="G468" t="str">
            <v>AAA</v>
          </cell>
          <cell r="H468" t="str">
            <v>PSU, FI &amp; Banks</v>
          </cell>
          <cell r="I468">
            <v>45834</v>
          </cell>
          <cell r="J468" t="str">
            <v>Sec</v>
          </cell>
          <cell r="K468">
            <v>6.79</v>
          </cell>
          <cell r="L468">
            <v>6.18</v>
          </cell>
          <cell r="M468">
            <v>0.61</v>
          </cell>
          <cell r="N468">
            <v>35</v>
          </cell>
          <cell r="O468">
            <v>1</v>
          </cell>
          <cell r="P468">
            <v>101.1</v>
          </cell>
        </row>
        <row r="469">
          <cell r="B469" t="str">
            <v>INE062A08256</v>
          </cell>
          <cell r="C469" t="str">
            <v>STATE BANK OF INDIA</v>
          </cell>
          <cell r="D469">
            <v>6.2400000000000004E-2</v>
          </cell>
          <cell r="E469">
            <v>47747</v>
          </cell>
          <cell r="F469">
            <v>45921</v>
          </cell>
          <cell r="G469" t="str">
            <v>ICRA AAA	14-Sep-2020</v>
          </cell>
          <cell r="H469" t="str">
            <v>PSU, FI &amp; Banks</v>
          </cell>
          <cell r="I469">
            <v>45834</v>
          </cell>
          <cell r="J469" t="str">
            <v>Sec</v>
          </cell>
          <cell r="K469">
            <v>7.37</v>
          </cell>
          <cell r="L469">
            <v>5.42</v>
          </cell>
          <cell r="M469">
            <v>1.95</v>
          </cell>
          <cell r="N469">
            <v>100</v>
          </cell>
          <cell r="O469">
            <v>3</v>
          </cell>
          <cell r="P469">
            <v>99.66</v>
          </cell>
        </row>
        <row r="470">
          <cell r="B470" t="str">
            <v>INE062A08280</v>
          </cell>
          <cell r="C470" t="str">
            <v>STATE BANK OF INDIA</v>
          </cell>
          <cell r="D470">
            <v>7.7199999999999991E-2</v>
          </cell>
          <cell r="E470">
            <v>2958465</v>
          </cell>
          <cell r="F470">
            <v>46268</v>
          </cell>
          <cell r="G470" t="str">
            <v>ICRA AA+/Stable (No Watch)	19-Jul-2023	Verified</v>
          </cell>
          <cell r="H470" t="str">
            <v>PSU, FI &amp; Banks</v>
          </cell>
          <cell r="I470">
            <v>45834</v>
          </cell>
          <cell r="J470" t="str">
            <v>Sec</v>
          </cell>
          <cell r="K470">
            <v>7.3</v>
          </cell>
          <cell r="L470">
            <v>5.62</v>
          </cell>
          <cell r="M470">
            <v>1.68</v>
          </cell>
          <cell r="N470">
            <v>5</v>
          </cell>
          <cell r="O470">
            <v>1</v>
          </cell>
          <cell r="P470">
            <v>100.42</v>
          </cell>
        </row>
        <row r="471">
          <cell r="B471" t="str">
            <v>INE062A08314</v>
          </cell>
          <cell r="C471" t="str">
            <v>STATE BANK OF INDIA</v>
          </cell>
          <cell r="D471">
            <v>7.7499999999999999E-2</v>
          </cell>
          <cell r="E471">
            <v>2958465</v>
          </cell>
          <cell r="F471">
            <v>46639</v>
          </cell>
          <cell r="G471" t="str">
            <v>ICRA AA+/Stable (No Watch)	19-Jul-2023	Verified</v>
          </cell>
          <cell r="H471" t="str">
            <v>PSU, FI &amp; Banks</v>
          </cell>
          <cell r="I471">
            <v>45834</v>
          </cell>
          <cell r="J471" t="str">
            <v>Sec</v>
          </cell>
          <cell r="K471">
            <v>7.2</v>
          </cell>
          <cell r="L471">
            <v>5.92</v>
          </cell>
          <cell r="M471">
            <v>1.28</v>
          </cell>
          <cell r="N471">
            <v>5</v>
          </cell>
          <cell r="O471">
            <v>1</v>
          </cell>
          <cell r="P471">
            <v>101.04</v>
          </cell>
        </row>
        <row r="472">
          <cell r="B472" t="str">
            <v>INE06E507439</v>
          </cell>
          <cell r="C472" t="str">
            <v>HELLA INFRA MARKET LIMITED</v>
          </cell>
          <cell r="D472">
            <v>0.115</v>
          </cell>
          <cell r="E472">
            <v>46873</v>
          </cell>
          <cell r="F472">
            <v>46691</v>
          </cell>
          <cell r="G472" t="str">
            <v xml:space="preserve">	INDIA RATING AND RESEARCH PVT. LTD	BBB+ 	23-05-2025</v>
          </cell>
          <cell r="H472" t="str">
            <v>Corporates</v>
          </cell>
          <cell r="I472">
            <v>45834</v>
          </cell>
          <cell r="J472" t="str">
            <v>Sec</v>
          </cell>
          <cell r="K472">
            <v>15.5</v>
          </cell>
          <cell r="L472">
            <v>5.95</v>
          </cell>
          <cell r="M472">
            <v>9.5500000000000007</v>
          </cell>
          <cell r="N472">
            <v>12.5</v>
          </cell>
          <cell r="O472">
            <v>1</v>
          </cell>
          <cell r="P472">
            <v>93.38</v>
          </cell>
        </row>
        <row r="473">
          <cell r="B473" t="str">
            <v>INE06E507462</v>
          </cell>
          <cell r="C473" t="str">
            <v>HELLA INFRA MARKET LIMITED</v>
          </cell>
          <cell r="D473">
            <v>0.115</v>
          </cell>
          <cell r="E473">
            <v>46895</v>
          </cell>
          <cell r="F473">
            <v>46721</v>
          </cell>
          <cell r="G473" t="str">
            <v xml:space="preserve">	INDIA RATING AND RESEARCH PVT. LTD	BBB+ 	23-05-2025</v>
          </cell>
          <cell r="H473" t="str">
            <v>Corporates</v>
          </cell>
          <cell r="I473">
            <v>45834</v>
          </cell>
          <cell r="J473" t="str">
            <v>Sec</v>
          </cell>
          <cell r="K473">
            <v>13</v>
          </cell>
          <cell r="L473">
            <v>5.97</v>
          </cell>
          <cell r="M473">
            <v>7.03</v>
          </cell>
          <cell r="N473">
            <v>80</v>
          </cell>
          <cell r="O473">
            <v>4</v>
          </cell>
          <cell r="P473">
            <v>99.39</v>
          </cell>
        </row>
        <row r="474">
          <cell r="B474" t="str">
            <v>INE07PX08019</v>
          </cell>
          <cell r="C474" t="str">
            <v>SBM BANK (INDIA) LIMITED</v>
          </cell>
          <cell r="D474">
            <v>9.7500000000000003E-2</v>
          </cell>
          <cell r="E474">
            <v>48309</v>
          </cell>
          <cell r="F474">
            <v>46482</v>
          </cell>
          <cell r="G474" t="str">
            <v>CARE Ratings Limited	A	22-08-2024</v>
          </cell>
          <cell r="H474" t="str">
            <v>PSU, FI &amp; Banks</v>
          </cell>
          <cell r="I474">
            <v>45834</v>
          </cell>
          <cell r="J474" t="str">
            <v>Sec</v>
          </cell>
          <cell r="K474">
            <v>9.6999999999999993</v>
          </cell>
          <cell r="L474">
            <v>5.79</v>
          </cell>
          <cell r="M474">
            <v>3.91</v>
          </cell>
          <cell r="N474">
            <v>5</v>
          </cell>
          <cell r="O474">
            <v>1</v>
          </cell>
          <cell r="P474">
            <v>100</v>
          </cell>
        </row>
        <row r="475">
          <cell r="B475" t="str">
            <v>INE08XP07308</v>
          </cell>
          <cell r="C475" t="str">
            <v>AKARA CAPITAL ADVISORS PRIVATE LIMITED</v>
          </cell>
          <cell r="D475">
            <v>9.8500000000000004E-2</v>
          </cell>
          <cell r="E475">
            <v>46325</v>
          </cell>
          <cell r="F475">
            <v>46325</v>
          </cell>
          <cell r="G475" t="str">
            <v>ICRA LIMITED	BBB30-04-2025</v>
          </cell>
          <cell r="H475" t="str">
            <v>NBFCs</v>
          </cell>
          <cell r="I475">
            <v>45834</v>
          </cell>
          <cell r="J475" t="str">
            <v>Sec</v>
          </cell>
          <cell r="K475">
            <v>15</v>
          </cell>
          <cell r="L475">
            <v>5.65</v>
          </cell>
          <cell r="M475">
            <v>9.35</v>
          </cell>
          <cell r="N475">
            <v>16.100000000000001</v>
          </cell>
          <cell r="O475">
            <v>2</v>
          </cell>
          <cell r="P475">
            <v>93.33</v>
          </cell>
        </row>
        <row r="476">
          <cell r="B476" t="str">
            <v>INE090A08UE8</v>
          </cell>
          <cell r="C476" t="str">
            <v>ICICI BANK LIMITED</v>
          </cell>
          <cell r="D476">
            <v>6.4500000000000002E-2</v>
          </cell>
          <cell r="E476">
            <v>46919</v>
          </cell>
          <cell r="F476">
            <v>46919</v>
          </cell>
          <cell r="G476" t="str">
            <v>CARE Ratings Limited AAA Stable No Watch  09-09-2022</v>
          </cell>
          <cell r="H476" t="str">
            <v>PSU, FI &amp; Banks</v>
          </cell>
          <cell r="I476">
            <v>45834</v>
          </cell>
          <cell r="J476" t="str">
            <v>Sec</v>
          </cell>
          <cell r="K476">
            <v>6.96</v>
          </cell>
          <cell r="L476">
            <v>6.02</v>
          </cell>
          <cell r="M476">
            <v>0.94</v>
          </cell>
          <cell r="N476">
            <v>30</v>
          </cell>
          <cell r="O476">
            <v>1</v>
          </cell>
          <cell r="P476">
            <v>98.65</v>
          </cell>
        </row>
        <row r="477">
          <cell r="B477" t="str">
            <v>INE093JA74G2</v>
          </cell>
          <cell r="C477" t="str">
            <v>ANAND RATHI GLOBAL FINANCE LIMITED</v>
          </cell>
          <cell r="E477">
            <v>46343</v>
          </cell>
          <cell r="F477">
            <v>46343</v>
          </cell>
          <cell r="G477" t="str">
            <v>UNRATED</v>
          </cell>
          <cell r="H477" t="str">
            <v>NBFCs</v>
          </cell>
          <cell r="I477">
            <v>45834</v>
          </cell>
          <cell r="J477" t="str">
            <v>Sec</v>
          </cell>
          <cell r="K477">
            <v>7.5</v>
          </cell>
          <cell r="L477">
            <v>5.67</v>
          </cell>
          <cell r="M477">
            <v>1.83</v>
          </cell>
          <cell r="N477">
            <v>8</v>
          </cell>
          <cell r="O477">
            <v>1</v>
          </cell>
          <cell r="P477">
            <v>202.5</v>
          </cell>
        </row>
        <row r="478">
          <cell r="B478" t="str">
            <v>INE093JA7V56</v>
          </cell>
          <cell r="C478" t="str">
            <v>ANAND RATHI GLOBAL FINANCE LIMITED</v>
          </cell>
          <cell r="E478">
            <v>46246</v>
          </cell>
          <cell r="F478">
            <v>46246</v>
          </cell>
          <cell r="G478" t="str">
            <v>UNRATED</v>
          </cell>
          <cell r="H478" t="str">
            <v>NBFCs</v>
          </cell>
          <cell r="I478">
            <v>45834</v>
          </cell>
          <cell r="J478" t="str">
            <v>Sec</v>
          </cell>
          <cell r="K478">
            <v>7.5</v>
          </cell>
          <cell r="L478">
            <v>5.62</v>
          </cell>
          <cell r="M478">
            <v>1.88</v>
          </cell>
          <cell r="N478">
            <v>8</v>
          </cell>
          <cell r="O478">
            <v>1</v>
          </cell>
          <cell r="P478">
            <v>210.88</v>
          </cell>
        </row>
        <row r="479">
          <cell r="B479" t="str">
            <v>INE093JA7W63</v>
          </cell>
          <cell r="C479" t="str">
            <v>ANAND RATHI GLOBAL FINANCE LIMITED</v>
          </cell>
          <cell r="E479">
            <v>46252</v>
          </cell>
          <cell r="F479">
            <v>46252</v>
          </cell>
          <cell r="G479" t="str">
            <v>UNRATED</v>
          </cell>
          <cell r="H479" t="str">
            <v>NBFCs</v>
          </cell>
          <cell r="I479">
            <v>45834</v>
          </cell>
          <cell r="J479" t="str">
            <v>Sec</v>
          </cell>
          <cell r="K479">
            <v>7.5</v>
          </cell>
          <cell r="L479">
            <v>5.62</v>
          </cell>
          <cell r="M479">
            <v>1.88</v>
          </cell>
          <cell r="N479">
            <v>8</v>
          </cell>
          <cell r="O479">
            <v>1</v>
          </cell>
          <cell r="P479">
            <v>193.68</v>
          </cell>
        </row>
        <row r="480">
          <cell r="B480" t="str">
            <v>INE093JB7681</v>
          </cell>
          <cell r="C480" t="str">
            <v>ANAND RATHI GLOBAL FINANCE LIMITED</v>
          </cell>
          <cell r="E480">
            <v>46637</v>
          </cell>
          <cell r="F480">
            <v>46637</v>
          </cell>
          <cell r="G480" t="str">
            <v>UNRATED</v>
          </cell>
          <cell r="H480" t="str">
            <v>NBFCs</v>
          </cell>
          <cell r="I480">
            <v>45834</v>
          </cell>
          <cell r="J480" t="str">
            <v>Sec</v>
          </cell>
          <cell r="K480">
            <v>7.5</v>
          </cell>
          <cell r="L480">
            <v>5.92</v>
          </cell>
          <cell r="M480">
            <v>1.58</v>
          </cell>
          <cell r="N480">
            <v>11.8</v>
          </cell>
          <cell r="O480">
            <v>1</v>
          </cell>
          <cell r="P480">
            <v>195</v>
          </cell>
        </row>
        <row r="481">
          <cell r="B481" t="str">
            <v>INE093JB7DX8</v>
          </cell>
          <cell r="C481" t="str">
            <v>ANAND RATHI GLOBAL FINANCE LIMITED</v>
          </cell>
          <cell r="E481">
            <v>46784</v>
          </cell>
          <cell r="F481">
            <v>46784</v>
          </cell>
          <cell r="G481" t="str">
            <v>UNRATED</v>
          </cell>
          <cell r="H481" t="str">
            <v>NBFCs</v>
          </cell>
          <cell r="I481">
            <v>45834</v>
          </cell>
          <cell r="J481" t="str">
            <v>Sec</v>
          </cell>
          <cell r="K481">
            <v>7.5</v>
          </cell>
          <cell r="L481">
            <v>5.99</v>
          </cell>
          <cell r="M481">
            <v>1.51</v>
          </cell>
          <cell r="N481">
            <v>8</v>
          </cell>
          <cell r="O481">
            <v>1</v>
          </cell>
          <cell r="P481">
            <v>176.15</v>
          </cell>
        </row>
        <row r="482">
          <cell r="B482" t="str">
            <v>INE093JB7HO8</v>
          </cell>
          <cell r="C482" t="str">
            <v>ANAND RATHI GLOBAL FINANCE LIMITED</v>
          </cell>
          <cell r="E482">
            <v>46884</v>
          </cell>
          <cell r="F482">
            <v>46884</v>
          </cell>
          <cell r="G482" t="str">
            <v>UNRATED</v>
          </cell>
          <cell r="H482" t="str">
            <v>NBFCs</v>
          </cell>
          <cell r="I482">
            <v>45834</v>
          </cell>
          <cell r="J482" t="str">
            <v>Sec</v>
          </cell>
          <cell r="K482">
            <v>7.5</v>
          </cell>
          <cell r="L482">
            <v>6.01</v>
          </cell>
          <cell r="M482">
            <v>1.49</v>
          </cell>
          <cell r="N482">
            <v>8</v>
          </cell>
          <cell r="O482">
            <v>1</v>
          </cell>
          <cell r="P482">
            <v>169.77</v>
          </cell>
        </row>
        <row r="483">
          <cell r="B483" t="str">
            <v>INE093JB7OP1</v>
          </cell>
          <cell r="C483" t="str">
            <v>ANAND RATHI GLOBAL FINANCE LIMITED</v>
          </cell>
          <cell r="E483">
            <v>47073</v>
          </cell>
          <cell r="F483">
            <v>47073</v>
          </cell>
          <cell r="G483" t="str">
            <v>UNRATED</v>
          </cell>
          <cell r="H483" t="str">
            <v>NBFCs</v>
          </cell>
          <cell r="I483">
            <v>45834</v>
          </cell>
          <cell r="J483" t="str">
            <v>Sec</v>
          </cell>
          <cell r="K483">
            <v>7.5</v>
          </cell>
          <cell r="L483">
            <v>6.05</v>
          </cell>
          <cell r="M483">
            <v>1.45</v>
          </cell>
          <cell r="N483">
            <v>11.5</v>
          </cell>
          <cell r="O483">
            <v>1</v>
          </cell>
          <cell r="P483">
            <v>156.09</v>
          </cell>
        </row>
        <row r="484">
          <cell r="B484" t="str">
            <v>INE0BUS07BS5</v>
          </cell>
          <cell r="C484" t="str">
            <v>INDEL MONEY LIMITED</v>
          </cell>
          <cell r="D484">
            <v>0.1125</v>
          </cell>
          <cell r="E484">
            <v>46345</v>
          </cell>
          <cell r="F484">
            <v>46345</v>
          </cell>
          <cell r="G484" t="str">
            <v>CRISIL RATINGS LIMITED	BBB+ 19-05-2025</v>
          </cell>
          <cell r="H484" t="str">
            <v>NBFCs</v>
          </cell>
          <cell r="I484">
            <v>45834</v>
          </cell>
          <cell r="J484" t="str">
            <v>Sec</v>
          </cell>
          <cell r="K484">
            <v>12.28</v>
          </cell>
          <cell r="L484">
            <v>5.67</v>
          </cell>
          <cell r="M484">
            <v>6.61</v>
          </cell>
          <cell r="N484">
            <v>5</v>
          </cell>
          <cell r="O484">
            <v>1</v>
          </cell>
          <cell r="P484">
            <v>99.5</v>
          </cell>
        </row>
        <row r="485">
          <cell r="B485" t="str">
            <v>INE0BUS07BT3</v>
          </cell>
          <cell r="C485" t="str">
            <v>INDEL MONEY LIMITED</v>
          </cell>
          <cell r="D485">
            <v>0.125</v>
          </cell>
          <cell r="E485">
            <v>46901</v>
          </cell>
          <cell r="F485">
            <v>46901</v>
          </cell>
          <cell r="G485" t="str">
            <v>CRISIL RATINGS LIMITED	BBB+  27-05-2025</v>
          </cell>
          <cell r="H485" t="str">
            <v>NBFCs</v>
          </cell>
          <cell r="I485">
            <v>45834</v>
          </cell>
          <cell r="J485" t="str">
            <v>Sec</v>
          </cell>
          <cell r="K485">
            <v>13.24</v>
          </cell>
          <cell r="L485">
            <v>6.01</v>
          </cell>
          <cell r="M485">
            <v>7.23</v>
          </cell>
          <cell r="N485">
            <v>5.5</v>
          </cell>
          <cell r="O485">
            <v>1</v>
          </cell>
          <cell r="P485">
            <v>100</v>
          </cell>
        </row>
        <row r="486">
          <cell r="B486" t="str">
            <v>INE0CCU07090</v>
          </cell>
          <cell r="C486" t="str">
            <v>MINDSPACE BUSINESS PARKS REIT</v>
          </cell>
          <cell r="D486">
            <v>8.0299999999999996E-2</v>
          </cell>
          <cell r="E486">
            <v>46366</v>
          </cell>
          <cell r="F486">
            <v>46366</v>
          </cell>
          <cell r="G486" t="str">
            <v>ICRA LIMITED	AAA 	31-08-2023</v>
          </cell>
          <cell r="H486" t="str">
            <v>Corporates</v>
          </cell>
          <cell r="I486">
            <v>45834</v>
          </cell>
          <cell r="J486" t="str">
            <v>Sec</v>
          </cell>
          <cell r="K486">
            <v>7.05</v>
          </cell>
          <cell r="L486">
            <v>5.69</v>
          </cell>
          <cell r="M486">
            <v>1.36</v>
          </cell>
          <cell r="N486">
            <v>15</v>
          </cell>
          <cell r="O486">
            <v>1</v>
          </cell>
          <cell r="P486">
            <v>101.59</v>
          </cell>
        </row>
        <row r="487">
          <cell r="B487" t="str">
            <v>INE0JEF07134</v>
          </cell>
          <cell r="C487" t="str">
            <v xml:space="preserve">RESILIENT INNOVATIONS PRIVATE LIMITED	</v>
          </cell>
          <cell r="D487">
            <v>0.14000000000000001</v>
          </cell>
          <cell r="E487">
            <v>46443</v>
          </cell>
          <cell r="F487">
            <v>46443</v>
          </cell>
          <cell r="G487" t="str">
            <v>UNRATED</v>
          </cell>
          <cell r="H487" t="str">
            <v>Corporates</v>
          </cell>
          <cell r="I487">
            <v>45834</v>
          </cell>
          <cell r="J487" t="str">
            <v>Sec</v>
          </cell>
          <cell r="K487">
            <v>14.5</v>
          </cell>
          <cell r="L487">
            <v>5.75</v>
          </cell>
          <cell r="M487">
            <v>8.75</v>
          </cell>
          <cell r="N487">
            <v>5</v>
          </cell>
          <cell r="O487">
            <v>1</v>
          </cell>
          <cell r="P487">
            <v>100</v>
          </cell>
        </row>
        <row r="488">
          <cell r="B488" t="str">
            <v>INE0KUG08019</v>
          </cell>
          <cell r="C488" t="str">
            <v>NATIONAL BANK FOR FINANCING INFRASTRUCTURE AND DEVELOPMENT</v>
          </cell>
          <cell r="D488">
            <v>7.4300000000000005E-2</v>
          </cell>
          <cell r="E488">
            <v>48746</v>
          </cell>
          <cell r="F488">
            <v>48746</v>
          </cell>
          <cell r="G488" t="str">
            <v>CRISIL AAA/Stable (No Watch)	02-Jun-2023</v>
          </cell>
          <cell r="H488" t="str">
            <v>PSU, FI &amp; Banks</v>
          </cell>
          <cell r="I488">
            <v>45834</v>
          </cell>
          <cell r="J488" t="str">
            <v>Sec</v>
          </cell>
          <cell r="K488">
            <v>7.07</v>
          </cell>
          <cell r="L488">
            <v>6.51</v>
          </cell>
          <cell r="M488">
            <v>0.56000000000000005</v>
          </cell>
          <cell r="N488">
            <v>10</v>
          </cell>
          <cell r="O488">
            <v>1</v>
          </cell>
          <cell r="P488">
            <v>102.1</v>
          </cell>
        </row>
        <row r="489">
          <cell r="B489" t="str">
            <v>INE0KUG08068</v>
          </cell>
          <cell r="C489" t="str">
            <v>NATIONAL BANK FOR FINANCING INFRASTRUCTURE AND DEVELOPMENT</v>
          </cell>
          <cell r="D489">
            <v>7.1499999999999994E-2</v>
          </cell>
          <cell r="E489">
            <v>49396</v>
          </cell>
          <cell r="F489">
            <v>49396</v>
          </cell>
          <cell r="G489" t="str">
            <v>CRISIL RATINGS LIMITED	AAA28-03-2025</v>
          </cell>
          <cell r="H489" t="str">
            <v>PSU, FI &amp; Banks</v>
          </cell>
          <cell r="I489">
            <v>45834</v>
          </cell>
          <cell r="J489" t="str">
            <v>Sec</v>
          </cell>
          <cell r="K489">
            <v>7.15</v>
          </cell>
          <cell r="L489">
            <v>6.38</v>
          </cell>
          <cell r="M489">
            <v>0.77</v>
          </cell>
          <cell r="N489">
            <v>15</v>
          </cell>
          <cell r="O489">
            <v>2</v>
          </cell>
          <cell r="P489">
            <v>99.92</v>
          </cell>
        </row>
        <row r="490">
          <cell r="B490" t="str">
            <v>INE0KUG08084</v>
          </cell>
          <cell r="C490" t="str">
            <v xml:space="preserve">NATIONAL BANK FOR FINANCING INFRASTRUCTURE AND DEVELOPMENT	</v>
          </cell>
          <cell r="D490">
            <v>7.0400000000000004E-2</v>
          </cell>
          <cell r="E490">
            <v>49406</v>
          </cell>
          <cell r="F490">
            <v>49406</v>
          </cell>
          <cell r="G490" t="str">
            <v>ICRA LIMITED	AAA	08-04-2025</v>
          </cell>
          <cell r="H490" t="str">
            <v>PSU, FI &amp; Banks</v>
          </cell>
          <cell r="I490">
            <v>45834</v>
          </cell>
          <cell r="J490" t="str">
            <v>Sec</v>
          </cell>
          <cell r="K490">
            <v>7.15</v>
          </cell>
          <cell r="L490">
            <v>6.38</v>
          </cell>
          <cell r="M490">
            <v>0.77</v>
          </cell>
          <cell r="N490">
            <v>20</v>
          </cell>
          <cell r="O490">
            <v>2</v>
          </cell>
          <cell r="P490">
            <v>99.17</v>
          </cell>
        </row>
        <row r="491">
          <cell r="B491" t="str">
            <v>INE0MHC07534</v>
          </cell>
          <cell r="C491" t="str">
            <v>WHIZDM FINANCE PRIVATE LIMITED</v>
          </cell>
          <cell r="D491">
            <v>0.115</v>
          </cell>
          <cell r="E491">
            <v>46200</v>
          </cell>
          <cell r="F491">
            <v>46200</v>
          </cell>
          <cell r="G491" t="str">
            <v>INDIA RATING AND RESEARCH PVT. LTD	BBB+	28-05-2025</v>
          </cell>
          <cell r="H491" t="str">
            <v>NBFCs</v>
          </cell>
          <cell r="I491">
            <v>45834</v>
          </cell>
          <cell r="J491" t="str">
            <v>Sec</v>
          </cell>
          <cell r="K491">
            <v>13.75</v>
          </cell>
          <cell r="L491">
            <v>5.61</v>
          </cell>
          <cell r="M491">
            <v>8.14</v>
          </cell>
          <cell r="N491">
            <v>10</v>
          </cell>
          <cell r="O491">
            <v>2</v>
          </cell>
          <cell r="P491">
            <v>99.37</v>
          </cell>
        </row>
        <row r="492">
          <cell r="B492" t="str">
            <v>INE0P3M07041</v>
          </cell>
          <cell r="C492" t="str">
            <v xml:space="preserve">HELLA CHEMICAL MARKET PRIVATE LIMITED	</v>
          </cell>
          <cell r="D492">
            <v>0.11799999999999999</v>
          </cell>
          <cell r="E492">
            <v>46822</v>
          </cell>
          <cell r="F492">
            <v>46640</v>
          </cell>
          <cell r="G492" t="str">
            <v xml:space="preserve">	Acuite Ratings And Research Limited	A- 	02-06-2025</v>
          </cell>
          <cell r="H492" t="str">
            <v>Corporates</v>
          </cell>
          <cell r="I492">
            <v>45834</v>
          </cell>
          <cell r="J492" t="str">
            <v>Sec</v>
          </cell>
          <cell r="K492">
            <v>15.75</v>
          </cell>
          <cell r="L492">
            <v>5.92</v>
          </cell>
          <cell r="M492">
            <v>9.83</v>
          </cell>
          <cell r="N492">
            <v>6.25</v>
          </cell>
          <cell r="O492">
            <v>1</v>
          </cell>
          <cell r="P492">
            <v>94.27</v>
          </cell>
        </row>
        <row r="493">
          <cell r="B493" t="str">
            <v>INE0TLC07044</v>
          </cell>
          <cell r="C493" t="str">
            <v>THE ANDHRA PRADESH MINERAL DEVELOPMENT CORPORATION LIMITED</v>
          </cell>
          <cell r="D493">
            <v>9.2999999999999999E-2</v>
          </cell>
          <cell r="E493">
            <v>49073</v>
          </cell>
          <cell r="F493">
            <v>49073</v>
          </cell>
          <cell r="G493" t="str">
            <v>INDIA RATING AND RESEARCH PVT. LTD	Provisional AA(CE) 02-05-2025</v>
          </cell>
          <cell r="H493" t="str">
            <v>Corporates</v>
          </cell>
          <cell r="I493">
            <v>45834</v>
          </cell>
          <cell r="J493" t="str">
            <v>Sec</v>
          </cell>
          <cell r="K493">
            <v>9.43</v>
          </cell>
          <cell r="L493">
            <v>6.5</v>
          </cell>
          <cell r="M493">
            <v>2.94</v>
          </cell>
          <cell r="N493">
            <v>10</v>
          </cell>
          <cell r="O493">
            <v>2</v>
          </cell>
          <cell r="P493">
            <v>101.04</v>
          </cell>
        </row>
        <row r="494">
          <cell r="B494" t="str">
            <v>INE0TLC07051</v>
          </cell>
          <cell r="C494" t="str">
            <v>THE ANDHRA PRADESH MINERAL DEVELOPMENT CORPORATION LIMITED</v>
          </cell>
          <cell r="D494">
            <v>9.2999999999999999E-2</v>
          </cell>
          <cell r="E494">
            <v>47977</v>
          </cell>
          <cell r="F494">
            <v>47977</v>
          </cell>
          <cell r="G494" t="str">
            <v>INDIA RATING AND RESEARCH PVT. LTD	Provisional AA(CE) 02-05-2025</v>
          </cell>
          <cell r="H494" t="str">
            <v>Corporates</v>
          </cell>
          <cell r="I494">
            <v>45834</v>
          </cell>
          <cell r="J494" t="str">
            <v>Sec</v>
          </cell>
          <cell r="K494">
            <v>9.49</v>
          </cell>
          <cell r="L494">
            <v>6.29</v>
          </cell>
          <cell r="M494">
            <v>3.2</v>
          </cell>
          <cell r="N494">
            <v>10</v>
          </cell>
          <cell r="O494">
            <v>2</v>
          </cell>
          <cell r="P494">
            <v>100.53</v>
          </cell>
        </row>
        <row r="495">
          <cell r="B495" t="str">
            <v>INE0TLC07077</v>
          </cell>
          <cell r="C495" t="str">
            <v>THE ANDHRA PRADESH MINERAL DEVELOPMENT CORPORATION LIMITED</v>
          </cell>
          <cell r="D495">
            <v>9.2999999999999999E-2</v>
          </cell>
          <cell r="E495">
            <v>47610</v>
          </cell>
          <cell r="F495">
            <v>47610</v>
          </cell>
          <cell r="G495" t="str">
            <v>INDIA RATING AND RESEARCH PVT. LTD	Provisional AA(CE) 02-05-2025</v>
          </cell>
          <cell r="H495" t="str">
            <v>Corporates</v>
          </cell>
          <cell r="I495">
            <v>45834</v>
          </cell>
          <cell r="J495" t="str">
            <v>Sec</v>
          </cell>
          <cell r="K495">
            <v>9.4700000000000006</v>
          </cell>
          <cell r="L495">
            <v>6.21</v>
          </cell>
          <cell r="M495">
            <v>3.26</v>
          </cell>
          <cell r="N495">
            <v>10</v>
          </cell>
          <cell r="O495">
            <v>2</v>
          </cell>
          <cell r="P495">
            <v>100.53</v>
          </cell>
        </row>
        <row r="496">
          <cell r="B496" t="str">
            <v>INE0TLC07101</v>
          </cell>
          <cell r="C496" t="str">
            <v>THE ANDHRA PRADESH MINERAL DEVELOPMENT CORPORATION LIMITED</v>
          </cell>
          <cell r="D496">
            <v>9.2999999999999999E-2</v>
          </cell>
          <cell r="E496">
            <v>48341</v>
          </cell>
          <cell r="F496">
            <v>48341</v>
          </cell>
          <cell r="G496" t="str">
            <v>INDIA RATING AND RESEARCH PVT. LTD	Provisional AA(CE) 02-05-2025</v>
          </cell>
          <cell r="H496" t="str">
            <v>Corporates</v>
          </cell>
          <cell r="I496">
            <v>45834</v>
          </cell>
          <cell r="J496" t="str">
            <v>Sec</v>
          </cell>
          <cell r="K496">
            <v>9.5</v>
          </cell>
          <cell r="L496">
            <v>6.39</v>
          </cell>
          <cell r="M496">
            <v>3.11</v>
          </cell>
          <cell r="N496">
            <v>10</v>
          </cell>
          <cell r="O496">
            <v>2</v>
          </cell>
          <cell r="P496">
            <v>100.53</v>
          </cell>
        </row>
        <row r="497">
          <cell r="B497" t="str">
            <v>INE0Z4807015</v>
          </cell>
          <cell r="C497" t="str">
            <v>CYQURE INDIA PRIVATE LIMITED</v>
          </cell>
          <cell r="E497">
            <v>46829</v>
          </cell>
          <cell r="F497">
            <v>46829</v>
          </cell>
          <cell r="G497" t="str">
            <v>CARE RATINGS LIMITED	BBB-  09-07-2024</v>
          </cell>
          <cell r="H497" t="str">
            <v>Corporates</v>
          </cell>
          <cell r="I497">
            <v>45834</v>
          </cell>
          <cell r="J497" t="str">
            <v>Sec</v>
          </cell>
          <cell r="K497">
            <v>14.55</v>
          </cell>
          <cell r="L497">
            <v>6</v>
          </cell>
          <cell r="M497">
            <v>8.5500000000000007</v>
          </cell>
          <cell r="N497">
            <v>20</v>
          </cell>
          <cell r="O497">
            <v>2</v>
          </cell>
          <cell r="P497">
            <v>110.94</v>
          </cell>
        </row>
        <row r="498">
          <cell r="B498" t="str">
            <v>INE115A07OY6</v>
          </cell>
          <cell r="C498" t="str">
            <v>LIC HOUSING FINANCE LIMITED</v>
          </cell>
          <cell r="D498">
            <v>5.7759999999999999E-2</v>
          </cell>
          <cell r="E498">
            <v>45911</v>
          </cell>
          <cell r="F498">
            <v>45911</v>
          </cell>
          <cell r="G498" t="str">
            <v>CARE AAA	04-May-2023</v>
          </cell>
          <cell r="H498" t="str">
            <v>NBFCs</v>
          </cell>
          <cell r="I498">
            <v>45834</v>
          </cell>
          <cell r="J498" t="str">
            <v>Sec</v>
          </cell>
          <cell r="K498">
            <v>6.2</v>
          </cell>
          <cell r="L498">
            <v>5.42</v>
          </cell>
          <cell r="M498">
            <v>0.78</v>
          </cell>
          <cell r="N498">
            <v>25</v>
          </cell>
          <cell r="O498">
            <v>1</v>
          </cell>
          <cell r="P498">
            <v>99.85</v>
          </cell>
        </row>
        <row r="499">
          <cell r="B499" t="str">
            <v>INE115A07PL0</v>
          </cell>
          <cell r="C499" t="str">
            <v>LIC HOUSING FINANCE LIMITED</v>
          </cell>
          <cell r="D499">
            <v>6.9500000000000006E-2</v>
          </cell>
          <cell r="E499">
            <v>48115</v>
          </cell>
          <cell r="F499">
            <v>48115</v>
          </cell>
          <cell r="G499" t="str">
            <v>CARE AAA	04-May-2023</v>
          </cell>
          <cell r="H499" t="str">
            <v>NBFCs</v>
          </cell>
          <cell r="I499">
            <v>45834</v>
          </cell>
          <cell r="J499" t="str">
            <v>Sec</v>
          </cell>
          <cell r="K499">
            <v>7.15</v>
          </cell>
          <cell r="L499">
            <v>6.32</v>
          </cell>
          <cell r="M499">
            <v>0.83</v>
          </cell>
          <cell r="N499">
            <v>5</v>
          </cell>
          <cell r="O499">
            <v>1</v>
          </cell>
          <cell r="P499">
            <v>98.96</v>
          </cell>
        </row>
        <row r="500">
          <cell r="B500" t="str">
            <v>INE115A07PN6</v>
          </cell>
          <cell r="C500" t="str">
            <v>LIC HOUSING FINANCE LIMITED</v>
          </cell>
          <cell r="D500">
            <v>6.4000000000000001E-2</v>
          </cell>
          <cell r="E500">
            <v>46356</v>
          </cell>
          <cell r="F500">
            <v>46356</v>
          </cell>
          <cell r="G500" t="str">
            <v>CARE AAA	04-May-2023</v>
          </cell>
          <cell r="H500" t="str">
            <v>NBFCs</v>
          </cell>
          <cell r="I500">
            <v>45834</v>
          </cell>
          <cell r="J500" t="str">
            <v>Sec</v>
          </cell>
          <cell r="K500">
            <v>6.82</v>
          </cell>
          <cell r="L500">
            <v>5.68</v>
          </cell>
          <cell r="M500">
            <v>1.1399999999999999</v>
          </cell>
          <cell r="N500">
            <v>25</v>
          </cell>
          <cell r="O500">
            <v>1</v>
          </cell>
          <cell r="P500">
            <v>99.39</v>
          </cell>
        </row>
        <row r="501">
          <cell r="B501" t="str">
            <v>INE115A07QB9</v>
          </cell>
          <cell r="C501" t="str">
            <v>LIC HOUSING FINANCE LIMITED</v>
          </cell>
          <cell r="D501">
            <v>7.7201000000000006E-2</v>
          </cell>
          <cell r="E501">
            <v>46065</v>
          </cell>
          <cell r="F501">
            <v>46065</v>
          </cell>
          <cell r="G501" t="str">
            <v>CARE AAA	04-May-2023</v>
          </cell>
          <cell r="H501" t="str">
            <v>NBFCs</v>
          </cell>
          <cell r="I501">
            <v>45834</v>
          </cell>
          <cell r="J501" t="str">
            <v>Sec</v>
          </cell>
          <cell r="K501">
            <v>6.5</v>
          </cell>
          <cell r="L501">
            <v>5.61</v>
          </cell>
          <cell r="M501">
            <v>0.89</v>
          </cell>
          <cell r="N501">
            <v>15</v>
          </cell>
          <cell r="O501">
            <v>1</v>
          </cell>
          <cell r="P501">
            <v>100.63</v>
          </cell>
        </row>
        <row r="502">
          <cell r="B502" t="str">
            <v>INE115A07QD5</v>
          </cell>
          <cell r="C502" t="str">
            <v>LIC HOUSING FINANCE LIMITED</v>
          </cell>
          <cell r="D502">
            <v>7.8200000000000006E-2</v>
          </cell>
          <cell r="E502">
            <v>45989</v>
          </cell>
          <cell r="F502">
            <v>45989</v>
          </cell>
          <cell r="G502" t="str">
            <v>CARE AAA	04-May-2023</v>
          </cell>
          <cell r="H502" t="str">
            <v>NBFCs</v>
          </cell>
          <cell r="I502">
            <v>45834</v>
          </cell>
          <cell r="J502" t="str">
            <v>Sec</v>
          </cell>
          <cell r="K502">
            <v>6.5</v>
          </cell>
          <cell r="L502">
            <v>5.55</v>
          </cell>
          <cell r="M502">
            <v>0.95</v>
          </cell>
          <cell r="N502">
            <v>25</v>
          </cell>
          <cell r="O502">
            <v>1</v>
          </cell>
          <cell r="P502">
            <v>100.42</v>
          </cell>
        </row>
        <row r="503">
          <cell r="B503" t="str">
            <v>INE115A07QK0</v>
          </cell>
          <cell r="C503" t="str">
            <v>LIC HOUSING FINANCE LIMITED</v>
          </cell>
          <cell r="D503">
            <v>7.6700000000000004E-2</v>
          </cell>
          <cell r="E503">
            <v>48684</v>
          </cell>
          <cell r="F503">
            <v>46142</v>
          </cell>
          <cell r="G503" t="str">
            <v>CARE AAA	04-May-2023</v>
          </cell>
          <cell r="H503" t="str">
            <v>NBFCs</v>
          </cell>
          <cell r="I503">
            <v>45834</v>
          </cell>
          <cell r="J503" t="str">
            <v>Sec</v>
          </cell>
          <cell r="K503">
            <v>7.3</v>
          </cell>
          <cell r="L503">
            <v>5.61</v>
          </cell>
          <cell r="M503">
            <v>1.69</v>
          </cell>
          <cell r="N503">
            <v>25</v>
          </cell>
          <cell r="O503">
            <v>2</v>
          </cell>
          <cell r="P503">
            <v>102.1</v>
          </cell>
        </row>
        <row r="504">
          <cell r="B504" t="str">
            <v>INE115A07QL8</v>
          </cell>
          <cell r="C504" t="str">
            <v>LIC HOUSING FINANCE LIMITED</v>
          </cell>
          <cell r="D504">
            <v>7.6399999999999996E-2</v>
          </cell>
          <cell r="E504">
            <v>48786</v>
          </cell>
          <cell r="F504">
            <v>48786</v>
          </cell>
          <cell r="G504" t="str">
            <v>CARE AAA	12-Jul-2023</v>
          </cell>
          <cell r="H504" t="str">
            <v>NBFCs</v>
          </cell>
          <cell r="I504">
            <v>45834</v>
          </cell>
          <cell r="J504" t="str">
            <v>Sec</v>
          </cell>
          <cell r="K504">
            <v>7.32</v>
          </cell>
          <cell r="L504">
            <v>6.51</v>
          </cell>
          <cell r="M504">
            <v>0.81</v>
          </cell>
          <cell r="N504">
            <v>9</v>
          </cell>
          <cell r="O504">
            <v>1</v>
          </cell>
          <cell r="P504">
            <v>101.85</v>
          </cell>
        </row>
        <row r="505">
          <cell r="B505" t="str">
            <v>INE115A07QZ8</v>
          </cell>
          <cell r="C505" t="str">
            <v>LIC HOUSING FINANCE LIMITED</v>
          </cell>
          <cell r="D505">
            <v>7.7399999999999997E-2</v>
          </cell>
          <cell r="E505">
            <v>46682</v>
          </cell>
          <cell r="F505">
            <v>46682</v>
          </cell>
          <cell r="G505" t="str">
            <v>CARE RATINGS LIMITED 	AAA  2-12-2024</v>
          </cell>
          <cell r="H505" t="str">
            <v>NBFCs</v>
          </cell>
          <cell r="I505">
            <v>45834</v>
          </cell>
          <cell r="J505" t="str">
            <v>Sec</v>
          </cell>
          <cell r="K505">
            <v>6.93</v>
          </cell>
          <cell r="L505">
            <v>5.94</v>
          </cell>
          <cell r="M505">
            <v>0.98</v>
          </cell>
          <cell r="N505">
            <v>100</v>
          </cell>
          <cell r="O505">
            <v>2</v>
          </cell>
          <cell r="P505">
            <v>101.65</v>
          </cell>
        </row>
        <row r="506">
          <cell r="B506" t="str">
            <v>INE115A07RA9</v>
          </cell>
          <cell r="C506" t="str">
            <v>LIC HOUSING FINANCE LIMITED</v>
          </cell>
          <cell r="D506">
            <v>7.6899999999999996E-2</v>
          </cell>
          <cell r="E506">
            <v>46367</v>
          </cell>
          <cell r="F506">
            <v>46367</v>
          </cell>
          <cell r="G506" t="str">
            <v>CARE RATINGS LIMITED AAA 03-12-2024</v>
          </cell>
          <cell r="H506" t="str">
            <v>NBFCs</v>
          </cell>
          <cell r="I506">
            <v>45834</v>
          </cell>
          <cell r="J506" t="str">
            <v>Sec</v>
          </cell>
          <cell r="K506">
            <v>6.82</v>
          </cell>
          <cell r="L506">
            <v>5.69</v>
          </cell>
          <cell r="M506">
            <v>1.1299999999999999</v>
          </cell>
          <cell r="N506">
            <v>25</v>
          </cell>
          <cell r="O506">
            <v>1</v>
          </cell>
          <cell r="P506">
            <v>101.11</v>
          </cell>
        </row>
        <row r="507">
          <cell r="B507" t="str">
            <v>INE121A08PR3</v>
          </cell>
          <cell r="C507" t="str">
            <v>CHOLAMANDALAM INVESTMENT AND FINANCE COMPANY LIMITED</v>
          </cell>
          <cell r="D507">
            <v>8.9200000000000002E-2</v>
          </cell>
          <cell r="E507">
            <v>49280</v>
          </cell>
          <cell r="F507">
            <v>49280</v>
          </cell>
          <cell r="G507" t="str">
            <v>INDIA RATING AND RESEARCH PVT. LTD 	AA+  28-11-2024</v>
          </cell>
          <cell r="H507" t="str">
            <v>NBFCs</v>
          </cell>
          <cell r="I507">
            <v>45834</v>
          </cell>
          <cell r="J507" t="str">
            <v>Sec</v>
          </cell>
          <cell r="K507">
            <v>8.69</v>
          </cell>
          <cell r="L507">
            <v>6.43</v>
          </cell>
          <cell r="M507">
            <v>2.2599999999999998</v>
          </cell>
          <cell r="N507">
            <v>35</v>
          </cell>
          <cell r="O507">
            <v>2</v>
          </cell>
          <cell r="P507">
            <v>101.3</v>
          </cell>
        </row>
        <row r="508">
          <cell r="B508" t="str">
            <v>INE121E08039</v>
          </cell>
          <cell r="C508" t="str">
            <v xml:space="preserve">JSW ENERGY LIMITED	</v>
          </cell>
          <cell r="D508">
            <v>8.7499999999999994E-2</v>
          </cell>
          <cell r="E508">
            <v>46815</v>
          </cell>
          <cell r="F508">
            <v>46815</v>
          </cell>
          <cell r="G508" t="str">
            <v>ICRA LIMITED	AA04-03-2025</v>
          </cell>
          <cell r="H508" t="str">
            <v>Corporates</v>
          </cell>
          <cell r="I508">
            <v>45834</v>
          </cell>
          <cell r="J508" t="str">
            <v>Sec</v>
          </cell>
          <cell r="K508">
            <v>8.25</v>
          </cell>
          <cell r="L508">
            <v>6</v>
          </cell>
          <cell r="M508">
            <v>2.25</v>
          </cell>
          <cell r="N508">
            <v>50</v>
          </cell>
          <cell r="O508">
            <v>1</v>
          </cell>
          <cell r="P508">
            <v>101.07</v>
          </cell>
        </row>
        <row r="509">
          <cell r="B509" t="str">
            <v>INE124N07762</v>
          </cell>
          <cell r="C509" t="str">
            <v>SK FINANCE LIMITED</v>
          </cell>
          <cell r="D509">
            <v>9.2499999999999999E-2</v>
          </cell>
          <cell r="E509">
            <v>46684</v>
          </cell>
          <cell r="F509">
            <v>46684</v>
          </cell>
          <cell r="G509" t="str">
            <v>ICRA LIMITED	AA-   24-04-2025</v>
          </cell>
          <cell r="H509" t="str">
            <v>NBFCs</v>
          </cell>
          <cell r="I509">
            <v>45834</v>
          </cell>
          <cell r="J509" t="str">
            <v>Sec</v>
          </cell>
          <cell r="K509">
            <v>9.6</v>
          </cell>
          <cell r="L509">
            <v>5.95</v>
          </cell>
          <cell r="M509">
            <v>3.65</v>
          </cell>
          <cell r="N509">
            <v>10</v>
          </cell>
          <cell r="O509">
            <v>1</v>
          </cell>
          <cell r="P509">
            <v>99.32</v>
          </cell>
        </row>
        <row r="510">
          <cell r="B510" t="str">
            <v>INE128M08094</v>
          </cell>
          <cell r="C510" t="str">
            <v>L&amp;T METRO RAIL (HYDERABAD) LIMITED</v>
          </cell>
          <cell r="D510">
            <v>7.5499999999999998E-2</v>
          </cell>
          <cell r="E510">
            <v>49427</v>
          </cell>
          <cell r="F510">
            <v>49427</v>
          </cell>
          <cell r="G510" t="str">
            <v>CRISIL RATINGS LIMITED	AAA(CE)28-04-2025</v>
          </cell>
          <cell r="H510" t="str">
            <v>Corporates</v>
          </cell>
          <cell r="I510">
            <v>45834</v>
          </cell>
          <cell r="J510" t="str">
            <v>Sec</v>
          </cell>
          <cell r="K510">
            <v>7.5</v>
          </cell>
          <cell r="L510">
            <v>6.39</v>
          </cell>
          <cell r="M510">
            <v>1.1100000000000001</v>
          </cell>
          <cell r="N510">
            <v>10</v>
          </cell>
          <cell r="O510">
            <v>2</v>
          </cell>
          <cell r="P510">
            <v>100.31</v>
          </cell>
        </row>
        <row r="511">
          <cell r="B511" t="str">
            <v>INE134E08LI6</v>
          </cell>
          <cell r="C511" t="str">
            <v>POWER FINANCE CORPORATION LIMITED</v>
          </cell>
          <cell r="D511">
            <v>7.1099999999999997E-2</v>
          </cell>
          <cell r="E511">
            <v>49856</v>
          </cell>
          <cell r="F511">
            <v>49856</v>
          </cell>
          <cell r="G511" t="str">
            <v>AAA</v>
          </cell>
          <cell r="H511" t="str">
            <v>PSU, FI &amp; Banks</v>
          </cell>
          <cell r="I511">
            <v>45834</v>
          </cell>
          <cell r="J511" t="str">
            <v>Sec</v>
          </cell>
          <cell r="K511">
            <v>7.05</v>
          </cell>
          <cell r="L511">
            <v>6.65</v>
          </cell>
          <cell r="M511">
            <v>0.4</v>
          </cell>
          <cell r="N511">
            <v>10</v>
          </cell>
          <cell r="O511">
            <v>1</v>
          </cell>
          <cell r="P511">
            <v>100.41</v>
          </cell>
        </row>
        <row r="512">
          <cell r="B512" t="str">
            <v>INE134E08LO4</v>
          </cell>
          <cell r="C512" t="str">
            <v>POWER FINANCE CORPORATION LIMITED</v>
          </cell>
          <cell r="D512">
            <v>7.1300000000000002E-2</v>
          </cell>
          <cell r="E512">
            <v>45877</v>
          </cell>
          <cell r="F512">
            <v>45877</v>
          </cell>
          <cell r="G512" t="str">
            <v>AAA</v>
          </cell>
          <cell r="H512" t="str">
            <v>PSU, FI &amp; Banks</v>
          </cell>
          <cell r="I512">
            <v>45834</v>
          </cell>
          <cell r="J512" t="str">
            <v>Sec</v>
          </cell>
          <cell r="K512">
            <v>6.15</v>
          </cell>
          <cell r="L512">
            <v>5.42</v>
          </cell>
          <cell r="M512">
            <v>0.73</v>
          </cell>
          <cell r="N512">
            <v>5</v>
          </cell>
          <cell r="O512">
            <v>1</v>
          </cell>
          <cell r="P512">
            <v>100.07</v>
          </cell>
        </row>
        <row r="513">
          <cell r="B513" t="str">
            <v>INE134E08LR7</v>
          </cell>
          <cell r="C513" t="str">
            <v>POWER FINANCE CORPORATION LIMITED</v>
          </cell>
          <cell r="D513">
            <v>7.1499999999999994E-2</v>
          </cell>
          <cell r="E513">
            <v>45908</v>
          </cell>
          <cell r="F513">
            <v>45908</v>
          </cell>
          <cell r="G513" t="str">
            <v>AAA</v>
          </cell>
          <cell r="H513" t="str">
            <v>PSU, FI &amp; Banks</v>
          </cell>
          <cell r="I513">
            <v>45834</v>
          </cell>
          <cell r="J513" t="str">
            <v>Sec</v>
          </cell>
          <cell r="K513">
            <v>6.03</v>
          </cell>
          <cell r="L513">
            <v>5.42</v>
          </cell>
          <cell r="M513">
            <v>0.61</v>
          </cell>
          <cell r="N513">
            <v>10</v>
          </cell>
          <cell r="O513">
            <v>1</v>
          </cell>
          <cell r="P513">
            <v>100.15</v>
          </cell>
        </row>
        <row r="514">
          <cell r="B514" t="str">
            <v>INE134E08LS5</v>
          </cell>
          <cell r="C514" t="str">
            <v>POWER FINANCE CORPORATION LIMITED</v>
          </cell>
          <cell r="D514">
            <v>7.1499999999999994E-2</v>
          </cell>
          <cell r="E514">
            <v>46273</v>
          </cell>
          <cell r="F514">
            <v>46273</v>
          </cell>
          <cell r="G514" t="str">
            <v>AAA</v>
          </cell>
          <cell r="H514" t="str">
            <v>PSU, FI &amp; Banks</v>
          </cell>
          <cell r="I514">
            <v>45834</v>
          </cell>
          <cell r="J514" t="str">
            <v>Sec</v>
          </cell>
          <cell r="K514">
            <v>6.53</v>
          </cell>
          <cell r="L514">
            <v>5.62</v>
          </cell>
          <cell r="M514">
            <v>0.91</v>
          </cell>
          <cell r="N514">
            <v>10</v>
          </cell>
          <cell r="O514">
            <v>1</v>
          </cell>
          <cell r="P514">
            <v>100.66</v>
          </cell>
        </row>
        <row r="515">
          <cell r="B515" t="str">
            <v>INE134E08NP7</v>
          </cell>
          <cell r="C515" t="str">
            <v xml:space="preserve">POWER FINANCE CORPORATION LIMITED	</v>
          </cell>
          <cell r="D515">
            <v>7.4499999999999997E-2</v>
          </cell>
          <cell r="E515">
            <v>46949</v>
          </cell>
          <cell r="F515">
            <v>46949</v>
          </cell>
          <cell r="G515" t="str">
            <v>ICRA LIMITED	AAA 25-02-2025</v>
          </cell>
          <cell r="H515" t="str">
            <v>PSU, FI &amp; Banks</v>
          </cell>
          <cell r="I515">
            <v>45834</v>
          </cell>
          <cell r="J515" t="str">
            <v>Sec</v>
          </cell>
          <cell r="K515">
            <v>6.73</v>
          </cell>
          <cell r="L515">
            <v>6.02</v>
          </cell>
          <cell r="M515">
            <v>0.71</v>
          </cell>
          <cell r="N515">
            <v>100</v>
          </cell>
          <cell r="O515">
            <v>1</v>
          </cell>
          <cell r="P515">
            <v>101.91</v>
          </cell>
        </row>
        <row r="516">
          <cell r="B516" t="str">
            <v>INE134E08NS1</v>
          </cell>
          <cell r="C516" t="str">
            <v>POWER FINANCE CORPORATION LIMITED</v>
          </cell>
          <cell r="D516">
            <v>6.6100000000000006E-2</v>
          </cell>
          <cell r="E516">
            <v>46949</v>
          </cell>
          <cell r="F516">
            <v>46949</v>
          </cell>
          <cell r="G516" t="str">
            <v>CARE RATINGS LIMITED	AAA	19-05-2025</v>
          </cell>
          <cell r="H516" t="str">
            <v>PSU, FI &amp; Banks</v>
          </cell>
          <cell r="I516">
            <v>45834</v>
          </cell>
          <cell r="J516" t="str">
            <v>Sec</v>
          </cell>
          <cell r="K516">
            <v>6.72</v>
          </cell>
          <cell r="L516">
            <v>6.02</v>
          </cell>
          <cell r="M516">
            <v>0.7</v>
          </cell>
          <cell r="N516">
            <v>225</v>
          </cell>
          <cell r="O516">
            <v>3</v>
          </cell>
          <cell r="P516">
            <v>99.69</v>
          </cell>
        </row>
        <row r="517">
          <cell r="B517" t="str">
            <v>INE134E08NT9</v>
          </cell>
          <cell r="C517" t="str">
            <v>POWER FINANCE CORPORATION LIMITED</v>
          </cell>
          <cell r="D517">
            <v>6.2700000000000006E-2</v>
          </cell>
          <cell r="E517">
            <v>46583</v>
          </cell>
          <cell r="F517">
            <v>46583</v>
          </cell>
          <cell r="G517" t="str">
            <v>CRISIL RATINGS LIMITED	AAA    	03-06-2025</v>
          </cell>
          <cell r="H517" t="str">
            <v>PSU, FI &amp; Banks</v>
          </cell>
          <cell r="I517">
            <v>45834</v>
          </cell>
          <cell r="J517" t="str">
            <v>Sec</v>
          </cell>
          <cell r="K517">
            <v>6.59</v>
          </cell>
          <cell r="L517">
            <v>5.89</v>
          </cell>
          <cell r="M517">
            <v>0.7</v>
          </cell>
          <cell r="N517">
            <v>175</v>
          </cell>
          <cell r="O517">
            <v>4</v>
          </cell>
          <cell r="P517">
            <v>99.41</v>
          </cell>
        </row>
        <row r="518">
          <cell r="B518" t="str">
            <v>INE153A08105</v>
          </cell>
          <cell r="C518" t="str">
            <v>MAHANAGAR TELEPHONE NIGAM LIMITED</v>
          </cell>
          <cell r="D518">
            <v>0.08</v>
          </cell>
          <cell r="E518">
            <v>48533</v>
          </cell>
          <cell r="F518">
            <v>48533</v>
          </cell>
          <cell r="G518" t="str">
            <v xml:space="preserve">	CARE RATINGS LIMITED	AAA(CE) 	18-12-2024</v>
          </cell>
          <cell r="H518" t="str">
            <v>PSU, FI &amp; Banks</v>
          </cell>
          <cell r="I518">
            <v>45834</v>
          </cell>
          <cell r="J518" t="str">
            <v>Sec</v>
          </cell>
          <cell r="K518">
            <v>7.99</v>
          </cell>
          <cell r="L518">
            <v>6.47</v>
          </cell>
          <cell r="M518">
            <v>1.52</v>
          </cell>
          <cell r="N518">
            <v>10</v>
          </cell>
          <cell r="O518">
            <v>2</v>
          </cell>
          <cell r="P518">
            <v>100.86</v>
          </cell>
        </row>
        <row r="519">
          <cell r="B519" t="str">
            <v>INE1C3207040</v>
          </cell>
          <cell r="C519" t="str">
            <v>TELANGANA STATE INDUSTRIAL INFRASTRUCTURE CORPORATION LIMITED</v>
          </cell>
          <cell r="D519">
            <v>9.35E-2</v>
          </cell>
          <cell r="E519">
            <v>48213</v>
          </cell>
          <cell r="F519">
            <v>48213</v>
          </cell>
          <cell r="G519" t="str">
            <v xml:space="preserve">	INDIA RATING AND RESEARCH PVT. LTD	AA(CE) 	08-01-2025</v>
          </cell>
          <cell r="H519" t="str">
            <v>Corporates</v>
          </cell>
          <cell r="I519">
            <v>45834</v>
          </cell>
          <cell r="J519" t="str">
            <v>Sec</v>
          </cell>
          <cell r="K519">
            <v>9.02</v>
          </cell>
          <cell r="L519">
            <v>6.34</v>
          </cell>
          <cell r="M519">
            <v>2.68</v>
          </cell>
          <cell r="N519">
            <v>135.9</v>
          </cell>
          <cell r="O519">
            <v>6</v>
          </cell>
          <cell r="P519">
            <v>102.9</v>
          </cell>
        </row>
        <row r="520">
          <cell r="B520" t="str">
            <v>INE1C3207057</v>
          </cell>
          <cell r="C520" t="str">
            <v>TELANGANA STATE INDUSTRIAL INFRASTRUCTURE CORPORATION LIMITED</v>
          </cell>
          <cell r="D520">
            <v>9.35E-2</v>
          </cell>
          <cell r="E520">
            <v>46752</v>
          </cell>
          <cell r="F520">
            <v>46752</v>
          </cell>
          <cell r="G520" t="str">
            <v xml:space="preserve">	INDIA RATING AND RESEARCH PVT. LTD	AA(CE) 	08-01-2025</v>
          </cell>
          <cell r="H520" t="str">
            <v>Corporates</v>
          </cell>
          <cell r="I520">
            <v>45834</v>
          </cell>
          <cell r="J520" t="str">
            <v>Sec</v>
          </cell>
          <cell r="K520">
            <v>9.27</v>
          </cell>
          <cell r="L520">
            <v>5.98</v>
          </cell>
          <cell r="M520">
            <v>3.29</v>
          </cell>
          <cell r="N520">
            <v>30</v>
          </cell>
          <cell r="O520">
            <v>3</v>
          </cell>
          <cell r="P520">
            <v>100.79</v>
          </cell>
        </row>
        <row r="521">
          <cell r="B521" t="str">
            <v>INE1D4P08019</v>
          </cell>
          <cell r="C521" t="str">
            <v>JUBILANT BEVCO LIMITED</v>
          </cell>
          <cell r="E521">
            <v>46904</v>
          </cell>
          <cell r="F521">
            <v>46904</v>
          </cell>
          <cell r="G521" t="str">
            <v>CRISIL RATINGS LIMITED	AA	03-06-2025</v>
          </cell>
          <cell r="H521" t="str">
            <v>Corporates</v>
          </cell>
          <cell r="I521">
            <v>45834</v>
          </cell>
          <cell r="J521" t="str">
            <v>Sec</v>
          </cell>
          <cell r="K521">
            <v>8.4499999999999993</v>
          </cell>
          <cell r="L521">
            <v>6.01</v>
          </cell>
          <cell r="M521">
            <v>2.44</v>
          </cell>
          <cell r="N521">
            <v>85</v>
          </cell>
          <cell r="O521">
            <v>1</v>
          </cell>
          <cell r="P521">
            <v>102.44</v>
          </cell>
        </row>
        <row r="522">
          <cell r="B522" t="str">
            <v>INE202E08284</v>
          </cell>
          <cell r="C522" t="str">
            <v xml:space="preserve">INDIAN RENEWABLE ENERGY DEVELOPMENT AGENCY LIMITED	</v>
          </cell>
          <cell r="D522">
            <v>8.4000000000000005E-2</v>
          </cell>
          <cell r="E522">
            <v>2958465</v>
          </cell>
          <cell r="F522">
            <v>49389</v>
          </cell>
          <cell r="G522" t="str">
            <v>INDIA RATING AND RESEARCH PVT. LTD	AA+21-03-2025</v>
          </cell>
          <cell r="H522" t="str">
            <v>PSU, FI &amp; Banks</v>
          </cell>
          <cell r="I522">
            <v>45834</v>
          </cell>
          <cell r="J522" t="str">
            <v>Sec</v>
          </cell>
          <cell r="K522">
            <v>7.79</v>
          </cell>
          <cell r="L522">
            <v>6.38</v>
          </cell>
          <cell r="M522">
            <v>1.41</v>
          </cell>
          <cell r="N522">
            <v>35</v>
          </cell>
          <cell r="O522">
            <v>7</v>
          </cell>
          <cell r="P522">
            <v>103.98</v>
          </cell>
        </row>
        <row r="523">
          <cell r="B523" t="str">
            <v>INE202E08292</v>
          </cell>
          <cell r="C523" t="str">
            <v>INDIAN RENEWABLE ENERGY DEVELOPMENT AGENCY LIMITED</v>
          </cell>
          <cell r="D523">
            <v>7.7399999999999997E-2</v>
          </cell>
          <cell r="E523">
            <v>49395</v>
          </cell>
          <cell r="F523">
            <v>49395</v>
          </cell>
          <cell r="G523" t="str">
            <v>INDIA RATING AND RESEARCH PVT. LTD	AAA27-03-2025</v>
          </cell>
          <cell r="H523" t="str">
            <v>PSU, FI &amp; Banks</v>
          </cell>
          <cell r="I523">
            <v>45834</v>
          </cell>
          <cell r="J523" t="str">
            <v>Sec</v>
          </cell>
          <cell r="K523">
            <v>7.68</v>
          </cell>
          <cell r="L523">
            <v>6.38</v>
          </cell>
          <cell r="M523">
            <v>1.3</v>
          </cell>
          <cell r="N523">
            <v>20</v>
          </cell>
          <cell r="O523">
            <v>2</v>
          </cell>
          <cell r="P523">
            <v>100.33</v>
          </cell>
        </row>
        <row r="524">
          <cell r="B524" t="str">
            <v>INE205A08046</v>
          </cell>
          <cell r="C524" t="str">
            <v>VEDANTA LIMITED</v>
          </cell>
          <cell r="D524">
            <v>9.3100000000000002E-2</v>
          </cell>
          <cell r="E524">
            <v>46724</v>
          </cell>
          <cell r="F524">
            <v>46724</v>
          </cell>
          <cell r="G524" t="str">
            <v>CRISIL RATINGS LIMITED	AA	04-06-2025</v>
          </cell>
          <cell r="H524" t="str">
            <v>Corporates</v>
          </cell>
          <cell r="I524">
            <v>45834</v>
          </cell>
          <cell r="J524" t="str">
            <v>Sec</v>
          </cell>
          <cell r="K524">
            <v>9.31</v>
          </cell>
          <cell r="L524">
            <v>5.97</v>
          </cell>
          <cell r="M524">
            <v>3.34</v>
          </cell>
          <cell r="N524">
            <v>25</v>
          </cell>
          <cell r="O524">
            <v>1</v>
          </cell>
          <cell r="P524">
            <v>100.07</v>
          </cell>
        </row>
        <row r="525">
          <cell r="B525" t="str">
            <v>INE205A08053</v>
          </cell>
          <cell r="C525" t="str">
            <v>VEDANTA LIMITED</v>
          </cell>
          <cell r="D525">
            <v>9.4500000000000001E-2</v>
          </cell>
          <cell r="E525">
            <v>46909</v>
          </cell>
          <cell r="F525">
            <v>46909</v>
          </cell>
          <cell r="G525" t="str">
            <v>CRISIL RATINGS LIMITED	AA	04-06-2025</v>
          </cell>
          <cell r="H525" t="str">
            <v>Corporates</v>
          </cell>
          <cell r="I525">
            <v>45834</v>
          </cell>
          <cell r="J525" t="str">
            <v>Sec</v>
          </cell>
          <cell r="K525">
            <v>9.3000000000000007</v>
          </cell>
          <cell r="L525">
            <v>6.02</v>
          </cell>
          <cell r="M525">
            <v>3.29</v>
          </cell>
          <cell r="N525">
            <v>100</v>
          </cell>
          <cell r="O525">
            <v>5</v>
          </cell>
          <cell r="P525">
            <v>100.32</v>
          </cell>
        </row>
        <row r="526">
          <cell r="B526" t="str">
            <v>INE206D08485</v>
          </cell>
          <cell r="C526" t="str">
            <v>NUCLEAR POWER CORPORATION OF INDIA LIMITED</v>
          </cell>
          <cell r="D526">
            <v>6.8900000000000003E-2</v>
          </cell>
          <cell r="E526">
            <v>50123</v>
          </cell>
          <cell r="F526">
            <v>50123</v>
          </cell>
          <cell r="G526" t="str">
            <v>ICRA LIMITED AAA   15-03-2023</v>
          </cell>
          <cell r="H526" t="str">
            <v>PSU, FI &amp; Banks</v>
          </cell>
          <cell r="I526">
            <v>45834</v>
          </cell>
          <cell r="J526" t="str">
            <v>Sec</v>
          </cell>
          <cell r="K526">
            <v>6.95</v>
          </cell>
          <cell r="L526">
            <v>6.7</v>
          </cell>
          <cell r="M526">
            <v>0.25</v>
          </cell>
          <cell r="N526">
            <v>5</v>
          </cell>
          <cell r="O526">
            <v>1</v>
          </cell>
          <cell r="P526">
            <v>99.45</v>
          </cell>
        </row>
        <row r="527">
          <cell r="B527" t="str">
            <v>INE219X07512</v>
          </cell>
          <cell r="C527" t="str">
            <v>INDIGRID INFRASTRUCTURE TRUST</v>
          </cell>
          <cell r="D527">
            <v>7.0400000000000004E-2</v>
          </cell>
          <cell r="E527">
            <v>47023</v>
          </cell>
          <cell r="F527">
            <v>47023</v>
          </cell>
          <cell r="G527" t="str">
            <v>ICRA LIMITED	AAA	13-05-2025</v>
          </cell>
          <cell r="H527" t="str">
            <v>Corporates</v>
          </cell>
          <cell r="I527">
            <v>45834</v>
          </cell>
          <cell r="J527" t="str">
            <v>Sec</v>
          </cell>
          <cell r="K527">
            <v>7.13</v>
          </cell>
          <cell r="L527">
            <v>6.03</v>
          </cell>
          <cell r="M527">
            <v>1.1000000000000001</v>
          </cell>
          <cell r="N527">
            <v>25</v>
          </cell>
          <cell r="O527">
            <v>1</v>
          </cell>
          <cell r="P527">
            <v>100.26</v>
          </cell>
        </row>
        <row r="528">
          <cell r="B528" t="str">
            <v>INE242A08536</v>
          </cell>
          <cell r="C528" t="str">
            <v>INDIAN OIL CORPORATION LIMITED</v>
          </cell>
          <cell r="D528">
            <v>7.1400000000000005E-2</v>
          </cell>
          <cell r="E528">
            <v>46636</v>
          </cell>
          <cell r="F528">
            <v>46636</v>
          </cell>
          <cell r="G528" t="str">
            <v>INDIA RATING AND RESEARCH PVT. LTD	AAA 17-02-2023</v>
          </cell>
          <cell r="H528" t="str">
            <v>PSU, FI &amp; Banks</v>
          </cell>
          <cell r="I528">
            <v>45834</v>
          </cell>
          <cell r="J528" t="str">
            <v>Sec</v>
          </cell>
          <cell r="K528">
            <v>6.45</v>
          </cell>
          <cell r="L528">
            <v>5.92</v>
          </cell>
          <cell r="M528">
            <v>0.53</v>
          </cell>
          <cell r="N528">
            <v>80</v>
          </cell>
          <cell r="O528">
            <v>4</v>
          </cell>
          <cell r="P528">
            <v>101.34</v>
          </cell>
        </row>
        <row r="529">
          <cell r="B529" t="str">
            <v>INE261F08AD8</v>
          </cell>
          <cell r="C529" t="str">
            <v>NATIONAL BANK FOR AGRICULTURE AND RURAL DEVELOPMENT</v>
          </cell>
          <cell r="D529">
            <v>8.199999999999999E-2</v>
          </cell>
          <cell r="E529">
            <v>46821</v>
          </cell>
          <cell r="F529">
            <v>46821</v>
          </cell>
          <cell r="G529" t="str">
            <v xml:space="preserve"> ICRA LIMITED AAA Stable No Watch 12-05-2023</v>
          </cell>
          <cell r="H529" t="str">
            <v>PSU, FI &amp; Banks</v>
          </cell>
          <cell r="I529">
            <v>45834</v>
          </cell>
          <cell r="J529" t="str">
            <v>Sec</v>
          </cell>
          <cell r="K529">
            <v>6.71</v>
          </cell>
          <cell r="L529">
            <v>6</v>
          </cell>
          <cell r="M529">
            <v>0.71</v>
          </cell>
          <cell r="N529">
            <v>15</v>
          </cell>
          <cell r="O529">
            <v>1</v>
          </cell>
          <cell r="P529">
            <v>103.87</v>
          </cell>
        </row>
        <row r="530">
          <cell r="B530" t="str">
            <v>INE261F08CF9</v>
          </cell>
          <cell r="C530" t="str">
            <v>NATIONAL BANK FOR AGRICULTURE AND RURAL DEVELOPMENT</v>
          </cell>
          <cell r="D530">
            <v>6.5700000000000008E-2</v>
          </cell>
          <cell r="E530">
            <v>46539</v>
          </cell>
          <cell r="F530">
            <v>46539</v>
          </cell>
          <cell r="G530" t="str">
            <v xml:space="preserve"> ICRA LIMITED AAA Stable No Watch 12-05-2023</v>
          </cell>
          <cell r="H530" t="str">
            <v>PSU, FI &amp; Banks</v>
          </cell>
          <cell r="I530">
            <v>45834</v>
          </cell>
          <cell r="J530" t="str">
            <v>Sec</v>
          </cell>
          <cell r="K530">
            <v>6.61</v>
          </cell>
          <cell r="L530">
            <v>5.85</v>
          </cell>
          <cell r="M530">
            <v>0.76</v>
          </cell>
          <cell r="N530">
            <v>10</v>
          </cell>
          <cell r="O530">
            <v>1</v>
          </cell>
          <cell r="P530">
            <v>99.92</v>
          </cell>
        </row>
        <row r="531">
          <cell r="B531" t="str">
            <v>INE261F08CM5</v>
          </cell>
          <cell r="C531" t="str">
            <v>NATIONAL BANK FOR AGRICULTURE AND RURAL DEVELOPMENT</v>
          </cell>
          <cell r="D531">
            <v>6.0700000000000004E-2</v>
          </cell>
          <cell r="E531">
            <v>46710</v>
          </cell>
          <cell r="F531">
            <v>46710</v>
          </cell>
          <cell r="G531" t="str">
            <v xml:space="preserve"> ICRA LIMITED AAA Stable No Watch 12-05-2023</v>
          </cell>
          <cell r="H531" t="str">
            <v>PSU, FI &amp; Banks</v>
          </cell>
          <cell r="I531">
            <v>45834</v>
          </cell>
          <cell r="J531" t="str">
            <v>Sec</v>
          </cell>
          <cell r="K531">
            <v>6.69</v>
          </cell>
          <cell r="L531">
            <v>5.96</v>
          </cell>
          <cell r="M531">
            <v>0.73</v>
          </cell>
          <cell r="N531">
            <v>100</v>
          </cell>
          <cell r="O531">
            <v>1</v>
          </cell>
          <cell r="P531">
            <v>98.62</v>
          </cell>
        </row>
        <row r="532">
          <cell r="B532" t="str">
            <v>INE261F08DK7</v>
          </cell>
          <cell r="C532" t="str">
            <v>NATIONAL BANK FOR AGRICULTURE AND RURAL DEVELOPMENT</v>
          </cell>
          <cell r="D532">
            <v>5.7000000000000002E-2</v>
          </cell>
          <cell r="E532">
            <v>45869</v>
          </cell>
          <cell r="F532">
            <v>45869</v>
          </cell>
          <cell r="G532" t="str">
            <v xml:space="preserve"> ICRA LIMITED AAA Stable No Watch 12-05-2023</v>
          </cell>
          <cell r="H532" t="str">
            <v>PSU, FI &amp; Banks</v>
          </cell>
          <cell r="I532">
            <v>45834</v>
          </cell>
          <cell r="J532" t="str">
            <v>Sec</v>
          </cell>
          <cell r="K532">
            <v>6.01</v>
          </cell>
          <cell r="L532">
            <v>5.42</v>
          </cell>
          <cell r="M532">
            <v>0.59</v>
          </cell>
          <cell r="N532">
            <v>105</v>
          </cell>
          <cell r="O532">
            <v>2</v>
          </cell>
          <cell r="P532">
            <v>99.94</v>
          </cell>
        </row>
        <row r="533">
          <cell r="B533" t="str">
            <v>INE261F08DO9</v>
          </cell>
          <cell r="C533" t="str">
            <v>NATIONAL BANK FOR AGRICULTURE AND RURAL DEVELOPMENT</v>
          </cell>
          <cell r="D533">
            <v>7.400000000000001E-2</v>
          </cell>
          <cell r="E533">
            <v>46052</v>
          </cell>
          <cell r="F533">
            <v>46052</v>
          </cell>
          <cell r="G533" t="str">
            <v xml:space="preserve"> ICRA LIMITED AAA Stable No Watch 12-05-2023</v>
          </cell>
          <cell r="H533" t="str">
            <v>PSU, FI &amp; Banks</v>
          </cell>
          <cell r="I533">
            <v>45834</v>
          </cell>
          <cell r="J533" t="str">
            <v>Sec</v>
          </cell>
          <cell r="K533">
            <v>6.45</v>
          </cell>
          <cell r="L533">
            <v>5.6</v>
          </cell>
          <cell r="M533">
            <v>0.85</v>
          </cell>
          <cell r="N533">
            <v>30</v>
          </cell>
          <cell r="O533">
            <v>2</v>
          </cell>
          <cell r="P533">
            <v>100.43</v>
          </cell>
        </row>
        <row r="534">
          <cell r="B534" t="str">
            <v>INE261F08EB4</v>
          </cell>
          <cell r="C534" t="str">
            <v>NATIONAL BANK FOR AGRICULTURE AND RURAL DEVELOPMENT</v>
          </cell>
          <cell r="D534">
            <v>7.4899999999999994E-2</v>
          </cell>
          <cell r="E534">
            <v>46310</v>
          </cell>
          <cell r="F534">
            <v>46310</v>
          </cell>
          <cell r="G534" t="str">
            <v>CRISIL AAA/Stable (No Watch)	19-May-2023</v>
          </cell>
          <cell r="H534" t="str">
            <v>PSU, FI &amp; Banks</v>
          </cell>
          <cell r="I534">
            <v>45834</v>
          </cell>
          <cell r="J534" t="str">
            <v>Sec</v>
          </cell>
          <cell r="K534">
            <v>6.59</v>
          </cell>
          <cell r="L534">
            <v>5.64</v>
          </cell>
          <cell r="M534">
            <v>0.95</v>
          </cell>
          <cell r="N534">
            <v>25</v>
          </cell>
          <cell r="O534">
            <v>1</v>
          </cell>
          <cell r="P534">
            <v>101.04</v>
          </cell>
        </row>
        <row r="535">
          <cell r="B535" t="str">
            <v>INE261F08EF5</v>
          </cell>
          <cell r="C535" t="str">
            <v>NATIONAL BANK FOR AGRICULTURE AND RURAL DEVELOPMENT</v>
          </cell>
          <cell r="D535">
            <v>7.8E-2</v>
          </cell>
          <cell r="E535">
            <v>46461</v>
          </cell>
          <cell r="F535">
            <v>46461</v>
          </cell>
          <cell r="G535" t="str">
            <v>IND AAA/Stable;ICRA AAA/Stable</v>
          </cell>
          <cell r="H535" t="str">
            <v>PSU, FI &amp; Banks</v>
          </cell>
          <cell r="I535">
            <v>45834</v>
          </cell>
          <cell r="J535" t="str">
            <v>Sec</v>
          </cell>
          <cell r="K535">
            <v>6.61</v>
          </cell>
          <cell r="L535">
            <v>5.77</v>
          </cell>
          <cell r="M535">
            <v>0.84</v>
          </cell>
          <cell r="N535">
            <v>25</v>
          </cell>
          <cell r="O535">
            <v>1</v>
          </cell>
          <cell r="P535">
            <v>101.82</v>
          </cell>
        </row>
        <row r="536">
          <cell r="B536" t="str">
            <v>INE261F08EH1</v>
          </cell>
          <cell r="C536" t="str">
            <v>NATIONAL BANK FOR AGRICULTURE AND RURAL DEVELOPMENT</v>
          </cell>
          <cell r="D536">
            <v>7.6200000000000004E-2</v>
          </cell>
          <cell r="E536">
            <v>47248</v>
          </cell>
          <cell r="F536">
            <v>47248</v>
          </cell>
          <cell r="G536" t="str">
            <v>IND AAA/Stable	10-Nov-2023</v>
          </cell>
          <cell r="H536" t="str">
            <v>PSU, FI &amp; Banks</v>
          </cell>
          <cell r="I536">
            <v>45834</v>
          </cell>
          <cell r="J536" t="str">
            <v>Sec</v>
          </cell>
          <cell r="K536">
            <v>6.84</v>
          </cell>
          <cell r="L536">
            <v>6.09</v>
          </cell>
          <cell r="M536">
            <v>0.75</v>
          </cell>
          <cell r="N536">
            <v>25</v>
          </cell>
          <cell r="O536">
            <v>1</v>
          </cell>
          <cell r="P536">
            <v>102.53</v>
          </cell>
        </row>
        <row r="537">
          <cell r="B537" t="str">
            <v>INE296A07SF4</v>
          </cell>
          <cell r="C537" t="str">
            <v>BAJAJ FINANCE LIMITED</v>
          </cell>
          <cell r="D537">
            <v>7.9000000000000001E-2</v>
          </cell>
          <cell r="E537">
            <v>45978</v>
          </cell>
          <cell r="F537">
            <v>45978</v>
          </cell>
          <cell r="G537" t="str">
            <v>CRISIL AAA/Stable (No Watch)	08-May-2023</v>
          </cell>
          <cell r="H537" t="str">
            <v>NBFCs</v>
          </cell>
          <cell r="I537">
            <v>45834</v>
          </cell>
          <cell r="J537" t="str">
            <v>Sec</v>
          </cell>
          <cell r="K537">
            <v>6.6</v>
          </cell>
          <cell r="L537">
            <v>5.52</v>
          </cell>
          <cell r="M537">
            <v>1.08</v>
          </cell>
          <cell r="N537">
            <v>25</v>
          </cell>
          <cell r="O537">
            <v>1</v>
          </cell>
          <cell r="P537">
            <v>100.38</v>
          </cell>
        </row>
        <row r="538">
          <cell r="B538" t="str">
            <v>INE296A07SJ6</v>
          </cell>
          <cell r="C538" t="str">
            <v>BAJAJ FINANCE LIMITED</v>
          </cell>
          <cell r="D538">
            <v>0.08</v>
          </cell>
          <cell r="E538">
            <v>46080</v>
          </cell>
          <cell r="F538">
            <v>46080</v>
          </cell>
          <cell r="G538" t="str">
            <v>CRISIL AAA/Stable (No Watch)	08-May-2023</v>
          </cell>
          <cell r="H538" t="str">
            <v>NBFCs</v>
          </cell>
          <cell r="I538">
            <v>45834</v>
          </cell>
          <cell r="J538" t="str">
            <v>Sec</v>
          </cell>
          <cell r="K538">
            <v>6.7</v>
          </cell>
          <cell r="L538">
            <v>5.61</v>
          </cell>
          <cell r="M538">
            <v>1.0900000000000001</v>
          </cell>
          <cell r="N538">
            <v>115</v>
          </cell>
          <cell r="O538">
            <v>2</v>
          </cell>
          <cell r="P538">
            <v>100.73</v>
          </cell>
        </row>
        <row r="539">
          <cell r="B539" t="str">
            <v>INE296A07SQ1</v>
          </cell>
          <cell r="C539" t="str">
            <v>BAJAJ FINANCE LIMITED</v>
          </cell>
          <cell r="D539">
            <v>0.08</v>
          </cell>
          <cell r="E539">
            <v>47043</v>
          </cell>
          <cell r="F539">
            <v>47043</v>
          </cell>
          <cell r="G539" t="str">
            <v>CRISIL AAA/Stable (No Watch)	29-Sep-2023</v>
          </cell>
          <cell r="H539" t="str">
            <v>NBFCs</v>
          </cell>
          <cell r="I539">
            <v>45834</v>
          </cell>
          <cell r="J539" t="str">
            <v>Sec</v>
          </cell>
          <cell r="K539">
            <v>7.22</v>
          </cell>
          <cell r="L539">
            <v>6.04</v>
          </cell>
          <cell r="M539">
            <v>1.18</v>
          </cell>
          <cell r="N539">
            <v>25</v>
          </cell>
          <cell r="O539">
            <v>1</v>
          </cell>
          <cell r="P539">
            <v>102.15</v>
          </cell>
        </row>
        <row r="540">
          <cell r="B540" t="str">
            <v>INE296A07SV1</v>
          </cell>
          <cell r="C540" t="str">
            <v>BAJAJ FINANCE LIMITED</v>
          </cell>
          <cell r="D540">
            <v>7.8200000000000006E-2</v>
          </cell>
          <cell r="E540">
            <v>48975</v>
          </cell>
          <cell r="F540">
            <v>46395</v>
          </cell>
          <cell r="G540" t="str">
            <v>CRISIL AAA/Stable (No Watch)	19-Jan-2024</v>
          </cell>
          <cell r="H540" t="str">
            <v>NBFCs</v>
          </cell>
          <cell r="I540">
            <v>45834</v>
          </cell>
          <cell r="J540" t="str">
            <v>Sec</v>
          </cell>
          <cell r="K540">
            <v>7.5</v>
          </cell>
          <cell r="L540">
            <v>5.71</v>
          </cell>
          <cell r="M540">
            <v>1.79</v>
          </cell>
          <cell r="N540">
            <v>320</v>
          </cell>
          <cell r="O540">
            <v>6</v>
          </cell>
          <cell r="P540">
            <v>101.87</v>
          </cell>
        </row>
        <row r="541">
          <cell r="B541" t="str">
            <v>INE296A07TB1</v>
          </cell>
          <cell r="C541" t="str">
            <v>BAJAJ FINANCE LIMITED</v>
          </cell>
          <cell r="D541">
            <v>8.1000000000000003E-2</v>
          </cell>
          <cell r="E541">
            <v>46213</v>
          </cell>
          <cell r="F541">
            <v>46213</v>
          </cell>
          <cell r="G541" t="str">
            <v>CRISIL RATINGS LIMITED	AAA 	09-07-2024</v>
          </cell>
          <cell r="H541" t="str">
            <v>NBFCs</v>
          </cell>
          <cell r="I541">
            <v>45834</v>
          </cell>
          <cell r="J541" t="str">
            <v>Sec</v>
          </cell>
          <cell r="K541">
            <v>6.82</v>
          </cell>
          <cell r="L541">
            <v>5.61</v>
          </cell>
          <cell r="M541">
            <v>1.21</v>
          </cell>
          <cell r="N541">
            <v>50</v>
          </cell>
          <cell r="O541">
            <v>2</v>
          </cell>
          <cell r="P541">
            <v>101.23</v>
          </cell>
        </row>
        <row r="542">
          <cell r="B542" t="str">
            <v>INE296A07TI6</v>
          </cell>
          <cell r="C542" t="str">
            <v>BAJAJ FINANCE LIMITED</v>
          </cell>
          <cell r="D542">
            <v>7.5700000000000003E-2</v>
          </cell>
          <cell r="E542">
            <v>47576</v>
          </cell>
          <cell r="F542">
            <v>47576</v>
          </cell>
          <cell r="G542" t="str">
            <v>CRISIL RATINGS LIMITED	AAA	03-04-2025</v>
          </cell>
          <cell r="H542" t="str">
            <v>NBFCs</v>
          </cell>
          <cell r="I542">
            <v>45834</v>
          </cell>
          <cell r="J542" t="str">
            <v>Sec</v>
          </cell>
          <cell r="K542">
            <v>7.29</v>
          </cell>
          <cell r="L542">
            <v>6.19</v>
          </cell>
          <cell r="M542">
            <v>1.1000000000000001</v>
          </cell>
          <cell r="N542">
            <v>25</v>
          </cell>
          <cell r="O542">
            <v>2</v>
          </cell>
          <cell r="P542">
            <v>101.03</v>
          </cell>
        </row>
        <row r="543">
          <cell r="B543" t="str">
            <v>INE296A07TJ4</v>
          </cell>
          <cell r="C543" t="str">
            <v>BAJAJ FINANCE LIMITED</v>
          </cell>
          <cell r="D543">
            <v>7.3762999999999995E-2</v>
          </cell>
          <cell r="E543">
            <v>46930</v>
          </cell>
          <cell r="F543">
            <v>46930</v>
          </cell>
          <cell r="G543" t="str">
            <v>CRISIL RATINGS LIMITED	AAA	17-04-2025</v>
          </cell>
          <cell r="H543" t="str">
            <v>NBFCs</v>
          </cell>
          <cell r="I543">
            <v>45834</v>
          </cell>
          <cell r="J543" t="str">
            <v>Sec</v>
          </cell>
          <cell r="K543">
            <v>7.2</v>
          </cell>
          <cell r="L543">
            <v>6.02</v>
          </cell>
          <cell r="M543">
            <v>1.18</v>
          </cell>
          <cell r="N543">
            <v>100</v>
          </cell>
          <cell r="O543">
            <v>2</v>
          </cell>
          <cell r="P543">
            <v>100.36</v>
          </cell>
        </row>
        <row r="544">
          <cell r="B544" t="str">
            <v>INE296A07TK2</v>
          </cell>
          <cell r="C544" t="str">
            <v>BAJAJ FINANCE LIMITED</v>
          </cell>
          <cell r="D544">
            <v>7.2336999999999999E-2</v>
          </cell>
          <cell r="E544">
            <v>46566</v>
          </cell>
          <cell r="F544">
            <v>46566</v>
          </cell>
          <cell r="G544" t="str">
            <v>CRISIL RATINGS LIMITED	AAA28-04-2025</v>
          </cell>
          <cell r="H544" t="str">
            <v>NBFCs</v>
          </cell>
          <cell r="I544">
            <v>45834</v>
          </cell>
          <cell r="J544" t="str">
            <v>Sec</v>
          </cell>
          <cell r="K544">
            <v>7.06</v>
          </cell>
          <cell r="L544">
            <v>5.88</v>
          </cell>
          <cell r="M544">
            <v>1.18</v>
          </cell>
          <cell r="N544">
            <v>50</v>
          </cell>
          <cell r="O544">
            <v>1</v>
          </cell>
          <cell r="P544">
            <v>100.23</v>
          </cell>
        </row>
        <row r="545">
          <cell r="B545" t="str">
            <v>INE296G07275</v>
          </cell>
          <cell r="C545" t="str">
            <v>MUTHOOT CAPITAL SERVICES LIMITED</v>
          </cell>
          <cell r="D545">
            <v>0.1</v>
          </cell>
          <cell r="E545">
            <v>46555</v>
          </cell>
          <cell r="F545">
            <v>46555</v>
          </cell>
          <cell r="G545" t="str">
            <v xml:space="preserve">	ICRA LIMITED	A+	17-06-2025</v>
          </cell>
          <cell r="H545" t="str">
            <v>NBFCs</v>
          </cell>
          <cell r="I545">
            <v>45834</v>
          </cell>
          <cell r="J545" t="str">
            <v>Sec</v>
          </cell>
          <cell r="K545">
            <v>10.8</v>
          </cell>
          <cell r="L545">
            <v>5.87</v>
          </cell>
          <cell r="M545">
            <v>4.93</v>
          </cell>
          <cell r="N545">
            <v>50</v>
          </cell>
          <cell r="O545">
            <v>2</v>
          </cell>
          <cell r="P545">
            <v>99.47</v>
          </cell>
        </row>
        <row r="546">
          <cell r="B546" t="str">
            <v>INE306N08516</v>
          </cell>
          <cell r="C546" t="str">
            <v>TATA CAPITAL FINANCIAL SERVICES LIMITED</v>
          </cell>
          <cell r="D546">
            <v>8.1500000000000003E-2</v>
          </cell>
          <cell r="E546">
            <v>48787</v>
          </cell>
          <cell r="F546">
            <v>48787</v>
          </cell>
          <cell r="G546" t="str">
            <v>ICRA AAA/Stable	30-May-2023</v>
          </cell>
          <cell r="H546" t="str">
            <v>NBFCs</v>
          </cell>
          <cell r="I546">
            <v>45834</v>
          </cell>
          <cell r="J546" t="str">
            <v>Sec</v>
          </cell>
          <cell r="K546">
            <v>7.88</v>
          </cell>
          <cell r="L546">
            <v>6.51</v>
          </cell>
          <cell r="M546">
            <v>1.37</v>
          </cell>
          <cell r="N546">
            <v>20</v>
          </cell>
          <cell r="O546">
            <v>2</v>
          </cell>
          <cell r="P546">
            <v>101.52</v>
          </cell>
        </row>
        <row r="547">
          <cell r="B547" t="str">
            <v>INE342T07601</v>
          </cell>
          <cell r="C547" t="str">
            <v>NAVI FINSERV LIMITED</v>
          </cell>
          <cell r="D547">
            <v>0.1075</v>
          </cell>
          <cell r="E547">
            <v>46984</v>
          </cell>
          <cell r="F547">
            <v>46984</v>
          </cell>
          <cell r="G547" t="str">
            <v>CRISIL RATINGS LIMITED	A   31-07-2024</v>
          </cell>
          <cell r="H547" t="str">
            <v>NBFCs</v>
          </cell>
          <cell r="I547">
            <v>45834</v>
          </cell>
          <cell r="J547" t="str">
            <v>Sec</v>
          </cell>
          <cell r="K547">
            <v>11.29</v>
          </cell>
          <cell r="L547">
            <v>6.03</v>
          </cell>
          <cell r="M547">
            <v>5.26</v>
          </cell>
          <cell r="N547">
            <v>45</v>
          </cell>
          <cell r="O547">
            <v>2</v>
          </cell>
          <cell r="P547">
            <v>100</v>
          </cell>
        </row>
        <row r="548">
          <cell r="B548" t="str">
            <v>INE411L07031</v>
          </cell>
          <cell r="C548" t="str">
            <v>WEST BENGAL STATE ELECTRICITY DISTRIBUTION COMPANY LIMITED</v>
          </cell>
          <cell r="D548">
            <v>0.1085</v>
          </cell>
          <cell r="E548">
            <v>46238</v>
          </cell>
          <cell r="F548">
            <v>46238</v>
          </cell>
          <cell r="G548" t="str">
            <v>Infomerics Valuation and Rating Pvt. Ltd	BBB-	25-02-2025</v>
          </cell>
          <cell r="H548" t="str">
            <v>PSU, FI &amp; Banks</v>
          </cell>
          <cell r="I548">
            <v>45834</v>
          </cell>
          <cell r="J548" t="str">
            <v>Sec</v>
          </cell>
          <cell r="K548">
            <v>11.12</v>
          </cell>
          <cell r="L548">
            <v>5.61</v>
          </cell>
          <cell r="M548">
            <v>5.51</v>
          </cell>
          <cell r="N548">
            <v>10</v>
          </cell>
          <cell r="O548">
            <v>1</v>
          </cell>
          <cell r="P548">
            <v>100</v>
          </cell>
        </row>
        <row r="549">
          <cell r="B549" t="str">
            <v>INE414G07IS4</v>
          </cell>
          <cell r="C549" t="str">
            <v>MUTHOOT FINANCE LIMITED</v>
          </cell>
          <cell r="D549">
            <v>8.8499999999999995E-2</v>
          </cell>
          <cell r="E549">
            <v>47107</v>
          </cell>
          <cell r="F549">
            <v>47107</v>
          </cell>
          <cell r="G549" t="str">
            <v>ICRA AA+/Stable	28-Aug-2023</v>
          </cell>
          <cell r="H549" t="str">
            <v>NBFCs</v>
          </cell>
          <cell r="I549">
            <v>45834</v>
          </cell>
          <cell r="J549" t="str">
            <v>Sec</v>
          </cell>
          <cell r="K549">
            <v>8.0500000000000007</v>
          </cell>
          <cell r="L549">
            <v>6.06</v>
          </cell>
          <cell r="M549">
            <v>1.99</v>
          </cell>
          <cell r="N549">
            <v>5</v>
          </cell>
          <cell r="O549">
            <v>1</v>
          </cell>
          <cell r="P549">
            <v>102.25</v>
          </cell>
        </row>
        <row r="550">
          <cell r="B550" t="str">
            <v>INE414G07JM5</v>
          </cell>
          <cell r="C550" t="str">
            <v xml:space="preserve">MUTHOOT FINANCE LIMITED	</v>
          </cell>
          <cell r="D550">
            <v>8.5999999999999993E-2</v>
          </cell>
          <cell r="E550">
            <v>46814</v>
          </cell>
          <cell r="F550">
            <v>46814</v>
          </cell>
          <cell r="G550" t="str">
            <v>ICRA LIMITED	AA+	18-03-2025</v>
          </cell>
          <cell r="H550" t="str">
            <v>NBFCs</v>
          </cell>
          <cell r="I550">
            <v>45834</v>
          </cell>
          <cell r="J550" t="str">
            <v>Sec</v>
          </cell>
          <cell r="K550">
            <v>8.1</v>
          </cell>
          <cell r="L550">
            <v>5.99</v>
          </cell>
          <cell r="M550">
            <v>2.11</v>
          </cell>
          <cell r="N550">
            <v>25</v>
          </cell>
          <cell r="O550">
            <v>1</v>
          </cell>
          <cell r="P550">
            <v>101.09</v>
          </cell>
        </row>
        <row r="551">
          <cell r="B551" t="str">
            <v>INE476A08142</v>
          </cell>
          <cell r="C551" t="str">
            <v>CANARA BANK</v>
          </cell>
          <cell r="D551">
            <v>7.0900000000000005E-2</v>
          </cell>
          <cell r="E551">
            <v>50033</v>
          </cell>
          <cell r="F551">
            <v>48206</v>
          </cell>
          <cell r="G551" t="str">
            <v>CARE RATINGS LIMITED	AAA		09-07-2024</v>
          </cell>
          <cell r="H551" t="str">
            <v>PSU, FI &amp; Banks</v>
          </cell>
          <cell r="I551">
            <v>45834</v>
          </cell>
          <cell r="J551" t="str">
            <v>Sec</v>
          </cell>
          <cell r="K551">
            <v>7.25</v>
          </cell>
          <cell r="L551">
            <v>6.34</v>
          </cell>
          <cell r="M551">
            <v>0.91</v>
          </cell>
          <cell r="N551">
            <v>15</v>
          </cell>
          <cell r="O551">
            <v>1</v>
          </cell>
          <cell r="P551">
            <v>99.12</v>
          </cell>
        </row>
        <row r="552">
          <cell r="B552" t="str">
            <v>INE484J08089</v>
          </cell>
          <cell r="C552" t="str">
            <v>GODREJ PROPERTIES LIMITED</v>
          </cell>
          <cell r="D552">
            <v>8.4000000000000005E-2</v>
          </cell>
          <cell r="E552">
            <v>46777</v>
          </cell>
          <cell r="F552">
            <v>46777</v>
          </cell>
          <cell r="G552" t="str">
            <v>INDIA RATING AND RESEARCH PVT. LTD 	AA+ 	26-07-2024</v>
          </cell>
          <cell r="H552" t="str">
            <v>Corporates</v>
          </cell>
          <cell r="I552">
            <v>45834</v>
          </cell>
          <cell r="J552" t="str">
            <v>Sec</v>
          </cell>
          <cell r="K552">
            <v>7.5</v>
          </cell>
          <cell r="L552">
            <v>5.99</v>
          </cell>
          <cell r="M552">
            <v>1.51</v>
          </cell>
          <cell r="N552">
            <v>5</v>
          </cell>
          <cell r="O552">
            <v>1</v>
          </cell>
          <cell r="P552">
            <v>102.08</v>
          </cell>
        </row>
        <row r="553">
          <cell r="B553" t="str">
            <v>INE498L07137</v>
          </cell>
          <cell r="C553" t="str">
            <v>L&amp;T FINANCE LIMITED</v>
          </cell>
          <cell r="D553">
            <v>7.2092000000000003E-2</v>
          </cell>
          <cell r="E553">
            <v>46567</v>
          </cell>
          <cell r="F553">
            <v>46567</v>
          </cell>
          <cell r="G553" t="str">
            <v>ICRA LIMITED	AAA	27-05-2025</v>
          </cell>
          <cell r="H553" t="str">
            <v>NBFCs</v>
          </cell>
          <cell r="I553">
            <v>45834</v>
          </cell>
          <cell r="J553" t="str">
            <v>Sec</v>
          </cell>
          <cell r="K553">
            <v>7.16</v>
          </cell>
          <cell r="L553">
            <v>5.88</v>
          </cell>
          <cell r="M553">
            <v>1.27</v>
          </cell>
          <cell r="N553">
            <v>75</v>
          </cell>
          <cell r="O553">
            <v>1</v>
          </cell>
          <cell r="P553">
            <v>100.1</v>
          </cell>
        </row>
        <row r="554">
          <cell r="B554" t="str">
            <v>INE516Y07519</v>
          </cell>
          <cell r="C554" t="str">
            <v>PIRAMAL CAPITAL &amp; HOUSING FINANCE LIMITED</v>
          </cell>
          <cell r="D554">
            <v>9.2999999999999999E-2</v>
          </cell>
          <cell r="E554">
            <v>46394</v>
          </cell>
          <cell r="F554">
            <v>46394</v>
          </cell>
          <cell r="G554" t="str">
            <v>ICRA LIMITED	AA 07-01-2025</v>
          </cell>
          <cell r="H554" t="str">
            <v>NBFCs</v>
          </cell>
          <cell r="I554">
            <v>45834</v>
          </cell>
          <cell r="J554" t="str">
            <v>Sec</v>
          </cell>
          <cell r="K554">
            <v>9.1300000000000008</v>
          </cell>
          <cell r="L554">
            <v>5.71</v>
          </cell>
          <cell r="M554">
            <v>3.41</v>
          </cell>
          <cell r="N554">
            <v>10</v>
          </cell>
          <cell r="O554">
            <v>2</v>
          </cell>
          <cell r="P554">
            <v>100.14</v>
          </cell>
        </row>
        <row r="555">
          <cell r="B555" t="str">
            <v>INE523L07207</v>
          </cell>
          <cell r="C555" t="str">
            <v>NUVAMA WEALTH AND INVESTMENT LIMITED</v>
          </cell>
          <cell r="E555">
            <v>45894</v>
          </cell>
          <cell r="F555">
            <v>45894</v>
          </cell>
          <cell r="G555" t="str">
            <v>UNRATED</v>
          </cell>
          <cell r="H555" t="str">
            <v>Corporates</v>
          </cell>
          <cell r="I555">
            <v>45834</v>
          </cell>
          <cell r="J555" t="str">
            <v>Sec</v>
          </cell>
          <cell r="K555">
            <v>9</v>
          </cell>
          <cell r="L555">
            <v>5.42</v>
          </cell>
          <cell r="M555">
            <v>3.58</v>
          </cell>
          <cell r="N555">
            <v>6.5</v>
          </cell>
          <cell r="O555">
            <v>1</v>
          </cell>
          <cell r="P555">
            <v>147.44999999999999</v>
          </cell>
        </row>
        <row r="556">
          <cell r="B556" t="str">
            <v>INE523L07413</v>
          </cell>
          <cell r="C556" t="str">
            <v>NUVAMA WEALTH AND INVESTMENT LIMITED</v>
          </cell>
          <cell r="E556">
            <v>45936</v>
          </cell>
          <cell r="F556">
            <v>45936</v>
          </cell>
          <cell r="G556" t="str">
            <v>UNRATED</v>
          </cell>
          <cell r="H556" t="str">
            <v>Corporates</v>
          </cell>
          <cell r="I556">
            <v>45834</v>
          </cell>
          <cell r="J556" t="str">
            <v>Sec</v>
          </cell>
          <cell r="K556">
            <v>9</v>
          </cell>
          <cell r="L556">
            <v>5.44</v>
          </cell>
          <cell r="M556">
            <v>3.56</v>
          </cell>
          <cell r="N556">
            <v>5</v>
          </cell>
          <cell r="O556">
            <v>1</v>
          </cell>
          <cell r="P556">
            <v>145.69</v>
          </cell>
        </row>
        <row r="557">
          <cell r="B557" t="str">
            <v>INE523L07553</v>
          </cell>
          <cell r="C557" t="str">
            <v>NUVAMA WEALTH AND INVESTMENT LIMITED</v>
          </cell>
          <cell r="E557">
            <v>45971</v>
          </cell>
          <cell r="F557">
            <v>45971</v>
          </cell>
          <cell r="G557" t="str">
            <v>UNRATED</v>
          </cell>
          <cell r="H557" t="str">
            <v>Corporates</v>
          </cell>
          <cell r="I557">
            <v>45834</v>
          </cell>
          <cell r="J557" t="str">
            <v>Sec</v>
          </cell>
          <cell r="K557">
            <v>9</v>
          </cell>
          <cell r="L557">
            <v>5.51</v>
          </cell>
          <cell r="M557">
            <v>3.49</v>
          </cell>
          <cell r="N557">
            <v>10</v>
          </cell>
          <cell r="O557">
            <v>1</v>
          </cell>
          <cell r="P557">
            <v>144.24</v>
          </cell>
        </row>
        <row r="558">
          <cell r="B558" t="str">
            <v>INE523L07561</v>
          </cell>
          <cell r="C558" t="str">
            <v>NUVAMA WEALTH AND INVESTMENT LIMITED</v>
          </cell>
          <cell r="E558">
            <v>45880</v>
          </cell>
          <cell r="F558">
            <v>45880</v>
          </cell>
          <cell r="G558" t="str">
            <v>UNRATED</v>
          </cell>
          <cell r="H558" t="str">
            <v>Corporates</v>
          </cell>
          <cell r="I558">
            <v>45834</v>
          </cell>
          <cell r="J558" t="str">
            <v>Sec</v>
          </cell>
          <cell r="K558">
            <v>9</v>
          </cell>
          <cell r="L558">
            <v>5.42</v>
          </cell>
          <cell r="M558">
            <v>3.58</v>
          </cell>
          <cell r="N558">
            <v>10</v>
          </cell>
          <cell r="O558">
            <v>1</v>
          </cell>
          <cell r="P558">
            <v>148.04</v>
          </cell>
        </row>
        <row r="559">
          <cell r="B559" t="str">
            <v>INE523L07603</v>
          </cell>
          <cell r="C559" t="str">
            <v>NUVAMA WEALTH AND INVESTMENT LIMITED</v>
          </cell>
          <cell r="E559">
            <v>45985</v>
          </cell>
          <cell r="F559">
            <v>45985</v>
          </cell>
          <cell r="G559" t="str">
            <v>Acuite Ratings And Research Limited	AA-	05-08-2024</v>
          </cell>
          <cell r="H559" t="str">
            <v>Corporates</v>
          </cell>
          <cell r="I559">
            <v>45834</v>
          </cell>
          <cell r="J559" t="str">
            <v>Sec</v>
          </cell>
          <cell r="K559">
            <v>9</v>
          </cell>
          <cell r="L559">
            <v>5.54</v>
          </cell>
          <cell r="M559">
            <v>3.46</v>
          </cell>
          <cell r="N559">
            <v>5</v>
          </cell>
          <cell r="O559">
            <v>1</v>
          </cell>
          <cell r="P559">
            <v>154.19999999999999</v>
          </cell>
        </row>
        <row r="560">
          <cell r="B560" t="str">
            <v>INE523L07793</v>
          </cell>
          <cell r="C560" t="str">
            <v>NUVAMA WEALTH AND INVESTMENT LIMITED</v>
          </cell>
          <cell r="E560">
            <v>46007</v>
          </cell>
          <cell r="F560">
            <v>46007</v>
          </cell>
          <cell r="G560" t="str">
            <v>UNRATED</v>
          </cell>
          <cell r="H560" t="str">
            <v>Corporates</v>
          </cell>
          <cell r="I560">
            <v>45834</v>
          </cell>
          <cell r="J560" t="str">
            <v>Sec</v>
          </cell>
          <cell r="K560">
            <v>9</v>
          </cell>
          <cell r="L560">
            <v>5.58</v>
          </cell>
          <cell r="M560">
            <v>3.42</v>
          </cell>
          <cell r="N560">
            <v>5</v>
          </cell>
          <cell r="O560">
            <v>1</v>
          </cell>
          <cell r="P560">
            <v>151.94</v>
          </cell>
        </row>
        <row r="561">
          <cell r="B561" t="str">
            <v>INE537P08040</v>
          </cell>
          <cell r="C561" t="str">
            <v>INDIA INFRADEBT LIMITED</v>
          </cell>
          <cell r="D561">
            <v>8.2299999999999998E-2</v>
          </cell>
          <cell r="E561">
            <v>49301</v>
          </cell>
          <cell r="F561">
            <v>49301</v>
          </cell>
          <cell r="G561" t="str">
            <v>ICRA LIMITED	AAA 	23-12-2024</v>
          </cell>
          <cell r="H561" t="str">
            <v>NBFCs</v>
          </cell>
          <cell r="I561">
            <v>45834</v>
          </cell>
          <cell r="J561" t="str">
            <v>Sec</v>
          </cell>
          <cell r="K561">
            <v>7.98</v>
          </cell>
          <cell r="L561">
            <v>6.42</v>
          </cell>
          <cell r="M561">
            <v>1.55</v>
          </cell>
          <cell r="N561">
            <v>5</v>
          </cell>
          <cell r="O561">
            <v>1</v>
          </cell>
          <cell r="P561">
            <v>101.54</v>
          </cell>
        </row>
        <row r="562">
          <cell r="B562" t="str">
            <v>INE556F08KB4</v>
          </cell>
          <cell r="C562" t="str">
            <v>SMALL INDUSTRIES DEVELOPMENT BANK OF INDIA</v>
          </cell>
          <cell r="D562">
            <v>7.1099999999999997E-2</v>
          </cell>
          <cell r="E562">
            <v>46080</v>
          </cell>
          <cell r="F562">
            <v>46080</v>
          </cell>
          <cell r="G562" t="str">
            <v>CARE Ratings Limited	AAA	Stable	07-06-2023</v>
          </cell>
          <cell r="H562" t="str">
            <v>PSU, FI &amp; Banks</v>
          </cell>
          <cell r="I562">
            <v>45834</v>
          </cell>
          <cell r="J562" t="str">
            <v>Sec</v>
          </cell>
          <cell r="K562">
            <v>6.37</v>
          </cell>
          <cell r="L562">
            <v>5.61</v>
          </cell>
          <cell r="M562">
            <v>0.76</v>
          </cell>
          <cell r="N562">
            <v>50</v>
          </cell>
          <cell r="O562">
            <v>2</v>
          </cell>
          <cell r="P562">
            <v>100.46</v>
          </cell>
        </row>
        <row r="563">
          <cell r="B563" t="str">
            <v>INE556F08KI9</v>
          </cell>
          <cell r="C563" t="str">
            <v>SMALL INDUSTRIES DEVELOPMENT BANK OF INDIA</v>
          </cell>
          <cell r="D563">
            <v>7.4399999999999994E-2</v>
          </cell>
          <cell r="E563">
            <v>46269</v>
          </cell>
          <cell r="F563">
            <v>46269</v>
          </cell>
          <cell r="G563" t="str">
            <v>CARE AAA	31-May-2023</v>
          </cell>
          <cell r="H563" t="str">
            <v>PSU, FI &amp; Banks</v>
          </cell>
          <cell r="I563">
            <v>45834</v>
          </cell>
          <cell r="J563" t="str">
            <v>Sec</v>
          </cell>
          <cell r="K563">
            <v>6.6</v>
          </cell>
          <cell r="L563">
            <v>5.62</v>
          </cell>
          <cell r="M563">
            <v>0.98</v>
          </cell>
          <cell r="N563">
            <v>25</v>
          </cell>
          <cell r="O563">
            <v>3</v>
          </cell>
          <cell r="P563">
            <v>100.89</v>
          </cell>
        </row>
        <row r="564">
          <cell r="B564" t="str">
            <v>INE556F08KK5</v>
          </cell>
          <cell r="C564" t="str">
            <v>SMALL INDUSTRIES DEVELOPMENT BANK OF INDIA</v>
          </cell>
          <cell r="D564">
            <v>7.7899999999999997E-2</v>
          </cell>
          <cell r="E564">
            <v>46496</v>
          </cell>
          <cell r="F564">
            <v>46496</v>
          </cell>
          <cell r="G564" t="str">
            <v>CRISIL AAA/Stable (No Watch)	12-Oct-2023</v>
          </cell>
          <cell r="H564" t="str">
            <v>PSU, FI &amp; Banks</v>
          </cell>
          <cell r="I564">
            <v>45834</v>
          </cell>
          <cell r="J564" t="str">
            <v>Sec</v>
          </cell>
          <cell r="K564">
            <v>6.66</v>
          </cell>
          <cell r="L564">
            <v>5.81</v>
          </cell>
          <cell r="M564">
            <v>0.85</v>
          </cell>
          <cell r="N564">
            <v>100</v>
          </cell>
          <cell r="O564">
            <v>2</v>
          </cell>
          <cell r="P564">
            <v>101.88</v>
          </cell>
        </row>
        <row r="565">
          <cell r="B565" t="str">
            <v>INE556F08KL3</v>
          </cell>
          <cell r="C565" t="str">
            <v>SMALL INDUSTRIES DEVELOPMENT BANK OF INDIA</v>
          </cell>
          <cell r="D565">
            <v>7.8299999999999995E-2</v>
          </cell>
          <cell r="E565">
            <v>47081</v>
          </cell>
          <cell r="F565">
            <v>47081</v>
          </cell>
          <cell r="G565" t="str">
            <v>CARE AAA;CRISIL AAA/Stable ()</v>
          </cell>
          <cell r="H565" t="str">
            <v>PSU, FI &amp; Banks</v>
          </cell>
          <cell r="I565">
            <v>45834</v>
          </cell>
          <cell r="J565" t="str">
            <v>Sec</v>
          </cell>
          <cell r="K565">
            <v>6.73</v>
          </cell>
          <cell r="L565">
            <v>6.05</v>
          </cell>
          <cell r="M565">
            <v>0.68</v>
          </cell>
          <cell r="N565">
            <v>25</v>
          </cell>
          <cell r="O565">
            <v>1</v>
          </cell>
          <cell r="P565">
            <v>103.18</v>
          </cell>
        </row>
        <row r="566">
          <cell r="B566" t="str">
            <v>INE556F08KP4</v>
          </cell>
          <cell r="C566" t="str">
            <v>SMALL INDUSTRIES DEVELOPMENT BANK OF INDIA</v>
          </cell>
          <cell r="D566">
            <v>7.6799999999999993E-2</v>
          </cell>
          <cell r="E566">
            <v>46609</v>
          </cell>
          <cell r="F566">
            <v>46609</v>
          </cell>
          <cell r="G566" t="str">
            <v>CARE AAA	26-Feb-2024</v>
          </cell>
          <cell r="H566" t="str">
            <v>PSU, FI &amp; Banks</v>
          </cell>
          <cell r="I566">
            <v>45834</v>
          </cell>
          <cell r="J566" t="str">
            <v>Sec</v>
          </cell>
          <cell r="K566">
            <v>6.66</v>
          </cell>
          <cell r="L566">
            <v>5.9</v>
          </cell>
          <cell r="M566">
            <v>0.75</v>
          </cell>
          <cell r="N566">
            <v>100</v>
          </cell>
          <cell r="O566">
            <v>2</v>
          </cell>
          <cell r="P566">
            <v>101.97</v>
          </cell>
        </row>
        <row r="567">
          <cell r="B567" t="str">
            <v>INE556F08KW0</v>
          </cell>
          <cell r="C567" t="str">
            <v>SMALL INDUSTRIES DEVELOPMENT BANK OF INDIA</v>
          </cell>
          <cell r="D567">
            <v>7.4200000000000002E-2</v>
          </cell>
          <cell r="E567">
            <v>47189</v>
          </cell>
          <cell r="F567">
            <v>47189</v>
          </cell>
          <cell r="G567" t="str">
            <v>CRISIL RATINGS LIMITED	AAA  05-02-2025</v>
          </cell>
          <cell r="H567" t="str">
            <v>PSU, FI &amp; Banks</v>
          </cell>
          <cell r="I567">
            <v>45834</v>
          </cell>
          <cell r="J567" t="str">
            <v>Sec</v>
          </cell>
          <cell r="K567">
            <v>6.83</v>
          </cell>
          <cell r="L567">
            <v>6.08</v>
          </cell>
          <cell r="M567">
            <v>0.76</v>
          </cell>
          <cell r="N567">
            <v>100</v>
          </cell>
          <cell r="O567">
            <v>2</v>
          </cell>
          <cell r="P567">
            <v>101.81</v>
          </cell>
        </row>
        <row r="568">
          <cell r="B568" t="str">
            <v>INE557F08FX6</v>
          </cell>
          <cell r="C568" t="str">
            <v>NATIONAL HOUSING BANK</v>
          </cell>
          <cell r="D568">
            <v>7.51E-2</v>
          </cell>
          <cell r="E568">
            <v>47942</v>
          </cell>
          <cell r="F568">
            <v>47942</v>
          </cell>
          <cell r="G568" t="str">
            <v>CARE AAA/Stable (No Watch)	18-Apr-2024</v>
          </cell>
          <cell r="H568" t="str">
            <v>PSU, FI &amp; Banks</v>
          </cell>
          <cell r="I568">
            <v>45834</v>
          </cell>
          <cell r="J568" t="str">
            <v>Sec</v>
          </cell>
          <cell r="K568">
            <v>6.9</v>
          </cell>
          <cell r="L568">
            <v>6.28</v>
          </cell>
          <cell r="M568">
            <v>0.62</v>
          </cell>
          <cell r="N568">
            <v>50</v>
          </cell>
          <cell r="O568">
            <v>2</v>
          </cell>
          <cell r="P568">
            <v>102.78</v>
          </cell>
        </row>
        <row r="569">
          <cell r="B569" t="str">
            <v>INE557F08FY4</v>
          </cell>
          <cell r="C569" t="str">
            <v>NATIONAL HOUSING BANK</v>
          </cell>
          <cell r="D569">
            <v>7.5899999999999995E-2</v>
          </cell>
          <cell r="E569">
            <v>46582</v>
          </cell>
          <cell r="F569">
            <v>46582</v>
          </cell>
          <cell r="G569" t="str">
            <v>CRISIL AAA/Stable (No Watch)	29-May-2024	Verified</v>
          </cell>
          <cell r="H569" t="str">
            <v>PSU, FI &amp; Banks</v>
          </cell>
          <cell r="I569">
            <v>45834</v>
          </cell>
          <cell r="J569" t="str">
            <v>Sec</v>
          </cell>
          <cell r="K569">
            <v>6.48</v>
          </cell>
          <cell r="L569">
            <v>5.89</v>
          </cell>
          <cell r="M569">
            <v>0.59</v>
          </cell>
          <cell r="N569">
            <v>35</v>
          </cell>
          <cell r="O569">
            <v>2</v>
          </cell>
          <cell r="P569">
            <v>102.08</v>
          </cell>
        </row>
        <row r="570">
          <cell r="B570" t="str">
            <v>INE557F08FZ1</v>
          </cell>
          <cell r="C570" t="str">
            <v>NATIONAL HOUSING BANK</v>
          </cell>
          <cell r="D570">
            <v>7.5899999999999995E-2</v>
          </cell>
          <cell r="E570">
            <v>46638</v>
          </cell>
          <cell r="F570">
            <v>46638</v>
          </cell>
          <cell r="G570" t="str">
            <v>CRISIL RATINGS LIMITED	AAA 21-06-24</v>
          </cell>
          <cell r="H570" t="str">
            <v>PSU, FI &amp; Banks</v>
          </cell>
          <cell r="I570">
            <v>45834</v>
          </cell>
          <cell r="J570" t="str">
            <v>Sec</v>
          </cell>
          <cell r="K570">
            <v>6.46</v>
          </cell>
          <cell r="L570">
            <v>5.92</v>
          </cell>
          <cell r="M570">
            <v>0.54</v>
          </cell>
          <cell r="N570">
            <v>25</v>
          </cell>
          <cell r="O570">
            <v>1</v>
          </cell>
          <cell r="P570">
            <v>102.28</v>
          </cell>
        </row>
        <row r="571">
          <cell r="B571" t="str">
            <v>INE657H08043</v>
          </cell>
          <cell r="C571" t="str">
            <v>DELHI INTERNATIONAL AIRPORT LIMITED</v>
          </cell>
          <cell r="E571">
            <v>49025</v>
          </cell>
          <cell r="F571">
            <v>49025</v>
          </cell>
          <cell r="G571" t="str">
            <v xml:space="preserve">	ICRA LIMITED	AA- 	25-06-2024</v>
          </cell>
          <cell r="H571" t="str">
            <v>Corporates</v>
          </cell>
          <cell r="I571">
            <v>45834</v>
          </cell>
          <cell r="J571" t="str">
            <v>Sec</v>
          </cell>
          <cell r="K571">
            <v>8.9</v>
          </cell>
          <cell r="L571">
            <v>6.5</v>
          </cell>
          <cell r="M571">
            <v>2.4</v>
          </cell>
          <cell r="N571">
            <v>65</v>
          </cell>
          <cell r="O571">
            <v>1</v>
          </cell>
          <cell r="P571">
            <v>101.99</v>
          </cell>
        </row>
        <row r="572">
          <cell r="B572" t="str">
            <v>INE721A07SB0</v>
          </cell>
          <cell r="C572" t="str">
            <v xml:space="preserve">SHRIRAM FINANCE LIMITED
</v>
          </cell>
          <cell r="D572">
            <v>9.1999999999999998E-2</v>
          </cell>
          <cell r="E572">
            <v>46164</v>
          </cell>
          <cell r="F572">
            <v>46164</v>
          </cell>
          <cell r="G572" t="str">
            <v>CRISIL AA+/Stable (No Watch)	07-Feb-2024</v>
          </cell>
          <cell r="H572" t="str">
            <v>NBFCs</v>
          </cell>
          <cell r="I572">
            <v>45834</v>
          </cell>
          <cell r="J572" t="str">
            <v>Sec</v>
          </cell>
          <cell r="K572">
            <v>7.55</v>
          </cell>
          <cell r="L572">
            <v>5.61</v>
          </cell>
          <cell r="M572">
            <v>1.94</v>
          </cell>
          <cell r="N572">
            <v>75</v>
          </cell>
          <cell r="O572">
            <v>1</v>
          </cell>
          <cell r="P572">
            <v>101.33</v>
          </cell>
        </row>
        <row r="573">
          <cell r="B573" t="str">
            <v>INE721A07SI5</v>
          </cell>
          <cell r="C573" t="str">
            <v>SHRIRAM FINANCE LIMITED</v>
          </cell>
          <cell r="D573">
            <v>8.9266999999999999E-2</v>
          </cell>
          <cell r="E573">
            <v>46588</v>
          </cell>
          <cell r="F573">
            <v>46588</v>
          </cell>
          <cell r="G573" t="str">
            <v>INDIA RATING AND RESEARCH PVT. LTD	 AA+  11-10-2024</v>
          </cell>
          <cell r="H573" t="str">
            <v>NBFCs</v>
          </cell>
          <cell r="I573">
            <v>45834</v>
          </cell>
          <cell r="J573" t="str">
            <v>Sec</v>
          </cell>
          <cell r="K573">
            <v>7.92</v>
          </cell>
          <cell r="L573">
            <v>5.89</v>
          </cell>
          <cell r="M573">
            <v>2.0299999999999998</v>
          </cell>
          <cell r="N573">
            <v>10</v>
          </cell>
          <cell r="O573">
            <v>2</v>
          </cell>
          <cell r="P573">
            <v>101.84</v>
          </cell>
        </row>
        <row r="574">
          <cell r="B574" t="str">
            <v>INE721A07SL9</v>
          </cell>
          <cell r="C574" t="str">
            <v xml:space="preserve">SHRIRAM FINANCE LIMITED	</v>
          </cell>
          <cell r="D574">
            <v>8.6999999999999994E-2</v>
          </cell>
          <cell r="E574">
            <v>46852</v>
          </cell>
          <cell r="F574">
            <v>46852</v>
          </cell>
          <cell r="G574" t="str">
            <v>CRISIL RATINGS LIMITED	AA+10-04-2025</v>
          </cell>
          <cell r="H574" t="str">
            <v>NBFCs</v>
          </cell>
          <cell r="I574">
            <v>45834</v>
          </cell>
          <cell r="J574" t="str">
            <v>Sec</v>
          </cell>
          <cell r="K574">
            <v>7.9</v>
          </cell>
          <cell r="L574">
            <v>6</v>
          </cell>
          <cell r="M574">
            <v>1.9</v>
          </cell>
          <cell r="N574">
            <v>20</v>
          </cell>
          <cell r="O574">
            <v>1</v>
          </cell>
          <cell r="P574">
            <v>101.86</v>
          </cell>
        </row>
        <row r="575">
          <cell r="B575" t="str">
            <v>INE723X07158</v>
          </cell>
          <cell r="C575" t="str">
            <v>TRUST INVESTMENT ADVISORS PRIVATE LIMITED</v>
          </cell>
          <cell r="D575">
            <v>8.5000000000000006E-2</v>
          </cell>
          <cell r="E575">
            <v>46020</v>
          </cell>
          <cell r="F575">
            <v>46020</v>
          </cell>
          <cell r="G575" t="str">
            <v>Acuite Ratings And Research Limited	AA- 	13-09-2024</v>
          </cell>
          <cell r="H575" t="str">
            <v>NBFCs</v>
          </cell>
          <cell r="I575">
            <v>45834</v>
          </cell>
          <cell r="J575" t="str">
            <v>Sec</v>
          </cell>
          <cell r="K575">
            <v>8.32</v>
          </cell>
          <cell r="L575">
            <v>5.6</v>
          </cell>
          <cell r="M575">
            <v>2.72</v>
          </cell>
          <cell r="N575">
            <v>18</v>
          </cell>
          <cell r="O575">
            <v>1</v>
          </cell>
          <cell r="P575">
            <v>100</v>
          </cell>
        </row>
        <row r="576">
          <cell r="B576" t="str">
            <v>INE726G08022</v>
          </cell>
          <cell r="C576" t="str">
            <v>ICICI PRUDENTIAL LIFE INSURANCE COMPANY LIMITED</v>
          </cell>
          <cell r="D576">
            <v>8.0299999999999996E-2</v>
          </cell>
          <cell r="E576">
            <v>49297</v>
          </cell>
          <cell r="F576">
            <v>49297</v>
          </cell>
          <cell r="G576" t="str">
            <v>ICRA LIMITED	AAA 19-12-2024</v>
          </cell>
          <cell r="H576" t="str">
            <v>Corporates</v>
          </cell>
          <cell r="I576">
            <v>45834</v>
          </cell>
          <cell r="J576" t="str">
            <v>Sec</v>
          </cell>
          <cell r="K576">
            <v>7.5</v>
          </cell>
          <cell r="L576">
            <v>6.42</v>
          </cell>
          <cell r="M576">
            <v>1.08</v>
          </cell>
          <cell r="N576">
            <v>30</v>
          </cell>
          <cell r="O576">
            <v>1</v>
          </cell>
          <cell r="P576">
            <v>101.87</v>
          </cell>
        </row>
        <row r="577">
          <cell r="B577" t="str">
            <v>INE752E07KK5</v>
          </cell>
          <cell r="C577" t="str">
            <v>POWER GRID CORPORATION OF INDIA LIMITED</v>
          </cell>
          <cell r="D577">
            <v>8.8499999999999995E-2</v>
          </cell>
          <cell r="E577">
            <v>45949</v>
          </cell>
          <cell r="F577">
            <v>45949</v>
          </cell>
          <cell r="G577" t="str">
            <v>AAA</v>
          </cell>
          <cell r="H577" t="str">
            <v>PSU, FI &amp; Banks</v>
          </cell>
          <cell r="I577">
            <v>45834</v>
          </cell>
          <cell r="J577" t="str">
            <v>Sec</v>
          </cell>
          <cell r="K577">
            <v>6.47</v>
          </cell>
          <cell r="L577">
            <v>5.47</v>
          </cell>
          <cell r="M577">
            <v>1</v>
          </cell>
          <cell r="N577">
            <v>10</v>
          </cell>
          <cell r="O577">
            <v>1</v>
          </cell>
          <cell r="P577">
            <v>100.61</v>
          </cell>
        </row>
        <row r="578">
          <cell r="B578" t="str">
            <v>INE756I07EK0</v>
          </cell>
          <cell r="C578" t="str">
            <v>HDB FINANCIAL SERVICES LIMITED</v>
          </cell>
          <cell r="E578">
            <v>46035</v>
          </cell>
          <cell r="F578">
            <v>46035</v>
          </cell>
          <cell r="G578" t="str">
            <v>CRISIL RATINGS LIMITED	AAA	Stable	Verified	28-02-2022</v>
          </cell>
          <cell r="H578" t="str">
            <v>NBFCs</v>
          </cell>
          <cell r="I578">
            <v>45834</v>
          </cell>
          <cell r="J578" t="str">
            <v>Sec</v>
          </cell>
          <cell r="K578">
            <v>7</v>
          </cell>
          <cell r="L578">
            <v>5.6</v>
          </cell>
          <cell r="M578">
            <v>1.4</v>
          </cell>
          <cell r="N578">
            <v>100</v>
          </cell>
          <cell r="O578">
            <v>1</v>
          </cell>
          <cell r="P578">
            <v>123.63</v>
          </cell>
        </row>
        <row r="579">
          <cell r="B579" t="str">
            <v>INE756I07EN4</v>
          </cell>
          <cell r="C579" t="str">
            <v>HDB FINANCIAL SERVICES LIMITED</v>
          </cell>
          <cell r="D579">
            <v>7.8399999999999997E-2</v>
          </cell>
          <cell r="E579">
            <v>46217</v>
          </cell>
          <cell r="F579">
            <v>46217</v>
          </cell>
          <cell r="G579" t="str">
            <v>CRISIL RATINGS LIMITED	AAA	Stable	Verified	28-02-2022</v>
          </cell>
          <cell r="H579" t="str">
            <v>NBFCs</v>
          </cell>
          <cell r="I579">
            <v>45834</v>
          </cell>
          <cell r="J579" t="str">
            <v>Sec</v>
          </cell>
          <cell r="K579">
            <v>6.96</v>
          </cell>
          <cell r="L579">
            <v>5.61</v>
          </cell>
          <cell r="M579">
            <v>1.35</v>
          </cell>
          <cell r="N579">
            <v>10</v>
          </cell>
          <cell r="O579">
            <v>1</v>
          </cell>
          <cell r="P579">
            <v>100.85</v>
          </cell>
        </row>
        <row r="580">
          <cell r="B580" t="str">
            <v>INE756I07EP9</v>
          </cell>
          <cell r="C580" t="str">
            <v>HDB FINANCIAL SERVICES LIMITED</v>
          </cell>
          <cell r="D580">
            <v>8.0736000000000002E-2</v>
          </cell>
          <cell r="E580">
            <v>46129</v>
          </cell>
          <cell r="F580">
            <v>46129</v>
          </cell>
          <cell r="G580" t="str">
            <v>CRISIL RATINGS LIMITED	AAA	Stable	Verified	28-02-2022</v>
          </cell>
          <cell r="H580" t="str">
            <v>NBFCs</v>
          </cell>
          <cell r="I580">
            <v>45834</v>
          </cell>
          <cell r="J580" t="str">
            <v>Sec</v>
          </cell>
          <cell r="K580">
            <v>7</v>
          </cell>
          <cell r="L580">
            <v>5.61</v>
          </cell>
          <cell r="M580">
            <v>1.39</v>
          </cell>
          <cell r="N580">
            <v>25</v>
          </cell>
          <cell r="O580">
            <v>1</v>
          </cell>
          <cell r="P580">
            <v>100.73</v>
          </cell>
        </row>
        <row r="581">
          <cell r="B581" t="str">
            <v>INE756I07FG5</v>
          </cell>
          <cell r="C581" t="str">
            <v>HDB FINANCIAL SERVICES LIMITED</v>
          </cell>
          <cell r="D581">
            <v>7.4091000000000004E-2</v>
          </cell>
          <cell r="E581">
            <v>46909</v>
          </cell>
          <cell r="F581">
            <v>46909</v>
          </cell>
          <cell r="G581" t="str">
            <v>CARE RATINGS LIMITED	AAA	07-05-2025</v>
          </cell>
          <cell r="H581" t="str">
            <v>NBFCs</v>
          </cell>
          <cell r="I581">
            <v>45834</v>
          </cell>
          <cell r="J581" t="str">
            <v>Sec</v>
          </cell>
          <cell r="K581">
            <v>7.39</v>
          </cell>
          <cell r="L581">
            <v>6.02</v>
          </cell>
          <cell r="M581">
            <v>1.38</v>
          </cell>
          <cell r="N581">
            <v>60</v>
          </cell>
          <cell r="O581">
            <v>1</v>
          </cell>
          <cell r="P581">
            <v>100</v>
          </cell>
        </row>
        <row r="582">
          <cell r="B582" t="str">
            <v>INE804I08759</v>
          </cell>
          <cell r="C582" t="str">
            <v>ECL FINANCE LIMITED</v>
          </cell>
          <cell r="D582">
            <v>9.6500000000000002E-2</v>
          </cell>
          <cell r="E582">
            <v>46546</v>
          </cell>
          <cell r="F582">
            <v>46546</v>
          </cell>
          <cell r="G582" t="str">
            <v>CARE RATINGS LIMITED	A 	04-01-2024</v>
          </cell>
          <cell r="H582" t="str">
            <v>NBFCs</v>
          </cell>
          <cell r="I582">
            <v>45834</v>
          </cell>
          <cell r="J582" t="str">
            <v>Sec</v>
          </cell>
          <cell r="K582">
            <v>9.4600000000000009</v>
          </cell>
          <cell r="L582">
            <v>5.86</v>
          </cell>
          <cell r="M582">
            <v>3.6</v>
          </cell>
          <cell r="N582">
            <v>30</v>
          </cell>
          <cell r="O582">
            <v>3</v>
          </cell>
          <cell r="P582">
            <v>100.32</v>
          </cell>
        </row>
        <row r="583">
          <cell r="B583" t="str">
            <v>INE852O07162</v>
          </cell>
          <cell r="C583" t="str">
            <v>APTUS VALUE HOUSING FINANCE INDIA LIMITED</v>
          </cell>
          <cell r="E583">
            <v>47575</v>
          </cell>
          <cell r="F583">
            <v>46479</v>
          </cell>
          <cell r="G583" t="str">
            <v>CARE AA-	05-Mar-2025</v>
          </cell>
          <cell r="H583" t="str">
            <v>NBFCs</v>
          </cell>
          <cell r="I583">
            <v>45834</v>
          </cell>
          <cell r="J583" t="str">
            <v>Sec</v>
          </cell>
          <cell r="K583">
            <v>9.27</v>
          </cell>
          <cell r="L583">
            <v>5.79</v>
          </cell>
          <cell r="M583">
            <v>3.48</v>
          </cell>
          <cell r="N583">
            <v>20</v>
          </cell>
          <cell r="O583">
            <v>2</v>
          </cell>
          <cell r="P583">
            <v>99.79</v>
          </cell>
        </row>
        <row r="584">
          <cell r="B584" t="str">
            <v>INE883F07306</v>
          </cell>
          <cell r="C584" t="str">
            <v>AADHAR HOUSING FINANCE LIMITED</v>
          </cell>
          <cell r="D584">
            <v>8.5000000000000006E-2</v>
          </cell>
          <cell r="E584">
            <v>46168</v>
          </cell>
          <cell r="F584">
            <v>46168</v>
          </cell>
          <cell r="G584" t="str">
            <v>IND AA/Stable	22-Dec-2022</v>
          </cell>
          <cell r="H584" t="str">
            <v>NBFCs</v>
          </cell>
          <cell r="I584">
            <v>45834</v>
          </cell>
          <cell r="J584" t="str">
            <v>Sec</v>
          </cell>
          <cell r="K584">
            <v>7.42</v>
          </cell>
          <cell r="L584">
            <v>5.61</v>
          </cell>
          <cell r="M584">
            <v>1.81</v>
          </cell>
          <cell r="N584">
            <v>25</v>
          </cell>
          <cell r="O584">
            <v>1</v>
          </cell>
          <cell r="P584">
            <v>100.87</v>
          </cell>
        </row>
        <row r="585">
          <cell r="B585" t="str">
            <v>INE916DA7RS0</v>
          </cell>
          <cell r="C585" t="str">
            <v>KOTAK MAHINDRA PRIME LIMITED</v>
          </cell>
          <cell r="D585">
            <v>7.4749999999999997E-2</v>
          </cell>
          <cell r="E585">
            <v>46254</v>
          </cell>
          <cell r="F585">
            <v>46254</v>
          </cell>
          <cell r="G585" t="str">
            <v>CRISIL AAA/Stable (No Watch)	08-May-2023</v>
          </cell>
          <cell r="H585" t="str">
            <v>NBFCs</v>
          </cell>
          <cell r="I585">
            <v>45834</v>
          </cell>
          <cell r="J585" t="str">
            <v>Sec</v>
          </cell>
          <cell r="K585">
            <v>6.92</v>
          </cell>
          <cell r="L585">
            <v>5.62</v>
          </cell>
          <cell r="M585">
            <v>1.3</v>
          </cell>
          <cell r="N585">
            <v>25</v>
          </cell>
          <cell r="O585">
            <v>1</v>
          </cell>
          <cell r="P585">
            <v>100.56</v>
          </cell>
        </row>
        <row r="586">
          <cell r="B586" t="str">
            <v>INE916DA7SH1</v>
          </cell>
          <cell r="C586" t="str">
            <v>KOTAK MAHINDRA PRIME LIMITED</v>
          </cell>
          <cell r="D586">
            <v>7.9699999999999993E-2</v>
          </cell>
          <cell r="E586">
            <v>46164</v>
          </cell>
          <cell r="F586">
            <v>46164</v>
          </cell>
          <cell r="G586" t="str">
            <v>CRISIL AAA/Stable (No Watch)	08-May-2023</v>
          </cell>
          <cell r="H586" t="str">
            <v>NBFCs</v>
          </cell>
          <cell r="I586">
            <v>45834</v>
          </cell>
          <cell r="J586" t="str">
            <v>Sec</v>
          </cell>
          <cell r="K586">
            <v>6.83</v>
          </cell>
          <cell r="L586">
            <v>5.61</v>
          </cell>
          <cell r="M586">
            <v>1.22</v>
          </cell>
          <cell r="N586">
            <v>50</v>
          </cell>
          <cell r="O586">
            <v>2</v>
          </cell>
          <cell r="P586">
            <v>100.93</v>
          </cell>
        </row>
        <row r="587">
          <cell r="B587" t="str">
            <v>INE916DA7SJ7</v>
          </cell>
          <cell r="C587" t="str">
            <v>KOTAK MAHINDRA PRIME LIMITED</v>
          </cell>
          <cell r="D587">
            <v>7.8299999999999995E-2</v>
          </cell>
          <cell r="E587">
            <v>46947</v>
          </cell>
          <cell r="F587">
            <v>46947</v>
          </cell>
          <cell r="G587" t="str">
            <v>ICRA AAA/Stable	29-Jun-2023</v>
          </cell>
          <cell r="H587" t="str">
            <v>NBFCs</v>
          </cell>
          <cell r="I587">
            <v>45834</v>
          </cell>
          <cell r="J587" t="str">
            <v>Sec</v>
          </cell>
          <cell r="K587">
            <v>7.15</v>
          </cell>
          <cell r="L587">
            <v>6.02</v>
          </cell>
          <cell r="M587">
            <v>1.1299999999999999</v>
          </cell>
          <cell r="N587">
            <v>100</v>
          </cell>
          <cell r="O587">
            <v>1</v>
          </cell>
          <cell r="P587">
            <v>101.78</v>
          </cell>
        </row>
        <row r="588">
          <cell r="B588" t="str">
            <v>INE918T07145</v>
          </cell>
          <cell r="C588" t="str">
            <v>HERO WIND ENERGY PRIVATE LIMITED</v>
          </cell>
          <cell r="D588">
            <v>9.6000000000000002E-2</v>
          </cell>
          <cell r="E588">
            <v>46664</v>
          </cell>
          <cell r="F588">
            <v>46116</v>
          </cell>
          <cell r="G588" t="str">
            <v xml:space="preserve">	CRISIL RATINGS LIMITED	A+   04-10-2024</v>
          </cell>
          <cell r="H588" t="str">
            <v>Corporates</v>
          </cell>
          <cell r="I588">
            <v>45834</v>
          </cell>
          <cell r="J588" t="str">
            <v>Sec</v>
          </cell>
          <cell r="K588">
            <v>11.5</v>
          </cell>
          <cell r="L588">
            <v>5.61</v>
          </cell>
          <cell r="M588">
            <v>5.89</v>
          </cell>
          <cell r="N588">
            <v>5</v>
          </cell>
          <cell r="O588">
            <v>1</v>
          </cell>
          <cell r="P588">
            <v>99.02</v>
          </cell>
        </row>
        <row r="589">
          <cell r="B589" t="str">
            <v>INE994S08013</v>
          </cell>
          <cell r="C589" t="str">
            <v>PRIUS COMMERCIAL PROJECTS PRIVATE LIMITED</v>
          </cell>
          <cell r="E589">
            <v>51562</v>
          </cell>
          <cell r="F589">
            <v>46024</v>
          </cell>
          <cell r="G589" t="e">
            <v>#N/A</v>
          </cell>
          <cell r="H589" t="str">
            <v>Corporates</v>
          </cell>
          <cell r="I589">
            <v>45834</v>
          </cell>
          <cell r="J589" t="str">
            <v>Sec</v>
          </cell>
          <cell r="K589">
            <v>0</v>
          </cell>
          <cell r="L589">
            <v>5.6</v>
          </cell>
          <cell r="M589">
            <v>-5.6</v>
          </cell>
          <cell r="N589">
            <v>67</v>
          </cell>
          <cell r="O589">
            <v>1</v>
          </cell>
          <cell r="P589">
            <v>77.48</v>
          </cell>
        </row>
        <row r="590">
          <cell r="B590" t="str">
            <v>INE041007183</v>
          </cell>
          <cell r="C590" t="str">
            <v>EMBASSY OFFICE PARKS REIT</v>
          </cell>
          <cell r="D590">
            <v>6.9650000000000004E-2</v>
          </cell>
          <cell r="E590">
            <v>46465</v>
          </cell>
          <cell r="F590">
            <v>46465</v>
          </cell>
          <cell r="G590" t="str">
            <v xml:space="preserve">	CRISIL RATINGS LIMITED	AAA 26-06-2025</v>
          </cell>
          <cell r="H590" t="str">
            <v>Corporates</v>
          </cell>
          <cell r="I590">
            <v>45835</v>
          </cell>
          <cell r="J590" t="str">
            <v>Primary Issues</v>
          </cell>
          <cell r="K590">
            <v>6.97</v>
          </cell>
          <cell r="L590">
            <v>5.72</v>
          </cell>
          <cell r="M590">
            <v>1.24</v>
          </cell>
          <cell r="N590">
            <v>750</v>
          </cell>
          <cell r="O590">
            <v>1</v>
          </cell>
          <cell r="P590">
            <v>100</v>
          </cell>
        </row>
        <row r="591">
          <cell r="B591" t="str">
            <v>INE08XP07324</v>
          </cell>
          <cell r="C591" t="str">
            <v>AKARA CAPITAL ADVISORS PRIVATE LIMITED</v>
          </cell>
          <cell r="D591">
            <v>0.125</v>
          </cell>
          <cell r="E591">
            <v>47114</v>
          </cell>
          <cell r="F591">
            <v>46565</v>
          </cell>
          <cell r="G591" t="str">
            <v>ICRA LIMITED	BBB		27-06-2025</v>
          </cell>
          <cell r="H591" t="str">
            <v>NBFCs</v>
          </cell>
          <cell r="I591">
            <v>45835</v>
          </cell>
          <cell r="J591" t="str">
            <v>Primary Issues</v>
          </cell>
          <cell r="K591">
            <v>12.5</v>
          </cell>
          <cell r="L591">
            <v>5.81</v>
          </cell>
          <cell r="M591">
            <v>6.69</v>
          </cell>
          <cell r="N591">
            <v>20</v>
          </cell>
          <cell r="O591">
            <v>1</v>
          </cell>
          <cell r="P591">
            <v>95</v>
          </cell>
        </row>
        <row r="592">
          <cell r="B592" t="str">
            <v>INE090A08UM1</v>
          </cell>
          <cell r="C592" t="str">
            <v>ICICI BANK LIMITED</v>
          </cell>
          <cell r="D592">
            <v>7.4499999999999997E-2</v>
          </cell>
          <cell r="E592">
            <v>51314</v>
          </cell>
          <cell r="F592">
            <v>49487</v>
          </cell>
          <cell r="G592" t="str">
            <v xml:space="preserve">	CARE RATINGS LIMITED	AAA 19-06-2025</v>
          </cell>
          <cell r="H592" t="str">
            <v>PSU, FI &amp; Banks</v>
          </cell>
          <cell r="I592">
            <v>45835</v>
          </cell>
          <cell r="J592" t="str">
            <v>Primary Issues</v>
          </cell>
          <cell r="K592">
            <v>7.45</v>
          </cell>
          <cell r="L592">
            <v>6.43</v>
          </cell>
          <cell r="M592">
            <v>1.02</v>
          </cell>
          <cell r="N592">
            <v>1000</v>
          </cell>
          <cell r="O592">
            <v>1</v>
          </cell>
          <cell r="P592">
            <v>100</v>
          </cell>
        </row>
        <row r="593">
          <cell r="B593" t="str">
            <v>INE101Q07BI2</v>
          </cell>
          <cell r="C593" t="str">
            <v>MUTHOOTTU MINI FINANCIERS LIMITED</v>
          </cell>
          <cell r="D593">
            <v>0.1</v>
          </cell>
          <cell r="E593">
            <v>46931</v>
          </cell>
          <cell r="F593">
            <v>46931</v>
          </cell>
          <cell r="G593" t="str">
            <v>ICRA LIMITED	A	27-06-2025</v>
          </cell>
          <cell r="H593" t="str">
            <v>NBFCs</v>
          </cell>
          <cell r="I593">
            <v>45835</v>
          </cell>
          <cell r="J593" t="str">
            <v>Primary Issues</v>
          </cell>
          <cell r="K593">
            <v>10</v>
          </cell>
          <cell r="L593">
            <v>5.98</v>
          </cell>
          <cell r="M593">
            <v>4.0199999999999996</v>
          </cell>
          <cell r="N593">
            <v>35</v>
          </cell>
          <cell r="O593">
            <v>1</v>
          </cell>
          <cell r="P593">
            <v>100</v>
          </cell>
        </row>
        <row r="594">
          <cell r="B594" t="str">
            <v>INE125T07352</v>
          </cell>
          <cell r="C594" t="str">
            <v>VARTHANA FINANCE PRIVATE LIMITED</v>
          </cell>
          <cell r="D594">
            <v>0.11799999999999999</v>
          </cell>
          <cell r="E594">
            <v>47296</v>
          </cell>
          <cell r="F594">
            <v>47296</v>
          </cell>
          <cell r="G594" t="str">
            <v>CRISIL RATINGS LIMITED	BBB	11-06-2025</v>
          </cell>
          <cell r="H594" t="str">
            <v>NBFCs</v>
          </cell>
          <cell r="I594">
            <v>45835</v>
          </cell>
          <cell r="J594" t="str">
            <v>Primary Issues</v>
          </cell>
          <cell r="K594">
            <v>11.8</v>
          </cell>
          <cell r="L594">
            <v>6.12</v>
          </cell>
          <cell r="M594">
            <v>5.68</v>
          </cell>
          <cell r="N594">
            <v>65</v>
          </cell>
          <cell r="O594">
            <v>1</v>
          </cell>
          <cell r="P594">
            <v>100</v>
          </cell>
        </row>
        <row r="595">
          <cell r="B595" t="str">
            <v>INE248U07FY1</v>
          </cell>
          <cell r="C595" t="str">
            <v>360 ONE PRIME LIMITED</v>
          </cell>
          <cell r="D595">
            <v>8.7499999999999994E-2</v>
          </cell>
          <cell r="E595">
            <v>46563</v>
          </cell>
          <cell r="F595">
            <v>46563</v>
          </cell>
          <cell r="G595" t="str">
            <v xml:space="preserve">	ICRA LIMITED	AA	27-06-2025</v>
          </cell>
          <cell r="H595" t="str">
            <v>NBFCs</v>
          </cell>
          <cell r="I595">
            <v>45835</v>
          </cell>
          <cell r="J595" t="str">
            <v>Primary Issues</v>
          </cell>
          <cell r="K595">
            <v>8.75</v>
          </cell>
          <cell r="L595">
            <v>5.81</v>
          </cell>
          <cell r="M595">
            <v>2.94</v>
          </cell>
          <cell r="N595">
            <v>200</v>
          </cell>
          <cell r="O595">
            <v>1</v>
          </cell>
          <cell r="P595">
            <v>100</v>
          </cell>
        </row>
        <row r="596">
          <cell r="B596" t="str">
            <v>INE729N07099</v>
          </cell>
          <cell r="C596" t="str">
            <v>TVS CREDIT SERVICES LIMITED</v>
          </cell>
          <cell r="D596">
            <v>7.4999999999999997E-2</v>
          </cell>
          <cell r="E596">
            <v>46931</v>
          </cell>
          <cell r="F596">
            <v>46931</v>
          </cell>
          <cell r="G596" t="str">
            <v xml:space="preserve">	CARE RATINGS LIMITED	AA+	04-06-2025</v>
          </cell>
          <cell r="H596" t="str">
            <v>NBFCs</v>
          </cell>
          <cell r="I596">
            <v>45835</v>
          </cell>
          <cell r="J596" t="str">
            <v>Primary Issues</v>
          </cell>
          <cell r="K596">
            <v>7.5</v>
          </cell>
          <cell r="L596">
            <v>5.98</v>
          </cell>
          <cell r="M596">
            <v>1.52</v>
          </cell>
          <cell r="N596">
            <v>550</v>
          </cell>
          <cell r="O596">
            <v>1</v>
          </cell>
          <cell r="P596">
            <v>100</v>
          </cell>
        </row>
        <row r="597">
          <cell r="B597" t="str">
            <v>INE775A08113</v>
          </cell>
          <cell r="C597" t="str">
            <v>SAMVARDHANA MOTHERSON INTERNATIONAL LIMITED</v>
          </cell>
          <cell r="D597">
            <v>6.8000000000000005E-2</v>
          </cell>
          <cell r="E597">
            <v>47661</v>
          </cell>
          <cell r="F597">
            <v>47661</v>
          </cell>
          <cell r="G597" t="str">
            <v xml:space="preserve">	ICRA LIMITED	AAA27-06-2025</v>
          </cell>
          <cell r="H597" t="str">
            <v>Corporates</v>
          </cell>
          <cell r="I597">
            <v>45835</v>
          </cell>
          <cell r="J597" t="str">
            <v>Primary Issues</v>
          </cell>
          <cell r="K597">
            <v>6.8</v>
          </cell>
          <cell r="L597">
            <v>6.21</v>
          </cell>
          <cell r="M597">
            <v>0.59</v>
          </cell>
          <cell r="N597">
            <v>2025</v>
          </cell>
          <cell r="O597">
            <v>1</v>
          </cell>
          <cell r="P597">
            <v>100</v>
          </cell>
        </row>
        <row r="598">
          <cell r="B598" t="str">
            <v>INE939X07226</v>
          </cell>
          <cell r="C598" t="str">
            <v>MANBA FINANCE LIMITED</v>
          </cell>
          <cell r="D598">
            <v>0.1125</v>
          </cell>
          <cell r="E598">
            <v>46595</v>
          </cell>
          <cell r="F598">
            <v>46595</v>
          </cell>
          <cell r="G598" t="str">
            <v xml:space="preserve">	CARE RATINGS LIMITED	BBB+24-06-2025</v>
          </cell>
          <cell r="H598" t="str">
            <v>NBFCs</v>
          </cell>
          <cell r="I598">
            <v>45835</v>
          </cell>
          <cell r="J598" t="str">
            <v>Primary Issues</v>
          </cell>
          <cell r="K598">
            <v>11.25</v>
          </cell>
          <cell r="L598">
            <v>5.83</v>
          </cell>
          <cell r="M598">
            <v>5.42</v>
          </cell>
          <cell r="N598">
            <v>50</v>
          </cell>
          <cell r="O598">
            <v>1</v>
          </cell>
          <cell r="P598">
            <v>100</v>
          </cell>
        </row>
        <row r="599">
          <cell r="B599" t="str">
            <v>INE0TLC07036</v>
          </cell>
          <cell r="C599" t="str">
            <v>THE ANDHRA PRADESH MINERAL DEVELOPMENT CORPORATION LIMITED</v>
          </cell>
          <cell r="D599">
            <v>9.2999999999999999E-2</v>
          </cell>
          <cell r="E599">
            <v>49437</v>
          </cell>
          <cell r="F599">
            <v>49437</v>
          </cell>
          <cell r="G599" t="str">
            <v>INDIA RATING AND RESEARCH PVT. LTD	Provisional AA(CE) 02-05-2025</v>
          </cell>
          <cell r="H599" t="str">
            <v>Corporates</v>
          </cell>
          <cell r="I599">
            <v>45835</v>
          </cell>
          <cell r="J599" t="str">
            <v>Reissuance</v>
          </cell>
          <cell r="K599">
            <v>9.3000000000000007</v>
          </cell>
          <cell r="L599">
            <v>6.42</v>
          </cell>
          <cell r="M599">
            <v>2.88</v>
          </cell>
          <cell r="N599">
            <v>5526.18</v>
          </cell>
          <cell r="O599">
            <v>1</v>
          </cell>
          <cell r="P599">
            <v>100</v>
          </cell>
        </row>
        <row r="600">
          <cell r="B600" t="str">
            <v>INE891K07AF9</v>
          </cell>
          <cell r="C600" t="str">
            <v>AXIS FINANCE LIMITED</v>
          </cell>
          <cell r="D600">
            <v>7.732E-2</v>
          </cell>
          <cell r="E600">
            <v>46916</v>
          </cell>
          <cell r="F600">
            <v>46916</v>
          </cell>
          <cell r="G600" t="str">
            <v>INDIA RATING AND RESEARCH PVT. LTD	AAA  	07-01-2025</v>
          </cell>
          <cell r="H600" t="str">
            <v>NBFCs</v>
          </cell>
          <cell r="I600">
            <v>45835</v>
          </cell>
          <cell r="J600" t="str">
            <v>Reissuance</v>
          </cell>
          <cell r="K600">
            <v>7.29</v>
          </cell>
          <cell r="L600">
            <v>5.97</v>
          </cell>
          <cell r="M600">
            <v>1.32</v>
          </cell>
          <cell r="N600">
            <v>275</v>
          </cell>
          <cell r="O600">
            <v>1</v>
          </cell>
          <cell r="P600">
            <v>101.11</v>
          </cell>
        </row>
        <row r="601">
          <cell r="B601" t="str">
            <v>INE01HV07452</v>
          </cell>
          <cell r="C601" t="str">
            <v>VIVRITI CAPITAL PRIVATE LIMITED</v>
          </cell>
          <cell r="D601">
            <v>9.9000000000000005E-2</v>
          </cell>
          <cell r="E601">
            <v>46092</v>
          </cell>
          <cell r="F601">
            <v>46092</v>
          </cell>
          <cell r="G601" t="str">
            <v>ICRA LIMITED	A+	05-06-2024</v>
          </cell>
          <cell r="H601" t="str">
            <v>NBFCs</v>
          </cell>
          <cell r="I601">
            <v>45835</v>
          </cell>
          <cell r="J601" t="str">
            <v>Sec</v>
          </cell>
          <cell r="K601">
            <v>10.29</v>
          </cell>
          <cell r="L601">
            <v>5.62</v>
          </cell>
          <cell r="M601">
            <v>4.67</v>
          </cell>
          <cell r="N601">
            <v>5</v>
          </cell>
          <cell r="O601">
            <v>1</v>
          </cell>
          <cell r="P601">
            <v>99.89</v>
          </cell>
        </row>
        <row r="602">
          <cell r="B602" t="str">
            <v>INE01R507041</v>
          </cell>
          <cell r="C602" t="str">
            <v>VIKRAN ENGINEERING LIMITED</v>
          </cell>
          <cell r="D602">
            <v>0.12</v>
          </cell>
          <cell r="E602">
            <v>46227</v>
          </cell>
          <cell r="F602">
            <v>46227</v>
          </cell>
          <cell r="G602" t="str">
            <v>INDIA RATING AND RESEARCH PVT. LTD	BBB+ 		28-05-2025</v>
          </cell>
          <cell r="H602" t="str">
            <v>Corporates</v>
          </cell>
          <cell r="I602">
            <v>45835</v>
          </cell>
          <cell r="J602" t="str">
            <v>Sec</v>
          </cell>
          <cell r="K602">
            <v>10.5</v>
          </cell>
          <cell r="L602">
            <v>5.61</v>
          </cell>
          <cell r="M602">
            <v>4.8899999999999997</v>
          </cell>
          <cell r="N602">
            <v>5</v>
          </cell>
          <cell r="O602">
            <v>1</v>
          </cell>
          <cell r="P602">
            <v>102</v>
          </cell>
        </row>
        <row r="603">
          <cell r="B603" t="str">
            <v>INE01YL07334</v>
          </cell>
          <cell r="C603" t="str">
            <v>EARLYSALARY SERVICES PRIVATE LIMITED</v>
          </cell>
          <cell r="D603">
            <v>0.109</v>
          </cell>
          <cell r="E603">
            <v>46360</v>
          </cell>
          <cell r="F603">
            <v>46360</v>
          </cell>
          <cell r="G603" t="str">
            <v>CARE RATINGS LIMITED	A-  25-02-2025</v>
          </cell>
          <cell r="H603" t="str">
            <v>NBFCs</v>
          </cell>
          <cell r="I603">
            <v>45835</v>
          </cell>
          <cell r="J603" t="str">
            <v>Sec</v>
          </cell>
          <cell r="K603">
            <v>12.99</v>
          </cell>
          <cell r="L603">
            <v>5.65</v>
          </cell>
          <cell r="M603">
            <v>7.34</v>
          </cell>
          <cell r="N603">
            <v>44.96</v>
          </cell>
          <cell r="O603">
            <v>2</v>
          </cell>
          <cell r="P603">
            <v>98.2</v>
          </cell>
        </row>
        <row r="604">
          <cell r="B604" t="str">
            <v>INE020B08BH6</v>
          </cell>
          <cell r="C604" t="str">
            <v>RURAL ELECTRIFICATION CORPORATION LIMITED</v>
          </cell>
          <cell r="D604">
            <v>8.3699999999999997E-2</v>
          </cell>
          <cell r="E604">
            <v>47094</v>
          </cell>
          <cell r="F604">
            <v>47094</v>
          </cell>
          <cell r="G604" t="str">
            <v>AAA</v>
          </cell>
          <cell r="H604" t="str">
            <v>PSU, FI &amp; Banks</v>
          </cell>
          <cell r="I604">
            <v>45835</v>
          </cell>
          <cell r="J604" t="str">
            <v>Sec</v>
          </cell>
          <cell r="K604">
            <v>6.73</v>
          </cell>
          <cell r="L604">
            <v>6.05</v>
          </cell>
          <cell r="M604">
            <v>0.68</v>
          </cell>
          <cell r="N604">
            <v>20</v>
          </cell>
          <cell r="O604">
            <v>1</v>
          </cell>
          <cell r="P604">
            <v>105.28</v>
          </cell>
        </row>
        <row r="605">
          <cell r="B605" t="str">
            <v>INE020B08CO0</v>
          </cell>
          <cell r="C605" t="str">
            <v>RURAL ELECTRIFICATION CORPORATION LIMITED</v>
          </cell>
          <cell r="D605">
            <v>7.1400000000000005E-2</v>
          </cell>
          <cell r="E605">
            <v>47544</v>
          </cell>
          <cell r="F605">
            <v>47544</v>
          </cell>
          <cell r="G605" t="str">
            <v>AAA</v>
          </cell>
          <cell r="H605" t="str">
            <v>PSU, FI &amp; Banks</v>
          </cell>
          <cell r="I605">
            <v>45835</v>
          </cell>
          <cell r="J605" t="str">
            <v>Sec</v>
          </cell>
          <cell r="K605">
            <v>6.84</v>
          </cell>
          <cell r="L605">
            <v>6.16</v>
          </cell>
          <cell r="M605">
            <v>0.68</v>
          </cell>
          <cell r="N605">
            <v>25</v>
          </cell>
          <cell r="O605">
            <v>1</v>
          </cell>
          <cell r="P605">
            <v>101.6</v>
          </cell>
        </row>
        <row r="606">
          <cell r="B606" t="str">
            <v>INE020B08EF4</v>
          </cell>
          <cell r="C606" t="str">
            <v>RURAL ELECTRIFICATION CORPORATION LIMITED</v>
          </cell>
          <cell r="D606">
            <v>7.5999999999999998E-2</v>
          </cell>
          <cell r="E606">
            <v>46081</v>
          </cell>
          <cell r="F606">
            <v>46081</v>
          </cell>
          <cell r="G606" t="str">
            <v>AAA</v>
          </cell>
          <cell r="H606" t="str">
            <v>PSU, FI &amp; Banks</v>
          </cell>
          <cell r="I606">
            <v>45835</v>
          </cell>
          <cell r="J606" t="str">
            <v>Sec</v>
          </cell>
          <cell r="K606">
            <v>6.4</v>
          </cell>
          <cell r="L606">
            <v>5.62</v>
          </cell>
          <cell r="M606">
            <v>0.78</v>
          </cell>
          <cell r="N606">
            <v>70</v>
          </cell>
          <cell r="O606">
            <v>1</v>
          </cell>
          <cell r="P606">
            <v>100.66</v>
          </cell>
        </row>
        <row r="607">
          <cell r="B607" t="str">
            <v>INE020B08EW9</v>
          </cell>
          <cell r="C607" t="str">
            <v>RURAL ELECTRIFICATION CORPORATION LIMITED</v>
          </cell>
          <cell r="D607">
            <v>7.7100000000000002E-2</v>
          </cell>
          <cell r="E607">
            <v>46444</v>
          </cell>
          <cell r="F607">
            <v>46444</v>
          </cell>
          <cell r="G607" t="str">
            <v>CRISIL AAA/Stable	28-Dec-2023</v>
          </cell>
          <cell r="H607" t="str">
            <v>PSU, FI &amp; Banks</v>
          </cell>
          <cell r="I607">
            <v>45835</v>
          </cell>
          <cell r="J607" t="str">
            <v>Sec</v>
          </cell>
          <cell r="K607">
            <v>6.55</v>
          </cell>
          <cell r="L607">
            <v>5.71</v>
          </cell>
          <cell r="M607">
            <v>0.85</v>
          </cell>
          <cell r="N607">
            <v>250</v>
          </cell>
          <cell r="O607">
            <v>4</v>
          </cell>
          <cell r="P607">
            <v>101.71</v>
          </cell>
        </row>
        <row r="608">
          <cell r="B608" t="str">
            <v>INE020B08EX7</v>
          </cell>
          <cell r="C608" t="str">
            <v>RURAL ELECTRIFICATION CORPORATION LIMITED</v>
          </cell>
          <cell r="D608">
            <v>7.6399999999999996E-2</v>
          </cell>
          <cell r="E608">
            <v>46507</v>
          </cell>
          <cell r="F608">
            <v>46507</v>
          </cell>
          <cell r="G608" t="str">
            <v>IND AAA/Stable	16-Jan-2024</v>
          </cell>
          <cell r="H608" t="str">
            <v>PSU, FI &amp; Banks</v>
          </cell>
          <cell r="I608">
            <v>45835</v>
          </cell>
          <cell r="J608" t="str">
            <v>Sec</v>
          </cell>
          <cell r="K608">
            <v>6.61</v>
          </cell>
          <cell r="L608">
            <v>5.76</v>
          </cell>
          <cell r="M608">
            <v>0.85</v>
          </cell>
          <cell r="N608">
            <v>5</v>
          </cell>
          <cell r="O608">
            <v>1</v>
          </cell>
          <cell r="P608">
            <v>101.69</v>
          </cell>
        </row>
        <row r="609">
          <cell r="B609" t="str">
            <v>INE020B08FA2</v>
          </cell>
          <cell r="C609" t="str">
            <v>RURAL ELECTRIFICATION CORPORATION LIMITED</v>
          </cell>
          <cell r="D609">
            <v>7.5899999999999995E-2</v>
          </cell>
          <cell r="E609">
            <v>46538</v>
          </cell>
          <cell r="F609">
            <v>46538</v>
          </cell>
          <cell r="G609" t="str">
            <v>CRISIL AAA/Stable (No Watch)	29-Mar-2024	Verified</v>
          </cell>
          <cell r="H609" t="str">
            <v>PSU, FI &amp; Banks</v>
          </cell>
          <cell r="I609">
            <v>45835</v>
          </cell>
          <cell r="J609" t="str">
            <v>Sec</v>
          </cell>
          <cell r="K609">
            <v>6.58</v>
          </cell>
          <cell r="L609">
            <v>5.79</v>
          </cell>
          <cell r="M609">
            <v>0.79</v>
          </cell>
          <cell r="N609">
            <v>40</v>
          </cell>
          <cell r="O609">
            <v>1</v>
          </cell>
          <cell r="P609">
            <v>101.75</v>
          </cell>
        </row>
        <row r="610">
          <cell r="B610" t="str">
            <v>INE020B08FF1</v>
          </cell>
          <cell r="C610" t="str">
            <v>RURAL ELECTRIFICATION CORPORATION LIMITED</v>
          </cell>
          <cell r="D610">
            <v>7.5600000000000001E-2</v>
          </cell>
          <cell r="E610">
            <v>46630</v>
          </cell>
          <cell r="F610">
            <v>46630</v>
          </cell>
          <cell r="G610" t="str">
            <v>ICRA AAA/Stable;IND AAA;CARE AAA</v>
          </cell>
          <cell r="H610" t="str">
            <v>PSU, FI &amp; Banks</v>
          </cell>
          <cell r="I610">
            <v>45835</v>
          </cell>
          <cell r="J610" t="str">
            <v>Sec</v>
          </cell>
          <cell r="K610">
            <v>6.58</v>
          </cell>
          <cell r="L610">
            <v>5.85</v>
          </cell>
          <cell r="M610">
            <v>0.73</v>
          </cell>
          <cell r="N610">
            <v>25</v>
          </cell>
          <cell r="O610">
            <v>1</v>
          </cell>
          <cell r="P610">
            <v>101.89</v>
          </cell>
        </row>
        <row r="611">
          <cell r="B611" t="str">
            <v>INE020B08FJ3</v>
          </cell>
          <cell r="C611" t="str">
            <v>RURAL ELECTRIFICATION CORPORATION LIMITED</v>
          </cell>
          <cell r="E611">
            <v>49251</v>
          </cell>
          <cell r="F611">
            <v>49251</v>
          </cell>
          <cell r="G611" t="str">
            <v xml:space="preserve">	ICRA LIMITED	AAA   04-10-2024</v>
          </cell>
          <cell r="H611" t="str">
            <v>PSU, FI &amp; Banks</v>
          </cell>
          <cell r="I611">
            <v>45835</v>
          </cell>
          <cell r="J611" t="str">
            <v>Sec</v>
          </cell>
          <cell r="K611">
            <v>6.46</v>
          </cell>
          <cell r="L611">
            <v>6.47</v>
          </cell>
          <cell r="M611">
            <v>-0.01</v>
          </cell>
          <cell r="N611">
            <v>440</v>
          </cell>
          <cell r="O611">
            <v>8</v>
          </cell>
          <cell r="P611">
            <v>55.65</v>
          </cell>
        </row>
        <row r="612">
          <cell r="B612" t="str">
            <v>INE020B08FX4</v>
          </cell>
          <cell r="C612" t="str">
            <v>RURAL ELECTRIFICATION CORPORATION LIMITED</v>
          </cell>
          <cell r="D612">
            <v>6.3700000000000007E-2</v>
          </cell>
          <cell r="E612">
            <v>46477</v>
          </cell>
          <cell r="F612">
            <v>46477</v>
          </cell>
          <cell r="G612" t="str">
            <v>INDIA RATING AND RESEARCH PVT. LTD	  AAA	19-05-2025</v>
          </cell>
          <cell r="H612" t="str">
            <v>PSU, FI &amp; Banks</v>
          </cell>
          <cell r="I612">
            <v>45835</v>
          </cell>
          <cell r="J612" t="str">
            <v>Sec</v>
          </cell>
          <cell r="K612">
            <v>6.54</v>
          </cell>
          <cell r="L612">
            <v>5.73</v>
          </cell>
          <cell r="M612">
            <v>0.81</v>
          </cell>
          <cell r="N612">
            <v>125</v>
          </cell>
          <cell r="O612">
            <v>4</v>
          </cell>
          <cell r="P612">
            <v>99.75</v>
          </cell>
        </row>
        <row r="613">
          <cell r="B613" t="str">
            <v>INE020B08FZ9</v>
          </cell>
          <cell r="C613" t="str">
            <v>RURAL ELECTRIFICATION CORPORATION LIMITED</v>
          </cell>
          <cell r="D613">
            <v>6.6000000000000003E-2</v>
          </cell>
          <cell r="E613">
            <v>46568</v>
          </cell>
          <cell r="F613">
            <v>46568</v>
          </cell>
          <cell r="G613" t="str">
            <v>CARE RATINGS LIMITED	AAA	20-06-2025</v>
          </cell>
          <cell r="H613" t="str">
            <v>PSU, FI &amp; Banks</v>
          </cell>
          <cell r="I613">
            <v>45835</v>
          </cell>
          <cell r="J613" t="str">
            <v>Sec</v>
          </cell>
          <cell r="K613">
            <v>6.6</v>
          </cell>
          <cell r="L613">
            <v>5.81</v>
          </cell>
          <cell r="M613">
            <v>0.78</v>
          </cell>
          <cell r="N613">
            <v>1070</v>
          </cell>
          <cell r="O613">
            <v>26</v>
          </cell>
          <cell r="P613">
            <v>100</v>
          </cell>
        </row>
        <row r="614">
          <cell r="B614" t="str">
            <v>INE020B08GA0</v>
          </cell>
          <cell r="C614" t="str">
            <v>RURAL ELECTRIFICATION CORPORATION LIMITED</v>
          </cell>
          <cell r="D614">
            <v>7.0599999999999996E-2</v>
          </cell>
          <cell r="E614">
            <v>49490</v>
          </cell>
          <cell r="F614">
            <v>49490</v>
          </cell>
          <cell r="G614" t="str">
            <v>CARE RATINGS LIMITED	AAA	20-06-2025</v>
          </cell>
          <cell r="H614" t="str">
            <v>PSU, FI &amp; Banks</v>
          </cell>
          <cell r="I614">
            <v>45835</v>
          </cell>
          <cell r="J614" t="str">
            <v>Sec</v>
          </cell>
          <cell r="K614">
            <v>7.06</v>
          </cell>
          <cell r="L614">
            <v>6.43</v>
          </cell>
          <cell r="M614">
            <v>0.63</v>
          </cell>
          <cell r="N614">
            <v>250</v>
          </cell>
          <cell r="O614">
            <v>7</v>
          </cell>
          <cell r="P614">
            <v>99.98</v>
          </cell>
        </row>
        <row r="615">
          <cell r="B615" t="str">
            <v>INE028A08364</v>
          </cell>
          <cell r="C615" t="str">
            <v>BANK OF BARODA</v>
          </cell>
          <cell r="D615">
            <v>7.4099999999999999E-2</v>
          </cell>
          <cell r="E615">
            <v>51102</v>
          </cell>
          <cell r="F615">
            <v>49276</v>
          </cell>
          <cell r="G615" t="str">
            <v>CRISIL RATINGS LIMITED	AAA  08-11-2024</v>
          </cell>
          <cell r="H615" t="str">
            <v>PSU, FI &amp; Banks</v>
          </cell>
          <cell r="I615">
            <v>45835</v>
          </cell>
          <cell r="J615" t="str">
            <v>Sec</v>
          </cell>
          <cell r="K615">
            <v>7.32</v>
          </cell>
          <cell r="L615">
            <v>6.46</v>
          </cell>
          <cell r="M615">
            <v>0.86</v>
          </cell>
          <cell r="N615">
            <v>5</v>
          </cell>
          <cell r="O615">
            <v>1</v>
          </cell>
          <cell r="P615">
            <v>100.5</v>
          </cell>
        </row>
        <row r="616">
          <cell r="B616" t="str">
            <v>INE033L07IC6</v>
          </cell>
          <cell r="C616" t="str">
            <v>TATA CAPITAL HOUSING FINANCE LIMITED</v>
          </cell>
          <cell r="D616">
            <v>7.8445000000000001E-2</v>
          </cell>
          <cell r="E616">
            <v>46283</v>
          </cell>
          <cell r="F616">
            <v>46283</v>
          </cell>
          <cell r="G616" t="str">
            <v>CRISIL AAA/Stable (No Watch)	22-Jun-2023</v>
          </cell>
          <cell r="H616" t="str">
            <v>NBFCs</v>
          </cell>
          <cell r="I616">
            <v>45835</v>
          </cell>
          <cell r="J616" t="str">
            <v>Sec</v>
          </cell>
          <cell r="K616">
            <v>6.91</v>
          </cell>
          <cell r="L616">
            <v>5.6</v>
          </cell>
          <cell r="M616">
            <v>1.31</v>
          </cell>
          <cell r="N616">
            <v>55</v>
          </cell>
          <cell r="O616">
            <v>3</v>
          </cell>
          <cell r="P616">
            <v>101.09</v>
          </cell>
        </row>
        <row r="617">
          <cell r="B617" t="str">
            <v>INE033L07IP8</v>
          </cell>
          <cell r="C617" t="str">
            <v>TATA CAPITAL HOUSING FINANCE LIMITED</v>
          </cell>
          <cell r="D617">
            <v>7.17E-2</v>
          </cell>
          <cell r="E617">
            <v>47624</v>
          </cell>
          <cell r="F617">
            <v>47624</v>
          </cell>
          <cell r="G617" t="str">
            <v>CRISIL RATINGS LIMITED	AAA	21-05-2025</v>
          </cell>
          <cell r="H617" t="str">
            <v>NBFCs</v>
          </cell>
          <cell r="I617">
            <v>45835</v>
          </cell>
          <cell r="J617" t="str">
            <v>Sec</v>
          </cell>
          <cell r="K617">
            <v>6.9</v>
          </cell>
          <cell r="L617">
            <v>6.19</v>
          </cell>
          <cell r="M617">
            <v>0.7</v>
          </cell>
          <cell r="N617">
            <v>10</v>
          </cell>
          <cell r="O617">
            <v>1</v>
          </cell>
          <cell r="P617">
            <v>101.07</v>
          </cell>
        </row>
        <row r="618">
          <cell r="B618" t="str">
            <v>INE040A08369</v>
          </cell>
          <cell r="C618" t="str">
            <v>HDFC BANK LIMITED</v>
          </cell>
          <cell r="D618">
            <v>7.9500000000000001E-2</v>
          </cell>
          <cell r="E618">
            <v>46286</v>
          </cell>
          <cell r="F618">
            <v>46286</v>
          </cell>
          <cell r="G618" t="str">
            <v>AAA</v>
          </cell>
          <cell r="H618" t="str">
            <v>PSU, FI &amp; Banks</v>
          </cell>
          <cell r="I618">
            <v>45835</v>
          </cell>
          <cell r="J618" t="str">
            <v>Sec</v>
          </cell>
          <cell r="K618">
            <v>6.7</v>
          </cell>
          <cell r="L618">
            <v>5.6</v>
          </cell>
          <cell r="M618">
            <v>1.1000000000000001</v>
          </cell>
          <cell r="N618">
            <v>65</v>
          </cell>
          <cell r="O618">
            <v>3</v>
          </cell>
          <cell r="P618">
            <v>101.38</v>
          </cell>
        </row>
        <row r="619">
          <cell r="B619" t="str">
            <v>INE040A08708</v>
          </cell>
          <cell r="C619" t="str">
            <v>HDFC BANK LIMITED</v>
          </cell>
          <cell r="D619">
            <v>0.06</v>
          </cell>
          <cell r="E619">
            <v>46171</v>
          </cell>
          <cell r="F619">
            <v>46171</v>
          </cell>
          <cell r="G619" t="str">
            <v>AAA</v>
          </cell>
          <cell r="H619" t="str">
            <v>PSU, FI &amp; Banks</v>
          </cell>
          <cell r="I619">
            <v>45835</v>
          </cell>
          <cell r="J619" t="str">
            <v>Sec</v>
          </cell>
          <cell r="K619">
            <v>6.67</v>
          </cell>
          <cell r="L619">
            <v>5.62</v>
          </cell>
          <cell r="M619">
            <v>1.05</v>
          </cell>
          <cell r="N619">
            <v>100</v>
          </cell>
          <cell r="O619">
            <v>3</v>
          </cell>
          <cell r="P619">
            <v>99.4</v>
          </cell>
        </row>
        <row r="620">
          <cell r="B620" t="str">
            <v>INE040A08AC9</v>
          </cell>
          <cell r="C620" t="str">
            <v>HDFC BANK LIMITED</v>
          </cell>
          <cell r="D620">
            <v>8.0500000000000002E-2</v>
          </cell>
          <cell r="E620">
            <v>47413</v>
          </cell>
          <cell r="F620">
            <v>47413</v>
          </cell>
          <cell r="G620" t="str">
            <v>AAA</v>
          </cell>
          <cell r="H620" t="str">
            <v>PSU, FI &amp; Banks</v>
          </cell>
          <cell r="I620">
            <v>45835</v>
          </cell>
          <cell r="J620" t="str">
            <v>Sec</v>
          </cell>
          <cell r="K620">
            <v>7.1</v>
          </cell>
          <cell r="L620">
            <v>6.12</v>
          </cell>
          <cell r="M620">
            <v>0.98</v>
          </cell>
          <cell r="N620">
            <v>25</v>
          </cell>
          <cell r="O620">
            <v>1</v>
          </cell>
          <cell r="P620">
            <v>103.35</v>
          </cell>
        </row>
        <row r="621">
          <cell r="B621" t="str">
            <v>INE04HY07245</v>
          </cell>
          <cell r="C621" t="str">
            <v>VEDIKA CREDIT CAPITAL LIMITED</v>
          </cell>
          <cell r="D621">
            <v>0.11799999999999999</v>
          </cell>
          <cell r="E621">
            <v>46558</v>
          </cell>
          <cell r="F621">
            <v>46558</v>
          </cell>
          <cell r="G621" t="str">
            <v>Infomerics Valuation and Rating Pvt. Ltd	  A-    18-06-2025</v>
          </cell>
          <cell r="H621" t="str">
            <v>NBFCs</v>
          </cell>
          <cell r="I621">
            <v>45835</v>
          </cell>
          <cell r="J621" t="str">
            <v>Sec</v>
          </cell>
          <cell r="K621">
            <v>12.47</v>
          </cell>
          <cell r="L621">
            <v>5.8</v>
          </cell>
          <cell r="M621">
            <v>6.66</v>
          </cell>
          <cell r="N621">
            <v>5</v>
          </cell>
          <cell r="O621">
            <v>1</v>
          </cell>
          <cell r="P621">
            <v>99.98</v>
          </cell>
        </row>
        <row r="622">
          <cell r="B622" t="str">
            <v>INE04HY07260</v>
          </cell>
          <cell r="C622" t="str">
            <v>VEDIKA CREDIT CAPITAL LIMITED</v>
          </cell>
          <cell r="D622">
            <v>0.11600000000000001</v>
          </cell>
          <cell r="E622">
            <v>46376</v>
          </cell>
          <cell r="F622">
            <v>46376</v>
          </cell>
          <cell r="G622" t="str">
            <v>Infomerics Valuation and Rating Pvt. Ltd	  A-    18-06-2025</v>
          </cell>
          <cell r="H622" t="str">
            <v>NBFCs</v>
          </cell>
          <cell r="I622">
            <v>45835</v>
          </cell>
          <cell r="J622" t="str">
            <v>Sec</v>
          </cell>
          <cell r="K622">
            <v>12.24</v>
          </cell>
          <cell r="L622">
            <v>5.66</v>
          </cell>
          <cell r="M622">
            <v>6.59</v>
          </cell>
          <cell r="N622">
            <v>15</v>
          </cell>
          <cell r="O622">
            <v>3</v>
          </cell>
          <cell r="P622">
            <v>99.99</v>
          </cell>
        </row>
        <row r="623">
          <cell r="B623" t="str">
            <v>INE053F07BA5</v>
          </cell>
          <cell r="C623" t="str">
            <v>INDIAN RAILWAY FINANCE CORPORATION LIMITED</v>
          </cell>
          <cell r="D623">
            <v>8.5500000000000007E-2</v>
          </cell>
          <cell r="E623">
            <v>47170</v>
          </cell>
          <cell r="F623">
            <v>47170</v>
          </cell>
          <cell r="G623" t="str">
            <v>AAA</v>
          </cell>
          <cell r="H623" t="str">
            <v>PSU, FI &amp; Banks</v>
          </cell>
          <cell r="I623">
            <v>45835</v>
          </cell>
          <cell r="J623" t="str">
            <v>Sec</v>
          </cell>
          <cell r="K623">
            <v>6.73</v>
          </cell>
          <cell r="L623">
            <v>6.08</v>
          </cell>
          <cell r="M623">
            <v>0.65</v>
          </cell>
          <cell r="N623">
            <v>5</v>
          </cell>
          <cell r="O623">
            <v>1</v>
          </cell>
          <cell r="P623">
            <v>105.69</v>
          </cell>
        </row>
        <row r="624">
          <cell r="B624" t="str">
            <v>INE053F08106</v>
          </cell>
          <cell r="C624" t="str">
            <v>INDIAN RAILWAY FINANCE CORPORATION LIMITED</v>
          </cell>
          <cell r="D624">
            <v>6.8900000000000003E-2</v>
          </cell>
          <cell r="E624">
            <v>48048</v>
          </cell>
          <cell r="F624">
            <v>48048</v>
          </cell>
          <cell r="G624" t="str">
            <v>AAA</v>
          </cell>
          <cell r="H624" t="str">
            <v>PSU, FI &amp; Banks</v>
          </cell>
          <cell r="I624">
            <v>45835</v>
          </cell>
          <cell r="J624" t="str">
            <v>Sec</v>
          </cell>
          <cell r="K624">
            <v>6.9</v>
          </cell>
          <cell r="L624">
            <v>6.34</v>
          </cell>
          <cell r="M624">
            <v>0.56000000000000005</v>
          </cell>
          <cell r="N624">
            <v>5</v>
          </cell>
          <cell r="O624">
            <v>1</v>
          </cell>
          <cell r="P624">
            <v>99.93</v>
          </cell>
        </row>
        <row r="625">
          <cell r="B625" t="str">
            <v>INE053F08122</v>
          </cell>
          <cell r="C625" t="str">
            <v>INDIAN RAILWAY FINANCE CORPORATION LIMITED</v>
          </cell>
          <cell r="D625">
            <v>6.9199999999999998E-2</v>
          </cell>
          <cell r="E625">
            <v>48091</v>
          </cell>
          <cell r="F625">
            <v>48091</v>
          </cell>
          <cell r="G625" t="str">
            <v>AAA</v>
          </cell>
          <cell r="H625" t="str">
            <v>PSU, FI &amp; Banks</v>
          </cell>
          <cell r="I625">
            <v>45835</v>
          </cell>
          <cell r="J625" t="str">
            <v>Sec</v>
          </cell>
          <cell r="K625">
            <v>6.9</v>
          </cell>
          <cell r="L625">
            <v>6.34</v>
          </cell>
          <cell r="M625">
            <v>0.56000000000000005</v>
          </cell>
          <cell r="N625">
            <v>5</v>
          </cell>
          <cell r="O625">
            <v>1</v>
          </cell>
          <cell r="P625">
            <v>100.08</v>
          </cell>
        </row>
        <row r="626">
          <cell r="B626" t="str">
            <v>INE053F08320</v>
          </cell>
          <cell r="C626" t="str">
            <v>INDIAN RAILWAY FINANCE CORPORATION LIMITED</v>
          </cell>
          <cell r="D626">
            <v>7.4499999999999997E-2</v>
          </cell>
          <cell r="E626">
            <v>47039</v>
          </cell>
          <cell r="F626">
            <v>47039</v>
          </cell>
          <cell r="G626" t="str">
            <v>ICRA AAA/Stable	20-Jun-2023</v>
          </cell>
          <cell r="H626" t="str">
            <v>PSU, FI &amp; Banks</v>
          </cell>
          <cell r="I626">
            <v>45835</v>
          </cell>
          <cell r="J626" t="str">
            <v>Sec</v>
          </cell>
          <cell r="K626">
            <v>6.64</v>
          </cell>
          <cell r="L626">
            <v>6.03</v>
          </cell>
          <cell r="M626">
            <v>0.61</v>
          </cell>
          <cell r="N626">
            <v>100</v>
          </cell>
          <cell r="O626">
            <v>2</v>
          </cell>
          <cell r="P626">
            <v>102.32</v>
          </cell>
        </row>
        <row r="627">
          <cell r="B627" t="str">
            <v>INE053F08510</v>
          </cell>
          <cell r="C627" t="str">
            <v>INDIAN RAILWAY FINANCE CORPORATION LIMITED</v>
          </cell>
          <cell r="D627">
            <v>6.4699999999999994E-2</v>
          </cell>
          <cell r="E627">
            <v>46903</v>
          </cell>
          <cell r="F627">
            <v>46903</v>
          </cell>
          <cell r="G627" t="str">
            <v>CRISIL RATINGS LIMITED	AAA 	30-05-2025</v>
          </cell>
          <cell r="H627" t="str">
            <v>PSU, FI &amp; Banks</v>
          </cell>
          <cell r="I627">
            <v>45835</v>
          </cell>
          <cell r="J627" t="str">
            <v>Sec</v>
          </cell>
          <cell r="K627">
            <v>6.62</v>
          </cell>
          <cell r="L627">
            <v>5.97</v>
          </cell>
          <cell r="M627">
            <v>0.65</v>
          </cell>
          <cell r="N627">
            <v>50</v>
          </cell>
          <cell r="O627">
            <v>2</v>
          </cell>
          <cell r="P627">
            <v>99.62</v>
          </cell>
        </row>
        <row r="628">
          <cell r="B628" t="str">
            <v>INE062A08413</v>
          </cell>
          <cell r="C628" t="str">
            <v>STATE BANK OF INDIA</v>
          </cell>
          <cell r="D628">
            <v>8.3400000000000002E-2</v>
          </cell>
          <cell r="E628">
            <v>2958465</v>
          </cell>
          <cell r="F628">
            <v>48963</v>
          </cell>
          <cell r="G628" t="str">
            <v>CRISIL AA+/Stable;ICRA AA+/Stable</v>
          </cell>
          <cell r="H628" t="str">
            <v>PSU, FI &amp; Banks</v>
          </cell>
          <cell r="I628">
            <v>45835</v>
          </cell>
          <cell r="J628" t="str">
            <v>Sec</v>
          </cell>
          <cell r="K628">
            <v>7.64</v>
          </cell>
          <cell r="L628">
            <v>6.54</v>
          </cell>
          <cell r="M628">
            <v>1.1000000000000001</v>
          </cell>
          <cell r="N628">
            <v>35</v>
          </cell>
          <cell r="O628">
            <v>2</v>
          </cell>
          <cell r="P628">
            <v>104.18</v>
          </cell>
        </row>
        <row r="629">
          <cell r="B629" t="str">
            <v>INE062A08454</v>
          </cell>
          <cell r="C629" t="str">
            <v>STATE BANK OF INDIA</v>
          </cell>
          <cell r="D629">
            <v>7.3300000000000004E-2</v>
          </cell>
          <cell r="E629">
            <v>51033</v>
          </cell>
          <cell r="F629">
            <v>49207</v>
          </cell>
          <cell r="G629" t="str">
            <v xml:space="preserve">	CARE RATINGS LIMITED	AAA	23-09-2024</v>
          </cell>
          <cell r="H629" t="str">
            <v>PSU, FI &amp; Banks</v>
          </cell>
          <cell r="I629">
            <v>45835</v>
          </cell>
          <cell r="J629" t="str">
            <v>Sec</v>
          </cell>
          <cell r="K629">
            <v>7.28</v>
          </cell>
          <cell r="L629">
            <v>6.49</v>
          </cell>
          <cell r="M629">
            <v>0.79</v>
          </cell>
          <cell r="N629">
            <v>55</v>
          </cell>
          <cell r="O629">
            <v>4</v>
          </cell>
          <cell r="P629">
            <v>100.27</v>
          </cell>
        </row>
        <row r="630">
          <cell r="B630" t="str">
            <v>INE07HK07791</v>
          </cell>
          <cell r="C630" t="str">
            <v>KRAZYBEE SERVICES PRIVATE LIMITED</v>
          </cell>
          <cell r="D630">
            <v>0.1095</v>
          </cell>
          <cell r="E630">
            <v>46226</v>
          </cell>
          <cell r="F630">
            <v>46226</v>
          </cell>
          <cell r="G630" t="str">
            <v>CARE RATINGS LIMITED	A-  09-01-2025</v>
          </cell>
          <cell r="H630" t="str">
            <v>NBFCs</v>
          </cell>
          <cell r="I630">
            <v>45835</v>
          </cell>
          <cell r="J630" t="str">
            <v>Sec</v>
          </cell>
          <cell r="K630">
            <v>12.98</v>
          </cell>
          <cell r="L630">
            <v>5.61</v>
          </cell>
          <cell r="M630">
            <v>7.37</v>
          </cell>
          <cell r="N630">
            <v>34.04</v>
          </cell>
          <cell r="O630">
            <v>2</v>
          </cell>
          <cell r="P630">
            <v>98.98</v>
          </cell>
        </row>
        <row r="631">
          <cell r="B631" t="str">
            <v>INE07HK07809</v>
          </cell>
          <cell r="C631" t="str">
            <v>KRAZYBEE SERVICES PRIVATE LIMITED</v>
          </cell>
          <cell r="D631">
            <v>0.1065</v>
          </cell>
          <cell r="E631">
            <v>46332</v>
          </cell>
          <cell r="F631">
            <v>46332</v>
          </cell>
          <cell r="G631" t="str">
            <v>CARE RATINGS LIMITED	A-22-04-2025</v>
          </cell>
          <cell r="H631" t="str">
            <v>NBFCs</v>
          </cell>
          <cell r="I631">
            <v>45835</v>
          </cell>
          <cell r="J631" t="str">
            <v>Sec</v>
          </cell>
          <cell r="K631">
            <v>11.15</v>
          </cell>
          <cell r="L631">
            <v>5.63</v>
          </cell>
          <cell r="M631">
            <v>5.52</v>
          </cell>
          <cell r="N631">
            <v>5</v>
          </cell>
          <cell r="O631">
            <v>1</v>
          </cell>
          <cell r="P631">
            <v>99.78</v>
          </cell>
        </row>
        <row r="632">
          <cell r="B632" t="str">
            <v>INE08E807050</v>
          </cell>
          <cell r="C632" t="str">
            <v>SHRI RAM FINANCE CORPORATION PRIVATE LIMITED</v>
          </cell>
          <cell r="D632">
            <v>0.1051</v>
          </cell>
          <cell r="E632">
            <v>46442</v>
          </cell>
          <cell r="F632">
            <v>46442</v>
          </cell>
          <cell r="G632" t="str">
            <v xml:space="preserve">	Acuite Ratings And Research Limited	A-17-03-2025</v>
          </cell>
          <cell r="H632" t="str">
            <v>NBFCs</v>
          </cell>
          <cell r="I632">
            <v>45835</v>
          </cell>
          <cell r="J632" t="str">
            <v>Sec</v>
          </cell>
          <cell r="K632">
            <v>11</v>
          </cell>
          <cell r="L632">
            <v>5.71</v>
          </cell>
          <cell r="M632">
            <v>5.29</v>
          </cell>
          <cell r="N632">
            <v>7.05</v>
          </cell>
          <cell r="O632">
            <v>1</v>
          </cell>
          <cell r="P632">
            <v>100.04</v>
          </cell>
        </row>
        <row r="633">
          <cell r="B633" t="str">
            <v>INE0BBH07059</v>
          </cell>
          <cell r="C633" t="str">
            <v>APEX HOMES PRIVATE LIMITED</v>
          </cell>
          <cell r="E633">
            <v>46690</v>
          </cell>
          <cell r="F633">
            <v>46690</v>
          </cell>
          <cell r="G633" t="str">
            <v>UNRATED</v>
          </cell>
          <cell r="H633" t="str">
            <v>Corporates</v>
          </cell>
          <cell r="I633">
            <v>45835</v>
          </cell>
          <cell r="J633" t="str">
            <v>Sec</v>
          </cell>
          <cell r="K633">
            <v>15</v>
          </cell>
          <cell r="L633">
            <v>5.88</v>
          </cell>
          <cell r="M633">
            <v>9.1199999999999992</v>
          </cell>
          <cell r="N633">
            <v>176.71340000000004</v>
          </cell>
          <cell r="O633">
            <v>6</v>
          </cell>
          <cell r="P633">
            <v>104.33</v>
          </cell>
        </row>
        <row r="634">
          <cell r="B634" t="str">
            <v>INE0BUS07BR7</v>
          </cell>
          <cell r="C634" t="str">
            <v>INDEL MONEY LIMITED</v>
          </cell>
          <cell r="D634">
            <v>0.1125</v>
          </cell>
          <cell r="E634">
            <v>46339</v>
          </cell>
          <cell r="F634">
            <v>46339</v>
          </cell>
          <cell r="G634" t="str">
            <v>CRISIL RATINGS LIMITED	BBB+	09-05-2025</v>
          </cell>
          <cell r="H634" t="str">
            <v>NBFCs</v>
          </cell>
          <cell r="I634">
            <v>45835</v>
          </cell>
          <cell r="J634" t="str">
            <v>Sec</v>
          </cell>
          <cell r="K634">
            <v>14</v>
          </cell>
          <cell r="L634">
            <v>5.63</v>
          </cell>
          <cell r="M634">
            <v>8.3699999999999992</v>
          </cell>
          <cell r="N634">
            <v>5</v>
          </cell>
          <cell r="O634">
            <v>1</v>
          </cell>
          <cell r="P634">
            <v>97.58</v>
          </cell>
        </row>
        <row r="635">
          <cell r="B635" t="str">
            <v>INE0BUS07BU1</v>
          </cell>
          <cell r="C635" t="str">
            <v>INDEL MONEY LIMITED</v>
          </cell>
          <cell r="D635">
            <v>0.1125</v>
          </cell>
          <cell r="E635">
            <v>46421</v>
          </cell>
          <cell r="F635">
            <v>46421</v>
          </cell>
          <cell r="G635" t="str">
            <v>CRISIL RATINGS LIMITED	BBB+  03-06-2025</v>
          </cell>
          <cell r="H635" t="str">
            <v>NBFCs</v>
          </cell>
          <cell r="I635">
            <v>45835</v>
          </cell>
          <cell r="J635" t="str">
            <v>Sec</v>
          </cell>
          <cell r="K635">
            <v>12.85</v>
          </cell>
          <cell r="L635">
            <v>5.69</v>
          </cell>
          <cell r="M635">
            <v>7.16</v>
          </cell>
          <cell r="N635">
            <v>20</v>
          </cell>
          <cell r="O635">
            <v>2</v>
          </cell>
          <cell r="P635">
            <v>98.72</v>
          </cell>
        </row>
        <row r="636">
          <cell r="B636" t="str">
            <v>INE0M8D08016</v>
          </cell>
          <cell r="C636" t="str">
            <v>ADITYA BIRLA DIGITAL FASHION VENTURES LIMITED</v>
          </cell>
          <cell r="D636">
            <v>8.7999999999999995E-2</v>
          </cell>
          <cell r="E636">
            <v>46625</v>
          </cell>
          <cell r="F636">
            <v>46625</v>
          </cell>
          <cell r="G636" t="str">
            <v xml:space="preserve">	CRISIL RATINGS LIMITED	AA- 	20-08-2024</v>
          </cell>
          <cell r="H636" t="str">
            <v>Corporates</v>
          </cell>
          <cell r="I636">
            <v>45835</v>
          </cell>
          <cell r="J636" t="str">
            <v>Sec</v>
          </cell>
          <cell r="K636">
            <v>8.65</v>
          </cell>
          <cell r="L636">
            <v>5.84</v>
          </cell>
          <cell r="M636">
            <v>2.81</v>
          </cell>
          <cell r="N636">
            <v>40</v>
          </cell>
          <cell r="O636">
            <v>1</v>
          </cell>
          <cell r="P636">
            <v>100.24</v>
          </cell>
        </row>
        <row r="637">
          <cell r="B637" t="str">
            <v>INE0NES07204</v>
          </cell>
          <cell r="C637" t="str">
            <v>KEERTANA FINSERV PRIVATE LIMITED</v>
          </cell>
          <cell r="D637">
            <v>0.114</v>
          </cell>
          <cell r="E637">
            <v>46929</v>
          </cell>
          <cell r="F637">
            <v>46929</v>
          </cell>
          <cell r="G637" t="str">
            <v>INDIA RATING AND RESEARCH PVT. LTD	BBB+ 02-06-2025</v>
          </cell>
          <cell r="H637" t="str">
            <v>NBFCs</v>
          </cell>
          <cell r="I637">
            <v>45835</v>
          </cell>
          <cell r="J637" t="str">
            <v>Sec</v>
          </cell>
          <cell r="K637">
            <v>14.35</v>
          </cell>
          <cell r="L637">
            <v>5.98</v>
          </cell>
          <cell r="M637">
            <v>8.3699999999999992</v>
          </cell>
          <cell r="N637">
            <v>5</v>
          </cell>
          <cell r="O637">
            <v>1</v>
          </cell>
          <cell r="P637">
            <v>95.24</v>
          </cell>
        </row>
        <row r="638">
          <cell r="B638" t="str">
            <v>INE0TLC07069</v>
          </cell>
          <cell r="C638" t="str">
            <v>THE ANDHRA PRADESH MINERAL DEVELOPMENT CORPORATION LIMITED</v>
          </cell>
          <cell r="D638">
            <v>9.2999999999999999E-2</v>
          </cell>
          <cell r="E638">
            <v>47246</v>
          </cell>
          <cell r="F638">
            <v>47246</v>
          </cell>
          <cell r="G638" t="str">
            <v>INDIA RATING AND RESEARCH PVT. LTD	Provisional AA(CE) 02-05-2025</v>
          </cell>
          <cell r="H638" t="str">
            <v>Corporates</v>
          </cell>
          <cell r="I638">
            <v>45835</v>
          </cell>
          <cell r="J638" t="str">
            <v>Sec</v>
          </cell>
          <cell r="K638">
            <v>9.44</v>
          </cell>
          <cell r="L638">
            <v>6.1</v>
          </cell>
          <cell r="M638">
            <v>3.34</v>
          </cell>
          <cell r="N638">
            <v>10</v>
          </cell>
          <cell r="O638">
            <v>1</v>
          </cell>
          <cell r="P638">
            <v>100.5</v>
          </cell>
        </row>
        <row r="639">
          <cell r="B639" t="str">
            <v>INE0U9A07012</v>
          </cell>
          <cell r="C639" t="str">
            <v>PORTEAST INVESTMENT PRIVATE LIMITED</v>
          </cell>
          <cell r="E639">
            <v>46902</v>
          </cell>
          <cell r="F639">
            <v>46902</v>
          </cell>
          <cell r="G639" t="str">
            <v>UNRATED</v>
          </cell>
          <cell r="H639" t="str">
            <v>Corporates</v>
          </cell>
          <cell r="I639">
            <v>45835</v>
          </cell>
          <cell r="J639" t="str">
            <v>Sec</v>
          </cell>
          <cell r="K639">
            <v>19.25</v>
          </cell>
          <cell r="L639">
            <v>5.97</v>
          </cell>
          <cell r="M639">
            <v>13.28</v>
          </cell>
          <cell r="N639">
            <v>10</v>
          </cell>
          <cell r="O639">
            <v>1</v>
          </cell>
          <cell r="P639">
            <v>100.93</v>
          </cell>
        </row>
        <row r="640">
          <cell r="B640" t="str">
            <v>INE101Q07AZ8</v>
          </cell>
          <cell r="C640" t="str">
            <v>MUTHOOTTU MINI FINANCIERS LIMITED</v>
          </cell>
          <cell r="D640">
            <v>9.7500000000000003E-2</v>
          </cell>
          <cell r="E640">
            <v>46424</v>
          </cell>
          <cell r="F640">
            <v>46424</v>
          </cell>
          <cell r="G640" t="str">
            <v>CARE RATINGS LIMITED	A-  06-02-2025</v>
          </cell>
          <cell r="H640" t="str">
            <v>NBFCs</v>
          </cell>
          <cell r="I640">
            <v>45835</v>
          </cell>
          <cell r="J640" t="str">
            <v>Sec</v>
          </cell>
          <cell r="K640">
            <v>11.4</v>
          </cell>
          <cell r="L640">
            <v>5.69</v>
          </cell>
          <cell r="M640">
            <v>5.71</v>
          </cell>
          <cell r="N640">
            <v>5.8</v>
          </cell>
          <cell r="O640">
            <v>1</v>
          </cell>
          <cell r="P640">
            <v>98.39</v>
          </cell>
        </row>
        <row r="641">
          <cell r="B641" t="str">
            <v>INE115A07QE3</v>
          </cell>
          <cell r="C641" t="str">
            <v>LIC HOUSING FINANCE LIMITED</v>
          </cell>
          <cell r="D641">
            <v>7.8194E-2</v>
          </cell>
          <cell r="E641">
            <v>46036</v>
          </cell>
          <cell r="F641">
            <v>46036</v>
          </cell>
          <cell r="G641" t="str">
            <v>CARE AAA	04-May-2023</v>
          </cell>
          <cell r="H641" t="str">
            <v>NBFCs</v>
          </cell>
          <cell r="I641">
            <v>45835</v>
          </cell>
          <cell r="J641" t="str">
            <v>Sec</v>
          </cell>
          <cell r="K641">
            <v>6.55</v>
          </cell>
          <cell r="L641">
            <v>5.61</v>
          </cell>
          <cell r="M641">
            <v>0.94</v>
          </cell>
          <cell r="N641">
            <v>50</v>
          </cell>
          <cell r="O641">
            <v>1</v>
          </cell>
          <cell r="P641">
            <v>100.54</v>
          </cell>
        </row>
        <row r="642">
          <cell r="B642" t="str">
            <v>INE115A07QT1</v>
          </cell>
          <cell r="C642" t="str">
            <v>LIC HOUSING FINANCE LIMITED</v>
          </cell>
          <cell r="D642">
            <v>7.8649999999999998E-2</v>
          </cell>
          <cell r="E642">
            <v>46254</v>
          </cell>
          <cell r="F642">
            <v>46254</v>
          </cell>
          <cell r="G642" t="str">
            <v>CRISIL RATINGS LIMITED	AAA 	15-07-2024</v>
          </cell>
          <cell r="H642" t="str">
            <v>NBFCs</v>
          </cell>
          <cell r="I642">
            <v>45835</v>
          </cell>
          <cell r="J642" t="str">
            <v>Sec</v>
          </cell>
          <cell r="K642">
            <v>6.77</v>
          </cell>
          <cell r="L642">
            <v>5.6</v>
          </cell>
          <cell r="M642">
            <v>1.17</v>
          </cell>
          <cell r="N642">
            <v>5</v>
          </cell>
          <cell r="O642">
            <v>1</v>
          </cell>
          <cell r="P642">
            <v>101.14</v>
          </cell>
        </row>
        <row r="643">
          <cell r="B643" t="str">
            <v>INE121A08PQ5</v>
          </cell>
          <cell r="C643" t="str">
            <v>CHOLAMANDALAM INVESTMENT AND FINANCE COMPANY LIMITED</v>
          </cell>
          <cell r="D643">
            <v>9.5000000000000001E-2</v>
          </cell>
          <cell r="E643">
            <v>2958465</v>
          </cell>
          <cell r="F643">
            <v>49178</v>
          </cell>
          <cell r="G643" t="str">
            <v>ICRA AA/Positive	20-Aug-2024</v>
          </cell>
          <cell r="H643" t="str">
            <v>NBFCs</v>
          </cell>
          <cell r="I643">
            <v>45835</v>
          </cell>
          <cell r="J643" t="str">
            <v>Sec</v>
          </cell>
          <cell r="K643">
            <v>9.85</v>
          </cell>
          <cell r="L643">
            <v>6.5</v>
          </cell>
          <cell r="M643">
            <v>3.35</v>
          </cell>
          <cell r="N643">
            <v>29</v>
          </cell>
          <cell r="O643">
            <v>3</v>
          </cell>
          <cell r="P643">
            <v>97.86</v>
          </cell>
        </row>
        <row r="644">
          <cell r="B644" t="str">
            <v>INE134E08JI0</v>
          </cell>
          <cell r="C644" t="str">
            <v>POWER FINANCE CORPORATION LIMITED</v>
          </cell>
          <cell r="D644">
            <v>7.7399999999999997E-2</v>
          </cell>
          <cell r="E644">
            <v>46781</v>
          </cell>
          <cell r="F644">
            <v>46781</v>
          </cell>
          <cell r="G644" t="str">
            <v>AAA</v>
          </cell>
          <cell r="H644" t="str">
            <v>PSU, FI &amp; Banks</v>
          </cell>
          <cell r="I644">
            <v>45835</v>
          </cell>
          <cell r="J644" t="str">
            <v>Sec</v>
          </cell>
          <cell r="K644">
            <v>6.68</v>
          </cell>
          <cell r="L644">
            <v>5.92</v>
          </cell>
          <cell r="M644">
            <v>0.76</v>
          </cell>
          <cell r="N644">
            <v>25</v>
          </cell>
          <cell r="O644">
            <v>1</v>
          </cell>
          <cell r="P644">
            <v>102.39</v>
          </cell>
        </row>
        <row r="645">
          <cell r="B645" t="str">
            <v>INE134E08JX9</v>
          </cell>
          <cell r="C645" t="str">
            <v>POWER FINANCE CORPORATION LIMITED</v>
          </cell>
          <cell r="D645">
            <v>9.0999999999999998E-2</v>
          </cell>
          <cell r="E645">
            <v>47200</v>
          </cell>
          <cell r="F645">
            <v>47200</v>
          </cell>
          <cell r="G645" t="str">
            <v>AAA</v>
          </cell>
          <cell r="H645" t="str">
            <v>PSU, FI &amp; Banks</v>
          </cell>
          <cell r="I645">
            <v>45835</v>
          </cell>
          <cell r="J645" t="str">
            <v>Sec</v>
          </cell>
          <cell r="K645">
            <v>7.5</v>
          </cell>
          <cell r="L645">
            <v>6.09</v>
          </cell>
          <cell r="M645">
            <v>1.41</v>
          </cell>
          <cell r="N645">
            <v>6.8</v>
          </cell>
          <cell r="O645">
            <v>1</v>
          </cell>
          <cell r="P645">
            <v>104.97</v>
          </cell>
        </row>
        <row r="646">
          <cell r="B646" t="str">
            <v>INE134E08KZ2</v>
          </cell>
          <cell r="C646" t="str">
            <v>POWER FINANCE CORPORATION LIMITED</v>
          </cell>
          <cell r="D646">
            <v>7.0499999999999993E-2</v>
          </cell>
          <cell r="E646">
            <v>47704</v>
          </cell>
          <cell r="F646">
            <v>47704</v>
          </cell>
          <cell r="G646" t="str">
            <v>AAA</v>
          </cell>
          <cell r="H646" t="str">
            <v>PSU, FI &amp; Banks</v>
          </cell>
          <cell r="I646">
            <v>45835</v>
          </cell>
          <cell r="J646" t="str">
            <v>Sec</v>
          </cell>
          <cell r="K646">
            <v>6.89</v>
          </cell>
          <cell r="L646">
            <v>6.22</v>
          </cell>
          <cell r="M646">
            <v>0.67</v>
          </cell>
          <cell r="N646">
            <v>100</v>
          </cell>
          <cell r="O646">
            <v>3</v>
          </cell>
          <cell r="P646">
            <v>100.63</v>
          </cell>
        </row>
        <row r="647">
          <cell r="B647" t="str">
            <v>INE134E08LC9</v>
          </cell>
          <cell r="C647" t="str">
            <v>POWER FINANCE CORPORATION LIMITED</v>
          </cell>
          <cell r="D647">
            <v>7.0400000000000004E-2</v>
          </cell>
          <cell r="E647">
            <v>47833</v>
          </cell>
          <cell r="F647">
            <v>47833</v>
          </cell>
          <cell r="G647" t="str">
            <v>AAA</v>
          </cell>
          <cell r="H647" t="str">
            <v>PSU, FI &amp; Banks</v>
          </cell>
          <cell r="I647">
            <v>45835</v>
          </cell>
          <cell r="J647" t="str">
            <v>Sec</v>
          </cell>
          <cell r="K647">
            <v>6.86</v>
          </cell>
          <cell r="L647">
            <v>6.27</v>
          </cell>
          <cell r="M647">
            <v>0.59</v>
          </cell>
          <cell r="N647">
            <v>10</v>
          </cell>
          <cell r="O647">
            <v>1</v>
          </cell>
          <cell r="P647">
            <v>100.78</v>
          </cell>
        </row>
        <row r="648">
          <cell r="B648" t="str">
            <v>INE134E08LK2</v>
          </cell>
          <cell r="C648" t="str">
            <v>POWER FINANCE CORPORATION LIMITED</v>
          </cell>
          <cell r="D648">
            <v>6.0899999999999996E-2</v>
          </cell>
          <cell r="E648">
            <v>46261</v>
          </cell>
          <cell r="F648">
            <v>46261</v>
          </cell>
          <cell r="G648" t="str">
            <v>AAA</v>
          </cell>
          <cell r="H648" t="str">
            <v>PSU, FI &amp; Banks</v>
          </cell>
          <cell r="I648">
            <v>45835</v>
          </cell>
          <cell r="J648" t="str">
            <v>Sec</v>
          </cell>
          <cell r="K648">
            <v>6.52</v>
          </cell>
          <cell r="L648">
            <v>5.6</v>
          </cell>
          <cell r="M648">
            <v>0.92</v>
          </cell>
          <cell r="N648">
            <v>100</v>
          </cell>
          <cell r="O648">
            <v>2</v>
          </cell>
          <cell r="P648">
            <v>99.51</v>
          </cell>
        </row>
        <row r="649">
          <cell r="B649" t="str">
            <v>INE134E08LU1</v>
          </cell>
          <cell r="C649" t="str">
            <v>POWER FINANCE CORPORATION LIMITED</v>
          </cell>
          <cell r="D649">
            <v>7.5899999999999995E-2</v>
          </cell>
          <cell r="E649">
            <v>45964</v>
          </cell>
          <cell r="F649">
            <v>45964</v>
          </cell>
          <cell r="G649" t="str">
            <v>AAA</v>
          </cell>
          <cell r="H649" t="str">
            <v>PSU, FI &amp; Banks</v>
          </cell>
          <cell r="I649">
            <v>45835</v>
          </cell>
          <cell r="J649" t="str">
            <v>Sec</v>
          </cell>
          <cell r="K649">
            <v>6.35</v>
          </cell>
          <cell r="L649">
            <v>5.51</v>
          </cell>
          <cell r="M649">
            <v>0.84</v>
          </cell>
          <cell r="N649">
            <v>25</v>
          </cell>
          <cell r="O649">
            <v>1</v>
          </cell>
          <cell r="P649">
            <v>100.31</v>
          </cell>
        </row>
        <row r="650">
          <cell r="B650" t="str">
            <v>INE134E08NM4</v>
          </cell>
          <cell r="C650" t="str">
            <v>POWER FINANCE CORPORATION LIMITED</v>
          </cell>
          <cell r="D650">
            <v>7.3800000000000004E-2</v>
          </cell>
          <cell r="E650">
            <v>48228</v>
          </cell>
          <cell r="F650">
            <v>48228</v>
          </cell>
          <cell r="G650" t="str">
            <v>ICRA LIMITED	AAA 20-02-2025</v>
          </cell>
          <cell r="H650" t="str">
            <v>PSU, FI &amp; Banks</v>
          </cell>
          <cell r="I650">
            <v>45835</v>
          </cell>
          <cell r="J650" t="str">
            <v>Sec</v>
          </cell>
          <cell r="K650">
            <v>6.93</v>
          </cell>
          <cell r="L650">
            <v>6.38</v>
          </cell>
          <cell r="M650">
            <v>0.55000000000000004</v>
          </cell>
          <cell r="N650">
            <v>25</v>
          </cell>
          <cell r="O650">
            <v>1</v>
          </cell>
          <cell r="P650">
            <v>102.25</v>
          </cell>
        </row>
        <row r="651">
          <cell r="B651" t="str">
            <v>INE134E08NN2</v>
          </cell>
          <cell r="C651" t="str">
            <v>POWER FINANCE CORPORATION LIMITED</v>
          </cell>
          <cell r="D651">
            <v>7.3999999999999996E-2</v>
          </cell>
          <cell r="E651">
            <v>49324</v>
          </cell>
          <cell r="F651">
            <v>49324</v>
          </cell>
          <cell r="G651" t="str">
            <v>CRISIL RATINGS LIMITED	AAA  03-03-2025</v>
          </cell>
          <cell r="H651" t="str">
            <v>PSU, FI &amp; Banks</v>
          </cell>
          <cell r="I651">
            <v>45835</v>
          </cell>
          <cell r="J651" t="str">
            <v>Sec</v>
          </cell>
          <cell r="K651">
            <v>7.06</v>
          </cell>
          <cell r="L651">
            <v>6.44</v>
          </cell>
          <cell r="M651">
            <v>0.61</v>
          </cell>
          <cell r="N651">
            <v>50</v>
          </cell>
          <cell r="O651">
            <v>2</v>
          </cell>
          <cell r="P651">
            <v>102.27</v>
          </cell>
        </row>
        <row r="652">
          <cell r="B652" t="str">
            <v>INE134E08NR3</v>
          </cell>
          <cell r="C652" t="str">
            <v>POWER FINANCE CORPORATION LIMITED</v>
          </cell>
          <cell r="D652">
            <v>6.6400000000000001E-2</v>
          </cell>
          <cell r="E652">
            <v>47679</v>
          </cell>
          <cell r="F652">
            <v>47679</v>
          </cell>
          <cell r="G652" t="str">
            <v>CARE RATINGS LIMITED	AAA	19-05-2025</v>
          </cell>
          <cell r="H652" t="str">
            <v>PSU, FI &amp; Banks</v>
          </cell>
          <cell r="I652">
            <v>45835</v>
          </cell>
          <cell r="J652" t="str">
            <v>Sec</v>
          </cell>
          <cell r="K652">
            <v>6.83</v>
          </cell>
          <cell r="L652">
            <v>6.21</v>
          </cell>
          <cell r="M652">
            <v>0.61</v>
          </cell>
          <cell r="N652">
            <v>25</v>
          </cell>
          <cell r="O652">
            <v>1</v>
          </cell>
          <cell r="P652">
            <v>99.2</v>
          </cell>
        </row>
        <row r="653">
          <cell r="B653" t="str">
            <v>INE134E08NU7</v>
          </cell>
          <cell r="C653" t="str">
            <v>POWER FINANCE CORPORATION LIMITED</v>
          </cell>
          <cell r="D653">
            <v>6.59E-2</v>
          </cell>
          <cell r="E653">
            <v>47771</v>
          </cell>
          <cell r="F653">
            <v>47771</v>
          </cell>
          <cell r="G653" t="str">
            <v>CRISIL RATINGS LIMITED	AAA    	03-06-2025</v>
          </cell>
          <cell r="H653" t="str">
            <v>PSU, FI &amp; Banks</v>
          </cell>
          <cell r="I653">
            <v>45835</v>
          </cell>
          <cell r="J653" t="str">
            <v>Sec</v>
          </cell>
          <cell r="K653">
            <v>6.79</v>
          </cell>
          <cell r="L653">
            <v>6.24</v>
          </cell>
          <cell r="M653">
            <v>0.55000000000000004</v>
          </cell>
          <cell r="N653">
            <v>156.5</v>
          </cell>
          <cell r="O653">
            <v>3</v>
          </cell>
          <cell r="P653">
            <v>99.14</v>
          </cell>
        </row>
        <row r="654">
          <cell r="B654" t="str">
            <v>INE146O07508</v>
          </cell>
          <cell r="C654" t="str">
            <v>HINDUJA LEYLAND FINANCE LIMITED</v>
          </cell>
          <cell r="D654">
            <v>0.09</v>
          </cell>
          <cell r="E654">
            <v>46705</v>
          </cell>
          <cell r="F654">
            <v>46156</v>
          </cell>
          <cell r="G654" t="str">
            <v xml:space="preserve">	CRISIL RATINGS LIMITED	AA+ 	03-10-2024</v>
          </cell>
          <cell r="H654" t="str">
            <v>NBFCs</v>
          </cell>
          <cell r="I654">
            <v>45835</v>
          </cell>
          <cell r="J654" t="str">
            <v>Sec</v>
          </cell>
          <cell r="K654">
            <v>7.9</v>
          </cell>
          <cell r="L654">
            <v>5.62</v>
          </cell>
          <cell r="M654">
            <v>2.2799999999999998</v>
          </cell>
          <cell r="N654">
            <v>25</v>
          </cell>
          <cell r="O654">
            <v>2</v>
          </cell>
          <cell r="P654">
            <v>102.8</v>
          </cell>
        </row>
        <row r="655">
          <cell r="B655" t="str">
            <v>INE146O08365</v>
          </cell>
          <cell r="C655" t="str">
            <v>HINDUJA LEYLAND FINANCE LIMITED</v>
          </cell>
          <cell r="D655">
            <v>9.1499999999999998E-2</v>
          </cell>
          <cell r="E655">
            <v>2958458</v>
          </cell>
          <cell r="F655">
            <v>49851</v>
          </cell>
          <cell r="G655" t="str">
            <v>CRISIL RATINGS LIMITED	AA 02-06-2025</v>
          </cell>
          <cell r="H655" t="str">
            <v>NBFCs</v>
          </cell>
          <cell r="I655">
            <v>45835</v>
          </cell>
          <cell r="J655" t="str">
            <v>Sec</v>
          </cell>
          <cell r="K655">
            <v>9.08</v>
          </cell>
          <cell r="L655">
            <v>6.66</v>
          </cell>
          <cell r="M655">
            <v>2.42</v>
          </cell>
          <cell r="N655">
            <v>75</v>
          </cell>
          <cell r="O655">
            <v>3</v>
          </cell>
          <cell r="P655">
            <v>100.42</v>
          </cell>
        </row>
        <row r="656">
          <cell r="B656" t="str">
            <v>INE148I07TY9</v>
          </cell>
          <cell r="C656" t="str">
            <v>SAMMAAN CAPITAL LIMITED</v>
          </cell>
          <cell r="D656">
            <v>9.7500000000000003E-2</v>
          </cell>
          <cell r="E656">
            <v>46855</v>
          </cell>
          <cell r="F656">
            <v>46855</v>
          </cell>
          <cell r="G656" t="str">
            <v>CARE Ratings Limited	AA-	09-10-2024</v>
          </cell>
          <cell r="H656" t="str">
            <v>NBFCs</v>
          </cell>
          <cell r="I656">
            <v>45835</v>
          </cell>
          <cell r="J656" t="str">
            <v>Sec</v>
          </cell>
          <cell r="K656">
            <v>11.98</v>
          </cell>
          <cell r="L656">
            <v>5.95</v>
          </cell>
          <cell r="M656">
            <v>6.03</v>
          </cell>
          <cell r="N656">
            <v>5</v>
          </cell>
          <cell r="O656">
            <v>1</v>
          </cell>
          <cell r="P656">
            <v>95</v>
          </cell>
        </row>
        <row r="657">
          <cell r="B657" t="str">
            <v>INE148I07WY3</v>
          </cell>
          <cell r="C657" t="str">
            <v>SAMMAAN CAPITAL LIMITED</v>
          </cell>
          <cell r="D657">
            <v>9.5000000000000001E-2</v>
          </cell>
          <cell r="E657">
            <v>47653</v>
          </cell>
          <cell r="F657">
            <v>47653</v>
          </cell>
          <cell r="G657" t="str">
            <v>CARE Ratings Limited	AA-	09-10-2024</v>
          </cell>
          <cell r="H657" t="str">
            <v>NBFCs</v>
          </cell>
          <cell r="I657">
            <v>45835</v>
          </cell>
          <cell r="J657" t="str">
            <v>Sec</v>
          </cell>
          <cell r="K657">
            <v>9.49</v>
          </cell>
          <cell r="L657">
            <v>6.21</v>
          </cell>
          <cell r="M657">
            <v>3.29</v>
          </cell>
          <cell r="N657">
            <v>14</v>
          </cell>
          <cell r="O657">
            <v>1</v>
          </cell>
          <cell r="P657">
            <v>100</v>
          </cell>
        </row>
        <row r="658">
          <cell r="B658" t="str">
            <v>INE148I07WZ0</v>
          </cell>
          <cell r="C658" t="str">
            <v>SAMMAAN CAPITAL LIMITED</v>
          </cell>
          <cell r="D658">
            <v>9.7500000000000003E-2</v>
          </cell>
          <cell r="E658">
            <v>49479</v>
          </cell>
          <cell r="F658">
            <v>49479</v>
          </cell>
          <cell r="G658" t="str">
            <v>CARE Ratings Limited	AA-	09-10-2024</v>
          </cell>
          <cell r="H658" t="str">
            <v>NBFCs</v>
          </cell>
          <cell r="I658">
            <v>45835</v>
          </cell>
          <cell r="J658" t="str">
            <v>Sec</v>
          </cell>
          <cell r="K658">
            <v>9.73</v>
          </cell>
          <cell r="L658">
            <v>6.43</v>
          </cell>
          <cell r="M658">
            <v>3.31</v>
          </cell>
          <cell r="N658">
            <v>38</v>
          </cell>
          <cell r="O658">
            <v>3</v>
          </cell>
          <cell r="P658">
            <v>100.05</v>
          </cell>
        </row>
        <row r="659">
          <cell r="B659" t="str">
            <v>INE160A08316</v>
          </cell>
          <cell r="C659" t="str">
            <v>PUNJAB NATIONAL BANK</v>
          </cell>
          <cell r="D659">
            <v>7.4300000000000005E-2</v>
          </cell>
          <cell r="E659">
            <v>51127</v>
          </cell>
          <cell r="F659">
            <v>49300</v>
          </cell>
          <cell r="G659" t="str">
            <v>CRISIL RATINGS LIMITED	AAA 24-12-2024</v>
          </cell>
          <cell r="H659" t="str">
            <v>PSU, FI &amp; Banks</v>
          </cell>
          <cell r="I659">
            <v>45835</v>
          </cell>
          <cell r="J659" t="str">
            <v>Sec</v>
          </cell>
          <cell r="K659">
            <v>7.28</v>
          </cell>
          <cell r="L659">
            <v>6.45</v>
          </cell>
          <cell r="M659">
            <v>0.83</v>
          </cell>
          <cell r="N659">
            <v>29</v>
          </cell>
          <cell r="O659">
            <v>4</v>
          </cell>
          <cell r="P659">
            <v>100.93</v>
          </cell>
        </row>
        <row r="660">
          <cell r="B660" t="str">
            <v>INE177R07183</v>
          </cell>
          <cell r="C660" t="str">
            <v>AVENDUS FINANCE PRIVATE LIMITED</v>
          </cell>
          <cell r="D660">
            <v>9.5000000000000001E-2</v>
          </cell>
          <cell r="E660">
            <v>45999</v>
          </cell>
          <cell r="F660">
            <v>45999</v>
          </cell>
          <cell r="G660" t="str">
            <v>CRISIL A+/Stable (No Watch)	28-Jun-2023</v>
          </cell>
          <cell r="H660" t="str">
            <v>NBFCs</v>
          </cell>
          <cell r="I660">
            <v>45835</v>
          </cell>
          <cell r="J660" t="str">
            <v>Sec</v>
          </cell>
          <cell r="K660">
            <v>9.5500000000000007</v>
          </cell>
          <cell r="L660">
            <v>5.57</v>
          </cell>
          <cell r="M660">
            <v>3.98</v>
          </cell>
          <cell r="N660">
            <v>30</v>
          </cell>
          <cell r="O660">
            <v>2</v>
          </cell>
          <cell r="P660">
            <v>50.03</v>
          </cell>
        </row>
        <row r="661">
          <cell r="B661" t="str">
            <v>INE178A08029</v>
          </cell>
          <cell r="C661" t="str">
            <v>CHENNAI PETROLEUM CORPORATION LIMITED</v>
          </cell>
          <cell r="D661">
            <v>5.7800000000000004E-2</v>
          </cell>
          <cell r="E661">
            <v>45855</v>
          </cell>
          <cell r="F661">
            <v>45855</v>
          </cell>
          <cell r="G661" t="str">
            <v>CRISIL AAA/Stable	10-Jun-2021</v>
          </cell>
          <cell r="H661" t="str">
            <v>Corporates</v>
          </cell>
          <cell r="I661">
            <v>45835</v>
          </cell>
          <cell r="J661" t="str">
            <v>Sec</v>
          </cell>
          <cell r="K661">
            <v>6.5</v>
          </cell>
          <cell r="L661">
            <v>5.45</v>
          </cell>
          <cell r="M661">
            <v>1.05</v>
          </cell>
          <cell r="N661">
            <v>10</v>
          </cell>
          <cell r="O661">
            <v>1</v>
          </cell>
          <cell r="P661">
            <v>99.94</v>
          </cell>
        </row>
        <row r="662">
          <cell r="B662" t="str">
            <v>INE180C07155</v>
          </cell>
          <cell r="C662" t="str">
            <v>CAPRI GLOBAL CAPITAL LIMITED</v>
          </cell>
          <cell r="D662">
            <v>0.09</v>
          </cell>
          <cell r="E662">
            <v>46965</v>
          </cell>
          <cell r="F662">
            <v>46965</v>
          </cell>
          <cell r="G662" t="str">
            <v>Infomerics Valuation and Rating Pvt. Ltd	AA	18-03-2025</v>
          </cell>
          <cell r="H662" t="str">
            <v>NBFCs</v>
          </cell>
          <cell r="I662">
            <v>45835</v>
          </cell>
          <cell r="J662" t="str">
            <v>Sec</v>
          </cell>
          <cell r="K662">
            <v>8.92</v>
          </cell>
          <cell r="L662">
            <v>6</v>
          </cell>
          <cell r="M662">
            <v>2.92</v>
          </cell>
          <cell r="N662">
            <v>5.6</v>
          </cell>
          <cell r="O662">
            <v>1</v>
          </cell>
          <cell r="P662">
            <v>100.2</v>
          </cell>
        </row>
        <row r="663">
          <cell r="B663" t="str">
            <v>INE1C3207016</v>
          </cell>
          <cell r="C663" t="str">
            <v>TELANGANA STATE INDUSTRIAL INFRASTRUCTURE CORPORATION LIMITED</v>
          </cell>
          <cell r="D663">
            <v>9.35E-2</v>
          </cell>
          <cell r="E663">
            <v>49272</v>
          </cell>
          <cell r="F663">
            <v>49272</v>
          </cell>
          <cell r="G663" t="str">
            <v xml:space="preserve">	INDIA RATING AND RESEARCH PVT. LTD	AA(CE) 	08-01-2025</v>
          </cell>
          <cell r="H663" t="str">
            <v>Corporates</v>
          </cell>
          <cell r="I663">
            <v>45835</v>
          </cell>
          <cell r="J663" t="str">
            <v>Sec</v>
          </cell>
          <cell r="K663">
            <v>8.99</v>
          </cell>
          <cell r="L663">
            <v>6.46</v>
          </cell>
          <cell r="M663">
            <v>2.5299999999999998</v>
          </cell>
          <cell r="N663">
            <v>72</v>
          </cell>
          <cell r="O663">
            <v>3</v>
          </cell>
          <cell r="P663">
            <v>104.01</v>
          </cell>
        </row>
        <row r="664">
          <cell r="B664" t="str">
            <v>INE1C3207024</v>
          </cell>
          <cell r="C664" t="str">
            <v>TELANGANA STATE INDUSTRIAL INFRASTRUCTURE CORPORATION LIMITED</v>
          </cell>
          <cell r="D664">
            <v>9.35E-2</v>
          </cell>
          <cell r="E664">
            <v>48943</v>
          </cell>
          <cell r="F664">
            <v>48943</v>
          </cell>
          <cell r="G664" t="str">
            <v xml:space="preserve">	INDIA RATING AND RESEARCH PVT. LTD	AA(CE) 	08-01-2025</v>
          </cell>
          <cell r="H664" t="str">
            <v>Corporates</v>
          </cell>
          <cell r="I664">
            <v>45835</v>
          </cell>
          <cell r="J664" t="str">
            <v>Sec</v>
          </cell>
          <cell r="K664">
            <v>9.1300000000000008</v>
          </cell>
          <cell r="L664">
            <v>6.54</v>
          </cell>
          <cell r="M664">
            <v>2.59</v>
          </cell>
          <cell r="N664">
            <v>100</v>
          </cell>
          <cell r="O664">
            <v>3</v>
          </cell>
          <cell r="P664">
            <v>102.98</v>
          </cell>
        </row>
        <row r="665">
          <cell r="B665" t="str">
            <v>INE1C3207032</v>
          </cell>
          <cell r="C665" t="str">
            <v>TELANGANA STATE INDUSTRIAL INFRASTRUCTURE CORPORATION LIMITED</v>
          </cell>
          <cell r="D665">
            <v>9.35E-2</v>
          </cell>
          <cell r="E665">
            <v>48579</v>
          </cell>
          <cell r="F665">
            <v>48579</v>
          </cell>
          <cell r="G665" t="str">
            <v xml:space="preserve">	INDIA RATING AND RESEARCH PVT. LTD	AA(CE) 	08-01-2025</v>
          </cell>
          <cell r="H665" t="str">
            <v>Corporates</v>
          </cell>
          <cell r="I665">
            <v>45835</v>
          </cell>
          <cell r="J665" t="str">
            <v>Sec</v>
          </cell>
          <cell r="K665">
            <v>9.1999999999999993</v>
          </cell>
          <cell r="L665">
            <v>6.51</v>
          </cell>
          <cell r="M665">
            <v>2.69</v>
          </cell>
          <cell r="N665">
            <v>50</v>
          </cell>
          <cell r="O665">
            <v>2</v>
          </cell>
          <cell r="P665">
            <v>102.34</v>
          </cell>
        </row>
        <row r="666">
          <cell r="B666" t="str">
            <v>INE1C3207065</v>
          </cell>
          <cell r="C666" t="str">
            <v>TELANGANA STATE INDUSTRIAL INFRASTRUCTURE CORPORATION LIMITED</v>
          </cell>
          <cell r="D666">
            <v>9.35E-2</v>
          </cell>
          <cell r="E666">
            <v>47848</v>
          </cell>
          <cell r="F666">
            <v>47848</v>
          </cell>
          <cell r="G666" t="str">
            <v xml:space="preserve">	INDIA RATING AND RESEARCH PVT. LTD	AA(CE) 	08-01-2025</v>
          </cell>
          <cell r="H666" t="str">
            <v>Corporates</v>
          </cell>
          <cell r="I666">
            <v>45835</v>
          </cell>
          <cell r="J666" t="str">
            <v>Sec</v>
          </cell>
          <cell r="K666">
            <v>9.1999999999999993</v>
          </cell>
          <cell r="L666">
            <v>6.27</v>
          </cell>
          <cell r="M666">
            <v>2.93</v>
          </cell>
          <cell r="N666">
            <v>40</v>
          </cell>
          <cell r="O666">
            <v>2</v>
          </cell>
          <cell r="P666">
            <v>101.82</v>
          </cell>
        </row>
        <row r="667">
          <cell r="B667" t="str">
            <v>INE1C3207073</v>
          </cell>
          <cell r="C667" t="str">
            <v>TELANGANA STATE INDUSTRIAL INFRASTRUCTURE CORPORATION LIMITED</v>
          </cell>
          <cell r="D667">
            <v>9.35E-2</v>
          </cell>
          <cell r="E667">
            <v>47483</v>
          </cell>
          <cell r="F667">
            <v>47483</v>
          </cell>
          <cell r="G667" t="str">
            <v xml:space="preserve">	INDIA RATING AND RESEARCH PVT. LTD	AA(CE) 	08-01-2025</v>
          </cell>
          <cell r="H667" t="str">
            <v>Corporates</v>
          </cell>
          <cell r="I667">
            <v>45835</v>
          </cell>
          <cell r="J667" t="str">
            <v>Sec</v>
          </cell>
          <cell r="K667">
            <v>9.1999999999999993</v>
          </cell>
          <cell r="L667">
            <v>6.13</v>
          </cell>
          <cell r="M667">
            <v>3.07</v>
          </cell>
          <cell r="N667">
            <v>60</v>
          </cell>
          <cell r="O667">
            <v>2</v>
          </cell>
          <cell r="P667">
            <v>101.52</v>
          </cell>
        </row>
        <row r="668">
          <cell r="B668" t="str">
            <v>INE219X07520</v>
          </cell>
          <cell r="C668" t="str">
            <v>INDIGRID INFRASTRUCTURE TRUST</v>
          </cell>
          <cell r="D668">
            <v>7.0699999999999999E-2</v>
          </cell>
          <cell r="E668">
            <v>47654</v>
          </cell>
          <cell r="F668">
            <v>47654</v>
          </cell>
          <cell r="G668" t="str">
            <v>ICRA LIMITED	AAA    20-06-2025</v>
          </cell>
          <cell r="H668" t="str">
            <v>Corporates</v>
          </cell>
          <cell r="I668">
            <v>45835</v>
          </cell>
          <cell r="J668" t="str">
            <v>Sec</v>
          </cell>
          <cell r="K668">
            <v>7.25</v>
          </cell>
          <cell r="L668">
            <v>6.21</v>
          </cell>
          <cell r="M668">
            <v>1.04</v>
          </cell>
          <cell r="N668">
            <v>20</v>
          </cell>
          <cell r="O668">
            <v>2</v>
          </cell>
          <cell r="P668">
            <v>100.03</v>
          </cell>
        </row>
        <row r="669">
          <cell r="B669" t="str">
            <v>INE246R07715</v>
          </cell>
          <cell r="C669" t="str">
            <v>NIIF INFRASTRUCTURE FINANCE LIMITED</v>
          </cell>
          <cell r="D669">
            <v>8.0699999999999994E-2</v>
          </cell>
          <cell r="E669">
            <v>50794</v>
          </cell>
          <cell r="F669">
            <v>50794</v>
          </cell>
          <cell r="G669" t="str">
            <v>CARE AAA/Stable ();ICRA AAA/Stable</v>
          </cell>
          <cell r="H669" t="str">
            <v>NBFCs</v>
          </cell>
          <cell r="I669">
            <v>45835</v>
          </cell>
          <cell r="J669" t="str">
            <v>Sec</v>
          </cell>
          <cell r="K669">
            <v>7.55</v>
          </cell>
          <cell r="L669">
            <v>6.79</v>
          </cell>
          <cell r="M669">
            <v>0.76</v>
          </cell>
          <cell r="N669">
            <v>25</v>
          </cell>
          <cell r="O669">
            <v>1</v>
          </cell>
          <cell r="P669">
            <v>104.22</v>
          </cell>
        </row>
        <row r="670">
          <cell r="B670" t="str">
            <v>INE246R07814</v>
          </cell>
          <cell r="C670" t="str">
            <v>NIIF INFRASTRUCTURE FINANCE LIMITED</v>
          </cell>
          <cell r="D670">
            <v>7.4300000000000005E-2</v>
          </cell>
          <cell r="E670">
            <v>47717</v>
          </cell>
          <cell r="F670">
            <v>47717</v>
          </cell>
          <cell r="G670" t="str">
            <v>CARE RATINGS LIMITED	AAA	04-06-2025</v>
          </cell>
          <cell r="H670" t="str">
            <v>NBFCs</v>
          </cell>
          <cell r="I670">
            <v>45835</v>
          </cell>
          <cell r="J670" t="str">
            <v>Sec</v>
          </cell>
          <cell r="K670">
            <v>7.43</v>
          </cell>
          <cell r="L670">
            <v>6.22</v>
          </cell>
          <cell r="M670">
            <v>1.21</v>
          </cell>
          <cell r="N670">
            <v>70</v>
          </cell>
          <cell r="O670">
            <v>3</v>
          </cell>
          <cell r="P670">
            <v>99.99</v>
          </cell>
        </row>
        <row r="671">
          <cell r="B671" t="str">
            <v>INE261F08DV4</v>
          </cell>
          <cell r="C671" t="str">
            <v>NATIONAL BANK FOR AGRICULTURE AND RURAL DEVELOPMENT</v>
          </cell>
          <cell r="D671">
            <v>7.6200000000000004E-2</v>
          </cell>
          <cell r="E671">
            <v>46783</v>
          </cell>
          <cell r="F671">
            <v>46783</v>
          </cell>
          <cell r="G671" t="str">
            <v xml:space="preserve"> ICRA LIMITED AAA Stable No Watch 12-05-2023</v>
          </cell>
          <cell r="H671" t="str">
            <v>PSU, FI &amp; Banks</v>
          </cell>
          <cell r="I671">
            <v>45835</v>
          </cell>
          <cell r="J671" t="str">
            <v>Sec</v>
          </cell>
          <cell r="K671">
            <v>6.72</v>
          </cell>
          <cell r="L671">
            <v>5.92</v>
          </cell>
          <cell r="M671">
            <v>0.8</v>
          </cell>
          <cell r="N671">
            <v>40</v>
          </cell>
          <cell r="O671">
            <v>2</v>
          </cell>
          <cell r="P671">
            <v>101.99</v>
          </cell>
        </row>
        <row r="672">
          <cell r="B672" t="str">
            <v>INE261F08DW2</v>
          </cell>
          <cell r="C672" t="str">
            <v>NATIONAL BANK FOR AGRICULTURE AND RURAL DEVELOPMENT</v>
          </cell>
          <cell r="D672">
            <v>7.5700000000000003E-2</v>
          </cell>
          <cell r="E672">
            <v>46100</v>
          </cell>
          <cell r="F672">
            <v>46100</v>
          </cell>
          <cell r="G672" t="str">
            <v xml:space="preserve"> ICRA LIMITED AAA Stable No Watch 12-05-2023</v>
          </cell>
          <cell r="H672" t="str">
            <v>PSU, FI &amp; Banks</v>
          </cell>
          <cell r="I672">
            <v>45835</v>
          </cell>
          <cell r="J672" t="str">
            <v>Sec</v>
          </cell>
          <cell r="K672">
            <v>6.43</v>
          </cell>
          <cell r="L672">
            <v>5.63</v>
          </cell>
          <cell r="M672">
            <v>0.8</v>
          </cell>
          <cell r="N672">
            <v>25</v>
          </cell>
          <cell r="O672">
            <v>1</v>
          </cell>
          <cell r="P672">
            <v>100.69</v>
          </cell>
        </row>
        <row r="673">
          <cell r="B673" t="str">
            <v>INE261F08DX0</v>
          </cell>
          <cell r="C673" t="str">
            <v>NATIONAL BANK FOR AGRICULTURE AND RURAL DEVELOPMENT</v>
          </cell>
          <cell r="D673">
            <v>7.5800000000000006E-2</v>
          </cell>
          <cell r="E673">
            <v>46234</v>
          </cell>
          <cell r="F673">
            <v>46234</v>
          </cell>
          <cell r="G673" t="str">
            <v xml:space="preserve"> ICRA LIMITED AAA Stable No Watch 12-05-2023</v>
          </cell>
          <cell r="H673" t="str">
            <v>PSU, FI &amp; Banks</v>
          </cell>
          <cell r="I673">
            <v>45835</v>
          </cell>
          <cell r="J673" t="str">
            <v>Sec</v>
          </cell>
          <cell r="K673">
            <v>6.6</v>
          </cell>
          <cell r="L673">
            <v>5.61</v>
          </cell>
          <cell r="M673">
            <v>0.99</v>
          </cell>
          <cell r="N673">
            <v>15</v>
          </cell>
          <cell r="O673">
            <v>1</v>
          </cell>
          <cell r="P673">
            <v>100.98</v>
          </cell>
        </row>
        <row r="674">
          <cell r="B674" t="str">
            <v>INE261F08EA6</v>
          </cell>
          <cell r="C674" t="str">
            <v>NATIONAL BANK FOR AGRICULTURE AND RURAL DEVELOPMENT</v>
          </cell>
          <cell r="D674">
            <v>7.4999999999999997E-2</v>
          </cell>
          <cell r="E674">
            <v>46265</v>
          </cell>
          <cell r="F674">
            <v>46265</v>
          </cell>
          <cell r="G674" t="str">
            <v xml:space="preserve"> ICRA LIMITED AAA Stable No Watch 12-05-2023</v>
          </cell>
          <cell r="H674" t="str">
            <v>PSU, FI &amp; Banks</v>
          </cell>
          <cell r="I674">
            <v>45835</v>
          </cell>
          <cell r="J674" t="str">
            <v>Sec</v>
          </cell>
          <cell r="K674">
            <v>6.6</v>
          </cell>
          <cell r="L674">
            <v>5.6</v>
          </cell>
          <cell r="M674">
            <v>1</v>
          </cell>
          <cell r="N674">
            <v>5</v>
          </cell>
          <cell r="O674">
            <v>1</v>
          </cell>
          <cell r="P674">
            <v>100.95</v>
          </cell>
        </row>
        <row r="675">
          <cell r="B675" t="str">
            <v>INE261F08EI9</v>
          </cell>
          <cell r="C675" t="str">
            <v>NATIONAL BANK FOR AGRICULTURE AND RURAL DEVELOPMENT</v>
          </cell>
          <cell r="D675">
            <v>7.6999999999999999E-2</v>
          </cell>
          <cell r="E675">
            <v>46660</v>
          </cell>
          <cell r="F675">
            <v>46660</v>
          </cell>
          <cell r="G675" t="str">
            <v>ICRA AAA/Stable	01-Sep-2023</v>
          </cell>
          <cell r="H675" t="str">
            <v>PSU, FI &amp; Banks</v>
          </cell>
          <cell r="I675">
            <v>45835</v>
          </cell>
          <cell r="J675" t="str">
            <v>Sec</v>
          </cell>
          <cell r="K675">
            <v>6.66</v>
          </cell>
          <cell r="L675">
            <v>5.86</v>
          </cell>
          <cell r="M675">
            <v>0.8</v>
          </cell>
          <cell r="N675">
            <v>25</v>
          </cell>
          <cell r="O675">
            <v>1</v>
          </cell>
          <cell r="P675">
            <v>102.06</v>
          </cell>
        </row>
        <row r="676">
          <cell r="B676" t="str">
            <v>INE261F08EK5</v>
          </cell>
          <cell r="C676" t="str">
            <v>NATIONAL BANK FOR AGRICULTURE AND RURAL DEVELOPMENT</v>
          </cell>
          <cell r="D676">
            <v>7.4399999999999994E-2</v>
          </cell>
          <cell r="E676">
            <v>46807</v>
          </cell>
          <cell r="F676">
            <v>46807</v>
          </cell>
          <cell r="G676" t="str">
            <v xml:space="preserve">	CRISIL RATINGS LIMITED	AAA	Stable	No Watch	New	07-08-2024	-		Verified	24-09-2024</v>
          </cell>
          <cell r="H676" t="str">
            <v>PSU, FI &amp; Banks</v>
          </cell>
          <cell r="I676">
            <v>45835</v>
          </cell>
          <cell r="J676" t="str">
            <v>Sec</v>
          </cell>
          <cell r="K676">
            <v>6.73</v>
          </cell>
          <cell r="L676">
            <v>5.93</v>
          </cell>
          <cell r="M676">
            <v>0.8</v>
          </cell>
          <cell r="N676">
            <v>100</v>
          </cell>
          <cell r="O676">
            <v>1</v>
          </cell>
          <cell r="P676">
            <v>101.62</v>
          </cell>
        </row>
        <row r="677">
          <cell r="B677" t="str">
            <v>INE261F08EL3</v>
          </cell>
          <cell r="C677" t="str">
            <v>NATIONAL BANK FOR AGRICULTURE AND RURAL DEVELOPMENT</v>
          </cell>
          <cell r="D677">
            <v>7.3999999999999996E-2</v>
          </cell>
          <cell r="E677">
            <v>47602</v>
          </cell>
          <cell r="F677">
            <v>47602</v>
          </cell>
          <cell r="G677" t="str">
            <v>ICRA AAA/Stable	24-Sep-2024</v>
          </cell>
          <cell r="H677" t="str">
            <v>PSU, FI &amp; Banks</v>
          </cell>
          <cell r="I677">
            <v>45835</v>
          </cell>
          <cell r="J677" t="str">
            <v>Sec</v>
          </cell>
          <cell r="K677">
            <v>6.87</v>
          </cell>
          <cell r="L677">
            <v>6.18</v>
          </cell>
          <cell r="M677">
            <v>0.69</v>
          </cell>
          <cell r="N677">
            <v>45</v>
          </cell>
          <cell r="O677">
            <v>3</v>
          </cell>
          <cell r="P677">
            <v>102.07</v>
          </cell>
        </row>
        <row r="678">
          <cell r="B678" t="str">
            <v>INE261F08EM1</v>
          </cell>
          <cell r="C678" t="str">
            <v>NATIONAL BANK FOR AGRICULTURE AND RURAL DEVELOPMENT</v>
          </cell>
          <cell r="D678">
            <v>7.5300000000000006E-2</v>
          </cell>
          <cell r="E678">
            <v>46836</v>
          </cell>
          <cell r="F678">
            <v>46836</v>
          </cell>
          <cell r="G678" t="str">
            <v>ICRA AAA	03-Jan-2025</v>
          </cell>
          <cell r="H678" t="str">
            <v>PSU, FI &amp; Banks</v>
          </cell>
          <cell r="I678">
            <v>45835</v>
          </cell>
          <cell r="J678" t="str">
            <v>Sec</v>
          </cell>
          <cell r="K678">
            <v>6.72</v>
          </cell>
          <cell r="L678">
            <v>5.94</v>
          </cell>
          <cell r="M678">
            <v>0.78</v>
          </cell>
          <cell r="N678">
            <v>285</v>
          </cell>
          <cell r="O678">
            <v>7</v>
          </cell>
          <cell r="P678">
            <v>101.9</v>
          </cell>
        </row>
        <row r="679">
          <cell r="B679" t="str">
            <v>INE261F08EO7</v>
          </cell>
          <cell r="C679" t="str">
            <v xml:space="preserve">NATIONAL BANK FOR AGRICULTURE AND RURAL DEVELOPMENT	</v>
          </cell>
          <cell r="D679">
            <v>7.4800000000000005E-2</v>
          </cell>
          <cell r="E679">
            <v>47011</v>
          </cell>
          <cell r="F679">
            <v>47011</v>
          </cell>
          <cell r="G679" t="str">
            <v>CRISIL RATINGS LIMITED	AAA	20-03-2025</v>
          </cell>
          <cell r="H679" t="str">
            <v>PSU, FI &amp; Banks</v>
          </cell>
          <cell r="I679">
            <v>45835</v>
          </cell>
          <cell r="J679" t="str">
            <v>Sec</v>
          </cell>
          <cell r="K679">
            <v>6.75</v>
          </cell>
          <cell r="L679">
            <v>6.02</v>
          </cell>
          <cell r="M679">
            <v>0.74</v>
          </cell>
          <cell r="N679">
            <v>130</v>
          </cell>
          <cell r="O679">
            <v>6</v>
          </cell>
          <cell r="P679">
            <v>102.04</v>
          </cell>
        </row>
        <row r="680">
          <cell r="B680" t="str">
            <v>INE296A07TF2</v>
          </cell>
          <cell r="C680" t="str">
            <v>BAJAJ FINANCE LIMITED</v>
          </cell>
          <cell r="D680">
            <v>7.7951000000000006E-2</v>
          </cell>
          <cell r="E680">
            <v>46731</v>
          </cell>
          <cell r="F680">
            <v>46731</v>
          </cell>
          <cell r="G680" t="str">
            <v xml:space="preserve">	CRISIL RATINGS LIMITED	AAA  09-10-2024</v>
          </cell>
          <cell r="H680" t="str">
            <v>NBFCs</v>
          </cell>
          <cell r="I680">
            <v>45835</v>
          </cell>
          <cell r="J680" t="str">
            <v>Sec</v>
          </cell>
          <cell r="K680">
            <v>7.11</v>
          </cell>
          <cell r="L680">
            <v>5.9</v>
          </cell>
          <cell r="M680">
            <v>1.2</v>
          </cell>
          <cell r="N680">
            <v>25</v>
          </cell>
          <cell r="O680">
            <v>1</v>
          </cell>
          <cell r="P680">
            <v>101.44</v>
          </cell>
        </row>
        <row r="681">
          <cell r="B681" t="str">
            <v>INE296A07TH8</v>
          </cell>
          <cell r="C681" t="str">
            <v>BAJAJ FINANCE LIMITED</v>
          </cell>
          <cell r="D681">
            <v>7.5499999999999998E-2</v>
          </cell>
          <cell r="E681">
            <v>49402</v>
          </cell>
          <cell r="F681">
            <v>49402</v>
          </cell>
          <cell r="G681" t="str">
            <v>CRISIL RATINGS LIMITED	AAA	03-04-2025</v>
          </cell>
          <cell r="H681" t="str">
            <v>NBFCs</v>
          </cell>
          <cell r="I681">
            <v>45835</v>
          </cell>
          <cell r="J681" t="str">
            <v>Sec</v>
          </cell>
          <cell r="K681">
            <v>7.52</v>
          </cell>
          <cell r="L681">
            <v>6.42</v>
          </cell>
          <cell r="M681">
            <v>1.1000000000000001</v>
          </cell>
          <cell r="N681">
            <v>130</v>
          </cell>
          <cell r="O681">
            <v>4</v>
          </cell>
          <cell r="P681">
            <v>100.1</v>
          </cell>
        </row>
        <row r="682">
          <cell r="B682" t="str">
            <v>INE306N07NF5</v>
          </cell>
          <cell r="C682" t="str">
            <v>TATA CAPITAL FINANCIAL SERVICES LIMITED</v>
          </cell>
          <cell r="D682">
            <v>7.8899999999999998E-2</v>
          </cell>
          <cell r="E682">
            <v>45979</v>
          </cell>
          <cell r="F682">
            <v>45979</v>
          </cell>
          <cell r="G682" t="str">
            <v>ICRA LIMITED	AAA	Stable	Verified	31-05-2023</v>
          </cell>
          <cell r="H682" t="str">
            <v>NBFCs</v>
          </cell>
          <cell r="I682">
            <v>45835</v>
          </cell>
          <cell r="J682" t="str">
            <v>Sec</v>
          </cell>
          <cell r="K682">
            <v>6.79</v>
          </cell>
          <cell r="L682">
            <v>5.54</v>
          </cell>
          <cell r="M682">
            <v>1.25</v>
          </cell>
          <cell r="N682">
            <v>10</v>
          </cell>
          <cell r="O682">
            <v>1</v>
          </cell>
          <cell r="P682">
            <v>100.3</v>
          </cell>
        </row>
        <row r="683">
          <cell r="B683" t="str">
            <v>INE321N07533</v>
          </cell>
          <cell r="C683" t="str">
            <v>INCRED FINANCIAL SERVICES LIMITED</v>
          </cell>
          <cell r="D683">
            <v>9.5000000000000001E-2</v>
          </cell>
          <cell r="E683">
            <v>46535</v>
          </cell>
          <cell r="F683">
            <v>46535</v>
          </cell>
          <cell r="G683" t="str">
            <v>CRISIL RATINGS LIMITED	AA-  28-05-2025</v>
          </cell>
          <cell r="H683" t="str">
            <v>NBFCs</v>
          </cell>
          <cell r="I683">
            <v>45835</v>
          </cell>
          <cell r="J683" t="str">
            <v>Sec</v>
          </cell>
          <cell r="K683">
            <v>10.5</v>
          </cell>
          <cell r="L683">
            <v>5.78</v>
          </cell>
          <cell r="M683">
            <v>4.72</v>
          </cell>
          <cell r="N683">
            <v>50</v>
          </cell>
          <cell r="O683">
            <v>1</v>
          </cell>
          <cell r="P683">
            <v>98.95</v>
          </cell>
        </row>
        <row r="684">
          <cell r="B684" t="str">
            <v>INE348L07308</v>
          </cell>
          <cell r="C684" t="str">
            <v>MAS FINANCIAL SERVICES LIMITED</v>
          </cell>
          <cell r="D684">
            <v>8.3500000000000005E-2</v>
          </cell>
          <cell r="E684">
            <v>46342</v>
          </cell>
          <cell r="F684">
            <v>46342</v>
          </cell>
          <cell r="G684" t="str">
            <v>CARE RATINGS LIMITED	AA- 07-05-2025</v>
          </cell>
          <cell r="H684" t="str">
            <v>NBFCs</v>
          </cell>
          <cell r="I684">
            <v>45835</v>
          </cell>
          <cell r="J684" t="str">
            <v>Sec</v>
          </cell>
          <cell r="K684">
            <v>8.5500000000000007</v>
          </cell>
          <cell r="L684">
            <v>5.63</v>
          </cell>
          <cell r="M684">
            <v>2.91</v>
          </cell>
          <cell r="N684">
            <v>15</v>
          </cell>
          <cell r="O684">
            <v>1</v>
          </cell>
          <cell r="P684">
            <v>100.16</v>
          </cell>
        </row>
        <row r="685">
          <cell r="B685" t="str">
            <v>INE391V07109</v>
          </cell>
          <cell r="C685" t="str">
            <v>SHREM INFRA INVEST PRIVATE LIMITED</v>
          </cell>
          <cell r="D685">
            <v>9.7500000000000003E-2</v>
          </cell>
          <cell r="E685">
            <v>46888</v>
          </cell>
          <cell r="F685">
            <v>46888</v>
          </cell>
          <cell r="G685" t="str">
            <v xml:space="preserve">	CARE RATINGS LIMITED	AA- 	21-02-2024</v>
          </cell>
          <cell r="H685" t="str">
            <v>Corporates</v>
          </cell>
          <cell r="I685">
            <v>45835</v>
          </cell>
          <cell r="J685" t="str">
            <v>Sec</v>
          </cell>
          <cell r="K685">
            <v>11.19</v>
          </cell>
          <cell r="L685">
            <v>5.96</v>
          </cell>
          <cell r="M685">
            <v>5.23</v>
          </cell>
          <cell r="N685">
            <v>5</v>
          </cell>
          <cell r="O685">
            <v>1</v>
          </cell>
          <cell r="P685">
            <v>99</v>
          </cell>
        </row>
        <row r="686">
          <cell r="B686" t="str">
            <v>INE413U08093</v>
          </cell>
          <cell r="C686" t="str">
            <v>IIFL SAMASTA FINANCE LIMITED</v>
          </cell>
          <cell r="D686">
            <v>0.11</v>
          </cell>
          <cell r="E686">
            <v>47621</v>
          </cell>
          <cell r="F686">
            <v>47621</v>
          </cell>
          <cell r="G686" t="str">
            <v>CRISIL RATINGS LIMITED	AA- 	21-11-2023</v>
          </cell>
          <cell r="H686" t="str">
            <v>NBFCs</v>
          </cell>
          <cell r="I686">
            <v>45835</v>
          </cell>
          <cell r="J686" t="str">
            <v>Sec</v>
          </cell>
          <cell r="K686">
            <v>10.44</v>
          </cell>
          <cell r="L686">
            <v>6.19</v>
          </cell>
          <cell r="M686">
            <v>4.24</v>
          </cell>
          <cell r="N686">
            <v>330</v>
          </cell>
          <cell r="O686">
            <v>12</v>
          </cell>
          <cell r="P686">
            <v>102</v>
          </cell>
        </row>
        <row r="687">
          <cell r="B687" t="str">
            <v>INE414G07II5</v>
          </cell>
          <cell r="C687" t="str">
            <v>MUTHOOT FINANCE LIMITED</v>
          </cell>
          <cell r="D687">
            <v>8.4000000000000005E-2</v>
          </cell>
          <cell r="E687">
            <v>46993</v>
          </cell>
          <cell r="F687">
            <v>46993</v>
          </cell>
          <cell r="G687" t="str">
            <v>CRISIL AA+	26-Jun-2023</v>
          </cell>
          <cell r="H687" t="str">
            <v>NBFCs</v>
          </cell>
          <cell r="I687">
            <v>45835</v>
          </cell>
          <cell r="J687" t="str">
            <v>Sec</v>
          </cell>
          <cell r="K687">
            <v>8.1300000000000008</v>
          </cell>
          <cell r="L687">
            <v>6.01</v>
          </cell>
          <cell r="M687">
            <v>2.12</v>
          </cell>
          <cell r="N687">
            <v>7</v>
          </cell>
          <cell r="O687">
            <v>1</v>
          </cell>
          <cell r="P687">
            <v>100.67</v>
          </cell>
        </row>
        <row r="688">
          <cell r="B688" t="str">
            <v>INE414G07JL7</v>
          </cell>
          <cell r="C688" t="str">
            <v>MUTHOOT FINANCE LIMITED</v>
          </cell>
          <cell r="D688">
            <v>8.6499999999999994E-2</v>
          </cell>
          <cell r="E688">
            <v>46783</v>
          </cell>
          <cell r="F688">
            <v>46783</v>
          </cell>
          <cell r="G688" t="str">
            <v>CRISIL AA+	09-Sep-2024</v>
          </cell>
          <cell r="H688" t="str">
            <v>NBFCs</v>
          </cell>
          <cell r="I688">
            <v>45835</v>
          </cell>
          <cell r="J688" t="str">
            <v>Sec</v>
          </cell>
          <cell r="K688">
            <v>8.15</v>
          </cell>
          <cell r="L688">
            <v>5.92</v>
          </cell>
          <cell r="M688">
            <v>2.23</v>
          </cell>
          <cell r="N688">
            <v>85</v>
          </cell>
          <cell r="O688">
            <v>1</v>
          </cell>
          <cell r="P688">
            <v>101.04</v>
          </cell>
        </row>
        <row r="689">
          <cell r="B689" t="str">
            <v>INE414G07JN3</v>
          </cell>
          <cell r="C689" t="str">
            <v xml:space="preserve">MUTHOOT FINANCE LIMITED	</v>
          </cell>
          <cell r="D689">
            <v>8.5199999999999998E-2</v>
          </cell>
          <cell r="E689">
            <v>46850</v>
          </cell>
          <cell r="F689">
            <v>46850</v>
          </cell>
          <cell r="G689" t="str">
            <v>CRISIL RATINGS LIMITED	AA+21-03-2025</v>
          </cell>
          <cell r="H689" t="str">
            <v>NBFCs</v>
          </cell>
          <cell r="I689">
            <v>45835</v>
          </cell>
          <cell r="J689" t="str">
            <v>Sec</v>
          </cell>
          <cell r="K689">
            <v>8.15</v>
          </cell>
          <cell r="L689">
            <v>5.94</v>
          </cell>
          <cell r="M689">
            <v>2.21</v>
          </cell>
          <cell r="N689">
            <v>75</v>
          </cell>
          <cell r="O689">
            <v>1</v>
          </cell>
          <cell r="P689">
            <v>100.81</v>
          </cell>
        </row>
        <row r="690">
          <cell r="B690" t="str">
            <v>INE414G07JO1</v>
          </cell>
          <cell r="C690" t="str">
            <v xml:space="preserve">MUTHOOT FINANCE LIMITED	</v>
          </cell>
          <cell r="D690">
            <v>8.5199999999999998E-2</v>
          </cell>
          <cell r="E690">
            <v>46899</v>
          </cell>
          <cell r="F690">
            <v>46899</v>
          </cell>
          <cell r="G690" t="str">
            <v>CRISIL RATINGS LIMITED	AA+21-03-2025</v>
          </cell>
          <cell r="H690" t="str">
            <v>NBFCs</v>
          </cell>
          <cell r="I690">
            <v>45835</v>
          </cell>
          <cell r="J690" t="str">
            <v>Sec</v>
          </cell>
          <cell r="K690">
            <v>8.08</v>
          </cell>
          <cell r="L690">
            <v>5.97</v>
          </cell>
          <cell r="M690">
            <v>2.12</v>
          </cell>
          <cell r="N690">
            <v>150</v>
          </cell>
          <cell r="O690">
            <v>3</v>
          </cell>
          <cell r="P690">
            <v>101.05</v>
          </cell>
        </row>
        <row r="691">
          <cell r="B691" t="str">
            <v>INE414G07JP8</v>
          </cell>
          <cell r="C691" t="str">
            <v>MUTHOOT FINANCE LIMITED</v>
          </cell>
          <cell r="D691">
            <v>8.2000000000000003E-2</v>
          </cell>
          <cell r="E691">
            <v>47603</v>
          </cell>
          <cell r="F691">
            <v>47603</v>
          </cell>
          <cell r="G691" t="str">
            <v>ICRA LIMITED	AA+	30-04-2025</v>
          </cell>
          <cell r="H691" t="str">
            <v>NBFCs</v>
          </cell>
          <cell r="I691">
            <v>45835</v>
          </cell>
          <cell r="J691" t="str">
            <v>Sec</v>
          </cell>
          <cell r="K691">
            <v>8.18</v>
          </cell>
          <cell r="L691">
            <v>6.19</v>
          </cell>
          <cell r="M691">
            <v>2</v>
          </cell>
          <cell r="N691">
            <v>10</v>
          </cell>
          <cell r="O691">
            <v>1</v>
          </cell>
          <cell r="P691">
            <v>100</v>
          </cell>
        </row>
        <row r="692">
          <cell r="B692" t="str">
            <v>INE423A07328</v>
          </cell>
          <cell r="C692" t="str">
            <v>ADANI ENTERPRISES LIMITED</v>
          </cell>
          <cell r="D692">
            <v>9.6500000000000002E-2</v>
          </cell>
          <cell r="E692">
            <v>46642</v>
          </cell>
          <cell r="F692">
            <v>46642</v>
          </cell>
          <cell r="G692" t="str">
            <v>CARE RATINGS LIMITED	AA-	20-02-2025</v>
          </cell>
          <cell r="H692" t="str">
            <v>Corporates</v>
          </cell>
          <cell r="I692">
            <v>45835</v>
          </cell>
          <cell r="J692" t="str">
            <v>Sec</v>
          </cell>
          <cell r="K692">
            <v>9.86</v>
          </cell>
          <cell r="L692">
            <v>5.85</v>
          </cell>
          <cell r="M692">
            <v>4.01</v>
          </cell>
          <cell r="N692">
            <v>10</v>
          </cell>
          <cell r="O692">
            <v>2</v>
          </cell>
          <cell r="P692">
            <v>99.53</v>
          </cell>
        </row>
        <row r="693">
          <cell r="B693" t="str">
            <v>INE457A08118</v>
          </cell>
          <cell r="C693" t="str">
            <v>BANK OF MAHARASHTRA</v>
          </cell>
          <cell r="D693">
            <v>8.7400000000000005E-2</v>
          </cell>
          <cell r="E693">
            <v>2958465</v>
          </cell>
          <cell r="F693">
            <v>46638</v>
          </cell>
          <cell r="G693" t="str">
            <v>IVR AA	04-Mar-	17-03-2025</v>
          </cell>
          <cell r="H693" t="str">
            <v>PSU, FI &amp; Banks</v>
          </cell>
          <cell r="I693">
            <v>45835</v>
          </cell>
          <cell r="J693" t="str">
            <v>Sec</v>
          </cell>
          <cell r="K693">
            <v>8.5</v>
          </cell>
          <cell r="L693">
            <v>5.85</v>
          </cell>
          <cell r="M693">
            <v>2.65</v>
          </cell>
          <cell r="N693">
            <v>5</v>
          </cell>
          <cell r="O693">
            <v>1</v>
          </cell>
          <cell r="P693">
            <v>100.41</v>
          </cell>
        </row>
        <row r="694">
          <cell r="B694" t="str">
            <v>INE477A07431</v>
          </cell>
          <cell r="C694" t="str">
            <v>CANFIN HOMES LIMITED</v>
          </cell>
          <cell r="D694">
            <v>7.2400000000000006E-2</v>
          </cell>
          <cell r="E694">
            <v>46902</v>
          </cell>
          <cell r="F694">
            <v>46902</v>
          </cell>
          <cell r="G694" t="str">
            <v>ICRA LIMITED	AAA	29-05-2025</v>
          </cell>
          <cell r="H694" t="str">
            <v>NBFCs</v>
          </cell>
          <cell r="I694">
            <v>45835</v>
          </cell>
          <cell r="J694" t="str">
            <v>Sec</v>
          </cell>
          <cell r="K694">
            <v>7.3</v>
          </cell>
          <cell r="L694">
            <v>5.97</v>
          </cell>
          <cell r="M694">
            <v>1.33</v>
          </cell>
          <cell r="N694">
            <v>150</v>
          </cell>
          <cell r="O694">
            <v>2</v>
          </cell>
          <cell r="P694">
            <v>99.81</v>
          </cell>
        </row>
        <row r="695">
          <cell r="B695" t="str">
            <v>INE501X07661</v>
          </cell>
          <cell r="C695" t="str">
            <v xml:space="preserve">AYE FINANCE LIMITED	</v>
          </cell>
          <cell r="D695">
            <v>9.9500000000000005E-2</v>
          </cell>
          <cell r="E695">
            <v>46466</v>
          </cell>
          <cell r="F695">
            <v>46466</v>
          </cell>
          <cell r="G695" t="str">
            <v>INDIA RATING AND RESEARCH PVT. LTD	A 13-03-2025</v>
          </cell>
          <cell r="H695" t="str">
            <v>NBFCs</v>
          </cell>
          <cell r="I695">
            <v>45835</v>
          </cell>
          <cell r="J695" t="str">
            <v>Sec</v>
          </cell>
          <cell r="K695">
            <v>11.25</v>
          </cell>
          <cell r="L695">
            <v>5.72</v>
          </cell>
          <cell r="M695">
            <v>5.53</v>
          </cell>
          <cell r="N695">
            <v>7</v>
          </cell>
          <cell r="O695">
            <v>1</v>
          </cell>
          <cell r="P695">
            <v>98.81</v>
          </cell>
        </row>
        <row r="696">
          <cell r="B696" t="str">
            <v>INE511C07888</v>
          </cell>
          <cell r="C696" t="str">
            <v>POONAWALLA FINCORP LIMITED</v>
          </cell>
          <cell r="D696">
            <v>7.5800000000000006E-2</v>
          </cell>
          <cell r="E696">
            <v>47008</v>
          </cell>
          <cell r="F696">
            <v>47008</v>
          </cell>
          <cell r="G696" t="str">
            <v>CARE RATINGS LIMITED	AAA 22-05-2025</v>
          </cell>
          <cell r="H696" t="str">
            <v>NBFCs</v>
          </cell>
          <cell r="I696">
            <v>45835</v>
          </cell>
          <cell r="J696" t="str">
            <v>Sec</v>
          </cell>
          <cell r="K696">
            <v>7.4</v>
          </cell>
          <cell r="L696">
            <v>6.01</v>
          </cell>
          <cell r="M696">
            <v>1.39</v>
          </cell>
          <cell r="N696">
            <v>25</v>
          </cell>
          <cell r="O696">
            <v>2</v>
          </cell>
          <cell r="P696">
            <v>100.52</v>
          </cell>
        </row>
        <row r="697">
          <cell r="B697" t="str">
            <v>INE514E08EU9</v>
          </cell>
          <cell r="C697" t="str">
            <v>EXPORT IMPORT BANK OF INDIA</v>
          </cell>
          <cell r="D697">
            <v>8.1799999999999998E-2</v>
          </cell>
          <cell r="E697">
            <v>45998</v>
          </cell>
          <cell r="F697">
            <v>45998</v>
          </cell>
          <cell r="G697" t="str">
            <v>CRISIL RATINGS LIMITED AAA Stable 28-02-2022</v>
          </cell>
          <cell r="H697" t="str">
            <v>PSU, FI &amp; Banks</v>
          </cell>
          <cell r="I697">
            <v>45835</v>
          </cell>
          <cell r="J697" t="str">
            <v>Sec</v>
          </cell>
          <cell r="K697">
            <v>6.37</v>
          </cell>
          <cell r="L697">
            <v>5.57</v>
          </cell>
          <cell r="M697">
            <v>0.8</v>
          </cell>
          <cell r="N697">
            <v>25</v>
          </cell>
          <cell r="O697">
            <v>1</v>
          </cell>
          <cell r="P697">
            <v>100.66</v>
          </cell>
        </row>
        <row r="698">
          <cell r="B698" t="str">
            <v>INE514E08GE8</v>
          </cell>
          <cell r="C698" t="str">
            <v xml:space="preserve">EXPORT IMPORT BANK OF INDIA	</v>
          </cell>
          <cell r="D698">
            <v>7.3499999999999996E-2</v>
          </cell>
          <cell r="E698">
            <v>46961</v>
          </cell>
          <cell r="F698">
            <v>46961</v>
          </cell>
          <cell r="G698" t="str">
            <v xml:space="preserve">	CRISIL RATINGS LIMITED	AAA	 27-01-2025</v>
          </cell>
          <cell r="H698" t="str">
            <v>PSU, FI &amp; Banks</v>
          </cell>
          <cell r="I698">
            <v>45835</v>
          </cell>
          <cell r="J698" t="str">
            <v>Sec</v>
          </cell>
          <cell r="K698">
            <v>6.53</v>
          </cell>
          <cell r="L698">
            <v>5.99</v>
          </cell>
          <cell r="M698">
            <v>0.54</v>
          </cell>
          <cell r="N698">
            <v>100</v>
          </cell>
          <cell r="O698">
            <v>4</v>
          </cell>
          <cell r="P698">
            <v>102.21</v>
          </cell>
        </row>
        <row r="699">
          <cell r="B699" t="str">
            <v>INE516Y07444</v>
          </cell>
          <cell r="C699" t="str">
            <v>PIRAMAL CAPITAL &amp; HOUSING FINANCE LIMITED</v>
          </cell>
          <cell r="D699">
            <v>6.7500000000000004E-2</v>
          </cell>
          <cell r="E699">
            <v>48117</v>
          </cell>
          <cell r="F699">
            <v>46293</v>
          </cell>
          <cell r="G699" t="str">
            <v>["ICRA Limited AA 06092021","Credit Analysis &amp; Research Ltd AA 17092021"]</v>
          </cell>
          <cell r="H699" t="str">
            <v>NBFCs</v>
          </cell>
          <cell r="I699">
            <v>45835</v>
          </cell>
          <cell r="J699" t="str">
            <v>Sec</v>
          </cell>
          <cell r="K699">
            <v>9.74</v>
          </cell>
          <cell r="L699">
            <v>5.6</v>
          </cell>
          <cell r="M699">
            <v>4.1399999999999997</v>
          </cell>
          <cell r="N699">
            <v>5.35</v>
          </cell>
          <cell r="O699">
            <v>1</v>
          </cell>
          <cell r="P699">
            <v>91.75</v>
          </cell>
        </row>
        <row r="700">
          <cell r="B700" t="str">
            <v>INE530B08185</v>
          </cell>
          <cell r="C700" t="str">
            <v>IIFL FINANCE LIMITED</v>
          </cell>
          <cell r="D700">
            <v>9.2999999999999999E-2</v>
          </cell>
          <cell r="E700">
            <v>49480</v>
          </cell>
          <cell r="F700">
            <v>49480</v>
          </cell>
          <cell r="G700" t="str">
            <v>CRISIL RATINGS LIMITED	AA	06-06-2025</v>
          </cell>
          <cell r="H700" t="str">
            <v>NBFCs</v>
          </cell>
          <cell r="I700">
            <v>45835</v>
          </cell>
          <cell r="J700" t="str">
            <v>Sec</v>
          </cell>
          <cell r="K700">
            <v>9.2899999999999991</v>
          </cell>
          <cell r="L700">
            <v>6.43</v>
          </cell>
          <cell r="M700">
            <v>2.87</v>
          </cell>
          <cell r="N700">
            <v>45</v>
          </cell>
          <cell r="O700">
            <v>2</v>
          </cell>
          <cell r="P700">
            <v>100</v>
          </cell>
        </row>
        <row r="701">
          <cell r="B701" t="str">
            <v>INE530B08193</v>
          </cell>
          <cell r="C701" t="str">
            <v>IIFL FINANCE LIMITED</v>
          </cell>
          <cell r="D701">
            <v>9.2499999999999999E-2</v>
          </cell>
          <cell r="E701">
            <v>48389</v>
          </cell>
          <cell r="F701">
            <v>48389</v>
          </cell>
          <cell r="G701" t="str">
            <v>CRISIL RATINGS LIMITED	AA 06-06-2025</v>
          </cell>
          <cell r="H701" t="str">
            <v>NBFCs</v>
          </cell>
          <cell r="I701">
            <v>45835</v>
          </cell>
          <cell r="J701" t="str">
            <v>Sec</v>
          </cell>
          <cell r="K701">
            <v>9.6300000000000008</v>
          </cell>
          <cell r="L701">
            <v>6.44</v>
          </cell>
          <cell r="M701">
            <v>3.19</v>
          </cell>
          <cell r="N701">
            <v>200</v>
          </cell>
          <cell r="O701">
            <v>8</v>
          </cell>
          <cell r="P701">
            <v>100.09</v>
          </cell>
        </row>
        <row r="702">
          <cell r="B702" t="str">
            <v>INE537P07810</v>
          </cell>
          <cell r="C702" t="str">
            <v>INDIA INFRADEBT LIMITED</v>
          </cell>
          <cell r="D702">
            <v>0.08</v>
          </cell>
          <cell r="E702">
            <v>47420</v>
          </cell>
          <cell r="F702">
            <v>47420</v>
          </cell>
          <cell r="G702" t="str">
            <v>CRISIL RATINGS LIMITED	CRISIL AAA/Stable (No Watch)	14-Mar-2024	Verified</v>
          </cell>
          <cell r="H702" t="str">
            <v>NBFCs</v>
          </cell>
          <cell r="I702">
            <v>45835</v>
          </cell>
          <cell r="J702" t="str">
            <v>Sec</v>
          </cell>
          <cell r="K702">
            <v>7.5</v>
          </cell>
          <cell r="L702">
            <v>6.12</v>
          </cell>
          <cell r="M702">
            <v>1.37</v>
          </cell>
          <cell r="N702">
            <v>5</v>
          </cell>
          <cell r="O702">
            <v>1</v>
          </cell>
          <cell r="P702">
            <v>101.73</v>
          </cell>
        </row>
        <row r="703">
          <cell r="B703" t="str">
            <v>INE556F08KE8</v>
          </cell>
          <cell r="C703" t="str">
            <v>SMALL INDUSTRIES DEVELOPMENT BANK OF INDIA</v>
          </cell>
          <cell r="D703">
            <v>7.4700000000000003E-2</v>
          </cell>
          <cell r="E703">
            <v>45986</v>
          </cell>
          <cell r="F703">
            <v>45986</v>
          </cell>
          <cell r="G703" t="str">
            <v>CARE Ratings Limited	AAA	Stable	07-06-2023</v>
          </cell>
          <cell r="H703" t="str">
            <v>PSU, FI &amp; Banks</v>
          </cell>
          <cell r="I703">
            <v>45835</v>
          </cell>
          <cell r="J703" t="str">
            <v>Sec</v>
          </cell>
          <cell r="K703">
            <v>6.43</v>
          </cell>
          <cell r="L703">
            <v>5.55</v>
          </cell>
          <cell r="M703">
            <v>0.88</v>
          </cell>
          <cell r="N703">
            <v>5</v>
          </cell>
          <cell r="O703">
            <v>1</v>
          </cell>
          <cell r="P703">
            <v>100.31</v>
          </cell>
        </row>
        <row r="704">
          <cell r="B704" t="str">
            <v>INE556F08KX8</v>
          </cell>
          <cell r="C704" t="str">
            <v>SMALL INDUSTRIES DEVELOPMENT BANK OF INDIA</v>
          </cell>
          <cell r="D704">
            <v>7.4899999999999994E-2</v>
          </cell>
          <cell r="E704">
            <v>47280</v>
          </cell>
          <cell r="F704">
            <v>47280</v>
          </cell>
          <cell r="G704" t="str">
            <v>CARE AAA/Stable (No Watch)	09-Dec-2024</v>
          </cell>
          <cell r="H704" t="str">
            <v>PSU, FI &amp; Banks</v>
          </cell>
          <cell r="I704">
            <v>45835</v>
          </cell>
          <cell r="J704" t="str">
            <v>Sec</v>
          </cell>
          <cell r="K704">
            <v>6.83</v>
          </cell>
          <cell r="L704">
            <v>6.12</v>
          </cell>
          <cell r="M704">
            <v>0.72</v>
          </cell>
          <cell r="N704">
            <v>250</v>
          </cell>
          <cell r="O704">
            <v>10</v>
          </cell>
          <cell r="P704">
            <v>102.19</v>
          </cell>
        </row>
        <row r="705">
          <cell r="B705" t="str">
            <v>INE556F08KY6</v>
          </cell>
          <cell r="C705" t="str">
            <v xml:space="preserve">SMALL INDUSTRIES DEVELOPMENT BANK OF INDIA	</v>
          </cell>
          <cell r="D705">
            <v>7.3899999999999993E-2</v>
          </cell>
          <cell r="E705">
            <v>47563</v>
          </cell>
          <cell r="F705">
            <v>47563</v>
          </cell>
          <cell r="G705" t="str">
            <v>CRISIL RATINGS LIMITED	AAA21-03-2025</v>
          </cell>
          <cell r="H705" t="str">
            <v>PSU, FI &amp; Banks</v>
          </cell>
          <cell r="I705">
            <v>45835</v>
          </cell>
          <cell r="J705" t="str">
            <v>Sec</v>
          </cell>
          <cell r="K705">
            <v>6.86</v>
          </cell>
          <cell r="L705">
            <v>6.17</v>
          </cell>
          <cell r="M705">
            <v>0.69</v>
          </cell>
          <cell r="N705">
            <v>194</v>
          </cell>
          <cell r="O705">
            <v>8</v>
          </cell>
          <cell r="P705">
            <v>102.01</v>
          </cell>
        </row>
        <row r="706">
          <cell r="B706" t="str">
            <v>INE601U08309</v>
          </cell>
          <cell r="C706" t="str">
            <v>TATA MOTORS FINANCE LIMITED</v>
          </cell>
          <cell r="E706">
            <v>46262</v>
          </cell>
          <cell r="F706">
            <v>46262</v>
          </cell>
          <cell r="G706" t="str">
            <v>ICRA LIMITED	AA+	08-07-2024</v>
          </cell>
          <cell r="H706" t="str">
            <v>NBFCs</v>
          </cell>
          <cell r="I706">
            <v>45835</v>
          </cell>
          <cell r="J706" t="str">
            <v>Sec</v>
          </cell>
          <cell r="K706">
            <v>7.6</v>
          </cell>
          <cell r="L706">
            <v>5.6</v>
          </cell>
          <cell r="M706">
            <v>2</v>
          </cell>
          <cell r="N706">
            <v>5</v>
          </cell>
          <cell r="O706">
            <v>1</v>
          </cell>
          <cell r="P706">
            <v>126.71</v>
          </cell>
        </row>
        <row r="707">
          <cell r="B707" t="str">
            <v>INE605Y07189</v>
          </cell>
          <cell r="C707" t="str">
            <v>AUXILO FINSERVE PRIVATE LIMITED</v>
          </cell>
          <cell r="D707">
            <v>9.7000000000000003E-2</v>
          </cell>
          <cell r="E707">
            <v>46416</v>
          </cell>
          <cell r="F707">
            <v>46416</v>
          </cell>
          <cell r="G707" t="str">
            <v>CRISIL RATINGS LIMITED	A+ 24-01-2025</v>
          </cell>
          <cell r="H707" t="str">
            <v>NBFCs</v>
          </cell>
          <cell r="I707">
            <v>45835</v>
          </cell>
          <cell r="J707" t="str">
            <v>Sec</v>
          </cell>
          <cell r="K707">
            <v>10.050000000000001</v>
          </cell>
          <cell r="L707">
            <v>5.69</v>
          </cell>
          <cell r="M707">
            <v>4.37</v>
          </cell>
          <cell r="N707">
            <v>10</v>
          </cell>
          <cell r="O707">
            <v>1</v>
          </cell>
          <cell r="P707">
            <v>100</v>
          </cell>
        </row>
        <row r="708">
          <cell r="B708" t="str">
            <v>INE607M08121</v>
          </cell>
          <cell r="C708" t="str">
            <v>TATA POWER RENEWABLE ENERGY LIMITED</v>
          </cell>
          <cell r="D708">
            <v>7.5499999999999998E-2</v>
          </cell>
          <cell r="E708">
            <v>51251</v>
          </cell>
          <cell r="F708">
            <v>51251</v>
          </cell>
          <cell r="G708" t="str">
            <v>INDIA RATING AND RESEARCH PVT. LTD	AA+22-04-2025</v>
          </cell>
          <cell r="H708" t="str">
            <v>Corporates</v>
          </cell>
          <cell r="I708">
            <v>45835</v>
          </cell>
          <cell r="J708" t="str">
            <v>Sec</v>
          </cell>
          <cell r="K708">
            <v>7.52</v>
          </cell>
          <cell r="L708">
            <v>6.81</v>
          </cell>
          <cell r="M708">
            <v>0.7</v>
          </cell>
          <cell r="N708">
            <v>300</v>
          </cell>
          <cell r="O708">
            <v>9</v>
          </cell>
          <cell r="P708">
            <v>100.2</v>
          </cell>
        </row>
        <row r="709">
          <cell r="B709" t="str">
            <v>INE674K07028</v>
          </cell>
          <cell r="C709" t="str">
            <v>ADITYA BIRLA CAPITAL LIMITED</v>
          </cell>
          <cell r="D709">
            <v>7.4668999999999999E-2</v>
          </cell>
          <cell r="E709">
            <v>47443</v>
          </cell>
          <cell r="F709">
            <v>47443</v>
          </cell>
          <cell r="G709" t="str">
            <v>ICRA LIMITED	AAA 26-05-2025</v>
          </cell>
          <cell r="H709" t="str">
            <v>NBFCs</v>
          </cell>
          <cell r="I709">
            <v>45835</v>
          </cell>
          <cell r="J709" t="str">
            <v>Sec</v>
          </cell>
          <cell r="K709">
            <v>7.42</v>
          </cell>
          <cell r="L709">
            <v>6.13</v>
          </cell>
          <cell r="M709">
            <v>1.29</v>
          </cell>
          <cell r="N709">
            <v>5</v>
          </cell>
          <cell r="O709">
            <v>1</v>
          </cell>
          <cell r="P709">
            <v>100.19</v>
          </cell>
        </row>
        <row r="710">
          <cell r="B710" t="str">
            <v>INE721A07RU2</v>
          </cell>
          <cell r="C710" t="str">
            <v>SHRIRAM FINANCE LIMITED</v>
          </cell>
          <cell r="D710">
            <v>9.2499999999999999E-2</v>
          </cell>
          <cell r="E710">
            <v>46010</v>
          </cell>
          <cell r="F710">
            <v>46010</v>
          </cell>
          <cell r="G710" t="str">
            <v>IND AA+	01-Dec-2023</v>
          </cell>
          <cell r="H710" t="str">
            <v>NBFCs</v>
          </cell>
          <cell r="I710">
            <v>45835</v>
          </cell>
          <cell r="J710" t="str">
            <v>Sec</v>
          </cell>
          <cell r="K710">
            <v>7.3</v>
          </cell>
          <cell r="L710">
            <v>5.59</v>
          </cell>
          <cell r="M710">
            <v>1.71</v>
          </cell>
          <cell r="N710">
            <v>55</v>
          </cell>
          <cell r="O710">
            <v>4</v>
          </cell>
          <cell r="P710">
            <v>100.73</v>
          </cell>
        </row>
        <row r="711">
          <cell r="B711" t="str">
            <v>INE721A08CY4</v>
          </cell>
          <cell r="C711" t="str">
            <v>SHRIRAM TRANSPORT FINANCE COMPANY LIMITED</v>
          </cell>
          <cell r="D711">
            <v>8.2000000000000003E-2</v>
          </cell>
          <cell r="E711">
            <v>46675</v>
          </cell>
          <cell r="F711">
            <v>46675</v>
          </cell>
          <cell r="G711" t="str">
            <v>INDIA RATING AND RESEARCH PVT. LTD	AA+	Stable	Verified	03-01-2023</v>
          </cell>
          <cell r="H711" t="str">
            <v>NBFCs</v>
          </cell>
          <cell r="I711">
            <v>45835</v>
          </cell>
          <cell r="J711" t="str">
            <v>Sec</v>
          </cell>
          <cell r="K711">
            <v>8.15</v>
          </cell>
          <cell r="L711">
            <v>5.87</v>
          </cell>
          <cell r="M711">
            <v>2.2799999999999998</v>
          </cell>
          <cell r="N711">
            <v>5</v>
          </cell>
          <cell r="O711">
            <v>1</v>
          </cell>
          <cell r="P711">
            <v>100.03</v>
          </cell>
        </row>
        <row r="712">
          <cell r="B712" t="str">
            <v>INE755K07272</v>
          </cell>
          <cell r="C712" t="str">
            <v>DALMIA CEMENT (BHARAT) LIMITED</v>
          </cell>
          <cell r="D712">
            <v>7.4200000000000002E-2</v>
          </cell>
          <cell r="E712">
            <v>48371</v>
          </cell>
          <cell r="F712">
            <v>48371</v>
          </cell>
          <cell r="G712" t="str">
            <v>CARE RATINGS LIMITED	AA+	10-06-2025</v>
          </cell>
          <cell r="H712" t="str">
            <v>Corporates</v>
          </cell>
          <cell r="I712">
            <v>45835</v>
          </cell>
          <cell r="J712" t="str">
            <v>Sec</v>
          </cell>
          <cell r="K712">
            <v>7.41</v>
          </cell>
          <cell r="L712">
            <v>6.43</v>
          </cell>
          <cell r="M712">
            <v>0.98</v>
          </cell>
          <cell r="N712">
            <v>24</v>
          </cell>
          <cell r="O712">
            <v>1</v>
          </cell>
          <cell r="P712">
            <v>100</v>
          </cell>
        </row>
        <row r="713">
          <cell r="B713" t="str">
            <v>INE755L07023</v>
          </cell>
          <cell r="C713" t="str">
            <v>BAMBOO HOTEL AND GLOBAL CENTRE (DELHI) PRIVATE LIMITED</v>
          </cell>
          <cell r="D713">
            <v>0.1081</v>
          </cell>
          <cell r="E713">
            <v>46783</v>
          </cell>
          <cell r="F713">
            <v>46416</v>
          </cell>
          <cell r="G713" t="e">
            <v>#N/A</v>
          </cell>
          <cell r="H713" t="str">
            <v>Corporates</v>
          </cell>
          <cell r="I713">
            <v>45835</v>
          </cell>
          <cell r="J713" t="str">
            <v>Sec</v>
          </cell>
          <cell r="K713">
            <v>11.24</v>
          </cell>
          <cell r="L713">
            <v>5.69</v>
          </cell>
          <cell r="M713">
            <v>5.56</v>
          </cell>
          <cell r="N713">
            <v>10</v>
          </cell>
          <cell r="O713">
            <v>2</v>
          </cell>
          <cell r="P713">
            <v>100.02</v>
          </cell>
        </row>
        <row r="714">
          <cell r="B714" t="str">
            <v>INE756I07EL8</v>
          </cell>
          <cell r="C714" t="str">
            <v>HDB FINANCIAL SERVICES LIMITED</v>
          </cell>
          <cell r="D714">
            <v>8.0399999999999999E-2</v>
          </cell>
          <cell r="E714">
            <v>46078</v>
          </cell>
          <cell r="F714">
            <v>46078</v>
          </cell>
          <cell r="G714" t="str">
            <v>CRISIL RATINGS LIMITED	AAA	Stable	Verified	28-02-2022</v>
          </cell>
          <cell r="H714" t="str">
            <v>NBFCs</v>
          </cell>
          <cell r="I714">
            <v>45835</v>
          </cell>
          <cell r="J714" t="str">
            <v>Sec</v>
          </cell>
          <cell r="K714">
            <v>6.85</v>
          </cell>
          <cell r="L714">
            <v>5.62</v>
          </cell>
          <cell r="M714">
            <v>1.23</v>
          </cell>
          <cell r="N714">
            <v>25</v>
          </cell>
          <cell r="O714">
            <v>1</v>
          </cell>
          <cell r="P714">
            <v>100.64</v>
          </cell>
        </row>
        <row r="715">
          <cell r="B715" t="str">
            <v>INE756I07EV7</v>
          </cell>
          <cell r="C715" t="str">
            <v>HDB FINANCIAL SERVICES LIMITED</v>
          </cell>
          <cell r="D715">
            <v>8.0500000000000002E-2</v>
          </cell>
          <cell r="E715">
            <v>47338</v>
          </cell>
          <cell r="F715">
            <v>47338</v>
          </cell>
          <cell r="G715" t="str">
            <v>CARE AAA	07-Aug-2023</v>
          </cell>
          <cell r="H715" t="str">
            <v>NBFCs</v>
          </cell>
          <cell r="I715">
            <v>45835</v>
          </cell>
          <cell r="J715" t="str">
            <v>Sec</v>
          </cell>
          <cell r="K715">
            <v>7.36</v>
          </cell>
          <cell r="L715">
            <v>6.12</v>
          </cell>
          <cell r="M715">
            <v>1.24</v>
          </cell>
          <cell r="N715">
            <v>100</v>
          </cell>
          <cell r="O715">
            <v>2</v>
          </cell>
          <cell r="P715">
            <v>102.34</v>
          </cell>
        </row>
        <row r="716">
          <cell r="B716" t="str">
            <v>INE756I07EX3</v>
          </cell>
          <cell r="C716" t="str">
            <v>HDB FINANCIAL SERVICES LIMITED</v>
          </cell>
          <cell r="D716">
            <v>8.2378000000000007E-2</v>
          </cell>
          <cell r="E716">
            <v>46483</v>
          </cell>
          <cell r="F716">
            <v>46483</v>
          </cell>
          <cell r="G716" t="str">
            <v>CRISIL AAA/Stable (No Watch)	08-Feb-2024</v>
          </cell>
          <cell r="H716" t="str">
            <v>NBFCs</v>
          </cell>
          <cell r="I716">
            <v>45835</v>
          </cell>
          <cell r="J716" t="str">
            <v>Sec</v>
          </cell>
          <cell r="K716">
            <v>6.94</v>
          </cell>
          <cell r="L716">
            <v>5.74</v>
          </cell>
          <cell r="M716">
            <v>1.2</v>
          </cell>
          <cell r="N716">
            <v>10</v>
          </cell>
          <cell r="O716">
            <v>1</v>
          </cell>
          <cell r="P716">
            <v>102.05</v>
          </cell>
        </row>
        <row r="717">
          <cell r="B717" t="str">
            <v>INE756I07FC4</v>
          </cell>
          <cell r="C717" t="str">
            <v>HDB FINANCIAL SERVICES LIMITED</v>
          </cell>
          <cell r="D717">
            <v>7.6499999999999999E-2</v>
          </cell>
          <cell r="E717">
            <v>46878</v>
          </cell>
          <cell r="F717">
            <v>46878</v>
          </cell>
          <cell r="G717" t="str">
            <v>CRISIL RATINGS LIMITED	AAA  08-04-2025</v>
          </cell>
          <cell r="H717" t="str">
            <v>NBFCs</v>
          </cell>
          <cell r="I717">
            <v>45835</v>
          </cell>
          <cell r="J717" t="str">
            <v>Sec</v>
          </cell>
          <cell r="K717">
            <v>7.28</v>
          </cell>
          <cell r="L717">
            <v>5.96</v>
          </cell>
          <cell r="M717">
            <v>1.32</v>
          </cell>
          <cell r="N717">
            <v>35</v>
          </cell>
          <cell r="O717">
            <v>1</v>
          </cell>
          <cell r="P717">
            <v>100.87</v>
          </cell>
        </row>
        <row r="718">
          <cell r="B718" t="str">
            <v>INE756I07FE0</v>
          </cell>
          <cell r="C718" t="str">
            <v>HDB FINANCIAL SERVICES LIMITED</v>
          </cell>
          <cell r="D718">
            <v>7.5519000000000003E-2</v>
          </cell>
          <cell r="E718">
            <v>47212</v>
          </cell>
          <cell r="F718">
            <v>47212</v>
          </cell>
          <cell r="G718" t="str">
            <v>CRISIL RATINGS LIMITED   AAA 23-04-2025</v>
          </cell>
          <cell r="H718" t="str">
            <v>NBFCs</v>
          </cell>
          <cell r="I718">
            <v>45835</v>
          </cell>
          <cell r="J718" t="str">
            <v>Sec</v>
          </cell>
          <cell r="K718">
            <v>7.27</v>
          </cell>
          <cell r="L718">
            <v>6.09</v>
          </cell>
          <cell r="M718">
            <v>1.18</v>
          </cell>
          <cell r="N718">
            <v>50</v>
          </cell>
          <cell r="O718">
            <v>2</v>
          </cell>
          <cell r="P718">
            <v>100.86</v>
          </cell>
        </row>
        <row r="719">
          <cell r="B719" t="str">
            <v>INE774D08MY6</v>
          </cell>
          <cell r="C719" t="str">
            <v>MAHINDRA AND MAHINDRA FINANCIAL SERVICES LIMITED</v>
          </cell>
          <cell r="D719">
            <v>8.3000000000000004E-2</v>
          </cell>
          <cell r="E719">
            <v>49367</v>
          </cell>
          <cell r="F719">
            <v>49367</v>
          </cell>
          <cell r="G719" t="str">
            <v>INDIA RATING AND RESEARCH PVT. LTD 	AAA   27-02-2025</v>
          </cell>
          <cell r="H719" t="str">
            <v>NBFCs</v>
          </cell>
          <cell r="I719">
            <v>45835</v>
          </cell>
          <cell r="J719" t="str">
            <v>Sec</v>
          </cell>
          <cell r="K719">
            <v>7.92</v>
          </cell>
          <cell r="L719">
            <v>6.43</v>
          </cell>
          <cell r="M719">
            <v>1.49</v>
          </cell>
          <cell r="N719">
            <v>90</v>
          </cell>
          <cell r="O719">
            <v>4</v>
          </cell>
          <cell r="P719">
            <v>102.43</v>
          </cell>
        </row>
        <row r="720">
          <cell r="B720" t="str">
            <v>INE826M07038</v>
          </cell>
          <cell r="C720" t="str">
            <v>SYLVANUS PROPERTIES LIMITED</v>
          </cell>
          <cell r="D720">
            <v>0.13500000000000001</v>
          </cell>
          <cell r="E720">
            <v>46755</v>
          </cell>
          <cell r="F720">
            <v>46755</v>
          </cell>
          <cell r="G720" t="str">
            <v>Infomerics Valuation and Rating Pvt. Ltd	A-(CE)	25-02-2025</v>
          </cell>
          <cell r="H720" t="str">
            <v>Corporates</v>
          </cell>
          <cell r="I720">
            <v>45835</v>
          </cell>
          <cell r="J720" t="str">
            <v>Sec</v>
          </cell>
          <cell r="K720">
            <v>14.35</v>
          </cell>
          <cell r="L720">
            <v>5.91</v>
          </cell>
          <cell r="M720">
            <v>8.44</v>
          </cell>
          <cell r="N720">
            <v>10.66</v>
          </cell>
          <cell r="O720">
            <v>2</v>
          </cell>
          <cell r="P720">
            <v>100.02</v>
          </cell>
        </row>
        <row r="721">
          <cell r="B721" t="str">
            <v>INE848E08268</v>
          </cell>
          <cell r="C721" t="str">
            <v>NHPC LIMITED</v>
          </cell>
          <cell r="D721">
            <v>7.1999999999999995E-2</v>
          </cell>
          <cell r="E721">
            <v>49336</v>
          </cell>
          <cell r="F721">
            <v>49336</v>
          </cell>
          <cell r="G721" t="str">
            <v>CARE AAA	16-Jan-2025</v>
          </cell>
          <cell r="H721" t="str">
            <v>PSU, FI &amp; Banks</v>
          </cell>
          <cell r="I721">
            <v>45835</v>
          </cell>
          <cell r="J721" t="str">
            <v>Sec</v>
          </cell>
          <cell r="K721">
            <v>6.94</v>
          </cell>
          <cell r="L721">
            <v>6.44</v>
          </cell>
          <cell r="M721">
            <v>0.5</v>
          </cell>
          <cell r="N721">
            <v>30</v>
          </cell>
          <cell r="O721">
            <v>2</v>
          </cell>
          <cell r="P721">
            <v>101.69</v>
          </cell>
        </row>
        <row r="722">
          <cell r="B722" t="str">
            <v>INE860H07HN9</v>
          </cell>
          <cell r="C722" t="str">
            <v>ADITYA BIRLA FINANCE LIMITED</v>
          </cell>
          <cell r="D722">
            <v>6.5500000000000003E-2</v>
          </cell>
          <cell r="E722">
            <v>46227</v>
          </cell>
          <cell r="F722">
            <v>46227</v>
          </cell>
          <cell r="G722" t="str">
            <v>ICRA LIMITED	AAA	12-02-2025</v>
          </cell>
          <cell r="H722" t="str">
            <v>NBFCs</v>
          </cell>
          <cell r="I722">
            <v>45835</v>
          </cell>
          <cell r="J722" t="str">
            <v>Sec</v>
          </cell>
          <cell r="K722">
            <v>7.14</v>
          </cell>
          <cell r="L722">
            <v>5.61</v>
          </cell>
          <cell r="M722">
            <v>1.53</v>
          </cell>
          <cell r="N722">
            <v>50</v>
          </cell>
          <cell r="O722">
            <v>2</v>
          </cell>
          <cell r="P722">
            <v>99.4</v>
          </cell>
        </row>
        <row r="723">
          <cell r="B723" t="str">
            <v>INE860H07ID8</v>
          </cell>
          <cell r="C723" t="str">
            <v>ADITYA BIRLA FINANCE LIMITED</v>
          </cell>
          <cell r="D723">
            <v>8.1199999999999994E-2</v>
          </cell>
          <cell r="E723">
            <v>48536</v>
          </cell>
          <cell r="F723">
            <v>48536</v>
          </cell>
          <cell r="G723" t="str">
            <v>ICRA LIMITED	AAA	12-02-2025</v>
          </cell>
          <cell r="H723" t="str">
            <v>NBFCs</v>
          </cell>
          <cell r="I723">
            <v>45835</v>
          </cell>
          <cell r="J723" t="str">
            <v>Sec</v>
          </cell>
          <cell r="K723">
            <v>7.55</v>
          </cell>
          <cell r="L723">
            <v>6.5</v>
          </cell>
          <cell r="M723">
            <v>1.05</v>
          </cell>
          <cell r="N723">
            <v>23</v>
          </cell>
          <cell r="O723">
            <v>2</v>
          </cell>
          <cell r="P723">
            <v>103.04</v>
          </cell>
        </row>
        <row r="724">
          <cell r="B724" t="str">
            <v>INE860H08EG8</v>
          </cell>
          <cell r="C724" t="str">
            <v>ADITYA BIRLA FINANCE LIMITED</v>
          </cell>
          <cell r="D724">
            <v>7.4299999999999991E-2</v>
          </cell>
          <cell r="E724">
            <v>48187</v>
          </cell>
          <cell r="F724">
            <v>48187</v>
          </cell>
          <cell r="G724" t="str">
            <v>ICRA LIMITED	AAA	12-02-2025</v>
          </cell>
          <cell r="H724" t="str">
            <v>NBFCs</v>
          </cell>
          <cell r="I724">
            <v>45835</v>
          </cell>
          <cell r="J724" t="str">
            <v>Sec</v>
          </cell>
          <cell r="K724">
            <v>7.99</v>
          </cell>
          <cell r="L724">
            <v>6.37</v>
          </cell>
          <cell r="M724">
            <v>1.62</v>
          </cell>
          <cell r="N724">
            <v>10</v>
          </cell>
          <cell r="O724">
            <v>2</v>
          </cell>
          <cell r="P724">
            <v>97.18</v>
          </cell>
        </row>
        <row r="725">
          <cell r="B725" t="str">
            <v>INE884Q07764</v>
          </cell>
          <cell r="C725" t="str">
            <v>MIDLAND MICROFIN LIMITED</v>
          </cell>
          <cell r="D725">
            <v>0.1075</v>
          </cell>
          <cell r="E725">
            <v>46534</v>
          </cell>
          <cell r="F725">
            <v>46534</v>
          </cell>
          <cell r="G725" t="str">
            <v>Acuite Ratings And Research Limited	A-	12-05-2025</v>
          </cell>
          <cell r="H725" t="str">
            <v>NBFCs</v>
          </cell>
          <cell r="I725">
            <v>45835</v>
          </cell>
          <cell r="J725" t="str">
            <v>Sec</v>
          </cell>
          <cell r="K725">
            <v>13.64</v>
          </cell>
          <cell r="L725">
            <v>5.78</v>
          </cell>
          <cell r="M725">
            <v>7.86</v>
          </cell>
          <cell r="N725">
            <v>30</v>
          </cell>
          <cell r="O725">
            <v>2</v>
          </cell>
          <cell r="P725">
            <v>96.44</v>
          </cell>
        </row>
        <row r="726">
          <cell r="B726" t="str">
            <v>INE884Q07772</v>
          </cell>
          <cell r="C726" t="str">
            <v>MIDLAND MICROFIN LIMITED</v>
          </cell>
          <cell r="D726">
            <v>0.12</v>
          </cell>
          <cell r="E726">
            <v>46278</v>
          </cell>
          <cell r="F726">
            <v>46278</v>
          </cell>
          <cell r="G726" t="str">
            <v xml:space="preserve">	Acuite Ratings And Research Limited	A-	12-05-2025</v>
          </cell>
          <cell r="H726" t="str">
            <v>NBFCs</v>
          </cell>
          <cell r="I726">
            <v>45835</v>
          </cell>
          <cell r="J726" t="str">
            <v>Sec</v>
          </cell>
          <cell r="K726">
            <v>12.56</v>
          </cell>
          <cell r="L726">
            <v>5.6</v>
          </cell>
          <cell r="M726">
            <v>6.96</v>
          </cell>
          <cell r="N726">
            <v>5</v>
          </cell>
          <cell r="O726">
            <v>1</v>
          </cell>
          <cell r="P726">
            <v>99.98</v>
          </cell>
        </row>
        <row r="727">
          <cell r="B727" t="str">
            <v>INE891K07721</v>
          </cell>
          <cell r="C727" t="str">
            <v>AXIS FINANCE LIMITED</v>
          </cell>
          <cell r="D727">
            <v>6.8000000000000005E-2</v>
          </cell>
          <cell r="E727">
            <v>46344</v>
          </cell>
          <cell r="F727">
            <v>46344</v>
          </cell>
          <cell r="G727" t="str">
            <v>INDIA RATING AND RESEARCH PVT. LTD	AAA  	07-01-2025</v>
          </cell>
          <cell r="H727" t="str">
            <v>NBFCs</v>
          </cell>
          <cell r="I727">
            <v>45835</v>
          </cell>
          <cell r="J727" t="str">
            <v>Sec</v>
          </cell>
          <cell r="K727">
            <v>7.4</v>
          </cell>
          <cell r="L727">
            <v>5.63</v>
          </cell>
          <cell r="M727">
            <v>1.77</v>
          </cell>
          <cell r="N727">
            <v>75</v>
          </cell>
          <cell r="O727">
            <v>1</v>
          </cell>
          <cell r="P727">
            <v>99.18</v>
          </cell>
        </row>
        <row r="728">
          <cell r="B728" t="str">
            <v>INE891K07AG7</v>
          </cell>
          <cell r="C728" t="str">
            <v>AXIS FINANCE LIMITED</v>
          </cell>
          <cell r="D728">
            <v>7.3700000000000002E-2</v>
          </cell>
          <cell r="E728">
            <v>46988</v>
          </cell>
          <cell r="F728">
            <v>46988</v>
          </cell>
          <cell r="G728" t="str">
            <v>CRISIL RATINGS LIMITED	AAA 23-05-2025</v>
          </cell>
          <cell r="H728" t="str">
            <v>NBFCs</v>
          </cell>
          <cell r="I728">
            <v>45835</v>
          </cell>
          <cell r="J728" t="str">
            <v>Sec</v>
          </cell>
          <cell r="K728">
            <v>7.3</v>
          </cell>
          <cell r="L728">
            <v>6.01</v>
          </cell>
          <cell r="M728">
            <v>1.29</v>
          </cell>
          <cell r="N728">
            <v>65</v>
          </cell>
          <cell r="O728">
            <v>3</v>
          </cell>
          <cell r="P728">
            <v>100.2</v>
          </cell>
        </row>
        <row r="729">
          <cell r="B729" t="str">
            <v>INE891K08174</v>
          </cell>
          <cell r="C729" t="str">
            <v>AXIS FINANCE LIMITED</v>
          </cell>
          <cell r="D729">
            <v>8.3799999999999999E-2</v>
          </cell>
          <cell r="E729">
            <v>48955</v>
          </cell>
          <cell r="F729">
            <v>48955</v>
          </cell>
          <cell r="G729" t="str">
            <v>INDIA RATING AND RESEARCH PVT. LTD	AAA  	07-01-2025</v>
          </cell>
          <cell r="H729" t="str">
            <v>NBFCs</v>
          </cell>
          <cell r="I729">
            <v>45835</v>
          </cell>
          <cell r="J729" t="str">
            <v>Sec</v>
          </cell>
          <cell r="K729">
            <v>8.0399999999999991</v>
          </cell>
          <cell r="L729">
            <v>6.54</v>
          </cell>
          <cell r="M729">
            <v>1.5</v>
          </cell>
          <cell r="N729">
            <v>10</v>
          </cell>
          <cell r="O729">
            <v>2</v>
          </cell>
          <cell r="P729">
            <v>101.96</v>
          </cell>
        </row>
        <row r="730">
          <cell r="B730" t="str">
            <v>INE891K08208</v>
          </cell>
          <cell r="C730" t="str">
            <v>AXIS FINANCE LIMITED</v>
          </cell>
          <cell r="D730">
            <v>8.3500000000000005E-2</v>
          </cell>
          <cell r="E730">
            <v>49118</v>
          </cell>
          <cell r="F730">
            <v>49118</v>
          </cell>
          <cell r="G730" t="str">
            <v>INDIA RATING AND RESEARCH PVT. LTD	AAA  	07-01-2025</v>
          </cell>
          <cell r="H730" t="str">
            <v>NBFCs</v>
          </cell>
          <cell r="I730">
            <v>45835</v>
          </cell>
          <cell r="J730" t="str">
            <v>Sec</v>
          </cell>
          <cell r="K730">
            <v>7.91</v>
          </cell>
          <cell r="L730">
            <v>6.52</v>
          </cell>
          <cell r="M730">
            <v>1.39</v>
          </cell>
          <cell r="N730">
            <v>20</v>
          </cell>
          <cell r="O730">
            <v>2</v>
          </cell>
          <cell r="P730">
            <v>102.72</v>
          </cell>
        </row>
        <row r="731">
          <cell r="B731" t="str">
            <v>INE916DA7SZ3</v>
          </cell>
          <cell r="C731" t="str">
            <v xml:space="preserve">KOTAK MAHINDRA PRIME LIMITED	</v>
          </cell>
          <cell r="D731">
            <v>7.5999999999999998E-2</v>
          </cell>
          <cell r="E731">
            <v>46892</v>
          </cell>
          <cell r="F731">
            <v>46892</v>
          </cell>
          <cell r="G731" t="str">
            <v>ICRA LIMITED	AAA	08-04-2025</v>
          </cell>
          <cell r="H731" t="str">
            <v>NBFCs</v>
          </cell>
          <cell r="I731">
            <v>45835</v>
          </cell>
          <cell r="J731" t="str">
            <v>Sec</v>
          </cell>
          <cell r="K731">
            <v>7.17</v>
          </cell>
          <cell r="L731">
            <v>5.96</v>
          </cell>
          <cell r="M731">
            <v>1.2</v>
          </cell>
          <cell r="N731">
            <v>25</v>
          </cell>
          <cell r="O731">
            <v>1</v>
          </cell>
          <cell r="P731">
            <v>101.06</v>
          </cell>
        </row>
        <row r="732">
          <cell r="B732" t="str">
            <v>INE916DA7TA4</v>
          </cell>
          <cell r="C732" t="str">
            <v>KOTAK MAHINDRA PRIME LIMITED</v>
          </cell>
          <cell r="D732">
            <v>7.1554000000000006E-2</v>
          </cell>
          <cell r="E732">
            <v>46923</v>
          </cell>
          <cell r="F732">
            <v>46923</v>
          </cell>
          <cell r="G732" t="str">
            <v>CRISIL RATINGS LIMITED	AAA 18-06-2025</v>
          </cell>
          <cell r="H732" t="str">
            <v>NBFCs</v>
          </cell>
          <cell r="I732">
            <v>45835</v>
          </cell>
          <cell r="J732" t="str">
            <v>Sec</v>
          </cell>
          <cell r="K732">
            <v>7.15</v>
          </cell>
          <cell r="L732">
            <v>5.98</v>
          </cell>
          <cell r="M732">
            <v>1.17</v>
          </cell>
          <cell r="N732">
            <v>30</v>
          </cell>
          <cell r="O732">
            <v>1</v>
          </cell>
          <cell r="P732">
            <v>100</v>
          </cell>
        </row>
        <row r="733">
          <cell r="B733" t="str">
            <v>INE941D07158</v>
          </cell>
          <cell r="C733" t="str">
            <v>RELIANCE PORTS AND TERMINALS LIMITED</v>
          </cell>
          <cell r="D733">
            <v>7.9500000000000001E-2</v>
          </cell>
          <cell r="E733">
            <v>46323</v>
          </cell>
          <cell r="F733">
            <v>46323</v>
          </cell>
          <cell r="G733" t="str">
            <v>CARE Ratings Limited AAA Stable No Watch  28-07-2022</v>
          </cell>
          <cell r="H733" t="str">
            <v>Corporates</v>
          </cell>
          <cell r="I733">
            <v>45835</v>
          </cell>
          <cell r="J733" t="str">
            <v>Sec</v>
          </cell>
          <cell r="K733">
            <v>6.65</v>
          </cell>
          <cell r="L733">
            <v>5.62</v>
          </cell>
          <cell r="M733">
            <v>1.03</v>
          </cell>
          <cell r="N733">
            <v>5</v>
          </cell>
          <cell r="O733">
            <v>1</v>
          </cell>
          <cell r="P733">
            <v>101.55</v>
          </cell>
        </row>
        <row r="734">
          <cell r="B734" t="str">
            <v>INE957N08193</v>
          </cell>
          <cell r="C734" t="str">
            <v>HERO FINCORP LIMITED</v>
          </cell>
          <cell r="D734">
            <v>9.0999999999999998E-2</v>
          </cell>
          <cell r="E734">
            <v>49464</v>
          </cell>
          <cell r="F734">
            <v>49464</v>
          </cell>
          <cell r="G734" t="str">
            <v>ICRA LIMITED	AA+	02-06-2025</v>
          </cell>
          <cell r="H734" t="str">
            <v>NBFCs</v>
          </cell>
          <cell r="I734">
            <v>45835</v>
          </cell>
          <cell r="J734" t="str">
            <v>Sec</v>
          </cell>
          <cell r="K734">
            <v>9.09</v>
          </cell>
          <cell r="L734">
            <v>6.43</v>
          </cell>
          <cell r="M734">
            <v>2.66</v>
          </cell>
          <cell r="N734">
            <v>35</v>
          </cell>
          <cell r="O734">
            <v>1</v>
          </cell>
          <cell r="P734">
            <v>100</v>
          </cell>
        </row>
        <row r="735">
          <cell r="I735">
            <v>45835</v>
          </cell>
          <cell r="J735" t="str">
            <v>Secondary Market Total</v>
          </cell>
          <cell r="N735">
            <v>8240.4734000000008</v>
          </cell>
          <cell r="O735">
            <v>314</v>
          </cell>
        </row>
        <row r="739">
          <cell r="B739" t="str">
            <v>Rating code</v>
          </cell>
        </row>
        <row r="740">
          <cell r="B740">
            <v>1</v>
          </cell>
        </row>
        <row r="741">
          <cell r="B741">
            <v>2</v>
          </cell>
        </row>
        <row r="742">
          <cell r="B742">
            <v>3</v>
          </cell>
        </row>
        <row r="743">
          <cell r="B743">
            <v>4</v>
          </cell>
        </row>
        <row r="744">
          <cell r="B744">
            <v>5</v>
          </cell>
        </row>
        <row r="745">
          <cell r="B745">
            <v>6</v>
          </cell>
        </row>
        <row r="746">
          <cell r="B746">
            <v>7</v>
          </cell>
        </row>
        <row r="747">
          <cell r="B747">
            <v>8</v>
          </cell>
        </row>
        <row r="748">
          <cell r="B748">
            <v>9</v>
          </cell>
        </row>
        <row r="749">
          <cell r="B749">
            <v>10</v>
          </cell>
        </row>
        <row r="750">
          <cell r="B750">
            <v>11</v>
          </cell>
        </row>
        <row r="751">
          <cell r="B751">
            <v>12</v>
          </cell>
        </row>
        <row r="752">
          <cell r="B752">
            <v>13</v>
          </cell>
        </row>
        <row r="753">
          <cell r="B753">
            <v>14</v>
          </cell>
        </row>
        <row r="754">
          <cell r="B754">
            <v>15</v>
          </cell>
        </row>
        <row r="755">
          <cell r="B755">
            <v>16</v>
          </cell>
        </row>
        <row r="756">
          <cell r="B756">
            <v>17</v>
          </cell>
        </row>
        <row r="757">
          <cell r="B757">
            <v>18</v>
          </cell>
        </row>
        <row r="758">
          <cell r="B758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DL"/>
      <sheetName val="UDAY"/>
      <sheetName val="Tenor Average"/>
    </sheetNames>
    <sheetDataSet>
      <sheetData sheetId="0">
        <row r="1">
          <cell r="B1" t="str">
            <v>Financial Benchmarks India Private Ltd</v>
          </cell>
        </row>
        <row r="3">
          <cell r="A3" t="str">
            <v>FBIL SDL/SGS Prices/Yields</v>
          </cell>
          <cell r="D3">
            <v>45838</v>
          </cell>
          <cell r="E3" t="str">
            <v>(MONTH - END)</v>
          </cell>
        </row>
        <row r="4">
          <cell r="A4" t="str">
            <v>Calculating Agent: FBIL</v>
          </cell>
        </row>
        <row r="5">
          <cell r="A5" t="str">
            <v>ISIN</v>
          </cell>
          <cell r="B5" t="str">
            <v>Description</v>
          </cell>
          <cell r="C5" t="str">
            <v>Coupon</v>
          </cell>
          <cell r="D5" t="str">
            <v>Maturity (dd-mmm-yyyy)</v>
          </cell>
          <cell r="E5" t="str">
            <v>Price(Rs)</v>
          </cell>
        </row>
        <row r="6">
          <cell r="A6" t="str">
            <v>IN2020200142</v>
          </cell>
          <cell r="B6" t="str">
            <v>05.53 KL SDL 2025</v>
          </cell>
          <cell r="C6">
            <v>5.53</v>
          </cell>
          <cell r="D6">
            <v>45839</v>
          </cell>
          <cell r="E6">
            <v>99.999499999999998</v>
          </cell>
        </row>
        <row r="7">
          <cell r="A7" t="str">
            <v>IN2920200218</v>
          </cell>
          <cell r="B7" t="str">
            <v>05.45 RJ SDL 2025</v>
          </cell>
          <cell r="C7">
            <v>5.45</v>
          </cell>
          <cell r="D7">
            <v>45846</v>
          </cell>
          <cell r="E7">
            <v>99.996099999999998</v>
          </cell>
        </row>
        <row r="8">
          <cell r="A8" t="str">
            <v>IN1420150030</v>
          </cell>
          <cell r="B8" t="str">
            <v>08.28 GA SDL 2025</v>
          </cell>
          <cell r="C8">
            <v>8.2799999999999994</v>
          </cell>
          <cell r="D8">
            <v>45853</v>
          </cell>
          <cell r="E8">
            <v>100.0994</v>
          </cell>
        </row>
        <row r="9">
          <cell r="A9" t="str">
            <v>IN2320150021</v>
          </cell>
          <cell r="B9" t="str">
            <v>08.29 MN SDL 2025</v>
          </cell>
          <cell r="C9">
            <v>8.2899999999999991</v>
          </cell>
          <cell r="D9">
            <v>45853</v>
          </cell>
          <cell r="E9">
            <v>100.0997</v>
          </cell>
        </row>
        <row r="10">
          <cell r="A10" t="str">
            <v>IN1620150046</v>
          </cell>
          <cell r="B10" t="str">
            <v>08.30 HR SDL 2025</v>
          </cell>
          <cell r="C10">
            <v>8.3000000000000007</v>
          </cell>
          <cell r="D10">
            <v>45853</v>
          </cell>
          <cell r="E10">
            <v>100.1001</v>
          </cell>
        </row>
        <row r="11">
          <cell r="A11" t="str">
            <v>IN1820150028</v>
          </cell>
          <cell r="B11" t="str">
            <v>08.30 JK SDL 2025</v>
          </cell>
          <cell r="C11">
            <v>8.3000000000000007</v>
          </cell>
          <cell r="D11">
            <v>45853</v>
          </cell>
          <cell r="E11">
            <v>100.1001</v>
          </cell>
        </row>
        <row r="12">
          <cell r="A12" t="str">
            <v>IN3820150016</v>
          </cell>
          <cell r="B12" t="str">
            <v>08.30 PY SDL 2025</v>
          </cell>
          <cell r="C12">
            <v>8.3000000000000007</v>
          </cell>
          <cell r="D12">
            <v>45853</v>
          </cell>
          <cell r="E12">
            <v>100.1001</v>
          </cell>
        </row>
        <row r="13">
          <cell r="A13" t="str">
            <v>IN2220150048</v>
          </cell>
          <cell r="B13" t="str">
            <v>08.32 MH SDL 2025</v>
          </cell>
          <cell r="C13">
            <v>8.32</v>
          </cell>
          <cell r="D13">
            <v>45853</v>
          </cell>
          <cell r="E13">
            <v>100.1009</v>
          </cell>
        </row>
        <row r="14">
          <cell r="A14" t="str">
            <v>IN1020150034</v>
          </cell>
          <cell r="B14" t="str">
            <v>08.33 AP SDL 2025</v>
          </cell>
          <cell r="C14">
            <v>8.33</v>
          </cell>
          <cell r="D14">
            <v>45853</v>
          </cell>
          <cell r="E14">
            <v>100.10129999999999</v>
          </cell>
        </row>
        <row r="15">
          <cell r="A15" t="str">
            <v>IN2820150042</v>
          </cell>
          <cell r="B15" t="str">
            <v>08.34 PN SDL 2025</v>
          </cell>
          <cell r="C15">
            <v>8.34</v>
          </cell>
          <cell r="D15">
            <v>45853</v>
          </cell>
          <cell r="E15">
            <v>100.1016</v>
          </cell>
        </row>
        <row r="16">
          <cell r="A16" t="str">
            <v>IN4520150041</v>
          </cell>
          <cell r="B16" t="str">
            <v>08.35 TS SDL 2025</v>
          </cell>
          <cell r="C16">
            <v>8.35</v>
          </cell>
          <cell r="D16">
            <v>45853</v>
          </cell>
          <cell r="E16">
            <v>100.102</v>
          </cell>
        </row>
        <row r="17">
          <cell r="A17" t="str">
            <v>IN2120150023</v>
          </cell>
          <cell r="B17" t="str">
            <v>08.36 MP SDL 2025</v>
          </cell>
          <cell r="C17">
            <v>8.36</v>
          </cell>
          <cell r="D17">
            <v>45853</v>
          </cell>
          <cell r="E17">
            <v>100.1024</v>
          </cell>
        </row>
        <row r="18">
          <cell r="A18" t="str">
            <v>IN2220150055</v>
          </cell>
          <cell r="B18" t="str">
            <v>08.28 MH SDL 2025</v>
          </cell>
          <cell r="C18">
            <v>8.2799999999999994</v>
          </cell>
          <cell r="D18">
            <v>45867</v>
          </cell>
          <cell r="E18">
            <v>100.19970000000001</v>
          </cell>
        </row>
        <row r="19">
          <cell r="A19" t="str">
            <v>IN1620150053</v>
          </cell>
          <cell r="B19" t="str">
            <v>08.29 HR SDL 2025</v>
          </cell>
          <cell r="C19">
            <v>8.2899999999999991</v>
          </cell>
          <cell r="D19">
            <v>45867</v>
          </cell>
          <cell r="E19">
            <v>100.2004</v>
          </cell>
        </row>
        <row r="20">
          <cell r="A20" t="str">
            <v>IN2020150065</v>
          </cell>
          <cell r="B20" t="str">
            <v>08.29 KL SDL 2025</v>
          </cell>
          <cell r="C20">
            <v>8.2899999999999991</v>
          </cell>
          <cell r="D20">
            <v>45867</v>
          </cell>
          <cell r="E20">
            <v>100.2004</v>
          </cell>
        </row>
        <row r="21">
          <cell r="A21" t="str">
            <v>IN2920150165</v>
          </cell>
          <cell r="B21" t="str">
            <v>08.29 RJ SDL 2025JUL</v>
          </cell>
          <cell r="C21">
            <v>8.2899999999999991</v>
          </cell>
          <cell r="D21">
            <v>45867</v>
          </cell>
          <cell r="E21">
            <v>100.2004</v>
          </cell>
        </row>
        <row r="22">
          <cell r="A22" t="str">
            <v>IN3120150070</v>
          </cell>
          <cell r="B22" t="str">
            <v>08.29 TN SDL 2025</v>
          </cell>
          <cell r="C22">
            <v>8.2899999999999991</v>
          </cell>
          <cell r="D22">
            <v>45867</v>
          </cell>
          <cell r="E22">
            <v>100.2004</v>
          </cell>
        </row>
        <row r="23">
          <cell r="A23" t="str">
            <v>IN3720150017</v>
          </cell>
          <cell r="B23" t="str">
            <v>08.30 JH SDL 2025</v>
          </cell>
          <cell r="C23">
            <v>8.3000000000000007</v>
          </cell>
          <cell r="D23">
            <v>45867</v>
          </cell>
          <cell r="E23">
            <v>100.2012</v>
          </cell>
        </row>
        <row r="24">
          <cell r="A24" t="str">
            <v>IN1020150042</v>
          </cell>
          <cell r="B24" t="str">
            <v>08.31 AP SDL 2025</v>
          </cell>
          <cell r="C24">
            <v>8.31</v>
          </cell>
          <cell r="D24">
            <v>45867</v>
          </cell>
          <cell r="E24">
            <v>100.202</v>
          </cell>
        </row>
        <row r="25">
          <cell r="A25" t="str">
            <v>IN2420150038</v>
          </cell>
          <cell r="B25" t="str">
            <v>08.31 ML SDL 2025</v>
          </cell>
          <cell r="C25">
            <v>8.31</v>
          </cell>
          <cell r="D25">
            <v>45867</v>
          </cell>
          <cell r="E25">
            <v>100.202</v>
          </cell>
        </row>
        <row r="26">
          <cell r="A26" t="str">
            <v>IN4520150058</v>
          </cell>
          <cell r="B26" t="str">
            <v>08.31 TS SDL 2025</v>
          </cell>
          <cell r="C26">
            <v>8.31</v>
          </cell>
          <cell r="D26">
            <v>45867</v>
          </cell>
          <cell r="E26">
            <v>100.202</v>
          </cell>
        </row>
        <row r="27">
          <cell r="A27" t="str">
            <v>IN3320150250</v>
          </cell>
          <cell r="B27" t="str">
            <v>08.31 UP SDL 2025</v>
          </cell>
          <cell r="C27">
            <v>8.31</v>
          </cell>
          <cell r="D27">
            <v>45867</v>
          </cell>
          <cell r="E27">
            <v>100.202</v>
          </cell>
        </row>
        <row r="28">
          <cell r="A28" t="str">
            <v>IN3420150044</v>
          </cell>
          <cell r="B28" t="str">
            <v>08.31 WB SDL 2025</v>
          </cell>
          <cell r="C28">
            <v>8.31</v>
          </cell>
          <cell r="D28">
            <v>45867</v>
          </cell>
          <cell r="E28">
            <v>100.202</v>
          </cell>
        </row>
        <row r="29">
          <cell r="A29" t="str">
            <v>IN3520150019</v>
          </cell>
          <cell r="B29" t="str">
            <v>08.32 CG SDL 2025</v>
          </cell>
          <cell r="C29">
            <v>8.32</v>
          </cell>
          <cell r="D29">
            <v>45867</v>
          </cell>
          <cell r="E29">
            <v>100.20269999999999</v>
          </cell>
        </row>
        <row r="30">
          <cell r="A30" t="str">
            <v>IN2320150039</v>
          </cell>
          <cell r="B30" t="str">
            <v>08.32 MN SDL 2025</v>
          </cell>
          <cell r="C30">
            <v>8.32</v>
          </cell>
          <cell r="D30">
            <v>45867</v>
          </cell>
          <cell r="E30">
            <v>100.20269999999999</v>
          </cell>
        </row>
        <row r="31">
          <cell r="A31" t="str">
            <v>IN3820150024</v>
          </cell>
          <cell r="B31" t="str">
            <v>08.32 PY SDL 2025</v>
          </cell>
          <cell r="C31">
            <v>8.32</v>
          </cell>
          <cell r="D31">
            <v>45867</v>
          </cell>
          <cell r="E31">
            <v>100.20269999999999</v>
          </cell>
        </row>
        <row r="32">
          <cell r="A32" t="str">
            <v>IN3220150012</v>
          </cell>
          <cell r="B32" t="str">
            <v>08.32 TR SDL 2025</v>
          </cell>
          <cell r="C32">
            <v>8.32</v>
          </cell>
          <cell r="D32">
            <v>45867</v>
          </cell>
          <cell r="E32">
            <v>100.20269999999999</v>
          </cell>
        </row>
        <row r="33">
          <cell r="A33" t="str">
            <v>IN2420220039</v>
          </cell>
          <cell r="B33" t="str">
            <v>06.94 ML SDL 2025</v>
          </cell>
          <cell r="C33">
            <v>6.94</v>
          </cell>
          <cell r="D33">
            <v>45872</v>
          </cell>
          <cell r="E33">
            <v>100.09699999999999</v>
          </cell>
        </row>
        <row r="34">
          <cell r="A34" t="str">
            <v>IN2920200283</v>
          </cell>
          <cell r="B34" t="str">
            <v>05.49 RJ SDL 2025</v>
          </cell>
          <cell r="C34">
            <v>5.49</v>
          </cell>
          <cell r="D34">
            <v>45874</v>
          </cell>
          <cell r="E34">
            <v>99.971100000000007</v>
          </cell>
        </row>
        <row r="35">
          <cell r="A35" t="str">
            <v>IN1720150029</v>
          </cell>
          <cell r="B35" t="str">
            <v>08.25 HP SDL 2025</v>
          </cell>
          <cell r="C35">
            <v>8.25</v>
          </cell>
          <cell r="D35">
            <v>45881</v>
          </cell>
          <cell r="E35">
            <v>100.27460000000001</v>
          </cell>
        </row>
        <row r="36">
          <cell r="A36" t="str">
            <v>IN2820150059</v>
          </cell>
          <cell r="B36" t="str">
            <v>08.25 PN SDL 2025</v>
          </cell>
          <cell r="C36">
            <v>8.25</v>
          </cell>
          <cell r="D36">
            <v>45881</v>
          </cell>
          <cell r="E36">
            <v>100.27460000000001</v>
          </cell>
        </row>
        <row r="37">
          <cell r="A37" t="str">
            <v>IN1020150059</v>
          </cell>
          <cell r="B37" t="str">
            <v>08.26 AP SDL 2025</v>
          </cell>
          <cell r="C37">
            <v>8.26</v>
          </cell>
          <cell r="D37">
            <v>45881</v>
          </cell>
          <cell r="E37">
            <v>100.2757</v>
          </cell>
        </row>
        <row r="38">
          <cell r="A38" t="str">
            <v>IN2220150063</v>
          </cell>
          <cell r="B38" t="str">
            <v>08.26 MH SDL 2025</v>
          </cell>
          <cell r="C38">
            <v>8.26</v>
          </cell>
          <cell r="D38">
            <v>45881</v>
          </cell>
          <cell r="E38">
            <v>100.2757</v>
          </cell>
        </row>
        <row r="39">
          <cell r="A39" t="str">
            <v>IN4520150066</v>
          </cell>
          <cell r="B39" t="str">
            <v>08.26 TS SDL 2025</v>
          </cell>
          <cell r="C39">
            <v>8.26</v>
          </cell>
          <cell r="D39">
            <v>45881</v>
          </cell>
          <cell r="E39">
            <v>100.2757</v>
          </cell>
        </row>
        <row r="40">
          <cell r="A40" t="str">
            <v>IN3320150268</v>
          </cell>
          <cell r="B40" t="str">
            <v>08.26 UP SDL 2025</v>
          </cell>
          <cell r="C40">
            <v>8.26</v>
          </cell>
          <cell r="D40">
            <v>45881</v>
          </cell>
          <cell r="E40">
            <v>100.2757</v>
          </cell>
        </row>
        <row r="41">
          <cell r="A41" t="str">
            <v>IN2020150073</v>
          </cell>
          <cell r="B41" t="str">
            <v>08.27 KL SDL 2025</v>
          </cell>
          <cell r="C41">
            <v>8.27</v>
          </cell>
          <cell r="D41">
            <v>45881</v>
          </cell>
          <cell r="E41">
            <v>100.27679999999999</v>
          </cell>
        </row>
        <row r="42">
          <cell r="A42" t="str">
            <v>IN2120150031</v>
          </cell>
          <cell r="B42" t="str">
            <v>08.27 MP SDL 2025</v>
          </cell>
          <cell r="C42">
            <v>8.27</v>
          </cell>
          <cell r="D42">
            <v>45881</v>
          </cell>
          <cell r="E42">
            <v>100.27679999999999</v>
          </cell>
        </row>
        <row r="43">
          <cell r="A43" t="str">
            <v>IN3120150088</v>
          </cell>
          <cell r="B43" t="str">
            <v>08.27 TN SDL 2025</v>
          </cell>
          <cell r="C43">
            <v>8.27</v>
          </cell>
          <cell r="D43">
            <v>45881</v>
          </cell>
          <cell r="E43">
            <v>100.27679999999999</v>
          </cell>
        </row>
        <row r="44">
          <cell r="A44" t="str">
            <v>IN1420150048</v>
          </cell>
          <cell r="B44" t="str">
            <v>08.28 GA SDL 2025AUG</v>
          </cell>
          <cell r="C44">
            <v>8.2799999999999994</v>
          </cell>
          <cell r="D44">
            <v>45895</v>
          </cell>
          <cell r="E44">
            <v>100.3802</v>
          </cell>
        </row>
        <row r="45">
          <cell r="A45" t="str">
            <v>IN1820150036</v>
          </cell>
          <cell r="B45" t="str">
            <v>08.28 JK SDL 2025</v>
          </cell>
          <cell r="C45">
            <v>8.2799999999999994</v>
          </cell>
          <cell r="D45">
            <v>45895</v>
          </cell>
          <cell r="E45">
            <v>100.3802</v>
          </cell>
        </row>
        <row r="46">
          <cell r="A46" t="str">
            <v>IN2420150046</v>
          </cell>
          <cell r="B46" t="str">
            <v>08.28 ML SDL 2025</v>
          </cell>
          <cell r="C46">
            <v>8.2799999999999994</v>
          </cell>
          <cell r="D46">
            <v>45895</v>
          </cell>
          <cell r="E46">
            <v>100.3802</v>
          </cell>
        </row>
        <row r="47">
          <cell r="A47" t="str">
            <v>IN2820150067</v>
          </cell>
          <cell r="B47" t="str">
            <v>08.28 PN SDL 2025</v>
          </cell>
          <cell r="C47">
            <v>8.2799999999999994</v>
          </cell>
          <cell r="D47">
            <v>45895</v>
          </cell>
          <cell r="E47">
            <v>100.3802</v>
          </cell>
        </row>
        <row r="48">
          <cell r="A48" t="str">
            <v>IN1520150039</v>
          </cell>
          <cell r="B48" t="str">
            <v>08.29 GJ SDL 2025</v>
          </cell>
          <cell r="C48">
            <v>8.2899999999999991</v>
          </cell>
          <cell r="D48">
            <v>45895</v>
          </cell>
          <cell r="E48">
            <v>100.38160000000001</v>
          </cell>
        </row>
        <row r="49">
          <cell r="A49" t="str">
            <v>IN1620150061</v>
          </cell>
          <cell r="B49" t="str">
            <v>08.29 HR SDL 2025AUG</v>
          </cell>
          <cell r="C49">
            <v>8.2899999999999991</v>
          </cell>
          <cell r="D49">
            <v>45895</v>
          </cell>
          <cell r="E49">
            <v>100.38160000000001</v>
          </cell>
        </row>
        <row r="50">
          <cell r="A50" t="str">
            <v>IN2220150071</v>
          </cell>
          <cell r="B50" t="str">
            <v>08.29 MH SDL 2025</v>
          </cell>
          <cell r="C50">
            <v>8.2899999999999991</v>
          </cell>
          <cell r="D50">
            <v>45895</v>
          </cell>
          <cell r="E50">
            <v>100.38160000000001</v>
          </cell>
        </row>
        <row r="51">
          <cell r="A51" t="str">
            <v>IN3120150096</v>
          </cell>
          <cell r="B51" t="str">
            <v>08.29 TN SDL 2025AUG</v>
          </cell>
          <cell r="C51">
            <v>8.2899999999999991</v>
          </cell>
          <cell r="D51">
            <v>45895</v>
          </cell>
          <cell r="E51">
            <v>100.38160000000001</v>
          </cell>
        </row>
        <row r="52">
          <cell r="A52" t="str">
            <v>IN3620150026</v>
          </cell>
          <cell r="B52" t="str">
            <v>08.29 UK SDL 2025</v>
          </cell>
          <cell r="C52">
            <v>8.2899999999999991</v>
          </cell>
          <cell r="D52">
            <v>45895</v>
          </cell>
          <cell r="E52">
            <v>100.38160000000001</v>
          </cell>
        </row>
        <row r="53">
          <cell r="A53" t="str">
            <v>IN3320150276</v>
          </cell>
          <cell r="B53" t="str">
            <v>08.29 UP SDL 2025</v>
          </cell>
          <cell r="C53">
            <v>8.2899999999999991</v>
          </cell>
          <cell r="D53">
            <v>45895</v>
          </cell>
          <cell r="E53">
            <v>100.38160000000001</v>
          </cell>
        </row>
        <row r="54">
          <cell r="A54" t="str">
            <v>IN3420150051</v>
          </cell>
          <cell r="B54" t="str">
            <v>08.30 WB SDL 2025</v>
          </cell>
          <cell r="C54">
            <v>8.3000000000000007</v>
          </cell>
          <cell r="D54">
            <v>45895</v>
          </cell>
          <cell r="E54">
            <v>100.3831</v>
          </cell>
        </row>
        <row r="55">
          <cell r="A55" t="str">
            <v>IN2020150081</v>
          </cell>
          <cell r="B55" t="str">
            <v>08.31 KL SDL 2025</v>
          </cell>
          <cell r="C55">
            <v>8.31</v>
          </cell>
          <cell r="D55">
            <v>45895</v>
          </cell>
          <cell r="E55">
            <v>100.38460000000001</v>
          </cell>
        </row>
        <row r="56">
          <cell r="A56" t="str">
            <v>IN2920200333</v>
          </cell>
          <cell r="B56" t="str">
            <v>05.89 RJ SDL 2025</v>
          </cell>
          <cell r="C56">
            <v>5.89</v>
          </cell>
          <cell r="D56">
            <v>45895</v>
          </cell>
          <cell r="E56">
            <v>100.0252</v>
          </cell>
        </row>
        <row r="57">
          <cell r="A57" t="str">
            <v>IN2020200183</v>
          </cell>
          <cell r="B57" t="str">
            <v>06.04 KL SDL 2025</v>
          </cell>
          <cell r="C57">
            <v>6.04</v>
          </cell>
          <cell r="D57">
            <v>45895</v>
          </cell>
          <cell r="E57">
            <v>100.0475</v>
          </cell>
        </row>
        <row r="58">
          <cell r="A58" t="str">
            <v>IN2920190146</v>
          </cell>
          <cell r="B58" t="str">
            <v>06.92 RJ SDL 2025</v>
          </cell>
          <cell r="C58">
            <v>6.92</v>
          </cell>
          <cell r="D58">
            <v>45904</v>
          </cell>
          <cell r="E58">
            <v>100.1921</v>
          </cell>
        </row>
        <row r="59">
          <cell r="A59" t="str">
            <v>IN1420150055</v>
          </cell>
          <cell r="B59" t="str">
            <v>08.21 GA SDL 2025</v>
          </cell>
          <cell r="C59">
            <v>8.2100000000000009</v>
          </cell>
          <cell r="D59">
            <v>45909</v>
          </cell>
          <cell r="E59">
            <v>100.4474</v>
          </cell>
        </row>
        <row r="60">
          <cell r="A60" t="str">
            <v>IN2620150036</v>
          </cell>
          <cell r="B60" t="str">
            <v>08.22 NL SDL 2025SEP</v>
          </cell>
          <cell r="C60">
            <v>8.2200000000000006</v>
          </cell>
          <cell r="D60">
            <v>45909</v>
          </cell>
          <cell r="E60">
            <v>100.44929999999999</v>
          </cell>
        </row>
        <row r="61">
          <cell r="A61" t="str">
            <v>IN1520150047</v>
          </cell>
          <cell r="B61" t="str">
            <v>08.23 GJ SDL 2025</v>
          </cell>
          <cell r="C61">
            <v>8.23</v>
          </cell>
          <cell r="D61">
            <v>45909</v>
          </cell>
          <cell r="E61">
            <v>100.4511</v>
          </cell>
        </row>
        <row r="62">
          <cell r="A62" t="str">
            <v>IN1620150079</v>
          </cell>
          <cell r="B62" t="str">
            <v>08.23 HR SDL 2025</v>
          </cell>
          <cell r="C62">
            <v>8.23</v>
          </cell>
          <cell r="D62">
            <v>45909</v>
          </cell>
          <cell r="E62">
            <v>100.4511</v>
          </cell>
        </row>
        <row r="63">
          <cell r="A63" t="str">
            <v>IN2220150089</v>
          </cell>
          <cell r="B63" t="str">
            <v>08.23 MH SDL 2025</v>
          </cell>
          <cell r="C63">
            <v>8.23</v>
          </cell>
          <cell r="D63">
            <v>45909</v>
          </cell>
          <cell r="E63">
            <v>100.4511</v>
          </cell>
        </row>
        <row r="64">
          <cell r="A64" t="str">
            <v>IN2920150173</v>
          </cell>
          <cell r="B64" t="str">
            <v>08.23 RJ SDL 2025SEP</v>
          </cell>
          <cell r="C64">
            <v>8.23</v>
          </cell>
          <cell r="D64">
            <v>45909</v>
          </cell>
          <cell r="E64">
            <v>100.4511</v>
          </cell>
        </row>
        <row r="65">
          <cell r="A65" t="str">
            <v>IN3320150284</v>
          </cell>
          <cell r="B65" t="str">
            <v>08.23 UP SDL 2025</v>
          </cell>
          <cell r="C65">
            <v>8.23</v>
          </cell>
          <cell r="D65">
            <v>45909</v>
          </cell>
          <cell r="E65">
            <v>100.4511</v>
          </cell>
        </row>
        <row r="66">
          <cell r="A66" t="str">
            <v>IN1020150067</v>
          </cell>
          <cell r="B66" t="str">
            <v>08.24 AP SDL 2025</v>
          </cell>
          <cell r="C66">
            <v>8.24</v>
          </cell>
          <cell r="D66">
            <v>45909</v>
          </cell>
          <cell r="E66">
            <v>100.4529</v>
          </cell>
        </row>
        <row r="67">
          <cell r="A67" t="str">
            <v>IN3120150104</v>
          </cell>
          <cell r="B67" t="str">
            <v>08.24 TN SDL 2025SEP</v>
          </cell>
          <cell r="C67">
            <v>8.24</v>
          </cell>
          <cell r="D67">
            <v>45909</v>
          </cell>
          <cell r="E67">
            <v>100.4529</v>
          </cell>
        </row>
        <row r="68">
          <cell r="A68" t="str">
            <v>IN4520150074</v>
          </cell>
          <cell r="B68" t="str">
            <v>08.24 TS SDL 2025</v>
          </cell>
          <cell r="C68">
            <v>8.24</v>
          </cell>
          <cell r="D68">
            <v>45909</v>
          </cell>
          <cell r="E68">
            <v>100.4529</v>
          </cell>
        </row>
        <row r="69">
          <cell r="A69" t="str">
            <v>IN2120150049</v>
          </cell>
          <cell r="B69" t="str">
            <v>08.25 MP SDL 2025SEP</v>
          </cell>
          <cell r="C69">
            <v>8.25</v>
          </cell>
          <cell r="D69">
            <v>45909</v>
          </cell>
          <cell r="E69">
            <v>100.45480000000001</v>
          </cell>
        </row>
        <row r="70">
          <cell r="A70" t="str">
            <v>IN2820150075</v>
          </cell>
          <cell r="B70" t="str">
            <v>08.25 PN SDL 2025SEP</v>
          </cell>
          <cell r="C70">
            <v>8.25</v>
          </cell>
          <cell r="D70">
            <v>45909</v>
          </cell>
          <cell r="E70">
            <v>100.45480000000001</v>
          </cell>
        </row>
        <row r="71">
          <cell r="A71" t="str">
            <v>IN2920190161</v>
          </cell>
          <cell r="B71" t="str">
            <v>06.89 RJ SDL 2025</v>
          </cell>
          <cell r="C71">
            <v>6.89</v>
          </cell>
          <cell r="D71">
            <v>45911</v>
          </cell>
          <cell r="E71">
            <v>100.2124</v>
          </cell>
        </row>
        <row r="72">
          <cell r="A72" t="str">
            <v>IN1220200043</v>
          </cell>
          <cell r="B72" t="str">
            <v>06.05 AS SDL 2025</v>
          </cell>
          <cell r="C72">
            <v>6.05</v>
          </cell>
          <cell r="D72">
            <v>45916</v>
          </cell>
          <cell r="E72">
            <v>100.06059999999999</v>
          </cell>
        </row>
        <row r="73">
          <cell r="A73" t="str">
            <v>IN1520150054</v>
          </cell>
          <cell r="B73" t="str">
            <v>08.15 GJ SDL 2025</v>
          </cell>
          <cell r="C73">
            <v>8.15</v>
          </cell>
          <cell r="D73">
            <v>45923</v>
          </cell>
          <cell r="E73">
            <v>100.5356</v>
          </cell>
        </row>
        <row r="74">
          <cell r="A74" t="str">
            <v>IN1720150037</v>
          </cell>
          <cell r="B74" t="str">
            <v>08.16 HP SDL 2025</v>
          </cell>
          <cell r="C74">
            <v>8.16</v>
          </cell>
          <cell r="D74">
            <v>45923</v>
          </cell>
          <cell r="E74">
            <v>100.5378</v>
          </cell>
        </row>
        <row r="75">
          <cell r="A75" t="str">
            <v>IN1620150087</v>
          </cell>
          <cell r="B75" t="str">
            <v>08.16 HR SDL 2025</v>
          </cell>
          <cell r="C75">
            <v>8.16</v>
          </cell>
          <cell r="D75">
            <v>45923</v>
          </cell>
          <cell r="E75">
            <v>100.5378</v>
          </cell>
        </row>
        <row r="76">
          <cell r="A76" t="str">
            <v>IN2220150097</v>
          </cell>
          <cell r="B76" t="str">
            <v>08.16 MH SDL 2025</v>
          </cell>
          <cell r="C76">
            <v>8.16</v>
          </cell>
          <cell r="D76">
            <v>45923</v>
          </cell>
          <cell r="E76">
            <v>100.5378</v>
          </cell>
        </row>
        <row r="77">
          <cell r="A77" t="str">
            <v>IN2120150056</v>
          </cell>
          <cell r="B77" t="str">
            <v>08.16 MP SDL 2025</v>
          </cell>
          <cell r="C77">
            <v>8.16</v>
          </cell>
          <cell r="D77">
            <v>45923</v>
          </cell>
          <cell r="E77">
            <v>100.5378</v>
          </cell>
        </row>
        <row r="78">
          <cell r="A78" t="str">
            <v>IN2520150029</v>
          </cell>
          <cell r="B78" t="str">
            <v>08.16 MZ SDL 2025</v>
          </cell>
          <cell r="C78">
            <v>8.16</v>
          </cell>
          <cell r="D78">
            <v>45923</v>
          </cell>
          <cell r="E78">
            <v>100.5378</v>
          </cell>
        </row>
        <row r="79">
          <cell r="A79" t="str">
            <v>IN2820150083</v>
          </cell>
          <cell r="B79" t="str">
            <v>08.16 PN SDL 2025</v>
          </cell>
          <cell r="C79">
            <v>8.16</v>
          </cell>
          <cell r="D79">
            <v>45923</v>
          </cell>
          <cell r="E79">
            <v>100.5378</v>
          </cell>
        </row>
        <row r="80">
          <cell r="A80" t="str">
            <v>IN3620150034</v>
          </cell>
          <cell r="B80" t="str">
            <v>08.16 UK SDL 2025</v>
          </cell>
          <cell r="C80">
            <v>8.16</v>
          </cell>
          <cell r="D80">
            <v>45923</v>
          </cell>
          <cell r="E80">
            <v>100.5378</v>
          </cell>
        </row>
        <row r="81">
          <cell r="A81" t="str">
            <v>IN1320150015</v>
          </cell>
          <cell r="B81" t="str">
            <v>08.17 BR SDL 2025</v>
          </cell>
          <cell r="C81">
            <v>8.17</v>
          </cell>
          <cell r="D81">
            <v>45923</v>
          </cell>
          <cell r="E81">
            <v>100.54</v>
          </cell>
        </row>
        <row r="82">
          <cell r="A82" t="str">
            <v>IN3320150292</v>
          </cell>
          <cell r="B82" t="str">
            <v>08.17 UP SDL 2025</v>
          </cell>
          <cell r="C82">
            <v>8.17</v>
          </cell>
          <cell r="D82">
            <v>45923</v>
          </cell>
          <cell r="E82">
            <v>100.54</v>
          </cell>
        </row>
        <row r="83">
          <cell r="A83" t="str">
            <v>IN3420150069</v>
          </cell>
          <cell r="B83" t="str">
            <v>08.17 WB SDL 2025SEP</v>
          </cell>
          <cell r="C83">
            <v>8.17</v>
          </cell>
          <cell r="D83">
            <v>45923</v>
          </cell>
          <cell r="E83">
            <v>100.54</v>
          </cell>
        </row>
        <row r="84">
          <cell r="A84" t="str">
            <v>IN2920190211</v>
          </cell>
          <cell r="B84" t="str">
            <v>07.00 RJ SDL 2025</v>
          </cell>
          <cell r="C84">
            <v>7</v>
          </cell>
          <cell r="D84">
            <v>45925</v>
          </cell>
          <cell r="E84">
            <v>100.2889</v>
          </cell>
        </row>
        <row r="85">
          <cell r="A85" t="str">
            <v>IN3520200038</v>
          </cell>
          <cell r="B85" t="str">
            <v>05.94 CG SDL 2025</v>
          </cell>
          <cell r="C85">
            <v>5.94</v>
          </cell>
          <cell r="D85">
            <v>45937</v>
          </cell>
          <cell r="E85">
            <v>100.0277</v>
          </cell>
        </row>
        <row r="86">
          <cell r="A86" t="str">
            <v>IN1220200076</v>
          </cell>
          <cell r="B86" t="str">
            <v>06.04 AS SDL 2025</v>
          </cell>
          <cell r="C86">
            <v>6.04</v>
          </cell>
          <cell r="D86">
            <v>45937</v>
          </cell>
          <cell r="E86">
            <v>100.05370000000001</v>
          </cell>
        </row>
        <row r="87">
          <cell r="A87" t="str">
            <v>IN1720150045</v>
          </cell>
          <cell r="B87" t="str">
            <v>07.95 HP SDL 2025</v>
          </cell>
          <cell r="C87">
            <v>7.95</v>
          </cell>
          <cell r="D87">
            <v>45944</v>
          </cell>
          <cell r="E87">
            <v>100.59269999999999</v>
          </cell>
        </row>
        <row r="88">
          <cell r="A88" t="str">
            <v>IN3820150032</v>
          </cell>
          <cell r="B88" t="str">
            <v>07.95 PY SDL 2025</v>
          </cell>
          <cell r="C88">
            <v>7.95</v>
          </cell>
          <cell r="D88">
            <v>45944</v>
          </cell>
          <cell r="E88">
            <v>100.59269999999999</v>
          </cell>
        </row>
        <row r="89">
          <cell r="A89" t="str">
            <v>IN2920150181</v>
          </cell>
          <cell r="B89" t="str">
            <v>07.95 RJ SDL 2025</v>
          </cell>
          <cell r="C89">
            <v>7.95</v>
          </cell>
          <cell r="D89">
            <v>45944</v>
          </cell>
          <cell r="E89">
            <v>100.59269999999999</v>
          </cell>
        </row>
        <row r="90">
          <cell r="A90" t="str">
            <v>IN1520150062</v>
          </cell>
          <cell r="B90" t="str">
            <v>07.96 GJ SDL 2025</v>
          </cell>
          <cell r="C90">
            <v>7.96</v>
          </cell>
          <cell r="D90">
            <v>45944</v>
          </cell>
          <cell r="E90">
            <v>100.5955</v>
          </cell>
        </row>
        <row r="91">
          <cell r="A91" t="str">
            <v>IN2220150105</v>
          </cell>
          <cell r="B91" t="str">
            <v>07.96 MH SDL 2025</v>
          </cell>
          <cell r="C91">
            <v>7.96</v>
          </cell>
          <cell r="D91">
            <v>45944</v>
          </cell>
          <cell r="E91">
            <v>100.5955</v>
          </cell>
        </row>
        <row r="92">
          <cell r="A92" t="str">
            <v>IN2420150053</v>
          </cell>
          <cell r="B92" t="str">
            <v>07.96 ML SDL 2025</v>
          </cell>
          <cell r="C92">
            <v>7.96</v>
          </cell>
          <cell r="D92">
            <v>45944</v>
          </cell>
          <cell r="E92">
            <v>100.5955</v>
          </cell>
        </row>
        <row r="93">
          <cell r="A93" t="str">
            <v>IN3120150112</v>
          </cell>
          <cell r="B93" t="str">
            <v>07.97 TN SDL 2025</v>
          </cell>
          <cell r="C93">
            <v>7.97</v>
          </cell>
          <cell r="D93">
            <v>45944</v>
          </cell>
          <cell r="E93">
            <v>100.59829999999999</v>
          </cell>
        </row>
        <row r="94">
          <cell r="A94" t="str">
            <v>IN3420150077</v>
          </cell>
          <cell r="B94" t="str">
            <v>07.97 WB SDL 2025</v>
          </cell>
          <cell r="C94">
            <v>7.97</v>
          </cell>
          <cell r="D94">
            <v>45944</v>
          </cell>
          <cell r="E94">
            <v>100.59829999999999</v>
          </cell>
        </row>
        <row r="95">
          <cell r="A95" t="str">
            <v>IN1020150075</v>
          </cell>
          <cell r="B95" t="str">
            <v>07.98 AP SDL 2025</v>
          </cell>
          <cell r="C95">
            <v>7.98</v>
          </cell>
          <cell r="D95">
            <v>45944</v>
          </cell>
          <cell r="E95">
            <v>100.6011</v>
          </cell>
        </row>
        <row r="96">
          <cell r="A96" t="str">
            <v>IN1920150019</v>
          </cell>
          <cell r="B96" t="str">
            <v>07.98 KA SDL 2025</v>
          </cell>
          <cell r="C96">
            <v>7.98</v>
          </cell>
          <cell r="D96">
            <v>45944</v>
          </cell>
          <cell r="E96">
            <v>100.6011</v>
          </cell>
        </row>
        <row r="97">
          <cell r="A97" t="str">
            <v>IN4520150082</v>
          </cell>
          <cell r="B97" t="str">
            <v>07.98 TS SDL 2025</v>
          </cell>
          <cell r="C97">
            <v>7.98</v>
          </cell>
          <cell r="D97">
            <v>45944</v>
          </cell>
          <cell r="E97">
            <v>100.6011</v>
          </cell>
        </row>
        <row r="98">
          <cell r="A98" t="str">
            <v>IN3320150300</v>
          </cell>
          <cell r="B98" t="str">
            <v>07.98 UP SDL 2025</v>
          </cell>
          <cell r="C98">
            <v>7.98</v>
          </cell>
          <cell r="D98">
            <v>45944</v>
          </cell>
          <cell r="E98">
            <v>100.6011</v>
          </cell>
        </row>
        <row r="99">
          <cell r="A99" t="str">
            <v>IN1320150023</v>
          </cell>
          <cell r="B99" t="str">
            <v>07.99 BR SDL 2025</v>
          </cell>
          <cell r="C99">
            <v>7.99</v>
          </cell>
          <cell r="D99">
            <v>45944</v>
          </cell>
          <cell r="E99">
            <v>100.60380000000001</v>
          </cell>
        </row>
        <row r="100">
          <cell r="A100" t="str">
            <v>IN2820150091</v>
          </cell>
          <cell r="B100" t="str">
            <v>08.01 PN SDL 2025</v>
          </cell>
          <cell r="C100">
            <v>8.01</v>
          </cell>
          <cell r="D100">
            <v>45944</v>
          </cell>
          <cell r="E100">
            <v>100.60939999999999</v>
          </cell>
        </row>
        <row r="101">
          <cell r="A101" t="str">
            <v>IN3120190126</v>
          </cell>
          <cell r="B101" t="str">
            <v>06.90 TN SDL 2025</v>
          </cell>
          <cell r="C101">
            <v>6.9</v>
          </cell>
          <cell r="D101">
            <v>45946</v>
          </cell>
          <cell r="E101">
            <v>100.3078</v>
          </cell>
        </row>
        <row r="102">
          <cell r="A102" t="str">
            <v>IN1520220147</v>
          </cell>
          <cell r="B102" t="str">
            <v>07.47 GJ SGS 2025</v>
          </cell>
          <cell r="C102">
            <v>7.47</v>
          </cell>
          <cell r="D102">
            <v>45957</v>
          </cell>
          <cell r="E102">
            <v>100.52500000000001</v>
          </cell>
        </row>
        <row r="103">
          <cell r="A103" t="str">
            <v>IN2420220047</v>
          </cell>
          <cell r="B103" t="str">
            <v>07.63 ML SGS 2025</v>
          </cell>
          <cell r="C103">
            <v>7.63</v>
          </cell>
          <cell r="D103">
            <v>45957</v>
          </cell>
          <cell r="E103">
            <v>100.57510000000001</v>
          </cell>
        </row>
        <row r="104">
          <cell r="A104" t="str">
            <v>IN3720150025</v>
          </cell>
          <cell r="B104" t="str">
            <v>07.98 JH SDL 2025</v>
          </cell>
          <cell r="C104">
            <v>7.98</v>
          </cell>
          <cell r="D104">
            <v>45958</v>
          </cell>
          <cell r="E104">
            <v>100.69119999999999</v>
          </cell>
        </row>
        <row r="105">
          <cell r="A105" t="str">
            <v>IN3620150042</v>
          </cell>
          <cell r="B105" t="str">
            <v>07.98 UK SDL 2025</v>
          </cell>
          <cell r="C105">
            <v>7.98</v>
          </cell>
          <cell r="D105">
            <v>45958</v>
          </cell>
          <cell r="E105">
            <v>100.69119999999999</v>
          </cell>
        </row>
        <row r="106">
          <cell r="A106" t="str">
            <v>IN1920150027</v>
          </cell>
          <cell r="B106" t="str">
            <v>07.99 KA SDL 2025</v>
          </cell>
          <cell r="C106">
            <v>7.99</v>
          </cell>
          <cell r="D106">
            <v>45958</v>
          </cell>
          <cell r="E106">
            <v>100.6944</v>
          </cell>
        </row>
        <row r="107">
          <cell r="A107" t="str">
            <v>IN2020150099</v>
          </cell>
          <cell r="B107" t="str">
            <v>07.99 KL SDL 2025</v>
          </cell>
          <cell r="C107">
            <v>7.99</v>
          </cell>
          <cell r="D107">
            <v>45958</v>
          </cell>
          <cell r="E107">
            <v>100.6944</v>
          </cell>
        </row>
        <row r="108">
          <cell r="A108" t="str">
            <v>IN2220150113</v>
          </cell>
          <cell r="B108" t="str">
            <v>07.99 MH SDL 2025</v>
          </cell>
          <cell r="C108">
            <v>7.99</v>
          </cell>
          <cell r="D108">
            <v>45958</v>
          </cell>
          <cell r="E108">
            <v>100.6944</v>
          </cell>
        </row>
        <row r="109">
          <cell r="A109" t="str">
            <v>IN2920150199</v>
          </cell>
          <cell r="B109" t="str">
            <v>07.99 RJ SDL 2025</v>
          </cell>
          <cell r="C109">
            <v>7.99</v>
          </cell>
          <cell r="D109">
            <v>45958</v>
          </cell>
          <cell r="E109">
            <v>100.6944</v>
          </cell>
        </row>
        <row r="110">
          <cell r="A110" t="str">
            <v>IN3320150318</v>
          </cell>
          <cell r="B110" t="str">
            <v>07.99 UP SDL 2025</v>
          </cell>
          <cell r="C110">
            <v>7.99</v>
          </cell>
          <cell r="D110">
            <v>45958</v>
          </cell>
          <cell r="E110">
            <v>100.6944</v>
          </cell>
        </row>
        <row r="111">
          <cell r="A111" t="str">
            <v>IN3120150120</v>
          </cell>
          <cell r="B111" t="str">
            <v>08.00 TN SDL 2025</v>
          </cell>
          <cell r="C111">
            <v>8</v>
          </cell>
          <cell r="D111">
            <v>45958</v>
          </cell>
          <cell r="E111">
            <v>100.69750000000001</v>
          </cell>
        </row>
        <row r="112">
          <cell r="A112" t="str">
            <v>IN3520200046</v>
          </cell>
          <cell r="B112" t="str">
            <v>05.38 CG SDL 2025</v>
          </cell>
          <cell r="C112">
            <v>5.38</v>
          </cell>
          <cell r="D112">
            <v>45958</v>
          </cell>
          <cell r="E112">
            <v>99.87</v>
          </cell>
        </row>
        <row r="113">
          <cell r="A113" t="str">
            <v>IN3520200053</v>
          </cell>
          <cell r="B113" t="str">
            <v>05.35 CG SDL 2025</v>
          </cell>
          <cell r="C113">
            <v>5.35</v>
          </cell>
          <cell r="D113">
            <v>45965</v>
          </cell>
          <cell r="E113">
            <v>99.841300000000004</v>
          </cell>
        </row>
        <row r="114">
          <cell r="A114" t="str">
            <v>IN1920180057</v>
          </cell>
          <cell r="B114" t="str">
            <v>08.59 KA SDL 2025</v>
          </cell>
          <cell r="C114">
            <v>8.59</v>
          </cell>
          <cell r="D114">
            <v>45967</v>
          </cell>
          <cell r="E114">
            <v>100.9333</v>
          </cell>
        </row>
        <row r="115">
          <cell r="A115" t="str">
            <v>IN1420150063</v>
          </cell>
          <cell r="B115" t="str">
            <v>08.10 GA SDL 2025</v>
          </cell>
          <cell r="C115">
            <v>8.1</v>
          </cell>
          <cell r="D115">
            <v>45974</v>
          </cell>
          <cell r="E115">
            <v>100.816</v>
          </cell>
        </row>
        <row r="116">
          <cell r="A116" t="str">
            <v>IN2420150061</v>
          </cell>
          <cell r="B116" t="str">
            <v>08.10 ML SDL 2025</v>
          </cell>
          <cell r="C116">
            <v>8.1</v>
          </cell>
          <cell r="D116">
            <v>45974</v>
          </cell>
          <cell r="E116">
            <v>100.816</v>
          </cell>
        </row>
        <row r="117">
          <cell r="A117" t="str">
            <v>IN2320150047</v>
          </cell>
          <cell r="B117" t="str">
            <v>08.10 MN SDL 2025</v>
          </cell>
          <cell r="C117">
            <v>8.1</v>
          </cell>
          <cell r="D117">
            <v>45974</v>
          </cell>
          <cell r="E117">
            <v>100.816</v>
          </cell>
        </row>
        <row r="118">
          <cell r="A118" t="str">
            <v>IN3220150020</v>
          </cell>
          <cell r="B118" t="str">
            <v>08.11 TR SDL 2025</v>
          </cell>
          <cell r="C118">
            <v>8.11</v>
          </cell>
          <cell r="D118">
            <v>45974</v>
          </cell>
          <cell r="E118">
            <v>100.81950000000001</v>
          </cell>
        </row>
        <row r="119">
          <cell r="A119" t="str">
            <v>IN1520150070</v>
          </cell>
          <cell r="B119" t="str">
            <v>08.12 GJ SDL 2025</v>
          </cell>
          <cell r="C119">
            <v>8.1199999999999992</v>
          </cell>
          <cell r="D119">
            <v>45974</v>
          </cell>
          <cell r="E119">
            <v>100.8231</v>
          </cell>
        </row>
        <row r="120">
          <cell r="A120" t="str">
            <v>IN2220150121</v>
          </cell>
          <cell r="B120" t="str">
            <v>08.12 MH SDL 2025</v>
          </cell>
          <cell r="C120">
            <v>8.1199999999999992</v>
          </cell>
          <cell r="D120">
            <v>45974</v>
          </cell>
          <cell r="E120">
            <v>100.8231</v>
          </cell>
        </row>
        <row r="121">
          <cell r="A121" t="str">
            <v>IN1920150035</v>
          </cell>
          <cell r="B121" t="str">
            <v>08.14 KA SDL 2025</v>
          </cell>
          <cell r="C121">
            <v>8.14</v>
          </cell>
          <cell r="D121">
            <v>45974</v>
          </cell>
          <cell r="E121">
            <v>100.8302</v>
          </cell>
        </row>
        <row r="122">
          <cell r="A122" t="str">
            <v>IN2820150109</v>
          </cell>
          <cell r="B122" t="str">
            <v>08.14 PN SDL 2025</v>
          </cell>
          <cell r="C122">
            <v>8.14</v>
          </cell>
          <cell r="D122">
            <v>45974</v>
          </cell>
          <cell r="E122">
            <v>100.8302</v>
          </cell>
        </row>
        <row r="123">
          <cell r="A123" t="str">
            <v>IN2920150207</v>
          </cell>
          <cell r="B123" t="str">
            <v>08.14 RJ SDL 2025</v>
          </cell>
          <cell r="C123">
            <v>8.14</v>
          </cell>
          <cell r="D123">
            <v>45974</v>
          </cell>
          <cell r="E123">
            <v>100.8302</v>
          </cell>
        </row>
        <row r="124">
          <cell r="A124" t="str">
            <v>IN1020150083</v>
          </cell>
          <cell r="B124" t="str">
            <v>08.15 AP SDL 2025</v>
          </cell>
          <cell r="C124">
            <v>8.15</v>
          </cell>
          <cell r="D124">
            <v>45974</v>
          </cell>
          <cell r="E124">
            <v>100.8338</v>
          </cell>
        </row>
        <row r="125">
          <cell r="A125" t="str">
            <v>IN1620150095</v>
          </cell>
          <cell r="B125" t="str">
            <v>08.15 HR SDL 2025NOV</v>
          </cell>
          <cell r="C125">
            <v>8.15</v>
          </cell>
          <cell r="D125">
            <v>45974</v>
          </cell>
          <cell r="E125">
            <v>100.8338</v>
          </cell>
        </row>
        <row r="126">
          <cell r="A126" t="str">
            <v>IN2120150064</v>
          </cell>
          <cell r="B126" t="str">
            <v>08.15 MP SDL 2025</v>
          </cell>
          <cell r="C126">
            <v>8.15</v>
          </cell>
          <cell r="D126">
            <v>45974</v>
          </cell>
          <cell r="E126">
            <v>100.8338</v>
          </cell>
        </row>
        <row r="127">
          <cell r="A127" t="str">
            <v>IN3120150138</v>
          </cell>
          <cell r="B127" t="str">
            <v>08.15 TN SDL 2025</v>
          </cell>
          <cell r="C127">
            <v>8.15</v>
          </cell>
          <cell r="D127">
            <v>45974</v>
          </cell>
          <cell r="E127">
            <v>100.8338</v>
          </cell>
        </row>
        <row r="128">
          <cell r="A128" t="str">
            <v>IN3320150326</v>
          </cell>
          <cell r="B128" t="str">
            <v>08.15 UP SDL 2025</v>
          </cell>
          <cell r="C128">
            <v>8.15</v>
          </cell>
          <cell r="D128">
            <v>45974</v>
          </cell>
          <cell r="E128">
            <v>100.8338</v>
          </cell>
        </row>
        <row r="129">
          <cell r="A129" t="str">
            <v>IN3420150085</v>
          </cell>
          <cell r="B129" t="str">
            <v>08.15 WB SDL 2025</v>
          </cell>
          <cell r="C129">
            <v>8.15</v>
          </cell>
          <cell r="D129">
            <v>45974</v>
          </cell>
          <cell r="E129">
            <v>100.8338</v>
          </cell>
        </row>
        <row r="130">
          <cell r="A130" t="str">
            <v>IN2020150107</v>
          </cell>
          <cell r="B130" t="str">
            <v>08.16 KL SDL 2025</v>
          </cell>
          <cell r="C130">
            <v>8.16</v>
          </cell>
          <cell r="D130">
            <v>45974</v>
          </cell>
          <cell r="E130">
            <v>100.8374</v>
          </cell>
        </row>
        <row r="131">
          <cell r="A131" t="str">
            <v>IN1720150052</v>
          </cell>
          <cell r="B131" t="str">
            <v>08.17 HP SDL 2025</v>
          </cell>
          <cell r="C131">
            <v>8.17</v>
          </cell>
          <cell r="D131">
            <v>45974</v>
          </cell>
          <cell r="E131">
            <v>100.8409</v>
          </cell>
        </row>
        <row r="132">
          <cell r="A132" t="str">
            <v>IN3720150033</v>
          </cell>
          <cell r="B132" t="str">
            <v>08.17 JH SDL 2025</v>
          </cell>
          <cell r="C132">
            <v>8.17</v>
          </cell>
          <cell r="D132">
            <v>45974</v>
          </cell>
          <cell r="E132">
            <v>100.8409</v>
          </cell>
        </row>
        <row r="133">
          <cell r="A133" t="str">
            <v>IN3020150014</v>
          </cell>
          <cell r="B133" t="str">
            <v>08.17 SK SDL 2025</v>
          </cell>
          <cell r="C133">
            <v>8.17</v>
          </cell>
          <cell r="D133">
            <v>45974</v>
          </cell>
          <cell r="E133">
            <v>100.8409</v>
          </cell>
        </row>
        <row r="134">
          <cell r="A134" t="str">
            <v>IN4520150090</v>
          </cell>
          <cell r="B134" t="str">
            <v>08.18 TS SDL 2025</v>
          </cell>
          <cell r="C134">
            <v>8.18</v>
          </cell>
          <cell r="D134">
            <v>45974</v>
          </cell>
          <cell r="E134">
            <v>100.8445</v>
          </cell>
        </row>
        <row r="135">
          <cell r="A135" t="str">
            <v>IN3120190175</v>
          </cell>
          <cell r="B135" t="str">
            <v>06.94 TN SDL 2025</v>
          </cell>
          <cell r="C135">
            <v>6.94</v>
          </cell>
          <cell r="D135">
            <v>45974</v>
          </cell>
          <cell r="E135">
            <v>100.4027</v>
          </cell>
        </row>
        <row r="136">
          <cell r="A136" t="str">
            <v>IN3120190183</v>
          </cell>
          <cell r="B136" t="str">
            <v>06.89 TN SDL 2025</v>
          </cell>
          <cell r="C136">
            <v>6.89</v>
          </cell>
          <cell r="D136">
            <v>45981</v>
          </cell>
          <cell r="E136">
            <v>100.4102</v>
          </cell>
        </row>
        <row r="137">
          <cell r="A137" t="str">
            <v>IN1320200109</v>
          </cell>
          <cell r="B137" t="str">
            <v>05.30 BR SDL 2025</v>
          </cell>
          <cell r="C137">
            <v>5.3</v>
          </cell>
          <cell r="D137">
            <v>45986</v>
          </cell>
          <cell r="E137">
            <v>99.810299999999998</v>
          </cell>
        </row>
        <row r="138">
          <cell r="A138" t="str">
            <v>IN1220200159</v>
          </cell>
          <cell r="B138" t="str">
            <v>05.32 AS SDL 2025</v>
          </cell>
          <cell r="C138">
            <v>5.32</v>
          </cell>
          <cell r="D138">
            <v>45986</v>
          </cell>
          <cell r="E138">
            <v>99.818100000000001</v>
          </cell>
        </row>
        <row r="139">
          <cell r="A139" t="str">
            <v>IN3520200061</v>
          </cell>
          <cell r="B139" t="str">
            <v>05.32 CG SDL 2025</v>
          </cell>
          <cell r="C139">
            <v>5.32</v>
          </cell>
          <cell r="D139">
            <v>45986</v>
          </cell>
          <cell r="E139">
            <v>99.818100000000001</v>
          </cell>
        </row>
        <row r="140">
          <cell r="A140" t="str">
            <v>IN1520150088</v>
          </cell>
          <cell r="B140" t="str">
            <v>08.15 GJ SDL 2025NOV</v>
          </cell>
          <cell r="C140">
            <v>8.15</v>
          </cell>
          <cell r="D140">
            <v>45987</v>
          </cell>
          <cell r="E140">
            <v>100.92529999999999</v>
          </cell>
        </row>
        <row r="141">
          <cell r="A141" t="str">
            <v>IN2220150139</v>
          </cell>
          <cell r="B141" t="str">
            <v>08.15 MH SDL 2025</v>
          </cell>
          <cell r="C141">
            <v>8.15</v>
          </cell>
          <cell r="D141">
            <v>45987</v>
          </cell>
          <cell r="E141">
            <v>100.92529999999999</v>
          </cell>
        </row>
        <row r="142">
          <cell r="A142" t="str">
            <v>IN2620150044</v>
          </cell>
          <cell r="B142" t="str">
            <v>08.15 NL SDL 2025</v>
          </cell>
          <cell r="C142">
            <v>8.15</v>
          </cell>
          <cell r="D142">
            <v>45987</v>
          </cell>
          <cell r="E142">
            <v>100.92529999999999</v>
          </cell>
        </row>
        <row r="143">
          <cell r="A143" t="str">
            <v>IN1920150043</v>
          </cell>
          <cell r="B143" t="str">
            <v>08.16 KA SDL 2025</v>
          </cell>
          <cell r="C143">
            <v>8.16</v>
          </cell>
          <cell r="D143">
            <v>45987</v>
          </cell>
          <cell r="E143">
            <v>100.92919999999999</v>
          </cell>
        </row>
        <row r="144">
          <cell r="A144" t="str">
            <v>IN3820150040</v>
          </cell>
          <cell r="B144" t="str">
            <v>08.16 PY SDL 2025</v>
          </cell>
          <cell r="C144">
            <v>8.16</v>
          </cell>
          <cell r="D144">
            <v>45987</v>
          </cell>
          <cell r="E144">
            <v>100.92919999999999</v>
          </cell>
        </row>
        <row r="145">
          <cell r="A145" t="str">
            <v>IN2920150215</v>
          </cell>
          <cell r="B145" t="str">
            <v>08.16 RJ SDL 2025</v>
          </cell>
          <cell r="C145">
            <v>8.16</v>
          </cell>
          <cell r="D145">
            <v>45987</v>
          </cell>
          <cell r="E145">
            <v>100.92919999999999</v>
          </cell>
        </row>
        <row r="146">
          <cell r="A146" t="str">
            <v>IN3720150041</v>
          </cell>
          <cell r="B146" t="str">
            <v>08.17 JH SDL 2025NOV</v>
          </cell>
          <cell r="C146">
            <v>8.17</v>
          </cell>
          <cell r="D146">
            <v>45987</v>
          </cell>
          <cell r="E146">
            <v>100.9332</v>
          </cell>
        </row>
        <row r="147">
          <cell r="A147" t="str">
            <v>IN1820150044</v>
          </cell>
          <cell r="B147" t="str">
            <v>08.17 JK SDL 2025</v>
          </cell>
          <cell r="C147">
            <v>8.17</v>
          </cell>
          <cell r="D147">
            <v>45987</v>
          </cell>
          <cell r="E147">
            <v>100.9332</v>
          </cell>
        </row>
        <row r="148">
          <cell r="A148" t="str">
            <v>IN2020150115</v>
          </cell>
          <cell r="B148" t="str">
            <v>08.17 KL SDL 2025</v>
          </cell>
          <cell r="C148">
            <v>8.17</v>
          </cell>
          <cell r="D148">
            <v>45987</v>
          </cell>
          <cell r="E148">
            <v>100.9332</v>
          </cell>
        </row>
        <row r="149">
          <cell r="A149" t="str">
            <v>IN3120150146</v>
          </cell>
          <cell r="B149" t="str">
            <v>08.17 TN SDL 2025</v>
          </cell>
          <cell r="C149">
            <v>8.17</v>
          </cell>
          <cell r="D149">
            <v>45987</v>
          </cell>
          <cell r="E149">
            <v>100.9332</v>
          </cell>
        </row>
        <row r="150">
          <cell r="A150" t="str">
            <v>IN3320150334</v>
          </cell>
          <cell r="B150" t="str">
            <v>08.17 UP SDL 2025NOV</v>
          </cell>
          <cell r="C150">
            <v>8.17</v>
          </cell>
          <cell r="D150">
            <v>45987</v>
          </cell>
          <cell r="E150">
            <v>100.9332</v>
          </cell>
        </row>
        <row r="151">
          <cell r="A151" t="str">
            <v>IN3420150093</v>
          </cell>
          <cell r="B151" t="str">
            <v>08.18 WB SDL 2025</v>
          </cell>
          <cell r="C151">
            <v>8.18</v>
          </cell>
          <cell r="D151">
            <v>45987</v>
          </cell>
          <cell r="E151">
            <v>100.9371</v>
          </cell>
        </row>
        <row r="152">
          <cell r="A152" t="str">
            <v>IN3520150027</v>
          </cell>
          <cell r="B152" t="str">
            <v>08.19 CG SDL 2025</v>
          </cell>
          <cell r="C152">
            <v>8.19</v>
          </cell>
          <cell r="D152">
            <v>45987</v>
          </cell>
          <cell r="E152">
            <v>100.941</v>
          </cell>
        </row>
        <row r="153">
          <cell r="A153" t="str">
            <v>IN3620150059</v>
          </cell>
          <cell r="B153" t="str">
            <v>08.19 UK SDL 2025</v>
          </cell>
          <cell r="C153">
            <v>8.19</v>
          </cell>
          <cell r="D153">
            <v>45987</v>
          </cell>
          <cell r="E153">
            <v>100.941</v>
          </cell>
        </row>
        <row r="154">
          <cell r="A154" t="str">
            <v>IN2920190286</v>
          </cell>
          <cell r="B154" t="str">
            <v>06.87 RJ SDL 2025</v>
          </cell>
          <cell r="C154">
            <v>6.87</v>
          </cell>
          <cell r="D154">
            <v>45988</v>
          </cell>
          <cell r="E154">
            <v>100.42789999999999</v>
          </cell>
        </row>
        <row r="155">
          <cell r="A155" t="str">
            <v>IN2020150123</v>
          </cell>
          <cell r="B155" t="str">
            <v>08.18 KL SDL 2025DEC</v>
          </cell>
          <cell r="C155">
            <v>8.18</v>
          </cell>
          <cell r="D155">
            <v>46000</v>
          </cell>
          <cell r="E155">
            <v>101.0305</v>
          </cell>
        </row>
        <row r="156">
          <cell r="A156" t="str">
            <v>IN2420150079</v>
          </cell>
          <cell r="B156" t="str">
            <v>08.19 ML SDL 2025</v>
          </cell>
          <cell r="C156">
            <v>8.19</v>
          </cell>
          <cell r="D156">
            <v>46000</v>
          </cell>
          <cell r="E156">
            <v>101.0347</v>
          </cell>
        </row>
        <row r="157">
          <cell r="A157" t="str">
            <v>IN4520150108</v>
          </cell>
          <cell r="B157" t="str">
            <v>08.19 TS SDL 2025</v>
          </cell>
          <cell r="C157">
            <v>8.19</v>
          </cell>
          <cell r="D157">
            <v>46000</v>
          </cell>
          <cell r="E157">
            <v>101.0347</v>
          </cell>
        </row>
        <row r="158">
          <cell r="A158" t="str">
            <v>IN3620150067</v>
          </cell>
          <cell r="B158" t="str">
            <v>08.19 UK SDL 2025DEC</v>
          </cell>
          <cell r="C158">
            <v>8.19</v>
          </cell>
          <cell r="D158">
            <v>46000</v>
          </cell>
          <cell r="E158">
            <v>101.0347</v>
          </cell>
        </row>
        <row r="159">
          <cell r="A159" t="str">
            <v>IN1520150096</v>
          </cell>
          <cell r="B159" t="str">
            <v>08.20 GJ SDL 2025DEC</v>
          </cell>
          <cell r="C159">
            <v>8.1999999999999993</v>
          </cell>
          <cell r="D159">
            <v>46000</v>
          </cell>
          <cell r="E159">
            <v>101.039</v>
          </cell>
        </row>
        <row r="160">
          <cell r="A160" t="str">
            <v>IN2220150147</v>
          </cell>
          <cell r="B160" t="str">
            <v>08.21 MH SDL 2025</v>
          </cell>
          <cell r="C160">
            <v>8.2100000000000009</v>
          </cell>
          <cell r="D160">
            <v>46000</v>
          </cell>
          <cell r="E160">
            <v>101.0433</v>
          </cell>
        </row>
        <row r="161">
          <cell r="A161" t="str">
            <v>IN1920150050</v>
          </cell>
          <cell r="B161" t="str">
            <v>08.22 KA SDL 2025</v>
          </cell>
          <cell r="C161">
            <v>8.2200000000000006</v>
          </cell>
          <cell r="D161">
            <v>46000</v>
          </cell>
          <cell r="E161">
            <v>101.0475</v>
          </cell>
        </row>
        <row r="162">
          <cell r="A162" t="str">
            <v>IN3120150153</v>
          </cell>
          <cell r="B162" t="str">
            <v>08.22 TN SDL 2025DEC</v>
          </cell>
          <cell r="C162">
            <v>8.2200000000000006</v>
          </cell>
          <cell r="D162">
            <v>46000</v>
          </cell>
          <cell r="E162">
            <v>101.0475</v>
          </cell>
        </row>
        <row r="163">
          <cell r="A163" t="str">
            <v>IN3420150101</v>
          </cell>
          <cell r="B163" t="str">
            <v>08.22 WB SDL 2025</v>
          </cell>
          <cell r="C163">
            <v>8.2200000000000006</v>
          </cell>
          <cell r="D163">
            <v>46000</v>
          </cell>
          <cell r="E163">
            <v>101.0475</v>
          </cell>
        </row>
        <row r="164">
          <cell r="A164" t="str">
            <v>IN3520150035</v>
          </cell>
          <cell r="B164" t="str">
            <v>08.23 CG SDL 2025</v>
          </cell>
          <cell r="C164">
            <v>8.23</v>
          </cell>
          <cell r="D164">
            <v>46000</v>
          </cell>
          <cell r="E164">
            <v>101.0518</v>
          </cell>
        </row>
        <row r="165">
          <cell r="A165" t="str">
            <v>IN3320150342</v>
          </cell>
          <cell r="B165" t="str">
            <v>08.23 UP SDL 2025DEC</v>
          </cell>
          <cell r="C165">
            <v>8.23</v>
          </cell>
          <cell r="D165">
            <v>46000</v>
          </cell>
          <cell r="E165">
            <v>101.0518</v>
          </cell>
        </row>
        <row r="166">
          <cell r="A166" t="str">
            <v>IN1020150091</v>
          </cell>
          <cell r="B166" t="str">
            <v>08.24 AP SDL 2025DEC</v>
          </cell>
          <cell r="C166">
            <v>8.24</v>
          </cell>
          <cell r="D166">
            <v>46000</v>
          </cell>
          <cell r="E166">
            <v>101.0561</v>
          </cell>
        </row>
        <row r="167">
          <cell r="A167" t="str">
            <v>IN2820150117</v>
          </cell>
          <cell r="B167" t="str">
            <v>08.24 PN SDL 2025</v>
          </cell>
          <cell r="C167">
            <v>8.24</v>
          </cell>
          <cell r="D167">
            <v>46000</v>
          </cell>
          <cell r="E167">
            <v>101.0561</v>
          </cell>
        </row>
        <row r="168">
          <cell r="A168" t="str">
            <v>IN1620150103</v>
          </cell>
          <cell r="B168" t="str">
            <v>08.27 HR SDL 2025DEC</v>
          </cell>
          <cell r="C168">
            <v>8.27</v>
          </cell>
          <cell r="D168">
            <v>46000</v>
          </cell>
          <cell r="E168">
            <v>101.0689</v>
          </cell>
        </row>
        <row r="169">
          <cell r="A169" t="str">
            <v>IN2920200523</v>
          </cell>
          <cell r="B169" t="str">
            <v>05.35 RJ SDL 2025</v>
          </cell>
          <cell r="C169">
            <v>5.35</v>
          </cell>
          <cell r="D169">
            <v>46007</v>
          </cell>
          <cell r="E169">
            <v>99.820300000000003</v>
          </cell>
        </row>
        <row r="170">
          <cell r="A170" t="str">
            <v>IN2020150131</v>
          </cell>
          <cell r="B170" t="str">
            <v>08.24 KL SDL 2025DEC</v>
          </cell>
          <cell r="C170">
            <v>8.24</v>
          </cell>
          <cell r="D170">
            <v>46014</v>
          </cell>
          <cell r="E170">
            <v>101.1598</v>
          </cell>
        </row>
        <row r="171">
          <cell r="A171" t="str">
            <v>IN1020150109</v>
          </cell>
          <cell r="B171" t="str">
            <v>08.25 AP SDL 2025</v>
          </cell>
          <cell r="C171">
            <v>8.25</v>
          </cell>
          <cell r="D171">
            <v>46014</v>
          </cell>
          <cell r="E171">
            <v>101.1644</v>
          </cell>
        </row>
        <row r="172">
          <cell r="A172" t="str">
            <v>IN1420150071</v>
          </cell>
          <cell r="B172" t="str">
            <v>08.25 GA SDL 2025</v>
          </cell>
          <cell r="C172">
            <v>8.25</v>
          </cell>
          <cell r="D172">
            <v>46014</v>
          </cell>
          <cell r="E172">
            <v>101.1644</v>
          </cell>
        </row>
        <row r="173">
          <cell r="A173" t="str">
            <v>IN3720150058</v>
          </cell>
          <cell r="B173" t="str">
            <v>08.25 JH SDL 2025</v>
          </cell>
          <cell r="C173">
            <v>8.25</v>
          </cell>
          <cell r="D173">
            <v>46014</v>
          </cell>
          <cell r="E173">
            <v>101.1644</v>
          </cell>
        </row>
        <row r="174">
          <cell r="A174" t="str">
            <v>IN2320150054</v>
          </cell>
          <cell r="B174" t="str">
            <v>08.25 MN SDL 2025</v>
          </cell>
          <cell r="C174">
            <v>8.25</v>
          </cell>
          <cell r="D174">
            <v>46014</v>
          </cell>
          <cell r="E174">
            <v>101.1644</v>
          </cell>
        </row>
        <row r="175">
          <cell r="A175" t="str">
            <v>IN2720150035</v>
          </cell>
          <cell r="B175" t="str">
            <v>08.25 OD SDL 2025</v>
          </cell>
          <cell r="C175">
            <v>8.25</v>
          </cell>
          <cell r="D175">
            <v>46014</v>
          </cell>
          <cell r="E175">
            <v>101.1644</v>
          </cell>
        </row>
        <row r="176">
          <cell r="A176" t="str">
            <v>IN1820150051</v>
          </cell>
          <cell r="B176" t="str">
            <v>08.26 JK SDL 2025</v>
          </cell>
          <cell r="C176">
            <v>8.26</v>
          </cell>
          <cell r="D176">
            <v>46014</v>
          </cell>
          <cell r="E176">
            <v>101.1691</v>
          </cell>
        </row>
        <row r="177">
          <cell r="A177" t="str">
            <v>IN2220150154</v>
          </cell>
          <cell r="B177" t="str">
            <v>08.26 MH SDL 2025DEC</v>
          </cell>
          <cell r="C177">
            <v>8.26</v>
          </cell>
          <cell r="D177">
            <v>46014</v>
          </cell>
          <cell r="E177">
            <v>101.1691</v>
          </cell>
        </row>
        <row r="178">
          <cell r="A178" t="str">
            <v>IN1620150111</v>
          </cell>
          <cell r="B178" t="str">
            <v>08.27 HR SDL2025DEC2</v>
          </cell>
          <cell r="C178">
            <v>8.27</v>
          </cell>
          <cell r="D178">
            <v>46014</v>
          </cell>
          <cell r="E178">
            <v>101.1737</v>
          </cell>
        </row>
        <row r="179">
          <cell r="A179" t="str">
            <v>IN1920150068</v>
          </cell>
          <cell r="B179" t="str">
            <v>08.27 KA SDL 2025</v>
          </cell>
          <cell r="C179">
            <v>8.27</v>
          </cell>
          <cell r="D179">
            <v>46014</v>
          </cell>
          <cell r="E179">
            <v>101.1737</v>
          </cell>
        </row>
        <row r="180">
          <cell r="A180" t="str">
            <v>IN2120150072</v>
          </cell>
          <cell r="B180" t="str">
            <v>08.27 MP SDL 2025DEC</v>
          </cell>
          <cell r="C180">
            <v>8.27</v>
          </cell>
          <cell r="D180">
            <v>46014</v>
          </cell>
          <cell r="E180">
            <v>101.1737</v>
          </cell>
        </row>
        <row r="181">
          <cell r="A181" t="str">
            <v>IN3120150161</v>
          </cell>
          <cell r="B181" t="str">
            <v>08.27 TN SDL 2025DEC</v>
          </cell>
          <cell r="C181">
            <v>8.27</v>
          </cell>
          <cell r="D181">
            <v>46014</v>
          </cell>
          <cell r="E181">
            <v>101.1737</v>
          </cell>
        </row>
        <row r="182">
          <cell r="A182" t="str">
            <v>IN4520150116</v>
          </cell>
          <cell r="B182" t="str">
            <v>08.27 TS SDL 2025</v>
          </cell>
          <cell r="C182">
            <v>8.27</v>
          </cell>
          <cell r="D182">
            <v>46014</v>
          </cell>
          <cell r="E182">
            <v>101.1737</v>
          </cell>
        </row>
        <row r="183">
          <cell r="A183" t="str">
            <v>IN3420150119</v>
          </cell>
          <cell r="B183" t="str">
            <v>08.27 WB SDL 2025</v>
          </cell>
          <cell r="C183">
            <v>8.27</v>
          </cell>
          <cell r="D183">
            <v>46014</v>
          </cell>
          <cell r="E183">
            <v>101.1737</v>
          </cell>
        </row>
        <row r="184">
          <cell r="A184" t="str">
            <v>IN2920200531</v>
          </cell>
          <cell r="B184" t="str">
            <v>05.32 RJ SDL 2025</v>
          </cell>
          <cell r="C184">
            <v>5.32</v>
          </cell>
          <cell r="D184">
            <v>46021</v>
          </cell>
          <cell r="E184">
            <v>99.800600000000003</v>
          </cell>
        </row>
        <row r="185">
          <cell r="A185" t="str">
            <v>IN1420200223</v>
          </cell>
          <cell r="B185" t="str">
            <v>05.41 GA SDL 2025</v>
          </cell>
          <cell r="C185">
            <v>5.41</v>
          </cell>
          <cell r="D185">
            <v>46021</v>
          </cell>
          <cell r="E185">
            <v>99.844099999999997</v>
          </cell>
        </row>
        <row r="186">
          <cell r="A186" t="str">
            <v>IN1220200191</v>
          </cell>
          <cell r="B186" t="str">
            <v>05.32 AS SDL 2026</v>
          </cell>
          <cell r="C186">
            <v>5.32</v>
          </cell>
          <cell r="D186">
            <v>46028</v>
          </cell>
          <cell r="E186">
            <v>99.804199999999994</v>
          </cell>
        </row>
        <row r="187">
          <cell r="A187" t="str">
            <v>IN2420150087</v>
          </cell>
          <cell r="B187" t="str">
            <v>08.19 ML SDL 2026</v>
          </cell>
          <cell r="C187">
            <v>8.19</v>
          </cell>
          <cell r="D187">
            <v>46035</v>
          </cell>
          <cell r="E187">
            <v>101.2812</v>
          </cell>
        </row>
        <row r="188">
          <cell r="A188" t="str">
            <v>IN2520150037</v>
          </cell>
          <cell r="B188" t="str">
            <v>08.19 MZ SDL 2026</v>
          </cell>
          <cell r="C188">
            <v>8.19</v>
          </cell>
          <cell r="D188">
            <v>46035</v>
          </cell>
          <cell r="E188">
            <v>101.2812</v>
          </cell>
        </row>
        <row r="189">
          <cell r="A189" t="str">
            <v>IN3020150022</v>
          </cell>
          <cell r="B189" t="str">
            <v>08.20 SK SDL 2026</v>
          </cell>
          <cell r="C189">
            <v>8.1999999999999993</v>
          </cell>
          <cell r="D189">
            <v>46035</v>
          </cell>
          <cell r="E189">
            <v>101.2863</v>
          </cell>
        </row>
        <row r="190">
          <cell r="A190" t="str">
            <v>IN2220150162</v>
          </cell>
          <cell r="B190" t="str">
            <v>08.25 MH SDL 2026</v>
          </cell>
          <cell r="C190">
            <v>8.25</v>
          </cell>
          <cell r="D190">
            <v>46035</v>
          </cell>
          <cell r="E190">
            <v>101.3122</v>
          </cell>
        </row>
        <row r="191">
          <cell r="A191" t="str">
            <v>IN1520150104</v>
          </cell>
          <cell r="B191" t="str">
            <v>08.27 GJ SDL 2026</v>
          </cell>
          <cell r="C191">
            <v>8.27</v>
          </cell>
          <cell r="D191">
            <v>46035</v>
          </cell>
          <cell r="E191">
            <v>101.32259999999999</v>
          </cell>
        </row>
        <row r="192">
          <cell r="A192" t="str">
            <v>IN1920150076</v>
          </cell>
          <cell r="B192" t="str">
            <v>08.27 KA SDL 2026</v>
          </cell>
          <cell r="C192">
            <v>8.27</v>
          </cell>
          <cell r="D192">
            <v>46035</v>
          </cell>
          <cell r="E192">
            <v>101.32259999999999</v>
          </cell>
        </row>
        <row r="193">
          <cell r="A193" t="str">
            <v>IN3120150179</v>
          </cell>
          <cell r="B193" t="str">
            <v>08.27 TN SDL 2026</v>
          </cell>
          <cell r="C193">
            <v>8.27</v>
          </cell>
          <cell r="D193">
            <v>46035</v>
          </cell>
          <cell r="E193">
            <v>101.32259999999999</v>
          </cell>
        </row>
        <row r="194">
          <cell r="A194" t="str">
            <v>IN1020150117</v>
          </cell>
          <cell r="B194" t="str">
            <v>08.29 AP SDL 2026</v>
          </cell>
          <cell r="C194">
            <v>8.2899999999999991</v>
          </cell>
          <cell r="D194">
            <v>46035</v>
          </cell>
          <cell r="E194">
            <v>101.3329</v>
          </cell>
        </row>
        <row r="195">
          <cell r="A195" t="str">
            <v>IN2120150080</v>
          </cell>
          <cell r="B195" t="str">
            <v>08.30 MP SDL 2026</v>
          </cell>
          <cell r="C195">
            <v>8.3000000000000007</v>
          </cell>
          <cell r="D195">
            <v>46035</v>
          </cell>
          <cell r="E195">
            <v>101.3381</v>
          </cell>
        </row>
        <row r="196">
          <cell r="A196" t="str">
            <v>IN2920150223</v>
          </cell>
          <cell r="B196" t="str">
            <v>08.30 RJ SDL 2026</v>
          </cell>
          <cell r="C196">
            <v>8.3000000000000007</v>
          </cell>
          <cell r="D196">
            <v>46035</v>
          </cell>
          <cell r="E196">
            <v>101.3381</v>
          </cell>
        </row>
        <row r="197">
          <cell r="A197" t="str">
            <v>IN2820150125</v>
          </cell>
          <cell r="B197" t="str">
            <v>08.31 PN SDL 2026</v>
          </cell>
          <cell r="C197">
            <v>8.31</v>
          </cell>
          <cell r="D197">
            <v>46035</v>
          </cell>
          <cell r="E197">
            <v>101.3433</v>
          </cell>
        </row>
        <row r="198">
          <cell r="A198" t="str">
            <v>IN4520150124</v>
          </cell>
          <cell r="B198" t="str">
            <v>08.31 TS SDL 2026</v>
          </cell>
          <cell r="C198">
            <v>8.31</v>
          </cell>
          <cell r="D198">
            <v>46035</v>
          </cell>
          <cell r="E198">
            <v>101.3433</v>
          </cell>
        </row>
        <row r="199">
          <cell r="A199" t="str">
            <v>IN3420150127</v>
          </cell>
          <cell r="B199" t="str">
            <v>08.31 WB SDL 2026</v>
          </cell>
          <cell r="C199">
            <v>8.31</v>
          </cell>
          <cell r="D199">
            <v>46035</v>
          </cell>
          <cell r="E199">
            <v>101.3433</v>
          </cell>
        </row>
        <row r="200">
          <cell r="A200" t="str">
            <v>IN3520150043</v>
          </cell>
          <cell r="B200" t="str">
            <v>08.32 CG SDL 2026</v>
          </cell>
          <cell r="C200">
            <v>8.32</v>
          </cell>
          <cell r="D200">
            <v>46035</v>
          </cell>
          <cell r="E200">
            <v>101.3484</v>
          </cell>
        </row>
        <row r="201">
          <cell r="A201" t="str">
            <v>IN3320150359</v>
          </cell>
          <cell r="B201" t="str">
            <v>08.34 UP SDL 2026</v>
          </cell>
          <cell r="C201">
            <v>8.34</v>
          </cell>
          <cell r="D201">
            <v>46035</v>
          </cell>
          <cell r="E201">
            <v>101.3588</v>
          </cell>
        </row>
        <row r="202">
          <cell r="A202" t="str">
            <v>IN1320200117</v>
          </cell>
          <cell r="B202" t="str">
            <v>05.72 BR SDL 2026</v>
          </cell>
          <cell r="C202">
            <v>5.72</v>
          </cell>
          <cell r="D202">
            <v>46035</v>
          </cell>
          <cell r="E202">
            <v>100.0027</v>
          </cell>
        </row>
        <row r="203">
          <cell r="A203" t="str">
            <v>IN1320200133</v>
          </cell>
          <cell r="B203" t="str">
            <v>05.82 BR SDL 2026</v>
          </cell>
          <cell r="C203">
            <v>5.82</v>
          </cell>
          <cell r="D203">
            <v>46042</v>
          </cell>
          <cell r="E203">
            <v>100.0551</v>
          </cell>
        </row>
        <row r="204">
          <cell r="A204" t="str">
            <v>IN3820190053</v>
          </cell>
          <cell r="B204" t="str">
            <v>07.01 PY SDL 2026</v>
          </cell>
          <cell r="C204">
            <v>7.01</v>
          </cell>
          <cell r="D204">
            <v>46044</v>
          </cell>
          <cell r="E204">
            <v>100.6994</v>
          </cell>
        </row>
        <row r="205">
          <cell r="A205" t="str">
            <v>IN1520210171</v>
          </cell>
          <cell r="B205" t="str">
            <v>06.18 GJ SDL 2026 25 JAN</v>
          </cell>
          <cell r="C205">
            <v>6.18</v>
          </cell>
          <cell r="D205">
            <v>46047</v>
          </cell>
          <cell r="E205">
            <v>100.2534</v>
          </cell>
        </row>
        <row r="206">
          <cell r="A206" t="str">
            <v>IN2220150170</v>
          </cell>
          <cell r="B206" t="str">
            <v>08.36 MH SDL 2026</v>
          </cell>
          <cell r="C206">
            <v>8.36</v>
          </cell>
          <cell r="D206">
            <v>46049</v>
          </cell>
          <cell r="E206">
            <v>101.464</v>
          </cell>
        </row>
        <row r="207">
          <cell r="A207" t="str">
            <v>IN1620150129</v>
          </cell>
          <cell r="B207" t="str">
            <v>08.38 HR SDL 2026</v>
          </cell>
          <cell r="C207">
            <v>8.3800000000000008</v>
          </cell>
          <cell r="D207">
            <v>46049</v>
          </cell>
          <cell r="E207">
            <v>101.4751</v>
          </cell>
        </row>
        <row r="208">
          <cell r="A208" t="str">
            <v>IN1920150084</v>
          </cell>
          <cell r="B208" t="str">
            <v>08.38 KA SDL 2026</v>
          </cell>
          <cell r="C208">
            <v>8.3800000000000008</v>
          </cell>
          <cell r="D208">
            <v>46049</v>
          </cell>
          <cell r="E208">
            <v>101.4751</v>
          </cell>
        </row>
        <row r="209">
          <cell r="A209" t="str">
            <v>IN2720150043</v>
          </cell>
          <cell r="B209" t="str">
            <v>08.38 OD SDL 2026</v>
          </cell>
          <cell r="C209">
            <v>8.3800000000000008</v>
          </cell>
          <cell r="D209">
            <v>46049</v>
          </cell>
          <cell r="E209">
            <v>101.4751</v>
          </cell>
        </row>
        <row r="210">
          <cell r="A210" t="str">
            <v>IN2920150231</v>
          </cell>
          <cell r="B210" t="str">
            <v>08.38 RJ SDL 2026</v>
          </cell>
          <cell r="C210">
            <v>8.3800000000000008</v>
          </cell>
          <cell r="D210">
            <v>46049</v>
          </cell>
          <cell r="E210">
            <v>101.4751</v>
          </cell>
        </row>
        <row r="211">
          <cell r="A211" t="str">
            <v>IN3120150187</v>
          </cell>
          <cell r="B211" t="str">
            <v>08.38 TN SDL 2026</v>
          </cell>
          <cell r="C211">
            <v>8.3800000000000008</v>
          </cell>
          <cell r="D211">
            <v>46049</v>
          </cell>
          <cell r="E211">
            <v>101.4751</v>
          </cell>
        </row>
        <row r="212">
          <cell r="A212" t="str">
            <v>IN1020150125</v>
          </cell>
          <cell r="B212" t="str">
            <v>08.39 AP SDL 2026</v>
          </cell>
          <cell r="C212">
            <v>8.39</v>
          </cell>
          <cell r="D212">
            <v>46049</v>
          </cell>
          <cell r="E212">
            <v>101.4807</v>
          </cell>
        </row>
        <row r="213">
          <cell r="A213" t="str">
            <v>IN2120150098</v>
          </cell>
          <cell r="B213" t="str">
            <v>08.39 MP SDL 2026</v>
          </cell>
          <cell r="C213">
            <v>8.39</v>
          </cell>
          <cell r="D213">
            <v>46049</v>
          </cell>
          <cell r="E213">
            <v>101.4807</v>
          </cell>
        </row>
        <row r="214">
          <cell r="A214" t="str">
            <v>IN3320150367</v>
          </cell>
          <cell r="B214" t="str">
            <v>08.39 UP SDL 2026</v>
          </cell>
          <cell r="C214">
            <v>8.39</v>
          </cell>
          <cell r="D214">
            <v>46049</v>
          </cell>
          <cell r="E214">
            <v>101.4807</v>
          </cell>
        </row>
        <row r="215">
          <cell r="A215" t="str">
            <v>IN1420150089</v>
          </cell>
          <cell r="B215" t="str">
            <v>08.40 GA SDL 2026</v>
          </cell>
          <cell r="C215">
            <v>8.4</v>
          </cell>
          <cell r="D215">
            <v>46049</v>
          </cell>
          <cell r="E215">
            <v>101.4862</v>
          </cell>
        </row>
        <row r="216">
          <cell r="A216" t="str">
            <v>IN3420150135</v>
          </cell>
          <cell r="B216" t="str">
            <v>08.40 WB SDL 2026</v>
          </cell>
          <cell r="C216">
            <v>8.4</v>
          </cell>
          <cell r="D216">
            <v>46049</v>
          </cell>
          <cell r="E216">
            <v>101.4862</v>
          </cell>
        </row>
        <row r="217">
          <cell r="A217" t="str">
            <v>IN2620150051</v>
          </cell>
          <cell r="B217" t="str">
            <v>08.41 NL SDL 2026</v>
          </cell>
          <cell r="C217">
            <v>8.41</v>
          </cell>
          <cell r="D217">
            <v>46049</v>
          </cell>
          <cell r="E217">
            <v>101.49169999999999</v>
          </cell>
        </row>
        <row r="218">
          <cell r="A218" t="str">
            <v>IN3720150066</v>
          </cell>
          <cell r="B218" t="str">
            <v>08.42 JH SDL 2026</v>
          </cell>
          <cell r="C218">
            <v>8.42</v>
          </cell>
          <cell r="D218">
            <v>46049</v>
          </cell>
          <cell r="E218">
            <v>101.4973</v>
          </cell>
        </row>
        <row r="219">
          <cell r="A219" t="str">
            <v>IN2020150149</v>
          </cell>
          <cell r="B219" t="str">
            <v>08.42 KL SDL 2026</v>
          </cell>
          <cell r="C219">
            <v>8.42</v>
          </cell>
          <cell r="D219">
            <v>46049</v>
          </cell>
          <cell r="E219">
            <v>101.4973</v>
          </cell>
        </row>
        <row r="220">
          <cell r="A220" t="str">
            <v>IN1220150024</v>
          </cell>
          <cell r="B220" t="str">
            <v>08.43 AS SDL 2026</v>
          </cell>
          <cell r="C220">
            <v>8.43</v>
          </cell>
          <cell r="D220">
            <v>46049</v>
          </cell>
          <cell r="E220">
            <v>101.50279999999999</v>
          </cell>
        </row>
        <row r="221">
          <cell r="A221" t="str">
            <v>IN2920210464</v>
          </cell>
          <cell r="B221" t="str">
            <v>06.20 RJ SDL 2026</v>
          </cell>
          <cell r="C221">
            <v>6.2</v>
          </cell>
          <cell r="D221">
            <v>46055</v>
          </cell>
          <cell r="E221">
            <v>100.2723</v>
          </cell>
        </row>
        <row r="222">
          <cell r="A222" t="str">
            <v>IN1520230252</v>
          </cell>
          <cell r="B222" t="str">
            <v>07.25 GJ SGS 2026</v>
          </cell>
          <cell r="C222">
            <v>7.25</v>
          </cell>
          <cell r="D222">
            <v>46060</v>
          </cell>
          <cell r="E222">
            <v>100.8877</v>
          </cell>
        </row>
        <row r="223">
          <cell r="A223" t="str">
            <v>IN2820150133</v>
          </cell>
          <cell r="B223" t="str">
            <v>08.40 PN SDL 2026</v>
          </cell>
          <cell r="C223">
            <v>8.4</v>
          </cell>
          <cell r="D223">
            <v>46063</v>
          </cell>
          <cell r="E223">
            <v>101.5761</v>
          </cell>
        </row>
        <row r="224">
          <cell r="A224" t="str">
            <v>IN3620150075</v>
          </cell>
          <cell r="B224" t="str">
            <v>08.40 UK SDL 2026</v>
          </cell>
          <cell r="C224">
            <v>8.4</v>
          </cell>
          <cell r="D224">
            <v>46063</v>
          </cell>
          <cell r="E224">
            <v>101.5761</v>
          </cell>
        </row>
        <row r="225">
          <cell r="A225" t="str">
            <v>IN1520150120</v>
          </cell>
          <cell r="B225" t="str">
            <v>08.46 GJ SDL 2026</v>
          </cell>
          <cell r="C225">
            <v>8.4600000000000009</v>
          </cell>
          <cell r="D225">
            <v>46063</v>
          </cell>
          <cell r="E225">
            <v>101.6114</v>
          </cell>
        </row>
        <row r="226">
          <cell r="A226" t="str">
            <v>IN2220150188</v>
          </cell>
          <cell r="B226" t="str">
            <v>08.47 MH SDL 2026</v>
          </cell>
          <cell r="C226">
            <v>8.4700000000000006</v>
          </cell>
          <cell r="D226">
            <v>46063</v>
          </cell>
          <cell r="E226">
            <v>101.6173</v>
          </cell>
        </row>
        <row r="227">
          <cell r="A227" t="str">
            <v>IN2920150249</v>
          </cell>
          <cell r="B227" t="str">
            <v>08.48 RJ SDL 2026</v>
          </cell>
          <cell r="C227">
            <v>8.48</v>
          </cell>
          <cell r="D227">
            <v>46063</v>
          </cell>
          <cell r="E227">
            <v>101.6232</v>
          </cell>
        </row>
        <row r="228">
          <cell r="A228" t="str">
            <v>IN2020150156</v>
          </cell>
          <cell r="B228" t="str">
            <v>08.49 KL SDL 2026</v>
          </cell>
          <cell r="C228">
            <v>8.49</v>
          </cell>
          <cell r="D228">
            <v>46063</v>
          </cell>
          <cell r="E228">
            <v>101.62909999999999</v>
          </cell>
        </row>
        <row r="229">
          <cell r="A229" t="str">
            <v>IN3120150195</v>
          </cell>
          <cell r="B229" t="str">
            <v>08.49 TN SDL 2026</v>
          </cell>
          <cell r="C229">
            <v>8.49</v>
          </cell>
          <cell r="D229">
            <v>46063</v>
          </cell>
          <cell r="E229">
            <v>101.62909999999999</v>
          </cell>
        </row>
        <row r="230">
          <cell r="A230" t="str">
            <v>IN1620150137</v>
          </cell>
          <cell r="B230" t="str">
            <v>08.51 HR SDL 2026</v>
          </cell>
          <cell r="C230">
            <v>8.51</v>
          </cell>
          <cell r="D230">
            <v>46063</v>
          </cell>
          <cell r="E230">
            <v>101.6408</v>
          </cell>
        </row>
        <row r="231">
          <cell r="A231" t="str">
            <v>IN3420150143</v>
          </cell>
          <cell r="B231" t="str">
            <v>08.51 WB SDL 2026</v>
          </cell>
          <cell r="C231">
            <v>8.51</v>
          </cell>
          <cell r="D231">
            <v>46063</v>
          </cell>
          <cell r="E231">
            <v>101.6408</v>
          </cell>
        </row>
        <row r="232">
          <cell r="A232" t="str">
            <v>IN4520150132</v>
          </cell>
          <cell r="B232" t="str">
            <v>08.52 TS SDL 2026</v>
          </cell>
          <cell r="C232">
            <v>8.52</v>
          </cell>
          <cell r="D232">
            <v>46063</v>
          </cell>
          <cell r="E232">
            <v>101.6467</v>
          </cell>
        </row>
        <row r="233">
          <cell r="A233" t="str">
            <v>IN3320150375</v>
          </cell>
          <cell r="B233" t="str">
            <v>08.53 UP SDL 2026</v>
          </cell>
          <cell r="C233">
            <v>8.5299999999999994</v>
          </cell>
          <cell r="D233">
            <v>46063</v>
          </cell>
          <cell r="E233">
            <v>101.65260000000001</v>
          </cell>
        </row>
        <row r="234">
          <cell r="A234" t="str">
            <v>IN1320150031</v>
          </cell>
          <cell r="B234" t="str">
            <v>08.54 BR SDL 2026</v>
          </cell>
          <cell r="C234">
            <v>8.5399999999999991</v>
          </cell>
          <cell r="D234">
            <v>46063</v>
          </cell>
          <cell r="E234">
            <v>101.6585</v>
          </cell>
        </row>
        <row r="235">
          <cell r="A235" t="str">
            <v>IN1220150032</v>
          </cell>
          <cell r="B235" t="str">
            <v>08.55 AS SDL 2026</v>
          </cell>
          <cell r="C235">
            <v>8.5500000000000007</v>
          </cell>
          <cell r="D235">
            <v>46063</v>
          </cell>
          <cell r="E235">
            <v>101.6644</v>
          </cell>
        </row>
        <row r="236">
          <cell r="A236" t="str">
            <v>IN2920200648</v>
          </cell>
          <cell r="B236" t="str">
            <v>06.09 RJ SDL 2026</v>
          </cell>
          <cell r="C236">
            <v>6.09</v>
          </cell>
          <cell r="D236">
            <v>46063</v>
          </cell>
          <cell r="E236">
            <v>100.21680000000001</v>
          </cell>
        </row>
        <row r="237">
          <cell r="A237" t="str">
            <v>IN1220200258</v>
          </cell>
          <cell r="B237" t="str">
            <v>06.19 AS SDL 2026</v>
          </cell>
          <cell r="C237">
            <v>6.19</v>
          </cell>
          <cell r="D237">
            <v>46063</v>
          </cell>
          <cell r="E237">
            <v>100.2756</v>
          </cell>
        </row>
        <row r="238">
          <cell r="A238" t="str">
            <v>IN1220200274</v>
          </cell>
          <cell r="B238" t="str">
            <v>06.21 AS SDL 2026</v>
          </cell>
          <cell r="C238">
            <v>6.21</v>
          </cell>
          <cell r="D238">
            <v>46070</v>
          </cell>
          <cell r="E238">
            <v>100.2958</v>
          </cell>
        </row>
        <row r="239">
          <cell r="A239" t="str">
            <v>IN1220150040</v>
          </cell>
          <cell r="B239" t="str">
            <v>08.63 AS SDL 2026</v>
          </cell>
          <cell r="C239">
            <v>8.6300000000000008</v>
          </cell>
          <cell r="D239">
            <v>46077</v>
          </cell>
          <cell r="E239">
            <v>101.8172</v>
          </cell>
        </row>
        <row r="240">
          <cell r="A240" t="str">
            <v>IN1420150097</v>
          </cell>
          <cell r="B240" t="str">
            <v>08.63 GA SDL 2026</v>
          </cell>
          <cell r="C240">
            <v>8.6300000000000008</v>
          </cell>
          <cell r="D240">
            <v>46077</v>
          </cell>
          <cell r="E240">
            <v>101.8172</v>
          </cell>
        </row>
        <row r="241">
          <cell r="A241" t="str">
            <v>IN1820150069</v>
          </cell>
          <cell r="B241" t="str">
            <v>08.63 JK SDL 2026</v>
          </cell>
          <cell r="C241">
            <v>8.6300000000000008</v>
          </cell>
          <cell r="D241">
            <v>46077</v>
          </cell>
          <cell r="E241">
            <v>101.8172</v>
          </cell>
        </row>
        <row r="242">
          <cell r="A242" t="str">
            <v>IN2420150095</v>
          </cell>
          <cell r="B242" t="str">
            <v>08.63 ML SDL 2026</v>
          </cell>
          <cell r="C242">
            <v>8.6300000000000008</v>
          </cell>
          <cell r="D242">
            <v>46077</v>
          </cell>
          <cell r="E242">
            <v>101.8172</v>
          </cell>
        </row>
        <row r="243">
          <cell r="A243" t="str">
            <v>IN2320150062</v>
          </cell>
          <cell r="B243" t="str">
            <v>08.63 MN SDL 2026</v>
          </cell>
          <cell r="C243">
            <v>8.6300000000000008</v>
          </cell>
          <cell r="D243">
            <v>46077</v>
          </cell>
          <cell r="E243">
            <v>101.8172</v>
          </cell>
        </row>
        <row r="244">
          <cell r="A244" t="str">
            <v>IN2620150069</v>
          </cell>
          <cell r="B244" t="str">
            <v>08.63 NL SDL 2026</v>
          </cell>
          <cell r="C244">
            <v>8.6300000000000008</v>
          </cell>
          <cell r="D244">
            <v>46077</v>
          </cell>
          <cell r="E244">
            <v>101.8172</v>
          </cell>
        </row>
        <row r="245">
          <cell r="A245" t="str">
            <v>IN2920150256</v>
          </cell>
          <cell r="B245" t="str">
            <v>08.65 RJ SDL 2026</v>
          </cell>
          <cell r="C245">
            <v>8.65</v>
          </cell>
          <cell r="D245">
            <v>46077</v>
          </cell>
          <cell r="E245">
            <v>101.8297</v>
          </cell>
        </row>
        <row r="246">
          <cell r="A246" t="str">
            <v>IN3220150038</v>
          </cell>
          <cell r="B246" t="str">
            <v>08.65 TR SDL 2026</v>
          </cell>
          <cell r="C246">
            <v>8.65</v>
          </cell>
          <cell r="D246">
            <v>46077</v>
          </cell>
          <cell r="E246">
            <v>101.8297</v>
          </cell>
        </row>
        <row r="247">
          <cell r="A247" t="str">
            <v>IN3620150083</v>
          </cell>
          <cell r="B247" t="str">
            <v>08.65 UK SDL 2026</v>
          </cell>
          <cell r="C247">
            <v>8.65</v>
          </cell>
          <cell r="D247">
            <v>46077</v>
          </cell>
          <cell r="E247">
            <v>101.8297</v>
          </cell>
        </row>
        <row r="248">
          <cell r="A248" t="str">
            <v>IN2820150141</v>
          </cell>
          <cell r="B248" t="str">
            <v>08.66 PN SDL 2026</v>
          </cell>
          <cell r="C248">
            <v>8.66</v>
          </cell>
          <cell r="D248">
            <v>46077</v>
          </cell>
          <cell r="E248">
            <v>101.836</v>
          </cell>
        </row>
        <row r="249">
          <cell r="A249" t="str">
            <v>IN1920150092</v>
          </cell>
          <cell r="B249" t="str">
            <v>08.67 KA SDL 2026</v>
          </cell>
          <cell r="C249">
            <v>8.67</v>
          </cell>
          <cell r="D249">
            <v>46077</v>
          </cell>
          <cell r="E249">
            <v>101.84220000000001</v>
          </cell>
        </row>
        <row r="250">
          <cell r="A250" t="str">
            <v>IN2220150196</v>
          </cell>
          <cell r="B250" t="str">
            <v>08.67 MH SDL 2026</v>
          </cell>
          <cell r="C250">
            <v>8.67</v>
          </cell>
          <cell r="D250">
            <v>46077</v>
          </cell>
          <cell r="E250">
            <v>101.84220000000001</v>
          </cell>
        </row>
        <row r="251">
          <cell r="A251" t="str">
            <v>IN2020150164</v>
          </cell>
          <cell r="B251" t="str">
            <v>08.69 KL SDL 2026</v>
          </cell>
          <cell r="C251">
            <v>8.69</v>
          </cell>
          <cell r="D251">
            <v>46077</v>
          </cell>
          <cell r="E251">
            <v>101.85469999999999</v>
          </cell>
        </row>
        <row r="252">
          <cell r="A252" t="str">
            <v>IN3120150203</v>
          </cell>
          <cell r="B252" t="str">
            <v>08.69 TN SDL 2026</v>
          </cell>
          <cell r="C252">
            <v>8.69</v>
          </cell>
          <cell r="D252">
            <v>46077</v>
          </cell>
          <cell r="E252">
            <v>101.85469999999999</v>
          </cell>
        </row>
        <row r="253">
          <cell r="A253" t="str">
            <v>IN1020150133</v>
          </cell>
          <cell r="B253" t="str">
            <v>08.72 AP SDL 2026</v>
          </cell>
          <cell r="C253">
            <v>8.7200000000000006</v>
          </cell>
          <cell r="D253">
            <v>46077</v>
          </cell>
          <cell r="E253">
            <v>101.87350000000001</v>
          </cell>
        </row>
        <row r="254">
          <cell r="A254" t="str">
            <v>IN2120150106</v>
          </cell>
          <cell r="B254" t="str">
            <v>08.76 MP SDL 2026</v>
          </cell>
          <cell r="C254">
            <v>8.76</v>
          </cell>
          <cell r="D254">
            <v>46077</v>
          </cell>
          <cell r="E254">
            <v>101.8985</v>
          </cell>
        </row>
        <row r="255">
          <cell r="A255" t="str">
            <v>IN1320150049</v>
          </cell>
          <cell r="B255" t="str">
            <v>08.82 BR SDL 2026</v>
          </cell>
          <cell r="C255">
            <v>8.82</v>
          </cell>
          <cell r="D255">
            <v>46077</v>
          </cell>
          <cell r="E255">
            <v>101.93600000000001</v>
          </cell>
        </row>
        <row r="256">
          <cell r="A256" t="str">
            <v>IN3720150074</v>
          </cell>
          <cell r="B256" t="str">
            <v>08.82 JH SDL 2026</v>
          </cell>
          <cell r="C256">
            <v>8.82</v>
          </cell>
          <cell r="D256">
            <v>46077</v>
          </cell>
          <cell r="E256">
            <v>101.93600000000001</v>
          </cell>
        </row>
        <row r="257">
          <cell r="A257" t="str">
            <v>IN3320150383</v>
          </cell>
          <cell r="B257" t="str">
            <v>08.83 UP SDL 2026</v>
          </cell>
          <cell r="C257">
            <v>8.83</v>
          </cell>
          <cell r="D257">
            <v>46077</v>
          </cell>
          <cell r="E257">
            <v>101.9423</v>
          </cell>
        </row>
        <row r="258">
          <cell r="A258" t="str">
            <v>IN3420150150</v>
          </cell>
          <cell r="B258" t="str">
            <v>08.88 WB SDL 2026</v>
          </cell>
          <cell r="C258">
            <v>8.8800000000000008</v>
          </cell>
          <cell r="D258">
            <v>46077</v>
          </cell>
          <cell r="E258">
            <v>101.9735</v>
          </cell>
        </row>
        <row r="259">
          <cell r="A259" t="str">
            <v>IN3820200076</v>
          </cell>
          <cell r="B259" t="str">
            <v>06.30 PY SDL 2026</v>
          </cell>
          <cell r="C259">
            <v>6.3</v>
          </cell>
          <cell r="D259">
            <v>46077</v>
          </cell>
          <cell r="E259">
            <v>100.3605</v>
          </cell>
        </row>
        <row r="260">
          <cell r="A260" t="str">
            <v>IN1920180198</v>
          </cell>
          <cell r="B260" t="str">
            <v>08.28 KA SDL 2026</v>
          </cell>
          <cell r="C260">
            <v>8.2799999999999994</v>
          </cell>
          <cell r="D260">
            <v>46087</v>
          </cell>
          <cell r="E260">
            <v>101.6784</v>
          </cell>
        </row>
        <row r="261">
          <cell r="A261" t="str">
            <v>IN2220150204</v>
          </cell>
          <cell r="B261" t="str">
            <v>08.51 MH SDL 2026</v>
          </cell>
          <cell r="C261">
            <v>8.51</v>
          </cell>
          <cell r="D261">
            <v>46090</v>
          </cell>
          <cell r="E261">
            <v>101.8514</v>
          </cell>
        </row>
        <row r="262">
          <cell r="A262" t="str">
            <v>IN3520150050</v>
          </cell>
          <cell r="B262" t="str">
            <v>08.53 CG SDL 2026</v>
          </cell>
          <cell r="C262">
            <v>8.5299999999999994</v>
          </cell>
          <cell r="D262">
            <v>46090</v>
          </cell>
          <cell r="E262">
            <v>101.8647</v>
          </cell>
        </row>
        <row r="263">
          <cell r="A263" t="str">
            <v>IN2020150172</v>
          </cell>
          <cell r="B263" t="str">
            <v>08.53 KL SDL 2026</v>
          </cell>
          <cell r="C263">
            <v>8.5299999999999994</v>
          </cell>
          <cell r="D263">
            <v>46090</v>
          </cell>
          <cell r="E263">
            <v>101.8647</v>
          </cell>
        </row>
        <row r="264">
          <cell r="A264" t="str">
            <v>IN2620150077</v>
          </cell>
          <cell r="B264" t="str">
            <v>08.53 NL SDL 2026</v>
          </cell>
          <cell r="C264">
            <v>8.5299999999999994</v>
          </cell>
          <cell r="D264">
            <v>46090</v>
          </cell>
          <cell r="E264">
            <v>101.8647</v>
          </cell>
        </row>
        <row r="265">
          <cell r="A265" t="str">
            <v>IN2820150158</v>
          </cell>
          <cell r="B265" t="str">
            <v>08.53 PN SDL 2026</v>
          </cell>
          <cell r="C265">
            <v>8.5299999999999994</v>
          </cell>
          <cell r="D265">
            <v>46090</v>
          </cell>
          <cell r="E265">
            <v>101.8647</v>
          </cell>
        </row>
        <row r="266">
          <cell r="A266" t="str">
            <v>IN3120150211</v>
          </cell>
          <cell r="B266" t="str">
            <v>08.53 TN SDL 2026</v>
          </cell>
          <cell r="C266">
            <v>8.5299999999999994</v>
          </cell>
          <cell r="D266">
            <v>46090</v>
          </cell>
          <cell r="E266">
            <v>101.8647</v>
          </cell>
        </row>
        <row r="267">
          <cell r="A267" t="str">
            <v>IN4520150140</v>
          </cell>
          <cell r="B267" t="str">
            <v>08.53 TS SDL 2026</v>
          </cell>
          <cell r="C267">
            <v>8.5299999999999994</v>
          </cell>
          <cell r="D267">
            <v>46090</v>
          </cell>
          <cell r="E267">
            <v>101.8647</v>
          </cell>
        </row>
        <row r="268">
          <cell r="A268" t="str">
            <v>IN3620150091</v>
          </cell>
          <cell r="B268" t="str">
            <v>08.53 UK SDL 2026</v>
          </cell>
          <cell r="C268">
            <v>8.5299999999999994</v>
          </cell>
          <cell r="D268">
            <v>46090</v>
          </cell>
          <cell r="E268">
            <v>101.8647</v>
          </cell>
        </row>
        <row r="269">
          <cell r="A269" t="str">
            <v>IN2920150264</v>
          </cell>
          <cell r="B269" t="str">
            <v>08.55 RJ SDL 2026</v>
          </cell>
          <cell r="C269">
            <v>8.5500000000000007</v>
          </cell>
          <cell r="D269">
            <v>46090</v>
          </cell>
          <cell r="E269">
            <v>101.8779</v>
          </cell>
        </row>
        <row r="270">
          <cell r="A270" t="str">
            <v>IN1020150141</v>
          </cell>
          <cell r="B270" t="str">
            <v>08.57 AP SDL 2026</v>
          </cell>
          <cell r="C270">
            <v>8.57</v>
          </cell>
          <cell r="D270">
            <v>46090</v>
          </cell>
          <cell r="E270">
            <v>101.8912</v>
          </cell>
        </row>
        <row r="271">
          <cell r="A271" t="str">
            <v>IN3420150168</v>
          </cell>
          <cell r="B271" t="str">
            <v>08.57 WB SDL 2026</v>
          </cell>
          <cell r="C271">
            <v>8.57</v>
          </cell>
          <cell r="D271">
            <v>46090</v>
          </cell>
          <cell r="E271">
            <v>101.8912</v>
          </cell>
        </row>
        <row r="272">
          <cell r="A272" t="str">
            <v>IN3320150391</v>
          </cell>
          <cell r="B272" t="str">
            <v>08.58 UP SDL 2026</v>
          </cell>
          <cell r="C272">
            <v>8.58</v>
          </cell>
          <cell r="D272">
            <v>46090</v>
          </cell>
          <cell r="E272">
            <v>101.89790000000001</v>
          </cell>
        </row>
        <row r="273">
          <cell r="A273" t="str">
            <v>IN1320150056</v>
          </cell>
          <cell r="B273" t="str">
            <v>08.60 BR SDL 2026</v>
          </cell>
          <cell r="C273">
            <v>8.6</v>
          </cell>
          <cell r="D273">
            <v>46090</v>
          </cell>
          <cell r="E273">
            <v>101.91119999999999</v>
          </cell>
        </row>
        <row r="274">
          <cell r="A274" t="str">
            <v>IN1720190157</v>
          </cell>
          <cell r="B274" t="str">
            <v>06.29 HP SDL 2026</v>
          </cell>
          <cell r="C274">
            <v>6.29</v>
          </cell>
          <cell r="D274">
            <v>46092</v>
          </cell>
          <cell r="E274">
            <v>100.3789</v>
          </cell>
        </row>
        <row r="275">
          <cell r="A275" t="str">
            <v>IN3820230040</v>
          </cell>
          <cell r="B275" t="str">
            <v>07.29 PY SGS 2026</v>
          </cell>
          <cell r="C275">
            <v>7.29</v>
          </cell>
          <cell r="D275">
            <v>46094</v>
          </cell>
          <cell r="E275">
            <v>101.057</v>
          </cell>
        </row>
        <row r="276">
          <cell r="A276" t="str">
            <v>IN1220200340</v>
          </cell>
          <cell r="B276" t="str">
            <v>06.43 AS SDL 2026</v>
          </cell>
          <cell r="C276">
            <v>6.43</v>
          </cell>
          <cell r="D276">
            <v>46098</v>
          </cell>
          <cell r="E276">
            <v>100.4838</v>
          </cell>
        </row>
        <row r="277">
          <cell r="A277" t="str">
            <v>IN3520180131</v>
          </cell>
          <cell r="B277" t="str">
            <v>08.04 CG SDL 2026</v>
          </cell>
          <cell r="C277">
            <v>8.0399999999999991</v>
          </cell>
          <cell r="D277">
            <v>46101</v>
          </cell>
          <cell r="E277">
            <v>101.60590000000001</v>
          </cell>
        </row>
        <row r="278">
          <cell r="A278" t="str">
            <v>IN3520150068</v>
          </cell>
          <cell r="B278" t="str">
            <v>08.08 CG SDL 2026</v>
          </cell>
          <cell r="C278">
            <v>8.08</v>
          </cell>
          <cell r="D278">
            <v>46104</v>
          </cell>
          <cell r="E278">
            <v>101.65219999999999</v>
          </cell>
        </row>
        <row r="279">
          <cell r="A279" t="str">
            <v>IN1420150105</v>
          </cell>
          <cell r="B279" t="str">
            <v>08.08 GA SDL 2026</v>
          </cell>
          <cell r="C279">
            <v>8.08</v>
          </cell>
          <cell r="D279">
            <v>46104</v>
          </cell>
          <cell r="E279">
            <v>101.65219999999999</v>
          </cell>
        </row>
        <row r="280">
          <cell r="A280" t="str">
            <v>IN2020150180</v>
          </cell>
          <cell r="B280" t="str">
            <v>08.08 KL SDL 2026</v>
          </cell>
          <cell r="C280">
            <v>8.08</v>
          </cell>
          <cell r="D280">
            <v>46104</v>
          </cell>
          <cell r="E280">
            <v>101.65219999999999</v>
          </cell>
        </row>
        <row r="281">
          <cell r="A281" t="str">
            <v>IN2820150166</v>
          </cell>
          <cell r="B281" t="str">
            <v>08.08 PN SDL 2026</v>
          </cell>
          <cell r="C281">
            <v>8.08</v>
          </cell>
          <cell r="D281">
            <v>46104</v>
          </cell>
          <cell r="E281">
            <v>101.65219999999999</v>
          </cell>
        </row>
        <row r="282">
          <cell r="A282" t="str">
            <v>IN3020150030</v>
          </cell>
          <cell r="B282" t="str">
            <v>08.08 SK SDL 2026</v>
          </cell>
          <cell r="C282">
            <v>8.08</v>
          </cell>
          <cell r="D282">
            <v>46104</v>
          </cell>
          <cell r="E282">
            <v>101.65219999999999</v>
          </cell>
        </row>
        <row r="283">
          <cell r="A283" t="str">
            <v>IN1020150158</v>
          </cell>
          <cell r="B283" t="str">
            <v>08.09 AP SDL 2026</v>
          </cell>
          <cell r="C283">
            <v>8.09</v>
          </cell>
          <cell r="D283">
            <v>46104</v>
          </cell>
          <cell r="E283">
            <v>101.6592</v>
          </cell>
        </row>
        <row r="284">
          <cell r="A284" t="str">
            <v>IN2920150363</v>
          </cell>
          <cell r="B284" t="str">
            <v>08.09 RJ SDL 2026</v>
          </cell>
          <cell r="C284">
            <v>8.09</v>
          </cell>
          <cell r="D284">
            <v>46104</v>
          </cell>
          <cell r="E284">
            <v>101.6592</v>
          </cell>
        </row>
        <row r="285">
          <cell r="A285" t="str">
            <v>IN3420150176</v>
          </cell>
          <cell r="B285" t="str">
            <v>08.10 WB SDL 2026</v>
          </cell>
          <cell r="C285">
            <v>8.1</v>
          </cell>
          <cell r="D285">
            <v>46104</v>
          </cell>
          <cell r="E285">
            <v>101.6662</v>
          </cell>
        </row>
        <row r="286">
          <cell r="A286" t="str">
            <v>IN1520220303</v>
          </cell>
          <cell r="B286" t="str">
            <v>07.35 GJ SGS 2026</v>
          </cell>
          <cell r="C286">
            <v>7.35</v>
          </cell>
          <cell r="D286">
            <v>46104</v>
          </cell>
          <cell r="E286">
            <v>101.14019999999999</v>
          </cell>
        </row>
        <row r="287">
          <cell r="A287" t="str">
            <v>IN3620230083</v>
          </cell>
          <cell r="B287" t="str">
            <v>07.36 UK SGS 2026</v>
          </cell>
          <cell r="C287">
            <v>7.36</v>
          </cell>
          <cell r="D287">
            <v>46108</v>
          </cell>
          <cell r="E287">
            <v>101.1645</v>
          </cell>
        </row>
        <row r="288">
          <cell r="A288" t="str">
            <v>IN1520190233</v>
          </cell>
          <cell r="B288" t="str">
            <v>06.99 GJ SDL 2026</v>
          </cell>
          <cell r="C288">
            <v>6.99</v>
          </cell>
          <cell r="D288">
            <v>46112</v>
          </cell>
          <cell r="E288">
            <v>100.91119999999999</v>
          </cell>
        </row>
        <row r="289">
          <cell r="A289" t="str">
            <v>IN1520200339</v>
          </cell>
          <cell r="B289" t="str">
            <v>06.18 GJ SDL 2026</v>
          </cell>
          <cell r="C289">
            <v>6.18</v>
          </cell>
          <cell r="D289">
            <v>46112</v>
          </cell>
          <cell r="E289">
            <v>100.3282</v>
          </cell>
        </row>
        <row r="290">
          <cell r="A290" t="str">
            <v>IN2920200028</v>
          </cell>
          <cell r="B290" t="str">
            <v>07.90 RJ SDL 2026</v>
          </cell>
          <cell r="C290">
            <v>7.9</v>
          </cell>
          <cell r="D290">
            <v>46120</v>
          </cell>
          <cell r="E290">
            <v>101.6122</v>
          </cell>
        </row>
        <row r="291">
          <cell r="A291" t="str">
            <v>IN2020160015</v>
          </cell>
          <cell r="B291" t="str">
            <v>07.98 KL SDL 2026</v>
          </cell>
          <cell r="C291">
            <v>7.98</v>
          </cell>
          <cell r="D291">
            <v>46132</v>
          </cell>
          <cell r="E291">
            <v>101.74339999999999</v>
          </cell>
        </row>
        <row r="292">
          <cell r="A292" t="str">
            <v>IN2420160011</v>
          </cell>
          <cell r="B292" t="str">
            <v>07.98 ML SDL 2026</v>
          </cell>
          <cell r="C292">
            <v>7.98</v>
          </cell>
          <cell r="D292">
            <v>46132</v>
          </cell>
          <cell r="E292">
            <v>101.74339999999999</v>
          </cell>
        </row>
        <row r="293">
          <cell r="A293" t="str">
            <v>IN2620160019</v>
          </cell>
          <cell r="B293" t="str">
            <v>07.98 NL SDL 2026</v>
          </cell>
          <cell r="C293">
            <v>7.98</v>
          </cell>
          <cell r="D293">
            <v>46132</v>
          </cell>
          <cell r="E293">
            <v>101.74339999999999</v>
          </cell>
        </row>
        <row r="294">
          <cell r="A294" t="str">
            <v>IN2820160017</v>
          </cell>
          <cell r="B294" t="str">
            <v>07.98 PN SDL 2026</v>
          </cell>
          <cell r="C294">
            <v>7.98</v>
          </cell>
          <cell r="D294">
            <v>46132</v>
          </cell>
          <cell r="E294">
            <v>101.74339999999999</v>
          </cell>
        </row>
        <row r="295">
          <cell r="A295" t="str">
            <v>IN2920160016</v>
          </cell>
          <cell r="B295" t="str">
            <v>07.98 RJ SDL 2026</v>
          </cell>
          <cell r="C295">
            <v>7.98</v>
          </cell>
          <cell r="D295">
            <v>46132</v>
          </cell>
          <cell r="E295">
            <v>101.74339999999999</v>
          </cell>
        </row>
        <row r="296">
          <cell r="A296" t="str">
            <v>IN1520160012</v>
          </cell>
          <cell r="B296" t="str">
            <v>08.00 GJ SDL 2026</v>
          </cell>
          <cell r="C296">
            <v>8</v>
          </cell>
          <cell r="D296">
            <v>46132</v>
          </cell>
          <cell r="E296">
            <v>101.75879999999999</v>
          </cell>
        </row>
        <row r="297">
          <cell r="A297" t="str">
            <v>IN4520160016</v>
          </cell>
          <cell r="B297" t="str">
            <v>08.00 TS SDL 2026</v>
          </cell>
          <cell r="C297">
            <v>8</v>
          </cell>
          <cell r="D297">
            <v>46132</v>
          </cell>
          <cell r="E297">
            <v>101.75879999999999</v>
          </cell>
        </row>
        <row r="298">
          <cell r="A298" t="str">
            <v>IN3120160012</v>
          </cell>
          <cell r="B298" t="str">
            <v>08.01 TN SDL 2026</v>
          </cell>
          <cell r="C298">
            <v>8.01</v>
          </cell>
          <cell r="D298">
            <v>46132</v>
          </cell>
          <cell r="E298">
            <v>101.76649999999999</v>
          </cell>
        </row>
        <row r="299">
          <cell r="A299" t="str">
            <v>IN3320160010</v>
          </cell>
          <cell r="B299" t="str">
            <v>08.02 UP SDL 2026</v>
          </cell>
          <cell r="C299">
            <v>8.02</v>
          </cell>
          <cell r="D299">
            <v>46132</v>
          </cell>
          <cell r="E299">
            <v>101.7743</v>
          </cell>
        </row>
        <row r="300">
          <cell r="A300" t="str">
            <v>IN1020200078</v>
          </cell>
          <cell r="B300" t="str">
            <v>06.70 AP SDL 2026</v>
          </cell>
          <cell r="C300">
            <v>6.7</v>
          </cell>
          <cell r="D300">
            <v>46134</v>
          </cell>
          <cell r="E300">
            <v>100.7602</v>
          </cell>
        </row>
        <row r="301">
          <cell r="A301" t="str">
            <v>IN4520200036</v>
          </cell>
          <cell r="B301" t="str">
            <v>06.72 TS SDL 2026</v>
          </cell>
          <cell r="C301">
            <v>6.72</v>
          </cell>
          <cell r="D301">
            <v>46134</v>
          </cell>
          <cell r="E301">
            <v>100.7758</v>
          </cell>
        </row>
        <row r="302">
          <cell r="A302" t="str">
            <v>IN1120160016</v>
          </cell>
          <cell r="B302" t="str">
            <v>07.96 AR SDL 2026</v>
          </cell>
          <cell r="C302">
            <v>7.96</v>
          </cell>
          <cell r="D302">
            <v>46139</v>
          </cell>
          <cell r="E302">
            <v>101.7697</v>
          </cell>
        </row>
        <row r="303">
          <cell r="A303" t="str">
            <v>IN1520160020</v>
          </cell>
          <cell r="B303" t="str">
            <v>07.96 GJ SDL 2026</v>
          </cell>
          <cell r="C303">
            <v>7.96</v>
          </cell>
          <cell r="D303">
            <v>46139</v>
          </cell>
          <cell r="E303">
            <v>101.7697</v>
          </cell>
        </row>
        <row r="304">
          <cell r="A304" t="str">
            <v>IN2020160023</v>
          </cell>
          <cell r="B304" t="str">
            <v>07.96 KL SDL 2026</v>
          </cell>
          <cell r="C304">
            <v>7.96</v>
          </cell>
          <cell r="D304">
            <v>46139</v>
          </cell>
          <cell r="E304">
            <v>101.7697</v>
          </cell>
        </row>
        <row r="305">
          <cell r="A305" t="str">
            <v>IN2320160012</v>
          </cell>
          <cell r="B305" t="str">
            <v>07.96 MN SDL 2026</v>
          </cell>
          <cell r="C305">
            <v>7.96</v>
          </cell>
          <cell r="D305">
            <v>46139</v>
          </cell>
          <cell r="E305">
            <v>101.7697</v>
          </cell>
        </row>
        <row r="306">
          <cell r="A306" t="str">
            <v>IN2820160025</v>
          </cell>
          <cell r="B306" t="str">
            <v>07.96 PN SDL 2026</v>
          </cell>
          <cell r="C306">
            <v>7.96</v>
          </cell>
          <cell r="D306">
            <v>46139</v>
          </cell>
          <cell r="E306">
            <v>101.7697</v>
          </cell>
        </row>
        <row r="307">
          <cell r="A307" t="str">
            <v>IN3120160020</v>
          </cell>
          <cell r="B307" t="str">
            <v>07.96 TN SDL 2026</v>
          </cell>
          <cell r="C307">
            <v>7.96</v>
          </cell>
          <cell r="D307">
            <v>46139</v>
          </cell>
          <cell r="E307">
            <v>101.7697</v>
          </cell>
        </row>
        <row r="308">
          <cell r="A308" t="str">
            <v>IN4520160024</v>
          </cell>
          <cell r="B308" t="str">
            <v>07.98 TS SDL 2026</v>
          </cell>
          <cell r="C308">
            <v>7.98</v>
          </cell>
          <cell r="D308">
            <v>46139</v>
          </cell>
          <cell r="E308">
            <v>101.7855</v>
          </cell>
        </row>
        <row r="309">
          <cell r="A309" t="str">
            <v>IN3620160017</v>
          </cell>
          <cell r="B309" t="str">
            <v>07.98 UK SDL 2026</v>
          </cell>
          <cell r="C309">
            <v>7.98</v>
          </cell>
          <cell r="D309">
            <v>46139</v>
          </cell>
          <cell r="E309">
            <v>101.7855</v>
          </cell>
        </row>
        <row r="310">
          <cell r="A310" t="str">
            <v>IN1620200031</v>
          </cell>
          <cell r="B310" t="str">
            <v>06.24 HR SDL 2026</v>
          </cell>
          <cell r="C310">
            <v>6.24</v>
          </cell>
          <cell r="D310">
            <v>46148</v>
          </cell>
          <cell r="E310">
            <v>100.423</v>
          </cell>
        </row>
        <row r="311">
          <cell r="A311" t="str">
            <v>IN1520160038</v>
          </cell>
          <cell r="B311" t="str">
            <v>07.98 GJ SDL 2026</v>
          </cell>
          <cell r="C311">
            <v>7.98</v>
          </cell>
          <cell r="D311">
            <v>46153</v>
          </cell>
          <cell r="E311">
            <v>101.87009999999999</v>
          </cell>
        </row>
        <row r="312">
          <cell r="A312" t="str">
            <v>IN2020160031</v>
          </cell>
          <cell r="B312" t="str">
            <v>07.98 KL SDL 2026MAY</v>
          </cell>
          <cell r="C312">
            <v>7.98</v>
          </cell>
          <cell r="D312">
            <v>46153</v>
          </cell>
          <cell r="E312">
            <v>101.87009999999999</v>
          </cell>
        </row>
        <row r="313">
          <cell r="A313" t="str">
            <v>IN2820160033</v>
          </cell>
          <cell r="B313" t="str">
            <v>08.00 PN SDL 2026</v>
          </cell>
          <cell r="C313">
            <v>8</v>
          </cell>
          <cell r="D313">
            <v>46153</v>
          </cell>
          <cell r="E313">
            <v>101.8867</v>
          </cell>
        </row>
        <row r="314">
          <cell r="A314" t="str">
            <v>IN3120160038</v>
          </cell>
          <cell r="B314" t="str">
            <v>08.01 TN SDL 2026MAY</v>
          </cell>
          <cell r="C314">
            <v>8.01</v>
          </cell>
          <cell r="D314">
            <v>46153</v>
          </cell>
          <cell r="E314">
            <v>101.89490000000001</v>
          </cell>
        </row>
        <row r="315">
          <cell r="A315" t="str">
            <v>IN4520160032</v>
          </cell>
          <cell r="B315" t="str">
            <v>08.02 TS SDL 2026</v>
          </cell>
          <cell r="C315">
            <v>8.02</v>
          </cell>
          <cell r="D315">
            <v>46153</v>
          </cell>
          <cell r="E315">
            <v>101.9032</v>
          </cell>
        </row>
        <row r="316">
          <cell r="A316" t="str">
            <v>IN3320160028</v>
          </cell>
          <cell r="B316" t="str">
            <v>08.03 UP SDL 2026</v>
          </cell>
          <cell r="C316">
            <v>8.0299999999999994</v>
          </cell>
          <cell r="D316">
            <v>46153</v>
          </cell>
          <cell r="E316">
            <v>101.9115</v>
          </cell>
        </row>
        <row r="317">
          <cell r="A317" t="str">
            <v>IN2920210068</v>
          </cell>
          <cell r="B317" t="str">
            <v>06.13 RJ SDL 2026</v>
          </cell>
          <cell r="C317">
            <v>6.13</v>
          </cell>
          <cell r="D317">
            <v>46154</v>
          </cell>
          <cell r="E317">
            <v>100.3407</v>
          </cell>
        </row>
        <row r="318">
          <cell r="A318" t="str">
            <v>IN1020200136</v>
          </cell>
          <cell r="B318" t="str">
            <v>06.39 AP SDL 2026</v>
          </cell>
          <cell r="C318">
            <v>6.39</v>
          </cell>
          <cell r="D318">
            <v>46162</v>
          </cell>
          <cell r="E318">
            <v>100.5716</v>
          </cell>
        </row>
        <row r="319">
          <cell r="A319" t="str">
            <v>IN1420160013</v>
          </cell>
          <cell r="B319" t="str">
            <v>07.98 GA SDL 2026</v>
          </cell>
          <cell r="C319">
            <v>7.98</v>
          </cell>
          <cell r="D319">
            <v>46167</v>
          </cell>
          <cell r="E319">
            <v>101.9552</v>
          </cell>
        </row>
        <row r="320">
          <cell r="A320" t="str">
            <v>IN1520160046</v>
          </cell>
          <cell r="B320" t="str">
            <v>07.98 GJ SDL 2026MAY</v>
          </cell>
          <cell r="C320">
            <v>7.98</v>
          </cell>
          <cell r="D320">
            <v>46167</v>
          </cell>
          <cell r="E320">
            <v>101.9552</v>
          </cell>
        </row>
        <row r="321">
          <cell r="A321" t="str">
            <v>IN3120160046</v>
          </cell>
          <cell r="B321" t="str">
            <v>07.98 TN SDL 2026</v>
          </cell>
          <cell r="C321">
            <v>7.98</v>
          </cell>
          <cell r="D321">
            <v>46167</v>
          </cell>
          <cell r="E321">
            <v>101.9552</v>
          </cell>
        </row>
        <row r="322">
          <cell r="A322" t="str">
            <v>IN2420160029</v>
          </cell>
          <cell r="B322" t="str">
            <v>08.00 ML SDL 2026</v>
          </cell>
          <cell r="C322">
            <v>8</v>
          </cell>
          <cell r="D322">
            <v>46167</v>
          </cell>
          <cell r="E322">
            <v>101.9725</v>
          </cell>
        </row>
        <row r="323">
          <cell r="A323" t="str">
            <v>IN2720160018</v>
          </cell>
          <cell r="B323" t="str">
            <v>08.00 OD SDL 2026</v>
          </cell>
          <cell r="C323">
            <v>8</v>
          </cell>
          <cell r="D323">
            <v>46167</v>
          </cell>
          <cell r="E323">
            <v>101.9725</v>
          </cell>
        </row>
        <row r="324">
          <cell r="A324" t="str">
            <v>IN2920160024</v>
          </cell>
          <cell r="B324" t="str">
            <v>08.00 RJ SDL 2026</v>
          </cell>
          <cell r="C324">
            <v>8</v>
          </cell>
          <cell r="D324">
            <v>46167</v>
          </cell>
          <cell r="E324">
            <v>101.9725</v>
          </cell>
        </row>
        <row r="325">
          <cell r="A325" t="str">
            <v>IN1020160017</v>
          </cell>
          <cell r="B325" t="str">
            <v>08.01 AP SDL 2026</v>
          </cell>
          <cell r="C325">
            <v>8.01</v>
          </cell>
          <cell r="D325">
            <v>46167</v>
          </cell>
          <cell r="E325">
            <v>101.9812</v>
          </cell>
        </row>
        <row r="326">
          <cell r="A326" t="str">
            <v>IN4520160040</v>
          </cell>
          <cell r="B326" t="str">
            <v>08.02 TS SDL 2026MAY</v>
          </cell>
          <cell r="C326">
            <v>8.02</v>
          </cell>
          <cell r="D326">
            <v>46167</v>
          </cell>
          <cell r="E326">
            <v>101.9898</v>
          </cell>
        </row>
        <row r="327">
          <cell r="A327" t="str">
            <v>IN3320160036</v>
          </cell>
          <cell r="B327" t="str">
            <v>08.02 UP SDL 2026MAY</v>
          </cell>
          <cell r="C327">
            <v>8.02</v>
          </cell>
          <cell r="D327">
            <v>46167</v>
          </cell>
          <cell r="E327">
            <v>101.9898</v>
          </cell>
        </row>
        <row r="328">
          <cell r="A328" t="str">
            <v>IN2920210084</v>
          </cell>
          <cell r="B328" t="str">
            <v>06.10 RJ SDL 2026</v>
          </cell>
          <cell r="C328">
            <v>6.1</v>
          </cell>
          <cell r="D328">
            <v>46167</v>
          </cell>
          <cell r="E328">
            <v>100.3306</v>
          </cell>
        </row>
        <row r="329">
          <cell r="A329" t="str">
            <v>IN4520200085</v>
          </cell>
          <cell r="B329" t="str">
            <v>06.24 TS SDL 2026</v>
          </cell>
          <cell r="C329">
            <v>6.24</v>
          </cell>
          <cell r="D329">
            <v>46169</v>
          </cell>
          <cell r="E329">
            <v>100.4547</v>
          </cell>
        </row>
        <row r="330">
          <cell r="A330" t="str">
            <v>IN3020160013</v>
          </cell>
          <cell r="B330" t="str">
            <v>08.04 SK SDL 2026</v>
          </cell>
          <cell r="C330">
            <v>8.0399999999999991</v>
          </cell>
          <cell r="D330">
            <v>46188</v>
          </cell>
          <cell r="E330">
            <v>102.1327</v>
          </cell>
        </row>
        <row r="331">
          <cell r="A331" t="str">
            <v>IN1520160053</v>
          </cell>
          <cell r="B331" t="str">
            <v>08.05 GJ SDL 2026</v>
          </cell>
          <cell r="C331">
            <v>8.0500000000000007</v>
          </cell>
          <cell r="D331">
            <v>46188</v>
          </cell>
          <cell r="E331">
            <v>102.14190000000001</v>
          </cell>
        </row>
        <row r="332">
          <cell r="A332" t="str">
            <v>IN1820160019</v>
          </cell>
          <cell r="B332" t="str">
            <v>08.05 JK SDL 2026</v>
          </cell>
          <cell r="C332">
            <v>8.0500000000000007</v>
          </cell>
          <cell r="D332">
            <v>46188</v>
          </cell>
          <cell r="E332">
            <v>102.14190000000001</v>
          </cell>
        </row>
        <row r="333">
          <cell r="A333" t="str">
            <v>IN2520160010</v>
          </cell>
          <cell r="B333" t="str">
            <v>08.05 MZ SDL 2026</v>
          </cell>
          <cell r="C333">
            <v>8.0500000000000007</v>
          </cell>
          <cell r="D333">
            <v>46188</v>
          </cell>
          <cell r="E333">
            <v>102.14190000000001</v>
          </cell>
        </row>
        <row r="334">
          <cell r="A334" t="str">
            <v>IN3220160011</v>
          </cell>
          <cell r="B334" t="str">
            <v>08.05 TR SDL 2026</v>
          </cell>
          <cell r="C334">
            <v>8.0500000000000007</v>
          </cell>
          <cell r="D334">
            <v>46188</v>
          </cell>
          <cell r="E334">
            <v>102.14190000000001</v>
          </cell>
        </row>
        <row r="335">
          <cell r="A335" t="str">
            <v>IN3620160025</v>
          </cell>
          <cell r="B335" t="str">
            <v>08.06 UK SDL 2026</v>
          </cell>
          <cell r="C335">
            <v>8.06</v>
          </cell>
          <cell r="D335">
            <v>46188</v>
          </cell>
          <cell r="E335">
            <v>102.151</v>
          </cell>
        </row>
        <row r="336">
          <cell r="A336" t="str">
            <v>IN2020160049</v>
          </cell>
          <cell r="B336" t="str">
            <v>08.07 KL SDL 2026</v>
          </cell>
          <cell r="C336">
            <v>8.07</v>
          </cell>
          <cell r="D336">
            <v>46188</v>
          </cell>
          <cell r="E336">
            <v>102.1602</v>
          </cell>
        </row>
        <row r="337">
          <cell r="A337" t="str">
            <v>IN2920160032</v>
          </cell>
          <cell r="B337" t="str">
            <v>08.07 RJ SDL 2026</v>
          </cell>
          <cell r="C337">
            <v>8.07</v>
          </cell>
          <cell r="D337">
            <v>46188</v>
          </cell>
          <cell r="E337">
            <v>102.1602</v>
          </cell>
        </row>
        <row r="338">
          <cell r="A338" t="str">
            <v>IN3120160053</v>
          </cell>
          <cell r="B338" t="str">
            <v>08.07 TN SDL 2026</v>
          </cell>
          <cell r="C338">
            <v>8.07</v>
          </cell>
          <cell r="D338">
            <v>46188</v>
          </cell>
          <cell r="E338">
            <v>102.1602</v>
          </cell>
        </row>
        <row r="339">
          <cell r="A339" t="str">
            <v>IN2220160013</v>
          </cell>
          <cell r="B339" t="str">
            <v>08.08 MH SDL 2026</v>
          </cell>
          <cell r="C339">
            <v>8.08</v>
          </cell>
          <cell r="D339">
            <v>46188</v>
          </cell>
          <cell r="E339">
            <v>102.1694</v>
          </cell>
        </row>
        <row r="340">
          <cell r="A340" t="str">
            <v>IN3320160168</v>
          </cell>
          <cell r="B340" t="str">
            <v>08.08 UP SDL 2026</v>
          </cell>
          <cell r="C340">
            <v>8.08</v>
          </cell>
          <cell r="D340">
            <v>46188</v>
          </cell>
          <cell r="E340">
            <v>102.1694</v>
          </cell>
        </row>
        <row r="341">
          <cell r="A341" t="str">
            <v>IN1020160025</v>
          </cell>
          <cell r="B341" t="str">
            <v>08.09 AP SDL 2026JUN</v>
          </cell>
          <cell r="C341">
            <v>8.09</v>
          </cell>
          <cell r="D341">
            <v>46188</v>
          </cell>
          <cell r="E341">
            <v>102.1785</v>
          </cell>
        </row>
        <row r="342">
          <cell r="A342" t="str">
            <v>IN3420160019</v>
          </cell>
          <cell r="B342" t="str">
            <v>08.09 WB SDL 2026</v>
          </cell>
          <cell r="C342">
            <v>8.09</v>
          </cell>
          <cell r="D342">
            <v>46188</v>
          </cell>
          <cell r="E342">
            <v>102.1785</v>
          </cell>
        </row>
        <row r="343">
          <cell r="A343" t="str">
            <v>IN2920210142</v>
          </cell>
          <cell r="B343" t="str">
            <v>06.05 RJ SDL 2026</v>
          </cell>
          <cell r="C343">
            <v>6.05</v>
          </cell>
          <cell r="D343">
            <v>46189</v>
          </cell>
          <cell r="E343">
            <v>100.3095</v>
          </cell>
        </row>
        <row r="344">
          <cell r="A344" t="str">
            <v>IN2220160021</v>
          </cell>
          <cell r="B344" t="str">
            <v>07.96 MH SDL 2026</v>
          </cell>
          <cell r="C344">
            <v>7.96</v>
          </cell>
          <cell r="D344">
            <v>46202</v>
          </cell>
          <cell r="E344">
            <v>102.14490000000001</v>
          </cell>
        </row>
        <row r="345">
          <cell r="A345" t="str">
            <v>IN4520160057</v>
          </cell>
          <cell r="B345" t="str">
            <v>07.97 TS SDL 2026</v>
          </cell>
          <cell r="C345">
            <v>7.97</v>
          </cell>
          <cell r="D345">
            <v>46202</v>
          </cell>
          <cell r="E345">
            <v>102.1545</v>
          </cell>
        </row>
        <row r="346">
          <cell r="A346" t="str">
            <v>IN1420160021</v>
          </cell>
          <cell r="B346" t="str">
            <v>07.98 GA SDL 2026JUN</v>
          </cell>
          <cell r="C346">
            <v>7.98</v>
          </cell>
          <cell r="D346">
            <v>46202</v>
          </cell>
          <cell r="E346">
            <v>102.164</v>
          </cell>
        </row>
        <row r="347">
          <cell r="A347" t="str">
            <v>IN1620160060</v>
          </cell>
          <cell r="B347" t="str">
            <v>07.98 HR SDL 2026</v>
          </cell>
          <cell r="C347">
            <v>7.98</v>
          </cell>
          <cell r="D347">
            <v>46202</v>
          </cell>
          <cell r="E347">
            <v>102.164</v>
          </cell>
        </row>
        <row r="348">
          <cell r="A348" t="str">
            <v>IN2020160056</v>
          </cell>
          <cell r="B348" t="str">
            <v>07.98 KL SDL 2026JUN</v>
          </cell>
          <cell r="C348">
            <v>7.98</v>
          </cell>
          <cell r="D348">
            <v>46202</v>
          </cell>
          <cell r="E348">
            <v>102.164</v>
          </cell>
        </row>
        <row r="349">
          <cell r="A349" t="str">
            <v>IN3320160176</v>
          </cell>
          <cell r="B349" t="str">
            <v>07.99 UP SDL 2026</v>
          </cell>
          <cell r="C349">
            <v>7.99</v>
          </cell>
          <cell r="D349">
            <v>46202</v>
          </cell>
          <cell r="E349">
            <v>102.1735</v>
          </cell>
        </row>
        <row r="350">
          <cell r="A350" t="str">
            <v>IN2920210183</v>
          </cell>
          <cell r="B350" t="str">
            <v>06.24 RJ SDL 2026</v>
          </cell>
          <cell r="C350">
            <v>6.24</v>
          </cell>
          <cell r="D350">
            <v>46203</v>
          </cell>
          <cell r="E350">
            <v>100.5065</v>
          </cell>
        </row>
        <row r="351">
          <cell r="A351" t="str">
            <v>IN1220210018</v>
          </cell>
          <cell r="B351" t="str">
            <v>06.33 AS SDL 2026</v>
          </cell>
          <cell r="C351">
            <v>6.33</v>
          </cell>
          <cell r="D351">
            <v>46210</v>
          </cell>
          <cell r="E351">
            <v>100.4212</v>
          </cell>
        </row>
        <row r="352">
          <cell r="A352" t="str">
            <v>IN1520160061</v>
          </cell>
          <cell r="B352" t="str">
            <v>07.83 GJ SDL 2026</v>
          </cell>
          <cell r="C352">
            <v>7.83</v>
          </cell>
          <cell r="D352">
            <v>46216</v>
          </cell>
          <cell r="E352">
            <v>101.9085</v>
          </cell>
        </row>
        <row r="353">
          <cell r="A353" t="str">
            <v>IN2220160039</v>
          </cell>
          <cell r="B353" t="str">
            <v>07.84 MH SDL 2026</v>
          </cell>
          <cell r="C353">
            <v>7.84</v>
          </cell>
          <cell r="D353">
            <v>46216</v>
          </cell>
          <cell r="E353">
            <v>101.91840000000001</v>
          </cell>
        </row>
        <row r="354">
          <cell r="A354" t="str">
            <v>IN3120160061</v>
          </cell>
          <cell r="B354" t="str">
            <v>07.84 TN SDL 2026</v>
          </cell>
          <cell r="C354">
            <v>7.84</v>
          </cell>
          <cell r="D354">
            <v>46216</v>
          </cell>
          <cell r="E354">
            <v>101.91840000000001</v>
          </cell>
        </row>
        <row r="355">
          <cell r="A355" t="str">
            <v>IN1020160033</v>
          </cell>
          <cell r="B355" t="str">
            <v>07.85 AP SDL 2026</v>
          </cell>
          <cell r="C355">
            <v>7.85</v>
          </cell>
          <cell r="D355">
            <v>46216</v>
          </cell>
          <cell r="E355">
            <v>101.9282</v>
          </cell>
        </row>
        <row r="356">
          <cell r="A356" t="str">
            <v>IN4520160065</v>
          </cell>
          <cell r="B356" t="str">
            <v>07.85 TS SDL 2026</v>
          </cell>
          <cell r="C356">
            <v>7.85</v>
          </cell>
          <cell r="D356">
            <v>46216</v>
          </cell>
          <cell r="E356">
            <v>101.9282</v>
          </cell>
        </row>
        <row r="357">
          <cell r="A357" t="str">
            <v>IN3320160184</v>
          </cell>
          <cell r="B357" t="str">
            <v>07.86 UP SDL 2026</v>
          </cell>
          <cell r="C357">
            <v>7.86</v>
          </cell>
          <cell r="D357">
            <v>46216</v>
          </cell>
          <cell r="E357">
            <v>101.93810000000001</v>
          </cell>
        </row>
        <row r="358">
          <cell r="A358" t="str">
            <v>IN3420160027</v>
          </cell>
          <cell r="B358" t="str">
            <v>07.86 WB SDL 2026</v>
          </cell>
          <cell r="C358">
            <v>7.86</v>
          </cell>
          <cell r="D358">
            <v>46216</v>
          </cell>
          <cell r="E358">
            <v>101.93810000000001</v>
          </cell>
        </row>
        <row r="359">
          <cell r="A359" t="str">
            <v>IN2920210225</v>
          </cell>
          <cell r="B359" t="str">
            <v>06.29 RJ SDL 2026</v>
          </cell>
          <cell r="C359">
            <v>6.29</v>
          </cell>
          <cell r="D359">
            <v>46217</v>
          </cell>
          <cell r="E359">
            <v>100.3878</v>
          </cell>
        </row>
        <row r="360">
          <cell r="A360" t="str">
            <v>IN1920200079</v>
          </cell>
          <cell r="B360" t="str">
            <v>05.70 KA SDL 2026</v>
          </cell>
          <cell r="C360">
            <v>5.7</v>
          </cell>
          <cell r="D360">
            <v>46218</v>
          </cell>
          <cell r="E360">
            <v>99.798299999999998</v>
          </cell>
        </row>
        <row r="361">
          <cell r="A361" t="str">
            <v>IN2920210241</v>
          </cell>
          <cell r="B361" t="str">
            <v>06.27 RJ SDL 2026</v>
          </cell>
          <cell r="C361">
            <v>6.27</v>
          </cell>
          <cell r="D361">
            <v>46223</v>
          </cell>
          <cell r="E361">
            <v>100.3725</v>
          </cell>
        </row>
        <row r="362">
          <cell r="A362" t="str">
            <v>IN1520160079</v>
          </cell>
          <cell r="B362" t="str">
            <v>07.69 GJ SDL 2026</v>
          </cell>
          <cell r="C362">
            <v>7.69</v>
          </cell>
          <cell r="D362">
            <v>46230</v>
          </cell>
          <cell r="E362">
            <v>101.8314</v>
          </cell>
        </row>
        <row r="363">
          <cell r="A363" t="str">
            <v>IN1820160027</v>
          </cell>
          <cell r="B363" t="str">
            <v>07.69 JK SDL 2026</v>
          </cell>
          <cell r="C363">
            <v>7.69</v>
          </cell>
          <cell r="D363">
            <v>46230</v>
          </cell>
          <cell r="E363">
            <v>101.8314</v>
          </cell>
        </row>
        <row r="364">
          <cell r="A364" t="str">
            <v>IN2020160064</v>
          </cell>
          <cell r="B364" t="str">
            <v>07.69 KL SDL 2026</v>
          </cell>
          <cell r="C364">
            <v>7.69</v>
          </cell>
          <cell r="D364">
            <v>46230</v>
          </cell>
          <cell r="E364">
            <v>101.8314</v>
          </cell>
        </row>
        <row r="365">
          <cell r="A365" t="str">
            <v>IN2220160047</v>
          </cell>
          <cell r="B365" t="str">
            <v>07.69 MH SDL 2026</v>
          </cell>
          <cell r="C365">
            <v>7.69</v>
          </cell>
          <cell r="D365">
            <v>46230</v>
          </cell>
          <cell r="E365">
            <v>101.8314</v>
          </cell>
        </row>
        <row r="366">
          <cell r="A366" t="str">
            <v>IN2420160037</v>
          </cell>
          <cell r="B366" t="str">
            <v>07.69 ML SDL 2026</v>
          </cell>
          <cell r="C366">
            <v>7.69</v>
          </cell>
          <cell r="D366">
            <v>46230</v>
          </cell>
          <cell r="E366">
            <v>101.8314</v>
          </cell>
        </row>
        <row r="367">
          <cell r="A367" t="str">
            <v>IN3120160079</v>
          </cell>
          <cell r="B367" t="str">
            <v>07.69 TN SDL 2026</v>
          </cell>
          <cell r="C367">
            <v>7.69</v>
          </cell>
          <cell r="D367">
            <v>46230</v>
          </cell>
          <cell r="E367">
            <v>101.8314</v>
          </cell>
        </row>
        <row r="368">
          <cell r="A368" t="str">
            <v>IN4520160073</v>
          </cell>
          <cell r="B368" t="str">
            <v>07.69 TS SDL 2026</v>
          </cell>
          <cell r="C368">
            <v>7.69</v>
          </cell>
          <cell r="D368">
            <v>46230</v>
          </cell>
          <cell r="E368">
            <v>101.8314</v>
          </cell>
        </row>
        <row r="369">
          <cell r="A369" t="str">
            <v>IN3320160192</v>
          </cell>
          <cell r="B369" t="str">
            <v>07.69 UP SDL 2026</v>
          </cell>
          <cell r="C369">
            <v>7.69</v>
          </cell>
          <cell r="D369">
            <v>46230</v>
          </cell>
          <cell r="E369">
            <v>101.8314</v>
          </cell>
        </row>
        <row r="370">
          <cell r="A370" t="str">
            <v>IN3420160035</v>
          </cell>
          <cell r="B370" t="str">
            <v>07.69 WB SDL 2026</v>
          </cell>
          <cell r="C370">
            <v>7.69</v>
          </cell>
          <cell r="D370">
            <v>46230</v>
          </cell>
          <cell r="E370">
            <v>101.8314</v>
          </cell>
        </row>
        <row r="371">
          <cell r="A371" t="str">
            <v>IN1220210026</v>
          </cell>
          <cell r="B371" t="str">
            <v>06.25 AS SDL 2026</v>
          </cell>
          <cell r="C371">
            <v>6.25</v>
          </cell>
          <cell r="D371">
            <v>46238</v>
          </cell>
          <cell r="E371">
            <v>100.3627</v>
          </cell>
        </row>
        <row r="372">
          <cell r="A372" t="str">
            <v>IN1520190084</v>
          </cell>
          <cell r="B372" t="str">
            <v>07.04 GJ SDL 2026</v>
          </cell>
          <cell r="C372">
            <v>7.04</v>
          </cell>
          <cell r="D372">
            <v>46241</v>
          </cell>
          <cell r="E372">
            <v>101.19370000000001</v>
          </cell>
        </row>
        <row r="373">
          <cell r="A373" t="str">
            <v>IN2920160131</v>
          </cell>
          <cell r="B373" t="str">
            <v>07.58 RJ SDL 2026</v>
          </cell>
          <cell r="C373">
            <v>7.58</v>
          </cell>
          <cell r="D373">
            <v>46243</v>
          </cell>
          <cell r="E373">
            <v>101.7684</v>
          </cell>
        </row>
        <row r="374">
          <cell r="A374" t="str">
            <v>IN1520160087</v>
          </cell>
          <cell r="B374" t="str">
            <v>07.60 GJ SDL 2026</v>
          </cell>
          <cell r="C374">
            <v>7.6</v>
          </cell>
          <cell r="D374">
            <v>46243</v>
          </cell>
          <cell r="E374">
            <v>101.7895</v>
          </cell>
        </row>
        <row r="375">
          <cell r="A375" t="str">
            <v>IN2020160072</v>
          </cell>
          <cell r="B375" t="str">
            <v>07.61 KL SDL 2026</v>
          </cell>
          <cell r="C375">
            <v>7.61</v>
          </cell>
          <cell r="D375">
            <v>46243</v>
          </cell>
          <cell r="E375">
            <v>101.8</v>
          </cell>
        </row>
        <row r="376">
          <cell r="A376" t="str">
            <v>IN2120160014</v>
          </cell>
          <cell r="B376" t="str">
            <v>07.62 MP SDL 2026</v>
          </cell>
          <cell r="C376">
            <v>7.62</v>
          </cell>
          <cell r="D376">
            <v>46243</v>
          </cell>
          <cell r="E376">
            <v>101.81059999999999</v>
          </cell>
        </row>
        <row r="377">
          <cell r="A377" t="str">
            <v>IN3120160087</v>
          </cell>
          <cell r="B377" t="str">
            <v>07.62 TN SDL 2026</v>
          </cell>
          <cell r="C377">
            <v>7.62</v>
          </cell>
          <cell r="D377">
            <v>46243</v>
          </cell>
          <cell r="E377">
            <v>101.81059999999999</v>
          </cell>
        </row>
        <row r="378">
          <cell r="A378" t="str">
            <v>IN4520160081</v>
          </cell>
          <cell r="B378" t="str">
            <v>07.62 TS SDL 2026</v>
          </cell>
          <cell r="C378">
            <v>7.62</v>
          </cell>
          <cell r="D378">
            <v>46243</v>
          </cell>
          <cell r="E378">
            <v>101.81059999999999</v>
          </cell>
        </row>
        <row r="379">
          <cell r="A379" t="str">
            <v>IN1020160066</v>
          </cell>
          <cell r="B379" t="str">
            <v>07.63 AP SDL 2026</v>
          </cell>
          <cell r="C379">
            <v>7.63</v>
          </cell>
          <cell r="D379">
            <v>46243</v>
          </cell>
          <cell r="E379">
            <v>101.8211</v>
          </cell>
        </row>
        <row r="380">
          <cell r="A380" t="str">
            <v>IN3320160200</v>
          </cell>
          <cell r="B380" t="str">
            <v>07.63 UP SDL 2026</v>
          </cell>
          <cell r="C380">
            <v>7.63</v>
          </cell>
          <cell r="D380">
            <v>46243</v>
          </cell>
          <cell r="E380">
            <v>101.8211</v>
          </cell>
        </row>
        <row r="381">
          <cell r="A381" t="str">
            <v>IN3420160043</v>
          </cell>
          <cell r="B381" t="str">
            <v>07.63 WB SDL 2026</v>
          </cell>
          <cell r="C381">
            <v>7.63</v>
          </cell>
          <cell r="D381">
            <v>46243</v>
          </cell>
          <cell r="E381">
            <v>101.8211</v>
          </cell>
        </row>
        <row r="382">
          <cell r="A382" t="str">
            <v>IN2320160020</v>
          </cell>
          <cell r="B382" t="str">
            <v>07.69 MN SDL 2026</v>
          </cell>
          <cell r="C382">
            <v>7.69</v>
          </cell>
          <cell r="D382">
            <v>46243</v>
          </cell>
          <cell r="E382">
            <v>101.8844</v>
          </cell>
        </row>
        <row r="383">
          <cell r="A383" t="str">
            <v>IN2220210214</v>
          </cell>
          <cell r="B383" t="str">
            <v>06.24 MH SDL 2026</v>
          </cell>
          <cell r="C383">
            <v>6.24</v>
          </cell>
          <cell r="D383">
            <v>46245</v>
          </cell>
          <cell r="E383">
            <v>100.3574</v>
          </cell>
        </row>
        <row r="384">
          <cell r="A384" t="str">
            <v>IN3820170014</v>
          </cell>
          <cell r="B384" t="str">
            <v>07.33 PY SDL 2026</v>
          </cell>
          <cell r="C384">
            <v>7.33</v>
          </cell>
          <cell r="D384">
            <v>46257</v>
          </cell>
          <cell r="E384">
            <v>101.5543</v>
          </cell>
        </row>
        <row r="385">
          <cell r="A385" t="str">
            <v>IN1520160095</v>
          </cell>
          <cell r="B385" t="str">
            <v>07.56 GJ SDL 2026</v>
          </cell>
          <cell r="C385">
            <v>7.56</v>
          </cell>
          <cell r="D385">
            <v>46258</v>
          </cell>
          <cell r="E385">
            <v>101.8091</v>
          </cell>
        </row>
        <row r="386">
          <cell r="A386" t="str">
            <v>IN1420160039</v>
          </cell>
          <cell r="B386" t="str">
            <v>07.57 GA SDL 2026</v>
          </cell>
          <cell r="C386">
            <v>7.57</v>
          </cell>
          <cell r="D386">
            <v>46258</v>
          </cell>
          <cell r="E386">
            <v>101.82</v>
          </cell>
        </row>
        <row r="387">
          <cell r="A387" t="str">
            <v>IN1620160177</v>
          </cell>
          <cell r="B387" t="str">
            <v>07.57 HR SDL 2026</v>
          </cell>
          <cell r="C387">
            <v>7.57</v>
          </cell>
          <cell r="D387">
            <v>46258</v>
          </cell>
          <cell r="E387">
            <v>101.82</v>
          </cell>
        </row>
        <row r="388">
          <cell r="A388" t="str">
            <v>IN1820160035</v>
          </cell>
          <cell r="B388" t="str">
            <v>07.57 JK SDL 2026</v>
          </cell>
          <cell r="C388">
            <v>7.57</v>
          </cell>
          <cell r="D388">
            <v>46258</v>
          </cell>
          <cell r="E388">
            <v>101.82</v>
          </cell>
        </row>
        <row r="389">
          <cell r="A389" t="str">
            <v>IN2320160038</v>
          </cell>
          <cell r="B389" t="str">
            <v>07.57 MN SDL 2026</v>
          </cell>
          <cell r="C389">
            <v>7.57</v>
          </cell>
          <cell r="D389">
            <v>46258</v>
          </cell>
          <cell r="E389">
            <v>101.82</v>
          </cell>
        </row>
        <row r="390">
          <cell r="A390" t="str">
            <v>IN2120160022</v>
          </cell>
          <cell r="B390" t="str">
            <v>07.57 MP SDL 2026</v>
          </cell>
          <cell r="C390">
            <v>7.57</v>
          </cell>
          <cell r="D390">
            <v>46258</v>
          </cell>
          <cell r="E390">
            <v>101.82</v>
          </cell>
        </row>
        <row r="391">
          <cell r="A391" t="str">
            <v>IN2620160027</v>
          </cell>
          <cell r="B391" t="str">
            <v>07.57 NL SDL 2026</v>
          </cell>
          <cell r="C391">
            <v>7.57</v>
          </cell>
          <cell r="D391">
            <v>46258</v>
          </cell>
          <cell r="E391">
            <v>101.82</v>
          </cell>
        </row>
        <row r="392">
          <cell r="A392" t="str">
            <v>IN2720160042</v>
          </cell>
          <cell r="B392" t="str">
            <v>07.57 OD SDL 2026</v>
          </cell>
          <cell r="C392">
            <v>7.57</v>
          </cell>
          <cell r="D392">
            <v>46258</v>
          </cell>
          <cell r="E392">
            <v>101.82</v>
          </cell>
        </row>
        <row r="393">
          <cell r="A393" t="str">
            <v>IN2920160149</v>
          </cell>
          <cell r="B393" t="str">
            <v>07.57 RJ SDL 2026</v>
          </cell>
          <cell r="C393">
            <v>7.57</v>
          </cell>
          <cell r="D393">
            <v>46258</v>
          </cell>
          <cell r="E393">
            <v>101.82</v>
          </cell>
        </row>
        <row r="394">
          <cell r="A394" t="str">
            <v>IN3220160029</v>
          </cell>
          <cell r="B394" t="str">
            <v>07.57 TR SDL 2026</v>
          </cell>
          <cell r="C394">
            <v>7.57</v>
          </cell>
          <cell r="D394">
            <v>46258</v>
          </cell>
          <cell r="E394">
            <v>101.82</v>
          </cell>
        </row>
        <row r="395">
          <cell r="A395" t="str">
            <v>IN2220160054</v>
          </cell>
          <cell r="B395" t="str">
            <v>07.58 MH SDL 2026</v>
          </cell>
          <cell r="C395">
            <v>7.58</v>
          </cell>
          <cell r="D395">
            <v>46258</v>
          </cell>
          <cell r="E395">
            <v>101.8309</v>
          </cell>
        </row>
        <row r="396">
          <cell r="A396" t="str">
            <v>IN3120160095</v>
          </cell>
          <cell r="B396" t="str">
            <v>07.58 TN SDL 2026</v>
          </cell>
          <cell r="C396">
            <v>7.58</v>
          </cell>
          <cell r="D396">
            <v>46258</v>
          </cell>
          <cell r="E396">
            <v>101.8309</v>
          </cell>
        </row>
        <row r="397">
          <cell r="A397" t="str">
            <v>IN3320160218</v>
          </cell>
          <cell r="B397" t="str">
            <v>07.58 UP SDL 2026</v>
          </cell>
          <cell r="C397">
            <v>7.58</v>
          </cell>
          <cell r="D397">
            <v>46258</v>
          </cell>
          <cell r="E397">
            <v>101.8309</v>
          </cell>
        </row>
        <row r="398">
          <cell r="A398" t="str">
            <v>IN3420160050</v>
          </cell>
          <cell r="B398" t="str">
            <v>07.58 WB SDL 2026</v>
          </cell>
          <cell r="C398">
            <v>7.58</v>
          </cell>
          <cell r="D398">
            <v>46258</v>
          </cell>
          <cell r="E398">
            <v>101.8309</v>
          </cell>
        </row>
        <row r="399">
          <cell r="A399" t="str">
            <v>IN2020160080</v>
          </cell>
          <cell r="B399" t="str">
            <v>07.59 KL SDL 2026</v>
          </cell>
          <cell r="C399">
            <v>7.59</v>
          </cell>
          <cell r="D399">
            <v>46258</v>
          </cell>
          <cell r="E399">
            <v>101.8419</v>
          </cell>
        </row>
        <row r="400">
          <cell r="A400" t="str">
            <v>IN1520190092</v>
          </cell>
          <cell r="B400" t="str">
            <v>07.02 GJ SDL 2026</v>
          </cell>
          <cell r="C400">
            <v>7.02</v>
          </cell>
          <cell r="D400">
            <v>46262</v>
          </cell>
          <cell r="E400">
            <v>101.2303</v>
          </cell>
        </row>
        <row r="401">
          <cell r="A401" t="str">
            <v>IN3520190015</v>
          </cell>
          <cell r="B401" t="str">
            <v>07.03 CG SDL 2026</v>
          </cell>
          <cell r="C401">
            <v>7.03</v>
          </cell>
          <cell r="D401">
            <v>46262</v>
          </cell>
          <cell r="E401">
            <v>101.2414</v>
          </cell>
        </row>
        <row r="402">
          <cell r="A402" t="str">
            <v>IN2120210025</v>
          </cell>
          <cell r="B402" t="str">
            <v>05.99 MP SDL 2026</v>
          </cell>
          <cell r="C402">
            <v>5.99</v>
          </cell>
          <cell r="D402">
            <v>46266</v>
          </cell>
          <cell r="E402">
            <v>100.09529999999999</v>
          </cell>
        </row>
        <row r="403">
          <cell r="A403" t="str">
            <v>IN1620160185</v>
          </cell>
          <cell r="B403" t="str">
            <v>07.35 HR SDL 2026</v>
          </cell>
          <cell r="C403">
            <v>7.35</v>
          </cell>
          <cell r="D403">
            <v>46279</v>
          </cell>
          <cell r="E403">
            <v>101.6523</v>
          </cell>
        </row>
        <row r="404">
          <cell r="A404" t="str">
            <v>IN2220160062</v>
          </cell>
          <cell r="B404" t="str">
            <v>07.37 MH SDL 2026</v>
          </cell>
          <cell r="C404">
            <v>7.37</v>
          </cell>
          <cell r="D404">
            <v>46279</v>
          </cell>
          <cell r="E404">
            <v>101.68729999999999</v>
          </cell>
        </row>
        <row r="405">
          <cell r="A405" t="str">
            <v>IN3120160103</v>
          </cell>
          <cell r="B405" t="str">
            <v>07.37 TN SDL 2026</v>
          </cell>
          <cell r="C405">
            <v>7.37</v>
          </cell>
          <cell r="D405">
            <v>46279</v>
          </cell>
          <cell r="E405">
            <v>101.6752</v>
          </cell>
        </row>
        <row r="406">
          <cell r="A406" t="str">
            <v>IN2120160030</v>
          </cell>
          <cell r="B406" t="str">
            <v>07.38 MP SDL 2026</v>
          </cell>
          <cell r="C406">
            <v>7.38</v>
          </cell>
          <cell r="D406">
            <v>46279</v>
          </cell>
          <cell r="E406">
            <v>101.7199</v>
          </cell>
        </row>
        <row r="407">
          <cell r="A407" t="str">
            <v>IN2920160156</v>
          </cell>
          <cell r="B407" t="str">
            <v>07.38 RJ SDL 2026</v>
          </cell>
          <cell r="C407">
            <v>7.38</v>
          </cell>
          <cell r="D407">
            <v>46279</v>
          </cell>
          <cell r="E407">
            <v>101.6987</v>
          </cell>
        </row>
        <row r="408">
          <cell r="A408" t="str">
            <v>IN4520160099</v>
          </cell>
          <cell r="B408" t="str">
            <v>07.39 TS SDL 2026</v>
          </cell>
          <cell r="C408">
            <v>7.39</v>
          </cell>
          <cell r="D408">
            <v>46279</v>
          </cell>
          <cell r="E408">
            <v>101.7101</v>
          </cell>
        </row>
        <row r="409">
          <cell r="A409" t="str">
            <v>IN3620160033</v>
          </cell>
          <cell r="B409" t="str">
            <v>07.39 UK SDL 2026</v>
          </cell>
          <cell r="C409">
            <v>7.39</v>
          </cell>
          <cell r="D409">
            <v>46279</v>
          </cell>
          <cell r="E409">
            <v>101.69799999999999</v>
          </cell>
        </row>
        <row r="410">
          <cell r="A410" t="str">
            <v>IN3320160226</v>
          </cell>
          <cell r="B410" t="str">
            <v>07.39 UP SDL 2026</v>
          </cell>
          <cell r="C410">
            <v>7.39</v>
          </cell>
          <cell r="D410">
            <v>46279</v>
          </cell>
          <cell r="E410">
            <v>101.7101</v>
          </cell>
        </row>
        <row r="411">
          <cell r="A411" t="str">
            <v>IN2420160045</v>
          </cell>
          <cell r="B411" t="str">
            <v>07.43 ML SDL 2026</v>
          </cell>
          <cell r="C411">
            <v>7.43</v>
          </cell>
          <cell r="D411">
            <v>46279</v>
          </cell>
          <cell r="E411">
            <v>101.74379999999999</v>
          </cell>
        </row>
        <row r="412">
          <cell r="A412" t="str">
            <v>IN2320160046</v>
          </cell>
          <cell r="B412" t="str">
            <v>07.48 MN SDL 2026</v>
          </cell>
          <cell r="C412">
            <v>7.48</v>
          </cell>
          <cell r="D412">
            <v>46279</v>
          </cell>
          <cell r="E412">
            <v>101.8009</v>
          </cell>
        </row>
        <row r="413">
          <cell r="A413" t="str">
            <v>IN2620160035</v>
          </cell>
          <cell r="B413" t="str">
            <v>07.49 NL SDL 2026</v>
          </cell>
          <cell r="C413">
            <v>7.49</v>
          </cell>
          <cell r="D413">
            <v>46279</v>
          </cell>
          <cell r="E413">
            <v>101.8124</v>
          </cell>
        </row>
        <row r="414">
          <cell r="A414" t="str">
            <v>IN3120180127</v>
          </cell>
          <cell r="B414" t="str">
            <v>08.72 TN SDL 2026</v>
          </cell>
          <cell r="C414">
            <v>8.7200000000000006</v>
          </cell>
          <cell r="D414">
            <v>46284</v>
          </cell>
          <cell r="E414">
            <v>103.25190000000001</v>
          </cell>
        </row>
        <row r="415">
          <cell r="A415" t="str">
            <v>IN1420160047</v>
          </cell>
          <cell r="B415" t="str">
            <v>07.16 GA SDL 2026</v>
          </cell>
          <cell r="C415">
            <v>7.16</v>
          </cell>
          <cell r="D415">
            <v>46293</v>
          </cell>
          <cell r="E415">
            <v>101.4798</v>
          </cell>
        </row>
        <row r="416">
          <cell r="A416" t="str">
            <v>IN2220160070</v>
          </cell>
          <cell r="B416" t="str">
            <v>07.16 MH SDL 2026</v>
          </cell>
          <cell r="C416">
            <v>7.16</v>
          </cell>
          <cell r="D416">
            <v>46293</v>
          </cell>
          <cell r="E416">
            <v>101.4798</v>
          </cell>
        </row>
        <row r="417">
          <cell r="A417" t="str">
            <v>IN2120160048</v>
          </cell>
          <cell r="B417" t="str">
            <v>07.16 MP SDL 2026</v>
          </cell>
          <cell r="C417">
            <v>7.16</v>
          </cell>
          <cell r="D417">
            <v>46293</v>
          </cell>
          <cell r="E417">
            <v>101.4798</v>
          </cell>
        </row>
        <row r="418">
          <cell r="A418" t="str">
            <v>IN2920160164</v>
          </cell>
          <cell r="B418" t="str">
            <v>07.17 RJ SDL 2026</v>
          </cell>
          <cell r="C418">
            <v>7.17</v>
          </cell>
          <cell r="D418">
            <v>46293</v>
          </cell>
          <cell r="E418">
            <v>101.49160000000001</v>
          </cell>
        </row>
        <row r="419">
          <cell r="A419" t="str">
            <v>IN1620160193</v>
          </cell>
          <cell r="B419" t="str">
            <v>07.18 HR SDL 2026</v>
          </cell>
          <cell r="C419">
            <v>7.18</v>
          </cell>
          <cell r="D419">
            <v>46293</v>
          </cell>
          <cell r="E419">
            <v>101.5034</v>
          </cell>
        </row>
        <row r="420">
          <cell r="A420" t="str">
            <v>IN1820160043</v>
          </cell>
          <cell r="B420" t="str">
            <v>07.18 JK SDL 2026</v>
          </cell>
          <cell r="C420">
            <v>7.18</v>
          </cell>
          <cell r="D420">
            <v>46293</v>
          </cell>
          <cell r="E420">
            <v>101.5034</v>
          </cell>
        </row>
        <row r="421">
          <cell r="A421" t="str">
            <v>IN2420160052</v>
          </cell>
          <cell r="B421" t="str">
            <v>07.18 ML SDL 2026</v>
          </cell>
          <cell r="C421">
            <v>7.18</v>
          </cell>
          <cell r="D421">
            <v>46293</v>
          </cell>
          <cell r="E421">
            <v>101.5034</v>
          </cell>
        </row>
        <row r="422">
          <cell r="A422" t="str">
            <v>IN3620160041</v>
          </cell>
          <cell r="B422" t="str">
            <v>07.18 UK SDL 2026</v>
          </cell>
          <cell r="C422">
            <v>7.18</v>
          </cell>
          <cell r="D422">
            <v>46293</v>
          </cell>
          <cell r="E422">
            <v>101.5034</v>
          </cell>
        </row>
        <row r="423">
          <cell r="A423" t="str">
            <v>IN3320160234</v>
          </cell>
          <cell r="B423" t="str">
            <v>07.19 UP SDL 2026</v>
          </cell>
          <cell r="C423">
            <v>7.19</v>
          </cell>
          <cell r="D423">
            <v>46293</v>
          </cell>
          <cell r="E423">
            <v>101.51519999999999</v>
          </cell>
        </row>
        <row r="424">
          <cell r="A424" t="str">
            <v>IN3420160068</v>
          </cell>
          <cell r="B424" t="str">
            <v>07.19 WB SDL 2026</v>
          </cell>
          <cell r="C424">
            <v>7.19</v>
          </cell>
          <cell r="D424">
            <v>46293</v>
          </cell>
          <cell r="E424">
            <v>101.51519999999999</v>
          </cell>
        </row>
        <row r="425">
          <cell r="A425" t="str">
            <v>IN1520220097</v>
          </cell>
          <cell r="B425" t="str">
            <v>07.49 GJ SGS 2026</v>
          </cell>
          <cell r="C425">
            <v>7.49</v>
          </cell>
          <cell r="D425">
            <v>46293</v>
          </cell>
          <cell r="E425">
            <v>101.86879999999999</v>
          </cell>
        </row>
        <row r="426">
          <cell r="A426" t="str">
            <v>IN3820210018</v>
          </cell>
          <cell r="B426" t="str">
            <v>05.96 PY SDL 2026</v>
          </cell>
          <cell r="C426">
            <v>5.96</v>
          </cell>
          <cell r="D426">
            <v>46294</v>
          </cell>
          <cell r="E426">
            <v>100.0654</v>
          </cell>
        </row>
        <row r="427">
          <cell r="A427" t="str">
            <v>IN2920210316</v>
          </cell>
          <cell r="B427" t="str">
            <v>06.01 RJ SDL 2026</v>
          </cell>
          <cell r="C427">
            <v>6.01</v>
          </cell>
          <cell r="D427">
            <v>46301</v>
          </cell>
          <cell r="E427">
            <v>100.1266</v>
          </cell>
        </row>
        <row r="428">
          <cell r="A428" t="str">
            <v>IN3620160058</v>
          </cell>
          <cell r="B428" t="str">
            <v>07.18 UK SDL 2026OCT</v>
          </cell>
          <cell r="C428">
            <v>7.18</v>
          </cell>
          <cell r="D428">
            <v>46308</v>
          </cell>
          <cell r="E428">
            <v>101.5526</v>
          </cell>
        </row>
        <row r="429">
          <cell r="A429" t="str">
            <v>IN1720160010</v>
          </cell>
          <cell r="B429" t="str">
            <v>07.17 HP SDL 2026</v>
          </cell>
          <cell r="C429">
            <v>7.17</v>
          </cell>
          <cell r="D429">
            <v>46308</v>
          </cell>
          <cell r="E429">
            <v>101.54049999999999</v>
          </cell>
        </row>
        <row r="430">
          <cell r="A430" t="str">
            <v>IN4520160107</v>
          </cell>
          <cell r="B430" t="str">
            <v>07.16 TS SDL 2026</v>
          </cell>
          <cell r="C430">
            <v>7.16</v>
          </cell>
          <cell r="D430">
            <v>46308</v>
          </cell>
          <cell r="E430">
            <v>101.5283</v>
          </cell>
        </row>
        <row r="431">
          <cell r="A431" t="str">
            <v>IN3320160242</v>
          </cell>
          <cell r="B431" t="str">
            <v>07.16 UP SDL 2026</v>
          </cell>
          <cell r="C431">
            <v>7.16</v>
          </cell>
          <cell r="D431">
            <v>46308</v>
          </cell>
          <cell r="E431">
            <v>101.5283</v>
          </cell>
        </row>
        <row r="432">
          <cell r="A432" t="str">
            <v>IN3420160076</v>
          </cell>
          <cell r="B432" t="str">
            <v>07.16 WB SDL 2026</v>
          </cell>
          <cell r="C432">
            <v>7.16</v>
          </cell>
          <cell r="D432">
            <v>46308</v>
          </cell>
          <cell r="E432">
            <v>101.5283</v>
          </cell>
        </row>
        <row r="433">
          <cell r="A433" t="str">
            <v>IN2020160098</v>
          </cell>
          <cell r="B433" t="str">
            <v>07.15 KL SDL 2026</v>
          </cell>
          <cell r="C433">
            <v>7.15</v>
          </cell>
          <cell r="D433">
            <v>46308</v>
          </cell>
          <cell r="E433">
            <v>101.51609999999999</v>
          </cell>
        </row>
        <row r="434">
          <cell r="A434" t="str">
            <v>IN2120160055</v>
          </cell>
          <cell r="B434" t="str">
            <v>07.15 MP SDL 2026</v>
          </cell>
          <cell r="C434">
            <v>7.15</v>
          </cell>
          <cell r="D434">
            <v>46308</v>
          </cell>
          <cell r="E434">
            <v>101.51609999999999</v>
          </cell>
        </row>
        <row r="435">
          <cell r="A435" t="str">
            <v>IN2220160088</v>
          </cell>
          <cell r="B435" t="str">
            <v>07.15 MH SDL 2026</v>
          </cell>
          <cell r="C435">
            <v>7.15</v>
          </cell>
          <cell r="D435">
            <v>46308</v>
          </cell>
          <cell r="E435">
            <v>101.51609999999999</v>
          </cell>
        </row>
        <row r="436">
          <cell r="A436" t="str">
            <v>IN1620160201</v>
          </cell>
          <cell r="B436" t="str">
            <v>07.14 HR SDL 2026</v>
          </cell>
          <cell r="C436">
            <v>7.14</v>
          </cell>
          <cell r="D436">
            <v>46308</v>
          </cell>
          <cell r="E436">
            <v>101.504</v>
          </cell>
        </row>
        <row r="437">
          <cell r="A437" t="str">
            <v>IN1920160018</v>
          </cell>
          <cell r="B437" t="str">
            <v>07.14 KA SDL 2026</v>
          </cell>
          <cell r="C437">
            <v>7.14</v>
          </cell>
          <cell r="D437">
            <v>46308</v>
          </cell>
          <cell r="E437">
            <v>101.504</v>
          </cell>
        </row>
        <row r="438">
          <cell r="A438" t="str">
            <v>IN3120160111</v>
          </cell>
          <cell r="B438" t="str">
            <v>07.14 TN SDL 2026</v>
          </cell>
          <cell r="C438">
            <v>7.14</v>
          </cell>
          <cell r="D438">
            <v>46308</v>
          </cell>
          <cell r="E438">
            <v>101.504</v>
          </cell>
        </row>
        <row r="439">
          <cell r="A439" t="str">
            <v>IN1120160024</v>
          </cell>
          <cell r="B439" t="str">
            <v>07.09 AR SDL 2026</v>
          </cell>
          <cell r="C439">
            <v>7.09</v>
          </cell>
          <cell r="D439">
            <v>46308</v>
          </cell>
          <cell r="E439">
            <v>101.4431</v>
          </cell>
        </row>
        <row r="440">
          <cell r="A440" t="str">
            <v>IN2320160053</v>
          </cell>
          <cell r="B440" t="str">
            <v>07.09 MN SDL 2026</v>
          </cell>
          <cell r="C440">
            <v>7.09</v>
          </cell>
          <cell r="D440">
            <v>46308</v>
          </cell>
          <cell r="E440">
            <v>101.4431</v>
          </cell>
        </row>
        <row r="441">
          <cell r="A441" t="str">
            <v>IN1520220121</v>
          </cell>
          <cell r="B441" t="str">
            <v>07.41 GJ SGS 2026</v>
          </cell>
          <cell r="C441">
            <v>7.41</v>
          </cell>
          <cell r="D441">
            <v>46314</v>
          </cell>
          <cell r="E441">
            <v>101.85590000000001</v>
          </cell>
        </row>
        <row r="442">
          <cell r="A442" t="str">
            <v>IN1520210130</v>
          </cell>
          <cell r="B442" t="str">
            <v>06.04 GJ SDL 2026</v>
          </cell>
          <cell r="C442">
            <v>6.04</v>
          </cell>
          <cell r="D442">
            <v>46315</v>
          </cell>
          <cell r="E442">
            <v>100.1681</v>
          </cell>
        </row>
        <row r="443">
          <cell r="A443" t="str">
            <v>IN3420160084</v>
          </cell>
          <cell r="B443" t="str">
            <v>07.25 WB SDL 2026</v>
          </cell>
          <cell r="C443">
            <v>7.25</v>
          </cell>
          <cell r="D443">
            <v>46321</v>
          </cell>
          <cell r="E443">
            <v>101.6833</v>
          </cell>
        </row>
        <row r="444">
          <cell r="A444" t="str">
            <v>IN3620160066</v>
          </cell>
          <cell r="B444" t="str">
            <v>07.25 UK SDL 2026</v>
          </cell>
          <cell r="C444">
            <v>7.25</v>
          </cell>
          <cell r="D444">
            <v>46321</v>
          </cell>
          <cell r="E444">
            <v>101.6833</v>
          </cell>
        </row>
        <row r="445">
          <cell r="A445" t="str">
            <v>IN3720160016</v>
          </cell>
          <cell r="B445" t="str">
            <v>07.25 JH SDL 2026</v>
          </cell>
          <cell r="C445">
            <v>7.25</v>
          </cell>
          <cell r="D445">
            <v>46321</v>
          </cell>
          <cell r="E445">
            <v>101.6833</v>
          </cell>
        </row>
        <row r="446">
          <cell r="A446" t="str">
            <v>IN3320160259</v>
          </cell>
          <cell r="B446" t="str">
            <v>07.24 UP SDL 2026</v>
          </cell>
          <cell r="C446">
            <v>7.24</v>
          </cell>
          <cell r="D446">
            <v>46321</v>
          </cell>
          <cell r="E446">
            <v>101.6708</v>
          </cell>
        </row>
        <row r="447">
          <cell r="A447" t="str">
            <v>IN1020160355</v>
          </cell>
          <cell r="B447" t="str">
            <v>07.23 AP SDL 2026</v>
          </cell>
          <cell r="C447">
            <v>7.23</v>
          </cell>
          <cell r="D447">
            <v>46321</v>
          </cell>
          <cell r="E447">
            <v>101.6583</v>
          </cell>
        </row>
        <row r="448">
          <cell r="A448" t="str">
            <v>IN1220160015</v>
          </cell>
          <cell r="B448" t="str">
            <v>07.23 AS SDL 2026</v>
          </cell>
          <cell r="C448">
            <v>7.23</v>
          </cell>
          <cell r="D448">
            <v>46321</v>
          </cell>
          <cell r="E448">
            <v>101.6583</v>
          </cell>
        </row>
        <row r="449">
          <cell r="A449" t="str">
            <v>IN2120160063</v>
          </cell>
          <cell r="B449" t="str">
            <v>07.23 MP SDL 2026</v>
          </cell>
          <cell r="C449">
            <v>7.23</v>
          </cell>
          <cell r="D449">
            <v>46321</v>
          </cell>
          <cell r="E449">
            <v>101.6583</v>
          </cell>
        </row>
        <row r="450">
          <cell r="A450" t="str">
            <v>IN3020160021</v>
          </cell>
          <cell r="B450" t="str">
            <v>07.23 SK SDL 2026</v>
          </cell>
          <cell r="C450">
            <v>7.23</v>
          </cell>
          <cell r="D450">
            <v>46321</v>
          </cell>
          <cell r="E450">
            <v>101.6583</v>
          </cell>
        </row>
        <row r="451">
          <cell r="A451" t="str">
            <v>IN3120160129</v>
          </cell>
          <cell r="B451" t="str">
            <v>07.23 TN SDL 2026</v>
          </cell>
          <cell r="C451">
            <v>7.23</v>
          </cell>
          <cell r="D451">
            <v>46321</v>
          </cell>
          <cell r="E451">
            <v>101.6583</v>
          </cell>
        </row>
        <row r="452">
          <cell r="A452" t="str">
            <v>IN1620160219</v>
          </cell>
          <cell r="B452" t="str">
            <v>07.22 HR SDL 2026</v>
          </cell>
          <cell r="C452">
            <v>7.22</v>
          </cell>
          <cell r="D452">
            <v>46321</v>
          </cell>
          <cell r="E452">
            <v>101.64579999999999</v>
          </cell>
        </row>
        <row r="453">
          <cell r="A453" t="str">
            <v>IN1920160026</v>
          </cell>
          <cell r="B453" t="str">
            <v>07.22 KA SDL 2026</v>
          </cell>
          <cell r="C453">
            <v>7.22</v>
          </cell>
          <cell r="D453">
            <v>46321</v>
          </cell>
          <cell r="E453">
            <v>101.64579999999999</v>
          </cell>
        </row>
        <row r="454">
          <cell r="A454" t="str">
            <v>IN2220160096</v>
          </cell>
          <cell r="B454" t="str">
            <v>07.22 MH SDL 2026</v>
          </cell>
          <cell r="C454">
            <v>7.22</v>
          </cell>
          <cell r="D454">
            <v>46321</v>
          </cell>
          <cell r="E454">
            <v>101.64579999999999</v>
          </cell>
        </row>
        <row r="455">
          <cell r="A455" t="str">
            <v>IN2320160061</v>
          </cell>
          <cell r="B455" t="str">
            <v>07.22 MN SDL 2026</v>
          </cell>
          <cell r="C455">
            <v>7.22</v>
          </cell>
          <cell r="D455">
            <v>46321</v>
          </cell>
          <cell r="E455">
            <v>101.64579999999999</v>
          </cell>
        </row>
        <row r="456">
          <cell r="A456" t="str">
            <v>IN2620160043</v>
          </cell>
          <cell r="B456" t="str">
            <v>07.22 NG SDL 2026</v>
          </cell>
          <cell r="C456">
            <v>7.22</v>
          </cell>
          <cell r="D456">
            <v>46321</v>
          </cell>
          <cell r="E456">
            <v>101.64579999999999</v>
          </cell>
        </row>
        <row r="457">
          <cell r="A457" t="str">
            <v>IN3220160037</v>
          </cell>
          <cell r="B457" t="str">
            <v>07.22 TR SDL 2026</v>
          </cell>
          <cell r="C457">
            <v>7.22</v>
          </cell>
          <cell r="D457">
            <v>46321</v>
          </cell>
          <cell r="E457">
            <v>101.64579999999999</v>
          </cell>
        </row>
        <row r="458">
          <cell r="A458" t="str">
            <v>IN2920160172</v>
          </cell>
          <cell r="B458" t="str">
            <v>07.21 RJ SDL 2026</v>
          </cell>
          <cell r="C458">
            <v>7.21</v>
          </cell>
          <cell r="D458">
            <v>46321</v>
          </cell>
          <cell r="E458">
            <v>101.63330000000001</v>
          </cell>
        </row>
        <row r="459">
          <cell r="A459" t="str">
            <v>IN1220210091</v>
          </cell>
          <cell r="B459" t="str">
            <v>06.09 AS SDL 2026</v>
          </cell>
          <cell r="C459">
            <v>6.09</v>
          </cell>
          <cell r="D459">
            <v>46322</v>
          </cell>
          <cell r="E459">
            <v>100.2338</v>
          </cell>
        </row>
        <row r="460">
          <cell r="A460" t="str">
            <v>IN3820200035</v>
          </cell>
          <cell r="B460" t="str">
            <v>05.75 PY SDL 2026</v>
          </cell>
          <cell r="C460">
            <v>5.75</v>
          </cell>
          <cell r="D460">
            <v>46323</v>
          </cell>
          <cell r="E460">
            <v>99.807599999999994</v>
          </cell>
        </row>
        <row r="461">
          <cell r="A461" t="str">
            <v>IN2820200052</v>
          </cell>
          <cell r="B461" t="str">
            <v>06.80 PN SDL 2026</v>
          </cell>
          <cell r="C461">
            <v>6.8</v>
          </cell>
          <cell r="D461">
            <v>46332</v>
          </cell>
          <cell r="E461">
            <v>101.1446</v>
          </cell>
        </row>
        <row r="462">
          <cell r="A462" t="str">
            <v>IN1020160371</v>
          </cell>
          <cell r="B462" t="str">
            <v>07.42 AP SDL 2026</v>
          </cell>
          <cell r="C462">
            <v>7.42</v>
          </cell>
          <cell r="D462">
            <v>46335</v>
          </cell>
          <cell r="E462">
            <v>101.9474</v>
          </cell>
        </row>
        <row r="463">
          <cell r="A463" t="str">
            <v>IN1220160023</v>
          </cell>
          <cell r="B463" t="str">
            <v>07.42 AS SDL 2026</v>
          </cell>
          <cell r="C463">
            <v>7.42</v>
          </cell>
          <cell r="D463">
            <v>46335</v>
          </cell>
          <cell r="E463">
            <v>101.9474</v>
          </cell>
        </row>
        <row r="464">
          <cell r="A464" t="str">
            <v>IN1620160227</v>
          </cell>
          <cell r="B464" t="str">
            <v>07.39 HR SDL 2026</v>
          </cell>
          <cell r="C464">
            <v>7.39</v>
          </cell>
          <cell r="D464">
            <v>46335</v>
          </cell>
          <cell r="E464">
            <v>101.9089</v>
          </cell>
        </row>
        <row r="465">
          <cell r="A465" t="str">
            <v>IN1720160028</v>
          </cell>
          <cell r="B465" t="str">
            <v>07.39 HP SDL 2026</v>
          </cell>
          <cell r="C465">
            <v>7.39</v>
          </cell>
          <cell r="D465">
            <v>46335</v>
          </cell>
          <cell r="E465">
            <v>101.9089</v>
          </cell>
        </row>
        <row r="466">
          <cell r="A466" t="str">
            <v>IN3720160024</v>
          </cell>
          <cell r="B466" t="str">
            <v>07.40 JH SDL 2026</v>
          </cell>
          <cell r="C466">
            <v>7.4</v>
          </cell>
          <cell r="D466">
            <v>46335</v>
          </cell>
          <cell r="E466">
            <v>101.9217</v>
          </cell>
        </row>
        <row r="467">
          <cell r="A467" t="str">
            <v>IN1920160034</v>
          </cell>
          <cell r="B467" t="str">
            <v>07.37 KA SDL 2026</v>
          </cell>
          <cell r="C467">
            <v>7.37</v>
          </cell>
          <cell r="D467">
            <v>46335</v>
          </cell>
          <cell r="E467">
            <v>101.8832</v>
          </cell>
        </row>
        <row r="468">
          <cell r="A468" t="str">
            <v>IN2020160106</v>
          </cell>
          <cell r="B468" t="str">
            <v>07.38 KL SDL 2026</v>
          </cell>
          <cell r="C468">
            <v>7.38</v>
          </cell>
          <cell r="D468">
            <v>46335</v>
          </cell>
          <cell r="E468">
            <v>101.8961</v>
          </cell>
        </row>
        <row r="469">
          <cell r="A469" t="str">
            <v>IN2120160071</v>
          </cell>
          <cell r="B469" t="str">
            <v>07.40 MP SDL 2026</v>
          </cell>
          <cell r="C469">
            <v>7.4</v>
          </cell>
          <cell r="D469">
            <v>46335</v>
          </cell>
          <cell r="E469">
            <v>101.9217</v>
          </cell>
        </row>
        <row r="470">
          <cell r="A470" t="str">
            <v>IN2220160104</v>
          </cell>
          <cell r="B470" t="str">
            <v>07.39 MH SDL 2026</v>
          </cell>
          <cell r="C470">
            <v>7.39</v>
          </cell>
          <cell r="D470">
            <v>46335</v>
          </cell>
          <cell r="E470">
            <v>101.9089</v>
          </cell>
        </row>
        <row r="471">
          <cell r="A471" t="str">
            <v>IN2320160079</v>
          </cell>
          <cell r="B471" t="str">
            <v>07.35 MN SDL 2026</v>
          </cell>
          <cell r="C471">
            <v>7.35</v>
          </cell>
          <cell r="D471">
            <v>46335</v>
          </cell>
          <cell r="E471">
            <v>101.85760000000001</v>
          </cell>
        </row>
        <row r="472">
          <cell r="A472" t="str">
            <v>IN2920160180</v>
          </cell>
          <cell r="B472" t="str">
            <v>07.37 RJ SDL 2026</v>
          </cell>
          <cell r="C472">
            <v>7.37</v>
          </cell>
          <cell r="D472">
            <v>46335</v>
          </cell>
          <cell r="E472">
            <v>101.8832</v>
          </cell>
        </row>
        <row r="473">
          <cell r="A473" t="str">
            <v>IN3120160137</v>
          </cell>
          <cell r="B473" t="str">
            <v>07.39 TN SDL 2026</v>
          </cell>
          <cell r="C473">
            <v>7.39</v>
          </cell>
          <cell r="D473">
            <v>46335</v>
          </cell>
          <cell r="E473">
            <v>101.9089</v>
          </cell>
        </row>
        <row r="474">
          <cell r="A474" t="str">
            <v>IN4520160115</v>
          </cell>
          <cell r="B474" t="str">
            <v>07.40 TS SDL 2026</v>
          </cell>
          <cell r="C474">
            <v>7.4</v>
          </cell>
          <cell r="D474">
            <v>46335</v>
          </cell>
          <cell r="E474">
            <v>101.9217</v>
          </cell>
        </row>
        <row r="475">
          <cell r="A475" t="str">
            <v>IN3320160267</v>
          </cell>
          <cell r="B475" t="str">
            <v>07.41 UP SDL 2026</v>
          </cell>
          <cell r="C475">
            <v>7.41</v>
          </cell>
          <cell r="D475">
            <v>46335</v>
          </cell>
          <cell r="E475">
            <v>101.9346</v>
          </cell>
        </row>
        <row r="476">
          <cell r="A476" t="str">
            <v>IN3620160074</v>
          </cell>
          <cell r="B476" t="str">
            <v>07.42 UK SDL 2026</v>
          </cell>
          <cell r="C476">
            <v>7.42</v>
          </cell>
          <cell r="D476">
            <v>46335</v>
          </cell>
          <cell r="E476">
            <v>101.9474</v>
          </cell>
        </row>
        <row r="477">
          <cell r="A477" t="str">
            <v>IN3420160092</v>
          </cell>
          <cell r="B477" t="str">
            <v>07.42 WB SDL 2026</v>
          </cell>
          <cell r="C477">
            <v>7.42</v>
          </cell>
          <cell r="D477">
            <v>46335</v>
          </cell>
          <cell r="E477">
            <v>101.9474</v>
          </cell>
        </row>
        <row r="478">
          <cell r="A478" t="str">
            <v>IN1520220154</v>
          </cell>
          <cell r="B478" t="str">
            <v>07.57 GJ SGS 2026</v>
          </cell>
          <cell r="C478">
            <v>7.57</v>
          </cell>
          <cell r="D478">
            <v>46335</v>
          </cell>
          <cell r="E478">
            <v>102.1399</v>
          </cell>
        </row>
        <row r="479">
          <cell r="A479" t="str">
            <v>IN3120190191</v>
          </cell>
          <cell r="B479" t="str">
            <v>07.05 TN SDL 2026</v>
          </cell>
          <cell r="C479">
            <v>7.05</v>
          </cell>
          <cell r="D479">
            <v>46346</v>
          </cell>
          <cell r="E479">
            <v>101.50620000000001</v>
          </cell>
        </row>
        <row r="480">
          <cell r="A480" t="str">
            <v>IN3820190038</v>
          </cell>
          <cell r="B480" t="str">
            <v>07.08 PY SDL 2026</v>
          </cell>
          <cell r="C480">
            <v>7.08</v>
          </cell>
          <cell r="D480">
            <v>46346</v>
          </cell>
          <cell r="E480">
            <v>101.54559999999999</v>
          </cell>
        </row>
        <row r="481">
          <cell r="A481" t="str">
            <v>IN1220160031</v>
          </cell>
          <cell r="B481" t="str">
            <v>06.97 AS SDL 2026</v>
          </cell>
          <cell r="C481">
            <v>6.97</v>
          </cell>
          <cell r="D481">
            <v>46349</v>
          </cell>
          <cell r="E481">
            <v>101.40989999999999</v>
          </cell>
        </row>
        <row r="482">
          <cell r="A482" t="str">
            <v>IN1320160113</v>
          </cell>
          <cell r="B482" t="str">
            <v>06.89 BR SDL 2026</v>
          </cell>
          <cell r="C482">
            <v>6.89</v>
          </cell>
          <cell r="D482">
            <v>46349</v>
          </cell>
          <cell r="E482">
            <v>101.3044</v>
          </cell>
        </row>
        <row r="483">
          <cell r="A483" t="str">
            <v>IN1420160054</v>
          </cell>
          <cell r="B483" t="str">
            <v>06.88 GA SDL 2026</v>
          </cell>
          <cell r="C483">
            <v>6.88</v>
          </cell>
          <cell r="D483">
            <v>46349</v>
          </cell>
          <cell r="E483">
            <v>101.2912</v>
          </cell>
        </row>
        <row r="484">
          <cell r="A484" t="str">
            <v>IN1620160235</v>
          </cell>
          <cell r="B484" t="str">
            <v>06.86 HR SDL 2026</v>
          </cell>
          <cell r="C484">
            <v>6.86</v>
          </cell>
          <cell r="D484">
            <v>46349</v>
          </cell>
          <cell r="E484">
            <v>101.2649</v>
          </cell>
        </row>
        <row r="485">
          <cell r="A485" t="str">
            <v>IN1820160159</v>
          </cell>
          <cell r="B485" t="str">
            <v>06.97 JK SDL 2026</v>
          </cell>
          <cell r="C485">
            <v>6.97</v>
          </cell>
          <cell r="D485">
            <v>46349</v>
          </cell>
          <cell r="E485">
            <v>101.40989999999999</v>
          </cell>
        </row>
        <row r="486">
          <cell r="A486" t="str">
            <v>IN3720160032</v>
          </cell>
          <cell r="B486" t="str">
            <v>06.90 JH SDL 2026</v>
          </cell>
          <cell r="C486">
            <v>6.9</v>
          </cell>
          <cell r="D486">
            <v>46349</v>
          </cell>
          <cell r="E486">
            <v>101.3176</v>
          </cell>
        </row>
        <row r="487">
          <cell r="A487" t="str">
            <v>IN1920160042</v>
          </cell>
          <cell r="B487" t="str">
            <v>06.83 KA SDL 2026</v>
          </cell>
          <cell r="C487">
            <v>6.83</v>
          </cell>
          <cell r="D487">
            <v>46349</v>
          </cell>
          <cell r="E487">
            <v>101.2253</v>
          </cell>
        </row>
        <row r="488">
          <cell r="A488" t="str">
            <v>IN2020160114</v>
          </cell>
          <cell r="B488" t="str">
            <v>06.85 KL SDL 2026</v>
          </cell>
          <cell r="C488">
            <v>6.85</v>
          </cell>
          <cell r="D488">
            <v>46349</v>
          </cell>
          <cell r="E488">
            <v>101.2517</v>
          </cell>
        </row>
        <row r="489">
          <cell r="A489" t="str">
            <v>IN2220160112</v>
          </cell>
          <cell r="B489" t="str">
            <v>06.82 MH SDL 2026</v>
          </cell>
          <cell r="C489">
            <v>6.82</v>
          </cell>
          <cell r="D489">
            <v>46349</v>
          </cell>
          <cell r="E489">
            <v>101.21210000000001</v>
          </cell>
        </row>
        <row r="490">
          <cell r="A490" t="str">
            <v>IN2620160050</v>
          </cell>
          <cell r="B490" t="str">
            <v>06.89 NL SDL 2026</v>
          </cell>
          <cell r="C490">
            <v>6.89</v>
          </cell>
          <cell r="D490">
            <v>46349</v>
          </cell>
          <cell r="E490">
            <v>101.3044</v>
          </cell>
        </row>
        <row r="491">
          <cell r="A491" t="str">
            <v>IN2920160198</v>
          </cell>
          <cell r="B491" t="str">
            <v>06.82 RJ SDL 2026</v>
          </cell>
          <cell r="C491">
            <v>6.82</v>
          </cell>
          <cell r="D491">
            <v>46349</v>
          </cell>
          <cell r="E491">
            <v>101.21210000000001</v>
          </cell>
        </row>
        <row r="492">
          <cell r="A492" t="str">
            <v>IN3120160145</v>
          </cell>
          <cell r="B492" t="str">
            <v>06.84 TN SDL 2026</v>
          </cell>
          <cell r="C492">
            <v>6.84</v>
          </cell>
          <cell r="D492">
            <v>46349</v>
          </cell>
          <cell r="E492">
            <v>101.2385</v>
          </cell>
        </row>
        <row r="493">
          <cell r="A493" t="str">
            <v>IN3320160275</v>
          </cell>
          <cell r="B493" t="str">
            <v>06.85 UP SDL 2026</v>
          </cell>
          <cell r="C493">
            <v>6.85</v>
          </cell>
          <cell r="D493">
            <v>46349</v>
          </cell>
          <cell r="E493">
            <v>101.2517</v>
          </cell>
        </row>
        <row r="494">
          <cell r="A494" t="str">
            <v>IN3620160082</v>
          </cell>
          <cell r="B494" t="str">
            <v>06.97 UK SDL 2026</v>
          </cell>
          <cell r="C494">
            <v>6.97</v>
          </cell>
          <cell r="D494">
            <v>46349</v>
          </cell>
          <cell r="E494">
            <v>101.40989999999999</v>
          </cell>
        </row>
        <row r="495">
          <cell r="A495" t="str">
            <v>IN3420160100</v>
          </cell>
          <cell r="B495" t="str">
            <v>06.88 WB SDL 2026</v>
          </cell>
          <cell r="C495">
            <v>6.88</v>
          </cell>
          <cell r="D495">
            <v>46349</v>
          </cell>
          <cell r="E495">
            <v>101.2912</v>
          </cell>
        </row>
        <row r="496">
          <cell r="A496" t="str">
            <v>IN2420220054</v>
          </cell>
          <cell r="B496" t="str">
            <v>07.39 ML SGS 2026</v>
          </cell>
          <cell r="C496">
            <v>7.39</v>
          </cell>
          <cell r="D496">
            <v>46349</v>
          </cell>
          <cell r="E496">
            <v>101.9639</v>
          </cell>
        </row>
        <row r="497">
          <cell r="A497" t="str">
            <v>IN1520230104</v>
          </cell>
          <cell r="B497" t="str">
            <v>07.58 GJ SGS 2026</v>
          </cell>
          <cell r="C497">
            <v>7.58</v>
          </cell>
          <cell r="D497">
            <v>46355</v>
          </cell>
          <cell r="E497">
            <v>102.2411</v>
          </cell>
        </row>
        <row r="498">
          <cell r="A498" t="str">
            <v>IN2920160206</v>
          </cell>
          <cell r="B498" t="str">
            <v>06.85 RJ SDL 2026</v>
          </cell>
          <cell r="C498">
            <v>6.85</v>
          </cell>
          <cell r="D498">
            <v>46356</v>
          </cell>
          <cell r="E498">
            <v>101.2697</v>
          </cell>
        </row>
        <row r="499">
          <cell r="A499" t="str">
            <v>IN3320160283</v>
          </cell>
          <cell r="B499" t="str">
            <v>06.87 UP SDL 2026</v>
          </cell>
          <cell r="C499">
            <v>6.87</v>
          </cell>
          <cell r="D499">
            <v>46356</v>
          </cell>
          <cell r="E499">
            <v>101.29649999999999</v>
          </cell>
        </row>
        <row r="500">
          <cell r="A500" t="str">
            <v>IN2920210381</v>
          </cell>
          <cell r="B500" t="str">
            <v>06.07 RJ SDL 2026</v>
          </cell>
          <cell r="C500">
            <v>6.07</v>
          </cell>
          <cell r="D500">
            <v>46357</v>
          </cell>
          <cell r="E500">
            <v>100.2277</v>
          </cell>
        </row>
        <row r="501">
          <cell r="A501" t="str">
            <v>IN1220210158</v>
          </cell>
          <cell r="B501" t="str">
            <v>06.04 AS SDL 2026</v>
          </cell>
          <cell r="C501">
            <v>6.04</v>
          </cell>
          <cell r="D501">
            <v>46364</v>
          </cell>
          <cell r="E501">
            <v>100.1913</v>
          </cell>
        </row>
        <row r="502">
          <cell r="A502" t="str">
            <v>IN3520200079</v>
          </cell>
          <cell r="B502" t="str">
            <v>05.93 CG SDL 2026</v>
          </cell>
          <cell r="C502">
            <v>5.93</v>
          </cell>
          <cell r="D502">
            <v>46365</v>
          </cell>
          <cell r="E502">
            <v>99.987700000000004</v>
          </cell>
        </row>
        <row r="503">
          <cell r="A503" t="str">
            <v>IN1020160405</v>
          </cell>
          <cell r="B503" t="str">
            <v>07.08 AP SDL 2026</v>
          </cell>
          <cell r="C503">
            <v>7.08</v>
          </cell>
          <cell r="D503">
            <v>46370</v>
          </cell>
          <cell r="E503">
            <v>101.6219</v>
          </cell>
        </row>
        <row r="504">
          <cell r="A504" t="str">
            <v>IN1220160049</v>
          </cell>
          <cell r="B504" t="str">
            <v>07.10 AS SDL 2026</v>
          </cell>
          <cell r="C504">
            <v>7.1</v>
          </cell>
          <cell r="D504">
            <v>46370</v>
          </cell>
          <cell r="E504">
            <v>101.6493</v>
          </cell>
        </row>
        <row r="505">
          <cell r="A505" t="str">
            <v>IN1320160121</v>
          </cell>
          <cell r="B505" t="str">
            <v>07.10 BR SDL 2026</v>
          </cell>
          <cell r="C505">
            <v>7.1</v>
          </cell>
          <cell r="D505">
            <v>46370</v>
          </cell>
          <cell r="E505">
            <v>101.6493</v>
          </cell>
        </row>
        <row r="506">
          <cell r="A506" t="str">
            <v>IN1420160062</v>
          </cell>
          <cell r="B506" t="str">
            <v>07.10 GA SDL 2026</v>
          </cell>
          <cell r="C506">
            <v>7.1</v>
          </cell>
          <cell r="D506">
            <v>46370</v>
          </cell>
          <cell r="E506">
            <v>101.6493</v>
          </cell>
        </row>
        <row r="507">
          <cell r="A507" t="str">
            <v>IN1520160152</v>
          </cell>
          <cell r="B507" t="str">
            <v>07.05 GJ SDL 2026</v>
          </cell>
          <cell r="C507">
            <v>7.05</v>
          </cell>
          <cell r="D507">
            <v>46370</v>
          </cell>
          <cell r="E507">
            <v>101.58069999999999</v>
          </cell>
        </row>
        <row r="508">
          <cell r="A508" t="str">
            <v>IN1820160167</v>
          </cell>
          <cell r="B508" t="str">
            <v>07.10 JK SDL 2026</v>
          </cell>
          <cell r="C508">
            <v>7.1</v>
          </cell>
          <cell r="D508">
            <v>46370</v>
          </cell>
          <cell r="E508">
            <v>101.6493</v>
          </cell>
        </row>
        <row r="509">
          <cell r="A509" t="str">
            <v>IN1920160059</v>
          </cell>
          <cell r="B509" t="str">
            <v>07.08 KA SDL 2026</v>
          </cell>
          <cell r="C509">
            <v>7.08</v>
          </cell>
          <cell r="D509">
            <v>46370</v>
          </cell>
          <cell r="E509">
            <v>101.6234</v>
          </cell>
        </row>
        <row r="510">
          <cell r="A510" t="str">
            <v>IN2420160060</v>
          </cell>
          <cell r="B510" t="str">
            <v>07.10 ML SDL 2026</v>
          </cell>
          <cell r="C510">
            <v>7.1</v>
          </cell>
          <cell r="D510">
            <v>46370</v>
          </cell>
          <cell r="E510">
            <v>101.6493</v>
          </cell>
        </row>
        <row r="511">
          <cell r="A511" t="str">
            <v>IN2620160068</v>
          </cell>
          <cell r="B511" t="str">
            <v>07.10 NL SDL 2026</v>
          </cell>
          <cell r="C511">
            <v>7.1</v>
          </cell>
          <cell r="D511">
            <v>46370</v>
          </cell>
          <cell r="E511">
            <v>101.6493</v>
          </cell>
        </row>
        <row r="512">
          <cell r="A512" t="str">
            <v>IN2720160075</v>
          </cell>
          <cell r="B512" t="str">
            <v>07.08 OD SDL 2026</v>
          </cell>
          <cell r="C512">
            <v>7.08</v>
          </cell>
          <cell r="D512">
            <v>46370</v>
          </cell>
          <cell r="E512">
            <v>101.5956</v>
          </cell>
        </row>
        <row r="513">
          <cell r="A513" t="str">
            <v>IN2920160214</v>
          </cell>
          <cell r="B513" t="str">
            <v>07.06 RJ SDL 2026</v>
          </cell>
          <cell r="C513">
            <v>7.06</v>
          </cell>
          <cell r="D513">
            <v>46370</v>
          </cell>
          <cell r="E513">
            <v>101.59439999999999</v>
          </cell>
        </row>
        <row r="514">
          <cell r="A514" t="str">
            <v>IN3020160039</v>
          </cell>
          <cell r="B514" t="str">
            <v>07.10 SK SDL 2026</v>
          </cell>
          <cell r="C514">
            <v>7.1</v>
          </cell>
          <cell r="D514">
            <v>46370</v>
          </cell>
          <cell r="E514">
            <v>101.6493</v>
          </cell>
        </row>
        <row r="515">
          <cell r="A515" t="str">
            <v>IN3120160152</v>
          </cell>
          <cell r="B515" t="str">
            <v>07.07 TN SDL 2026</v>
          </cell>
          <cell r="C515">
            <v>7.07</v>
          </cell>
          <cell r="D515">
            <v>46370</v>
          </cell>
          <cell r="E515">
            <v>101.6096</v>
          </cell>
        </row>
        <row r="516">
          <cell r="A516" t="str">
            <v>IN3420160118</v>
          </cell>
          <cell r="B516" t="str">
            <v>07.10 WB SDL 2026</v>
          </cell>
          <cell r="C516">
            <v>7.1</v>
          </cell>
          <cell r="D516">
            <v>46370</v>
          </cell>
          <cell r="E516">
            <v>101.6493</v>
          </cell>
        </row>
        <row r="517">
          <cell r="A517" t="str">
            <v>IN1520230146</v>
          </cell>
          <cell r="B517" t="str">
            <v>07.40 GJ SGS 2026</v>
          </cell>
          <cell r="C517">
            <v>7.4</v>
          </cell>
          <cell r="D517">
            <v>46383</v>
          </cell>
          <cell r="E517">
            <v>102.11360000000001</v>
          </cell>
        </row>
        <row r="518">
          <cell r="A518" t="str">
            <v>IN1020160413</v>
          </cell>
          <cell r="B518" t="str">
            <v xml:space="preserve">07.25 AP SDL 2026 </v>
          </cell>
          <cell r="C518">
            <v>7.25</v>
          </cell>
          <cell r="D518">
            <v>46384</v>
          </cell>
          <cell r="E518">
            <v>101.9064</v>
          </cell>
        </row>
        <row r="519">
          <cell r="A519" t="str">
            <v>IN1220160056</v>
          </cell>
          <cell r="B519" t="str">
            <v>07.22 AS SDL 2026</v>
          </cell>
          <cell r="C519">
            <v>7.22</v>
          </cell>
          <cell r="D519">
            <v>46384</v>
          </cell>
          <cell r="E519">
            <v>101.8642</v>
          </cell>
        </row>
        <row r="520">
          <cell r="A520" t="str">
            <v>IN1320160139</v>
          </cell>
          <cell r="B520" t="str">
            <v>07.29 BR SDL 2026</v>
          </cell>
          <cell r="C520">
            <v>7.29</v>
          </cell>
          <cell r="D520">
            <v>46384</v>
          </cell>
          <cell r="E520">
            <v>101.9628</v>
          </cell>
        </row>
        <row r="521">
          <cell r="A521" t="str">
            <v>IN3420160126</v>
          </cell>
          <cell r="B521" t="str">
            <v>07.29 WB SDL 2026</v>
          </cell>
          <cell r="C521">
            <v>7.29</v>
          </cell>
          <cell r="D521">
            <v>46384</v>
          </cell>
          <cell r="E521">
            <v>101.9628</v>
          </cell>
        </row>
        <row r="522">
          <cell r="A522" t="str">
            <v>IN1520160160</v>
          </cell>
          <cell r="B522" t="str">
            <v>07.24 GJ SDL 2026</v>
          </cell>
          <cell r="C522">
            <v>7.24</v>
          </cell>
          <cell r="D522">
            <v>46384</v>
          </cell>
          <cell r="E522">
            <v>101.886</v>
          </cell>
        </row>
        <row r="523">
          <cell r="A523" t="str">
            <v>IN1420160070</v>
          </cell>
          <cell r="B523" t="str">
            <v>07.21 GA SDL 2026</v>
          </cell>
          <cell r="C523">
            <v>7.21</v>
          </cell>
          <cell r="D523">
            <v>46384</v>
          </cell>
          <cell r="E523">
            <v>101.8501</v>
          </cell>
        </row>
        <row r="524">
          <cell r="A524" t="str">
            <v>IN1620160243</v>
          </cell>
          <cell r="B524" t="str">
            <v>07.28 HR SDL 2026</v>
          </cell>
          <cell r="C524">
            <v>7.28</v>
          </cell>
          <cell r="D524">
            <v>46384</v>
          </cell>
          <cell r="E524">
            <v>101.9487</v>
          </cell>
        </row>
        <row r="525">
          <cell r="A525" t="str">
            <v>IN1920160067</v>
          </cell>
          <cell r="B525" t="str">
            <v>07.27 KA SDL 2026</v>
          </cell>
          <cell r="C525">
            <v>7.27</v>
          </cell>
          <cell r="D525">
            <v>46384</v>
          </cell>
          <cell r="E525">
            <v>101.9308</v>
          </cell>
        </row>
        <row r="526">
          <cell r="A526" t="str">
            <v>IN2020160122</v>
          </cell>
          <cell r="B526" t="str">
            <v>07.29 KL SDL 2026</v>
          </cell>
          <cell r="C526">
            <v>7.29</v>
          </cell>
          <cell r="D526">
            <v>46384</v>
          </cell>
          <cell r="E526">
            <v>101.9628</v>
          </cell>
        </row>
        <row r="527">
          <cell r="A527" t="str">
            <v>IN2220160120</v>
          </cell>
          <cell r="B527" t="str">
            <v>07.25 MH SDL 2026</v>
          </cell>
          <cell r="C527">
            <v>7.25</v>
          </cell>
          <cell r="D527">
            <v>46384</v>
          </cell>
          <cell r="E527">
            <v>101.9064</v>
          </cell>
        </row>
        <row r="528">
          <cell r="A528" t="str">
            <v>IN2520160028</v>
          </cell>
          <cell r="B528" t="str">
            <v>07.21 MZ SDL 2026</v>
          </cell>
          <cell r="C528">
            <v>7.21</v>
          </cell>
          <cell r="D528">
            <v>46384</v>
          </cell>
          <cell r="E528">
            <v>101.8501</v>
          </cell>
        </row>
        <row r="529">
          <cell r="A529" t="str">
            <v>IN2920210407</v>
          </cell>
          <cell r="B529" t="str">
            <v>06.29 RJ SDL 2026 29 DEC</v>
          </cell>
          <cell r="C529">
            <v>6.29</v>
          </cell>
          <cell r="D529">
            <v>46385</v>
          </cell>
          <cell r="E529">
            <v>100.55589999999999</v>
          </cell>
        </row>
        <row r="530">
          <cell r="A530" t="str">
            <v>IN1220210182</v>
          </cell>
          <cell r="B530" t="str">
            <v>06.33 AS SDL 2026 29 DEC</v>
          </cell>
          <cell r="C530">
            <v>6.33</v>
          </cell>
          <cell r="D530">
            <v>46385</v>
          </cell>
          <cell r="E530">
            <v>100.61239999999999</v>
          </cell>
        </row>
        <row r="531">
          <cell r="A531" t="str">
            <v>IN3520200087</v>
          </cell>
          <cell r="B531" t="str">
            <v>05.88 CG SDL 2026</v>
          </cell>
          <cell r="C531">
            <v>5.88</v>
          </cell>
          <cell r="D531">
            <v>46386</v>
          </cell>
          <cell r="E531">
            <v>99.977800000000002</v>
          </cell>
        </row>
        <row r="532">
          <cell r="A532" t="str">
            <v>IN1520230161</v>
          </cell>
          <cell r="B532" t="str">
            <v>07.43 GJ SGS 2027</v>
          </cell>
          <cell r="C532">
            <v>7.43</v>
          </cell>
          <cell r="D532">
            <v>46390</v>
          </cell>
          <cell r="E532">
            <v>102.04900000000001</v>
          </cell>
        </row>
        <row r="533">
          <cell r="A533" t="str">
            <v>IN2920200556</v>
          </cell>
          <cell r="B533" t="str">
            <v>05.82 RJ SDL 2027</v>
          </cell>
          <cell r="C533">
            <v>5.82</v>
          </cell>
          <cell r="D533">
            <v>46393</v>
          </cell>
          <cell r="E533">
            <v>99.640600000000006</v>
          </cell>
        </row>
        <row r="534">
          <cell r="A534" t="str">
            <v>IN1020160421</v>
          </cell>
          <cell r="B534" t="str">
            <v>07.14 AP SDL 2027</v>
          </cell>
          <cell r="C534">
            <v>7.14</v>
          </cell>
          <cell r="D534">
            <v>46398</v>
          </cell>
          <cell r="E534">
            <v>101.52670000000001</v>
          </cell>
        </row>
        <row r="535">
          <cell r="A535" t="str">
            <v>IN1320160147</v>
          </cell>
          <cell r="B535" t="str">
            <v>07.12 BR SDL 2027</v>
          </cell>
          <cell r="C535">
            <v>7.12</v>
          </cell>
          <cell r="D535">
            <v>46398</v>
          </cell>
          <cell r="E535">
            <v>101.5056</v>
          </cell>
        </row>
        <row r="536">
          <cell r="A536" t="str">
            <v>IN1420160088</v>
          </cell>
          <cell r="B536" t="str">
            <v>07.10 GA SDL 2027</v>
          </cell>
          <cell r="C536">
            <v>7.1</v>
          </cell>
          <cell r="D536">
            <v>46398</v>
          </cell>
          <cell r="E536">
            <v>101.4769</v>
          </cell>
        </row>
        <row r="537">
          <cell r="A537" t="str">
            <v>IN1520160178</v>
          </cell>
          <cell r="B537" t="str">
            <v>07.14 GJ SDL 2027</v>
          </cell>
          <cell r="C537">
            <v>7.14</v>
          </cell>
          <cell r="D537">
            <v>46398</v>
          </cell>
          <cell r="E537">
            <v>101.58499999999999</v>
          </cell>
        </row>
        <row r="538">
          <cell r="A538" t="str">
            <v>IN1920160075</v>
          </cell>
          <cell r="B538" t="str">
            <v>07.15 KA SDL 2027</v>
          </cell>
          <cell r="C538">
            <v>7.15</v>
          </cell>
          <cell r="D538">
            <v>46398</v>
          </cell>
          <cell r="E538">
            <v>101.55540000000001</v>
          </cell>
        </row>
        <row r="539">
          <cell r="A539" t="str">
            <v>IN2020160130</v>
          </cell>
          <cell r="B539" t="str">
            <v>07.15 KL SDL 2027</v>
          </cell>
          <cell r="C539">
            <v>7.15</v>
          </cell>
          <cell r="D539">
            <v>46398</v>
          </cell>
          <cell r="E539">
            <v>101.5488</v>
          </cell>
        </row>
        <row r="540">
          <cell r="A540" t="str">
            <v>IN2920160222</v>
          </cell>
          <cell r="B540" t="str">
            <v>07.15 RJ SDL 2027</v>
          </cell>
          <cell r="C540">
            <v>7.15</v>
          </cell>
          <cell r="D540">
            <v>46398</v>
          </cell>
          <cell r="E540">
            <v>101.5488</v>
          </cell>
        </row>
        <row r="541">
          <cell r="A541" t="str">
            <v>IN3120160178</v>
          </cell>
          <cell r="B541" t="str">
            <v>07.16 TN SDL 2027</v>
          </cell>
          <cell r="C541">
            <v>7.16</v>
          </cell>
          <cell r="D541">
            <v>46398</v>
          </cell>
          <cell r="E541">
            <v>101.56319999999999</v>
          </cell>
        </row>
        <row r="542">
          <cell r="A542" t="str">
            <v>IN3320160291</v>
          </cell>
          <cell r="B542" t="str">
            <v>07.17 UP SDL 2027</v>
          </cell>
          <cell r="C542">
            <v>7.17</v>
          </cell>
          <cell r="D542">
            <v>46398</v>
          </cell>
          <cell r="E542">
            <v>101.5775</v>
          </cell>
        </row>
        <row r="543">
          <cell r="A543" t="str">
            <v>IN3620160090</v>
          </cell>
          <cell r="B543" t="str">
            <v>07.18 UK SDL 2027</v>
          </cell>
          <cell r="C543">
            <v>7.18</v>
          </cell>
          <cell r="D543">
            <v>46398</v>
          </cell>
          <cell r="E543">
            <v>101.5919</v>
          </cell>
        </row>
        <row r="544">
          <cell r="A544" t="str">
            <v>IN3420160134</v>
          </cell>
          <cell r="B544" t="str">
            <v>07.16 WB SDL 2027</v>
          </cell>
          <cell r="C544">
            <v>7.16</v>
          </cell>
          <cell r="D544">
            <v>46398</v>
          </cell>
          <cell r="E544">
            <v>101.56319999999999</v>
          </cell>
        </row>
        <row r="545">
          <cell r="A545" t="str">
            <v>IN3520200095</v>
          </cell>
          <cell r="B545" t="str">
            <v>05.97 CG SDL 2027</v>
          </cell>
          <cell r="C545">
            <v>5.97</v>
          </cell>
          <cell r="D545">
            <v>46400</v>
          </cell>
          <cell r="E545">
            <v>99.851100000000002</v>
          </cell>
        </row>
        <row r="546">
          <cell r="A546" t="str">
            <v>IN2920210431</v>
          </cell>
          <cell r="B546" t="str">
            <v>06.43 RJ SDL 2027</v>
          </cell>
          <cell r="C546">
            <v>6.43</v>
          </cell>
          <cell r="D546">
            <v>46406</v>
          </cell>
          <cell r="E546">
            <v>100.5188</v>
          </cell>
        </row>
        <row r="547">
          <cell r="A547" t="str">
            <v>IN2820160348</v>
          </cell>
          <cell r="B547" t="str">
            <v>07.14 PN SDL 2027</v>
          </cell>
          <cell r="C547">
            <v>7.14</v>
          </cell>
          <cell r="D547">
            <v>46407</v>
          </cell>
          <cell r="E547">
            <v>101.5562</v>
          </cell>
        </row>
        <row r="548">
          <cell r="A548" t="str">
            <v>IN1320160154</v>
          </cell>
          <cell r="B548" t="str">
            <v>07.20 BR SDL 2027</v>
          </cell>
          <cell r="C548">
            <v>7.2</v>
          </cell>
          <cell r="D548">
            <v>46412</v>
          </cell>
          <cell r="E548">
            <v>101.6567</v>
          </cell>
        </row>
        <row r="549">
          <cell r="A549" t="str">
            <v>IN3520160018</v>
          </cell>
          <cell r="B549" t="str">
            <v>07.22 CG SDL 2027</v>
          </cell>
          <cell r="C549">
            <v>7.22</v>
          </cell>
          <cell r="D549">
            <v>46412</v>
          </cell>
          <cell r="E549">
            <v>101.6861</v>
          </cell>
        </row>
        <row r="550">
          <cell r="A550" t="str">
            <v>IN1420160096</v>
          </cell>
          <cell r="B550" t="str">
            <v>07.19 GA SDL 2027</v>
          </cell>
          <cell r="C550">
            <v>7.19</v>
          </cell>
          <cell r="D550">
            <v>46412</v>
          </cell>
          <cell r="E550">
            <v>101.642</v>
          </cell>
        </row>
        <row r="551">
          <cell r="A551" t="str">
            <v>IN1520160186</v>
          </cell>
          <cell r="B551" t="str">
            <v>07.19 GJ SDL 2027</v>
          </cell>
          <cell r="C551">
            <v>7.19</v>
          </cell>
          <cell r="D551">
            <v>46412</v>
          </cell>
          <cell r="E551">
            <v>101.642</v>
          </cell>
        </row>
        <row r="552">
          <cell r="A552" t="str">
            <v>IN1720160036</v>
          </cell>
          <cell r="B552" t="str">
            <v>07.25 HP SDL 2027</v>
          </cell>
          <cell r="C552">
            <v>7.25</v>
          </cell>
          <cell r="D552">
            <v>46412</v>
          </cell>
          <cell r="E552">
            <v>101.7303</v>
          </cell>
        </row>
        <row r="553">
          <cell r="A553" t="str">
            <v>IN3720160040</v>
          </cell>
          <cell r="B553" t="str">
            <v>07.21 JH SDL 2027</v>
          </cell>
          <cell r="C553">
            <v>7.21</v>
          </cell>
          <cell r="D553">
            <v>46412</v>
          </cell>
          <cell r="E553">
            <v>101.67140000000001</v>
          </cell>
        </row>
        <row r="554">
          <cell r="A554" t="str">
            <v>IN1920160083</v>
          </cell>
          <cell r="B554" t="str">
            <v>07.20 KA SDL 2027</v>
          </cell>
          <cell r="C554">
            <v>7.2</v>
          </cell>
          <cell r="D554">
            <v>46412</v>
          </cell>
          <cell r="E554">
            <v>101.6803</v>
          </cell>
        </row>
        <row r="555">
          <cell r="A555" t="str">
            <v>IN2120160089</v>
          </cell>
          <cell r="B555" t="str">
            <v>07.19 MP SDL 2027</v>
          </cell>
          <cell r="C555">
            <v>7.19</v>
          </cell>
          <cell r="D555">
            <v>46412</v>
          </cell>
          <cell r="E555">
            <v>101.642</v>
          </cell>
        </row>
        <row r="556">
          <cell r="A556" t="str">
            <v>IN2620160076</v>
          </cell>
          <cell r="B556" t="str">
            <v>07.27 NG SDL 2027</v>
          </cell>
          <cell r="C556">
            <v>7.27</v>
          </cell>
          <cell r="D556">
            <v>46412</v>
          </cell>
          <cell r="E556">
            <v>101.7598</v>
          </cell>
        </row>
        <row r="557">
          <cell r="A557" t="str">
            <v>IN3020160047</v>
          </cell>
          <cell r="B557" t="str">
            <v>07.24 SK SDL 2027</v>
          </cell>
          <cell r="C557">
            <v>7.24</v>
          </cell>
          <cell r="D557">
            <v>46412</v>
          </cell>
          <cell r="E557">
            <v>101.71559999999999</v>
          </cell>
        </row>
        <row r="558">
          <cell r="A558" t="str">
            <v>IN3120160186</v>
          </cell>
          <cell r="B558" t="str">
            <v>07.20 TN SDL 2027</v>
          </cell>
          <cell r="C558">
            <v>7.2</v>
          </cell>
          <cell r="D558">
            <v>46412</v>
          </cell>
          <cell r="E558">
            <v>101.6567</v>
          </cell>
        </row>
        <row r="559">
          <cell r="A559" t="str">
            <v>IN3220160045</v>
          </cell>
          <cell r="B559" t="str">
            <v>07.22 TR SDL 2027</v>
          </cell>
          <cell r="C559">
            <v>7.22</v>
          </cell>
          <cell r="D559">
            <v>46412</v>
          </cell>
          <cell r="E559">
            <v>101.6861</v>
          </cell>
        </row>
        <row r="560">
          <cell r="A560" t="str">
            <v>IN3320160309</v>
          </cell>
          <cell r="B560" t="str">
            <v>07.20 UP SDL 2027</v>
          </cell>
          <cell r="C560">
            <v>7.2</v>
          </cell>
          <cell r="D560">
            <v>46412</v>
          </cell>
          <cell r="E560">
            <v>101.6567</v>
          </cell>
        </row>
        <row r="561">
          <cell r="A561" t="str">
            <v>IN3420160142</v>
          </cell>
          <cell r="B561" t="str">
            <v>07.21 WB SDL 2027</v>
          </cell>
          <cell r="C561">
            <v>7.21</v>
          </cell>
          <cell r="D561">
            <v>46412</v>
          </cell>
          <cell r="E561">
            <v>101.67140000000001</v>
          </cell>
        </row>
        <row r="562">
          <cell r="A562" t="str">
            <v>IN2920210449</v>
          </cell>
          <cell r="B562" t="str">
            <v>06.45 RJ SDL 2027 25 JAN</v>
          </cell>
          <cell r="C562">
            <v>6.45</v>
          </cell>
          <cell r="D562">
            <v>46412</v>
          </cell>
          <cell r="E562">
            <v>100.55240000000001</v>
          </cell>
        </row>
        <row r="563">
          <cell r="A563" t="str">
            <v>IN3520200103</v>
          </cell>
          <cell r="B563" t="str">
            <v>06.10 CG SDL 2027</v>
          </cell>
          <cell r="C563">
            <v>6.1</v>
          </cell>
          <cell r="D563">
            <v>46414</v>
          </cell>
          <cell r="E563">
            <v>100.0368</v>
          </cell>
        </row>
        <row r="564">
          <cell r="A564" t="str">
            <v>IN2920200614</v>
          </cell>
          <cell r="B564" t="str">
            <v>06.45 RJ SDL 2027</v>
          </cell>
          <cell r="C564">
            <v>6.45</v>
          </cell>
          <cell r="D564">
            <v>46421</v>
          </cell>
          <cell r="E564">
            <v>100.5585</v>
          </cell>
        </row>
        <row r="565">
          <cell r="A565" t="str">
            <v>IN1520240186</v>
          </cell>
          <cell r="B565" t="str">
            <v>06.75 GJ SGS 2027</v>
          </cell>
          <cell r="C565">
            <v>6.75</v>
          </cell>
          <cell r="D565">
            <v>46423</v>
          </cell>
          <cell r="E565">
            <v>101.003</v>
          </cell>
        </row>
        <row r="566">
          <cell r="A566" t="str">
            <v>IN2220210271</v>
          </cell>
          <cell r="B566" t="str">
            <v>06.54 MH SDL 2027</v>
          </cell>
          <cell r="C566">
            <v>6.54</v>
          </cell>
          <cell r="D566">
            <v>46427</v>
          </cell>
          <cell r="E566">
            <v>100.6987</v>
          </cell>
        </row>
        <row r="567">
          <cell r="A567" t="str">
            <v>IN3420160159</v>
          </cell>
          <cell r="B567" t="str">
            <v>07.63 WB SDL 2027</v>
          </cell>
          <cell r="C567">
            <v>7.63</v>
          </cell>
          <cell r="D567">
            <v>46433</v>
          </cell>
          <cell r="E567">
            <v>102.3634</v>
          </cell>
        </row>
        <row r="568">
          <cell r="A568" t="str">
            <v>IN3320160317</v>
          </cell>
          <cell r="B568" t="str">
            <v>07.62 UP SDL 2027</v>
          </cell>
          <cell r="C568">
            <v>7.62</v>
          </cell>
          <cell r="D568">
            <v>46433</v>
          </cell>
          <cell r="E568">
            <v>102.34820000000001</v>
          </cell>
        </row>
        <row r="569">
          <cell r="A569" t="str">
            <v>IN1020160439</v>
          </cell>
          <cell r="B569" t="str">
            <v>07.61 AP SDL 2027</v>
          </cell>
          <cell r="C569">
            <v>7.61</v>
          </cell>
          <cell r="D569">
            <v>46433</v>
          </cell>
          <cell r="E569">
            <v>102.333</v>
          </cell>
        </row>
        <row r="570">
          <cell r="A570" t="str">
            <v>IN3120160194</v>
          </cell>
          <cell r="B570" t="str">
            <v>07.61 TN SDL 2027</v>
          </cell>
          <cell r="C570">
            <v>7.61</v>
          </cell>
          <cell r="D570">
            <v>46433</v>
          </cell>
          <cell r="E570">
            <v>102.3193</v>
          </cell>
        </row>
        <row r="571">
          <cell r="A571" t="str">
            <v>IN2120160097</v>
          </cell>
          <cell r="B571" t="str">
            <v>07.60 MP SDL 2027</v>
          </cell>
          <cell r="C571">
            <v>7.6</v>
          </cell>
          <cell r="D571">
            <v>46433</v>
          </cell>
          <cell r="E571">
            <v>102.31780000000001</v>
          </cell>
        </row>
        <row r="572">
          <cell r="A572" t="str">
            <v>IN1520160194</v>
          </cell>
          <cell r="B572" t="str">
            <v>07.59 GJ SDL 2027</v>
          </cell>
          <cell r="C572">
            <v>7.59</v>
          </cell>
          <cell r="D572">
            <v>46433</v>
          </cell>
          <cell r="E572">
            <v>102.3768</v>
          </cell>
        </row>
        <row r="573">
          <cell r="A573" t="str">
            <v>IN1620160268</v>
          </cell>
          <cell r="B573" t="str">
            <v>07.59 HR SDL 2027</v>
          </cell>
          <cell r="C573">
            <v>7.59</v>
          </cell>
          <cell r="D573">
            <v>46433</v>
          </cell>
          <cell r="E573">
            <v>102.3026</v>
          </cell>
        </row>
        <row r="574">
          <cell r="A574" t="str">
            <v>IN1920160091</v>
          </cell>
          <cell r="B574" t="str">
            <v>07.59 KA SDL 2027</v>
          </cell>
          <cell r="C574">
            <v>7.59</v>
          </cell>
          <cell r="D574">
            <v>46433</v>
          </cell>
          <cell r="E574">
            <v>102.3186</v>
          </cell>
        </row>
        <row r="575">
          <cell r="A575" t="str">
            <v>IN2820160355</v>
          </cell>
          <cell r="B575" t="str">
            <v>07.59 PN SDL 2027</v>
          </cell>
          <cell r="C575">
            <v>7.59</v>
          </cell>
          <cell r="D575">
            <v>46433</v>
          </cell>
          <cell r="E575">
            <v>102.3026</v>
          </cell>
        </row>
        <row r="576">
          <cell r="A576" t="str">
            <v>IN2920160412</v>
          </cell>
          <cell r="B576" t="str">
            <v>07.59 RJ SDL 2027</v>
          </cell>
          <cell r="C576">
            <v>7.59</v>
          </cell>
          <cell r="D576">
            <v>46433</v>
          </cell>
          <cell r="E576">
            <v>102.3026</v>
          </cell>
        </row>
        <row r="577">
          <cell r="A577" t="str">
            <v>IN1320160162</v>
          </cell>
          <cell r="B577" t="str">
            <v>07.59 BR SDL 2027</v>
          </cell>
          <cell r="C577">
            <v>7.59</v>
          </cell>
          <cell r="D577">
            <v>46433</v>
          </cell>
          <cell r="E577">
            <v>102.3026</v>
          </cell>
        </row>
        <row r="578">
          <cell r="A578" t="str">
            <v>IN1820160175</v>
          </cell>
          <cell r="B578" t="str">
            <v>07.58 JK SDL 2027</v>
          </cell>
          <cell r="C578">
            <v>7.58</v>
          </cell>
          <cell r="D578">
            <v>46433</v>
          </cell>
          <cell r="E578">
            <v>102.2873</v>
          </cell>
        </row>
        <row r="579">
          <cell r="A579" t="str">
            <v>IN2320160087</v>
          </cell>
          <cell r="B579" t="str">
            <v>07.57 MN SDL 2027</v>
          </cell>
          <cell r="C579">
            <v>7.57</v>
          </cell>
          <cell r="D579">
            <v>46433</v>
          </cell>
          <cell r="E579">
            <v>102.27209999999999</v>
          </cell>
        </row>
        <row r="580">
          <cell r="A580" t="str">
            <v>IN2420160078</v>
          </cell>
          <cell r="B580" t="str">
            <v>07.57 MG SDL 2027</v>
          </cell>
          <cell r="C580">
            <v>7.57</v>
          </cell>
          <cell r="D580">
            <v>46433</v>
          </cell>
          <cell r="E580">
            <v>102.27209999999999</v>
          </cell>
        </row>
        <row r="581">
          <cell r="A581" t="str">
            <v>IN3820230024</v>
          </cell>
          <cell r="B581" t="str">
            <v>07.35 PY SGS 2027</v>
          </cell>
          <cell r="C581">
            <v>7.35</v>
          </cell>
          <cell r="D581">
            <v>46439</v>
          </cell>
          <cell r="E581">
            <v>101.9555</v>
          </cell>
        </row>
        <row r="582">
          <cell r="A582" t="str">
            <v>IN1220200290</v>
          </cell>
          <cell r="B582" t="str">
            <v>06.70 AS SDL 2027</v>
          </cell>
          <cell r="C582">
            <v>6.7</v>
          </cell>
          <cell r="D582">
            <v>46442</v>
          </cell>
          <cell r="E582">
            <v>100.96120000000001</v>
          </cell>
        </row>
        <row r="583">
          <cell r="A583" t="str">
            <v>IN1320160170</v>
          </cell>
          <cell r="B583" t="str">
            <v>07.78 BR SDL 2027</v>
          </cell>
          <cell r="C583">
            <v>7.78</v>
          </cell>
          <cell r="D583">
            <v>46447</v>
          </cell>
          <cell r="E583">
            <v>102.65730000000001</v>
          </cell>
        </row>
        <row r="584">
          <cell r="A584" t="str">
            <v>IN3520160026</v>
          </cell>
          <cell r="B584" t="str">
            <v>07.80 CG SDL 2027</v>
          </cell>
          <cell r="C584">
            <v>7.8</v>
          </cell>
          <cell r="D584">
            <v>46447</v>
          </cell>
          <cell r="E584">
            <v>102.6885</v>
          </cell>
        </row>
        <row r="585">
          <cell r="A585" t="str">
            <v>IN1520160202</v>
          </cell>
          <cell r="B585" t="str">
            <v>07.71 GJ SDL 2027</v>
          </cell>
          <cell r="C585">
            <v>7.71</v>
          </cell>
          <cell r="D585">
            <v>46447</v>
          </cell>
          <cell r="E585">
            <v>102.548</v>
          </cell>
        </row>
        <row r="586">
          <cell r="A586" t="str">
            <v>IN1620160276</v>
          </cell>
          <cell r="B586" t="str">
            <v>07.80 HR SDL 2027</v>
          </cell>
          <cell r="C586">
            <v>7.8</v>
          </cell>
          <cell r="D586">
            <v>46447</v>
          </cell>
          <cell r="E586">
            <v>102.6885</v>
          </cell>
        </row>
        <row r="587">
          <cell r="A587" t="str">
            <v>IN3720160057</v>
          </cell>
          <cell r="B587" t="str">
            <v>07.80 JH SDL 2027</v>
          </cell>
          <cell r="C587">
            <v>7.8</v>
          </cell>
          <cell r="D587">
            <v>46447</v>
          </cell>
          <cell r="E587">
            <v>102.6885</v>
          </cell>
        </row>
        <row r="588">
          <cell r="A588" t="str">
            <v>IN1920160109</v>
          </cell>
          <cell r="B588" t="str">
            <v>07.75 KA SDL 2027</v>
          </cell>
          <cell r="C588">
            <v>7.75</v>
          </cell>
          <cell r="D588">
            <v>46447</v>
          </cell>
          <cell r="E588">
            <v>102.6105</v>
          </cell>
        </row>
        <row r="589">
          <cell r="A589" t="str">
            <v>IN2020160148</v>
          </cell>
          <cell r="B589" t="str">
            <v>07.77 KL SDL 2027</v>
          </cell>
          <cell r="C589">
            <v>7.77</v>
          </cell>
          <cell r="D589">
            <v>46447</v>
          </cell>
          <cell r="E589">
            <v>102.6417</v>
          </cell>
        </row>
        <row r="590">
          <cell r="A590" t="str">
            <v>IN2120160105</v>
          </cell>
          <cell r="B590" t="str">
            <v>07.76 MP SDL 2027</v>
          </cell>
          <cell r="C590">
            <v>7.76</v>
          </cell>
          <cell r="D590">
            <v>46447</v>
          </cell>
          <cell r="E590">
            <v>102.62609999999999</v>
          </cell>
        </row>
        <row r="591">
          <cell r="A591" t="str">
            <v>IN2620160084</v>
          </cell>
          <cell r="B591" t="str">
            <v>07.74 NL SDL 2027</v>
          </cell>
          <cell r="C591">
            <v>7.74</v>
          </cell>
          <cell r="D591">
            <v>46447</v>
          </cell>
          <cell r="E591">
            <v>102.59480000000001</v>
          </cell>
        </row>
        <row r="592">
          <cell r="A592" t="str">
            <v>IN2820160363</v>
          </cell>
          <cell r="B592" t="str">
            <v>07.88 PN SDL 2027</v>
          </cell>
          <cell r="C592">
            <v>7.88</v>
          </cell>
          <cell r="D592">
            <v>46447</v>
          </cell>
          <cell r="E592">
            <v>102.8134</v>
          </cell>
        </row>
        <row r="593">
          <cell r="A593" t="str">
            <v>IN2920160420</v>
          </cell>
          <cell r="B593" t="str">
            <v>07.73 RJ SDL 2027</v>
          </cell>
          <cell r="C593">
            <v>7.73</v>
          </cell>
          <cell r="D593">
            <v>46447</v>
          </cell>
          <cell r="E593">
            <v>102.5792</v>
          </cell>
        </row>
        <row r="594">
          <cell r="A594" t="str">
            <v>IN3120161309</v>
          </cell>
          <cell r="B594" t="str">
            <v>07.74 TN SDL 2027</v>
          </cell>
          <cell r="C594">
            <v>7.74</v>
          </cell>
          <cell r="D594">
            <v>46447</v>
          </cell>
          <cell r="E594">
            <v>102.6163</v>
          </cell>
        </row>
        <row r="595">
          <cell r="A595" t="str">
            <v>IN4520160156</v>
          </cell>
          <cell r="B595" t="str">
            <v>07.79 TS SDL 2027</v>
          </cell>
          <cell r="C595">
            <v>7.79</v>
          </cell>
          <cell r="D595">
            <v>46447</v>
          </cell>
          <cell r="E595">
            <v>102.6729</v>
          </cell>
        </row>
        <row r="596">
          <cell r="A596" t="str">
            <v>IN3320160325</v>
          </cell>
          <cell r="B596" t="str">
            <v>07.78 UP SDL 2027</v>
          </cell>
          <cell r="C596">
            <v>7.78</v>
          </cell>
          <cell r="D596">
            <v>46447</v>
          </cell>
          <cell r="E596">
            <v>102.65730000000001</v>
          </cell>
        </row>
        <row r="597">
          <cell r="A597" t="str">
            <v>IN3420160167</v>
          </cell>
          <cell r="B597" t="str">
            <v>07.78 WB SDL 2027</v>
          </cell>
          <cell r="C597">
            <v>7.78</v>
          </cell>
          <cell r="D597">
            <v>46447</v>
          </cell>
          <cell r="E597">
            <v>102.65730000000001</v>
          </cell>
        </row>
        <row r="598">
          <cell r="A598" t="str">
            <v>IN2920210506</v>
          </cell>
          <cell r="B598" t="str">
            <v>06.48 RJ SDL 2027</v>
          </cell>
          <cell r="C598">
            <v>6.48</v>
          </cell>
          <cell r="D598">
            <v>46448</v>
          </cell>
          <cell r="E598">
            <v>100.6289</v>
          </cell>
        </row>
        <row r="599">
          <cell r="A599" t="str">
            <v>IN3820180070</v>
          </cell>
          <cell r="B599" t="str">
            <v>08.35 PY SDL 2027</v>
          </cell>
          <cell r="C599">
            <v>8.35</v>
          </cell>
          <cell r="D599">
            <v>46459</v>
          </cell>
          <cell r="E599">
            <v>103.61360000000001</v>
          </cell>
        </row>
        <row r="600">
          <cell r="A600" t="str">
            <v>IN1020160454</v>
          </cell>
          <cell r="B600" t="str">
            <v>07.88 AP SDL 2027</v>
          </cell>
          <cell r="C600">
            <v>7.88</v>
          </cell>
          <cell r="D600">
            <v>46461</v>
          </cell>
          <cell r="E600">
            <v>102.8749</v>
          </cell>
        </row>
        <row r="601">
          <cell r="A601" t="str">
            <v>IN1320160188</v>
          </cell>
          <cell r="B601" t="str">
            <v>07.85 BR SDL 2027</v>
          </cell>
          <cell r="C601">
            <v>7.85</v>
          </cell>
          <cell r="D601">
            <v>46461</v>
          </cell>
          <cell r="E601">
            <v>102.827</v>
          </cell>
        </row>
        <row r="602">
          <cell r="A602" t="str">
            <v>IN3520160034</v>
          </cell>
          <cell r="B602" t="str">
            <v>07.88 CG SDL 2027</v>
          </cell>
          <cell r="C602">
            <v>7.88</v>
          </cell>
          <cell r="D602">
            <v>46461</v>
          </cell>
          <cell r="E602">
            <v>102.8749</v>
          </cell>
        </row>
        <row r="603">
          <cell r="A603" t="str">
            <v>IN1420160104</v>
          </cell>
          <cell r="B603" t="str">
            <v>07.89 GA SDL 2027</v>
          </cell>
          <cell r="C603">
            <v>7.89</v>
          </cell>
          <cell r="D603">
            <v>46461</v>
          </cell>
          <cell r="E603">
            <v>102.8908</v>
          </cell>
        </row>
        <row r="604">
          <cell r="A604" t="str">
            <v>IN1620160284</v>
          </cell>
          <cell r="B604" t="str">
            <v>07.89 HR SDL 2027</v>
          </cell>
          <cell r="C604">
            <v>7.89</v>
          </cell>
          <cell r="D604">
            <v>46461</v>
          </cell>
          <cell r="E604">
            <v>102.8908</v>
          </cell>
        </row>
        <row r="605">
          <cell r="A605" t="str">
            <v>IN1720160549</v>
          </cell>
          <cell r="B605" t="str">
            <v>07.91 HP SDL 2027</v>
          </cell>
          <cell r="C605">
            <v>7.91</v>
          </cell>
          <cell r="D605">
            <v>46461</v>
          </cell>
          <cell r="E605">
            <v>102.92270000000001</v>
          </cell>
        </row>
        <row r="606">
          <cell r="A606" t="str">
            <v>IN1820160183</v>
          </cell>
          <cell r="B606" t="str">
            <v>08.05 JK SDL 2027</v>
          </cell>
          <cell r="C606">
            <v>8.0500000000000007</v>
          </cell>
          <cell r="D606">
            <v>46461</v>
          </cell>
          <cell r="E606">
            <v>103.1461</v>
          </cell>
        </row>
        <row r="607">
          <cell r="A607" t="str">
            <v>IN3720160065</v>
          </cell>
          <cell r="B607" t="str">
            <v>07.94 JH SDL 2027</v>
          </cell>
          <cell r="C607">
            <v>7.94</v>
          </cell>
          <cell r="D607">
            <v>46461</v>
          </cell>
          <cell r="E607">
            <v>102.9706</v>
          </cell>
        </row>
        <row r="608">
          <cell r="A608" t="str">
            <v>IN1920160117</v>
          </cell>
          <cell r="B608" t="str">
            <v>07.86 KA SDL 2027</v>
          </cell>
          <cell r="C608">
            <v>7.86</v>
          </cell>
          <cell r="D608">
            <v>46461</v>
          </cell>
          <cell r="E608">
            <v>102.88460000000001</v>
          </cell>
        </row>
        <row r="609">
          <cell r="A609" t="str">
            <v>IN2020160155</v>
          </cell>
          <cell r="B609" t="str">
            <v>07.80 KL SDL 2027</v>
          </cell>
          <cell r="C609">
            <v>7.8</v>
          </cell>
          <cell r="D609">
            <v>46461</v>
          </cell>
          <cell r="E609">
            <v>102.74720000000001</v>
          </cell>
        </row>
        <row r="610">
          <cell r="A610" t="str">
            <v>IN2420160086</v>
          </cell>
          <cell r="B610" t="str">
            <v>07.83 MG SDL 2027</v>
          </cell>
          <cell r="C610">
            <v>7.83</v>
          </cell>
          <cell r="D610">
            <v>46461</v>
          </cell>
          <cell r="E610">
            <v>102.79510000000001</v>
          </cell>
        </row>
        <row r="611">
          <cell r="A611" t="str">
            <v>IN2820160371</v>
          </cell>
          <cell r="B611" t="str">
            <v>07.88 PN SDL 2027MAR</v>
          </cell>
          <cell r="C611">
            <v>7.88</v>
          </cell>
          <cell r="D611">
            <v>46461</v>
          </cell>
          <cell r="E611">
            <v>102.8749</v>
          </cell>
        </row>
        <row r="612">
          <cell r="A612" t="str">
            <v>IN2920160438</v>
          </cell>
          <cell r="B612" t="str">
            <v>07.85 RJ SDL 2027</v>
          </cell>
          <cell r="C612">
            <v>7.85</v>
          </cell>
          <cell r="D612">
            <v>46461</v>
          </cell>
          <cell r="E612">
            <v>102.827</v>
          </cell>
        </row>
        <row r="613">
          <cell r="A613" t="str">
            <v>IN3120161317</v>
          </cell>
          <cell r="B613" t="str">
            <v>07.85 TN SDL 2027</v>
          </cell>
          <cell r="C613">
            <v>7.85</v>
          </cell>
          <cell r="D613">
            <v>46461</v>
          </cell>
          <cell r="E613">
            <v>102.827</v>
          </cell>
        </row>
        <row r="614">
          <cell r="A614" t="str">
            <v>IN3320160341</v>
          </cell>
          <cell r="B614" t="str">
            <v>07.87 UP SDL 2027</v>
          </cell>
          <cell r="C614">
            <v>7.87</v>
          </cell>
          <cell r="D614">
            <v>46461</v>
          </cell>
          <cell r="E614">
            <v>102.85890000000001</v>
          </cell>
        </row>
        <row r="615">
          <cell r="A615" t="str">
            <v>IN3620160108</v>
          </cell>
          <cell r="B615" t="str">
            <v>07.93 UK SDL 2027</v>
          </cell>
          <cell r="C615">
            <v>7.93</v>
          </cell>
          <cell r="D615">
            <v>46461</v>
          </cell>
          <cell r="E615">
            <v>102.9547</v>
          </cell>
        </row>
        <row r="616">
          <cell r="A616" t="str">
            <v>IN3420160175</v>
          </cell>
          <cell r="B616" t="str">
            <v>07.92 WB SDL 2027</v>
          </cell>
          <cell r="C616">
            <v>7.92</v>
          </cell>
          <cell r="D616">
            <v>46461</v>
          </cell>
          <cell r="E616">
            <v>102.9387</v>
          </cell>
        </row>
        <row r="617">
          <cell r="A617" t="str">
            <v>IN2020200290</v>
          </cell>
          <cell r="B617" t="str">
            <v>06.72 KL SDL 2027</v>
          </cell>
          <cell r="C617">
            <v>6.72</v>
          </cell>
          <cell r="D617">
            <v>46470</v>
          </cell>
          <cell r="E617">
            <v>101.0382</v>
          </cell>
        </row>
        <row r="618">
          <cell r="A618" t="str">
            <v>IN1020160462</v>
          </cell>
          <cell r="B618" t="str">
            <v>07.62 AP SDL 2027</v>
          </cell>
          <cell r="C618">
            <v>7.62</v>
          </cell>
          <cell r="D618">
            <v>46475</v>
          </cell>
          <cell r="E618">
            <v>102.4072</v>
          </cell>
        </row>
        <row r="619">
          <cell r="A619" t="str">
            <v>IN1120160032</v>
          </cell>
          <cell r="B619" t="str">
            <v>07.60 AR SDL 2027</v>
          </cell>
          <cell r="C619">
            <v>7.6</v>
          </cell>
          <cell r="D619">
            <v>46475</v>
          </cell>
          <cell r="E619">
            <v>102.48050000000001</v>
          </cell>
        </row>
        <row r="620">
          <cell r="A620" t="str">
            <v>IN1420160112</v>
          </cell>
          <cell r="B620" t="str">
            <v>07.60 GA SDL 2027</v>
          </cell>
          <cell r="C620">
            <v>7.6</v>
          </cell>
          <cell r="D620">
            <v>46475</v>
          </cell>
          <cell r="E620">
            <v>102.48050000000001</v>
          </cell>
        </row>
        <row r="621">
          <cell r="A621" t="str">
            <v>IN1620160292</v>
          </cell>
          <cell r="B621" t="str">
            <v>07.64 HR SDL 2027</v>
          </cell>
          <cell r="C621">
            <v>7.64</v>
          </cell>
          <cell r="D621">
            <v>46475</v>
          </cell>
          <cell r="E621">
            <v>102.6105</v>
          </cell>
        </row>
        <row r="622">
          <cell r="A622" t="str">
            <v>IN1720160556</v>
          </cell>
          <cell r="B622" t="str">
            <v>07.62 HP SDL 2027</v>
          </cell>
          <cell r="C622">
            <v>7.62</v>
          </cell>
          <cell r="D622">
            <v>46475</v>
          </cell>
          <cell r="E622">
            <v>102.51309999999999</v>
          </cell>
        </row>
        <row r="623">
          <cell r="A623" t="str">
            <v>IN3720160073</v>
          </cell>
          <cell r="B623" t="str">
            <v>07.59 JH SDL 2027</v>
          </cell>
          <cell r="C623">
            <v>7.59</v>
          </cell>
          <cell r="D623">
            <v>46475</v>
          </cell>
          <cell r="E623">
            <v>102.46420000000001</v>
          </cell>
        </row>
        <row r="624">
          <cell r="A624" t="str">
            <v>IN1920160125</v>
          </cell>
          <cell r="B624" t="str">
            <v>07.59 KA SDL 2027MAR</v>
          </cell>
          <cell r="C624">
            <v>7.59</v>
          </cell>
          <cell r="D624">
            <v>46475</v>
          </cell>
          <cell r="E624">
            <v>102.46420000000001</v>
          </cell>
        </row>
        <row r="625">
          <cell r="A625" t="str">
            <v>IN2420160094</v>
          </cell>
          <cell r="B625" t="str">
            <v>07.60 MG SDL 2027</v>
          </cell>
          <cell r="C625">
            <v>7.6</v>
          </cell>
          <cell r="D625">
            <v>46475</v>
          </cell>
          <cell r="E625">
            <v>102.48050000000001</v>
          </cell>
        </row>
        <row r="626">
          <cell r="A626" t="str">
            <v>IN2620160092</v>
          </cell>
          <cell r="B626" t="str">
            <v>07.60 NG SDL 2027</v>
          </cell>
          <cell r="C626">
            <v>7.6</v>
          </cell>
          <cell r="D626">
            <v>46475</v>
          </cell>
          <cell r="E626">
            <v>102.48050000000001</v>
          </cell>
        </row>
        <row r="627">
          <cell r="A627" t="str">
            <v>IN2820160389</v>
          </cell>
          <cell r="B627" t="str">
            <v>07.60 PN SDL 2027</v>
          </cell>
          <cell r="C627">
            <v>7.6</v>
          </cell>
          <cell r="D627">
            <v>46475</v>
          </cell>
          <cell r="E627">
            <v>102.48050000000001</v>
          </cell>
        </row>
        <row r="628">
          <cell r="A628" t="str">
            <v>IN2920160446</v>
          </cell>
          <cell r="B628" t="str">
            <v>07.61 RJ SDL 2027</v>
          </cell>
          <cell r="C628">
            <v>7.61</v>
          </cell>
          <cell r="D628">
            <v>46475</v>
          </cell>
          <cell r="E628">
            <v>102.49679999999999</v>
          </cell>
        </row>
        <row r="629">
          <cell r="A629" t="str">
            <v>IN3120161424</v>
          </cell>
          <cell r="B629" t="str">
            <v>07.62 TN SDL 2027</v>
          </cell>
          <cell r="C629">
            <v>7.62</v>
          </cell>
          <cell r="D629">
            <v>46475</v>
          </cell>
          <cell r="E629">
            <v>102.51309999999999</v>
          </cell>
        </row>
        <row r="630">
          <cell r="A630" t="str">
            <v>IN3320160358</v>
          </cell>
          <cell r="B630" t="str">
            <v>07.64 UP SDL 2027</v>
          </cell>
          <cell r="C630">
            <v>7.64</v>
          </cell>
          <cell r="D630">
            <v>46475</v>
          </cell>
          <cell r="E630">
            <v>102.5457</v>
          </cell>
        </row>
        <row r="631">
          <cell r="A631" t="str">
            <v>IN3420160183</v>
          </cell>
          <cell r="B631" t="str">
            <v>07.64 WB SDL 2027</v>
          </cell>
          <cell r="C631">
            <v>7.64</v>
          </cell>
          <cell r="D631">
            <v>46475</v>
          </cell>
          <cell r="E631">
            <v>102.5457</v>
          </cell>
        </row>
        <row r="632">
          <cell r="A632" t="str">
            <v>IN3120190274</v>
          </cell>
          <cell r="B632" t="str">
            <v>07.25 TN SDL 2027</v>
          </cell>
          <cell r="C632">
            <v>7.25</v>
          </cell>
          <cell r="D632">
            <v>46477</v>
          </cell>
          <cell r="E632">
            <v>101.91289999999999</v>
          </cell>
        </row>
        <row r="633">
          <cell r="A633" t="str">
            <v>IN1520200347</v>
          </cell>
          <cell r="B633" t="str">
            <v>06.58 GJ SDL 2027</v>
          </cell>
          <cell r="C633">
            <v>6.58</v>
          </cell>
          <cell r="D633">
            <v>46477</v>
          </cell>
          <cell r="E633">
            <v>100.8192</v>
          </cell>
        </row>
        <row r="634">
          <cell r="A634" t="str">
            <v>IN2920200036</v>
          </cell>
          <cell r="B634" t="str">
            <v>08.31 RJ SDL 2027</v>
          </cell>
          <cell r="C634">
            <v>8.31</v>
          </cell>
          <cell r="D634">
            <v>46485</v>
          </cell>
          <cell r="E634">
            <v>103.6876</v>
          </cell>
        </row>
        <row r="635">
          <cell r="A635" t="str">
            <v>IN1520170011</v>
          </cell>
          <cell r="B635" t="str">
            <v>07.63 GJ SDL 2027</v>
          </cell>
          <cell r="C635">
            <v>7.63</v>
          </cell>
          <cell r="D635">
            <v>46489</v>
          </cell>
          <cell r="E635">
            <v>102.5795</v>
          </cell>
        </row>
        <row r="636">
          <cell r="A636" t="str">
            <v>IN2020170014</v>
          </cell>
          <cell r="B636" t="str">
            <v>07.64 KL SDL 2027</v>
          </cell>
          <cell r="C636">
            <v>7.64</v>
          </cell>
          <cell r="D636">
            <v>46489</v>
          </cell>
          <cell r="E636">
            <v>102.5962</v>
          </cell>
        </row>
        <row r="637">
          <cell r="A637" t="str">
            <v>IN2820170016</v>
          </cell>
          <cell r="B637" t="str">
            <v>07.63 PN SDL 2027</v>
          </cell>
          <cell r="C637">
            <v>7.63</v>
          </cell>
          <cell r="D637">
            <v>46489</v>
          </cell>
          <cell r="E637">
            <v>102.5795</v>
          </cell>
        </row>
        <row r="638">
          <cell r="A638" t="str">
            <v>IN3120170011</v>
          </cell>
          <cell r="B638" t="str">
            <v>07.63 TN SDL 2027</v>
          </cell>
          <cell r="C638">
            <v>7.63</v>
          </cell>
          <cell r="D638">
            <v>46489</v>
          </cell>
          <cell r="E638">
            <v>102.5795</v>
          </cell>
        </row>
        <row r="639">
          <cell r="A639" t="str">
            <v>IN3320170019</v>
          </cell>
          <cell r="B639" t="str">
            <v>07.67 UP SDL 2027</v>
          </cell>
          <cell r="C639">
            <v>7.67</v>
          </cell>
          <cell r="D639">
            <v>46489</v>
          </cell>
          <cell r="E639">
            <v>102.646</v>
          </cell>
        </row>
        <row r="640">
          <cell r="A640" t="str">
            <v>IN1120170015</v>
          </cell>
          <cell r="B640" t="str">
            <v>07.62 AR SDL 2027</v>
          </cell>
          <cell r="C640">
            <v>7.62</v>
          </cell>
          <cell r="D640">
            <v>46496</v>
          </cell>
          <cell r="E640">
            <v>102.5899</v>
          </cell>
        </row>
        <row r="641">
          <cell r="A641" t="str">
            <v>IN1020200086</v>
          </cell>
          <cell r="B641" t="str">
            <v>06.90 AP SDL 2027</v>
          </cell>
          <cell r="C641">
            <v>6.9</v>
          </cell>
          <cell r="D641">
            <v>46499</v>
          </cell>
          <cell r="E641">
            <v>101.3871</v>
          </cell>
        </row>
        <row r="642">
          <cell r="A642" t="str">
            <v>IN1020170016</v>
          </cell>
          <cell r="B642" t="str">
            <v>07.60 AP SDL 2027</v>
          </cell>
          <cell r="C642">
            <v>7.6</v>
          </cell>
          <cell r="D642">
            <v>46503</v>
          </cell>
          <cell r="E642">
            <v>102.58320000000001</v>
          </cell>
        </row>
        <row r="643">
          <cell r="A643" t="str">
            <v>IN1820170018</v>
          </cell>
          <cell r="B643" t="str">
            <v>07.59 JK SDL 2027</v>
          </cell>
          <cell r="C643">
            <v>7.59</v>
          </cell>
          <cell r="D643">
            <v>46503</v>
          </cell>
          <cell r="E643">
            <v>102.56619999999999</v>
          </cell>
        </row>
        <row r="644">
          <cell r="A644" t="str">
            <v>IN2820170024</v>
          </cell>
          <cell r="B644" t="str">
            <v>07.59 PN SDL 2027APR</v>
          </cell>
          <cell r="C644">
            <v>7.59</v>
          </cell>
          <cell r="D644">
            <v>46503</v>
          </cell>
          <cell r="E644">
            <v>102.56619999999999</v>
          </cell>
        </row>
        <row r="645">
          <cell r="A645" t="str">
            <v>IN3620170016</v>
          </cell>
          <cell r="B645" t="str">
            <v>07.59 UK SDL 2027</v>
          </cell>
          <cell r="C645">
            <v>7.59</v>
          </cell>
          <cell r="D645">
            <v>46503</v>
          </cell>
          <cell r="E645">
            <v>102.56619999999999</v>
          </cell>
        </row>
        <row r="646">
          <cell r="A646" t="str">
            <v>IN3320170027</v>
          </cell>
          <cell r="B646" t="str">
            <v>07.61 UP SDL 2027</v>
          </cell>
          <cell r="C646">
            <v>7.61</v>
          </cell>
          <cell r="D646">
            <v>46503</v>
          </cell>
          <cell r="E646">
            <v>102.6001</v>
          </cell>
        </row>
        <row r="647">
          <cell r="A647" t="str">
            <v>IN1020200110</v>
          </cell>
          <cell r="B647" t="str">
            <v>06.35 AP SDL 2027</v>
          </cell>
          <cell r="C647">
            <v>6.35</v>
          </cell>
          <cell r="D647">
            <v>46513</v>
          </cell>
          <cell r="E647">
            <v>100.47020000000001</v>
          </cell>
        </row>
        <row r="648">
          <cell r="A648" t="str">
            <v>IN3120170029</v>
          </cell>
          <cell r="B648" t="str">
            <v>07.55 TN SDL 2027</v>
          </cell>
          <cell r="C648">
            <v>7.55</v>
          </cell>
          <cell r="D648">
            <v>46518</v>
          </cell>
          <cell r="E648">
            <v>102.5544</v>
          </cell>
        </row>
        <row r="649">
          <cell r="A649" t="str">
            <v>IN2020170022</v>
          </cell>
          <cell r="B649" t="str">
            <v>07.55 KL SDL 2027</v>
          </cell>
          <cell r="C649">
            <v>7.55</v>
          </cell>
          <cell r="D649">
            <v>46518</v>
          </cell>
          <cell r="E649">
            <v>102.5544</v>
          </cell>
        </row>
        <row r="650">
          <cell r="A650" t="str">
            <v>IN2820170032</v>
          </cell>
          <cell r="B650" t="str">
            <v>07.55 PN SDL 2027</v>
          </cell>
          <cell r="C650">
            <v>7.55</v>
          </cell>
          <cell r="D650">
            <v>46518</v>
          </cell>
          <cell r="E650">
            <v>102.5544</v>
          </cell>
        </row>
        <row r="651">
          <cell r="A651" t="str">
            <v>IN3320170035</v>
          </cell>
          <cell r="B651" t="str">
            <v>07.61 UP SDL 2027MAY</v>
          </cell>
          <cell r="C651">
            <v>7.61</v>
          </cell>
          <cell r="D651">
            <v>46518</v>
          </cell>
          <cell r="E651">
            <v>102.6584</v>
          </cell>
        </row>
        <row r="652">
          <cell r="A652" t="str">
            <v>IN1020220100</v>
          </cell>
          <cell r="B652" t="str">
            <v>07.46 AP SDL 2027</v>
          </cell>
          <cell r="C652">
            <v>7.46</v>
          </cell>
          <cell r="D652">
            <v>46525</v>
          </cell>
          <cell r="E652">
            <v>102.42319999999999</v>
          </cell>
        </row>
        <row r="653">
          <cell r="A653" t="str">
            <v>IN1220170014</v>
          </cell>
          <cell r="B653" t="str">
            <v>07.55 AS SDL 2027</v>
          </cell>
          <cell r="C653">
            <v>7.55</v>
          </cell>
          <cell r="D653">
            <v>46531</v>
          </cell>
          <cell r="E653">
            <v>102.6035</v>
          </cell>
        </row>
        <row r="654">
          <cell r="A654" t="str">
            <v>IN1420170012</v>
          </cell>
          <cell r="B654" t="str">
            <v>07.49 GA SDL 2027</v>
          </cell>
          <cell r="C654">
            <v>7.49</v>
          </cell>
          <cell r="D654">
            <v>46531</v>
          </cell>
          <cell r="E654">
            <v>102.49760000000001</v>
          </cell>
        </row>
        <row r="655">
          <cell r="A655" t="str">
            <v>IN1520170045</v>
          </cell>
          <cell r="B655" t="str">
            <v>07.52 GJ SDL 2027</v>
          </cell>
          <cell r="C655">
            <v>7.52</v>
          </cell>
          <cell r="D655">
            <v>46531</v>
          </cell>
          <cell r="E655">
            <v>102.703</v>
          </cell>
        </row>
        <row r="656">
          <cell r="A656" t="str">
            <v>IN1620170010</v>
          </cell>
          <cell r="B656" t="str">
            <v>07.53 HR SDL 2027</v>
          </cell>
          <cell r="C656">
            <v>7.53</v>
          </cell>
          <cell r="D656">
            <v>46531</v>
          </cell>
          <cell r="E656">
            <v>102.5682</v>
          </cell>
        </row>
        <row r="657">
          <cell r="A657" t="str">
            <v>IN1720170019</v>
          </cell>
          <cell r="B657" t="str">
            <v>07.54 HP SDL 2027</v>
          </cell>
          <cell r="C657">
            <v>7.54</v>
          </cell>
          <cell r="D657">
            <v>46531</v>
          </cell>
          <cell r="E657">
            <v>102.5859</v>
          </cell>
        </row>
        <row r="658">
          <cell r="A658" t="str">
            <v>IN1820170026</v>
          </cell>
          <cell r="B658" t="str">
            <v>07.50 JK SDL 2027</v>
          </cell>
          <cell r="C658">
            <v>7.5</v>
          </cell>
          <cell r="D658">
            <v>46531</v>
          </cell>
          <cell r="E658">
            <v>102.5153</v>
          </cell>
        </row>
        <row r="659">
          <cell r="A659" t="str">
            <v>IN2220170020</v>
          </cell>
          <cell r="B659" t="str">
            <v>07.51 MH SDL 2027</v>
          </cell>
          <cell r="C659">
            <v>7.51</v>
          </cell>
          <cell r="D659">
            <v>46531</v>
          </cell>
          <cell r="E659">
            <v>102.5329</v>
          </cell>
        </row>
        <row r="660">
          <cell r="A660" t="str">
            <v>IN2820170040</v>
          </cell>
          <cell r="B660" t="str">
            <v>07.49 PN SDL 2027</v>
          </cell>
          <cell r="C660">
            <v>7.49</v>
          </cell>
          <cell r="D660">
            <v>46531</v>
          </cell>
          <cell r="E660">
            <v>102.49760000000001</v>
          </cell>
        </row>
        <row r="661">
          <cell r="A661" t="str">
            <v>IN2920170015</v>
          </cell>
          <cell r="B661" t="str">
            <v>07.51 RJ SDL 2027</v>
          </cell>
          <cell r="C661">
            <v>7.51</v>
          </cell>
          <cell r="D661">
            <v>46531</v>
          </cell>
          <cell r="E661">
            <v>102.5329</v>
          </cell>
        </row>
        <row r="662">
          <cell r="A662" t="str">
            <v>IN3020170012</v>
          </cell>
          <cell r="B662" t="str">
            <v>07.51 SK SDL 2027</v>
          </cell>
          <cell r="C662">
            <v>7.51</v>
          </cell>
          <cell r="D662">
            <v>46531</v>
          </cell>
          <cell r="E662">
            <v>102.5329</v>
          </cell>
        </row>
        <row r="663">
          <cell r="A663" t="str">
            <v>IN3120170037</v>
          </cell>
          <cell r="B663" t="str">
            <v>07.52 TN SDL 2027</v>
          </cell>
          <cell r="C663">
            <v>7.52</v>
          </cell>
          <cell r="D663">
            <v>46531</v>
          </cell>
          <cell r="E663">
            <v>102.5528</v>
          </cell>
        </row>
        <row r="664">
          <cell r="A664" t="str">
            <v>IN3220170010</v>
          </cell>
          <cell r="B664" t="str">
            <v>07.50 TR SDL 2027</v>
          </cell>
          <cell r="C664">
            <v>7.5</v>
          </cell>
          <cell r="D664">
            <v>46531</v>
          </cell>
          <cell r="E664">
            <v>102.5153</v>
          </cell>
        </row>
        <row r="665">
          <cell r="A665" t="str">
            <v>IN3320170043</v>
          </cell>
          <cell r="B665" t="str">
            <v>07.52 UP SDL 2027</v>
          </cell>
          <cell r="C665">
            <v>7.52</v>
          </cell>
          <cell r="D665">
            <v>46531</v>
          </cell>
          <cell r="E665">
            <v>102.5506</v>
          </cell>
        </row>
        <row r="666">
          <cell r="A666" t="str">
            <v>IN1620230046</v>
          </cell>
          <cell r="B666" t="str">
            <v>07.16 HR SGS 2027</v>
          </cell>
          <cell r="C666">
            <v>7.16</v>
          </cell>
          <cell r="D666">
            <v>46531</v>
          </cell>
          <cell r="E666">
            <v>101.9149</v>
          </cell>
        </row>
        <row r="667">
          <cell r="A667" t="str">
            <v>IN1320210017</v>
          </cell>
          <cell r="B667" t="str">
            <v>06.39 BR SDL 2027</v>
          </cell>
          <cell r="C667">
            <v>6.39</v>
          </cell>
          <cell r="D667">
            <v>46532</v>
          </cell>
          <cell r="E667">
            <v>100.55629999999999</v>
          </cell>
        </row>
        <row r="668">
          <cell r="A668" t="str">
            <v>IN4520190021</v>
          </cell>
          <cell r="B668" t="str">
            <v>07.78 TS SDL 2027</v>
          </cell>
          <cell r="C668">
            <v>7.78</v>
          </cell>
          <cell r="D668">
            <v>46536</v>
          </cell>
          <cell r="E668">
            <v>103.03149999999999</v>
          </cell>
        </row>
        <row r="669">
          <cell r="A669" t="str">
            <v>IN1020180098</v>
          </cell>
          <cell r="B669" t="str">
            <v>08.34 AP SDL 2027</v>
          </cell>
          <cell r="C669">
            <v>8.34</v>
          </cell>
          <cell r="D669">
            <v>46537</v>
          </cell>
          <cell r="E669">
            <v>104.0329</v>
          </cell>
        </row>
        <row r="670">
          <cell r="A670" t="str">
            <v>IN1320210025</v>
          </cell>
          <cell r="B670" t="str">
            <v>06.45 BR SDL 2027</v>
          </cell>
          <cell r="C670">
            <v>6.45</v>
          </cell>
          <cell r="D670">
            <v>46540</v>
          </cell>
          <cell r="E670">
            <v>100.67010000000001</v>
          </cell>
        </row>
        <row r="671">
          <cell r="A671" t="str">
            <v>IN3720190013</v>
          </cell>
          <cell r="B671" t="str">
            <v>07.60 JH SDL 2027</v>
          </cell>
          <cell r="C671">
            <v>7.6</v>
          </cell>
          <cell r="D671">
            <v>46550</v>
          </cell>
          <cell r="E671">
            <v>102.7628</v>
          </cell>
        </row>
        <row r="672">
          <cell r="A672" t="str">
            <v>IN4520190039</v>
          </cell>
          <cell r="B672" t="str">
            <v>07.61 TS SDL 2027</v>
          </cell>
          <cell r="C672">
            <v>7.61</v>
          </cell>
          <cell r="D672">
            <v>46550</v>
          </cell>
          <cell r="E672">
            <v>102.7809</v>
          </cell>
        </row>
        <row r="673">
          <cell r="A673" t="str">
            <v>IN1220170022</v>
          </cell>
          <cell r="B673" t="str">
            <v>07.15 AS SDL 2027</v>
          </cell>
          <cell r="C673">
            <v>7.15</v>
          </cell>
          <cell r="D673">
            <v>46552</v>
          </cell>
          <cell r="E673">
            <v>101.95399999999999</v>
          </cell>
        </row>
        <row r="674">
          <cell r="A674" t="str">
            <v>IN1520170052</v>
          </cell>
          <cell r="B674" t="str">
            <v>07.20 GJ SDL 2027</v>
          </cell>
          <cell r="C674">
            <v>7.2</v>
          </cell>
          <cell r="D674">
            <v>46552</v>
          </cell>
          <cell r="E674">
            <v>102.0448</v>
          </cell>
        </row>
        <row r="675">
          <cell r="A675" t="str">
            <v>IN2020170030</v>
          </cell>
          <cell r="B675" t="str">
            <v>07.20 KL SDL 2027</v>
          </cell>
          <cell r="C675">
            <v>7.2</v>
          </cell>
          <cell r="D675">
            <v>46552</v>
          </cell>
          <cell r="E675">
            <v>102.0448</v>
          </cell>
        </row>
        <row r="676">
          <cell r="A676" t="str">
            <v>IN2320170011</v>
          </cell>
          <cell r="B676" t="str">
            <v>07.15 MN SDL 2027</v>
          </cell>
          <cell r="C676">
            <v>7.15</v>
          </cell>
          <cell r="D676">
            <v>46552</v>
          </cell>
          <cell r="E676">
            <v>101.95399999999999</v>
          </cell>
        </row>
        <row r="677">
          <cell r="A677" t="str">
            <v>IN2820170057</v>
          </cell>
          <cell r="B677" t="str">
            <v>07.25 PN SDL 2027</v>
          </cell>
          <cell r="C677">
            <v>7.25</v>
          </cell>
          <cell r="D677">
            <v>46552</v>
          </cell>
          <cell r="E677">
            <v>102.13549999999999</v>
          </cell>
        </row>
        <row r="678">
          <cell r="A678" t="str">
            <v>IN2920170023</v>
          </cell>
          <cell r="B678" t="str">
            <v>07.23 RJ SDL 2027</v>
          </cell>
          <cell r="C678">
            <v>7.23</v>
          </cell>
          <cell r="D678">
            <v>46552</v>
          </cell>
          <cell r="E678">
            <v>102.0992</v>
          </cell>
        </row>
        <row r="679">
          <cell r="A679" t="str">
            <v>IN3120170045</v>
          </cell>
          <cell r="B679" t="str">
            <v>07.23 TN SDL 2027</v>
          </cell>
          <cell r="C679">
            <v>7.23</v>
          </cell>
          <cell r="D679">
            <v>46552</v>
          </cell>
          <cell r="E679">
            <v>102.0992</v>
          </cell>
        </row>
        <row r="680">
          <cell r="A680" t="str">
            <v>IN3620170024</v>
          </cell>
          <cell r="B680" t="str">
            <v>07.21 UK SDL 2027</v>
          </cell>
          <cell r="C680">
            <v>7.21</v>
          </cell>
          <cell r="D680">
            <v>46552</v>
          </cell>
          <cell r="E680">
            <v>102.0629</v>
          </cell>
        </row>
        <row r="681">
          <cell r="A681" t="str">
            <v>IN1620220096</v>
          </cell>
          <cell r="B681" t="str">
            <v>07.69 HR SDL 2027</v>
          </cell>
          <cell r="C681">
            <v>7.69</v>
          </cell>
          <cell r="D681">
            <v>46553</v>
          </cell>
          <cell r="E681">
            <v>102.9383</v>
          </cell>
        </row>
        <row r="682">
          <cell r="A682" t="str">
            <v>IN1020200193</v>
          </cell>
          <cell r="B682" t="str">
            <v>06.48 AP SDL 2027</v>
          </cell>
          <cell r="C682">
            <v>6.48</v>
          </cell>
          <cell r="D682">
            <v>46555</v>
          </cell>
          <cell r="E682">
            <v>100.74169999999999</v>
          </cell>
        </row>
        <row r="683">
          <cell r="A683" t="str">
            <v>IN1520240012</v>
          </cell>
          <cell r="B683" t="str">
            <v>07.23 GJ SGS 2027</v>
          </cell>
          <cell r="C683">
            <v>7.23</v>
          </cell>
          <cell r="D683">
            <v>46557</v>
          </cell>
          <cell r="E683">
            <v>102.1146</v>
          </cell>
        </row>
        <row r="684">
          <cell r="A684" t="str">
            <v>IN4520190047</v>
          </cell>
          <cell r="B684" t="str">
            <v>07.38 TS SDL 2027</v>
          </cell>
          <cell r="C684">
            <v>7.38</v>
          </cell>
          <cell r="D684">
            <v>46564</v>
          </cell>
          <cell r="E684">
            <v>102.41289999999999</v>
          </cell>
        </row>
        <row r="685">
          <cell r="A685" t="str">
            <v>IN1020170040</v>
          </cell>
          <cell r="B685" t="str">
            <v>07.24 AP SDL 2027</v>
          </cell>
          <cell r="C685">
            <v>7.24</v>
          </cell>
          <cell r="D685">
            <v>46566</v>
          </cell>
          <cell r="E685">
            <v>102.1609</v>
          </cell>
        </row>
        <row r="686">
          <cell r="A686" t="str">
            <v>IN1220170030</v>
          </cell>
          <cell r="B686" t="str">
            <v>07.29 AS SDL 2027</v>
          </cell>
          <cell r="C686">
            <v>7.29</v>
          </cell>
          <cell r="D686">
            <v>46566</v>
          </cell>
          <cell r="E686">
            <v>102.2534</v>
          </cell>
        </row>
        <row r="687">
          <cell r="A687" t="str">
            <v>IN1620170028</v>
          </cell>
          <cell r="B687" t="str">
            <v>07.26 HR SDL 2027</v>
          </cell>
          <cell r="C687">
            <v>7.26</v>
          </cell>
          <cell r="D687">
            <v>46566</v>
          </cell>
          <cell r="E687">
            <v>102.1979</v>
          </cell>
        </row>
        <row r="688">
          <cell r="A688" t="str">
            <v>IN1820170034</v>
          </cell>
          <cell r="B688" t="str">
            <v>07.20 JK SDL 2027</v>
          </cell>
          <cell r="C688">
            <v>7.2</v>
          </cell>
          <cell r="D688">
            <v>46566</v>
          </cell>
          <cell r="E688">
            <v>102.0869</v>
          </cell>
        </row>
        <row r="689">
          <cell r="A689" t="str">
            <v>IN3720170015</v>
          </cell>
          <cell r="B689" t="str">
            <v>07.27 JH SDL 2027</v>
          </cell>
          <cell r="C689">
            <v>7.27</v>
          </cell>
          <cell r="D689">
            <v>46566</v>
          </cell>
          <cell r="E689">
            <v>102.21639999999999</v>
          </cell>
        </row>
        <row r="690">
          <cell r="A690" t="str">
            <v>IN2020170048</v>
          </cell>
          <cell r="B690" t="str">
            <v>07.22 KL SDL 2027</v>
          </cell>
          <cell r="C690">
            <v>7.22</v>
          </cell>
          <cell r="D690">
            <v>46566</v>
          </cell>
          <cell r="E690">
            <v>102.12390000000001</v>
          </cell>
        </row>
        <row r="691">
          <cell r="A691" t="str">
            <v>IN2820170065</v>
          </cell>
          <cell r="B691" t="str">
            <v>07.20 PN SDL 2027</v>
          </cell>
          <cell r="C691">
            <v>7.2</v>
          </cell>
          <cell r="D691">
            <v>46566</v>
          </cell>
          <cell r="E691">
            <v>102.0869</v>
          </cell>
        </row>
        <row r="692">
          <cell r="A692" t="str">
            <v>IN2920170031</v>
          </cell>
          <cell r="B692" t="str">
            <v>07.22 RJ SDL 2027</v>
          </cell>
          <cell r="C692">
            <v>7.22</v>
          </cell>
          <cell r="D692">
            <v>46566</v>
          </cell>
          <cell r="E692">
            <v>102.12390000000001</v>
          </cell>
        </row>
        <row r="693">
          <cell r="A693" t="str">
            <v>IN3120170052</v>
          </cell>
          <cell r="B693" t="str">
            <v>07.24 TN SDL 2027</v>
          </cell>
          <cell r="C693">
            <v>7.24</v>
          </cell>
          <cell r="D693">
            <v>46566</v>
          </cell>
          <cell r="E693">
            <v>102.16330000000001</v>
          </cell>
        </row>
        <row r="694">
          <cell r="A694" t="str">
            <v>IN3420170018</v>
          </cell>
          <cell r="B694" t="str">
            <v>07.28 WB SDL 2027</v>
          </cell>
          <cell r="C694">
            <v>7.28</v>
          </cell>
          <cell r="D694">
            <v>46566</v>
          </cell>
          <cell r="E694">
            <v>102.2349</v>
          </cell>
        </row>
        <row r="695">
          <cell r="A695" t="str">
            <v>IN1220220025</v>
          </cell>
          <cell r="B695" t="str">
            <v>07.53 AS SDL 2027</v>
          </cell>
          <cell r="C695">
            <v>7.53</v>
          </cell>
          <cell r="D695">
            <v>46567</v>
          </cell>
          <cell r="E695">
            <v>102.7011</v>
          </cell>
        </row>
        <row r="696">
          <cell r="A696" t="str">
            <v>IN4520190054</v>
          </cell>
          <cell r="B696" t="str">
            <v>07.28 TS SDL 2027</v>
          </cell>
          <cell r="C696">
            <v>7.28</v>
          </cell>
          <cell r="D696">
            <v>46571</v>
          </cell>
          <cell r="E696">
            <v>102.2499</v>
          </cell>
        </row>
        <row r="697">
          <cell r="A697" t="str">
            <v>IN1320210033</v>
          </cell>
          <cell r="B697" t="str">
            <v>06.75 BR SDL 2027</v>
          </cell>
          <cell r="C697">
            <v>6.75</v>
          </cell>
          <cell r="D697">
            <v>46575</v>
          </cell>
          <cell r="E697">
            <v>101.2687</v>
          </cell>
        </row>
        <row r="698">
          <cell r="A698" t="str">
            <v>IN1120170023</v>
          </cell>
          <cell r="B698" t="str">
            <v>07.22 AR SDL 2027</v>
          </cell>
          <cell r="C698">
            <v>7.22</v>
          </cell>
          <cell r="D698">
            <v>46580</v>
          </cell>
          <cell r="E698">
            <v>102.16070000000001</v>
          </cell>
        </row>
        <row r="699">
          <cell r="A699" t="str">
            <v>IN1420170020</v>
          </cell>
          <cell r="B699" t="str">
            <v>07.22 GA SDL 2027</v>
          </cell>
          <cell r="C699">
            <v>7.22</v>
          </cell>
          <cell r="D699">
            <v>46580</v>
          </cell>
          <cell r="E699">
            <v>102.16070000000001</v>
          </cell>
        </row>
        <row r="700">
          <cell r="A700" t="str">
            <v>IN1520170060</v>
          </cell>
          <cell r="B700" t="str">
            <v>07.25 GJ SDL 2027</v>
          </cell>
          <cell r="C700">
            <v>7.25</v>
          </cell>
          <cell r="D700">
            <v>46580</v>
          </cell>
          <cell r="E700">
            <v>102.21720000000001</v>
          </cell>
        </row>
        <row r="701">
          <cell r="A701" t="str">
            <v>IN1720170027</v>
          </cell>
          <cell r="B701" t="str">
            <v>07.27 HP SDL 2027</v>
          </cell>
          <cell r="C701">
            <v>7.27</v>
          </cell>
          <cell r="D701">
            <v>46580</v>
          </cell>
          <cell r="E701">
            <v>102.25490000000001</v>
          </cell>
        </row>
        <row r="702">
          <cell r="A702" t="str">
            <v>IN1820170042</v>
          </cell>
          <cell r="B702" t="str">
            <v>07.34 JK SDL 2027</v>
          </cell>
          <cell r="C702">
            <v>7.34</v>
          </cell>
          <cell r="D702">
            <v>46580</v>
          </cell>
          <cell r="E702">
            <v>102.3867</v>
          </cell>
        </row>
        <row r="703">
          <cell r="A703" t="str">
            <v>IN2020170055</v>
          </cell>
          <cell r="B703" t="str">
            <v>07.25 KL SDL 2027</v>
          </cell>
          <cell r="C703">
            <v>7.25</v>
          </cell>
          <cell r="D703">
            <v>46580</v>
          </cell>
          <cell r="E703">
            <v>102.21720000000001</v>
          </cell>
        </row>
        <row r="704">
          <cell r="A704" t="str">
            <v>IN2520170019</v>
          </cell>
          <cell r="B704" t="str">
            <v>07.22 MZ SDL 2027</v>
          </cell>
          <cell r="C704">
            <v>7.22</v>
          </cell>
          <cell r="D704">
            <v>46580</v>
          </cell>
          <cell r="E704">
            <v>102.16070000000001</v>
          </cell>
        </row>
        <row r="705">
          <cell r="A705" t="str">
            <v>IN2820170073</v>
          </cell>
          <cell r="B705" t="str">
            <v>07.34 PN SDL 2027</v>
          </cell>
          <cell r="C705">
            <v>7.34</v>
          </cell>
          <cell r="D705">
            <v>46580</v>
          </cell>
          <cell r="E705">
            <v>102.3867</v>
          </cell>
        </row>
        <row r="706">
          <cell r="A706" t="str">
            <v>IN3120170060</v>
          </cell>
          <cell r="B706" t="str">
            <v>07.27 TN SDL 2027</v>
          </cell>
          <cell r="C706">
            <v>7.27</v>
          </cell>
          <cell r="D706">
            <v>46580</v>
          </cell>
          <cell r="E706">
            <v>102.25490000000001</v>
          </cell>
        </row>
        <row r="707">
          <cell r="A707" t="str">
            <v>IN3620170032</v>
          </cell>
          <cell r="B707" t="str">
            <v>07.22 UK SDL 2027</v>
          </cell>
          <cell r="C707">
            <v>7.22</v>
          </cell>
          <cell r="D707">
            <v>46580</v>
          </cell>
          <cell r="E707">
            <v>102.16070000000001</v>
          </cell>
        </row>
        <row r="708">
          <cell r="A708" t="str">
            <v>IN3320170050</v>
          </cell>
          <cell r="B708" t="str">
            <v>07.29 UP SDL 2027</v>
          </cell>
          <cell r="C708">
            <v>7.29</v>
          </cell>
          <cell r="D708">
            <v>46580</v>
          </cell>
          <cell r="E708">
            <v>102.2925</v>
          </cell>
        </row>
        <row r="709">
          <cell r="A709" t="str">
            <v>IN3420170026</v>
          </cell>
          <cell r="B709" t="str">
            <v>07.28 WB SDL 2027JUL</v>
          </cell>
          <cell r="C709">
            <v>7.28</v>
          </cell>
          <cell r="D709">
            <v>46580</v>
          </cell>
          <cell r="E709">
            <v>102.27370000000001</v>
          </cell>
        </row>
        <row r="710">
          <cell r="A710" t="str">
            <v>IN1920200087</v>
          </cell>
          <cell r="B710" t="str">
            <v>06.12 KA SDL 2027</v>
          </cell>
          <cell r="C710">
            <v>6.12</v>
          </cell>
          <cell r="D710">
            <v>46590</v>
          </cell>
          <cell r="E710">
            <v>100.1023</v>
          </cell>
        </row>
        <row r="711">
          <cell r="A711" t="str">
            <v>IN4520190062</v>
          </cell>
          <cell r="B711" t="str">
            <v>07.05 TS SDL 2027</v>
          </cell>
          <cell r="C711">
            <v>7.05</v>
          </cell>
          <cell r="D711">
            <v>46592</v>
          </cell>
          <cell r="E711">
            <v>101.87690000000001</v>
          </cell>
        </row>
        <row r="712">
          <cell r="A712" t="str">
            <v>IN1220170048</v>
          </cell>
          <cell r="B712" t="str">
            <v>07.30 AS SDL 2027</v>
          </cell>
          <cell r="C712">
            <v>7.3</v>
          </cell>
          <cell r="D712">
            <v>46594</v>
          </cell>
          <cell r="E712">
            <v>102.3496</v>
          </cell>
        </row>
        <row r="713">
          <cell r="A713" t="str">
            <v>IN1520170078</v>
          </cell>
          <cell r="B713" t="str">
            <v>07.17 GJ SDL 2027</v>
          </cell>
          <cell r="C713">
            <v>7.17</v>
          </cell>
          <cell r="D713">
            <v>46594</v>
          </cell>
          <cell r="E713">
            <v>102.10039999999999</v>
          </cell>
        </row>
        <row r="714">
          <cell r="A714" t="str">
            <v>IN2020170063</v>
          </cell>
          <cell r="B714" t="str">
            <v>07.19 KL SDL 2027</v>
          </cell>
          <cell r="C714">
            <v>7.19</v>
          </cell>
          <cell r="D714">
            <v>46594</v>
          </cell>
          <cell r="E714">
            <v>102.1388</v>
          </cell>
        </row>
        <row r="715">
          <cell r="A715" t="str">
            <v>IN2420170010</v>
          </cell>
          <cell r="B715" t="str">
            <v>07.26 MG SDL 2027</v>
          </cell>
          <cell r="C715">
            <v>7.26</v>
          </cell>
          <cell r="D715">
            <v>46594</v>
          </cell>
          <cell r="E715">
            <v>102.27290000000001</v>
          </cell>
        </row>
        <row r="716">
          <cell r="A716" t="str">
            <v>IN2820170081</v>
          </cell>
          <cell r="B716" t="str">
            <v>07.24 PN SDL 2027</v>
          </cell>
          <cell r="C716">
            <v>7.24</v>
          </cell>
          <cell r="D716">
            <v>46594</v>
          </cell>
          <cell r="E716">
            <v>102.2346</v>
          </cell>
        </row>
        <row r="717">
          <cell r="A717" t="str">
            <v>IN3120170078</v>
          </cell>
          <cell r="B717" t="str">
            <v>07.18 TN SDL 2027</v>
          </cell>
          <cell r="C717">
            <v>7.18</v>
          </cell>
          <cell r="D717">
            <v>46594</v>
          </cell>
          <cell r="E717">
            <v>102.1186</v>
          </cell>
        </row>
        <row r="718">
          <cell r="A718" t="str">
            <v>IN3320170068</v>
          </cell>
          <cell r="B718" t="str">
            <v>07.19 UP SDL 2027</v>
          </cell>
          <cell r="C718">
            <v>7.19</v>
          </cell>
          <cell r="D718">
            <v>46594</v>
          </cell>
          <cell r="E718">
            <v>102.1388</v>
          </cell>
        </row>
        <row r="719">
          <cell r="A719" t="str">
            <v>IN3420170034</v>
          </cell>
          <cell r="B719" t="str">
            <v>07.20 WB SDL 2027</v>
          </cell>
          <cell r="C719">
            <v>7.2</v>
          </cell>
          <cell r="D719">
            <v>46594</v>
          </cell>
          <cell r="E719">
            <v>102.1579</v>
          </cell>
        </row>
        <row r="720">
          <cell r="A720" t="str">
            <v>IN2920200267</v>
          </cell>
          <cell r="B720" t="str">
            <v>06.20 RJ SDL 2027</v>
          </cell>
          <cell r="C720">
            <v>6.2</v>
          </cell>
          <cell r="D720">
            <v>46597</v>
          </cell>
          <cell r="E720">
            <v>100.24169999999999</v>
          </cell>
        </row>
        <row r="721">
          <cell r="A721" t="str">
            <v>IN4520190070</v>
          </cell>
          <cell r="B721" t="str">
            <v>07.03 TS SDL 2027</v>
          </cell>
          <cell r="C721">
            <v>7.03</v>
          </cell>
          <cell r="D721">
            <v>46606</v>
          </cell>
          <cell r="E721">
            <v>101.85550000000001</v>
          </cell>
        </row>
        <row r="722">
          <cell r="A722" t="str">
            <v>IN1920190023</v>
          </cell>
          <cell r="B722" t="str">
            <v>07.04 KA SDL 2027</v>
          </cell>
          <cell r="C722">
            <v>7.04</v>
          </cell>
          <cell r="D722">
            <v>46606</v>
          </cell>
          <cell r="E722">
            <v>101.8749</v>
          </cell>
        </row>
        <row r="723">
          <cell r="A723" t="str">
            <v>IN1220170055</v>
          </cell>
          <cell r="B723" t="str">
            <v>07.26 AS SDL 2027</v>
          </cell>
          <cell r="C723">
            <v>7.26</v>
          </cell>
          <cell r="D723">
            <v>46608</v>
          </cell>
          <cell r="E723">
            <v>102.3077</v>
          </cell>
        </row>
        <row r="724">
          <cell r="A724" t="str">
            <v>IN3420170042</v>
          </cell>
          <cell r="B724" t="str">
            <v>07.25 WB SDL 2027</v>
          </cell>
          <cell r="C724">
            <v>7.25</v>
          </cell>
          <cell r="D724">
            <v>46608</v>
          </cell>
          <cell r="E724">
            <v>102.2882</v>
          </cell>
        </row>
        <row r="725">
          <cell r="A725" t="str">
            <v>IN1420170038</v>
          </cell>
          <cell r="B725" t="str">
            <v>07.20 GA SDL 2027</v>
          </cell>
          <cell r="C725">
            <v>7.2</v>
          </cell>
          <cell r="D725">
            <v>46608</v>
          </cell>
          <cell r="E725">
            <v>102.1909</v>
          </cell>
        </row>
        <row r="726">
          <cell r="A726" t="str">
            <v>IN1520170086</v>
          </cell>
          <cell r="B726" t="str">
            <v>07.21 GJ SDL 2027</v>
          </cell>
          <cell r="C726">
            <v>7.21</v>
          </cell>
          <cell r="D726">
            <v>46608</v>
          </cell>
          <cell r="E726">
            <v>102.2103</v>
          </cell>
        </row>
        <row r="727">
          <cell r="A727" t="str">
            <v>IN1820170059</v>
          </cell>
          <cell r="B727" t="str">
            <v>07.27 JK SDL 2027</v>
          </cell>
          <cell r="C727">
            <v>7.27</v>
          </cell>
          <cell r="D727">
            <v>46608</v>
          </cell>
          <cell r="E727">
            <v>102.3272</v>
          </cell>
        </row>
        <row r="728">
          <cell r="A728" t="str">
            <v>IN2120170013</v>
          </cell>
          <cell r="B728" t="str">
            <v>07.22 MP SDL 2027</v>
          </cell>
          <cell r="C728">
            <v>7.22</v>
          </cell>
          <cell r="D728">
            <v>46608</v>
          </cell>
          <cell r="E728">
            <v>102.2298</v>
          </cell>
        </row>
        <row r="729">
          <cell r="A729" t="str">
            <v>IN2220170061</v>
          </cell>
          <cell r="B729" t="str">
            <v>07.20 MH SDL 2027</v>
          </cell>
          <cell r="C729">
            <v>7.2</v>
          </cell>
          <cell r="D729">
            <v>46608</v>
          </cell>
          <cell r="E729">
            <v>102.173</v>
          </cell>
        </row>
        <row r="730">
          <cell r="A730" t="str">
            <v>IN2820170099</v>
          </cell>
          <cell r="B730" t="str">
            <v>07.30 PN SDL 2027</v>
          </cell>
          <cell r="C730">
            <v>7.3</v>
          </cell>
          <cell r="D730">
            <v>46608</v>
          </cell>
          <cell r="E730">
            <v>102.3856</v>
          </cell>
        </row>
        <row r="731">
          <cell r="A731" t="str">
            <v>IN3120170086</v>
          </cell>
          <cell r="B731" t="str">
            <v>07.21 TN SDL 2027</v>
          </cell>
          <cell r="C731">
            <v>7.21</v>
          </cell>
          <cell r="D731">
            <v>46608</v>
          </cell>
          <cell r="E731">
            <v>102.2103</v>
          </cell>
        </row>
        <row r="732">
          <cell r="A732" t="str">
            <v>IN3220170028</v>
          </cell>
          <cell r="B732" t="str">
            <v>07.27 TR SDL 2027</v>
          </cell>
          <cell r="C732">
            <v>7.27</v>
          </cell>
          <cell r="D732">
            <v>46608</v>
          </cell>
          <cell r="E732">
            <v>102.3272</v>
          </cell>
        </row>
        <row r="733">
          <cell r="A733" t="str">
            <v>IN3320170076</v>
          </cell>
          <cell r="B733" t="str">
            <v>07.23 UP SDL 2027</v>
          </cell>
          <cell r="C733">
            <v>7.23</v>
          </cell>
          <cell r="D733">
            <v>46608</v>
          </cell>
          <cell r="E733">
            <v>102.24930000000001</v>
          </cell>
        </row>
        <row r="734">
          <cell r="A734" t="str">
            <v>IN2220210222</v>
          </cell>
          <cell r="B734" t="str">
            <v>06.43 MH SDL 2027</v>
          </cell>
          <cell r="C734">
            <v>6.43</v>
          </cell>
          <cell r="D734">
            <v>46617</v>
          </cell>
          <cell r="E734">
            <v>100.6977</v>
          </cell>
        </row>
        <row r="735">
          <cell r="A735" t="str">
            <v>IN1020180213</v>
          </cell>
          <cell r="B735" t="str">
            <v>08.49 AP SDL 2027</v>
          </cell>
          <cell r="C735">
            <v>8.49</v>
          </cell>
          <cell r="D735">
            <v>46620</v>
          </cell>
          <cell r="E735">
            <v>104.77119999999999</v>
          </cell>
        </row>
        <row r="736">
          <cell r="A736" t="str">
            <v>IN1220170063</v>
          </cell>
          <cell r="B736" t="str">
            <v>07.30 AS SDL 2027AUG</v>
          </cell>
          <cell r="C736">
            <v>7.3</v>
          </cell>
          <cell r="D736">
            <v>46622</v>
          </cell>
          <cell r="E736">
            <v>102.425</v>
          </cell>
        </row>
        <row r="737">
          <cell r="A737" t="str">
            <v>IN1520170094</v>
          </cell>
          <cell r="B737" t="str">
            <v>07.25 GJ SDL 2027AUG</v>
          </cell>
          <cell r="C737">
            <v>7.25</v>
          </cell>
          <cell r="D737">
            <v>46622</v>
          </cell>
          <cell r="E737">
            <v>102.3259</v>
          </cell>
        </row>
        <row r="738">
          <cell r="A738" t="str">
            <v>IN1420170046</v>
          </cell>
          <cell r="B738" t="str">
            <v>07.32 GA SDL 2027</v>
          </cell>
          <cell r="C738">
            <v>7.32</v>
          </cell>
          <cell r="D738">
            <v>46622</v>
          </cell>
          <cell r="E738">
            <v>102.4646</v>
          </cell>
        </row>
        <row r="739">
          <cell r="A739" t="str">
            <v>IN1620170036</v>
          </cell>
          <cell r="B739" t="str">
            <v>07.29 HR SDL 2027</v>
          </cell>
          <cell r="C739">
            <v>7.29</v>
          </cell>
          <cell r="D739">
            <v>46622</v>
          </cell>
          <cell r="E739">
            <v>102.40519999999999</v>
          </cell>
        </row>
        <row r="740">
          <cell r="A740" t="str">
            <v>IN1720170035</v>
          </cell>
          <cell r="B740" t="str">
            <v>07.30 HP SDL 2027</v>
          </cell>
          <cell r="C740">
            <v>7.3</v>
          </cell>
          <cell r="D740">
            <v>46622</v>
          </cell>
          <cell r="E740">
            <v>102.425</v>
          </cell>
        </row>
        <row r="741">
          <cell r="A741" t="str">
            <v>IN2120170021</v>
          </cell>
          <cell r="B741" t="str">
            <v>07.28 MP SDL 2027</v>
          </cell>
          <cell r="C741">
            <v>7.28</v>
          </cell>
          <cell r="D741">
            <v>46622</v>
          </cell>
          <cell r="E741">
            <v>102.3853</v>
          </cell>
        </row>
        <row r="742">
          <cell r="A742" t="str">
            <v>IN2420170028</v>
          </cell>
          <cell r="B742" t="str">
            <v>07.31 ML SDL 2027</v>
          </cell>
          <cell r="C742">
            <v>7.31</v>
          </cell>
          <cell r="D742">
            <v>46622</v>
          </cell>
          <cell r="E742">
            <v>102.4448</v>
          </cell>
        </row>
        <row r="743">
          <cell r="A743" t="str">
            <v>IN2820170107</v>
          </cell>
          <cell r="B743" t="str">
            <v>07.32 PN SDL 2027</v>
          </cell>
          <cell r="C743">
            <v>7.32</v>
          </cell>
          <cell r="D743">
            <v>46622</v>
          </cell>
          <cell r="E743">
            <v>102.4646</v>
          </cell>
        </row>
        <row r="744">
          <cell r="A744" t="str">
            <v>IN3020170020</v>
          </cell>
          <cell r="B744" t="str">
            <v>07.33 SK SDL 2027</v>
          </cell>
          <cell r="C744">
            <v>7.33</v>
          </cell>
          <cell r="D744">
            <v>46622</v>
          </cell>
          <cell r="E744">
            <v>102.48439999999999</v>
          </cell>
        </row>
        <row r="745">
          <cell r="A745" t="str">
            <v>IN3320170084</v>
          </cell>
          <cell r="B745" t="str">
            <v>07.27 UP SDL 2027</v>
          </cell>
          <cell r="C745">
            <v>7.27</v>
          </cell>
          <cell r="D745">
            <v>46622</v>
          </cell>
          <cell r="E745">
            <v>102.3655</v>
          </cell>
        </row>
        <row r="746">
          <cell r="A746" t="str">
            <v>IN3620170040</v>
          </cell>
          <cell r="B746" t="str">
            <v>07.29 UK SDL 2027</v>
          </cell>
          <cell r="C746">
            <v>7.29</v>
          </cell>
          <cell r="D746">
            <v>46622</v>
          </cell>
          <cell r="E746">
            <v>102.40519999999999</v>
          </cell>
        </row>
        <row r="747">
          <cell r="A747" t="str">
            <v>IN2220210230</v>
          </cell>
          <cell r="B747" t="str">
            <v>06.38 MH SDL 2027</v>
          </cell>
          <cell r="C747">
            <v>6.38</v>
          </cell>
          <cell r="D747">
            <v>46624</v>
          </cell>
          <cell r="E747">
            <v>100.6036</v>
          </cell>
        </row>
        <row r="748">
          <cell r="A748" t="str">
            <v>IN4520190088</v>
          </cell>
          <cell r="B748" t="str">
            <v>07.03 TS SDL 2027AUG</v>
          </cell>
          <cell r="C748">
            <v>7.03</v>
          </cell>
          <cell r="D748">
            <v>46627</v>
          </cell>
          <cell r="E748">
            <v>101.8214</v>
          </cell>
        </row>
        <row r="749">
          <cell r="A749" t="str">
            <v>IN1520210098</v>
          </cell>
          <cell r="B749" t="str">
            <v>06.28 GJ SDL 2027</v>
          </cell>
          <cell r="C749">
            <v>6.28</v>
          </cell>
          <cell r="D749">
            <v>46631</v>
          </cell>
          <cell r="E749">
            <v>100.4074</v>
          </cell>
        </row>
        <row r="750">
          <cell r="A750" t="str">
            <v>IN3120180119</v>
          </cell>
          <cell r="B750" t="str">
            <v>08.61 TN SDL 2027</v>
          </cell>
          <cell r="C750">
            <v>8.61</v>
          </cell>
          <cell r="D750">
            <v>46633</v>
          </cell>
          <cell r="E750">
            <v>105.08</v>
          </cell>
        </row>
        <row r="751">
          <cell r="A751" t="str">
            <v>IN4520190096</v>
          </cell>
          <cell r="B751" t="str">
            <v>07.11 TS SDL 2027</v>
          </cell>
          <cell r="C751">
            <v>7.11</v>
          </cell>
          <cell r="D751">
            <v>46634</v>
          </cell>
          <cell r="E751">
            <v>102.0749</v>
          </cell>
        </row>
        <row r="752">
          <cell r="A752" t="str">
            <v>IN1620170044</v>
          </cell>
          <cell r="B752" t="str">
            <v>07.32 HR SDL 2027</v>
          </cell>
          <cell r="C752">
            <v>7.32</v>
          </cell>
          <cell r="D752">
            <v>46643</v>
          </cell>
          <cell r="E752">
            <v>102.5227</v>
          </cell>
        </row>
        <row r="753">
          <cell r="A753" t="str">
            <v>IN1820170067</v>
          </cell>
          <cell r="B753" t="str">
            <v>07.44 JK SDL 2027</v>
          </cell>
          <cell r="C753">
            <v>7.44</v>
          </cell>
          <cell r="D753">
            <v>46643</v>
          </cell>
          <cell r="E753">
            <v>102.7662</v>
          </cell>
        </row>
        <row r="754">
          <cell r="A754" t="str">
            <v>IN2120170039</v>
          </cell>
          <cell r="B754" t="str">
            <v>07.35 MP SDL 2027</v>
          </cell>
          <cell r="C754">
            <v>7.35</v>
          </cell>
          <cell r="D754">
            <v>46643</v>
          </cell>
          <cell r="E754">
            <v>102.5849</v>
          </cell>
        </row>
        <row r="755">
          <cell r="A755" t="str">
            <v>IN2220170103</v>
          </cell>
          <cell r="B755" t="str">
            <v>07.33 MH SDL 2027</v>
          </cell>
          <cell r="C755">
            <v>7.33</v>
          </cell>
          <cell r="D755">
            <v>46643</v>
          </cell>
          <cell r="E755">
            <v>102.54300000000001</v>
          </cell>
        </row>
        <row r="756">
          <cell r="A756" t="str">
            <v>IN2420170036</v>
          </cell>
          <cell r="B756" t="str">
            <v>07.43 ML SDL 2027</v>
          </cell>
          <cell r="C756">
            <v>7.43</v>
          </cell>
          <cell r="D756">
            <v>46643</v>
          </cell>
          <cell r="E756">
            <v>102.74590000000001</v>
          </cell>
        </row>
        <row r="757">
          <cell r="A757" t="str">
            <v>IN2520170027</v>
          </cell>
          <cell r="B757" t="str">
            <v>07.41 MZ SDL 2027</v>
          </cell>
          <cell r="C757">
            <v>7.41</v>
          </cell>
          <cell r="D757">
            <v>46643</v>
          </cell>
          <cell r="E757">
            <v>102.70529999999999</v>
          </cell>
        </row>
        <row r="758">
          <cell r="A758" t="str">
            <v>IN2620170018</v>
          </cell>
          <cell r="B758" t="str">
            <v>07.43 NL SDL 2027</v>
          </cell>
          <cell r="C758">
            <v>7.43</v>
          </cell>
          <cell r="D758">
            <v>46643</v>
          </cell>
          <cell r="E758">
            <v>102.74590000000001</v>
          </cell>
        </row>
        <row r="759">
          <cell r="A759" t="str">
            <v>IN3820170022</v>
          </cell>
          <cell r="B759" t="str">
            <v>07.39 PY SDL 2027</v>
          </cell>
          <cell r="C759">
            <v>7.39</v>
          </cell>
          <cell r="D759">
            <v>46643</v>
          </cell>
          <cell r="E759">
            <v>102.6647</v>
          </cell>
        </row>
        <row r="760">
          <cell r="A760" t="str">
            <v>IN2820170115</v>
          </cell>
          <cell r="B760" t="str">
            <v>07.42 PN SDL 2027</v>
          </cell>
          <cell r="C760">
            <v>7.42</v>
          </cell>
          <cell r="D760">
            <v>46643</v>
          </cell>
          <cell r="E760">
            <v>102.7256</v>
          </cell>
        </row>
        <row r="761">
          <cell r="A761" t="str">
            <v>IN3620170057</v>
          </cell>
          <cell r="B761" t="str">
            <v>07.35 UK SDL 2027</v>
          </cell>
          <cell r="C761">
            <v>7.35</v>
          </cell>
          <cell r="D761">
            <v>46643</v>
          </cell>
          <cell r="E761">
            <v>102.5836</v>
          </cell>
        </row>
        <row r="762">
          <cell r="A762" t="str">
            <v>IN3320170092</v>
          </cell>
          <cell r="B762" t="str">
            <v>07.37 UP SDL 2027</v>
          </cell>
          <cell r="C762">
            <v>7.37</v>
          </cell>
          <cell r="D762">
            <v>46643</v>
          </cell>
          <cell r="E762">
            <v>102.6832</v>
          </cell>
        </row>
        <row r="763">
          <cell r="A763" t="str">
            <v>IN1520230062</v>
          </cell>
          <cell r="B763" t="str">
            <v>07.40 GJ SGS 2027</v>
          </cell>
          <cell r="C763">
            <v>7.4</v>
          </cell>
          <cell r="D763">
            <v>46652</v>
          </cell>
          <cell r="E763">
            <v>102.7133</v>
          </cell>
        </row>
        <row r="764">
          <cell r="A764" t="str">
            <v>IN3520190023</v>
          </cell>
          <cell r="B764" t="str">
            <v>07.28 CG SDL 2027</v>
          </cell>
          <cell r="C764">
            <v>7.28</v>
          </cell>
          <cell r="D764">
            <v>46655</v>
          </cell>
          <cell r="E764">
            <v>102.4759</v>
          </cell>
        </row>
        <row r="765">
          <cell r="A765" t="str">
            <v>IN4520190104</v>
          </cell>
          <cell r="B765" t="str">
            <v>07.38 TS SDL 2027SEP</v>
          </cell>
          <cell r="C765">
            <v>7.38</v>
          </cell>
          <cell r="D765">
            <v>46655</v>
          </cell>
          <cell r="E765">
            <v>102.6816</v>
          </cell>
        </row>
        <row r="766">
          <cell r="A766" t="str">
            <v>IN3520170017</v>
          </cell>
          <cell r="B766" t="str">
            <v>07.47 CG SDL 2027</v>
          </cell>
          <cell r="C766">
            <v>7.47</v>
          </cell>
          <cell r="D766">
            <v>46657</v>
          </cell>
          <cell r="E766">
            <v>102.87350000000001</v>
          </cell>
        </row>
        <row r="767">
          <cell r="A767" t="str">
            <v>IN1620170051</v>
          </cell>
          <cell r="B767" t="str">
            <v>07.41 HR SDL 2027</v>
          </cell>
          <cell r="C767">
            <v>7.41</v>
          </cell>
          <cell r="D767">
            <v>46657</v>
          </cell>
          <cell r="E767">
            <v>102.7497</v>
          </cell>
        </row>
        <row r="768">
          <cell r="A768" t="str">
            <v>IN1820170075</v>
          </cell>
          <cell r="B768" t="str">
            <v>07.42 JK SDL 2027</v>
          </cell>
          <cell r="C768">
            <v>7.42</v>
          </cell>
          <cell r="D768">
            <v>46657</v>
          </cell>
          <cell r="E768">
            <v>102.77030000000001</v>
          </cell>
        </row>
        <row r="769">
          <cell r="A769" t="str">
            <v>IN1920170025</v>
          </cell>
          <cell r="B769" t="str">
            <v>07.38 KA SDL 2027</v>
          </cell>
          <cell r="C769">
            <v>7.38</v>
          </cell>
          <cell r="D769">
            <v>46657</v>
          </cell>
          <cell r="E769">
            <v>102.6878</v>
          </cell>
        </row>
        <row r="770">
          <cell r="A770" t="str">
            <v>IN2120170047</v>
          </cell>
          <cell r="B770" t="str">
            <v>07.46 MP SDL 2027</v>
          </cell>
          <cell r="C770">
            <v>7.46</v>
          </cell>
          <cell r="D770">
            <v>46657</v>
          </cell>
          <cell r="E770">
            <v>102.85420000000001</v>
          </cell>
        </row>
        <row r="771">
          <cell r="A771" t="str">
            <v>IN2820170123</v>
          </cell>
          <cell r="B771" t="str">
            <v>07.42 PN SDL 2027SEP</v>
          </cell>
          <cell r="C771">
            <v>7.42</v>
          </cell>
          <cell r="D771">
            <v>46657</v>
          </cell>
          <cell r="E771">
            <v>102.77030000000001</v>
          </cell>
        </row>
        <row r="772">
          <cell r="A772" t="str">
            <v>IN2920170072</v>
          </cell>
          <cell r="B772" t="str">
            <v>07.45 RJ SDL 2027</v>
          </cell>
          <cell r="C772">
            <v>7.45</v>
          </cell>
          <cell r="D772">
            <v>46657</v>
          </cell>
          <cell r="E772">
            <v>102.8322</v>
          </cell>
        </row>
        <row r="773">
          <cell r="A773" t="str">
            <v>IN3320170100</v>
          </cell>
          <cell r="B773" t="str">
            <v>07.47 UP SDL 2027</v>
          </cell>
          <cell r="C773">
            <v>7.47</v>
          </cell>
          <cell r="D773">
            <v>46657</v>
          </cell>
          <cell r="E773">
            <v>102.87350000000001</v>
          </cell>
        </row>
        <row r="774">
          <cell r="A774" t="str">
            <v>IN3620170065</v>
          </cell>
          <cell r="B774" t="str">
            <v>07.40 UK SDL 2027</v>
          </cell>
          <cell r="C774">
            <v>7.4</v>
          </cell>
          <cell r="D774">
            <v>46657</v>
          </cell>
          <cell r="E774">
            <v>102.7291</v>
          </cell>
        </row>
        <row r="775">
          <cell r="A775" t="str">
            <v>IN2920210290</v>
          </cell>
          <cell r="B775" t="str">
            <v>06.23 RJ SDL 2027</v>
          </cell>
          <cell r="C775">
            <v>6.23</v>
          </cell>
          <cell r="D775">
            <v>46659</v>
          </cell>
          <cell r="E775">
            <v>100.39619999999999</v>
          </cell>
        </row>
        <row r="776">
          <cell r="A776" t="str">
            <v>IN1920240026</v>
          </cell>
          <cell r="B776" t="str">
            <v>06.90 KA SGS 2027</v>
          </cell>
          <cell r="C776">
            <v>6.9</v>
          </cell>
          <cell r="D776">
            <v>46663</v>
          </cell>
          <cell r="E776">
            <v>101.7098</v>
          </cell>
        </row>
        <row r="777">
          <cell r="A777" t="str">
            <v>IN2820170131</v>
          </cell>
          <cell r="B777" t="str">
            <v>07.46 PN SDL 2027</v>
          </cell>
          <cell r="C777">
            <v>7.46</v>
          </cell>
          <cell r="D777">
            <v>46664</v>
          </cell>
          <cell r="E777">
            <v>102.87609999999999</v>
          </cell>
        </row>
        <row r="778">
          <cell r="A778" t="str">
            <v>IN3120200305</v>
          </cell>
          <cell r="B778" t="str">
            <v>06.72 TN SDL 2027</v>
          </cell>
          <cell r="C778">
            <v>6.72</v>
          </cell>
          <cell r="D778">
            <v>46667</v>
          </cell>
          <cell r="E778">
            <v>101.34220000000001</v>
          </cell>
        </row>
        <row r="779">
          <cell r="A779" t="str">
            <v>IN1420170053</v>
          </cell>
          <cell r="B779" t="str">
            <v>07.54 GA SDL 2027</v>
          </cell>
          <cell r="C779">
            <v>7.54</v>
          </cell>
          <cell r="D779">
            <v>46671</v>
          </cell>
          <cell r="E779">
            <v>103.0672</v>
          </cell>
        </row>
        <row r="780">
          <cell r="A780" t="str">
            <v>IN1820170083</v>
          </cell>
          <cell r="B780" t="str">
            <v>07.56 JK SDL 2027</v>
          </cell>
          <cell r="C780">
            <v>7.56</v>
          </cell>
          <cell r="D780">
            <v>46671</v>
          </cell>
          <cell r="E780">
            <v>103.1091</v>
          </cell>
        </row>
        <row r="781">
          <cell r="A781" t="str">
            <v>IN1920170033</v>
          </cell>
          <cell r="B781" t="str">
            <v>07.51 KA SDL 2027</v>
          </cell>
          <cell r="C781">
            <v>7.51</v>
          </cell>
          <cell r="D781">
            <v>46671</v>
          </cell>
          <cell r="E781">
            <v>103.0043</v>
          </cell>
        </row>
        <row r="782">
          <cell r="A782" t="str">
            <v>IN2120170054</v>
          </cell>
          <cell r="B782" t="str">
            <v>07.55 MP SDL 2027</v>
          </cell>
          <cell r="C782">
            <v>7.55</v>
          </cell>
          <cell r="D782">
            <v>46671</v>
          </cell>
          <cell r="E782">
            <v>102.93859999999999</v>
          </cell>
        </row>
        <row r="783">
          <cell r="A783" t="str">
            <v>IN2820170149</v>
          </cell>
          <cell r="B783" t="str">
            <v>07.61 PN SDL 2027</v>
          </cell>
          <cell r="C783">
            <v>7.61</v>
          </cell>
          <cell r="D783">
            <v>46671</v>
          </cell>
          <cell r="E783">
            <v>103.2139</v>
          </cell>
        </row>
        <row r="784">
          <cell r="A784" t="str">
            <v>IN2920170080</v>
          </cell>
          <cell r="B784" t="str">
            <v>07.55 RJ SDL 2027</v>
          </cell>
          <cell r="C784">
            <v>7.55</v>
          </cell>
          <cell r="D784">
            <v>46671</v>
          </cell>
          <cell r="E784">
            <v>103.0881</v>
          </cell>
        </row>
        <row r="785">
          <cell r="A785" t="str">
            <v>IN3020170038</v>
          </cell>
          <cell r="B785" t="str">
            <v>07.55 SK SDL 2027</v>
          </cell>
          <cell r="C785">
            <v>7.55</v>
          </cell>
          <cell r="D785">
            <v>46671</v>
          </cell>
          <cell r="E785">
            <v>103.0881</v>
          </cell>
        </row>
        <row r="786">
          <cell r="A786" t="str">
            <v>IN3320170118</v>
          </cell>
          <cell r="B786" t="str">
            <v>07.56 UP SDL 2027</v>
          </cell>
          <cell r="C786">
            <v>7.56</v>
          </cell>
          <cell r="D786">
            <v>46671</v>
          </cell>
          <cell r="E786">
            <v>102.96769999999999</v>
          </cell>
        </row>
        <row r="787">
          <cell r="A787" t="str">
            <v>IN3620170073</v>
          </cell>
          <cell r="B787" t="str">
            <v>07.54 UK SDL 2027</v>
          </cell>
          <cell r="C787">
            <v>7.54</v>
          </cell>
          <cell r="D787">
            <v>46671</v>
          </cell>
          <cell r="E787">
            <v>103.0672</v>
          </cell>
        </row>
        <row r="788">
          <cell r="A788" t="str">
            <v>IN2220200249</v>
          </cell>
          <cell r="B788" t="str">
            <v>06.45 MH SDL 2027</v>
          </cell>
          <cell r="C788">
            <v>6.45</v>
          </cell>
          <cell r="D788">
            <v>46674</v>
          </cell>
          <cell r="E788">
            <v>100.7881</v>
          </cell>
        </row>
        <row r="789">
          <cell r="A789" t="str">
            <v>IN1920190072</v>
          </cell>
          <cell r="B789" t="str">
            <v>07.17 KA SDL 2027</v>
          </cell>
          <cell r="C789">
            <v>7.17</v>
          </cell>
          <cell r="D789">
            <v>46676</v>
          </cell>
          <cell r="E789">
            <v>102.30500000000001</v>
          </cell>
        </row>
        <row r="790">
          <cell r="A790" t="str">
            <v>IN1520240046</v>
          </cell>
          <cell r="B790" t="str">
            <v>06.82 GJ SGS 2027</v>
          </cell>
          <cell r="C790">
            <v>6.82</v>
          </cell>
          <cell r="D790">
            <v>46676</v>
          </cell>
          <cell r="E790">
            <v>101.5672</v>
          </cell>
        </row>
        <row r="791">
          <cell r="A791" t="str">
            <v>IN1520190126</v>
          </cell>
          <cell r="B791" t="str">
            <v>07.19 GJ SDL 2027OCT</v>
          </cell>
          <cell r="C791">
            <v>7.19</v>
          </cell>
          <cell r="D791">
            <v>46683</v>
          </cell>
          <cell r="E791">
            <v>102.3663</v>
          </cell>
        </row>
        <row r="792">
          <cell r="A792" t="str">
            <v>IN1220170071</v>
          </cell>
          <cell r="B792" t="str">
            <v>07.61 AS SDL 2027</v>
          </cell>
          <cell r="C792">
            <v>7.61</v>
          </cell>
          <cell r="D792">
            <v>46685</v>
          </cell>
          <cell r="E792">
            <v>103.26609999999999</v>
          </cell>
        </row>
        <row r="793">
          <cell r="A793" t="str">
            <v>IN1620170069</v>
          </cell>
          <cell r="B793" t="str">
            <v>07.57 HR SDL 2027</v>
          </cell>
          <cell r="C793">
            <v>7.57</v>
          </cell>
          <cell r="D793">
            <v>46685</v>
          </cell>
          <cell r="E793">
            <v>103.18089999999999</v>
          </cell>
        </row>
        <row r="794">
          <cell r="A794" t="str">
            <v>IN1920170041</v>
          </cell>
          <cell r="B794" t="str">
            <v>07.55 KA SDL 2027</v>
          </cell>
          <cell r="C794">
            <v>7.55</v>
          </cell>
          <cell r="D794">
            <v>46685</v>
          </cell>
          <cell r="E794">
            <v>103.1383</v>
          </cell>
        </row>
        <row r="795">
          <cell r="A795" t="str">
            <v>IN2820170156</v>
          </cell>
          <cell r="B795" t="str">
            <v>07.62 PN SDL 2027</v>
          </cell>
          <cell r="C795">
            <v>7.62</v>
          </cell>
          <cell r="D795">
            <v>46685</v>
          </cell>
          <cell r="E795">
            <v>103.28740000000001</v>
          </cell>
        </row>
        <row r="796">
          <cell r="A796" t="str">
            <v>IN3620170081</v>
          </cell>
          <cell r="B796" t="str">
            <v>07.59 UK SDL 2027OCT</v>
          </cell>
          <cell r="C796">
            <v>7.59</v>
          </cell>
          <cell r="D796">
            <v>46685</v>
          </cell>
          <cell r="E796">
            <v>103.2235</v>
          </cell>
        </row>
        <row r="797">
          <cell r="A797" t="str">
            <v>IN3320170126</v>
          </cell>
          <cell r="B797" t="str">
            <v>07.59 UP SDL 2027</v>
          </cell>
          <cell r="C797">
            <v>7.59</v>
          </cell>
          <cell r="D797">
            <v>46685</v>
          </cell>
          <cell r="E797">
            <v>103.2235</v>
          </cell>
        </row>
        <row r="798">
          <cell r="A798" t="str">
            <v>IN2920210340</v>
          </cell>
          <cell r="B798" t="str">
            <v>06.34 RJ SDL 2027</v>
          </cell>
          <cell r="C798">
            <v>6.34</v>
          </cell>
          <cell r="D798">
            <v>46687</v>
          </cell>
          <cell r="E798">
            <v>100.56319999999999</v>
          </cell>
        </row>
        <row r="799">
          <cell r="A799" t="str">
            <v>IN2920200440</v>
          </cell>
          <cell r="B799" t="str">
            <v>06.10 RJ SDL 2027</v>
          </cell>
          <cell r="C799">
            <v>6.1</v>
          </cell>
          <cell r="D799">
            <v>46688</v>
          </cell>
          <cell r="E799">
            <v>100.05110000000001</v>
          </cell>
        </row>
        <row r="800">
          <cell r="A800" t="str">
            <v>IN3120190134</v>
          </cell>
          <cell r="B800" t="str">
            <v>07.20 TN SDL 2027OCT</v>
          </cell>
          <cell r="C800">
            <v>7.2</v>
          </cell>
          <cell r="D800">
            <v>46690</v>
          </cell>
          <cell r="E800">
            <v>102.40689999999999</v>
          </cell>
        </row>
        <row r="801">
          <cell r="A801" t="str">
            <v>IN1520170110</v>
          </cell>
          <cell r="B801" t="str">
            <v>07.62 GJ SDL 2027</v>
          </cell>
          <cell r="C801">
            <v>7.62</v>
          </cell>
          <cell r="D801">
            <v>46692</v>
          </cell>
          <cell r="E801">
            <v>103.31010000000001</v>
          </cell>
        </row>
        <row r="802">
          <cell r="A802" t="str">
            <v>IN1620170077</v>
          </cell>
          <cell r="B802" t="str">
            <v>07.64 HR SDL 2027NOV</v>
          </cell>
          <cell r="C802">
            <v>7.64</v>
          </cell>
          <cell r="D802">
            <v>46692</v>
          </cell>
          <cell r="E802">
            <v>103.35299999999999</v>
          </cell>
        </row>
        <row r="803">
          <cell r="A803" t="str">
            <v>IN1920170058</v>
          </cell>
          <cell r="B803" t="str">
            <v>07.62 KA SDL 2027</v>
          </cell>
          <cell r="C803">
            <v>7.62</v>
          </cell>
          <cell r="D803">
            <v>46692</v>
          </cell>
          <cell r="E803">
            <v>103.31010000000001</v>
          </cell>
        </row>
        <row r="804">
          <cell r="A804" t="str">
            <v>IN2120170062</v>
          </cell>
          <cell r="B804" t="str">
            <v>07.65 MP SDL 2027</v>
          </cell>
          <cell r="C804">
            <v>7.65</v>
          </cell>
          <cell r="D804">
            <v>46692</v>
          </cell>
          <cell r="E804">
            <v>103.2261</v>
          </cell>
        </row>
        <row r="805">
          <cell r="A805" t="str">
            <v>IN2820170164</v>
          </cell>
          <cell r="B805" t="str">
            <v>07.65 PN SDL 2027</v>
          </cell>
          <cell r="C805">
            <v>7.65</v>
          </cell>
          <cell r="D805">
            <v>46692</v>
          </cell>
          <cell r="E805">
            <v>103.37439999999999</v>
          </cell>
        </row>
        <row r="806">
          <cell r="A806" t="str">
            <v>IN2920170098</v>
          </cell>
          <cell r="B806" t="str">
            <v>07.64 RJ SDL 2027</v>
          </cell>
          <cell r="C806">
            <v>7.64</v>
          </cell>
          <cell r="D806">
            <v>46692</v>
          </cell>
          <cell r="E806">
            <v>103.35299999999999</v>
          </cell>
        </row>
        <row r="807">
          <cell r="A807" t="str">
            <v>IN3620170099</v>
          </cell>
          <cell r="B807" t="str">
            <v>07.65 UK SDL 2027</v>
          </cell>
          <cell r="C807">
            <v>7.65</v>
          </cell>
          <cell r="D807">
            <v>46692</v>
          </cell>
          <cell r="E807">
            <v>103.37439999999999</v>
          </cell>
        </row>
        <row r="808">
          <cell r="A808" t="str">
            <v>IN3420170091</v>
          </cell>
          <cell r="B808" t="str">
            <v>07.66 WB SDL 2027</v>
          </cell>
          <cell r="C808">
            <v>7.66</v>
          </cell>
          <cell r="D808">
            <v>46692</v>
          </cell>
          <cell r="E808">
            <v>103.39579999999999</v>
          </cell>
        </row>
        <row r="809">
          <cell r="A809" t="str">
            <v>IN2020200050</v>
          </cell>
          <cell r="B809" t="str">
            <v>06.70 KL SDL 2027</v>
          </cell>
          <cell r="C809">
            <v>6.7</v>
          </cell>
          <cell r="D809">
            <v>46697</v>
          </cell>
          <cell r="E809">
            <v>101.3458</v>
          </cell>
        </row>
        <row r="810">
          <cell r="A810" t="str">
            <v>IN1220170089</v>
          </cell>
          <cell r="B810" t="str">
            <v>07.67 AS SDL 2027</v>
          </cell>
          <cell r="C810">
            <v>7.67</v>
          </cell>
          <cell r="D810">
            <v>46699</v>
          </cell>
          <cell r="E810">
            <v>103.4447</v>
          </cell>
        </row>
        <row r="811">
          <cell r="A811" t="str">
            <v>IN1420170061</v>
          </cell>
          <cell r="B811" t="str">
            <v>07.66 GA SDL 2027</v>
          </cell>
          <cell r="C811">
            <v>7.66</v>
          </cell>
          <cell r="D811">
            <v>46699</v>
          </cell>
          <cell r="E811">
            <v>103.42310000000001</v>
          </cell>
        </row>
        <row r="812">
          <cell r="A812" t="str">
            <v>IN1520170128</v>
          </cell>
          <cell r="B812" t="str">
            <v>07.64 GJ SDL 2027</v>
          </cell>
          <cell r="C812">
            <v>7.64</v>
          </cell>
          <cell r="D812">
            <v>46699</v>
          </cell>
          <cell r="E812">
            <v>103.37990000000001</v>
          </cell>
        </row>
        <row r="813">
          <cell r="A813" t="str">
            <v>IN1920170066</v>
          </cell>
          <cell r="B813" t="str">
            <v>07.64 KA SDL 2027</v>
          </cell>
          <cell r="C813">
            <v>7.64</v>
          </cell>
          <cell r="D813">
            <v>46699</v>
          </cell>
          <cell r="E813">
            <v>103.37990000000001</v>
          </cell>
        </row>
        <row r="814">
          <cell r="A814" t="str">
            <v>IN3620170107</v>
          </cell>
          <cell r="B814" t="str">
            <v>07.67 UK SDL 2027</v>
          </cell>
          <cell r="C814">
            <v>7.67</v>
          </cell>
          <cell r="D814">
            <v>46699</v>
          </cell>
          <cell r="E814">
            <v>103.4447</v>
          </cell>
        </row>
        <row r="815">
          <cell r="A815" t="str">
            <v>IN1220170097</v>
          </cell>
          <cell r="B815" t="str">
            <v>07.73 AS SDL 2027</v>
          </cell>
          <cell r="C815">
            <v>7.73</v>
          </cell>
          <cell r="D815">
            <v>46706</v>
          </cell>
          <cell r="E815">
            <v>103.60299999999999</v>
          </cell>
        </row>
        <row r="816">
          <cell r="A816" t="str">
            <v>IN1620170085</v>
          </cell>
          <cell r="B816" t="str">
            <v>07.70 HR SDL 2027</v>
          </cell>
          <cell r="C816">
            <v>7.7</v>
          </cell>
          <cell r="D816">
            <v>46706</v>
          </cell>
          <cell r="E816">
            <v>103.5376</v>
          </cell>
        </row>
        <row r="817">
          <cell r="A817" t="str">
            <v>IN1820170091</v>
          </cell>
          <cell r="B817" t="str">
            <v>07.75 JK SDL 2027</v>
          </cell>
          <cell r="C817">
            <v>7.75</v>
          </cell>
          <cell r="D817">
            <v>46706</v>
          </cell>
          <cell r="E817">
            <v>103.6465</v>
          </cell>
        </row>
        <row r="818">
          <cell r="A818" t="str">
            <v>IN1920170074</v>
          </cell>
          <cell r="B818" t="str">
            <v>07.70 KA SDL 2027</v>
          </cell>
          <cell r="C818">
            <v>7.7</v>
          </cell>
          <cell r="D818">
            <v>46706</v>
          </cell>
          <cell r="E818">
            <v>103.5376</v>
          </cell>
        </row>
        <row r="819">
          <cell r="A819" t="str">
            <v>IN2820170172</v>
          </cell>
          <cell r="B819" t="str">
            <v>07.75 PN SDL 2027</v>
          </cell>
          <cell r="C819">
            <v>7.75</v>
          </cell>
          <cell r="D819">
            <v>46706</v>
          </cell>
          <cell r="E819">
            <v>103.6465</v>
          </cell>
        </row>
        <row r="820">
          <cell r="A820" t="str">
            <v>IN3320170134</v>
          </cell>
          <cell r="B820" t="str">
            <v>07.70 UP SDL 2027</v>
          </cell>
          <cell r="C820">
            <v>7.7</v>
          </cell>
          <cell r="D820">
            <v>46706</v>
          </cell>
          <cell r="E820">
            <v>103.5376</v>
          </cell>
        </row>
        <row r="821">
          <cell r="A821" t="str">
            <v>IN3120190209</v>
          </cell>
          <cell r="B821" t="str">
            <v>07.15 TN SDL 2027</v>
          </cell>
          <cell r="C821">
            <v>7.15</v>
          </cell>
          <cell r="D821">
            <v>46711</v>
          </cell>
          <cell r="E821">
            <v>102.3445</v>
          </cell>
        </row>
        <row r="822">
          <cell r="A822" t="str">
            <v>IN2020200084</v>
          </cell>
          <cell r="B822" t="str">
            <v>06.50 KL SDL 2027</v>
          </cell>
          <cell r="C822">
            <v>6.5</v>
          </cell>
          <cell r="D822">
            <v>46711</v>
          </cell>
          <cell r="E822">
            <v>100.9307</v>
          </cell>
        </row>
        <row r="823">
          <cell r="A823" t="str">
            <v>IN1720170050</v>
          </cell>
          <cell r="B823" t="str">
            <v>07.53 HP SDL 2027</v>
          </cell>
          <cell r="C823">
            <v>7.53</v>
          </cell>
          <cell r="D823">
            <v>46713</v>
          </cell>
          <cell r="E823">
            <v>103.19289999999999</v>
          </cell>
        </row>
        <row r="824">
          <cell r="A824" t="str">
            <v>IN1920170082</v>
          </cell>
          <cell r="B824" t="str">
            <v>07.54 KA SDL 2027</v>
          </cell>
          <cell r="C824">
            <v>7.54</v>
          </cell>
          <cell r="D824">
            <v>46713</v>
          </cell>
          <cell r="E824">
            <v>103.2148</v>
          </cell>
        </row>
        <row r="825">
          <cell r="A825" t="str">
            <v>IN2420170044</v>
          </cell>
          <cell r="B825" t="str">
            <v>07.53 MG SDL 2027</v>
          </cell>
          <cell r="C825">
            <v>7.53</v>
          </cell>
          <cell r="D825">
            <v>46713</v>
          </cell>
          <cell r="E825">
            <v>103.19289999999999</v>
          </cell>
        </row>
        <row r="826">
          <cell r="A826" t="str">
            <v>IN3820170048</v>
          </cell>
          <cell r="B826" t="str">
            <v>07.53 PY SDL 2027</v>
          </cell>
          <cell r="C826">
            <v>7.53</v>
          </cell>
          <cell r="D826">
            <v>46713</v>
          </cell>
          <cell r="E826">
            <v>103.19289999999999</v>
          </cell>
        </row>
        <row r="827">
          <cell r="A827" t="str">
            <v>IN3020170046</v>
          </cell>
          <cell r="B827" t="str">
            <v>07.53 SK SDL 2027</v>
          </cell>
          <cell r="C827">
            <v>7.53</v>
          </cell>
          <cell r="D827">
            <v>46713</v>
          </cell>
          <cell r="E827">
            <v>103.19289999999999</v>
          </cell>
        </row>
        <row r="828">
          <cell r="A828" t="str">
            <v>IN3420170117</v>
          </cell>
          <cell r="B828" t="str">
            <v>07.53 WB SDL 2027</v>
          </cell>
          <cell r="C828">
            <v>7.53</v>
          </cell>
          <cell r="D828">
            <v>46713</v>
          </cell>
          <cell r="E828">
            <v>103.19289999999999</v>
          </cell>
        </row>
        <row r="829">
          <cell r="A829" t="str">
            <v>IN1020170123</v>
          </cell>
          <cell r="B829" t="str">
            <v>07.66 AP SDL 2027</v>
          </cell>
          <cell r="C829">
            <v>7.66</v>
          </cell>
          <cell r="D829">
            <v>46720</v>
          </cell>
          <cell r="E829">
            <v>103.50579999999999</v>
          </cell>
        </row>
        <row r="830">
          <cell r="A830" t="str">
            <v>IN3520170025</v>
          </cell>
          <cell r="B830" t="str">
            <v>07.68 CG SDL 2027</v>
          </cell>
          <cell r="C830">
            <v>7.68</v>
          </cell>
          <cell r="D830">
            <v>46720</v>
          </cell>
          <cell r="E830">
            <v>103.55</v>
          </cell>
        </row>
        <row r="831">
          <cell r="A831" t="str">
            <v>IN1620170093</v>
          </cell>
          <cell r="B831" t="str">
            <v>07.68 HR SDL 2027</v>
          </cell>
          <cell r="C831">
            <v>7.68</v>
          </cell>
          <cell r="D831">
            <v>46720</v>
          </cell>
          <cell r="E831">
            <v>103.55</v>
          </cell>
        </row>
        <row r="832">
          <cell r="A832" t="str">
            <v>IN1920170090</v>
          </cell>
          <cell r="B832" t="str">
            <v>07.65 KA SDL 2027</v>
          </cell>
          <cell r="C832">
            <v>7.65</v>
          </cell>
          <cell r="D832">
            <v>46720</v>
          </cell>
          <cell r="E832">
            <v>103.4837</v>
          </cell>
        </row>
        <row r="833">
          <cell r="A833" t="str">
            <v>IN2720170074</v>
          </cell>
          <cell r="B833" t="str">
            <v>07.65 OD SDL 2027</v>
          </cell>
          <cell r="C833">
            <v>7.65</v>
          </cell>
          <cell r="D833">
            <v>46720</v>
          </cell>
          <cell r="E833">
            <v>103.4837</v>
          </cell>
        </row>
        <row r="834">
          <cell r="A834" t="str">
            <v>IN2820170180</v>
          </cell>
          <cell r="B834" t="str">
            <v>07.67 PN SDL 2027</v>
          </cell>
          <cell r="C834">
            <v>7.67</v>
          </cell>
          <cell r="D834">
            <v>46720</v>
          </cell>
          <cell r="E834">
            <v>103.5279</v>
          </cell>
        </row>
        <row r="835">
          <cell r="A835" t="str">
            <v>IN2920170106</v>
          </cell>
          <cell r="B835" t="str">
            <v>07.65 RJ SDL 2027</v>
          </cell>
          <cell r="C835">
            <v>7.65</v>
          </cell>
          <cell r="D835">
            <v>46720</v>
          </cell>
          <cell r="E835">
            <v>103.4837</v>
          </cell>
        </row>
        <row r="836">
          <cell r="A836" t="str">
            <v>IN3320170142</v>
          </cell>
          <cell r="B836" t="str">
            <v>07.67 UP SDL 2027NOV</v>
          </cell>
          <cell r="C836">
            <v>7.67</v>
          </cell>
          <cell r="D836">
            <v>46720</v>
          </cell>
          <cell r="E836">
            <v>103.5279</v>
          </cell>
        </row>
        <row r="837">
          <cell r="A837" t="str">
            <v>IN3620170115</v>
          </cell>
          <cell r="B837" t="str">
            <v>07.67 UK SDL 2027NOV</v>
          </cell>
          <cell r="C837">
            <v>7.67</v>
          </cell>
          <cell r="D837">
            <v>46720</v>
          </cell>
          <cell r="E837">
            <v>103.5279</v>
          </cell>
        </row>
        <row r="838">
          <cell r="A838" t="str">
            <v>IN1620220294</v>
          </cell>
          <cell r="B838" t="str">
            <v>07.44 HR SGS 2027</v>
          </cell>
          <cell r="C838">
            <v>7.44</v>
          </cell>
          <cell r="D838">
            <v>46721</v>
          </cell>
          <cell r="E838">
            <v>103.02290000000001</v>
          </cell>
        </row>
        <row r="839">
          <cell r="A839" t="str">
            <v>IN2020200225</v>
          </cell>
          <cell r="B839" t="str">
            <v>06.22 KL SDL 2027</v>
          </cell>
          <cell r="C839">
            <v>6.22</v>
          </cell>
          <cell r="D839">
            <v>46723</v>
          </cell>
          <cell r="E839">
            <v>100.32380000000001</v>
          </cell>
        </row>
        <row r="840">
          <cell r="A840" t="str">
            <v>IN3520190031</v>
          </cell>
          <cell r="B840" t="str">
            <v>07.18 CG SDL 2027</v>
          </cell>
          <cell r="C840">
            <v>7.18</v>
          </cell>
          <cell r="D840">
            <v>46725</v>
          </cell>
          <cell r="E840">
            <v>102.4588</v>
          </cell>
        </row>
        <row r="841">
          <cell r="A841" t="str">
            <v>IN1720170068</v>
          </cell>
          <cell r="B841" t="str">
            <v>07.68 HP SDL 2027</v>
          </cell>
          <cell r="C841">
            <v>7.68</v>
          </cell>
          <cell r="D841">
            <v>46727</v>
          </cell>
          <cell r="E841">
            <v>103.5782</v>
          </cell>
        </row>
        <row r="842">
          <cell r="A842" t="str">
            <v>IN1920170108</v>
          </cell>
          <cell r="B842" t="str">
            <v>07.65 KA SDL 2027DEC</v>
          </cell>
          <cell r="C842">
            <v>7.65</v>
          </cell>
          <cell r="D842">
            <v>46727</v>
          </cell>
          <cell r="E842">
            <v>103.51139999999999</v>
          </cell>
        </row>
        <row r="843">
          <cell r="A843" t="str">
            <v>IN2420170051</v>
          </cell>
          <cell r="B843" t="str">
            <v>07.69 MG SDL 2027</v>
          </cell>
          <cell r="C843">
            <v>7.69</v>
          </cell>
          <cell r="D843">
            <v>46727</v>
          </cell>
          <cell r="E843">
            <v>103.6005</v>
          </cell>
        </row>
        <row r="844">
          <cell r="A844" t="str">
            <v>IN2920170114</v>
          </cell>
          <cell r="B844" t="str">
            <v>07.65 RJ SDL 2027DEC</v>
          </cell>
          <cell r="C844">
            <v>7.65</v>
          </cell>
          <cell r="D844">
            <v>46727</v>
          </cell>
          <cell r="E844">
            <v>103.51139999999999</v>
          </cell>
        </row>
        <row r="845">
          <cell r="A845" t="str">
            <v>IN3120170094</v>
          </cell>
          <cell r="B845" t="str">
            <v>07.65 TN SDL 2027</v>
          </cell>
          <cell r="C845">
            <v>7.65</v>
          </cell>
          <cell r="D845">
            <v>46727</v>
          </cell>
          <cell r="E845">
            <v>103.3528</v>
          </cell>
        </row>
        <row r="846">
          <cell r="A846" t="str">
            <v>IN3420170133</v>
          </cell>
          <cell r="B846" t="str">
            <v>07.68 WB SDL 2027</v>
          </cell>
          <cell r="C846">
            <v>7.68</v>
          </cell>
          <cell r="D846">
            <v>46727</v>
          </cell>
          <cell r="E846">
            <v>103.5782</v>
          </cell>
        </row>
        <row r="847">
          <cell r="A847" t="str">
            <v>IN3720190021</v>
          </cell>
          <cell r="B847" t="str">
            <v>07.26 JH SDL 2027</v>
          </cell>
          <cell r="C847">
            <v>7.26</v>
          </cell>
          <cell r="D847">
            <v>46732</v>
          </cell>
          <cell r="E847">
            <v>102.65779999999999</v>
          </cell>
        </row>
        <row r="848">
          <cell r="A848" t="str">
            <v>IN1420170079</v>
          </cell>
          <cell r="B848" t="str">
            <v>07.80 GA SDL 2027</v>
          </cell>
          <cell r="C848">
            <v>7.8</v>
          </cell>
          <cell r="D848">
            <v>46734</v>
          </cell>
          <cell r="E848">
            <v>103.8759</v>
          </cell>
        </row>
        <row r="849">
          <cell r="A849" t="str">
            <v>IN1520170136</v>
          </cell>
          <cell r="B849" t="str">
            <v>07.75 GJ SDL 2027</v>
          </cell>
          <cell r="C849">
            <v>7.75</v>
          </cell>
          <cell r="D849">
            <v>46734</v>
          </cell>
          <cell r="E849">
            <v>103.7637</v>
          </cell>
        </row>
        <row r="850">
          <cell r="A850" t="str">
            <v>IN1920170116</v>
          </cell>
          <cell r="B850" t="str">
            <v>07.76 KA SDL 2027</v>
          </cell>
          <cell r="C850">
            <v>7.76</v>
          </cell>
          <cell r="D850">
            <v>46734</v>
          </cell>
          <cell r="E850">
            <v>103.75279999999999</v>
          </cell>
        </row>
        <row r="851">
          <cell r="A851" t="str">
            <v>IN2620170026</v>
          </cell>
          <cell r="B851" t="str">
            <v>07.78 NG SDL 2027</v>
          </cell>
          <cell r="C851">
            <v>7.78</v>
          </cell>
          <cell r="D851">
            <v>46734</v>
          </cell>
          <cell r="E851">
            <v>103.831</v>
          </cell>
        </row>
        <row r="852">
          <cell r="A852" t="str">
            <v>IN2820170198</v>
          </cell>
          <cell r="B852" t="str">
            <v>07.78 PN SDL 2027</v>
          </cell>
          <cell r="C852">
            <v>7.78</v>
          </cell>
          <cell r="D852">
            <v>46734</v>
          </cell>
          <cell r="E852">
            <v>103.831</v>
          </cell>
        </row>
        <row r="853">
          <cell r="A853" t="str">
            <v>IN3320170159</v>
          </cell>
          <cell r="B853" t="str">
            <v>07.76 UP SDL 2027</v>
          </cell>
          <cell r="C853">
            <v>7.76</v>
          </cell>
          <cell r="D853">
            <v>46734</v>
          </cell>
          <cell r="E853">
            <v>103.7861</v>
          </cell>
        </row>
        <row r="854">
          <cell r="A854" t="str">
            <v>IN3620170123</v>
          </cell>
          <cell r="B854" t="str">
            <v>07.77 UK SDL 2027</v>
          </cell>
          <cell r="C854">
            <v>7.77</v>
          </cell>
          <cell r="D854">
            <v>46734</v>
          </cell>
          <cell r="E854">
            <v>103.8085</v>
          </cell>
        </row>
        <row r="855">
          <cell r="A855" t="str">
            <v>IN2420220062</v>
          </cell>
          <cell r="B855" t="str">
            <v>07.40 ML SGS 2027</v>
          </cell>
          <cell r="C855">
            <v>7.4</v>
          </cell>
          <cell r="D855">
            <v>46735</v>
          </cell>
          <cell r="E855">
            <v>102.9815</v>
          </cell>
        </row>
        <row r="856">
          <cell r="A856" t="str">
            <v>IN3820210042</v>
          </cell>
          <cell r="B856" t="str">
            <v>06.30 PY SDL 2027</v>
          </cell>
          <cell r="C856">
            <v>6.3</v>
          </cell>
          <cell r="D856">
            <v>46736</v>
          </cell>
          <cell r="E856">
            <v>100.5108</v>
          </cell>
        </row>
        <row r="857">
          <cell r="A857" t="str">
            <v>IN1520170144</v>
          </cell>
          <cell r="B857" t="str">
            <v>07.69 GJ SDL 2027</v>
          </cell>
          <cell r="C857">
            <v>7.69</v>
          </cell>
          <cell r="D857">
            <v>46741</v>
          </cell>
          <cell r="E857">
            <v>103.672</v>
          </cell>
        </row>
        <row r="858">
          <cell r="A858" t="str">
            <v>IN1920170124</v>
          </cell>
          <cell r="B858" t="str">
            <v>07.69 KA SDL 2027</v>
          </cell>
          <cell r="C858">
            <v>7.69</v>
          </cell>
          <cell r="D858">
            <v>46741</v>
          </cell>
          <cell r="E858">
            <v>103.6576</v>
          </cell>
        </row>
        <row r="859">
          <cell r="A859" t="str">
            <v>IN2520170035</v>
          </cell>
          <cell r="B859" t="str">
            <v>07.71 MZ SDL 2027</v>
          </cell>
          <cell r="C859">
            <v>7.71</v>
          </cell>
          <cell r="D859">
            <v>46741</v>
          </cell>
          <cell r="E859">
            <v>103.7029</v>
          </cell>
        </row>
        <row r="860">
          <cell r="A860" t="str">
            <v>IN2820170206</v>
          </cell>
          <cell r="B860" t="str">
            <v>07.72 PN SDL 2027</v>
          </cell>
          <cell r="C860">
            <v>7.72</v>
          </cell>
          <cell r="D860">
            <v>46741</v>
          </cell>
          <cell r="E860">
            <v>103.7255</v>
          </cell>
        </row>
        <row r="861">
          <cell r="A861" t="str">
            <v>IN3120170102</v>
          </cell>
          <cell r="B861" t="str">
            <v>07.69 TN SDL 2027</v>
          </cell>
          <cell r="C861">
            <v>7.69</v>
          </cell>
          <cell r="D861">
            <v>46741</v>
          </cell>
          <cell r="E861">
            <v>103.6576</v>
          </cell>
        </row>
        <row r="862">
          <cell r="A862" t="str">
            <v>IN3420170158</v>
          </cell>
          <cell r="B862" t="str">
            <v>07.72 WB SDL 2027</v>
          </cell>
          <cell r="C862">
            <v>7.72</v>
          </cell>
          <cell r="D862">
            <v>46741</v>
          </cell>
          <cell r="E862">
            <v>103.7255</v>
          </cell>
        </row>
        <row r="863">
          <cell r="A863" t="str">
            <v>IN2420220070</v>
          </cell>
          <cell r="B863" t="str">
            <v>07.49 ML SGS 2027</v>
          </cell>
          <cell r="C863">
            <v>7.49</v>
          </cell>
          <cell r="D863">
            <v>46742</v>
          </cell>
          <cell r="E863">
            <v>103.209</v>
          </cell>
        </row>
        <row r="864">
          <cell r="A864" t="str">
            <v>IN1520170151</v>
          </cell>
          <cell r="B864" t="str">
            <v>07.80 GJ SDL 2027</v>
          </cell>
          <cell r="C864">
            <v>7.8</v>
          </cell>
          <cell r="D864">
            <v>46748</v>
          </cell>
          <cell r="E864">
            <v>103.937</v>
          </cell>
        </row>
        <row r="865">
          <cell r="A865" t="str">
            <v>IN1620170101</v>
          </cell>
          <cell r="B865" t="str">
            <v>07.86 HR SDL 2027</v>
          </cell>
          <cell r="C865">
            <v>7.86</v>
          </cell>
          <cell r="D865">
            <v>46748</v>
          </cell>
          <cell r="E865">
            <v>104.0737</v>
          </cell>
        </row>
        <row r="866">
          <cell r="A866" t="str">
            <v>IN1920170132</v>
          </cell>
          <cell r="B866" t="str">
            <v>07.82 KA SDL 2027</v>
          </cell>
          <cell r="C866">
            <v>7.82</v>
          </cell>
          <cell r="D866">
            <v>46748</v>
          </cell>
          <cell r="E866">
            <v>103.914</v>
          </cell>
        </row>
        <row r="867">
          <cell r="A867" t="str">
            <v>IN2820170214</v>
          </cell>
          <cell r="B867" t="str">
            <v>07.82 PN SDL 2027</v>
          </cell>
          <cell r="C867">
            <v>7.82</v>
          </cell>
          <cell r="D867">
            <v>46748</v>
          </cell>
          <cell r="E867">
            <v>103.9825</v>
          </cell>
        </row>
        <row r="868">
          <cell r="A868" t="str">
            <v>IN2920170122</v>
          </cell>
          <cell r="B868" t="str">
            <v>07.86 RJ SDL 2027</v>
          </cell>
          <cell r="C868">
            <v>7.86</v>
          </cell>
          <cell r="D868">
            <v>46748</v>
          </cell>
          <cell r="E868">
            <v>104.0737</v>
          </cell>
        </row>
        <row r="869">
          <cell r="A869" t="str">
            <v>IN3320170167</v>
          </cell>
          <cell r="B869" t="str">
            <v>07.85 UP SDL 2027</v>
          </cell>
          <cell r="C869">
            <v>7.85</v>
          </cell>
          <cell r="D869">
            <v>46748</v>
          </cell>
          <cell r="E869">
            <v>104.0509</v>
          </cell>
        </row>
        <row r="870">
          <cell r="A870" t="str">
            <v>IN2020200233</v>
          </cell>
          <cell r="B870" t="str">
            <v>06.17 KL SDL 2027</v>
          </cell>
          <cell r="C870">
            <v>6.17</v>
          </cell>
          <cell r="D870">
            <v>46751</v>
          </cell>
          <cell r="E870">
            <v>100.22539999999999</v>
          </cell>
        </row>
        <row r="871">
          <cell r="A871" t="str">
            <v>IN3520170033</v>
          </cell>
          <cell r="B871" t="str">
            <v>07.79 CG SDL 2028</v>
          </cell>
          <cell r="C871">
            <v>7.79</v>
          </cell>
          <cell r="D871">
            <v>46755</v>
          </cell>
          <cell r="E871">
            <v>103.61</v>
          </cell>
        </row>
        <row r="872">
          <cell r="A872" t="str">
            <v>IN1920170140</v>
          </cell>
          <cell r="B872" t="str">
            <v>07.79 KA SDL 2028</v>
          </cell>
          <cell r="C872">
            <v>7.79</v>
          </cell>
          <cell r="D872">
            <v>46755</v>
          </cell>
          <cell r="E872">
            <v>103.61</v>
          </cell>
        </row>
        <row r="873">
          <cell r="A873" t="str">
            <v>IN2820170222</v>
          </cell>
          <cell r="B873" t="str">
            <v>07.79 PN SDL 2028</v>
          </cell>
          <cell r="C873">
            <v>7.79</v>
          </cell>
          <cell r="D873">
            <v>46755</v>
          </cell>
          <cell r="E873">
            <v>103.61</v>
          </cell>
        </row>
        <row r="874">
          <cell r="A874" t="str">
            <v>IN1520230179</v>
          </cell>
          <cell r="B874" t="str">
            <v>07.47 GJ SGS 2028</v>
          </cell>
          <cell r="C874">
            <v>7.47</v>
          </cell>
          <cell r="D874">
            <v>46755</v>
          </cell>
          <cell r="E874">
            <v>102.878</v>
          </cell>
        </row>
        <row r="875">
          <cell r="A875" t="str">
            <v>IN1020170131</v>
          </cell>
          <cell r="B875" t="str">
            <v>07.77 AP SDL 2028</v>
          </cell>
          <cell r="C875">
            <v>7.77</v>
          </cell>
          <cell r="D875">
            <v>46762</v>
          </cell>
          <cell r="E875">
            <v>103.5877</v>
          </cell>
        </row>
        <row r="876">
          <cell r="A876" t="str">
            <v>IN1320170013</v>
          </cell>
          <cell r="B876" t="str">
            <v>07.74 BR SDL 2028</v>
          </cell>
          <cell r="C876">
            <v>7.74</v>
          </cell>
          <cell r="D876">
            <v>46762</v>
          </cell>
          <cell r="E876">
            <v>103.51860000000001</v>
          </cell>
        </row>
        <row r="877">
          <cell r="A877" t="str">
            <v>IN1520170169</v>
          </cell>
          <cell r="B877" t="str">
            <v>07.75 GJ SDL 2028</v>
          </cell>
          <cell r="C877">
            <v>7.75</v>
          </cell>
          <cell r="D877">
            <v>46762</v>
          </cell>
          <cell r="E877">
            <v>103.5416</v>
          </cell>
        </row>
        <row r="878">
          <cell r="A878" t="str">
            <v>IN2020170105</v>
          </cell>
          <cell r="B878" t="str">
            <v>07.75 KL SDL 2028</v>
          </cell>
          <cell r="C878">
            <v>7.75</v>
          </cell>
          <cell r="D878">
            <v>46762</v>
          </cell>
          <cell r="E878">
            <v>103.5416</v>
          </cell>
        </row>
        <row r="879">
          <cell r="A879" t="str">
            <v>IN2820170230</v>
          </cell>
          <cell r="B879" t="str">
            <v>07.77 PN SDL 2028</v>
          </cell>
          <cell r="C879">
            <v>7.77</v>
          </cell>
          <cell r="D879">
            <v>46762</v>
          </cell>
          <cell r="E879">
            <v>103.5877</v>
          </cell>
        </row>
        <row r="880">
          <cell r="A880" t="str">
            <v>IN3420170166</v>
          </cell>
          <cell r="B880" t="str">
            <v>07.77 WB SDL 2028</v>
          </cell>
          <cell r="C880">
            <v>7.77</v>
          </cell>
          <cell r="D880">
            <v>46762</v>
          </cell>
          <cell r="E880">
            <v>103.5877</v>
          </cell>
        </row>
        <row r="881">
          <cell r="A881" t="str">
            <v>IN1320170021</v>
          </cell>
          <cell r="B881" t="str">
            <v>07.89 BR SDL 2028</v>
          </cell>
          <cell r="C881">
            <v>7.89</v>
          </cell>
          <cell r="D881">
            <v>46769</v>
          </cell>
          <cell r="E881">
            <v>103.8896</v>
          </cell>
        </row>
        <row r="882">
          <cell r="A882" t="str">
            <v>IN1520170177</v>
          </cell>
          <cell r="B882" t="str">
            <v>07.90 GJ SDL 2028</v>
          </cell>
          <cell r="C882">
            <v>7.9</v>
          </cell>
          <cell r="D882">
            <v>46769</v>
          </cell>
          <cell r="E882">
            <v>103.9128</v>
          </cell>
        </row>
        <row r="883">
          <cell r="A883" t="str">
            <v>IN1820170109</v>
          </cell>
          <cell r="B883" t="str">
            <v>08.00 JK SDL 2028</v>
          </cell>
          <cell r="C883">
            <v>8</v>
          </cell>
          <cell r="D883">
            <v>46769</v>
          </cell>
          <cell r="E883">
            <v>104.1448</v>
          </cell>
        </row>
        <row r="884">
          <cell r="A884" t="str">
            <v>IN1920170157</v>
          </cell>
          <cell r="B884" t="str">
            <v>08.00 KA SDL 2028</v>
          </cell>
          <cell r="C884">
            <v>8</v>
          </cell>
          <cell r="D884">
            <v>46769</v>
          </cell>
          <cell r="E884">
            <v>104.0741</v>
          </cell>
        </row>
        <row r="885">
          <cell r="A885" t="str">
            <v>IN2320170029</v>
          </cell>
          <cell r="B885" t="str">
            <v>08.02 MN SDL 2028JAN</v>
          </cell>
          <cell r="C885">
            <v>8.02</v>
          </cell>
          <cell r="D885">
            <v>46769</v>
          </cell>
          <cell r="E885">
            <v>104.19119999999999</v>
          </cell>
        </row>
        <row r="886">
          <cell r="A886" t="str">
            <v>IN1320170039</v>
          </cell>
          <cell r="B886" t="str">
            <v>07.86 BR SDL 2028</v>
          </cell>
          <cell r="C886">
            <v>7.86</v>
          </cell>
          <cell r="D886">
            <v>46776</v>
          </cell>
          <cell r="E886">
            <v>103.84520000000001</v>
          </cell>
        </row>
        <row r="887">
          <cell r="A887" t="str">
            <v>IN1420170087</v>
          </cell>
          <cell r="B887" t="str">
            <v>07.88 GA SDL 2028</v>
          </cell>
          <cell r="C887">
            <v>7.88</v>
          </cell>
          <cell r="D887">
            <v>46776</v>
          </cell>
          <cell r="E887">
            <v>103.89190000000001</v>
          </cell>
        </row>
        <row r="888">
          <cell r="A888" t="str">
            <v>IN1720170076</v>
          </cell>
          <cell r="B888" t="str">
            <v>07.88 HP SDL 2028</v>
          </cell>
          <cell r="C888">
            <v>7.88</v>
          </cell>
          <cell r="D888">
            <v>46776</v>
          </cell>
          <cell r="E888">
            <v>103.89190000000001</v>
          </cell>
        </row>
        <row r="889">
          <cell r="A889" t="str">
            <v>IN2120170070</v>
          </cell>
          <cell r="B889" t="str">
            <v>07.88 MP SDL 2028</v>
          </cell>
          <cell r="C889">
            <v>7.88</v>
          </cell>
          <cell r="D889">
            <v>46776</v>
          </cell>
          <cell r="E889">
            <v>104.1062</v>
          </cell>
        </row>
        <row r="890">
          <cell r="A890" t="str">
            <v>IN2620170034</v>
          </cell>
          <cell r="B890" t="str">
            <v>07.88 NG SDL 2028</v>
          </cell>
          <cell r="C890">
            <v>7.88</v>
          </cell>
          <cell r="D890">
            <v>46776</v>
          </cell>
          <cell r="E890">
            <v>103.89190000000001</v>
          </cell>
        </row>
        <row r="891">
          <cell r="A891" t="str">
            <v>IN3820170063</v>
          </cell>
          <cell r="B891" t="str">
            <v>07.88 PD SDL 2028</v>
          </cell>
          <cell r="C891">
            <v>7.88</v>
          </cell>
          <cell r="D891">
            <v>46776</v>
          </cell>
          <cell r="E891">
            <v>103.89190000000001</v>
          </cell>
        </row>
        <row r="892">
          <cell r="A892" t="str">
            <v>IN2920170130</v>
          </cell>
          <cell r="B892" t="str">
            <v>07.88 RJ SDL 2028</v>
          </cell>
          <cell r="C892">
            <v>7.88</v>
          </cell>
          <cell r="D892">
            <v>46776</v>
          </cell>
          <cell r="E892">
            <v>103.89190000000001</v>
          </cell>
        </row>
        <row r="893">
          <cell r="A893" t="str">
            <v>IN3020170053</v>
          </cell>
          <cell r="B893" t="str">
            <v>07.88 SK SDL 2028</v>
          </cell>
          <cell r="C893">
            <v>7.88</v>
          </cell>
          <cell r="D893">
            <v>46776</v>
          </cell>
          <cell r="E893">
            <v>103.89190000000001</v>
          </cell>
        </row>
        <row r="894">
          <cell r="A894" t="str">
            <v>IN3220170036</v>
          </cell>
          <cell r="B894" t="str">
            <v>07.88 TR SDL 2028</v>
          </cell>
          <cell r="C894">
            <v>7.88</v>
          </cell>
          <cell r="D894">
            <v>46776</v>
          </cell>
          <cell r="E894">
            <v>103.89190000000001</v>
          </cell>
        </row>
        <row r="895">
          <cell r="A895" t="str">
            <v>IN3320170175</v>
          </cell>
          <cell r="B895" t="str">
            <v>07.92 UP SDL 2028</v>
          </cell>
          <cell r="C895">
            <v>7.92</v>
          </cell>
          <cell r="D895">
            <v>46776</v>
          </cell>
          <cell r="E895">
            <v>103.9854</v>
          </cell>
        </row>
        <row r="896">
          <cell r="A896" t="str">
            <v>IN1220170113</v>
          </cell>
          <cell r="B896" t="str">
            <v>08.08 AS SDL 2028</v>
          </cell>
          <cell r="C896">
            <v>8.08</v>
          </cell>
          <cell r="D896">
            <v>46783</v>
          </cell>
          <cell r="E896">
            <v>104.38379999999999</v>
          </cell>
        </row>
        <row r="897">
          <cell r="A897" t="str">
            <v>IN3520170041</v>
          </cell>
          <cell r="B897" t="str">
            <v>08.11 CG SDL 2028</v>
          </cell>
          <cell r="C897">
            <v>8.11</v>
          </cell>
          <cell r="D897">
            <v>46783</v>
          </cell>
          <cell r="E897">
            <v>104.4543</v>
          </cell>
        </row>
        <row r="898">
          <cell r="A898" t="str">
            <v>IN1520170185</v>
          </cell>
          <cell r="B898" t="str">
            <v>08.05 GJ SDL 2028</v>
          </cell>
          <cell r="C898">
            <v>8.0500000000000007</v>
          </cell>
          <cell r="D898">
            <v>46783</v>
          </cell>
          <cell r="E898">
            <v>104.2839</v>
          </cell>
        </row>
        <row r="899">
          <cell r="A899" t="str">
            <v>IN1620170119</v>
          </cell>
          <cell r="B899" t="str">
            <v>08.20 HR SDL 2028</v>
          </cell>
          <cell r="C899">
            <v>8.1999999999999993</v>
          </cell>
          <cell r="D899">
            <v>46783</v>
          </cell>
          <cell r="E899">
            <v>104.88249999999999</v>
          </cell>
        </row>
        <row r="900">
          <cell r="A900" t="str">
            <v>IN1820170117</v>
          </cell>
          <cell r="B900" t="str">
            <v>08.10 JK SDL 2028</v>
          </cell>
          <cell r="C900">
            <v>8.1</v>
          </cell>
          <cell r="D900">
            <v>46783</v>
          </cell>
          <cell r="E900">
            <v>104.4308</v>
          </cell>
        </row>
        <row r="901">
          <cell r="A901" t="str">
            <v>IN1920170165</v>
          </cell>
          <cell r="B901" t="str">
            <v>08.03 KA SDL 2028</v>
          </cell>
          <cell r="C901">
            <v>8.0299999999999994</v>
          </cell>
          <cell r="D901">
            <v>46783</v>
          </cell>
          <cell r="E901">
            <v>104.4442</v>
          </cell>
        </row>
        <row r="902">
          <cell r="A902" t="str">
            <v>IN2320170037</v>
          </cell>
          <cell r="B902" t="str">
            <v>08.02 MN SDL 2028</v>
          </cell>
          <cell r="C902">
            <v>8.02</v>
          </cell>
          <cell r="D902">
            <v>46783</v>
          </cell>
          <cell r="E902">
            <v>104.24290000000001</v>
          </cell>
        </row>
        <row r="903">
          <cell r="A903" t="str">
            <v>IN2920170148</v>
          </cell>
          <cell r="B903" t="str">
            <v>08.07 RJ SDL 2028</v>
          </cell>
          <cell r="C903">
            <v>8.07</v>
          </cell>
          <cell r="D903">
            <v>46783</v>
          </cell>
          <cell r="E903">
            <v>104.5766</v>
          </cell>
        </row>
        <row r="904">
          <cell r="A904" t="str">
            <v>IN3620170131</v>
          </cell>
          <cell r="B904" t="str">
            <v>08.08 UK SDL 2028</v>
          </cell>
          <cell r="C904">
            <v>8.08</v>
          </cell>
          <cell r="D904">
            <v>46783</v>
          </cell>
          <cell r="E904">
            <v>104.38379999999999</v>
          </cell>
        </row>
        <row r="905">
          <cell r="A905" t="str">
            <v>IN3420170174</v>
          </cell>
          <cell r="B905" t="str">
            <v>08.09 WB SDL 2028</v>
          </cell>
          <cell r="C905">
            <v>8.09</v>
          </cell>
          <cell r="D905">
            <v>46783</v>
          </cell>
          <cell r="E905">
            <v>104.40730000000001</v>
          </cell>
        </row>
        <row r="906">
          <cell r="A906" t="str">
            <v>IN1320200141</v>
          </cell>
          <cell r="B906" t="str">
            <v>06.89 BR SDL 2028</v>
          </cell>
          <cell r="C906">
            <v>6.89</v>
          </cell>
          <cell r="D906">
            <v>46786</v>
          </cell>
          <cell r="E906">
            <v>101.5917</v>
          </cell>
        </row>
        <row r="907">
          <cell r="A907" t="str">
            <v>IN1720190116</v>
          </cell>
          <cell r="B907" t="str">
            <v>07.11 HP SDL 2028</v>
          </cell>
          <cell r="C907">
            <v>7.11</v>
          </cell>
          <cell r="D907">
            <v>46788</v>
          </cell>
          <cell r="E907">
            <v>102.114</v>
          </cell>
        </row>
        <row r="908">
          <cell r="A908" t="str">
            <v>IN1020180403</v>
          </cell>
          <cell r="B908" t="str">
            <v>08.32 AP SDL 2028</v>
          </cell>
          <cell r="C908">
            <v>8.32</v>
          </cell>
          <cell r="D908">
            <v>46789</v>
          </cell>
          <cell r="E908">
            <v>104.976</v>
          </cell>
        </row>
        <row r="909">
          <cell r="A909" t="str">
            <v>IN1220170121</v>
          </cell>
          <cell r="B909" t="str">
            <v>08.20 AS SDL 2028</v>
          </cell>
          <cell r="C909">
            <v>8.1999999999999993</v>
          </cell>
          <cell r="D909">
            <v>46790</v>
          </cell>
          <cell r="E909">
            <v>104.6968</v>
          </cell>
        </row>
        <row r="910">
          <cell r="A910" t="str">
            <v>IN1520170193</v>
          </cell>
          <cell r="B910" t="str">
            <v>08.19 GJ SDL 2028</v>
          </cell>
          <cell r="C910">
            <v>8.19</v>
          </cell>
          <cell r="D910">
            <v>46790</v>
          </cell>
          <cell r="E910">
            <v>104.67310000000001</v>
          </cell>
        </row>
        <row r="911">
          <cell r="A911" t="str">
            <v>IN1620170127</v>
          </cell>
          <cell r="B911" t="str">
            <v>08.20 HR SDL 2028FEB</v>
          </cell>
          <cell r="C911">
            <v>8.1999999999999993</v>
          </cell>
          <cell r="D911">
            <v>46790</v>
          </cell>
          <cell r="E911">
            <v>104.6968</v>
          </cell>
        </row>
        <row r="912">
          <cell r="A912" t="str">
            <v>IN2020170113</v>
          </cell>
          <cell r="B912" t="str">
            <v>08.20 KL SDL 2028</v>
          </cell>
          <cell r="C912">
            <v>8.1999999999999993</v>
          </cell>
          <cell r="D912">
            <v>46790</v>
          </cell>
          <cell r="E912">
            <v>104.6968</v>
          </cell>
        </row>
        <row r="913">
          <cell r="A913" t="str">
            <v>IN2820170248</v>
          </cell>
          <cell r="B913" t="str">
            <v>08.20 PN SDL 2028</v>
          </cell>
          <cell r="C913">
            <v>8.1999999999999993</v>
          </cell>
          <cell r="D913">
            <v>46790</v>
          </cell>
          <cell r="E913">
            <v>104.6968</v>
          </cell>
        </row>
        <row r="914">
          <cell r="A914" t="str">
            <v>IN3320170183</v>
          </cell>
          <cell r="B914" t="str">
            <v>08.20 UK SDL 2028</v>
          </cell>
          <cell r="C914">
            <v>8.1999999999999993</v>
          </cell>
          <cell r="D914">
            <v>46790</v>
          </cell>
          <cell r="E914">
            <v>104.6968</v>
          </cell>
        </row>
        <row r="915">
          <cell r="A915" t="str">
            <v>IN2220190119</v>
          </cell>
          <cell r="B915" t="str">
            <v>07.00 MH SDL 2028</v>
          </cell>
          <cell r="C915">
            <v>7</v>
          </cell>
          <cell r="D915">
            <v>46795</v>
          </cell>
          <cell r="E915">
            <v>101.8659</v>
          </cell>
        </row>
        <row r="916">
          <cell r="A916" t="str">
            <v>IN3820190061</v>
          </cell>
          <cell r="B916" t="str">
            <v>07.03 PY SDL 2028</v>
          </cell>
          <cell r="C916">
            <v>7.03</v>
          </cell>
          <cell r="D916">
            <v>46795</v>
          </cell>
          <cell r="E916">
            <v>101.93729999999999</v>
          </cell>
        </row>
        <row r="917">
          <cell r="A917" t="str">
            <v>IN1220170139</v>
          </cell>
          <cell r="B917" t="str">
            <v>08.05 AS SDL 2028</v>
          </cell>
          <cell r="C917">
            <v>8.0500000000000007</v>
          </cell>
          <cell r="D917">
            <v>46797</v>
          </cell>
          <cell r="E917">
            <v>104.37050000000001</v>
          </cell>
        </row>
        <row r="918">
          <cell r="A918" t="str">
            <v>IN1320170047</v>
          </cell>
          <cell r="B918" t="str">
            <v>08.05 BR SDL 2028</v>
          </cell>
          <cell r="C918">
            <v>8.0500000000000007</v>
          </cell>
          <cell r="D918">
            <v>46797</v>
          </cell>
          <cell r="E918">
            <v>104.37050000000001</v>
          </cell>
        </row>
        <row r="919">
          <cell r="A919" t="str">
            <v>IN1420170095</v>
          </cell>
          <cell r="B919" t="str">
            <v>08.13 GA SDL 2028</v>
          </cell>
          <cell r="C919">
            <v>8.1300000000000008</v>
          </cell>
          <cell r="D919">
            <v>46797</v>
          </cell>
          <cell r="E919">
            <v>104.5611</v>
          </cell>
        </row>
        <row r="920">
          <cell r="A920" t="str">
            <v>IN1520170201</v>
          </cell>
          <cell r="B920" t="str">
            <v>08.05 GJ SDL 2028FEB</v>
          </cell>
          <cell r="C920">
            <v>8.0500000000000007</v>
          </cell>
          <cell r="D920">
            <v>46797</v>
          </cell>
          <cell r="E920">
            <v>104.37050000000001</v>
          </cell>
        </row>
        <row r="921">
          <cell r="A921" t="str">
            <v>IN2120170088</v>
          </cell>
          <cell r="B921" t="str">
            <v>08.05 MP SDL 2028</v>
          </cell>
          <cell r="C921">
            <v>8.0500000000000007</v>
          </cell>
          <cell r="D921">
            <v>46797</v>
          </cell>
          <cell r="E921">
            <v>104.37050000000001</v>
          </cell>
        </row>
        <row r="922">
          <cell r="A922" t="str">
            <v>IN3120170110</v>
          </cell>
          <cell r="B922" t="str">
            <v>08.05 TN SDL 2028</v>
          </cell>
          <cell r="C922">
            <v>8.0500000000000007</v>
          </cell>
          <cell r="D922">
            <v>46797</v>
          </cell>
          <cell r="E922">
            <v>104.37050000000001</v>
          </cell>
        </row>
        <row r="923">
          <cell r="A923" t="str">
            <v>IN3620170149</v>
          </cell>
          <cell r="B923" t="str">
            <v>08.05 UK SDL 2028</v>
          </cell>
          <cell r="C923">
            <v>8.0500000000000007</v>
          </cell>
          <cell r="D923">
            <v>46797</v>
          </cell>
          <cell r="E923">
            <v>104.37050000000001</v>
          </cell>
        </row>
        <row r="924">
          <cell r="A924" t="str">
            <v>IN2220190127</v>
          </cell>
          <cell r="B924" t="str">
            <v>06.97 MH SDL 2028</v>
          </cell>
          <cell r="C924">
            <v>6.97</v>
          </cell>
          <cell r="D924">
            <v>46801</v>
          </cell>
          <cell r="E924">
            <v>101.8997</v>
          </cell>
        </row>
        <row r="925">
          <cell r="A925" t="str">
            <v>IN2720240059</v>
          </cell>
          <cell r="B925" t="str">
            <v>06.89 OD SGS 2028</v>
          </cell>
          <cell r="C925">
            <v>6.89</v>
          </cell>
          <cell r="D925">
            <v>46803</v>
          </cell>
          <cell r="E925">
            <v>101.65179999999999</v>
          </cell>
        </row>
        <row r="926">
          <cell r="A926" t="str">
            <v>IN1220170147</v>
          </cell>
          <cell r="B926" t="str">
            <v>08.29 AS SDL 2028</v>
          </cell>
          <cell r="C926">
            <v>8.2899999999999991</v>
          </cell>
          <cell r="D926">
            <v>46804</v>
          </cell>
          <cell r="E926">
            <v>104.97490000000001</v>
          </cell>
        </row>
        <row r="927">
          <cell r="A927" t="str">
            <v>IN1520170219</v>
          </cell>
          <cell r="B927" t="str">
            <v>08.23 GJ SDL 2028</v>
          </cell>
          <cell r="C927">
            <v>8.23</v>
          </cell>
          <cell r="D927">
            <v>46804</v>
          </cell>
          <cell r="E927">
            <v>104.831</v>
          </cell>
        </row>
        <row r="928">
          <cell r="A928" t="str">
            <v>IN1620170135</v>
          </cell>
          <cell r="B928" t="str">
            <v>08.25 HR SDL 2028</v>
          </cell>
          <cell r="C928">
            <v>8.25</v>
          </cell>
          <cell r="D928">
            <v>46804</v>
          </cell>
          <cell r="E928">
            <v>104.879</v>
          </cell>
        </row>
        <row r="929">
          <cell r="A929" t="str">
            <v>IN1820170125</v>
          </cell>
          <cell r="B929" t="str">
            <v>08.34 JK SDL 2028</v>
          </cell>
          <cell r="C929">
            <v>8.34</v>
          </cell>
          <cell r="D929">
            <v>46804</v>
          </cell>
          <cell r="E929">
            <v>105.0949</v>
          </cell>
        </row>
        <row r="930">
          <cell r="A930" t="str">
            <v>IN2020170121</v>
          </cell>
          <cell r="B930" t="str">
            <v>08.27 KL SDL 2028</v>
          </cell>
          <cell r="C930">
            <v>8.27</v>
          </cell>
          <cell r="D930">
            <v>46804</v>
          </cell>
          <cell r="E930">
            <v>104.92700000000001</v>
          </cell>
        </row>
        <row r="931">
          <cell r="A931" t="str">
            <v>IN2620170042</v>
          </cell>
          <cell r="B931" t="str">
            <v>08.25 NG SDL 2028</v>
          </cell>
          <cell r="C931">
            <v>8.25</v>
          </cell>
          <cell r="D931">
            <v>46804</v>
          </cell>
          <cell r="E931">
            <v>104.879</v>
          </cell>
        </row>
        <row r="932">
          <cell r="A932" t="str">
            <v>IN2820170255</v>
          </cell>
          <cell r="B932" t="str">
            <v>08.25 PN SDL 2028</v>
          </cell>
          <cell r="C932">
            <v>8.25</v>
          </cell>
          <cell r="D932">
            <v>46804</v>
          </cell>
          <cell r="E932">
            <v>104.879</v>
          </cell>
        </row>
        <row r="933">
          <cell r="A933" t="str">
            <v>IN2920170155</v>
          </cell>
          <cell r="B933" t="str">
            <v>08.28 RJ SDL 2028</v>
          </cell>
          <cell r="C933">
            <v>8.2799999999999994</v>
          </cell>
          <cell r="D933">
            <v>46804</v>
          </cell>
          <cell r="E933">
            <v>104.7842</v>
          </cell>
        </row>
        <row r="934">
          <cell r="A934" t="str">
            <v>IN3120170128</v>
          </cell>
          <cell r="B934" t="str">
            <v>08.28 TN SDL 2028</v>
          </cell>
          <cell r="C934">
            <v>8.2799999999999994</v>
          </cell>
          <cell r="D934">
            <v>46804</v>
          </cell>
          <cell r="E934">
            <v>105.2229</v>
          </cell>
        </row>
        <row r="935">
          <cell r="A935" t="str">
            <v>IN3620170156</v>
          </cell>
          <cell r="B935" t="str">
            <v>08.25 UK SDL 2028</v>
          </cell>
          <cell r="C935">
            <v>8.25</v>
          </cell>
          <cell r="D935">
            <v>46804</v>
          </cell>
          <cell r="E935">
            <v>104.879</v>
          </cell>
        </row>
        <row r="936">
          <cell r="A936" t="str">
            <v>IN3420170182</v>
          </cell>
          <cell r="B936" t="str">
            <v>08.29 WB SDL 2028</v>
          </cell>
          <cell r="C936">
            <v>8.2899999999999991</v>
          </cell>
          <cell r="D936">
            <v>46804</v>
          </cell>
          <cell r="E936">
            <v>104.97490000000001</v>
          </cell>
        </row>
        <row r="937">
          <cell r="A937" t="str">
            <v>IN1920190189</v>
          </cell>
          <cell r="B937" t="str">
            <v>06.97 KA SDL 2028</v>
          </cell>
          <cell r="C937">
            <v>6.97</v>
          </cell>
          <cell r="D937">
            <v>46809</v>
          </cell>
          <cell r="E937">
            <v>101.8891</v>
          </cell>
        </row>
        <row r="938">
          <cell r="A938" t="str">
            <v>IN2220190135</v>
          </cell>
          <cell r="B938" t="str">
            <v>06.98 MH SDL 2028</v>
          </cell>
          <cell r="C938">
            <v>6.98</v>
          </cell>
          <cell r="D938">
            <v>46809</v>
          </cell>
          <cell r="E938">
            <v>101.8415</v>
          </cell>
        </row>
        <row r="939">
          <cell r="A939" t="str">
            <v>IN1220170154</v>
          </cell>
          <cell r="B939" t="str">
            <v>08.36 AS SDL 2028</v>
          </cell>
          <cell r="C939">
            <v>8.36</v>
          </cell>
          <cell r="D939">
            <v>46811</v>
          </cell>
          <cell r="E939">
            <v>105.1768</v>
          </cell>
        </row>
        <row r="940">
          <cell r="A940" t="str">
            <v>IN1320170054</v>
          </cell>
          <cell r="B940" t="str">
            <v>08.36 BR SDL 2028</v>
          </cell>
          <cell r="C940">
            <v>8.36</v>
          </cell>
          <cell r="D940">
            <v>46811</v>
          </cell>
          <cell r="E940">
            <v>105.1768</v>
          </cell>
        </row>
        <row r="941">
          <cell r="A941" t="str">
            <v>IN3520170058</v>
          </cell>
          <cell r="B941" t="str">
            <v>08.33 CG SDL 2028</v>
          </cell>
          <cell r="C941">
            <v>8.33</v>
          </cell>
          <cell r="D941">
            <v>46811</v>
          </cell>
          <cell r="E941">
            <v>105.1044</v>
          </cell>
        </row>
        <row r="942">
          <cell r="A942" t="str">
            <v>IN1520170227</v>
          </cell>
          <cell r="B942" t="str">
            <v>08.35 GJ SDL 2028</v>
          </cell>
          <cell r="C942">
            <v>8.35</v>
          </cell>
          <cell r="D942">
            <v>46811</v>
          </cell>
          <cell r="E942">
            <v>105.1527</v>
          </cell>
        </row>
        <row r="943">
          <cell r="A943" t="str">
            <v>IN1820170133</v>
          </cell>
          <cell r="B943" t="str">
            <v>08.33 JK SDL 2028</v>
          </cell>
          <cell r="C943">
            <v>8.33</v>
          </cell>
          <cell r="D943">
            <v>46811</v>
          </cell>
          <cell r="E943">
            <v>105.1044</v>
          </cell>
        </row>
        <row r="944">
          <cell r="A944" t="str">
            <v>IN2020170139</v>
          </cell>
          <cell r="B944" t="str">
            <v>08.37 KL SDL 2028</v>
          </cell>
          <cell r="C944">
            <v>8.3699999999999992</v>
          </cell>
          <cell r="D944">
            <v>46811</v>
          </cell>
          <cell r="E944">
            <v>105.2009</v>
          </cell>
        </row>
        <row r="945">
          <cell r="A945" t="str">
            <v>IN2820170271</v>
          </cell>
          <cell r="B945" t="str">
            <v>08.36 PN SDL 2028</v>
          </cell>
          <cell r="C945">
            <v>8.36</v>
          </cell>
          <cell r="D945">
            <v>46811</v>
          </cell>
          <cell r="E945">
            <v>105.1768</v>
          </cell>
        </row>
        <row r="946">
          <cell r="A946" t="str">
            <v>IN2920170171</v>
          </cell>
          <cell r="B946" t="str">
            <v>08.33 RJ SDL 2028</v>
          </cell>
          <cell r="C946">
            <v>8.33</v>
          </cell>
          <cell r="D946">
            <v>46811</v>
          </cell>
          <cell r="E946">
            <v>105.1044</v>
          </cell>
        </row>
        <row r="947">
          <cell r="A947" t="str">
            <v>IN3120170136</v>
          </cell>
          <cell r="B947" t="str">
            <v>08.34 TN SDL 2028</v>
          </cell>
          <cell r="C947">
            <v>8.34</v>
          </cell>
          <cell r="D947">
            <v>46811</v>
          </cell>
          <cell r="E947">
            <v>105.1519</v>
          </cell>
        </row>
        <row r="948">
          <cell r="A948" t="str">
            <v>IN3320170191</v>
          </cell>
          <cell r="B948" t="str">
            <v>08.34 UP SDL 2028</v>
          </cell>
          <cell r="C948">
            <v>8.34</v>
          </cell>
          <cell r="D948">
            <v>46811</v>
          </cell>
          <cell r="E948">
            <v>105.1285</v>
          </cell>
        </row>
        <row r="949">
          <cell r="A949" t="str">
            <v>IN1020220696</v>
          </cell>
          <cell r="B949" t="str">
            <v>07.70 AP SGS 2028</v>
          </cell>
          <cell r="C949">
            <v>7.7</v>
          </cell>
          <cell r="D949">
            <v>46813</v>
          </cell>
          <cell r="E949">
            <v>103.7119</v>
          </cell>
        </row>
        <row r="950">
          <cell r="A950" t="str">
            <v>IN2020200266</v>
          </cell>
          <cell r="B950" t="str">
            <v>07.02 KL SDL 2028</v>
          </cell>
          <cell r="C950">
            <v>7.02</v>
          </cell>
          <cell r="D950">
            <v>46815</v>
          </cell>
          <cell r="E950">
            <v>101.9503</v>
          </cell>
        </row>
        <row r="951">
          <cell r="A951" t="str">
            <v>IN1120170031</v>
          </cell>
          <cell r="B951" t="str">
            <v>08.41 AR SDL 2028</v>
          </cell>
          <cell r="C951">
            <v>8.41</v>
          </cell>
          <cell r="D951">
            <v>46819</v>
          </cell>
          <cell r="E951">
            <v>105.3425</v>
          </cell>
        </row>
        <row r="952">
          <cell r="A952" t="str">
            <v>IN3520170066</v>
          </cell>
          <cell r="B952" t="str">
            <v>08.41 CG SDL 2028</v>
          </cell>
          <cell r="C952">
            <v>8.41</v>
          </cell>
          <cell r="D952">
            <v>46819</v>
          </cell>
          <cell r="E952">
            <v>105.3425</v>
          </cell>
        </row>
        <row r="953">
          <cell r="A953" t="str">
            <v>IN1520170235</v>
          </cell>
          <cell r="B953" t="str">
            <v>08.39 GJ SDL 2028</v>
          </cell>
          <cell r="C953">
            <v>8.39</v>
          </cell>
          <cell r="D953">
            <v>46819</v>
          </cell>
          <cell r="E953">
            <v>105.2938</v>
          </cell>
        </row>
        <row r="954">
          <cell r="A954" t="str">
            <v>IN1620170143</v>
          </cell>
          <cell r="B954" t="str">
            <v>08.45 HR SDL 2028</v>
          </cell>
          <cell r="C954">
            <v>8.4499999999999993</v>
          </cell>
          <cell r="D954">
            <v>46819</v>
          </cell>
          <cell r="E954">
            <v>105.43989999999999</v>
          </cell>
        </row>
        <row r="955">
          <cell r="A955" t="str">
            <v>IN2820170289</v>
          </cell>
          <cell r="B955" t="str">
            <v>08.44 PN SDL 2028</v>
          </cell>
          <cell r="C955">
            <v>8.44</v>
          </cell>
          <cell r="D955">
            <v>46819</v>
          </cell>
          <cell r="E955">
            <v>105.41549999999999</v>
          </cell>
        </row>
        <row r="956">
          <cell r="A956" t="str">
            <v>IN2920170189</v>
          </cell>
          <cell r="B956" t="str">
            <v>08.44 RJ SDL 2028</v>
          </cell>
          <cell r="C956">
            <v>8.44</v>
          </cell>
          <cell r="D956">
            <v>46819</v>
          </cell>
          <cell r="E956">
            <v>105.20699999999999</v>
          </cell>
        </row>
        <row r="957">
          <cell r="A957" t="str">
            <v>IN3120170144</v>
          </cell>
          <cell r="B957" t="str">
            <v>08.43 TN SDL 2028</v>
          </cell>
          <cell r="C957">
            <v>8.43</v>
          </cell>
          <cell r="D957">
            <v>46819</v>
          </cell>
          <cell r="E957">
            <v>105.4667</v>
          </cell>
        </row>
        <row r="958">
          <cell r="A958" t="str">
            <v>IN3320170209</v>
          </cell>
          <cell r="B958" t="str">
            <v>08.43 UP SDL 2028</v>
          </cell>
          <cell r="C958">
            <v>8.43</v>
          </cell>
          <cell r="D958">
            <v>46819</v>
          </cell>
          <cell r="E958">
            <v>105.3912</v>
          </cell>
        </row>
        <row r="959">
          <cell r="A959" t="str">
            <v>IN3620170164</v>
          </cell>
          <cell r="B959" t="str">
            <v>08.42 UK SDL 2028</v>
          </cell>
          <cell r="C959">
            <v>8.42</v>
          </cell>
          <cell r="D959">
            <v>46819</v>
          </cell>
          <cell r="E959">
            <v>105.3668</v>
          </cell>
        </row>
        <row r="960">
          <cell r="A960" t="str">
            <v>IN3420170190</v>
          </cell>
          <cell r="B960" t="str">
            <v>08.42 WB SDL 2028</v>
          </cell>
          <cell r="C960">
            <v>8.42</v>
          </cell>
          <cell r="D960">
            <v>46819</v>
          </cell>
          <cell r="E960">
            <v>105.3668</v>
          </cell>
        </row>
        <row r="961">
          <cell r="A961" t="str">
            <v>IN2820200219</v>
          </cell>
          <cell r="B961" t="str">
            <v>07.02 PN SDL 2028</v>
          </cell>
          <cell r="C961">
            <v>7.02</v>
          </cell>
          <cell r="D961">
            <v>46822</v>
          </cell>
          <cell r="E961">
            <v>101.9629</v>
          </cell>
        </row>
        <row r="962">
          <cell r="A962" t="str">
            <v>IN1520240285</v>
          </cell>
          <cell r="B962" t="str">
            <v>06.87 GJ SGS 2028</v>
          </cell>
          <cell r="C962">
            <v>6.87</v>
          </cell>
          <cell r="D962">
            <v>46824</v>
          </cell>
          <cell r="E962">
            <v>101.69289999999999</v>
          </cell>
        </row>
        <row r="963">
          <cell r="A963" t="str">
            <v>IN1220170170</v>
          </cell>
          <cell r="B963" t="str">
            <v>08.29 AS SDL 2028MAR</v>
          </cell>
          <cell r="C963">
            <v>8.2899999999999991</v>
          </cell>
          <cell r="D963">
            <v>46826</v>
          </cell>
          <cell r="E963">
            <v>105.0834</v>
          </cell>
        </row>
        <row r="964">
          <cell r="A964" t="str">
            <v>IN3520170074</v>
          </cell>
          <cell r="B964" t="str">
            <v>08.28 CG SDL 2028</v>
          </cell>
          <cell r="C964">
            <v>8.2799999999999994</v>
          </cell>
          <cell r="D964">
            <v>46826</v>
          </cell>
          <cell r="E964">
            <v>105.05889999999999</v>
          </cell>
        </row>
        <row r="965">
          <cell r="A965" t="str">
            <v>IN1420170103</v>
          </cell>
          <cell r="B965" t="str">
            <v>08.29 GA SDL 2028</v>
          </cell>
          <cell r="C965">
            <v>8.2899999999999991</v>
          </cell>
          <cell r="D965">
            <v>46826</v>
          </cell>
          <cell r="E965">
            <v>105.0834</v>
          </cell>
        </row>
        <row r="966">
          <cell r="A966" t="str">
            <v>IN1520170243</v>
          </cell>
          <cell r="B966" t="str">
            <v>08.26 GJ SDL 2028</v>
          </cell>
          <cell r="C966">
            <v>8.26</v>
          </cell>
          <cell r="D966">
            <v>46826</v>
          </cell>
          <cell r="E966">
            <v>105.0099</v>
          </cell>
        </row>
        <row r="967">
          <cell r="A967" t="str">
            <v>IN1620170150</v>
          </cell>
          <cell r="B967" t="str">
            <v>08.29 HR SDL 2028</v>
          </cell>
          <cell r="C967">
            <v>8.2899999999999991</v>
          </cell>
          <cell r="D967">
            <v>46826</v>
          </cell>
          <cell r="E967">
            <v>104.87390000000001</v>
          </cell>
        </row>
        <row r="968">
          <cell r="A968" t="str">
            <v>IN2420170069</v>
          </cell>
          <cell r="B968" t="str">
            <v>08.28 ML SDL 2028</v>
          </cell>
          <cell r="C968">
            <v>8.2799999999999994</v>
          </cell>
          <cell r="D968">
            <v>46826</v>
          </cell>
          <cell r="E968">
            <v>105.05889999999999</v>
          </cell>
        </row>
        <row r="969">
          <cell r="A969" t="str">
            <v>IN3820170089</v>
          </cell>
          <cell r="B969" t="str">
            <v>08.29 PY SDL 2028</v>
          </cell>
          <cell r="C969">
            <v>8.2899999999999991</v>
          </cell>
          <cell r="D969">
            <v>46826</v>
          </cell>
          <cell r="E969">
            <v>105.0834</v>
          </cell>
        </row>
        <row r="970">
          <cell r="A970" t="str">
            <v>IN2920170197</v>
          </cell>
          <cell r="B970" t="str">
            <v>08.28 RJ SDL 2028MAR</v>
          </cell>
          <cell r="C970">
            <v>8.2799999999999994</v>
          </cell>
          <cell r="D970">
            <v>46826</v>
          </cell>
          <cell r="E970">
            <v>105.05889999999999</v>
          </cell>
        </row>
        <row r="971">
          <cell r="A971" t="str">
            <v>IN3120170151</v>
          </cell>
          <cell r="B971" t="str">
            <v>08.28 TN SDL 2028MAR</v>
          </cell>
          <cell r="C971">
            <v>8.2799999999999994</v>
          </cell>
          <cell r="D971">
            <v>46826</v>
          </cell>
          <cell r="E971">
            <v>105.0395</v>
          </cell>
        </row>
        <row r="972">
          <cell r="A972" t="str">
            <v>IN3620170172</v>
          </cell>
          <cell r="B972" t="str">
            <v>08.29 UK SDL 2028</v>
          </cell>
          <cell r="C972">
            <v>8.2899999999999991</v>
          </cell>
          <cell r="D972">
            <v>46826</v>
          </cell>
          <cell r="E972">
            <v>105.0834</v>
          </cell>
        </row>
        <row r="973">
          <cell r="A973" t="str">
            <v>IN3320170217</v>
          </cell>
          <cell r="B973" t="str">
            <v>08.27 UP SDL 2028</v>
          </cell>
          <cell r="C973">
            <v>8.27</v>
          </cell>
          <cell r="D973">
            <v>46826</v>
          </cell>
          <cell r="E973">
            <v>105.03440000000001</v>
          </cell>
        </row>
        <row r="974">
          <cell r="A974" t="str">
            <v>IN3420170208</v>
          </cell>
          <cell r="B974" t="str">
            <v>08.27 WB SDL 2028</v>
          </cell>
          <cell r="C974">
            <v>8.27</v>
          </cell>
          <cell r="D974">
            <v>46826</v>
          </cell>
          <cell r="E974">
            <v>105.03440000000001</v>
          </cell>
        </row>
        <row r="975">
          <cell r="A975" t="str">
            <v>IN1920200681</v>
          </cell>
          <cell r="B975" t="str">
            <v>06.99 KA SDL 2028</v>
          </cell>
          <cell r="C975">
            <v>6.99</v>
          </cell>
          <cell r="D975">
            <v>46829</v>
          </cell>
          <cell r="E975">
            <v>101.9019</v>
          </cell>
        </row>
        <row r="976">
          <cell r="A976" t="str">
            <v>IN3720240016</v>
          </cell>
          <cell r="B976" t="str">
            <v>06.92 JH SGS 2028</v>
          </cell>
          <cell r="C976">
            <v>6.92</v>
          </cell>
          <cell r="D976">
            <v>46831</v>
          </cell>
          <cell r="E976">
            <v>101.733</v>
          </cell>
        </row>
        <row r="977">
          <cell r="A977" t="str">
            <v>IN1120170049</v>
          </cell>
          <cell r="B977" t="str">
            <v>08.12 AR SDL 2028</v>
          </cell>
          <cell r="C977">
            <v>8.1199999999999992</v>
          </cell>
          <cell r="D977">
            <v>46833</v>
          </cell>
          <cell r="E977">
            <v>104.6973</v>
          </cell>
        </row>
        <row r="978">
          <cell r="A978" t="str">
            <v>IN3520170082</v>
          </cell>
          <cell r="B978" t="str">
            <v>08.13 CG SDL 2028</v>
          </cell>
          <cell r="C978">
            <v>8.1300000000000008</v>
          </cell>
          <cell r="D978">
            <v>46833</v>
          </cell>
          <cell r="E978">
            <v>104.72199999999999</v>
          </cell>
        </row>
        <row r="979">
          <cell r="A979" t="str">
            <v>IN1420170111</v>
          </cell>
          <cell r="B979" t="str">
            <v>08.13 GA SDL 2028MAR</v>
          </cell>
          <cell r="C979">
            <v>8.1300000000000008</v>
          </cell>
          <cell r="D979">
            <v>46833</v>
          </cell>
          <cell r="E979">
            <v>104.72199999999999</v>
          </cell>
        </row>
        <row r="980">
          <cell r="A980" t="str">
            <v>IN2020170147</v>
          </cell>
          <cell r="B980" t="str">
            <v>08.13 KL SDL 2028</v>
          </cell>
          <cell r="C980">
            <v>8.1300000000000008</v>
          </cell>
          <cell r="D980">
            <v>46833</v>
          </cell>
          <cell r="E980">
            <v>104.72199999999999</v>
          </cell>
        </row>
        <row r="981">
          <cell r="A981" t="str">
            <v>IN2420170077</v>
          </cell>
          <cell r="B981" t="str">
            <v>08.14 MG SDL 2028</v>
          </cell>
          <cell r="C981">
            <v>8.14</v>
          </cell>
          <cell r="D981">
            <v>46833</v>
          </cell>
          <cell r="E981">
            <v>104.7467</v>
          </cell>
        </row>
        <row r="982">
          <cell r="A982" t="str">
            <v>IN2520170043</v>
          </cell>
          <cell r="B982" t="str">
            <v>08.14 MZ SDL 2028</v>
          </cell>
          <cell r="C982">
            <v>8.14</v>
          </cell>
          <cell r="D982">
            <v>46833</v>
          </cell>
          <cell r="E982">
            <v>104.7467</v>
          </cell>
        </row>
        <row r="983">
          <cell r="A983" t="str">
            <v>IN2620170059</v>
          </cell>
          <cell r="B983" t="str">
            <v>08.14 NL SDL 2028</v>
          </cell>
          <cell r="C983">
            <v>8.14</v>
          </cell>
          <cell r="D983">
            <v>46833</v>
          </cell>
          <cell r="E983">
            <v>104.7467</v>
          </cell>
        </row>
        <row r="984">
          <cell r="A984" t="str">
            <v>IN2820170297</v>
          </cell>
          <cell r="B984" t="str">
            <v>08.13 PN SDL 2028</v>
          </cell>
          <cell r="C984">
            <v>8.1300000000000008</v>
          </cell>
          <cell r="D984">
            <v>46833</v>
          </cell>
          <cell r="E984">
            <v>104.72199999999999</v>
          </cell>
        </row>
        <row r="985">
          <cell r="A985" t="str">
            <v>IN3320170225</v>
          </cell>
          <cell r="B985" t="str">
            <v>08.14 UP SDL 2028</v>
          </cell>
          <cell r="C985">
            <v>8.14</v>
          </cell>
          <cell r="D985">
            <v>46833</v>
          </cell>
          <cell r="E985">
            <v>104.7467</v>
          </cell>
        </row>
        <row r="986">
          <cell r="A986" t="str">
            <v>IN1320170062</v>
          </cell>
          <cell r="B986" t="str">
            <v>08.15 BR SDL 2028</v>
          </cell>
          <cell r="C986">
            <v>8.15</v>
          </cell>
          <cell r="D986">
            <v>46839</v>
          </cell>
          <cell r="E986">
            <v>104.79810000000001</v>
          </cell>
        </row>
        <row r="987">
          <cell r="A987" t="str">
            <v>IN3520170090</v>
          </cell>
          <cell r="B987" t="str">
            <v>08.15 CG SDL 2028</v>
          </cell>
          <cell r="C987">
            <v>8.15</v>
          </cell>
          <cell r="D987">
            <v>46839</v>
          </cell>
          <cell r="E987">
            <v>104.79810000000001</v>
          </cell>
        </row>
        <row r="988">
          <cell r="A988" t="str">
            <v>IN1620170168</v>
          </cell>
          <cell r="B988" t="str">
            <v>08.14 HR SDL 2028</v>
          </cell>
          <cell r="C988">
            <v>8.14</v>
          </cell>
          <cell r="D988">
            <v>46839</v>
          </cell>
          <cell r="E988">
            <v>104.77330000000001</v>
          </cell>
        </row>
        <row r="989">
          <cell r="A989" t="str">
            <v>IN2420170085</v>
          </cell>
          <cell r="B989" t="str">
            <v>08.10 ML SDL 2028</v>
          </cell>
          <cell r="C989">
            <v>8.1</v>
          </cell>
          <cell r="D989">
            <v>46839</v>
          </cell>
          <cell r="E989">
            <v>104.67400000000001</v>
          </cell>
        </row>
        <row r="990">
          <cell r="A990" t="str">
            <v>IN2920170205</v>
          </cell>
          <cell r="B990" t="str">
            <v>08.13 RJ SDL 2028</v>
          </cell>
          <cell r="C990">
            <v>8.1300000000000008</v>
          </cell>
          <cell r="D990">
            <v>46839</v>
          </cell>
          <cell r="E990">
            <v>104.74850000000001</v>
          </cell>
        </row>
        <row r="991">
          <cell r="A991" t="str">
            <v>IN3620170180</v>
          </cell>
          <cell r="B991" t="str">
            <v>08.14 UK SDL 2028</v>
          </cell>
          <cell r="C991">
            <v>8.14</v>
          </cell>
          <cell r="D991">
            <v>46839</v>
          </cell>
          <cell r="E991">
            <v>104.77330000000001</v>
          </cell>
        </row>
        <row r="992">
          <cell r="A992" t="str">
            <v>IN3420170216</v>
          </cell>
          <cell r="B992" t="str">
            <v>08.09 WB SDL 2028MAR</v>
          </cell>
          <cell r="C992">
            <v>8.09</v>
          </cell>
          <cell r="D992">
            <v>46839</v>
          </cell>
          <cell r="E992">
            <v>104.64919999999999</v>
          </cell>
        </row>
        <row r="993">
          <cell r="A993" t="str">
            <v>IN1520220337</v>
          </cell>
          <cell r="B993" t="str">
            <v>07.49 GJ SGS 2028</v>
          </cell>
          <cell r="C993">
            <v>7.49</v>
          </cell>
          <cell r="D993">
            <v>46841</v>
          </cell>
          <cell r="E993">
            <v>103.1662</v>
          </cell>
        </row>
        <row r="994">
          <cell r="A994" t="str">
            <v>IN4520190203</v>
          </cell>
          <cell r="B994" t="str">
            <v>07.25 TS SDL 2028</v>
          </cell>
          <cell r="C994">
            <v>7.25</v>
          </cell>
          <cell r="D994">
            <v>46843</v>
          </cell>
          <cell r="E994">
            <v>102.572</v>
          </cell>
        </row>
        <row r="995">
          <cell r="A995" t="str">
            <v>IN1020180015</v>
          </cell>
          <cell r="B995" t="str">
            <v>07.80 AP SDL 2028</v>
          </cell>
          <cell r="C995">
            <v>7.8</v>
          </cell>
          <cell r="D995">
            <v>46854</v>
          </cell>
          <cell r="E995">
            <v>103.9811</v>
          </cell>
        </row>
        <row r="996">
          <cell r="A996" t="str">
            <v>IN1120180014</v>
          </cell>
          <cell r="B996" t="str">
            <v>07.80 AR SDL 2028</v>
          </cell>
          <cell r="C996">
            <v>7.8</v>
          </cell>
          <cell r="D996">
            <v>46854</v>
          </cell>
          <cell r="E996">
            <v>103.9811</v>
          </cell>
        </row>
        <row r="997">
          <cell r="A997" t="str">
            <v>IN1220180013</v>
          </cell>
          <cell r="B997" t="str">
            <v>07.97 AS SDL 2028</v>
          </cell>
          <cell r="C997">
            <v>7.97</v>
          </cell>
          <cell r="D997">
            <v>46854</v>
          </cell>
          <cell r="E997">
            <v>104.4085</v>
          </cell>
        </row>
        <row r="998">
          <cell r="A998" t="str">
            <v>IN1520180010</v>
          </cell>
          <cell r="B998" t="str">
            <v>07.77 GJ SDL 2028</v>
          </cell>
          <cell r="C998">
            <v>7.77</v>
          </cell>
          <cell r="D998">
            <v>46854</v>
          </cell>
          <cell r="E998">
            <v>103.9057</v>
          </cell>
        </row>
        <row r="999">
          <cell r="A999" t="str">
            <v>IN1620180019</v>
          </cell>
          <cell r="B999" t="str">
            <v>07.80 HR SDL 2028</v>
          </cell>
          <cell r="C999">
            <v>7.8</v>
          </cell>
          <cell r="D999">
            <v>46854</v>
          </cell>
          <cell r="E999">
            <v>103.9811</v>
          </cell>
        </row>
        <row r="1000">
          <cell r="A1000" t="str">
            <v>IN2020180013</v>
          </cell>
          <cell r="B1000" t="str">
            <v>08.00 KL SDL 2028</v>
          </cell>
          <cell r="C1000">
            <v>8</v>
          </cell>
          <cell r="D1000">
            <v>46854</v>
          </cell>
          <cell r="E1000">
            <v>104.3347</v>
          </cell>
        </row>
        <row r="1001">
          <cell r="A1001" t="str">
            <v>IN2320180010</v>
          </cell>
          <cell r="B1001" t="str">
            <v>07.80 MN SDL 2028</v>
          </cell>
          <cell r="C1001">
            <v>7.8</v>
          </cell>
          <cell r="D1001">
            <v>46854</v>
          </cell>
          <cell r="E1001">
            <v>103.9811</v>
          </cell>
        </row>
        <row r="1002">
          <cell r="A1002" t="str">
            <v>IN2820180015</v>
          </cell>
          <cell r="B1002" t="str">
            <v>07.99 PN SDL 2028</v>
          </cell>
          <cell r="C1002">
            <v>7.99</v>
          </cell>
          <cell r="D1002">
            <v>46854</v>
          </cell>
          <cell r="E1002">
            <v>104.4588</v>
          </cell>
        </row>
        <row r="1003">
          <cell r="A1003" t="str">
            <v>IN2920180014</v>
          </cell>
          <cell r="B1003" t="str">
            <v>07.98 RJ SDL 2028</v>
          </cell>
          <cell r="C1003">
            <v>7.98</v>
          </cell>
          <cell r="D1003">
            <v>46854</v>
          </cell>
          <cell r="E1003">
            <v>104.4336</v>
          </cell>
        </row>
        <row r="1004">
          <cell r="A1004" t="str">
            <v>IN3320180018</v>
          </cell>
          <cell r="B1004" t="str">
            <v>07.98 UP SDL 2028</v>
          </cell>
          <cell r="C1004">
            <v>7.98</v>
          </cell>
          <cell r="D1004">
            <v>46854</v>
          </cell>
          <cell r="E1004">
            <v>104.4336</v>
          </cell>
        </row>
        <row r="1005">
          <cell r="A1005" t="str">
            <v>IN3620180015</v>
          </cell>
          <cell r="B1005" t="str">
            <v>07.80 UK SDL 2028</v>
          </cell>
          <cell r="C1005">
            <v>7.8</v>
          </cell>
          <cell r="D1005">
            <v>46854</v>
          </cell>
          <cell r="E1005">
            <v>103.9811</v>
          </cell>
        </row>
        <row r="1006">
          <cell r="A1006" t="str">
            <v>IN2220230014</v>
          </cell>
          <cell r="B1006" t="str">
            <v>07.36 MH SGS 2028</v>
          </cell>
          <cell r="C1006">
            <v>7.36</v>
          </cell>
          <cell r="D1006">
            <v>46855</v>
          </cell>
          <cell r="E1006">
            <v>102.8777</v>
          </cell>
        </row>
        <row r="1007">
          <cell r="A1007" t="str">
            <v>IN4520200010</v>
          </cell>
          <cell r="B1007" t="str">
            <v>07.50 TS SDL 2028</v>
          </cell>
          <cell r="C1007">
            <v>7.5</v>
          </cell>
          <cell r="D1007">
            <v>46858</v>
          </cell>
          <cell r="E1007">
            <v>103.239</v>
          </cell>
        </row>
        <row r="1008">
          <cell r="A1008" t="str">
            <v>IN1220180021</v>
          </cell>
          <cell r="B1008" t="str">
            <v>07.97 AS SDL 2028APR</v>
          </cell>
          <cell r="C1008">
            <v>7.97</v>
          </cell>
          <cell r="D1008">
            <v>46861</v>
          </cell>
          <cell r="E1008">
            <v>104.4372</v>
          </cell>
        </row>
        <row r="1009">
          <cell r="A1009" t="str">
            <v>IN1420180011</v>
          </cell>
          <cell r="B1009" t="str">
            <v>07.95 GA SDL 2028</v>
          </cell>
          <cell r="C1009">
            <v>7.95</v>
          </cell>
          <cell r="D1009">
            <v>46861</v>
          </cell>
          <cell r="E1009">
            <v>104.3866</v>
          </cell>
        </row>
        <row r="1010">
          <cell r="A1010" t="str">
            <v>IN1520180028</v>
          </cell>
          <cell r="B1010" t="str">
            <v>07.95 GJ SDL 2028</v>
          </cell>
          <cell r="C1010">
            <v>7.95</v>
          </cell>
          <cell r="D1010">
            <v>46861</v>
          </cell>
          <cell r="E1010">
            <v>104.3866</v>
          </cell>
        </row>
        <row r="1011">
          <cell r="A1011" t="str">
            <v>IN2120180012</v>
          </cell>
          <cell r="B1011" t="str">
            <v>08.05 MP SDL 2028APR</v>
          </cell>
          <cell r="C1011">
            <v>8.0500000000000007</v>
          </cell>
          <cell r="D1011">
            <v>46861</v>
          </cell>
          <cell r="E1011">
            <v>104.6396</v>
          </cell>
        </row>
        <row r="1012">
          <cell r="A1012" t="str">
            <v>IN2620180017</v>
          </cell>
          <cell r="B1012" t="str">
            <v>07.97 NL SDL 2028</v>
          </cell>
          <cell r="C1012">
            <v>7.97</v>
          </cell>
          <cell r="D1012">
            <v>46861</v>
          </cell>
          <cell r="E1012">
            <v>104.4372</v>
          </cell>
        </row>
        <row r="1013">
          <cell r="A1013" t="str">
            <v>IN3120180010</v>
          </cell>
          <cell r="B1013" t="str">
            <v>08.05 TN SDL 2028APR</v>
          </cell>
          <cell r="C1013">
            <v>8.0500000000000007</v>
          </cell>
          <cell r="D1013">
            <v>46861</v>
          </cell>
          <cell r="E1013">
            <v>104.6396</v>
          </cell>
        </row>
        <row r="1014">
          <cell r="A1014" t="str">
            <v>IN4520200044</v>
          </cell>
          <cell r="B1014" t="str">
            <v>06.98 TS SDL 2028</v>
          </cell>
          <cell r="C1014">
            <v>6.98</v>
          </cell>
          <cell r="D1014">
            <v>46865</v>
          </cell>
          <cell r="E1014">
            <v>101.93980000000001</v>
          </cell>
        </row>
        <row r="1015">
          <cell r="A1015" t="str">
            <v>IN1520180036</v>
          </cell>
          <cell r="B1015" t="str">
            <v>08.25 GJ SDL 2028</v>
          </cell>
          <cell r="C1015">
            <v>8.25</v>
          </cell>
          <cell r="D1015">
            <v>46868</v>
          </cell>
          <cell r="E1015">
            <v>105.17910000000001</v>
          </cell>
        </row>
        <row r="1016">
          <cell r="A1016" t="str">
            <v>IN1820180017</v>
          </cell>
          <cell r="B1016" t="str">
            <v>08.26 JK SDL 2028</v>
          </cell>
          <cell r="C1016">
            <v>8.26</v>
          </cell>
          <cell r="D1016">
            <v>46868</v>
          </cell>
          <cell r="E1016">
            <v>105.2045</v>
          </cell>
        </row>
        <row r="1017">
          <cell r="A1017" t="str">
            <v>IN3120180028</v>
          </cell>
          <cell r="B1017" t="str">
            <v>08.24 TN SDL 2028</v>
          </cell>
          <cell r="C1017">
            <v>8.24</v>
          </cell>
          <cell r="D1017">
            <v>46868</v>
          </cell>
          <cell r="E1017">
            <v>105.1536</v>
          </cell>
        </row>
        <row r="1018">
          <cell r="A1018" t="str">
            <v>IN3220180019</v>
          </cell>
          <cell r="B1018" t="str">
            <v>08.20 TR SDL 2028</v>
          </cell>
          <cell r="C1018">
            <v>8.1999999999999993</v>
          </cell>
          <cell r="D1018">
            <v>46868</v>
          </cell>
          <cell r="E1018">
            <v>105.0518</v>
          </cell>
        </row>
        <row r="1019">
          <cell r="A1019" t="str">
            <v>IN1620220013</v>
          </cell>
          <cell r="B1019" t="str">
            <v>07.15 HR SDL 2028</v>
          </cell>
          <cell r="C1019">
            <v>7.15</v>
          </cell>
          <cell r="D1019">
            <v>46877</v>
          </cell>
          <cell r="E1019">
            <v>102.3985</v>
          </cell>
        </row>
        <row r="1020">
          <cell r="A1020" t="str">
            <v>IN3120190027</v>
          </cell>
          <cell r="B1020" t="str">
            <v>08.06 TN SDL 2028</v>
          </cell>
          <cell r="C1020">
            <v>8.06</v>
          </cell>
          <cell r="D1020">
            <v>46881</v>
          </cell>
          <cell r="E1020">
            <v>104.7521</v>
          </cell>
        </row>
        <row r="1021">
          <cell r="A1021" t="str">
            <v>IN1520180044</v>
          </cell>
          <cell r="B1021" t="str">
            <v>08.16 GJ SDL 2028</v>
          </cell>
          <cell r="C1021">
            <v>8.16</v>
          </cell>
          <cell r="D1021">
            <v>46882</v>
          </cell>
          <cell r="E1021">
            <v>105.1003</v>
          </cell>
        </row>
        <row r="1022">
          <cell r="A1022" t="str">
            <v>IN2720180032</v>
          </cell>
          <cell r="B1022" t="str">
            <v>08.19 OD SDL 2028</v>
          </cell>
          <cell r="C1022">
            <v>8.19</v>
          </cell>
          <cell r="D1022">
            <v>46882</v>
          </cell>
          <cell r="E1022">
            <v>105.0917</v>
          </cell>
        </row>
        <row r="1023">
          <cell r="A1023" t="str">
            <v>IN2920180030</v>
          </cell>
          <cell r="B1023" t="str">
            <v>08.16 RJ SDL 2028</v>
          </cell>
          <cell r="C1023">
            <v>8.16</v>
          </cell>
          <cell r="D1023">
            <v>46882</v>
          </cell>
          <cell r="E1023">
            <v>105.01430000000001</v>
          </cell>
        </row>
        <row r="1024">
          <cell r="A1024" t="str">
            <v>IN3120180036</v>
          </cell>
          <cell r="B1024" t="str">
            <v>08.15 TN SDL 2028</v>
          </cell>
          <cell r="C1024">
            <v>8.15</v>
          </cell>
          <cell r="D1024">
            <v>46882</v>
          </cell>
          <cell r="E1024">
            <v>104.8232</v>
          </cell>
        </row>
        <row r="1025">
          <cell r="A1025" t="str">
            <v>IN3620180023</v>
          </cell>
          <cell r="B1025" t="str">
            <v>08.20 UK SDL 2028MAY</v>
          </cell>
          <cell r="C1025">
            <v>8.1999999999999993</v>
          </cell>
          <cell r="D1025">
            <v>46882</v>
          </cell>
          <cell r="E1025">
            <v>105.11750000000001</v>
          </cell>
        </row>
        <row r="1026">
          <cell r="A1026" t="str">
            <v>IN1020200128</v>
          </cell>
          <cell r="B1026" t="str">
            <v>06.72 AP SDL 2028</v>
          </cell>
          <cell r="C1026">
            <v>6.72</v>
          </cell>
          <cell r="D1026">
            <v>46886</v>
          </cell>
          <cell r="E1026">
            <v>101.30629999999999</v>
          </cell>
        </row>
        <row r="1027">
          <cell r="A1027" t="str">
            <v>IN3120180044</v>
          </cell>
          <cell r="B1027" t="str">
            <v>08.37 TN SDL 2028</v>
          </cell>
          <cell r="C1027">
            <v>8.3699999999999992</v>
          </cell>
          <cell r="D1027">
            <v>46889</v>
          </cell>
          <cell r="E1027">
            <v>105.5917</v>
          </cell>
        </row>
        <row r="1028">
          <cell r="A1028" t="str">
            <v>IN3320180026</v>
          </cell>
          <cell r="B1028" t="str">
            <v>08.39 UP SDL 2028</v>
          </cell>
          <cell r="C1028">
            <v>8.39</v>
          </cell>
          <cell r="D1028">
            <v>46889</v>
          </cell>
          <cell r="E1028">
            <v>105.64360000000001</v>
          </cell>
        </row>
        <row r="1029">
          <cell r="A1029" t="str">
            <v>IN1020180080</v>
          </cell>
          <cell r="B1029" t="str">
            <v>08.39 AP SDL 2028</v>
          </cell>
          <cell r="C1029">
            <v>8.39</v>
          </cell>
          <cell r="D1029">
            <v>46896</v>
          </cell>
          <cell r="E1029">
            <v>105.7685</v>
          </cell>
        </row>
        <row r="1030">
          <cell r="A1030" t="str">
            <v>IN1420180029</v>
          </cell>
          <cell r="B1030" t="str">
            <v>08.34 GA SDL 2028</v>
          </cell>
          <cell r="C1030">
            <v>8.34</v>
          </cell>
          <cell r="D1030">
            <v>46896</v>
          </cell>
          <cell r="E1030">
            <v>105.5493</v>
          </cell>
        </row>
        <row r="1031">
          <cell r="A1031" t="str">
            <v>IN1820180025</v>
          </cell>
          <cell r="B1031" t="str">
            <v>08.34 JK SDL 2028MAY</v>
          </cell>
          <cell r="C1031">
            <v>8.34</v>
          </cell>
          <cell r="D1031">
            <v>46896</v>
          </cell>
          <cell r="E1031">
            <v>105.5493</v>
          </cell>
        </row>
        <row r="1032">
          <cell r="A1032" t="str">
            <v>IN3120180051</v>
          </cell>
          <cell r="B1032" t="str">
            <v>08.32 TN SDL 2028</v>
          </cell>
          <cell r="C1032">
            <v>8.32</v>
          </cell>
          <cell r="D1032">
            <v>46896</v>
          </cell>
          <cell r="E1032">
            <v>105.4971</v>
          </cell>
        </row>
        <row r="1033">
          <cell r="A1033" t="str">
            <v>IN2220230030</v>
          </cell>
          <cell r="B1033" t="str">
            <v>07.20 MH SGS 2028</v>
          </cell>
          <cell r="C1033">
            <v>7.2</v>
          </cell>
          <cell r="D1033">
            <v>46897</v>
          </cell>
          <cell r="E1033">
            <v>102.5752</v>
          </cell>
        </row>
        <row r="1034">
          <cell r="A1034" t="str">
            <v>IN1020200144</v>
          </cell>
          <cell r="B1034" t="str">
            <v>06.55 AP SDL 2028</v>
          </cell>
          <cell r="C1034">
            <v>6.55</v>
          </cell>
          <cell r="D1034">
            <v>46900</v>
          </cell>
          <cell r="E1034">
            <v>100.7051</v>
          </cell>
        </row>
        <row r="1035">
          <cell r="A1035" t="str">
            <v>IN2020180039</v>
          </cell>
          <cell r="B1035" t="str">
            <v>08.33 KL SDL 2028</v>
          </cell>
          <cell r="C1035">
            <v>8.33</v>
          </cell>
          <cell r="D1035">
            <v>46903</v>
          </cell>
          <cell r="E1035">
            <v>105.5587</v>
          </cell>
        </row>
        <row r="1036">
          <cell r="A1036" t="str">
            <v>IN2120180020</v>
          </cell>
          <cell r="B1036" t="str">
            <v>08.33 MP SDL 2028</v>
          </cell>
          <cell r="C1036">
            <v>8.33</v>
          </cell>
          <cell r="D1036">
            <v>46903</v>
          </cell>
          <cell r="E1036">
            <v>105.5587</v>
          </cell>
        </row>
        <row r="1037">
          <cell r="A1037" t="str">
            <v>IN2820180049</v>
          </cell>
          <cell r="B1037" t="str">
            <v>08.34 PN SDL 2028</v>
          </cell>
          <cell r="C1037">
            <v>8.34</v>
          </cell>
          <cell r="D1037">
            <v>46903</v>
          </cell>
          <cell r="E1037">
            <v>105.3165</v>
          </cell>
        </row>
        <row r="1038">
          <cell r="A1038" t="str">
            <v>IN3620180031</v>
          </cell>
          <cell r="B1038" t="str">
            <v>08.29 UK SDL 2028MAY</v>
          </cell>
          <cell r="C1038">
            <v>8.2899999999999991</v>
          </cell>
          <cell r="D1038">
            <v>46903</v>
          </cell>
          <cell r="E1038">
            <v>105.45359999999999</v>
          </cell>
        </row>
        <row r="1039">
          <cell r="A1039" t="str">
            <v>IN1620220070</v>
          </cell>
          <cell r="B1039" t="str">
            <v>07.63 HR SDL 2028</v>
          </cell>
          <cell r="C1039">
            <v>7.63</v>
          </cell>
          <cell r="D1039">
            <v>46905</v>
          </cell>
          <cell r="E1039">
            <v>103.7231</v>
          </cell>
        </row>
        <row r="1040">
          <cell r="A1040" t="str">
            <v>IN3420210020</v>
          </cell>
          <cell r="B1040" t="str">
            <v>06.65 WB SDL 2028</v>
          </cell>
          <cell r="C1040">
            <v>6.65</v>
          </cell>
          <cell r="D1040">
            <v>46906</v>
          </cell>
          <cell r="E1040">
            <v>101.1473</v>
          </cell>
        </row>
        <row r="1041">
          <cell r="A1041" t="str">
            <v>IN3620180049</v>
          </cell>
          <cell r="B1041" t="str">
            <v>08.39 UK SDL 2028</v>
          </cell>
          <cell r="C1041">
            <v>8.39</v>
          </cell>
          <cell r="D1041">
            <v>46910</v>
          </cell>
          <cell r="E1041">
            <v>105.74769999999999</v>
          </cell>
        </row>
        <row r="1042">
          <cell r="A1042" t="str">
            <v>IN2020180047</v>
          </cell>
          <cell r="B1042" t="str">
            <v>08.41 KL SDL 2028</v>
          </cell>
          <cell r="C1042">
            <v>8.41</v>
          </cell>
          <cell r="D1042">
            <v>46910</v>
          </cell>
          <cell r="E1042">
            <v>105.8005</v>
          </cell>
        </row>
        <row r="1043">
          <cell r="A1043" t="str">
            <v>IN2920180063</v>
          </cell>
          <cell r="B1043" t="str">
            <v>08.40 RJ SDL 2028</v>
          </cell>
          <cell r="C1043">
            <v>8.4</v>
          </cell>
          <cell r="D1043">
            <v>46910</v>
          </cell>
          <cell r="E1043">
            <v>105.5479</v>
          </cell>
        </row>
        <row r="1044">
          <cell r="A1044" t="str">
            <v>IN1520230039</v>
          </cell>
          <cell r="B1044" t="str">
            <v>07.18 GJ SGS 2028</v>
          </cell>
          <cell r="C1044">
            <v>7.18</v>
          </cell>
          <cell r="D1044">
            <v>46911</v>
          </cell>
          <cell r="E1044">
            <v>102.5543</v>
          </cell>
        </row>
        <row r="1045">
          <cell r="A1045" t="str">
            <v>IN2020200134</v>
          </cell>
          <cell r="B1045" t="str">
            <v>06.73 KL SDL 2028</v>
          </cell>
          <cell r="C1045">
            <v>6.73</v>
          </cell>
          <cell r="D1045">
            <v>46914</v>
          </cell>
          <cell r="E1045">
            <v>101.369</v>
          </cell>
        </row>
        <row r="1046">
          <cell r="A1046" t="str">
            <v>IN4520200093</v>
          </cell>
          <cell r="B1046" t="str">
            <v>06.99 TS SDL 2028</v>
          </cell>
          <cell r="C1046">
            <v>6.99</v>
          </cell>
          <cell r="D1046">
            <v>46914</v>
          </cell>
          <cell r="E1046">
            <v>101.9525</v>
          </cell>
        </row>
        <row r="1047">
          <cell r="A1047" t="str">
            <v>IN3120250102</v>
          </cell>
          <cell r="B1047" t="str">
            <v>06.00 TN SGS 2028</v>
          </cell>
          <cell r="C1047">
            <v>6</v>
          </cell>
          <cell r="D1047">
            <v>46915</v>
          </cell>
          <cell r="E1047">
            <v>99.498099999999994</v>
          </cell>
        </row>
        <row r="1048">
          <cell r="A1048" t="str">
            <v>IN1820180033</v>
          </cell>
          <cell r="B1048" t="str">
            <v>08.61 JK SDL 2028</v>
          </cell>
          <cell r="C1048">
            <v>8.61</v>
          </cell>
          <cell r="D1048">
            <v>46917</v>
          </cell>
          <cell r="E1048">
            <v>106.3691</v>
          </cell>
        </row>
        <row r="1049">
          <cell r="A1049" t="str">
            <v>IN2820180056</v>
          </cell>
          <cell r="B1049" t="str">
            <v>08.62 PN SDL 2028</v>
          </cell>
          <cell r="C1049">
            <v>8.6199999999999992</v>
          </cell>
          <cell r="D1049">
            <v>46917</v>
          </cell>
          <cell r="E1049">
            <v>106.39570000000001</v>
          </cell>
        </row>
        <row r="1050">
          <cell r="A1050" t="str">
            <v>IN1520230047</v>
          </cell>
          <cell r="B1050" t="str">
            <v>07.22 GJ SGS 2028</v>
          </cell>
          <cell r="C1050">
            <v>7.22</v>
          </cell>
          <cell r="D1050">
            <v>46918</v>
          </cell>
          <cell r="E1050">
            <v>102.67789999999999</v>
          </cell>
        </row>
        <row r="1051">
          <cell r="A1051" t="str">
            <v>IN1020180130</v>
          </cell>
          <cell r="B1051" t="str">
            <v>08.40 AP SDL 2028</v>
          </cell>
          <cell r="C1051">
            <v>8.4</v>
          </cell>
          <cell r="D1051">
            <v>46924</v>
          </cell>
          <cell r="E1051">
            <v>105.8481</v>
          </cell>
        </row>
        <row r="1052">
          <cell r="A1052" t="str">
            <v>IN1420180037</v>
          </cell>
          <cell r="B1052" t="str">
            <v>08.40 GA SDL 2028</v>
          </cell>
          <cell r="C1052">
            <v>8.4</v>
          </cell>
          <cell r="D1052">
            <v>46924</v>
          </cell>
          <cell r="E1052">
            <v>105.8481</v>
          </cell>
        </row>
        <row r="1053">
          <cell r="A1053" t="str">
            <v>IN2920180097</v>
          </cell>
          <cell r="B1053" t="str">
            <v>08.40 RJ SDL 2028JUN</v>
          </cell>
          <cell r="C1053">
            <v>8.4</v>
          </cell>
          <cell r="D1053">
            <v>46924</v>
          </cell>
          <cell r="E1053">
            <v>105.8481</v>
          </cell>
        </row>
        <row r="1054">
          <cell r="A1054" t="str">
            <v>IN3620180056</v>
          </cell>
          <cell r="B1054" t="str">
            <v>08.40 UK SDL 2028</v>
          </cell>
          <cell r="C1054">
            <v>8.4</v>
          </cell>
          <cell r="D1054">
            <v>46924</v>
          </cell>
          <cell r="E1054">
            <v>105.8481</v>
          </cell>
        </row>
        <row r="1055">
          <cell r="A1055" t="str">
            <v>IN1520250086</v>
          </cell>
          <cell r="B1055" t="str">
            <v>06.10 GJ SGS 2028</v>
          </cell>
          <cell r="C1055">
            <v>6.1</v>
          </cell>
          <cell r="D1055">
            <v>46929</v>
          </cell>
          <cell r="E1055">
            <v>99.772300000000001</v>
          </cell>
        </row>
        <row r="1056">
          <cell r="A1056" t="str">
            <v>IN2920180105</v>
          </cell>
          <cell r="B1056" t="str">
            <v>08.44 RJ SDL 2028JUN</v>
          </cell>
          <cell r="C1056">
            <v>8.44</v>
          </cell>
          <cell r="D1056">
            <v>46931</v>
          </cell>
          <cell r="E1056">
            <v>105.99290000000001</v>
          </cell>
        </row>
        <row r="1057">
          <cell r="A1057" t="str">
            <v>IN3420180017</v>
          </cell>
          <cell r="B1057" t="str">
            <v>08.44 WB SDL 2028</v>
          </cell>
          <cell r="C1057">
            <v>8.44</v>
          </cell>
          <cell r="D1057">
            <v>46931</v>
          </cell>
          <cell r="E1057">
            <v>105.99290000000001</v>
          </cell>
        </row>
        <row r="1058">
          <cell r="A1058" t="str">
            <v>IN1020180148</v>
          </cell>
          <cell r="B1058" t="str">
            <v>08.45 AP SDL 2028</v>
          </cell>
          <cell r="C1058">
            <v>8.4499999999999993</v>
          </cell>
          <cell r="D1058">
            <v>46931</v>
          </cell>
          <cell r="E1058">
            <v>106.0198</v>
          </cell>
        </row>
        <row r="1059">
          <cell r="A1059" t="str">
            <v>IN3320180034</v>
          </cell>
          <cell r="B1059" t="str">
            <v>08.45 UP SDL 2028</v>
          </cell>
          <cell r="C1059">
            <v>8.4499999999999993</v>
          </cell>
          <cell r="D1059">
            <v>46931</v>
          </cell>
          <cell r="E1059">
            <v>106.0198</v>
          </cell>
        </row>
        <row r="1060">
          <cell r="A1060" t="str">
            <v>IN3420210046</v>
          </cell>
          <cell r="B1060" t="str">
            <v>06.79 WB SDL 2028</v>
          </cell>
          <cell r="C1060">
            <v>6.79</v>
          </cell>
          <cell r="D1060">
            <v>46934</v>
          </cell>
          <cell r="E1060">
            <v>101.5594</v>
          </cell>
        </row>
        <row r="1061">
          <cell r="A1061" t="str">
            <v>IN1220180070</v>
          </cell>
          <cell r="B1061" t="str">
            <v>8.54 AS SDL 2028</v>
          </cell>
          <cell r="C1061">
            <v>8.5399999999999991</v>
          </cell>
          <cell r="D1061">
            <v>46938</v>
          </cell>
          <cell r="E1061">
            <v>106.2993</v>
          </cell>
        </row>
        <row r="1062">
          <cell r="A1062" t="str">
            <v>IN1620180035</v>
          </cell>
          <cell r="B1062" t="str">
            <v>8.57 HR SDL 2028</v>
          </cell>
          <cell r="C1062">
            <v>8.57</v>
          </cell>
          <cell r="D1062">
            <v>46938</v>
          </cell>
          <cell r="E1062">
            <v>106.3805</v>
          </cell>
        </row>
        <row r="1063">
          <cell r="A1063" t="str">
            <v>IN2120180046</v>
          </cell>
          <cell r="B1063" t="str">
            <v>8.55 MP SDL 2028</v>
          </cell>
          <cell r="C1063">
            <v>8.5500000000000007</v>
          </cell>
          <cell r="D1063">
            <v>46938</v>
          </cell>
          <cell r="E1063">
            <v>106.32640000000001</v>
          </cell>
        </row>
        <row r="1064">
          <cell r="A1064" t="str">
            <v>IN2920180121</v>
          </cell>
          <cell r="B1064" t="str">
            <v>8.54 RJ SDL 2028</v>
          </cell>
          <cell r="C1064">
            <v>8.5399999999999991</v>
          </cell>
          <cell r="D1064">
            <v>46938</v>
          </cell>
          <cell r="E1064">
            <v>106.2993</v>
          </cell>
        </row>
        <row r="1065">
          <cell r="A1065" t="str">
            <v>IN3620180064</v>
          </cell>
          <cell r="B1065" t="str">
            <v>8.53 UK SDL 2028</v>
          </cell>
          <cell r="C1065">
            <v>8.5299999999999994</v>
          </cell>
          <cell r="D1065">
            <v>46938</v>
          </cell>
          <cell r="E1065">
            <v>106.2723</v>
          </cell>
        </row>
        <row r="1066">
          <cell r="A1066" t="str">
            <v>IN3520210029</v>
          </cell>
          <cell r="B1066" t="str">
            <v>06.82 CG SDL 2028</v>
          </cell>
          <cell r="C1066">
            <v>6.82</v>
          </cell>
          <cell r="D1066">
            <v>46941</v>
          </cell>
          <cell r="E1066">
            <v>101.6486</v>
          </cell>
        </row>
        <row r="1067">
          <cell r="A1067" t="str">
            <v>IN3420210053</v>
          </cell>
          <cell r="B1067" t="str">
            <v>06.83 WB SDL 2028</v>
          </cell>
          <cell r="C1067">
            <v>6.83</v>
          </cell>
          <cell r="D1067">
            <v>46941</v>
          </cell>
          <cell r="E1067">
            <v>101.67570000000001</v>
          </cell>
        </row>
        <row r="1068">
          <cell r="A1068" t="str">
            <v>IN1020180163</v>
          </cell>
          <cell r="B1068" t="str">
            <v>08.56 AP SDL 2028</v>
          </cell>
          <cell r="C1068">
            <v>8.56</v>
          </cell>
          <cell r="D1068">
            <v>46945</v>
          </cell>
          <cell r="E1068">
            <v>106.3884</v>
          </cell>
        </row>
        <row r="1069">
          <cell r="A1069" t="str">
            <v>IN1820180041</v>
          </cell>
          <cell r="B1069" t="str">
            <v>08.59 JK SDL 2028</v>
          </cell>
          <cell r="C1069">
            <v>8.59</v>
          </cell>
          <cell r="D1069">
            <v>46945</v>
          </cell>
          <cell r="E1069">
            <v>106.4701</v>
          </cell>
        </row>
        <row r="1070">
          <cell r="A1070" t="str">
            <v>IN2220180037</v>
          </cell>
          <cell r="B1070" t="str">
            <v>08.56 MH SDL 2028</v>
          </cell>
          <cell r="C1070">
            <v>8.56</v>
          </cell>
          <cell r="D1070">
            <v>46945</v>
          </cell>
          <cell r="E1070">
            <v>106.107</v>
          </cell>
        </row>
        <row r="1071">
          <cell r="A1071" t="str">
            <v>IN2920180139</v>
          </cell>
          <cell r="B1071" t="str">
            <v>08.57 RJ SDL 2028</v>
          </cell>
          <cell r="C1071">
            <v>8.57</v>
          </cell>
          <cell r="D1071">
            <v>46945</v>
          </cell>
          <cell r="E1071">
            <v>106.4157</v>
          </cell>
        </row>
        <row r="1072">
          <cell r="A1072" t="str">
            <v>IN3020180011</v>
          </cell>
          <cell r="B1072" t="str">
            <v>08.59 SK SDL 2028</v>
          </cell>
          <cell r="C1072">
            <v>8.59</v>
          </cell>
          <cell r="D1072">
            <v>46945</v>
          </cell>
          <cell r="E1072">
            <v>106.4701</v>
          </cell>
        </row>
        <row r="1073">
          <cell r="A1073" t="str">
            <v>IN3620180072</v>
          </cell>
          <cell r="B1073" t="str">
            <v>08.58 UK SDL 2028</v>
          </cell>
          <cell r="C1073">
            <v>8.58</v>
          </cell>
          <cell r="D1073">
            <v>46945</v>
          </cell>
          <cell r="E1073">
            <v>106.44289999999999</v>
          </cell>
        </row>
        <row r="1074">
          <cell r="A1074" t="str">
            <v>IN1020170057</v>
          </cell>
          <cell r="B1074" t="str">
            <v>07.22 AP SDL 2028</v>
          </cell>
          <cell r="C1074">
            <v>7.22</v>
          </cell>
          <cell r="D1074">
            <v>46946</v>
          </cell>
          <cell r="E1074">
            <v>102.7437</v>
          </cell>
        </row>
        <row r="1075">
          <cell r="A1075" t="str">
            <v>IN1320210041</v>
          </cell>
          <cell r="B1075" t="str">
            <v>06.82 BR SDL 2028</v>
          </cell>
          <cell r="C1075">
            <v>6.82</v>
          </cell>
          <cell r="D1075">
            <v>46948</v>
          </cell>
          <cell r="E1075">
            <v>101.65649999999999</v>
          </cell>
        </row>
        <row r="1076">
          <cell r="A1076" t="str">
            <v>IN1020180171</v>
          </cell>
          <cell r="B1076" t="str">
            <v>08.42 AP SDL 2028</v>
          </cell>
          <cell r="C1076">
            <v>8.42</v>
          </cell>
          <cell r="D1076">
            <v>46952</v>
          </cell>
          <cell r="E1076">
            <v>106.04040000000001</v>
          </cell>
        </row>
        <row r="1077">
          <cell r="A1077" t="str">
            <v>IN1220180088</v>
          </cell>
          <cell r="B1077" t="str">
            <v>08.42 AS SDL 2028</v>
          </cell>
          <cell r="C1077">
            <v>8.42</v>
          </cell>
          <cell r="D1077">
            <v>46952</v>
          </cell>
          <cell r="E1077">
            <v>106.04040000000001</v>
          </cell>
        </row>
        <row r="1078">
          <cell r="A1078" t="str">
            <v>IN1620180043</v>
          </cell>
          <cell r="B1078" t="str">
            <v>08.41 HR SDL 2028</v>
          </cell>
          <cell r="C1078">
            <v>8.41</v>
          </cell>
          <cell r="D1078">
            <v>46952</v>
          </cell>
          <cell r="E1078">
            <v>106.01300000000001</v>
          </cell>
        </row>
        <row r="1079">
          <cell r="A1079" t="str">
            <v>IN3420180025</v>
          </cell>
          <cell r="B1079" t="str">
            <v>08.40 WB SDL 2028</v>
          </cell>
          <cell r="C1079">
            <v>8.4</v>
          </cell>
          <cell r="D1079">
            <v>46952</v>
          </cell>
          <cell r="E1079">
            <v>105.98569999999999</v>
          </cell>
        </row>
        <row r="1080">
          <cell r="A1080" t="str">
            <v>IN1920200095</v>
          </cell>
          <cell r="B1080" t="str">
            <v>06.09 KA SDL 2028</v>
          </cell>
          <cell r="C1080">
            <v>6.09</v>
          </cell>
          <cell r="D1080">
            <v>46956</v>
          </cell>
          <cell r="E1080">
            <v>99.661000000000001</v>
          </cell>
        </row>
        <row r="1081">
          <cell r="A1081" t="str">
            <v>IN2220200116</v>
          </cell>
          <cell r="B1081" t="str">
            <v>06.24 MH SDL 2028</v>
          </cell>
          <cell r="C1081">
            <v>6.24</v>
          </cell>
          <cell r="D1081">
            <v>46956</v>
          </cell>
          <cell r="E1081">
            <v>100.1895</v>
          </cell>
        </row>
        <row r="1082">
          <cell r="A1082" t="str">
            <v>IN1420180045</v>
          </cell>
          <cell r="B1082" t="str">
            <v>08.44 GA SDL 2028</v>
          </cell>
          <cell r="C1082">
            <v>8.44</v>
          </cell>
          <cell r="D1082">
            <v>46959</v>
          </cell>
          <cell r="E1082">
            <v>106.12860000000001</v>
          </cell>
        </row>
        <row r="1083">
          <cell r="A1083" t="str">
            <v>IN2020180054</v>
          </cell>
          <cell r="B1083" t="str">
            <v>08.44 KL SDL 2028</v>
          </cell>
          <cell r="C1083">
            <v>8.44</v>
          </cell>
          <cell r="D1083">
            <v>46959</v>
          </cell>
          <cell r="E1083">
            <v>106.12860000000001</v>
          </cell>
        </row>
        <row r="1084">
          <cell r="A1084" t="str">
            <v>IN2920180147</v>
          </cell>
          <cell r="B1084" t="str">
            <v>08.44 RJ SDL 2028JUL</v>
          </cell>
          <cell r="C1084">
            <v>8.44</v>
          </cell>
          <cell r="D1084">
            <v>46959</v>
          </cell>
          <cell r="E1084">
            <v>106.12860000000001</v>
          </cell>
        </row>
        <row r="1085">
          <cell r="A1085" t="str">
            <v>IN3620180080</v>
          </cell>
          <cell r="B1085" t="str">
            <v>08.46 UK SDL 2028</v>
          </cell>
          <cell r="C1085">
            <v>8.4600000000000009</v>
          </cell>
          <cell r="D1085">
            <v>46959</v>
          </cell>
          <cell r="E1085">
            <v>106.1837</v>
          </cell>
        </row>
        <row r="1086">
          <cell r="A1086" t="str">
            <v>IN3420180033</v>
          </cell>
          <cell r="B1086" t="str">
            <v>08.45 WB SDL 2028</v>
          </cell>
          <cell r="C1086">
            <v>8.4499999999999993</v>
          </cell>
          <cell r="D1086">
            <v>46959</v>
          </cell>
          <cell r="E1086">
            <v>106.1561</v>
          </cell>
        </row>
        <row r="1087">
          <cell r="A1087" t="str">
            <v>IN3820210075</v>
          </cell>
          <cell r="B1087" t="str">
            <v>06.90 PY SDL 2028</v>
          </cell>
          <cell r="C1087">
            <v>6.9</v>
          </cell>
          <cell r="D1087">
            <v>46959</v>
          </cell>
          <cell r="E1087">
            <v>101.88930000000001</v>
          </cell>
        </row>
        <row r="1088">
          <cell r="A1088" t="str">
            <v>IN1720200030</v>
          </cell>
          <cell r="B1088" t="str">
            <v>06.36 HP SDL 2028</v>
          </cell>
          <cell r="C1088">
            <v>6.36</v>
          </cell>
          <cell r="D1088">
            <v>46963</v>
          </cell>
          <cell r="E1088">
            <v>100.4034</v>
          </cell>
        </row>
        <row r="1089">
          <cell r="A1089" t="str">
            <v>IN1220180096</v>
          </cell>
          <cell r="B1089" t="str">
            <v>08.41 AS SDL 2028</v>
          </cell>
          <cell r="C1089">
            <v>8.41</v>
          </cell>
          <cell r="D1089">
            <v>46966</v>
          </cell>
          <cell r="E1089">
            <v>106.0744</v>
          </cell>
        </row>
        <row r="1090">
          <cell r="A1090" t="str">
            <v>IN2020180062</v>
          </cell>
          <cell r="B1090" t="str">
            <v>08.41 KL SDL 2028JUL</v>
          </cell>
          <cell r="C1090">
            <v>8.41</v>
          </cell>
          <cell r="D1090">
            <v>46966</v>
          </cell>
          <cell r="E1090">
            <v>106.0744</v>
          </cell>
        </row>
        <row r="1091">
          <cell r="A1091" t="str">
            <v>IN2220180045</v>
          </cell>
          <cell r="B1091" t="str">
            <v>08.42 MH SDL 2028</v>
          </cell>
          <cell r="C1091">
            <v>8.42</v>
          </cell>
          <cell r="D1091">
            <v>46966</v>
          </cell>
          <cell r="E1091">
            <v>106.10209999999999</v>
          </cell>
        </row>
        <row r="1092">
          <cell r="A1092" t="str">
            <v>IN1720220038</v>
          </cell>
          <cell r="B1092" t="str">
            <v>07.43 HP SDL 2028</v>
          </cell>
          <cell r="C1092">
            <v>7.43</v>
          </cell>
          <cell r="D1092">
            <v>46968</v>
          </cell>
          <cell r="E1092">
            <v>103.3687</v>
          </cell>
        </row>
        <row r="1093">
          <cell r="A1093" t="str">
            <v>IN1320210058</v>
          </cell>
          <cell r="B1093" t="str">
            <v>06.77 BR SDL 2028</v>
          </cell>
          <cell r="C1093">
            <v>6.77</v>
          </cell>
          <cell r="D1093">
            <v>46969</v>
          </cell>
          <cell r="E1093">
            <v>101.6083</v>
          </cell>
        </row>
        <row r="1094">
          <cell r="A1094" t="str">
            <v>IN1920200129</v>
          </cell>
          <cell r="B1094" t="str">
            <v>06.32 KA SDL 2028</v>
          </cell>
          <cell r="C1094">
            <v>6.32</v>
          </cell>
          <cell r="D1094">
            <v>46970</v>
          </cell>
          <cell r="E1094">
            <v>100.14830000000001</v>
          </cell>
        </row>
        <row r="1095">
          <cell r="A1095" t="str">
            <v>IN1220180104</v>
          </cell>
          <cell r="B1095" t="str">
            <v>08.42 AS SDL 2028AUG</v>
          </cell>
          <cell r="C1095">
            <v>8.42</v>
          </cell>
          <cell r="D1095">
            <v>46973</v>
          </cell>
          <cell r="E1095">
            <v>105.70480000000001</v>
          </cell>
        </row>
        <row r="1096">
          <cell r="A1096" t="str">
            <v>IN2120180053</v>
          </cell>
          <cell r="B1096" t="str">
            <v>08.42 MP SDL 2028</v>
          </cell>
          <cell r="C1096">
            <v>8.42</v>
          </cell>
          <cell r="D1096">
            <v>46973</v>
          </cell>
          <cell r="E1096">
            <v>105.8417</v>
          </cell>
        </row>
        <row r="1097">
          <cell r="A1097" t="str">
            <v>IN2920180154</v>
          </cell>
          <cell r="B1097" t="str">
            <v>08.43 RJ SDL 2028</v>
          </cell>
          <cell r="C1097">
            <v>8.43</v>
          </cell>
          <cell r="D1097">
            <v>46973</v>
          </cell>
          <cell r="E1097">
            <v>106.16330000000001</v>
          </cell>
        </row>
        <row r="1098">
          <cell r="A1098" t="str">
            <v>IN3220180027</v>
          </cell>
          <cell r="B1098" t="str">
            <v>08.43 TR SDL 2028</v>
          </cell>
          <cell r="C1098">
            <v>8.43</v>
          </cell>
          <cell r="D1098">
            <v>46973</v>
          </cell>
          <cell r="E1098">
            <v>106.16330000000001</v>
          </cell>
        </row>
        <row r="1099">
          <cell r="A1099" t="str">
            <v>IN3620180098</v>
          </cell>
          <cell r="B1099" t="str">
            <v>08.42 UK SDL 2028AUG</v>
          </cell>
          <cell r="C1099">
            <v>8.42</v>
          </cell>
          <cell r="D1099">
            <v>46973</v>
          </cell>
          <cell r="E1099">
            <v>106.13549999999999</v>
          </cell>
        </row>
        <row r="1100">
          <cell r="A1100" t="str">
            <v>IN1220220074</v>
          </cell>
          <cell r="B1100" t="str">
            <v>07.54 AS SDL 2028</v>
          </cell>
          <cell r="C1100">
            <v>7.54</v>
          </cell>
          <cell r="D1100">
            <v>46975</v>
          </cell>
          <cell r="E1100">
            <v>103.6931</v>
          </cell>
        </row>
        <row r="1101">
          <cell r="A1101" t="str">
            <v>IN3420210095</v>
          </cell>
          <cell r="B1101" t="str">
            <v>06.79 WB SDL 2028 11 AUG</v>
          </cell>
          <cell r="C1101">
            <v>6.79</v>
          </cell>
          <cell r="D1101">
            <v>46976</v>
          </cell>
          <cell r="E1101">
            <v>101.6045</v>
          </cell>
        </row>
        <row r="1102">
          <cell r="A1102" t="str">
            <v>IN2220200124</v>
          </cell>
          <cell r="B1102" t="str">
            <v>06.44 MH SDL 2028</v>
          </cell>
          <cell r="C1102">
            <v>6.44</v>
          </cell>
          <cell r="D1102">
            <v>46977</v>
          </cell>
          <cell r="E1102">
            <v>100.77589999999999</v>
          </cell>
        </row>
        <row r="1103">
          <cell r="A1103" t="str">
            <v>IN1520240020</v>
          </cell>
          <cell r="B1103" t="str">
            <v>07.05 GJ SGS 2028</v>
          </cell>
          <cell r="C1103">
            <v>7.05</v>
          </cell>
          <cell r="D1103">
            <v>46979</v>
          </cell>
          <cell r="E1103">
            <v>102.3599</v>
          </cell>
        </row>
        <row r="1104">
          <cell r="A1104" t="str">
            <v>IN1020180221</v>
          </cell>
          <cell r="B1104" t="str">
            <v>08.52 AP SDL 2028</v>
          </cell>
          <cell r="C1104">
            <v>8.52</v>
          </cell>
          <cell r="D1104">
            <v>46986</v>
          </cell>
          <cell r="E1104">
            <v>106.4791</v>
          </cell>
        </row>
        <row r="1105">
          <cell r="A1105" t="str">
            <v>IN1220180112</v>
          </cell>
          <cell r="B1105" t="str">
            <v>08.54 AS SDL 2028AUG</v>
          </cell>
          <cell r="C1105">
            <v>8.5399999999999991</v>
          </cell>
          <cell r="D1105">
            <v>46986</v>
          </cell>
          <cell r="E1105">
            <v>106.53530000000001</v>
          </cell>
        </row>
        <row r="1106">
          <cell r="A1106" t="str">
            <v>IN1420180052</v>
          </cell>
          <cell r="B1106" t="str">
            <v>08.49 GA SDL 2028</v>
          </cell>
          <cell r="C1106">
            <v>8.49</v>
          </cell>
          <cell r="D1106">
            <v>46986</v>
          </cell>
          <cell r="E1106">
            <v>106.3948</v>
          </cell>
        </row>
        <row r="1107">
          <cell r="A1107" t="str">
            <v>IN1520180077</v>
          </cell>
          <cell r="B1107" t="str">
            <v>08.47 GJ SDL 2028</v>
          </cell>
          <cell r="C1107">
            <v>8.4700000000000006</v>
          </cell>
          <cell r="D1107">
            <v>46986</v>
          </cell>
          <cell r="E1107">
            <v>106.4601</v>
          </cell>
        </row>
        <row r="1108">
          <cell r="A1108" t="str">
            <v>IN1820180058</v>
          </cell>
          <cell r="B1108" t="str">
            <v>08.52 JK SDL 2028</v>
          </cell>
          <cell r="C1108">
            <v>8.52</v>
          </cell>
          <cell r="D1108">
            <v>46986</v>
          </cell>
          <cell r="E1108">
            <v>106.4791</v>
          </cell>
        </row>
        <row r="1109">
          <cell r="A1109" t="str">
            <v>IN3720180014</v>
          </cell>
          <cell r="B1109" t="str">
            <v>08.51 JH SDL 2028</v>
          </cell>
          <cell r="C1109">
            <v>8.51</v>
          </cell>
          <cell r="D1109">
            <v>46986</v>
          </cell>
          <cell r="E1109">
            <v>106.45099999999999</v>
          </cell>
        </row>
        <row r="1110">
          <cell r="A1110" t="str">
            <v>IN2920180162</v>
          </cell>
          <cell r="B1110" t="str">
            <v>08.49 RJ SDL 2028</v>
          </cell>
          <cell r="C1110">
            <v>8.49</v>
          </cell>
          <cell r="D1110">
            <v>46986</v>
          </cell>
          <cell r="E1110">
            <v>106.3948</v>
          </cell>
        </row>
        <row r="1111">
          <cell r="A1111" t="str">
            <v>IN3620180106</v>
          </cell>
          <cell r="B1111" t="str">
            <v>08.49 UK SDL 2028</v>
          </cell>
          <cell r="C1111">
            <v>8.49</v>
          </cell>
          <cell r="D1111">
            <v>46986</v>
          </cell>
          <cell r="E1111">
            <v>106.3948</v>
          </cell>
        </row>
        <row r="1112">
          <cell r="A1112" t="str">
            <v>IN2020180088</v>
          </cell>
          <cell r="B1112" t="str">
            <v>08.50 KL SDL 2028</v>
          </cell>
          <cell r="C1112">
            <v>8.5</v>
          </cell>
          <cell r="D1112">
            <v>46986</v>
          </cell>
          <cell r="E1112">
            <v>106.4229</v>
          </cell>
        </row>
        <row r="1113">
          <cell r="A1113" t="str">
            <v>IN1220230081</v>
          </cell>
          <cell r="B1113" t="str">
            <v>07.47 AS SGS 2028</v>
          </cell>
          <cell r="C1113">
            <v>7.47</v>
          </cell>
          <cell r="D1113">
            <v>46988</v>
          </cell>
          <cell r="E1113">
            <v>103.533</v>
          </cell>
        </row>
        <row r="1114">
          <cell r="A1114" t="str">
            <v>IN2920180170</v>
          </cell>
          <cell r="B1114" t="str">
            <v>08.53 RJ SDL 2028</v>
          </cell>
          <cell r="C1114">
            <v>8.5299999999999994</v>
          </cell>
          <cell r="D1114">
            <v>46994</v>
          </cell>
          <cell r="E1114">
            <v>106.5428</v>
          </cell>
        </row>
        <row r="1115">
          <cell r="A1115" t="str">
            <v>IN1620180050</v>
          </cell>
          <cell r="B1115" t="str">
            <v>08.62 HR SDL 2028</v>
          </cell>
          <cell r="C1115">
            <v>8.6199999999999992</v>
          </cell>
          <cell r="D1115">
            <v>46999</v>
          </cell>
          <cell r="E1115">
            <v>107.02930000000001</v>
          </cell>
        </row>
        <row r="1116">
          <cell r="A1116" t="str">
            <v>IN2920180188</v>
          </cell>
          <cell r="B1116" t="str">
            <v>08.63 RJ SDL 2028</v>
          </cell>
          <cell r="C1116">
            <v>8.6300000000000008</v>
          </cell>
          <cell r="D1116">
            <v>46999</v>
          </cell>
          <cell r="E1116">
            <v>106.85209999999999</v>
          </cell>
        </row>
        <row r="1117">
          <cell r="A1117" t="str">
            <v>IN3620180114</v>
          </cell>
          <cell r="B1117" t="str">
            <v>08.61 UK SDL 2028</v>
          </cell>
          <cell r="C1117">
            <v>8.61</v>
          </cell>
          <cell r="D1117">
            <v>46999</v>
          </cell>
          <cell r="E1117">
            <v>106.7953</v>
          </cell>
        </row>
        <row r="1118">
          <cell r="A1118" t="str">
            <v>IN1420180060</v>
          </cell>
          <cell r="B1118" t="str">
            <v>08.60 GA SDL 2028</v>
          </cell>
          <cell r="C1118">
            <v>8.6</v>
          </cell>
          <cell r="D1118">
            <v>46999</v>
          </cell>
          <cell r="E1118">
            <v>106.76690000000001</v>
          </cell>
        </row>
        <row r="1119">
          <cell r="A1119" t="str">
            <v>IN1520180101</v>
          </cell>
          <cell r="B1119" t="str">
            <v>08.79 GJ SDL 2028</v>
          </cell>
          <cell r="C1119">
            <v>8.7899999999999991</v>
          </cell>
          <cell r="D1119">
            <v>47008</v>
          </cell>
          <cell r="E1119">
            <v>107.3575</v>
          </cell>
        </row>
        <row r="1120">
          <cell r="A1120" t="str">
            <v>IN3720180022</v>
          </cell>
          <cell r="B1120" t="str">
            <v>08.84 JH SDL 2028</v>
          </cell>
          <cell r="C1120">
            <v>8.84</v>
          </cell>
          <cell r="D1120">
            <v>47008</v>
          </cell>
          <cell r="E1120">
            <v>107.5004</v>
          </cell>
        </row>
        <row r="1121">
          <cell r="A1121" t="str">
            <v>IN2920180196</v>
          </cell>
          <cell r="B1121" t="str">
            <v>08.84 RJ SDL 2028</v>
          </cell>
          <cell r="C1121">
            <v>8.84</v>
          </cell>
          <cell r="D1121">
            <v>47008</v>
          </cell>
          <cell r="E1121">
            <v>107.5004</v>
          </cell>
        </row>
        <row r="1122">
          <cell r="A1122" t="str">
            <v>IN3220180035</v>
          </cell>
          <cell r="B1122" t="str">
            <v>08.82 TR SDL 2028</v>
          </cell>
          <cell r="C1122">
            <v>8.82</v>
          </cell>
          <cell r="D1122">
            <v>47008</v>
          </cell>
          <cell r="E1122">
            <v>107.1435</v>
          </cell>
        </row>
        <row r="1123">
          <cell r="A1123" t="str">
            <v>IN3620180122</v>
          </cell>
          <cell r="B1123" t="str">
            <v>08.74 UK SDL 2028</v>
          </cell>
          <cell r="C1123">
            <v>8.74</v>
          </cell>
          <cell r="D1123">
            <v>47008</v>
          </cell>
          <cell r="E1123">
            <v>107.2146</v>
          </cell>
        </row>
        <row r="1124">
          <cell r="A1124" t="str">
            <v>IN2720240141</v>
          </cell>
          <cell r="B1124" t="str">
            <v>06.93 OD SGS 2028</v>
          </cell>
          <cell r="C1124">
            <v>6.93</v>
          </cell>
          <cell r="D1124">
            <v>47008</v>
          </cell>
          <cell r="E1124">
            <v>102.1065</v>
          </cell>
        </row>
        <row r="1125">
          <cell r="A1125" t="str">
            <v>IN3520210037</v>
          </cell>
          <cell r="B1125" t="str">
            <v>06.53 CG SDL 2028</v>
          </cell>
          <cell r="C1125">
            <v>6.53</v>
          </cell>
          <cell r="D1125">
            <v>47011</v>
          </cell>
          <cell r="E1125">
            <v>100.90049999999999</v>
          </cell>
        </row>
        <row r="1126">
          <cell r="A1126" t="str">
            <v>IN1520180119</v>
          </cell>
          <cell r="B1126" t="str">
            <v>08.70 GJ SDL 2028</v>
          </cell>
          <cell r="C1126">
            <v>8.6999999999999993</v>
          </cell>
          <cell r="D1126">
            <v>47015</v>
          </cell>
          <cell r="E1126">
            <v>107.139</v>
          </cell>
        </row>
        <row r="1127">
          <cell r="A1127" t="str">
            <v>IN3020180029</v>
          </cell>
          <cell r="B1127" t="str">
            <v>08.70 SK SDL 2028</v>
          </cell>
          <cell r="C1127">
            <v>8.6999999999999993</v>
          </cell>
          <cell r="D1127">
            <v>47015</v>
          </cell>
          <cell r="E1127">
            <v>107.139</v>
          </cell>
        </row>
        <row r="1128">
          <cell r="A1128" t="str">
            <v>IN3120240681</v>
          </cell>
          <cell r="B1128" t="str">
            <v>06.89 TN SGS 2028</v>
          </cell>
          <cell r="C1128">
            <v>6.89</v>
          </cell>
          <cell r="D1128">
            <v>47015</v>
          </cell>
          <cell r="E1128">
            <v>101.93770000000001</v>
          </cell>
        </row>
        <row r="1129">
          <cell r="A1129" t="str">
            <v>IN2220200181</v>
          </cell>
          <cell r="B1129" t="str">
            <v>06.70 MH SDL 2028</v>
          </cell>
          <cell r="C1129">
            <v>6.7</v>
          </cell>
          <cell r="D1129">
            <v>47019</v>
          </cell>
          <cell r="E1129">
            <v>101.28749999999999</v>
          </cell>
        </row>
        <row r="1130">
          <cell r="A1130" t="str">
            <v>IN1920240018</v>
          </cell>
          <cell r="B1130" t="str">
            <v>06.95 KA SGS 2028</v>
          </cell>
          <cell r="C1130">
            <v>6.95</v>
          </cell>
          <cell r="D1130">
            <v>47021</v>
          </cell>
          <cell r="E1130">
            <v>102.1199</v>
          </cell>
        </row>
        <row r="1131">
          <cell r="A1131" t="str">
            <v>IN1220180138</v>
          </cell>
          <cell r="B1131" t="str">
            <v>08.75 AS SDL 2028</v>
          </cell>
          <cell r="C1131">
            <v>8.75</v>
          </cell>
          <cell r="D1131">
            <v>47022</v>
          </cell>
          <cell r="E1131">
            <v>107.3224</v>
          </cell>
        </row>
        <row r="1132">
          <cell r="A1132" t="str">
            <v>IN1420180078</v>
          </cell>
          <cell r="B1132" t="str">
            <v>08.75 GA SDL 2028</v>
          </cell>
          <cell r="C1132">
            <v>8.75</v>
          </cell>
          <cell r="D1132">
            <v>47022</v>
          </cell>
          <cell r="E1132">
            <v>107.3224</v>
          </cell>
        </row>
        <row r="1133">
          <cell r="A1133" t="str">
            <v>IN1820180066</v>
          </cell>
          <cell r="B1133" t="str">
            <v>08.75 JK SDL 2028</v>
          </cell>
          <cell r="C1133">
            <v>8.75</v>
          </cell>
          <cell r="D1133">
            <v>47022</v>
          </cell>
          <cell r="E1133">
            <v>107.3224</v>
          </cell>
        </row>
        <row r="1134">
          <cell r="A1134" t="str">
            <v>IN2620180025</v>
          </cell>
          <cell r="B1134" t="str">
            <v>08.75 NL SDL 2028</v>
          </cell>
          <cell r="C1134">
            <v>8.75</v>
          </cell>
          <cell r="D1134">
            <v>47022</v>
          </cell>
          <cell r="E1134">
            <v>107.3224</v>
          </cell>
        </row>
        <row r="1135">
          <cell r="A1135" t="str">
            <v>IN2920180204</v>
          </cell>
          <cell r="B1135" t="str">
            <v>08.76 RJ SDL 2028</v>
          </cell>
          <cell r="C1135">
            <v>8.76</v>
          </cell>
          <cell r="D1135">
            <v>47022</v>
          </cell>
          <cell r="E1135">
            <v>107.35120000000001</v>
          </cell>
        </row>
        <row r="1136">
          <cell r="A1136" t="str">
            <v>IN3620180130</v>
          </cell>
          <cell r="B1136" t="str">
            <v>08.76 UK SDL 2028</v>
          </cell>
          <cell r="C1136">
            <v>8.76</v>
          </cell>
          <cell r="D1136">
            <v>47022</v>
          </cell>
          <cell r="E1136">
            <v>107.35120000000001</v>
          </cell>
        </row>
        <row r="1137">
          <cell r="A1137" t="str">
            <v>IN1520240293</v>
          </cell>
          <cell r="B1137" t="str">
            <v>06.87 GJ SGS 2028 26 SEP</v>
          </cell>
          <cell r="C1137">
            <v>6.87</v>
          </cell>
          <cell r="D1137">
            <v>47022</v>
          </cell>
          <cell r="E1137">
            <v>101.98520000000001</v>
          </cell>
        </row>
        <row r="1138">
          <cell r="A1138" t="str">
            <v>IN3120240749</v>
          </cell>
          <cell r="B1138" t="str">
            <v>06.87 TN SGS 2028</v>
          </cell>
          <cell r="C1138">
            <v>6.87</v>
          </cell>
          <cell r="D1138">
            <v>47022</v>
          </cell>
          <cell r="E1138">
            <v>101.8904</v>
          </cell>
        </row>
        <row r="1139">
          <cell r="A1139" t="str">
            <v>IN1020220514</v>
          </cell>
          <cell r="B1139" t="str">
            <v>07.60 AP SGS 2028</v>
          </cell>
          <cell r="C1139">
            <v>7.6</v>
          </cell>
          <cell r="D1139">
            <v>47024</v>
          </cell>
          <cell r="E1139">
            <v>104.00579999999999</v>
          </cell>
        </row>
        <row r="1140">
          <cell r="A1140" t="str">
            <v>IN2920180212</v>
          </cell>
          <cell r="B1140" t="str">
            <v>08.65 RJ SDL 2028</v>
          </cell>
          <cell r="C1140">
            <v>8.65</v>
          </cell>
          <cell r="D1140">
            <v>47029</v>
          </cell>
          <cell r="E1140">
            <v>107.07170000000001</v>
          </cell>
        </row>
        <row r="1141">
          <cell r="A1141" t="str">
            <v>IN3520210045</v>
          </cell>
          <cell r="B1141" t="str">
            <v>06.59 CG SDL 2028</v>
          </cell>
          <cell r="C1141">
            <v>6.59</v>
          </cell>
          <cell r="D1141">
            <v>47032</v>
          </cell>
          <cell r="E1141">
            <v>101.0898</v>
          </cell>
        </row>
        <row r="1142">
          <cell r="A1142" t="str">
            <v>IN2220200215</v>
          </cell>
          <cell r="B1142" t="str">
            <v>06.81 MH SDL 2028</v>
          </cell>
          <cell r="C1142">
            <v>6.81</v>
          </cell>
          <cell r="D1142">
            <v>47033</v>
          </cell>
          <cell r="E1142">
            <v>101.73180000000001</v>
          </cell>
        </row>
        <row r="1143">
          <cell r="A1143" t="str">
            <v>IN1920190056</v>
          </cell>
          <cell r="B1143" t="str">
            <v>07.15 KA SDL 2028</v>
          </cell>
          <cell r="C1143">
            <v>7.15</v>
          </cell>
          <cell r="D1143">
            <v>47035</v>
          </cell>
          <cell r="E1143">
            <v>102.6825</v>
          </cell>
        </row>
        <row r="1144">
          <cell r="A1144" t="str">
            <v>IN1520180143</v>
          </cell>
          <cell r="B1144" t="str">
            <v>08.65 GJ SDL 2028</v>
          </cell>
          <cell r="C1144">
            <v>8.65</v>
          </cell>
          <cell r="D1144">
            <v>47036</v>
          </cell>
          <cell r="E1144">
            <v>107.1101</v>
          </cell>
        </row>
        <row r="1145">
          <cell r="A1145" t="str">
            <v>IN1820180074</v>
          </cell>
          <cell r="B1145" t="str">
            <v>08.86 JK SDL 2028</v>
          </cell>
          <cell r="C1145">
            <v>8.86</v>
          </cell>
          <cell r="D1145">
            <v>47036</v>
          </cell>
          <cell r="E1145">
            <v>107.7234</v>
          </cell>
        </row>
        <row r="1146">
          <cell r="A1146" t="str">
            <v>IN3020180037</v>
          </cell>
          <cell r="B1146" t="str">
            <v>08.85 SK SDL 2028</v>
          </cell>
          <cell r="C1146">
            <v>8.85</v>
          </cell>
          <cell r="D1146">
            <v>47036</v>
          </cell>
          <cell r="E1146">
            <v>107.6942</v>
          </cell>
        </row>
        <row r="1147">
          <cell r="A1147" t="str">
            <v>IN3120180143</v>
          </cell>
          <cell r="B1147" t="str">
            <v>08.68 TN SDL 2028</v>
          </cell>
          <cell r="C1147">
            <v>8.68</v>
          </cell>
          <cell r="D1147">
            <v>47036</v>
          </cell>
          <cell r="E1147">
            <v>107.1977</v>
          </cell>
        </row>
        <row r="1148">
          <cell r="A1148" t="str">
            <v>IN3320180042</v>
          </cell>
          <cell r="B1148" t="str">
            <v>08.73 UP SDL 2028</v>
          </cell>
          <cell r="C1148">
            <v>8.73</v>
          </cell>
          <cell r="D1148">
            <v>47036</v>
          </cell>
          <cell r="E1148">
            <v>107.3437</v>
          </cell>
        </row>
        <row r="1149">
          <cell r="A1149" t="str">
            <v>IN1520230088</v>
          </cell>
          <cell r="B1149" t="str">
            <v>07.62 GJ SGS 2028</v>
          </cell>
          <cell r="C1149">
            <v>7.62</v>
          </cell>
          <cell r="D1149">
            <v>47037</v>
          </cell>
          <cell r="E1149">
            <v>104.1049</v>
          </cell>
        </row>
        <row r="1150">
          <cell r="A1150" t="str">
            <v>IN2220200256</v>
          </cell>
          <cell r="B1150" t="str">
            <v>06.55 MH SDL 2028</v>
          </cell>
          <cell r="C1150">
            <v>6.55</v>
          </cell>
          <cell r="D1150">
            <v>47040</v>
          </cell>
          <cell r="E1150">
            <v>100.9739</v>
          </cell>
        </row>
        <row r="1151">
          <cell r="A1151" t="str">
            <v>IN2420180019</v>
          </cell>
          <cell r="B1151" t="str">
            <v>08.74 ML SDL 2028</v>
          </cell>
          <cell r="C1151">
            <v>8.74</v>
          </cell>
          <cell r="D1151">
            <v>47043</v>
          </cell>
          <cell r="E1151">
            <v>107.41289999999999</v>
          </cell>
        </row>
        <row r="1152">
          <cell r="A1152" t="str">
            <v>IN3320180059</v>
          </cell>
          <cell r="B1152" t="str">
            <v>08.71 UP SDL 2028</v>
          </cell>
          <cell r="C1152">
            <v>8.7100000000000009</v>
          </cell>
          <cell r="D1152">
            <v>47043</v>
          </cell>
          <cell r="E1152">
            <v>107.4525</v>
          </cell>
        </row>
        <row r="1153">
          <cell r="A1153" t="str">
            <v>IN1520180150</v>
          </cell>
          <cell r="B1153" t="str">
            <v>08.60 GJ SDL 2028</v>
          </cell>
          <cell r="C1153">
            <v>8.6</v>
          </cell>
          <cell r="D1153">
            <v>47043</v>
          </cell>
          <cell r="E1153">
            <v>107.0018</v>
          </cell>
        </row>
        <row r="1154">
          <cell r="A1154" t="str">
            <v>IN3620180148</v>
          </cell>
          <cell r="B1154" t="str">
            <v>08.70 UK SDL 2028</v>
          </cell>
          <cell r="C1154">
            <v>8.6999999999999993</v>
          </cell>
          <cell r="D1154">
            <v>47043</v>
          </cell>
          <cell r="E1154">
            <v>107.2954</v>
          </cell>
        </row>
        <row r="1155">
          <cell r="A1155" t="str">
            <v>IN2220200272</v>
          </cell>
          <cell r="B1155" t="str">
            <v>06.47 MH SDL 2028</v>
          </cell>
          <cell r="C1155">
            <v>6.47</v>
          </cell>
          <cell r="D1155">
            <v>47047</v>
          </cell>
          <cell r="E1155">
            <v>100.7611</v>
          </cell>
        </row>
        <row r="1156">
          <cell r="A1156" t="str">
            <v>IN1420180086</v>
          </cell>
          <cell r="B1156" t="str">
            <v>08.65 GA SDL 2028</v>
          </cell>
          <cell r="C1156">
            <v>8.65</v>
          </cell>
          <cell r="D1156">
            <v>47050</v>
          </cell>
          <cell r="E1156">
            <v>107.18729999999999</v>
          </cell>
        </row>
        <row r="1157">
          <cell r="A1157" t="str">
            <v>IN1520180168</v>
          </cell>
          <cell r="B1157" t="str">
            <v>08.61 GJ SDL 2028</v>
          </cell>
          <cell r="C1157">
            <v>8.61</v>
          </cell>
          <cell r="D1157">
            <v>47050</v>
          </cell>
          <cell r="E1157">
            <v>107.0692</v>
          </cell>
        </row>
        <row r="1158">
          <cell r="A1158" t="str">
            <v>IN1720180026</v>
          </cell>
          <cell r="B1158" t="str">
            <v>08.77 HP SDL 2028</v>
          </cell>
          <cell r="C1158">
            <v>8.77</v>
          </cell>
          <cell r="D1158">
            <v>47050</v>
          </cell>
          <cell r="E1158">
            <v>107.5416</v>
          </cell>
        </row>
        <row r="1159">
          <cell r="A1159" t="str">
            <v>IN3320180067</v>
          </cell>
          <cell r="B1159" t="str">
            <v>08.73 UP SDL 2028OCT</v>
          </cell>
          <cell r="C1159">
            <v>8.73</v>
          </cell>
          <cell r="D1159">
            <v>47050</v>
          </cell>
          <cell r="E1159">
            <v>107.4235</v>
          </cell>
        </row>
        <row r="1160">
          <cell r="A1160" t="str">
            <v>IN3820170030</v>
          </cell>
          <cell r="B1160" t="str">
            <v>07.63 PY SDL 2028</v>
          </cell>
          <cell r="C1160">
            <v>7.63</v>
          </cell>
          <cell r="D1160">
            <v>47051</v>
          </cell>
          <cell r="E1160">
            <v>104.1794</v>
          </cell>
        </row>
        <row r="1161">
          <cell r="A1161" t="str">
            <v>IN3520210052</v>
          </cell>
          <cell r="B1161" t="str">
            <v>06.62 CG SDL 2028</v>
          </cell>
          <cell r="C1161">
            <v>6.62</v>
          </cell>
          <cell r="D1161">
            <v>47053</v>
          </cell>
          <cell r="E1161">
            <v>101.1974</v>
          </cell>
        </row>
        <row r="1162">
          <cell r="A1162" t="str">
            <v>IN1620210121</v>
          </cell>
          <cell r="B1162" t="str">
            <v>06.63 HR SDL 2028</v>
          </cell>
          <cell r="C1162">
            <v>6.63</v>
          </cell>
          <cell r="D1162">
            <v>47053</v>
          </cell>
          <cell r="E1162">
            <v>101.1497</v>
          </cell>
        </row>
        <row r="1163">
          <cell r="A1163" t="str">
            <v>IN3120190142</v>
          </cell>
          <cell r="B1163" t="str">
            <v>07.22 TN SDL 2028</v>
          </cell>
          <cell r="C1163">
            <v>7.22</v>
          </cell>
          <cell r="D1163">
            <v>47056</v>
          </cell>
          <cell r="E1163">
            <v>102.9122</v>
          </cell>
        </row>
        <row r="1164">
          <cell r="A1164" t="str">
            <v>IN1520180176</v>
          </cell>
          <cell r="B1164" t="str">
            <v>08.58 GJ SDL 2028</v>
          </cell>
          <cell r="C1164">
            <v>8.58</v>
          </cell>
          <cell r="D1164">
            <v>47057</v>
          </cell>
          <cell r="E1164">
            <v>107.01300000000001</v>
          </cell>
        </row>
        <row r="1165">
          <cell r="A1165" t="str">
            <v>IN2920180220</v>
          </cell>
          <cell r="B1165" t="str">
            <v>08.57 RJ SDL 2028OCT</v>
          </cell>
          <cell r="C1165">
            <v>8.57</v>
          </cell>
          <cell r="D1165">
            <v>47057</v>
          </cell>
          <cell r="E1165">
            <v>106.9834</v>
          </cell>
        </row>
        <row r="1166">
          <cell r="A1166" t="str">
            <v>IN3120180150</v>
          </cell>
          <cell r="B1166" t="str">
            <v>08.56 TN SDL 2028</v>
          </cell>
          <cell r="C1166">
            <v>8.56</v>
          </cell>
          <cell r="D1166">
            <v>47057</v>
          </cell>
          <cell r="E1166">
            <v>106.9537</v>
          </cell>
        </row>
        <row r="1167">
          <cell r="A1167" t="str">
            <v>IN3320180075</v>
          </cell>
          <cell r="B1167" t="str">
            <v>08.66 UP SDL 2028</v>
          </cell>
          <cell r="C1167">
            <v>8.66</v>
          </cell>
          <cell r="D1167">
            <v>47057</v>
          </cell>
          <cell r="E1167">
            <v>107.2503</v>
          </cell>
        </row>
        <row r="1168">
          <cell r="A1168" t="str">
            <v>IN1420180094</v>
          </cell>
          <cell r="B1168" t="str">
            <v>08.62 GA SDL 2028</v>
          </cell>
          <cell r="C1168">
            <v>8.6199999999999992</v>
          </cell>
          <cell r="D1168">
            <v>47063</v>
          </cell>
          <cell r="E1168">
            <v>107.1647</v>
          </cell>
        </row>
        <row r="1169">
          <cell r="A1169" t="str">
            <v>IN1520180184</v>
          </cell>
          <cell r="B1169" t="str">
            <v>08.57 GJ SDL 2028</v>
          </cell>
          <cell r="C1169">
            <v>8.57</v>
          </cell>
          <cell r="D1169">
            <v>47063</v>
          </cell>
          <cell r="E1169">
            <v>106.98520000000001</v>
          </cell>
        </row>
        <row r="1170">
          <cell r="A1170" t="str">
            <v>IN2320180028</v>
          </cell>
          <cell r="B1170" t="str">
            <v>08.62 MN SDL 2028</v>
          </cell>
          <cell r="C1170">
            <v>8.6199999999999992</v>
          </cell>
          <cell r="D1170">
            <v>47063</v>
          </cell>
          <cell r="E1170">
            <v>107.1647</v>
          </cell>
        </row>
        <row r="1171">
          <cell r="A1171" t="str">
            <v>IN3020180052</v>
          </cell>
          <cell r="B1171" t="str">
            <v>08.62 SK SDL 2028</v>
          </cell>
          <cell r="C1171">
            <v>8.6199999999999992</v>
          </cell>
          <cell r="D1171">
            <v>47063</v>
          </cell>
          <cell r="E1171">
            <v>107.1647</v>
          </cell>
        </row>
        <row r="1172">
          <cell r="A1172" t="str">
            <v>IN2920180238</v>
          </cell>
          <cell r="B1172" t="str">
            <v>08.60 RJ SDL 2028</v>
          </cell>
          <cell r="C1172">
            <v>8.6</v>
          </cell>
          <cell r="D1172">
            <v>47063</v>
          </cell>
          <cell r="E1172">
            <v>107.10509999999999</v>
          </cell>
        </row>
        <row r="1173">
          <cell r="A1173" t="str">
            <v>IN1020190303</v>
          </cell>
          <cell r="B1173" t="str">
            <v>07.22 AP SDL 2028NOV</v>
          </cell>
          <cell r="C1173">
            <v>7.22</v>
          </cell>
          <cell r="D1173">
            <v>47063</v>
          </cell>
          <cell r="E1173">
            <v>102.9939</v>
          </cell>
        </row>
        <row r="1174">
          <cell r="A1174" t="str">
            <v>IN1920190098</v>
          </cell>
          <cell r="B1174" t="str">
            <v>07.23 KA SDL 2028</v>
          </cell>
          <cell r="C1174">
            <v>7.23</v>
          </cell>
          <cell r="D1174">
            <v>47063</v>
          </cell>
          <cell r="E1174">
            <v>103.1498</v>
          </cell>
        </row>
        <row r="1175">
          <cell r="A1175" t="str">
            <v>IN1820180082</v>
          </cell>
          <cell r="B1175" t="str">
            <v>08.59 JK SDL 2028NOV</v>
          </cell>
          <cell r="C1175">
            <v>8.59</v>
          </cell>
          <cell r="D1175">
            <v>47071</v>
          </cell>
          <cell r="E1175">
            <v>107.1189</v>
          </cell>
        </row>
        <row r="1176">
          <cell r="A1176" t="str">
            <v>IN2820180106</v>
          </cell>
          <cell r="B1176" t="str">
            <v>08.61 PN SDL 2028</v>
          </cell>
          <cell r="C1176">
            <v>8.61</v>
          </cell>
          <cell r="D1176">
            <v>47071</v>
          </cell>
          <cell r="E1176">
            <v>107.1789</v>
          </cell>
        </row>
        <row r="1177">
          <cell r="A1177" t="str">
            <v>IN3620180155</v>
          </cell>
          <cell r="B1177" t="str">
            <v>08.56 UK SDL 2028</v>
          </cell>
          <cell r="C1177">
            <v>8.56</v>
          </cell>
          <cell r="D1177">
            <v>47071</v>
          </cell>
          <cell r="E1177">
            <v>107.029</v>
          </cell>
        </row>
        <row r="1178">
          <cell r="A1178" t="str">
            <v>IN3320180083</v>
          </cell>
          <cell r="B1178" t="str">
            <v>08.60 UP SDL 2028</v>
          </cell>
          <cell r="C1178">
            <v>8.6</v>
          </cell>
          <cell r="D1178">
            <v>47071</v>
          </cell>
          <cell r="E1178">
            <v>107.1489</v>
          </cell>
        </row>
        <row r="1179">
          <cell r="A1179" t="str">
            <v>IN1520180192</v>
          </cell>
          <cell r="B1179" t="str">
            <v>08.53 GJ SDL 2028</v>
          </cell>
          <cell r="C1179">
            <v>8.5299999999999994</v>
          </cell>
          <cell r="D1179">
            <v>47077</v>
          </cell>
          <cell r="E1179">
            <v>107.0329</v>
          </cell>
        </row>
        <row r="1180">
          <cell r="A1180" t="str">
            <v>IN2920180246</v>
          </cell>
          <cell r="B1180" t="str">
            <v>08.55 RJ SDL 2028</v>
          </cell>
          <cell r="C1180">
            <v>8.5500000000000007</v>
          </cell>
          <cell r="D1180">
            <v>47077</v>
          </cell>
          <cell r="E1180">
            <v>107.0314</v>
          </cell>
        </row>
        <row r="1181">
          <cell r="A1181" t="str">
            <v>IN3820210034</v>
          </cell>
          <cell r="B1181" t="str">
            <v>06.62 PY SDL 2028</v>
          </cell>
          <cell r="C1181">
            <v>6.62</v>
          </cell>
          <cell r="D1181">
            <v>47081</v>
          </cell>
          <cell r="E1181">
            <v>101.1484</v>
          </cell>
        </row>
        <row r="1182">
          <cell r="A1182" t="str">
            <v>IN2220200314</v>
          </cell>
          <cell r="B1182" t="str">
            <v>06.35 MH SDL 2028</v>
          </cell>
          <cell r="C1182">
            <v>6.35</v>
          </cell>
          <cell r="D1182">
            <v>47082</v>
          </cell>
          <cell r="E1182">
            <v>100.56189999999999</v>
          </cell>
        </row>
        <row r="1183">
          <cell r="A1183" t="str">
            <v>IN1720180034</v>
          </cell>
          <cell r="B1183" t="str">
            <v>08.56 HP SDL 2028</v>
          </cell>
          <cell r="C1183">
            <v>8.56</v>
          </cell>
          <cell r="D1183">
            <v>47085</v>
          </cell>
          <cell r="E1183">
            <v>107.105</v>
          </cell>
        </row>
        <row r="1184">
          <cell r="A1184" t="str">
            <v>IN1820180090</v>
          </cell>
          <cell r="B1184" t="str">
            <v>08.56 JK SDL 2028</v>
          </cell>
          <cell r="C1184">
            <v>8.56</v>
          </cell>
          <cell r="D1184">
            <v>47085</v>
          </cell>
          <cell r="E1184">
            <v>107.105</v>
          </cell>
        </row>
        <row r="1185">
          <cell r="A1185" t="str">
            <v>IN1920180081</v>
          </cell>
          <cell r="B1185" t="str">
            <v>08.52 KA SDL 2028</v>
          </cell>
          <cell r="C1185">
            <v>8.52</v>
          </cell>
          <cell r="D1185">
            <v>47085</v>
          </cell>
          <cell r="E1185">
            <v>106.7225</v>
          </cell>
        </row>
        <row r="1186">
          <cell r="A1186" t="str">
            <v>IN2020180104</v>
          </cell>
          <cell r="B1186" t="str">
            <v>08.54 KL SDL 2028</v>
          </cell>
          <cell r="C1186">
            <v>8.5399999999999991</v>
          </cell>
          <cell r="D1186">
            <v>47085</v>
          </cell>
          <cell r="E1186">
            <v>107.0444</v>
          </cell>
        </row>
        <row r="1187">
          <cell r="A1187" t="str">
            <v>IN2420180027</v>
          </cell>
          <cell r="B1187" t="str">
            <v>08.55 ML SDL 2028</v>
          </cell>
          <cell r="C1187">
            <v>8.5500000000000007</v>
          </cell>
          <cell r="D1187">
            <v>47085</v>
          </cell>
          <cell r="E1187">
            <v>107.07470000000001</v>
          </cell>
        </row>
        <row r="1188">
          <cell r="A1188" t="str">
            <v>IN3120180168</v>
          </cell>
          <cell r="B1188" t="str">
            <v>08.53 TN SDL 2028</v>
          </cell>
          <cell r="C1188">
            <v>8.5299999999999994</v>
          </cell>
          <cell r="D1188">
            <v>47085</v>
          </cell>
          <cell r="E1188">
            <v>106.97929999999999</v>
          </cell>
        </row>
        <row r="1189">
          <cell r="A1189" t="str">
            <v>IN3620180163</v>
          </cell>
          <cell r="B1189" t="str">
            <v>08.55 UK SDL 2028</v>
          </cell>
          <cell r="C1189">
            <v>8.5500000000000007</v>
          </cell>
          <cell r="D1189">
            <v>47085</v>
          </cell>
          <cell r="E1189">
            <v>107.07470000000001</v>
          </cell>
        </row>
        <row r="1190">
          <cell r="A1190" t="str">
            <v>IN1520180200</v>
          </cell>
          <cell r="B1190" t="str">
            <v>08.50 GJ SDL 2028</v>
          </cell>
          <cell r="C1190">
            <v>8.5</v>
          </cell>
          <cell r="D1190">
            <v>47085</v>
          </cell>
          <cell r="E1190">
            <v>106.92319999999999</v>
          </cell>
        </row>
        <row r="1191">
          <cell r="A1191" t="str">
            <v>IN1020220589</v>
          </cell>
          <cell r="B1191" t="str">
            <v>07.50 AP SGS 2028</v>
          </cell>
          <cell r="C1191">
            <v>7.5</v>
          </cell>
          <cell r="D1191">
            <v>47087</v>
          </cell>
          <cell r="E1191">
            <v>103.9008</v>
          </cell>
        </row>
        <row r="1192">
          <cell r="A1192" t="str">
            <v>IN1020200474</v>
          </cell>
          <cell r="B1192" t="str">
            <v>06.40 AP SDL 2028</v>
          </cell>
          <cell r="C1192">
            <v>6.4</v>
          </cell>
          <cell r="D1192">
            <v>47089</v>
          </cell>
          <cell r="E1192">
            <v>100.56570000000001</v>
          </cell>
        </row>
        <row r="1193">
          <cell r="A1193" t="str">
            <v>IN1020190386</v>
          </cell>
          <cell r="B1193" t="str">
            <v>07.18 AP SDL 2028</v>
          </cell>
          <cell r="C1193">
            <v>7.18</v>
          </cell>
          <cell r="D1193">
            <v>47091</v>
          </cell>
          <cell r="E1193">
            <v>102.9397</v>
          </cell>
        </row>
        <row r="1194">
          <cell r="A1194" t="str">
            <v>IN3820190046</v>
          </cell>
          <cell r="B1194" t="str">
            <v>07.21 PY SDL 2028</v>
          </cell>
          <cell r="C1194">
            <v>7.21</v>
          </cell>
          <cell r="D1194">
            <v>47091</v>
          </cell>
          <cell r="E1194">
            <v>103.03100000000001</v>
          </cell>
        </row>
        <row r="1195">
          <cell r="A1195" t="str">
            <v>IN3120240400</v>
          </cell>
          <cell r="B1195" t="str">
            <v>06.96 TN SGS 2028</v>
          </cell>
          <cell r="C1195">
            <v>6.96</v>
          </cell>
          <cell r="D1195">
            <v>47091</v>
          </cell>
          <cell r="E1195">
            <v>102.2705</v>
          </cell>
        </row>
        <row r="1196">
          <cell r="A1196" t="str">
            <v>IN2020180112</v>
          </cell>
          <cell r="B1196" t="str">
            <v>08.38 KL SDL 2028</v>
          </cell>
          <cell r="C1196">
            <v>8.3800000000000008</v>
          </cell>
          <cell r="D1196">
            <v>47092</v>
          </cell>
          <cell r="E1196">
            <v>106.59520000000001</v>
          </cell>
        </row>
        <row r="1197">
          <cell r="A1197" t="str">
            <v>IN2120180095</v>
          </cell>
          <cell r="B1197" t="str">
            <v>08.37 MP SDL 2028</v>
          </cell>
          <cell r="C1197">
            <v>8.3699999999999992</v>
          </cell>
          <cell r="D1197">
            <v>47092</v>
          </cell>
          <cell r="E1197">
            <v>106.5895</v>
          </cell>
        </row>
        <row r="1198">
          <cell r="A1198" t="str">
            <v>IN2820180114</v>
          </cell>
          <cell r="B1198" t="str">
            <v>08.43 PN SDL 2028</v>
          </cell>
          <cell r="C1198">
            <v>8.43</v>
          </cell>
          <cell r="D1198">
            <v>47092</v>
          </cell>
          <cell r="E1198">
            <v>106.7474</v>
          </cell>
        </row>
        <row r="1199">
          <cell r="A1199" t="str">
            <v>IN2920180253</v>
          </cell>
          <cell r="B1199" t="str">
            <v>08.38 RJ SDL 2028</v>
          </cell>
          <cell r="C1199">
            <v>8.3800000000000008</v>
          </cell>
          <cell r="D1199">
            <v>47092</v>
          </cell>
          <cell r="E1199">
            <v>106.6356</v>
          </cell>
        </row>
        <row r="1200">
          <cell r="A1200" t="str">
            <v>IN3120180176</v>
          </cell>
          <cell r="B1200" t="str">
            <v>08.37 TN SDL 2028DEC</v>
          </cell>
          <cell r="C1200">
            <v>8.3699999999999992</v>
          </cell>
          <cell r="D1200">
            <v>47092</v>
          </cell>
          <cell r="E1200">
            <v>106.6726</v>
          </cell>
        </row>
        <row r="1201">
          <cell r="A1201" t="str">
            <v>IN3720180030</v>
          </cell>
          <cell r="B1201" t="str">
            <v>08.40 JH SDL 2028</v>
          </cell>
          <cell r="C1201">
            <v>8.4</v>
          </cell>
          <cell r="D1201">
            <v>47092</v>
          </cell>
          <cell r="E1201">
            <v>106.6561</v>
          </cell>
        </row>
        <row r="1202">
          <cell r="A1202" t="str">
            <v>IN1420180102</v>
          </cell>
          <cell r="B1202" t="str">
            <v>08.36 GA SDL 2028</v>
          </cell>
          <cell r="C1202">
            <v>8.36</v>
          </cell>
          <cell r="D1202">
            <v>47099</v>
          </cell>
          <cell r="E1202">
            <v>106.56950000000001</v>
          </cell>
        </row>
        <row r="1203">
          <cell r="A1203" t="str">
            <v>IN1520180218</v>
          </cell>
          <cell r="B1203" t="str">
            <v>08.32 GJ SDL 2028</v>
          </cell>
          <cell r="C1203">
            <v>8.32</v>
          </cell>
          <cell r="D1203">
            <v>47099</v>
          </cell>
          <cell r="E1203">
            <v>106.5474</v>
          </cell>
        </row>
        <row r="1204">
          <cell r="A1204" t="str">
            <v>IN3720180048</v>
          </cell>
          <cell r="B1204" t="str">
            <v>08.35 JH SDL 2028</v>
          </cell>
          <cell r="C1204">
            <v>8.35</v>
          </cell>
          <cell r="D1204">
            <v>47099</v>
          </cell>
          <cell r="E1204">
            <v>106.5389</v>
          </cell>
        </row>
        <row r="1205">
          <cell r="A1205" t="str">
            <v>IN2920180261</v>
          </cell>
          <cell r="B1205" t="str">
            <v>08.36 RJ SDL 2028</v>
          </cell>
          <cell r="C1205">
            <v>8.36</v>
          </cell>
          <cell r="D1205">
            <v>47099</v>
          </cell>
          <cell r="E1205">
            <v>106.56950000000001</v>
          </cell>
        </row>
        <row r="1206">
          <cell r="A1206" t="str">
            <v>IN3120180184</v>
          </cell>
          <cell r="B1206" t="str">
            <v>08.36 TN SDL 2028</v>
          </cell>
          <cell r="C1206">
            <v>8.36</v>
          </cell>
          <cell r="D1206">
            <v>47099</v>
          </cell>
          <cell r="E1206">
            <v>106.7907</v>
          </cell>
        </row>
        <row r="1207">
          <cell r="A1207" t="str">
            <v>IN3620180171</v>
          </cell>
          <cell r="B1207" t="str">
            <v>08.38 UK SDL 2028</v>
          </cell>
          <cell r="C1207">
            <v>8.3800000000000008</v>
          </cell>
          <cell r="D1207">
            <v>47099</v>
          </cell>
          <cell r="E1207">
            <v>106.6307</v>
          </cell>
        </row>
        <row r="1208">
          <cell r="A1208" t="str">
            <v>IN2420180035</v>
          </cell>
          <cell r="B1208" t="str">
            <v>08.40 ML SDL 2028</v>
          </cell>
          <cell r="C1208">
            <v>8.4</v>
          </cell>
          <cell r="D1208">
            <v>47099</v>
          </cell>
          <cell r="E1208">
            <v>106.6919</v>
          </cell>
        </row>
        <row r="1209">
          <cell r="A1209" t="str">
            <v>IN3120240434</v>
          </cell>
          <cell r="B1209" t="str">
            <v>06.97 TN SGS 2028</v>
          </cell>
          <cell r="C1209">
            <v>6.97</v>
          </cell>
          <cell r="D1209">
            <v>47105</v>
          </cell>
          <cell r="E1209">
            <v>102.4571</v>
          </cell>
        </row>
        <row r="1210">
          <cell r="A1210" t="str">
            <v>IN1420180110</v>
          </cell>
          <cell r="B1210" t="str">
            <v>08.21 GA SDL 2028</v>
          </cell>
          <cell r="C1210">
            <v>8.2100000000000009</v>
          </cell>
          <cell r="D1210">
            <v>47106</v>
          </cell>
          <cell r="E1210">
            <v>106.1435</v>
          </cell>
        </row>
        <row r="1211">
          <cell r="A1211" t="str">
            <v>IN1520180226</v>
          </cell>
          <cell r="B1211" t="str">
            <v>08.17 GJ SDL 2028</v>
          </cell>
          <cell r="C1211">
            <v>8.17</v>
          </cell>
          <cell r="D1211">
            <v>47106</v>
          </cell>
          <cell r="E1211">
            <v>106.0205</v>
          </cell>
        </row>
        <row r="1212">
          <cell r="A1212" t="str">
            <v>IN2020180120</v>
          </cell>
          <cell r="B1212" t="str">
            <v>08.19 KL SDL 2028</v>
          </cell>
          <cell r="C1212">
            <v>8.19</v>
          </cell>
          <cell r="D1212">
            <v>47106</v>
          </cell>
          <cell r="E1212">
            <v>106.08199999999999</v>
          </cell>
        </row>
        <row r="1213">
          <cell r="A1213" t="str">
            <v>IN2620180033</v>
          </cell>
          <cell r="B1213" t="str">
            <v>08.19 NL SDL 2028</v>
          </cell>
          <cell r="C1213">
            <v>8.19</v>
          </cell>
          <cell r="D1213">
            <v>47106</v>
          </cell>
          <cell r="E1213">
            <v>106.08199999999999</v>
          </cell>
        </row>
        <row r="1214">
          <cell r="A1214" t="str">
            <v>IN3120180192</v>
          </cell>
          <cell r="B1214" t="str">
            <v>08.18 TN SDL 2028</v>
          </cell>
          <cell r="C1214">
            <v>8.18</v>
          </cell>
          <cell r="D1214">
            <v>47106</v>
          </cell>
          <cell r="E1214">
            <v>105.85120000000001</v>
          </cell>
        </row>
        <row r="1215">
          <cell r="A1215" t="str">
            <v>IN3620180189</v>
          </cell>
          <cell r="B1215" t="str">
            <v>08.19 UK SDL 2028</v>
          </cell>
          <cell r="C1215">
            <v>8.19</v>
          </cell>
          <cell r="D1215">
            <v>47106</v>
          </cell>
          <cell r="E1215">
            <v>106.08199999999999</v>
          </cell>
        </row>
        <row r="1216">
          <cell r="A1216" t="str">
            <v>IN3320180091</v>
          </cell>
          <cell r="B1216" t="str">
            <v>08.19 UP SDL 2028</v>
          </cell>
          <cell r="C1216">
            <v>8.19</v>
          </cell>
          <cell r="D1216">
            <v>47106</v>
          </cell>
          <cell r="E1216">
            <v>106.08199999999999</v>
          </cell>
        </row>
        <row r="1217">
          <cell r="A1217" t="str">
            <v>IN1220230156</v>
          </cell>
          <cell r="B1217" t="str">
            <v>07.54 AS SGS 2028</v>
          </cell>
          <cell r="C1217">
            <v>7.54</v>
          </cell>
          <cell r="D1217">
            <v>47107</v>
          </cell>
          <cell r="E1217">
            <v>104.0859</v>
          </cell>
        </row>
        <row r="1218">
          <cell r="A1218" t="str">
            <v>IN1520180234</v>
          </cell>
          <cell r="B1218" t="str">
            <v>08.08 GJ SDL 2028</v>
          </cell>
          <cell r="C1218">
            <v>8.08</v>
          </cell>
          <cell r="D1218">
            <v>47113</v>
          </cell>
          <cell r="E1218">
            <v>105.87560000000001</v>
          </cell>
        </row>
        <row r="1219">
          <cell r="A1219" t="str">
            <v>IN1920180115</v>
          </cell>
          <cell r="B1219" t="str">
            <v>08.08 KA SDL 2028</v>
          </cell>
          <cell r="C1219">
            <v>8.08</v>
          </cell>
          <cell r="D1219">
            <v>47113</v>
          </cell>
          <cell r="E1219">
            <v>105.7747</v>
          </cell>
        </row>
        <row r="1220">
          <cell r="A1220" t="str">
            <v>IN2220180052</v>
          </cell>
          <cell r="B1220" t="str">
            <v>08.08 MH SDL 2028</v>
          </cell>
          <cell r="C1220">
            <v>8.08</v>
          </cell>
          <cell r="D1220">
            <v>47113</v>
          </cell>
          <cell r="E1220">
            <v>105.7747</v>
          </cell>
        </row>
        <row r="1221">
          <cell r="A1221" t="str">
            <v>IN2320180036</v>
          </cell>
          <cell r="B1221" t="str">
            <v>08.09 MN SDL 2028</v>
          </cell>
          <cell r="C1221">
            <v>8.09</v>
          </cell>
          <cell r="D1221">
            <v>47113</v>
          </cell>
          <cell r="E1221">
            <v>105.8056</v>
          </cell>
        </row>
        <row r="1222">
          <cell r="A1222" t="str">
            <v>IN2420180043</v>
          </cell>
          <cell r="B1222" t="str">
            <v>08.09 ML SDL 2028</v>
          </cell>
          <cell r="C1222">
            <v>8.09</v>
          </cell>
          <cell r="D1222">
            <v>47113</v>
          </cell>
          <cell r="E1222">
            <v>105.8056</v>
          </cell>
        </row>
        <row r="1223">
          <cell r="A1223" t="str">
            <v>IN2920180279</v>
          </cell>
          <cell r="B1223" t="str">
            <v>08.09 RJ SDL 2028</v>
          </cell>
          <cell r="C1223">
            <v>8.09</v>
          </cell>
          <cell r="D1223">
            <v>47113</v>
          </cell>
          <cell r="E1223">
            <v>105.8464</v>
          </cell>
        </row>
        <row r="1224">
          <cell r="A1224" t="str">
            <v>IN3120180200</v>
          </cell>
          <cell r="B1224" t="str">
            <v>08.08 TN SDL 2028</v>
          </cell>
          <cell r="C1224">
            <v>8.08</v>
          </cell>
          <cell r="D1224">
            <v>47113</v>
          </cell>
          <cell r="E1224">
            <v>105.83759999999999</v>
          </cell>
        </row>
        <row r="1225">
          <cell r="A1225" t="str">
            <v>IN3220180043</v>
          </cell>
          <cell r="B1225" t="str">
            <v>08.09 TR SDL 2028</v>
          </cell>
          <cell r="C1225">
            <v>8.09</v>
          </cell>
          <cell r="D1225">
            <v>47113</v>
          </cell>
          <cell r="E1225">
            <v>105.8056</v>
          </cell>
        </row>
        <row r="1226">
          <cell r="A1226" t="str">
            <v>IN3320180109</v>
          </cell>
          <cell r="B1226" t="str">
            <v>08.08 UP SDL 2028</v>
          </cell>
          <cell r="C1226">
            <v>8.08</v>
          </cell>
          <cell r="D1226">
            <v>47113</v>
          </cell>
          <cell r="E1226">
            <v>105.7747</v>
          </cell>
        </row>
        <row r="1227">
          <cell r="A1227" t="str">
            <v>IN1520180242</v>
          </cell>
          <cell r="B1227" t="str">
            <v>08.25 GJ SDL 2029</v>
          </cell>
          <cell r="C1227">
            <v>8.25</v>
          </cell>
          <cell r="D1227">
            <v>47120</v>
          </cell>
          <cell r="E1227">
            <v>106.0124</v>
          </cell>
        </row>
        <row r="1228">
          <cell r="A1228" t="str">
            <v>IN2220180060</v>
          </cell>
          <cell r="B1228" t="str">
            <v>08.26 MH SDL 2029</v>
          </cell>
          <cell r="C1228">
            <v>8.26</v>
          </cell>
          <cell r="D1228">
            <v>47120</v>
          </cell>
          <cell r="E1228">
            <v>106.04340000000001</v>
          </cell>
        </row>
        <row r="1229">
          <cell r="A1229" t="str">
            <v>IN2820180122</v>
          </cell>
          <cell r="B1229" t="str">
            <v>08.34 PN SDL 2029</v>
          </cell>
          <cell r="C1229">
            <v>8.34</v>
          </cell>
          <cell r="D1229">
            <v>47120</v>
          </cell>
          <cell r="E1229">
            <v>106.2914</v>
          </cell>
        </row>
        <row r="1230">
          <cell r="A1230" t="str">
            <v>IN2920180287</v>
          </cell>
          <cell r="B1230" t="str">
            <v>08.27 RJ SDL 2029</v>
          </cell>
          <cell r="C1230">
            <v>8.27</v>
          </cell>
          <cell r="D1230">
            <v>47120</v>
          </cell>
          <cell r="E1230">
            <v>106.0744</v>
          </cell>
        </row>
        <row r="1231">
          <cell r="A1231" t="str">
            <v>IN3120180218</v>
          </cell>
          <cell r="B1231" t="str">
            <v>08.25 TN SDL 2029</v>
          </cell>
          <cell r="C1231">
            <v>8.25</v>
          </cell>
          <cell r="D1231">
            <v>47120</v>
          </cell>
          <cell r="E1231">
            <v>106.0124</v>
          </cell>
        </row>
        <row r="1232">
          <cell r="A1232" t="str">
            <v>IN3620180197</v>
          </cell>
          <cell r="B1232" t="str">
            <v>08.23 UK SDL 2029</v>
          </cell>
          <cell r="C1232">
            <v>8.23</v>
          </cell>
          <cell r="D1232">
            <v>47120</v>
          </cell>
          <cell r="E1232">
            <v>105.95050000000001</v>
          </cell>
        </row>
        <row r="1233">
          <cell r="A1233" t="str">
            <v>IN3320180117</v>
          </cell>
          <cell r="B1233" t="str">
            <v>08.29 UP SDL 2029</v>
          </cell>
          <cell r="C1233">
            <v>8.2899999999999991</v>
          </cell>
          <cell r="D1233">
            <v>47120</v>
          </cell>
          <cell r="E1233">
            <v>106.13639999999999</v>
          </cell>
        </row>
        <row r="1234">
          <cell r="A1234" t="str">
            <v>IN1620220344</v>
          </cell>
          <cell r="B1234" t="str">
            <v>07.50 HR SGS 2029</v>
          </cell>
          <cell r="C1234">
            <v>7.5</v>
          </cell>
          <cell r="D1234">
            <v>47122</v>
          </cell>
          <cell r="E1234">
            <v>103.6926</v>
          </cell>
        </row>
        <row r="1235">
          <cell r="A1235" t="str">
            <v>IN1320180012</v>
          </cell>
          <cell r="B1235" t="str">
            <v>08.27 BR SDL 2029</v>
          </cell>
          <cell r="C1235">
            <v>8.27</v>
          </cell>
          <cell r="D1235">
            <v>47127</v>
          </cell>
          <cell r="E1235">
            <v>106.1022</v>
          </cell>
        </row>
        <row r="1236">
          <cell r="A1236" t="str">
            <v>IN1520180259</v>
          </cell>
          <cell r="B1236" t="str">
            <v>08.27 GJ SDL 2029</v>
          </cell>
          <cell r="C1236">
            <v>8.27</v>
          </cell>
          <cell r="D1236">
            <v>47127</v>
          </cell>
          <cell r="E1236">
            <v>106.1022</v>
          </cell>
        </row>
        <row r="1237">
          <cell r="A1237" t="str">
            <v>IN1920180123</v>
          </cell>
          <cell r="B1237" t="str">
            <v>08.28 KA SDL 2029</v>
          </cell>
          <cell r="C1237">
            <v>8.2799999999999994</v>
          </cell>
          <cell r="D1237">
            <v>47127</v>
          </cell>
          <cell r="E1237">
            <v>106.13330000000001</v>
          </cell>
        </row>
        <row r="1238">
          <cell r="A1238" t="str">
            <v>IN3020180060</v>
          </cell>
          <cell r="B1238" t="str">
            <v>08.27 SK SDL 2029</v>
          </cell>
          <cell r="C1238">
            <v>8.27</v>
          </cell>
          <cell r="D1238">
            <v>47127</v>
          </cell>
          <cell r="E1238">
            <v>106.1022</v>
          </cell>
        </row>
        <row r="1239">
          <cell r="A1239" t="str">
            <v>IN3220180050</v>
          </cell>
          <cell r="B1239" t="str">
            <v>08.27 TR SDL 2029</v>
          </cell>
          <cell r="C1239">
            <v>8.27</v>
          </cell>
          <cell r="D1239">
            <v>47127</v>
          </cell>
          <cell r="E1239">
            <v>106.1022</v>
          </cell>
        </row>
        <row r="1240">
          <cell r="A1240" t="str">
            <v>IN3620180205</v>
          </cell>
          <cell r="B1240" t="str">
            <v>08.32 UK SDL 2029</v>
          </cell>
          <cell r="C1240">
            <v>8.32</v>
          </cell>
          <cell r="D1240">
            <v>47127</v>
          </cell>
          <cell r="E1240">
            <v>106.25790000000001</v>
          </cell>
        </row>
        <row r="1241">
          <cell r="A1241" t="str">
            <v>IN1720180042</v>
          </cell>
          <cell r="B1241" t="str">
            <v>08.30 HP SDL 2029</v>
          </cell>
          <cell r="C1241">
            <v>8.3000000000000007</v>
          </cell>
          <cell r="D1241">
            <v>47127</v>
          </cell>
          <cell r="E1241">
            <v>106.1956</v>
          </cell>
        </row>
        <row r="1242">
          <cell r="A1242" t="str">
            <v>IN1220230164</v>
          </cell>
          <cell r="B1242" t="str">
            <v>07.53 AS SGS 2029</v>
          </cell>
          <cell r="C1242">
            <v>7.53</v>
          </cell>
          <cell r="D1242">
            <v>47128</v>
          </cell>
          <cell r="E1242">
            <v>103.8</v>
          </cell>
        </row>
        <row r="1243">
          <cell r="A1243" t="str">
            <v>IN1020220613</v>
          </cell>
          <cell r="B1243" t="str">
            <v>07.54 AP SGS 2029</v>
          </cell>
          <cell r="C1243">
            <v>7.54</v>
          </cell>
          <cell r="D1243">
            <v>47129</v>
          </cell>
          <cell r="E1243">
            <v>103.8336</v>
          </cell>
        </row>
        <row r="1244">
          <cell r="A1244" t="str">
            <v>IN1320180020</v>
          </cell>
          <cell r="B1244" t="str">
            <v>08.21 BR SDL 2029</v>
          </cell>
          <cell r="C1244">
            <v>8.2100000000000009</v>
          </cell>
          <cell r="D1244">
            <v>47134</v>
          </cell>
          <cell r="E1244">
            <v>105.94240000000001</v>
          </cell>
        </row>
        <row r="1245">
          <cell r="A1245" t="str">
            <v>IN1920180131</v>
          </cell>
          <cell r="B1245" t="str">
            <v>08.17 KA SDL 2029</v>
          </cell>
          <cell r="C1245">
            <v>8.17</v>
          </cell>
          <cell r="D1245">
            <v>47134</v>
          </cell>
          <cell r="E1245">
            <v>105.8172</v>
          </cell>
        </row>
        <row r="1246">
          <cell r="A1246" t="str">
            <v>IN3320180125</v>
          </cell>
          <cell r="B1246" t="str">
            <v>08.22 UP SDL 2029</v>
          </cell>
          <cell r="C1246">
            <v>8.2200000000000006</v>
          </cell>
          <cell r="D1246">
            <v>47134</v>
          </cell>
          <cell r="E1246">
            <v>105.97369999999999</v>
          </cell>
        </row>
        <row r="1247">
          <cell r="A1247" t="str">
            <v>IN1420180128</v>
          </cell>
          <cell r="B1247" t="str">
            <v>08.22 GA SDL 2029</v>
          </cell>
          <cell r="C1247">
            <v>8.2200000000000006</v>
          </cell>
          <cell r="D1247">
            <v>47141</v>
          </cell>
          <cell r="E1247">
            <v>106.001</v>
          </cell>
        </row>
        <row r="1248">
          <cell r="A1248" t="str">
            <v>IN1920180149</v>
          </cell>
          <cell r="B1248" t="str">
            <v>08.19 KA SDL 2029</v>
          </cell>
          <cell r="C1248">
            <v>8.19</v>
          </cell>
          <cell r="D1248">
            <v>47141</v>
          </cell>
          <cell r="E1248">
            <v>105.9212</v>
          </cell>
        </row>
        <row r="1249">
          <cell r="A1249" t="str">
            <v>IN3420180124</v>
          </cell>
          <cell r="B1249" t="str">
            <v>08.21 WB SDL 2029</v>
          </cell>
          <cell r="C1249">
            <v>8.2100000000000009</v>
          </cell>
          <cell r="D1249">
            <v>47141</v>
          </cell>
          <cell r="E1249">
            <v>105.9696</v>
          </cell>
        </row>
        <row r="1250">
          <cell r="A1250" t="str">
            <v>IN1320180038</v>
          </cell>
          <cell r="B1250" t="str">
            <v>08.20 BR SDL 2029</v>
          </cell>
          <cell r="C1250">
            <v>8.1999999999999993</v>
          </cell>
          <cell r="D1250">
            <v>47141</v>
          </cell>
          <cell r="E1250">
            <v>105.93810000000001</v>
          </cell>
        </row>
        <row r="1251">
          <cell r="A1251" t="str">
            <v>IN1220180211</v>
          </cell>
          <cell r="B1251" t="str">
            <v>08.19 AS SDL 2029</v>
          </cell>
          <cell r="C1251">
            <v>8.19</v>
          </cell>
          <cell r="D1251">
            <v>47148</v>
          </cell>
          <cell r="E1251">
            <v>105.93380000000001</v>
          </cell>
        </row>
        <row r="1252">
          <cell r="A1252" t="str">
            <v>IN1320180046</v>
          </cell>
          <cell r="B1252" t="str">
            <v>08.18 BR SDL 2029</v>
          </cell>
          <cell r="C1252">
            <v>8.18</v>
          </cell>
          <cell r="D1252">
            <v>47148</v>
          </cell>
          <cell r="E1252">
            <v>105.90219999999999</v>
          </cell>
        </row>
        <row r="1253">
          <cell r="A1253" t="str">
            <v>IN1520180267</v>
          </cell>
          <cell r="B1253" t="str">
            <v>08.16 GJ SDL 2029</v>
          </cell>
          <cell r="C1253">
            <v>8.16</v>
          </cell>
          <cell r="D1253">
            <v>47148</v>
          </cell>
          <cell r="E1253">
            <v>105.839</v>
          </cell>
        </row>
        <row r="1254">
          <cell r="A1254" t="str">
            <v>IN2920180295</v>
          </cell>
          <cell r="B1254" t="str">
            <v>08.17 RJ SDL 2029</v>
          </cell>
          <cell r="C1254">
            <v>8.17</v>
          </cell>
          <cell r="D1254">
            <v>47148</v>
          </cell>
          <cell r="E1254">
            <v>105.8706</v>
          </cell>
        </row>
        <row r="1255">
          <cell r="A1255" t="str">
            <v>IN3320180133</v>
          </cell>
          <cell r="B1255" t="str">
            <v>08.18 UP SDL 2029</v>
          </cell>
          <cell r="C1255">
            <v>8.18</v>
          </cell>
          <cell r="D1255">
            <v>47148</v>
          </cell>
          <cell r="E1255">
            <v>105.90219999999999</v>
          </cell>
        </row>
        <row r="1256">
          <cell r="A1256" t="str">
            <v>IN1820180108</v>
          </cell>
          <cell r="B1256" t="str">
            <v>08.20 JK SDL 2029</v>
          </cell>
          <cell r="C1256">
            <v>8.1999999999999993</v>
          </cell>
          <cell r="D1256">
            <v>47148</v>
          </cell>
          <cell r="E1256">
            <v>105.9653</v>
          </cell>
        </row>
        <row r="1257">
          <cell r="A1257" t="str">
            <v>IN1620210147</v>
          </cell>
          <cell r="B1257" t="str">
            <v>06.96 HR SDL 2029</v>
          </cell>
          <cell r="C1257">
            <v>6.96</v>
          </cell>
          <cell r="D1257">
            <v>47151</v>
          </cell>
          <cell r="E1257">
            <v>102.04989999999999</v>
          </cell>
        </row>
        <row r="1258">
          <cell r="A1258" t="str">
            <v>IN1920180164</v>
          </cell>
          <cell r="B1258" t="str">
            <v>08.32 KA SDL 2029</v>
          </cell>
          <cell r="C1258">
            <v>8.32</v>
          </cell>
          <cell r="D1258">
            <v>47155</v>
          </cell>
          <cell r="E1258">
            <v>106.3695</v>
          </cell>
        </row>
        <row r="1259">
          <cell r="A1259" t="str">
            <v>IN2920180303</v>
          </cell>
          <cell r="B1259" t="str">
            <v>08.32 RJ SDL 2029</v>
          </cell>
          <cell r="C1259">
            <v>8.32</v>
          </cell>
          <cell r="D1259">
            <v>47155</v>
          </cell>
          <cell r="E1259">
            <v>106.3695</v>
          </cell>
        </row>
        <row r="1260">
          <cell r="A1260" t="str">
            <v>IN1220180229</v>
          </cell>
          <cell r="B1260" t="str">
            <v>08.34 AS SDL 2029</v>
          </cell>
          <cell r="C1260">
            <v>8.34</v>
          </cell>
          <cell r="D1260">
            <v>47155</v>
          </cell>
          <cell r="E1260">
            <v>106.43300000000001</v>
          </cell>
        </row>
        <row r="1261">
          <cell r="A1261" t="str">
            <v>IN3320180141</v>
          </cell>
          <cell r="B1261" t="str">
            <v>08.34 UP SDL 2029</v>
          </cell>
          <cell r="C1261">
            <v>8.34</v>
          </cell>
          <cell r="D1261">
            <v>47155</v>
          </cell>
          <cell r="E1261">
            <v>106.43300000000001</v>
          </cell>
        </row>
        <row r="1262">
          <cell r="A1262" t="str">
            <v>IN2020180138</v>
          </cell>
          <cell r="B1262" t="str">
            <v>08.35 KL SDL 2029</v>
          </cell>
          <cell r="C1262">
            <v>8.35</v>
          </cell>
          <cell r="D1262">
            <v>47155</v>
          </cell>
          <cell r="E1262">
            <v>106.4816</v>
          </cell>
        </row>
        <row r="1263">
          <cell r="A1263" t="str">
            <v>IN1320180053</v>
          </cell>
          <cell r="B1263" t="str">
            <v>08.36 BR SDL 2029</v>
          </cell>
          <cell r="C1263">
            <v>8.36</v>
          </cell>
          <cell r="D1263">
            <v>47155</v>
          </cell>
          <cell r="E1263">
            <v>106.49639999999999</v>
          </cell>
        </row>
        <row r="1264">
          <cell r="A1264" t="str">
            <v>IN3720180055</v>
          </cell>
          <cell r="B1264" t="str">
            <v>08.36 JH SDL 2029</v>
          </cell>
          <cell r="C1264">
            <v>8.36</v>
          </cell>
          <cell r="D1264">
            <v>47155</v>
          </cell>
          <cell r="E1264">
            <v>106.49639999999999</v>
          </cell>
        </row>
        <row r="1265">
          <cell r="A1265" t="str">
            <v>IN1420180136</v>
          </cell>
          <cell r="B1265" t="str">
            <v>08.38 GA SDL 2029</v>
          </cell>
          <cell r="C1265">
            <v>8.3800000000000008</v>
          </cell>
          <cell r="D1265">
            <v>47155</v>
          </cell>
          <cell r="E1265">
            <v>106.5599</v>
          </cell>
        </row>
        <row r="1266">
          <cell r="A1266" t="str">
            <v>IN1820180116</v>
          </cell>
          <cell r="B1266" t="str">
            <v>08.38 JK SDL 2029</v>
          </cell>
          <cell r="C1266">
            <v>8.3800000000000008</v>
          </cell>
          <cell r="D1266">
            <v>47155</v>
          </cell>
          <cell r="E1266">
            <v>106.5599</v>
          </cell>
        </row>
        <row r="1267">
          <cell r="A1267" t="str">
            <v>IN2320180044</v>
          </cell>
          <cell r="B1267" t="str">
            <v>08.38 MN SDL 2029</v>
          </cell>
          <cell r="C1267">
            <v>8.3800000000000008</v>
          </cell>
          <cell r="D1267">
            <v>47155</v>
          </cell>
          <cell r="E1267">
            <v>106.5599</v>
          </cell>
        </row>
        <row r="1268">
          <cell r="A1268" t="str">
            <v>IN2820180130</v>
          </cell>
          <cell r="B1268" t="str">
            <v>08.38 PN SDL 2029</v>
          </cell>
          <cell r="C1268">
            <v>8.3800000000000008</v>
          </cell>
          <cell r="D1268">
            <v>47155</v>
          </cell>
          <cell r="E1268">
            <v>106.5599</v>
          </cell>
        </row>
        <row r="1269">
          <cell r="A1269" t="str">
            <v>IN3220180068</v>
          </cell>
          <cell r="B1269" t="str">
            <v>08.38 TR SDL 2029</v>
          </cell>
          <cell r="C1269">
            <v>8.3800000000000008</v>
          </cell>
          <cell r="D1269">
            <v>47155</v>
          </cell>
          <cell r="E1269">
            <v>106.5599</v>
          </cell>
        </row>
        <row r="1270">
          <cell r="A1270" t="str">
            <v>IN1520180275</v>
          </cell>
          <cell r="B1270" t="str">
            <v>08.30 GJ SDL 2029</v>
          </cell>
          <cell r="C1270">
            <v>8.3000000000000007</v>
          </cell>
          <cell r="D1270">
            <v>47155</v>
          </cell>
          <cell r="E1270">
            <v>106.3061</v>
          </cell>
        </row>
        <row r="1271">
          <cell r="A1271" t="str">
            <v>IN1020230752</v>
          </cell>
          <cell r="B1271" t="str">
            <v>07.39 AP SGS 2029</v>
          </cell>
          <cell r="C1271">
            <v>7.39</v>
          </cell>
          <cell r="D1271">
            <v>47156</v>
          </cell>
          <cell r="E1271">
            <v>103.4212</v>
          </cell>
        </row>
        <row r="1272">
          <cell r="A1272" t="str">
            <v>IN2220210289</v>
          </cell>
          <cell r="B1272" t="str">
            <v>06.99 MH SDL 2029</v>
          </cell>
          <cell r="C1272">
            <v>6.99</v>
          </cell>
          <cell r="D1272">
            <v>47158</v>
          </cell>
          <cell r="E1272">
            <v>102.15389999999999</v>
          </cell>
        </row>
        <row r="1273">
          <cell r="A1273" t="str">
            <v>IN2520210062</v>
          </cell>
          <cell r="B1273" t="str">
            <v>07.05 MZ SDL 2029</v>
          </cell>
          <cell r="C1273">
            <v>7.05</v>
          </cell>
          <cell r="D1273">
            <v>47158</v>
          </cell>
          <cell r="E1273">
            <v>102.3446</v>
          </cell>
        </row>
        <row r="1274">
          <cell r="A1274" t="str">
            <v>IN1520180283</v>
          </cell>
          <cell r="B1274" t="str">
            <v>08.28 GJ SDL 2029</v>
          </cell>
          <cell r="C1274">
            <v>8.2799999999999994</v>
          </cell>
          <cell r="D1274">
            <v>47162</v>
          </cell>
          <cell r="E1274">
            <v>106.30410000000001</v>
          </cell>
        </row>
        <row r="1275">
          <cell r="A1275" t="str">
            <v>IN3720180063</v>
          </cell>
          <cell r="B1275" t="str">
            <v>08.31 JH SDL 2029</v>
          </cell>
          <cell r="C1275">
            <v>8.31</v>
          </cell>
          <cell r="D1275">
            <v>47162</v>
          </cell>
          <cell r="E1275">
            <v>106.3669</v>
          </cell>
        </row>
        <row r="1276">
          <cell r="A1276" t="str">
            <v>IN2020180146</v>
          </cell>
          <cell r="B1276" t="str">
            <v>08.31 KL SDL 2029</v>
          </cell>
          <cell r="C1276">
            <v>8.31</v>
          </cell>
          <cell r="D1276">
            <v>47162</v>
          </cell>
          <cell r="E1276">
            <v>106.3669</v>
          </cell>
        </row>
        <row r="1277">
          <cell r="A1277" t="str">
            <v>IN3320180158</v>
          </cell>
          <cell r="B1277" t="str">
            <v>08.32 UP SDL 2029</v>
          </cell>
          <cell r="C1277">
            <v>8.32</v>
          </cell>
          <cell r="D1277">
            <v>47162</v>
          </cell>
          <cell r="E1277">
            <v>106.39879999999999</v>
          </cell>
        </row>
        <row r="1278">
          <cell r="A1278" t="str">
            <v>IN3520230142</v>
          </cell>
          <cell r="B1278" t="str">
            <v>07.43 CG SGS 2029</v>
          </cell>
          <cell r="C1278">
            <v>7.43</v>
          </cell>
          <cell r="D1278">
            <v>47163</v>
          </cell>
          <cell r="E1278">
            <v>103.56399999999999</v>
          </cell>
        </row>
        <row r="1279">
          <cell r="A1279" t="str">
            <v>IN1220210224</v>
          </cell>
          <cell r="B1279" t="str">
            <v>06.85 AS SDL 2029</v>
          </cell>
          <cell r="C1279">
            <v>6.85</v>
          </cell>
          <cell r="D1279">
            <v>47165</v>
          </cell>
          <cell r="E1279">
            <v>101.71599999999999</v>
          </cell>
        </row>
        <row r="1280">
          <cell r="A1280" t="str">
            <v>IN1420180144</v>
          </cell>
          <cell r="B1280" t="str">
            <v>08.36 GA SDL 2029</v>
          </cell>
          <cell r="C1280">
            <v>8.36</v>
          </cell>
          <cell r="D1280">
            <v>47169</v>
          </cell>
          <cell r="E1280">
            <v>106.5564</v>
          </cell>
        </row>
        <row r="1281">
          <cell r="A1281" t="str">
            <v>IN1520180291</v>
          </cell>
          <cell r="B1281" t="str">
            <v>08.28 GJ SDL 2029FEB</v>
          </cell>
          <cell r="C1281">
            <v>8.2799999999999994</v>
          </cell>
          <cell r="D1281">
            <v>47169</v>
          </cell>
          <cell r="E1281">
            <v>106.3002</v>
          </cell>
        </row>
        <row r="1282">
          <cell r="A1282" t="str">
            <v>IN1820180124</v>
          </cell>
          <cell r="B1282" t="str">
            <v>08.37 JK SDL 2029</v>
          </cell>
          <cell r="C1282">
            <v>8.3699999999999992</v>
          </cell>
          <cell r="D1282">
            <v>47169</v>
          </cell>
          <cell r="E1282">
            <v>106.58839999999999</v>
          </cell>
        </row>
        <row r="1283">
          <cell r="A1283" t="str">
            <v>IN2620180041</v>
          </cell>
          <cell r="B1283" t="str">
            <v>08.37 NL SDL 2029</v>
          </cell>
          <cell r="C1283">
            <v>8.3699999999999992</v>
          </cell>
          <cell r="D1283">
            <v>47169</v>
          </cell>
          <cell r="E1283">
            <v>106.58839999999999</v>
          </cell>
        </row>
        <row r="1284">
          <cell r="A1284" t="str">
            <v>IN3820180062</v>
          </cell>
          <cell r="B1284" t="str">
            <v>08.37 PY SDL 2029</v>
          </cell>
          <cell r="C1284">
            <v>8.3699999999999992</v>
          </cell>
          <cell r="D1284">
            <v>47169</v>
          </cell>
          <cell r="E1284">
            <v>106.58839999999999</v>
          </cell>
        </row>
        <row r="1285">
          <cell r="A1285" t="str">
            <v>IN3420180157</v>
          </cell>
          <cell r="B1285" t="str">
            <v>08.35 WB SDL 2029</v>
          </cell>
          <cell r="C1285">
            <v>8.35</v>
          </cell>
          <cell r="D1285">
            <v>47169</v>
          </cell>
          <cell r="E1285">
            <v>106.5244</v>
          </cell>
        </row>
        <row r="1286">
          <cell r="A1286" t="str">
            <v>IN1920180172</v>
          </cell>
          <cell r="B1286" t="str">
            <v>08.30 KA SDL 2029</v>
          </cell>
          <cell r="C1286">
            <v>8.3000000000000007</v>
          </cell>
          <cell r="D1286">
            <v>47169</v>
          </cell>
          <cell r="E1286">
            <v>106.3642</v>
          </cell>
        </row>
        <row r="1287">
          <cell r="A1287" t="str">
            <v>IN3520230183</v>
          </cell>
          <cell r="B1287" t="str">
            <v>07.44 CG SGS 2029</v>
          </cell>
          <cell r="C1287">
            <v>7.44</v>
          </cell>
          <cell r="D1287">
            <v>47170</v>
          </cell>
          <cell r="E1287">
            <v>103.6121</v>
          </cell>
        </row>
        <row r="1288">
          <cell r="A1288" t="str">
            <v>IN3520200111</v>
          </cell>
          <cell r="B1288" t="str">
            <v>07.08 CG SDL 2029</v>
          </cell>
          <cell r="C1288">
            <v>7.08</v>
          </cell>
          <cell r="D1288">
            <v>47173</v>
          </cell>
          <cell r="E1288">
            <v>102.57599999999999</v>
          </cell>
        </row>
        <row r="1289">
          <cell r="A1289" t="str">
            <v>IN1520180309</v>
          </cell>
          <cell r="B1289" t="str">
            <v>08.38 GJ SDL 2029</v>
          </cell>
          <cell r="C1289">
            <v>8.3800000000000008</v>
          </cell>
          <cell r="D1289">
            <v>47176</v>
          </cell>
          <cell r="E1289">
            <v>106.72669999999999</v>
          </cell>
        </row>
        <row r="1290">
          <cell r="A1290" t="str">
            <v>IN1720180059</v>
          </cell>
          <cell r="B1290" t="str">
            <v>08.43 HP SDL 2029</v>
          </cell>
          <cell r="C1290">
            <v>8.43</v>
          </cell>
          <cell r="D1290">
            <v>47176</v>
          </cell>
          <cell r="E1290">
            <v>106.81189999999999</v>
          </cell>
        </row>
        <row r="1291">
          <cell r="A1291" t="str">
            <v>IN3720180071</v>
          </cell>
          <cell r="B1291" t="str">
            <v>08.44 JH SDL 2029</v>
          </cell>
          <cell r="C1291">
            <v>8.44</v>
          </cell>
          <cell r="D1291">
            <v>47176</v>
          </cell>
          <cell r="E1291">
            <v>106.8441</v>
          </cell>
        </row>
        <row r="1292">
          <cell r="A1292" t="str">
            <v>IN1920180180</v>
          </cell>
          <cell r="B1292" t="str">
            <v>08.34 KA SDL 2029</v>
          </cell>
          <cell r="C1292">
            <v>8.34</v>
          </cell>
          <cell r="D1292">
            <v>47176</v>
          </cell>
          <cell r="E1292">
            <v>106.5223</v>
          </cell>
        </row>
        <row r="1293">
          <cell r="A1293" t="str">
            <v>IN2420180050</v>
          </cell>
          <cell r="B1293" t="str">
            <v>08.43 ML SDL 2029</v>
          </cell>
          <cell r="C1293">
            <v>8.43</v>
          </cell>
          <cell r="D1293">
            <v>47176</v>
          </cell>
          <cell r="E1293">
            <v>106.81189999999999</v>
          </cell>
        </row>
        <row r="1294">
          <cell r="A1294" t="str">
            <v>IN2920180311</v>
          </cell>
          <cell r="B1294" t="str">
            <v>08.44 RJ SDL 2029</v>
          </cell>
          <cell r="C1294">
            <v>8.44</v>
          </cell>
          <cell r="D1294">
            <v>47176</v>
          </cell>
          <cell r="E1294">
            <v>106.8441</v>
          </cell>
        </row>
        <row r="1295">
          <cell r="A1295" t="str">
            <v>IN3320180166</v>
          </cell>
          <cell r="B1295" t="str">
            <v>08.45 UP SDL 2029</v>
          </cell>
          <cell r="C1295">
            <v>8.4499999999999993</v>
          </cell>
          <cell r="D1295">
            <v>47176</v>
          </cell>
          <cell r="E1295">
            <v>106.8763</v>
          </cell>
        </row>
        <row r="1296">
          <cell r="A1296" t="str">
            <v>IN3420180165</v>
          </cell>
          <cell r="B1296" t="str">
            <v>08.44 WB SDL 2029</v>
          </cell>
          <cell r="C1296">
            <v>8.44</v>
          </cell>
          <cell r="D1296">
            <v>47176</v>
          </cell>
          <cell r="E1296">
            <v>106.8441</v>
          </cell>
        </row>
        <row r="1297">
          <cell r="A1297" t="str">
            <v>IN1620200163</v>
          </cell>
          <cell r="B1297" t="str">
            <v>07.02 HR SDL 2029</v>
          </cell>
          <cell r="C1297">
            <v>7.02</v>
          </cell>
          <cell r="D1297">
            <v>47180</v>
          </cell>
          <cell r="E1297">
            <v>102.28319999999999</v>
          </cell>
        </row>
        <row r="1298">
          <cell r="A1298" t="str">
            <v>IN2220200355</v>
          </cell>
          <cell r="B1298" t="str">
            <v>07.04 MH SDL 2029</v>
          </cell>
          <cell r="C1298">
            <v>7.04</v>
          </cell>
          <cell r="D1298">
            <v>47180</v>
          </cell>
          <cell r="E1298">
            <v>102.34780000000001</v>
          </cell>
        </row>
        <row r="1299">
          <cell r="A1299" t="str">
            <v>IN1220180245</v>
          </cell>
          <cell r="B1299" t="str">
            <v>08.45 AS SDL 2029</v>
          </cell>
          <cell r="C1299">
            <v>8.4499999999999993</v>
          </cell>
          <cell r="D1299">
            <v>47183</v>
          </cell>
          <cell r="E1299">
            <v>106.91719999999999</v>
          </cell>
        </row>
        <row r="1300">
          <cell r="A1300" t="str">
            <v>IN1320180061</v>
          </cell>
          <cell r="B1300" t="str">
            <v>08.44 BR SDL 2029</v>
          </cell>
          <cell r="C1300">
            <v>8.44</v>
          </cell>
          <cell r="D1300">
            <v>47183</v>
          </cell>
          <cell r="E1300">
            <v>106.8848</v>
          </cell>
        </row>
        <row r="1301">
          <cell r="A1301" t="str">
            <v>IN1520180317</v>
          </cell>
          <cell r="B1301" t="str">
            <v>08.35 GJ SDL 2029</v>
          </cell>
          <cell r="C1301">
            <v>8.35</v>
          </cell>
          <cell r="D1301">
            <v>47183</v>
          </cell>
          <cell r="E1301">
            <v>106.6268</v>
          </cell>
        </row>
        <row r="1302">
          <cell r="A1302" t="str">
            <v>IN1820180132</v>
          </cell>
          <cell r="B1302" t="str">
            <v>08.44 JK SDL 2029</v>
          </cell>
          <cell r="C1302">
            <v>8.44</v>
          </cell>
          <cell r="D1302">
            <v>47183</v>
          </cell>
          <cell r="E1302">
            <v>106.8848</v>
          </cell>
        </row>
        <row r="1303">
          <cell r="A1303" t="str">
            <v>IN3720180089</v>
          </cell>
          <cell r="B1303" t="str">
            <v>08.43 JH SDL 2029</v>
          </cell>
          <cell r="C1303">
            <v>8.43</v>
          </cell>
          <cell r="D1303">
            <v>47183</v>
          </cell>
          <cell r="E1303">
            <v>106.8524</v>
          </cell>
        </row>
        <row r="1304">
          <cell r="A1304" t="str">
            <v>IN2320180051</v>
          </cell>
          <cell r="B1304" t="str">
            <v>08.43 MN SDL 2029</v>
          </cell>
          <cell r="C1304">
            <v>8.43</v>
          </cell>
          <cell r="D1304">
            <v>47183</v>
          </cell>
          <cell r="E1304">
            <v>106.8524</v>
          </cell>
        </row>
        <row r="1305">
          <cell r="A1305" t="str">
            <v>IN2920180329</v>
          </cell>
          <cell r="B1305" t="str">
            <v>08.41 RJ SDL 2029</v>
          </cell>
          <cell r="C1305">
            <v>8.41</v>
          </cell>
          <cell r="D1305">
            <v>47183</v>
          </cell>
          <cell r="E1305">
            <v>106.7877</v>
          </cell>
        </row>
        <row r="1306">
          <cell r="A1306" t="str">
            <v>IN3120180226</v>
          </cell>
          <cell r="B1306" t="str">
            <v>08.37 TN SDL 2029</v>
          </cell>
          <cell r="C1306">
            <v>8.3699999999999992</v>
          </cell>
          <cell r="D1306">
            <v>47183</v>
          </cell>
          <cell r="E1306">
            <v>106.65819999999999</v>
          </cell>
        </row>
        <row r="1307">
          <cell r="A1307" t="str">
            <v>IN3320180174</v>
          </cell>
          <cell r="B1307" t="str">
            <v>08.43 UP SDL 2029</v>
          </cell>
          <cell r="C1307">
            <v>8.43</v>
          </cell>
          <cell r="D1307">
            <v>47183</v>
          </cell>
          <cell r="E1307">
            <v>106.8524</v>
          </cell>
        </row>
        <row r="1308">
          <cell r="A1308" t="str">
            <v>IN1020220720</v>
          </cell>
          <cell r="B1308" t="str">
            <v>07.70 AP SGS 2029</v>
          </cell>
          <cell r="C1308">
            <v>7.7</v>
          </cell>
          <cell r="D1308">
            <v>47185</v>
          </cell>
          <cell r="E1308">
            <v>104.4949</v>
          </cell>
        </row>
        <row r="1309">
          <cell r="A1309" t="str">
            <v>IN2120210066</v>
          </cell>
          <cell r="B1309" t="str">
            <v>07.08 MP SDL 2029</v>
          </cell>
          <cell r="C1309">
            <v>7.08</v>
          </cell>
          <cell r="D1309">
            <v>47186</v>
          </cell>
          <cell r="E1309">
            <v>102.4559</v>
          </cell>
        </row>
        <row r="1310">
          <cell r="A1310" t="str">
            <v>IN2220200363</v>
          </cell>
          <cell r="B1310" t="str">
            <v>07.02 MH SDL 2029</v>
          </cell>
          <cell r="C1310">
            <v>7.02</v>
          </cell>
          <cell r="D1310">
            <v>47187</v>
          </cell>
          <cell r="E1310">
            <v>102.4311</v>
          </cell>
        </row>
        <row r="1311">
          <cell r="A1311" t="str">
            <v>IN1720190173</v>
          </cell>
          <cell r="B1311" t="str">
            <v>06.95 HP SDL 2029</v>
          </cell>
          <cell r="C1311">
            <v>6.95</v>
          </cell>
          <cell r="D1311">
            <v>47188</v>
          </cell>
          <cell r="E1311">
            <v>102.0675</v>
          </cell>
        </row>
        <row r="1312">
          <cell r="A1312" t="str">
            <v>IN3120240640</v>
          </cell>
          <cell r="B1312" t="str">
            <v>07.00 TN SGS 2029 12 MAR</v>
          </cell>
          <cell r="C1312">
            <v>7</v>
          </cell>
          <cell r="D1312">
            <v>47189</v>
          </cell>
          <cell r="E1312">
            <v>102.2428</v>
          </cell>
        </row>
        <row r="1313">
          <cell r="A1313" t="str">
            <v>IN1320180079</v>
          </cell>
          <cell r="B1313" t="str">
            <v>08.39 BR SDL 2029</v>
          </cell>
          <cell r="C1313">
            <v>8.39</v>
          </cell>
          <cell r="D1313">
            <v>47190</v>
          </cell>
          <cell r="E1313">
            <v>106.754</v>
          </cell>
        </row>
        <row r="1314">
          <cell r="A1314" t="str">
            <v>IN1420180151</v>
          </cell>
          <cell r="B1314" t="str">
            <v>08.43 GA SDL 2029</v>
          </cell>
          <cell r="C1314">
            <v>8.43</v>
          </cell>
          <cell r="D1314">
            <v>47190</v>
          </cell>
          <cell r="E1314">
            <v>106.8841</v>
          </cell>
        </row>
        <row r="1315">
          <cell r="A1315" t="str">
            <v>IN1920180206</v>
          </cell>
          <cell r="B1315" t="str">
            <v>08.32 KA SDL 2029MAR</v>
          </cell>
          <cell r="C1315">
            <v>8.32</v>
          </cell>
          <cell r="D1315">
            <v>47190</v>
          </cell>
          <cell r="E1315">
            <v>106.52630000000001</v>
          </cell>
        </row>
        <row r="1316">
          <cell r="A1316" t="str">
            <v>IN2020180161</v>
          </cell>
          <cell r="B1316" t="str">
            <v>08.35 KL SDL 2029MAR</v>
          </cell>
          <cell r="C1316">
            <v>8.35</v>
          </cell>
          <cell r="D1316">
            <v>47190</v>
          </cell>
          <cell r="E1316">
            <v>106.62390000000001</v>
          </cell>
        </row>
        <row r="1317">
          <cell r="A1317" t="str">
            <v>IN2420180068</v>
          </cell>
          <cell r="B1317" t="str">
            <v>08.42 ML SDL 2029</v>
          </cell>
          <cell r="C1317">
            <v>8.42</v>
          </cell>
          <cell r="D1317">
            <v>47190</v>
          </cell>
          <cell r="E1317">
            <v>106.8515</v>
          </cell>
        </row>
        <row r="1318">
          <cell r="A1318" t="str">
            <v>IN3320180182</v>
          </cell>
          <cell r="B1318" t="str">
            <v>08.39 UP SDL 2029</v>
          </cell>
          <cell r="C1318">
            <v>8.39</v>
          </cell>
          <cell r="D1318">
            <v>47190</v>
          </cell>
          <cell r="E1318">
            <v>106.754</v>
          </cell>
        </row>
        <row r="1319">
          <cell r="A1319" t="str">
            <v>IN3620180213</v>
          </cell>
          <cell r="B1319" t="str">
            <v>08.41 UK SDL 2029</v>
          </cell>
          <cell r="C1319">
            <v>8.41</v>
          </cell>
          <cell r="D1319">
            <v>47190</v>
          </cell>
          <cell r="E1319">
            <v>106.819</v>
          </cell>
        </row>
        <row r="1320">
          <cell r="A1320" t="str">
            <v>IN3420180181</v>
          </cell>
          <cell r="B1320" t="str">
            <v>08.39 WB SDL 2029</v>
          </cell>
          <cell r="C1320">
            <v>8.39</v>
          </cell>
          <cell r="D1320">
            <v>47190</v>
          </cell>
          <cell r="E1320">
            <v>106.754</v>
          </cell>
        </row>
        <row r="1321">
          <cell r="A1321" t="str">
            <v>IN1520180325</v>
          </cell>
          <cell r="B1321" t="str">
            <v>08.30 GJ SDL 2029MAR</v>
          </cell>
          <cell r="C1321">
            <v>8.3000000000000007</v>
          </cell>
          <cell r="D1321">
            <v>47190</v>
          </cell>
          <cell r="E1321">
            <v>106.46120000000001</v>
          </cell>
        </row>
        <row r="1322">
          <cell r="A1322" t="str">
            <v>IN2920180337</v>
          </cell>
          <cell r="B1322" t="str">
            <v>08.40 RJ SDL 2029</v>
          </cell>
          <cell r="C1322">
            <v>8.4</v>
          </cell>
          <cell r="D1322">
            <v>47190</v>
          </cell>
          <cell r="E1322">
            <v>106.7865</v>
          </cell>
        </row>
        <row r="1323">
          <cell r="A1323" t="str">
            <v>IN3520200129</v>
          </cell>
          <cell r="B1323" t="str">
            <v>07.06 CG SDL 2029</v>
          </cell>
          <cell r="C1323">
            <v>7.06</v>
          </cell>
          <cell r="D1323">
            <v>47194</v>
          </cell>
          <cell r="E1323">
            <v>102.43429999999999</v>
          </cell>
        </row>
        <row r="1324">
          <cell r="A1324" t="str">
            <v>IN1620190190</v>
          </cell>
          <cell r="B1324" t="str">
            <v>07.24 HR SDL 2029</v>
          </cell>
          <cell r="C1324">
            <v>7.24</v>
          </cell>
          <cell r="D1324">
            <v>47195</v>
          </cell>
          <cell r="E1324">
            <v>102.9913</v>
          </cell>
        </row>
        <row r="1325">
          <cell r="A1325" t="str">
            <v>IN1120180022</v>
          </cell>
          <cell r="B1325" t="str">
            <v>08.17 AR SDL 2029</v>
          </cell>
          <cell r="C1325">
            <v>8.17</v>
          </cell>
          <cell r="D1325">
            <v>47197</v>
          </cell>
          <cell r="E1325">
            <v>106.0663</v>
          </cell>
        </row>
        <row r="1326">
          <cell r="A1326" t="str">
            <v>IN1520180333</v>
          </cell>
          <cell r="B1326" t="str">
            <v>08.14 GJ SDL 2029</v>
          </cell>
          <cell r="C1326">
            <v>8.14</v>
          </cell>
          <cell r="D1326">
            <v>47197</v>
          </cell>
          <cell r="E1326">
            <v>105.9629</v>
          </cell>
        </row>
        <row r="1327">
          <cell r="A1327" t="str">
            <v>IN1920180214</v>
          </cell>
          <cell r="B1327" t="str">
            <v>08.16 KA SDL 2029</v>
          </cell>
          <cell r="C1327">
            <v>8.16</v>
          </cell>
          <cell r="D1327">
            <v>47197</v>
          </cell>
          <cell r="E1327">
            <v>106.03360000000001</v>
          </cell>
        </row>
        <row r="1328">
          <cell r="A1328" t="str">
            <v>IN2620180058</v>
          </cell>
          <cell r="B1328" t="str">
            <v>08.17 NL SDL 2029</v>
          </cell>
          <cell r="C1328">
            <v>8.17</v>
          </cell>
          <cell r="D1328">
            <v>47197</v>
          </cell>
          <cell r="E1328">
            <v>106.0663</v>
          </cell>
        </row>
        <row r="1329">
          <cell r="A1329" t="str">
            <v>IN2820180155</v>
          </cell>
          <cell r="B1329" t="str">
            <v>08.23 PN SDL 2029</v>
          </cell>
          <cell r="C1329">
            <v>8.23</v>
          </cell>
          <cell r="D1329">
            <v>47197</v>
          </cell>
          <cell r="E1329">
            <v>106.2623</v>
          </cell>
        </row>
        <row r="1330">
          <cell r="A1330" t="str">
            <v>IN3020180078</v>
          </cell>
          <cell r="B1330" t="str">
            <v>08.21 SK SDL 2029</v>
          </cell>
          <cell r="C1330">
            <v>8.2100000000000009</v>
          </cell>
          <cell r="D1330">
            <v>47197</v>
          </cell>
          <cell r="E1330">
            <v>106.197</v>
          </cell>
        </row>
        <row r="1331">
          <cell r="A1331" t="str">
            <v>IN1620210196</v>
          </cell>
          <cell r="B1331" t="str">
            <v>07.09 HR SDL 2029</v>
          </cell>
          <cell r="C1331">
            <v>7.09</v>
          </cell>
          <cell r="D1331">
            <v>47200</v>
          </cell>
          <cell r="E1331">
            <v>102.5421</v>
          </cell>
        </row>
        <row r="1332">
          <cell r="A1332" t="str">
            <v>IN1620220450</v>
          </cell>
          <cell r="B1332" t="str">
            <v>07.66 HR SGS 2029</v>
          </cell>
          <cell r="C1332">
            <v>7.66</v>
          </cell>
          <cell r="D1332">
            <v>47200</v>
          </cell>
          <cell r="E1332">
            <v>104.4084</v>
          </cell>
        </row>
        <row r="1333">
          <cell r="A1333" t="str">
            <v>IN2220190143</v>
          </cell>
          <cell r="B1333" t="str">
            <v>07.78 MH SDL 2029</v>
          </cell>
          <cell r="C1333">
            <v>7.78</v>
          </cell>
          <cell r="D1333">
            <v>47201</v>
          </cell>
          <cell r="E1333">
            <v>104.94289999999999</v>
          </cell>
        </row>
        <row r="1334">
          <cell r="A1334" t="str">
            <v>IN3520200137</v>
          </cell>
          <cell r="B1334" t="str">
            <v>06.94 CG SDL 2029</v>
          </cell>
          <cell r="C1334">
            <v>6.94</v>
          </cell>
          <cell r="D1334">
            <v>47201</v>
          </cell>
          <cell r="E1334">
            <v>102.0523</v>
          </cell>
        </row>
        <row r="1335">
          <cell r="A1335" t="str">
            <v>IN1420180169</v>
          </cell>
          <cell r="B1335" t="str">
            <v>08.08 GA SDL 2029</v>
          </cell>
          <cell r="C1335">
            <v>8.08</v>
          </cell>
          <cell r="D1335">
            <v>47204</v>
          </cell>
          <cell r="E1335">
            <v>105.7989</v>
          </cell>
        </row>
        <row r="1336">
          <cell r="A1336" t="str">
            <v>IN1520180341</v>
          </cell>
          <cell r="B1336" t="str">
            <v>08.05 GJ SDL 2029</v>
          </cell>
          <cell r="C1336">
            <v>8.0500000000000007</v>
          </cell>
          <cell r="D1336">
            <v>47204</v>
          </cell>
          <cell r="E1336">
            <v>105.7004</v>
          </cell>
        </row>
        <row r="1337">
          <cell r="A1337" t="str">
            <v>IN1920180222</v>
          </cell>
          <cell r="B1337" t="str">
            <v>08.06 KA SDL 2029</v>
          </cell>
          <cell r="C1337">
            <v>8.06</v>
          </cell>
          <cell r="D1337">
            <v>47204</v>
          </cell>
          <cell r="E1337">
            <v>105.7332</v>
          </cell>
        </row>
        <row r="1338">
          <cell r="A1338" t="str">
            <v>IN2320180069</v>
          </cell>
          <cell r="B1338" t="str">
            <v>08.09 MN SDL 2029</v>
          </cell>
          <cell r="C1338">
            <v>8.09</v>
          </cell>
          <cell r="D1338">
            <v>47204</v>
          </cell>
          <cell r="E1338">
            <v>105.8317</v>
          </cell>
        </row>
        <row r="1339">
          <cell r="A1339" t="str">
            <v>IN2420180076</v>
          </cell>
          <cell r="B1339" t="str">
            <v>08.09 ML SDL 2029</v>
          </cell>
          <cell r="C1339">
            <v>8.09</v>
          </cell>
          <cell r="D1339">
            <v>47204</v>
          </cell>
          <cell r="E1339">
            <v>105.8317</v>
          </cell>
        </row>
        <row r="1340">
          <cell r="A1340" t="str">
            <v>IN3620180221</v>
          </cell>
          <cell r="B1340" t="str">
            <v>08.08 UK SDL 2029</v>
          </cell>
          <cell r="C1340">
            <v>8.08</v>
          </cell>
          <cell r="D1340">
            <v>47204</v>
          </cell>
          <cell r="E1340">
            <v>105.7989</v>
          </cell>
        </row>
        <row r="1341">
          <cell r="A1341" t="str">
            <v>IN3420180207</v>
          </cell>
          <cell r="B1341" t="str">
            <v>08.10 WB SDL 2029</v>
          </cell>
          <cell r="C1341">
            <v>8.1</v>
          </cell>
          <cell r="D1341">
            <v>47204</v>
          </cell>
          <cell r="E1341">
            <v>105.86450000000001</v>
          </cell>
        </row>
        <row r="1342">
          <cell r="A1342" t="str">
            <v>IN2920210555</v>
          </cell>
          <cell r="B1342" t="str">
            <v>07.13 RJ SDL 2029 30 MAR</v>
          </cell>
          <cell r="C1342">
            <v>7.13</v>
          </cell>
          <cell r="D1342">
            <v>47207</v>
          </cell>
          <cell r="E1342">
            <v>102.6854</v>
          </cell>
        </row>
        <row r="1343">
          <cell r="A1343" t="str">
            <v>IN2120190235</v>
          </cell>
          <cell r="B1343" t="str">
            <v>07.35 MP SDL 2029</v>
          </cell>
          <cell r="C1343">
            <v>7.35</v>
          </cell>
          <cell r="D1343">
            <v>47208</v>
          </cell>
          <cell r="E1343">
            <v>103.4091</v>
          </cell>
        </row>
        <row r="1344">
          <cell r="A1344" t="str">
            <v>IN1020230018</v>
          </cell>
          <cell r="B1344" t="str">
            <v>07.60 AP SGS 2029</v>
          </cell>
          <cell r="C1344">
            <v>7.6</v>
          </cell>
          <cell r="D1344">
            <v>47214</v>
          </cell>
          <cell r="E1344">
            <v>104.2482</v>
          </cell>
        </row>
        <row r="1345">
          <cell r="A1345" t="str">
            <v>IN1520200016</v>
          </cell>
          <cell r="B1345" t="str">
            <v>07.73 GJ SDL 2029</v>
          </cell>
          <cell r="C1345">
            <v>7.73</v>
          </cell>
          <cell r="D1345">
            <v>47216</v>
          </cell>
          <cell r="E1345">
            <v>104.8322</v>
          </cell>
        </row>
        <row r="1346">
          <cell r="A1346" t="str">
            <v>IN2220220015</v>
          </cell>
          <cell r="B1346" t="str">
            <v>07.11 MH SDL 2029 08 APR</v>
          </cell>
          <cell r="C1346">
            <v>7.11</v>
          </cell>
          <cell r="D1346">
            <v>47216</v>
          </cell>
          <cell r="E1346">
            <v>102.5692</v>
          </cell>
        </row>
        <row r="1347">
          <cell r="A1347" t="str">
            <v>IN2920190013</v>
          </cell>
          <cell r="B1347" t="str">
            <v>08.12 RJ SDL 2029</v>
          </cell>
          <cell r="C1347">
            <v>8.1199999999999992</v>
          </cell>
          <cell r="D1347">
            <v>47218</v>
          </cell>
          <cell r="E1347">
            <v>105.9813</v>
          </cell>
        </row>
        <row r="1348">
          <cell r="A1348" t="str">
            <v>IN1520190019</v>
          </cell>
          <cell r="B1348" t="str">
            <v>08.14 GJ SDL 2029APR</v>
          </cell>
          <cell r="C1348">
            <v>8.14</v>
          </cell>
          <cell r="D1348">
            <v>47218</v>
          </cell>
          <cell r="E1348">
            <v>105.9927</v>
          </cell>
        </row>
        <row r="1349">
          <cell r="A1349" t="str">
            <v>IN3120190019</v>
          </cell>
          <cell r="B1349" t="str">
            <v>08.16 TN SDL 2029</v>
          </cell>
          <cell r="C1349">
            <v>8.16</v>
          </cell>
          <cell r="D1349">
            <v>47218</v>
          </cell>
          <cell r="E1349">
            <v>105.9851</v>
          </cell>
        </row>
        <row r="1350">
          <cell r="A1350" t="str">
            <v>IN2020190012</v>
          </cell>
          <cell r="B1350" t="str">
            <v>08.17 KL SDL 2029</v>
          </cell>
          <cell r="C1350">
            <v>8.17</v>
          </cell>
          <cell r="D1350">
            <v>47218</v>
          </cell>
          <cell r="E1350">
            <v>106.1468</v>
          </cell>
        </row>
        <row r="1351">
          <cell r="A1351" t="str">
            <v>IN3620190014</v>
          </cell>
          <cell r="B1351" t="str">
            <v>08.19 UK SDL 2029</v>
          </cell>
          <cell r="C1351">
            <v>8.19</v>
          </cell>
          <cell r="D1351">
            <v>47218</v>
          </cell>
          <cell r="E1351">
            <v>106.2131</v>
          </cell>
        </row>
        <row r="1352">
          <cell r="A1352" t="str">
            <v>IN1820190016</v>
          </cell>
          <cell r="B1352" t="str">
            <v>08.22 JK SDL 2029</v>
          </cell>
          <cell r="C1352">
            <v>8.2200000000000006</v>
          </cell>
          <cell r="D1352">
            <v>47218</v>
          </cell>
          <cell r="E1352">
            <v>106.3124</v>
          </cell>
        </row>
        <row r="1353">
          <cell r="A1353" t="str">
            <v>IN2520190017</v>
          </cell>
          <cell r="B1353" t="str">
            <v>08.22 MZ SDL 2029</v>
          </cell>
          <cell r="C1353">
            <v>8.2200000000000006</v>
          </cell>
          <cell r="D1353">
            <v>47218</v>
          </cell>
          <cell r="E1353">
            <v>106.3124</v>
          </cell>
        </row>
        <row r="1354">
          <cell r="A1354" t="str">
            <v>IN1120190013</v>
          </cell>
          <cell r="B1354" t="str">
            <v>08.23 AR SDL 2029</v>
          </cell>
          <cell r="C1354">
            <v>8.23</v>
          </cell>
          <cell r="D1354">
            <v>47218</v>
          </cell>
          <cell r="E1354">
            <v>106.3455</v>
          </cell>
        </row>
        <row r="1355">
          <cell r="A1355" t="str">
            <v>IN3120200024</v>
          </cell>
          <cell r="B1355" t="str">
            <v>07.50 TN SDL 2029</v>
          </cell>
          <cell r="C1355">
            <v>7.5</v>
          </cell>
          <cell r="D1355">
            <v>47223</v>
          </cell>
          <cell r="E1355">
            <v>103.9415</v>
          </cell>
        </row>
        <row r="1356">
          <cell r="A1356" t="str">
            <v>IN1420190010</v>
          </cell>
          <cell r="B1356" t="str">
            <v>08.15 GA SDL 2029</v>
          </cell>
          <cell r="C1356">
            <v>8.15</v>
          </cell>
          <cell r="D1356">
            <v>47224</v>
          </cell>
          <cell r="E1356">
            <v>106.1048</v>
          </cell>
        </row>
        <row r="1357">
          <cell r="A1357" t="str">
            <v>IN2620190016</v>
          </cell>
          <cell r="B1357" t="str">
            <v>08.15 NL SDL 2029</v>
          </cell>
          <cell r="C1357">
            <v>8.15</v>
          </cell>
          <cell r="D1357">
            <v>47224</v>
          </cell>
          <cell r="E1357">
            <v>106.1048</v>
          </cell>
        </row>
        <row r="1358">
          <cell r="A1358" t="str">
            <v>IN2920190021</v>
          </cell>
          <cell r="B1358" t="str">
            <v>08.15 RJ SDL 2029</v>
          </cell>
          <cell r="C1358">
            <v>8.15</v>
          </cell>
          <cell r="D1358">
            <v>47224</v>
          </cell>
          <cell r="E1358">
            <v>106.1048</v>
          </cell>
        </row>
        <row r="1359">
          <cell r="A1359" t="str">
            <v>IN2020190020</v>
          </cell>
          <cell r="B1359" t="str">
            <v>08.18 KL SDL 2029</v>
          </cell>
          <cell r="C1359">
            <v>8.18</v>
          </cell>
          <cell r="D1359">
            <v>47224</v>
          </cell>
          <cell r="E1359">
            <v>106.2045</v>
          </cell>
        </row>
        <row r="1360">
          <cell r="A1360" t="str">
            <v>IN3620240017</v>
          </cell>
          <cell r="B1360" t="str">
            <v>07.50 UK SGS 2029</v>
          </cell>
          <cell r="C1360">
            <v>7.5</v>
          </cell>
          <cell r="D1360">
            <v>47226</v>
          </cell>
          <cell r="E1360">
            <v>103.9494</v>
          </cell>
        </row>
        <row r="1361">
          <cell r="A1361" t="str">
            <v>IN2020190038</v>
          </cell>
          <cell r="B1361" t="str">
            <v>08.16 KL SDL 2029</v>
          </cell>
          <cell r="C1361">
            <v>8.16</v>
          </cell>
          <cell r="D1361">
            <v>47232</v>
          </cell>
          <cell r="E1361">
            <v>106.17059999999999</v>
          </cell>
        </row>
        <row r="1362">
          <cell r="A1362" t="str">
            <v>IN2320190019</v>
          </cell>
          <cell r="B1362" t="str">
            <v>08.16 MN SDL 2029</v>
          </cell>
          <cell r="C1362">
            <v>8.16</v>
          </cell>
          <cell r="D1362">
            <v>47232</v>
          </cell>
          <cell r="E1362">
            <v>106.17059999999999</v>
          </cell>
        </row>
        <row r="1363">
          <cell r="A1363" t="str">
            <v>IN1520190035</v>
          </cell>
          <cell r="B1363" t="str">
            <v>08.17 GJ SDL 2029</v>
          </cell>
          <cell r="C1363">
            <v>8.17</v>
          </cell>
          <cell r="D1363">
            <v>47232</v>
          </cell>
          <cell r="E1363">
            <v>106.20399999999999</v>
          </cell>
        </row>
        <row r="1364">
          <cell r="A1364" t="str">
            <v>IN1820190024</v>
          </cell>
          <cell r="B1364" t="str">
            <v>08.17 JK SDL 2029</v>
          </cell>
          <cell r="C1364">
            <v>8.17</v>
          </cell>
          <cell r="D1364">
            <v>47232</v>
          </cell>
          <cell r="E1364">
            <v>106.20399999999999</v>
          </cell>
        </row>
        <row r="1365">
          <cell r="A1365" t="str">
            <v>IN1620230020</v>
          </cell>
          <cell r="B1365" t="str">
            <v>07.39 HR SGS 2029</v>
          </cell>
          <cell r="C1365">
            <v>7.39</v>
          </cell>
          <cell r="D1365">
            <v>47234</v>
          </cell>
          <cell r="E1365">
            <v>103.60250000000001</v>
          </cell>
        </row>
        <row r="1366">
          <cell r="A1366" t="str">
            <v>IN1720200071</v>
          </cell>
          <cell r="B1366" t="str">
            <v>06.45 HP SDL 2029</v>
          </cell>
          <cell r="C1366">
            <v>6.45</v>
          </cell>
          <cell r="D1366">
            <v>47236</v>
          </cell>
          <cell r="E1366">
            <v>100.45820000000001</v>
          </cell>
        </row>
        <row r="1367">
          <cell r="A1367" t="str">
            <v>IN1720190025</v>
          </cell>
          <cell r="B1367" t="str">
            <v>08.12 HP SDL 2029</v>
          </cell>
          <cell r="C1367">
            <v>8.1199999999999992</v>
          </cell>
          <cell r="D1367">
            <v>47241</v>
          </cell>
          <cell r="E1367">
            <v>106.07299999999999</v>
          </cell>
        </row>
        <row r="1368">
          <cell r="A1368" t="str">
            <v>IN2020190046</v>
          </cell>
          <cell r="B1368" t="str">
            <v>08.06 KL SDL 2029</v>
          </cell>
          <cell r="C1368">
            <v>8.06</v>
          </cell>
          <cell r="D1368">
            <v>47246</v>
          </cell>
          <cell r="E1368">
            <v>105.8909</v>
          </cell>
        </row>
        <row r="1369">
          <cell r="A1369" t="str">
            <v>IN2920190039</v>
          </cell>
          <cell r="B1369" t="str">
            <v>08.07 RJ SDL 2029</v>
          </cell>
          <cell r="C1369">
            <v>8.07</v>
          </cell>
          <cell r="D1369">
            <v>47246</v>
          </cell>
          <cell r="E1369">
            <v>105.9246</v>
          </cell>
        </row>
        <row r="1370">
          <cell r="A1370" t="str">
            <v>IN1020230075</v>
          </cell>
          <cell r="B1370" t="str">
            <v>07.34 AP SGS 2029</v>
          </cell>
          <cell r="C1370">
            <v>7.34</v>
          </cell>
          <cell r="D1370">
            <v>47248</v>
          </cell>
          <cell r="E1370">
            <v>103.4678</v>
          </cell>
        </row>
        <row r="1371">
          <cell r="A1371" t="str">
            <v>IN2220220031</v>
          </cell>
          <cell r="B1371" t="str">
            <v>07.61 MH SDL 2029</v>
          </cell>
          <cell r="C1371">
            <v>7.61</v>
          </cell>
          <cell r="D1371">
            <v>47249</v>
          </cell>
          <cell r="E1371">
            <v>104.425</v>
          </cell>
        </row>
        <row r="1372">
          <cell r="A1372" t="str">
            <v>IN1620220047</v>
          </cell>
          <cell r="B1372" t="str">
            <v>07.63 HR SDL 2029</v>
          </cell>
          <cell r="C1372">
            <v>7.63</v>
          </cell>
          <cell r="D1372">
            <v>47249</v>
          </cell>
          <cell r="E1372">
            <v>104.4499</v>
          </cell>
        </row>
        <row r="1373">
          <cell r="A1373" t="str">
            <v>IN2020190053</v>
          </cell>
          <cell r="B1373" t="str">
            <v>08.01 KL SDL 2029</v>
          </cell>
          <cell r="C1373">
            <v>8.01</v>
          </cell>
          <cell r="D1373">
            <v>47253</v>
          </cell>
          <cell r="E1373">
            <v>105.749</v>
          </cell>
        </row>
        <row r="1374">
          <cell r="A1374" t="str">
            <v>IN2920190047</v>
          </cell>
          <cell r="B1374" t="str">
            <v>08.01 RJ SDL 2029</v>
          </cell>
          <cell r="C1374">
            <v>8.01</v>
          </cell>
          <cell r="D1374">
            <v>47253</v>
          </cell>
          <cell r="E1374">
            <v>105.749</v>
          </cell>
        </row>
        <row r="1375">
          <cell r="A1375" t="str">
            <v>IN1520200032</v>
          </cell>
          <cell r="B1375" t="str">
            <v>06.60 GJ SDL 2029</v>
          </cell>
          <cell r="C1375">
            <v>6.6</v>
          </cell>
          <cell r="D1375">
            <v>47258</v>
          </cell>
          <cell r="E1375">
            <v>100.97709999999999</v>
          </cell>
        </row>
        <row r="1376">
          <cell r="A1376" t="str">
            <v>IN1420190028</v>
          </cell>
          <cell r="B1376" t="str">
            <v>07.94 GA SDL 2029</v>
          </cell>
          <cell r="C1376">
            <v>7.94</v>
          </cell>
          <cell r="D1376">
            <v>47260</v>
          </cell>
          <cell r="E1376">
            <v>105.5377</v>
          </cell>
        </row>
        <row r="1377">
          <cell r="A1377" t="str">
            <v>IN1820190032</v>
          </cell>
          <cell r="B1377" t="str">
            <v>07.94 JK SDL 2029</v>
          </cell>
          <cell r="C1377">
            <v>7.94</v>
          </cell>
          <cell r="D1377">
            <v>47260</v>
          </cell>
          <cell r="E1377">
            <v>105.5377</v>
          </cell>
        </row>
        <row r="1378">
          <cell r="A1378" t="str">
            <v>IN1720200097</v>
          </cell>
          <cell r="B1378" t="str">
            <v>06.53 HP SDL 2029</v>
          </cell>
          <cell r="C1378">
            <v>6.53</v>
          </cell>
          <cell r="D1378">
            <v>47263</v>
          </cell>
          <cell r="E1378">
            <v>100.7424</v>
          </cell>
        </row>
        <row r="1379">
          <cell r="A1379" t="str">
            <v>IN2020190061</v>
          </cell>
          <cell r="B1379" t="str">
            <v>07.78 KL SDL 2029</v>
          </cell>
          <cell r="C1379">
            <v>7.78</v>
          </cell>
          <cell r="D1379">
            <v>47267</v>
          </cell>
          <cell r="E1379">
            <v>105.0168</v>
          </cell>
        </row>
        <row r="1380">
          <cell r="A1380" t="str">
            <v>IN3120240061</v>
          </cell>
          <cell r="B1380" t="str">
            <v>07.34 TN SGS 2029</v>
          </cell>
          <cell r="C1380">
            <v>7.34</v>
          </cell>
          <cell r="D1380">
            <v>47267</v>
          </cell>
          <cell r="E1380">
            <v>103.51309999999999</v>
          </cell>
        </row>
        <row r="1381">
          <cell r="A1381" t="str">
            <v>IN1020180106</v>
          </cell>
          <cell r="B1381" t="str">
            <v>08.34 AP SDL 2029</v>
          </cell>
          <cell r="C1381">
            <v>8.34</v>
          </cell>
          <cell r="D1381">
            <v>47268</v>
          </cell>
          <cell r="E1381">
            <v>106.93519999999999</v>
          </cell>
        </row>
        <row r="1382">
          <cell r="A1382" t="str">
            <v>IN1620230061</v>
          </cell>
          <cell r="B1382" t="str">
            <v>07.29 HR SGS 2029</v>
          </cell>
          <cell r="C1382">
            <v>7.29</v>
          </cell>
          <cell r="D1382">
            <v>47269</v>
          </cell>
          <cell r="E1382">
            <v>103.3446</v>
          </cell>
        </row>
        <row r="1383">
          <cell r="A1383" t="str">
            <v>IN1520200057</v>
          </cell>
          <cell r="B1383" t="str">
            <v>06.57 GJ SDL 2029</v>
          </cell>
          <cell r="C1383">
            <v>6.57</v>
          </cell>
          <cell r="D1383">
            <v>47272</v>
          </cell>
          <cell r="E1383">
            <v>100.8847</v>
          </cell>
        </row>
        <row r="1384">
          <cell r="A1384" t="str">
            <v>IN1820190040</v>
          </cell>
          <cell r="B1384" t="str">
            <v>07.59 JK SDL 2029</v>
          </cell>
          <cell r="C1384">
            <v>7.59</v>
          </cell>
          <cell r="D1384">
            <v>47273</v>
          </cell>
          <cell r="E1384">
            <v>104.3823</v>
          </cell>
        </row>
        <row r="1385">
          <cell r="A1385" t="str">
            <v>IN2020190079</v>
          </cell>
          <cell r="B1385" t="str">
            <v>07.59 KL SDL 2029</v>
          </cell>
          <cell r="C1385">
            <v>7.59</v>
          </cell>
          <cell r="D1385">
            <v>47273</v>
          </cell>
          <cell r="E1385">
            <v>104.3823</v>
          </cell>
        </row>
        <row r="1386">
          <cell r="A1386" t="str">
            <v>IN2120190011</v>
          </cell>
          <cell r="B1386" t="str">
            <v>07.59 MP SDL 2029</v>
          </cell>
          <cell r="C1386">
            <v>7.59</v>
          </cell>
          <cell r="D1386">
            <v>47273</v>
          </cell>
          <cell r="E1386">
            <v>104.3823</v>
          </cell>
        </row>
        <row r="1387">
          <cell r="A1387" t="str">
            <v>IN2920190054</v>
          </cell>
          <cell r="B1387" t="str">
            <v>07.59 RJ SDL 2029</v>
          </cell>
          <cell r="C1387">
            <v>7.59</v>
          </cell>
          <cell r="D1387">
            <v>47273</v>
          </cell>
          <cell r="E1387">
            <v>104.3823</v>
          </cell>
        </row>
        <row r="1388">
          <cell r="A1388" t="str">
            <v>IN3020190010</v>
          </cell>
          <cell r="B1388" t="str">
            <v>07.59 SK SDL 2029</v>
          </cell>
          <cell r="C1388">
            <v>7.59</v>
          </cell>
          <cell r="D1388">
            <v>47273</v>
          </cell>
          <cell r="E1388">
            <v>104.3823</v>
          </cell>
        </row>
        <row r="1389">
          <cell r="A1389" t="str">
            <v>IN2820190014</v>
          </cell>
          <cell r="B1389" t="str">
            <v>07.60 PN SDL 2029</v>
          </cell>
          <cell r="C1389">
            <v>7.6</v>
          </cell>
          <cell r="D1389">
            <v>47273</v>
          </cell>
          <cell r="E1389">
            <v>104.4166</v>
          </cell>
        </row>
        <row r="1390">
          <cell r="A1390" t="str">
            <v>IN1720230011</v>
          </cell>
          <cell r="B1390" t="str">
            <v>07.26 HP SGS 2029</v>
          </cell>
          <cell r="C1390">
            <v>7.26</v>
          </cell>
          <cell r="D1390">
            <v>47276</v>
          </cell>
          <cell r="E1390">
            <v>103.2578</v>
          </cell>
        </row>
        <row r="1391">
          <cell r="A1391" t="str">
            <v>IN1520190050</v>
          </cell>
          <cell r="B1391" t="str">
            <v>07.60 GJ SDL 2029</v>
          </cell>
          <cell r="C1391">
            <v>7.6</v>
          </cell>
          <cell r="D1391">
            <v>47281</v>
          </cell>
          <cell r="E1391">
            <v>104.44070000000001</v>
          </cell>
        </row>
        <row r="1392">
          <cell r="A1392" t="str">
            <v>IN1420190036</v>
          </cell>
          <cell r="B1392" t="str">
            <v>07.61 GA SDL 2029</v>
          </cell>
          <cell r="C1392">
            <v>7.61</v>
          </cell>
          <cell r="D1392">
            <v>47281</v>
          </cell>
          <cell r="E1392">
            <v>104.4751</v>
          </cell>
        </row>
        <row r="1393">
          <cell r="A1393" t="str">
            <v>IN2120190029</v>
          </cell>
          <cell r="B1393" t="str">
            <v>07.61 MP SDL 2029</v>
          </cell>
          <cell r="C1393">
            <v>7.61</v>
          </cell>
          <cell r="D1393">
            <v>47281</v>
          </cell>
          <cell r="E1393">
            <v>104.4751</v>
          </cell>
        </row>
        <row r="1394">
          <cell r="A1394" t="str">
            <v>IN2920190062</v>
          </cell>
          <cell r="B1394" t="str">
            <v>07.61 RJ SDL 2029</v>
          </cell>
          <cell r="C1394">
            <v>7.61</v>
          </cell>
          <cell r="D1394">
            <v>47281</v>
          </cell>
          <cell r="E1394">
            <v>104.4751</v>
          </cell>
        </row>
        <row r="1395">
          <cell r="A1395" t="str">
            <v>IN1020170032</v>
          </cell>
          <cell r="B1395" t="str">
            <v>07.16 AP SDL 2029</v>
          </cell>
          <cell r="C1395">
            <v>7.16</v>
          </cell>
          <cell r="D1395">
            <v>47283</v>
          </cell>
          <cell r="E1395">
            <v>102.92870000000001</v>
          </cell>
        </row>
        <row r="1396">
          <cell r="A1396" t="str">
            <v>IN2320190027</v>
          </cell>
          <cell r="B1396" t="str">
            <v>07.22 MN SDL 2029</v>
          </cell>
          <cell r="C1396">
            <v>7.22</v>
          </cell>
          <cell r="D1396">
            <v>47290</v>
          </cell>
          <cell r="E1396">
            <v>103.1511</v>
          </cell>
        </row>
        <row r="1397">
          <cell r="A1397" t="str">
            <v>IN3120200156</v>
          </cell>
          <cell r="B1397" t="str">
            <v>06.60 TN SDL 2029</v>
          </cell>
          <cell r="C1397">
            <v>6.6</v>
          </cell>
          <cell r="D1397">
            <v>47293</v>
          </cell>
          <cell r="E1397">
            <v>101.0608</v>
          </cell>
        </row>
        <row r="1398">
          <cell r="A1398" t="str">
            <v>IN1020190105</v>
          </cell>
          <cell r="B1398" t="str">
            <v>07.31 AP SDL 2029</v>
          </cell>
          <cell r="C1398">
            <v>7.31</v>
          </cell>
          <cell r="D1398">
            <v>47295</v>
          </cell>
          <cell r="E1398">
            <v>103.4751</v>
          </cell>
        </row>
        <row r="1399">
          <cell r="A1399" t="str">
            <v>IN1120190021</v>
          </cell>
          <cell r="B1399" t="str">
            <v>07.31 AR SDL 2029</v>
          </cell>
          <cell r="C1399">
            <v>7.31</v>
          </cell>
          <cell r="D1399">
            <v>47295</v>
          </cell>
          <cell r="E1399">
            <v>103.4751</v>
          </cell>
        </row>
        <row r="1400">
          <cell r="A1400" t="str">
            <v>IN1420190044</v>
          </cell>
          <cell r="B1400" t="str">
            <v>07.31 GA SDL 2029</v>
          </cell>
          <cell r="C1400">
            <v>7.31</v>
          </cell>
          <cell r="D1400">
            <v>47295</v>
          </cell>
          <cell r="E1400">
            <v>103.4751</v>
          </cell>
        </row>
        <row r="1401">
          <cell r="A1401" t="str">
            <v>IN1520190068</v>
          </cell>
          <cell r="B1401" t="str">
            <v>07.31 GJ SDL 2029</v>
          </cell>
          <cell r="C1401">
            <v>7.31</v>
          </cell>
          <cell r="D1401">
            <v>47295</v>
          </cell>
          <cell r="E1401">
            <v>103.4751</v>
          </cell>
        </row>
        <row r="1402">
          <cell r="A1402" t="str">
            <v>IN2020190087</v>
          </cell>
          <cell r="B1402" t="str">
            <v>07.31 KL SDL 2029</v>
          </cell>
          <cell r="C1402">
            <v>7.31</v>
          </cell>
          <cell r="D1402">
            <v>47295</v>
          </cell>
          <cell r="E1402">
            <v>103.4751</v>
          </cell>
        </row>
        <row r="1403">
          <cell r="A1403" t="str">
            <v>IN2920190070</v>
          </cell>
          <cell r="B1403" t="str">
            <v>07.31 RJ SDL 2029</v>
          </cell>
          <cell r="C1403">
            <v>7.31</v>
          </cell>
          <cell r="D1403">
            <v>47295</v>
          </cell>
          <cell r="E1403">
            <v>103.4751</v>
          </cell>
        </row>
        <row r="1404">
          <cell r="A1404" t="str">
            <v>IN3420190016</v>
          </cell>
          <cell r="B1404" t="str">
            <v>07.32 WB SDL 2029</v>
          </cell>
          <cell r="C1404">
            <v>7.32</v>
          </cell>
          <cell r="D1404">
            <v>47295</v>
          </cell>
          <cell r="E1404">
            <v>103.5099</v>
          </cell>
        </row>
        <row r="1405">
          <cell r="A1405" t="str">
            <v>IN2220170038</v>
          </cell>
          <cell r="B1405" t="str">
            <v>07.18 MH SDL 2029</v>
          </cell>
          <cell r="C1405">
            <v>7.18</v>
          </cell>
          <cell r="D1405">
            <v>47297</v>
          </cell>
          <cell r="E1405">
            <v>103.21899999999999</v>
          </cell>
        </row>
        <row r="1406">
          <cell r="A1406" t="str">
            <v>IN1820190057</v>
          </cell>
          <cell r="B1406" t="str">
            <v>07.28 JK SDL 2029</v>
          </cell>
          <cell r="C1406">
            <v>7.28</v>
          </cell>
          <cell r="D1406">
            <v>47302</v>
          </cell>
          <cell r="E1406">
            <v>103.3862</v>
          </cell>
        </row>
        <row r="1407">
          <cell r="A1407" t="str">
            <v>IN2020190095</v>
          </cell>
          <cell r="B1407" t="str">
            <v>07.28 KL SDL 2029</v>
          </cell>
          <cell r="C1407">
            <v>7.28</v>
          </cell>
          <cell r="D1407">
            <v>47302</v>
          </cell>
          <cell r="E1407">
            <v>103.3862</v>
          </cell>
        </row>
        <row r="1408">
          <cell r="A1408" t="str">
            <v>IN2820190022</v>
          </cell>
          <cell r="B1408" t="str">
            <v>07.28 PN SDL 2029</v>
          </cell>
          <cell r="C1408">
            <v>7.28</v>
          </cell>
          <cell r="D1408">
            <v>47302</v>
          </cell>
          <cell r="E1408">
            <v>103.3862</v>
          </cell>
        </row>
        <row r="1409">
          <cell r="A1409" t="str">
            <v>IN2920190104</v>
          </cell>
          <cell r="B1409" t="str">
            <v>07.28 RJ SDL 2029</v>
          </cell>
          <cell r="C1409">
            <v>7.28</v>
          </cell>
          <cell r="D1409">
            <v>47302</v>
          </cell>
          <cell r="E1409">
            <v>103.3862</v>
          </cell>
        </row>
        <row r="1410">
          <cell r="A1410" t="str">
            <v>IN3120190043</v>
          </cell>
          <cell r="B1410" t="str">
            <v>07.28 TN SDL 2029</v>
          </cell>
          <cell r="C1410">
            <v>7.28</v>
          </cell>
          <cell r="D1410">
            <v>47302</v>
          </cell>
          <cell r="E1410">
            <v>103.3862</v>
          </cell>
        </row>
        <row r="1411">
          <cell r="A1411" t="str">
            <v>IN1520220048</v>
          </cell>
          <cell r="B1411" t="str">
            <v>07.65 GJ SDL 2029</v>
          </cell>
          <cell r="C1411">
            <v>7.65</v>
          </cell>
          <cell r="D1411">
            <v>47305</v>
          </cell>
          <cell r="E1411">
            <v>104.68559999999999</v>
          </cell>
        </row>
        <row r="1412">
          <cell r="A1412" t="str">
            <v>IN3120220063</v>
          </cell>
          <cell r="B1412" t="str">
            <v>07.65 TN SDL 2029</v>
          </cell>
          <cell r="C1412">
            <v>7.65</v>
          </cell>
          <cell r="D1412">
            <v>47305</v>
          </cell>
          <cell r="E1412">
            <v>104.68559999999999</v>
          </cell>
        </row>
        <row r="1413">
          <cell r="A1413" t="str">
            <v>IN1520200081</v>
          </cell>
          <cell r="B1413" t="str">
            <v>06.44 GJ SDL 2029</v>
          </cell>
          <cell r="C1413">
            <v>6.44</v>
          </cell>
          <cell r="D1413">
            <v>47307</v>
          </cell>
          <cell r="E1413">
            <v>100.4537</v>
          </cell>
        </row>
        <row r="1414">
          <cell r="A1414" t="str">
            <v>IN1420190051</v>
          </cell>
          <cell r="B1414" t="str">
            <v>07.13 GA SDL 2029</v>
          </cell>
          <cell r="C1414">
            <v>7.13</v>
          </cell>
          <cell r="D1414">
            <v>47309</v>
          </cell>
          <cell r="E1414">
            <v>102.8728</v>
          </cell>
        </row>
        <row r="1415">
          <cell r="A1415" t="str">
            <v>IN1720190033</v>
          </cell>
          <cell r="B1415" t="str">
            <v>07.13 HP SDL 2029</v>
          </cell>
          <cell r="C1415">
            <v>7.13</v>
          </cell>
          <cell r="D1415">
            <v>47309</v>
          </cell>
          <cell r="E1415">
            <v>102.8728</v>
          </cell>
        </row>
        <row r="1416">
          <cell r="A1416" t="str">
            <v>IN2020190103</v>
          </cell>
          <cell r="B1416" t="str">
            <v>07.13 KL SDL 2029</v>
          </cell>
          <cell r="C1416">
            <v>7.13</v>
          </cell>
          <cell r="D1416">
            <v>47309</v>
          </cell>
          <cell r="E1416">
            <v>102.8728</v>
          </cell>
        </row>
        <row r="1417">
          <cell r="A1417" t="str">
            <v>IN2420190018</v>
          </cell>
          <cell r="B1417" t="str">
            <v>07.13 ML SDL 2029</v>
          </cell>
          <cell r="C1417">
            <v>7.13</v>
          </cell>
          <cell r="D1417">
            <v>47309</v>
          </cell>
          <cell r="E1417">
            <v>102.8728</v>
          </cell>
        </row>
        <row r="1418">
          <cell r="A1418" t="str">
            <v>IN2120190037</v>
          </cell>
          <cell r="B1418" t="str">
            <v>07.13 MP SDL 2029</v>
          </cell>
          <cell r="C1418">
            <v>7.13</v>
          </cell>
          <cell r="D1418">
            <v>47309</v>
          </cell>
          <cell r="E1418">
            <v>102.8728</v>
          </cell>
        </row>
        <row r="1419">
          <cell r="A1419" t="str">
            <v>IN1320190011</v>
          </cell>
          <cell r="B1419" t="str">
            <v>07.14 BR SDL 2029</v>
          </cell>
          <cell r="C1419">
            <v>7.14</v>
          </cell>
          <cell r="D1419">
            <v>47309</v>
          </cell>
          <cell r="E1419">
            <v>102.90779999999999</v>
          </cell>
        </row>
        <row r="1420">
          <cell r="A1420" t="str">
            <v>IN1220190012</v>
          </cell>
          <cell r="B1420" t="str">
            <v>06.90 AS SDL 2029</v>
          </cell>
          <cell r="C1420">
            <v>6.9</v>
          </cell>
          <cell r="D1420">
            <v>47316</v>
          </cell>
          <cell r="E1420">
            <v>102.07340000000001</v>
          </cell>
        </row>
        <row r="1421">
          <cell r="A1421" t="str">
            <v>IN1320190029</v>
          </cell>
          <cell r="B1421" t="str">
            <v>06.90 BR SDL 2029</v>
          </cell>
          <cell r="C1421">
            <v>6.9</v>
          </cell>
          <cell r="D1421">
            <v>47316</v>
          </cell>
          <cell r="E1421">
            <v>102.07340000000001</v>
          </cell>
        </row>
        <row r="1422">
          <cell r="A1422" t="str">
            <v>IN1820190065</v>
          </cell>
          <cell r="B1422" t="str">
            <v>06.90 JK SDL 2029</v>
          </cell>
          <cell r="C1422">
            <v>6.9</v>
          </cell>
          <cell r="D1422">
            <v>47316</v>
          </cell>
          <cell r="E1422">
            <v>102.07340000000001</v>
          </cell>
        </row>
        <row r="1423">
          <cell r="A1423" t="str">
            <v>IN1920190015</v>
          </cell>
          <cell r="B1423" t="str">
            <v>06.90 KA SDL 2029</v>
          </cell>
          <cell r="C1423">
            <v>6.9</v>
          </cell>
          <cell r="D1423">
            <v>47316</v>
          </cell>
          <cell r="E1423">
            <v>102.07340000000001</v>
          </cell>
        </row>
        <row r="1424">
          <cell r="A1424" t="str">
            <v>IN3620190022</v>
          </cell>
          <cell r="B1424" t="str">
            <v>06.90 UK SDL 2029</v>
          </cell>
          <cell r="C1424">
            <v>6.9</v>
          </cell>
          <cell r="D1424">
            <v>47316</v>
          </cell>
          <cell r="E1424">
            <v>102.07340000000001</v>
          </cell>
        </row>
        <row r="1425">
          <cell r="A1425" t="str">
            <v>IN1320190037</v>
          </cell>
          <cell r="B1425" t="str">
            <v>07.03 BR SDL 2029</v>
          </cell>
          <cell r="C1425">
            <v>7.03</v>
          </cell>
          <cell r="D1425">
            <v>47323</v>
          </cell>
          <cell r="E1425">
            <v>102.5401</v>
          </cell>
        </row>
        <row r="1426">
          <cell r="A1426" t="str">
            <v>IN1420190069</v>
          </cell>
          <cell r="B1426" t="str">
            <v>7.04 GA SDL 2029</v>
          </cell>
          <cell r="C1426">
            <v>7.04</v>
          </cell>
          <cell r="D1426">
            <v>47323</v>
          </cell>
          <cell r="E1426">
            <v>102.57550000000001</v>
          </cell>
        </row>
        <row r="1427">
          <cell r="A1427" t="str">
            <v>IN2720190031</v>
          </cell>
          <cell r="B1427" t="str">
            <v>7.05 OD SDL 2029</v>
          </cell>
          <cell r="C1427">
            <v>7.05</v>
          </cell>
          <cell r="D1427">
            <v>47323</v>
          </cell>
          <cell r="E1427">
            <v>102.6108</v>
          </cell>
        </row>
        <row r="1428">
          <cell r="A1428" t="str">
            <v>IN3420190032</v>
          </cell>
          <cell r="B1428" t="str">
            <v>7.06 WB SDL 2029</v>
          </cell>
          <cell r="C1428">
            <v>7.06</v>
          </cell>
          <cell r="D1428">
            <v>47323</v>
          </cell>
          <cell r="E1428">
            <v>102.64619999999999</v>
          </cell>
        </row>
        <row r="1429">
          <cell r="A1429" t="str">
            <v>IN1020170065</v>
          </cell>
          <cell r="B1429" t="str">
            <v>07.22 AP SDL 2029</v>
          </cell>
          <cell r="C1429">
            <v>7.22</v>
          </cell>
          <cell r="D1429">
            <v>47325</v>
          </cell>
          <cell r="E1429">
            <v>103.2152</v>
          </cell>
        </row>
        <row r="1430">
          <cell r="A1430" t="str">
            <v>IN3120220089</v>
          </cell>
          <cell r="B1430" t="str">
            <v>07.64 TN SDL 2029</v>
          </cell>
          <cell r="C1430">
            <v>7.64</v>
          </cell>
          <cell r="D1430">
            <v>47326</v>
          </cell>
          <cell r="E1430">
            <v>104.7043</v>
          </cell>
        </row>
        <row r="1431">
          <cell r="A1431" t="str">
            <v>IN2920190112</v>
          </cell>
          <cell r="B1431" t="str">
            <v>07.09 RJ SDL 2029</v>
          </cell>
          <cell r="C1431">
            <v>7.09</v>
          </cell>
          <cell r="D1431">
            <v>47330</v>
          </cell>
          <cell r="E1431">
            <v>102.76090000000001</v>
          </cell>
        </row>
        <row r="1432">
          <cell r="A1432" t="str">
            <v>IN2020190111</v>
          </cell>
          <cell r="B1432" t="str">
            <v>07.10 KL SDL 2029</v>
          </cell>
          <cell r="C1432">
            <v>7.1</v>
          </cell>
          <cell r="D1432">
            <v>47330</v>
          </cell>
          <cell r="E1432">
            <v>102.7963</v>
          </cell>
        </row>
        <row r="1433">
          <cell r="A1433" t="str">
            <v>IN1320190045</v>
          </cell>
          <cell r="B1433" t="str">
            <v>07.11 BR SDL 2029</v>
          </cell>
          <cell r="C1433">
            <v>7.11</v>
          </cell>
          <cell r="D1433">
            <v>47330</v>
          </cell>
          <cell r="E1433">
            <v>102.8318</v>
          </cell>
        </row>
        <row r="1434">
          <cell r="A1434" t="str">
            <v>IN2220190044</v>
          </cell>
          <cell r="B1434" t="str">
            <v>07.11 MH SDL 2029</v>
          </cell>
          <cell r="C1434">
            <v>7.11</v>
          </cell>
          <cell r="D1434">
            <v>47330</v>
          </cell>
          <cell r="E1434">
            <v>102.8318</v>
          </cell>
        </row>
        <row r="1435">
          <cell r="A1435" t="str">
            <v>IN3120190068</v>
          </cell>
          <cell r="B1435" t="str">
            <v>07.11 TN SDL 2029</v>
          </cell>
          <cell r="C1435">
            <v>7.11</v>
          </cell>
          <cell r="D1435">
            <v>47330</v>
          </cell>
          <cell r="E1435">
            <v>102.8318</v>
          </cell>
        </row>
        <row r="1436">
          <cell r="A1436" t="str">
            <v>IN3320190017</v>
          </cell>
          <cell r="B1436" t="str">
            <v>07.12 UP SDL 2029</v>
          </cell>
          <cell r="C1436">
            <v>7.12</v>
          </cell>
          <cell r="D1436">
            <v>47330</v>
          </cell>
          <cell r="E1436">
            <v>102.8673</v>
          </cell>
        </row>
        <row r="1437">
          <cell r="A1437" t="str">
            <v>IN3620190030</v>
          </cell>
          <cell r="B1437" t="str">
            <v>07.14 UK SDL 2029</v>
          </cell>
          <cell r="C1437">
            <v>7.14</v>
          </cell>
          <cell r="D1437">
            <v>47330</v>
          </cell>
          <cell r="E1437">
            <v>102.93819999999999</v>
          </cell>
        </row>
        <row r="1438">
          <cell r="A1438" t="str">
            <v>IN1020180197</v>
          </cell>
          <cell r="B1438" t="str">
            <v>08.42 AP SDL 2029</v>
          </cell>
          <cell r="C1438">
            <v>8.42</v>
          </cell>
          <cell r="D1438">
            <v>47331</v>
          </cell>
          <cell r="E1438">
            <v>107.48350000000001</v>
          </cell>
        </row>
        <row r="1439">
          <cell r="A1439" t="str">
            <v>IN1720190041</v>
          </cell>
          <cell r="B1439" t="str">
            <v>07.05 HP SDL 2029</v>
          </cell>
          <cell r="C1439">
            <v>7.05</v>
          </cell>
          <cell r="D1439">
            <v>47337</v>
          </cell>
          <cell r="E1439">
            <v>102.62860000000001</v>
          </cell>
        </row>
        <row r="1440">
          <cell r="A1440" t="str">
            <v>IN3320190025</v>
          </cell>
          <cell r="B1440" t="str">
            <v>07.05 UP SDL 2029</v>
          </cell>
          <cell r="C1440">
            <v>7.05</v>
          </cell>
          <cell r="D1440">
            <v>47337</v>
          </cell>
          <cell r="E1440">
            <v>102.62860000000001</v>
          </cell>
        </row>
        <row r="1441">
          <cell r="A1441" t="str">
            <v>IN1620190075</v>
          </cell>
          <cell r="B1441" t="str">
            <v>07.06 HR SDL 2029</v>
          </cell>
          <cell r="C1441">
            <v>7.06</v>
          </cell>
          <cell r="D1441">
            <v>47337</v>
          </cell>
          <cell r="E1441">
            <v>102.66419999999999</v>
          </cell>
        </row>
        <row r="1442">
          <cell r="A1442" t="str">
            <v>IN1320190052</v>
          </cell>
          <cell r="B1442" t="str">
            <v>07.07 BR SDL 2029</v>
          </cell>
          <cell r="C1442">
            <v>7.07</v>
          </cell>
          <cell r="D1442">
            <v>47337</v>
          </cell>
          <cell r="E1442">
            <v>102.6998</v>
          </cell>
        </row>
        <row r="1443">
          <cell r="A1443" t="str">
            <v>IN2420190026</v>
          </cell>
          <cell r="B1443" t="str">
            <v>07.16 ML SDL 2029</v>
          </cell>
          <cell r="C1443">
            <v>7.16</v>
          </cell>
          <cell r="D1443">
            <v>47337</v>
          </cell>
          <cell r="E1443">
            <v>103.0204</v>
          </cell>
        </row>
        <row r="1444">
          <cell r="A1444" t="str">
            <v>IN1820190073</v>
          </cell>
          <cell r="B1444" t="str">
            <v>07.39 JK SDL 2029</v>
          </cell>
          <cell r="C1444">
            <v>7.39</v>
          </cell>
          <cell r="D1444">
            <v>47337</v>
          </cell>
          <cell r="E1444">
            <v>103.8398</v>
          </cell>
        </row>
        <row r="1445">
          <cell r="A1445" t="str">
            <v>IN1020180205</v>
          </cell>
          <cell r="B1445" t="str">
            <v>08.42 AP SDL 2029AUG</v>
          </cell>
          <cell r="C1445">
            <v>8.42</v>
          </cell>
          <cell r="D1445">
            <v>47338</v>
          </cell>
          <cell r="E1445">
            <v>107.5132</v>
          </cell>
        </row>
        <row r="1446">
          <cell r="A1446" t="str">
            <v>IN1020170073</v>
          </cell>
          <cell r="B1446" t="str">
            <v>07.22 AP SDL 2029AUG</v>
          </cell>
          <cell r="C1446">
            <v>7.22</v>
          </cell>
          <cell r="D1446">
            <v>47339</v>
          </cell>
          <cell r="E1446">
            <v>103.2377</v>
          </cell>
        </row>
        <row r="1447">
          <cell r="A1447" t="str">
            <v>IN1520200115</v>
          </cell>
          <cell r="B1447" t="str">
            <v>06.44 GJ SDL 2029AUG</v>
          </cell>
          <cell r="C1447">
            <v>6.44</v>
          </cell>
          <cell r="D1447">
            <v>47342</v>
          </cell>
          <cell r="E1447">
            <v>100.4562</v>
          </cell>
        </row>
        <row r="1448">
          <cell r="A1448" t="str">
            <v>IN1220190020</v>
          </cell>
          <cell r="B1448" t="str">
            <v>07.15 AS SDL 2029</v>
          </cell>
          <cell r="C1448">
            <v>7.15</v>
          </cell>
          <cell r="D1448">
            <v>47344</v>
          </cell>
          <cell r="E1448">
            <v>102.9961</v>
          </cell>
        </row>
        <row r="1449">
          <cell r="A1449" t="str">
            <v>IN2020190129</v>
          </cell>
          <cell r="B1449" t="str">
            <v>07.15 KL SDL 2029</v>
          </cell>
          <cell r="C1449">
            <v>7.15</v>
          </cell>
          <cell r="D1449">
            <v>47344</v>
          </cell>
          <cell r="E1449">
            <v>102.9961</v>
          </cell>
        </row>
        <row r="1450">
          <cell r="A1450" t="str">
            <v>IN3620190048</v>
          </cell>
          <cell r="B1450" t="str">
            <v>07.15 UK SDL 2029</v>
          </cell>
          <cell r="C1450">
            <v>7.15</v>
          </cell>
          <cell r="D1450">
            <v>47344</v>
          </cell>
          <cell r="E1450">
            <v>102.9961</v>
          </cell>
        </row>
        <row r="1451">
          <cell r="A1451" t="str">
            <v>IN3320190033</v>
          </cell>
          <cell r="B1451" t="str">
            <v>07.17 UP SDL 2029</v>
          </cell>
          <cell r="C1451">
            <v>7.17</v>
          </cell>
          <cell r="D1451">
            <v>47344</v>
          </cell>
          <cell r="E1451">
            <v>103.0676</v>
          </cell>
        </row>
        <row r="1452">
          <cell r="A1452" t="str">
            <v>IN1320190060</v>
          </cell>
          <cell r="B1452" t="str">
            <v>07.18 BR SDL 2029</v>
          </cell>
          <cell r="C1452">
            <v>7.18</v>
          </cell>
          <cell r="D1452">
            <v>47344</v>
          </cell>
          <cell r="E1452">
            <v>103.10339999999999</v>
          </cell>
        </row>
        <row r="1453">
          <cell r="A1453" t="str">
            <v>IN1620190083</v>
          </cell>
          <cell r="B1453" t="str">
            <v>07.18 HR SDL 2029</v>
          </cell>
          <cell r="C1453">
            <v>7.18</v>
          </cell>
          <cell r="D1453">
            <v>47344</v>
          </cell>
          <cell r="E1453">
            <v>103.2359</v>
          </cell>
        </row>
        <row r="1454">
          <cell r="A1454" t="str">
            <v>IN3420190057</v>
          </cell>
          <cell r="B1454" t="str">
            <v>07.18 WB SDL 2029</v>
          </cell>
          <cell r="C1454">
            <v>7.18</v>
          </cell>
          <cell r="D1454">
            <v>47344</v>
          </cell>
          <cell r="E1454">
            <v>103.10339999999999</v>
          </cell>
        </row>
        <row r="1455">
          <cell r="A1455" t="str">
            <v>IN3220190018</v>
          </cell>
          <cell r="B1455" t="str">
            <v>07.20 TR SDL 2029</v>
          </cell>
          <cell r="C1455">
            <v>7.2</v>
          </cell>
          <cell r="D1455">
            <v>47344</v>
          </cell>
          <cell r="E1455">
            <v>103.17489999999999</v>
          </cell>
        </row>
        <row r="1456">
          <cell r="A1456" t="str">
            <v>IN2820190055</v>
          </cell>
          <cell r="B1456" t="str">
            <v>07.21 PN SDL 2029</v>
          </cell>
          <cell r="C1456">
            <v>7.21</v>
          </cell>
          <cell r="D1456">
            <v>47344</v>
          </cell>
          <cell r="E1456">
            <v>103.2107</v>
          </cell>
        </row>
        <row r="1457">
          <cell r="A1457" t="str">
            <v>IN2520190025</v>
          </cell>
          <cell r="B1457" t="str">
            <v>07.22 MZ SDL 2029</v>
          </cell>
          <cell r="C1457">
            <v>7.22</v>
          </cell>
          <cell r="D1457">
            <v>47344</v>
          </cell>
          <cell r="E1457">
            <v>103.2465</v>
          </cell>
        </row>
        <row r="1458">
          <cell r="A1458" t="str">
            <v>IN2320190035</v>
          </cell>
          <cell r="B1458" t="str">
            <v>07.25 MN SDL 2029</v>
          </cell>
          <cell r="C1458">
            <v>7.25</v>
          </cell>
          <cell r="D1458">
            <v>47344</v>
          </cell>
          <cell r="E1458">
            <v>103.35380000000001</v>
          </cell>
        </row>
        <row r="1459">
          <cell r="A1459" t="str">
            <v>IN1520240038</v>
          </cell>
          <cell r="B1459" t="str">
            <v>07.06 GJ SGS 2029</v>
          </cell>
          <cell r="C1459">
            <v>7.06</v>
          </cell>
          <cell r="D1459">
            <v>47344</v>
          </cell>
          <cell r="E1459">
            <v>102.6741</v>
          </cell>
        </row>
        <row r="1460">
          <cell r="A1460" t="str">
            <v>IN1320190078</v>
          </cell>
          <cell r="B1460" t="str">
            <v>07.18 BR SDL 2029AUG</v>
          </cell>
          <cell r="C1460">
            <v>7.18</v>
          </cell>
          <cell r="D1460">
            <v>47351</v>
          </cell>
          <cell r="E1460">
            <v>103.1152</v>
          </cell>
        </row>
        <row r="1461">
          <cell r="A1461" t="str">
            <v>IN1420190077</v>
          </cell>
          <cell r="B1461" t="str">
            <v>07.18 GA SDL 2029</v>
          </cell>
          <cell r="C1461">
            <v>7.18</v>
          </cell>
          <cell r="D1461">
            <v>47351</v>
          </cell>
          <cell r="E1461">
            <v>103.1152</v>
          </cell>
        </row>
        <row r="1462">
          <cell r="A1462" t="str">
            <v>IN1720190058</v>
          </cell>
          <cell r="B1462" t="str">
            <v>07.18 HP SDL 2029</v>
          </cell>
          <cell r="C1462">
            <v>7.18</v>
          </cell>
          <cell r="D1462">
            <v>47351</v>
          </cell>
          <cell r="E1462">
            <v>103.1152</v>
          </cell>
        </row>
        <row r="1463">
          <cell r="A1463" t="str">
            <v>IN1620190091</v>
          </cell>
          <cell r="B1463" t="str">
            <v>07.18 HR SDL 2029AUG</v>
          </cell>
          <cell r="C1463">
            <v>7.18</v>
          </cell>
          <cell r="D1463">
            <v>47351</v>
          </cell>
          <cell r="E1463">
            <v>103.1152</v>
          </cell>
        </row>
        <row r="1464">
          <cell r="A1464" t="str">
            <v>IN3320190041</v>
          </cell>
          <cell r="B1464" t="str">
            <v>07.18 UP SDL 2029</v>
          </cell>
          <cell r="C1464">
            <v>7.18</v>
          </cell>
          <cell r="D1464">
            <v>47351</v>
          </cell>
          <cell r="E1464">
            <v>103.1152</v>
          </cell>
        </row>
        <row r="1465">
          <cell r="A1465" t="str">
            <v>IN2720170041</v>
          </cell>
          <cell r="B1465" t="str">
            <v>07.30 OD SDL 2029</v>
          </cell>
          <cell r="C1465">
            <v>7.3</v>
          </cell>
          <cell r="D1465">
            <v>47353</v>
          </cell>
          <cell r="E1465">
            <v>103.5501</v>
          </cell>
        </row>
        <row r="1466">
          <cell r="A1466" t="str">
            <v>IN3820210083</v>
          </cell>
          <cell r="B1466" t="str">
            <v>06.99 PY SDL 2029</v>
          </cell>
          <cell r="C1466">
            <v>6.99</v>
          </cell>
          <cell r="D1466">
            <v>47353</v>
          </cell>
          <cell r="E1466">
            <v>102.4354</v>
          </cell>
        </row>
        <row r="1467">
          <cell r="A1467" t="str">
            <v>IN1920190031</v>
          </cell>
          <cell r="B1467" t="str">
            <v>07.07 KA SDL 2029</v>
          </cell>
          <cell r="C1467">
            <v>7.07</v>
          </cell>
          <cell r="D1467">
            <v>47358</v>
          </cell>
          <cell r="E1467">
            <v>102.73050000000001</v>
          </cell>
        </row>
        <row r="1468">
          <cell r="A1468" t="str">
            <v>IN3320190058</v>
          </cell>
          <cell r="B1468" t="str">
            <v>07.07 UP SDL 2029</v>
          </cell>
          <cell r="C1468">
            <v>7.07</v>
          </cell>
          <cell r="D1468">
            <v>47358</v>
          </cell>
          <cell r="E1468">
            <v>102.73050000000001</v>
          </cell>
        </row>
        <row r="1469">
          <cell r="A1469" t="str">
            <v>IN1320190086</v>
          </cell>
          <cell r="B1469" t="str">
            <v>07.08 BR SDL 2029</v>
          </cell>
          <cell r="C1469">
            <v>7.08</v>
          </cell>
          <cell r="D1469">
            <v>47358</v>
          </cell>
          <cell r="E1469">
            <v>102.7666</v>
          </cell>
        </row>
        <row r="1470">
          <cell r="A1470" t="str">
            <v>IN2020190137</v>
          </cell>
          <cell r="B1470" t="str">
            <v>07.08 KL SDL 2029</v>
          </cell>
          <cell r="C1470">
            <v>7.08</v>
          </cell>
          <cell r="D1470">
            <v>47358</v>
          </cell>
          <cell r="E1470">
            <v>102.7666</v>
          </cell>
        </row>
        <row r="1471">
          <cell r="A1471" t="str">
            <v>IN2920190138</v>
          </cell>
          <cell r="B1471" t="str">
            <v>07.08 RJ SDL 2029</v>
          </cell>
          <cell r="C1471">
            <v>7.08</v>
          </cell>
          <cell r="D1471">
            <v>47358</v>
          </cell>
          <cell r="E1471">
            <v>102.7666</v>
          </cell>
        </row>
        <row r="1472">
          <cell r="A1472" t="str">
            <v>IN1420190085</v>
          </cell>
          <cell r="B1472" t="str">
            <v>07.09 GA SDL 2029</v>
          </cell>
          <cell r="C1472">
            <v>7.09</v>
          </cell>
          <cell r="D1472">
            <v>47358</v>
          </cell>
          <cell r="E1472">
            <v>102.8026</v>
          </cell>
        </row>
        <row r="1473">
          <cell r="A1473" t="str">
            <v>IN1220190038</v>
          </cell>
          <cell r="B1473" t="str">
            <v>07.10 AS SDL 2029</v>
          </cell>
          <cell r="C1473">
            <v>7.1</v>
          </cell>
          <cell r="D1473">
            <v>47358</v>
          </cell>
          <cell r="E1473">
            <v>102.8387</v>
          </cell>
        </row>
        <row r="1474">
          <cell r="A1474" t="str">
            <v>IN3120240236</v>
          </cell>
          <cell r="B1474" t="str">
            <v>07.06 TN SGS 2029</v>
          </cell>
          <cell r="C1474">
            <v>7.06</v>
          </cell>
          <cell r="D1474">
            <v>47358</v>
          </cell>
          <cell r="E1474">
            <v>102.69450000000001</v>
          </cell>
        </row>
        <row r="1475">
          <cell r="A1475" t="str">
            <v>IN1520190100</v>
          </cell>
          <cell r="B1475" t="str">
            <v>07.10 GJ SDL 2029</v>
          </cell>
          <cell r="C1475">
            <v>7.1</v>
          </cell>
          <cell r="D1475">
            <v>47365</v>
          </cell>
          <cell r="E1475">
            <v>102.8481</v>
          </cell>
        </row>
        <row r="1476">
          <cell r="A1476" t="str">
            <v>IN2020190145</v>
          </cell>
          <cell r="B1476" t="str">
            <v>07.11 KL SDL 2029</v>
          </cell>
          <cell r="C1476">
            <v>7.11</v>
          </cell>
          <cell r="D1476">
            <v>47365</v>
          </cell>
          <cell r="E1476">
            <v>102.8843</v>
          </cell>
        </row>
        <row r="1477">
          <cell r="A1477" t="str">
            <v>IN1020190204</v>
          </cell>
          <cell r="B1477" t="str">
            <v>07.13 AP SDL 2029</v>
          </cell>
          <cell r="C1477">
            <v>7.13</v>
          </cell>
          <cell r="D1477">
            <v>47365</v>
          </cell>
          <cell r="E1477">
            <v>102.9567</v>
          </cell>
        </row>
        <row r="1478">
          <cell r="A1478" t="str">
            <v>IN1320190094</v>
          </cell>
          <cell r="B1478" t="str">
            <v>07.13 BR SDL 2029</v>
          </cell>
          <cell r="C1478">
            <v>7.13</v>
          </cell>
          <cell r="D1478">
            <v>47365</v>
          </cell>
          <cell r="E1478">
            <v>102.9567</v>
          </cell>
        </row>
        <row r="1479">
          <cell r="A1479" t="str">
            <v>IN1620190109</v>
          </cell>
          <cell r="B1479" t="str">
            <v>07.13 HR SDL 2029</v>
          </cell>
          <cell r="C1479">
            <v>7.13</v>
          </cell>
          <cell r="D1479">
            <v>47365</v>
          </cell>
          <cell r="E1479">
            <v>102.9567</v>
          </cell>
        </row>
        <row r="1480">
          <cell r="A1480" t="str">
            <v>IN2920190153</v>
          </cell>
          <cell r="B1480" t="str">
            <v>07.13 RJ SDL 2029</v>
          </cell>
          <cell r="C1480">
            <v>7.13</v>
          </cell>
          <cell r="D1480">
            <v>47365</v>
          </cell>
          <cell r="E1480">
            <v>102.9567</v>
          </cell>
        </row>
        <row r="1481">
          <cell r="A1481" t="str">
            <v>IN3320190066</v>
          </cell>
          <cell r="B1481" t="str">
            <v>07.14 UP SDL 2029</v>
          </cell>
          <cell r="C1481">
            <v>7.14</v>
          </cell>
          <cell r="D1481">
            <v>47365</v>
          </cell>
          <cell r="E1481">
            <v>102.99290000000001</v>
          </cell>
        </row>
        <row r="1482">
          <cell r="A1482" t="str">
            <v>IN3420190073</v>
          </cell>
          <cell r="B1482" t="str">
            <v>07.14 WB SDL 2029</v>
          </cell>
          <cell r="C1482">
            <v>7.14</v>
          </cell>
          <cell r="D1482">
            <v>47365</v>
          </cell>
          <cell r="E1482">
            <v>102.99290000000001</v>
          </cell>
        </row>
        <row r="1483">
          <cell r="A1483" t="str">
            <v>IN3620190055</v>
          </cell>
          <cell r="B1483" t="str">
            <v>07.19 UK SDL 2029</v>
          </cell>
          <cell r="C1483">
            <v>7.19</v>
          </cell>
          <cell r="D1483">
            <v>47365</v>
          </cell>
          <cell r="E1483">
            <v>103.1738</v>
          </cell>
        </row>
        <row r="1484">
          <cell r="A1484" t="str">
            <v>IN1820190081</v>
          </cell>
          <cell r="B1484" t="str">
            <v>07.24 JK SDL 2029</v>
          </cell>
          <cell r="C1484">
            <v>7.24</v>
          </cell>
          <cell r="D1484">
            <v>47365</v>
          </cell>
          <cell r="E1484">
            <v>103.3548</v>
          </cell>
        </row>
        <row r="1485">
          <cell r="A1485" t="str">
            <v>IN3120240251</v>
          </cell>
          <cell r="B1485" t="str">
            <v>07.06 TN SGS 2029 04 SEP</v>
          </cell>
          <cell r="C1485">
            <v>7.06</v>
          </cell>
          <cell r="D1485">
            <v>47365</v>
          </cell>
          <cell r="E1485">
            <v>102.7034</v>
          </cell>
        </row>
        <row r="1486">
          <cell r="A1486" t="str">
            <v>IN3320190074</v>
          </cell>
          <cell r="B1486" t="str">
            <v>07.12 UP SDL 2029SEP</v>
          </cell>
          <cell r="C1486">
            <v>7.12</v>
          </cell>
          <cell r="D1486">
            <v>47372</v>
          </cell>
          <cell r="E1486">
            <v>102.9319</v>
          </cell>
        </row>
        <row r="1487">
          <cell r="A1487" t="str">
            <v>IN1220190046</v>
          </cell>
          <cell r="B1487" t="str">
            <v>07.13 AS SDL 2029</v>
          </cell>
          <cell r="C1487">
            <v>7.13</v>
          </cell>
          <cell r="D1487">
            <v>47372</v>
          </cell>
          <cell r="E1487">
            <v>102.9682</v>
          </cell>
        </row>
        <row r="1488">
          <cell r="A1488" t="str">
            <v>IN1320190102</v>
          </cell>
          <cell r="B1488" t="str">
            <v>07.13 BR SDL 2029SEP</v>
          </cell>
          <cell r="C1488">
            <v>7.13</v>
          </cell>
          <cell r="D1488">
            <v>47372</v>
          </cell>
          <cell r="E1488">
            <v>102.9682</v>
          </cell>
        </row>
        <row r="1489">
          <cell r="A1489" t="str">
            <v>IN3020190028</v>
          </cell>
          <cell r="B1489" t="str">
            <v>07.13 SK SDL 2029</v>
          </cell>
          <cell r="C1489">
            <v>7.13</v>
          </cell>
          <cell r="D1489">
            <v>47372</v>
          </cell>
          <cell r="E1489">
            <v>102.9682</v>
          </cell>
        </row>
        <row r="1490">
          <cell r="A1490" t="str">
            <v>IN3120240277</v>
          </cell>
          <cell r="B1490" t="str">
            <v>07.03 TN SGS 2029</v>
          </cell>
          <cell r="C1490">
            <v>7.03</v>
          </cell>
          <cell r="D1490">
            <v>47372</v>
          </cell>
          <cell r="E1490">
            <v>102.5283</v>
          </cell>
        </row>
        <row r="1491">
          <cell r="A1491" t="str">
            <v>IN2920170064</v>
          </cell>
          <cell r="B1491" t="str">
            <v>07.40 RJ SDL 2029</v>
          </cell>
          <cell r="C1491">
            <v>7.4</v>
          </cell>
          <cell r="D1491">
            <v>47374</v>
          </cell>
          <cell r="E1491">
            <v>103.9538</v>
          </cell>
        </row>
        <row r="1492">
          <cell r="A1492" t="str">
            <v>IN1520200149</v>
          </cell>
          <cell r="B1492" t="str">
            <v>06.63 GJ SDL 2029</v>
          </cell>
          <cell r="C1492">
            <v>6.63</v>
          </cell>
          <cell r="D1492">
            <v>47377</v>
          </cell>
          <cell r="E1492">
            <v>101.1545</v>
          </cell>
        </row>
        <row r="1493">
          <cell r="A1493" t="str">
            <v>IN1920190049</v>
          </cell>
          <cell r="B1493" t="str">
            <v>07.11 KA SDL 2029</v>
          </cell>
          <cell r="C1493">
            <v>7.11</v>
          </cell>
          <cell r="D1493">
            <v>47379</v>
          </cell>
          <cell r="E1493">
            <v>102.907</v>
          </cell>
        </row>
        <row r="1494">
          <cell r="A1494" t="str">
            <v>IN1320190110</v>
          </cell>
          <cell r="B1494" t="str">
            <v>07.14 BR SDL 2029SEP</v>
          </cell>
          <cell r="C1494">
            <v>7.14</v>
          </cell>
          <cell r="D1494">
            <v>47379</v>
          </cell>
          <cell r="E1494">
            <v>103.0164</v>
          </cell>
        </row>
        <row r="1495">
          <cell r="A1495" t="str">
            <v>IN1420190093</v>
          </cell>
          <cell r="B1495" t="str">
            <v>07.15 GA SDL 2029</v>
          </cell>
          <cell r="C1495">
            <v>7.15</v>
          </cell>
          <cell r="D1495">
            <v>47379</v>
          </cell>
          <cell r="E1495">
            <v>103.05289999999999</v>
          </cell>
        </row>
        <row r="1496">
          <cell r="A1496" t="str">
            <v>IN1820190099</v>
          </cell>
          <cell r="B1496" t="str">
            <v>07.17 JK SDL 2029</v>
          </cell>
          <cell r="C1496">
            <v>7.17</v>
          </cell>
          <cell r="D1496">
            <v>47379</v>
          </cell>
          <cell r="E1496">
            <v>103.1259</v>
          </cell>
        </row>
        <row r="1497">
          <cell r="A1497" t="str">
            <v>IN3520240018</v>
          </cell>
          <cell r="B1497" t="str">
            <v>07.00 CG SGS 2029</v>
          </cell>
          <cell r="C1497">
            <v>7</v>
          </cell>
          <cell r="D1497">
            <v>47380</v>
          </cell>
          <cell r="E1497">
            <v>102.6155</v>
          </cell>
        </row>
        <row r="1498">
          <cell r="A1498" t="str">
            <v>IN2720240174</v>
          </cell>
          <cell r="B1498" t="str">
            <v>06.98 OD SGS 2029</v>
          </cell>
          <cell r="C1498">
            <v>6.98</v>
          </cell>
          <cell r="D1498">
            <v>47380</v>
          </cell>
          <cell r="E1498">
            <v>102.4341</v>
          </cell>
        </row>
        <row r="1499">
          <cell r="A1499" t="str">
            <v>IN3120240699</v>
          </cell>
          <cell r="B1499" t="str">
            <v>07.02 TN SGS 2029 19 SEP</v>
          </cell>
          <cell r="C1499">
            <v>7.02</v>
          </cell>
          <cell r="D1499">
            <v>47380</v>
          </cell>
          <cell r="E1499">
            <v>102.627</v>
          </cell>
        </row>
        <row r="1500">
          <cell r="A1500" t="str">
            <v>IN1520190118</v>
          </cell>
          <cell r="B1500" t="str">
            <v>07.23 GJ SDL 2029</v>
          </cell>
          <cell r="C1500">
            <v>7.23</v>
          </cell>
          <cell r="D1500">
            <v>47386</v>
          </cell>
          <cell r="E1500">
            <v>103.35809999999999</v>
          </cell>
        </row>
        <row r="1501">
          <cell r="A1501" t="str">
            <v>IN2220190051</v>
          </cell>
          <cell r="B1501" t="str">
            <v>07.24 MH SDL 2029</v>
          </cell>
          <cell r="C1501">
            <v>7.24</v>
          </cell>
          <cell r="D1501">
            <v>47386</v>
          </cell>
          <cell r="E1501">
            <v>103.2895</v>
          </cell>
        </row>
        <row r="1502">
          <cell r="A1502" t="str">
            <v>IN1320190128</v>
          </cell>
          <cell r="B1502" t="str">
            <v>07.26 BR SDL 2029</v>
          </cell>
          <cell r="C1502">
            <v>7.26</v>
          </cell>
          <cell r="D1502">
            <v>47386</v>
          </cell>
          <cell r="E1502">
            <v>103.468</v>
          </cell>
        </row>
        <row r="1503">
          <cell r="A1503" t="str">
            <v>IN1620190117</v>
          </cell>
          <cell r="B1503" t="str">
            <v>07.26 HR SDL 2029</v>
          </cell>
          <cell r="C1503">
            <v>7.26</v>
          </cell>
          <cell r="D1503">
            <v>47386</v>
          </cell>
          <cell r="E1503">
            <v>103.468</v>
          </cell>
        </row>
        <row r="1504">
          <cell r="A1504" t="str">
            <v>IN3320190082</v>
          </cell>
          <cell r="B1504" t="str">
            <v>07.26 UP SDL 2029</v>
          </cell>
          <cell r="C1504">
            <v>7.26</v>
          </cell>
          <cell r="D1504">
            <v>47386</v>
          </cell>
          <cell r="E1504">
            <v>103.468</v>
          </cell>
        </row>
        <row r="1505">
          <cell r="A1505" t="str">
            <v>IN2820190063</v>
          </cell>
          <cell r="B1505" t="str">
            <v>07.28 PN SDL 2029SEP</v>
          </cell>
          <cell r="C1505">
            <v>7.28</v>
          </cell>
          <cell r="D1505">
            <v>47386</v>
          </cell>
          <cell r="E1505">
            <v>103.5412</v>
          </cell>
        </row>
        <row r="1506">
          <cell r="A1506" t="str">
            <v>IN3420190099</v>
          </cell>
          <cell r="B1506" t="str">
            <v>07.28 WB SDL 2029</v>
          </cell>
          <cell r="C1506">
            <v>7.28</v>
          </cell>
          <cell r="D1506">
            <v>47386</v>
          </cell>
          <cell r="E1506">
            <v>103.5412</v>
          </cell>
        </row>
        <row r="1507">
          <cell r="A1507" t="str">
            <v>IN1220190053</v>
          </cell>
          <cell r="B1507" t="str">
            <v>07.30 AS SDL 2029</v>
          </cell>
          <cell r="C1507">
            <v>7.3</v>
          </cell>
          <cell r="D1507">
            <v>47386</v>
          </cell>
          <cell r="E1507">
            <v>103.61450000000001</v>
          </cell>
        </row>
        <row r="1508">
          <cell r="A1508" t="str">
            <v>IN2420190034</v>
          </cell>
          <cell r="B1508" t="str">
            <v>07.31 ML SDL 2029</v>
          </cell>
          <cell r="C1508">
            <v>7.31</v>
          </cell>
          <cell r="D1508">
            <v>47386</v>
          </cell>
          <cell r="E1508">
            <v>103.6511</v>
          </cell>
        </row>
        <row r="1509">
          <cell r="A1509" t="str">
            <v>IN2620190024</v>
          </cell>
          <cell r="B1509" t="str">
            <v>07.31 NL SDL 2029</v>
          </cell>
          <cell r="C1509">
            <v>7.31</v>
          </cell>
          <cell r="D1509">
            <v>47386</v>
          </cell>
          <cell r="E1509">
            <v>103.6511</v>
          </cell>
        </row>
        <row r="1510">
          <cell r="A1510" t="str">
            <v>IN3120240756</v>
          </cell>
          <cell r="B1510" t="str">
            <v>06.92 TN SGS 2029</v>
          </cell>
          <cell r="C1510">
            <v>6.92</v>
          </cell>
          <cell r="D1510">
            <v>47387</v>
          </cell>
          <cell r="E1510">
            <v>102.1871</v>
          </cell>
        </row>
        <row r="1511">
          <cell r="A1511" t="str">
            <v>IN3720240024</v>
          </cell>
          <cell r="B1511" t="str">
            <v>06.96 JH SGS 2029</v>
          </cell>
          <cell r="C1511">
            <v>6.96</v>
          </cell>
          <cell r="D1511">
            <v>47387</v>
          </cell>
          <cell r="E1511">
            <v>102.3704</v>
          </cell>
        </row>
        <row r="1512">
          <cell r="A1512" t="str">
            <v>IN2120230064</v>
          </cell>
          <cell r="B1512" t="str">
            <v>07.48 MP SGS 2029</v>
          </cell>
          <cell r="C1512">
            <v>7.48</v>
          </cell>
          <cell r="D1512">
            <v>47388</v>
          </cell>
          <cell r="E1512">
            <v>104.2787</v>
          </cell>
        </row>
        <row r="1513">
          <cell r="A1513" t="str">
            <v>IN3820200027</v>
          </cell>
          <cell r="B1513" t="str">
            <v>06.90 PY SDL 2029</v>
          </cell>
          <cell r="C1513">
            <v>6.9</v>
          </cell>
          <cell r="D1513">
            <v>47391</v>
          </cell>
          <cell r="E1513">
            <v>102.1554</v>
          </cell>
        </row>
        <row r="1514">
          <cell r="A1514" t="str">
            <v>IN1920190064</v>
          </cell>
          <cell r="B1514" t="str">
            <v>07.15 KA SDL 2029</v>
          </cell>
          <cell r="C1514">
            <v>7.15</v>
          </cell>
          <cell r="D1514">
            <v>47400</v>
          </cell>
          <cell r="E1514">
            <v>103.0898</v>
          </cell>
        </row>
        <row r="1515">
          <cell r="A1515" t="str">
            <v>IN2020190152</v>
          </cell>
          <cell r="B1515" t="str">
            <v>07.15 KL SDL 2029OCT</v>
          </cell>
          <cell r="C1515">
            <v>7.15</v>
          </cell>
          <cell r="D1515">
            <v>47400</v>
          </cell>
          <cell r="E1515">
            <v>103.0898</v>
          </cell>
        </row>
        <row r="1516">
          <cell r="A1516" t="str">
            <v>IN2920190229</v>
          </cell>
          <cell r="B1516" t="str">
            <v>07.15 RJ SDL 2029</v>
          </cell>
          <cell r="C1516">
            <v>7.15</v>
          </cell>
          <cell r="D1516">
            <v>47400</v>
          </cell>
          <cell r="E1516">
            <v>103.0898</v>
          </cell>
        </row>
        <row r="1517">
          <cell r="A1517" t="str">
            <v>IN1320190136</v>
          </cell>
          <cell r="B1517" t="str">
            <v>07.17 BR SDL 2029</v>
          </cell>
          <cell r="C1517">
            <v>7.17</v>
          </cell>
          <cell r="D1517">
            <v>47400</v>
          </cell>
          <cell r="E1517">
            <v>103.1636</v>
          </cell>
        </row>
        <row r="1518">
          <cell r="A1518" t="str">
            <v>IN1620190125</v>
          </cell>
          <cell r="B1518" t="str">
            <v>07.17 HR SDL 2029</v>
          </cell>
          <cell r="C1518">
            <v>7.17</v>
          </cell>
          <cell r="D1518">
            <v>47400</v>
          </cell>
          <cell r="E1518">
            <v>103.1636</v>
          </cell>
        </row>
        <row r="1519">
          <cell r="A1519" t="str">
            <v>IN1820190107</v>
          </cell>
          <cell r="B1519" t="str">
            <v>07.17 JK SDL 2029OCT</v>
          </cell>
          <cell r="C1519">
            <v>7.17</v>
          </cell>
          <cell r="D1519">
            <v>47400</v>
          </cell>
          <cell r="E1519">
            <v>103.1636</v>
          </cell>
        </row>
        <row r="1520">
          <cell r="A1520" t="str">
            <v>IN2220190069</v>
          </cell>
          <cell r="B1520" t="str">
            <v>07.17 MH SDL 2029</v>
          </cell>
          <cell r="C1520">
            <v>7.17</v>
          </cell>
          <cell r="D1520">
            <v>47400</v>
          </cell>
          <cell r="E1520">
            <v>103.1636</v>
          </cell>
        </row>
        <row r="1521">
          <cell r="A1521" t="str">
            <v>IN2520190033</v>
          </cell>
          <cell r="B1521" t="str">
            <v>07.17 MZ SDL 2029</v>
          </cell>
          <cell r="C1521">
            <v>7.17</v>
          </cell>
          <cell r="D1521">
            <v>47400</v>
          </cell>
          <cell r="E1521">
            <v>103.1636</v>
          </cell>
        </row>
        <row r="1522">
          <cell r="A1522" t="str">
            <v>IN2820190071</v>
          </cell>
          <cell r="B1522" t="str">
            <v>07.19 PN SDL 2029</v>
          </cell>
          <cell r="C1522">
            <v>7.19</v>
          </cell>
          <cell r="D1522">
            <v>47400</v>
          </cell>
          <cell r="E1522">
            <v>103.2375</v>
          </cell>
        </row>
        <row r="1523">
          <cell r="A1523" t="str">
            <v>IN3320190090</v>
          </cell>
          <cell r="B1523" t="str">
            <v>07.20 UP SDL 2029</v>
          </cell>
          <cell r="C1523">
            <v>7.2</v>
          </cell>
          <cell r="D1523">
            <v>47400</v>
          </cell>
          <cell r="E1523">
            <v>103.2744</v>
          </cell>
        </row>
        <row r="1524">
          <cell r="A1524" t="str">
            <v>IN3620240033</v>
          </cell>
          <cell r="B1524" t="str">
            <v>07.05 UK SGS 2029</v>
          </cell>
          <cell r="C1524">
            <v>7.05</v>
          </cell>
          <cell r="D1524">
            <v>47400</v>
          </cell>
          <cell r="E1524">
            <v>102.7206</v>
          </cell>
        </row>
        <row r="1525">
          <cell r="A1525" t="str">
            <v>IN1520210122</v>
          </cell>
          <cell r="B1525" t="str">
            <v>06.75 GJ SDL 2029</v>
          </cell>
          <cell r="C1525">
            <v>6.75</v>
          </cell>
          <cell r="D1525">
            <v>47404</v>
          </cell>
          <cell r="E1525">
            <v>101.61669999999999</v>
          </cell>
        </row>
        <row r="1526">
          <cell r="A1526" t="str">
            <v>IN2920190237</v>
          </cell>
          <cell r="B1526" t="str">
            <v>07.16 RJ SDL 2029</v>
          </cell>
          <cell r="C1526">
            <v>7.16</v>
          </cell>
          <cell r="D1526">
            <v>47407</v>
          </cell>
          <cell r="E1526">
            <v>103.1395</v>
          </cell>
        </row>
        <row r="1527">
          <cell r="A1527" t="str">
            <v>IN2220190077</v>
          </cell>
          <cell r="B1527" t="str">
            <v>07.17 MH SDL 2029OCT</v>
          </cell>
          <cell r="C1527">
            <v>7.17</v>
          </cell>
          <cell r="D1527">
            <v>47407</v>
          </cell>
          <cell r="E1527">
            <v>103.1765</v>
          </cell>
        </row>
        <row r="1528">
          <cell r="A1528" t="str">
            <v>IN1420190101</v>
          </cell>
          <cell r="B1528" t="str">
            <v>07.18 GA SDL 2029OCT</v>
          </cell>
          <cell r="C1528">
            <v>7.18</v>
          </cell>
          <cell r="D1528">
            <v>47407</v>
          </cell>
          <cell r="E1528">
            <v>103.2136</v>
          </cell>
        </row>
        <row r="1529">
          <cell r="A1529" t="str">
            <v>IN3320190108</v>
          </cell>
          <cell r="B1529" t="str">
            <v>07.19 UP SDL 2029</v>
          </cell>
          <cell r="C1529">
            <v>7.19</v>
          </cell>
          <cell r="D1529">
            <v>47407</v>
          </cell>
          <cell r="E1529">
            <v>103.25069999999999</v>
          </cell>
        </row>
        <row r="1530">
          <cell r="A1530" t="str">
            <v>IN1320190144</v>
          </cell>
          <cell r="B1530" t="str">
            <v>07.20 BR SDL 2029</v>
          </cell>
          <cell r="C1530">
            <v>7.2</v>
          </cell>
          <cell r="D1530">
            <v>47407</v>
          </cell>
          <cell r="E1530">
            <v>103.2878</v>
          </cell>
        </row>
        <row r="1531">
          <cell r="A1531" t="str">
            <v>IN1520220139</v>
          </cell>
          <cell r="B1531" t="str">
            <v>07.62 GJ SGS 2029</v>
          </cell>
          <cell r="C1531">
            <v>7.62</v>
          </cell>
          <cell r="D1531">
            <v>47410</v>
          </cell>
          <cell r="E1531">
            <v>104.8531</v>
          </cell>
        </row>
        <row r="1532">
          <cell r="A1532" t="str">
            <v>IN1020190287</v>
          </cell>
          <cell r="B1532" t="str">
            <v>07.20 AP SDL 2029</v>
          </cell>
          <cell r="C1532">
            <v>7.2</v>
          </cell>
          <cell r="D1532">
            <v>47414</v>
          </cell>
          <cell r="E1532">
            <v>103.3013</v>
          </cell>
        </row>
        <row r="1533">
          <cell r="A1533" t="str">
            <v>IN1920190080</v>
          </cell>
          <cell r="B1533" t="str">
            <v>07.20 KA SDL 2029</v>
          </cell>
          <cell r="C1533">
            <v>7.2</v>
          </cell>
          <cell r="D1533">
            <v>47414</v>
          </cell>
          <cell r="E1533">
            <v>103.438</v>
          </cell>
        </row>
        <row r="1534">
          <cell r="A1534" t="str">
            <v>IN2220190085</v>
          </cell>
          <cell r="B1534" t="str">
            <v>07.20 MH SDL 2029</v>
          </cell>
          <cell r="C1534">
            <v>7.2</v>
          </cell>
          <cell r="D1534">
            <v>47414</v>
          </cell>
          <cell r="E1534">
            <v>103.48390000000001</v>
          </cell>
        </row>
        <row r="1535">
          <cell r="A1535" t="str">
            <v>IN1220190061</v>
          </cell>
          <cell r="B1535" t="str">
            <v>07.23 AS SDL 2029</v>
          </cell>
          <cell r="C1535">
            <v>7.23</v>
          </cell>
          <cell r="D1535">
            <v>47414</v>
          </cell>
          <cell r="E1535">
            <v>103.41289999999999</v>
          </cell>
        </row>
        <row r="1536">
          <cell r="A1536" t="str">
            <v>IN1420190119</v>
          </cell>
          <cell r="B1536" t="str">
            <v>07.23 GA SDL 2029</v>
          </cell>
          <cell r="C1536">
            <v>7.23</v>
          </cell>
          <cell r="D1536">
            <v>47414</v>
          </cell>
          <cell r="E1536">
            <v>103.41289999999999</v>
          </cell>
        </row>
        <row r="1537">
          <cell r="A1537" t="str">
            <v>IN3220190026</v>
          </cell>
          <cell r="B1537" t="str">
            <v>07.23 TR SDL 2029</v>
          </cell>
          <cell r="C1537">
            <v>7.23</v>
          </cell>
          <cell r="D1537">
            <v>47414</v>
          </cell>
          <cell r="E1537">
            <v>103.41289999999999</v>
          </cell>
        </row>
        <row r="1538">
          <cell r="A1538" t="str">
            <v>IN3320190116</v>
          </cell>
          <cell r="B1538" t="str">
            <v>07.23 UP SDL 2029</v>
          </cell>
          <cell r="C1538">
            <v>7.23</v>
          </cell>
          <cell r="D1538">
            <v>47414</v>
          </cell>
          <cell r="E1538">
            <v>103.41289999999999</v>
          </cell>
        </row>
        <row r="1539">
          <cell r="A1539" t="str">
            <v>IN1320190151</v>
          </cell>
          <cell r="B1539" t="str">
            <v>07.24 BR SDL 2029</v>
          </cell>
          <cell r="C1539">
            <v>7.24</v>
          </cell>
          <cell r="D1539">
            <v>47414</v>
          </cell>
          <cell r="E1539">
            <v>102.5647</v>
          </cell>
        </row>
        <row r="1540">
          <cell r="A1540" t="str">
            <v>IN3820190020</v>
          </cell>
          <cell r="B1540" t="str">
            <v>07.25 PY SDL 2029</v>
          </cell>
          <cell r="C1540">
            <v>7.25</v>
          </cell>
          <cell r="D1540">
            <v>47414</v>
          </cell>
          <cell r="E1540">
            <v>103.4873</v>
          </cell>
        </row>
        <row r="1541">
          <cell r="A1541" t="str">
            <v>IN3120240319</v>
          </cell>
          <cell r="B1541" t="str">
            <v>07.00 TN SGS 2029</v>
          </cell>
          <cell r="C1541">
            <v>7</v>
          </cell>
          <cell r="D1541">
            <v>47414</v>
          </cell>
          <cell r="E1541">
            <v>102.5569</v>
          </cell>
        </row>
        <row r="1542">
          <cell r="A1542" t="str">
            <v>IN1620220245</v>
          </cell>
          <cell r="B1542" t="str">
            <v>07.74 HR SGS 2029</v>
          </cell>
          <cell r="C1542">
            <v>7.74</v>
          </cell>
          <cell r="D1542">
            <v>47418</v>
          </cell>
          <cell r="E1542">
            <v>105.32340000000001</v>
          </cell>
        </row>
        <row r="1543">
          <cell r="A1543" t="str">
            <v>IN1220190079</v>
          </cell>
          <cell r="B1543" t="str">
            <v>07.23 AS SDL 2029OCT</v>
          </cell>
          <cell r="C1543">
            <v>7.23</v>
          </cell>
          <cell r="D1543">
            <v>47421</v>
          </cell>
          <cell r="E1543">
            <v>103.42700000000001</v>
          </cell>
        </row>
        <row r="1544">
          <cell r="A1544" t="str">
            <v>IN2020190160</v>
          </cell>
          <cell r="B1544" t="str">
            <v>07.23 KL SDL 2029</v>
          </cell>
          <cell r="C1544">
            <v>7.23</v>
          </cell>
          <cell r="D1544">
            <v>47421</v>
          </cell>
          <cell r="E1544">
            <v>103.2847</v>
          </cell>
        </row>
        <row r="1545">
          <cell r="A1545" t="str">
            <v>IN1720190074</v>
          </cell>
          <cell r="B1545" t="str">
            <v>07.25 HP SDL 2029</v>
          </cell>
          <cell r="C1545">
            <v>7.25</v>
          </cell>
          <cell r="D1545">
            <v>47421</v>
          </cell>
          <cell r="E1545">
            <v>103.5017</v>
          </cell>
        </row>
        <row r="1546">
          <cell r="A1546" t="str">
            <v>IN1020220563</v>
          </cell>
          <cell r="B1546" t="str">
            <v>07.75 AP SGS 2029</v>
          </cell>
          <cell r="C1546">
            <v>7.75</v>
          </cell>
          <cell r="D1546">
            <v>47424</v>
          </cell>
          <cell r="E1546">
            <v>105.3762</v>
          </cell>
        </row>
        <row r="1547">
          <cell r="A1547" t="str">
            <v>IN1220190087</v>
          </cell>
          <cell r="B1547" t="str">
            <v>07.27 AS SDL 2029</v>
          </cell>
          <cell r="C1547">
            <v>7.27</v>
          </cell>
          <cell r="D1547">
            <v>47428</v>
          </cell>
          <cell r="E1547">
            <v>103.58920000000001</v>
          </cell>
        </row>
        <row r="1548">
          <cell r="A1548" t="str">
            <v>IN1820190115</v>
          </cell>
          <cell r="B1548" t="str">
            <v>07.30 JK SDL 2029</v>
          </cell>
          <cell r="C1548">
            <v>7.3</v>
          </cell>
          <cell r="D1548">
            <v>47428</v>
          </cell>
          <cell r="E1548">
            <v>103.7016</v>
          </cell>
        </row>
        <row r="1549">
          <cell r="A1549" t="str">
            <v>IN3120240343</v>
          </cell>
          <cell r="B1549" t="str">
            <v>07.02 TN SGS 2029</v>
          </cell>
          <cell r="C1549">
            <v>7.02</v>
          </cell>
          <cell r="D1549">
            <v>47428</v>
          </cell>
          <cell r="E1549">
            <v>102.6519</v>
          </cell>
        </row>
        <row r="1550">
          <cell r="A1550" t="str">
            <v>IN1520190142</v>
          </cell>
          <cell r="B1550" t="str">
            <v>07.24 GJ SDL 2029</v>
          </cell>
          <cell r="C1550">
            <v>7.24</v>
          </cell>
          <cell r="D1550">
            <v>47435</v>
          </cell>
          <cell r="E1550">
            <v>103.49120000000001</v>
          </cell>
        </row>
        <row r="1551">
          <cell r="A1551" t="str">
            <v>IN3320190124</v>
          </cell>
          <cell r="B1551" t="str">
            <v>07.28 UP SDL 2029</v>
          </cell>
          <cell r="C1551">
            <v>7.28</v>
          </cell>
          <cell r="D1551">
            <v>47435</v>
          </cell>
          <cell r="E1551">
            <v>103.6418</v>
          </cell>
        </row>
        <row r="1552">
          <cell r="A1552" t="str">
            <v>IN1220190095</v>
          </cell>
          <cell r="B1552" t="str">
            <v>07.30 AS SDL 2029NOV</v>
          </cell>
          <cell r="C1552">
            <v>7.3</v>
          </cell>
          <cell r="D1552">
            <v>47435</v>
          </cell>
          <cell r="E1552">
            <v>103.717</v>
          </cell>
        </row>
        <row r="1553">
          <cell r="A1553" t="str">
            <v>IN3420190115</v>
          </cell>
          <cell r="B1553" t="str">
            <v>07.30 WB SDL 2029</v>
          </cell>
          <cell r="C1553">
            <v>7.3</v>
          </cell>
          <cell r="D1553">
            <v>47435</v>
          </cell>
          <cell r="E1553">
            <v>103.717</v>
          </cell>
        </row>
        <row r="1554">
          <cell r="A1554" t="str">
            <v>IN3120210239</v>
          </cell>
          <cell r="B1554" t="str">
            <v>06.71 TN SDL 2029</v>
          </cell>
          <cell r="C1554">
            <v>6.71</v>
          </cell>
          <cell r="D1554">
            <v>47439</v>
          </cell>
          <cell r="E1554">
            <v>101.50020000000001</v>
          </cell>
        </row>
        <row r="1555">
          <cell r="A1555" t="str">
            <v>IN1220190103</v>
          </cell>
          <cell r="B1555" t="str">
            <v>07.22 AS SDL 2029</v>
          </cell>
          <cell r="C1555">
            <v>7.22</v>
          </cell>
          <cell r="D1555">
            <v>47442</v>
          </cell>
          <cell r="E1555">
            <v>103.364</v>
          </cell>
        </row>
        <row r="1556">
          <cell r="A1556" t="str">
            <v>IN1420190127</v>
          </cell>
          <cell r="B1556" t="str">
            <v>07.22 GA SDL 2029</v>
          </cell>
          <cell r="C1556">
            <v>7.22</v>
          </cell>
          <cell r="D1556">
            <v>47442</v>
          </cell>
          <cell r="E1556">
            <v>103.4303</v>
          </cell>
        </row>
        <row r="1557">
          <cell r="A1557" t="str">
            <v>IN1920190106</v>
          </cell>
          <cell r="B1557" t="str">
            <v>07.17 KA SDL 2029</v>
          </cell>
          <cell r="C1557">
            <v>7.17</v>
          </cell>
          <cell r="D1557">
            <v>47449</v>
          </cell>
          <cell r="E1557">
            <v>103.2552</v>
          </cell>
        </row>
        <row r="1558">
          <cell r="A1558" t="str">
            <v>IN3120190217</v>
          </cell>
          <cell r="B1558" t="str">
            <v>07.17 TN SDL 2029</v>
          </cell>
          <cell r="C1558">
            <v>7.17</v>
          </cell>
          <cell r="D1558">
            <v>47449</v>
          </cell>
          <cell r="E1558">
            <v>103.1982</v>
          </cell>
        </row>
        <row r="1559">
          <cell r="A1559" t="str">
            <v>IN2020190178</v>
          </cell>
          <cell r="B1559" t="str">
            <v>07.18 KL SDL 2029</v>
          </cell>
          <cell r="C1559">
            <v>7.18</v>
          </cell>
          <cell r="D1559">
            <v>47449</v>
          </cell>
          <cell r="E1559">
            <v>103.2931</v>
          </cell>
        </row>
        <row r="1560">
          <cell r="A1560" t="str">
            <v>IN1820190123</v>
          </cell>
          <cell r="B1560" t="str">
            <v>07.19 JK SDL 2029</v>
          </cell>
          <cell r="C1560">
            <v>7.19</v>
          </cell>
          <cell r="D1560">
            <v>47449</v>
          </cell>
          <cell r="E1560">
            <v>103.331</v>
          </cell>
        </row>
        <row r="1561">
          <cell r="A1561" t="str">
            <v>IN3320190132</v>
          </cell>
          <cell r="B1561" t="str">
            <v>07.19 UP SDL 2029NOV</v>
          </cell>
          <cell r="C1561">
            <v>7.19</v>
          </cell>
          <cell r="D1561">
            <v>47449</v>
          </cell>
          <cell r="E1561">
            <v>103.331</v>
          </cell>
        </row>
        <row r="1562">
          <cell r="A1562" t="str">
            <v>IN3420190131</v>
          </cell>
          <cell r="B1562" t="str">
            <v>07.19 WB SDL 2029</v>
          </cell>
          <cell r="C1562">
            <v>7.19</v>
          </cell>
          <cell r="D1562">
            <v>47449</v>
          </cell>
          <cell r="E1562">
            <v>103.331</v>
          </cell>
        </row>
        <row r="1563">
          <cell r="A1563" t="str">
            <v>IN1220190111</v>
          </cell>
          <cell r="B1563" t="str">
            <v>07.20 AS SDL 2029</v>
          </cell>
          <cell r="C1563">
            <v>7.2</v>
          </cell>
          <cell r="D1563">
            <v>47449</v>
          </cell>
          <cell r="E1563">
            <v>103.369</v>
          </cell>
        </row>
        <row r="1564">
          <cell r="A1564" t="str">
            <v>IN2620190032</v>
          </cell>
          <cell r="B1564" t="str">
            <v>07.20 NL SDL 2029</v>
          </cell>
          <cell r="C1564">
            <v>7.2</v>
          </cell>
          <cell r="D1564">
            <v>47449</v>
          </cell>
          <cell r="E1564">
            <v>103.369</v>
          </cell>
        </row>
        <row r="1565">
          <cell r="A1565" t="str">
            <v>IN3220190034</v>
          </cell>
          <cell r="B1565" t="str">
            <v>07.21 TR SDL 2029</v>
          </cell>
          <cell r="C1565">
            <v>7.21</v>
          </cell>
          <cell r="D1565">
            <v>47449</v>
          </cell>
          <cell r="E1565">
            <v>103.40689999999999</v>
          </cell>
        </row>
        <row r="1566">
          <cell r="A1566" t="str">
            <v>IN1520240079</v>
          </cell>
          <cell r="B1566" t="str">
            <v>07.05 GJ SGS 2029</v>
          </cell>
          <cell r="C1566">
            <v>7.05</v>
          </cell>
          <cell r="D1566">
            <v>47449</v>
          </cell>
          <cell r="E1566">
            <v>102.8</v>
          </cell>
        </row>
        <row r="1567">
          <cell r="A1567" t="str">
            <v>IN1920240109</v>
          </cell>
          <cell r="B1567" t="str">
            <v>07.07 KA SGS 2029</v>
          </cell>
          <cell r="C1567">
            <v>7.07</v>
          </cell>
          <cell r="D1567">
            <v>47449</v>
          </cell>
          <cell r="E1567">
            <v>102.8758</v>
          </cell>
        </row>
        <row r="1568">
          <cell r="A1568" t="str">
            <v>IN1520230112</v>
          </cell>
          <cell r="B1568" t="str">
            <v>07.65 GJ SGS 2029</v>
          </cell>
          <cell r="C1568">
            <v>7.65</v>
          </cell>
          <cell r="D1568">
            <v>47451</v>
          </cell>
          <cell r="E1568">
            <v>105.08199999999999</v>
          </cell>
        </row>
        <row r="1569">
          <cell r="A1569" t="str">
            <v>IN1020220597</v>
          </cell>
          <cell r="B1569" t="str">
            <v>07.55 AP SGS 2029</v>
          </cell>
          <cell r="C1569">
            <v>7.55</v>
          </cell>
          <cell r="D1569">
            <v>47452</v>
          </cell>
          <cell r="E1569">
            <v>104.705</v>
          </cell>
        </row>
        <row r="1570">
          <cell r="A1570" t="str">
            <v>IN1520200222</v>
          </cell>
          <cell r="B1570" t="str">
            <v>06.49 GJ SDL 2029</v>
          </cell>
          <cell r="C1570">
            <v>6.49</v>
          </cell>
          <cell r="D1570">
            <v>47454</v>
          </cell>
          <cell r="E1570">
            <v>100.6785</v>
          </cell>
        </row>
        <row r="1571">
          <cell r="A1571" t="str">
            <v>IN1920190114</v>
          </cell>
          <cell r="B1571" t="str">
            <v>07.14 KA SDL 2029</v>
          </cell>
          <cell r="C1571">
            <v>7.14</v>
          </cell>
          <cell r="D1571">
            <v>47456</v>
          </cell>
          <cell r="E1571">
            <v>103.1549</v>
          </cell>
        </row>
        <row r="1572">
          <cell r="A1572" t="str">
            <v>IN1620190141</v>
          </cell>
          <cell r="B1572" t="str">
            <v>07.17 HR SDL 2029DEC</v>
          </cell>
          <cell r="C1572">
            <v>7.17</v>
          </cell>
          <cell r="D1572">
            <v>47456</v>
          </cell>
          <cell r="E1572">
            <v>103.26909999999999</v>
          </cell>
        </row>
        <row r="1573">
          <cell r="A1573" t="str">
            <v>IN2120190060</v>
          </cell>
          <cell r="B1573" t="str">
            <v>07.17 MP SDL 2029</v>
          </cell>
          <cell r="C1573">
            <v>7.17</v>
          </cell>
          <cell r="D1573">
            <v>47456</v>
          </cell>
          <cell r="E1573">
            <v>103.26909999999999</v>
          </cell>
        </row>
        <row r="1574">
          <cell r="A1574" t="str">
            <v>IN3620190063</v>
          </cell>
          <cell r="B1574" t="str">
            <v>07.17 UK SDL 2029</v>
          </cell>
          <cell r="C1574">
            <v>7.17</v>
          </cell>
          <cell r="D1574">
            <v>47456</v>
          </cell>
          <cell r="E1574">
            <v>103.26909999999999</v>
          </cell>
        </row>
        <row r="1575">
          <cell r="A1575" t="str">
            <v>IN1220190129</v>
          </cell>
          <cell r="B1575" t="str">
            <v>07.18 AS SDL 2029</v>
          </cell>
          <cell r="C1575">
            <v>7.18</v>
          </cell>
          <cell r="D1575">
            <v>47456</v>
          </cell>
          <cell r="E1575">
            <v>103.30719999999999</v>
          </cell>
        </row>
        <row r="1576">
          <cell r="A1576" t="str">
            <v>IN2920190294</v>
          </cell>
          <cell r="B1576" t="str">
            <v>07.18 RJ SDL 2029</v>
          </cell>
          <cell r="C1576">
            <v>7.18</v>
          </cell>
          <cell r="D1576">
            <v>47456</v>
          </cell>
          <cell r="E1576">
            <v>103.30719999999999</v>
          </cell>
        </row>
        <row r="1577">
          <cell r="A1577" t="str">
            <v>IN1820190131</v>
          </cell>
          <cell r="B1577" t="str">
            <v>07.20 JK SDL 2029</v>
          </cell>
          <cell r="C1577">
            <v>7.2</v>
          </cell>
          <cell r="D1577">
            <v>47456</v>
          </cell>
          <cell r="E1577">
            <v>103.38339999999999</v>
          </cell>
        </row>
        <row r="1578">
          <cell r="A1578" t="str">
            <v>IN2420190042</v>
          </cell>
          <cell r="B1578" t="str">
            <v>07.20 ML SDL 2029</v>
          </cell>
          <cell r="C1578">
            <v>7.2</v>
          </cell>
          <cell r="D1578">
            <v>47456</v>
          </cell>
          <cell r="E1578">
            <v>103.38339999999999</v>
          </cell>
        </row>
        <row r="1579">
          <cell r="A1579" t="str">
            <v>IN2520190041</v>
          </cell>
          <cell r="B1579" t="str">
            <v>07.20 MZ SDL 2029</v>
          </cell>
          <cell r="C1579">
            <v>7.2</v>
          </cell>
          <cell r="D1579">
            <v>47456</v>
          </cell>
          <cell r="E1579">
            <v>103.38339999999999</v>
          </cell>
        </row>
        <row r="1580">
          <cell r="A1580" t="str">
            <v>IN1020230620</v>
          </cell>
          <cell r="B1580" t="str">
            <v>07.70 AP SGS 2029 06 DEC</v>
          </cell>
          <cell r="C1580">
            <v>7.7</v>
          </cell>
          <cell r="D1580">
            <v>47458</v>
          </cell>
          <cell r="E1580">
            <v>105.2937</v>
          </cell>
        </row>
        <row r="1581">
          <cell r="A1581" t="str">
            <v>IN3120210254</v>
          </cell>
          <cell r="B1581" t="str">
            <v>06.66 TN SDL 2029</v>
          </cell>
          <cell r="C1581">
            <v>6.66</v>
          </cell>
          <cell r="D1581">
            <v>47460</v>
          </cell>
          <cell r="E1581">
            <v>101.33069999999999</v>
          </cell>
        </row>
        <row r="1582">
          <cell r="A1582" t="str">
            <v>IN1220190137</v>
          </cell>
          <cell r="B1582" t="str">
            <v>07.26 AS SDL 2029</v>
          </cell>
          <cell r="C1582">
            <v>7.26</v>
          </cell>
          <cell r="D1582">
            <v>47463</v>
          </cell>
          <cell r="E1582">
            <v>103.62730000000001</v>
          </cell>
        </row>
        <row r="1583">
          <cell r="A1583" t="str">
            <v>IN1520190159</v>
          </cell>
          <cell r="B1583" t="str">
            <v>07.26 GJ SDL 2029</v>
          </cell>
          <cell r="C1583">
            <v>7.26</v>
          </cell>
          <cell r="D1583">
            <v>47463</v>
          </cell>
          <cell r="E1583">
            <v>103.6053</v>
          </cell>
        </row>
        <row r="1584">
          <cell r="A1584" t="str">
            <v>IN3320190140</v>
          </cell>
          <cell r="B1584" t="str">
            <v>07.26 UP SDL 2029DEC</v>
          </cell>
          <cell r="C1584">
            <v>7.26</v>
          </cell>
          <cell r="D1584">
            <v>47463</v>
          </cell>
          <cell r="E1584">
            <v>103.62730000000001</v>
          </cell>
        </row>
        <row r="1585">
          <cell r="A1585" t="str">
            <v>IN2920190302</v>
          </cell>
          <cell r="B1585" t="str">
            <v>07.27 RJ SDL 2029</v>
          </cell>
          <cell r="C1585">
            <v>7.27</v>
          </cell>
          <cell r="D1585">
            <v>47463</v>
          </cell>
          <cell r="E1585">
            <v>103.66549999999999</v>
          </cell>
        </row>
        <row r="1586">
          <cell r="A1586" t="str">
            <v>IN1420190135</v>
          </cell>
          <cell r="B1586" t="str">
            <v>07.29 GA SDL 2029</v>
          </cell>
          <cell r="C1586">
            <v>7.29</v>
          </cell>
          <cell r="D1586">
            <v>47463</v>
          </cell>
          <cell r="E1586">
            <v>103.742</v>
          </cell>
        </row>
        <row r="1587">
          <cell r="A1587" t="str">
            <v>IN2720170082</v>
          </cell>
          <cell r="B1587" t="str">
            <v>07.80 OD SDL 2029</v>
          </cell>
          <cell r="C1587">
            <v>7.8</v>
          </cell>
          <cell r="D1587">
            <v>47465</v>
          </cell>
          <cell r="E1587">
            <v>105.6983</v>
          </cell>
        </row>
        <row r="1588">
          <cell r="A1588" t="str">
            <v>IN1620220310</v>
          </cell>
          <cell r="B1588" t="str">
            <v>07.51 HR SGS 2029</v>
          </cell>
          <cell r="C1588">
            <v>7.51</v>
          </cell>
          <cell r="D1588">
            <v>47466</v>
          </cell>
          <cell r="E1588">
            <v>104.5912</v>
          </cell>
        </row>
        <row r="1589">
          <cell r="A1589" t="str">
            <v>IN1520190167</v>
          </cell>
          <cell r="B1589" t="str">
            <v>07.28 GJ SDL 2029</v>
          </cell>
          <cell r="C1589">
            <v>7.28</v>
          </cell>
          <cell r="D1589">
            <v>47470</v>
          </cell>
          <cell r="E1589">
            <v>103.7196</v>
          </cell>
        </row>
        <row r="1590">
          <cell r="A1590" t="str">
            <v>IN1420190143</v>
          </cell>
          <cell r="B1590" t="str">
            <v>07.29 GA SDL 2029DEC</v>
          </cell>
          <cell r="C1590">
            <v>7.29</v>
          </cell>
          <cell r="D1590">
            <v>47470</v>
          </cell>
          <cell r="E1590">
            <v>103.758</v>
          </cell>
        </row>
        <row r="1591">
          <cell r="A1591" t="str">
            <v>IN2420190059</v>
          </cell>
          <cell r="B1591" t="str">
            <v>07.29 ML SDL 2029</v>
          </cell>
          <cell r="C1591">
            <v>7.29</v>
          </cell>
          <cell r="D1591">
            <v>47470</v>
          </cell>
          <cell r="E1591">
            <v>103.758</v>
          </cell>
        </row>
        <row r="1592">
          <cell r="A1592" t="str">
            <v>IN2620190040</v>
          </cell>
          <cell r="B1592" t="str">
            <v>07.29 NL SDL 2029</v>
          </cell>
          <cell r="C1592">
            <v>7.29</v>
          </cell>
          <cell r="D1592">
            <v>47470</v>
          </cell>
          <cell r="E1592">
            <v>103.758</v>
          </cell>
        </row>
        <row r="1593">
          <cell r="A1593" t="str">
            <v>IN3620190071</v>
          </cell>
          <cell r="B1593" t="str">
            <v>07.29 UK SDL 2029</v>
          </cell>
          <cell r="C1593">
            <v>7.29</v>
          </cell>
          <cell r="D1593">
            <v>47470</v>
          </cell>
          <cell r="E1593">
            <v>103.758</v>
          </cell>
        </row>
        <row r="1594">
          <cell r="A1594" t="str">
            <v>IN3320190157</v>
          </cell>
          <cell r="B1594" t="str">
            <v>07.29 UP SDL 2029</v>
          </cell>
          <cell r="C1594">
            <v>7.29</v>
          </cell>
          <cell r="D1594">
            <v>47470</v>
          </cell>
          <cell r="E1594">
            <v>103.758</v>
          </cell>
        </row>
        <row r="1595">
          <cell r="A1595" t="str">
            <v>IN3420190156</v>
          </cell>
          <cell r="B1595" t="str">
            <v>07.29 WB SDL 2029</v>
          </cell>
          <cell r="C1595">
            <v>7.29</v>
          </cell>
          <cell r="D1595">
            <v>47470</v>
          </cell>
          <cell r="E1595">
            <v>103.758</v>
          </cell>
        </row>
        <row r="1596">
          <cell r="A1596" t="str">
            <v>IN3820180047</v>
          </cell>
          <cell r="B1596" t="str">
            <v>08.19 PY SDL 2029</v>
          </cell>
          <cell r="C1596">
            <v>8.19</v>
          </cell>
          <cell r="D1596">
            <v>47471</v>
          </cell>
          <cell r="E1596">
            <v>107.2161</v>
          </cell>
        </row>
        <row r="1597">
          <cell r="A1597" t="str">
            <v>IN1920190130</v>
          </cell>
          <cell r="B1597" t="str">
            <v>07.14 KA SDL 2029DEC</v>
          </cell>
          <cell r="C1597">
            <v>7.14</v>
          </cell>
          <cell r="D1597">
            <v>47476</v>
          </cell>
          <cell r="E1597">
            <v>103.1943</v>
          </cell>
        </row>
        <row r="1598">
          <cell r="A1598" t="str">
            <v>IN2220190093</v>
          </cell>
          <cell r="B1598" t="str">
            <v>07.14 MH SDL 2029</v>
          </cell>
          <cell r="C1598">
            <v>7.14</v>
          </cell>
          <cell r="D1598">
            <v>47476</v>
          </cell>
          <cell r="E1598">
            <v>103.1943</v>
          </cell>
        </row>
        <row r="1599">
          <cell r="A1599" t="str">
            <v>IN3320190165</v>
          </cell>
          <cell r="B1599" t="str">
            <v>07.16 UP SDL 2029</v>
          </cell>
          <cell r="C1599">
            <v>7.16</v>
          </cell>
          <cell r="D1599">
            <v>47476</v>
          </cell>
          <cell r="E1599">
            <v>103.2713</v>
          </cell>
        </row>
        <row r="1600">
          <cell r="A1600" t="str">
            <v>IN3120240459</v>
          </cell>
          <cell r="B1600" t="str">
            <v>07.03 TN SGS 2029 26 DEC</v>
          </cell>
          <cell r="C1600">
            <v>7.03</v>
          </cell>
          <cell r="D1600">
            <v>47478</v>
          </cell>
          <cell r="E1600">
            <v>102.7743</v>
          </cell>
        </row>
        <row r="1601">
          <cell r="A1601" t="str">
            <v>IN1420190150</v>
          </cell>
          <cell r="B1601" t="str">
            <v>07.14 GA SDL 2030</v>
          </cell>
          <cell r="C1601">
            <v>7.14</v>
          </cell>
          <cell r="D1601">
            <v>47484</v>
          </cell>
          <cell r="E1601">
            <v>101.88079999999999</v>
          </cell>
        </row>
        <row r="1602">
          <cell r="A1602" t="str">
            <v>IN2920190328</v>
          </cell>
          <cell r="B1602" t="str">
            <v>07.15 RJ SDL 2030</v>
          </cell>
          <cell r="C1602">
            <v>7.15</v>
          </cell>
          <cell r="D1602">
            <v>47484</v>
          </cell>
          <cell r="E1602">
            <v>101.9191</v>
          </cell>
        </row>
        <row r="1603">
          <cell r="A1603" t="str">
            <v>IN1520190175</v>
          </cell>
          <cell r="B1603" t="str">
            <v>07.18 GJ SDL 2030</v>
          </cell>
          <cell r="C1603">
            <v>7.18</v>
          </cell>
          <cell r="D1603">
            <v>47484</v>
          </cell>
          <cell r="E1603">
            <v>102.0342</v>
          </cell>
        </row>
        <row r="1604">
          <cell r="A1604" t="str">
            <v>IN2120190086</v>
          </cell>
          <cell r="B1604" t="str">
            <v>07.18 MP SDL 2030</v>
          </cell>
          <cell r="C1604">
            <v>7.18</v>
          </cell>
          <cell r="D1604">
            <v>47484</v>
          </cell>
          <cell r="E1604">
            <v>101.9624</v>
          </cell>
        </row>
        <row r="1605">
          <cell r="A1605" t="str">
            <v>IN1520200248</v>
          </cell>
          <cell r="B1605" t="str">
            <v>06.45 GJ SDL 2030 06 JAN</v>
          </cell>
          <cell r="C1605">
            <v>6.45</v>
          </cell>
          <cell r="D1605">
            <v>47489</v>
          </cell>
          <cell r="E1605">
            <v>99.231300000000005</v>
          </cell>
        </row>
        <row r="1606">
          <cell r="A1606" t="str">
            <v>IN1920190148</v>
          </cell>
          <cell r="B1606" t="str">
            <v>07.16 KA SDL 2030</v>
          </cell>
          <cell r="C1606">
            <v>7.16</v>
          </cell>
          <cell r="D1606">
            <v>47491</v>
          </cell>
          <cell r="E1606">
            <v>101.96250000000001</v>
          </cell>
        </row>
        <row r="1607">
          <cell r="A1607" t="str">
            <v>IN1320190169</v>
          </cell>
          <cell r="B1607" t="str">
            <v>07.17 BR SDL 2030</v>
          </cell>
          <cell r="C1607">
            <v>7.17</v>
          </cell>
          <cell r="D1607">
            <v>47491</v>
          </cell>
          <cell r="E1607">
            <v>102.001</v>
          </cell>
        </row>
        <row r="1608">
          <cell r="A1608" t="str">
            <v>IN3520190049</v>
          </cell>
          <cell r="B1608" t="str">
            <v>07.17 CG SDL 2030</v>
          </cell>
          <cell r="C1608">
            <v>7.17</v>
          </cell>
          <cell r="D1608">
            <v>47491</v>
          </cell>
          <cell r="E1608">
            <v>102.001</v>
          </cell>
        </row>
        <row r="1609">
          <cell r="A1609" t="str">
            <v>IN1520190183</v>
          </cell>
          <cell r="B1609" t="str">
            <v>07.17 GJ SDL 2030</v>
          </cell>
          <cell r="C1609">
            <v>7.17</v>
          </cell>
          <cell r="D1609">
            <v>47491</v>
          </cell>
          <cell r="E1609">
            <v>102.001</v>
          </cell>
        </row>
        <row r="1610">
          <cell r="A1610" t="str">
            <v>IN1720190082</v>
          </cell>
          <cell r="B1610" t="str">
            <v>07.17 HP SDL 2030</v>
          </cell>
          <cell r="C1610">
            <v>7.17</v>
          </cell>
          <cell r="D1610">
            <v>47491</v>
          </cell>
          <cell r="E1610">
            <v>102.001</v>
          </cell>
        </row>
        <row r="1611">
          <cell r="A1611" t="str">
            <v>IN1620190158</v>
          </cell>
          <cell r="B1611" t="str">
            <v>07.17 HR SDL 2030</v>
          </cell>
          <cell r="C1611">
            <v>7.17</v>
          </cell>
          <cell r="D1611">
            <v>47491</v>
          </cell>
          <cell r="E1611">
            <v>102.001</v>
          </cell>
        </row>
        <row r="1612">
          <cell r="A1612" t="str">
            <v>IN2820190105</v>
          </cell>
          <cell r="B1612" t="str">
            <v>07.17 PN SDL 2030</v>
          </cell>
          <cell r="C1612">
            <v>7.17</v>
          </cell>
          <cell r="D1612">
            <v>47491</v>
          </cell>
          <cell r="E1612">
            <v>102.001</v>
          </cell>
        </row>
        <row r="1613">
          <cell r="A1613" t="str">
            <v>IN2920190336</v>
          </cell>
          <cell r="B1613" t="str">
            <v>07.17 RJ SDL 2030</v>
          </cell>
          <cell r="C1613">
            <v>7.17</v>
          </cell>
          <cell r="D1613">
            <v>47491</v>
          </cell>
          <cell r="E1613">
            <v>102.001</v>
          </cell>
        </row>
        <row r="1614">
          <cell r="A1614" t="str">
            <v>IN3320190173</v>
          </cell>
          <cell r="B1614" t="str">
            <v>07.18 UP SDL 2030</v>
          </cell>
          <cell r="C1614">
            <v>7.18</v>
          </cell>
          <cell r="D1614">
            <v>47491</v>
          </cell>
          <cell r="E1614">
            <v>102.0395</v>
          </cell>
        </row>
        <row r="1615">
          <cell r="A1615" t="str">
            <v>IN1220190152</v>
          </cell>
          <cell r="B1615" t="str">
            <v>07.22 AS SDL 2030</v>
          </cell>
          <cell r="C1615">
            <v>7.22</v>
          </cell>
          <cell r="D1615">
            <v>47491</v>
          </cell>
          <cell r="E1615">
            <v>102.1935</v>
          </cell>
        </row>
        <row r="1616">
          <cell r="A1616" t="str">
            <v>IN3120210296</v>
          </cell>
          <cell r="B1616" t="str">
            <v>07.04 TN SDL 2030</v>
          </cell>
          <cell r="C1616">
            <v>7.04</v>
          </cell>
          <cell r="D1616">
            <v>47495</v>
          </cell>
          <cell r="E1616">
            <v>101.5027</v>
          </cell>
        </row>
        <row r="1617">
          <cell r="A1617" t="str">
            <v>IN3320190181</v>
          </cell>
          <cell r="B1617" t="str">
            <v>07.22 UP SDL 2030</v>
          </cell>
          <cell r="C1617">
            <v>7.22</v>
          </cell>
          <cell r="D1617">
            <v>47498</v>
          </cell>
          <cell r="E1617">
            <v>102.1995</v>
          </cell>
        </row>
        <row r="1618">
          <cell r="A1618" t="str">
            <v>IN3420190172</v>
          </cell>
          <cell r="B1618" t="str">
            <v>07.23 WB SDL 2030</v>
          </cell>
          <cell r="C1618">
            <v>7.23</v>
          </cell>
          <cell r="D1618">
            <v>47498</v>
          </cell>
          <cell r="E1618">
            <v>102.23820000000001</v>
          </cell>
        </row>
        <row r="1619">
          <cell r="A1619" t="str">
            <v>IN2220190101</v>
          </cell>
          <cell r="B1619" t="str">
            <v>07.27 MH SDL 2030</v>
          </cell>
          <cell r="C1619">
            <v>7.27</v>
          </cell>
          <cell r="D1619">
            <v>47498</v>
          </cell>
          <cell r="E1619">
            <v>102.3927</v>
          </cell>
        </row>
        <row r="1620">
          <cell r="A1620" t="str">
            <v>IN2920190344</v>
          </cell>
          <cell r="B1620" t="str">
            <v>07.27 RJ SDL 2030</v>
          </cell>
          <cell r="C1620">
            <v>7.27</v>
          </cell>
          <cell r="D1620">
            <v>47498</v>
          </cell>
          <cell r="E1620">
            <v>102.3927</v>
          </cell>
        </row>
        <row r="1621">
          <cell r="A1621" t="str">
            <v>IN1820190149</v>
          </cell>
          <cell r="B1621" t="str">
            <v>07.28 JK SDL 2030</v>
          </cell>
          <cell r="C1621">
            <v>7.28</v>
          </cell>
          <cell r="D1621">
            <v>47498</v>
          </cell>
          <cell r="E1621">
            <v>102.43129999999999</v>
          </cell>
        </row>
        <row r="1622">
          <cell r="A1622" t="str">
            <v>IN2020190186</v>
          </cell>
          <cell r="B1622" t="str">
            <v>07.28 KL SDL 2030</v>
          </cell>
          <cell r="C1622">
            <v>7.28</v>
          </cell>
          <cell r="D1622">
            <v>47498</v>
          </cell>
          <cell r="E1622">
            <v>102.43129999999999</v>
          </cell>
        </row>
        <row r="1623">
          <cell r="A1623" t="str">
            <v>IN3020190036</v>
          </cell>
          <cell r="B1623" t="str">
            <v>07.28 SK SDL 2030</v>
          </cell>
          <cell r="C1623">
            <v>7.28</v>
          </cell>
          <cell r="D1623">
            <v>47498</v>
          </cell>
          <cell r="E1623">
            <v>102.43129999999999</v>
          </cell>
        </row>
        <row r="1624">
          <cell r="A1624" t="str">
            <v>IN1020190410</v>
          </cell>
          <cell r="B1624" t="str">
            <v>07.29 AP SDL 2030</v>
          </cell>
          <cell r="C1624">
            <v>7.29</v>
          </cell>
          <cell r="D1624">
            <v>47498</v>
          </cell>
          <cell r="E1624">
            <v>102.4044</v>
          </cell>
        </row>
        <row r="1625">
          <cell r="A1625" t="str">
            <v>IN1320190177</v>
          </cell>
          <cell r="B1625" t="str">
            <v>07.29 BR SDL 2030</v>
          </cell>
          <cell r="C1625">
            <v>7.29</v>
          </cell>
          <cell r="D1625">
            <v>47498</v>
          </cell>
          <cell r="E1625">
            <v>102.4699</v>
          </cell>
        </row>
        <row r="1626">
          <cell r="A1626" t="str">
            <v>IN2120190102</v>
          </cell>
          <cell r="B1626" t="str">
            <v>07.29 MP SDL 2030</v>
          </cell>
          <cell r="C1626">
            <v>7.29</v>
          </cell>
          <cell r="D1626">
            <v>47498</v>
          </cell>
          <cell r="E1626">
            <v>102.4699</v>
          </cell>
        </row>
        <row r="1627">
          <cell r="A1627" t="str">
            <v>IN4520220331</v>
          </cell>
          <cell r="B1627" t="str">
            <v>07.55 TS SGS 2030</v>
          </cell>
          <cell r="C1627">
            <v>7.55</v>
          </cell>
          <cell r="D1627">
            <v>47501</v>
          </cell>
          <cell r="E1627">
            <v>103.47880000000001</v>
          </cell>
        </row>
        <row r="1628">
          <cell r="A1628" t="str">
            <v>IN1520190191</v>
          </cell>
          <cell r="B1628" t="str">
            <v>07.17 GJ SDL 2030JAN</v>
          </cell>
          <cell r="C1628">
            <v>7.17</v>
          </cell>
          <cell r="D1628">
            <v>47505</v>
          </cell>
          <cell r="E1628">
            <v>102.012</v>
          </cell>
        </row>
        <row r="1629">
          <cell r="A1629" t="str">
            <v>IN1220190160</v>
          </cell>
          <cell r="B1629" t="str">
            <v>07.18 AS SDL 2030</v>
          </cell>
          <cell r="C1629">
            <v>7.18</v>
          </cell>
          <cell r="D1629">
            <v>47505</v>
          </cell>
          <cell r="E1629">
            <v>102.05070000000001</v>
          </cell>
        </row>
        <row r="1630">
          <cell r="A1630" t="str">
            <v>IN1320190185</v>
          </cell>
          <cell r="B1630" t="str">
            <v>07.18 BR SDL 2030</v>
          </cell>
          <cell r="C1630">
            <v>7.18</v>
          </cell>
          <cell r="D1630">
            <v>47505</v>
          </cell>
          <cell r="E1630">
            <v>102.05070000000001</v>
          </cell>
        </row>
        <row r="1631">
          <cell r="A1631" t="str">
            <v>IN2020190194</v>
          </cell>
          <cell r="B1631" t="str">
            <v>07.16 KL SDL 2030</v>
          </cell>
          <cell r="C1631">
            <v>7.16</v>
          </cell>
          <cell r="D1631">
            <v>47512</v>
          </cell>
          <cell r="E1631">
            <v>101.97880000000001</v>
          </cell>
        </row>
        <row r="1632">
          <cell r="A1632" t="str">
            <v>IN1320190193</v>
          </cell>
          <cell r="B1632" t="str">
            <v>07.17 BR SDL 2030JAN</v>
          </cell>
          <cell r="C1632">
            <v>7.17</v>
          </cell>
          <cell r="D1632">
            <v>47512</v>
          </cell>
          <cell r="E1632">
            <v>102.0177</v>
          </cell>
        </row>
        <row r="1633">
          <cell r="A1633" t="str">
            <v>IN1920190155</v>
          </cell>
          <cell r="B1633" t="str">
            <v>07.17 KA SDL 2030</v>
          </cell>
          <cell r="C1633">
            <v>7.17</v>
          </cell>
          <cell r="D1633">
            <v>47512</v>
          </cell>
          <cell r="E1633">
            <v>102.2122</v>
          </cell>
        </row>
        <row r="1634">
          <cell r="A1634" t="str">
            <v>IN3220190042</v>
          </cell>
          <cell r="B1634" t="str">
            <v>07.17 TR SDL 2030</v>
          </cell>
          <cell r="C1634">
            <v>7.17</v>
          </cell>
          <cell r="D1634">
            <v>47512</v>
          </cell>
          <cell r="E1634">
            <v>102.0177</v>
          </cell>
        </row>
        <row r="1635">
          <cell r="A1635" t="str">
            <v>IN3520190056</v>
          </cell>
          <cell r="B1635" t="str">
            <v>07.18 CG SDL 2030</v>
          </cell>
          <cell r="C1635">
            <v>7.18</v>
          </cell>
          <cell r="D1635">
            <v>47512</v>
          </cell>
          <cell r="E1635">
            <v>102.0566</v>
          </cell>
        </row>
        <row r="1636">
          <cell r="A1636" t="str">
            <v>IN2920190369</v>
          </cell>
          <cell r="B1636" t="str">
            <v>07.18 RJ SDL 2030</v>
          </cell>
          <cell r="C1636">
            <v>7.18</v>
          </cell>
          <cell r="D1636">
            <v>47512</v>
          </cell>
          <cell r="E1636">
            <v>102.0566</v>
          </cell>
        </row>
        <row r="1637">
          <cell r="A1637" t="str">
            <v>IN3320190199</v>
          </cell>
          <cell r="B1637" t="str">
            <v>07.18 UP SDL 2030JAN</v>
          </cell>
          <cell r="C1637">
            <v>7.18</v>
          </cell>
          <cell r="D1637">
            <v>47512</v>
          </cell>
          <cell r="E1637">
            <v>102.0566</v>
          </cell>
        </row>
        <row r="1638">
          <cell r="A1638" t="str">
            <v>IN1220190178</v>
          </cell>
          <cell r="B1638" t="str">
            <v>07.24 AS SDL 2030</v>
          </cell>
          <cell r="C1638">
            <v>7.24</v>
          </cell>
          <cell r="D1638">
            <v>47512</v>
          </cell>
          <cell r="E1638">
            <v>102.29</v>
          </cell>
        </row>
        <row r="1639">
          <cell r="A1639" t="str">
            <v>IN1620220393</v>
          </cell>
          <cell r="B1639" t="str">
            <v>07.65 HR SGS 2030</v>
          </cell>
          <cell r="C1639">
            <v>7.65</v>
          </cell>
          <cell r="D1639">
            <v>47515</v>
          </cell>
          <cell r="E1639">
            <v>103.8887</v>
          </cell>
        </row>
        <row r="1640">
          <cell r="A1640" t="str">
            <v>IN2120190110</v>
          </cell>
          <cell r="B1640" t="str">
            <v>07.09 MP SDL 2030</v>
          </cell>
          <cell r="C1640">
            <v>7.09</v>
          </cell>
          <cell r="D1640">
            <v>47519</v>
          </cell>
          <cell r="E1640">
            <v>101.7105</v>
          </cell>
        </row>
        <row r="1641">
          <cell r="A1641" t="str">
            <v>IN1520190209</v>
          </cell>
          <cell r="B1641" t="str">
            <v>07.10 GJ SDL 2030</v>
          </cell>
          <cell r="C1641">
            <v>7.1</v>
          </cell>
          <cell r="D1641">
            <v>47519</v>
          </cell>
          <cell r="E1641">
            <v>101.6848</v>
          </cell>
        </row>
        <row r="1642">
          <cell r="A1642" t="str">
            <v>IN1820190156</v>
          </cell>
          <cell r="B1642" t="str">
            <v>07.10 JK SDL 2030</v>
          </cell>
          <cell r="C1642">
            <v>7.1</v>
          </cell>
          <cell r="D1642">
            <v>47519</v>
          </cell>
          <cell r="E1642">
            <v>101.91079999999999</v>
          </cell>
        </row>
        <row r="1643">
          <cell r="A1643" t="str">
            <v>IN1220190186</v>
          </cell>
          <cell r="B1643" t="str">
            <v>07.11 AS SDL 2030</v>
          </cell>
          <cell r="C1643">
            <v>7.11</v>
          </cell>
          <cell r="D1643">
            <v>47519</v>
          </cell>
          <cell r="E1643">
            <v>101.7886</v>
          </cell>
        </row>
        <row r="1644">
          <cell r="A1644" t="str">
            <v>IN1720190124</v>
          </cell>
          <cell r="B1644" t="str">
            <v>07.11 HP SDL 2030</v>
          </cell>
          <cell r="C1644">
            <v>7.11</v>
          </cell>
          <cell r="D1644">
            <v>47519</v>
          </cell>
          <cell r="E1644">
            <v>101.7886</v>
          </cell>
        </row>
        <row r="1645">
          <cell r="A1645" t="str">
            <v>IN2520190058</v>
          </cell>
          <cell r="B1645" t="str">
            <v>07.11 MZ SDL 2030</v>
          </cell>
          <cell r="C1645">
            <v>7.11</v>
          </cell>
          <cell r="D1645">
            <v>47519</v>
          </cell>
          <cell r="E1645">
            <v>101.7886</v>
          </cell>
        </row>
        <row r="1646">
          <cell r="A1646" t="str">
            <v>IN3620190089</v>
          </cell>
          <cell r="B1646" t="str">
            <v>07.11 UK SDL 2030</v>
          </cell>
          <cell r="C1646">
            <v>7.11</v>
          </cell>
          <cell r="D1646">
            <v>47519</v>
          </cell>
          <cell r="E1646">
            <v>101.7886</v>
          </cell>
        </row>
        <row r="1647">
          <cell r="A1647" t="str">
            <v>IN1320190201</v>
          </cell>
          <cell r="B1647" t="str">
            <v>07.14 BR SDL 2030</v>
          </cell>
          <cell r="C1647">
            <v>7.14</v>
          </cell>
          <cell r="D1647">
            <v>47519</v>
          </cell>
          <cell r="E1647">
            <v>101.90560000000001</v>
          </cell>
        </row>
        <row r="1648">
          <cell r="A1648" t="str">
            <v>IN2920190385</v>
          </cell>
          <cell r="B1648" t="str">
            <v>07.14 RJ SDL 2030</v>
          </cell>
          <cell r="C1648">
            <v>7.14</v>
          </cell>
          <cell r="D1648">
            <v>47519</v>
          </cell>
          <cell r="E1648">
            <v>101.90560000000001</v>
          </cell>
        </row>
        <row r="1649">
          <cell r="A1649" t="str">
            <v>IN3320190207</v>
          </cell>
          <cell r="B1649" t="str">
            <v>07.14 UP SDL 2030</v>
          </cell>
          <cell r="C1649">
            <v>7.14</v>
          </cell>
          <cell r="D1649">
            <v>47519</v>
          </cell>
          <cell r="E1649">
            <v>101.90560000000001</v>
          </cell>
        </row>
        <row r="1650">
          <cell r="A1650" t="str">
            <v>IN2820190121</v>
          </cell>
          <cell r="B1650" t="str">
            <v>07.17 PN SDL 2030FEB</v>
          </cell>
          <cell r="C1650">
            <v>7.17</v>
          </cell>
          <cell r="D1650">
            <v>47519</v>
          </cell>
          <cell r="E1650">
            <v>102.0227</v>
          </cell>
        </row>
        <row r="1651">
          <cell r="A1651" t="str">
            <v>IN2720240034</v>
          </cell>
          <cell r="B1651" t="str">
            <v>07.00 OD SGS 2030</v>
          </cell>
          <cell r="C1651">
            <v>7</v>
          </cell>
          <cell r="D1651">
            <v>47519</v>
          </cell>
          <cell r="E1651">
            <v>101.3815</v>
          </cell>
        </row>
        <row r="1652">
          <cell r="A1652" t="str">
            <v>IN3720220042</v>
          </cell>
          <cell r="B1652" t="str">
            <v>07.63 JH SGS 2030</v>
          </cell>
          <cell r="C1652">
            <v>7.63</v>
          </cell>
          <cell r="D1652">
            <v>47522</v>
          </cell>
          <cell r="E1652">
            <v>103.8232</v>
          </cell>
        </row>
        <row r="1653">
          <cell r="A1653" t="str">
            <v>IN3120210320</v>
          </cell>
          <cell r="B1653" t="str">
            <v>07.04 TN SDL 2030 09 FEB</v>
          </cell>
          <cell r="C1653">
            <v>7.04</v>
          </cell>
          <cell r="D1653">
            <v>47523</v>
          </cell>
          <cell r="E1653">
            <v>101.51779999999999</v>
          </cell>
        </row>
        <row r="1654">
          <cell r="A1654" t="str">
            <v>IN1320190219</v>
          </cell>
          <cell r="B1654" t="str">
            <v>07.02 BR SDL 2030</v>
          </cell>
          <cell r="C1654">
            <v>7.02</v>
          </cell>
          <cell r="D1654">
            <v>47526</v>
          </cell>
          <cell r="E1654">
            <v>101.4413</v>
          </cell>
        </row>
        <row r="1655">
          <cell r="A1655" t="str">
            <v>IN2020190202</v>
          </cell>
          <cell r="B1655" t="str">
            <v>07.03 KL SDL 2030</v>
          </cell>
          <cell r="C1655">
            <v>7.03</v>
          </cell>
          <cell r="D1655">
            <v>47526</v>
          </cell>
          <cell r="E1655">
            <v>101.4804</v>
          </cell>
        </row>
        <row r="1656">
          <cell r="A1656" t="str">
            <v>IN2620190057</v>
          </cell>
          <cell r="B1656" t="str">
            <v>07.03 NL SDL 2030</v>
          </cell>
          <cell r="C1656">
            <v>7.03</v>
          </cell>
          <cell r="D1656">
            <v>47526</v>
          </cell>
          <cell r="E1656">
            <v>101.4804</v>
          </cell>
        </row>
        <row r="1657">
          <cell r="A1657" t="str">
            <v>IN2920190393</v>
          </cell>
          <cell r="B1657" t="str">
            <v>07.03 RJ SDL 2030</v>
          </cell>
          <cell r="C1657">
            <v>7.03</v>
          </cell>
          <cell r="D1657">
            <v>47526</v>
          </cell>
          <cell r="E1657">
            <v>101.4804</v>
          </cell>
        </row>
        <row r="1658">
          <cell r="A1658" t="str">
            <v>IN3620190097</v>
          </cell>
          <cell r="B1658" t="str">
            <v>07.04 UK SDL 2030</v>
          </cell>
          <cell r="C1658">
            <v>7.04</v>
          </cell>
          <cell r="D1658">
            <v>47526</v>
          </cell>
          <cell r="E1658">
            <v>101.5196</v>
          </cell>
        </row>
        <row r="1659">
          <cell r="A1659" t="str">
            <v>IN3320190215</v>
          </cell>
          <cell r="B1659" t="str">
            <v>07.09 UP SDL 2030</v>
          </cell>
          <cell r="C1659">
            <v>7.09</v>
          </cell>
          <cell r="D1659">
            <v>47526</v>
          </cell>
          <cell r="E1659">
            <v>101.7154</v>
          </cell>
        </row>
        <row r="1660">
          <cell r="A1660" t="str">
            <v>IN3420190198</v>
          </cell>
          <cell r="B1660" t="str">
            <v>07.10 WB SDL 2030</v>
          </cell>
          <cell r="C1660">
            <v>7.1</v>
          </cell>
          <cell r="D1660">
            <v>47526</v>
          </cell>
          <cell r="E1660">
            <v>101.7341</v>
          </cell>
        </row>
        <row r="1661">
          <cell r="A1661" t="str">
            <v>IN3520230159</v>
          </cell>
          <cell r="B1661" t="str">
            <v>07.44 CG SGS 2030</v>
          </cell>
          <cell r="C1661">
            <v>7.44</v>
          </cell>
          <cell r="D1661">
            <v>47528</v>
          </cell>
          <cell r="E1661">
            <v>103.089</v>
          </cell>
        </row>
        <row r="1662">
          <cell r="A1662" t="str">
            <v>IN1520220238</v>
          </cell>
          <cell r="B1662" t="str">
            <v>07.68 GJ SGS 2030</v>
          </cell>
          <cell r="C1662">
            <v>7.68</v>
          </cell>
          <cell r="D1662">
            <v>47529</v>
          </cell>
          <cell r="E1662">
            <v>104.0318</v>
          </cell>
        </row>
        <row r="1663">
          <cell r="A1663" t="str">
            <v>IN1220190194</v>
          </cell>
          <cell r="B1663" t="str">
            <v>06.90 AS SDL 2030</v>
          </cell>
          <cell r="C1663">
            <v>6.9</v>
          </cell>
          <cell r="D1663">
            <v>47532</v>
          </cell>
          <cell r="E1663">
            <v>100.9734</v>
          </cell>
        </row>
        <row r="1664">
          <cell r="A1664" t="str">
            <v>IN1420190168</v>
          </cell>
          <cell r="B1664" t="str">
            <v>06.90 GA SDL 2030</v>
          </cell>
          <cell r="C1664">
            <v>6.9</v>
          </cell>
          <cell r="D1664">
            <v>47532</v>
          </cell>
          <cell r="E1664">
            <v>100.9734</v>
          </cell>
        </row>
        <row r="1665">
          <cell r="A1665" t="str">
            <v>IN1920190171</v>
          </cell>
          <cell r="B1665" t="str">
            <v>06.90 KA SDL 2030</v>
          </cell>
          <cell r="C1665">
            <v>6.9</v>
          </cell>
          <cell r="D1665">
            <v>47532</v>
          </cell>
          <cell r="E1665">
            <v>100.9734</v>
          </cell>
        </row>
        <row r="1666">
          <cell r="A1666" t="str">
            <v>IN2320190043</v>
          </cell>
          <cell r="B1666" t="str">
            <v>06.90 MN SDL 2030</v>
          </cell>
          <cell r="C1666">
            <v>6.9</v>
          </cell>
          <cell r="D1666">
            <v>47532</v>
          </cell>
          <cell r="E1666">
            <v>100.9734</v>
          </cell>
        </row>
        <row r="1667">
          <cell r="A1667" t="str">
            <v>IN3620190105</v>
          </cell>
          <cell r="B1667" t="str">
            <v>06.90 UK SDL 2030</v>
          </cell>
          <cell r="C1667">
            <v>6.9</v>
          </cell>
          <cell r="D1667">
            <v>47532</v>
          </cell>
          <cell r="E1667">
            <v>100.9734</v>
          </cell>
        </row>
        <row r="1668">
          <cell r="A1668" t="str">
            <v>IN3320190223</v>
          </cell>
          <cell r="B1668" t="str">
            <v>06.91 UP SDL 2030</v>
          </cell>
          <cell r="C1668">
            <v>6.91</v>
          </cell>
          <cell r="D1668">
            <v>47532</v>
          </cell>
          <cell r="E1668">
            <v>101.0127</v>
          </cell>
        </row>
        <row r="1669">
          <cell r="A1669" t="str">
            <v>IN3820170071</v>
          </cell>
          <cell r="B1669" t="str">
            <v>08.22 PY SDL 2030</v>
          </cell>
          <cell r="C1669">
            <v>8.2200000000000006</v>
          </cell>
          <cell r="D1669">
            <v>47535</v>
          </cell>
          <cell r="E1669">
            <v>106.1679</v>
          </cell>
        </row>
        <row r="1670">
          <cell r="A1670" t="str">
            <v>IN3520230191</v>
          </cell>
          <cell r="B1670" t="str">
            <v>07.47 CG SGS 2030 21 FEB</v>
          </cell>
          <cell r="C1670">
            <v>7.47</v>
          </cell>
          <cell r="D1670">
            <v>47535</v>
          </cell>
          <cell r="E1670">
            <v>103.2171</v>
          </cell>
        </row>
        <row r="1671">
          <cell r="A1671" t="str">
            <v>IN1520220246</v>
          </cell>
          <cell r="B1671" t="str">
            <v>07.66 GJ SGS 2030</v>
          </cell>
          <cell r="C1671">
            <v>7.66</v>
          </cell>
          <cell r="D1671">
            <v>47536</v>
          </cell>
          <cell r="E1671">
            <v>103.9665</v>
          </cell>
        </row>
        <row r="1672">
          <cell r="A1672" t="str">
            <v>IN1020220662</v>
          </cell>
          <cell r="B1672" t="str">
            <v>07.70 AP SGS 2030</v>
          </cell>
          <cell r="C1672">
            <v>7.7</v>
          </cell>
          <cell r="D1672">
            <v>47536</v>
          </cell>
          <cell r="E1672">
            <v>104.124</v>
          </cell>
        </row>
        <row r="1673">
          <cell r="A1673" t="str">
            <v>IN3120210346</v>
          </cell>
          <cell r="B1673" t="str">
            <v>07.02 TN SDL 2030</v>
          </cell>
          <cell r="C1673">
            <v>7.02</v>
          </cell>
          <cell r="D1673">
            <v>47537</v>
          </cell>
          <cell r="E1673">
            <v>101.4478</v>
          </cell>
        </row>
        <row r="1674">
          <cell r="A1674" t="str">
            <v>IN1920190197</v>
          </cell>
          <cell r="B1674" t="str">
            <v>06.97 KA SDL 2030</v>
          </cell>
          <cell r="C1674">
            <v>6.97</v>
          </cell>
          <cell r="D1674">
            <v>47540</v>
          </cell>
          <cell r="E1674">
            <v>101.25239999999999</v>
          </cell>
        </row>
        <row r="1675">
          <cell r="A1675" t="str">
            <v>IN2920190401</v>
          </cell>
          <cell r="B1675" t="str">
            <v>06.97 RJ SDL 2030</v>
          </cell>
          <cell r="C1675">
            <v>6.97</v>
          </cell>
          <cell r="D1675">
            <v>47540</v>
          </cell>
          <cell r="E1675">
            <v>101.25239999999999</v>
          </cell>
        </row>
        <row r="1676">
          <cell r="A1676" t="str">
            <v>IN2120190128</v>
          </cell>
          <cell r="B1676" t="str">
            <v>06.98 MP SDL 2030</v>
          </cell>
          <cell r="C1676">
            <v>6.98</v>
          </cell>
          <cell r="D1676">
            <v>47540</v>
          </cell>
          <cell r="E1676">
            <v>101.2919</v>
          </cell>
        </row>
        <row r="1677">
          <cell r="A1677" t="str">
            <v>IN3220190059</v>
          </cell>
          <cell r="B1677" t="str">
            <v>06.98 TR SDL 2030</v>
          </cell>
          <cell r="C1677">
            <v>6.98</v>
          </cell>
          <cell r="D1677">
            <v>47540</v>
          </cell>
          <cell r="E1677">
            <v>101.2919</v>
          </cell>
        </row>
        <row r="1678">
          <cell r="A1678" t="str">
            <v>IN1120190039</v>
          </cell>
          <cell r="B1678" t="str">
            <v>06.99 AR SDL 2030</v>
          </cell>
          <cell r="C1678">
            <v>6.99</v>
          </cell>
          <cell r="D1678">
            <v>47540</v>
          </cell>
          <cell r="E1678">
            <v>101.3313</v>
          </cell>
        </row>
        <row r="1679">
          <cell r="A1679" t="str">
            <v>IN1420190176</v>
          </cell>
          <cell r="B1679" t="str">
            <v>06.99 GA SDL 2030</v>
          </cell>
          <cell r="C1679">
            <v>6.99</v>
          </cell>
          <cell r="D1679">
            <v>47540</v>
          </cell>
          <cell r="E1679">
            <v>101.3313</v>
          </cell>
        </row>
        <row r="1680">
          <cell r="A1680" t="str">
            <v>IN2320190050</v>
          </cell>
          <cell r="B1680" t="str">
            <v>06.99 MN SDL 2030</v>
          </cell>
          <cell r="C1680">
            <v>6.99</v>
          </cell>
          <cell r="D1680">
            <v>47540</v>
          </cell>
          <cell r="E1680">
            <v>101.3313</v>
          </cell>
        </row>
        <row r="1681">
          <cell r="A1681" t="str">
            <v>IN1020190493</v>
          </cell>
          <cell r="B1681" t="str">
            <v>07.02 AP SDL 2030</v>
          </cell>
          <cell r="C1681">
            <v>7.02</v>
          </cell>
          <cell r="D1681">
            <v>47540</v>
          </cell>
          <cell r="E1681">
            <v>101.44970000000001</v>
          </cell>
        </row>
        <row r="1682">
          <cell r="A1682" t="str">
            <v>IN1220190202</v>
          </cell>
          <cell r="B1682" t="str">
            <v>07.02 AS SDL 2030</v>
          </cell>
          <cell r="C1682">
            <v>7.02</v>
          </cell>
          <cell r="D1682">
            <v>47540</v>
          </cell>
          <cell r="E1682">
            <v>101.33329999999999</v>
          </cell>
        </row>
        <row r="1683">
          <cell r="A1683" t="str">
            <v>IN3320190231</v>
          </cell>
          <cell r="B1683" t="str">
            <v>07.03 UP SDL 2030</v>
          </cell>
          <cell r="C1683">
            <v>7.03</v>
          </cell>
          <cell r="D1683">
            <v>47540</v>
          </cell>
          <cell r="E1683">
            <v>101.48909999999999</v>
          </cell>
        </row>
        <row r="1684">
          <cell r="A1684" t="str">
            <v>IN2420190067</v>
          </cell>
          <cell r="B1684" t="str">
            <v>07.04 ML SDL 2030</v>
          </cell>
          <cell r="C1684">
            <v>7.04</v>
          </cell>
          <cell r="D1684">
            <v>47540</v>
          </cell>
          <cell r="E1684">
            <v>101.5286</v>
          </cell>
        </row>
        <row r="1685">
          <cell r="A1685" t="str">
            <v>IN3720190039</v>
          </cell>
          <cell r="B1685" t="str">
            <v>07.05 JH SDL 2030</v>
          </cell>
          <cell r="C1685">
            <v>7.05</v>
          </cell>
          <cell r="D1685">
            <v>47540</v>
          </cell>
          <cell r="E1685">
            <v>101.568</v>
          </cell>
        </row>
        <row r="1686">
          <cell r="A1686" t="str">
            <v>IN1520240251</v>
          </cell>
          <cell r="B1686" t="str">
            <v>06.98 GJ SGS 2030</v>
          </cell>
          <cell r="C1686">
            <v>6.98</v>
          </cell>
          <cell r="D1686">
            <v>47541</v>
          </cell>
          <cell r="E1686">
            <v>101.2924</v>
          </cell>
        </row>
        <row r="1687">
          <cell r="A1687" t="str">
            <v>IN3120210361</v>
          </cell>
          <cell r="B1687" t="str">
            <v>07.03 TN SDL 2030</v>
          </cell>
          <cell r="C1687">
            <v>7.03</v>
          </cell>
          <cell r="D1687">
            <v>47544</v>
          </cell>
          <cell r="E1687">
            <v>101.49299999999999</v>
          </cell>
        </row>
        <row r="1688">
          <cell r="A1688" t="str">
            <v>IN2120190144</v>
          </cell>
          <cell r="B1688" t="str">
            <v>07.04 MP SDL 2030</v>
          </cell>
          <cell r="C1688">
            <v>7.04</v>
          </cell>
          <cell r="D1688">
            <v>47546</v>
          </cell>
          <cell r="E1688">
            <v>101.53400000000001</v>
          </cell>
        </row>
        <row r="1689">
          <cell r="A1689" t="str">
            <v>IN2920190427</v>
          </cell>
          <cell r="B1689" t="str">
            <v>07.04 RJ SDL 2030</v>
          </cell>
          <cell r="C1689">
            <v>7.04</v>
          </cell>
          <cell r="D1689">
            <v>47546</v>
          </cell>
          <cell r="E1689">
            <v>101.53400000000001</v>
          </cell>
        </row>
        <row r="1690">
          <cell r="A1690" t="str">
            <v>IN3320190249</v>
          </cell>
          <cell r="B1690" t="str">
            <v>07.04 UP SDL 2030</v>
          </cell>
          <cell r="C1690">
            <v>7.04</v>
          </cell>
          <cell r="D1690">
            <v>47546</v>
          </cell>
          <cell r="E1690">
            <v>101.53400000000001</v>
          </cell>
        </row>
        <row r="1691">
          <cell r="A1691" t="str">
            <v>IN1220190210</v>
          </cell>
          <cell r="B1691" t="str">
            <v>07.05 AS SDL 2030</v>
          </cell>
          <cell r="C1691">
            <v>7.05</v>
          </cell>
          <cell r="D1691">
            <v>47546</v>
          </cell>
          <cell r="E1691">
            <v>101.5736</v>
          </cell>
        </row>
        <row r="1692">
          <cell r="A1692" t="str">
            <v>IN2020190210</v>
          </cell>
          <cell r="B1692" t="str">
            <v>07.05 KL SDL 2030</v>
          </cell>
          <cell r="C1692">
            <v>7.05</v>
          </cell>
          <cell r="D1692">
            <v>47546</v>
          </cell>
          <cell r="E1692">
            <v>101.5736</v>
          </cell>
        </row>
        <row r="1693">
          <cell r="A1693" t="str">
            <v>IN2320190068</v>
          </cell>
          <cell r="B1693" t="str">
            <v>07.05 MN SDL 2030</v>
          </cell>
          <cell r="C1693">
            <v>7.05</v>
          </cell>
          <cell r="D1693">
            <v>47546</v>
          </cell>
          <cell r="E1693">
            <v>101.5736</v>
          </cell>
        </row>
        <row r="1694">
          <cell r="A1694" t="str">
            <v>IN2620190065</v>
          </cell>
          <cell r="B1694" t="str">
            <v>07.05 NL SDL 2030</v>
          </cell>
          <cell r="C1694">
            <v>7.05</v>
          </cell>
          <cell r="D1694">
            <v>47546</v>
          </cell>
          <cell r="E1694">
            <v>101.5736</v>
          </cell>
        </row>
        <row r="1695">
          <cell r="A1695" t="str">
            <v>IN3420190214</v>
          </cell>
          <cell r="B1695" t="str">
            <v>07.05 WB SDL 2030</v>
          </cell>
          <cell r="C1695">
            <v>7.05</v>
          </cell>
          <cell r="D1695">
            <v>47546</v>
          </cell>
          <cell r="E1695">
            <v>101.5736</v>
          </cell>
        </row>
        <row r="1696">
          <cell r="A1696" t="str">
            <v>IN1020190501</v>
          </cell>
          <cell r="B1696" t="str">
            <v>07.06 AP SDL 2030</v>
          </cell>
          <cell r="C1696">
            <v>7.06</v>
          </cell>
          <cell r="D1696">
            <v>47546</v>
          </cell>
          <cell r="E1696">
            <v>101.61320000000001</v>
          </cell>
        </row>
        <row r="1697">
          <cell r="A1697" t="str">
            <v>IN3620190113</v>
          </cell>
          <cell r="B1697" t="str">
            <v>07.06 UK SDL 2030</v>
          </cell>
          <cell r="C1697">
            <v>7.06</v>
          </cell>
          <cell r="D1697">
            <v>47546</v>
          </cell>
          <cell r="E1697">
            <v>101.61320000000001</v>
          </cell>
        </row>
        <row r="1698">
          <cell r="A1698" t="str">
            <v>IN1820190164</v>
          </cell>
          <cell r="B1698" t="str">
            <v>07.07 JK SDL 2030</v>
          </cell>
          <cell r="C1698">
            <v>7.07</v>
          </cell>
          <cell r="D1698">
            <v>47546</v>
          </cell>
          <cell r="E1698">
            <v>101.6528</v>
          </cell>
        </row>
        <row r="1699">
          <cell r="A1699" t="str">
            <v>IN3520190064</v>
          </cell>
          <cell r="B1699" t="str">
            <v>07.08 CG SDL 2030</v>
          </cell>
          <cell r="C1699">
            <v>7.08</v>
          </cell>
          <cell r="D1699">
            <v>47546</v>
          </cell>
          <cell r="E1699">
            <v>101.69240000000001</v>
          </cell>
        </row>
        <row r="1700">
          <cell r="A1700" t="str">
            <v>IN1520240269</v>
          </cell>
          <cell r="B1700" t="str">
            <v>07.06 GJ SGS 2030</v>
          </cell>
          <cell r="C1700">
            <v>7.06</v>
          </cell>
          <cell r="D1700">
            <v>47547</v>
          </cell>
          <cell r="E1700">
            <v>101.6139</v>
          </cell>
        </row>
        <row r="1701">
          <cell r="A1701" t="str">
            <v>IN3120240608</v>
          </cell>
          <cell r="B1701" t="str">
            <v>07.08 TN SGS 2030</v>
          </cell>
          <cell r="C1701">
            <v>7.08</v>
          </cell>
          <cell r="D1701">
            <v>47547</v>
          </cell>
          <cell r="E1701">
            <v>101.8685</v>
          </cell>
        </row>
        <row r="1702">
          <cell r="A1702" t="str">
            <v>IN3120210395</v>
          </cell>
          <cell r="B1702" t="str">
            <v>07.12 TN SDL 2030</v>
          </cell>
          <cell r="C1702">
            <v>7.12</v>
          </cell>
          <cell r="D1702">
            <v>47551</v>
          </cell>
          <cell r="E1702">
            <v>102.07089999999999</v>
          </cell>
        </row>
        <row r="1703">
          <cell r="A1703" t="str">
            <v>IN2020190228</v>
          </cell>
          <cell r="B1703" t="str">
            <v>06.84 KL SDL 2030</v>
          </cell>
          <cell r="C1703">
            <v>6.84</v>
          </cell>
          <cell r="D1703">
            <v>47553</v>
          </cell>
          <cell r="E1703">
            <v>100.744</v>
          </cell>
        </row>
        <row r="1704">
          <cell r="A1704" t="str">
            <v>IN2920190443</v>
          </cell>
          <cell r="B1704" t="str">
            <v>06.84 RJ SDL 2030</v>
          </cell>
          <cell r="C1704">
            <v>6.84</v>
          </cell>
          <cell r="D1704">
            <v>47553</v>
          </cell>
          <cell r="E1704">
            <v>100.39490000000001</v>
          </cell>
        </row>
        <row r="1705">
          <cell r="A1705" t="str">
            <v>IN3620190121</v>
          </cell>
          <cell r="B1705" t="str">
            <v>06.88 UK SDL 2030</v>
          </cell>
          <cell r="C1705">
            <v>6.88</v>
          </cell>
          <cell r="D1705">
            <v>47553</v>
          </cell>
          <cell r="E1705">
            <v>100.90300000000001</v>
          </cell>
        </row>
        <row r="1706">
          <cell r="A1706" t="str">
            <v>IN3320190256</v>
          </cell>
          <cell r="B1706" t="str">
            <v>06.90 UP SDL 2030</v>
          </cell>
          <cell r="C1706">
            <v>6.9</v>
          </cell>
          <cell r="D1706">
            <v>47553</v>
          </cell>
          <cell r="E1706">
            <v>100.9825</v>
          </cell>
        </row>
        <row r="1707">
          <cell r="A1707" t="str">
            <v>IN1420190184</v>
          </cell>
          <cell r="B1707" t="str">
            <v>06.94 GA SDL 2030</v>
          </cell>
          <cell r="C1707">
            <v>6.94</v>
          </cell>
          <cell r="D1707">
            <v>47553</v>
          </cell>
          <cell r="E1707">
            <v>101.1414</v>
          </cell>
        </row>
        <row r="1708">
          <cell r="A1708" t="str">
            <v>IN1220190228</v>
          </cell>
          <cell r="B1708" t="str">
            <v>06.95 AS SDL 2030</v>
          </cell>
          <cell r="C1708">
            <v>6.95</v>
          </cell>
          <cell r="D1708">
            <v>47553</v>
          </cell>
          <cell r="E1708">
            <v>101.1812</v>
          </cell>
        </row>
        <row r="1709">
          <cell r="A1709" t="str">
            <v>IN2320190076</v>
          </cell>
          <cell r="B1709" t="str">
            <v>06.95 MN SDL 2030</v>
          </cell>
          <cell r="C1709">
            <v>6.95</v>
          </cell>
          <cell r="D1709">
            <v>47553</v>
          </cell>
          <cell r="E1709">
            <v>101.1812</v>
          </cell>
        </row>
        <row r="1710">
          <cell r="A1710" t="str">
            <v>IN3020190044</v>
          </cell>
          <cell r="B1710" t="str">
            <v>06.95 SK SDL 2030</v>
          </cell>
          <cell r="C1710">
            <v>6.95</v>
          </cell>
          <cell r="D1710">
            <v>47553</v>
          </cell>
          <cell r="E1710">
            <v>101.1812</v>
          </cell>
        </row>
        <row r="1711">
          <cell r="A1711" t="str">
            <v>IN3720190047</v>
          </cell>
          <cell r="B1711" t="str">
            <v>06.99 JH SDL 2030</v>
          </cell>
          <cell r="C1711">
            <v>6.99</v>
          </cell>
          <cell r="D1711">
            <v>47553</v>
          </cell>
          <cell r="E1711">
            <v>101.3402</v>
          </cell>
        </row>
        <row r="1712">
          <cell r="A1712" t="str">
            <v>IN3120210437</v>
          </cell>
          <cell r="B1712" t="str">
            <v>07.09 TN SDL 2030</v>
          </cell>
          <cell r="C1712">
            <v>7.09</v>
          </cell>
          <cell r="D1712">
            <v>47558</v>
          </cell>
          <cell r="E1712">
            <v>101.74169999999999</v>
          </cell>
        </row>
        <row r="1713">
          <cell r="A1713" t="str">
            <v>IN1520190217</v>
          </cell>
          <cell r="B1713" t="str">
            <v>07.04 GJ SDL 2030</v>
          </cell>
          <cell r="C1713">
            <v>7.04</v>
          </cell>
          <cell r="D1713">
            <v>47560</v>
          </cell>
          <cell r="E1713">
            <v>101.544</v>
          </cell>
        </row>
        <row r="1714">
          <cell r="A1714" t="str">
            <v>IN2920190450</v>
          </cell>
          <cell r="B1714" t="str">
            <v>07.08 RJ SDL 2030</v>
          </cell>
          <cell r="C1714">
            <v>7.08</v>
          </cell>
          <cell r="D1714">
            <v>47560</v>
          </cell>
          <cell r="E1714">
            <v>101.70350000000001</v>
          </cell>
        </row>
        <row r="1715">
          <cell r="A1715" t="str">
            <v>IN1920190213</v>
          </cell>
          <cell r="B1715" t="str">
            <v>07.09 KA SDL 2030</v>
          </cell>
          <cell r="C1715">
            <v>7.09</v>
          </cell>
          <cell r="D1715">
            <v>47560</v>
          </cell>
          <cell r="E1715">
            <v>101.8783</v>
          </cell>
        </row>
        <row r="1716">
          <cell r="A1716" t="str">
            <v>IN3620190139</v>
          </cell>
          <cell r="B1716" t="str">
            <v>07.10 UK SDL 2030</v>
          </cell>
          <cell r="C1716">
            <v>7.1</v>
          </cell>
          <cell r="D1716">
            <v>47560</v>
          </cell>
          <cell r="E1716">
            <v>101.7833</v>
          </cell>
        </row>
        <row r="1717">
          <cell r="A1717" t="str">
            <v>IN3320190264</v>
          </cell>
          <cell r="B1717" t="str">
            <v>07.10 UP SDL 2030</v>
          </cell>
          <cell r="C1717">
            <v>7.1</v>
          </cell>
          <cell r="D1717">
            <v>47560</v>
          </cell>
          <cell r="E1717">
            <v>101.7604</v>
          </cell>
        </row>
        <row r="1718">
          <cell r="A1718" t="str">
            <v>IN3520190072</v>
          </cell>
          <cell r="B1718" t="str">
            <v>07.11 CG SDL 2030</v>
          </cell>
          <cell r="C1718">
            <v>7.11</v>
          </cell>
          <cell r="D1718">
            <v>47560</v>
          </cell>
          <cell r="E1718">
            <v>101.8039</v>
          </cell>
        </row>
        <row r="1719">
          <cell r="A1719" t="str">
            <v>IN2120190185</v>
          </cell>
          <cell r="B1719" t="str">
            <v>07.11 MP SDL 2030</v>
          </cell>
          <cell r="C1719">
            <v>7.11</v>
          </cell>
          <cell r="D1719">
            <v>47560</v>
          </cell>
          <cell r="E1719">
            <v>101.8232</v>
          </cell>
        </row>
        <row r="1720">
          <cell r="A1720" t="str">
            <v>IN1420190192</v>
          </cell>
          <cell r="B1720" t="str">
            <v>07.15 GA SDL 2030</v>
          </cell>
          <cell r="C1720">
            <v>7.15</v>
          </cell>
          <cell r="D1720">
            <v>47560</v>
          </cell>
          <cell r="E1720">
            <v>101.98269999999999</v>
          </cell>
        </row>
        <row r="1721">
          <cell r="A1721" t="str">
            <v>IN1120190047</v>
          </cell>
          <cell r="B1721" t="str">
            <v>07.20 AR SDL 2030</v>
          </cell>
          <cell r="C1721">
            <v>7.2</v>
          </cell>
          <cell r="D1721">
            <v>47560</v>
          </cell>
          <cell r="E1721">
            <v>102.18210000000001</v>
          </cell>
        </row>
        <row r="1722">
          <cell r="A1722" t="str">
            <v>IN1220190236</v>
          </cell>
          <cell r="B1722" t="str">
            <v>07.20 AS SDL 2030</v>
          </cell>
          <cell r="C1722">
            <v>7.2</v>
          </cell>
          <cell r="D1722">
            <v>47560</v>
          </cell>
          <cell r="E1722">
            <v>102.18210000000001</v>
          </cell>
        </row>
        <row r="1723">
          <cell r="A1723" t="str">
            <v>IN2420190075</v>
          </cell>
          <cell r="B1723" t="str">
            <v>07.20 ML SDL 2030</v>
          </cell>
          <cell r="C1723">
            <v>7.2</v>
          </cell>
          <cell r="D1723">
            <v>47560</v>
          </cell>
          <cell r="E1723">
            <v>102.18210000000001</v>
          </cell>
        </row>
        <row r="1724">
          <cell r="A1724" t="str">
            <v>IN2520190066</v>
          </cell>
          <cell r="B1724" t="str">
            <v>07.20 MZ SDL 2030</v>
          </cell>
          <cell r="C1724">
            <v>7.2</v>
          </cell>
          <cell r="D1724">
            <v>47560</v>
          </cell>
          <cell r="E1724">
            <v>102.18210000000001</v>
          </cell>
        </row>
        <row r="1725">
          <cell r="A1725" t="str">
            <v>IN3420190230</v>
          </cell>
          <cell r="B1725" t="str">
            <v>07.20 WB SDL 2030</v>
          </cell>
          <cell r="C1725">
            <v>7.2</v>
          </cell>
          <cell r="D1725">
            <v>47560</v>
          </cell>
          <cell r="E1725">
            <v>102.18210000000001</v>
          </cell>
        </row>
        <row r="1726">
          <cell r="A1726" t="str">
            <v>IN3120240707</v>
          </cell>
          <cell r="B1726" t="str">
            <v>07.04 TN SGS 2030</v>
          </cell>
          <cell r="C1726">
            <v>7.04</v>
          </cell>
          <cell r="D1726">
            <v>47561</v>
          </cell>
          <cell r="E1726">
            <v>101.54470000000001</v>
          </cell>
        </row>
        <row r="1727">
          <cell r="A1727" t="str">
            <v>IN4520230488</v>
          </cell>
          <cell r="B1727" t="str">
            <v>07.44 TS SGS 2030</v>
          </cell>
          <cell r="C1727">
            <v>7.44</v>
          </cell>
          <cell r="D1727">
            <v>47562</v>
          </cell>
          <cell r="E1727">
            <v>103.14239999999999</v>
          </cell>
        </row>
        <row r="1728">
          <cell r="A1728" t="str">
            <v>IN3120210460</v>
          </cell>
          <cell r="B1728" t="str">
            <v>07.13 TN SDL 2030</v>
          </cell>
          <cell r="C1728">
            <v>7.13</v>
          </cell>
          <cell r="D1728">
            <v>47565</v>
          </cell>
          <cell r="E1728">
            <v>101.9076</v>
          </cell>
        </row>
        <row r="1729">
          <cell r="A1729" t="str">
            <v>IN1020220738</v>
          </cell>
          <cell r="B1729" t="str">
            <v>07.70 AP SGS 2030 23 MAR</v>
          </cell>
          <cell r="C1729">
            <v>7.7</v>
          </cell>
          <cell r="D1729">
            <v>47565</v>
          </cell>
          <cell r="E1729">
            <v>104.1867</v>
          </cell>
        </row>
        <row r="1730">
          <cell r="A1730" t="str">
            <v>IN1520190225</v>
          </cell>
          <cell r="B1730" t="str">
            <v>07.45 GJ SDL 2030</v>
          </cell>
          <cell r="C1730">
            <v>7.45</v>
          </cell>
          <cell r="D1730">
            <v>47566</v>
          </cell>
          <cell r="E1730">
            <v>103.2137</v>
          </cell>
        </row>
        <row r="1731">
          <cell r="A1731" t="str">
            <v>IN2920190468</v>
          </cell>
          <cell r="B1731" t="str">
            <v>07.45 RJ SDL 2030</v>
          </cell>
          <cell r="C1731">
            <v>7.45</v>
          </cell>
          <cell r="D1731">
            <v>47566</v>
          </cell>
          <cell r="E1731">
            <v>103.2921</v>
          </cell>
        </row>
        <row r="1732">
          <cell r="A1732" t="str">
            <v>IN3620190147</v>
          </cell>
          <cell r="B1732" t="str">
            <v>07.45 UK SDL 2030</v>
          </cell>
          <cell r="C1732">
            <v>7.45</v>
          </cell>
          <cell r="D1732">
            <v>47566</v>
          </cell>
          <cell r="E1732">
            <v>103.18859999999999</v>
          </cell>
        </row>
        <row r="1733">
          <cell r="A1733" t="str">
            <v>IN1220190244</v>
          </cell>
          <cell r="B1733" t="str">
            <v>07.50 AS SDL 2030</v>
          </cell>
          <cell r="C1733">
            <v>7.5</v>
          </cell>
          <cell r="D1733">
            <v>47566</v>
          </cell>
          <cell r="E1733">
            <v>103.3887</v>
          </cell>
        </row>
        <row r="1734">
          <cell r="A1734" t="str">
            <v>IN1420190200</v>
          </cell>
          <cell r="B1734" t="str">
            <v>07.50 GA SDL 2030</v>
          </cell>
          <cell r="C1734">
            <v>7.5</v>
          </cell>
          <cell r="D1734">
            <v>47566</v>
          </cell>
          <cell r="E1734">
            <v>103.3887</v>
          </cell>
        </row>
        <row r="1735">
          <cell r="A1735" t="str">
            <v>IN2520190074</v>
          </cell>
          <cell r="B1735" t="str">
            <v>07.50 MZ SDL 2030</v>
          </cell>
          <cell r="C1735">
            <v>7.5</v>
          </cell>
          <cell r="D1735">
            <v>47566</v>
          </cell>
          <cell r="E1735">
            <v>103.3887</v>
          </cell>
        </row>
        <row r="1736">
          <cell r="A1736" t="str">
            <v>IN3220190067</v>
          </cell>
          <cell r="B1736" t="str">
            <v>07.50 TR SDL 2030</v>
          </cell>
          <cell r="C1736">
            <v>7.5</v>
          </cell>
          <cell r="D1736">
            <v>47566</v>
          </cell>
          <cell r="E1736">
            <v>103.3887</v>
          </cell>
        </row>
        <row r="1737">
          <cell r="A1737" t="str">
            <v>IN3520190080</v>
          </cell>
          <cell r="B1737" t="str">
            <v>07.59 CG SDL 2030</v>
          </cell>
          <cell r="C1737">
            <v>7.59</v>
          </cell>
          <cell r="D1737">
            <v>47566</v>
          </cell>
          <cell r="E1737">
            <v>103.7487</v>
          </cell>
        </row>
        <row r="1738">
          <cell r="A1738" t="str">
            <v>IN1620190208</v>
          </cell>
          <cell r="B1738" t="str">
            <v>07.80 HR SDL 2030</v>
          </cell>
          <cell r="C1738">
            <v>7.8</v>
          </cell>
          <cell r="D1738">
            <v>47566</v>
          </cell>
          <cell r="E1738">
            <v>104.58880000000001</v>
          </cell>
        </row>
        <row r="1739">
          <cell r="A1739" t="str">
            <v>IN3320190272</v>
          </cell>
          <cell r="B1739" t="str">
            <v>07.93 UP SDL 2030</v>
          </cell>
          <cell r="C1739">
            <v>7.93</v>
          </cell>
          <cell r="D1739">
            <v>47566</v>
          </cell>
          <cell r="E1739">
            <v>104.833</v>
          </cell>
        </row>
        <row r="1740">
          <cell r="A1740" t="str">
            <v>IN4520190179</v>
          </cell>
          <cell r="B1740" t="str">
            <v>07.99 TS SDL 2030</v>
          </cell>
          <cell r="C1740">
            <v>7.99</v>
          </cell>
          <cell r="D1740">
            <v>47566</v>
          </cell>
          <cell r="E1740">
            <v>105.3489</v>
          </cell>
        </row>
        <row r="1741">
          <cell r="A1741" t="str">
            <v>IN1820190172</v>
          </cell>
          <cell r="B1741" t="str">
            <v>07.95 JK SDL 2030</v>
          </cell>
          <cell r="C1741">
            <v>7.95</v>
          </cell>
          <cell r="D1741">
            <v>47568</v>
          </cell>
          <cell r="E1741">
            <v>105.194</v>
          </cell>
        </row>
        <row r="1742">
          <cell r="A1742" t="str">
            <v>IN3120210502</v>
          </cell>
          <cell r="B1742" t="str">
            <v>07.17 TN SDL 2030</v>
          </cell>
          <cell r="C1742">
            <v>7.17</v>
          </cell>
          <cell r="D1742">
            <v>47572</v>
          </cell>
          <cell r="E1742">
            <v>102.07470000000001</v>
          </cell>
        </row>
        <row r="1743">
          <cell r="A1743" t="str">
            <v>IN1720190181</v>
          </cell>
          <cell r="B1743" t="str">
            <v>07.30 HP SDL 2030</v>
          </cell>
          <cell r="C1743">
            <v>7.3</v>
          </cell>
          <cell r="D1743">
            <v>47573</v>
          </cell>
          <cell r="E1743">
            <v>102.5963</v>
          </cell>
        </row>
        <row r="1744">
          <cell r="A1744" t="str">
            <v>IN2920190476</v>
          </cell>
          <cell r="B1744" t="str">
            <v>07.30 RJ SDL 2030</v>
          </cell>
          <cell r="C1744">
            <v>7.3</v>
          </cell>
          <cell r="D1744">
            <v>47573</v>
          </cell>
          <cell r="E1744">
            <v>102.5963</v>
          </cell>
        </row>
        <row r="1745">
          <cell r="A1745" t="str">
            <v>IN3320190280</v>
          </cell>
          <cell r="B1745" t="str">
            <v>07.30 UP SDL 2030</v>
          </cell>
          <cell r="C1745">
            <v>7.3</v>
          </cell>
          <cell r="D1745">
            <v>47573</v>
          </cell>
          <cell r="E1745">
            <v>102.5963</v>
          </cell>
        </row>
        <row r="1746">
          <cell r="A1746" t="str">
            <v>IN3520190098</v>
          </cell>
          <cell r="B1746" t="str">
            <v>07.35 CG SDL 2030</v>
          </cell>
          <cell r="C1746">
            <v>7.35</v>
          </cell>
          <cell r="D1746">
            <v>47573</v>
          </cell>
          <cell r="E1746">
            <v>102.79689999999999</v>
          </cell>
        </row>
        <row r="1747">
          <cell r="A1747" t="str">
            <v>IN3820190087</v>
          </cell>
          <cell r="B1747" t="str">
            <v>07.35 PY SDL 2030</v>
          </cell>
          <cell r="C1747">
            <v>7.35</v>
          </cell>
          <cell r="D1747">
            <v>47573</v>
          </cell>
          <cell r="E1747">
            <v>102.79689999999999</v>
          </cell>
        </row>
        <row r="1748">
          <cell r="A1748" t="str">
            <v>IN4520190211</v>
          </cell>
          <cell r="B1748" t="str">
            <v>07.35 TS SDL 2030</v>
          </cell>
          <cell r="C1748">
            <v>7.35</v>
          </cell>
          <cell r="D1748">
            <v>47573</v>
          </cell>
          <cell r="E1748">
            <v>102.79689999999999</v>
          </cell>
        </row>
        <row r="1749">
          <cell r="A1749" t="str">
            <v>IN3620190154</v>
          </cell>
          <cell r="B1749" t="str">
            <v>07.35 UK SDL 2030</v>
          </cell>
          <cell r="C1749">
            <v>7.35</v>
          </cell>
          <cell r="D1749">
            <v>47573</v>
          </cell>
          <cell r="E1749">
            <v>102.79689999999999</v>
          </cell>
        </row>
        <row r="1750">
          <cell r="A1750" t="str">
            <v>IN3420190255</v>
          </cell>
          <cell r="B1750" t="str">
            <v>07.35 WB SDL 2030</v>
          </cell>
          <cell r="C1750">
            <v>7.35</v>
          </cell>
          <cell r="D1750">
            <v>47573</v>
          </cell>
          <cell r="E1750">
            <v>102.79689999999999</v>
          </cell>
        </row>
        <row r="1751">
          <cell r="A1751" t="str">
            <v>IN1520200354</v>
          </cell>
          <cell r="B1751" t="str">
            <v>06.90 GJ SDL 2030</v>
          </cell>
          <cell r="C1751">
            <v>6.9</v>
          </cell>
          <cell r="D1751">
            <v>47573</v>
          </cell>
          <cell r="E1751">
            <v>101.0838</v>
          </cell>
        </row>
        <row r="1752">
          <cell r="A1752" t="str">
            <v>IN1020240017</v>
          </cell>
          <cell r="B1752" t="str">
            <v>07.39 AP SGS 2030</v>
          </cell>
          <cell r="C1752">
            <v>7.39</v>
          </cell>
          <cell r="D1752">
            <v>47576</v>
          </cell>
          <cell r="E1752">
            <v>102.9619</v>
          </cell>
        </row>
        <row r="1753">
          <cell r="A1753" t="str">
            <v>IN3120200016</v>
          </cell>
          <cell r="B1753" t="str">
            <v>07.75 TN SDL 2030</v>
          </cell>
          <cell r="C1753">
            <v>7.75</v>
          </cell>
          <cell r="D1753">
            <v>47581</v>
          </cell>
          <cell r="E1753">
            <v>104.4196</v>
          </cell>
        </row>
        <row r="1754">
          <cell r="A1754" t="str">
            <v>IN1920200012</v>
          </cell>
          <cell r="B1754" t="str">
            <v>07.80 KA SDL 2030</v>
          </cell>
          <cell r="C1754">
            <v>7.8</v>
          </cell>
          <cell r="D1754">
            <v>47581</v>
          </cell>
          <cell r="E1754">
            <v>104.6211</v>
          </cell>
        </row>
        <row r="1755">
          <cell r="A1755" t="str">
            <v>IN2220200017</v>
          </cell>
          <cell r="B1755" t="str">
            <v>07.83 MH SDL 2030</v>
          </cell>
          <cell r="C1755">
            <v>7.83</v>
          </cell>
          <cell r="D1755">
            <v>47581</v>
          </cell>
          <cell r="E1755">
            <v>104.89400000000001</v>
          </cell>
        </row>
        <row r="1756">
          <cell r="A1756" t="str">
            <v>IN3620200011</v>
          </cell>
          <cell r="B1756" t="str">
            <v>07.85 UK SDL 2030</v>
          </cell>
          <cell r="C1756">
            <v>7.85</v>
          </cell>
          <cell r="D1756">
            <v>47581</v>
          </cell>
          <cell r="E1756">
            <v>104.82250000000001</v>
          </cell>
        </row>
        <row r="1757">
          <cell r="A1757" t="str">
            <v>IN1420200017</v>
          </cell>
          <cell r="B1757" t="str">
            <v>07.88 GA SDL 2030</v>
          </cell>
          <cell r="C1757">
            <v>7.88</v>
          </cell>
          <cell r="D1757">
            <v>47581</v>
          </cell>
          <cell r="E1757">
            <v>104.94329999999999</v>
          </cell>
        </row>
        <row r="1758">
          <cell r="A1758" t="str">
            <v>IN2020200019</v>
          </cell>
          <cell r="B1758" t="str">
            <v>07.91 KL SDL 2030</v>
          </cell>
          <cell r="C1758">
            <v>7.91</v>
          </cell>
          <cell r="D1758">
            <v>47581</v>
          </cell>
          <cell r="E1758">
            <v>105.0642</v>
          </cell>
        </row>
        <row r="1759">
          <cell r="A1759" t="str">
            <v>IN1120200010</v>
          </cell>
          <cell r="B1759" t="str">
            <v>08.00 AR SDL 2030</v>
          </cell>
          <cell r="C1759">
            <v>8</v>
          </cell>
          <cell r="D1759">
            <v>47581</v>
          </cell>
          <cell r="E1759">
            <v>105.4268</v>
          </cell>
        </row>
        <row r="1760">
          <cell r="A1760" t="str">
            <v>IN1220200019</v>
          </cell>
          <cell r="B1760" t="str">
            <v>08.00 AS SDL 2030</v>
          </cell>
          <cell r="C1760">
            <v>8</v>
          </cell>
          <cell r="D1760">
            <v>47581</v>
          </cell>
          <cell r="E1760">
            <v>105.4268</v>
          </cell>
        </row>
        <row r="1761">
          <cell r="A1761" t="str">
            <v>IN1620200015</v>
          </cell>
          <cell r="B1761" t="str">
            <v>08.00 HR SDL 2030</v>
          </cell>
          <cell r="C1761">
            <v>8</v>
          </cell>
          <cell r="D1761">
            <v>47581</v>
          </cell>
          <cell r="E1761">
            <v>105.42019999999999</v>
          </cell>
        </row>
        <row r="1762">
          <cell r="A1762" t="str">
            <v>IN2320200016</v>
          </cell>
          <cell r="B1762" t="str">
            <v>08.00 MN SDL 2030</v>
          </cell>
          <cell r="C1762">
            <v>8</v>
          </cell>
          <cell r="D1762">
            <v>47581</v>
          </cell>
          <cell r="E1762">
            <v>105.4268</v>
          </cell>
        </row>
        <row r="1763">
          <cell r="A1763" t="str">
            <v>IN2620200013</v>
          </cell>
          <cell r="B1763" t="str">
            <v>08.00 NL SDL 2030</v>
          </cell>
          <cell r="C1763">
            <v>8</v>
          </cell>
          <cell r="D1763">
            <v>47581</v>
          </cell>
          <cell r="E1763">
            <v>105.4268</v>
          </cell>
        </row>
        <row r="1764">
          <cell r="A1764" t="str">
            <v>IN4920200024</v>
          </cell>
          <cell r="B1764" t="str">
            <v>08.15 JK SDL 2030</v>
          </cell>
          <cell r="C1764">
            <v>8.15</v>
          </cell>
          <cell r="D1764">
            <v>47581</v>
          </cell>
          <cell r="E1764">
            <v>106.03100000000001</v>
          </cell>
        </row>
        <row r="1765">
          <cell r="A1765" t="str">
            <v>IN2220220023</v>
          </cell>
          <cell r="B1765" t="str">
            <v>07.18 MH SDL 2030</v>
          </cell>
          <cell r="C1765">
            <v>7.18</v>
          </cell>
          <cell r="D1765">
            <v>47581</v>
          </cell>
          <cell r="E1765">
            <v>102.1079</v>
          </cell>
        </row>
        <row r="1766">
          <cell r="A1766" t="str">
            <v>IN2220230022</v>
          </cell>
          <cell r="B1766" t="str">
            <v>07.49 MH SGS 2030</v>
          </cell>
          <cell r="C1766">
            <v>7.49</v>
          </cell>
          <cell r="D1766">
            <v>47585</v>
          </cell>
          <cell r="E1766">
            <v>103.37909999999999</v>
          </cell>
        </row>
        <row r="1767">
          <cell r="A1767" t="str">
            <v>IN2220200025</v>
          </cell>
          <cell r="B1767" t="str">
            <v>07.60 MH SDL 2030</v>
          </cell>
          <cell r="C1767">
            <v>7.6</v>
          </cell>
          <cell r="D1767">
            <v>47588</v>
          </cell>
          <cell r="E1767">
            <v>103.82899999999999</v>
          </cell>
        </row>
        <row r="1768">
          <cell r="A1768" t="str">
            <v>IN1120200028</v>
          </cell>
          <cell r="B1768" t="str">
            <v>07.64 AR SDL 2030</v>
          </cell>
          <cell r="C1768">
            <v>7.64</v>
          </cell>
          <cell r="D1768">
            <v>47588</v>
          </cell>
          <cell r="E1768">
            <v>103.9907</v>
          </cell>
        </row>
        <row r="1769">
          <cell r="A1769" t="str">
            <v>IN1420200025</v>
          </cell>
          <cell r="B1769" t="str">
            <v>07.64 GA SDL 2030</v>
          </cell>
          <cell r="C1769">
            <v>7.64</v>
          </cell>
          <cell r="D1769">
            <v>47588</v>
          </cell>
          <cell r="E1769">
            <v>103.9907</v>
          </cell>
        </row>
        <row r="1770">
          <cell r="A1770" t="str">
            <v>IN4520200028</v>
          </cell>
          <cell r="B1770" t="str">
            <v>07.65 TS SDL 2030</v>
          </cell>
          <cell r="C1770">
            <v>7.65</v>
          </cell>
          <cell r="D1770">
            <v>47588</v>
          </cell>
          <cell r="E1770">
            <v>104.0311</v>
          </cell>
        </row>
        <row r="1771">
          <cell r="A1771" t="str">
            <v>IN3320200014</v>
          </cell>
          <cell r="B1771" t="str">
            <v>07.65 UP SDL 2030</v>
          </cell>
          <cell r="C1771">
            <v>7.65</v>
          </cell>
          <cell r="D1771">
            <v>47588</v>
          </cell>
          <cell r="E1771">
            <v>104.0311</v>
          </cell>
        </row>
        <row r="1772">
          <cell r="A1772" t="str">
            <v>IN2220190010</v>
          </cell>
          <cell r="B1772" t="str">
            <v>08.15 MH SDL 2030</v>
          </cell>
          <cell r="C1772">
            <v>8.15</v>
          </cell>
          <cell r="D1772">
            <v>47589</v>
          </cell>
          <cell r="E1772">
            <v>106.05540000000001</v>
          </cell>
        </row>
        <row r="1773">
          <cell r="A1773" t="str">
            <v>IN1620230012</v>
          </cell>
          <cell r="B1773" t="str">
            <v>07.50 HR SGS 2030</v>
          </cell>
          <cell r="C1773">
            <v>7.5</v>
          </cell>
          <cell r="D1773">
            <v>47592</v>
          </cell>
          <cell r="E1773">
            <v>103.43170000000001</v>
          </cell>
        </row>
        <row r="1774">
          <cell r="A1774" t="str">
            <v>IN3320200022</v>
          </cell>
          <cell r="B1774" t="str">
            <v>07.00 UP SDL 2030</v>
          </cell>
          <cell r="C1774">
            <v>7</v>
          </cell>
          <cell r="D1774">
            <v>47595</v>
          </cell>
          <cell r="E1774">
            <v>101.4088</v>
          </cell>
        </row>
        <row r="1775">
          <cell r="A1775" t="str">
            <v>IN2520200014</v>
          </cell>
          <cell r="B1775" t="str">
            <v>07.04 MZ SDL 2030</v>
          </cell>
          <cell r="C1775">
            <v>7.04</v>
          </cell>
          <cell r="D1775">
            <v>47595</v>
          </cell>
          <cell r="E1775">
            <v>101.5711</v>
          </cell>
        </row>
        <row r="1776">
          <cell r="A1776" t="str">
            <v>IN3020200017</v>
          </cell>
          <cell r="B1776" t="str">
            <v>07.14 SK SDL 2030</v>
          </cell>
          <cell r="C1776">
            <v>7.14</v>
          </cell>
          <cell r="D1776">
            <v>47595</v>
          </cell>
          <cell r="E1776">
            <v>101.97669999999999</v>
          </cell>
        </row>
        <row r="1777">
          <cell r="A1777" t="str">
            <v>IN2020180021</v>
          </cell>
          <cell r="B1777" t="str">
            <v>08.32 KL SDL 2030</v>
          </cell>
          <cell r="C1777">
            <v>8.32</v>
          </cell>
          <cell r="D1777">
            <v>47598</v>
          </cell>
          <cell r="E1777">
            <v>106.77370000000001</v>
          </cell>
        </row>
        <row r="1778">
          <cell r="A1778" t="str">
            <v>IN1520230013</v>
          </cell>
          <cell r="B1778" t="str">
            <v>07.38 GJ SGS 2030</v>
          </cell>
          <cell r="C1778">
            <v>7.38</v>
          </cell>
          <cell r="D1778">
            <v>47599</v>
          </cell>
          <cell r="E1778">
            <v>102.9564</v>
          </cell>
        </row>
        <row r="1779">
          <cell r="A1779" t="str">
            <v>IN1020230042</v>
          </cell>
          <cell r="B1779" t="str">
            <v>07.41 AP SGS 2030</v>
          </cell>
          <cell r="C1779">
            <v>7.41</v>
          </cell>
          <cell r="D1779">
            <v>47599</v>
          </cell>
          <cell r="E1779">
            <v>103.0784</v>
          </cell>
        </row>
        <row r="1780">
          <cell r="A1780" t="str">
            <v>IN1720200089</v>
          </cell>
          <cell r="B1780" t="str">
            <v>06.51 HP SDL 2030</v>
          </cell>
          <cell r="C1780">
            <v>6.51</v>
          </cell>
          <cell r="D1780">
            <v>47601</v>
          </cell>
          <cell r="E1780">
            <v>99.419899999999998</v>
          </cell>
        </row>
        <row r="1781">
          <cell r="A1781" t="str">
            <v>IN3420200013</v>
          </cell>
          <cell r="B1781" t="str">
            <v>06.85 WB SDL 2030</v>
          </cell>
          <cell r="C1781">
            <v>6.85</v>
          </cell>
          <cell r="D1781">
            <v>47602</v>
          </cell>
          <cell r="E1781">
            <v>100.80370000000001</v>
          </cell>
        </row>
        <row r="1782">
          <cell r="A1782" t="str">
            <v>IN3320200030</v>
          </cell>
          <cell r="B1782" t="str">
            <v>06.86 UP SDL 2030</v>
          </cell>
          <cell r="C1782">
            <v>6.86</v>
          </cell>
          <cell r="D1782">
            <v>47602</v>
          </cell>
          <cell r="E1782">
            <v>100.84439999999999</v>
          </cell>
        </row>
        <row r="1783">
          <cell r="A1783" t="str">
            <v>IN1620220021</v>
          </cell>
          <cell r="B1783" t="str">
            <v>07.27 HR SDL 2030</v>
          </cell>
          <cell r="C1783">
            <v>7.27</v>
          </cell>
          <cell r="D1783">
            <v>47607</v>
          </cell>
          <cell r="E1783">
            <v>102.5201</v>
          </cell>
        </row>
        <row r="1784">
          <cell r="A1784" t="str">
            <v>IN2120200075</v>
          </cell>
          <cell r="B1784" t="str">
            <v>06.69 MP SDL 2030</v>
          </cell>
          <cell r="C1784">
            <v>6.69</v>
          </cell>
          <cell r="D1784">
            <v>47609</v>
          </cell>
          <cell r="E1784">
            <v>100.1537</v>
          </cell>
        </row>
        <row r="1785">
          <cell r="A1785" t="str">
            <v>IN3320200048</v>
          </cell>
          <cell r="B1785" t="str">
            <v>06.69 UP SDL 2030</v>
          </cell>
          <cell r="C1785">
            <v>6.69</v>
          </cell>
          <cell r="D1785">
            <v>47609</v>
          </cell>
          <cell r="E1785">
            <v>100.1537</v>
          </cell>
        </row>
        <row r="1786">
          <cell r="A1786" t="str">
            <v>IN2920200044</v>
          </cell>
          <cell r="B1786" t="str">
            <v>06.71 RJ SDL 2030</v>
          </cell>
          <cell r="C1786">
            <v>6.71</v>
          </cell>
          <cell r="D1786">
            <v>47609</v>
          </cell>
          <cell r="E1786">
            <v>100.2354</v>
          </cell>
        </row>
        <row r="1787">
          <cell r="A1787" t="str">
            <v>IN4920200032</v>
          </cell>
          <cell r="B1787" t="str">
            <v>06.79 JK SDL 2030</v>
          </cell>
          <cell r="C1787">
            <v>6.79</v>
          </cell>
          <cell r="D1787">
            <v>47609</v>
          </cell>
          <cell r="E1787">
            <v>100.5622</v>
          </cell>
        </row>
        <row r="1788">
          <cell r="A1788" t="str">
            <v>IN2220220049</v>
          </cell>
          <cell r="B1788" t="str">
            <v>07.63 MH SDL 2030</v>
          </cell>
          <cell r="C1788">
            <v>7.63</v>
          </cell>
          <cell r="D1788">
            <v>47614</v>
          </cell>
          <cell r="E1788">
            <v>104.0038</v>
          </cell>
        </row>
        <row r="1789">
          <cell r="A1789" t="str">
            <v>IN1420200033</v>
          </cell>
          <cell r="B1789" t="str">
            <v>06.72 GA SDL 2030</v>
          </cell>
          <cell r="C1789">
            <v>6.72</v>
          </cell>
          <cell r="D1789">
            <v>47616</v>
          </cell>
          <cell r="E1789">
            <v>100.2782</v>
          </cell>
        </row>
        <row r="1790">
          <cell r="A1790" t="str">
            <v>IN2820200060</v>
          </cell>
          <cell r="B1790" t="str">
            <v>06.72 PN SDL 2030</v>
          </cell>
          <cell r="C1790">
            <v>6.72</v>
          </cell>
          <cell r="D1790">
            <v>47616</v>
          </cell>
          <cell r="E1790">
            <v>100.2782</v>
          </cell>
        </row>
        <row r="1791">
          <cell r="A1791" t="str">
            <v>IN2120200083</v>
          </cell>
          <cell r="B1791" t="str">
            <v>06.73 MP SDL 2030</v>
          </cell>
          <cell r="C1791">
            <v>6.73</v>
          </cell>
          <cell r="D1791">
            <v>47616</v>
          </cell>
          <cell r="E1791">
            <v>100.31910000000001</v>
          </cell>
        </row>
        <row r="1792">
          <cell r="A1792" t="str">
            <v>IN3120200065</v>
          </cell>
          <cell r="B1792" t="str">
            <v>06.73 TN SDL 2030</v>
          </cell>
          <cell r="C1792">
            <v>6.73</v>
          </cell>
          <cell r="D1792">
            <v>47616</v>
          </cell>
          <cell r="E1792">
            <v>100.3877</v>
          </cell>
        </row>
        <row r="1793">
          <cell r="A1793" t="str">
            <v>IN2920200051</v>
          </cell>
          <cell r="B1793" t="str">
            <v>06.78 RJ SDL 2030</v>
          </cell>
          <cell r="C1793">
            <v>6.78</v>
          </cell>
          <cell r="D1793">
            <v>47616</v>
          </cell>
          <cell r="E1793">
            <v>100.5241</v>
          </cell>
        </row>
        <row r="1794">
          <cell r="A1794" t="str">
            <v>IN2320200024</v>
          </cell>
          <cell r="B1794" t="str">
            <v>06.80 MN SDL 2030</v>
          </cell>
          <cell r="C1794">
            <v>6.8</v>
          </cell>
          <cell r="D1794">
            <v>47616</v>
          </cell>
          <cell r="E1794">
            <v>100.6061</v>
          </cell>
        </row>
        <row r="1795">
          <cell r="A1795" t="str">
            <v>IN3420200021</v>
          </cell>
          <cell r="B1795" t="str">
            <v>06.85 WB SDL 2030MAY</v>
          </cell>
          <cell r="C1795">
            <v>6.85</v>
          </cell>
          <cell r="D1795">
            <v>47616</v>
          </cell>
          <cell r="E1795">
            <v>100.81100000000001</v>
          </cell>
        </row>
        <row r="1796">
          <cell r="A1796" t="str">
            <v>IN1020220118</v>
          </cell>
          <cell r="B1796" t="str">
            <v>07.63 AP SDL 2030</v>
          </cell>
          <cell r="C1796">
            <v>7.63</v>
          </cell>
          <cell r="D1796">
            <v>47621</v>
          </cell>
          <cell r="E1796">
            <v>104.01860000000001</v>
          </cell>
        </row>
        <row r="1797">
          <cell r="A1797" t="str">
            <v>IN2020200092</v>
          </cell>
          <cell r="B1797" t="str">
            <v>06.63 KL SDL 2030</v>
          </cell>
          <cell r="C1797">
            <v>6.63</v>
          </cell>
          <cell r="D1797">
            <v>47623</v>
          </cell>
          <cell r="E1797">
            <v>99.9101</v>
          </cell>
        </row>
        <row r="1798">
          <cell r="A1798" t="str">
            <v>IN1020170024</v>
          </cell>
          <cell r="B1798" t="str">
            <v>07.51 AP SDL 2030</v>
          </cell>
          <cell r="C1798">
            <v>7.51</v>
          </cell>
          <cell r="D1798">
            <v>47627</v>
          </cell>
          <cell r="E1798">
            <v>103.5369</v>
          </cell>
        </row>
        <row r="1799">
          <cell r="A1799" t="str">
            <v>IN2220230048</v>
          </cell>
          <cell r="B1799" t="str">
            <v>07.26 MH SGS 2030</v>
          </cell>
          <cell r="C1799">
            <v>7.26</v>
          </cell>
          <cell r="D1799">
            <v>47627</v>
          </cell>
          <cell r="E1799">
            <v>102.5067</v>
          </cell>
        </row>
        <row r="1800">
          <cell r="A1800" t="str">
            <v>IN1720200105</v>
          </cell>
          <cell r="B1800" t="str">
            <v>06.60 HP SDL 2030</v>
          </cell>
          <cell r="C1800">
            <v>6.6</v>
          </cell>
          <cell r="D1800">
            <v>47628</v>
          </cell>
          <cell r="E1800">
            <v>99.787099999999995</v>
          </cell>
        </row>
        <row r="1801">
          <cell r="A1801" t="str">
            <v>IN2220220056</v>
          </cell>
          <cell r="B1801" t="str">
            <v>07.62 MH SDL 2030</v>
          </cell>
          <cell r="C1801">
            <v>7.62</v>
          </cell>
          <cell r="D1801">
            <v>47628</v>
          </cell>
          <cell r="E1801">
            <v>103.9923</v>
          </cell>
        </row>
        <row r="1802">
          <cell r="A1802" t="str">
            <v>IN1520200040</v>
          </cell>
          <cell r="B1802" t="str">
            <v>06.47 GJ SDL 2030</v>
          </cell>
          <cell r="C1802">
            <v>6.47</v>
          </cell>
          <cell r="D1802">
            <v>47630</v>
          </cell>
          <cell r="E1802">
            <v>99.405900000000003</v>
          </cell>
        </row>
        <row r="1803">
          <cell r="A1803" t="str">
            <v>IN1920200038</v>
          </cell>
          <cell r="B1803" t="str">
            <v>06.49 KA SDL 2030</v>
          </cell>
          <cell r="C1803">
            <v>6.49</v>
          </cell>
          <cell r="D1803">
            <v>47630</v>
          </cell>
          <cell r="E1803">
            <v>99.333299999999994</v>
          </cell>
        </row>
        <row r="1804">
          <cell r="A1804" t="str">
            <v>IN2920200085</v>
          </cell>
          <cell r="B1804" t="str">
            <v>06.49 RJ SDL 2030</v>
          </cell>
          <cell r="C1804">
            <v>6.49</v>
          </cell>
          <cell r="D1804">
            <v>47630</v>
          </cell>
          <cell r="E1804">
            <v>99.333299999999994</v>
          </cell>
        </row>
        <row r="1805">
          <cell r="A1805" t="str">
            <v>IN3420200039</v>
          </cell>
          <cell r="B1805" t="str">
            <v>06.50 WB SDL 2030</v>
          </cell>
          <cell r="C1805">
            <v>6.5</v>
          </cell>
          <cell r="D1805">
            <v>47630</v>
          </cell>
          <cell r="E1805">
            <v>99.374499999999998</v>
          </cell>
        </row>
        <row r="1806">
          <cell r="A1806" t="str">
            <v>IN2220200033</v>
          </cell>
          <cell r="B1806" t="str">
            <v>06.54 MH SDL 2030</v>
          </cell>
          <cell r="C1806">
            <v>6.54</v>
          </cell>
          <cell r="D1806">
            <v>47630</v>
          </cell>
          <cell r="E1806">
            <v>99.632000000000005</v>
          </cell>
        </row>
        <row r="1807">
          <cell r="A1807" t="str">
            <v>IN1420200058</v>
          </cell>
          <cell r="B1807" t="str">
            <v>06.60 GA SDL 2030</v>
          </cell>
          <cell r="C1807">
            <v>6.6</v>
          </cell>
          <cell r="D1807">
            <v>47630</v>
          </cell>
          <cell r="E1807">
            <v>99.787199999999999</v>
          </cell>
        </row>
        <row r="1808">
          <cell r="A1808" t="str">
            <v>IN1220250055</v>
          </cell>
          <cell r="B1808" t="str">
            <v>06.22 AS SGS 2030</v>
          </cell>
          <cell r="C1808">
            <v>6.22</v>
          </cell>
          <cell r="D1808">
            <v>47631</v>
          </cell>
          <cell r="E1808">
            <v>98.218400000000003</v>
          </cell>
        </row>
        <row r="1809">
          <cell r="A1809" t="str">
            <v>IN2020200118</v>
          </cell>
          <cell r="B1809" t="str">
            <v>06.55 KL SDL 2030</v>
          </cell>
          <cell r="C1809">
            <v>6.55</v>
          </cell>
          <cell r="D1809">
            <v>47637</v>
          </cell>
          <cell r="E1809">
            <v>99.5809</v>
          </cell>
        </row>
        <row r="1810">
          <cell r="A1810" t="str">
            <v>IN1020200169</v>
          </cell>
          <cell r="B1810" t="str">
            <v>06.58 AP SDL 2030</v>
          </cell>
          <cell r="C1810">
            <v>6.58</v>
          </cell>
          <cell r="D1810">
            <v>47637</v>
          </cell>
          <cell r="E1810">
            <v>99.704999999999998</v>
          </cell>
        </row>
        <row r="1811">
          <cell r="A1811" t="str">
            <v>IN1920200053</v>
          </cell>
          <cell r="B1811" t="str">
            <v>06.58 KA SDL 2030</v>
          </cell>
          <cell r="C1811">
            <v>6.58</v>
          </cell>
          <cell r="D1811">
            <v>47637</v>
          </cell>
          <cell r="E1811">
            <v>99.920199999999994</v>
          </cell>
        </row>
        <row r="1812">
          <cell r="A1812" t="str">
            <v>IN2920200119</v>
          </cell>
          <cell r="B1812" t="str">
            <v>06.58 RJ SDL 2030</v>
          </cell>
          <cell r="C1812">
            <v>6.58</v>
          </cell>
          <cell r="D1812">
            <v>47637</v>
          </cell>
          <cell r="E1812">
            <v>99.704999999999998</v>
          </cell>
        </row>
        <row r="1813">
          <cell r="A1813" t="str">
            <v>IN4920200040</v>
          </cell>
          <cell r="B1813" t="str">
            <v>06.62 JK SDL 2030</v>
          </cell>
          <cell r="C1813">
            <v>6.62</v>
          </cell>
          <cell r="D1813">
            <v>47637</v>
          </cell>
          <cell r="E1813">
            <v>99.870599999999996</v>
          </cell>
        </row>
        <row r="1814">
          <cell r="A1814" t="str">
            <v>IN2120200091</v>
          </cell>
          <cell r="B1814" t="str">
            <v>06.64 MP SDL 2030</v>
          </cell>
          <cell r="C1814">
            <v>6.64</v>
          </cell>
          <cell r="D1814">
            <v>47637</v>
          </cell>
          <cell r="E1814">
            <v>99.953400000000002</v>
          </cell>
        </row>
        <row r="1815">
          <cell r="A1815" t="str">
            <v>IN2820200078</v>
          </cell>
          <cell r="B1815" t="str">
            <v>06.70 PN SDL 2030</v>
          </cell>
          <cell r="C1815">
            <v>6.7</v>
          </cell>
          <cell r="D1815">
            <v>47637</v>
          </cell>
          <cell r="E1815">
            <v>100.2017</v>
          </cell>
        </row>
        <row r="1816">
          <cell r="A1816" t="str">
            <v>IN2220190028</v>
          </cell>
          <cell r="B1816" t="str">
            <v>07.59 MH SDL 2030</v>
          </cell>
          <cell r="C1816">
            <v>7.59</v>
          </cell>
          <cell r="D1816">
            <v>47638</v>
          </cell>
          <cell r="E1816">
            <v>103.8874</v>
          </cell>
        </row>
        <row r="1817">
          <cell r="A1817" t="str">
            <v>IN3520230019</v>
          </cell>
          <cell r="B1817" t="str">
            <v>07.29 CG SGS 2030</v>
          </cell>
          <cell r="C1817">
            <v>7.29</v>
          </cell>
          <cell r="D1817">
            <v>47641</v>
          </cell>
          <cell r="E1817">
            <v>102.6497</v>
          </cell>
        </row>
        <row r="1818">
          <cell r="A1818" t="str">
            <v>IN2220220080</v>
          </cell>
          <cell r="B1818" t="str">
            <v>07.86 MH SDL 2030</v>
          </cell>
          <cell r="C1818">
            <v>7.86</v>
          </cell>
          <cell r="D1818">
            <v>47642</v>
          </cell>
          <cell r="E1818">
            <v>105.01609999999999</v>
          </cell>
        </row>
        <row r="1819">
          <cell r="A1819" t="str">
            <v>IN1520210015</v>
          </cell>
          <cell r="B1819" t="str">
            <v>06.72 GJ SDL 2030</v>
          </cell>
          <cell r="C1819">
            <v>6.72</v>
          </cell>
          <cell r="D1819">
            <v>47643</v>
          </cell>
          <cell r="E1819">
            <v>100.28660000000001</v>
          </cell>
        </row>
        <row r="1820">
          <cell r="A1820" t="str">
            <v>IN2120200109</v>
          </cell>
          <cell r="B1820" t="str">
            <v>06.57 MP SDL 2030</v>
          </cell>
          <cell r="C1820">
            <v>6.57</v>
          </cell>
          <cell r="D1820">
            <v>47644</v>
          </cell>
          <cell r="E1820">
            <v>99.809399999999997</v>
          </cell>
        </row>
        <row r="1821">
          <cell r="A1821" t="str">
            <v>IN2920200135</v>
          </cell>
          <cell r="B1821" t="str">
            <v>06.57 RJ SDL 2030</v>
          </cell>
          <cell r="C1821">
            <v>6.57</v>
          </cell>
          <cell r="D1821">
            <v>47644</v>
          </cell>
          <cell r="E1821">
            <v>99.647999999999996</v>
          </cell>
        </row>
        <row r="1822">
          <cell r="A1822" t="str">
            <v>IN2520200022</v>
          </cell>
          <cell r="B1822" t="str">
            <v>06.60 MZ SDL 2030</v>
          </cell>
          <cell r="C1822">
            <v>6.6</v>
          </cell>
          <cell r="D1822">
            <v>47644</v>
          </cell>
          <cell r="E1822">
            <v>99.788700000000006</v>
          </cell>
        </row>
        <row r="1823">
          <cell r="A1823" t="str">
            <v>IN3120200115</v>
          </cell>
          <cell r="B1823" t="str">
            <v>06.60 TN SDL 2030</v>
          </cell>
          <cell r="C1823">
            <v>6.6</v>
          </cell>
          <cell r="D1823">
            <v>47644</v>
          </cell>
          <cell r="E1823">
            <v>99.788700000000006</v>
          </cell>
        </row>
        <row r="1824">
          <cell r="A1824" t="str">
            <v>IN3420200047</v>
          </cell>
          <cell r="B1824" t="str">
            <v>06.65 WB SDL 2030</v>
          </cell>
          <cell r="C1824">
            <v>6.65</v>
          </cell>
          <cell r="D1824">
            <v>47644</v>
          </cell>
          <cell r="E1824">
            <v>99.996300000000005</v>
          </cell>
        </row>
        <row r="1825">
          <cell r="A1825" t="str">
            <v>IN3620240025</v>
          </cell>
          <cell r="B1825" t="str">
            <v>07.39 UK SGS 2030</v>
          </cell>
          <cell r="C1825">
            <v>7.39</v>
          </cell>
          <cell r="D1825">
            <v>47646</v>
          </cell>
          <cell r="E1825">
            <v>103.07299999999999</v>
          </cell>
        </row>
        <row r="1826">
          <cell r="A1826" t="str">
            <v>IN3820240015</v>
          </cell>
          <cell r="B1826" t="str">
            <v>07.40 PY SGS 2030</v>
          </cell>
          <cell r="C1826">
            <v>7.4</v>
          </cell>
          <cell r="D1826">
            <v>47646</v>
          </cell>
          <cell r="E1826">
            <v>103.11450000000001</v>
          </cell>
        </row>
        <row r="1827">
          <cell r="A1827" t="str">
            <v>IN1020200201</v>
          </cell>
          <cell r="B1827" t="str">
            <v>06.54 AP SDL 2030</v>
          </cell>
          <cell r="C1827">
            <v>6.54</v>
          </cell>
          <cell r="D1827">
            <v>47651</v>
          </cell>
          <cell r="E1827">
            <v>99.539599999999993</v>
          </cell>
        </row>
        <row r="1828">
          <cell r="A1828" t="str">
            <v>IN1420200066</v>
          </cell>
          <cell r="B1828" t="str">
            <v>06.54 GA SDL 2030</v>
          </cell>
          <cell r="C1828">
            <v>6.54</v>
          </cell>
          <cell r="D1828">
            <v>47651</v>
          </cell>
          <cell r="E1828">
            <v>99.539599999999993</v>
          </cell>
        </row>
        <row r="1829">
          <cell r="A1829" t="str">
            <v>IN2920200150</v>
          </cell>
          <cell r="B1829" t="str">
            <v>06.54 RJ SDL 2030</v>
          </cell>
          <cell r="C1829">
            <v>6.54</v>
          </cell>
          <cell r="D1829">
            <v>47651</v>
          </cell>
          <cell r="E1829">
            <v>99.539599999999993</v>
          </cell>
        </row>
        <row r="1830">
          <cell r="A1830" t="str">
            <v>IN3120200149</v>
          </cell>
          <cell r="B1830" t="str">
            <v>06.55 TN SDL 2030</v>
          </cell>
          <cell r="C1830">
            <v>6.55</v>
          </cell>
          <cell r="D1830">
            <v>47651</v>
          </cell>
          <cell r="E1830">
            <v>99.581299999999999</v>
          </cell>
        </row>
        <row r="1831">
          <cell r="A1831" t="str">
            <v>IN2320200032</v>
          </cell>
          <cell r="B1831" t="str">
            <v>06.56 MN SDL 2030</v>
          </cell>
          <cell r="C1831">
            <v>6.56</v>
          </cell>
          <cell r="D1831">
            <v>47651</v>
          </cell>
          <cell r="E1831">
            <v>99.623000000000005</v>
          </cell>
        </row>
        <row r="1832">
          <cell r="A1832" t="str">
            <v>IN1720200113</v>
          </cell>
          <cell r="B1832" t="str">
            <v>06.57 HP SDL 2030</v>
          </cell>
          <cell r="C1832">
            <v>6.57</v>
          </cell>
          <cell r="D1832">
            <v>47657</v>
          </cell>
          <cell r="E1832">
            <v>99.665300000000002</v>
          </cell>
        </row>
        <row r="1833">
          <cell r="A1833" t="str">
            <v>IN1420200074</v>
          </cell>
          <cell r="B1833" t="str">
            <v>06.58 GA SDL 2030</v>
          </cell>
          <cell r="C1833">
            <v>6.58</v>
          </cell>
          <cell r="D1833">
            <v>47658</v>
          </cell>
          <cell r="E1833">
            <v>99.7072</v>
          </cell>
        </row>
        <row r="1834">
          <cell r="A1834" t="str">
            <v>IN2920200168</v>
          </cell>
          <cell r="B1834" t="str">
            <v>06.59 RJ SDL 2030</v>
          </cell>
          <cell r="C1834">
            <v>6.59</v>
          </cell>
          <cell r="D1834">
            <v>47658</v>
          </cell>
          <cell r="E1834">
            <v>99.748999999999995</v>
          </cell>
        </row>
        <row r="1835">
          <cell r="A1835" t="str">
            <v>IN4520200101</v>
          </cell>
          <cell r="B1835" t="str">
            <v>06.60 TS SDL 2030</v>
          </cell>
          <cell r="C1835">
            <v>6.6</v>
          </cell>
          <cell r="D1835">
            <v>47658</v>
          </cell>
          <cell r="E1835">
            <v>99.790800000000004</v>
          </cell>
        </row>
        <row r="1836">
          <cell r="A1836" t="str">
            <v>IN1020190113</v>
          </cell>
          <cell r="B1836" t="str">
            <v>07.31 AP SDL 2030</v>
          </cell>
          <cell r="C1836">
            <v>7.31</v>
          </cell>
          <cell r="D1836">
            <v>47660</v>
          </cell>
          <cell r="E1836">
            <v>102.7627</v>
          </cell>
        </row>
        <row r="1837">
          <cell r="A1837" t="str">
            <v>IN1520230054</v>
          </cell>
          <cell r="B1837" t="str">
            <v>07.38 GJ SGS 2030 28 JUN</v>
          </cell>
          <cell r="C1837">
            <v>7.38</v>
          </cell>
          <cell r="D1837">
            <v>47662</v>
          </cell>
          <cell r="E1837">
            <v>103.0591</v>
          </cell>
        </row>
        <row r="1838">
          <cell r="A1838" t="str">
            <v>IN3520230027</v>
          </cell>
          <cell r="B1838" t="str">
            <v>07.40 CG SGS 2030</v>
          </cell>
          <cell r="C1838">
            <v>7.4</v>
          </cell>
          <cell r="D1838">
            <v>47662</v>
          </cell>
          <cell r="E1838">
            <v>103.1429</v>
          </cell>
        </row>
        <row r="1839">
          <cell r="A1839" t="str">
            <v>IN3820210059</v>
          </cell>
          <cell r="B1839" t="str">
            <v>06.96 PY SDL 2030</v>
          </cell>
          <cell r="C1839">
            <v>6.96</v>
          </cell>
          <cell r="D1839">
            <v>47663</v>
          </cell>
          <cell r="E1839">
            <v>101.3006</v>
          </cell>
        </row>
        <row r="1840">
          <cell r="A1840" t="str">
            <v>IN1520200073</v>
          </cell>
          <cell r="B1840" t="str">
            <v>06.54 GJ SDL 2030</v>
          </cell>
          <cell r="C1840">
            <v>6.54</v>
          </cell>
          <cell r="D1840">
            <v>47665</v>
          </cell>
          <cell r="E1840">
            <v>99.357299999999995</v>
          </cell>
        </row>
        <row r="1841">
          <cell r="A1841" t="str">
            <v>IN2920200184</v>
          </cell>
          <cell r="B1841" t="str">
            <v>06.55 RJ SDL 2030</v>
          </cell>
          <cell r="C1841">
            <v>6.55</v>
          </cell>
          <cell r="D1841">
            <v>47665</v>
          </cell>
          <cell r="E1841">
            <v>99.582400000000007</v>
          </cell>
        </row>
        <row r="1842">
          <cell r="A1842" t="str">
            <v>IN3420200054</v>
          </cell>
          <cell r="B1842" t="str">
            <v>06.55 WB SDL 2030</v>
          </cell>
          <cell r="C1842">
            <v>6.55</v>
          </cell>
          <cell r="D1842">
            <v>47665</v>
          </cell>
          <cell r="E1842">
            <v>99.582400000000007</v>
          </cell>
        </row>
        <row r="1843">
          <cell r="A1843" t="str">
            <v>IN1020200219</v>
          </cell>
          <cell r="B1843" t="str">
            <v>06.57 AP SDL 2030</v>
          </cell>
          <cell r="C1843">
            <v>6.57</v>
          </cell>
          <cell r="D1843">
            <v>47665</v>
          </cell>
          <cell r="E1843">
            <v>99.666300000000007</v>
          </cell>
        </row>
        <row r="1844">
          <cell r="A1844" t="str">
            <v>IN2220190036</v>
          </cell>
          <cell r="B1844" t="str">
            <v>07.39 MH SDL 2030</v>
          </cell>
          <cell r="C1844">
            <v>7.39</v>
          </cell>
          <cell r="D1844">
            <v>47667</v>
          </cell>
          <cell r="E1844">
            <v>103.1087</v>
          </cell>
        </row>
        <row r="1845">
          <cell r="A1845" t="str">
            <v>IN1720220012</v>
          </cell>
          <cell r="B1845" t="str">
            <v>07.76 HP SDL 2030</v>
          </cell>
          <cell r="C1845">
            <v>7.76</v>
          </cell>
          <cell r="D1845">
            <v>47670</v>
          </cell>
          <cell r="E1845">
            <v>104.6679</v>
          </cell>
        </row>
        <row r="1846">
          <cell r="A1846" t="str">
            <v>IN1520210049</v>
          </cell>
          <cell r="B1846" t="str">
            <v>06.91 GJ SDL 2030</v>
          </cell>
          <cell r="C1846">
            <v>6.91</v>
          </cell>
          <cell r="D1846">
            <v>47671</v>
          </cell>
          <cell r="E1846">
            <v>101.0939</v>
          </cell>
        </row>
        <row r="1847">
          <cell r="A1847" t="str">
            <v>IN1020200227</v>
          </cell>
          <cell r="B1847" t="str">
            <v>06.50 AP SDL 2030</v>
          </cell>
          <cell r="C1847">
            <v>6.5</v>
          </cell>
          <cell r="D1847">
            <v>47672</v>
          </cell>
          <cell r="E1847">
            <v>99.368600000000001</v>
          </cell>
        </row>
        <row r="1848">
          <cell r="A1848" t="str">
            <v>IN3320200055</v>
          </cell>
          <cell r="B1848" t="str">
            <v>06.50 UP SDL 2030</v>
          </cell>
          <cell r="C1848">
            <v>6.5</v>
          </cell>
          <cell r="D1848">
            <v>47672</v>
          </cell>
          <cell r="E1848">
            <v>99.368600000000001</v>
          </cell>
        </row>
        <row r="1849">
          <cell r="A1849" t="str">
            <v>IN2420200015</v>
          </cell>
          <cell r="B1849" t="str">
            <v>06.52 ML SDL 2030</v>
          </cell>
          <cell r="C1849">
            <v>6.52</v>
          </cell>
          <cell r="D1849">
            <v>47672</v>
          </cell>
          <cell r="E1849">
            <v>99.452699999999993</v>
          </cell>
        </row>
        <row r="1850">
          <cell r="A1850" t="str">
            <v>IN2620200021</v>
          </cell>
          <cell r="B1850" t="str">
            <v>06.52 NL SDL 2030</v>
          </cell>
          <cell r="C1850">
            <v>6.52</v>
          </cell>
          <cell r="D1850">
            <v>47672</v>
          </cell>
          <cell r="E1850">
            <v>99.452699999999993</v>
          </cell>
        </row>
        <row r="1851">
          <cell r="A1851" t="str">
            <v>IN1220200027</v>
          </cell>
          <cell r="B1851" t="str">
            <v>06.55 AS SDL 2030</v>
          </cell>
          <cell r="C1851">
            <v>6.55</v>
          </cell>
          <cell r="D1851">
            <v>47672</v>
          </cell>
          <cell r="E1851">
            <v>99.578999999999994</v>
          </cell>
        </row>
        <row r="1852">
          <cell r="A1852" t="str">
            <v>IN4920200057</v>
          </cell>
          <cell r="B1852" t="str">
            <v>06.58 JK SDL 2030</v>
          </cell>
          <cell r="C1852">
            <v>6.58</v>
          </cell>
          <cell r="D1852">
            <v>47672</v>
          </cell>
          <cell r="E1852">
            <v>99.705299999999994</v>
          </cell>
        </row>
        <row r="1853">
          <cell r="A1853" t="str">
            <v>IN1020190139</v>
          </cell>
          <cell r="B1853" t="str">
            <v>07.13 AP SDL 2030</v>
          </cell>
          <cell r="C1853">
            <v>7.13</v>
          </cell>
          <cell r="D1853">
            <v>47674</v>
          </cell>
          <cell r="E1853">
            <v>102.0577</v>
          </cell>
        </row>
        <row r="1854">
          <cell r="A1854" t="str">
            <v>IN1420200082</v>
          </cell>
          <cell r="B1854" t="str">
            <v>06.41 GA SDL 2030</v>
          </cell>
          <cell r="C1854">
            <v>6.41</v>
          </cell>
          <cell r="D1854">
            <v>47679</v>
          </cell>
          <cell r="E1854">
            <v>98.984700000000004</v>
          </cell>
        </row>
        <row r="1855">
          <cell r="A1855" t="str">
            <v>IN3120200214</v>
          </cell>
          <cell r="B1855" t="str">
            <v>06.41 TN SDL 2030</v>
          </cell>
          <cell r="C1855">
            <v>6.41</v>
          </cell>
          <cell r="D1855">
            <v>47679</v>
          </cell>
          <cell r="E1855">
            <v>99.009200000000007</v>
          </cell>
        </row>
        <row r="1856">
          <cell r="A1856" t="str">
            <v>IN2320200040</v>
          </cell>
          <cell r="B1856" t="str">
            <v>06.42 MN SDL 2030</v>
          </cell>
          <cell r="C1856">
            <v>6.42</v>
          </cell>
          <cell r="D1856">
            <v>47679</v>
          </cell>
          <cell r="E1856">
            <v>99.026899999999998</v>
          </cell>
        </row>
        <row r="1857">
          <cell r="A1857" t="str">
            <v>IN1620190042</v>
          </cell>
          <cell r="B1857" t="str">
            <v>06.90 HR SDL 2030</v>
          </cell>
          <cell r="C1857">
            <v>6.9</v>
          </cell>
          <cell r="D1857">
            <v>47681</v>
          </cell>
          <cell r="E1857">
            <v>101.054</v>
          </cell>
        </row>
        <row r="1858">
          <cell r="A1858" t="str">
            <v>IN1320230015</v>
          </cell>
          <cell r="B1858" t="str">
            <v>07.37 BR SGS 2030</v>
          </cell>
          <cell r="C1858">
            <v>7.37</v>
          </cell>
          <cell r="D1858">
            <v>47683</v>
          </cell>
          <cell r="E1858">
            <v>103.04259999999999</v>
          </cell>
        </row>
        <row r="1859">
          <cell r="A1859" t="str">
            <v>IN3120200222</v>
          </cell>
          <cell r="B1859" t="str">
            <v>06.33 TN SDL 2030</v>
          </cell>
          <cell r="C1859">
            <v>6.33</v>
          </cell>
          <cell r="D1859">
            <v>47686</v>
          </cell>
          <cell r="E1859">
            <v>98.737099999999998</v>
          </cell>
        </row>
        <row r="1860">
          <cell r="A1860" t="str">
            <v>IN1320230023</v>
          </cell>
          <cell r="B1860" t="str">
            <v>07.40 BR SGS 2030</v>
          </cell>
          <cell r="C1860">
            <v>7.4</v>
          </cell>
          <cell r="D1860">
            <v>47690</v>
          </cell>
          <cell r="E1860">
            <v>103.178</v>
          </cell>
        </row>
        <row r="1861">
          <cell r="A1861" t="str">
            <v>IN3420210079</v>
          </cell>
          <cell r="B1861" t="str">
            <v>06.99 WB SDL 2030</v>
          </cell>
          <cell r="C1861">
            <v>6.99</v>
          </cell>
          <cell r="D1861">
            <v>47692</v>
          </cell>
          <cell r="E1861">
            <v>101.29170000000001</v>
          </cell>
        </row>
        <row r="1862">
          <cell r="A1862" t="str">
            <v>IN1920200103</v>
          </cell>
          <cell r="B1862" t="str">
            <v>06.40 KA SDL 2030</v>
          </cell>
          <cell r="C1862">
            <v>6.4</v>
          </cell>
          <cell r="D1862">
            <v>47693</v>
          </cell>
          <cell r="E1862">
            <v>98.932500000000005</v>
          </cell>
        </row>
        <row r="1863">
          <cell r="A1863" t="str">
            <v>IN3320200063</v>
          </cell>
          <cell r="B1863" t="str">
            <v>06.44 UP SDL 2030</v>
          </cell>
          <cell r="C1863">
            <v>6.44</v>
          </cell>
          <cell r="D1863">
            <v>47693</v>
          </cell>
          <cell r="E1863">
            <v>99.102400000000003</v>
          </cell>
        </row>
        <row r="1864">
          <cell r="A1864" t="str">
            <v>IN3420200070</v>
          </cell>
          <cell r="B1864" t="str">
            <v>06.46 WB SDL 2030</v>
          </cell>
          <cell r="C1864">
            <v>6.46</v>
          </cell>
          <cell r="D1864">
            <v>47693</v>
          </cell>
          <cell r="E1864">
            <v>99.187399999999997</v>
          </cell>
        </row>
        <row r="1865">
          <cell r="A1865" t="str">
            <v>IN1420200090</v>
          </cell>
          <cell r="B1865" t="str">
            <v>06.50 GA SDL 2030</v>
          </cell>
          <cell r="C1865">
            <v>6.5</v>
          </cell>
          <cell r="D1865">
            <v>47693</v>
          </cell>
          <cell r="E1865">
            <v>99.357399999999998</v>
          </cell>
        </row>
        <row r="1866">
          <cell r="A1866" t="str">
            <v>IN3120240178</v>
          </cell>
          <cell r="B1866" t="str">
            <v>07.24 TN SGS 2030</v>
          </cell>
          <cell r="C1866">
            <v>7.24</v>
          </cell>
          <cell r="D1866">
            <v>47695</v>
          </cell>
          <cell r="E1866">
            <v>102.5027</v>
          </cell>
        </row>
        <row r="1867">
          <cell r="A1867" t="str">
            <v>IN4520230165</v>
          </cell>
          <cell r="B1867" t="str">
            <v>07.45 TS SGS 2030 02 AUG</v>
          </cell>
          <cell r="C1867">
            <v>7.45</v>
          </cell>
          <cell r="D1867">
            <v>47697</v>
          </cell>
          <cell r="E1867">
            <v>103.3982</v>
          </cell>
        </row>
        <row r="1868">
          <cell r="A1868" t="str">
            <v>IN1520200107</v>
          </cell>
          <cell r="B1868" t="str">
            <v>06.40 GJ SDL 2030</v>
          </cell>
          <cell r="C1868">
            <v>6.4</v>
          </cell>
          <cell r="D1868">
            <v>47700</v>
          </cell>
          <cell r="E1868">
            <v>98.928399999999996</v>
          </cell>
        </row>
        <row r="1869">
          <cell r="A1869" t="str">
            <v>IN2820200094</v>
          </cell>
          <cell r="B1869" t="str">
            <v>06.42 PN SDL 2030</v>
          </cell>
          <cell r="C1869">
            <v>6.42</v>
          </cell>
          <cell r="D1869">
            <v>47700</v>
          </cell>
          <cell r="E1869">
            <v>99.013599999999997</v>
          </cell>
        </row>
        <row r="1870">
          <cell r="A1870" t="str">
            <v>IN2320200057</v>
          </cell>
          <cell r="B1870" t="str">
            <v>06.45 MN SDL 2030</v>
          </cell>
          <cell r="C1870">
            <v>6.45</v>
          </cell>
          <cell r="D1870">
            <v>47700</v>
          </cell>
          <cell r="E1870">
            <v>99.141400000000004</v>
          </cell>
        </row>
        <row r="1871">
          <cell r="A1871" t="str">
            <v>IN4920200065</v>
          </cell>
          <cell r="B1871" t="str">
            <v>06.46 JK SDL 2030</v>
          </cell>
          <cell r="C1871">
            <v>6.46</v>
          </cell>
          <cell r="D1871">
            <v>47700</v>
          </cell>
          <cell r="E1871">
            <v>99.183999999999997</v>
          </cell>
        </row>
        <row r="1872">
          <cell r="A1872" t="str">
            <v>IN1020190162</v>
          </cell>
          <cell r="B1872" t="str">
            <v>07.25 AP SDL 2030</v>
          </cell>
          <cell r="C1872">
            <v>7.25</v>
          </cell>
          <cell r="D1872">
            <v>47702</v>
          </cell>
          <cell r="E1872">
            <v>102.55200000000001</v>
          </cell>
        </row>
        <row r="1873">
          <cell r="A1873" t="str">
            <v>IN2020180070</v>
          </cell>
          <cell r="B1873" t="str">
            <v>08.48 KL SDL 2030</v>
          </cell>
          <cell r="C1873">
            <v>8.48</v>
          </cell>
          <cell r="D1873">
            <v>47703</v>
          </cell>
          <cell r="E1873">
            <v>107.8009</v>
          </cell>
        </row>
        <row r="1874">
          <cell r="A1874" t="str">
            <v>IN2920200317</v>
          </cell>
          <cell r="B1874" t="str">
            <v>06.46 RJ SDL 2030</v>
          </cell>
          <cell r="C1874">
            <v>6.46</v>
          </cell>
          <cell r="D1874">
            <v>47707</v>
          </cell>
          <cell r="E1874">
            <v>99.180199999999999</v>
          </cell>
        </row>
        <row r="1875">
          <cell r="A1875" t="str">
            <v>IN1920200137</v>
          </cell>
          <cell r="B1875" t="str">
            <v>06.48 KA SDL 2030</v>
          </cell>
          <cell r="C1875">
            <v>6.48</v>
          </cell>
          <cell r="D1875">
            <v>47707</v>
          </cell>
          <cell r="E1875">
            <v>99.265699999999995</v>
          </cell>
        </row>
        <row r="1876">
          <cell r="A1876" t="str">
            <v>IN1620210097</v>
          </cell>
          <cell r="B1876" t="str">
            <v>06.92 HR SDL 2030</v>
          </cell>
          <cell r="C1876">
            <v>6.92</v>
          </cell>
          <cell r="D1876">
            <v>47713</v>
          </cell>
          <cell r="E1876">
            <v>101.1486</v>
          </cell>
        </row>
        <row r="1877">
          <cell r="A1877" t="str">
            <v>IN1420200108</v>
          </cell>
          <cell r="B1877" t="str">
            <v>06.50 GA SDL 2030AUG</v>
          </cell>
          <cell r="C1877">
            <v>6.5</v>
          </cell>
          <cell r="D1877">
            <v>47714</v>
          </cell>
          <cell r="E1877">
            <v>99.348100000000002</v>
          </cell>
        </row>
        <row r="1878">
          <cell r="A1878" t="str">
            <v>IN1920200152</v>
          </cell>
          <cell r="B1878" t="str">
            <v>06.50 KA SDL 2030</v>
          </cell>
          <cell r="C1878">
            <v>6.5</v>
          </cell>
          <cell r="D1878">
            <v>47714</v>
          </cell>
          <cell r="E1878">
            <v>99.444299999999998</v>
          </cell>
        </row>
        <row r="1879">
          <cell r="A1879" t="str">
            <v>IN2920200325</v>
          </cell>
          <cell r="B1879" t="str">
            <v>06.50 RJ SDL 2030</v>
          </cell>
          <cell r="C1879">
            <v>6.5</v>
          </cell>
          <cell r="D1879">
            <v>47714</v>
          </cell>
          <cell r="E1879">
            <v>99.348100000000002</v>
          </cell>
        </row>
        <row r="1880">
          <cell r="A1880" t="str">
            <v>IN3120200255</v>
          </cell>
          <cell r="B1880" t="str">
            <v>06.50 TN SDL 2030</v>
          </cell>
          <cell r="C1880">
            <v>6.5</v>
          </cell>
          <cell r="D1880">
            <v>47714</v>
          </cell>
          <cell r="E1880">
            <v>99.373099999999994</v>
          </cell>
        </row>
        <row r="1881">
          <cell r="A1881" t="str">
            <v>IN3120180093</v>
          </cell>
          <cell r="B1881" t="str">
            <v>08.46 TN SDL 2030</v>
          </cell>
          <cell r="C1881">
            <v>8.4600000000000009</v>
          </cell>
          <cell r="D1881">
            <v>47716</v>
          </cell>
          <cell r="E1881">
            <v>107.759</v>
          </cell>
        </row>
        <row r="1882">
          <cell r="A1882" t="str">
            <v>IN1920200178</v>
          </cell>
          <cell r="B1882" t="str">
            <v>06.63 KA SDL 2030</v>
          </cell>
          <cell r="C1882">
            <v>6.63</v>
          </cell>
          <cell r="D1882">
            <v>47721</v>
          </cell>
          <cell r="E1882">
            <v>99.904399999999995</v>
          </cell>
        </row>
        <row r="1883">
          <cell r="A1883" t="str">
            <v>IN2920200341</v>
          </cell>
          <cell r="B1883" t="str">
            <v>06.64 RJ SDL 2030</v>
          </cell>
          <cell r="C1883">
            <v>6.64</v>
          </cell>
          <cell r="D1883">
            <v>47721</v>
          </cell>
          <cell r="E1883">
            <v>99.947400000000002</v>
          </cell>
        </row>
        <row r="1884">
          <cell r="A1884" t="str">
            <v>IN1520200123</v>
          </cell>
          <cell r="B1884" t="str">
            <v>06.65 GJ SDL 2030</v>
          </cell>
          <cell r="C1884">
            <v>6.65</v>
          </cell>
          <cell r="D1884">
            <v>47721</v>
          </cell>
          <cell r="E1884">
            <v>99.990399999999994</v>
          </cell>
        </row>
        <row r="1885">
          <cell r="A1885" t="str">
            <v>IN3120200289</v>
          </cell>
          <cell r="B1885" t="str">
            <v>06.66 TN SDL 2030</v>
          </cell>
          <cell r="C1885">
            <v>6.66</v>
          </cell>
          <cell r="D1885">
            <v>47721</v>
          </cell>
          <cell r="E1885">
            <v>100.0334</v>
          </cell>
        </row>
        <row r="1886">
          <cell r="A1886" t="str">
            <v>IN3320200071</v>
          </cell>
          <cell r="B1886" t="str">
            <v>06.67 UP SDL 2030</v>
          </cell>
          <cell r="C1886">
            <v>6.67</v>
          </cell>
          <cell r="D1886">
            <v>47721</v>
          </cell>
          <cell r="E1886">
            <v>100.07640000000001</v>
          </cell>
        </row>
        <row r="1887">
          <cell r="A1887" t="str">
            <v>IN1420200116</v>
          </cell>
          <cell r="B1887" t="str">
            <v>06.68 GA SDL 2030</v>
          </cell>
          <cell r="C1887">
            <v>6.68</v>
          </cell>
          <cell r="D1887">
            <v>47721</v>
          </cell>
          <cell r="E1887">
            <v>100.1194</v>
          </cell>
        </row>
        <row r="1888">
          <cell r="A1888" t="str">
            <v>IN3420200096</v>
          </cell>
          <cell r="B1888" t="str">
            <v>06.68 WB SDL 2030</v>
          </cell>
          <cell r="C1888">
            <v>6.68</v>
          </cell>
          <cell r="D1888">
            <v>47721</v>
          </cell>
          <cell r="E1888">
            <v>100.1194</v>
          </cell>
        </row>
        <row r="1889">
          <cell r="A1889" t="str">
            <v>IN2820180098</v>
          </cell>
          <cell r="B1889" t="str">
            <v>08.56 PN SDL 2030</v>
          </cell>
          <cell r="C1889">
            <v>8.56</v>
          </cell>
          <cell r="D1889">
            <v>47724</v>
          </cell>
          <cell r="E1889">
            <v>108.2131</v>
          </cell>
        </row>
        <row r="1890">
          <cell r="A1890" t="str">
            <v>IN1620220195</v>
          </cell>
          <cell r="B1890" t="str">
            <v>07.53 HR SGS 2030</v>
          </cell>
          <cell r="C1890">
            <v>7.53</v>
          </cell>
          <cell r="D1890">
            <v>47725</v>
          </cell>
          <cell r="E1890">
            <v>103.7788</v>
          </cell>
        </row>
        <row r="1891">
          <cell r="A1891" t="str">
            <v>IN1920200194</v>
          </cell>
          <cell r="B1891" t="str">
            <v>06.40 KA SDL 2030SEP</v>
          </cell>
          <cell r="C1891">
            <v>6.4</v>
          </cell>
          <cell r="D1891">
            <v>47728</v>
          </cell>
          <cell r="E1891">
            <v>98.933099999999996</v>
          </cell>
        </row>
        <row r="1892">
          <cell r="A1892" t="str">
            <v>IN3620200029</v>
          </cell>
          <cell r="B1892" t="str">
            <v>06.43 UK SDL 2030</v>
          </cell>
          <cell r="C1892">
            <v>6.43</v>
          </cell>
          <cell r="D1892">
            <v>47728</v>
          </cell>
          <cell r="E1892">
            <v>99.040899999999993</v>
          </cell>
        </row>
        <row r="1893">
          <cell r="A1893" t="str">
            <v>IN1520200131</v>
          </cell>
          <cell r="B1893" t="str">
            <v>06.45 GJ SDL 2030</v>
          </cell>
          <cell r="C1893">
            <v>6.45</v>
          </cell>
          <cell r="D1893">
            <v>47728</v>
          </cell>
          <cell r="E1893">
            <v>99.152199999999993</v>
          </cell>
        </row>
        <row r="1894">
          <cell r="A1894" t="str">
            <v>IN2420200023</v>
          </cell>
          <cell r="B1894" t="str">
            <v>06.45 ML SDL 2030</v>
          </cell>
          <cell r="C1894">
            <v>6.45</v>
          </cell>
          <cell r="D1894">
            <v>47728</v>
          </cell>
          <cell r="E1894">
            <v>99.127200000000002</v>
          </cell>
        </row>
        <row r="1895">
          <cell r="A1895" t="str">
            <v>IN2920200358</v>
          </cell>
          <cell r="B1895" t="str">
            <v>06.46 RJ SDL 2030SEP</v>
          </cell>
          <cell r="C1895">
            <v>6.46</v>
          </cell>
          <cell r="D1895">
            <v>47728</v>
          </cell>
          <cell r="E1895">
            <v>99.170299999999997</v>
          </cell>
        </row>
        <row r="1896">
          <cell r="A1896" t="str">
            <v>IN1220200035</v>
          </cell>
          <cell r="B1896" t="str">
            <v>06.55 AS SDL 2030SEP</v>
          </cell>
          <cell r="C1896">
            <v>6.55</v>
          </cell>
          <cell r="D1896">
            <v>47728</v>
          </cell>
          <cell r="E1896">
            <v>99.580600000000004</v>
          </cell>
        </row>
        <row r="1897">
          <cell r="A1897" t="str">
            <v>IN4520220141</v>
          </cell>
          <cell r="B1897" t="str">
            <v>07.45 TS SGS 2030</v>
          </cell>
          <cell r="C1897">
            <v>7.45</v>
          </cell>
          <cell r="D1897">
            <v>47733</v>
          </cell>
          <cell r="E1897">
            <v>103.4474</v>
          </cell>
        </row>
        <row r="1898">
          <cell r="A1898" t="str">
            <v>IN1320210066</v>
          </cell>
          <cell r="B1898" t="str">
            <v>06.85 BR SDL 2030</v>
          </cell>
          <cell r="C1898">
            <v>6.85</v>
          </cell>
          <cell r="D1898">
            <v>47734</v>
          </cell>
          <cell r="E1898">
            <v>100.7188</v>
          </cell>
        </row>
        <row r="1899">
          <cell r="A1899" t="str">
            <v>IN1920200210</v>
          </cell>
          <cell r="B1899" t="str">
            <v>06.56 KA SDL 2030</v>
          </cell>
          <cell r="C1899">
            <v>6.56</v>
          </cell>
          <cell r="D1899">
            <v>47735</v>
          </cell>
          <cell r="E1899">
            <v>99.625</v>
          </cell>
        </row>
        <row r="1900">
          <cell r="A1900" t="str">
            <v>IN1420200124</v>
          </cell>
          <cell r="B1900" t="str">
            <v>06.60 GA SDL 2030SEP</v>
          </cell>
          <cell r="C1900">
            <v>6.6</v>
          </cell>
          <cell r="D1900">
            <v>47735</v>
          </cell>
          <cell r="E1900">
            <v>99.772800000000004</v>
          </cell>
        </row>
        <row r="1901">
          <cell r="A1901" t="str">
            <v>IN2920200366</v>
          </cell>
          <cell r="B1901" t="str">
            <v>06.60 RJ SDL 2030</v>
          </cell>
          <cell r="C1901">
            <v>6.6</v>
          </cell>
          <cell r="D1901">
            <v>47735</v>
          </cell>
          <cell r="E1901">
            <v>99.772800000000004</v>
          </cell>
        </row>
        <row r="1902">
          <cell r="A1902" t="str">
            <v>IN3320200089</v>
          </cell>
          <cell r="B1902" t="str">
            <v>06.64 UP SDL 2030</v>
          </cell>
          <cell r="C1902">
            <v>6.64</v>
          </cell>
          <cell r="D1902">
            <v>47735</v>
          </cell>
          <cell r="E1902">
            <v>99.945899999999995</v>
          </cell>
        </row>
        <row r="1903">
          <cell r="A1903" t="str">
            <v>IN1620200098</v>
          </cell>
          <cell r="B1903" t="str">
            <v>06.70 HR SDL 2030</v>
          </cell>
          <cell r="C1903">
            <v>6.7</v>
          </cell>
          <cell r="D1903">
            <v>47735</v>
          </cell>
          <cell r="E1903">
            <v>100.2055</v>
          </cell>
        </row>
        <row r="1904">
          <cell r="A1904" t="str">
            <v>IN4920200073</v>
          </cell>
          <cell r="B1904" t="str">
            <v>06.70 JK SDL 2030</v>
          </cell>
          <cell r="C1904">
            <v>6.7</v>
          </cell>
          <cell r="D1904">
            <v>47735</v>
          </cell>
          <cell r="E1904">
            <v>100.2055</v>
          </cell>
        </row>
        <row r="1905">
          <cell r="A1905" t="str">
            <v>IN1020180254</v>
          </cell>
          <cell r="B1905" t="str">
            <v>08.79 AP SDL 2030</v>
          </cell>
          <cell r="C1905">
            <v>8.7899999999999991</v>
          </cell>
          <cell r="D1905">
            <v>47738</v>
          </cell>
          <cell r="E1905">
            <v>109.26009999999999</v>
          </cell>
        </row>
        <row r="1906">
          <cell r="A1906" t="str">
            <v>IN3120240657</v>
          </cell>
          <cell r="B1906" t="str">
            <v>07.09 TN SGS 2030</v>
          </cell>
          <cell r="C1906">
            <v>7.09</v>
          </cell>
          <cell r="D1906">
            <v>47738</v>
          </cell>
          <cell r="E1906">
            <v>101.8952</v>
          </cell>
        </row>
        <row r="1907">
          <cell r="A1907" t="str">
            <v>IN2720240158</v>
          </cell>
          <cell r="B1907" t="str">
            <v>07.17 OD SGS 2030</v>
          </cell>
          <cell r="C1907">
            <v>7.17</v>
          </cell>
          <cell r="D1907">
            <v>47738</v>
          </cell>
          <cell r="E1907">
            <v>102.2418</v>
          </cell>
        </row>
        <row r="1908">
          <cell r="A1908" t="str">
            <v>IN1920200236</v>
          </cell>
          <cell r="B1908" t="str">
            <v>06.65 KA SDL 2030</v>
          </cell>
          <cell r="C1908">
            <v>6.65</v>
          </cell>
          <cell r="D1908">
            <v>47742</v>
          </cell>
          <cell r="E1908">
            <v>99.988699999999994</v>
          </cell>
        </row>
        <row r="1909">
          <cell r="A1909" t="str">
            <v>IN2920200374</v>
          </cell>
          <cell r="B1909" t="str">
            <v>06.67 RJ SDL 2030</v>
          </cell>
          <cell r="C1909">
            <v>6.67</v>
          </cell>
          <cell r="D1909">
            <v>47742</v>
          </cell>
          <cell r="E1909">
            <v>100.09829999999999</v>
          </cell>
        </row>
        <row r="1910">
          <cell r="A1910" t="str">
            <v>IN3620200037</v>
          </cell>
          <cell r="B1910" t="str">
            <v>06.67 UK SDL 2030</v>
          </cell>
          <cell r="C1910">
            <v>6.67</v>
          </cell>
          <cell r="D1910">
            <v>47742</v>
          </cell>
          <cell r="E1910">
            <v>100.09829999999999</v>
          </cell>
        </row>
        <row r="1911">
          <cell r="A1911" t="str">
            <v>IN3320200097</v>
          </cell>
          <cell r="B1911" t="str">
            <v>06.68 UP SDL 2030</v>
          </cell>
          <cell r="C1911">
            <v>6.68</v>
          </cell>
          <cell r="D1911">
            <v>47742</v>
          </cell>
          <cell r="E1911">
            <v>100.1189</v>
          </cell>
        </row>
        <row r="1912">
          <cell r="A1912" t="str">
            <v>IN2420200031</v>
          </cell>
          <cell r="B1912" t="str">
            <v>06.70 ML SDL 2030</v>
          </cell>
          <cell r="C1912">
            <v>6.7</v>
          </cell>
          <cell r="D1912">
            <v>47742</v>
          </cell>
          <cell r="E1912">
            <v>100.20569999999999</v>
          </cell>
        </row>
        <row r="1913">
          <cell r="A1913" t="str">
            <v>IN2620200039</v>
          </cell>
          <cell r="B1913" t="str">
            <v>06.70 NL SDL 2030</v>
          </cell>
          <cell r="C1913">
            <v>6.7</v>
          </cell>
          <cell r="D1913">
            <v>47742</v>
          </cell>
          <cell r="E1913">
            <v>100.20569999999999</v>
          </cell>
        </row>
        <row r="1914">
          <cell r="A1914" t="str">
            <v>IN3220200015</v>
          </cell>
          <cell r="B1914" t="str">
            <v>06.70 TR SDL 2030</v>
          </cell>
          <cell r="C1914">
            <v>6.7</v>
          </cell>
          <cell r="D1914">
            <v>47742</v>
          </cell>
          <cell r="E1914">
            <v>100.20569999999999</v>
          </cell>
        </row>
        <row r="1915">
          <cell r="A1915" t="str">
            <v>IN4520230256</v>
          </cell>
          <cell r="B1915" t="str">
            <v>07.46 TS SGS 2030</v>
          </cell>
          <cell r="C1915">
            <v>7.46</v>
          </cell>
          <cell r="D1915">
            <v>47748</v>
          </cell>
          <cell r="E1915">
            <v>103.5134</v>
          </cell>
        </row>
        <row r="1916">
          <cell r="A1916" t="str">
            <v>IN3520230043</v>
          </cell>
          <cell r="B1916" t="str">
            <v>07.47 CG SGS 2030</v>
          </cell>
          <cell r="C1916">
            <v>7.47</v>
          </cell>
          <cell r="D1916">
            <v>47748</v>
          </cell>
          <cell r="E1916">
            <v>103.5569</v>
          </cell>
        </row>
        <row r="1917">
          <cell r="A1917" t="str">
            <v>IN3120200297</v>
          </cell>
          <cell r="B1917" t="str">
            <v>06.69 TN SDL 2030</v>
          </cell>
          <cell r="C1917">
            <v>6.69</v>
          </cell>
          <cell r="D1917">
            <v>47749</v>
          </cell>
          <cell r="E1917">
            <v>100.1626</v>
          </cell>
        </row>
        <row r="1918">
          <cell r="A1918" t="str">
            <v>IN1520200156</v>
          </cell>
          <cell r="B1918" t="str">
            <v>06.70 GJ SDL 2030</v>
          </cell>
          <cell r="C1918">
            <v>6.7</v>
          </cell>
          <cell r="D1918">
            <v>47749</v>
          </cell>
          <cell r="E1918">
            <v>100.1538</v>
          </cell>
        </row>
        <row r="1919">
          <cell r="A1919" t="str">
            <v>IN1920200251</v>
          </cell>
          <cell r="B1919" t="str">
            <v>06.70 KA SDL 2030</v>
          </cell>
          <cell r="C1919">
            <v>6.7</v>
          </cell>
          <cell r="D1919">
            <v>47749</v>
          </cell>
          <cell r="E1919">
            <v>100.2316</v>
          </cell>
        </row>
        <row r="1920">
          <cell r="A1920" t="str">
            <v>IN2920200382</v>
          </cell>
          <cell r="B1920" t="str">
            <v>06.72 RJ SDL 2030</v>
          </cell>
          <cell r="C1920">
            <v>6.72</v>
          </cell>
          <cell r="D1920">
            <v>47749</v>
          </cell>
          <cell r="E1920">
            <v>100.31870000000001</v>
          </cell>
        </row>
        <row r="1921">
          <cell r="A1921" t="str">
            <v>IN3020200025</v>
          </cell>
          <cell r="B1921" t="str">
            <v>06.73 SK SDL 2030</v>
          </cell>
          <cell r="C1921">
            <v>6.73</v>
          </cell>
          <cell r="D1921">
            <v>47749</v>
          </cell>
          <cell r="E1921">
            <v>100.3368</v>
          </cell>
        </row>
        <row r="1922">
          <cell r="A1922" t="str">
            <v>IN1420200132</v>
          </cell>
          <cell r="B1922" t="str">
            <v>06.74 GA SDL 2030</v>
          </cell>
          <cell r="C1922">
            <v>6.74</v>
          </cell>
          <cell r="D1922">
            <v>47749</v>
          </cell>
          <cell r="E1922">
            <v>100.38030000000001</v>
          </cell>
        </row>
        <row r="1923">
          <cell r="A1923" t="str">
            <v>IN3320200105</v>
          </cell>
          <cell r="B1923" t="str">
            <v>06.74 UP SDL 2030</v>
          </cell>
          <cell r="C1923">
            <v>6.74</v>
          </cell>
          <cell r="D1923">
            <v>47749</v>
          </cell>
          <cell r="E1923">
            <v>100.38030000000001</v>
          </cell>
        </row>
        <row r="1924">
          <cell r="A1924" t="str">
            <v>IN1220200050</v>
          </cell>
          <cell r="B1924" t="str">
            <v>06.80 AS SDL 2030</v>
          </cell>
          <cell r="C1924">
            <v>6.8</v>
          </cell>
          <cell r="D1924">
            <v>47749</v>
          </cell>
          <cell r="E1924">
            <v>100.64149999999999</v>
          </cell>
        </row>
        <row r="1925">
          <cell r="A1925" t="str">
            <v>IN1020190238</v>
          </cell>
          <cell r="B1925" t="str">
            <v>07.27 AP SDL 2030</v>
          </cell>
          <cell r="C1925">
            <v>7.27</v>
          </cell>
          <cell r="D1925">
            <v>47751</v>
          </cell>
          <cell r="E1925">
            <v>102.6901</v>
          </cell>
        </row>
        <row r="1926">
          <cell r="A1926" t="str">
            <v>IN3520240026</v>
          </cell>
          <cell r="B1926" t="str">
            <v>07.03 CG SGS 2030</v>
          </cell>
          <cell r="C1926">
            <v>7.03</v>
          </cell>
          <cell r="D1926">
            <v>47751</v>
          </cell>
          <cell r="E1926">
            <v>101.6443</v>
          </cell>
        </row>
        <row r="1927">
          <cell r="A1927" t="str">
            <v>IN3820180013</v>
          </cell>
          <cell r="B1927" t="str">
            <v>08.73 PY SDL 2030</v>
          </cell>
          <cell r="C1927">
            <v>8.73</v>
          </cell>
          <cell r="D1927">
            <v>47752</v>
          </cell>
          <cell r="E1927">
            <v>109.056</v>
          </cell>
        </row>
        <row r="1928">
          <cell r="A1928" t="str">
            <v>IN1920240315</v>
          </cell>
          <cell r="B1928" t="str">
            <v>06.96 KA SGS 2030</v>
          </cell>
          <cell r="C1928">
            <v>6.96</v>
          </cell>
          <cell r="D1928">
            <v>47752</v>
          </cell>
          <cell r="E1928">
            <v>101.3329</v>
          </cell>
        </row>
        <row r="1929">
          <cell r="A1929" t="str">
            <v>IN1220240221</v>
          </cell>
          <cell r="B1929" t="str">
            <v>07.02 AS SGS 2030</v>
          </cell>
          <cell r="C1929">
            <v>7.02</v>
          </cell>
          <cell r="D1929">
            <v>47752</v>
          </cell>
          <cell r="E1929">
            <v>101.6014</v>
          </cell>
        </row>
        <row r="1930">
          <cell r="A1930" t="str">
            <v>IN3520230050</v>
          </cell>
          <cell r="B1930" t="str">
            <v>07.49 CG SGS 2030</v>
          </cell>
          <cell r="C1930">
            <v>7.49</v>
          </cell>
          <cell r="D1930">
            <v>47753</v>
          </cell>
          <cell r="E1930">
            <v>103.652</v>
          </cell>
        </row>
        <row r="1931">
          <cell r="A1931" t="str">
            <v>IN2220220106</v>
          </cell>
          <cell r="B1931" t="str">
            <v>07.62 MH SGS 2030</v>
          </cell>
          <cell r="C1931">
            <v>7.62</v>
          </cell>
          <cell r="D1931">
            <v>47754</v>
          </cell>
          <cell r="E1931">
            <v>104.2208</v>
          </cell>
        </row>
        <row r="1932">
          <cell r="A1932" t="str">
            <v>IN1520200164</v>
          </cell>
          <cell r="B1932" t="str">
            <v>06.83 GJ SDL 2030</v>
          </cell>
          <cell r="C1932">
            <v>6.83</v>
          </cell>
          <cell r="D1932">
            <v>47756</v>
          </cell>
          <cell r="E1932">
            <v>100.7745</v>
          </cell>
        </row>
        <row r="1933">
          <cell r="A1933" t="str">
            <v>IN1920200277</v>
          </cell>
          <cell r="B1933" t="str">
            <v>06.85 KA SDL 2030</v>
          </cell>
          <cell r="C1933">
            <v>6.85</v>
          </cell>
          <cell r="D1933">
            <v>47756</v>
          </cell>
          <cell r="E1933">
            <v>100.8618</v>
          </cell>
        </row>
        <row r="1934">
          <cell r="A1934" t="str">
            <v>IN2920200408</v>
          </cell>
          <cell r="B1934" t="str">
            <v>06.85 RJ SDL 2030</v>
          </cell>
          <cell r="C1934">
            <v>6.85</v>
          </cell>
          <cell r="D1934">
            <v>47756</v>
          </cell>
          <cell r="E1934">
            <v>100.8618</v>
          </cell>
        </row>
        <row r="1935">
          <cell r="A1935" t="str">
            <v>IN1420200140</v>
          </cell>
          <cell r="B1935" t="str">
            <v>06.89 GA SDL 2030</v>
          </cell>
          <cell r="C1935">
            <v>6.89</v>
          </cell>
          <cell r="D1935">
            <v>47756</v>
          </cell>
          <cell r="E1935">
            <v>101.0365</v>
          </cell>
        </row>
        <row r="1936">
          <cell r="A1936" t="str">
            <v>IN1220200068</v>
          </cell>
          <cell r="B1936" t="str">
            <v>06.90 AS SDL 2030 30 SEP</v>
          </cell>
          <cell r="C1936">
            <v>6.9</v>
          </cell>
          <cell r="D1936">
            <v>47756</v>
          </cell>
          <cell r="E1936">
            <v>101.0802</v>
          </cell>
        </row>
        <row r="1937">
          <cell r="A1937" t="str">
            <v>IN2420200049</v>
          </cell>
          <cell r="B1937" t="str">
            <v>06.90 ML SDL 2030</v>
          </cell>
          <cell r="C1937">
            <v>6.9</v>
          </cell>
          <cell r="D1937">
            <v>47756</v>
          </cell>
          <cell r="E1937">
            <v>101.0802</v>
          </cell>
        </row>
        <row r="1938">
          <cell r="A1938" t="str">
            <v>IN3620200045</v>
          </cell>
          <cell r="B1938" t="str">
            <v>06.90 UK SDL 2030 30 SEP</v>
          </cell>
          <cell r="C1938">
            <v>6.9</v>
          </cell>
          <cell r="D1938">
            <v>47756</v>
          </cell>
          <cell r="E1938">
            <v>101.0802</v>
          </cell>
        </row>
        <row r="1939">
          <cell r="A1939" t="str">
            <v>IN3320200113</v>
          </cell>
          <cell r="B1939" t="str">
            <v>06.90 UP SDL 2030 30 SEP</v>
          </cell>
          <cell r="C1939">
            <v>6.9</v>
          </cell>
          <cell r="D1939">
            <v>47756</v>
          </cell>
          <cell r="E1939">
            <v>101.0802</v>
          </cell>
        </row>
        <row r="1940">
          <cell r="A1940" t="str">
            <v>IN1920240034</v>
          </cell>
          <cell r="B1940" t="str">
            <v>07.00 KA SGS 2030</v>
          </cell>
          <cell r="C1940">
            <v>7</v>
          </cell>
          <cell r="D1940">
            <v>47759</v>
          </cell>
          <cell r="E1940">
            <v>101.5609</v>
          </cell>
        </row>
        <row r="1941">
          <cell r="A1941" t="str">
            <v>IN2220220122</v>
          </cell>
          <cell r="B1941" t="str">
            <v>07.76 MH SGS 2030</v>
          </cell>
          <cell r="C1941">
            <v>7.76</v>
          </cell>
          <cell r="D1941">
            <v>47760</v>
          </cell>
          <cell r="E1941">
            <v>104.8446</v>
          </cell>
        </row>
        <row r="1942">
          <cell r="A1942" t="str">
            <v>IN1320210074</v>
          </cell>
          <cell r="B1942" t="str">
            <v>06.87 BR SDL 2030</v>
          </cell>
          <cell r="C1942">
            <v>6.87</v>
          </cell>
          <cell r="D1942">
            <v>47762</v>
          </cell>
          <cell r="E1942">
            <v>101.15349999999999</v>
          </cell>
        </row>
        <row r="1943">
          <cell r="A1943" t="str">
            <v>IN1520200172</v>
          </cell>
          <cell r="B1943" t="str">
            <v>06.84 GJ SDL 2030</v>
          </cell>
          <cell r="C1943">
            <v>6.84</v>
          </cell>
          <cell r="D1943">
            <v>47763</v>
          </cell>
          <cell r="E1943">
            <v>100.82080000000001</v>
          </cell>
        </row>
        <row r="1944">
          <cell r="A1944" t="str">
            <v>IN1920200293</v>
          </cell>
          <cell r="B1944" t="str">
            <v>06.86 KA SDL 2030</v>
          </cell>
          <cell r="C1944">
            <v>6.86</v>
          </cell>
          <cell r="D1944">
            <v>47763</v>
          </cell>
          <cell r="E1944">
            <v>100.9084</v>
          </cell>
        </row>
        <row r="1945">
          <cell r="A1945" t="str">
            <v>IN2220200223</v>
          </cell>
          <cell r="B1945" t="str">
            <v>06.87 MH SDL 2030</v>
          </cell>
          <cell r="C1945">
            <v>6.87</v>
          </cell>
          <cell r="D1945">
            <v>47763</v>
          </cell>
          <cell r="E1945">
            <v>100.9522</v>
          </cell>
        </row>
        <row r="1946">
          <cell r="A1946" t="str">
            <v>IN1420200157</v>
          </cell>
          <cell r="B1946" t="str">
            <v>06.90 GA SDL 2030 07 OCT</v>
          </cell>
          <cell r="C1946">
            <v>6.9</v>
          </cell>
          <cell r="D1946">
            <v>47763</v>
          </cell>
          <cell r="E1946">
            <v>101.0836</v>
          </cell>
        </row>
        <row r="1947">
          <cell r="A1947" t="str">
            <v>IN1720200048</v>
          </cell>
          <cell r="B1947" t="str">
            <v>06.90 HP SDL 2030</v>
          </cell>
          <cell r="C1947">
            <v>6.9</v>
          </cell>
          <cell r="D1947">
            <v>47763</v>
          </cell>
          <cell r="E1947">
            <v>101.0836</v>
          </cell>
        </row>
        <row r="1948">
          <cell r="A1948" t="str">
            <v>IN1220200084</v>
          </cell>
          <cell r="B1948" t="str">
            <v>06.91 AS SDL 2030</v>
          </cell>
          <cell r="C1948">
            <v>6.91</v>
          </cell>
          <cell r="D1948">
            <v>47763</v>
          </cell>
          <cell r="E1948">
            <v>101.1275</v>
          </cell>
        </row>
        <row r="1949">
          <cell r="A1949" t="str">
            <v>IN2620200047</v>
          </cell>
          <cell r="B1949" t="str">
            <v>06.91 NL SDL 2030</v>
          </cell>
          <cell r="C1949">
            <v>6.91</v>
          </cell>
          <cell r="D1949">
            <v>47763</v>
          </cell>
          <cell r="E1949">
            <v>101.1275</v>
          </cell>
        </row>
        <row r="1950">
          <cell r="A1950" t="str">
            <v>IN3320200121</v>
          </cell>
          <cell r="B1950" t="str">
            <v>06.91 UP SDL 2030 07 OCT</v>
          </cell>
          <cell r="C1950">
            <v>6.91</v>
          </cell>
          <cell r="D1950">
            <v>47763</v>
          </cell>
          <cell r="E1950">
            <v>101.1275</v>
          </cell>
        </row>
        <row r="1951">
          <cell r="A1951" t="str">
            <v>IN2920200424</v>
          </cell>
          <cell r="B1951" t="str">
            <v>06.92 RJ SDL 2030</v>
          </cell>
          <cell r="C1951">
            <v>6.92</v>
          </cell>
          <cell r="D1951">
            <v>47763</v>
          </cell>
          <cell r="E1951">
            <v>101.1713</v>
          </cell>
        </row>
        <row r="1952">
          <cell r="A1952" t="str">
            <v>IN3720200010</v>
          </cell>
          <cell r="B1952" t="str">
            <v>06.93 JH SDL 2030</v>
          </cell>
          <cell r="C1952">
            <v>6.93</v>
          </cell>
          <cell r="D1952">
            <v>47763</v>
          </cell>
          <cell r="E1952">
            <v>101.21510000000001</v>
          </cell>
        </row>
        <row r="1953">
          <cell r="A1953" t="str">
            <v>IN1020190246</v>
          </cell>
          <cell r="B1953" t="str">
            <v>07.19 AP SDL 2030</v>
          </cell>
          <cell r="C1953">
            <v>7.19</v>
          </cell>
          <cell r="D1953">
            <v>47765</v>
          </cell>
          <cell r="E1953">
            <v>102.3562</v>
          </cell>
        </row>
        <row r="1954">
          <cell r="A1954" t="str">
            <v>IN1620190133</v>
          </cell>
          <cell r="B1954" t="str">
            <v>07.19 HR SDL 2030</v>
          </cell>
          <cell r="C1954">
            <v>7.19</v>
          </cell>
          <cell r="D1954">
            <v>47765</v>
          </cell>
          <cell r="E1954">
            <v>102.3562</v>
          </cell>
        </row>
        <row r="1955">
          <cell r="A1955" t="str">
            <v>IN2920200432</v>
          </cell>
          <cell r="B1955" t="str">
            <v>06.60 RJ SDL 2030 14 OCT</v>
          </cell>
          <cell r="C1955">
            <v>6.6</v>
          </cell>
          <cell r="D1955">
            <v>47770</v>
          </cell>
          <cell r="E1955">
            <v>99.769000000000005</v>
          </cell>
        </row>
        <row r="1956">
          <cell r="A1956" t="str">
            <v>IN1920200319</v>
          </cell>
          <cell r="B1956" t="str">
            <v>06.61 KA SDL 2030</v>
          </cell>
          <cell r="C1956">
            <v>6.61</v>
          </cell>
          <cell r="D1956">
            <v>47770</v>
          </cell>
          <cell r="E1956">
            <v>99.8386</v>
          </cell>
        </row>
        <row r="1957">
          <cell r="A1957" t="str">
            <v>IN3620200052</v>
          </cell>
          <cell r="B1957" t="str">
            <v>06.62 UK SDL 2030</v>
          </cell>
          <cell r="C1957">
            <v>6.62</v>
          </cell>
          <cell r="D1957">
            <v>47770</v>
          </cell>
          <cell r="E1957">
            <v>99.572699999999998</v>
          </cell>
        </row>
        <row r="1958">
          <cell r="A1958" t="str">
            <v>IN2220200264</v>
          </cell>
          <cell r="B1958" t="str">
            <v>06.63 MH SDL 2030</v>
          </cell>
          <cell r="C1958">
            <v>6.63</v>
          </cell>
          <cell r="D1958">
            <v>47770</v>
          </cell>
          <cell r="E1958">
            <v>99.900800000000004</v>
          </cell>
        </row>
        <row r="1959">
          <cell r="A1959" t="str">
            <v>IN3320200139</v>
          </cell>
          <cell r="B1959" t="str">
            <v>06.63 UP SDL 2030</v>
          </cell>
          <cell r="C1959">
            <v>6.63</v>
          </cell>
          <cell r="D1959">
            <v>47770</v>
          </cell>
          <cell r="E1959">
            <v>99.900800000000004</v>
          </cell>
        </row>
        <row r="1960">
          <cell r="A1960" t="str">
            <v>IN2420200056</v>
          </cell>
          <cell r="B1960" t="str">
            <v>06.65 ML SDL 2030</v>
          </cell>
          <cell r="C1960">
            <v>6.65</v>
          </cell>
          <cell r="D1960">
            <v>47770</v>
          </cell>
          <cell r="E1960">
            <v>99.988699999999994</v>
          </cell>
        </row>
        <row r="1961">
          <cell r="A1961" t="str">
            <v>IN2820200128</v>
          </cell>
          <cell r="B1961" t="str">
            <v>06.69 PN SDL 2030</v>
          </cell>
          <cell r="C1961">
            <v>6.69</v>
          </cell>
          <cell r="D1961">
            <v>47770</v>
          </cell>
          <cell r="E1961">
            <v>100.1645</v>
          </cell>
        </row>
        <row r="1962">
          <cell r="A1962" t="str">
            <v>IN1020190261</v>
          </cell>
          <cell r="B1962" t="str">
            <v>07.17 AP SDL 2030</v>
          </cell>
          <cell r="C1962">
            <v>7.17</v>
          </cell>
          <cell r="D1962">
            <v>47772</v>
          </cell>
          <cell r="E1962">
            <v>102.27589999999999</v>
          </cell>
        </row>
        <row r="1963">
          <cell r="A1963" t="str">
            <v>IN2220220130</v>
          </cell>
          <cell r="B1963" t="str">
            <v>07.70 MH SGS 2030</v>
          </cell>
          <cell r="C1963">
            <v>7.7</v>
          </cell>
          <cell r="D1963">
            <v>47775</v>
          </cell>
          <cell r="E1963">
            <v>104.35169999999999</v>
          </cell>
        </row>
        <row r="1964">
          <cell r="A1964" t="str">
            <v>IN1920200335</v>
          </cell>
          <cell r="B1964" t="str">
            <v>06.51 KA SDL 2030</v>
          </cell>
          <cell r="C1964">
            <v>6.51</v>
          </cell>
          <cell r="D1964">
            <v>47777</v>
          </cell>
          <cell r="E1964">
            <v>99.397599999999997</v>
          </cell>
        </row>
        <row r="1965">
          <cell r="A1965" t="str">
            <v>IN3320200147</v>
          </cell>
          <cell r="B1965" t="str">
            <v>06.54 UP SDL 2030</v>
          </cell>
          <cell r="C1965">
            <v>6.54</v>
          </cell>
          <cell r="D1965">
            <v>47777</v>
          </cell>
          <cell r="E1965">
            <v>99.504199999999997</v>
          </cell>
        </row>
        <row r="1966">
          <cell r="A1966" t="str">
            <v>IN1220200100</v>
          </cell>
          <cell r="B1966" t="str">
            <v>06.56 AS SDL 2030</v>
          </cell>
          <cell r="C1966">
            <v>6.56</v>
          </cell>
          <cell r="D1966">
            <v>47777</v>
          </cell>
          <cell r="E1966">
            <v>99.592399999999998</v>
          </cell>
        </row>
        <row r="1967">
          <cell r="A1967" t="str">
            <v>IN2220200280</v>
          </cell>
          <cell r="B1967" t="str">
            <v>06.56 MH SDL 2030</v>
          </cell>
          <cell r="C1967">
            <v>6.56</v>
          </cell>
          <cell r="D1967">
            <v>47777</v>
          </cell>
          <cell r="E1967">
            <v>99.618099999999998</v>
          </cell>
        </row>
        <row r="1968">
          <cell r="A1968" t="str">
            <v>IN3720200028</v>
          </cell>
          <cell r="B1968" t="str">
            <v>06.62 JH SDL 2030</v>
          </cell>
          <cell r="C1968">
            <v>6.62</v>
          </cell>
          <cell r="D1968">
            <v>47777</v>
          </cell>
          <cell r="E1968">
            <v>99.856899999999996</v>
          </cell>
        </row>
        <row r="1969">
          <cell r="A1969" t="str">
            <v>IN1020180304</v>
          </cell>
          <cell r="B1969" t="str">
            <v>08.68 AP SDL 2030</v>
          </cell>
          <cell r="C1969">
            <v>8.68</v>
          </cell>
          <cell r="D1969">
            <v>47780</v>
          </cell>
          <cell r="E1969">
            <v>108.9492</v>
          </cell>
        </row>
        <row r="1970">
          <cell r="A1970" t="str">
            <v>IN3120230278</v>
          </cell>
          <cell r="B1970" t="str">
            <v>07.68 TN SGS 2030</v>
          </cell>
          <cell r="C1970">
            <v>7.68</v>
          </cell>
          <cell r="D1970">
            <v>47781</v>
          </cell>
          <cell r="E1970">
            <v>104.53749999999999</v>
          </cell>
        </row>
        <row r="1971">
          <cell r="A1971" t="str">
            <v>IN1320210082</v>
          </cell>
          <cell r="B1971" t="str">
            <v>06.95 BR SDL 2030</v>
          </cell>
          <cell r="C1971">
            <v>6.95</v>
          </cell>
          <cell r="D1971">
            <v>47783</v>
          </cell>
          <cell r="E1971">
            <v>101.3154</v>
          </cell>
        </row>
        <row r="1972">
          <cell r="A1972" t="str">
            <v>IN2220220148</v>
          </cell>
          <cell r="B1972" t="str">
            <v>07.78 MH SGS 2030</v>
          </cell>
          <cell r="C1972">
            <v>7.78</v>
          </cell>
          <cell r="D1972">
            <v>47783</v>
          </cell>
          <cell r="E1972">
            <v>104.9837</v>
          </cell>
        </row>
        <row r="1973">
          <cell r="A1973" t="str">
            <v>IN1520200180</v>
          </cell>
          <cell r="B1973" t="str">
            <v>06.40 GJ SDL 2030 28 OCT</v>
          </cell>
          <cell r="C1973">
            <v>6.4</v>
          </cell>
          <cell r="D1973">
            <v>47784</v>
          </cell>
          <cell r="E1973">
            <v>98.884299999999996</v>
          </cell>
        </row>
        <row r="1974">
          <cell r="A1974" t="str">
            <v>IN1920200350</v>
          </cell>
          <cell r="B1974" t="str">
            <v>06.40 KA SDL 2030 28 OCT</v>
          </cell>
          <cell r="C1974">
            <v>6.4</v>
          </cell>
          <cell r="D1974">
            <v>47784</v>
          </cell>
          <cell r="E1974">
            <v>98.884299999999996</v>
          </cell>
        </row>
        <row r="1975">
          <cell r="A1975" t="str">
            <v>IN1420200165</v>
          </cell>
          <cell r="B1975" t="str">
            <v>06.42 GA SDL 2030</v>
          </cell>
          <cell r="C1975">
            <v>6.42</v>
          </cell>
          <cell r="D1975">
            <v>47784</v>
          </cell>
          <cell r="E1975">
            <v>98.972700000000003</v>
          </cell>
        </row>
        <row r="1976">
          <cell r="A1976" t="str">
            <v>IN3320200154</v>
          </cell>
          <cell r="B1976" t="str">
            <v>06.42 UP SDL 2030</v>
          </cell>
          <cell r="C1976">
            <v>6.42</v>
          </cell>
          <cell r="D1976">
            <v>47784</v>
          </cell>
          <cell r="E1976">
            <v>98.972700000000003</v>
          </cell>
        </row>
        <row r="1977">
          <cell r="A1977" t="str">
            <v>IN3620200060</v>
          </cell>
          <cell r="B1977" t="str">
            <v>06.44 UK SDL 2030</v>
          </cell>
          <cell r="C1977">
            <v>6.44</v>
          </cell>
          <cell r="D1977">
            <v>47784</v>
          </cell>
          <cell r="E1977">
            <v>99.061099999999996</v>
          </cell>
        </row>
        <row r="1978">
          <cell r="A1978" t="str">
            <v>IN2920200457</v>
          </cell>
          <cell r="B1978" t="str">
            <v>06.45 RJ SDL 2030</v>
          </cell>
          <cell r="C1978">
            <v>6.45</v>
          </cell>
          <cell r="D1978">
            <v>47784</v>
          </cell>
          <cell r="E1978">
            <v>99.105400000000003</v>
          </cell>
        </row>
        <row r="1979">
          <cell r="A1979" t="str">
            <v>IN3220200023</v>
          </cell>
          <cell r="B1979" t="str">
            <v>06.55 TR SDL 2030</v>
          </cell>
          <cell r="C1979">
            <v>6.55</v>
          </cell>
          <cell r="D1979">
            <v>47784</v>
          </cell>
          <cell r="E1979">
            <v>99.547499999999999</v>
          </cell>
        </row>
        <row r="1980">
          <cell r="A1980" t="str">
            <v>IN3120230302</v>
          </cell>
          <cell r="B1980" t="str">
            <v>07.68 TN SGS 2030 01 NOV</v>
          </cell>
          <cell r="C1980">
            <v>7.68</v>
          </cell>
          <cell r="D1980">
            <v>47788</v>
          </cell>
          <cell r="E1980">
            <v>104.5501</v>
          </cell>
        </row>
        <row r="1981">
          <cell r="A1981" t="str">
            <v>IN1320210090</v>
          </cell>
          <cell r="B1981" t="str">
            <v>06.98 BR SDL 2030</v>
          </cell>
          <cell r="C1981">
            <v>6.98</v>
          </cell>
          <cell r="D1981">
            <v>47789</v>
          </cell>
          <cell r="E1981">
            <v>101.4517</v>
          </cell>
        </row>
        <row r="1982">
          <cell r="A1982" t="str">
            <v>IN1920200376</v>
          </cell>
          <cell r="B1982" t="str">
            <v>06.40 KA SDL 2030 04 NOV</v>
          </cell>
          <cell r="C1982">
            <v>6.4</v>
          </cell>
          <cell r="D1982">
            <v>47791</v>
          </cell>
          <cell r="E1982">
            <v>98.882000000000005</v>
          </cell>
        </row>
        <row r="1983">
          <cell r="A1983" t="str">
            <v>IN2220200298</v>
          </cell>
          <cell r="B1983" t="str">
            <v>06.40 MH SDL 2030</v>
          </cell>
          <cell r="C1983">
            <v>6.4</v>
          </cell>
          <cell r="D1983">
            <v>47791</v>
          </cell>
          <cell r="E1983">
            <v>98.882000000000005</v>
          </cell>
        </row>
        <row r="1984">
          <cell r="A1984" t="str">
            <v>IN1020200458</v>
          </cell>
          <cell r="B1984" t="str">
            <v>06.43 AP SDL 2030</v>
          </cell>
          <cell r="C1984">
            <v>6.43</v>
          </cell>
          <cell r="D1984">
            <v>47791</v>
          </cell>
          <cell r="E1984">
            <v>99.015000000000001</v>
          </cell>
        </row>
        <row r="1985">
          <cell r="A1985" t="str">
            <v>IN1520200198</v>
          </cell>
          <cell r="B1985" t="str">
            <v>06.46 GJ SDL 2030</v>
          </cell>
          <cell r="C1985">
            <v>6.46</v>
          </cell>
          <cell r="D1985">
            <v>47791</v>
          </cell>
          <cell r="E1985">
            <v>99.702699999999993</v>
          </cell>
        </row>
        <row r="1986">
          <cell r="A1986" t="str">
            <v>IN1220200118</v>
          </cell>
          <cell r="B1986" t="str">
            <v>06.48 AS SDL 2030</v>
          </cell>
          <cell r="C1986">
            <v>6.48</v>
          </cell>
          <cell r="D1986">
            <v>47791</v>
          </cell>
          <cell r="E1986">
            <v>99.236599999999996</v>
          </cell>
        </row>
        <row r="1987">
          <cell r="A1987" t="str">
            <v>IN2520200055</v>
          </cell>
          <cell r="B1987" t="str">
            <v>06.48 MZ SDL 2030</v>
          </cell>
          <cell r="C1987">
            <v>6.48</v>
          </cell>
          <cell r="D1987">
            <v>47791</v>
          </cell>
          <cell r="E1987">
            <v>99.236599999999996</v>
          </cell>
        </row>
        <row r="1988">
          <cell r="A1988" t="str">
            <v>IN2620200054</v>
          </cell>
          <cell r="B1988" t="str">
            <v>06.50 NL SDL 2030</v>
          </cell>
          <cell r="C1988">
            <v>6.5</v>
          </cell>
          <cell r="D1988">
            <v>47791</v>
          </cell>
          <cell r="E1988">
            <v>99.325299999999999</v>
          </cell>
        </row>
        <row r="1989">
          <cell r="A1989" t="str">
            <v>IN3820200043</v>
          </cell>
          <cell r="B1989" t="str">
            <v>06.52 PY SDL 2030</v>
          </cell>
          <cell r="C1989">
            <v>6.52</v>
          </cell>
          <cell r="D1989">
            <v>47791</v>
          </cell>
          <cell r="E1989">
            <v>99.414000000000001</v>
          </cell>
        </row>
        <row r="1990">
          <cell r="A1990" t="str">
            <v>IN3320200162</v>
          </cell>
          <cell r="B1990" t="str">
            <v>06.59 UP SDL 2030</v>
          </cell>
          <cell r="C1990">
            <v>6.59</v>
          </cell>
          <cell r="D1990">
            <v>47791</v>
          </cell>
          <cell r="E1990">
            <v>99.724299999999999</v>
          </cell>
        </row>
        <row r="1991">
          <cell r="A1991" t="str">
            <v>IN2920200465</v>
          </cell>
          <cell r="B1991" t="str">
            <v>06.75 RJ SDL 2030</v>
          </cell>
          <cell r="C1991">
            <v>6.75</v>
          </cell>
          <cell r="D1991">
            <v>47791</v>
          </cell>
          <cell r="E1991">
            <v>100.4336</v>
          </cell>
        </row>
        <row r="1992">
          <cell r="A1992" t="str">
            <v>IN3620240041</v>
          </cell>
          <cell r="B1992" t="str">
            <v>07.06 UK SGS 2030</v>
          </cell>
          <cell r="C1992">
            <v>7.06</v>
          </cell>
          <cell r="D1992">
            <v>47793</v>
          </cell>
          <cell r="E1992">
            <v>101.80970000000001</v>
          </cell>
        </row>
        <row r="1993">
          <cell r="A1993" t="str">
            <v>IN3120230310</v>
          </cell>
          <cell r="B1993" t="str">
            <v>07.65 TN SGS 2030</v>
          </cell>
          <cell r="C1993">
            <v>7.65</v>
          </cell>
          <cell r="D1993">
            <v>47795</v>
          </cell>
          <cell r="E1993">
            <v>104.5615</v>
          </cell>
        </row>
        <row r="1994">
          <cell r="A1994" t="str">
            <v>IN1620220260</v>
          </cell>
          <cell r="B1994" t="str">
            <v>07.76 HR SGS 2030</v>
          </cell>
          <cell r="C1994">
            <v>7.76</v>
          </cell>
          <cell r="D1994">
            <v>47796</v>
          </cell>
          <cell r="E1994">
            <v>104.9225</v>
          </cell>
        </row>
        <row r="1995">
          <cell r="A1995" t="str">
            <v>IN1920200392</v>
          </cell>
          <cell r="B1995" t="str">
            <v>06.47 KA SDL 2030</v>
          </cell>
          <cell r="C1995">
            <v>6.47</v>
          </cell>
          <cell r="D1995">
            <v>47798</v>
          </cell>
          <cell r="E1995">
            <v>99.1995</v>
          </cell>
        </row>
        <row r="1996">
          <cell r="A1996" t="str">
            <v>IN1520200206</v>
          </cell>
          <cell r="B1996" t="str">
            <v>06.50 GJ SDL 2030</v>
          </cell>
          <cell r="C1996">
            <v>6.5</v>
          </cell>
          <cell r="D1996">
            <v>47798</v>
          </cell>
          <cell r="E1996">
            <v>99.35</v>
          </cell>
        </row>
        <row r="1997">
          <cell r="A1997" t="str">
            <v>IN1420200173</v>
          </cell>
          <cell r="B1997" t="str">
            <v>06.55 GA SDL 2030</v>
          </cell>
          <cell r="C1997">
            <v>6.55</v>
          </cell>
          <cell r="D1997">
            <v>47798</v>
          </cell>
          <cell r="E1997">
            <v>99.546499999999995</v>
          </cell>
        </row>
        <row r="1998">
          <cell r="A1998" t="str">
            <v>IN1620200122</v>
          </cell>
          <cell r="B1998" t="str">
            <v>06.59 HR SDL 2030</v>
          </cell>
          <cell r="C1998">
            <v>6.59</v>
          </cell>
          <cell r="D1998">
            <v>47798</v>
          </cell>
          <cell r="E1998">
            <v>99.724299999999999</v>
          </cell>
        </row>
        <row r="1999">
          <cell r="A1999" t="str">
            <v>IN3020200033</v>
          </cell>
          <cell r="B1999" t="str">
            <v>06.60 SK SDL 2030</v>
          </cell>
          <cell r="C1999">
            <v>6.6</v>
          </cell>
          <cell r="D1999">
            <v>47798</v>
          </cell>
          <cell r="E1999">
            <v>99.768799999999999</v>
          </cell>
        </row>
        <row r="2000">
          <cell r="A2000" t="str">
            <v>IN3320200170</v>
          </cell>
          <cell r="B2000" t="str">
            <v>06.60 UP SDL 2030</v>
          </cell>
          <cell r="C2000">
            <v>6.6</v>
          </cell>
          <cell r="D2000">
            <v>47798</v>
          </cell>
          <cell r="E2000">
            <v>99.768799999999999</v>
          </cell>
        </row>
        <row r="2001">
          <cell r="A2001" t="str">
            <v>IN2920200473</v>
          </cell>
          <cell r="B2001" t="str">
            <v>06.61 RJ SDL 2030</v>
          </cell>
          <cell r="C2001">
            <v>6.61</v>
          </cell>
          <cell r="D2001">
            <v>47798</v>
          </cell>
          <cell r="E2001">
            <v>99.813299999999998</v>
          </cell>
        </row>
        <row r="2002">
          <cell r="A2002" t="str">
            <v>IN1920200418</v>
          </cell>
          <cell r="B2002" t="str">
            <v>06.49 KA SDL 2030 18 NOV</v>
          </cell>
          <cell r="C2002">
            <v>6.49</v>
          </cell>
          <cell r="D2002">
            <v>47805</v>
          </cell>
          <cell r="E2002">
            <v>99.300399999999996</v>
          </cell>
        </row>
        <row r="2003">
          <cell r="A2003" t="str">
            <v>IN1120200036</v>
          </cell>
          <cell r="B2003" t="str">
            <v>06.54 AR SDL 2030</v>
          </cell>
          <cell r="C2003">
            <v>6.54</v>
          </cell>
          <cell r="D2003">
            <v>47805</v>
          </cell>
          <cell r="E2003">
            <v>99.501499999999993</v>
          </cell>
        </row>
        <row r="2004">
          <cell r="A2004" t="str">
            <v>IN2920200481</v>
          </cell>
          <cell r="B2004" t="str">
            <v>06.54 RJ SDL 2030 18 NOV</v>
          </cell>
          <cell r="C2004">
            <v>6.54</v>
          </cell>
          <cell r="D2004">
            <v>47805</v>
          </cell>
          <cell r="E2004">
            <v>99.501499999999993</v>
          </cell>
        </row>
        <row r="2005">
          <cell r="A2005" t="str">
            <v>IN1220200142</v>
          </cell>
          <cell r="B2005" t="str">
            <v>06.60 AS SDL 2030</v>
          </cell>
          <cell r="C2005">
            <v>6.6</v>
          </cell>
          <cell r="D2005">
            <v>47805</v>
          </cell>
          <cell r="E2005">
            <v>99.769099999999995</v>
          </cell>
        </row>
        <row r="2006">
          <cell r="A2006" t="str">
            <v>IN2820200151</v>
          </cell>
          <cell r="B2006" t="str">
            <v>06.60 PN SDL 2030</v>
          </cell>
          <cell r="C2006">
            <v>6.6</v>
          </cell>
          <cell r="D2006">
            <v>47805</v>
          </cell>
          <cell r="E2006">
            <v>99.769099999999995</v>
          </cell>
        </row>
        <row r="2007">
          <cell r="A2007" t="str">
            <v>IN1020190345</v>
          </cell>
          <cell r="B2007" t="str">
            <v>07.22 AP SDL 2030</v>
          </cell>
          <cell r="C2007">
            <v>7.22</v>
          </cell>
          <cell r="D2007">
            <v>47807</v>
          </cell>
          <cell r="E2007">
            <v>102.56359999999999</v>
          </cell>
        </row>
        <row r="2008">
          <cell r="A2008" t="str">
            <v>IN1720210039</v>
          </cell>
          <cell r="B2008" t="str">
            <v>06.86 HP SDL 2030</v>
          </cell>
          <cell r="C2008">
            <v>6.86</v>
          </cell>
          <cell r="D2008">
            <v>47811</v>
          </cell>
          <cell r="E2008">
            <v>100.9323</v>
          </cell>
        </row>
        <row r="2009">
          <cell r="A2009" t="str">
            <v>IN1320210108</v>
          </cell>
          <cell r="B2009" t="str">
            <v>06.87 BR SDL 2030 24 NOV</v>
          </cell>
          <cell r="C2009">
            <v>6.87</v>
          </cell>
          <cell r="D2009">
            <v>47811</v>
          </cell>
          <cell r="E2009">
            <v>100.977</v>
          </cell>
        </row>
        <row r="2010">
          <cell r="A2010" t="str">
            <v>IN1520200214</v>
          </cell>
          <cell r="B2010" t="str">
            <v>06.50 GJ SDL 2030 25 NOV</v>
          </cell>
          <cell r="C2010">
            <v>6.5</v>
          </cell>
          <cell r="D2010">
            <v>47812</v>
          </cell>
          <cell r="E2010">
            <v>98.780900000000003</v>
          </cell>
        </row>
        <row r="2011">
          <cell r="A2011" t="str">
            <v>IN1920200434</v>
          </cell>
          <cell r="B2011" t="str">
            <v>06.50 KA SDL 2030 25 NOV</v>
          </cell>
          <cell r="C2011">
            <v>6.5</v>
          </cell>
          <cell r="D2011">
            <v>47812</v>
          </cell>
          <cell r="E2011">
            <v>99.322299999999998</v>
          </cell>
        </row>
        <row r="2012">
          <cell r="A2012" t="str">
            <v>IN2220200322</v>
          </cell>
          <cell r="B2012" t="str">
            <v>06.52 MH SDL 2030</v>
          </cell>
          <cell r="C2012">
            <v>6.52</v>
          </cell>
          <cell r="D2012">
            <v>47812</v>
          </cell>
          <cell r="E2012">
            <v>99.411699999999996</v>
          </cell>
        </row>
        <row r="2013">
          <cell r="A2013" t="str">
            <v>IN1420200181</v>
          </cell>
          <cell r="B2013" t="str">
            <v>06.57 GA SDL 2030</v>
          </cell>
          <cell r="C2013">
            <v>6.57</v>
          </cell>
          <cell r="D2013">
            <v>47812</v>
          </cell>
          <cell r="E2013">
            <v>99.635400000000004</v>
          </cell>
        </row>
        <row r="2014">
          <cell r="A2014" t="str">
            <v>IN3320200188</v>
          </cell>
          <cell r="B2014" t="str">
            <v>06.58 UP SDL 2030</v>
          </cell>
          <cell r="C2014">
            <v>6.58</v>
          </cell>
          <cell r="D2014">
            <v>47812</v>
          </cell>
          <cell r="E2014">
            <v>99.680199999999999</v>
          </cell>
        </row>
        <row r="2015">
          <cell r="A2015" t="str">
            <v>IN2920200499</v>
          </cell>
          <cell r="B2015" t="str">
            <v>06.59 RJ SDL 2030 25 NOV</v>
          </cell>
          <cell r="C2015">
            <v>6.59</v>
          </cell>
          <cell r="D2015">
            <v>47812</v>
          </cell>
          <cell r="E2015">
            <v>99.724900000000005</v>
          </cell>
        </row>
        <row r="2016">
          <cell r="A2016" t="str">
            <v>IN1220200167</v>
          </cell>
          <cell r="B2016" t="str">
            <v>06.64 AS SDL 2030</v>
          </cell>
          <cell r="C2016">
            <v>6.64</v>
          </cell>
          <cell r="D2016">
            <v>47812</v>
          </cell>
          <cell r="E2016">
            <v>99.948599999999999</v>
          </cell>
        </row>
        <row r="2017">
          <cell r="A2017" t="str">
            <v>IN3120190225</v>
          </cell>
          <cell r="B2017" t="str">
            <v>07.19 TN SDL 2030</v>
          </cell>
          <cell r="C2017">
            <v>7.19</v>
          </cell>
          <cell r="D2017">
            <v>47814</v>
          </cell>
          <cell r="E2017">
            <v>102.4118</v>
          </cell>
        </row>
        <row r="2018">
          <cell r="A2018" t="str">
            <v>IN1020190360</v>
          </cell>
          <cell r="B2018" t="str">
            <v>07.20 AP SDL 2030</v>
          </cell>
          <cell r="C2018">
            <v>7.2</v>
          </cell>
          <cell r="D2018">
            <v>47814</v>
          </cell>
          <cell r="E2018">
            <v>102.45659999999999</v>
          </cell>
        </row>
        <row r="2019">
          <cell r="A2019" t="str">
            <v>IN1920240117</v>
          </cell>
          <cell r="B2019" t="str">
            <v>07.09 KA SGS 2030</v>
          </cell>
          <cell r="C2019">
            <v>7.09</v>
          </cell>
          <cell r="D2019">
            <v>47814</v>
          </cell>
          <cell r="E2019">
            <v>102.093</v>
          </cell>
        </row>
        <row r="2020">
          <cell r="A2020" t="str">
            <v>IN3120230328</v>
          </cell>
          <cell r="B2020" t="str">
            <v>07.68 TN SGS 2030</v>
          </cell>
          <cell r="C2020">
            <v>7.68</v>
          </cell>
          <cell r="D2020">
            <v>47816</v>
          </cell>
          <cell r="E2020">
            <v>104.6104</v>
          </cell>
        </row>
        <row r="2021">
          <cell r="A2021" t="str">
            <v>IN1620220302</v>
          </cell>
          <cell r="B2021" t="str">
            <v>07.57 HR SGS 2030</v>
          </cell>
          <cell r="C2021">
            <v>7.57</v>
          </cell>
          <cell r="D2021">
            <v>47817</v>
          </cell>
          <cell r="E2021">
            <v>104.1194</v>
          </cell>
        </row>
        <row r="2022">
          <cell r="A2022" t="str">
            <v>IN1920200459</v>
          </cell>
          <cell r="B2022" t="str">
            <v>06.53 KA SDL 2030</v>
          </cell>
          <cell r="C2022">
            <v>6.53</v>
          </cell>
          <cell r="D2022">
            <v>47819</v>
          </cell>
          <cell r="E2022">
            <v>99.456199999999995</v>
          </cell>
        </row>
        <row r="2023">
          <cell r="A2023" t="str">
            <v>IN2320200065</v>
          </cell>
          <cell r="B2023" t="str">
            <v>06.60 MN SDL 2030</v>
          </cell>
          <cell r="C2023">
            <v>6.6</v>
          </cell>
          <cell r="D2023">
            <v>47819</v>
          </cell>
          <cell r="E2023">
            <v>99.770300000000006</v>
          </cell>
        </row>
        <row r="2024">
          <cell r="A2024" t="str">
            <v>IN2920200507</v>
          </cell>
          <cell r="B2024" t="str">
            <v>06.62 RJ SDL 2030</v>
          </cell>
          <cell r="C2024">
            <v>6.62</v>
          </cell>
          <cell r="D2024">
            <v>47819</v>
          </cell>
          <cell r="E2024">
            <v>99.860100000000003</v>
          </cell>
        </row>
        <row r="2025">
          <cell r="A2025" t="str">
            <v>IN4920200123</v>
          </cell>
          <cell r="B2025" t="str">
            <v>06.65 JK SDL 2030</v>
          </cell>
          <cell r="C2025">
            <v>6.65</v>
          </cell>
          <cell r="D2025">
            <v>47819</v>
          </cell>
          <cell r="E2025">
            <v>99.994699999999995</v>
          </cell>
        </row>
        <row r="2026">
          <cell r="A2026" t="str">
            <v>IN1020180361</v>
          </cell>
          <cell r="B2026" t="str">
            <v>08.43 AP SDL 2030</v>
          </cell>
          <cell r="C2026">
            <v>8.43</v>
          </cell>
          <cell r="D2026">
            <v>47822</v>
          </cell>
          <cell r="E2026">
            <v>107.9937</v>
          </cell>
        </row>
        <row r="2027">
          <cell r="A2027" t="str">
            <v>IN1320210116</v>
          </cell>
          <cell r="B2027" t="str">
            <v>06.83 BR SDL 2030</v>
          </cell>
          <cell r="C2027">
            <v>6.83</v>
          </cell>
          <cell r="D2027">
            <v>47825</v>
          </cell>
          <cell r="E2027">
            <v>100.80589999999999</v>
          </cell>
        </row>
        <row r="2028">
          <cell r="A2028" t="str">
            <v>IN1920200475</v>
          </cell>
          <cell r="B2028" t="str">
            <v>06.54 KA SDL 2030</v>
          </cell>
          <cell r="C2028">
            <v>6.54</v>
          </cell>
          <cell r="D2028">
            <v>47826</v>
          </cell>
          <cell r="E2028">
            <v>99.453900000000004</v>
          </cell>
        </row>
        <row r="2029">
          <cell r="A2029" t="str">
            <v>IN1420200199</v>
          </cell>
          <cell r="B2029" t="str">
            <v>06.55 GA SDL 2030 09 DEC</v>
          </cell>
          <cell r="C2029">
            <v>6.55</v>
          </cell>
          <cell r="D2029">
            <v>47826</v>
          </cell>
          <cell r="E2029">
            <v>99.546099999999996</v>
          </cell>
        </row>
        <row r="2030">
          <cell r="A2030" t="str">
            <v>IN2920200515</v>
          </cell>
          <cell r="B2030" t="str">
            <v>06.60 RJ SDL 2030 09 DEC</v>
          </cell>
          <cell r="C2030">
            <v>6.6</v>
          </cell>
          <cell r="D2030">
            <v>47826</v>
          </cell>
          <cell r="E2030">
            <v>99.771199999999993</v>
          </cell>
        </row>
        <row r="2031">
          <cell r="A2031" t="str">
            <v>IN1220200175</v>
          </cell>
          <cell r="B2031" t="str">
            <v>06.62 AS SDL 2030</v>
          </cell>
          <cell r="C2031">
            <v>6.62</v>
          </cell>
          <cell r="D2031">
            <v>47826</v>
          </cell>
          <cell r="E2031">
            <v>99.861199999999997</v>
          </cell>
        </row>
        <row r="2032">
          <cell r="A2032" t="str">
            <v>IN2620200062</v>
          </cell>
          <cell r="B2032" t="str">
            <v>06.62 NL SDL 2030</v>
          </cell>
          <cell r="C2032">
            <v>6.62</v>
          </cell>
          <cell r="D2032">
            <v>47826</v>
          </cell>
          <cell r="E2032">
            <v>99.861199999999997</v>
          </cell>
        </row>
        <row r="2033">
          <cell r="A2033" t="str">
            <v>IN1520230120</v>
          </cell>
          <cell r="B2033" t="str">
            <v>07.66 GJ SGS 2030 13 DEC</v>
          </cell>
          <cell r="C2033">
            <v>7.66</v>
          </cell>
          <cell r="D2033">
            <v>47830</v>
          </cell>
          <cell r="E2033">
            <v>104.5513</v>
          </cell>
        </row>
        <row r="2034">
          <cell r="A2034" t="str">
            <v>IN3120230336</v>
          </cell>
          <cell r="B2034" t="str">
            <v>07.67 TN SGS 2030</v>
          </cell>
          <cell r="C2034">
            <v>7.67</v>
          </cell>
          <cell r="D2034">
            <v>47830</v>
          </cell>
          <cell r="E2034">
            <v>104.5964</v>
          </cell>
        </row>
        <row r="2035">
          <cell r="A2035" t="str">
            <v>IN1320210124</v>
          </cell>
          <cell r="B2035" t="str">
            <v>06.84 BR SDL 2030</v>
          </cell>
          <cell r="C2035">
            <v>6.84</v>
          </cell>
          <cell r="D2035">
            <v>47832</v>
          </cell>
          <cell r="E2035">
            <v>100.85509999999999</v>
          </cell>
        </row>
        <row r="2036">
          <cell r="A2036" t="str">
            <v>IN1920200491</v>
          </cell>
          <cell r="B2036" t="str">
            <v>06.52 KA SDL 2030</v>
          </cell>
          <cell r="C2036">
            <v>6.52</v>
          </cell>
          <cell r="D2036">
            <v>47833</v>
          </cell>
          <cell r="E2036">
            <v>98.774299999999997</v>
          </cell>
        </row>
        <row r="2037">
          <cell r="A2037" t="str">
            <v>IN1420200207</v>
          </cell>
          <cell r="B2037" t="str">
            <v>06.54 GA SDL 2030 16 DEC</v>
          </cell>
          <cell r="C2037">
            <v>6.54</v>
          </cell>
          <cell r="D2037">
            <v>47833</v>
          </cell>
          <cell r="E2037">
            <v>99.501300000000001</v>
          </cell>
        </row>
        <row r="2038">
          <cell r="A2038" t="str">
            <v>IN3320200196</v>
          </cell>
          <cell r="B2038" t="str">
            <v>06.56 UP SDL 2030</v>
          </cell>
          <cell r="C2038">
            <v>6.56</v>
          </cell>
          <cell r="D2038">
            <v>47833</v>
          </cell>
          <cell r="E2038">
            <v>99.5916</v>
          </cell>
        </row>
        <row r="2039">
          <cell r="A2039" t="str">
            <v>IN2420200072</v>
          </cell>
          <cell r="B2039" t="str">
            <v>06.60 ML SDL 2030</v>
          </cell>
          <cell r="C2039">
            <v>6.6</v>
          </cell>
          <cell r="D2039">
            <v>47833</v>
          </cell>
          <cell r="E2039">
            <v>99.772199999999998</v>
          </cell>
        </row>
        <row r="2040">
          <cell r="A2040" t="str">
            <v>IN1620220328</v>
          </cell>
          <cell r="B2040" t="str">
            <v>07.58 HR SGS 2030</v>
          </cell>
          <cell r="C2040">
            <v>7.58</v>
          </cell>
          <cell r="D2040">
            <v>47838</v>
          </cell>
          <cell r="E2040">
            <v>104.2072</v>
          </cell>
        </row>
        <row r="2041">
          <cell r="A2041" t="str">
            <v>IN1920200517</v>
          </cell>
          <cell r="B2041" t="str">
            <v>06.51 KA SDL 2030 23 DEC</v>
          </cell>
          <cell r="C2041">
            <v>6.51</v>
          </cell>
          <cell r="D2041">
            <v>47840</v>
          </cell>
          <cell r="E2041">
            <v>99.365799999999993</v>
          </cell>
        </row>
        <row r="2042">
          <cell r="A2042" t="str">
            <v>IN1720200121</v>
          </cell>
          <cell r="B2042" t="str">
            <v>06.57 HP SDL 2030 23 DEC</v>
          </cell>
          <cell r="C2042">
            <v>6.57</v>
          </cell>
          <cell r="D2042">
            <v>47840</v>
          </cell>
          <cell r="E2042">
            <v>99.637500000000003</v>
          </cell>
        </row>
        <row r="2043">
          <cell r="A2043" t="str">
            <v>IN1420200215</v>
          </cell>
          <cell r="B2043" t="str">
            <v>06.58 GA SDL 2030 23 DEC</v>
          </cell>
          <cell r="C2043">
            <v>6.58</v>
          </cell>
          <cell r="D2043">
            <v>47840</v>
          </cell>
          <cell r="E2043">
            <v>99.6828</v>
          </cell>
        </row>
        <row r="2044">
          <cell r="A2044" t="str">
            <v>IN1220200183</v>
          </cell>
          <cell r="B2044" t="str">
            <v>06.60 AS SDL 2030 23 DEC</v>
          </cell>
          <cell r="C2044">
            <v>6.6</v>
          </cell>
          <cell r="D2044">
            <v>47840</v>
          </cell>
          <cell r="E2044">
            <v>99.4358</v>
          </cell>
        </row>
        <row r="2045">
          <cell r="A2045" t="str">
            <v>IN3320200204</v>
          </cell>
          <cell r="B2045" t="str">
            <v>06.60 UP SDL 2030 23 DEC</v>
          </cell>
          <cell r="C2045">
            <v>6.6</v>
          </cell>
          <cell r="D2045">
            <v>47840</v>
          </cell>
          <cell r="E2045">
            <v>99.773300000000006</v>
          </cell>
        </row>
        <row r="2046">
          <cell r="A2046" t="str">
            <v>IN3620240058</v>
          </cell>
          <cell r="B2046" t="str">
            <v>07.15 UK SGS 2030</v>
          </cell>
          <cell r="C2046">
            <v>7.15</v>
          </cell>
          <cell r="D2046">
            <v>47843</v>
          </cell>
          <cell r="E2046">
            <v>102.26779999999999</v>
          </cell>
        </row>
        <row r="2047">
          <cell r="A2047" t="str">
            <v>IN1520220170</v>
          </cell>
          <cell r="B2047" t="str">
            <v>07.55 GJ SGS 2030</v>
          </cell>
          <cell r="C2047">
            <v>7.55</v>
          </cell>
          <cell r="D2047">
            <v>47845</v>
          </cell>
          <cell r="E2047">
            <v>104.0857</v>
          </cell>
        </row>
        <row r="2048">
          <cell r="A2048" t="str">
            <v>IN1920200533</v>
          </cell>
          <cell r="B2048" t="str">
            <v>06.51 KA SDL 2030 30 DEC</v>
          </cell>
          <cell r="C2048">
            <v>6.51</v>
          </cell>
          <cell r="D2048">
            <v>47847</v>
          </cell>
          <cell r="E2048">
            <v>99.365799999999993</v>
          </cell>
        </row>
        <row r="2049">
          <cell r="A2049" t="str">
            <v>IN2420200080</v>
          </cell>
          <cell r="B2049" t="str">
            <v>06.60 ML SDL 2030 30 DEC</v>
          </cell>
          <cell r="C2049">
            <v>6.6</v>
          </cell>
          <cell r="D2049">
            <v>47847</v>
          </cell>
          <cell r="E2049">
            <v>99.774699999999996</v>
          </cell>
        </row>
        <row r="2050">
          <cell r="A2050" t="str">
            <v>IN2920200549</v>
          </cell>
          <cell r="B2050" t="str">
            <v>06.60 RJ SDL 2030</v>
          </cell>
          <cell r="C2050">
            <v>6.6</v>
          </cell>
          <cell r="D2050">
            <v>47847</v>
          </cell>
          <cell r="E2050">
            <v>99.774699999999996</v>
          </cell>
        </row>
        <row r="2051">
          <cell r="A2051" t="str">
            <v>IN3420200187</v>
          </cell>
          <cell r="B2051" t="str">
            <v>06.60 WB SDL 2030</v>
          </cell>
          <cell r="C2051">
            <v>6.6</v>
          </cell>
          <cell r="D2051">
            <v>47847</v>
          </cell>
          <cell r="E2051">
            <v>99.774699999999996</v>
          </cell>
        </row>
        <row r="2052">
          <cell r="A2052" t="str">
            <v>IN3320200212</v>
          </cell>
          <cell r="B2052" t="str">
            <v>06.62 UP SDL 2030</v>
          </cell>
          <cell r="C2052">
            <v>6.62</v>
          </cell>
          <cell r="D2052">
            <v>47847</v>
          </cell>
          <cell r="E2052">
            <v>99.823400000000007</v>
          </cell>
        </row>
        <row r="2053">
          <cell r="A2053" t="str">
            <v>IN1020180379</v>
          </cell>
          <cell r="B2053" t="str">
            <v>08.37 AP SDL 2031</v>
          </cell>
          <cell r="C2053">
            <v>8.3699999999999992</v>
          </cell>
          <cell r="D2053">
            <v>47850</v>
          </cell>
          <cell r="E2053">
            <v>107.3044</v>
          </cell>
        </row>
        <row r="2054">
          <cell r="A2054" t="str">
            <v>IN1620220351</v>
          </cell>
          <cell r="B2054" t="str">
            <v>07.62 HR SGS 2031</v>
          </cell>
          <cell r="C2054">
            <v>7.62</v>
          </cell>
          <cell r="D2054">
            <v>47852</v>
          </cell>
          <cell r="E2054">
            <v>104.2598</v>
          </cell>
        </row>
        <row r="2055">
          <cell r="A2055" t="str">
            <v>IN3120200339</v>
          </cell>
          <cell r="B2055" t="str">
            <v>06.53 TN SDL 2031</v>
          </cell>
          <cell r="C2055">
            <v>6.53</v>
          </cell>
          <cell r="D2055">
            <v>47854</v>
          </cell>
          <cell r="E2055">
            <v>99.087800000000001</v>
          </cell>
        </row>
        <row r="2056">
          <cell r="A2056" t="str">
            <v>IN1420200231</v>
          </cell>
          <cell r="B2056" t="str">
            <v>06.58 GA SDL 2031</v>
          </cell>
          <cell r="C2056">
            <v>6.58</v>
          </cell>
          <cell r="D2056">
            <v>47854</v>
          </cell>
          <cell r="E2056">
            <v>99.531400000000005</v>
          </cell>
        </row>
        <row r="2057">
          <cell r="A2057" t="str">
            <v>IN2920200564</v>
          </cell>
          <cell r="B2057" t="str">
            <v>06.59 RJ SDL 2031</v>
          </cell>
          <cell r="C2057">
            <v>6.59</v>
          </cell>
          <cell r="D2057">
            <v>47854</v>
          </cell>
          <cell r="E2057">
            <v>99.576899999999995</v>
          </cell>
        </row>
        <row r="2058">
          <cell r="A2058" t="str">
            <v>IN3620200078</v>
          </cell>
          <cell r="B2058" t="str">
            <v>06.60 UK SDL 2031</v>
          </cell>
          <cell r="C2058">
            <v>6.6</v>
          </cell>
          <cell r="D2058">
            <v>47854</v>
          </cell>
          <cell r="E2058">
            <v>100.14619999999999</v>
          </cell>
        </row>
        <row r="2059">
          <cell r="A2059" t="str">
            <v>IN3320200220</v>
          </cell>
          <cell r="B2059" t="str">
            <v>06.60 UP SDL 2031</v>
          </cell>
          <cell r="C2059">
            <v>6.6</v>
          </cell>
          <cell r="D2059">
            <v>47854</v>
          </cell>
          <cell r="E2059">
            <v>99.622399999999999</v>
          </cell>
        </row>
        <row r="2060">
          <cell r="A2060" t="str">
            <v>IN2320200073</v>
          </cell>
          <cell r="B2060" t="str">
            <v>06.63 MN SDL 2031</v>
          </cell>
          <cell r="C2060">
            <v>6.63</v>
          </cell>
          <cell r="D2060">
            <v>47854</v>
          </cell>
          <cell r="E2060">
            <v>99.758899999999997</v>
          </cell>
        </row>
        <row r="2061">
          <cell r="A2061" t="str">
            <v>IN1520240111</v>
          </cell>
          <cell r="B2061" t="str">
            <v>07.01 GJ SGS 2031</v>
          </cell>
          <cell r="C2061">
            <v>7.01</v>
          </cell>
          <cell r="D2061">
            <v>47856</v>
          </cell>
          <cell r="E2061">
            <v>101.48820000000001</v>
          </cell>
        </row>
        <row r="2062">
          <cell r="A2062" t="str">
            <v>IN1520230187</v>
          </cell>
          <cell r="B2062" t="str">
            <v>07.64 GJ SGS 2031</v>
          </cell>
          <cell r="C2062">
            <v>7.64</v>
          </cell>
          <cell r="D2062">
            <v>47858</v>
          </cell>
          <cell r="E2062">
            <v>104.3545</v>
          </cell>
        </row>
        <row r="2063">
          <cell r="A2063" t="str">
            <v>IN1520150112</v>
          </cell>
          <cell r="B2063" t="str">
            <v>08.26 GJ SDL 2031</v>
          </cell>
          <cell r="C2063">
            <v>8.26</v>
          </cell>
          <cell r="D2063">
            <v>47861</v>
          </cell>
          <cell r="E2063">
            <v>107.19289999999999</v>
          </cell>
        </row>
        <row r="2064">
          <cell r="A2064" t="str">
            <v>IN3120200347</v>
          </cell>
          <cell r="B2064" t="str">
            <v>06.57 TN SDL 2031</v>
          </cell>
          <cell r="C2064">
            <v>6.57</v>
          </cell>
          <cell r="D2064">
            <v>47861</v>
          </cell>
          <cell r="E2064">
            <v>99.411100000000005</v>
          </cell>
        </row>
        <row r="2065">
          <cell r="A2065" t="str">
            <v>IN2920200572</v>
          </cell>
          <cell r="B2065" t="str">
            <v>06.61 RJ SDL 2031</v>
          </cell>
          <cell r="C2065">
            <v>6.61</v>
          </cell>
          <cell r="D2065">
            <v>47861</v>
          </cell>
          <cell r="E2065">
            <v>99.665000000000006</v>
          </cell>
        </row>
        <row r="2066">
          <cell r="A2066" t="str">
            <v>IN3320200238</v>
          </cell>
          <cell r="B2066" t="str">
            <v>06.61 UP SDL 2031</v>
          </cell>
          <cell r="C2066">
            <v>6.61</v>
          </cell>
          <cell r="D2066">
            <v>47861</v>
          </cell>
          <cell r="E2066">
            <v>99.665000000000006</v>
          </cell>
        </row>
        <row r="2067">
          <cell r="A2067" t="str">
            <v>IN3020200041</v>
          </cell>
          <cell r="B2067" t="str">
            <v>06.64 SK SDL 2031</v>
          </cell>
          <cell r="C2067">
            <v>6.64</v>
          </cell>
          <cell r="D2067">
            <v>47861</v>
          </cell>
          <cell r="E2067">
            <v>99.702100000000002</v>
          </cell>
        </row>
        <row r="2068">
          <cell r="A2068" t="str">
            <v>IN1020230703</v>
          </cell>
          <cell r="B2068" t="str">
            <v>07.64 AP SGS 2031</v>
          </cell>
          <cell r="C2068">
            <v>7.64</v>
          </cell>
          <cell r="D2068">
            <v>47865</v>
          </cell>
          <cell r="E2068">
            <v>104.3036</v>
          </cell>
        </row>
        <row r="2069">
          <cell r="A2069" t="str">
            <v>IN1220230180</v>
          </cell>
          <cell r="B2069" t="str">
            <v>07.68 AS SGS 2031</v>
          </cell>
          <cell r="C2069">
            <v>7.68</v>
          </cell>
          <cell r="D2069">
            <v>47865</v>
          </cell>
          <cell r="E2069">
            <v>104.5531</v>
          </cell>
        </row>
        <row r="2070">
          <cell r="A2070" t="str">
            <v>IN4520220349</v>
          </cell>
          <cell r="B2070" t="str">
            <v>07.57 TS SGS 2031</v>
          </cell>
          <cell r="C2070">
            <v>7.57</v>
          </cell>
          <cell r="D2070">
            <v>47866</v>
          </cell>
          <cell r="E2070">
            <v>104.0518</v>
          </cell>
        </row>
        <row r="2071">
          <cell r="A2071" t="str">
            <v>IN1420200256</v>
          </cell>
          <cell r="B2071" t="str">
            <v>06.62 GA SDL 2031</v>
          </cell>
          <cell r="C2071">
            <v>6.62</v>
          </cell>
          <cell r="D2071">
            <v>47868</v>
          </cell>
          <cell r="E2071">
            <v>99.707999999999998</v>
          </cell>
        </row>
        <row r="2072">
          <cell r="A2072" t="str">
            <v>IN3320200253</v>
          </cell>
          <cell r="B2072" t="str">
            <v>06.62 UP SDL 2031</v>
          </cell>
          <cell r="C2072">
            <v>6.62</v>
          </cell>
          <cell r="D2072">
            <v>47868</v>
          </cell>
          <cell r="E2072">
            <v>99.707999999999998</v>
          </cell>
        </row>
        <row r="2073">
          <cell r="A2073" t="str">
            <v>IN2420200106</v>
          </cell>
          <cell r="B2073" t="str">
            <v>06.63 ML SDL 2031</v>
          </cell>
          <cell r="C2073">
            <v>6.63</v>
          </cell>
          <cell r="D2073">
            <v>47868</v>
          </cell>
          <cell r="E2073">
            <v>99.753799999999998</v>
          </cell>
        </row>
        <row r="2074">
          <cell r="A2074" t="str">
            <v>IN3820180054</v>
          </cell>
          <cell r="B2074" t="str">
            <v>08.22 PY SDL 2031</v>
          </cell>
          <cell r="C2074">
            <v>8.2200000000000006</v>
          </cell>
          <cell r="D2074">
            <v>47871</v>
          </cell>
          <cell r="E2074">
            <v>107.0365</v>
          </cell>
        </row>
        <row r="2075">
          <cell r="A2075" t="str">
            <v>IN2920230389</v>
          </cell>
          <cell r="B2075" t="str">
            <v>07.66 RJ SGS 2031</v>
          </cell>
          <cell r="C2075">
            <v>7.66</v>
          </cell>
          <cell r="D2075">
            <v>47872</v>
          </cell>
          <cell r="E2075">
            <v>104.4058</v>
          </cell>
        </row>
        <row r="2076">
          <cell r="A2076" t="str">
            <v>IN3520230118</v>
          </cell>
          <cell r="B2076" t="str">
            <v>07.67 CG SGS 2031</v>
          </cell>
          <cell r="C2076">
            <v>7.67</v>
          </cell>
          <cell r="D2076">
            <v>47872</v>
          </cell>
          <cell r="E2076">
            <v>104.51860000000001</v>
          </cell>
        </row>
        <row r="2077">
          <cell r="A2077" t="str">
            <v>IN2220220155</v>
          </cell>
          <cell r="B2077" t="str">
            <v>07.57 MH SGS 2031</v>
          </cell>
          <cell r="C2077">
            <v>7.57</v>
          </cell>
          <cell r="D2077">
            <v>47873</v>
          </cell>
          <cell r="E2077">
            <v>104.0617</v>
          </cell>
        </row>
        <row r="2078">
          <cell r="A2078" t="str">
            <v>IN1620220377</v>
          </cell>
          <cell r="B2078" t="str">
            <v>07.64 HR SGS 2031</v>
          </cell>
          <cell r="C2078">
            <v>7.64</v>
          </cell>
          <cell r="D2078">
            <v>47873</v>
          </cell>
          <cell r="E2078">
            <v>104.3826</v>
          </cell>
        </row>
        <row r="2079">
          <cell r="A2079" t="str">
            <v>IN1520200255</v>
          </cell>
          <cell r="B2079" t="str">
            <v>06.57 GJ SDL 2031</v>
          </cell>
          <cell r="C2079">
            <v>6.57</v>
          </cell>
          <cell r="D2079">
            <v>47875</v>
          </cell>
          <cell r="E2079">
            <v>99.476200000000006</v>
          </cell>
        </row>
        <row r="2080">
          <cell r="A2080" t="str">
            <v>IN2920200598</v>
          </cell>
          <cell r="B2080" t="str">
            <v>06.61 RJ SDL 2031 27 JAN</v>
          </cell>
          <cell r="C2080">
            <v>6.61</v>
          </cell>
          <cell r="D2080">
            <v>47875</v>
          </cell>
          <cell r="E2080">
            <v>99.659700000000001</v>
          </cell>
        </row>
        <row r="2081">
          <cell r="A2081" t="str">
            <v>IN1720200139</v>
          </cell>
          <cell r="B2081" t="str">
            <v>06.63 HP SDL 2031</v>
          </cell>
          <cell r="C2081">
            <v>6.63</v>
          </cell>
          <cell r="D2081">
            <v>47875</v>
          </cell>
          <cell r="E2081">
            <v>99.751499999999993</v>
          </cell>
        </row>
        <row r="2082">
          <cell r="A2082" t="str">
            <v>IN3420200229</v>
          </cell>
          <cell r="B2082" t="str">
            <v>06.63 WB SDL 2031</v>
          </cell>
          <cell r="C2082">
            <v>6.63</v>
          </cell>
          <cell r="D2082">
            <v>47875</v>
          </cell>
          <cell r="E2082">
            <v>99.751499999999993</v>
          </cell>
        </row>
        <row r="2083">
          <cell r="A2083" t="str">
            <v>IN3320200261</v>
          </cell>
          <cell r="B2083" t="str">
            <v>06.64 UP SDL 2031</v>
          </cell>
          <cell r="C2083">
            <v>6.64</v>
          </cell>
          <cell r="D2083">
            <v>47875</v>
          </cell>
          <cell r="E2083">
            <v>99.797399999999996</v>
          </cell>
        </row>
        <row r="2084">
          <cell r="A2084" t="str">
            <v>IN2720240026</v>
          </cell>
          <cell r="B2084" t="str">
            <v>07.03 OD SGS 2031</v>
          </cell>
          <cell r="C2084">
            <v>7.03</v>
          </cell>
          <cell r="D2084">
            <v>47877</v>
          </cell>
          <cell r="E2084">
            <v>101.5877</v>
          </cell>
        </row>
        <row r="2085">
          <cell r="A2085" t="str">
            <v>IN1920180156</v>
          </cell>
          <cell r="B2085" t="str">
            <v>08.22 KA SDL 2031</v>
          </cell>
          <cell r="C2085">
            <v>8.2200000000000006</v>
          </cell>
          <cell r="D2085">
            <v>47878</v>
          </cell>
          <cell r="E2085">
            <v>107.05500000000001</v>
          </cell>
        </row>
        <row r="2086">
          <cell r="A2086" t="str">
            <v>IN3120230401</v>
          </cell>
          <cell r="B2086" t="str">
            <v>07.60 TN SGS 2031</v>
          </cell>
          <cell r="C2086">
            <v>7.6</v>
          </cell>
          <cell r="D2086">
            <v>47879</v>
          </cell>
          <cell r="E2086">
            <v>104.2067</v>
          </cell>
        </row>
        <row r="2087">
          <cell r="A2087" t="str">
            <v>IN1420200264</v>
          </cell>
          <cell r="B2087" t="str">
            <v>06.85 GA SDL 2031</v>
          </cell>
          <cell r="C2087">
            <v>6.85</v>
          </cell>
          <cell r="D2087">
            <v>47882</v>
          </cell>
          <cell r="E2087">
            <v>100.7615</v>
          </cell>
        </row>
        <row r="2088">
          <cell r="A2088" t="str">
            <v>IN2920200622</v>
          </cell>
          <cell r="B2088" t="str">
            <v>06.85 RJ SDL 2031</v>
          </cell>
          <cell r="C2088">
            <v>6.85</v>
          </cell>
          <cell r="D2088">
            <v>47882</v>
          </cell>
          <cell r="E2088">
            <v>100.7615</v>
          </cell>
        </row>
        <row r="2089">
          <cell r="A2089" t="str">
            <v>IN2320200081</v>
          </cell>
          <cell r="B2089" t="str">
            <v>06.88 MN SDL 2031</v>
          </cell>
          <cell r="C2089">
            <v>6.88</v>
          </cell>
          <cell r="D2089">
            <v>47882</v>
          </cell>
          <cell r="E2089">
            <v>100.8995</v>
          </cell>
        </row>
        <row r="2090">
          <cell r="A2090" t="str">
            <v>IN3320200279</v>
          </cell>
          <cell r="B2090" t="str">
            <v>06.88 UP SDL 2031</v>
          </cell>
          <cell r="C2090">
            <v>6.88</v>
          </cell>
          <cell r="D2090">
            <v>47882</v>
          </cell>
          <cell r="E2090">
            <v>100.92659999999999</v>
          </cell>
        </row>
        <row r="2091">
          <cell r="A2091" t="str">
            <v>IN4920200149</v>
          </cell>
          <cell r="B2091" t="str">
            <v>06.99 JK SDL 2031</v>
          </cell>
          <cell r="C2091">
            <v>6.99</v>
          </cell>
          <cell r="D2091">
            <v>47882</v>
          </cell>
          <cell r="E2091">
            <v>101.4055</v>
          </cell>
        </row>
        <row r="2092">
          <cell r="A2092" t="str">
            <v>IN1920190163</v>
          </cell>
          <cell r="B2092" t="str">
            <v>07.20 KA SDL 2031</v>
          </cell>
          <cell r="C2092">
            <v>7.2</v>
          </cell>
          <cell r="D2092">
            <v>47884</v>
          </cell>
          <cell r="E2092">
            <v>102.3729</v>
          </cell>
        </row>
        <row r="2093">
          <cell r="A2093" t="str">
            <v>IN1020180411</v>
          </cell>
          <cell r="B2093" t="str">
            <v>08.39 AP SDL 2031</v>
          </cell>
          <cell r="C2093">
            <v>8.39</v>
          </cell>
          <cell r="D2093">
            <v>47885</v>
          </cell>
          <cell r="E2093">
            <v>107.489</v>
          </cell>
        </row>
        <row r="2094">
          <cell r="A2094" t="str">
            <v>IN1520230260</v>
          </cell>
          <cell r="B2094" t="str">
            <v>07.42 GJ SGS 2031</v>
          </cell>
          <cell r="C2094">
            <v>7.42</v>
          </cell>
          <cell r="D2094">
            <v>47886</v>
          </cell>
          <cell r="E2094">
            <v>103.38800000000001</v>
          </cell>
        </row>
        <row r="2095">
          <cell r="A2095" t="str">
            <v>IN3320200287</v>
          </cell>
          <cell r="B2095" t="str">
            <v>06.94 UP SDL 2031</v>
          </cell>
          <cell r="C2095">
            <v>6.94</v>
          </cell>
          <cell r="D2095">
            <v>47889</v>
          </cell>
          <cell r="E2095">
            <v>101.1221</v>
          </cell>
        </row>
        <row r="2096">
          <cell r="A2096" t="str">
            <v>IN2920200655</v>
          </cell>
          <cell r="B2096" t="str">
            <v>06.95 RJ SDL 2031</v>
          </cell>
          <cell r="C2096">
            <v>6.95</v>
          </cell>
          <cell r="D2096">
            <v>47889</v>
          </cell>
          <cell r="E2096">
            <v>101.39109999999999</v>
          </cell>
        </row>
        <row r="2097">
          <cell r="A2097" t="str">
            <v>IN1220200266</v>
          </cell>
          <cell r="B2097" t="str">
            <v>06.98 AS SDL 2031</v>
          </cell>
          <cell r="C2097">
            <v>6.98</v>
          </cell>
          <cell r="D2097">
            <v>47889</v>
          </cell>
          <cell r="E2097">
            <v>101.3621</v>
          </cell>
        </row>
        <row r="2098">
          <cell r="A2098" t="str">
            <v>IN2820200193</v>
          </cell>
          <cell r="B2098" t="str">
            <v>07.05 PN SDL 2031</v>
          </cell>
          <cell r="C2098">
            <v>7.05</v>
          </cell>
          <cell r="D2098">
            <v>47889</v>
          </cell>
          <cell r="E2098">
            <v>101.685</v>
          </cell>
        </row>
        <row r="2099">
          <cell r="A2099" t="str">
            <v>IN1020190485</v>
          </cell>
          <cell r="B2099" t="str">
            <v>07.05 AP SDL 2031</v>
          </cell>
          <cell r="C2099">
            <v>7.05</v>
          </cell>
          <cell r="D2099">
            <v>47891</v>
          </cell>
          <cell r="E2099">
            <v>101.68600000000001</v>
          </cell>
        </row>
        <row r="2100">
          <cell r="A2100" t="str">
            <v>IN1520230278</v>
          </cell>
          <cell r="B2100" t="str">
            <v>07.43 GJ SGS 2031</v>
          </cell>
          <cell r="C2100">
            <v>7.43</v>
          </cell>
          <cell r="D2100">
            <v>47893</v>
          </cell>
          <cell r="E2100">
            <v>103.4427</v>
          </cell>
        </row>
        <row r="2101">
          <cell r="A2101" t="str">
            <v>IN1220230206</v>
          </cell>
          <cell r="B2101" t="str">
            <v>07.45 AS SGS 2031</v>
          </cell>
          <cell r="C2101">
            <v>7.45</v>
          </cell>
          <cell r="D2101">
            <v>47893</v>
          </cell>
          <cell r="E2101">
            <v>103.5351</v>
          </cell>
        </row>
        <row r="2102">
          <cell r="A2102" t="str">
            <v>IN3520230167</v>
          </cell>
          <cell r="B2102" t="str">
            <v>07.46 CG SGS 2031</v>
          </cell>
          <cell r="C2102">
            <v>7.46</v>
          </cell>
          <cell r="D2102">
            <v>47893</v>
          </cell>
          <cell r="E2102">
            <v>103.5813</v>
          </cell>
        </row>
        <row r="2103">
          <cell r="A2103" t="str">
            <v>IN1620220419</v>
          </cell>
          <cell r="B2103" t="str">
            <v>07.70 HR SGS 2031</v>
          </cell>
          <cell r="C2103">
            <v>7.7</v>
          </cell>
          <cell r="D2103">
            <v>47894</v>
          </cell>
          <cell r="E2103">
            <v>104.6918</v>
          </cell>
        </row>
        <row r="2104">
          <cell r="A2104" t="str">
            <v>IN1520200263</v>
          </cell>
          <cell r="B2104" t="str">
            <v>06.93 GJ SDL 2031</v>
          </cell>
          <cell r="C2104">
            <v>6.93</v>
          </cell>
          <cell r="D2104">
            <v>47896</v>
          </cell>
          <cell r="E2104">
            <v>101.1336</v>
          </cell>
        </row>
        <row r="2105">
          <cell r="A2105" t="str">
            <v>IN3120200362</v>
          </cell>
          <cell r="B2105" t="str">
            <v>06.95 TN SDL 2031</v>
          </cell>
          <cell r="C2105">
            <v>6.95</v>
          </cell>
          <cell r="D2105">
            <v>47896</v>
          </cell>
          <cell r="E2105">
            <v>101.62649999999999</v>
          </cell>
        </row>
        <row r="2106">
          <cell r="A2106" t="str">
            <v>IN2120200240</v>
          </cell>
          <cell r="B2106" t="str">
            <v>07.03 MP SDL 2031</v>
          </cell>
          <cell r="C2106">
            <v>7.03</v>
          </cell>
          <cell r="D2106">
            <v>47896</v>
          </cell>
          <cell r="E2106">
            <v>101.6202</v>
          </cell>
        </row>
        <row r="2107">
          <cell r="A2107" t="str">
            <v>IN2620200070</v>
          </cell>
          <cell r="B2107" t="str">
            <v>07.05 NL SDL 2031</v>
          </cell>
          <cell r="C2107">
            <v>7.05</v>
          </cell>
          <cell r="D2107">
            <v>47896</v>
          </cell>
          <cell r="E2107">
            <v>101.68859999999999</v>
          </cell>
        </row>
        <row r="2108">
          <cell r="A2108" t="str">
            <v>IN2920200689</v>
          </cell>
          <cell r="B2108" t="str">
            <v>07.05 RJ SDL 2031</v>
          </cell>
          <cell r="C2108">
            <v>7.05</v>
          </cell>
          <cell r="D2108">
            <v>47896</v>
          </cell>
          <cell r="E2108">
            <v>101.6626</v>
          </cell>
        </row>
        <row r="2109">
          <cell r="A2109" t="str">
            <v>IN3420200252</v>
          </cell>
          <cell r="B2109" t="str">
            <v>07.05 WB SDL 2031</v>
          </cell>
          <cell r="C2109">
            <v>7.05</v>
          </cell>
          <cell r="D2109">
            <v>47896</v>
          </cell>
          <cell r="E2109">
            <v>101.68859999999999</v>
          </cell>
        </row>
        <row r="2110">
          <cell r="A2110" t="str">
            <v>IN1220200282</v>
          </cell>
          <cell r="B2110" t="str">
            <v>07.07 AS SDL 2031</v>
          </cell>
          <cell r="C2110">
            <v>7.07</v>
          </cell>
          <cell r="D2110">
            <v>47896</v>
          </cell>
          <cell r="E2110">
            <v>101.7811</v>
          </cell>
        </row>
        <row r="2111">
          <cell r="A2111" t="str">
            <v>IN3320200295</v>
          </cell>
          <cell r="B2111" t="str">
            <v>07.08 UP SDL 2031</v>
          </cell>
          <cell r="C2111">
            <v>7.08</v>
          </cell>
          <cell r="D2111">
            <v>47896</v>
          </cell>
          <cell r="E2111">
            <v>101.8274</v>
          </cell>
        </row>
        <row r="2112">
          <cell r="A2112" t="str">
            <v>IN1520240228</v>
          </cell>
          <cell r="B2112" t="str">
            <v>07.02 GJ SGS 2031</v>
          </cell>
          <cell r="C2112">
            <v>7.02</v>
          </cell>
          <cell r="D2112">
            <v>47899</v>
          </cell>
          <cell r="E2112">
            <v>101.5127</v>
          </cell>
        </row>
        <row r="2113">
          <cell r="A2113" t="str">
            <v>IN2720240067</v>
          </cell>
          <cell r="B2113" t="str">
            <v>07.06 OD SGS 2031</v>
          </cell>
          <cell r="C2113">
            <v>7.06</v>
          </cell>
          <cell r="D2113">
            <v>47899</v>
          </cell>
          <cell r="E2113">
            <v>101.7366</v>
          </cell>
        </row>
        <row r="2114">
          <cell r="A2114" t="str">
            <v>IN3820240056</v>
          </cell>
          <cell r="B2114" t="str">
            <v>07.14 PY SGS 2031</v>
          </cell>
          <cell r="C2114">
            <v>7.14</v>
          </cell>
          <cell r="D2114">
            <v>47899</v>
          </cell>
          <cell r="E2114">
            <v>102.1071</v>
          </cell>
        </row>
        <row r="2115">
          <cell r="A2115" t="str">
            <v>IN3520230209</v>
          </cell>
          <cell r="B2115" t="str">
            <v>07.47 CG SGS 2031</v>
          </cell>
          <cell r="C2115">
            <v>7.47</v>
          </cell>
          <cell r="D2115">
            <v>47900</v>
          </cell>
          <cell r="E2115">
            <v>103.6367</v>
          </cell>
        </row>
        <row r="2116">
          <cell r="A2116" t="str">
            <v>IN1520200271</v>
          </cell>
          <cell r="B2116" t="str">
            <v>07.07 GJ SDL 2031</v>
          </cell>
          <cell r="C2116">
            <v>7.07</v>
          </cell>
          <cell r="D2116">
            <v>47903</v>
          </cell>
          <cell r="E2116">
            <v>101.7852</v>
          </cell>
        </row>
        <row r="2117">
          <cell r="A2117" t="str">
            <v>IN2220200348</v>
          </cell>
          <cell r="B2117" t="str">
            <v>07.08 MH SDL 2031</v>
          </cell>
          <cell r="C2117">
            <v>7.08</v>
          </cell>
          <cell r="D2117">
            <v>47903</v>
          </cell>
          <cell r="E2117">
            <v>101.83159999999999</v>
          </cell>
        </row>
        <row r="2118">
          <cell r="A2118" t="str">
            <v>IN3020200058</v>
          </cell>
          <cell r="B2118" t="str">
            <v>07.19 SK SDL 2031</v>
          </cell>
          <cell r="C2118">
            <v>7.19</v>
          </cell>
          <cell r="D2118">
            <v>47903</v>
          </cell>
          <cell r="E2118">
            <v>102.3419</v>
          </cell>
        </row>
        <row r="2119">
          <cell r="A2119" t="str">
            <v>IN1420200272</v>
          </cell>
          <cell r="B2119" t="str">
            <v>07.20 GA SDL 2031</v>
          </cell>
          <cell r="C2119">
            <v>7.2</v>
          </cell>
          <cell r="D2119">
            <v>47903</v>
          </cell>
          <cell r="E2119">
            <v>102.3883</v>
          </cell>
        </row>
        <row r="2120">
          <cell r="A2120" t="str">
            <v>IN3320200303</v>
          </cell>
          <cell r="B2120" t="str">
            <v>07.20 UP SDL 2031</v>
          </cell>
          <cell r="C2120">
            <v>7.2</v>
          </cell>
          <cell r="D2120">
            <v>47903</v>
          </cell>
          <cell r="E2120">
            <v>102.3005</v>
          </cell>
        </row>
        <row r="2121">
          <cell r="A2121" t="str">
            <v>IN1220200308</v>
          </cell>
          <cell r="B2121" t="str">
            <v>07.24 AS SDL 2031</v>
          </cell>
          <cell r="C2121">
            <v>7.24</v>
          </cell>
          <cell r="D2121">
            <v>47903</v>
          </cell>
          <cell r="E2121">
            <v>102.57380000000001</v>
          </cell>
        </row>
        <row r="2122">
          <cell r="A2122" t="str">
            <v>IN2220220171</v>
          </cell>
          <cell r="B2122" t="str">
            <v>07.72 MH SGS 2031</v>
          </cell>
          <cell r="C2122">
            <v>7.72</v>
          </cell>
          <cell r="D2122">
            <v>47908</v>
          </cell>
          <cell r="E2122">
            <v>104.81319999999999</v>
          </cell>
        </row>
        <row r="2123">
          <cell r="A2123" t="str">
            <v>IN2920200739</v>
          </cell>
          <cell r="B2123" t="str">
            <v>07.15 RJ SDL 2031</v>
          </cell>
          <cell r="C2123">
            <v>7.15</v>
          </cell>
          <cell r="D2123">
            <v>47910</v>
          </cell>
          <cell r="E2123">
            <v>102.1632</v>
          </cell>
        </row>
        <row r="2124">
          <cell r="A2124" t="str">
            <v>IN1220200332</v>
          </cell>
          <cell r="B2124" t="str">
            <v>07.17 AS SDL 2031</v>
          </cell>
          <cell r="C2124">
            <v>7.17</v>
          </cell>
          <cell r="D2124">
            <v>47910</v>
          </cell>
          <cell r="E2124">
            <v>102.2563</v>
          </cell>
        </row>
        <row r="2125">
          <cell r="A2125" t="str">
            <v>IN2420200114</v>
          </cell>
          <cell r="B2125" t="str">
            <v>07.17 ML SDL 2031</v>
          </cell>
          <cell r="C2125">
            <v>7.17</v>
          </cell>
          <cell r="D2125">
            <v>47910</v>
          </cell>
          <cell r="E2125">
            <v>102.2563</v>
          </cell>
        </row>
        <row r="2126">
          <cell r="A2126" t="str">
            <v>IN3320200311</v>
          </cell>
          <cell r="B2126" t="str">
            <v>07.19 UP SDL 2031</v>
          </cell>
          <cell r="C2126">
            <v>7.19</v>
          </cell>
          <cell r="D2126">
            <v>47910</v>
          </cell>
          <cell r="E2126">
            <v>101.9821</v>
          </cell>
        </row>
        <row r="2127">
          <cell r="A2127" t="str">
            <v>IN2820200201</v>
          </cell>
          <cell r="B2127" t="str">
            <v>07.23 PN SDL 2031</v>
          </cell>
          <cell r="C2127">
            <v>7.23</v>
          </cell>
          <cell r="D2127">
            <v>47910</v>
          </cell>
          <cell r="E2127">
            <v>102.53570000000001</v>
          </cell>
        </row>
        <row r="2128">
          <cell r="A2128" t="str">
            <v>IN1920190205</v>
          </cell>
          <cell r="B2128" t="str">
            <v>07.08 KA SDL 2031</v>
          </cell>
          <cell r="C2128">
            <v>7.08</v>
          </cell>
          <cell r="D2128">
            <v>47911</v>
          </cell>
          <cell r="E2128">
            <v>101.83799999999999</v>
          </cell>
        </row>
        <row r="2129">
          <cell r="A2129" t="str">
            <v>IN1020190519</v>
          </cell>
          <cell r="B2129" t="str">
            <v>07.15 AP SDL 2031</v>
          </cell>
          <cell r="C2129">
            <v>7.15</v>
          </cell>
          <cell r="D2129">
            <v>47911</v>
          </cell>
          <cell r="E2129">
            <v>101.92740000000001</v>
          </cell>
        </row>
        <row r="2130">
          <cell r="A2130" t="str">
            <v>IN2820180148</v>
          </cell>
          <cell r="B2130" t="str">
            <v>08.45 PN SDL 2031</v>
          </cell>
          <cell r="C2130">
            <v>8.4499999999999993</v>
          </cell>
          <cell r="D2130">
            <v>47913</v>
          </cell>
          <cell r="E2130">
            <v>108.2251</v>
          </cell>
        </row>
        <row r="2131">
          <cell r="A2131" t="str">
            <v>IN2220220197</v>
          </cell>
          <cell r="B2131" t="str">
            <v>07.70 MH SGS 2031</v>
          </cell>
          <cell r="C2131">
            <v>7.7</v>
          </cell>
          <cell r="D2131">
            <v>47915</v>
          </cell>
          <cell r="E2131">
            <v>104.7328</v>
          </cell>
        </row>
        <row r="2132">
          <cell r="A2132" t="str">
            <v>IN1520200289</v>
          </cell>
          <cell r="B2132" t="str">
            <v>07.08 GJ SDL 2031</v>
          </cell>
          <cell r="C2132">
            <v>7.08</v>
          </cell>
          <cell r="D2132">
            <v>47917</v>
          </cell>
          <cell r="E2132">
            <v>101.8419</v>
          </cell>
        </row>
        <row r="2133">
          <cell r="A2133" t="str">
            <v>IN2920200788</v>
          </cell>
          <cell r="B2133" t="str">
            <v>07.13 RJ SDL 2031</v>
          </cell>
          <cell r="C2133">
            <v>7.13</v>
          </cell>
          <cell r="D2133">
            <v>47917</v>
          </cell>
          <cell r="E2133">
            <v>101.8831</v>
          </cell>
        </row>
        <row r="2134">
          <cell r="A2134" t="str">
            <v>IN3320200329</v>
          </cell>
          <cell r="B2134" t="str">
            <v>07.17 UP SDL 2031</v>
          </cell>
          <cell r="C2134">
            <v>7.17</v>
          </cell>
          <cell r="D2134">
            <v>47917</v>
          </cell>
          <cell r="E2134">
            <v>102.2621</v>
          </cell>
        </row>
        <row r="2135">
          <cell r="A2135" t="str">
            <v>IN2320200099</v>
          </cell>
          <cell r="B2135" t="str">
            <v>07.18 MN SDL 2031</v>
          </cell>
          <cell r="C2135">
            <v>7.18</v>
          </cell>
          <cell r="D2135">
            <v>47917</v>
          </cell>
          <cell r="E2135">
            <v>102.30880000000001</v>
          </cell>
        </row>
        <row r="2136">
          <cell r="A2136" t="str">
            <v>IN3020200066</v>
          </cell>
          <cell r="B2136" t="str">
            <v>07.18 SK SDL 2031</v>
          </cell>
          <cell r="C2136">
            <v>7.18</v>
          </cell>
          <cell r="D2136">
            <v>47917</v>
          </cell>
          <cell r="E2136">
            <v>102.30880000000001</v>
          </cell>
        </row>
        <row r="2137">
          <cell r="A2137" t="str">
            <v>IN3820190079</v>
          </cell>
          <cell r="B2137" t="str">
            <v>06.88 PY SDL 2031</v>
          </cell>
          <cell r="C2137">
            <v>6.88</v>
          </cell>
          <cell r="D2137">
            <v>47918</v>
          </cell>
          <cell r="E2137">
            <v>100.9085</v>
          </cell>
        </row>
        <row r="2138">
          <cell r="A2138" t="str">
            <v>IN2120240212</v>
          </cell>
          <cell r="B2138" t="str">
            <v>07.17 MP SGS 2031</v>
          </cell>
          <cell r="C2138">
            <v>7.17</v>
          </cell>
          <cell r="D2138">
            <v>47919</v>
          </cell>
          <cell r="E2138">
            <v>102.3951</v>
          </cell>
        </row>
        <row r="2139">
          <cell r="A2139" t="str">
            <v>IN2220220213</v>
          </cell>
          <cell r="B2139" t="str">
            <v>07.69 MH SGS 2031</v>
          </cell>
          <cell r="C2139">
            <v>7.69</v>
          </cell>
          <cell r="D2139">
            <v>47922</v>
          </cell>
          <cell r="E2139">
            <v>104.69889999999999</v>
          </cell>
        </row>
        <row r="2140">
          <cell r="A2140" t="str">
            <v>IN1520200297</v>
          </cell>
          <cell r="B2140" t="str">
            <v>07.11 GJ SDL 2031</v>
          </cell>
          <cell r="C2140">
            <v>7.11</v>
          </cell>
          <cell r="D2140">
            <v>47924</v>
          </cell>
          <cell r="E2140">
            <v>101.9824</v>
          </cell>
        </row>
        <row r="2141">
          <cell r="A2141" t="str">
            <v>IN1620200171</v>
          </cell>
          <cell r="B2141" t="str">
            <v>07.14 HR SDL 2031</v>
          </cell>
          <cell r="C2141">
            <v>7.14</v>
          </cell>
          <cell r="D2141">
            <v>47924</v>
          </cell>
          <cell r="E2141">
            <v>102.1276</v>
          </cell>
        </row>
        <row r="2142">
          <cell r="A2142" t="str">
            <v>IN2920200796</v>
          </cell>
          <cell r="B2142" t="str">
            <v>07.15 RJ SDL 2031 17 MAR</v>
          </cell>
          <cell r="C2142">
            <v>7.15</v>
          </cell>
          <cell r="D2142">
            <v>47924</v>
          </cell>
          <cell r="E2142">
            <v>102.17449999999999</v>
          </cell>
        </row>
        <row r="2143">
          <cell r="A2143" t="str">
            <v>IN1420200280</v>
          </cell>
          <cell r="B2143" t="str">
            <v>07.16 GA SDL 2031</v>
          </cell>
          <cell r="C2143">
            <v>7.16</v>
          </cell>
          <cell r="D2143">
            <v>47924</v>
          </cell>
          <cell r="E2143">
            <v>102.2213</v>
          </cell>
        </row>
        <row r="2144">
          <cell r="A2144" t="str">
            <v>IN2420200122</v>
          </cell>
          <cell r="B2144" t="str">
            <v>07.16 ML SDL 2031</v>
          </cell>
          <cell r="C2144">
            <v>7.16</v>
          </cell>
          <cell r="D2144">
            <v>47924</v>
          </cell>
          <cell r="E2144">
            <v>102.2213</v>
          </cell>
        </row>
        <row r="2145">
          <cell r="A2145" t="str">
            <v>IN3320200337</v>
          </cell>
          <cell r="B2145" t="str">
            <v>07.16 UP SDL 2031</v>
          </cell>
          <cell r="C2145">
            <v>7.16</v>
          </cell>
          <cell r="D2145">
            <v>47924</v>
          </cell>
          <cell r="E2145">
            <v>102.2213</v>
          </cell>
        </row>
        <row r="2146">
          <cell r="A2146" t="str">
            <v>IN3720190054</v>
          </cell>
          <cell r="B2146" t="str">
            <v>07.37 JH SDL 2031</v>
          </cell>
          <cell r="C2146">
            <v>7.37</v>
          </cell>
          <cell r="D2146">
            <v>47925</v>
          </cell>
          <cell r="E2146">
            <v>103.20569999999999</v>
          </cell>
        </row>
        <row r="2147">
          <cell r="A2147" t="str">
            <v>IN1720220202</v>
          </cell>
          <cell r="B2147" t="str">
            <v>07.72 HP SGS 2031</v>
          </cell>
          <cell r="C2147">
            <v>7.72</v>
          </cell>
          <cell r="D2147">
            <v>47930</v>
          </cell>
          <cell r="E2147">
            <v>104.8544</v>
          </cell>
        </row>
        <row r="2148">
          <cell r="A2148" t="str">
            <v>IN3420200294</v>
          </cell>
          <cell r="B2148" t="str">
            <v>06.83 WB SDL 2031</v>
          </cell>
          <cell r="C2148">
            <v>6.83</v>
          </cell>
          <cell r="D2148">
            <v>47931</v>
          </cell>
          <cell r="E2148">
            <v>100.678</v>
          </cell>
        </row>
        <row r="2149">
          <cell r="A2149" t="str">
            <v>IN1520200305</v>
          </cell>
          <cell r="B2149" t="str">
            <v>06.84 GJ SDL 2031</v>
          </cell>
          <cell r="C2149">
            <v>6.84</v>
          </cell>
          <cell r="D2149">
            <v>47931</v>
          </cell>
          <cell r="E2149">
            <v>100.72490000000001</v>
          </cell>
        </row>
        <row r="2150">
          <cell r="A2150" t="str">
            <v>IN3620200086</v>
          </cell>
          <cell r="B2150" t="str">
            <v>06.84 UK SDL 2031</v>
          </cell>
          <cell r="C2150">
            <v>6.84</v>
          </cell>
          <cell r="D2150">
            <v>47931</v>
          </cell>
          <cell r="E2150">
            <v>100.72490000000001</v>
          </cell>
        </row>
        <row r="2151">
          <cell r="A2151" t="str">
            <v>IN1120200044</v>
          </cell>
          <cell r="B2151" t="str">
            <v>06.85 AR SDL 2031</v>
          </cell>
          <cell r="C2151">
            <v>6.85</v>
          </cell>
          <cell r="D2151">
            <v>47931</v>
          </cell>
          <cell r="E2151">
            <v>100.7719</v>
          </cell>
        </row>
        <row r="2152">
          <cell r="A2152" t="str">
            <v>IN1220200365</v>
          </cell>
          <cell r="B2152" t="str">
            <v>06.85 AS SDL 2031</v>
          </cell>
          <cell r="C2152">
            <v>6.85</v>
          </cell>
          <cell r="D2152">
            <v>47931</v>
          </cell>
          <cell r="E2152">
            <v>100.7719</v>
          </cell>
        </row>
        <row r="2153">
          <cell r="A2153" t="str">
            <v>IN1420200298</v>
          </cell>
          <cell r="B2153" t="str">
            <v>06.85 GA SDL 2031 24 MAR</v>
          </cell>
          <cell r="C2153">
            <v>6.85</v>
          </cell>
          <cell r="D2153">
            <v>47931</v>
          </cell>
          <cell r="E2153">
            <v>100.7719</v>
          </cell>
        </row>
        <row r="2154">
          <cell r="A2154" t="str">
            <v>IN2420200130</v>
          </cell>
          <cell r="B2154" t="str">
            <v>06.85 ML SDL 2031</v>
          </cell>
          <cell r="C2154">
            <v>6.85</v>
          </cell>
          <cell r="D2154">
            <v>47931</v>
          </cell>
          <cell r="E2154">
            <v>100.7719</v>
          </cell>
        </row>
        <row r="2155">
          <cell r="A2155" t="str">
            <v>IN3020200074</v>
          </cell>
          <cell r="B2155" t="str">
            <v>06.93 SK SDL 2031</v>
          </cell>
          <cell r="C2155">
            <v>6.93</v>
          </cell>
          <cell r="D2155">
            <v>47931</v>
          </cell>
          <cell r="E2155">
            <v>101.14749999999999</v>
          </cell>
        </row>
        <row r="2156">
          <cell r="A2156" t="str">
            <v>IN3120240764</v>
          </cell>
          <cell r="B2156" t="str">
            <v>06.99 TN SGS 2031</v>
          </cell>
          <cell r="C2156">
            <v>6.99</v>
          </cell>
          <cell r="D2156">
            <v>47933</v>
          </cell>
          <cell r="E2156">
            <v>101.61069999999999</v>
          </cell>
        </row>
        <row r="2157">
          <cell r="A2157" t="str">
            <v>IN1220230230</v>
          </cell>
          <cell r="B2157" t="str">
            <v>07.46 AS SGS 2031</v>
          </cell>
          <cell r="C2157">
            <v>7.46</v>
          </cell>
          <cell r="D2157">
            <v>47934</v>
          </cell>
          <cell r="E2157">
            <v>103.64</v>
          </cell>
        </row>
        <row r="2158">
          <cell r="A2158" t="str">
            <v>IN1620220476</v>
          </cell>
          <cell r="B2158" t="str">
            <v>07.74 HR SGS 2031</v>
          </cell>
          <cell r="C2158">
            <v>7.74</v>
          </cell>
          <cell r="D2158">
            <v>47936</v>
          </cell>
          <cell r="E2158">
            <v>104.9601</v>
          </cell>
        </row>
        <row r="2159">
          <cell r="A2159" t="str">
            <v>IN3520220010</v>
          </cell>
          <cell r="B2159" t="str">
            <v>07.75 CG SGS 2031</v>
          </cell>
          <cell r="C2159">
            <v>7.75</v>
          </cell>
          <cell r="D2159">
            <v>47936</v>
          </cell>
          <cell r="E2159">
            <v>105.00709999999999</v>
          </cell>
        </row>
        <row r="2160">
          <cell r="A2160" t="str">
            <v>IN2020200308</v>
          </cell>
          <cell r="B2160" t="str">
            <v>06.80 KL SDL 2031</v>
          </cell>
          <cell r="C2160">
            <v>6.8</v>
          </cell>
          <cell r="D2160">
            <v>47938</v>
          </cell>
          <cell r="E2160">
            <v>100.5384</v>
          </cell>
        </row>
        <row r="2161">
          <cell r="A2161" t="str">
            <v>IN3620200094</v>
          </cell>
          <cell r="B2161" t="str">
            <v>06.80 UK SDL 2031</v>
          </cell>
          <cell r="C2161">
            <v>6.8</v>
          </cell>
          <cell r="D2161">
            <v>47938</v>
          </cell>
          <cell r="E2161">
            <v>100.5384</v>
          </cell>
        </row>
        <row r="2162">
          <cell r="A2162" t="str">
            <v>IN1420200306</v>
          </cell>
          <cell r="B2162" t="str">
            <v>06.84 GA SDL 2031</v>
          </cell>
          <cell r="C2162">
            <v>6.84</v>
          </cell>
          <cell r="D2162">
            <v>47938</v>
          </cell>
          <cell r="E2162">
            <v>100.7266</v>
          </cell>
        </row>
        <row r="2163">
          <cell r="A2163" t="str">
            <v>IN4920200164</v>
          </cell>
          <cell r="B2163" t="str">
            <v>06.84 JK SDL 2031</v>
          </cell>
          <cell r="C2163">
            <v>6.84</v>
          </cell>
          <cell r="D2163">
            <v>47938</v>
          </cell>
          <cell r="E2163">
            <v>100.7266</v>
          </cell>
        </row>
        <row r="2164">
          <cell r="A2164" t="str">
            <v>IN4920250011</v>
          </cell>
          <cell r="B2164" t="str">
            <v>06.76 JK SGS 2031</v>
          </cell>
          <cell r="C2164">
            <v>6.76</v>
          </cell>
          <cell r="D2164">
            <v>47942</v>
          </cell>
          <cell r="E2164">
            <v>100.3507</v>
          </cell>
        </row>
        <row r="2165">
          <cell r="A2165" t="str">
            <v>IN1920200020</v>
          </cell>
          <cell r="B2165" t="str">
            <v>07.93 KA SDL 2031</v>
          </cell>
          <cell r="C2165">
            <v>7.93</v>
          </cell>
          <cell r="D2165">
            <v>47946</v>
          </cell>
          <cell r="E2165">
            <v>105.875</v>
          </cell>
        </row>
        <row r="2166">
          <cell r="A2166" t="str">
            <v>IN1020200011</v>
          </cell>
          <cell r="B2166" t="str">
            <v>07.98 AP SDL 2031</v>
          </cell>
          <cell r="C2166">
            <v>7.98</v>
          </cell>
          <cell r="D2166">
            <v>47946</v>
          </cell>
          <cell r="E2166">
            <v>106.111</v>
          </cell>
        </row>
        <row r="2167">
          <cell r="A2167" t="str">
            <v>IN2920210027</v>
          </cell>
          <cell r="B2167" t="str">
            <v>06.75 RJ SDL 2031</v>
          </cell>
          <cell r="C2167">
            <v>6.75</v>
          </cell>
          <cell r="D2167">
            <v>47947</v>
          </cell>
          <cell r="E2167">
            <v>100.3043</v>
          </cell>
        </row>
        <row r="2168">
          <cell r="A2168" t="str">
            <v>IN1720190017</v>
          </cell>
          <cell r="B2168" t="str">
            <v>08.20 HP SDL 2031</v>
          </cell>
          <cell r="C2168">
            <v>8.1999999999999993</v>
          </cell>
          <cell r="D2168">
            <v>47948</v>
          </cell>
          <cell r="E2168">
            <v>107.1554</v>
          </cell>
        </row>
        <row r="2169">
          <cell r="A2169" t="str">
            <v>IN4520190013</v>
          </cell>
          <cell r="B2169" t="str">
            <v>08.14 TS SDL 2031</v>
          </cell>
          <cell r="C2169">
            <v>8.14</v>
          </cell>
          <cell r="D2169">
            <v>47954</v>
          </cell>
          <cell r="E2169">
            <v>106.8886</v>
          </cell>
        </row>
        <row r="2170">
          <cell r="A2170" t="str">
            <v>IN2920210035</v>
          </cell>
          <cell r="B2170" t="str">
            <v>06.78 RJ SDL 2031</v>
          </cell>
          <cell r="C2170">
            <v>6.78</v>
          </cell>
          <cell r="D2170">
            <v>47954</v>
          </cell>
          <cell r="E2170">
            <v>100.44759999999999</v>
          </cell>
        </row>
        <row r="2171">
          <cell r="A2171" t="str">
            <v>IN2420210014</v>
          </cell>
          <cell r="B2171" t="str">
            <v>06.82 ML SDL 2031</v>
          </cell>
          <cell r="C2171">
            <v>6.82</v>
          </cell>
          <cell r="D2171">
            <v>47954</v>
          </cell>
          <cell r="E2171">
            <v>100.637</v>
          </cell>
        </row>
        <row r="2172">
          <cell r="A2172" t="str">
            <v>IN2920210043</v>
          </cell>
          <cell r="B2172" t="str">
            <v>06.82 RJ SDL 2031</v>
          </cell>
          <cell r="C2172">
            <v>6.82</v>
          </cell>
          <cell r="D2172">
            <v>47958</v>
          </cell>
          <cell r="E2172">
            <v>100.6383</v>
          </cell>
        </row>
        <row r="2173">
          <cell r="A2173" t="str">
            <v>IN1120210019</v>
          </cell>
          <cell r="B2173" t="str">
            <v>06.84 AR SDL 2031</v>
          </cell>
          <cell r="C2173">
            <v>6.84</v>
          </cell>
          <cell r="D2173">
            <v>47958</v>
          </cell>
          <cell r="E2173">
            <v>100.7332</v>
          </cell>
        </row>
        <row r="2174">
          <cell r="A2174" t="str">
            <v>IN2620210012</v>
          </cell>
          <cell r="B2174" t="str">
            <v>06.85 NL SDL 2031</v>
          </cell>
          <cell r="C2174">
            <v>6.85</v>
          </cell>
          <cell r="D2174">
            <v>47958</v>
          </cell>
          <cell r="E2174">
            <v>100.78060000000001</v>
          </cell>
        </row>
        <row r="2175">
          <cell r="A2175" t="str">
            <v>IN3120240020</v>
          </cell>
          <cell r="B2175" t="str">
            <v>07.50 TN SGS 2031</v>
          </cell>
          <cell r="C2175">
            <v>7.5</v>
          </cell>
          <cell r="D2175">
            <v>47962</v>
          </cell>
          <cell r="E2175">
            <v>103.8703</v>
          </cell>
        </row>
        <row r="2176">
          <cell r="A2176" t="str">
            <v>IN1020230059</v>
          </cell>
          <cell r="B2176" t="str">
            <v>07.43 AP SGS 2031</v>
          </cell>
          <cell r="C2176">
            <v>7.43</v>
          </cell>
          <cell r="D2176">
            <v>47964</v>
          </cell>
          <cell r="E2176">
            <v>103.5407</v>
          </cell>
        </row>
        <row r="2177">
          <cell r="A2177" t="str">
            <v>IN2320210015</v>
          </cell>
          <cell r="B2177" t="str">
            <v>06.78 MN SDL 2031</v>
          </cell>
          <cell r="C2177">
            <v>6.78</v>
          </cell>
          <cell r="D2177">
            <v>47966</v>
          </cell>
          <cell r="E2177">
            <v>100.45059999999999</v>
          </cell>
        </row>
        <row r="2178">
          <cell r="A2178" t="str">
            <v>IN1020190063</v>
          </cell>
          <cell r="B2178" t="str">
            <v>08.12 AP SDL 2031</v>
          </cell>
          <cell r="C2178">
            <v>8.1199999999999992</v>
          </cell>
          <cell r="D2178">
            <v>47971</v>
          </cell>
          <cell r="E2178">
            <v>106.84099999999999</v>
          </cell>
        </row>
        <row r="2179">
          <cell r="A2179" t="str">
            <v>IN3120210015</v>
          </cell>
          <cell r="B2179" t="str">
            <v>06.77 TN SDL 2031</v>
          </cell>
          <cell r="C2179">
            <v>6.77</v>
          </cell>
          <cell r="D2179">
            <v>47973</v>
          </cell>
          <cell r="E2179">
            <v>100.4049</v>
          </cell>
        </row>
        <row r="2180">
          <cell r="A2180" t="str">
            <v>IN2920210050</v>
          </cell>
          <cell r="B2180" t="str">
            <v>06.78 RJ SDL 2031 05 MAY</v>
          </cell>
          <cell r="C2180">
            <v>6.78</v>
          </cell>
          <cell r="D2180">
            <v>47973</v>
          </cell>
          <cell r="E2180">
            <v>100.4526</v>
          </cell>
        </row>
        <row r="2181">
          <cell r="A2181" t="str">
            <v>IN3120250037</v>
          </cell>
          <cell r="B2181" t="str">
            <v>06.54 TN SGS 2031</v>
          </cell>
          <cell r="C2181">
            <v>6.54</v>
          </cell>
          <cell r="D2181">
            <v>47975</v>
          </cell>
          <cell r="E2181">
            <v>99.307100000000005</v>
          </cell>
        </row>
        <row r="2182">
          <cell r="A2182" t="str">
            <v>IN1620230038</v>
          </cell>
          <cell r="B2182" t="str">
            <v>07.39 HR SGS 2031</v>
          </cell>
          <cell r="C2182">
            <v>7.39</v>
          </cell>
          <cell r="D2182">
            <v>47978</v>
          </cell>
          <cell r="E2182">
            <v>103.3706</v>
          </cell>
        </row>
        <row r="2183">
          <cell r="A2183" t="str">
            <v>IN1020230083</v>
          </cell>
          <cell r="B2183" t="str">
            <v>07.40 AP SGS 2031</v>
          </cell>
          <cell r="C2183">
            <v>7.4</v>
          </cell>
          <cell r="D2183">
            <v>47978</v>
          </cell>
          <cell r="E2183">
            <v>103.41840000000001</v>
          </cell>
        </row>
        <row r="2184">
          <cell r="A2184" t="str">
            <v>IN2920210076</v>
          </cell>
          <cell r="B2184" t="str">
            <v>06.77 RJ SDL 2031</v>
          </cell>
          <cell r="C2184">
            <v>6.77</v>
          </cell>
          <cell r="D2184">
            <v>47980</v>
          </cell>
          <cell r="E2184">
            <v>100.407</v>
          </cell>
        </row>
        <row r="2185">
          <cell r="A2185" t="str">
            <v>IN1620210022</v>
          </cell>
          <cell r="B2185" t="str">
            <v>06.79 HR SDL 2031</v>
          </cell>
          <cell r="C2185">
            <v>6.79</v>
          </cell>
          <cell r="D2185">
            <v>47980</v>
          </cell>
          <cell r="E2185">
            <v>100.5027</v>
          </cell>
        </row>
        <row r="2186">
          <cell r="A2186" t="str">
            <v>IN3420210012</v>
          </cell>
          <cell r="B2186" t="str">
            <v>06.83 WB SDL 2031 12 MAY</v>
          </cell>
          <cell r="C2186">
            <v>6.83</v>
          </cell>
          <cell r="D2186">
            <v>47980</v>
          </cell>
          <cell r="E2186">
            <v>100.694</v>
          </cell>
        </row>
        <row r="2187">
          <cell r="A2187" t="str">
            <v>IN1520230021</v>
          </cell>
          <cell r="B2187" t="str">
            <v>07.27 GJ SGS 2031</v>
          </cell>
          <cell r="C2187">
            <v>7.27</v>
          </cell>
          <cell r="D2187">
            <v>47985</v>
          </cell>
          <cell r="E2187">
            <v>102.8056</v>
          </cell>
        </row>
        <row r="2188">
          <cell r="A2188" t="str">
            <v>IN4920250037</v>
          </cell>
          <cell r="B2188" t="str">
            <v>06.42 JK SGS 2031</v>
          </cell>
          <cell r="C2188">
            <v>6.42</v>
          </cell>
          <cell r="D2188">
            <v>47989</v>
          </cell>
          <cell r="E2188">
            <v>98.729200000000006</v>
          </cell>
        </row>
        <row r="2189">
          <cell r="A2189" t="str">
            <v>IN2920210092</v>
          </cell>
          <cell r="B2189" t="str">
            <v>06.76 RJ SDL 2031</v>
          </cell>
          <cell r="C2189">
            <v>6.76</v>
          </cell>
          <cell r="D2189">
            <v>47993</v>
          </cell>
          <cell r="E2189">
            <v>100.3631</v>
          </cell>
        </row>
        <row r="2190">
          <cell r="A2190" t="str">
            <v>IN2020210018</v>
          </cell>
          <cell r="B2190" t="str">
            <v>06.78 KL SDL 2031</v>
          </cell>
          <cell r="C2190">
            <v>6.78</v>
          </cell>
          <cell r="D2190">
            <v>47993</v>
          </cell>
          <cell r="E2190">
            <v>100.4593</v>
          </cell>
        </row>
        <row r="2191">
          <cell r="A2191" t="str">
            <v>IN2220210073</v>
          </cell>
          <cell r="B2191" t="str">
            <v>06.78 MH SDL 2031</v>
          </cell>
          <cell r="C2191">
            <v>6.78</v>
          </cell>
          <cell r="D2191">
            <v>47993</v>
          </cell>
          <cell r="E2191">
            <v>100.9198</v>
          </cell>
        </row>
        <row r="2192">
          <cell r="A2192" t="str">
            <v>IN3020210016</v>
          </cell>
          <cell r="B2192" t="str">
            <v>06.78 SK SDL 2031</v>
          </cell>
          <cell r="C2192">
            <v>6.78</v>
          </cell>
          <cell r="D2192">
            <v>47993</v>
          </cell>
          <cell r="E2192">
            <v>100.4593</v>
          </cell>
        </row>
        <row r="2193">
          <cell r="A2193" t="str">
            <v>IN1020220126</v>
          </cell>
          <cell r="B2193" t="str">
            <v>07.67 AP SDL 2031</v>
          </cell>
          <cell r="C2193">
            <v>7.67</v>
          </cell>
          <cell r="D2193">
            <v>47993</v>
          </cell>
          <cell r="E2193">
            <v>104.73950000000001</v>
          </cell>
        </row>
        <row r="2194">
          <cell r="A2194" t="str">
            <v>IN2520220012</v>
          </cell>
          <cell r="B2194" t="str">
            <v>07.69 MZ SDL 2031</v>
          </cell>
          <cell r="C2194">
            <v>7.69</v>
          </cell>
          <cell r="D2194">
            <v>47993</v>
          </cell>
          <cell r="E2194">
            <v>104.8357</v>
          </cell>
        </row>
        <row r="2195">
          <cell r="A2195" t="str">
            <v>IN1920200046</v>
          </cell>
          <cell r="B2195" t="str">
            <v>06.51 KA SDL 2031</v>
          </cell>
          <cell r="C2195">
            <v>6.51</v>
          </cell>
          <cell r="D2195">
            <v>47995</v>
          </cell>
          <cell r="E2195">
            <v>99.160499999999999</v>
          </cell>
        </row>
        <row r="2196">
          <cell r="A2196" t="str">
            <v>IN2220230055</v>
          </cell>
          <cell r="B2196" t="str">
            <v>07.33 MH SGS 2031</v>
          </cell>
          <cell r="C2196">
            <v>7.33</v>
          </cell>
          <cell r="D2196">
            <v>47999</v>
          </cell>
          <cell r="E2196">
            <v>103.09059999999999</v>
          </cell>
        </row>
        <row r="2197">
          <cell r="A2197" t="str">
            <v>IN1520220014</v>
          </cell>
          <cell r="B2197" t="str">
            <v>07.77 GJ SDL 2031</v>
          </cell>
          <cell r="C2197">
            <v>7.77</v>
          </cell>
          <cell r="D2197">
            <v>48000</v>
          </cell>
          <cell r="E2197">
            <v>105.23390000000001</v>
          </cell>
        </row>
        <row r="2198">
          <cell r="A2198" t="str">
            <v>IN1020220142</v>
          </cell>
          <cell r="B2198" t="str">
            <v>07.80 AP SDL 2031</v>
          </cell>
          <cell r="C2198">
            <v>7.8</v>
          </cell>
          <cell r="D2198">
            <v>48000</v>
          </cell>
          <cell r="E2198">
            <v>105.3785</v>
          </cell>
        </row>
        <row r="2199">
          <cell r="A2199" t="str">
            <v>IN2420220013</v>
          </cell>
          <cell r="B2199" t="str">
            <v>07.80 ML SDL 2031</v>
          </cell>
          <cell r="C2199">
            <v>7.8</v>
          </cell>
          <cell r="D2199">
            <v>48000</v>
          </cell>
          <cell r="E2199">
            <v>105.3785</v>
          </cell>
        </row>
        <row r="2200">
          <cell r="A2200" t="str">
            <v>IN2220210099</v>
          </cell>
          <cell r="B2200" t="str">
            <v>06.81 MH SDL 2031</v>
          </cell>
          <cell r="C2200">
            <v>6.81</v>
          </cell>
          <cell r="D2200">
            <v>48001</v>
          </cell>
          <cell r="E2200">
            <v>100.6066</v>
          </cell>
        </row>
        <row r="2201">
          <cell r="A2201" t="str">
            <v>IN2920210100</v>
          </cell>
          <cell r="B2201" t="str">
            <v>06.84 RJ SDL 2031</v>
          </cell>
          <cell r="C2201">
            <v>6.84</v>
          </cell>
          <cell r="D2201">
            <v>48001</v>
          </cell>
          <cell r="E2201">
            <v>100.864</v>
          </cell>
        </row>
        <row r="2202">
          <cell r="A2202" t="str">
            <v>IN2620210020</v>
          </cell>
          <cell r="B2202" t="str">
            <v>06.85 NL SDL 2031 02 JUN</v>
          </cell>
          <cell r="C2202">
            <v>6.85</v>
          </cell>
          <cell r="D2202">
            <v>48001</v>
          </cell>
          <cell r="E2202">
            <v>100.79949999999999</v>
          </cell>
        </row>
        <row r="2203">
          <cell r="A2203" t="str">
            <v>IN2220200058</v>
          </cell>
          <cell r="B2203" t="str">
            <v>06.57 MH SDL 2031</v>
          </cell>
          <cell r="C2203">
            <v>6.57</v>
          </cell>
          <cell r="D2203">
            <v>48002</v>
          </cell>
          <cell r="E2203">
            <v>99.449200000000005</v>
          </cell>
        </row>
        <row r="2204">
          <cell r="A2204" t="str">
            <v>IN3120190035</v>
          </cell>
          <cell r="B2204" t="str">
            <v>07.59 TN SDL 2031</v>
          </cell>
          <cell r="C2204">
            <v>7.59</v>
          </cell>
          <cell r="D2204">
            <v>48003</v>
          </cell>
          <cell r="E2204">
            <v>104.3719</v>
          </cell>
        </row>
        <row r="2205">
          <cell r="A2205" t="str">
            <v>IN1720230029</v>
          </cell>
          <cell r="B2205" t="str">
            <v>07.29 HP SGS 2031</v>
          </cell>
          <cell r="C2205">
            <v>7.29</v>
          </cell>
          <cell r="D2205">
            <v>48006</v>
          </cell>
          <cell r="E2205">
            <v>102.9282</v>
          </cell>
        </row>
        <row r="2206">
          <cell r="A2206" t="str">
            <v>IN2920210126</v>
          </cell>
          <cell r="B2206" t="str">
            <v>06.80 RJ SDL 2031</v>
          </cell>
          <cell r="C2206">
            <v>6.8</v>
          </cell>
          <cell r="D2206">
            <v>48008</v>
          </cell>
          <cell r="E2206">
            <v>100.56140000000001</v>
          </cell>
        </row>
        <row r="2207">
          <cell r="A2207" t="str">
            <v>IN2820210010</v>
          </cell>
          <cell r="B2207" t="str">
            <v>06.81 PN SDL 2031</v>
          </cell>
          <cell r="C2207">
            <v>6.81</v>
          </cell>
          <cell r="D2207">
            <v>48008</v>
          </cell>
          <cell r="E2207">
            <v>100.60980000000001</v>
          </cell>
        </row>
        <row r="2208">
          <cell r="A2208" t="str">
            <v>IN2220200074</v>
          </cell>
          <cell r="B2208" t="str">
            <v>06.60 MH SDL 2031</v>
          </cell>
          <cell r="C2208">
            <v>6.6</v>
          </cell>
          <cell r="D2208">
            <v>48009</v>
          </cell>
          <cell r="E2208">
            <v>99.662999999999997</v>
          </cell>
        </row>
        <row r="2209">
          <cell r="A2209" t="str">
            <v>IN4920250052</v>
          </cell>
          <cell r="B2209" t="str">
            <v>06.42 JK SGS 2031 11 JUN</v>
          </cell>
          <cell r="C2209">
            <v>6.42</v>
          </cell>
          <cell r="D2209">
            <v>48010</v>
          </cell>
          <cell r="E2209">
            <v>98.43</v>
          </cell>
        </row>
        <row r="2210">
          <cell r="A2210" t="str">
            <v>IN1620230095</v>
          </cell>
          <cell r="B2210" t="str">
            <v>07.34 HR SGS 2031</v>
          </cell>
          <cell r="C2210">
            <v>7.34</v>
          </cell>
          <cell r="D2210">
            <v>48013</v>
          </cell>
          <cell r="E2210">
            <v>103.1801</v>
          </cell>
        </row>
        <row r="2211">
          <cell r="A2211" t="str">
            <v>IN2220230071</v>
          </cell>
          <cell r="B2211" t="str">
            <v>07.34 MH SGS 2031</v>
          </cell>
          <cell r="C2211">
            <v>7.34</v>
          </cell>
          <cell r="D2211">
            <v>48013</v>
          </cell>
          <cell r="E2211">
            <v>103.1801</v>
          </cell>
        </row>
        <row r="2212">
          <cell r="A2212" t="str">
            <v>IN1520210023</v>
          </cell>
          <cell r="B2212" t="str">
            <v>06.75 GJ SDL 2031</v>
          </cell>
          <cell r="C2212">
            <v>6.75</v>
          </cell>
          <cell r="D2212">
            <v>48015</v>
          </cell>
          <cell r="E2212">
            <v>100.3222</v>
          </cell>
        </row>
        <row r="2213">
          <cell r="A2213" t="str">
            <v>IN1420210016</v>
          </cell>
          <cell r="B2213" t="str">
            <v>06.78 GA SDL 2031</v>
          </cell>
          <cell r="C2213">
            <v>6.78</v>
          </cell>
          <cell r="D2213">
            <v>48015</v>
          </cell>
          <cell r="E2213">
            <v>100.46769999999999</v>
          </cell>
        </row>
        <row r="2214">
          <cell r="A2214" t="str">
            <v>IN2220210115</v>
          </cell>
          <cell r="B2214" t="str">
            <v>06.80 MH SDL 2031</v>
          </cell>
          <cell r="C2214">
            <v>6.8</v>
          </cell>
          <cell r="D2214">
            <v>48015</v>
          </cell>
          <cell r="E2214">
            <v>100.5647</v>
          </cell>
        </row>
        <row r="2215">
          <cell r="A2215" t="str">
            <v>IN2020210042</v>
          </cell>
          <cell r="B2215" t="str">
            <v>06.81 KL SDL 2031</v>
          </cell>
          <cell r="C2215">
            <v>6.81</v>
          </cell>
          <cell r="D2215">
            <v>48015</v>
          </cell>
          <cell r="E2215">
            <v>100.4602</v>
          </cell>
        </row>
        <row r="2216">
          <cell r="A2216" t="str">
            <v>IN2920210159</v>
          </cell>
          <cell r="B2216" t="str">
            <v>06.84 RJ SDL 2031 16 JUN</v>
          </cell>
          <cell r="C2216">
            <v>6.84</v>
          </cell>
          <cell r="D2216">
            <v>48015</v>
          </cell>
          <cell r="E2216">
            <v>100.7586</v>
          </cell>
        </row>
        <row r="2217">
          <cell r="A2217" t="str">
            <v>IN3120250128</v>
          </cell>
          <cell r="B2217" t="str">
            <v>06.42 TN SGS 2031</v>
          </cell>
          <cell r="C2217">
            <v>6.42</v>
          </cell>
          <cell r="D2217">
            <v>48017</v>
          </cell>
          <cell r="E2217">
            <v>98.906800000000004</v>
          </cell>
        </row>
        <row r="2218">
          <cell r="A2218" t="str">
            <v>IN1020220217</v>
          </cell>
          <cell r="B2218" t="str">
            <v>07.80 AP SDL 2031 22 JUN</v>
          </cell>
          <cell r="C2218">
            <v>7.8</v>
          </cell>
          <cell r="D2218">
            <v>48021</v>
          </cell>
          <cell r="E2218">
            <v>105.4277</v>
          </cell>
        </row>
        <row r="2219">
          <cell r="A2219" t="str">
            <v>IN2220210131</v>
          </cell>
          <cell r="B2219" t="str">
            <v>06.83 MH SDL 2031</v>
          </cell>
          <cell r="C2219">
            <v>6.83</v>
          </cell>
          <cell r="D2219">
            <v>48022</v>
          </cell>
          <cell r="E2219">
            <v>100.714</v>
          </cell>
        </row>
        <row r="2220">
          <cell r="A2220" t="str">
            <v>IN3120210098</v>
          </cell>
          <cell r="B2220" t="str">
            <v>06.83 TN SDL 2031</v>
          </cell>
          <cell r="C2220">
            <v>6.83</v>
          </cell>
          <cell r="D2220">
            <v>48022</v>
          </cell>
          <cell r="E2220">
            <v>100.9046</v>
          </cell>
        </row>
        <row r="2221">
          <cell r="A2221" t="str">
            <v>IN3320210013</v>
          </cell>
          <cell r="B2221" t="str">
            <v>06.88 UP SDL 2031 23 JUN</v>
          </cell>
          <cell r="C2221">
            <v>6.88</v>
          </cell>
          <cell r="D2221">
            <v>48022</v>
          </cell>
          <cell r="E2221">
            <v>100.9571</v>
          </cell>
        </row>
        <row r="2222">
          <cell r="A2222" t="str">
            <v>IN1420210032</v>
          </cell>
          <cell r="B2222" t="str">
            <v>06.89 GA SDL 2031</v>
          </cell>
          <cell r="C2222">
            <v>6.89</v>
          </cell>
          <cell r="D2222">
            <v>48022</v>
          </cell>
          <cell r="E2222">
            <v>101.0057</v>
          </cell>
        </row>
        <row r="2223">
          <cell r="A2223" t="str">
            <v>IN2920190088</v>
          </cell>
          <cell r="B2223" t="str">
            <v>07.31 RJ SDL 2031</v>
          </cell>
          <cell r="C2223">
            <v>7.31</v>
          </cell>
          <cell r="D2223">
            <v>48025</v>
          </cell>
          <cell r="E2223">
            <v>103.0521</v>
          </cell>
        </row>
        <row r="2224">
          <cell r="A2224" t="str">
            <v>IN2220230097</v>
          </cell>
          <cell r="B2224" t="str">
            <v>07.40 MH SGS 2031</v>
          </cell>
          <cell r="C2224">
            <v>7.4</v>
          </cell>
          <cell r="D2224">
            <v>48027</v>
          </cell>
          <cell r="E2224">
            <v>103.4935</v>
          </cell>
        </row>
        <row r="2225">
          <cell r="A2225" t="str">
            <v>IN3520230035</v>
          </cell>
          <cell r="B2225" t="str">
            <v>07.42 CG SGS 2031</v>
          </cell>
          <cell r="C2225">
            <v>7.42</v>
          </cell>
          <cell r="D2225">
            <v>48027</v>
          </cell>
          <cell r="E2225">
            <v>103.5909</v>
          </cell>
        </row>
        <row r="2226">
          <cell r="A2226" t="str">
            <v>IN2720160026</v>
          </cell>
          <cell r="B2226" t="str">
            <v>08.00 OD SDL 2031</v>
          </cell>
          <cell r="C2226">
            <v>8</v>
          </cell>
          <cell r="D2226">
            <v>48028</v>
          </cell>
          <cell r="E2226">
            <v>106.4191</v>
          </cell>
        </row>
        <row r="2227">
          <cell r="A2227" t="str">
            <v>IN1520210031</v>
          </cell>
          <cell r="B2227" t="str">
            <v>06.88 GJ SDL 2031</v>
          </cell>
          <cell r="C2227">
            <v>6.88</v>
          </cell>
          <cell r="D2227">
            <v>48029</v>
          </cell>
          <cell r="E2227">
            <v>101.0881</v>
          </cell>
        </row>
        <row r="2228">
          <cell r="A2228" t="str">
            <v>IN2220210156</v>
          </cell>
          <cell r="B2228" t="str">
            <v>06.89 MH SDL 2031</v>
          </cell>
          <cell r="C2228">
            <v>6.89</v>
          </cell>
          <cell r="D2228">
            <v>48029</v>
          </cell>
          <cell r="E2228">
            <v>100.8172</v>
          </cell>
        </row>
        <row r="2229">
          <cell r="A2229" t="str">
            <v>IN2920210191</v>
          </cell>
          <cell r="B2229" t="str">
            <v>06.91 RJ SDL 2031</v>
          </cell>
          <cell r="C2229">
            <v>6.91</v>
          </cell>
          <cell r="D2229">
            <v>48029</v>
          </cell>
          <cell r="E2229">
            <v>101.1079</v>
          </cell>
        </row>
        <row r="2230">
          <cell r="A2230" t="str">
            <v>IN3620210010</v>
          </cell>
          <cell r="B2230" t="str">
            <v>06.94 UK SDL 2031</v>
          </cell>
          <cell r="C2230">
            <v>6.94</v>
          </cell>
          <cell r="D2230">
            <v>48029</v>
          </cell>
          <cell r="E2230">
            <v>101.2542</v>
          </cell>
        </row>
        <row r="2231">
          <cell r="A2231" t="str">
            <v>IN3320210021</v>
          </cell>
          <cell r="B2231" t="str">
            <v>06.94 UP SDL 2031 30 JUN</v>
          </cell>
          <cell r="C2231">
            <v>6.94</v>
          </cell>
          <cell r="D2231">
            <v>48029</v>
          </cell>
          <cell r="E2231">
            <v>101.2542</v>
          </cell>
        </row>
        <row r="2232">
          <cell r="A2232" t="str">
            <v>IN2820210028</v>
          </cell>
          <cell r="B2232" t="str">
            <v>06.95 PN SDL 2031</v>
          </cell>
          <cell r="C2232">
            <v>6.95</v>
          </cell>
          <cell r="D2232">
            <v>48029</v>
          </cell>
          <cell r="E2232">
            <v>101.30289999999999</v>
          </cell>
        </row>
        <row r="2233">
          <cell r="A2233" t="str">
            <v>IN1420210040</v>
          </cell>
          <cell r="B2233" t="str">
            <v>06.96 GA SDL 2031</v>
          </cell>
          <cell r="C2233">
            <v>6.96</v>
          </cell>
          <cell r="D2233">
            <v>48029</v>
          </cell>
          <cell r="E2233">
            <v>101.35169999999999</v>
          </cell>
        </row>
        <row r="2234">
          <cell r="A2234" t="str">
            <v>IN2320210023</v>
          </cell>
          <cell r="B2234" t="str">
            <v>07.00 MN SDL 2031</v>
          </cell>
          <cell r="C2234">
            <v>7</v>
          </cell>
          <cell r="D2234">
            <v>48029</v>
          </cell>
          <cell r="E2234">
            <v>101.5467</v>
          </cell>
        </row>
        <row r="2235">
          <cell r="A2235" t="str">
            <v>IN1620190034</v>
          </cell>
          <cell r="B2235" t="str">
            <v>07.33 HR SDL 2031</v>
          </cell>
          <cell r="C2235">
            <v>7.33</v>
          </cell>
          <cell r="D2235">
            <v>48032</v>
          </cell>
          <cell r="E2235">
            <v>103.1588</v>
          </cell>
        </row>
        <row r="2236">
          <cell r="A2236" t="str">
            <v>IN2420230038</v>
          </cell>
          <cell r="B2236" t="str">
            <v>07.44 ML SGS 2031</v>
          </cell>
          <cell r="C2236">
            <v>7.44</v>
          </cell>
          <cell r="D2236">
            <v>48034</v>
          </cell>
          <cell r="E2236">
            <v>103.6978</v>
          </cell>
        </row>
        <row r="2237">
          <cell r="A2237" t="str">
            <v>IN2220210172</v>
          </cell>
          <cell r="B2237" t="str">
            <v>06.94 MH SDL 2031</v>
          </cell>
          <cell r="C2237">
            <v>6.94</v>
          </cell>
          <cell r="D2237">
            <v>48036</v>
          </cell>
          <cell r="E2237">
            <v>101.256</v>
          </cell>
        </row>
        <row r="2238">
          <cell r="A2238" t="str">
            <v>IN3120210106</v>
          </cell>
          <cell r="B2238" t="str">
            <v>06.95 TN SDL 2031 07 JUL</v>
          </cell>
          <cell r="C2238">
            <v>6.95</v>
          </cell>
          <cell r="D2238">
            <v>48036</v>
          </cell>
          <cell r="E2238">
            <v>101.3292</v>
          </cell>
        </row>
        <row r="2239">
          <cell r="A2239" t="str">
            <v>IN2920210217</v>
          </cell>
          <cell r="B2239" t="str">
            <v>06.97 RJ SDL 2031</v>
          </cell>
          <cell r="C2239">
            <v>6.97</v>
          </cell>
          <cell r="D2239">
            <v>48036</v>
          </cell>
          <cell r="E2239">
            <v>101.40260000000001</v>
          </cell>
        </row>
        <row r="2240">
          <cell r="A2240" t="str">
            <v>IN1420210057</v>
          </cell>
          <cell r="B2240" t="str">
            <v>06.99 GA SDL 2031</v>
          </cell>
          <cell r="C2240">
            <v>6.99</v>
          </cell>
          <cell r="D2240">
            <v>48036</v>
          </cell>
          <cell r="E2240">
            <v>101.5004</v>
          </cell>
        </row>
        <row r="2241">
          <cell r="A2241" t="str">
            <v>IN1020200235</v>
          </cell>
          <cell r="B2241" t="str">
            <v>06.56 AP SDL 2031</v>
          </cell>
          <cell r="C2241">
            <v>6.56</v>
          </cell>
          <cell r="D2241">
            <v>48037</v>
          </cell>
          <cell r="E2241">
            <v>99.398099999999999</v>
          </cell>
        </row>
        <row r="2242">
          <cell r="A2242" t="str">
            <v>IN1020160041</v>
          </cell>
          <cell r="B2242" t="str">
            <v>07.88 AP SDL 2031</v>
          </cell>
          <cell r="C2242">
            <v>7.88</v>
          </cell>
          <cell r="D2242">
            <v>48042</v>
          </cell>
          <cell r="E2242">
            <v>105.8618</v>
          </cell>
        </row>
        <row r="2243">
          <cell r="A2243" t="str">
            <v>IN2420220021</v>
          </cell>
          <cell r="B2243" t="str">
            <v>07.78 ML SDL 2031</v>
          </cell>
          <cell r="C2243">
            <v>7.78</v>
          </cell>
          <cell r="D2243">
            <v>48042</v>
          </cell>
          <cell r="E2243">
            <v>105.372</v>
          </cell>
        </row>
        <row r="2244">
          <cell r="A2244" t="str">
            <v>IN1520210056</v>
          </cell>
          <cell r="B2244" t="str">
            <v>06.95 GJ SDL 2031</v>
          </cell>
          <cell r="C2244">
            <v>6.95</v>
          </cell>
          <cell r="D2244">
            <v>48043</v>
          </cell>
          <cell r="E2244">
            <v>101.30629999999999</v>
          </cell>
        </row>
        <row r="2245">
          <cell r="A2245" t="str">
            <v>IN2220210198</v>
          </cell>
          <cell r="B2245" t="str">
            <v>06.95 MH SDL 2031</v>
          </cell>
          <cell r="C2245">
            <v>6.95</v>
          </cell>
          <cell r="D2245">
            <v>48043</v>
          </cell>
          <cell r="E2245">
            <v>101.30629999999999</v>
          </cell>
        </row>
        <row r="2246">
          <cell r="A2246" t="str">
            <v>IN3120210114</v>
          </cell>
          <cell r="B2246" t="str">
            <v>06.98 TN SDL 2031</v>
          </cell>
          <cell r="C2246">
            <v>6.98</v>
          </cell>
          <cell r="D2246">
            <v>48043</v>
          </cell>
          <cell r="E2246">
            <v>101.4777</v>
          </cell>
        </row>
        <row r="2247">
          <cell r="A2247" t="str">
            <v>IN1420210065</v>
          </cell>
          <cell r="B2247" t="str">
            <v>06.99 GA SDL 2031 14 JUL</v>
          </cell>
          <cell r="C2247">
            <v>6.99</v>
          </cell>
          <cell r="D2247">
            <v>48043</v>
          </cell>
          <cell r="E2247">
            <v>101.50230000000001</v>
          </cell>
        </row>
        <row r="2248">
          <cell r="A2248" t="str">
            <v>IN3320210039</v>
          </cell>
          <cell r="B2248" t="str">
            <v>06.99 UP SDL 2031</v>
          </cell>
          <cell r="C2248">
            <v>6.99</v>
          </cell>
          <cell r="D2248">
            <v>48043</v>
          </cell>
          <cell r="E2248">
            <v>101.50230000000001</v>
          </cell>
        </row>
        <row r="2249">
          <cell r="A2249" t="str">
            <v>IN2120210017</v>
          </cell>
          <cell r="B2249" t="str">
            <v>07.00 MP SDL 2031</v>
          </cell>
          <cell r="C2249">
            <v>7</v>
          </cell>
          <cell r="D2249">
            <v>48043</v>
          </cell>
          <cell r="E2249">
            <v>101.5513</v>
          </cell>
        </row>
        <row r="2250">
          <cell r="A2250" t="str">
            <v>IN2920210233</v>
          </cell>
          <cell r="B2250" t="str">
            <v>07.00 RJ SDL 2031</v>
          </cell>
          <cell r="C2250">
            <v>7</v>
          </cell>
          <cell r="D2250">
            <v>48043</v>
          </cell>
          <cell r="E2250">
            <v>101.3497</v>
          </cell>
        </row>
        <row r="2251">
          <cell r="A2251" t="str">
            <v>IN3620210028</v>
          </cell>
          <cell r="B2251" t="str">
            <v>07.00 UK SDL 2031</v>
          </cell>
          <cell r="C2251">
            <v>7</v>
          </cell>
          <cell r="D2251">
            <v>48043</v>
          </cell>
          <cell r="E2251">
            <v>101.5513</v>
          </cell>
        </row>
        <row r="2252">
          <cell r="A2252" t="str">
            <v>IN3420210061</v>
          </cell>
          <cell r="B2252" t="str">
            <v>07.02 WB SDL 2031</v>
          </cell>
          <cell r="C2252">
            <v>7.02</v>
          </cell>
          <cell r="D2252">
            <v>48043</v>
          </cell>
          <cell r="E2252">
            <v>101.6493</v>
          </cell>
        </row>
        <row r="2253">
          <cell r="A2253" t="str">
            <v>IN3120210122</v>
          </cell>
          <cell r="B2253" t="str">
            <v>06.97 TN SDL 2031</v>
          </cell>
          <cell r="C2253">
            <v>6.97</v>
          </cell>
          <cell r="D2253">
            <v>48049</v>
          </cell>
          <cell r="E2253">
            <v>101.4059</v>
          </cell>
        </row>
        <row r="2254">
          <cell r="A2254" t="str">
            <v>IN2320210031</v>
          </cell>
          <cell r="B2254" t="str">
            <v>07.01 MN SDL 2031</v>
          </cell>
          <cell r="C2254">
            <v>7.01</v>
          </cell>
          <cell r="D2254">
            <v>48049</v>
          </cell>
          <cell r="E2254">
            <v>101.6023</v>
          </cell>
        </row>
        <row r="2255">
          <cell r="A2255" t="str">
            <v>IN3320210047</v>
          </cell>
          <cell r="B2255" t="str">
            <v>07.01 UP SDL 2031</v>
          </cell>
          <cell r="C2255">
            <v>7.01</v>
          </cell>
          <cell r="D2255">
            <v>48049</v>
          </cell>
          <cell r="E2255">
            <v>101.6023</v>
          </cell>
        </row>
        <row r="2256">
          <cell r="A2256" t="str">
            <v>IN1020220357</v>
          </cell>
          <cell r="B2256" t="str">
            <v>07.79 AP SDL 2031</v>
          </cell>
          <cell r="C2256">
            <v>7.79</v>
          </cell>
          <cell r="D2256">
            <v>48056</v>
          </cell>
          <cell r="E2256">
            <v>105.4455</v>
          </cell>
        </row>
        <row r="2257">
          <cell r="A2257" t="str">
            <v>IN3120210148</v>
          </cell>
          <cell r="B2257" t="str">
            <v>06.97 TN SDL 2031 28 JUL</v>
          </cell>
          <cell r="C2257">
            <v>6.97</v>
          </cell>
          <cell r="D2257">
            <v>48057</v>
          </cell>
          <cell r="E2257">
            <v>101.40819999999999</v>
          </cell>
        </row>
        <row r="2258">
          <cell r="A2258" t="str">
            <v>IN3320210054</v>
          </cell>
          <cell r="B2258" t="str">
            <v>06.99 UP SDL 2031 28 JUL</v>
          </cell>
          <cell r="C2258">
            <v>6.99</v>
          </cell>
          <cell r="D2258">
            <v>48057</v>
          </cell>
          <cell r="E2258">
            <v>101.5742</v>
          </cell>
        </row>
        <row r="2259">
          <cell r="A2259" t="str">
            <v>IN1920200111</v>
          </cell>
          <cell r="B2259" t="str">
            <v>06.40 KA SDL 2031</v>
          </cell>
          <cell r="C2259">
            <v>6.4</v>
          </cell>
          <cell r="D2259">
            <v>48058</v>
          </cell>
          <cell r="E2259">
            <v>98.599900000000005</v>
          </cell>
        </row>
        <row r="2260">
          <cell r="A2260" t="str">
            <v>IN1720220046</v>
          </cell>
          <cell r="B2260" t="str">
            <v>07.57 HP SDL 2031</v>
          </cell>
          <cell r="C2260">
            <v>7.57</v>
          </cell>
          <cell r="D2260">
            <v>48063</v>
          </cell>
          <cell r="E2260">
            <v>104.3706</v>
          </cell>
        </row>
        <row r="2261">
          <cell r="A2261" t="str">
            <v>IN1620210089</v>
          </cell>
          <cell r="B2261" t="str">
            <v>06.98 HR SDL 2031</v>
          </cell>
          <cell r="C2261">
            <v>6.98</v>
          </cell>
          <cell r="D2261">
            <v>48064</v>
          </cell>
          <cell r="E2261">
            <v>101.45950000000001</v>
          </cell>
        </row>
        <row r="2262">
          <cell r="A2262" t="str">
            <v>IN3120210155</v>
          </cell>
          <cell r="B2262" t="str">
            <v>06.98 TN SDL 2031 04 AUG</v>
          </cell>
          <cell r="C2262">
            <v>6.98</v>
          </cell>
          <cell r="D2262">
            <v>48064</v>
          </cell>
          <cell r="E2262">
            <v>101.45950000000001</v>
          </cell>
        </row>
        <row r="2263">
          <cell r="A2263" t="str">
            <v>IN3420210087</v>
          </cell>
          <cell r="B2263" t="str">
            <v>07.00 WB SDL 2031</v>
          </cell>
          <cell r="C2263">
            <v>7</v>
          </cell>
          <cell r="D2263">
            <v>48064</v>
          </cell>
          <cell r="E2263">
            <v>101.6267</v>
          </cell>
        </row>
        <row r="2264">
          <cell r="A2264" t="str">
            <v>IN1020220399</v>
          </cell>
          <cell r="B2264" t="str">
            <v>07.74 AP SDL 2031</v>
          </cell>
          <cell r="C2264">
            <v>7.74</v>
          </cell>
          <cell r="D2264">
            <v>48070</v>
          </cell>
          <cell r="E2264">
            <v>105.22150000000001</v>
          </cell>
        </row>
        <row r="2265">
          <cell r="A2265" t="str">
            <v>IN1520210080</v>
          </cell>
          <cell r="B2265" t="str">
            <v>06.98 GJ SDL 2031</v>
          </cell>
          <cell r="C2265">
            <v>6.98</v>
          </cell>
          <cell r="D2265">
            <v>48071</v>
          </cell>
          <cell r="E2265">
            <v>101.4619</v>
          </cell>
        </row>
        <row r="2266">
          <cell r="A2266" t="str">
            <v>IN1420210073</v>
          </cell>
          <cell r="B2266" t="str">
            <v>06.99 GA SDL 2031</v>
          </cell>
          <cell r="C2266">
            <v>6.99</v>
          </cell>
          <cell r="D2266">
            <v>48071</v>
          </cell>
          <cell r="E2266">
            <v>101.51139999999999</v>
          </cell>
        </row>
        <row r="2267">
          <cell r="A2267" t="str">
            <v>IN3120210163</v>
          </cell>
          <cell r="B2267" t="str">
            <v>07.00 TN SDL 2031</v>
          </cell>
          <cell r="C2267">
            <v>7</v>
          </cell>
          <cell r="D2267">
            <v>48071</v>
          </cell>
          <cell r="E2267">
            <v>101.5609</v>
          </cell>
        </row>
        <row r="2268">
          <cell r="A2268" t="str">
            <v>IN3320210062</v>
          </cell>
          <cell r="B2268" t="str">
            <v>07.02 UP SDL 2031</v>
          </cell>
          <cell r="C2268">
            <v>7.02</v>
          </cell>
          <cell r="D2268">
            <v>48071</v>
          </cell>
          <cell r="E2268">
            <v>101.65989999999999</v>
          </cell>
        </row>
        <row r="2269">
          <cell r="A2269" t="str">
            <v>IN1920200145</v>
          </cell>
          <cell r="B2269" t="str">
            <v>06.49 KA SDL 2031</v>
          </cell>
          <cell r="C2269">
            <v>6.49</v>
          </cell>
          <cell r="D2269">
            <v>48072</v>
          </cell>
          <cell r="E2269">
            <v>99.0364</v>
          </cell>
        </row>
        <row r="2270">
          <cell r="A2270" t="str">
            <v>IN2220200132</v>
          </cell>
          <cell r="B2270" t="str">
            <v>06.49 MH SDL 2031</v>
          </cell>
          <cell r="C2270">
            <v>6.49</v>
          </cell>
          <cell r="D2270">
            <v>48072</v>
          </cell>
          <cell r="E2270">
            <v>99.0364</v>
          </cell>
        </row>
        <row r="2271">
          <cell r="A2271" t="str">
            <v>IN1920240232</v>
          </cell>
          <cell r="B2271" t="str">
            <v>07.08 KA SGS 2031</v>
          </cell>
          <cell r="C2271">
            <v>7.08</v>
          </cell>
          <cell r="D2271">
            <v>48072</v>
          </cell>
          <cell r="E2271">
            <v>102.08459999999999</v>
          </cell>
        </row>
        <row r="2272">
          <cell r="A2272" t="str">
            <v>IN1320230031</v>
          </cell>
          <cell r="B2272" t="str">
            <v>07.50 BR SGS 2031</v>
          </cell>
          <cell r="C2272">
            <v>7.5</v>
          </cell>
          <cell r="D2272">
            <v>48077</v>
          </cell>
          <cell r="E2272">
            <v>104.04340000000001</v>
          </cell>
        </row>
        <row r="2273">
          <cell r="A2273" t="str">
            <v>IN1220210034</v>
          </cell>
          <cell r="B2273" t="str">
            <v>06.97 AS SDL 2031</v>
          </cell>
          <cell r="C2273">
            <v>6.97</v>
          </cell>
          <cell r="D2273">
            <v>48078</v>
          </cell>
          <cell r="E2273">
            <v>101.41500000000001</v>
          </cell>
        </row>
        <row r="2274">
          <cell r="A2274" t="str">
            <v>IN2620210038</v>
          </cell>
          <cell r="B2274" t="str">
            <v>06.97 NL SDL 2031</v>
          </cell>
          <cell r="C2274">
            <v>6.97</v>
          </cell>
          <cell r="D2274">
            <v>48078</v>
          </cell>
          <cell r="E2274">
            <v>101.41500000000001</v>
          </cell>
        </row>
        <row r="2275">
          <cell r="A2275" t="str">
            <v>IN2820210044</v>
          </cell>
          <cell r="B2275" t="str">
            <v>06.97 PN SDL 2031</v>
          </cell>
          <cell r="C2275">
            <v>6.97</v>
          </cell>
          <cell r="D2275">
            <v>48078</v>
          </cell>
          <cell r="E2275">
            <v>101.41500000000001</v>
          </cell>
        </row>
        <row r="2276">
          <cell r="A2276" t="str">
            <v>IN3120210171</v>
          </cell>
          <cell r="B2276" t="str">
            <v>06.97 TN SDL 2031</v>
          </cell>
          <cell r="C2276">
            <v>6.97</v>
          </cell>
          <cell r="D2276">
            <v>48078</v>
          </cell>
          <cell r="E2276">
            <v>101.41500000000001</v>
          </cell>
        </row>
        <row r="2277">
          <cell r="A2277" t="str">
            <v>IN3320210070</v>
          </cell>
          <cell r="B2277" t="str">
            <v>06.97 UP SDL 2031</v>
          </cell>
          <cell r="C2277">
            <v>6.97</v>
          </cell>
          <cell r="D2277">
            <v>48078</v>
          </cell>
          <cell r="E2277">
            <v>101.3939</v>
          </cell>
        </row>
        <row r="2278">
          <cell r="A2278" t="str">
            <v>IN1020190188</v>
          </cell>
          <cell r="B2278" t="str">
            <v>07.25 AP SDL 2031</v>
          </cell>
          <cell r="C2278">
            <v>7.25</v>
          </cell>
          <cell r="D2278">
            <v>48081</v>
          </cell>
          <cell r="E2278">
            <v>102.8069</v>
          </cell>
        </row>
        <row r="2279">
          <cell r="A2279" t="str">
            <v>IN2520240044</v>
          </cell>
          <cell r="B2279" t="str">
            <v>07.20 MZ SGS 2031</v>
          </cell>
          <cell r="C2279">
            <v>7.2</v>
          </cell>
          <cell r="D2279">
            <v>48081</v>
          </cell>
          <cell r="E2279">
            <v>102.5585</v>
          </cell>
        </row>
        <row r="2280">
          <cell r="A2280" t="str">
            <v>IN1320230049</v>
          </cell>
          <cell r="B2280" t="str">
            <v>07.49 BR SGS 2031</v>
          </cell>
          <cell r="C2280">
            <v>7.49</v>
          </cell>
          <cell r="D2280">
            <v>48083</v>
          </cell>
          <cell r="E2280">
            <v>104.0017</v>
          </cell>
        </row>
        <row r="2281">
          <cell r="A2281" t="str">
            <v>IN3120210189</v>
          </cell>
          <cell r="B2281" t="str">
            <v>06.95 TN SDL 2031</v>
          </cell>
          <cell r="C2281">
            <v>6.95</v>
          </cell>
          <cell r="D2281">
            <v>48085</v>
          </cell>
          <cell r="E2281">
            <v>101.3182</v>
          </cell>
        </row>
        <row r="2282">
          <cell r="A2282" t="str">
            <v>IN1420210081</v>
          </cell>
          <cell r="B2282" t="str">
            <v>06.97 GA SDL 2031</v>
          </cell>
          <cell r="C2282">
            <v>6.97</v>
          </cell>
          <cell r="D2282">
            <v>48085</v>
          </cell>
          <cell r="E2282">
            <v>101.4177</v>
          </cell>
        </row>
        <row r="2283">
          <cell r="A2283" t="str">
            <v>IN2020210109</v>
          </cell>
          <cell r="B2283" t="str">
            <v>06.97 KL SDL 2031</v>
          </cell>
          <cell r="C2283">
            <v>6.97</v>
          </cell>
          <cell r="D2283">
            <v>48085</v>
          </cell>
          <cell r="E2283">
            <v>101.5984</v>
          </cell>
        </row>
        <row r="2284">
          <cell r="A2284" t="str">
            <v>IN1220210042</v>
          </cell>
          <cell r="B2284" t="str">
            <v>06.98 AS SDL 2031 25 AUG</v>
          </cell>
          <cell r="C2284">
            <v>6.98</v>
          </cell>
          <cell r="D2284">
            <v>48085</v>
          </cell>
          <cell r="E2284">
            <v>101.4674</v>
          </cell>
        </row>
        <row r="2285">
          <cell r="A2285" t="str">
            <v>IN3320210088</v>
          </cell>
          <cell r="B2285" t="str">
            <v>06.98 UP SDL 2031</v>
          </cell>
          <cell r="C2285">
            <v>6.98</v>
          </cell>
          <cell r="D2285">
            <v>48085</v>
          </cell>
          <cell r="E2285">
            <v>101.4674</v>
          </cell>
        </row>
        <row r="2286">
          <cell r="A2286" t="str">
            <v>IN3420210103</v>
          </cell>
          <cell r="B2286" t="str">
            <v>06.99 WB SDL 2031</v>
          </cell>
          <cell r="C2286">
            <v>6.99</v>
          </cell>
          <cell r="D2286">
            <v>48085</v>
          </cell>
          <cell r="E2286">
            <v>101.5172</v>
          </cell>
        </row>
        <row r="2287">
          <cell r="A2287" t="str">
            <v>IN1320230056</v>
          </cell>
          <cell r="B2287" t="str">
            <v>07.45 BR SGS 2031</v>
          </cell>
          <cell r="C2287">
            <v>7.45</v>
          </cell>
          <cell r="D2287">
            <v>48090</v>
          </cell>
          <cell r="E2287">
            <v>103.8092</v>
          </cell>
        </row>
        <row r="2288">
          <cell r="A2288" t="str">
            <v>IN1620210105</v>
          </cell>
          <cell r="B2288" t="str">
            <v>06.87 HR SDL 2031</v>
          </cell>
          <cell r="C2288">
            <v>6.87</v>
          </cell>
          <cell r="D2288">
            <v>48092</v>
          </cell>
          <cell r="E2288">
            <v>100.9216</v>
          </cell>
        </row>
        <row r="2289">
          <cell r="A2289" t="str">
            <v>IN2920210258</v>
          </cell>
          <cell r="B2289" t="str">
            <v>06.91 RJ SDL 2031 01 SEP</v>
          </cell>
          <cell r="C2289">
            <v>6.91</v>
          </cell>
          <cell r="D2289">
            <v>48092</v>
          </cell>
          <cell r="E2289">
            <v>101.121</v>
          </cell>
        </row>
        <row r="2290">
          <cell r="A2290" t="str">
            <v>IN1720210013</v>
          </cell>
          <cell r="B2290" t="str">
            <v>06.93 HP SDL 2031</v>
          </cell>
          <cell r="C2290">
            <v>6.93</v>
          </cell>
          <cell r="D2290">
            <v>48092</v>
          </cell>
          <cell r="E2290">
            <v>101.22069999999999</v>
          </cell>
        </row>
        <row r="2291">
          <cell r="A2291" t="str">
            <v>IN1020180247</v>
          </cell>
          <cell r="B2291" t="str">
            <v>08.65 AP SDL 2031</v>
          </cell>
          <cell r="C2291">
            <v>8.65</v>
          </cell>
          <cell r="D2291">
            <v>48094</v>
          </cell>
          <cell r="E2291">
            <v>109.8021</v>
          </cell>
        </row>
        <row r="2292">
          <cell r="A2292" t="str">
            <v>IN4520220158</v>
          </cell>
          <cell r="B2292" t="str">
            <v>07.47 TS SGS 2031</v>
          </cell>
          <cell r="C2292">
            <v>7.47</v>
          </cell>
          <cell r="D2292">
            <v>48098</v>
          </cell>
          <cell r="E2292">
            <v>103.9207</v>
          </cell>
        </row>
        <row r="2293">
          <cell r="A2293" t="str">
            <v>IN1520210106</v>
          </cell>
          <cell r="B2293" t="str">
            <v>06.84 GJ SDL 2031 08 SEP</v>
          </cell>
          <cell r="C2293">
            <v>6.84</v>
          </cell>
          <cell r="D2293">
            <v>48099</v>
          </cell>
          <cell r="E2293">
            <v>100.9328</v>
          </cell>
        </row>
        <row r="2294">
          <cell r="A2294" t="str">
            <v>IN3420210129</v>
          </cell>
          <cell r="B2294" t="str">
            <v>06.85 WB SDL 2031</v>
          </cell>
          <cell r="C2294">
            <v>6.85</v>
          </cell>
          <cell r="D2294">
            <v>48099</v>
          </cell>
          <cell r="E2294">
            <v>100.82340000000001</v>
          </cell>
        </row>
        <row r="2295">
          <cell r="A2295" t="str">
            <v>IN2920210266</v>
          </cell>
          <cell r="B2295" t="str">
            <v>06.87 RJ SDL 2031</v>
          </cell>
          <cell r="C2295">
            <v>6.87</v>
          </cell>
          <cell r="D2295">
            <v>48099</v>
          </cell>
          <cell r="E2295">
            <v>100.9233</v>
          </cell>
        </row>
        <row r="2296">
          <cell r="A2296" t="str">
            <v>IN1420210099</v>
          </cell>
          <cell r="B2296" t="str">
            <v>06.88 GA SDL 2031</v>
          </cell>
          <cell r="C2296">
            <v>6.88</v>
          </cell>
          <cell r="D2296">
            <v>48099</v>
          </cell>
          <cell r="E2296">
            <v>100.97329999999999</v>
          </cell>
        </row>
        <row r="2297">
          <cell r="A2297" t="str">
            <v>IN2820210069</v>
          </cell>
          <cell r="B2297" t="str">
            <v>06.89 PN SDL 2031</v>
          </cell>
          <cell r="C2297">
            <v>6.89</v>
          </cell>
          <cell r="D2297">
            <v>48099</v>
          </cell>
          <cell r="E2297">
            <v>101.02330000000001</v>
          </cell>
        </row>
        <row r="2298">
          <cell r="A2298" t="str">
            <v>IN3320210096</v>
          </cell>
          <cell r="B2298" t="str">
            <v>06.89 UP SDL 2031</v>
          </cell>
          <cell r="C2298">
            <v>6.89</v>
          </cell>
          <cell r="D2298">
            <v>48099</v>
          </cell>
          <cell r="E2298">
            <v>101.02330000000001</v>
          </cell>
        </row>
        <row r="2299">
          <cell r="A2299" t="str">
            <v>IN2220200157</v>
          </cell>
          <cell r="B2299" t="str">
            <v>06.67 MH SDL 2031</v>
          </cell>
          <cell r="C2299">
            <v>6.67</v>
          </cell>
          <cell r="D2299">
            <v>48100</v>
          </cell>
          <cell r="E2299">
            <v>99.493600000000001</v>
          </cell>
        </row>
        <row r="2300">
          <cell r="A2300" t="str">
            <v>IN1020160082</v>
          </cell>
          <cell r="B2300" t="str">
            <v>07.42 AP SDL 2031</v>
          </cell>
          <cell r="C2300">
            <v>7.42</v>
          </cell>
          <cell r="D2300">
            <v>48105</v>
          </cell>
          <cell r="E2300">
            <v>103.6797</v>
          </cell>
        </row>
        <row r="2301">
          <cell r="A2301" t="str">
            <v>IN1420210107</v>
          </cell>
          <cell r="B2301" t="str">
            <v>06.85 GA SDL 2031</v>
          </cell>
          <cell r="C2301">
            <v>6.85</v>
          </cell>
          <cell r="D2301">
            <v>48106</v>
          </cell>
          <cell r="E2301">
            <v>100.825</v>
          </cell>
        </row>
        <row r="2302">
          <cell r="A2302" t="str">
            <v>IN2120210033</v>
          </cell>
          <cell r="B2302" t="str">
            <v>06.85 MP SDL 2031</v>
          </cell>
          <cell r="C2302">
            <v>6.85</v>
          </cell>
          <cell r="D2302">
            <v>48106</v>
          </cell>
          <cell r="E2302">
            <v>100.57899999999999</v>
          </cell>
        </row>
        <row r="2303">
          <cell r="A2303" t="str">
            <v>IN1220210067</v>
          </cell>
          <cell r="B2303" t="str">
            <v>06.87 AS SDL 2031</v>
          </cell>
          <cell r="C2303">
            <v>6.87</v>
          </cell>
          <cell r="D2303">
            <v>48106</v>
          </cell>
          <cell r="E2303">
            <v>100.92529999999999</v>
          </cell>
        </row>
        <row r="2304">
          <cell r="A2304" t="str">
            <v>IN3720210019</v>
          </cell>
          <cell r="B2304" t="str">
            <v>06.87 JH SDL 2031</v>
          </cell>
          <cell r="C2304">
            <v>6.87</v>
          </cell>
          <cell r="D2304">
            <v>48106</v>
          </cell>
          <cell r="E2304">
            <v>100.92529999999999</v>
          </cell>
        </row>
        <row r="2305">
          <cell r="A2305" t="str">
            <v>IN2320210049</v>
          </cell>
          <cell r="B2305" t="str">
            <v>06.87 MN SDL 2031</v>
          </cell>
          <cell r="C2305">
            <v>6.87</v>
          </cell>
          <cell r="D2305">
            <v>48106</v>
          </cell>
          <cell r="E2305">
            <v>100.92529999999999</v>
          </cell>
        </row>
        <row r="2306">
          <cell r="A2306" t="str">
            <v>IN3320210104</v>
          </cell>
          <cell r="B2306" t="str">
            <v>06.87 UP SDL 2031</v>
          </cell>
          <cell r="C2306">
            <v>6.87</v>
          </cell>
          <cell r="D2306">
            <v>48106</v>
          </cell>
          <cell r="E2306">
            <v>100.92529999999999</v>
          </cell>
        </row>
        <row r="2307">
          <cell r="A2307" t="str">
            <v>IN3120210197</v>
          </cell>
          <cell r="B2307" t="str">
            <v>06.76 TN SDL 2031</v>
          </cell>
          <cell r="C2307">
            <v>6.76</v>
          </cell>
          <cell r="D2307">
            <v>48113</v>
          </cell>
          <cell r="E2307">
            <v>100.37479999999999</v>
          </cell>
        </row>
        <row r="2308">
          <cell r="A2308" t="str">
            <v>IN2920210274</v>
          </cell>
          <cell r="B2308" t="str">
            <v>06.77 RJ SDL 2031 22 SEP</v>
          </cell>
          <cell r="C2308">
            <v>6.77</v>
          </cell>
          <cell r="D2308">
            <v>48113</v>
          </cell>
          <cell r="E2308">
            <v>100.425</v>
          </cell>
        </row>
        <row r="2309">
          <cell r="A2309" t="str">
            <v>IN2620210046</v>
          </cell>
          <cell r="B2309" t="str">
            <v>06.80 NL SDL 2031</v>
          </cell>
          <cell r="C2309">
            <v>6.8</v>
          </cell>
          <cell r="D2309">
            <v>48113</v>
          </cell>
          <cell r="E2309">
            <v>100.5757</v>
          </cell>
        </row>
        <row r="2310">
          <cell r="A2310" t="str">
            <v>IN3020210024</v>
          </cell>
          <cell r="B2310" t="str">
            <v>06.80 SK SDL 2031</v>
          </cell>
          <cell r="C2310">
            <v>6.8</v>
          </cell>
          <cell r="D2310">
            <v>48113</v>
          </cell>
          <cell r="E2310">
            <v>100.5757</v>
          </cell>
        </row>
        <row r="2311">
          <cell r="A2311" t="str">
            <v>IN1320230064</v>
          </cell>
          <cell r="B2311" t="str">
            <v>07.49 BR SGS 2031 22 SEP</v>
          </cell>
          <cell r="C2311">
            <v>7.49</v>
          </cell>
          <cell r="D2311">
            <v>48113</v>
          </cell>
          <cell r="E2311">
            <v>104.04170000000001</v>
          </cell>
        </row>
        <row r="2312">
          <cell r="A2312" t="str">
            <v>IN1220240098</v>
          </cell>
          <cell r="B2312" t="str">
            <v>07.05 AS SGS 2031</v>
          </cell>
          <cell r="C2312">
            <v>7.05</v>
          </cell>
          <cell r="D2312">
            <v>48116</v>
          </cell>
          <cell r="E2312">
            <v>101.8334</v>
          </cell>
        </row>
        <row r="2313">
          <cell r="A2313" t="str">
            <v>IN1520230070</v>
          </cell>
          <cell r="B2313" t="str">
            <v>07.45 GJ SGS 2031</v>
          </cell>
          <cell r="C2313">
            <v>7.45</v>
          </cell>
          <cell r="D2313">
            <v>48118</v>
          </cell>
          <cell r="E2313">
            <v>103.8476</v>
          </cell>
        </row>
        <row r="2314">
          <cell r="A2314" t="str">
            <v>IN1320230072</v>
          </cell>
          <cell r="B2314" t="str">
            <v>07.52 BR SGS 2031</v>
          </cell>
          <cell r="C2314">
            <v>7.52</v>
          </cell>
          <cell r="D2314">
            <v>48118</v>
          </cell>
          <cell r="E2314">
            <v>104.1999</v>
          </cell>
        </row>
        <row r="2315">
          <cell r="A2315" t="str">
            <v>IN1420210115</v>
          </cell>
          <cell r="B2315" t="str">
            <v>06.83 GA SDL 2031</v>
          </cell>
          <cell r="C2315">
            <v>6.83</v>
          </cell>
          <cell r="D2315">
            <v>48120</v>
          </cell>
          <cell r="E2315">
            <v>100.7282</v>
          </cell>
        </row>
        <row r="2316">
          <cell r="A2316" t="str">
            <v>IN2820210085</v>
          </cell>
          <cell r="B2316" t="str">
            <v>06.84 PN SDL 2031</v>
          </cell>
          <cell r="C2316">
            <v>6.84</v>
          </cell>
          <cell r="D2316">
            <v>48120</v>
          </cell>
          <cell r="E2316">
            <v>100.77849999999999</v>
          </cell>
        </row>
        <row r="2317">
          <cell r="A2317" t="str">
            <v>IN3320210112</v>
          </cell>
          <cell r="B2317" t="str">
            <v>06.84 UP SDL 2031</v>
          </cell>
          <cell r="C2317">
            <v>6.84</v>
          </cell>
          <cell r="D2317">
            <v>48120</v>
          </cell>
          <cell r="E2317">
            <v>100.77849999999999</v>
          </cell>
        </row>
        <row r="2318">
          <cell r="A2318" t="str">
            <v>IN1220210075</v>
          </cell>
          <cell r="B2318" t="str">
            <v>06.85 AS SDL 2031 29 SEP</v>
          </cell>
          <cell r="C2318">
            <v>6.85</v>
          </cell>
          <cell r="D2318">
            <v>48120</v>
          </cell>
          <cell r="E2318">
            <v>100.8289</v>
          </cell>
        </row>
        <row r="2319">
          <cell r="A2319" t="str">
            <v>IN1920200285</v>
          </cell>
          <cell r="B2319" t="str">
            <v>06.97 KA SDL 2031</v>
          </cell>
          <cell r="C2319">
            <v>6.97</v>
          </cell>
          <cell r="D2319">
            <v>48121</v>
          </cell>
          <cell r="E2319">
            <v>101.39100000000001</v>
          </cell>
        </row>
        <row r="2320">
          <cell r="A2320" t="str">
            <v>IN3520230068</v>
          </cell>
          <cell r="B2320" t="str">
            <v>07.54 CG SGS 2031</v>
          </cell>
          <cell r="C2320">
            <v>7.54</v>
          </cell>
          <cell r="D2320">
            <v>48125</v>
          </cell>
          <cell r="E2320">
            <v>104.31140000000001</v>
          </cell>
        </row>
        <row r="2321">
          <cell r="A2321" t="str">
            <v>IN1320230080</v>
          </cell>
          <cell r="B2321" t="str">
            <v>07.62 BR SGS 2031</v>
          </cell>
          <cell r="C2321">
            <v>7.62</v>
          </cell>
          <cell r="D2321">
            <v>48125</v>
          </cell>
          <cell r="E2321">
            <v>104.715</v>
          </cell>
        </row>
        <row r="2322">
          <cell r="A2322" t="str">
            <v>IN1920210011</v>
          </cell>
          <cell r="B2322" t="str">
            <v>06.88 KA SDL 2031</v>
          </cell>
          <cell r="C2322">
            <v>6.88</v>
          </cell>
          <cell r="D2322">
            <v>48127</v>
          </cell>
          <cell r="E2322">
            <v>100.9825</v>
          </cell>
        </row>
        <row r="2323">
          <cell r="A2323" t="str">
            <v>IN1420210123</v>
          </cell>
          <cell r="B2323" t="str">
            <v>06.89 GA SDL 2031 06 OCT</v>
          </cell>
          <cell r="C2323">
            <v>6.89</v>
          </cell>
          <cell r="D2323">
            <v>48127</v>
          </cell>
          <cell r="E2323">
            <v>101.033</v>
          </cell>
        </row>
        <row r="2324">
          <cell r="A2324" t="str">
            <v>IN1520210114</v>
          </cell>
          <cell r="B2324" t="str">
            <v>06.89 GJ SDL 2031</v>
          </cell>
          <cell r="C2324">
            <v>6.89</v>
          </cell>
          <cell r="D2324">
            <v>48127</v>
          </cell>
          <cell r="E2324">
            <v>101.033</v>
          </cell>
        </row>
        <row r="2325">
          <cell r="A2325" t="str">
            <v>IN3120210205</v>
          </cell>
          <cell r="B2325" t="str">
            <v>06.90 TN SDL 2031</v>
          </cell>
          <cell r="C2325">
            <v>6.9</v>
          </cell>
          <cell r="D2325">
            <v>48127</v>
          </cell>
          <cell r="E2325">
            <v>101.0835</v>
          </cell>
        </row>
        <row r="2326">
          <cell r="A2326" t="str">
            <v>IN1220210083</v>
          </cell>
          <cell r="B2326" t="str">
            <v>06.91 AS SDL 2031</v>
          </cell>
          <cell r="C2326">
            <v>6.91</v>
          </cell>
          <cell r="D2326">
            <v>48127</v>
          </cell>
          <cell r="E2326">
            <v>101.1339</v>
          </cell>
        </row>
        <row r="2327">
          <cell r="A2327" t="str">
            <v>IN2920210324</v>
          </cell>
          <cell r="B2327" t="str">
            <v>06.91 RJ SDL 2031</v>
          </cell>
          <cell r="C2327">
            <v>6.91</v>
          </cell>
          <cell r="D2327">
            <v>48127</v>
          </cell>
          <cell r="E2327">
            <v>101.1339</v>
          </cell>
        </row>
        <row r="2328">
          <cell r="A2328" t="str">
            <v>IN3320210120</v>
          </cell>
          <cell r="B2328" t="str">
            <v>06.92 UP SDL 2031</v>
          </cell>
          <cell r="C2328">
            <v>6.92</v>
          </cell>
          <cell r="D2328">
            <v>48127</v>
          </cell>
          <cell r="E2328">
            <v>101.1844</v>
          </cell>
        </row>
        <row r="2329">
          <cell r="A2329" t="str">
            <v>IN1020160090</v>
          </cell>
          <cell r="B2329" t="str">
            <v>07.22 AP SDL 2031</v>
          </cell>
          <cell r="C2329">
            <v>7.22</v>
          </cell>
          <cell r="D2329">
            <v>48134</v>
          </cell>
          <cell r="E2329">
            <v>102.706</v>
          </cell>
        </row>
        <row r="2330">
          <cell r="A2330" t="str">
            <v>IN1920210037</v>
          </cell>
          <cell r="B2330" t="str">
            <v>06.96 KA SDL 2031</v>
          </cell>
          <cell r="C2330">
            <v>6.96</v>
          </cell>
          <cell r="D2330">
            <v>48134</v>
          </cell>
          <cell r="E2330">
            <v>101.3901</v>
          </cell>
        </row>
        <row r="2331">
          <cell r="A2331" t="str">
            <v>IN3120210213</v>
          </cell>
          <cell r="B2331" t="str">
            <v>06.97 TN SDL 2031 13 OCT</v>
          </cell>
          <cell r="C2331">
            <v>6.97</v>
          </cell>
          <cell r="D2331">
            <v>48134</v>
          </cell>
          <cell r="E2331">
            <v>101.44070000000001</v>
          </cell>
        </row>
        <row r="2332">
          <cell r="A2332" t="str">
            <v>IN3320210138</v>
          </cell>
          <cell r="B2332" t="str">
            <v>06.97 UP SDL 2031 13 OCT</v>
          </cell>
          <cell r="C2332">
            <v>6.97</v>
          </cell>
          <cell r="D2332">
            <v>48134</v>
          </cell>
          <cell r="E2332">
            <v>101.44070000000001</v>
          </cell>
        </row>
        <row r="2333">
          <cell r="A2333" t="str">
            <v>IN2920210332</v>
          </cell>
          <cell r="B2333" t="str">
            <v>06.98 RJ SDL 2031</v>
          </cell>
          <cell r="C2333">
            <v>6.98</v>
          </cell>
          <cell r="D2333">
            <v>48134</v>
          </cell>
          <cell r="E2333">
            <v>101.4913</v>
          </cell>
        </row>
        <row r="2334">
          <cell r="A2334" t="str">
            <v>IN2320210056</v>
          </cell>
          <cell r="B2334" t="str">
            <v>07.00 MN SDL 2031 13 OCT</v>
          </cell>
          <cell r="C2334">
            <v>7</v>
          </cell>
          <cell r="D2334">
            <v>48134</v>
          </cell>
          <cell r="E2334">
            <v>101.5926</v>
          </cell>
        </row>
        <row r="2335">
          <cell r="A2335" t="str">
            <v>IN2620210053</v>
          </cell>
          <cell r="B2335" t="str">
            <v>07.00 NL SDL 2031</v>
          </cell>
          <cell r="C2335">
            <v>7</v>
          </cell>
          <cell r="D2335">
            <v>48134</v>
          </cell>
          <cell r="E2335">
            <v>101.5926</v>
          </cell>
        </row>
        <row r="2336">
          <cell r="A2336" t="str">
            <v>IN1320230098</v>
          </cell>
          <cell r="B2336" t="str">
            <v>07.70 BR SGS 2031</v>
          </cell>
          <cell r="C2336">
            <v>7.7</v>
          </cell>
          <cell r="D2336">
            <v>48139</v>
          </cell>
          <cell r="E2336">
            <v>105.14490000000001</v>
          </cell>
        </row>
        <row r="2337">
          <cell r="A2337" t="str">
            <v>IN2420230046</v>
          </cell>
          <cell r="B2337" t="str">
            <v>07.72 ML SGS 2031</v>
          </cell>
          <cell r="C2337">
            <v>7.72</v>
          </cell>
          <cell r="D2337">
            <v>48139</v>
          </cell>
          <cell r="E2337">
            <v>105.24630000000001</v>
          </cell>
        </row>
        <row r="2338">
          <cell r="A2338" t="str">
            <v>IN1920210052</v>
          </cell>
          <cell r="B2338" t="str">
            <v>06.95 KA SDL 2031</v>
          </cell>
          <cell r="C2338">
            <v>6.95</v>
          </cell>
          <cell r="D2338">
            <v>48141</v>
          </cell>
          <cell r="E2338">
            <v>101.3433</v>
          </cell>
        </row>
        <row r="2339">
          <cell r="A2339" t="str">
            <v>IN1620210113</v>
          </cell>
          <cell r="B2339" t="str">
            <v>06.99 HR SDL 2031</v>
          </cell>
          <cell r="C2339">
            <v>6.99</v>
          </cell>
          <cell r="D2339">
            <v>48141</v>
          </cell>
          <cell r="E2339">
            <v>101.5462</v>
          </cell>
        </row>
        <row r="2340">
          <cell r="A2340" t="str">
            <v>IN3820160015</v>
          </cell>
          <cell r="B2340" t="str">
            <v>07.27 PY SDL 2031</v>
          </cell>
          <cell r="C2340">
            <v>7.27</v>
          </cell>
          <cell r="D2340">
            <v>48147</v>
          </cell>
          <cell r="E2340">
            <v>102.9738</v>
          </cell>
        </row>
        <row r="2341">
          <cell r="A2341" t="str">
            <v>IN1520210148</v>
          </cell>
          <cell r="B2341" t="str">
            <v>06.93 GJ SDL 2031 27 OCT</v>
          </cell>
          <cell r="C2341">
            <v>6.93</v>
          </cell>
          <cell r="D2341">
            <v>48148</v>
          </cell>
          <cell r="E2341">
            <v>101.24550000000001</v>
          </cell>
        </row>
        <row r="2342">
          <cell r="A2342" t="str">
            <v>IN2920210357</v>
          </cell>
          <cell r="B2342" t="str">
            <v>06.96 RJ SDL 2031</v>
          </cell>
          <cell r="C2342">
            <v>6.96</v>
          </cell>
          <cell r="D2342">
            <v>48148</v>
          </cell>
          <cell r="E2342">
            <v>101.3981</v>
          </cell>
        </row>
        <row r="2343">
          <cell r="A2343" t="str">
            <v>IN1220210109</v>
          </cell>
          <cell r="B2343" t="str">
            <v>06.99 AS SDL 2031</v>
          </cell>
          <cell r="C2343">
            <v>6.99</v>
          </cell>
          <cell r="D2343">
            <v>48148</v>
          </cell>
          <cell r="E2343">
            <v>101.55070000000001</v>
          </cell>
        </row>
        <row r="2344">
          <cell r="A2344" t="str">
            <v>IN3320210146</v>
          </cell>
          <cell r="B2344" t="str">
            <v>06.99 UP SDL 2031</v>
          </cell>
          <cell r="C2344">
            <v>6.99</v>
          </cell>
          <cell r="D2344">
            <v>48148</v>
          </cell>
          <cell r="E2344">
            <v>101.61150000000001</v>
          </cell>
        </row>
        <row r="2345">
          <cell r="A2345" t="str">
            <v>IN1920200368</v>
          </cell>
          <cell r="B2345" t="str">
            <v>06.48 KA SDL 2031</v>
          </cell>
          <cell r="C2345">
            <v>6.48</v>
          </cell>
          <cell r="D2345">
            <v>48149</v>
          </cell>
          <cell r="E2345">
            <v>99.642399999999995</v>
          </cell>
        </row>
        <row r="2346">
          <cell r="A2346" t="str">
            <v>IN1020190295</v>
          </cell>
          <cell r="B2346" t="str">
            <v>07.24 AP SDL 2031</v>
          </cell>
          <cell r="C2346">
            <v>7.24</v>
          </cell>
          <cell r="D2346">
            <v>48151</v>
          </cell>
          <cell r="E2346">
            <v>102.82559999999999</v>
          </cell>
        </row>
        <row r="2347">
          <cell r="A2347" t="str">
            <v>IN3520230076</v>
          </cell>
          <cell r="B2347" t="str">
            <v>07.73 CG SGS 2031</v>
          </cell>
          <cell r="C2347">
            <v>7.73</v>
          </cell>
          <cell r="D2347">
            <v>48153</v>
          </cell>
          <cell r="E2347">
            <v>105.3228</v>
          </cell>
        </row>
        <row r="2348">
          <cell r="A2348" t="str">
            <v>IN1320230106</v>
          </cell>
          <cell r="B2348" t="str">
            <v>07.78 BR SGS 2031</v>
          </cell>
          <cell r="C2348">
            <v>7.78</v>
          </cell>
          <cell r="D2348">
            <v>48153</v>
          </cell>
          <cell r="E2348">
            <v>105.199</v>
          </cell>
        </row>
        <row r="2349">
          <cell r="A2349" t="str">
            <v>IN3120210221</v>
          </cell>
          <cell r="B2349" t="str">
            <v>06.96 TN SDL 2031</v>
          </cell>
          <cell r="C2349">
            <v>6.96</v>
          </cell>
          <cell r="D2349">
            <v>48154</v>
          </cell>
          <cell r="E2349">
            <v>101.4011</v>
          </cell>
        </row>
        <row r="2350">
          <cell r="A2350" t="str">
            <v>IN2920210365</v>
          </cell>
          <cell r="B2350" t="str">
            <v>06.98 RJ SDL 2031 02 NOV</v>
          </cell>
          <cell r="C2350">
            <v>6.98</v>
          </cell>
          <cell r="D2350">
            <v>48154</v>
          </cell>
          <cell r="E2350">
            <v>101.503</v>
          </cell>
        </row>
        <row r="2351">
          <cell r="A2351" t="str">
            <v>IN1420210131</v>
          </cell>
          <cell r="B2351" t="str">
            <v>07.00 GA SDL 2031</v>
          </cell>
          <cell r="C2351">
            <v>7</v>
          </cell>
          <cell r="D2351">
            <v>48154</v>
          </cell>
          <cell r="E2351">
            <v>101.6049</v>
          </cell>
        </row>
        <row r="2352">
          <cell r="A2352" t="str">
            <v>IN3420210178</v>
          </cell>
          <cell r="B2352" t="str">
            <v>07.00 WB SDL 2031 02 NOV</v>
          </cell>
          <cell r="C2352">
            <v>7</v>
          </cell>
          <cell r="D2352">
            <v>48154</v>
          </cell>
          <cell r="E2352">
            <v>101.6564</v>
          </cell>
        </row>
        <row r="2353">
          <cell r="A2353" t="str">
            <v>IN2320210064</v>
          </cell>
          <cell r="B2353" t="str">
            <v>07.03 MN SDL 2031</v>
          </cell>
          <cell r="C2353">
            <v>7.03</v>
          </cell>
          <cell r="D2353">
            <v>48154</v>
          </cell>
          <cell r="E2353">
            <v>101.7578</v>
          </cell>
        </row>
        <row r="2354">
          <cell r="A2354" t="str">
            <v>IN1020190311</v>
          </cell>
          <cell r="B2354" t="str">
            <v>07.22 AP SDL 2031NOV</v>
          </cell>
          <cell r="C2354">
            <v>7.22</v>
          </cell>
          <cell r="D2354">
            <v>48158</v>
          </cell>
          <cell r="E2354">
            <v>102.7303</v>
          </cell>
        </row>
        <row r="2355">
          <cell r="A2355" t="str">
            <v>IN2920210373</v>
          </cell>
          <cell r="B2355" t="str">
            <v>06.92 RJ SDL 2031</v>
          </cell>
          <cell r="C2355">
            <v>6.92</v>
          </cell>
          <cell r="D2355">
            <v>48162</v>
          </cell>
          <cell r="E2355">
            <v>101.2016</v>
          </cell>
        </row>
        <row r="2356">
          <cell r="A2356" t="str">
            <v>IN3320210153</v>
          </cell>
          <cell r="B2356" t="str">
            <v>06.93 UP SDL 2031</v>
          </cell>
          <cell r="C2356">
            <v>6.93</v>
          </cell>
          <cell r="D2356">
            <v>48162</v>
          </cell>
          <cell r="E2356">
            <v>101.4387</v>
          </cell>
        </row>
        <row r="2357">
          <cell r="A2357" t="str">
            <v>IN1220210125</v>
          </cell>
          <cell r="B2357" t="str">
            <v>06.94 AS SDL 2031</v>
          </cell>
          <cell r="C2357">
            <v>6.94</v>
          </cell>
          <cell r="D2357">
            <v>48162</v>
          </cell>
          <cell r="E2357">
            <v>101.48990000000001</v>
          </cell>
        </row>
        <row r="2358">
          <cell r="A2358" t="str">
            <v>IN2820190089</v>
          </cell>
          <cell r="B2358" t="str">
            <v>07.30 PN SDL 2031</v>
          </cell>
          <cell r="C2358">
            <v>7.3</v>
          </cell>
          <cell r="D2358">
            <v>48165</v>
          </cell>
          <cell r="E2358">
            <v>103.1473</v>
          </cell>
        </row>
        <row r="2359">
          <cell r="A2359" t="str">
            <v>IN1520240053</v>
          </cell>
          <cell r="B2359" t="str">
            <v>07.05 GJ SGS 2031</v>
          </cell>
          <cell r="C2359">
            <v>7.05</v>
          </cell>
          <cell r="D2359">
            <v>48165</v>
          </cell>
          <cell r="E2359">
            <v>101.86839999999999</v>
          </cell>
        </row>
        <row r="2360">
          <cell r="A2360" t="str">
            <v>IN1920220010</v>
          </cell>
          <cell r="B2360" t="str">
            <v>07.68 KA SGS 2031</v>
          </cell>
          <cell r="C2360">
            <v>7.68</v>
          </cell>
          <cell r="D2360">
            <v>48168</v>
          </cell>
          <cell r="E2360">
            <v>105.0972</v>
          </cell>
        </row>
        <row r="2361">
          <cell r="A2361" t="str">
            <v>IN1920210086</v>
          </cell>
          <cell r="B2361" t="str">
            <v>06.90 KA SDL 2031</v>
          </cell>
          <cell r="C2361">
            <v>6.9</v>
          </cell>
          <cell r="D2361">
            <v>48169</v>
          </cell>
          <cell r="E2361">
            <v>101.1032</v>
          </cell>
        </row>
        <row r="2362">
          <cell r="A2362" t="str">
            <v>IN3320210161</v>
          </cell>
          <cell r="B2362" t="str">
            <v>06.93 UP SDL 2031 17 NOV</v>
          </cell>
          <cell r="C2362">
            <v>6.93</v>
          </cell>
          <cell r="D2362">
            <v>48169</v>
          </cell>
          <cell r="E2362">
            <v>101.2569</v>
          </cell>
        </row>
        <row r="2363">
          <cell r="A2363" t="str">
            <v>IN3820180039</v>
          </cell>
          <cell r="B2363" t="str">
            <v>08.52 PY SDL 2031</v>
          </cell>
          <cell r="C2363">
            <v>8.52</v>
          </cell>
          <cell r="D2363">
            <v>48172</v>
          </cell>
          <cell r="E2363">
            <v>109.413</v>
          </cell>
        </row>
        <row r="2364">
          <cell r="A2364" t="str">
            <v>IN1020190352</v>
          </cell>
          <cell r="B2364" t="str">
            <v>07.22 AP SDL 2031NOV1</v>
          </cell>
          <cell r="C2364">
            <v>7.22</v>
          </cell>
          <cell r="D2364">
            <v>48172</v>
          </cell>
          <cell r="E2364">
            <v>102.746</v>
          </cell>
        </row>
        <row r="2365">
          <cell r="A2365" t="str">
            <v>IN2020240205</v>
          </cell>
          <cell r="B2365" t="str">
            <v>07.08 KL SGS 2031</v>
          </cell>
          <cell r="C2365">
            <v>7.08</v>
          </cell>
          <cell r="D2365">
            <v>48173</v>
          </cell>
          <cell r="E2365">
            <v>102.02889999999999</v>
          </cell>
        </row>
        <row r="2366">
          <cell r="A2366" t="str">
            <v>IN2720160067</v>
          </cell>
          <cell r="B2366" t="str">
            <v>06.87 OD SDL 2031</v>
          </cell>
          <cell r="C2366">
            <v>6.87</v>
          </cell>
          <cell r="D2366">
            <v>48175</v>
          </cell>
          <cell r="E2366">
            <v>100.9526</v>
          </cell>
        </row>
        <row r="2367">
          <cell r="A2367" t="str">
            <v>IN3820160023</v>
          </cell>
          <cell r="B2367" t="str">
            <v>06.87 PY SDL 2031</v>
          </cell>
          <cell r="C2367">
            <v>6.87</v>
          </cell>
          <cell r="D2367">
            <v>48175</v>
          </cell>
          <cell r="E2367">
            <v>100.9526</v>
          </cell>
        </row>
        <row r="2368">
          <cell r="A2368" t="str">
            <v>IN1620220278</v>
          </cell>
          <cell r="B2368" t="str">
            <v>07.68 HR SGS 2031</v>
          </cell>
          <cell r="C2368">
            <v>7.68</v>
          </cell>
          <cell r="D2368">
            <v>48175</v>
          </cell>
          <cell r="E2368">
            <v>105.111</v>
          </cell>
        </row>
        <row r="2369">
          <cell r="A2369" t="str">
            <v>IN1920210102</v>
          </cell>
          <cell r="B2369" t="str">
            <v>06.87 KA SDL 2031</v>
          </cell>
          <cell r="C2369">
            <v>6.87</v>
          </cell>
          <cell r="D2369">
            <v>48176</v>
          </cell>
          <cell r="E2369">
            <v>100.95310000000001</v>
          </cell>
        </row>
        <row r="2370">
          <cell r="A2370" t="str">
            <v>IN1720210047</v>
          </cell>
          <cell r="B2370" t="str">
            <v>06.91 HP SDL 2031</v>
          </cell>
          <cell r="C2370">
            <v>6.91</v>
          </cell>
          <cell r="D2370">
            <v>48176</v>
          </cell>
          <cell r="E2370">
            <v>101.1585</v>
          </cell>
        </row>
        <row r="2371">
          <cell r="A2371" t="str">
            <v>IN3420210194</v>
          </cell>
          <cell r="B2371" t="str">
            <v>06.91 WB SDL 2031</v>
          </cell>
          <cell r="C2371">
            <v>6.91</v>
          </cell>
          <cell r="D2371">
            <v>48176</v>
          </cell>
          <cell r="E2371">
            <v>101.1585</v>
          </cell>
        </row>
        <row r="2372">
          <cell r="A2372" t="str">
            <v>IN3120190233</v>
          </cell>
          <cell r="B2372" t="str">
            <v>07.20 TN SDL 2031</v>
          </cell>
          <cell r="C2372">
            <v>7.2</v>
          </cell>
          <cell r="D2372">
            <v>48179</v>
          </cell>
          <cell r="E2372">
            <v>102.65130000000001</v>
          </cell>
        </row>
        <row r="2373">
          <cell r="A2373" t="str">
            <v>IN1020190378</v>
          </cell>
          <cell r="B2373" t="str">
            <v>07.21 AP SDL 2031</v>
          </cell>
          <cell r="C2373">
            <v>7.21</v>
          </cell>
          <cell r="D2373">
            <v>48179</v>
          </cell>
          <cell r="E2373">
            <v>102.70269999999999</v>
          </cell>
        </row>
        <row r="2374">
          <cell r="A2374" t="str">
            <v>IN3520230084</v>
          </cell>
          <cell r="B2374" t="str">
            <v>07.74 CG SGS 2031</v>
          </cell>
          <cell r="C2374">
            <v>7.74</v>
          </cell>
          <cell r="D2374">
            <v>48181</v>
          </cell>
          <cell r="E2374">
            <v>105.43170000000001</v>
          </cell>
        </row>
        <row r="2375">
          <cell r="A2375" t="str">
            <v>IN1920210128</v>
          </cell>
          <cell r="B2375" t="str">
            <v>06.83 KA SDL 2031</v>
          </cell>
          <cell r="C2375">
            <v>6.83</v>
          </cell>
          <cell r="D2375">
            <v>48183</v>
          </cell>
          <cell r="E2375">
            <v>100.6918</v>
          </cell>
        </row>
        <row r="2376">
          <cell r="A2376" t="str">
            <v>IN2920210399</v>
          </cell>
          <cell r="B2376" t="str">
            <v>06.84 RJ SDL 2031</v>
          </cell>
          <cell r="C2376">
            <v>6.84</v>
          </cell>
          <cell r="D2376">
            <v>48183</v>
          </cell>
          <cell r="E2376">
            <v>100.80240000000001</v>
          </cell>
        </row>
        <row r="2377">
          <cell r="A2377" t="str">
            <v>IN3020210032</v>
          </cell>
          <cell r="B2377" t="str">
            <v>06.87 SK SDL 2031</v>
          </cell>
          <cell r="C2377">
            <v>6.87</v>
          </cell>
          <cell r="D2377">
            <v>48183</v>
          </cell>
          <cell r="E2377">
            <v>100.9568</v>
          </cell>
        </row>
        <row r="2378">
          <cell r="A2378" t="str">
            <v>IN1920210136</v>
          </cell>
          <cell r="B2378" t="str">
            <v>06.83 KA SDL 2031 08 DEC</v>
          </cell>
          <cell r="C2378">
            <v>6.83</v>
          </cell>
          <cell r="D2378">
            <v>48190</v>
          </cell>
          <cell r="E2378">
            <v>100.7543</v>
          </cell>
        </row>
        <row r="2379">
          <cell r="A2379" t="str">
            <v>IN1220210166</v>
          </cell>
          <cell r="B2379" t="str">
            <v>06.87 AS SDL 2031 08 DEC</v>
          </cell>
          <cell r="C2379">
            <v>6.87</v>
          </cell>
          <cell r="D2379">
            <v>48190</v>
          </cell>
          <cell r="E2379">
            <v>100.9607</v>
          </cell>
        </row>
        <row r="2380">
          <cell r="A2380" t="str">
            <v>IN2520200071</v>
          </cell>
          <cell r="B2380" t="str">
            <v>06.68 MZ SDL 2031</v>
          </cell>
          <cell r="C2380">
            <v>6.68</v>
          </cell>
          <cell r="D2380">
            <v>48191</v>
          </cell>
          <cell r="E2380">
            <v>99.9803</v>
          </cell>
        </row>
        <row r="2381">
          <cell r="A2381" t="str">
            <v>IN1020230653</v>
          </cell>
          <cell r="B2381" t="str">
            <v>07.71 AP SGS 2031</v>
          </cell>
          <cell r="C2381">
            <v>7.71</v>
          </cell>
          <cell r="D2381">
            <v>48195</v>
          </cell>
          <cell r="E2381">
            <v>105.30670000000001</v>
          </cell>
        </row>
        <row r="2382">
          <cell r="A2382" t="str">
            <v>IN3820160031</v>
          </cell>
          <cell r="B2382" t="str">
            <v>07.15 PY SDL 2031</v>
          </cell>
          <cell r="C2382">
            <v>7.15</v>
          </cell>
          <cell r="D2382">
            <v>48196</v>
          </cell>
          <cell r="E2382">
            <v>102.41240000000001</v>
          </cell>
        </row>
        <row r="2383">
          <cell r="A2383" t="str">
            <v>IN4520160123</v>
          </cell>
          <cell r="B2383" t="str">
            <v>07.15 TS SDL 2031</v>
          </cell>
          <cell r="C2383">
            <v>7.15</v>
          </cell>
          <cell r="D2383">
            <v>48196</v>
          </cell>
          <cell r="E2383">
            <v>102.41240000000001</v>
          </cell>
        </row>
        <row r="2384">
          <cell r="A2384" t="str">
            <v>IN1920210151</v>
          </cell>
          <cell r="B2384" t="str">
            <v>06.83 KA SDL 2031</v>
          </cell>
          <cell r="C2384">
            <v>6.83</v>
          </cell>
          <cell r="D2384">
            <v>48197</v>
          </cell>
          <cell r="E2384">
            <v>100.7578</v>
          </cell>
        </row>
        <row r="2385">
          <cell r="A2385" t="str">
            <v>IN3120210262</v>
          </cell>
          <cell r="B2385" t="str">
            <v>06.83 TN SDL 2031 15 DEC</v>
          </cell>
          <cell r="C2385">
            <v>6.83</v>
          </cell>
          <cell r="D2385">
            <v>48197</v>
          </cell>
          <cell r="E2385">
            <v>100.69499999999999</v>
          </cell>
        </row>
        <row r="2386">
          <cell r="A2386" t="str">
            <v>IN1420210149</v>
          </cell>
          <cell r="B2386" t="str">
            <v>06.85 GA SDL 2031 15 DEC</v>
          </cell>
          <cell r="C2386">
            <v>6.85</v>
          </cell>
          <cell r="D2386">
            <v>48197</v>
          </cell>
          <cell r="E2386">
            <v>100.8613</v>
          </cell>
        </row>
        <row r="2387">
          <cell r="A2387" t="str">
            <v>IN1520230138</v>
          </cell>
          <cell r="B2387" t="str">
            <v>07.55 GJ SGS 2031</v>
          </cell>
          <cell r="C2387">
            <v>7.55</v>
          </cell>
          <cell r="D2387">
            <v>48202</v>
          </cell>
          <cell r="E2387">
            <v>104.4923</v>
          </cell>
        </row>
        <row r="2388">
          <cell r="A2388" t="str">
            <v>IN1920210177</v>
          </cell>
          <cell r="B2388" t="str">
            <v>06.96 KA SDL 2031 22 DEC</v>
          </cell>
          <cell r="C2388">
            <v>6.96</v>
          </cell>
          <cell r="D2388">
            <v>48204</v>
          </cell>
          <cell r="E2388">
            <v>101.4358</v>
          </cell>
        </row>
        <row r="2389">
          <cell r="A2389" t="str">
            <v>IN3320210179</v>
          </cell>
          <cell r="B2389" t="str">
            <v>06.96 UP SDL 2031</v>
          </cell>
          <cell r="C2389">
            <v>6.96</v>
          </cell>
          <cell r="D2389">
            <v>48204</v>
          </cell>
          <cell r="E2389">
            <v>101.39700000000001</v>
          </cell>
        </row>
        <row r="2390">
          <cell r="A2390" t="str">
            <v>IN1220210174</v>
          </cell>
          <cell r="B2390" t="str">
            <v>06.97 AS SDL 2031 22 DEC</v>
          </cell>
          <cell r="C2390">
            <v>6.97</v>
          </cell>
          <cell r="D2390">
            <v>48204</v>
          </cell>
          <cell r="E2390">
            <v>101.4877</v>
          </cell>
        </row>
        <row r="2391">
          <cell r="A2391" t="str">
            <v>IN1420210156</v>
          </cell>
          <cell r="B2391" t="str">
            <v>06.98 GA SDL 2031</v>
          </cell>
          <cell r="C2391">
            <v>6.98</v>
          </cell>
          <cell r="D2391">
            <v>48204</v>
          </cell>
          <cell r="E2391">
            <v>101.5395</v>
          </cell>
        </row>
        <row r="2392">
          <cell r="A2392" t="str">
            <v>IN2620210061</v>
          </cell>
          <cell r="B2392" t="str">
            <v>07.00 NL SDL 2031 22 DEC</v>
          </cell>
          <cell r="C2392">
            <v>7</v>
          </cell>
          <cell r="D2392">
            <v>48204</v>
          </cell>
          <cell r="E2392">
            <v>101.6433</v>
          </cell>
        </row>
        <row r="2393">
          <cell r="A2393" t="str">
            <v>IN1520220188</v>
          </cell>
          <cell r="B2393" t="str">
            <v>07.57 GJ SGS 2031</v>
          </cell>
          <cell r="C2393">
            <v>7.57</v>
          </cell>
          <cell r="D2393">
            <v>48210</v>
          </cell>
          <cell r="E2393">
            <v>104.6112</v>
          </cell>
        </row>
        <row r="2394">
          <cell r="A2394" t="str">
            <v>IN3720220034</v>
          </cell>
          <cell r="B2394" t="str">
            <v>07.58 JH SGS 2031</v>
          </cell>
          <cell r="C2394">
            <v>7.58</v>
          </cell>
          <cell r="D2394">
            <v>48210</v>
          </cell>
          <cell r="E2394">
            <v>104.6632</v>
          </cell>
        </row>
        <row r="2395">
          <cell r="A2395" t="str">
            <v>IN1420210164</v>
          </cell>
          <cell r="B2395" t="str">
            <v>07.00 GA SDL 2031 29 DEC</v>
          </cell>
          <cell r="C2395">
            <v>7</v>
          </cell>
          <cell r="D2395">
            <v>48211</v>
          </cell>
          <cell r="E2395">
            <v>101.6493</v>
          </cell>
        </row>
        <row r="2396">
          <cell r="A2396" t="str">
            <v>IN2320210072</v>
          </cell>
          <cell r="B2396" t="str">
            <v>07.00 MN SDL 2031</v>
          </cell>
          <cell r="C2396">
            <v>7</v>
          </cell>
          <cell r="D2396">
            <v>48211</v>
          </cell>
          <cell r="E2396">
            <v>101.6493</v>
          </cell>
        </row>
        <row r="2397">
          <cell r="A2397" t="str">
            <v>IN1920210193</v>
          </cell>
          <cell r="B2397" t="str">
            <v>07.02 KA SDL 2031</v>
          </cell>
          <cell r="C2397">
            <v>7.02</v>
          </cell>
          <cell r="D2397">
            <v>48211</v>
          </cell>
          <cell r="E2397">
            <v>101.7533</v>
          </cell>
        </row>
        <row r="2398">
          <cell r="A2398" t="str">
            <v>IN3120210288</v>
          </cell>
          <cell r="B2398" t="str">
            <v>07.02 TN SDL 2031</v>
          </cell>
          <cell r="C2398">
            <v>7.02</v>
          </cell>
          <cell r="D2398">
            <v>48211</v>
          </cell>
          <cell r="E2398">
            <v>101.7533</v>
          </cell>
        </row>
        <row r="2399">
          <cell r="A2399" t="str">
            <v>IN1220210190</v>
          </cell>
          <cell r="B2399" t="str">
            <v>07.03 AS SDL 2031</v>
          </cell>
          <cell r="C2399">
            <v>7.03</v>
          </cell>
          <cell r="D2399">
            <v>48211</v>
          </cell>
          <cell r="E2399">
            <v>101.8053</v>
          </cell>
        </row>
        <row r="2400">
          <cell r="A2400" t="str">
            <v>IN1720210070</v>
          </cell>
          <cell r="B2400" t="str">
            <v>07.03 HP SDL 2031</v>
          </cell>
          <cell r="C2400">
            <v>7.03</v>
          </cell>
          <cell r="D2400">
            <v>48211</v>
          </cell>
          <cell r="E2400">
            <v>101.8053</v>
          </cell>
        </row>
        <row r="2401">
          <cell r="A2401" t="str">
            <v>IN2920210415</v>
          </cell>
          <cell r="B2401" t="str">
            <v>07.03 RJ SDL 2031</v>
          </cell>
          <cell r="C2401">
            <v>7.03</v>
          </cell>
          <cell r="D2401">
            <v>48211</v>
          </cell>
          <cell r="E2401">
            <v>101.8053</v>
          </cell>
        </row>
        <row r="2402">
          <cell r="A2402" t="str">
            <v>IN3320210187</v>
          </cell>
          <cell r="B2402" t="str">
            <v>07.04 UP SDL 2031</v>
          </cell>
          <cell r="C2402">
            <v>7.04</v>
          </cell>
          <cell r="D2402">
            <v>48211</v>
          </cell>
          <cell r="E2402">
            <v>101.8573</v>
          </cell>
        </row>
        <row r="2403">
          <cell r="A2403" t="str">
            <v>IN3620210036</v>
          </cell>
          <cell r="B2403" t="str">
            <v>07.05 UK SDL 2031</v>
          </cell>
          <cell r="C2403">
            <v>7.05</v>
          </cell>
          <cell r="D2403">
            <v>48211</v>
          </cell>
          <cell r="E2403">
            <v>101.9093</v>
          </cell>
        </row>
        <row r="2404">
          <cell r="A2404" t="str">
            <v>IN1020230679</v>
          </cell>
          <cell r="B2404" t="str">
            <v>07.74 AP SGS 2032 03 JAN</v>
          </cell>
          <cell r="C2404">
            <v>7.74</v>
          </cell>
          <cell r="D2404">
            <v>48216</v>
          </cell>
          <cell r="E2404">
            <v>105.267</v>
          </cell>
        </row>
        <row r="2405">
          <cell r="A2405" t="str">
            <v>IN1920210219</v>
          </cell>
          <cell r="B2405" t="str">
            <v>07.10 KA SDL 2032</v>
          </cell>
          <cell r="C2405">
            <v>7.1</v>
          </cell>
          <cell r="D2405">
            <v>48218</v>
          </cell>
          <cell r="E2405">
            <v>101.833</v>
          </cell>
        </row>
        <row r="2406">
          <cell r="A2406" t="str">
            <v>IN1220210208</v>
          </cell>
          <cell r="B2406" t="str">
            <v>07.12 AS SDL 2032</v>
          </cell>
          <cell r="C2406">
            <v>7.12</v>
          </cell>
          <cell r="D2406">
            <v>48218</v>
          </cell>
          <cell r="E2406">
            <v>102.0441</v>
          </cell>
        </row>
        <row r="2407">
          <cell r="A2407" t="str">
            <v>IN3320210195</v>
          </cell>
          <cell r="B2407" t="str">
            <v>07.12 UP SDL 2032</v>
          </cell>
          <cell r="C2407">
            <v>7.12</v>
          </cell>
          <cell r="D2407">
            <v>48218</v>
          </cell>
          <cell r="E2407">
            <v>102.0441</v>
          </cell>
        </row>
        <row r="2408">
          <cell r="A2408" t="str">
            <v>IN1620210139</v>
          </cell>
          <cell r="B2408" t="str">
            <v>07.13 HR SDL 2032</v>
          </cell>
          <cell r="C2408">
            <v>7.13</v>
          </cell>
          <cell r="D2408">
            <v>48218</v>
          </cell>
          <cell r="E2408">
            <v>102.09610000000001</v>
          </cell>
        </row>
        <row r="2409">
          <cell r="A2409" t="str">
            <v>IN2820210135</v>
          </cell>
          <cell r="B2409" t="str">
            <v>07.14 PN SDL 2032</v>
          </cell>
          <cell r="C2409">
            <v>7.14</v>
          </cell>
          <cell r="D2409">
            <v>48218</v>
          </cell>
          <cell r="E2409">
            <v>102.1481</v>
          </cell>
        </row>
        <row r="2410">
          <cell r="A2410" t="str">
            <v>IN3420210236</v>
          </cell>
          <cell r="B2410" t="str">
            <v>07.14 WB SDL 2032</v>
          </cell>
          <cell r="C2410">
            <v>7.14</v>
          </cell>
          <cell r="D2410">
            <v>48218</v>
          </cell>
          <cell r="E2410">
            <v>102.1481</v>
          </cell>
        </row>
        <row r="2411">
          <cell r="A2411" t="str">
            <v>IN1520240129</v>
          </cell>
          <cell r="B2411" t="str">
            <v>07.05 GJ SGS 2032</v>
          </cell>
          <cell r="C2411">
            <v>7.05</v>
          </cell>
          <cell r="D2411">
            <v>48221</v>
          </cell>
          <cell r="E2411">
            <v>101.6807</v>
          </cell>
        </row>
        <row r="2412">
          <cell r="A2412" t="str">
            <v>IN1920240174</v>
          </cell>
          <cell r="B2412" t="str">
            <v>07.10 KA SGS 2032 08 JAN</v>
          </cell>
          <cell r="C2412">
            <v>7.1</v>
          </cell>
          <cell r="D2412">
            <v>48221</v>
          </cell>
          <cell r="E2412">
            <v>101.94110000000001</v>
          </cell>
        </row>
        <row r="2413">
          <cell r="A2413" t="str">
            <v>IN3620240066</v>
          </cell>
          <cell r="B2413" t="str">
            <v>07.13 UK SGS 2032</v>
          </cell>
          <cell r="C2413">
            <v>7.13</v>
          </cell>
          <cell r="D2413">
            <v>48221</v>
          </cell>
          <cell r="E2413">
            <v>102.0973</v>
          </cell>
        </row>
        <row r="2414">
          <cell r="A2414" t="str">
            <v>IN1520230195</v>
          </cell>
          <cell r="B2414" t="str">
            <v>07.66 GJ SGS 2032</v>
          </cell>
          <cell r="C2414">
            <v>7.66</v>
          </cell>
          <cell r="D2414">
            <v>48223</v>
          </cell>
          <cell r="E2414">
            <v>104.8603</v>
          </cell>
        </row>
        <row r="2415">
          <cell r="A2415" t="str">
            <v>IN2220160138</v>
          </cell>
          <cell r="B2415" t="str">
            <v>07.18 MH SDL 2032</v>
          </cell>
          <cell r="C2415">
            <v>7.18</v>
          </cell>
          <cell r="D2415">
            <v>48224</v>
          </cell>
          <cell r="E2415">
            <v>102.3592</v>
          </cell>
        </row>
        <row r="2416">
          <cell r="A2416" t="str">
            <v>IN4520160131</v>
          </cell>
          <cell r="B2416" t="str">
            <v>07.18 TS SDL 2032</v>
          </cell>
          <cell r="C2416">
            <v>7.18</v>
          </cell>
          <cell r="D2416">
            <v>48224</v>
          </cell>
          <cell r="E2416">
            <v>102.3592</v>
          </cell>
        </row>
        <row r="2417">
          <cell r="A2417" t="str">
            <v>IN1920210243</v>
          </cell>
          <cell r="B2417" t="str">
            <v>07.14 KA SDL 2032</v>
          </cell>
          <cell r="C2417">
            <v>7.14</v>
          </cell>
          <cell r="D2417">
            <v>48225</v>
          </cell>
          <cell r="E2417">
            <v>102.2136</v>
          </cell>
        </row>
        <row r="2418">
          <cell r="A2418" t="str">
            <v>IN2920210423</v>
          </cell>
          <cell r="B2418" t="str">
            <v>07.14 RJ SDL 2032</v>
          </cell>
          <cell r="C2418">
            <v>7.14</v>
          </cell>
          <cell r="D2418">
            <v>48225</v>
          </cell>
          <cell r="E2418">
            <v>102.1512</v>
          </cell>
        </row>
        <row r="2419">
          <cell r="A2419" t="str">
            <v>IN3320210203</v>
          </cell>
          <cell r="B2419" t="str">
            <v>07.15 UP SDL 2032</v>
          </cell>
          <cell r="C2419">
            <v>7.15</v>
          </cell>
          <cell r="D2419">
            <v>48225</v>
          </cell>
          <cell r="E2419">
            <v>102.2033</v>
          </cell>
        </row>
        <row r="2420">
          <cell r="A2420" t="str">
            <v>IN2520200089</v>
          </cell>
          <cell r="B2420" t="str">
            <v>06.64 MZ SDL 2032</v>
          </cell>
          <cell r="C2420">
            <v>6.64</v>
          </cell>
          <cell r="D2420">
            <v>48226</v>
          </cell>
          <cell r="E2420">
            <v>99.543199999999999</v>
          </cell>
        </row>
        <row r="2421">
          <cell r="A2421" t="str">
            <v>IN3520230092</v>
          </cell>
          <cell r="B2421" t="str">
            <v>07.68 CG SGS 2032</v>
          </cell>
          <cell r="C2421">
            <v>7.68</v>
          </cell>
          <cell r="D2421">
            <v>48230</v>
          </cell>
          <cell r="E2421">
            <v>104.9742</v>
          </cell>
        </row>
        <row r="2422">
          <cell r="A2422" t="str">
            <v>IN1520220196</v>
          </cell>
          <cell r="B2422" t="str">
            <v>07.57 GJ SGS 2032</v>
          </cell>
          <cell r="C2422">
            <v>7.57</v>
          </cell>
          <cell r="D2422">
            <v>48231</v>
          </cell>
          <cell r="E2422">
            <v>104.4008</v>
          </cell>
        </row>
        <row r="2423">
          <cell r="A2423" t="str">
            <v>IN1420210172</v>
          </cell>
          <cell r="B2423" t="str">
            <v>07.23 GA SDL 2032</v>
          </cell>
          <cell r="C2423">
            <v>7.23</v>
          </cell>
          <cell r="D2423">
            <v>48232</v>
          </cell>
          <cell r="E2423">
            <v>102.62479999999999</v>
          </cell>
        </row>
        <row r="2424">
          <cell r="A2424" t="str">
            <v>IN2320210080</v>
          </cell>
          <cell r="B2424" t="str">
            <v>07.23 MN SDL 2032</v>
          </cell>
          <cell r="C2424">
            <v>7.23</v>
          </cell>
          <cell r="D2424">
            <v>48232</v>
          </cell>
          <cell r="E2424">
            <v>102.62479999999999</v>
          </cell>
        </row>
        <row r="2425">
          <cell r="A2425" t="str">
            <v>IN3420210244</v>
          </cell>
          <cell r="B2425" t="str">
            <v>07.23 WB SDL 2032</v>
          </cell>
          <cell r="C2425">
            <v>7.23</v>
          </cell>
          <cell r="D2425">
            <v>48232</v>
          </cell>
          <cell r="E2425">
            <v>102.62479999999999</v>
          </cell>
        </row>
        <row r="2426">
          <cell r="A2426" t="str">
            <v>IN1320210132</v>
          </cell>
          <cell r="B2426" t="str">
            <v>07.24 BR SDL 2032</v>
          </cell>
          <cell r="C2426">
            <v>7.24</v>
          </cell>
          <cell r="D2426">
            <v>48232</v>
          </cell>
          <cell r="E2426">
            <v>102.6771</v>
          </cell>
        </row>
        <row r="2427">
          <cell r="A2427" t="str">
            <v>IN3320210211</v>
          </cell>
          <cell r="B2427" t="str">
            <v>07.24 UP SDL 2032</v>
          </cell>
          <cell r="C2427">
            <v>7.24</v>
          </cell>
          <cell r="D2427">
            <v>48232</v>
          </cell>
          <cell r="E2427">
            <v>102.6771</v>
          </cell>
        </row>
        <row r="2428">
          <cell r="A2428" t="str">
            <v>IN1720190108</v>
          </cell>
          <cell r="B2428" t="str">
            <v>07.18 HP SDL 2032</v>
          </cell>
          <cell r="C2428">
            <v>7.18</v>
          </cell>
          <cell r="D2428">
            <v>48235</v>
          </cell>
          <cell r="E2428">
            <v>102.3651</v>
          </cell>
        </row>
        <row r="2429">
          <cell r="A2429" t="str">
            <v>IN3720230017</v>
          </cell>
          <cell r="B2429" t="str">
            <v>07.68 JH SGS 2032</v>
          </cell>
          <cell r="C2429">
            <v>7.68</v>
          </cell>
          <cell r="D2429">
            <v>48237</v>
          </cell>
          <cell r="E2429">
            <v>104.9841</v>
          </cell>
        </row>
        <row r="2430">
          <cell r="A2430" t="str">
            <v>IN2220160153</v>
          </cell>
          <cell r="B2430" t="str">
            <v>07.25 MH SDL 2032</v>
          </cell>
          <cell r="C2430">
            <v>7.25</v>
          </cell>
          <cell r="D2430">
            <v>48238</v>
          </cell>
          <cell r="E2430">
            <v>102.7334</v>
          </cell>
        </row>
        <row r="2431">
          <cell r="A2431" t="str">
            <v>IN3820160049</v>
          </cell>
          <cell r="B2431" t="str">
            <v>07.25 PY SDL 2032</v>
          </cell>
          <cell r="C2431">
            <v>7.25</v>
          </cell>
          <cell r="D2431">
            <v>48238</v>
          </cell>
          <cell r="E2431">
            <v>102.7334</v>
          </cell>
        </row>
        <row r="2432">
          <cell r="A2432" t="str">
            <v>IN2920210456</v>
          </cell>
          <cell r="B2432" t="str">
            <v>07.24 RJ SDL 2032</v>
          </cell>
          <cell r="C2432">
            <v>7.24</v>
          </cell>
          <cell r="D2432">
            <v>48238</v>
          </cell>
          <cell r="E2432">
            <v>102.681</v>
          </cell>
        </row>
        <row r="2433">
          <cell r="A2433" t="str">
            <v>IN3120210304</v>
          </cell>
          <cell r="B2433" t="str">
            <v>07.24 TN SDL 2032</v>
          </cell>
          <cell r="C2433">
            <v>7.24</v>
          </cell>
          <cell r="D2433">
            <v>48238</v>
          </cell>
          <cell r="E2433">
            <v>102.681</v>
          </cell>
        </row>
        <row r="2434">
          <cell r="A2434" t="str">
            <v>IN3620210044</v>
          </cell>
          <cell r="B2434" t="str">
            <v>07.25 UK SDL 2032</v>
          </cell>
          <cell r="C2434">
            <v>7.25</v>
          </cell>
          <cell r="D2434">
            <v>48238</v>
          </cell>
          <cell r="E2434">
            <v>102.7334</v>
          </cell>
        </row>
        <row r="2435">
          <cell r="A2435" t="str">
            <v>IN1120210027</v>
          </cell>
          <cell r="B2435" t="str">
            <v>07.27 AR SDL 2032</v>
          </cell>
          <cell r="C2435">
            <v>7.27</v>
          </cell>
          <cell r="D2435">
            <v>48238</v>
          </cell>
          <cell r="E2435">
            <v>102.8381</v>
          </cell>
        </row>
        <row r="2436">
          <cell r="A2436" t="str">
            <v>IN3020210040</v>
          </cell>
          <cell r="B2436" t="str">
            <v>07.27 SK SDL 2032</v>
          </cell>
          <cell r="C2436">
            <v>7.27</v>
          </cell>
          <cell r="D2436">
            <v>48238</v>
          </cell>
          <cell r="E2436">
            <v>102.8381</v>
          </cell>
        </row>
        <row r="2437">
          <cell r="A2437" t="str">
            <v>IN3320210229</v>
          </cell>
          <cell r="B2437" t="str">
            <v>07.28 UP SDL 2032</v>
          </cell>
          <cell r="C2437">
            <v>7.28</v>
          </cell>
          <cell r="D2437">
            <v>48238</v>
          </cell>
          <cell r="E2437">
            <v>102.95350000000001</v>
          </cell>
        </row>
        <row r="2438">
          <cell r="A2438" t="str">
            <v>IN1520220204</v>
          </cell>
          <cell r="B2438" t="str">
            <v>07.63 GJ SGS 2032</v>
          </cell>
          <cell r="C2438">
            <v>7.63</v>
          </cell>
          <cell r="D2438">
            <v>48238</v>
          </cell>
          <cell r="E2438">
            <v>104.2531</v>
          </cell>
        </row>
        <row r="2439">
          <cell r="A2439" t="str">
            <v>IN2820190113</v>
          </cell>
          <cell r="B2439" t="str">
            <v>07.22 PN SDL 2032</v>
          </cell>
          <cell r="C2439">
            <v>7.22</v>
          </cell>
          <cell r="D2439">
            <v>48242</v>
          </cell>
          <cell r="E2439">
            <v>102.5788</v>
          </cell>
        </row>
        <row r="2440">
          <cell r="A2440" t="str">
            <v>IN1020180395</v>
          </cell>
          <cell r="B2440" t="str">
            <v>08.22 AP SDL 2032</v>
          </cell>
          <cell r="C2440">
            <v>8.2200000000000006</v>
          </cell>
          <cell r="D2440">
            <v>48243</v>
          </cell>
          <cell r="E2440">
            <v>107.8257</v>
          </cell>
        </row>
        <row r="2441">
          <cell r="A2441" t="str">
            <v>IN1020220647</v>
          </cell>
          <cell r="B2441" t="str">
            <v>07.66 AP SGS 2032</v>
          </cell>
          <cell r="C2441">
            <v>7.66</v>
          </cell>
          <cell r="D2441">
            <v>48245</v>
          </cell>
          <cell r="E2441">
            <v>104.8892</v>
          </cell>
        </row>
        <row r="2442">
          <cell r="A2442" t="str">
            <v>IN1920210326</v>
          </cell>
          <cell r="B2442" t="str">
            <v>07.21 KA SDL 2032</v>
          </cell>
          <cell r="C2442">
            <v>7.21</v>
          </cell>
          <cell r="D2442">
            <v>48246</v>
          </cell>
          <cell r="E2442">
            <v>102.5282</v>
          </cell>
        </row>
        <row r="2443">
          <cell r="A2443" t="str">
            <v>IN2920210472</v>
          </cell>
          <cell r="B2443" t="str">
            <v>07.21 RJ SDL 2032</v>
          </cell>
          <cell r="C2443">
            <v>7.21</v>
          </cell>
          <cell r="D2443">
            <v>48246</v>
          </cell>
          <cell r="E2443">
            <v>102.5282</v>
          </cell>
        </row>
        <row r="2444">
          <cell r="A2444" t="str">
            <v>IN1020200557</v>
          </cell>
          <cell r="B2444" t="str">
            <v>06.90 AP SDL 2032</v>
          </cell>
          <cell r="C2444">
            <v>6.9</v>
          </cell>
          <cell r="D2444">
            <v>48247</v>
          </cell>
          <cell r="E2444">
            <v>100.90089999999999</v>
          </cell>
        </row>
        <row r="2445">
          <cell r="A2445" t="str">
            <v>IN3620240074</v>
          </cell>
          <cell r="B2445" t="str">
            <v>07.14 UK SGS 2032</v>
          </cell>
          <cell r="C2445">
            <v>7.14</v>
          </cell>
          <cell r="D2445">
            <v>48249</v>
          </cell>
          <cell r="E2445">
            <v>102.0676</v>
          </cell>
        </row>
        <row r="2446">
          <cell r="A2446" t="str">
            <v>IN1020240686</v>
          </cell>
          <cell r="B2446" t="str">
            <v>07.17 AP SGS 2032</v>
          </cell>
          <cell r="C2446">
            <v>7.17</v>
          </cell>
          <cell r="D2446">
            <v>48249</v>
          </cell>
          <cell r="E2446">
            <v>102.7102</v>
          </cell>
        </row>
        <row r="2447">
          <cell r="A2447" t="str">
            <v>IN3520230134</v>
          </cell>
          <cell r="B2447" t="str">
            <v>07.51 CG SGS 2032</v>
          </cell>
          <cell r="C2447">
            <v>7.51</v>
          </cell>
          <cell r="D2447">
            <v>48251</v>
          </cell>
          <cell r="E2447">
            <v>104.10899999999999</v>
          </cell>
        </row>
        <row r="2448">
          <cell r="A2448" t="str">
            <v>IN4520220372</v>
          </cell>
          <cell r="B2448" t="str">
            <v>07.61 TS SGS 2032</v>
          </cell>
          <cell r="C2448">
            <v>7.61</v>
          </cell>
          <cell r="D2448">
            <v>48252</v>
          </cell>
          <cell r="E2448">
            <v>104.70010000000001</v>
          </cell>
        </row>
        <row r="2449">
          <cell r="A2449" t="str">
            <v>IN2920210480</v>
          </cell>
          <cell r="B2449" t="str">
            <v>07.24 RJ SDL 2032 09 FEB</v>
          </cell>
          <cell r="C2449">
            <v>7.24</v>
          </cell>
          <cell r="D2449">
            <v>48253</v>
          </cell>
          <cell r="E2449">
            <v>102.6906</v>
          </cell>
        </row>
        <row r="2450">
          <cell r="A2450" t="str">
            <v>IN1920210342</v>
          </cell>
          <cell r="B2450" t="str">
            <v>07.30 KA SDL 2032</v>
          </cell>
          <cell r="C2450">
            <v>7.3</v>
          </cell>
          <cell r="D2450">
            <v>48253</v>
          </cell>
          <cell r="E2450">
            <v>103.0063</v>
          </cell>
        </row>
        <row r="2451">
          <cell r="A2451" t="str">
            <v>IN1220210216</v>
          </cell>
          <cell r="B2451" t="str">
            <v>07.32 AS SDL 2032</v>
          </cell>
          <cell r="C2451">
            <v>7.32</v>
          </cell>
          <cell r="D2451">
            <v>48253</v>
          </cell>
          <cell r="E2451">
            <v>103.1116</v>
          </cell>
        </row>
        <row r="2452">
          <cell r="A2452" t="str">
            <v>IN2320210098</v>
          </cell>
          <cell r="B2452" t="str">
            <v>07.34 MN SDL 2032</v>
          </cell>
          <cell r="C2452">
            <v>7.34</v>
          </cell>
          <cell r="D2452">
            <v>48253</v>
          </cell>
          <cell r="E2452">
            <v>103.21680000000001</v>
          </cell>
        </row>
        <row r="2453">
          <cell r="A2453" t="str">
            <v>IN1520240202</v>
          </cell>
          <cell r="B2453" t="str">
            <v>07.07 GJ SGS 2032</v>
          </cell>
          <cell r="C2453">
            <v>7.07</v>
          </cell>
          <cell r="D2453">
            <v>48256</v>
          </cell>
          <cell r="E2453">
            <v>101.70910000000001</v>
          </cell>
        </row>
        <row r="2454">
          <cell r="A2454" t="str">
            <v>IN4520160149</v>
          </cell>
          <cell r="B2454" t="str">
            <v>07.65 TS SDL 2032</v>
          </cell>
          <cell r="C2454">
            <v>7.65</v>
          </cell>
          <cell r="D2454">
            <v>48259</v>
          </cell>
          <cell r="E2454">
            <v>104.8566</v>
          </cell>
        </row>
        <row r="2455">
          <cell r="A2455" t="str">
            <v>IN1520210197</v>
          </cell>
          <cell r="B2455" t="str">
            <v>07.06 GJ SDL 2032</v>
          </cell>
          <cell r="C2455">
            <v>7.06</v>
          </cell>
          <cell r="D2455">
            <v>48260</v>
          </cell>
          <cell r="E2455">
            <v>101.5502</v>
          </cell>
        </row>
        <row r="2456">
          <cell r="A2456" t="str">
            <v>IN1220210232</v>
          </cell>
          <cell r="B2456" t="str">
            <v>07.09 AS SDL 2032</v>
          </cell>
          <cell r="C2456">
            <v>7.09</v>
          </cell>
          <cell r="D2456">
            <v>48260</v>
          </cell>
          <cell r="E2456">
            <v>101.9046</v>
          </cell>
        </row>
        <row r="2457">
          <cell r="A2457" t="str">
            <v>IN2920210498</v>
          </cell>
          <cell r="B2457" t="str">
            <v>07.09 RJ SDL 2032</v>
          </cell>
          <cell r="C2457">
            <v>7.09</v>
          </cell>
          <cell r="D2457">
            <v>48260</v>
          </cell>
          <cell r="E2457">
            <v>101.96720000000001</v>
          </cell>
        </row>
        <row r="2458">
          <cell r="A2458" t="str">
            <v>IN3520230217</v>
          </cell>
          <cell r="B2458" t="str">
            <v>07.48 CG SGS 2032</v>
          </cell>
          <cell r="C2458">
            <v>7.48</v>
          </cell>
          <cell r="D2458">
            <v>48265</v>
          </cell>
          <cell r="E2458">
            <v>103.96729999999999</v>
          </cell>
        </row>
        <row r="2459">
          <cell r="A2459" t="str">
            <v>IN1520210205</v>
          </cell>
          <cell r="B2459" t="str">
            <v>07.09 GJ SDL 2032</v>
          </cell>
          <cell r="C2459">
            <v>7.09</v>
          </cell>
          <cell r="D2459">
            <v>48267</v>
          </cell>
          <cell r="E2459">
            <v>101.908</v>
          </cell>
        </row>
        <row r="2460">
          <cell r="A2460" t="str">
            <v>IN3120210353</v>
          </cell>
          <cell r="B2460" t="str">
            <v>07.10 TN SDL 2032</v>
          </cell>
          <cell r="C2460">
            <v>7.1</v>
          </cell>
          <cell r="D2460">
            <v>48267</v>
          </cell>
          <cell r="E2460">
            <v>101.9609</v>
          </cell>
        </row>
        <row r="2461">
          <cell r="A2461" t="str">
            <v>IN1220210240</v>
          </cell>
          <cell r="B2461" t="str">
            <v>07.12 AS SDL 2032 23 FEB</v>
          </cell>
          <cell r="C2461">
            <v>7.12</v>
          </cell>
          <cell r="D2461">
            <v>48267</v>
          </cell>
          <cell r="E2461">
            <v>102.06659999999999</v>
          </cell>
        </row>
        <row r="2462">
          <cell r="A2462" t="str">
            <v>IN1320210140</v>
          </cell>
          <cell r="B2462" t="str">
            <v>07.13 BR SDL 2032</v>
          </cell>
          <cell r="C2462">
            <v>7.13</v>
          </cell>
          <cell r="D2462">
            <v>48267</v>
          </cell>
          <cell r="E2462">
            <v>102.1195</v>
          </cell>
        </row>
        <row r="2463">
          <cell r="A2463" t="str">
            <v>IN1620220435</v>
          </cell>
          <cell r="B2463" t="str">
            <v>07.73 HR SGS 2032</v>
          </cell>
          <cell r="C2463">
            <v>7.73</v>
          </cell>
          <cell r="D2463">
            <v>48274</v>
          </cell>
          <cell r="E2463">
            <v>105.3043</v>
          </cell>
        </row>
        <row r="2464">
          <cell r="A2464" t="str">
            <v>IN1020220688</v>
          </cell>
          <cell r="B2464" t="str">
            <v>07.74 AP SGS 2032</v>
          </cell>
          <cell r="C2464">
            <v>7.74</v>
          </cell>
          <cell r="D2464">
            <v>48274</v>
          </cell>
          <cell r="E2464">
            <v>105.3663</v>
          </cell>
        </row>
        <row r="2465">
          <cell r="A2465" t="str">
            <v>IN1520210213</v>
          </cell>
          <cell r="B2465" t="str">
            <v>07.12 GJ SDL 2032</v>
          </cell>
          <cell r="C2465">
            <v>7.12</v>
          </cell>
          <cell r="D2465">
            <v>48275</v>
          </cell>
          <cell r="E2465">
            <v>102.07170000000001</v>
          </cell>
        </row>
        <row r="2466">
          <cell r="A2466" t="str">
            <v>IN3120210379</v>
          </cell>
          <cell r="B2466" t="str">
            <v>07.14 TN SDL 2032</v>
          </cell>
          <cell r="C2466">
            <v>7.14</v>
          </cell>
          <cell r="D2466">
            <v>48275</v>
          </cell>
          <cell r="E2466">
            <v>102.1793</v>
          </cell>
        </row>
        <row r="2467">
          <cell r="A2467" t="str">
            <v>IN1420210180</v>
          </cell>
          <cell r="B2467" t="str">
            <v>07.15 GA SDL 2032</v>
          </cell>
          <cell r="C2467">
            <v>7.15</v>
          </cell>
          <cell r="D2467">
            <v>48275</v>
          </cell>
          <cell r="E2467">
            <v>102.2308</v>
          </cell>
        </row>
        <row r="2468">
          <cell r="A2468" t="str">
            <v>IN1320210157</v>
          </cell>
          <cell r="B2468" t="str">
            <v>07.17 BR SDL 2032</v>
          </cell>
          <cell r="C2468">
            <v>7.17</v>
          </cell>
          <cell r="D2468">
            <v>48275</v>
          </cell>
          <cell r="E2468">
            <v>102.3368</v>
          </cell>
        </row>
        <row r="2469">
          <cell r="A2469" t="str">
            <v>IN2020210182</v>
          </cell>
          <cell r="B2469" t="str">
            <v>07.17 KL SDL 2032</v>
          </cell>
          <cell r="C2469">
            <v>7.17</v>
          </cell>
          <cell r="D2469">
            <v>48275</v>
          </cell>
          <cell r="E2469">
            <v>102.3368</v>
          </cell>
        </row>
        <row r="2470">
          <cell r="A2470" t="str">
            <v>IN2920210514</v>
          </cell>
          <cell r="B2470" t="str">
            <v>07.17 RJ SDL 2032</v>
          </cell>
          <cell r="C2470">
            <v>7.17</v>
          </cell>
          <cell r="D2470">
            <v>48275</v>
          </cell>
          <cell r="E2470">
            <v>102.11660000000001</v>
          </cell>
        </row>
        <row r="2471">
          <cell r="A2471" t="str">
            <v>IN3420210269</v>
          </cell>
          <cell r="B2471" t="str">
            <v>07.17 WB SDL 2032</v>
          </cell>
          <cell r="C2471">
            <v>7.17</v>
          </cell>
          <cell r="D2471">
            <v>48275</v>
          </cell>
          <cell r="E2471">
            <v>102.3368</v>
          </cell>
        </row>
        <row r="2472">
          <cell r="A2472" t="str">
            <v>IN1020190527</v>
          </cell>
          <cell r="B2472" t="str">
            <v>07.15 AP SDL 2032</v>
          </cell>
          <cell r="C2472">
            <v>7.15</v>
          </cell>
          <cell r="D2472">
            <v>48277</v>
          </cell>
          <cell r="E2472">
            <v>102.2321</v>
          </cell>
        </row>
        <row r="2473">
          <cell r="A2473" t="str">
            <v>IN2720240109</v>
          </cell>
          <cell r="B2473" t="str">
            <v>07.20 OD SGS 2032</v>
          </cell>
          <cell r="C2473">
            <v>7.2</v>
          </cell>
          <cell r="D2473">
            <v>48278</v>
          </cell>
          <cell r="E2473">
            <v>102.49809999999999</v>
          </cell>
        </row>
        <row r="2474">
          <cell r="A2474" t="str">
            <v>IN1520210221</v>
          </cell>
          <cell r="B2474" t="str">
            <v>07.25 GJ SDL 2032</v>
          </cell>
          <cell r="C2474">
            <v>7.25</v>
          </cell>
          <cell r="D2474">
            <v>48282</v>
          </cell>
          <cell r="E2474">
            <v>102.7668</v>
          </cell>
        </row>
        <row r="2475">
          <cell r="A2475" t="str">
            <v>IN1620210170</v>
          </cell>
          <cell r="B2475" t="str">
            <v>07.25 HR SDL 2032</v>
          </cell>
          <cell r="C2475">
            <v>7.25</v>
          </cell>
          <cell r="D2475">
            <v>48282</v>
          </cell>
          <cell r="E2475">
            <v>102.7668</v>
          </cell>
        </row>
        <row r="2476">
          <cell r="A2476" t="str">
            <v>IN3120210403</v>
          </cell>
          <cell r="B2476" t="str">
            <v>07.25 TN SDL 2032</v>
          </cell>
          <cell r="C2476">
            <v>7.25</v>
          </cell>
          <cell r="D2476">
            <v>48282</v>
          </cell>
          <cell r="E2476">
            <v>102.7668</v>
          </cell>
        </row>
        <row r="2477">
          <cell r="A2477" t="str">
            <v>IN1320190227</v>
          </cell>
          <cell r="B2477" t="str">
            <v>06.92 BR SDL 2032</v>
          </cell>
          <cell r="C2477">
            <v>6.92</v>
          </cell>
          <cell r="D2477">
            <v>48284</v>
          </cell>
          <cell r="E2477">
            <v>101.0136</v>
          </cell>
        </row>
        <row r="2478">
          <cell r="A2478" t="str">
            <v>IN4920240251</v>
          </cell>
          <cell r="B2478" t="str">
            <v>07.22 JK SGS 2032</v>
          </cell>
          <cell r="C2478">
            <v>7.22</v>
          </cell>
          <cell r="D2478">
            <v>48285</v>
          </cell>
          <cell r="E2478">
            <v>102.6097</v>
          </cell>
        </row>
        <row r="2479">
          <cell r="A2479" t="str">
            <v>IN3620240082</v>
          </cell>
          <cell r="B2479" t="str">
            <v>07.23 UK SGS 2032</v>
          </cell>
          <cell r="C2479">
            <v>7.23</v>
          </cell>
          <cell r="D2479">
            <v>48285</v>
          </cell>
          <cell r="E2479">
            <v>102.66289999999999</v>
          </cell>
        </row>
        <row r="2480">
          <cell r="A2480" t="str">
            <v>IN3520230233</v>
          </cell>
          <cell r="B2480" t="str">
            <v>07.38 CG SGS 2032</v>
          </cell>
          <cell r="C2480">
            <v>7.38</v>
          </cell>
          <cell r="D2480">
            <v>48286</v>
          </cell>
          <cell r="E2480">
            <v>103.4619</v>
          </cell>
        </row>
        <row r="2481">
          <cell r="A2481" t="str">
            <v>IN2720160125</v>
          </cell>
          <cell r="B2481" t="str">
            <v>07.95 OD SDL 2032</v>
          </cell>
          <cell r="C2481">
            <v>7.95</v>
          </cell>
          <cell r="D2481">
            <v>48288</v>
          </cell>
          <cell r="E2481">
            <v>106.4991</v>
          </cell>
        </row>
        <row r="2482">
          <cell r="A2482" t="str">
            <v>IN4520220448</v>
          </cell>
          <cell r="B2482" t="str">
            <v>07.69 TS SGS 2032</v>
          </cell>
          <cell r="C2482">
            <v>7.69</v>
          </cell>
          <cell r="D2482">
            <v>48288</v>
          </cell>
          <cell r="E2482">
            <v>105.1147</v>
          </cell>
        </row>
        <row r="2483">
          <cell r="A2483" t="str">
            <v>IN1620220443</v>
          </cell>
          <cell r="B2483" t="str">
            <v>07.70 HR SGS 2032</v>
          </cell>
          <cell r="C2483">
            <v>7.7</v>
          </cell>
          <cell r="D2483">
            <v>48288</v>
          </cell>
          <cell r="E2483">
            <v>105.1679</v>
          </cell>
        </row>
        <row r="2484">
          <cell r="A2484" t="str">
            <v>IN3120210445</v>
          </cell>
          <cell r="B2484" t="str">
            <v>07.19 TN SDL 2032</v>
          </cell>
          <cell r="C2484">
            <v>7.19</v>
          </cell>
          <cell r="D2484">
            <v>48289</v>
          </cell>
          <cell r="E2484">
            <v>102.45310000000001</v>
          </cell>
        </row>
        <row r="2485">
          <cell r="A2485" t="str">
            <v>IN2920210522</v>
          </cell>
          <cell r="B2485" t="str">
            <v>07.22 RJ SDL 2032 16 MAR</v>
          </cell>
          <cell r="C2485">
            <v>7.22</v>
          </cell>
          <cell r="D2485">
            <v>48289</v>
          </cell>
          <cell r="E2485">
            <v>102.6129</v>
          </cell>
        </row>
        <row r="2486">
          <cell r="A2486" t="str">
            <v>IN3020210057</v>
          </cell>
          <cell r="B2486" t="str">
            <v>07.24 SK SDL 2032</v>
          </cell>
          <cell r="C2486">
            <v>7.24</v>
          </cell>
          <cell r="D2486">
            <v>48289</v>
          </cell>
          <cell r="E2486">
            <v>102.71939999999999</v>
          </cell>
        </row>
        <row r="2487">
          <cell r="A2487" t="str">
            <v>IN2120240246</v>
          </cell>
          <cell r="B2487" t="str">
            <v>07.14 MP SGS 2032</v>
          </cell>
          <cell r="C2487">
            <v>7.14</v>
          </cell>
          <cell r="D2487">
            <v>48292</v>
          </cell>
          <cell r="E2487">
            <v>102.1699</v>
          </cell>
        </row>
        <row r="2488">
          <cell r="A2488" t="str">
            <v>IN3620240090</v>
          </cell>
          <cell r="B2488" t="str">
            <v>07.17 UK SGS 2032</v>
          </cell>
          <cell r="C2488">
            <v>7.17</v>
          </cell>
          <cell r="D2488">
            <v>48292</v>
          </cell>
          <cell r="E2488">
            <v>102.3488</v>
          </cell>
        </row>
        <row r="2489">
          <cell r="A2489" t="str">
            <v>IN3520230266</v>
          </cell>
          <cell r="B2489" t="str">
            <v>07.46 CG SGS 2032</v>
          </cell>
          <cell r="C2489">
            <v>7.46</v>
          </cell>
          <cell r="D2489">
            <v>48293</v>
          </cell>
          <cell r="E2489">
            <v>103.89619999999999</v>
          </cell>
        </row>
        <row r="2490">
          <cell r="A2490" t="str">
            <v>IN3320230300</v>
          </cell>
          <cell r="B2490" t="str">
            <v>07.46 UP SGS 2032</v>
          </cell>
          <cell r="C2490">
            <v>7.46</v>
          </cell>
          <cell r="D2490">
            <v>48293</v>
          </cell>
          <cell r="E2490">
            <v>103.90519999999999</v>
          </cell>
        </row>
        <row r="2491">
          <cell r="A2491" t="str">
            <v>IN3120210478</v>
          </cell>
          <cell r="B2491" t="str">
            <v>07.23 TN SDL 2032</v>
          </cell>
          <cell r="C2491">
            <v>7.23</v>
          </cell>
          <cell r="D2491">
            <v>48296</v>
          </cell>
          <cell r="E2491">
            <v>102.6721</v>
          </cell>
        </row>
        <row r="2492">
          <cell r="A2492" t="str">
            <v>IN2920210530</v>
          </cell>
          <cell r="B2492" t="str">
            <v>07.24 RJ SDL 2032</v>
          </cell>
          <cell r="C2492">
            <v>7.24</v>
          </cell>
          <cell r="D2492">
            <v>48296</v>
          </cell>
          <cell r="E2492">
            <v>102.72539999999999</v>
          </cell>
        </row>
        <row r="2493">
          <cell r="A2493" t="str">
            <v>IN1620210204</v>
          </cell>
          <cell r="B2493" t="str">
            <v>07.26 HR SDL 2032</v>
          </cell>
          <cell r="C2493">
            <v>7.26</v>
          </cell>
          <cell r="D2493">
            <v>48296</v>
          </cell>
          <cell r="E2493">
            <v>102.8322</v>
          </cell>
        </row>
        <row r="2494">
          <cell r="A2494" t="str">
            <v>IN2420210063</v>
          </cell>
          <cell r="B2494" t="str">
            <v>07.27 ML SDL 2032</v>
          </cell>
          <cell r="C2494">
            <v>7.27</v>
          </cell>
          <cell r="D2494">
            <v>48296</v>
          </cell>
          <cell r="E2494">
            <v>102.8856</v>
          </cell>
        </row>
        <row r="2495">
          <cell r="A2495" t="str">
            <v>IN1620220468</v>
          </cell>
          <cell r="B2495" t="str">
            <v>07.72 HR SGS 2032</v>
          </cell>
          <cell r="C2495">
            <v>7.72</v>
          </cell>
          <cell r="D2495">
            <v>48296</v>
          </cell>
          <cell r="E2495">
            <v>105.28789999999999</v>
          </cell>
        </row>
        <row r="2496">
          <cell r="A2496" t="str">
            <v>IN2220220239</v>
          </cell>
          <cell r="B2496" t="str">
            <v>07.72 MH SGS 2032</v>
          </cell>
          <cell r="C2496">
            <v>7.72</v>
          </cell>
          <cell r="D2496">
            <v>48296</v>
          </cell>
          <cell r="E2496">
            <v>105.28789999999999</v>
          </cell>
        </row>
        <row r="2497">
          <cell r="A2497" t="str">
            <v>IN1020220746</v>
          </cell>
          <cell r="B2497" t="str">
            <v>07.73 AP SGS 2032</v>
          </cell>
          <cell r="C2497">
            <v>7.73</v>
          </cell>
          <cell r="D2497">
            <v>48296</v>
          </cell>
          <cell r="E2497">
            <v>105.3413</v>
          </cell>
        </row>
        <row r="2498">
          <cell r="A2498" t="str">
            <v>IN2120240279</v>
          </cell>
          <cell r="B2498" t="str">
            <v>07.05 MP SGS 2032</v>
          </cell>
          <cell r="C2498">
            <v>7.05</v>
          </cell>
          <cell r="D2498">
            <v>48299</v>
          </cell>
          <cell r="E2498">
            <v>101.7128</v>
          </cell>
        </row>
        <row r="2499">
          <cell r="A2499" t="str">
            <v>IN3620240108</v>
          </cell>
          <cell r="B2499" t="str">
            <v>07.05 UK SGS 2032</v>
          </cell>
          <cell r="C2499">
            <v>7.05</v>
          </cell>
          <cell r="D2499">
            <v>48299</v>
          </cell>
          <cell r="E2499">
            <v>101.7128</v>
          </cell>
        </row>
        <row r="2500">
          <cell r="A2500" t="str">
            <v>IN1920230373</v>
          </cell>
          <cell r="B2500" t="str">
            <v>07.42 KA SGS 2032</v>
          </cell>
          <cell r="C2500">
            <v>7.42</v>
          </cell>
          <cell r="D2500">
            <v>48300</v>
          </cell>
          <cell r="E2500">
            <v>103.69110000000001</v>
          </cell>
        </row>
        <row r="2501">
          <cell r="A2501" t="str">
            <v>IN3520230290</v>
          </cell>
          <cell r="B2501" t="str">
            <v>07.47 CG SGS 2032</v>
          </cell>
          <cell r="C2501">
            <v>7.47</v>
          </cell>
          <cell r="D2501">
            <v>48300</v>
          </cell>
          <cell r="E2501">
            <v>103.9584</v>
          </cell>
        </row>
        <row r="2502">
          <cell r="A2502" t="str">
            <v>IN3820160056</v>
          </cell>
          <cell r="B2502" t="str">
            <v>07.65 PY SDL 2032</v>
          </cell>
          <cell r="C2502">
            <v>7.65</v>
          </cell>
          <cell r="D2502">
            <v>48302</v>
          </cell>
          <cell r="E2502">
            <v>104.9238</v>
          </cell>
        </row>
        <row r="2503">
          <cell r="A2503" t="str">
            <v>IN2220220254</v>
          </cell>
          <cell r="B2503" t="str">
            <v>07.73 MH SGS 2032</v>
          </cell>
          <cell r="C2503">
            <v>7.73</v>
          </cell>
          <cell r="D2503">
            <v>48302</v>
          </cell>
          <cell r="E2503">
            <v>105.3518</v>
          </cell>
        </row>
        <row r="2504">
          <cell r="A2504" t="str">
            <v>IN1720220228</v>
          </cell>
          <cell r="B2504" t="str">
            <v>07.75 HP SGS 2032</v>
          </cell>
          <cell r="C2504">
            <v>7.75</v>
          </cell>
          <cell r="D2504">
            <v>48302</v>
          </cell>
          <cell r="E2504">
            <v>105.45869999999999</v>
          </cell>
        </row>
        <row r="2505">
          <cell r="A2505" t="str">
            <v>IN1520210239</v>
          </cell>
          <cell r="B2505" t="str">
            <v>07.29 GJ SDL 2032</v>
          </cell>
          <cell r="C2505">
            <v>7.29</v>
          </cell>
          <cell r="D2505">
            <v>48303</v>
          </cell>
          <cell r="E2505">
            <v>103.06310000000001</v>
          </cell>
        </row>
        <row r="2506">
          <cell r="A2506" t="str">
            <v>IN2920210563</v>
          </cell>
          <cell r="B2506" t="str">
            <v>07.29 RJ SDL 2032</v>
          </cell>
          <cell r="C2506">
            <v>7.29</v>
          </cell>
          <cell r="D2506">
            <v>48303</v>
          </cell>
          <cell r="E2506">
            <v>102.9992</v>
          </cell>
        </row>
        <row r="2507">
          <cell r="A2507" t="str">
            <v>IN3120210510</v>
          </cell>
          <cell r="B2507" t="str">
            <v>07.30 TN SDL 2032</v>
          </cell>
          <cell r="C2507">
            <v>7.3</v>
          </cell>
          <cell r="D2507">
            <v>48303</v>
          </cell>
          <cell r="E2507">
            <v>103.0308</v>
          </cell>
        </row>
        <row r="2508">
          <cell r="A2508" t="str">
            <v>IN2020210208</v>
          </cell>
          <cell r="B2508" t="str">
            <v>07.31 KL SDL 2032</v>
          </cell>
          <cell r="C2508">
            <v>7.31</v>
          </cell>
          <cell r="D2508">
            <v>48303</v>
          </cell>
          <cell r="E2508">
            <v>103.1062</v>
          </cell>
        </row>
        <row r="2509">
          <cell r="A2509" t="str">
            <v>IN1220210257</v>
          </cell>
          <cell r="B2509" t="str">
            <v>07.33 AS SDL 2032</v>
          </cell>
          <cell r="C2509">
            <v>7.33</v>
          </cell>
          <cell r="D2509">
            <v>48303</v>
          </cell>
          <cell r="E2509">
            <v>103.2132</v>
          </cell>
        </row>
        <row r="2510">
          <cell r="A2510" t="str">
            <v>IN1420210198</v>
          </cell>
          <cell r="B2510" t="str">
            <v>07.34 GA SDL 2032</v>
          </cell>
          <cell r="C2510">
            <v>7.34</v>
          </cell>
          <cell r="D2510">
            <v>48303</v>
          </cell>
          <cell r="E2510">
            <v>103.2667</v>
          </cell>
        </row>
        <row r="2511">
          <cell r="A2511" t="str">
            <v>IN2320210106</v>
          </cell>
          <cell r="B2511" t="str">
            <v>07.34 MN SDL 2032 30 MAR</v>
          </cell>
          <cell r="C2511">
            <v>7.34</v>
          </cell>
          <cell r="D2511">
            <v>48303</v>
          </cell>
          <cell r="E2511">
            <v>103.2667</v>
          </cell>
        </row>
        <row r="2512">
          <cell r="A2512" t="str">
            <v>IN2620210079</v>
          </cell>
          <cell r="B2512" t="str">
            <v>07.34 NL SDL 2032</v>
          </cell>
          <cell r="C2512">
            <v>7.34</v>
          </cell>
          <cell r="D2512">
            <v>48303</v>
          </cell>
          <cell r="E2512">
            <v>103.2667</v>
          </cell>
        </row>
        <row r="2513">
          <cell r="A2513" t="str">
            <v>IN3620210051</v>
          </cell>
          <cell r="B2513" t="str">
            <v>07.34 UK SDL 2032</v>
          </cell>
          <cell r="C2513">
            <v>7.34</v>
          </cell>
          <cell r="D2513">
            <v>48303</v>
          </cell>
          <cell r="E2513">
            <v>103.2667</v>
          </cell>
        </row>
        <row r="2514">
          <cell r="A2514" t="str">
            <v>IN3320210237</v>
          </cell>
          <cell r="B2514" t="str">
            <v>07.34 UP SDL 2032</v>
          </cell>
          <cell r="C2514">
            <v>7.34</v>
          </cell>
          <cell r="D2514">
            <v>48303</v>
          </cell>
          <cell r="E2514">
            <v>103.3312</v>
          </cell>
        </row>
        <row r="2515">
          <cell r="A2515" t="str">
            <v>IN3020210065</v>
          </cell>
          <cell r="B2515" t="str">
            <v>07.35 SK SDL 2032</v>
          </cell>
          <cell r="C2515">
            <v>7.35</v>
          </cell>
          <cell r="D2515">
            <v>48303</v>
          </cell>
          <cell r="E2515">
            <v>103.3202</v>
          </cell>
        </row>
        <row r="2516">
          <cell r="A2516" t="str">
            <v>IN3420210293</v>
          </cell>
          <cell r="B2516" t="str">
            <v>07.36 WB SDL 2032</v>
          </cell>
          <cell r="C2516">
            <v>7.36</v>
          </cell>
          <cell r="D2516">
            <v>48303</v>
          </cell>
          <cell r="E2516">
            <v>103.3737</v>
          </cell>
        </row>
        <row r="2517">
          <cell r="A2517" t="str">
            <v>IN2920190484</v>
          </cell>
          <cell r="B2517" t="str">
            <v>07.88 RJ SDL 2032</v>
          </cell>
          <cell r="C2517">
            <v>7.88</v>
          </cell>
          <cell r="D2517">
            <v>48304</v>
          </cell>
          <cell r="E2517">
            <v>106.1561</v>
          </cell>
        </row>
        <row r="2518">
          <cell r="A2518" t="str">
            <v>IN3720190062</v>
          </cell>
          <cell r="B2518" t="str">
            <v>08.10 JH SDL 2032</v>
          </cell>
          <cell r="C2518">
            <v>8.1</v>
          </cell>
          <cell r="D2518">
            <v>48304</v>
          </cell>
          <cell r="E2518">
            <v>107.33329999999999</v>
          </cell>
        </row>
        <row r="2519">
          <cell r="A2519" t="str">
            <v>IN2020200316</v>
          </cell>
          <cell r="B2519" t="str">
            <v>06.82 KL SDL 2032</v>
          </cell>
          <cell r="C2519">
            <v>6.82</v>
          </cell>
          <cell r="D2519">
            <v>48304</v>
          </cell>
          <cell r="E2519">
            <v>100.4843</v>
          </cell>
        </row>
        <row r="2520">
          <cell r="A2520" t="str">
            <v>IN2820240017</v>
          </cell>
          <cell r="B2520" t="str">
            <v>07.49 PN SGS 2032</v>
          </cell>
          <cell r="C2520">
            <v>7.49</v>
          </cell>
          <cell r="D2520">
            <v>48307</v>
          </cell>
          <cell r="E2520">
            <v>104.0733</v>
          </cell>
        </row>
        <row r="2521">
          <cell r="A2521" t="str">
            <v>IN1020230026</v>
          </cell>
          <cell r="B2521" t="str">
            <v>07.70 AP SGS 2032</v>
          </cell>
          <cell r="C2521">
            <v>7.7</v>
          </cell>
          <cell r="D2521">
            <v>48310</v>
          </cell>
          <cell r="E2521">
            <v>105.2032</v>
          </cell>
        </row>
        <row r="2522">
          <cell r="A2522" t="str">
            <v>IN2020200027</v>
          </cell>
          <cell r="B2522" t="str">
            <v>08.10 KL SDL 2032</v>
          </cell>
          <cell r="C2522">
            <v>8.1</v>
          </cell>
          <cell r="D2522">
            <v>48312</v>
          </cell>
          <cell r="E2522">
            <v>107.3526</v>
          </cell>
        </row>
        <row r="2523">
          <cell r="A2523" t="str">
            <v>IN1020240066</v>
          </cell>
          <cell r="B2523" t="str">
            <v>07.50 AP SGS 2032</v>
          </cell>
          <cell r="C2523">
            <v>7.5</v>
          </cell>
          <cell r="D2523">
            <v>48328</v>
          </cell>
          <cell r="E2523">
            <v>104.1562</v>
          </cell>
        </row>
        <row r="2524">
          <cell r="A2524" t="str">
            <v>IN2820240033</v>
          </cell>
          <cell r="B2524" t="str">
            <v>07.55 PN SGS 2032</v>
          </cell>
          <cell r="C2524">
            <v>7.55</v>
          </cell>
          <cell r="D2524">
            <v>48328</v>
          </cell>
          <cell r="E2524">
            <v>104.4259</v>
          </cell>
        </row>
        <row r="2525">
          <cell r="A2525" t="str">
            <v>IN1720250027</v>
          </cell>
          <cell r="B2525" t="str">
            <v>06.65 HP SGS 2032</v>
          </cell>
          <cell r="C2525">
            <v>6.65</v>
          </cell>
          <cell r="D2525">
            <v>48334</v>
          </cell>
          <cell r="E2525">
            <v>99.572100000000006</v>
          </cell>
        </row>
        <row r="2526">
          <cell r="A2526" t="str">
            <v>IN3320250019</v>
          </cell>
          <cell r="B2526" t="str">
            <v>06.67 UP SGS 2032</v>
          </cell>
          <cell r="C2526">
            <v>6.67</v>
          </cell>
          <cell r="D2526">
            <v>48334</v>
          </cell>
          <cell r="E2526">
            <v>99.734200000000001</v>
          </cell>
        </row>
        <row r="2527">
          <cell r="A2527" t="str">
            <v>IN2820240058</v>
          </cell>
          <cell r="B2527" t="str">
            <v>07.54 PN SGS 2032</v>
          </cell>
          <cell r="C2527">
            <v>7.54</v>
          </cell>
          <cell r="D2527">
            <v>48336</v>
          </cell>
          <cell r="E2527">
            <v>104.3841</v>
          </cell>
        </row>
        <row r="2528">
          <cell r="A2528" t="str">
            <v>IN2220210016</v>
          </cell>
          <cell r="B2528" t="str">
            <v>06.82 MH SDL 2032</v>
          </cell>
          <cell r="C2528">
            <v>6.82</v>
          </cell>
          <cell r="D2528">
            <v>48339</v>
          </cell>
          <cell r="E2528">
            <v>100.07380000000001</v>
          </cell>
        </row>
        <row r="2529">
          <cell r="A2529" t="str">
            <v>IN1520250011</v>
          </cell>
          <cell r="B2529" t="str">
            <v>06.61 GJ SGS 2032</v>
          </cell>
          <cell r="C2529">
            <v>6.61</v>
          </cell>
          <cell r="D2529">
            <v>48341</v>
          </cell>
          <cell r="E2529">
            <v>99.3553</v>
          </cell>
        </row>
        <row r="2530">
          <cell r="A2530" t="str">
            <v>IN1020250065</v>
          </cell>
          <cell r="B2530" t="str">
            <v>06.67 AP SGS 2032</v>
          </cell>
          <cell r="C2530">
            <v>6.67</v>
          </cell>
          <cell r="D2530">
            <v>48341</v>
          </cell>
          <cell r="E2530">
            <v>99.680199999999999</v>
          </cell>
        </row>
        <row r="2531">
          <cell r="A2531" t="str">
            <v>IN1020220076</v>
          </cell>
          <cell r="B2531" t="str">
            <v>07.76 AP SDL 2032</v>
          </cell>
          <cell r="C2531">
            <v>7.76</v>
          </cell>
          <cell r="D2531">
            <v>48345</v>
          </cell>
          <cell r="E2531">
            <v>105.59099999999999</v>
          </cell>
        </row>
        <row r="2532">
          <cell r="A2532" t="str">
            <v>IN2220210032</v>
          </cell>
          <cell r="B2532" t="str">
            <v>06.84 MH SDL 2032</v>
          </cell>
          <cell r="C2532">
            <v>6.84</v>
          </cell>
          <cell r="D2532">
            <v>48346</v>
          </cell>
          <cell r="E2532">
            <v>100.60250000000001</v>
          </cell>
        </row>
        <row r="2533">
          <cell r="A2533" t="str">
            <v>IN2820240082</v>
          </cell>
          <cell r="B2533" t="str">
            <v>07.47 PN SGS 2032</v>
          </cell>
          <cell r="C2533">
            <v>7.47</v>
          </cell>
          <cell r="D2533">
            <v>48349</v>
          </cell>
          <cell r="E2533">
            <v>104.02419999999999</v>
          </cell>
        </row>
        <row r="2534">
          <cell r="A2534" t="str">
            <v>IN2920220018</v>
          </cell>
          <cell r="B2534" t="str">
            <v>07.70 RJ SDL 2032</v>
          </cell>
          <cell r="C2534">
            <v>7.7</v>
          </cell>
          <cell r="D2534">
            <v>48352</v>
          </cell>
          <cell r="E2534">
            <v>105.2978</v>
          </cell>
        </row>
        <row r="2535">
          <cell r="A2535" t="str">
            <v>IN2220210057</v>
          </cell>
          <cell r="B2535" t="str">
            <v>06.83 MH SDL 2032</v>
          </cell>
          <cell r="C2535">
            <v>6.83</v>
          </cell>
          <cell r="D2535">
            <v>48353</v>
          </cell>
          <cell r="E2535">
            <v>100.5506</v>
          </cell>
        </row>
        <row r="2536">
          <cell r="A2536" t="str">
            <v>IN1620210030</v>
          </cell>
          <cell r="B2536" t="str">
            <v>06.84 HR SDL 2032</v>
          </cell>
          <cell r="C2536">
            <v>6.84</v>
          </cell>
          <cell r="D2536">
            <v>48353</v>
          </cell>
          <cell r="E2536">
            <v>100.605</v>
          </cell>
        </row>
        <row r="2537">
          <cell r="A2537" t="str">
            <v>IN3320250027</v>
          </cell>
          <cell r="B2537" t="str">
            <v>06.51 UP SGS 2032</v>
          </cell>
          <cell r="C2537">
            <v>6.51</v>
          </cell>
          <cell r="D2537">
            <v>48355</v>
          </cell>
          <cell r="E2537">
            <v>98.810500000000005</v>
          </cell>
        </row>
        <row r="2538">
          <cell r="A2538" t="str">
            <v>IN2920240057</v>
          </cell>
          <cell r="B2538" t="str">
            <v>07.42 RJ SGS 2032</v>
          </cell>
          <cell r="C2538">
            <v>7.42</v>
          </cell>
          <cell r="D2538">
            <v>48356</v>
          </cell>
          <cell r="E2538">
            <v>103.7624</v>
          </cell>
        </row>
        <row r="2539">
          <cell r="A2539" t="str">
            <v>IN2220210081</v>
          </cell>
          <cell r="B2539" t="str">
            <v>06.83 MH SDL 2032 25 MAY</v>
          </cell>
          <cell r="C2539">
            <v>6.83</v>
          </cell>
          <cell r="D2539">
            <v>48359</v>
          </cell>
          <cell r="E2539">
            <v>100.5528</v>
          </cell>
        </row>
        <row r="2540">
          <cell r="A2540" t="str">
            <v>IN2220220064</v>
          </cell>
          <cell r="B2540" t="str">
            <v>07.70 MH SDL 2032</v>
          </cell>
          <cell r="C2540">
            <v>7.7</v>
          </cell>
          <cell r="D2540">
            <v>48359</v>
          </cell>
          <cell r="E2540">
            <v>105.3205</v>
          </cell>
        </row>
        <row r="2541">
          <cell r="A2541" t="str">
            <v>IN1020220134</v>
          </cell>
          <cell r="B2541" t="str">
            <v>07.71 AP SDL 2032</v>
          </cell>
          <cell r="C2541">
            <v>7.71</v>
          </cell>
          <cell r="D2541">
            <v>48359</v>
          </cell>
          <cell r="E2541">
            <v>105.3463</v>
          </cell>
        </row>
        <row r="2542">
          <cell r="A2542" t="str">
            <v>IN4920220022</v>
          </cell>
          <cell r="B2542" t="str">
            <v>07.72 JK SDL 2032</v>
          </cell>
          <cell r="C2542">
            <v>7.72</v>
          </cell>
          <cell r="D2542">
            <v>48359</v>
          </cell>
          <cell r="E2542">
            <v>105.4008</v>
          </cell>
        </row>
        <row r="2543">
          <cell r="A2543" t="str">
            <v>IN2320220014</v>
          </cell>
          <cell r="B2543" t="str">
            <v>07.72 MN SDL 2032</v>
          </cell>
          <cell r="C2543">
            <v>7.72</v>
          </cell>
          <cell r="D2543">
            <v>48359</v>
          </cell>
          <cell r="E2543">
            <v>105.4008</v>
          </cell>
        </row>
        <row r="2544">
          <cell r="A2544" t="str">
            <v>IN3420220011</v>
          </cell>
          <cell r="B2544" t="str">
            <v>07.73 WB SDL 2032 25 MAY</v>
          </cell>
          <cell r="C2544">
            <v>7.73</v>
          </cell>
          <cell r="D2544">
            <v>48359</v>
          </cell>
          <cell r="E2544">
            <v>105.45529999999999</v>
          </cell>
        </row>
        <row r="2545">
          <cell r="A2545" t="str">
            <v>IN2220230063</v>
          </cell>
          <cell r="B2545" t="str">
            <v>07.32 MH SGS 2032</v>
          </cell>
          <cell r="C2545">
            <v>7.32</v>
          </cell>
          <cell r="D2545">
            <v>48365</v>
          </cell>
          <cell r="E2545">
            <v>103.3227</v>
          </cell>
        </row>
        <row r="2546">
          <cell r="A2546" t="str">
            <v>IN2420230012</v>
          </cell>
          <cell r="B2546" t="str">
            <v>07.36 ML SGS 2032</v>
          </cell>
          <cell r="C2546">
            <v>7.36</v>
          </cell>
          <cell r="D2546">
            <v>48365</v>
          </cell>
          <cell r="E2546">
            <v>103.44629999999999</v>
          </cell>
        </row>
        <row r="2547">
          <cell r="A2547" t="str">
            <v>IN1520220022</v>
          </cell>
          <cell r="B2547" t="str">
            <v>07.80 GJ SDL 2032</v>
          </cell>
          <cell r="C2547">
            <v>7.8</v>
          </cell>
          <cell r="D2547">
            <v>48366</v>
          </cell>
          <cell r="E2547">
            <v>105.9653</v>
          </cell>
        </row>
        <row r="2548">
          <cell r="A2548" t="str">
            <v>IN3120220014</v>
          </cell>
          <cell r="B2548" t="str">
            <v>07.80 TN SDL 2032</v>
          </cell>
          <cell r="C2548">
            <v>7.8</v>
          </cell>
          <cell r="D2548">
            <v>48366</v>
          </cell>
          <cell r="E2548">
            <v>105.7178</v>
          </cell>
        </row>
        <row r="2549">
          <cell r="A2549" t="str">
            <v>IN1420220015</v>
          </cell>
          <cell r="B2549" t="str">
            <v>07.81 GA SDL 2032</v>
          </cell>
          <cell r="C2549">
            <v>7.81</v>
          </cell>
          <cell r="D2549">
            <v>48366</v>
          </cell>
          <cell r="E2549">
            <v>105.9036</v>
          </cell>
        </row>
        <row r="2550">
          <cell r="A2550" t="str">
            <v>IN1620220088</v>
          </cell>
          <cell r="B2550" t="str">
            <v>07.81 HR SDL 2032</v>
          </cell>
          <cell r="C2550">
            <v>7.81</v>
          </cell>
          <cell r="D2550">
            <v>48366</v>
          </cell>
          <cell r="E2550">
            <v>105.9036</v>
          </cell>
        </row>
        <row r="2551">
          <cell r="A2551" t="str">
            <v>IN2320220022</v>
          </cell>
          <cell r="B2551" t="str">
            <v>07.82 MN SDL 2032</v>
          </cell>
          <cell r="C2551">
            <v>7.82</v>
          </cell>
          <cell r="D2551">
            <v>48366</v>
          </cell>
          <cell r="E2551">
            <v>105.95820000000001</v>
          </cell>
        </row>
        <row r="2552">
          <cell r="A2552" t="str">
            <v>IN3420220029</v>
          </cell>
          <cell r="B2552" t="str">
            <v>07.83 WB SDL 2032</v>
          </cell>
          <cell r="C2552">
            <v>7.83</v>
          </cell>
          <cell r="D2552">
            <v>48366</v>
          </cell>
          <cell r="E2552">
            <v>106.0128</v>
          </cell>
        </row>
        <row r="2553">
          <cell r="A2553" t="str">
            <v>IN2220210107</v>
          </cell>
          <cell r="B2553" t="str">
            <v>06.86 MH SDL 2032</v>
          </cell>
          <cell r="C2553">
            <v>6.86</v>
          </cell>
          <cell r="D2553">
            <v>48367</v>
          </cell>
          <cell r="E2553">
            <v>100.7192</v>
          </cell>
        </row>
        <row r="2554">
          <cell r="A2554" t="str">
            <v>IN1020190097</v>
          </cell>
          <cell r="B2554" t="str">
            <v>07.59 AP SDL 2032</v>
          </cell>
          <cell r="C2554">
            <v>7.59</v>
          </cell>
          <cell r="D2554">
            <v>48369</v>
          </cell>
          <cell r="E2554">
            <v>104.7081</v>
          </cell>
        </row>
        <row r="2555">
          <cell r="A2555" t="str">
            <v>IN3120250078</v>
          </cell>
          <cell r="B2555" t="str">
            <v>06.40 TN SGS 2032</v>
          </cell>
          <cell r="C2555">
            <v>6.4</v>
          </cell>
          <cell r="D2555">
            <v>48369</v>
          </cell>
          <cell r="E2555">
            <v>98.236999999999995</v>
          </cell>
        </row>
        <row r="2556">
          <cell r="A2556" t="str">
            <v>IN3120240095</v>
          </cell>
          <cell r="B2556" t="str">
            <v>07.43 TN SGS 2032</v>
          </cell>
          <cell r="C2556">
            <v>7.43</v>
          </cell>
          <cell r="D2556">
            <v>48370</v>
          </cell>
          <cell r="E2556">
            <v>103.8355</v>
          </cell>
        </row>
        <row r="2557">
          <cell r="A2557" t="str">
            <v>IN2220220098</v>
          </cell>
          <cell r="B2557" t="str">
            <v>07.89 MH SDL 2032</v>
          </cell>
          <cell r="C2557">
            <v>7.89</v>
          </cell>
          <cell r="D2557">
            <v>48373</v>
          </cell>
          <cell r="E2557">
            <v>106.3561</v>
          </cell>
        </row>
        <row r="2558">
          <cell r="A2558" t="str">
            <v>IN3120240111</v>
          </cell>
          <cell r="B2558" t="str">
            <v>07.39 TN SGS 2032</v>
          </cell>
          <cell r="C2558">
            <v>7.39</v>
          </cell>
          <cell r="D2558">
            <v>48377</v>
          </cell>
          <cell r="E2558">
            <v>103.6016</v>
          </cell>
        </row>
        <row r="2559">
          <cell r="A2559" t="str">
            <v>IN2220230089</v>
          </cell>
          <cell r="B2559" t="str">
            <v>07.35 MH SGS 2032</v>
          </cell>
          <cell r="C2559">
            <v>7.35</v>
          </cell>
          <cell r="D2559">
            <v>48379</v>
          </cell>
          <cell r="E2559">
            <v>103.41030000000001</v>
          </cell>
        </row>
        <row r="2560">
          <cell r="A2560" t="str">
            <v>IN3120220030</v>
          </cell>
          <cell r="B2560" t="str">
            <v>07.94 TN SDL 2032</v>
          </cell>
          <cell r="C2560">
            <v>7.94</v>
          </cell>
          <cell r="D2560">
            <v>48380</v>
          </cell>
          <cell r="E2560">
            <v>106.6463</v>
          </cell>
        </row>
        <row r="2561">
          <cell r="A2561" t="str">
            <v>IN1620220104</v>
          </cell>
          <cell r="B2561" t="str">
            <v>07.95 HR SDL 2032</v>
          </cell>
          <cell r="C2561">
            <v>7.95</v>
          </cell>
          <cell r="D2561">
            <v>48380</v>
          </cell>
          <cell r="E2561">
            <v>106.7011</v>
          </cell>
        </row>
        <row r="2562">
          <cell r="A2562" t="str">
            <v>IN2220210123</v>
          </cell>
          <cell r="B2562" t="str">
            <v>06.83 MH SDL 2032</v>
          </cell>
          <cell r="C2562">
            <v>6.83</v>
          </cell>
          <cell r="D2562">
            <v>48381</v>
          </cell>
          <cell r="E2562">
            <v>100.5612</v>
          </cell>
        </row>
        <row r="2563">
          <cell r="A2563" t="str">
            <v>IN1020230240</v>
          </cell>
          <cell r="B2563" t="str">
            <v>07.40 AP SGS 2032</v>
          </cell>
          <cell r="C2563">
            <v>7.4</v>
          </cell>
          <cell r="D2563">
            <v>48386</v>
          </cell>
          <cell r="E2563">
            <v>103.69450000000001</v>
          </cell>
        </row>
        <row r="2564">
          <cell r="A2564" t="str">
            <v>IN2920220042</v>
          </cell>
          <cell r="B2564" t="str">
            <v>07.83 RJ SDL 2032</v>
          </cell>
          <cell r="C2564">
            <v>7.83</v>
          </cell>
          <cell r="D2564">
            <v>48387</v>
          </cell>
          <cell r="E2564">
            <v>106.0784</v>
          </cell>
        </row>
        <row r="2565">
          <cell r="A2565" t="str">
            <v>IN1220220017</v>
          </cell>
          <cell r="B2565" t="str">
            <v>07.86 AS SDL 2032</v>
          </cell>
          <cell r="C2565">
            <v>7.86</v>
          </cell>
          <cell r="D2565">
            <v>48387</v>
          </cell>
          <cell r="E2565">
            <v>106.2235</v>
          </cell>
        </row>
        <row r="2566">
          <cell r="A2566" t="str">
            <v>IN2520220020</v>
          </cell>
          <cell r="B2566" t="str">
            <v>07.86 MZ SDL 2032</v>
          </cell>
          <cell r="C2566">
            <v>7.86</v>
          </cell>
          <cell r="D2566">
            <v>48387</v>
          </cell>
          <cell r="E2566">
            <v>106.2235</v>
          </cell>
        </row>
        <row r="2567">
          <cell r="A2567" t="str">
            <v>IN2620220011</v>
          </cell>
          <cell r="B2567" t="str">
            <v>07.88 NL SDL 2032</v>
          </cell>
          <cell r="C2567">
            <v>7.88</v>
          </cell>
          <cell r="D2567">
            <v>48387</v>
          </cell>
          <cell r="E2567">
            <v>106.3334</v>
          </cell>
        </row>
        <row r="2568">
          <cell r="A2568" t="str">
            <v>IN2220210149</v>
          </cell>
          <cell r="B2568" t="str">
            <v>06.89 MH SDL 2032</v>
          </cell>
          <cell r="C2568">
            <v>6.89</v>
          </cell>
          <cell r="D2568">
            <v>48388</v>
          </cell>
          <cell r="E2568">
            <v>100.8942</v>
          </cell>
        </row>
        <row r="2569">
          <cell r="A2569" t="str">
            <v>IN2920210167</v>
          </cell>
          <cell r="B2569" t="str">
            <v>06.90 RJ SDL 2032</v>
          </cell>
          <cell r="C2569">
            <v>6.9</v>
          </cell>
          <cell r="D2569">
            <v>48388</v>
          </cell>
          <cell r="E2569">
            <v>100.9491</v>
          </cell>
        </row>
        <row r="2570">
          <cell r="A2570" t="str">
            <v>IN2220170046</v>
          </cell>
          <cell r="B2570" t="str">
            <v>07.18 MH SDL 2032JUN</v>
          </cell>
          <cell r="C2570">
            <v>7.18</v>
          </cell>
          <cell r="D2570">
            <v>48393</v>
          </cell>
          <cell r="E2570">
            <v>102.4936</v>
          </cell>
        </row>
        <row r="2571">
          <cell r="A2571" t="str">
            <v>IN2220230105</v>
          </cell>
          <cell r="B2571" t="str">
            <v>07.40 MH SGS 2032</v>
          </cell>
          <cell r="C2571">
            <v>7.4</v>
          </cell>
          <cell r="D2571">
            <v>48393</v>
          </cell>
          <cell r="E2571">
            <v>103.70480000000001</v>
          </cell>
        </row>
        <row r="2572">
          <cell r="A2572" t="str">
            <v>IN2420230020</v>
          </cell>
          <cell r="B2572" t="str">
            <v>07.42 ML SGS 2032</v>
          </cell>
          <cell r="C2572">
            <v>7.42</v>
          </cell>
          <cell r="D2572">
            <v>48393</v>
          </cell>
          <cell r="E2572">
            <v>103.81489999999999</v>
          </cell>
        </row>
        <row r="2573">
          <cell r="A2573" t="str">
            <v>IN1520220030</v>
          </cell>
          <cell r="B2573" t="str">
            <v>07.82 GJ SDL 2032</v>
          </cell>
          <cell r="C2573">
            <v>7.82</v>
          </cell>
          <cell r="D2573">
            <v>48394</v>
          </cell>
          <cell r="E2573">
            <v>106.0192</v>
          </cell>
        </row>
        <row r="2574">
          <cell r="A2574" t="str">
            <v>IN1220220033</v>
          </cell>
          <cell r="B2574" t="str">
            <v>07.85 AS SDL 2032</v>
          </cell>
          <cell r="C2574">
            <v>7.85</v>
          </cell>
          <cell r="D2574">
            <v>48394</v>
          </cell>
          <cell r="E2574">
            <v>106.1844</v>
          </cell>
        </row>
        <row r="2575">
          <cell r="A2575" t="str">
            <v>IN2120220016</v>
          </cell>
          <cell r="B2575" t="str">
            <v>07.85 MP SDL 2032</v>
          </cell>
          <cell r="C2575">
            <v>7.85</v>
          </cell>
          <cell r="D2575">
            <v>48394</v>
          </cell>
          <cell r="E2575">
            <v>106.1844</v>
          </cell>
        </row>
        <row r="2576">
          <cell r="A2576" t="str">
            <v>IN1620220112</v>
          </cell>
          <cell r="B2576" t="str">
            <v>07.86 HR SDL 2032</v>
          </cell>
          <cell r="C2576">
            <v>7.86</v>
          </cell>
          <cell r="D2576">
            <v>48394</v>
          </cell>
          <cell r="E2576">
            <v>105.7603</v>
          </cell>
        </row>
        <row r="2577">
          <cell r="A2577" t="str">
            <v>IN2220210164</v>
          </cell>
          <cell r="B2577" t="str">
            <v>06.95 MH SDL 2032</v>
          </cell>
          <cell r="C2577">
            <v>6.95</v>
          </cell>
          <cell r="D2577">
            <v>48395</v>
          </cell>
          <cell r="E2577">
            <v>101.29430000000001</v>
          </cell>
        </row>
        <row r="2578">
          <cell r="A2578" t="str">
            <v>IN1020190121</v>
          </cell>
          <cell r="B2578" t="str">
            <v>07.43 AP SDL 2032</v>
          </cell>
          <cell r="C2578">
            <v>7.43</v>
          </cell>
          <cell r="D2578">
            <v>48398</v>
          </cell>
          <cell r="E2578">
            <v>103.8763</v>
          </cell>
        </row>
        <row r="2579">
          <cell r="A2579" t="str">
            <v>IN1220220041</v>
          </cell>
          <cell r="B2579" t="str">
            <v>07.82 AS SDL 2032</v>
          </cell>
          <cell r="C2579">
            <v>7.82</v>
          </cell>
          <cell r="D2579">
            <v>48401</v>
          </cell>
          <cell r="E2579">
            <v>106.0313</v>
          </cell>
        </row>
        <row r="2580">
          <cell r="A2580" t="str">
            <v>IN1720220020</v>
          </cell>
          <cell r="B2580" t="str">
            <v>07.82 HP SDL 2032</v>
          </cell>
          <cell r="C2580">
            <v>7.82</v>
          </cell>
          <cell r="D2580">
            <v>48401</v>
          </cell>
          <cell r="E2580">
            <v>106.0313</v>
          </cell>
        </row>
        <row r="2581">
          <cell r="A2581" t="str">
            <v>IN3420220045</v>
          </cell>
          <cell r="B2581" t="str">
            <v>07.82 WB SDL 2032 06 JUL</v>
          </cell>
          <cell r="C2581">
            <v>7.82</v>
          </cell>
          <cell r="D2581">
            <v>48401</v>
          </cell>
          <cell r="E2581">
            <v>106.0313</v>
          </cell>
        </row>
        <row r="2582">
          <cell r="A2582" t="str">
            <v>IN2220210180</v>
          </cell>
          <cell r="B2582" t="str">
            <v>07.01 MH SDL 2032</v>
          </cell>
          <cell r="C2582">
            <v>7.01</v>
          </cell>
          <cell r="D2582">
            <v>48402</v>
          </cell>
          <cell r="E2582">
            <v>101.5611</v>
          </cell>
        </row>
        <row r="2583">
          <cell r="A2583" t="str">
            <v>IN4520170049</v>
          </cell>
          <cell r="B2583" t="str">
            <v>07.22 TN SDL 2032</v>
          </cell>
          <cell r="C2583">
            <v>7.22</v>
          </cell>
          <cell r="D2583">
            <v>48407</v>
          </cell>
          <cell r="E2583">
            <v>102.72320000000001</v>
          </cell>
        </row>
        <row r="2584">
          <cell r="A2584" t="str">
            <v>IN1620230129</v>
          </cell>
          <cell r="B2584" t="str">
            <v>07.44 HR SGS 2032</v>
          </cell>
          <cell r="C2584">
            <v>7.44</v>
          </cell>
          <cell r="D2584">
            <v>48407</v>
          </cell>
          <cell r="E2584">
            <v>103.9396</v>
          </cell>
        </row>
        <row r="2585">
          <cell r="A2585" t="str">
            <v>IN1620220138</v>
          </cell>
          <cell r="B2585" t="str">
            <v>07.81 HR SDL 2032 13 JUL</v>
          </cell>
          <cell r="C2585">
            <v>7.81</v>
          </cell>
          <cell r="D2585">
            <v>48408</v>
          </cell>
          <cell r="E2585">
            <v>105.98690000000001</v>
          </cell>
        </row>
        <row r="2586">
          <cell r="A2586" t="str">
            <v>IN1020200243</v>
          </cell>
          <cell r="B2586" t="str">
            <v>06.48 AP SDL 2032</v>
          </cell>
          <cell r="C2586">
            <v>6.48</v>
          </cell>
          <cell r="D2586">
            <v>48410</v>
          </cell>
          <cell r="E2586">
            <v>99.499899999999997</v>
          </cell>
        </row>
        <row r="2587">
          <cell r="A2587" t="str">
            <v>IN1520220055</v>
          </cell>
          <cell r="B2587" t="str">
            <v>07.80 GJ SDL 2032 20 JUL</v>
          </cell>
          <cell r="C2587">
            <v>7.8</v>
          </cell>
          <cell r="D2587">
            <v>48415</v>
          </cell>
          <cell r="E2587">
            <v>106.0103</v>
          </cell>
        </row>
        <row r="2588">
          <cell r="A2588" t="str">
            <v>IN1220220058</v>
          </cell>
          <cell r="B2588" t="str">
            <v>07.83 AS SDL 2032</v>
          </cell>
          <cell r="C2588">
            <v>7.83</v>
          </cell>
          <cell r="D2588">
            <v>48415</v>
          </cell>
          <cell r="E2588">
            <v>106.1086</v>
          </cell>
        </row>
        <row r="2589">
          <cell r="A2589" t="str">
            <v>IN2320220030</v>
          </cell>
          <cell r="B2589" t="str">
            <v>07.83 MN SDL 2032</v>
          </cell>
          <cell r="C2589">
            <v>7.83</v>
          </cell>
          <cell r="D2589">
            <v>48415</v>
          </cell>
          <cell r="E2589">
            <v>106.1086</v>
          </cell>
        </row>
        <row r="2590">
          <cell r="A2590" t="str">
            <v>IN2820220050</v>
          </cell>
          <cell r="B2590" t="str">
            <v>07.85 PN SDL 2032</v>
          </cell>
          <cell r="C2590">
            <v>7.85</v>
          </cell>
          <cell r="D2590">
            <v>48415</v>
          </cell>
          <cell r="E2590">
            <v>106.2195</v>
          </cell>
        </row>
        <row r="2591">
          <cell r="A2591" t="str">
            <v>IN3120240152</v>
          </cell>
          <cell r="B2591" t="str">
            <v>07.33 TN SGS 2032</v>
          </cell>
          <cell r="C2591">
            <v>7.33</v>
          </cell>
          <cell r="D2591">
            <v>48419</v>
          </cell>
          <cell r="E2591">
            <v>103.40819999999999</v>
          </cell>
        </row>
        <row r="2592">
          <cell r="A2592" t="str">
            <v>IN2920170049</v>
          </cell>
          <cell r="B2592" t="str">
            <v>07.22 RJ SDL 2032</v>
          </cell>
          <cell r="C2592">
            <v>7.22</v>
          </cell>
          <cell r="D2592">
            <v>48421</v>
          </cell>
          <cell r="E2592">
            <v>102.7313</v>
          </cell>
        </row>
        <row r="2593">
          <cell r="A2593" t="str">
            <v>IN1520220063</v>
          </cell>
          <cell r="B2593" t="str">
            <v>07.77 GJ SDL 2032</v>
          </cell>
          <cell r="C2593">
            <v>7.77</v>
          </cell>
          <cell r="D2593">
            <v>48422</v>
          </cell>
          <cell r="E2593">
            <v>105.7867</v>
          </cell>
        </row>
        <row r="2594">
          <cell r="A2594" t="str">
            <v>IN3120220097</v>
          </cell>
          <cell r="B2594" t="str">
            <v>07.80 TN SDL 2032 27 JUL</v>
          </cell>
          <cell r="C2594">
            <v>7.8</v>
          </cell>
          <cell r="D2594">
            <v>48422</v>
          </cell>
          <cell r="E2594">
            <v>105.9533</v>
          </cell>
        </row>
        <row r="2595">
          <cell r="A2595" t="str">
            <v>IN1620220153</v>
          </cell>
          <cell r="B2595" t="str">
            <v>07.81 HR SDL 2032</v>
          </cell>
          <cell r="C2595">
            <v>7.81</v>
          </cell>
          <cell r="D2595">
            <v>48422</v>
          </cell>
          <cell r="E2595">
            <v>106.0089</v>
          </cell>
        </row>
        <row r="2596">
          <cell r="A2596" t="str">
            <v>IN2920220091</v>
          </cell>
          <cell r="B2596" t="str">
            <v>07.81 RJ SDL 2032</v>
          </cell>
          <cell r="C2596">
            <v>7.81</v>
          </cell>
          <cell r="D2596">
            <v>48422</v>
          </cell>
          <cell r="E2596">
            <v>106.0089</v>
          </cell>
        </row>
        <row r="2597">
          <cell r="A2597" t="str">
            <v>IN2620220029</v>
          </cell>
          <cell r="B2597" t="str">
            <v>07.82 NL SDL 2032</v>
          </cell>
          <cell r="C2597">
            <v>7.82</v>
          </cell>
          <cell r="D2597">
            <v>48422</v>
          </cell>
          <cell r="E2597">
            <v>106.06440000000001</v>
          </cell>
        </row>
        <row r="2598">
          <cell r="A2598" t="str">
            <v>IN3020220015</v>
          </cell>
          <cell r="B2598" t="str">
            <v>07.82 SK SDL 2032</v>
          </cell>
          <cell r="C2598">
            <v>7.82</v>
          </cell>
          <cell r="D2598">
            <v>48422</v>
          </cell>
          <cell r="E2598">
            <v>106.06440000000001</v>
          </cell>
        </row>
        <row r="2599">
          <cell r="A2599" t="str">
            <v>IN3120240186</v>
          </cell>
          <cell r="B2599" t="str">
            <v>07.27 TN SGS 2032</v>
          </cell>
          <cell r="C2599">
            <v>7.27</v>
          </cell>
          <cell r="D2599">
            <v>48426</v>
          </cell>
          <cell r="E2599">
            <v>103.0117</v>
          </cell>
        </row>
        <row r="2600">
          <cell r="A2600" t="str">
            <v>IN2820240165</v>
          </cell>
          <cell r="B2600" t="str">
            <v>07.34 PN SGS 2032</v>
          </cell>
          <cell r="C2600">
            <v>7.34</v>
          </cell>
          <cell r="D2600">
            <v>48426</v>
          </cell>
          <cell r="E2600">
            <v>103.40089999999999</v>
          </cell>
        </row>
        <row r="2601">
          <cell r="A2601" t="str">
            <v>IN1520220071</v>
          </cell>
          <cell r="B2601" t="str">
            <v>07.61 GJ SDL 2032</v>
          </cell>
          <cell r="C2601">
            <v>7.61</v>
          </cell>
          <cell r="D2601">
            <v>48429</v>
          </cell>
          <cell r="E2601">
            <v>104.9057</v>
          </cell>
        </row>
        <row r="2602">
          <cell r="A2602" t="str">
            <v>IN3120220105</v>
          </cell>
          <cell r="B2602" t="str">
            <v>07.64 TN SDL 2032</v>
          </cell>
          <cell r="C2602">
            <v>7.64</v>
          </cell>
          <cell r="D2602">
            <v>48429</v>
          </cell>
          <cell r="E2602">
            <v>105.07259999999999</v>
          </cell>
        </row>
        <row r="2603">
          <cell r="A2603" t="str">
            <v>IN1320220016</v>
          </cell>
          <cell r="B2603" t="str">
            <v>07.65 BR SDL 2032</v>
          </cell>
          <cell r="C2603">
            <v>7.65</v>
          </cell>
          <cell r="D2603">
            <v>48429</v>
          </cell>
          <cell r="E2603">
            <v>105.1283</v>
          </cell>
        </row>
        <row r="2604">
          <cell r="A2604" t="str">
            <v>IN2920220125</v>
          </cell>
          <cell r="B2604" t="str">
            <v>07.65 RJ SDL 2032</v>
          </cell>
          <cell r="C2604">
            <v>7.65</v>
          </cell>
          <cell r="D2604">
            <v>48429</v>
          </cell>
          <cell r="E2604">
            <v>105.1283</v>
          </cell>
        </row>
        <row r="2605">
          <cell r="A2605" t="str">
            <v>IN2620220037</v>
          </cell>
          <cell r="B2605" t="str">
            <v>07.67 NL SDL 2032</v>
          </cell>
          <cell r="C2605">
            <v>7.67</v>
          </cell>
          <cell r="D2605">
            <v>48429</v>
          </cell>
          <cell r="E2605">
            <v>105.23950000000001</v>
          </cell>
        </row>
        <row r="2606">
          <cell r="A2606" t="str">
            <v>IN1220220066</v>
          </cell>
          <cell r="B2606" t="str">
            <v>07.68 AS SDL 2032</v>
          </cell>
          <cell r="C2606">
            <v>7.68</v>
          </cell>
          <cell r="D2606">
            <v>48429</v>
          </cell>
          <cell r="E2606">
            <v>105.29519999999999</v>
          </cell>
        </row>
        <row r="2607">
          <cell r="A2607" t="str">
            <v>IN2920170056</v>
          </cell>
          <cell r="B2607" t="str">
            <v>07.23 RJ SDL 2032</v>
          </cell>
          <cell r="C2607">
            <v>7.23</v>
          </cell>
          <cell r="D2607">
            <v>48435</v>
          </cell>
          <cell r="E2607">
            <v>102.79519999999999</v>
          </cell>
        </row>
        <row r="2608">
          <cell r="A2608" t="str">
            <v>IN1020230398</v>
          </cell>
          <cell r="B2608" t="str">
            <v>07.47 AP SGS 2032</v>
          </cell>
          <cell r="C2608">
            <v>7.47</v>
          </cell>
          <cell r="D2608">
            <v>48435</v>
          </cell>
          <cell r="E2608">
            <v>104.133</v>
          </cell>
        </row>
        <row r="2609">
          <cell r="A2609" t="str">
            <v>IN4520230181</v>
          </cell>
          <cell r="B2609" t="str">
            <v>07.47 TS SGS 2032</v>
          </cell>
          <cell r="C2609">
            <v>7.47</v>
          </cell>
          <cell r="D2609">
            <v>48435</v>
          </cell>
          <cell r="E2609">
            <v>104.133</v>
          </cell>
        </row>
        <row r="2610">
          <cell r="A2610" t="str">
            <v>IN1520220089</v>
          </cell>
          <cell r="B2610" t="str">
            <v>07.73 GJ SDL 2032</v>
          </cell>
          <cell r="C2610">
            <v>7.73</v>
          </cell>
          <cell r="D2610">
            <v>48436</v>
          </cell>
          <cell r="E2610">
            <v>105.8066</v>
          </cell>
        </row>
        <row r="2611">
          <cell r="A2611" t="str">
            <v>IN3120220113</v>
          </cell>
          <cell r="B2611" t="str">
            <v>07.75 TN SDL 2032</v>
          </cell>
          <cell r="C2611">
            <v>7.75</v>
          </cell>
          <cell r="D2611">
            <v>48436</v>
          </cell>
          <cell r="E2611">
            <v>105.69540000000001</v>
          </cell>
        </row>
        <row r="2612">
          <cell r="A2612" t="str">
            <v>IN1620220179</v>
          </cell>
          <cell r="B2612" t="str">
            <v>07.77 HR SDL 2032</v>
          </cell>
          <cell r="C2612">
            <v>7.77</v>
          </cell>
          <cell r="D2612">
            <v>48436</v>
          </cell>
          <cell r="E2612">
            <v>105.8069</v>
          </cell>
        </row>
        <row r="2613">
          <cell r="A2613" t="str">
            <v>IN2920220141</v>
          </cell>
          <cell r="B2613" t="str">
            <v>07.77 RJ SDL 2032</v>
          </cell>
          <cell r="C2613">
            <v>7.77</v>
          </cell>
          <cell r="D2613">
            <v>48436</v>
          </cell>
          <cell r="E2613">
            <v>105.8069</v>
          </cell>
        </row>
        <row r="2614">
          <cell r="A2614" t="str">
            <v>IN1920200160</v>
          </cell>
          <cell r="B2614" t="str">
            <v>06.64 KA SDL 2032</v>
          </cell>
          <cell r="C2614">
            <v>6.64</v>
          </cell>
          <cell r="D2614">
            <v>48445</v>
          </cell>
          <cell r="E2614">
            <v>99.503299999999996</v>
          </cell>
        </row>
        <row r="2615">
          <cell r="A2615" t="str">
            <v>IN3120220139</v>
          </cell>
          <cell r="B2615" t="str">
            <v>07.60 TN SDL 2032</v>
          </cell>
          <cell r="C2615">
            <v>7.6</v>
          </cell>
          <cell r="D2615">
            <v>48445</v>
          </cell>
          <cell r="E2615">
            <v>105.0928</v>
          </cell>
        </row>
        <row r="2616">
          <cell r="A2616" t="str">
            <v>IN1320220024</v>
          </cell>
          <cell r="B2616" t="str">
            <v>07.65 BR SDL 2032 19 AUG</v>
          </cell>
          <cell r="C2616">
            <v>7.65</v>
          </cell>
          <cell r="D2616">
            <v>48445</v>
          </cell>
          <cell r="E2616">
            <v>105.1503</v>
          </cell>
        </row>
        <row r="2617">
          <cell r="A2617" t="str">
            <v>IN1020170099</v>
          </cell>
          <cell r="B2617" t="str">
            <v>07.40 AP SDL 2032</v>
          </cell>
          <cell r="C2617">
            <v>7.4</v>
          </cell>
          <cell r="D2617">
            <v>48449</v>
          </cell>
          <cell r="E2617">
            <v>103.7565</v>
          </cell>
        </row>
        <row r="2618">
          <cell r="A2618" t="str">
            <v>IN2020170089</v>
          </cell>
          <cell r="B2618" t="str">
            <v>07.48 KL SDL 2032</v>
          </cell>
          <cell r="C2618">
            <v>7.48</v>
          </cell>
          <cell r="D2618">
            <v>48449</v>
          </cell>
          <cell r="E2618">
            <v>104.20440000000001</v>
          </cell>
        </row>
        <row r="2619">
          <cell r="A2619" t="str">
            <v>IN4520170072</v>
          </cell>
          <cell r="B2619" t="str">
            <v>07.32 TS SDL 2032</v>
          </cell>
          <cell r="C2619">
            <v>7.32</v>
          </cell>
          <cell r="D2619">
            <v>48449</v>
          </cell>
          <cell r="E2619">
            <v>103.3087</v>
          </cell>
        </row>
        <row r="2620">
          <cell r="A2620" t="str">
            <v>IN1220220082</v>
          </cell>
          <cell r="B2620" t="str">
            <v>07.65 AS SGS 2032</v>
          </cell>
          <cell r="C2620">
            <v>7.65</v>
          </cell>
          <cell r="D2620">
            <v>48450</v>
          </cell>
          <cell r="E2620">
            <v>105.1574</v>
          </cell>
        </row>
        <row r="2621">
          <cell r="A2621" t="str">
            <v>IN3320220012</v>
          </cell>
          <cell r="B2621" t="str">
            <v>07.66 UP SGS 2032</v>
          </cell>
          <cell r="C2621">
            <v>7.66</v>
          </cell>
          <cell r="D2621">
            <v>48450</v>
          </cell>
          <cell r="E2621">
            <v>105.21339999999999</v>
          </cell>
        </row>
        <row r="2622">
          <cell r="A2622" t="str">
            <v>IN1920240273</v>
          </cell>
          <cell r="B2622" t="str">
            <v>07.16 KA SGS 2032</v>
          </cell>
          <cell r="C2622">
            <v>7.16</v>
          </cell>
          <cell r="D2622">
            <v>48453</v>
          </cell>
          <cell r="E2622">
            <v>102.4731</v>
          </cell>
        </row>
        <row r="2623">
          <cell r="A2623" t="str">
            <v>IN1620220203</v>
          </cell>
          <cell r="B2623" t="str">
            <v>07.61 HR SGS 2032</v>
          </cell>
          <cell r="C2623">
            <v>7.61</v>
          </cell>
          <cell r="D2623">
            <v>48456</v>
          </cell>
          <cell r="E2623">
            <v>104.9389</v>
          </cell>
        </row>
        <row r="2624">
          <cell r="A2624" t="str">
            <v>IN3120220147</v>
          </cell>
          <cell r="B2624" t="str">
            <v>07.61 TN SGS 2032</v>
          </cell>
          <cell r="C2624">
            <v>7.61</v>
          </cell>
          <cell r="D2624">
            <v>48456</v>
          </cell>
          <cell r="E2624">
            <v>104.8527</v>
          </cell>
        </row>
        <row r="2625">
          <cell r="A2625" t="str">
            <v>IN1320220032</v>
          </cell>
          <cell r="B2625" t="str">
            <v>07.62 BR SGS 2032</v>
          </cell>
          <cell r="C2625">
            <v>7.62</v>
          </cell>
          <cell r="D2625">
            <v>48456</v>
          </cell>
          <cell r="E2625">
            <v>104.995</v>
          </cell>
        </row>
        <row r="2626">
          <cell r="A2626" t="str">
            <v>IN1720210021</v>
          </cell>
          <cell r="B2626" t="str">
            <v>06.98 HP SDL 2032</v>
          </cell>
          <cell r="C2626">
            <v>6.98</v>
          </cell>
          <cell r="D2626">
            <v>48458</v>
          </cell>
          <cell r="E2626">
            <v>100.9332</v>
          </cell>
        </row>
        <row r="2627">
          <cell r="A2627" t="str">
            <v>IN3120240269</v>
          </cell>
          <cell r="B2627" t="str">
            <v>07.19 TN SGS 2032</v>
          </cell>
          <cell r="C2627">
            <v>7.19</v>
          </cell>
          <cell r="D2627">
            <v>48461</v>
          </cell>
          <cell r="E2627">
            <v>102.6558</v>
          </cell>
        </row>
        <row r="2628">
          <cell r="A2628" t="str">
            <v>IN3120240616</v>
          </cell>
          <cell r="B2628" t="str">
            <v>07.21 TN SGS 2032</v>
          </cell>
          <cell r="C2628">
            <v>7.21</v>
          </cell>
          <cell r="D2628">
            <v>48462</v>
          </cell>
          <cell r="E2628">
            <v>102.70140000000001</v>
          </cell>
        </row>
        <row r="2629">
          <cell r="A2629" t="str">
            <v>IN1920240299</v>
          </cell>
          <cell r="B2629" t="str">
            <v>07.22 KA SGS 2032</v>
          </cell>
          <cell r="C2629">
            <v>7.22</v>
          </cell>
          <cell r="D2629">
            <v>48462</v>
          </cell>
          <cell r="E2629">
            <v>102.82510000000001</v>
          </cell>
        </row>
        <row r="2630">
          <cell r="A2630" t="str">
            <v>IN1220220090</v>
          </cell>
          <cell r="B2630" t="str">
            <v>07.53 AS SGS 2032</v>
          </cell>
          <cell r="C2630">
            <v>7.53</v>
          </cell>
          <cell r="D2630">
            <v>48464</v>
          </cell>
          <cell r="E2630">
            <v>104.5017</v>
          </cell>
        </row>
        <row r="2631">
          <cell r="A2631" t="str">
            <v>IN1320220040</v>
          </cell>
          <cell r="B2631" t="str">
            <v>07.53 BR SGS 2032</v>
          </cell>
          <cell r="C2631">
            <v>7.53</v>
          </cell>
          <cell r="D2631">
            <v>48464</v>
          </cell>
          <cell r="E2631">
            <v>104.5017</v>
          </cell>
        </row>
        <row r="2632">
          <cell r="A2632" t="str">
            <v>IN1020190212</v>
          </cell>
          <cell r="B2632" t="str">
            <v>07.18 AP SDL 2032</v>
          </cell>
          <cell r="C2632">
            <v>7.18</v>
          </cell>
          <cell r="D2632">
            <v>48468</v>
          </cell>
          <cell r="E2632">
            <v>102.53700000000001</v>
          </cell>
        </row>
        <row r="2633">
          <cell r="A2633" t="str">
            <v>IN3720170023</v>
          </cell>
          <cell r="B2633" t="str">
            <v>07.43 JH SDL 2032</v>
          </cell>
          <cell r="C2633">
            <v>7.43</v>
          </cell>
          <cell r="D2633">
            <v>48470</v>
          </cell>
          <cell r="E2633">
            <v>103.94629999999999</v>
          </cell>
        </row>
        <row r="2634">
          <cell r="A2634" t="str">
            <v>IN2720170058</v>
          </cell>
          <cell r="B2634" t="str">
            <v>07.48 OD SDL 2032</v>
          </cell>
          <cell r="C2634">
            <v>7.48</v>
          </cell>
          <cell r="D2634">
            <v>48470</v>
          </cell>
          <cell r="E2634">
            <v>104.2278</v>
          </cell>
        </row>
        <row r="2635">
          <cell r="A2635" t="str">
            <v>IN3420170067</v>
          </cell>
          <cell r="B2635" t="str">
            <v>07.49 WB SDL 2032</v>
          </cell>
          <cell r="C2635">
            <v>7.49</v>
          </cell>
          <cell r="D2635">
            <v>48470</v>
          </cell>
          <cell r="E2635">
            <v>104.2842</v>
          </cell>
        </row>
        <row r="2636">
          <cell r="A2636" t="str">
            <v>IN1320220057</v>
          </cell>
          <cell r="B2636" t="str">
            <v>07.45 BR SGS 2032</v>
          </cell>
          <cell r="C2636">
            <v>7.45</v>
          </cell>
          <cell r="D2636">
            <v>48471</v>
          </cell>
          <cell r="E2636">
            <v>104.06010000000001</v>
          </cell>
        </row>
        <row r="2637">
          <cell r="A2637" t="str">
            <v>IN1620220211</v>
          </cell>
          <cell r="B2637" t="str">
            <v>07.45 HR SGS 2032</v>
          </cell>
          <cell r="C2637">
            <v>7.45</v>
          </cell>
          <cell r="D2637">
            <v>48471</v>
          </cell>
          <cell r="E2637">
            <v>104.06010000000001</v>
          </cell>
        </row>
        <row r="2638">
          <cell r="A2638" t="str">
            <v>IN3020220023</v>
          </cell>
          <cell r="B2638" t="str">
            <v>07.45 SK SGS 2032</v>
          </cell>
          <cell r="C2638">
            <v>7.45</v>
          </cell>
          <cell r="D2638">
            <v>48471</v>
          </cell>
          <cell r="E2638">
            <v>104.06010000000001</v>
          </cell>
        </row>
        <row r="2639">
          <cell r="A2639" t="str">
            <v>IN2120220024</v>
          </cell>
          <cell r="B2639" t="str">
            <v>07.46 MP SGS 2032</v>
          </cell>
          <cell r="C2639">
            <v>7.46</v>
          </cell>
          <cell r="D2639">
            <v>48471</v>
          </cell>
          <cell r="E2639">
            <v>104.1164</v>
          </cell>
        </row>
        <row r="2640">
          <cell r="A2640" t="str">
            <v>IN3520240091</v>
          </cell>
          <cell r="B2640" t="str">
            <v>07.14 CG SGS 2032</v>
          </cell>
          <cell r="C2640">
            <v>7.14</v>
          </cell>
          <cell r="D2640">
            <v>48476</v>
          </cell>
          <cell r="E2640">
            <v>102.31699999999999</v>
          </cell>
        </row>
        <row r="2641">
          <cell r="A2641" t="str">
            <v>IN1220220108</v>
          </cell>
          <cell r="B2641" t="str">
            <v>07.55 AS SGS 2032</v>
          </cell>
          <cell r="C2641">
            <v>7.55</v>
          </cell>
          <cell r="D2641">
            <v>48478</v>
          </cell>
          <cell r="E2641">
            <v>104.6328</v>
          </cell>
        </row>
        <row r="2642">
          <cell r="A2642" t="str">
            <v>IN1320220065</v>
          </cell>
          <cell r="B2642" t="str">
            <v>07.55 BR SGS 2032</v>
          </cell>
          <cell r="C2642">
            <v>7.55</v>
          </cell>
          <cell r="D2642">
            <v>48478</v>
          </cell>
          <cell r="E2642">
            <v>104.6328</v>
          </cell>
        </row>
        <row r="2643">
          <cell r="A2643" t="str">
            <v>IN1920200269</v>
          </cell>
          <cell r="B2643" t="str">
            <v>06.78 KA SDL 2032</v>
          </cell>
          <cell r="C2643">
            <v>6.78</v>
          </cell>
          <cell r="D2643">
            <v>48480</v>
          </cell>
          <cell r="E2643">
            <v>100.3531</v>
          </cell>
        </row>
        <row r="2644">
          <cell r="A2644" t="str">
            <v>IN2220200199</v>
          </cell>
          <cell r="B2644" t="str">
            <v>06.78 MH SDL 2032</v>
          </cell>
          <cell r="C2644">
            <v>6.78</v>
          </cell>
          <cell r="D2644">
            <v>48480</v>
          </cell>
          <cell r="E2644">
            <v>100.3531</v>
          </cell>
        </row>
        <row r="2645">
          <cell r="A2645" t="str">
            <v>IN2220240302</v>
          </cell>
          <cell r="B2645" t="str">
            <v>07.07 MH SGS 2032</v>
          </cell>
          <cell r="C2645">
            <v>7.07</v>
          </cell>
          <cell r="D2645">
            <v>48482</v>
          </cell>
          <cell r="E2645">
            <v>101.9254</v>
          </cell>
        </row>
        <row r="2646">
          <cell r="A2646" t="str">
            <v>IN1920240323</v>
          </cell>
          <cell r="B2646" t="str">
            <v>07.04 KA SGS 2032</v>
          </cell>
          <cell r="C2646">
            <v>7.04</v>
          </cell>
          <cell r="D2646">
            <v>48483</v>
          </cell>
          <cell r="E2646">
            <v>101.8312</v>
          </cell>
        </row>
        <row r="2647">
          <cell r="A2647" t="str">
            <v>IN2920240511</v>
          </cell>
          <cell r="B2647" t="str">
            <v>07.04 RJ SGS 2032</v>
          </cell>
          <cell r="C2647">
            <v>7.04</v>
          </cell>
          <cell r="D2647">
            <v>48483</v>
          </cell>
          <cell r="E2647">
            <v>101.8516</v>
          </cell>
        </row>
        <row r="2648">
          <cell r="A2648" t="str">
            <v>IN1720170043</v>
          </cell>
          <cell r="B2648" t="str">
            <v>07.49 HP SDL 2032</v>
          </cell>
          <cell r="C2648">
            <v>7.49</v>
          </cell>
          <cell r="D2648">
            <v>48484</v>
          </cell>
          <cell r="E2648">
            <v>104.3017</v>
          </cell>
        </row>
        <row r="2649">
          <cell r="A2649" t="str">
            <v>IN3720170031</v>
          </cell>
          <cell r="B2649" t="str">
            <v>07.49 JH SDL 2032</v>
          </cell>
          <cell r="C2649">
            <v>7.49</v>
          </cell>
          <cell r="D2649">
            <v>48484</v>
          </cell>
          <cell r="E2649">
            <v>104.3017</v>
          </cell>
        </row>
        <row r="2650">
          <cell r="A2650" t="str">
            <v>IN4520170098</v>
          </cell>
          <cell r="B2650" t="str">
            <v>07.49 TS SDL 2032</v>
          </cell>
          <cell r="C2650">
            <v>7.49</v>
          </cell>
          <cell r="D2650">
            <v>48484</v>
          </cell>
          <cell r="E2650">
            <v>104.3017</v>
          </cell>
        </row>
        <row r="2651">
          <cell r="A2651" t="str">
            <v>IN2220220114</v>
          </cell>
          <cell r="B2651" t="str">
            <v>07.64 MH SGS 2032</v>
          </cell>
          <cell r="C2651">
            <v>7.64</v>
          </cell>
          <cell r="D2651">
            <v>48485</v>
          </cell>
          <cell r="E2651">
            <v>105.2574</v>
          </cell>
        </row>
        <row r="2652">
          <cell r="A2652" t="str">
            <v>IN2920220166</v>
          </cell>
          <cell r="B2652" t="str">
            <v>07.65 RJ SGS 2032</v>
          </cell>
          <cell r="C2652">
            <v>7.65</v>
          </cell>
          <cell r="D2652">
            <v>48485</v>
          </cell>
          <cell r="E2652">
            <v>105.2081</v>
          </cell>
        </row>
        <row r="2653">
          <cell r="A2653" t="str">
            <v>IN1620220229</v>
          </cell>
          <cell r="B2653" t="str">
            <v>07.67 HR SGS 2032</v>
          </cell>
          <cell r="C2653">
            <v>7.67</v>
          </cell>
          <cell r="D2653">
            <v>48485</v>
          </cell>
          <cell r="E2653">
            <v>105.3212</v>
          </cell>
        </row>
        <row r="2654">
          <cell r="A2654" t="str">
            <v>IN3320220020</v>
          </cell>
          <cell r="B2654" t="str">
            <v>07.68 UP SGS 2032</v>
          </cell>
          <cell r="C2654">
            <v>7.68</v>
          </cell>
          <cell r="D2654">
            <v>48485</v>
          </cell>
          <cell r="E2654">
            <v>105.3477</v>
          </cell>
        </row>
        <row r="2655">
          <cell r="A2655" t="str">
            <v>IN3420220128</v>
          </cell>
          <cell r="B2655" t="str">
            <v>07.68 WB SGS 2032</v>
          </cell>
          <cell r="C2655">
            <v>7.68</v>
          </cell>
          <cell r="D2655">
            <v>48485</v>
          </cell>
          <cell r="E2655">
            <v>105.3468</v>
          </cell>
        </row>
        <row r="2656">
          <cell r="A2656" t="str">
            <v>IN1320220073</v>
          </cell>
          <cell r="B2656" t="str">
            <v>07.69 BR SGS 2032</v>
          </cell>
          <cell r="C2656">
            <v>7.69</v>
          </cell>
          <cell r="D2656">
            <v>48485</v>
          </cell>
          <cell r="E2656">
            <v>105.4036</v>
          </cell>
        </row>
        <row r="2657">
          <cell r="A2657" t="str">
            <v>IN1420220049</v>
          </cell>
          <cell r="B2657" t="str">
            <v>07.69 GA SGS 2032</v>
          </cell>
          <cell r="C2657">
            <v>7.69</v>
          </cell>
          <cell r="D2657">
            <v>48485</v>
          </cell>
          <cell r="E2657">
            <v>105.4344</v>
          </cell>
        </row>
        <row r="2658">
          <cell r="A2658" t="str">
            <v>IN2320220048</v>
          </cell>
          <cell r="B2658" t="str">
            <v>07.71 MN SGS 2032</v>
          </cell>
          <cell r="C2658">
            <v>7.71</v>
          </cell>
          <cell r="D2658">
            <v>48485</v>
          </cell>
          <cell r="E2658">
            <v>105.5475</v>
          </cell>
        </row>
        <row r="2659">
          <cell r="A2659" t="str">
            <v>IN2220200207</v>
          </cell>
          <cell r="B2659" t="str">
            <v>07.10 MH SDL 2032</v>
          </cell>
          <cell r="C2659">
            <v>7.1</v>
          </cell>
          <cell r="D2659">
            <v>48487</v>
          </cell>
          <cell r="E2659">
            <v>102.3678</v>
          </cell>
        </row>
        <row r="2660">
          <cell r="A2660" t="str">
            <v>IN1520220105</v>
          </cell>
          <cell r="B2660" t="str">
            <v>07.75 GJ SGS 2032</v>
          </cell>
          <cell r="C2660">
            <v>7.75</v>
          </cell>
          <cell r="D2660">
            <v>48491</v>
          </cell>
          <cell r="E2660">
            <v>105.81440000000001</v>
          </cell>
        </row>
        <row r="2661">
          <cell r="A2661" t="str">
            <v>IN2520220061</v>
          </cell>
          <cell r="B2661" t="str">
            <v>07.78 MZ SGS 2032</v>
          </cell>
          <cell r="C2661">
            <v>7.78</v>
          </cell>
          <cell r="D2661">
            <v>48491</v>
          </cell>
          <cell r="E2661">
            <v>105.9542</v>
          </cell>
        </row>
        <row r="2662">
          <cell r="A2662" t="str">
            <v>IN2920220174</v>
          </cell>
          <cell r="B2662" t="str">
            <v>07.79 RJ SGS 2032</v>
          </cell>
          <cell r="C2662">
            <v>7.79</v>
          </cell>
          <cell r="D2662">
            <v>48491</v>
          </cell>
          <cell r="E2662">
            <v>106.0318</v>
          </cell>
        </row>
        <row r="2663">
          <cell r="A2663" t="str">
            <v>IN3120220170</v>
          </cell>
          <cell r="B2663" t="str">
            <v>07.79 TN SGS 2032</v>
          </cell>
          <cell r="C2663">
            <v>7.79</v>
          </cell>
          <cell r="D2663">
            <v>48491</v>
          </cell>
          <cell r="E2663">
            <v>106.0108</v>
          </cell>
        </row>
        <row r="2664">
          <cell r="A2664" t="str">
            <v>IN3320220038</v>
          </cell>
          <cell r="B2664" t="str">
            <v>07.81 UP SGS 2032</v>
          </cell>
          <cell r="C2664">
            <v>7.81</v>
          </cell>
          <cell r="D2664">
            <v>48491</v>
          </cell>
          <cell r="E2664">
            <v>106.1242</v>
          </cell>
        </row>
        <row r="2665">
          <cell r="A2665" t="str">
            <v>IN4520230264</v>
          </cell>
          <cell r="B2665" t="str">
            <v>07.55 TS SGS 2032</v>
          </cell>
          <cell r="C2665">
            <v>7.55</v>
          </cell>
          <cell r="D2665">
            <v>48491</v>
          </cell>
          <cell r="E2665">
            <v>104.6507</v>
          </cell>
        </row>
        <row r="2666">
          <cell r="A2666" t="str">
            <v>IN1920210029</v>
          </cell>
          <cell r="B2666" t="str">
            <v>06.93 KA SDL 2032</v>
          </cell>
          <cell r="C2666">
            <v>6.93</v>
          </cell>
          <cell r="D2666">
            <v>48493</v>
          </cell>
          <cell r="E2666">
            <v>101.1379</v>
          </cell>
        </row>
        <row r="2667">
          <cell r="A2667" t="str">
            <v>IN2220200231</v>
          </cell>
          <cell r="B2667" t="str">
            <v>07.05 MH SDL 2032</v>
          </cell>
          <cell r="C2667">
            <v>7.05</v>
          </cell>
          <cell r="D2667">
            <v>48494</v>
          </cell>
          <cell r="E2667">
            <v>101.7967</v>
          </cell>
        </row>
        <row r="2668">
          <cell r="A2668" t="str">
            <v>IN2120200174</v>
          </cell>
          <cell r="B2668" t="str">
            <v>07.07 MP SDL 2032</v>
          </cell>
          <cell r="C2668">
            <v>7.07</v>
          </cell>
          <cell r="D2668">
            <v>48494</v>
          </cell>
          <cell r="E2668">
            <v>101.9323</v>
          </cell>
        </row>
        <row r="2669">
          <cell r="A2669" t="str">
            <v>IN4920200099</v>
          </cell>
          <cell r="B2669" t="str">
            <v>07.15 JK SDL 2032</v>
          </cell>
          <cell r="C2669">
            <v>7.15</v>
          </cell>
          <cell r="D2669">
            <v>48494</v>
          </cell>
          <cell r="E2669">
            <v>102.3861</v>
          </cell>
        </row>
        <row r="2670">
          <cell r="A2670" t="str">
            <v>IN1020190253</v>
          </cell>
          <cell r="B2670" t="str">
            <v>07.22 AP SDL 2032</v>
          </cell>
          <cell r="C2670">
            <v>7.22</v>
          </cell>
          <cell r="D2670">
            <v>48496</v>
          </cell>
          <cell r="E2670">
            <v>102.78489999999999</v>
          </cell>
        </row>
        <row r="2671">
          <cell r="A2671" t="str">
            <v>IN1920240042</v>
          </cell>
          <cell r="B2671" t="str">
            <v>07.10 KA SGS 2032</v>
          </cell>
          <cell r="C2671">
            <v>7.1</v>
          </cell>
          <cell r="D2671">
            <v>48496</v>
          </cell>
          <cell r="E2671">
            <v>102.10380000000001</v>
          </cell>
        </row>
        <row r="2672">
          <cell r="A2672" t="str">
            <v>IN2220240344</v>
          </cell>
          <cell r="B2672" t="str">
            <v>07.10 MH SGS 2032</v>
          </cell>
          <cell r="C2672">
            <v>7.1</v>
          </cell>
          <cell r="D2672">
            <v>48496</v>
          </cell>
          <cell r="E2672">
            <v>102.10380000000001</v>
          </cell>
        </row>
        <row r="2673">
          <cell r="A2673" t="str">
            <v>IN1020180288</v>
          </cell>
          <cell r="B2673" t="str">
            <v>08.60 AP SDL 2032</v>
          </cell>
          <cell r="C2673">
            <v>8.6</v>
          </cell>
          <cell r="D2673">
            <v>48497</v>
          </cell>
          <cell r="E2673">
            <v>110.6203</v>
          </cell>
        </row>
        <row r="2674">
          <cell r="A2674" t="str">
            <v>IN3720170049</v>
          </cell>
          <cell r="B2674" t="str">
            <v>07.62 JH SDL 2032</v>
          </cell>
          <cell r="C2674">
            <v>7.62</v>
          </cell>
          <cell r="D2674">
            <v>48498</v>
          </cell>
          <cell r="E2674">
            <v>105.0582</v>
          </cell>
        </row>
        <row r="2675">
          <cell r="A2675" t="str">
            <v>IN1520220113</v>
          </cell>
          <cell r="B2675" t="str">
            <v>07.81 GJ SGS 2032</v>
          </cell>
          <cell r="C2675">
            <v>7.81</v>
          </cell>
          <cell r="D2675">
            <v>48499</v>
          </cell>
          <cell r="E2675">
            <v>106.2088</v>
          </cell>
        </row>
        <row r="2676">
          <cell r="A2676" t="str">
            <v>IN1620220237</v>
          </cell>
          <cell r="B2676" t="str">
            <v>07.83 HR SGS 2032</v>
          </cell>
          <cell r="C2676">
            <v>7.83</v>
          </cell>
          <cell r="D2676">
            <v>48499</v>
          </cell>
          <cell r="E2676">
            <v>106.2527</v>
          </cell>
        </row>
        <row r="2677">
          <cell r="A2677" t="str">
            <v>IN1220220116</v>
          </cell>
          <cell r="B2677" t="str">
            <v>07.85 AS SGS 2032</v>
          </cell>
          <cell r="C2677">
            <v>7.85</v>
          </cell>
          <cell r="D2677">
            <v>48499</v>
          </cell>
          <cell r="E2677">
            <v>106.3663</v>
          </cell>
        </row>
        <row r="2678">
          <cell r="A2678" t="str">
            <v>IN1320220081</v>
          </cell>
          <cell r="B2678" t="str">
            <v>07.85 BR SGS 2032</v>
          </cell>
          <cell r="C2678">
            <v>7.85</v>
          </cell>
          <cell r="D2678">
            <v>48499</v>
          </cell>
          <cell r="E2678">
            <v>106.3663</v>
          </cell>
        </row>
        <row r="2679">
          <cell r="A2679" t="str">
            <v>IN3020220031</v>
          </cell>
          <cell r="B2679" t="str">
            <v>07.85 SK SGS 2032</v>
          </cell>
          <cell r="C2679">
            <v>7.85</v>
          </cell>
          <cell r="D2679">
            <v>48499</v>
          </cell>
          <cell r="E2679">
            <v>106.3663</v>
          </cell>
        </row>
        <row r="2680">
          <cell r="A2680" t="str">
            <v>IN3620220019</v>
          </cell>
          <cell r="B2680" t="str">
            <v>07.85 UK SGS 2032</v>
          </cell>
          <cell r="C2680">
            <v>7.85</v>
          </cell>
          <cell r="D2680">
            <v>48499</v>
          </cell>
          <cell r="E2680">
            <v>106.3663</v>
          </cell>
        </row>
        <row r="2681">
          <cell r="A2681" t="str">
            <v>IN1920210045</v>
          </cell>
          <cell r="B2681" t="str">
            <v>07.03 KA SDL 2032</v>
          </cell>
          <cell r="C2681">
            <v>7.03</v>
          </cell>
          <cell r="D2681">
            <v>48500</v>
          </cell>
          <cell r="E2681">
            <v>101.7766</v>
          </cell>
        </row>
        <row r="2682">
          <cell r="A2682" t="str">
            <v>IN3320240010</v>
          </cell>
          <cell r="B2682" t="str">
            <v>07.08 UP SGS 2032</v>
          </cell>
          <cell r="C2682">
            <v>7.08</v>
          </cell>
          <cell r="D2682">
            <v>48503</v>
          </cell>
          <cell r="E2682">
            <v>101.9948</v>
          </cell>
        </row>
        <row r="2683">
          <cell r="A2683" t="str">
            <v>IN1020180296</v>
          </cell>
          <cell r="B2683" t="str">
            <v>08.60 AP SDL 2032OCT</v>
          </cell>
          <cell r="C2683">
            <v>8.6</v>
          </cell>
          <cell r="D2683">
            <v>48504</v>
          </cell>
          <cell r="E2683">
            <v>110.64279999999999</v>
          </cell>
        </row>
        <row r="2684">
          <cell r="A2684" t="str">
            <v>IN1920230019</v>
          </cell>
          <cell r="B2684" t="str">
            <v>07.64 KA SGS 2032</v>
          </cell>
          <cell r="C2684">
            <v>7.64</v>
          </cell>
          <cell r="D2684">
            <v>48505</v>
          </cell>
          <cell r="E2684">
            <v>105.2885</v>
          </cell>
        </row>
        <row r="2685">
          <cell r="A2685" t="str">
            <v>IN1320220099</v>
          </cell>
          <cell r="B2685" t="str">
            <v>07.73 BR SGS 2032</v>
          </cell>
          <cell r="C2685">
            <v>7.73</v>
          </cell>
          <cell r="D2685">
            <v>48506</v>
          </cell>
          <cell r="E2685">
            <v>105.6968</v>
          </cell>
        </row>
        <row r="2686">
          <cell r="A2686" t="str">
            <v>IN1420220056</v>
          </cell>
          <cell r="B2686" t="str">
            <v>07.74 GA SGS 2032</v>
          </cell>
          <cell r="C2686">
            <v>7.74</v>
          </cell>
          <cell r="D2686">
            <v>48506</v>
          </cell>
          <cell r="E2686">
            <v>105.7538</v>
          </cell>
        </row>
        <row r="2687">
          <cell r="A2687" t="str">
            <v>IN1920200343</v>
          </cell>
          <cell r="B2687" t="str">
            <v>06.62 KA SDL 2032</v>
          </cell>
          <cell r="C2687">
            <v>6.62</v>
          </cell>
          <cell r="D2687">
            <v>48508</v>
          </cell>
          <cell r="E2687">
            <v>99.378</v>
          </cell>
        </row>
        <row r="2688">
          <cell r="A2688" t="str">
            <v>IN1620220252</v>
          </cell>
          <cell r="B2688" t="str">
            <v>07.81 HR SGS 2032</v>
          </cell>
          <cell r="C2688">
            <v>7.81</v>
          </cell>
          <cell r="D2688">
            <v>48514</v>
          </cell>
          <cell r="E2688">
            <v>106.1675</v>
          </cell>
        </row>
        <row r="2689">
          <cell r="A2689" t="str">
            <v>IN3120220188</v>
          </cell>
          <cell r="B2689" t="str">
            <v>07.82 TN SGS 2032</v>
          </cell>
          <cell r="C2689">
            <v>7.82</v>
          </cell>
          <cell r="D2689">
            <v>48514</v>
          </cell>
          <cell r="E2689">
            <v>106.2246</v>
          </cell>
        </row>
        <row r="2690">
          <cell r="A2690" t="str">
            <v>IN1420220064</v>
          </cell>
          <cell r="B2690" t="str">
            <v>07.83 GA SGS 2032</v>
          </cell>
          <cell r="C2690">
            <v>7.83</v>
          </cell>
          <cell r="D2690">
            <v>48514</v>
          </cell>
          <cell r="E2690">
            <v>106.2817</v>
          </cell>
        </row>
        <row r="2691">
          <cell r="A2691" t="str">
            <v>IN1220220124</v>
          </cell>
          <cell r="B2691" t="str">
            <v>07.84 AS SGS 2032</v>
          </cell>
          <cell r="C2691">
            <v>7.84</v>
          </cell>
          <cell r="D2691">
            <v>48514</v>
          </cell>
          <cell r="E2691">
            <v>106.3387</v>
          </cell>
        </row>
        <row r="2692">
          <cell r="A2692" t="str">
            <v>IN2920220190</v>
          </cell>
          <cell r="B2692" t="str">
            <v>07.84 RJ SGS 2032</v>
          </cell>
          <cell r="C2692">
            <v>7.84</v>
          </cell>
          <cell r="D2692">
            <v>48514</v>
          </cell>
          <cell r="E2692">
            <v>106.3387</v>
          </cell>
        </row>
        <row r="2693">
          <cell r="A2693" t="str">
            <v>IN1320220107</v>
          </cell>
          <cell r="B2693" t="str">
            <v>07.85 BR SGS 2032 27 OCT</v>
          </cell>
          <cell r="C2693">
            <v>7.85</v>
          </cell>
          <cell r="D2693">
            <v>48514</v>
          </cell>
          <cell r="E2693">
            <v>106.39579999999999</v>
          </cell>
        </row>
        <row r="2694">
          <cell r="A2694" t="str">
            <v>IN1020180312</v>
          </cell>
          <cell r="B2694" t="str">
            <v>08.55 AP SDL 2032</v>
          </cell>
          <cell r="C2694">
            <v>8.5500000000000007</v>
          </cell>
          <cell r="D2694">
            <v>48518</v>
          </cell>
          <cell r="E2694">
            <v>110.39960000000001</v>
          </cell>
        </row>
        <row r="2695">
          <cell r="A2695" t="str">
            <v>IN3720170056</v>
          </cell>
          <cell r="B2695" t="str">
            <v>07.67 JH SDL 2032</v>
          </cell>
          <cell r="C2695">
            <v>7.67</v>
          </cell>
          <cell r="D2695">
            <v>48519</v>
          </cell>
          <cell r="E2695">
            <v>105.3755</v>
          </cell>
        </row>
        <row r="2696">
          <cell r="A2696" t="str">
            <v>IN1220220132</v>
          </cell>
          <cell r="B2696" t="str">
            <v>07.82 AS SGS 2032</v>
          </cell>
          <cell r="C2696">
            <v>7.82</v>
          </cell>
          <cell r="D2696">
            <v>48520</v>
          </cell>
          <cell r="E2696">
            <v>106.23439999999999</v>
          </cell>
        </row>
        <row r="2697">
          <cell r="A2697" t="str">
            <v>IN2920220216</v>
          </cell>
          <cell r="B2697" t="str">
            <v>07.82 RJ SGS 2032</v>
          </cell>
          <cell r="C2697">
            <v>7.82</v>
          </cell>
          <cell r="D2697">
            <v>48520</v>
          </cell>
          <cell r="E2697">
            <v>106.23439999999999</v>
          </cell>
        </row>
        <row r="2698">
          <cell r="A2698" t="str">
            <v>IN2220200306</v>
          </cell>
          <cell r="B2698" t="str">
            <v>06.56 MH SDL 2032</v>
          </cell>
          <cell r="C2698">
            <v>6.56</v>
          </cell>
          <cell r="D2698">
            <v>48522</v>
          </cell>
          <cell r="E2698">
            <v>99.033699999999996</v>
          </cell>
        </row>
        <row r="2699">
          <cell r="A2699" t="str">
            <v>IN1020180320</v>
          </cell>
          <cell r="B2699" t="str">
            <v>08.55 AP SDL 2032NOV</v>
          </cell>
          <cell r="C2699">
            <v>8.5500000000000007</v>
          </cell>
          <cell r="D2699">
            <v>48524</v>
          </cell>
          <cell r="E2699">
            <v>110.4188</v>
          </cell>
        </row>
        <row r="2700">
          <cell r="A2700" t="str">
            <v>IN3420170109</v>
          </cell>
          <cell r="B2700" t="str">
            <v>07.73 WB SDL 2032</v>
          </cell>
          <cell r="C2700">
            <v>7.73</v>
          </cell>
          <cell r="D2700">
            <v>48526</v>
          </cell>
          <cell r="E2700">
            <v>105.23220000000001</v>
          </cell>
        </row>
        <row r="2701">
          <cell r="A2701" t="str">
            <v>IN2620220045</v>
          </cell>
          <cell r="B2701" t="str">
            <v>07.82 NL SGS 2032</v>
          </cell>
          <cell r="C2701">
            <v>7.82</v>
          </cell>
          <cell r="D2701">
            <v>48527</v>
          </cell>
          <cell r="E2701">
            <v>106.2482</v>
          </cell>
        </row>
        <row r="2702">
          <cell r="A2702" t="str">
            <v>IN3020220049</v>
          </cell>
          <cell r="B2702" t="str">
            <v>07.82 SK SGS 2032</v>
          </cell>
          <cell r="C2702">
            <v>7.82</v>
          </cell>
          <cell r="D2702">
            <v>48527</v>
          </cell>
          <cell r="E2702">
            <v>106.2482</v>
          </cell>
        </row>
        <row r="2703">
          <cell r="A2703" t="str">
            <v>IN1320220115</v>
          </cell>
          <cell r="B2703" t="str">
            <v>07.83 BR SGS 2032</v>
          </cell>
          <cell r="C2703">
            <v>7.83</v>
          </cell>
          <cell r="D2703">
            <v>48527</v>
          </cell>
          <cell r="E2703">
            <v>106.30549999999999</v>
          </cell>
        </row>
        <row r="2704">
          <cell r="A2704" t="str">
            <v>IN1020180338</v>
          </cell>
          <cell r="B2704" t="str">
            <v>08.50 AP SDL 2032</v>
          </cell>
          <cell r="C2704">
            <v>8.5</v>
          </cell>
          <cell r="D2704">
            <v>48532</v>
          </cell>
          <cell r="E2704">
            <v>110.1579</v>
          </cell>
        </row>
        <row r="2705">
          <cell r="A2705" t="str">
            <v>IN1220220140</v>
          </cell>
          <cell r="B2705" t="str">
            <v>07.67 AS SGS 2032</v>
          </cell>
          <cell r="C2705">
            <v>7.67</v>
          </cell>
          <cell r="D2705">
            <v>48534</v>
          </cell>
          <cell r="E2705">
            <v>105.4015</v>
          </cell>
        </row>
        <row r="2706">
          <cell r="A2706" t="str">
            <v>IN1920220028</v>
          </cell>
          <cell r="B2706" t="str">
            <v>07.67 KA SGS 2032</v>
          </cell>
          <cell r="C2706">
            <v>7.67</v>
          </cell>
          <cell r="D2706">
            <v>48534</v>
          </cell>
          <cell r="E2706">
            <v>105.4716</v>
          </cell>
        </row>
        <row r="2707">
          <cell r="A2707" t="str">
            <v>IN1320220123</v>
          </cell>
          <cell r="B2707" t="str">
            <v>07.68 BR SGS 2032</v>
          </cell>
          <cell r="C2707">
            <v>7.68</v>
          </cell>
          <cell r="D2707">
            <v>48534</v>
          </cell>
          <cell r="E2707">
            <v>105.4588</v>
          </cell>
        </row>
        <row r="2708">
          <cell r="A2708" t="str">
            <v>IN3320240028</v>
          </cell>
          <cell r="B2708" t="str">
            <v>07.10 UP SGS 2032</v>
          </cell>
          <cell r="C2708">
            <v>7.1</v>
          </cell>
          <cell r="D2708">
            <v>48539</v>
          </cell>
          <cell r="E2708">
            <v>102.13460000000001</v>
          </cell>
        </row>
        <row r="2709">
          <cell r="A2709" t="str">
            <v>IN2420230053</v>
          </cell>
          <cell r="B2709" t="str">
            <v>07.66 ML SGS 2032</v>
          </cell>
          <cell r="C2709">
            <v>7.66</v>
          </cell>
          <cell r="D2709">
            <v>48540</v>
          </cell>
          <cell r="E2709">
            <v>105.3546</v>
          </cell>
        </row>
        <row r="2710">
          <cell r="A2710" t="str">
            <v>IN1420220072</v>
          </cell>
          <cell r="B2710" t="str">
            <v>07.69 GA SGS 2032 23 NOV</v>
          </cell>
          <cell r="C2710">
            <v>7.69</v>
          </cell>
          <cell r="D2710">
            <v>48541</v>
          </cell>
          <cell r="E2710">
            <v>105.52889999999999</v>
          </cell>
        </row>
        <row r="2711">
          <cell r="A2711" t="str">
            <v>IN1320220131</v>
          </cell>
          <cell r="B2711" t="str">
            <v>07.70 BR SGS 2032</v>
          </cell>
          <cell r="C2711">
            <v>7.7</v>
          </cell>
          <cell r="D2711">
            <v>48541</v>
          </cell>
          <cell r="E2711">
            <v>105.5864</v>
          </cell>
        </row>
        <row r="2712">
          <cell r="A2712" t="str">
            <v>IN1720210054</v>
          </cell>
          <cell r="B2712" t="str">
            <v>06.93 HP SDL 2032</v>
          </cell>
          <cell r="C2712">
            <v>6.93</v>
          </cell>
          <cell r="D2712">
            <v>48542</v>
          </cell>
          <cell r="E2712">
            <v>101.1592</v>
          </cell>
        </row>
        <row r="2713">
          <cell r="A2713" t="str">
            <v>IN1920200442</v>
          </cell>
          <cell r="B2713" t="str">
            <v>06.66 KA SDL 2032</v>
          </cell>
          <cell r="C2713">
            <v>6.66</v>
          </cell>
          <cell r="D2713">
            <v>48543</v>
          </cell>
          <cell r="E2713">
            <v>99.606300000000005</v>
          </cell>
        </row>
        <row r="2714">
          <cell r="A2714" t="str">
            <v>IN2220200330</v>
          </cell>
          <cell r="B2714" t="str">
            <v>06.67 MH SDL 2032</v>
          </cell>
          <cell r="C2714">
            <v>6.67</v>
          </cell>
          <cell r="D2714">
            <v>48543</v>
          </cell>
          <cell r="E2714">
            <v>99.731200000000001</v>
          </cell>
        </row>
        <row r="2715">
          <cell r="A2715" t="str">
            <v>IN4920200115</v>
          </cell>
          <cell r="B2715" t="str">
            <v>06.70 JK SDL 2032</v>
          </cell>
          <cell r="C2715">
            <v>6.7</v>
          </cell>
          <cell r="D2715">
            <v>48543</v>
          </cell>
          <cell r="E2715">
            <v>99.836399999999998</v>
          </cell>
        </row>
        <row r="2716">
          <cell r="A2716" t="str">
            <v>IN3120240376</v>
          </cell>
          <cell r="B2716" t="str">
            <v>07.10 TN SGS 2032</v>
          </cell>
          <cell r="C2716">
            <v>7.1</v>
          </cell>
          <cell r="D2716">
            <v>48545</v>
          </cell>
          <cell r="E2716">
            <v>101.8503</v>
          </cell>
        </row>
        <row r="2717">
          <cell r="A2717" t="str">
            <v>IN3420170125</v>
          </cell>
          <cell r="B2717" t="str">
            <v>07.62 WB SDL 2032</v>
          </cell>
          <cell r="C2717">
            <v>7.62</v>
          </cell>
          <cell r="D2717">
            <v>48547</v>
          </cell>
          <cell r="E2717">
            <v>105.1366</v>
          </cell>
        </row>
        <row r="2718">
          <cell r="A2718" t="str">
            <v>IN1520220162</v>
          </cell>
          <cell r="B2718" t="str">
            <v>07.60 GJ SGS 2032</v>
          </cell>
          <cell r="C2718">
            <v>7.6</v>
          </cell>
          <cell r="D2718">
            <v>48548</v>
          </cell>
          <cell r="E2718">
            <v>105.0231</v>
          </cell>
        </row>
        <row r="2719">
          <cell r="A2719" t="str">
            <v>IN1220220157</v>
          </cell>
          <cell r="B2719" t="str">
            <v>07.62 AS SGS 2032</v>
          </cell>
          <cell r="C2719">
            <v>7.62</v>
          </cell>
          <cell r="D2719">
            <v>48548</v>
          </cell>
          <cell r="E2719">
            <v>105.1383</v>
          </cell>
        </row>
        <row r="2720">
          <cell r="A2720" t="str">
            <v>IN1420220080</v>
          </cell>
          <cell r="B2720" t="str">
            <v>07.62 GA SGS 2032</v>
          </cell>
          <cell r="C2720">
            <v>7.62</v>
          </cell>
          <cell r="D2720">
            <v>48548</v>
          </cell>
          <cell r="E2720">
            <v>105.1383</v>
          </cell>
        </row>
        <row r="2721">
          <cell r="A2721" t="str">
            <v>IN2820220159</v>
          </cell>
          <cell r="B2721" t="str">
            <v>07.62 PN SGS 2032</v>
          </cell>
          <cell r="C2721">
            <v>7.62</v>
          </cell>
          <cell r="D2721">
            <v>48548</v>
          </cell>
          <cell r="E2721">
            <v>105.1383</v>
          </cell>
        </row>
        <row r="2722">
          <cell r="A2722" t="str">
            <v>IN3720200036</v>
          </cell>
          <cell r="B2722" t="str">
            <v>06.68 JH SDL 2032</v>
          </cell>
          <cell r="C2722">
            <v>6.68</v>
          </cell>
          <cell r="D2722">
            <v>48550</v>
          </cell>
          <cell r="E2722">
            <v>99.722200000000001</v>
          </cell>
        </row>
        <row r="2723">
          <cell r="A2723" t="str">
            <v>IN1520240087</v>
          </cell>
          <cell r="B2723" t="str">
            <v>07.04 GJ SGS 2032</v>
          </cell>
          <cell r="C2723">
            <v>7.04</v>
          </cell>
          <cell r="D2723">
            <v>48552</v>
          </cell>
          <cell r="E2723">
            <v>101.7992</v>
          </cell>
        </row>
        <row r="2724">
          <cell r="A2724" t="str">
            <v>IN3720170064</v>
          </cell>
          <cell r="B2724" t="str">
            <v>07.68 JH SDL 2032</v>
          </cell>
          <cell r="C2724">
            <v>7.68</v>
          </cell>
          <cell r="D2724">
            <v>48554</v>
          </cell>
          <cell r="E2724">
            <v>105.49509999999999</v>
          </cell>
        </row>
        <row r="2725">
          <cell r="A2725" t="str">
            <v>IN1020230638</v>
          </cell>
          <cell r="B2725" t="str">
            <v>07.73 AP SGS 2032 06 DEC</v>
          </cell>
          <cell r="C2725">
            <v>7.73</v>
          </cell>
          <cell r="D2725">
            <v>48554</v>
          </cell>
          <cell r="E2725">
            <v>105.7837</v>
          </cell>
        </row>
        <row r="2726">
          <cell r="A2726" t="str">
            <v>IN1320220149</v>
          </cell>
          <cell r="B2726" t="str">
            <v>07.55 BR SGS 2032 07 DEC</v>
          </cell>
          <cell r="C2726">
            <v>7.55</v>
          </cell>
          <cell r="D2726">
            <v>48555</v>
          </cell>
          <cell r="E2726">
            <v>104.74630000000001</v>
          </cell>
        </row>
        <row r="2727">
          <cell r="A2727" t="str">
            <v>IN1920210144</v>
          </cell>
          <cell r="B2727" t="str">
            <v>06.88 KA SDL 2032</v>
          </cell>
          <cell r="C2727">
            <v>6.88</v>
          </cell>
          <cell r="D2727">
            <v>48556</v>
          </cell>
          <cell r="E2727">
            <v>100.8781</v>
          </cell>
        </row>
        <row r="2728">
          <cell r="A2728" t="str">
            <v>IN3420170141</v>
          </cell>
          <cell r="B2728" t="str">
            <v>07.82 WB SDL 2032</v>
          </cell>
          <cell r="C2728">
            <v>7.82</v>
          </cell>
          <cell r="D2728">
            <v>48561</v>
          </cell>
          <cell r="E2728">
            <v>106.31789999999999</v>
          </cell>
        </row>
        <row r="2729">
          <cell r="A2729" t="str">
            <v>IN1420220098</v>
          </cell>
          <cell r="B2729" t="str">
            <v>07.55 GA SGS 2032</v>
          </cell>
          <cell r="C2729">
            <v>7.55</v>
          </cell>
          <cell r="D2729">
            <v>48562</v>
          </cell>
          <cell r="E2729">
            <v>104.7578</v>
          </cell>
        </row>
        <row r="2730">
          <cell r="A2730" t="str">
            <v>IN1220220165</v>
          </cell>
          <cell r="B2730" t="str">
            <v>07.57 AS SGS 2032</v>
          </cell>
          <cell r="C2730">
            <v>7.57</v>
          </cell>
          <cell r="D2730">
            <v>48562</v>
          </cell>
          <cell r="E2730">
            <v>104.87350000000001</v>
          </cell>
        </row>
        <row r="2731">
          <cell r="A2731" t="str">
            <v>IN1720220145</v>
          </cell>
          <cell r="B2731" t="str">
            <v>07.57 HP SGS 2032</v>
          </cell>
          <cell r="C2731">
            <v>7.57</v>
          </cell>
          <cell r="D2731">
            <v>48562</v>
          </cell>
          <cell r="E2731">
            <v>104.87350000000001</v>
          </cell>
        </row>
        <row r="2732">
          <cell r="A2732" t="str">
            <v>IN1320220156</v>
          </cell>
          <cell r="B2732" t="str">
            <v>07.58 BR SGS 2032</v>
          </cell>
          <cell r="C2732">
            <v>7.58</v>
          </cell>
          <cell r="D2732">
            <v>48562</v>
          </cell>
          <cell r="E2732">
            <v>104.9314</v>
          </cell>
        </row>
        <row r="2733">
          <cell r="A2733" t="str">
            <v>IN2420230061</v>
          </cell>
          <cell r="B2733" t="str">
            <v>07.63 ML SGS 2032</v>
          </cell>
          <cell r="C2733">
            <v>7.63</v>
          </cell>
          <cell r="D2733">
            <v>48568</v>
          </cell>
          <cell r="E2733">
            <v>105.2315</v>
          </cell>
        </row>
        <row r="2734">
          <cell r="A2734" t="str">
            <v>IN1920220119</v>
          </cell>
          <cell r="B2734" t="str">
            <v>07.60 KA SGS 2032</v>
          </cell>
          <cell r="C2734">
            <v>7.6</v>
          </cell>
          <cell r="D2734">
            <v>48569</v>
          </cell>
          <cell r="E2734">
            <v>105.05929999999999</v>
          </cell>
        </row>
        <row r="2735">
          <cell r="A2735" t="str">
            <v>IN1620220336</v>
          </cell>
          <cell r="B2735" t="str">
            <v>07.63 HR SGS 2032</v>
          </cell>
          <cell r="C2735">
            <v>7.63</v>
          </cell>
          <cell r="D2735">
            <v>48569</v>
          </cell>
          <cell r="E2735">
            <v>105.2333</v>
          </cell>
        </row>
        <row r="2736">
          <cell r="A2736" t="str">
            <v>IN1320220164</v>
          </cell>
          <cell r="B2736" t="str">
            <v>07.64 BR SGS 2032</v>
          </cell>
          <cell r="C2736">
            <v>7.64</v>
          </cell>
          <cell r="D2736">
            <v>48569</v>
          </cell>
          <cell r="E2736">
            <v>105.29130000000001</v>
          </cell>
        </row>
        <row r="2737">
          <cell r="A2737" t="str">
            <v>IN3420220177</v>
          </cell>
          <cell r="B2737" t="str">
            <v>07.64 WB SGS 2032</v>
          </cell>
          <cell r="C2737">
            <v>7.64</v>
          </cell>
          <cell r="D2737">
            <v>48569</v>
          </cell>
          <cell r="E2737">
            <v>105.29130000000001</v>
          </cell>
        </row>
        <row r="2738">
          <cell r="A2738" t="str">
            <v>IN1420220106</v>
          </cell>
          <cell r="B2738" t="str">
            <v>07.65 GA SGS 2032</v>
          </cell>
          <cell r="C2738">
            <v>7.65</v>
          </cell>
          <cell r="D2738">
            <v>48569</v>
          </cell>
          <cell r="E2738">
            <v>105.3492</v>
          </cell>
        </row>
        <row r="2739">
          <cell r="A2739" t="str">
            <v>IN2620220052</v>
          </cell>
          <cell r="B2739" t="str">
            <v>07.65 NL SGS 2032</v>
          </cell>
          <cell r="C2739">
            <v>7.65</v>
          </cell>
          <cell r="D2739">
            <v>48569</v>
          </cell>
          <cell r="E2739">
            <v>105.3492</v>
          </cell>
        </row>
        <row r="2740">
          <cell r="A2740" t="str">
            <v>IN4520210209</v>
          </cell>
          <cell r="B2740" t="str">
            <v>07.04 TS SDL 2032</v>
          </cell>
          <cell r="C2740">
            <v>7.04</v>
          </cell>
          <cell r="D2740">
            <v>48570</v>
          </cell>
          <cell r="E2740">
            <v>101.8826</v>
          </cell>
        </row>
        <row r="2741">
          <cell r="A2741" t="str">
            <v>IN3720170072</v>
          </cell>
          <cell r="B2741" t="str">
            <v>07.79 JH SDL 2032</v>
          </cell>
          <cell r="C2741">
            <v>7.79</v>
          </cell>
          <cell r="D2741">
            <v>48575</v>
          </cell>
          <cell r="E2741">
            <v>106.1735</v>
          </cell>
        </row>
        <row r="2742">
          <cell r="A2742" t="str">
            <v>IN4520170130</v>
          </cell>
          <cell r="B2742" t="str">
            <v>07.79 TS SDL 2032</v>
          </cell>
          <cell r="C2742">
            <v>7.79</v>
          </cell>
          <cell r="D2742">
            <v>48575</v>
          </cell>
          <cell r="E2742">
            <v>106.1735</v>
          </cell>
        </row>
        <row r="2743">
          <cell r="A2743" t="str">
            <v>IN1520230153</v>
          </cell>
          <cell r="B2743" t="str">
            <v>07.58 GJ SGS 2032</v>
          </cell>
          <cell r="C2743">
            <v>7.58</v>
          </cell>
          <cell r="D2743">
            <v>48575</v>
          </cell>
          <cell r="E2743">
            <v>104.9538</v>
          </cell>
        </row>
        <row r="2744">
          <cell r="A2744" t="str">
            <v>IN1920220135</v>
          </cell>
          <cell r="B2744" t="str">
            <v>07.60 KA SGS 2032 28 DEC</v>
          </cell>
          <cell r="C2744">
            <v>7.6</v>
          </cell>
          <cell r="D2744">
            <v>48576</v>
          </cell>
          <cell r="E2744">
            <v>104.9701</v>
          </cell>
        </row>
        <row r="2745">
          <cell r="A2745" t="str">
            <v>IN2920220224</v>
          </cell>
          <cell r="B2745" t="str">
            <v>07.61 RJ SGS 2032</v>
          </cell>
          <cell r="C2745">
            <v>7.61</v>
          </cell>
          <cell r="D2745">
            <v>48576</v>
          </cell>
          <cell r="E2745">
            <v>105.12990000000001</v>
          </cell>
        </row>
        <row r="2746">
          <cell r="A2746" t="str">
            <v>IN3120220238</v>
          </cell>
          <cell r="B2746" t="str">
            <v>07.61 TN SGS 2032 28 DEC</v>
          </cell>
          <cell r="C2746">
            <v>7.61</v>
          </cell>
          <cell r="D2746">
            <v>48576</v>
          </cell>
          <cell r="E2746">
            <v>104.9601</v>
          </cell>
        </row>
        <row r="2747">
          <cell r="A2747" t="str">
            <v>IN1120220018</v>
          </cell>
          <cell r="B2747" t="str">
            <v>07.62 AR SGS 2032</v>
          </cell>
          <cell r="C2747">
            <v>7.62</v>
          </cell>
          <cell r="D2747">
            <v>48576</v>
          </cell>
          <cell r="E2747">
            <v>105.188</v>
          </cell>
        </row>
        <row r="2748">
          <cell r="A2748" t="str">
            <v>IN1420220114</v>
          </cell>
          <cell r="B2748" t="str">
            <v>07.62 GA SGS 2032 28 DEC</v>
          </cell>
          <cell r="C2748">
            <v>7.62</v>
          </cell>
          <cell r="D2748">
            <v>48576</v>
          </cell>
          <cell r="E2748">
            <v>105.188</v>
          </cell>
        </row>
        <row r="2749">
          <cell r="A2749" t="str">
            <v>IN2020220116</v>
          </cell>
          <cell r="B2749" t="str">
            <v>07.63 KL SGS 2032</v>
          </cell>
          <cell r="C2749">
            <v>7.63</v>
          </cell>
          <cell r="D2749">
            <v>48576</v>
          </cell>
          <cell r="E2749">
            <v>105.2461</v>
          </cell>
        </row>
        <row r="2750">
          <cell r="A2750" t="str">
            <v>IN3820220017</v>
          </cell>
          <cell r="B2750" t="str">
            <v>07.63 PY SGS 2032</v>
          </cell>
          <cell r="C2750">
            <v>7.63</v>
          </cell>
          <cell r="D2750">
            <v>48576</v>
          </cell>
          <cell r="E2750">
            <v>105.2461</v>
          </cell>
        </row>
        <row r="2751">
          <cell r="A2751" t="str">
            <v>IN1920200541</v>
          </cell>
          <cell r="B2751" t="str">
            <v>06.62 KA SDL 2032 30 DEC</v>
          </cell>
          <cell r="C2751">
            <v>6.62</v>
          </cell>
          <cell r="D2751">
            <v>48578</v>
          </cell>
          <cell r="E2751">
            <v>99.343400000000003</v>
          </cell>
        </row>
        <row r="2752">
          <cell r="A2752" t="str">
            <v>IN3820200050</v>
          </cell>
          <cell r="B2752" t="str">
            <v>06.64 PY SDL 2032</v>
          </cell>
          <cell r="C2752">
            <v>6.64</v>
          </cell>
          <cell r="D2752">
            <v>48578</v>
          </cell>
          <cell r="E2752">
            <v>99.494600000000005</v>
          </cell>
        </row>
        <row r="2753">
          <cell r="A2753" t="str">
            <v>IN2020170097</v>
          </cell>
          <cell r="B2753" t="str">
            <v>07.83 KL SDL 2033</v>
          </cell>
          <cell r="C2753">
            <v>7.83</v>
          </cell>
          <cell r="D2753">
            <v>48582</v>
          </cell>
          <cell r="E2753">
            <v>106.15649999999999</v>
          </cell>
        </row>
        <row r="2754">
          <cell r="A2754" t="str">
            <v>IN1920220168</v>
          </cell>
          <cell r="B2754" t="str">
            <v>07.60 KA SGS 2033</v>
          </cell>
          <cell r="C2754">
            <v>7.6</v>
          </cell>
          <cell r="D2754">
            <v>48583</v>
          </cell>
          <cell r="E2754">
            <v>104.8214</v>
          </cell>
        </row>
        <row r="2755">
          <cell r="A2755" t="str">
            <v>IN3120220253</v>
          </cell>
          <cell r="B2755" t="str">
            <v>07.62 TN SGS 2033</v>
          </cell>
          <cell r="C2755">
            <v>7.62</v>
          </cell>
          <cell r="D2755">
            <v>48583</v>
          </cell>
          <cell r="E2755">
            <v>104.99590000000001</v>
          </cell>
        </row>
        <row r="2756">
          <cell r="A2756" t="str">
            <v>IN1620220369</v>
          </cell>
          <cell r="B2756" t="str">
            <v>07.63 HR SGS 2033</v>
          </cell>
          <cell r="C2756">
            <v>7.63</v>
          </cell>
          <cell r="D2756">
            <v>48583</v>
          </cell>
          <cell r="E2756">
            <v>104.9957</v>
          </cell>
        </row>
        <row r="2757">
          <cell r="A2757" t="str">
            <v>IN2620220060</v>
          </cell>
          <cell r="B2757" t="str">
            <v>07.67 NL SGS 2033</v>
          </cell>
          <cell r="C2757">
            <v>7.67</v>
          </cell>
          <cell r="D2757">
            <v>48583</v>
          </cell>
          <cell r="E2757">
            <v>105.2281</v>
          </cell>
        </row>
        <row r="2758">
          <cell r="A2758" t="str">
            <v>IN1920210227</v>
          </cell>
          <cell r="B2758" t="str">
            <v>07.18 KA SDL 2033</v>
          </cell>
          <cell r="C2758">
            <v>7.18</v>
          </cell>
          <cell r="D2758">
            <v>48584</v>
          </cell>
          <cell r="E2758">
            <v>102.4128</v>
          </cell>
        </row>
        <row r="2759">
          <cell r="A2759" t="str">
            <v>IN4520210225</v>
          </cell>
          <cell r="B2759" t="str">
            <v>07.18 TS SDL 2033</v>
          </cell>
          <cell r="C2759">
            <v>7.18</v>
          </cell>
          <cell r="D2759">
            <v>48584</v>
          </cell>
          <cell r="E2759">
            <v>102.2687</v>
          </cell>
        </row>
        <row r="2760">
          <cell r="A2760" t="str">
            <v>IN1920240182</v>
          </cell>
          <cell r="B2760" t="str">
            <v>07.10 KA SGS 2033</v>
          </cell>
          <cell r="C2760">
            <v>7.1</v>
          </cell>
          <cell r="D2760">
            <v>48587</v>
          </cell>
          <cell r="E2760">
            <v>101.9169</v>
          </cell>
        </row>
        <row r="2761">
          <cell r="A2761" t="str">
            <v>IN3120220261</v>
          </cell>
          <cell r="B2761" t="str">
            <v>07.57 TN SGS 2033</v>
          </cell>
          <cell r="C2761">
            <v>7.57</v>
          </cell>
          <cell r="D2761">
            <v>48590</v>
          </cell>
          <cell r="E2761">
            <v>104.654</v>
          </cell>
        </row>
        <row r="2762">
          <cell r="A2762" t="str">
            <v>IN1020220621</v>
          </cell>
          <cell r="B2762" t="str">
            <v>07.59 AP SGS 2033</v>
          </cell>
          <cell r="C2762">
            <v>7.59</v>
          </cell>
          <cell r="D2762">
            <v>48590</v>
          </cell>
          <cell r="E2762">
            <v>104.7705</v>
          </cell>
        </row>
        <row r="2763">
          <cell r="A2763" t="str">
            <v>IN3620220027</v>
          </cell>
          <cell r="B2763" t="str">
            <v>07.62 UK SGS 2033</v>
          </cell>
          <cell r="C2763">
            <v>7.62</v>
          </cell>
          <cell r="D2763">
            <v>48590</v>
          </cell>
          <cell r="E2763">
            <v>104.9451</v>
          </cell>
        </row>
        <row r="2764">
          <cell r="A2764" t="str">
            <v>IN1020190428</v>
          </cell>
          <cell r="B2764" t="str">
            <v>07.24 AP SDL 2033</v>
          </cell>
          <cell r="C2764">
            <v>7.24</v>
          </cell>
          <cell r="D2764">
            <v>48594</v>
          </cell>
          <cell r="E2764">
            <v>102.7347</v>
          </cell>
        </row>
        <row r="2765">
          <cell r="A2765" t="str">
            <v>IN1520230203</v>
          </cell>
          <cell r="B2765" t="str">
            <v>07.64 GJ SGS 2033</v>
          </cell>
          <cell r="C2765">
            <v>7.64</v>
          </cell>
          <cell r="D2765">
            <v>48596</v>
          </cell>
          <cell r="E2765">
            <v>105.0986</v>
          </cell>
        </row>
        <row r="2766">
          <cell r="A2766" t="str">
            <v>IN3520230100</v>
          </cell>
          <cell r="B2766" t="str">
            <v>07.67 CG SGS 2033</v>
          </cell>
          <cell r="C2766">
            <v>7.67</v>
          </cell>
          <cell r="D2766">
            <v>48596</v>
          </cell>
          <cell r="E2766">
            <v>105.24339999999999</v>
          </cell>
        </row>
        <row r="2767">
          <cell r="A2767" t="str">
            <v>IN1920200582</v>
          </cell>
          <cell r="B2767" t="str">
            <v>06.61 KA SDL 2033</v>
          </cell>
          <cell r="C2767">
            <v>6.61</v>
          </cell>
          <cell r="D2767">
            <v>48599</v>
          </cell>
          <cell r="E2767">
            <v>99.06</v>
          </cell>
        </row>
        <row r="2768">
          <cell r="A2768" t="str">
            <v>IN3720170098</v>
          </cell>
          <cell r="B2768" t="str">
            <v>07.90 JH SDL 2033</v>
          </cell>
          <cell r="C2768">
            <v>7.9</v>
          </cell>
          <cell r="D2768">
            <v>48603</v>
          </cell>
          <cell r="E2768">
            <v>106.59569999999999</v>
          </cell>
        </row>
        <row r="2769">
          <cell r="A2769" t="str">
            <v>IN1520230229</v>
          </cell>
          <cell r="B2769" t="str">
            <v>07.63 GJ SGS 2033</v>
          </cell>
          <cell r="C2769">
            <v>7.63</v>
          </cell>
          <cell r="D2769">
            <v>48603</v>
          </cell>
          <cell r="E2769">
            <v>105.0181</v>
          </cell>
        </row>
        <row r="2770">
          <cell r="A2770" t="str">
            <v>IN2520210054</v>
          </cell>
          <cell r="B2770" t="str">
            <v>07.29 MZ SDL 2033</v>
          </cell>
          <cell r="C2770">
            <v>7.29</v>
          </cell>
          <cell r="D2770">
            <v>48604</v>
          </cell>
          <cell r="E2770">
            <v>103.032</v>
          </cell>
        </row>
        <row r="2771">
          <cell r="A2771" t="str">
            <v>IN1420220130</v>
          </cell>
          <cell r="B2771" t="str">
            <v>07.64 GA SGS 2033</v>
          </cell>
          <cell r="C2771">
            <v>7.64</v>
          </cell>
          <cell r="D2771">
            <v>48604</v>
          </cell>
          <cell r="E2771">
            <v>105.07769999999999</v>
          </cell>
        </row>
        <row r="2772">
          <cell r="A2772" t="str">
            <v>IN2220220163</v>
          </cell>
          <cell r="B2772" t="str">
            <v>07.64 MH SGS 2033</v>
          </cell>
          <cell r="C2772">
            <v>7.64</v>
          </cell>
          <cell r="D2772">
            <v>48604</v>
          </cell>
          <cell r="E2772">
            <v>105.07769999999999</v>
          </cell>
        </row>
        <row r="2773">
          <cell r="A2773" t="str">
            <v>IN1620220385</v>
          </cell>
          <cell r="B2773" t="str">
            <v>07.65 HR SGS 2033</v>
          </cell>
          <cell r="C2773">
            <v>7.65</v>
          </cell>
          <cell r="D2773">
            <v>48604</v>
          </cell>
          <cell r="E2773">
            <v>105.1339</v>
          </cell>
        </row>
        <row r="2774">
          <cell r="A2774" t="str">
            <v>IN2920220232</v>
          </cell>
          <cell r="B2774" t="str">
            <v>07.65 RJ SGS 2033</v>
          </cell>
          <cell r="C2774">
            <v>7.65</v>
          </cell>
          <cell r="D2774">
            <v>48604</v>
          </cell>
          <cell r="E2774">
            <v>105.1361</v>
          </cell>
        </row>
        <row r="2775">
          <cell r="A2775" t="str">
            <v>IN3120220279</v>
          </cell>
          <cell r="B2775" t="str">
            <v>07.65 TN SGS 2033</v>
          </cell>
          <cell r="C2775">
            <v>7.65</v>
          </cell>
          <cell r="D2775">
            <v>48604</v>
          </cell>
          <cell r="E2775">
            <v>105.1862</v>
          </cell>
        </row>
        <row r="2776">
          <cell r="A2776" t="str">
            <v>IN1220220173</v>
          </cell>
          <cell r="B2776" t="str">
            <v>07.67 AS SGS 2033</v>
          </cell>
          <cell r="C2776">
            <v>7.67</v>
          </cell>
          <cell r="D2776">
            <v>48604</v>
          </cell>
          <cell r="E2776">
            <v>105.253</v>
          </cell>
        </row>
        <row r="2777">
          <cell r="A2777" t="str">
            <v>IN1720200147</v>
          </cell>
          <cell r="B2777" t="str">
            <v>06.63 HP SDL 2033</v>
          </cell>
          <cell r="C2777">
            <v>6.63</v>
          </cell>
          <cell r="D2777">
            <v>48606</v>
          </cell>
          <cell r="E2777">
            <v>99.173500000000004</v>
          </cell>
        </row>
        <row r="2778">
          <cell r="A2778" t="str">
            <v>IN1520230245</v>
          </cell>
          <cell r="B2778" t="str">
            <v>07.60 GJ SGS 2033</v>
          </cell>
          <cell r="C2778">
            <v>7.6</v>
          </cell>
          <cell r="D2778">
            <v>48610</v>
          </cell>
          <cell r="E2778">
            <v>104.84950000000001</v>
          </cell>
        </row>
        <row r="2779">
          <cell r="A2779" t="str">
            <v>IN3520230126</v>
          </cell>
          <cell r="B2779" t="str">
            <v>07.65 CG SGS 2033</v>
          </cell>
          <cell r="C2779">
            <v>7.65</v>
          </cell>
          <cell r="D2779">
            <v>48610</v>
          </cell>
          <cell r="E2779">
            <v>105.1421</v>
          </cell>
        </row>
        <row r="2780">
          <cell r="A2780" t="str">
            <v>IN2920230405</v>
          </cell>
          <cell r="B2780" t="str">
            <v>07.66 RJ SGS 2033 31 JAN</v>
          </cell>
          <cell r="C2780">
            <v>7.66</v>
          </cell>
          <cell r="D2780">
            <v>48610</v>
          </cell>
          <cell r="E2780">
            <v>105.2007</v>
          </cell>
        </row>
        <row r="2781">
          <cell r="A2781" t="str">
            <v>IN1520220212</v>
          </cell>
          <cell r="B2781" t="str">
            <v>07.65 GJ SGS 2033</v>
          </cell>
          <cell r="C2781">
            <v>7.65</v>
          </cell>
          <cell r="D2781">
            <v>48611</v>
          </cell>
          <cell r="E2781">
            <v>105.1434</v>
          </cell>
        </row>
        <row r="2782">
          <cell r="A2782" t="str">
            <v>IN2920220257</v>
          </cell>
          <cell r="B2782" t="str">
            <v>07.66 RJ SGS 2033</v>
          </cell>
          <cell r="C2782">
            <v>7.66</v>
          </cell>
          <cell r="D2782">
            <v>48611</v>
          </cell>
          <cell r="E2782">
            <v>105.20189999999999</v>
          </cell>
        </row>
        <row r="2783">
          <cell r="A2783" t="str">
            <v>IN2120220040</v>
          </cell>
          <cell r="B2783" t="str">
            <v>07.67 MP SGS 2033</v>
          </cell>
          <cell r="C2783">
            <v>7.67</v>
          </cell>
          <cell r="D2783">
            <v>48611</v>
          </cell>
          <cell r="E2783">
            <v>105.45959999999999</v>
          </cell>
        </row>
        <row r="2784">
          <cell r="A2784" t="str">
            <v>IN2620220078</v>
          </cell>
          <cell r="B2784" t="str">
            <v>07.67 NL SGS 2033 01 FEB</v>
          </cell>
          <cell r="C2784">
            <v>7.67</v>
          </cell>
          <cell r="D2784">
            <v>48611</v>
          </cell>
          <cell r="E2784">
            <v>105.2604</v>
          </cell>
        </row>
        <row r="2785">
          <cell r="A2785" t="str">
            <v>IN1620220401</v>
          </cell>
          <cell r="B2785" t="str">
            <v>07.68 HR SGS 2033</v>
          </cell>
          <cell r="C2785">
            <v>7.68</v>
          </cell>
          <cell r="D2785">
            <v>48611</v>
          </cell>
          <cell r="E2785">
            <v>105.318</v>
          </cell>
        </row>
        <row r="2786">
          <cell r="A2786" t="str">
            <v>IN1220220181</v>
          </cell>
          <cell r="B2786" t="str">
            <v>07.69 AS SGS 2033</v>
          </cell>
          <cell r="C2786">
            <v>7.69</v>
          </cell>
          <cell r="D2786">
            <v>48611</v>
          </cell>
          <cell r="E2786">
            <v>105.3775</v>
          </cell>
        </row>
        <row r="2787">
          <cell r="A2787" t="str">
            <v>IN1020190469</v>
          </cell>
          <cell r="B2787" t="str">
            <v>07.18 AP SDL 2033</v>
          </cell>
          <cell r="C2787">
            <v>7.18</v>
          </cell>
          <cell r="D2787">
            <v>48615</v>
          </cell>
          <cell r="E2787">
            <v>102.39360000000001</v>
          </cell>
        </row>
        <row r="2788">
          <cell r="A2788" t="str">
            <v>IN2120220065</v>
          </cell>
          <cell r="B2788" t="str">
            <v>07.64 MP SGS 2033</v>
          </cell>
          <cell r="C2788">
            <v>7.64</v>
          </cell>
          <cell r="D2788">
            <v>48618</v>
          </cell>
          <cell r="E2788">
            <v>105.0933</v>
          </cell>
        </row>
        <row r="2789">
          <cell r="A2789" t="str">
            <v>IN4520220380</v>
          </cell>
          <cell r="B2789" t="str">
            <v>07.64 TS SGS 2033</v>
          </cell>
          <cell r="C2789">
            <v>7.64</v>
          </cell>
          <cell r="D2789">
            <v>48618</v>
          </cell>
          <cell r="E2789">
            <v>105.0933</v>
          </cell>
        </row>
        <row r="2790">
          <cell r="A2790" t="str">
            <v>IN1320220172</v>
          </cell>
          <cell r="B2790" t="str">
            <v>07.66 BR SGS 2033</v>
          </cell>
          <cell r="C2790">
            <v>7.66</v>
          </cell>
          <cell r="D2790">
            <v>48618</v>
          </cell>
          <cell r="E2790">
            <v>105.2106</v>
          </cell>
        </row>
        <row r="2791">
          <cell r="A2791" t="str">
            <v>IN1220220199</v>
          </cell>
          <cell r="B2791" t="str">
            <v>07.67 AS SGS 2033 08 FEB</v>
          </cell>
          <cell r="C2791">
            <v>7.67</v>
          </cell>
          <cell r="D2791">
            <v>48618</v>
          </cell>
          <cell r="E2791">
            <v>105.2693</v>
          </cell>
        </row>
        <row r="2792">
          <cell r="A2792" t="str">
            <v>IN3620220035</v>
          </cell>
          <cell r="B2792" t="str">
            <v>07.67 UK SGS 2033</v>
          </cell>
          <cell r="C2792">
            <v>7.67</v>
          </cell>
          <cell r="D2792">
            <v>48618</v>
          </cell>
          <cell r="E2792">
            <v>105.2693</v>
          </cell>
        </row>
        <row r="2793">
          <cell r="A2793" t="str">
            <v>IN2520200097</v>
          </cell>
          <cell r="B2793" t="str">
            <v>07.04 MZ SDL 2033</v>
          </cell>
          <cell r="C2793">
            <v>7.04</v>
          </cell>
          <cell r="D2793">
            <v>48620</v>
          </cell>
          <cell r="E2793">
            <v>101.57429999999999</v>
          </cell>
        </row>
        <row r="2794">
          <cell r="A2794" t="str">
            <v>IN3520240034</v>
          </cell>
          <cell r="B2794" t="str">
            <v>07.14 CG SGS 2033</v>
          </cell>
          <cell r="C2794">
            <v>7.14</v>
          </cell>
          <cell r="D2794">
            <v>48622</v>
          </cell>
          <cell r="E2794">
            <v>102.1621</v>
          </cell>
        </row>
        <row r="2795">
          <cell r="A2795" t="str">
            <v>IN3720170114</v>
          </cell>
          <cell r="B2795" t="str">
            <v>08.08 JH SDL 2033</v>
          </cell>
          <cell r="C2795">
            <v>8.08</v>
          </cell>
          <cell r="D2795">
            <v>48624</v>
          </cell>
          <cell r="E2795">
            <v>107.68600000000001</v>
          </cell>
        </row>
        <row r="2796">
          <cell r="A2796" t="str">
            <v>IN1520230286</v>
          </cell>
          <cell r="B2796" t="str">
            <v>07.42 GJ SGS 2033</v>
          </cell>
          <cell r="C2796">
            <v>7.42</v>
          </cell>
          <cell r="D2796">
            <v>48624</v>
          </cell>
          <cell r="E2796">
            <v>103.8081</v>
          </cell>
        </row>
        <row r="2797">
          <cell r="A2797" t="str">
            <v>IN3520230175</v>
          </cell>
          <cell r="B2797" t="str">
            <v>07.46 CG SGS 2033</v>
          </cell>
          <cell r="C2797">
            <v>7.46</v>
          </cell>
          <cell r="D2797">
            <v>48624</v>
          </cell>
          <cell r="E2797">
            <v>104.0431</v>
          </cell>
        </row>
        <row r="2798">
          <cell r="A2798" t="str">
            <v>IN3320220103</v>
          </cell>
          <cell r="B2798" t="str">
            <v>07.66 UP SGS 2033</v>
          </cell>
          <cell r="C2798">
            <v>7.66</v>
          </cell>
          <cell r="D2798">
            <v>48625</v>
          </cell>
          <cell r="E2798">
            <v>105.2195</v>
          </cell>
        </row>
        <row r="2799">
          <cell r="A2799" t="str">
            <v>IN1220220207</v>
          </cell>
          <cell r="B2799" t="str">
            <v>07.71 AS SGS 2033</v>
          </cell>
          <cell r="C2799">
            <v>7.71</v>
          </cell>
          <cell r="D2799">
            <v>48625</v>
          </cell>
          <cell r="E2799">
            <v>105.5134</v>
          </cell>
        </row>
        <row r="2800">
          <cell r="A2800" t="str">
            <v>IN1320220180</v>
          </cell>
          <cell r="B2800" t="str">
            <v>07.72 BR SGS 2033</v>
          </cell>
          <cell r="C2800">
            <v>7.72</v>
          </cell>
          <cell r="D2800">
            <v>48625</v>
          </cell>
          <cell r="E2800">
            <v>105.57210000000001</v>
          </cell>
        </row>
        <row r="2801">
          <cell r="A2801" t="str">
            <v>IN1520240236</v>
          </cell>
          <cell r="B2801" t="str">
            <v>07.08 GJ SGS 2033 20 FEB</v>
          </cell>
          <cell r="C2801">
            <v>7.08</v>
          </cell>
          <cell r="D2801">
            <v>48630</v>
          </cell>
          <cell r="E2801">
            <v>101.83880000000001</v>
          </cell>
        </row>
        <row r="2802">
          <cell r="A2802" t="str">
            <v>IN1920230258</v>
          </cell>
          <cell r="B2802" t="str">
            <v>07.48 KA SGS 2033</v>
          </cell>
          <cell r="C2802">
            <v>7.48</v>
          </cell>
          <cell r="D2802">
            <v>48631</v>
          </cell>
          <cell r="E2802">
            <v>104.2465</v>
          </cell>
        </row>
        <row r="2803">
          <cell r="A2803" t="str">
            <v>IN1620220427</v>
          </cell>
          <cell r="B2803" t="str">
            <v>07.65 HR SGS 2033 22 FEB</v>
          </cell>
          <cell r="C2803">
            <v>7.65</v>
          </cell>
          <cell r="D2803">
            <v>48632</v>
          </cell>
          <cell r="E2803">
            <v>105.16970000000001</v>
          </cell>
        </row>
        <row r="2804">
          <cell r="A2804" t="str">
            <v>IN3020220056</v>
          </cell>
          <cell r="B2804" t="str">
            <v>07.66 SK SGS 2033</v>
          </cell>
          <cell r="C2804">
            <v>7.66</v>
          </cell>
          <cell r="D2804">
            <v>48632</v>
          </cell>
          <cell r="E2804">
            <v>105.2286</v>
          </cell>
        </row>
        <row r="2805">
          <cell r="A2805" t="str">
            <v>IN3320220111</v>
          </cell>
          <cell r="B2805" t="str">
            <v>07.66 UP SGS 2033 22 FEB</v>
          </cell>
          <cell r="C2805">
            <v>7.66</v>
          </cell>
          <cell r="D2805">
            <v>48632</v>
          </cell>
          <cell r="E2805">
            <v>105.2286</v>
          </cell>
        </row>
        <row r="2806">
          <cell r="A2806" t="str">
            <v>IN1320220198</v>
          </cell>
          <cell r="B2806" t="str">
            <v>07.68 BR SGS 2033</v>
          </cell>
          <cell r="C2806">
            <v>7.68</v>
          </cell>
          <cell r="D2806">
            <v>48632</v>
          </cell>
          <cell r="E2806">
            <v>105.3463</v>
          </cell>
        </row>
        <row r="2807">
          <cell r="A2807" t="str">
            <v>IN1020220670</v>
          </cell>
          <cell r="B2807" t="str">
            <v>07.71 AP SGS 2033</v>
          </cell>
          <cell r="C2807">
            <v>7.71</v>
          </cell>
          <cell r="D2807">
            <v>48632</v>
          </cell>
          <cell r="E2807">
            <v>105.523</v>
          </cell>
        </row>
        <row r="2808">
          <cell r="A2808" t="str">
            <v>IN1720190132</v>
          </cell>
          <cell r="B2808" t="str">
            <v>06.95 HP SDL 2033</v>
          </cell>
          <cell r="C2808">
            <v>6.95</v>
          </cell>
          <cell r="D2808">
            <v>48636</v>
          </cell>
          <cell r="E2808">
            <v>101.0484</v>
          </cell>
        </row>
        <row r="2809">
          <cell r="A2809" t="str">
            <v>IN3120240574</v>
          </cell>
          <cell r="B2809" t="str">
            <v>07.17 TN SGS 2033</v>
          </cell>
          <cell r="C2809">
            <v>7.17</v>
          </cell>
          <cell r="D2809">
            <v>48637</v>
          </cell>
          <cell r="E2809">
            <v>102.3458</v>
          </cell>
        </row>
        <row r="2810">
          <cell r="A2810" t="str">
            <v>IN3520230225</v>
          </cell>
          <cell r="B2810" t="str">
            <v>07.45 CG SGS 2033</v>
          </cell>
          <cell r="C2810">
            <v>7.45</v>
          </cell>
          <cell r="D2810">
            <v>48638</v>
          </cell>
          <cell r="E2810">
            <v>103.9978</v>
          </cell>
        </row>
        <row r="2811">
          <cell r="A2811" t="str">
            <v>IN2820230257</v>
          </cell>
          <cell r="B2811" t="str">
            <v>07.46 PN SGS 2033</v>
          </cell>
          <cell r="C2811">
            <v>7.46</v>
          </cell>
          <cell r="D2811">
            <v>48638</v>
          </cell>
          <cell r="E2811">
            <v>104.0568</v>
          </cell>
        </row>
        <row r="2812">
          <cell r="A2812" t="str">
            <v>IN1520220253</v>
          </cell>
          <cell r="B2812" t="str">
            <v>07.71 GJ SGS 2033</v>
          </cell>
          <cell r="C2812">
            <v>7.71</v>
          </cell>
          <cell r="D2812">
            <v>48639</v>
          </cell>
          <cell r="E2812">
            <v>105.53570000000001</v>
          </cell>
        </row>
        <row r="2813">
          <cell r="A2813" t="str">
            <v>IN1320220206</v>
          </cell>
          <cell r="B2813" t="str">
            <v>07.72 BR SGS 2033 01 MAR</v>
          </cell>
          <cell r="C2813">
            <v>7.72</v>
          </cell>
          <cell r="D2813">
            <v>48639</v>
          </cell>
          <cell r="E2813">
            <v>105.5947</v>
          </cell>
        </row>
        <row r="2814">
          <cell r="A2814" t="str">
            <v>IN2220220189</v>
          </cell>
          <cell r="B2814" t="str">
            <v>07.74 MH SGS 2033</v>
          </cell>
          <cell r="C2814">
            <v>7.74</v>
          </cell>
          <cell r="D2814">
            <v>48639</v>
          </cell>
          <cell r="E2814">
            <v>105.8516</v>
          </cell>
        </row>
        <row r="2815">
          <cell r="A2815" t="str">
            <v>IN3620220050</v>
          </cell>
          <cell r="B2815" t="str">
            <v>07.74 UK SGS 2033</v>
          </cell>
          <cell r="C2815">
            <v>7.74</v>
          </cell>
          <cell r="D2815">
            <v>48639</v>
          </cell>
          <cell r="E2815">
            <v>105.7127</v>
          </cell>
        </row>
        <row r="2816">
          <cell r="A2816" t="str">
            <v>IN3120240624</v>
          </cell>
          <cell r="B2816" t="str">
            <v>07.22 TN SGS 2033</v>
          </cell>
          <cell r="C2816">
            <v>7.22</v>
          </cell>
          <cell r="D2816">
            <v>48643</v>
          </cell>
          <cell r="E2816">
            <v>102.6456</v>
          </cell>
        </row>
        <row r="2817">
          <cell r="A2817" t="str">
            <v>IN2220220205</v>
          </cell>
          <cell r="B2817" t="str">
            <v>07.70 MH SGS 2033</v>
          </cell>
          <cell r="C2817">
            <v>7.7</v>
          </cell>
          <cell r="D2817">
            <v>48646</v>
          </cell>
          <cell r="E2817">
            <v>105.6267</v>
          </cell>
        </row>
        <row r="2818">
          <cell r="A2818" t="str">
            <v>IN1320220214</v>
          </cell>
          <cell r="B2818" t="str">
            <v>07.71 BR SGS 2033</v>
          </cell>
          <cell r="C2818">
            <v>7.71</v>
          </cell>
          <cell r="D2818">
            <v>48646</v>
          </cell>
          <cell r="E2818">
            <v>105.5457</v>
          </cell>
        </row>
        <row r="2819">
          <cell r="A2819" t="str">
            <v>IN2520200105</v>
          </cell>
          <cell r="B2819" t="str">
            <v>07.27 MZ SDL 2033</v>
          </cell>
          <cell r="C2819">
            <v>7.27</v>
          </cell>
          <cell r="D2819">
            <v>48648</v>
          </cell>
          <cell r="E2819">
            <v>102.9448</v>
          </cell>
        </row>
        <row r="2820">
          <cell r="A2820" t="str">
            <v>IN3520230241</v>
          </cell>
          <cell r="B2820" t="str">
            <v>07.39 CG SGS 2033</v>
          </cell>
          <cell r="C2820">
            <v>7.39</v>
          </cell>
          <cell r="D2820">
            <v>48651</v>
          </cell>
          <cell r="E2820">
            <v>103.65770000000001</v>
          </cell>
        </row>
        <row r="2821">
          <cell r="A2821" t="str">
            <v>IN2220220221</v>
          </cell>
          <cell r="B2821" t="str">
            <v>07.66 MH SGS 2033</v>
          </cell>
          <cell r="C2821">
            <v>7.66</v>
          </cell>
          <cell r="D2821">
            <v>48653</v>
          </cell>
          <cell r="E2821">
            <v>105.20310000000001</v>
          </cell>
        </row>
        <row r="2822">
          <cell r="A2822" t="str">
            <v>IN1520220287</v>
          </cell>
          <cell r="B2822" t="str">
            <v>07.68 GJ SGS 2033</v>
          </cell>
          <cell r="C2822">
            <v>7.68</v>
          </cell>
          <cell r="D2822">
            <v>48653</v>
          </cell>
          <cell r="E2822">
            <v>105.37820000000001</v>
          </cell>
        </row>
        <row r="2823">
          <cell r="A2823" t="str">
            <v>IN1220220223</v>
          </cell>
          <cell r="B2823" t="str">
            <v>07.72 AS SGS 2033</v>
          </cell>
          <cell r="C2823">
            <v>7.72</v>
          </cell>
          <cell r="D2823">
            <v>48653</v>
          </cell>
          <cell r="E2823">
            <v>105.6152</v>
          </cell>
        </row>
        <row r="2824">
          <cell r="A2824" t="str">
            <v>IN1320220222</v>
          </cell>
          <cell r="B2824" t="str">
            <v>07.73 BR SGS 2033</v>
          </cell>
          <cell r="C2824">
            <v>7.73</v>
          </cell>
          <cell r="D2824">
            <v>48653</v>
          </cell>
          <cell r="E2824">
            <v>105.67449999999999</v>
          </cell>
        </row>
        <row r="2825">
          <cell r="A2825" t="str">
            <v>IN3320220145</v>
          </cell>
          <cell r="B2825" t="str">
            <v>07.73 UP SGS 2033</v>
          </cell>
          <cell r="C2825">
            <v>7.73</v>
          </cell>
          <cell r="D2825">
            <v>48653</v>
          </cell>
          <cell r="E2825">
            <v>105.9766</v>
          </cell>
        </row>
        <row r="2826">
          <cell r="A2826" t="str">
            <v>IN3120240715</v>
          </cell>
          <cell r="B2826" t="str">
            <v>07.15 TN SGS 2033</v>
          </cell>
          <cell r="C2826">
            <v>7.15</v>
          </cell>
          <cell r="D2826">
            <v>48657</v>
          </cell>
          <cell r="E2826">
            <v>102.2824</v>
          </cell>
        </row>
        <row r="2827">
          <cell r="A2827" t="str">
            <v>IN3320240127</v>
          </cell>
          <cell r="B2827" t="str">
            <v>07.17 UP SGS 2033</v>
          </cell>
          <cell r="C2827">
            <v>7.17</v>
          </cell>
          <cell r="D2827">
            <v>48657</v>
          </cell>
          <cell r="E2827">
            <v>102.3584</v>
          </cell>
        </row>
        <row r="2828">
          <cell r="A2828" t="str">
            <v>IN3520230274</v>
          </cell>
          <cell r="B2828" t="str">
            <v>07.47 CG SGS 2033</v>
          </cell>
          <cell r="C2828">
            <v>7.47</v>
          </cell>
          <cell r="D2828">
            <v>48658</v>
          </cell>
          <cell r="E2828">
            <v>104.1392</v>
          </cell>
        </row>
        <row r="2829">
          <cell r="A2829" t="str">
            <v>IN1720220210</v>
          </cell>
          <cell r="B2829" t="str">
            <v>07.76 HP SGS 2033</v>
          </cell>
          <cell r="C2829">
            <v>7.76</v>
          </cell>
          <cell r="D2829">
            <v>48661</v>
          </cell>
          <cell r="E2829">
            <v>105.8648</v>
          </cell>
        </row>
        <row r="2830">
          <cell r="A2830" t="str">
            <v>IN2920220315</v>
          </cell>
          <cell r="B2830" t="str">
            <v>07.77 RJ SGS 2033</v>
          </cell>
          <cell r="C2830">
            <v>7.77</v>
          </cell>
          <cell r="D2830">
            <v>48661</v>
          </cell>
          <cell r="E2830">
            <v>105.9242</v>
          </cell>
        </row>
        <row r="2831">
          <cell r="A2831" t="str">
            <v>IN2820200235</v>
          </cell>
          <cell r="B2831" t="str">
            <v>06.86 PN SDL 2033</v>
          </cell>
          <cell r="C2831">
            <v>6.86</v>
          </cell>
          <cell r="D2831">
            <v>48662</v>
          </cell>
          <cell r="E2831">
            <v>100.51990000000001</v>
          </cell>
        </row>
        <row r="2832">
          <cell r="A2832" t="str">
            <v>IN1520240301</v>
          </cell>
          <cell r="B2832" t="str">
            <v>07.02 GJ SGS 2033</v>
          </cell>
          <cell r="C2832">
            <v>7.02</v>
          </cell>
          <cell r="D2832">
            <v>48664</v>
          </cell>
          <cell r="E2832">
            <v>101.47110000000001</v>
          </cell>
        </row>
        <row r="2833">
          <cell r="A2833" t="str">
            <v>IN1020240777</v>
          </cell>
          <cell r="B2833" t="str">
            <v>07.04 AP SGS 2033</v>
          </cell>
          <cell r="C2833">
            <v>7.04</v>
          </cell>
          <cell r="D2833">
            <v>48664</v>
          </cell>
          <cell r="E2833">
            <v>101.59</v>
          </cell>
        </row>
        <row r="2834">
          <cell r="A2834" t="str">
            <v>IN1920230381</v>
          </cell>
          <cell r="B2834" t="str">
            <v>07.44 KA SGS 2033</v>
          </cell>
          <cell r="C2834">
            <v>7.44</v>
          </cell>
          <cell r="D2834">
            <v>48665</v>
          </cell>
          <cell r="E2834">
            <v>103.9686</v>
          </cell>
        </row>
        <row r="2835">
          <cell r="A2835" t="str">
            <v>IN3520230308</v>
          </cell>
          <cell r="B2835" t="str">
            <v>07.47 CG SGS 2033 27 MAR</v>
          </cell>
          <cell r="C2835">
            <v>7.47</v>
          </cell>
          <cell r="D2835">
            <v>48665</v>
          </cell>
          <cell r="E2835">
            <v>104.14700000000001</v>
          </cell>
        </row>
        <row r="2836">
          <cell r="A2836" t="str">
            <v>IN2920230546</v>
          </cell>
          <cell r="B2836" t="str">
            <v>07.47 RJ SGS 2033</v>
          </cell>
          <cell r="C2836">
            <v>7.47</v>
          </cell>
          <cell r="D2836">
            <v>48665</v>
          </cell>
          <cell r="E2836">
            <v>104.14700000000001</v>
          </cell>
        </row>
        <row r="2837">
          <cell r="A2837" t="str">
            <v>IN2620220086</v>
          </cell>
          <cell r="B2837" t="str">
            <v>07.75 NL SGS 2033</v>
          </cell>
          <cell r="C2837">
            <v>7.75</v>
          </cell>
          <cell r="D2837">
            <v>48667</v>
          </cell>
          <cell r="E2837">
            <v>105.81489999999999</v>
          </cell>
        </row>
        <row r="2838">
          <cell r="A2838" t="str">
            <v>IN3020220064</v>
          </cell>
          <cell r="B2838" t="str">
            <v>07.75 SK SGS 2033</v>
          </cell>
          <cell r="C2838">
            <v>7.75</v>
          </cell>
          <cell r="D2838">
            <v>48667</v>
          </cell>
          <cell r="E2838">
            <v>105.81489999999999</v>
          </cell>
        </row>
        <row r="2839">
          <cell r="A2839" t="str">
            <v>IN3620220068</v>
          </cell>
          <cell r="B2839" t="str">
            <v>07.76 UK SGS 2033</v>
          </cell>
          <cell r="C2839">
            <v>7.76</v>
          </cell>
          <cell r="D2839">
            <v>48667</v>
          </cell>
          <cell r="E2839">
            <v>105.87439999999999</v>
          </cell>
        </row>
        <row r="2840">
          <cell r="A2840" t="str">
            <v>IN1620220484</v>
          </cell>
          <cell r="B2840" t="str">
            <v>07.77 HR SGS 2033</v>
          </cell>
          <cell r="C2840">
            <v>7.77</v>
          </cell>
          <cell r="D2840">
            <v>48667</v>
          </cell>
          <cell r="E2840">
            <v>105.93389999999999</v>
          </cell>
        </row>
        <row r="2841">
          <cell r="A2841" t="str">
            <v>IN2920220349</v>
          </cell>
          <cell r="B2841" t="str">
            <v>07.78 RJ SGS 2033</v>
          </cell>
          <cell r="C2841">
            <v>7.78</v>
          </cell>
          <cell r="D2841">
            <v>48667</v>
          </cell>
          <cell r="E2841">
            <v>105.83369999999999</v>
          </cell>
        </row>
        <row r="2842">
          <cell r="A2842" t="str">
            <v>IN3320220186</v>
          </cell>
          <cell r="B2842" t="str">
            <v>07.79 UP SGS 2033</v>
          </cell>
          <cell r="C2842">
            <v>7.79</v>
          </cell>
          <cell r="D2842">
            <v>48667</v>
          </cell>
          <cell r="E2842">
            <v>105.8579</v>
          </cell>
        </row>
        <row r="2843">
          <cell r="A2843" t="str">
            <v>IN1020190584</v>
          </cell>
          <cell r="B2843" t="str">
            <v>07.80 AP SDL 2033</v>
          </cell>
          <cell r="C2843">
            <v>7.8</v>
          </cell>
          <cell r="D2843">
            <v>48669</v>
          </cell>
          <cell r="E2843">
            <v>106.114</v>
          </cell>
        </row>
        <row r="2844">
          <cell r="A2844" t="str">
            <v>IN3820200092</v>
          </cell>
          <cell r="B2844" t="str">
            <v>06.98 PY SDL 2033</v>
          </cell>
          <cell r="C2844">
            <v>6.98</v>
          </cell>
          <cell r="D2844">
            <v>48669</v>
          </cell>
          <cell r="E2844">
            <v>101.2347</v>
          </cell>
        </row>
        <row r="2845">
          <cell r="A2845" t="str">
            <v>IN1020250016</v>
          </cell>
          <cell r="B2845" t="str">
            <v>06.78 AP SGS 2033</v>
          </cell>
          <cell r="C2845">
            <v>6.78</v>
          </cell>
          <cell r="D2845">
            <v>48673</v>
          </cell>
          <cell r="E2845">
            <v>100.04470000000001</v>
          </cell>
        </row>
        <row r="2846">
          <cell r="A2846" t="str">
            <v>IN1020230034</v>
          </cell>
          <cell r="B2846" t="str">
            <v>07.71 AP SGS 2033 06 APR</v>
          </cell>
          <cell r="C2846">
            <v>7.71</v>
          </cell>
          <cell r="D2846">
            <v>48675</v>
          </cell>
          <cell r="E2846">
            <v>105.5877</v>
          </cell>
        </row>
        <row r="2847">
          <cell r="A2847" t="str">
            <v>IN1220230016</v>
          </cell>
          <cell r="B2847" t="str">
            <v>07.58 AS SGS 2033</v>
          </cell>
          <cell r="C2847">
            <v>7.58</v>
          </cell>
          <cell r="D2847">
            <v>48681</v>
          </cell>
          <cell r="E2847">
            <v>104.821</v>
          </cell>
        </row>
        <row r="2848">
          <cell r="A2848" t="str">
            <v>IN2620230010</v>
          </cell>
          <cell r="B2848" t="str">
            <v>07.58 NL SGS 2033</v>
          </cell>
          <cell r="C2848">
            <v>7.58</v>
          </cell>
          <cell r="D2848">
            <v>48681</v>
          </cell>
          <cell r="E2848">
            <v>104.821</v>
          </cell>
        </row>
        <row r="2849">
          <cell r="A2849" t="str">
            <v>IN2820230018</v>
          </cell>
          <cell r="B2849" t="str">
            <v>07.59 PN SGS 2033</v>
          </cell>
          <cell r="C2849">
            <v>7.59</v>
          </cell>
          <cell r="D2849">
            <v>48681</v>
          </cell>
          <cell r="E2849">
            <v>104.8807</v>
          </cell>
        </row>
        <row r="2850">
          <cell r="A2850" t="str">
            <v>IN4920210015</v>
          </cell>
          <cell r="B2850" t="str">
            <v>06.78 JK SDL 2033</v>
          </cell>
          <cell r="C2850">
            <v>6.78</v>
          </cell>
          <cell r="D2850">
            <v>48685</v>
          </cell>
          <cell r="E2850">
            <v>100.0453</v>
          </cell>
        </row>
        <row r="2851">
          <cell r="A2851" t="str">
            <v>IN2920230017</v>
          </cell>
          <cell r="B2851" t="str">
            <v>07.56 RJ SGS 2033</v>
          </cell>
          <cell r="C2851">
            <v>7.56</v>
          </cell>
          <cell r="D2851">
            <v>48688</v>
          </cell>
          <cell r="E2851">
            <v>104.6849</v>
          </cell>
        </row>
        <row r="2852">
          <cell r="A2852" t="str">
            <v>IN4520230025</v>
          </cell>
          <cell r="B2852" t="str">
            <v>07.43 TS SGS 2033</v>
          </cell>
          <cell r="C2852">
            <v>7.43</v>
          </cell>
          <cell r="D2852">
            <v>48695</v>
          </cell>
          <cell r="E2852">
            <v>103.9415</v>
          </cell>
        </row>
        <row r="2853">
          <cell r="A2853" t="str">
            <v>IN3120230013</v>
          </cell>
          <cell r="B2853" t="str">
            <v>07.44 TN SGS 2033</v>
          </cell>
          <cell r="C2853">
            <v>7.44</v>
          </cell>
          <cell r="D2853">
            <v>48702</v>
          </cell>
          <cell r="E2853">
            <v>104.0098</v>
          </cell>
        </row>
        <row r="2854">
          <cell r="A2854" t="str">
            <v>IN2920230041</v>
          </cell>
          <cell r="B2854" t="str">
            <v>07.45 RJ SGS 2033</v>
          </cell>
          <cell r="C2854">
            <v>7.45</v>
          </cell>
          <cell r="D2854">
            <v>48702</v>
          </cell>
          <cell r="E2854">
            <v>104.0698</v>
          </cell>
        </row>
        <row r="2855">
          <cell r="A2855" t="str">
            <v>IN3320230011</v>
          </cell>
          <cell r="B2855" t="str">
            <v>07.45 UP SGS 2033</v>
          </cell>
          <cell r="C2855">
            <v>7.45</v>
          </cell>
          <cell r="D2855">
            <v>48702</v>
          </cell>
          <cell r="E2855">
            <v>104.0698</v>
          </cell>
        </row>
        <row r="2856">
          <cell r="A2856" t="str">
            <v>IN2220210024</v>
          </cell>
          <cell r="B2856" t="str">
            <v>06.87 MH SDL 2033</v>
          </cell>
          <cell r="C2856">
            <v>6.87</v>
          </cell>
          <cell r="D2856">
            <v>48704</v>
          </cell>
          <cell r="E2856">
            <v>100.5879</v>
          </cell>
        </row>
        <row r="2857">
          <cell r="A2857" t="str">
            <v>IN4920210023</v>
          </cell>
          <cell r="B2857" t="str">
            <v>06.90 JK SDL 2033</v>
          </cell>
          <cell r="C2857">
            <v>6.9</v>
          </cell>
          <cell r="D2857">
            <v>48704</v>
          </cell>
          <cell r="E2857">
            <v>100.76819999999999</v>
          </cell>
        </row>
        <row r="2858">
          <cell r="A2858" t="str">
            <v>IN1520250029</v>
          </cell>
          <cell r="B2858" t="str">
            <v>06.68 GJ SGS 2033</v>
          </cell>
          <cell r="C2858">
            <v>6.68</v>
          </cell>
          <cell r="D2858">
            <v>48706</v>
          </cell>
          <cell r="E2858">
            <v>99.4465</v>
          </cell>
        </row>
        <row r="2859">
          <cell r="A2859" t="str">
            <v>IN1020190071</v>
          </cell>
          <cell r="B2859" t="str">
            <v>08.06 AP SDL 2033</v>
          </cell>
          <cell r="C2859">
            <v>8.06</v>
          </cell>
          <cell r="D2859">
            <v>48707</v>
          </cell>
          <cell r="E2859">
            <v>107.7436</v>
          </cell>
        </row>
        <row r="2860">
          <cell r="A2860" t="str">
            <v>IN1720240028</v>
          </cell>
          <cell r="B2860" t="str">
            <v>07.47 HP SGS 2033</v>
          </cell>
          <cell r="C2860">
            <v>7.47</v>
          </cell>
          <cell r="D2860">
            <v>48707</v>
          </cell>
          <cell r="E2860">
            <v>104.19629999999999</v>
          </cell>
        </row>
        <row r="2861">
          <cell r="A2861" t="str">
            <v>IN1020230091</v>
          </cell>
          <cell r="B2861" t="str">
            <v>07.39 AP SGS 2033</v>
          </cell>
          <cell r="C2861">
            <v>7.39</v>
          </cell>
          <cell r="D2861">
            <v>48709</v>
          </cell>
          <cell r="E2861">
            <v>103.7176</v>
          </cell>
        </row>
        <row r="2862">
          <cell r="A2862" t="str">
            <v>IN3120230021</v>
          </cell>
          <cell r="B2862" t="str">
            <v>07.39 TN SGS 2033</v>
          </cell>
          <cell r="C2862">
            <v>7.39</v>
          </cell>
          <cell r="D2862">
            <v>48709</v>
          </cell>
          <cell r="E2862">
            <v>103.7176</v>
          </cell>
        </row>
        <row r="2863">
          <cell r="A2863" t="str">
            <v>IN1220230024</v>
          </cell>
          <cell r="B2863" t="str">
            <v>07.40 AS SGS 2033</v>
          </cell>
          <cell r="C2863">
            <v>7.4</v>
          </cell>
          <cell r="D2863">
            <v>48709</v>
          </cell>
          <cell r="E2863">
            <v>103.7777</v>
          </cell>
        </row>
        <row r="2864">
          <cell r="A2864" t="str">
            <v>IN1620220054</v>
          </cell>
          <cell r="B2864" t="str">
            <v>07.73 HR SDL 2033</v>
          </cell>
          <cell r="C2864">
            <v>7.73</v>
          </cell>
          <cell r="D2864">
            <v>48710</v>
          </cell>
          <cell r="E2864">
            <v>105.7646</v>
          </cell>
        </row>
        <row r="2865">
          <cell r="A2865" t="str">
            <v>IN2220210040</v>
          </cell>
          <cell r="B2865" t="str">
            <v>06.88 MH SDL 2033</v>
          </cell>
          <cell r="C2865">
            <v>6.88</v>
          </cell>
          <cell r="D2865">
            <v>48711</v>
          </cell>
          <cell r="E2865">
            <v>100.5224</v>
          </cell>
        </row>
        <row r="2866">
          <cell r="A2866" t="str">
            <v>IN2520210013</v>
          </cell>
          <cell r="B2866" t="str">
            <v>06.90 MZ SDL 2033</v>
          </cell>
          <cell r="C2866">
            <v>6.9</v>
          </cell>
          <cell r="D2866">
            <v>48711</v>
          </cell>
          <cell r="E2866">
            <v>100.7706</v>
          </cell>
        </row>
        <row r="2867">
          <cell r="A2867" t="str">
            <v>IN1020240173</v>
          </cell>
          <cell r="B2867" t="str">
            <v>07.45 AP SGS 2033 15 MAY</v>
          </cell>
          <cell r="C2867">
            <v>7.45</v>
          </cell>
          <cell r="D2867">
            <v>48714</v>
          </cell>
          <cell r="E2867">
            <v>104.0848</v>
          </cell>
        </row>
        <row r="2868">
          <cell r="A2868" t="str">
            <v>IN3120230039</v>
          </cell>
          <cell r="B2868" t="str">
            <v>07.33 TN SGS 2033</v>
          </cell>
          <cell r="C2868">
            <v>7.33</v>
          </cell>
          <cell r="D2868">
            <v>48716</v>
          </cell>
          <cell r="E2868">
            <v>103.36409999999999</v>
          </cell>
        </row>
        <row r="2869">
          <cell r="A2869" t="str">
            <v>IN1220230032</v>
          </cell>
          <cell r="B2869" t="str">
            <v>07.37 AS SGS 2033</v>
          </cell>
          <cell r="C2869">
            <v>7.37</v>
          </cell>
          <cell r="D2869">
            <v>48716</v>
          </cell>
          <cell r="E2869">
            <v>103.6052</v>
          </cell>
        </row>
        <row r="2870">
          <cell r="A2870" t="str">
            <v>IN2220210065</v>
          </cell>
          <cell r="B2870" t="str">
            <v>06.87 MH SDL 2033 19 MAY</v>
          </cell>
          <cell r="C2870">
            <v>6.87</v>
          </cell>
          <cell r="D2870">
            <v>48718</v>
          </cell>
          <cell r="E2870">
            <v>100.59220000000001</v>
          </cell>
        </row>
        <row r="2871">
          <cell r="A2871" t="str">
            <v>IN3120230047</v>
          </cell>
          <cell r="B2871" t="str">
            <v>07.32 TN SGS 2033</v>
          </cell>
          <cell r="C2871">
            <v>7.32</v>
          </cell>
          <cell r="D2871">
            <v>48723</v>
          </cell>
          <cell r="E2871">
            <v>102.8824</v>
          </cell>
        </row>
        <row r="2872">
          <cell r="A2872" t="str">
            <v>IN2620230028</v>
          </cell>
          <cell r="B2872" t="str">
            <v>07.33 NL SGS 2033</v>
          </cell>
          <cell r="C2872">
            <v>7.33</v>
          </cell>
          <cell r="D2872">
            <v>48723</v>
          </cell>
          <cell r="E2872">
            <v>103.3717</v>
          </cell>
        </row>
        <row r="2873">
          <cell r="A2873" t="str">
            <v>IN3320230029</v>
          </cell>
          <cell r="B2873" t="str">
            <v>07.33 UP SGS 2033</v>
          </cell>
          <cell r="C2873">
            <v>7.33</v>
          </cell>
          <cell r="D2873">
            <v>48723</v>
          </cell>
          <cell r="E2873">
            <v>103.3717</v>
          </cell>
        </row>
        <row r="2874">
          <cell r="A2874" t="str">
            <v>IN1220230040</v>
          </cell>
          <cell r="B2874" t="str">
            <v>07.34 AS SGS 2033</v>
          </cell>
          <cell r="C2874">
            <v>7.34</v>
          </cell>
          <cell r="D2874">
            <v>48723</v>
          </cell>
          <cell r="E2874">
            <v>103.43210000000001</v>
          </cell>
        </row>
        <row r="2875">
          <cell r="A2875" t="str">
            <v>IN2920230058</v>
          </cell>
          <cell r="B2875" t="str">
            <v>07.34 RJ SGS 2033</v>
          </cell>
          <cell r="C2875">
            <v>7.34</v>
          </cell>
          <cell r="D2875">
            <v>48723</v>
          </cell>
          <cell r="E2875">
            <v>103.43210000000001</v>
          </cell>
        </row>
        <row r="2876">
          <cell r="A2876" t="str">
            <v>IN1620230053</v>
          </cell>
          <cell r="B2876" t="str">
            <v>07.35 HR SGS 2033</v>
          </cell>
          <cell r="C2876">
            <v>7.35</v>
          </cell>
          <cell r="D2876">
            <v>48723</v>
          </cell>
          <cell r="E2876">
            <v>103.49250000000001</v>
          </cell>
        </row>
        <row r="2877">
          <cell r="A2877" t="str">
            <v>IN2020210026</v>
          </cell>
          <cell r="B2877" t="str">
            <v>06.84 KL SDL 2033</v>
          </cell>
          <cell r="C2877">
            <v>6.84</v>
          </cell>
          <cell r="D2877">
            <v>48724</v>
          </cell>
          <cell r="E2877">
            <v>100.4131</v>
          </cell>
        </row>
        <row r="2878">
          <cell r="A2878" t="str">
            <v>IN1520250078</v>
          </cell>
          <cell r="B2878" t="str">
            <v>06.51 GJ SGS 2033</v>
          </cell>
          <cell r="C2878">
            <v>6.51</v>
          </cell>
          <cell r="D2878">
            <v>48727</v>
          </cell>
          <cell r="E2878">
            <v>98.4191</v>
          </cell>
        </row>
        <row r="2879">
          <cell r="A2879" t="str">
            <v>IN3120240079</v>
          </cell>
          <cell r="B2879" t="str">
            <v>07.38 TN SGS 2033</v>
          </cell>
          <cell r="C2879">
            <v>7.38</v>
          </cell>
          <cell r="D2879">
            <v>48728</v>
          </cell>
          <cell r="E2879">
            <v>103.67959999999999</v>
          </cell>
        </row>
        <row r="2880">
          <cell r="A2880" t="str">
            <v>IN1620230079</v>
          </cell>
          <cell r="B2880" t="str">
            <v>07.36 HR SGS 2033</v>
          </cell>
          <cell r="C2880">
            <v>7.36</v>
          </cell>
          <cell r="D2880">
            <v>48730</v>
          </cell>
          <cell r="E2880">
            <v>103.5599</v>
          </cell>
        </row>
        <row r="2881">
          <cell r="A2881" t="str">
            <v>IN2120230015</v>
          </cell>
          <cell r="B2881" t="str">
            <v>07.36 MP SGS 2033</v>
          </cell>
          <cell r="C2881">
            <v>7.36</v>
          </cell>
          <cell r="D2881">
            <v>48730</v>
          </cell>
          <cell r="E2881">
            <v>103.5599</v>
          </cell>
        </row>
        <row r="2882">
          <cell r="A2882" t="str">
            <v>IN2920230066</v>
          </cell>
          <cell r="B2882" t="str">
            <v>07.36 RJ SGS 2033</v>
          </cell>
          <cell r="C2882">
            <v>7.36</v>
          </cell>
          <cell r="D2882">
            <v>48730</v>
          </cell>
          <cell r="E2882">
            <v>103.5599</v>
          </cell>
        </row>
        <row r="2883">
          <cell r="A2883" t="str">
            <v>IN1020230166</v>
          </cell>
          <cell r="B2883" t="str">
            <v>07.37 AP SGS 2033</v>
          </cell>
          <cell r="C2883">
            <v>7.37</v>
          </cell>
          <cell r="D2883">
            <v>48730</v>
          </cell>
          <cell r="E2883">
            <v>103.6204</v>
          </cell>
        </row>
        <row r="2884">
          <cell r="A2884" t="str">
            <v>IN2620230036</v>
          </cell>
          <cell r="B2884" t="str">
            <v>07.37 NL SGS 2033</v>
          </cell>
          <cell r="C2884">
            <v>7.37</v>
          </cell>
          <cell r="D2884">
            <v>48730</v>
          </cell>
          <cell r="E2884">
            <v>103.6204</v>
          </cell>
        </row>
        <row r="2885">
          <cell r="A2885" t="str">
            <v>IN3020230014</v>
          </cell>
          <cell r="B2885" t="str">
            <v>07.37 SK SGS 2033</v>
          </cell>
          <cell r="C2885">
            <v>7.37</v>
          </cell>
          <cell r="D2885">
            <v>48730</v>
          </cell>
          <cell r="E2885">
            <v>103.6204</v>
          </cell>
        </row>
        <row r="2886">
          <cell r="A2886" t="str">
            <v>IN1020220159</v>
          </cell>
          <cell r="B2886" t="str">
            <v>07.90 AP SDL 2033</v>
          </cell>
          <cell r="C2886">
            <v>7.9</v>
          </cell>
          <cell r="D2886">
            <v>48731</v>
          </cell>
          <cell r="E2886">
            <v>106.82810000000001</v>
          </cell>
        </row>
        <row r="2887">
          <cell r="A2887" t="str">
            <v>IN1620210048</v>
          </cell>
          <cell r="B2887" t="str">
            <v>06.95 HR SDL 2033</v>
          </cell>
          <cell r="C2887">
            <v>6.95</v>
          </cell>
          <cell r="D2887">
            <v>48732</v>
          </cell>
          <cell r="E2887">
            <v>100.8817</v>
          </cell>
        </row>
        <row r="2888">
          <cell r="A2888" t="str">
            <v>IN1620230087</v>
          </cell>
          <cell r="B2888" t="str">
            <v>07.32 HR SGS 2033</v>
          </cell>
          <cell r="C2888">
            <v>7.32</v>
          </cell>
          <cell r="D2888">
            <v>48737</v>
          </cell>
          <cell r="E2888">
            <v>103.3258</v>
          </cell>
        </row>
        <row r="2889">
          <cell r="A2889" t="str">
            <v>IN1020230182</v>
          </cell>
          <cell r="B2889" t="str">
            <v>07.33 AP SGS 2033</v>
          </cell>
          <cell r="C2889">
            <v>7.33</v>
          </cell>
          <cell r="D2889">
            <v>48737</v>
          </cell>
          <cell r="E2889">
            <v>103.38639999999999</v>
          </cell>
        </row>
        <row r="2890">
          <cell r="A2890" t="str">
            <v>IN1220230057</v>
          </cell>
          <cell r="B2890" t="str">
            <v>07.34 AS SGS 2033 07 JUN</v>
          </cell>
          <cell r="C2890">
            <v>7.34</v>
          </cell>
          <cell r="D2890">
            <v>48737</v>
          </cell>
          <cell r="E2890">
            <v>103.447</v>
          </cell>
        </row>
        <row r="2891">
          <cell r="A2891" t="str">
            <v>IN2920230082</v>
          </cell>
          <cell r="B2891" t="str">
            <v>07.34 RJ SGS 2033 07 JUN</v>
          </cell>
          <cell r="C2891">
            <v>7.34</v>
          </cell>
          <cell r="D2891">
            <v>48737</v>
          </cell>
          <cell r="E2891">
            <v>103.2153</v>
          </cell>
        </row>
        <row r="2892">
          <cell r="A2892" t="str">
            <v>IN3820210091</v>
          </cell>
          <cell r="B2892" t="str">
            <v>07.35 PY SDL 2033</v>
          </cell>
          <cell r="C2892">
            <v>7.35</v>
          </cell>
          <cell r="D2892">
            <v>48739</v>
          </cell>
          <cell r="E2892">
            <v>103.5099</v>
          </cell>
        </row>
        <row r="2893">
          <cell r="A2893" t="str">
            <v>IN1020250164</v>
          </cell>
          <cell r="B2893" t="str">
            <v>06.65 AP SGS 2033</v>
          </cell>
          <cell r="C2893">
            <v>6.65</v>
          </cell>
          <cell r="D2893">
            <v>48741</v>
          </cell>
          <cell r="E2893">
            <v>99.947199999999995</v>
          </cell>
        </row>
        <row r="2894">
          <cell r="A2894" t="str">
            <v>IN3120230070</v>
          </cell>
          <cell r="B2894" t="str">
            <v>07.35 TN SGS 2033</v>
          </cell>
          <cell r="C2894">
            <v>7.35</v>
          </cell>
          <cell r="D2894">
            <v>48744</v>
          </cell>
          <cell r="E2894">
            <v>103.5159</v>
          </cell>
        </row>
        <row r="2895">
          <cell r="A2895" t="str">
            <v>IN1420230014</v>
          </cell>
          <cell r="B2895" t="str">
            <v>07.36 GA SGS 2033</v>
          </cell>
          <cell r="C2895">
            <v>7.36</v>
          </cell>
          <cell r="D2895">
            <v>48744</v>
          </cell>
          <cell r="E2895">
            <v>103.5767</v>
          </cell>
        </row>
        <row r="2896">
          <cell r="A2896" t="str">
            <v>IN1620230103</v>
          </cell>
          <cell r="B2896" t="str">
            <v>07.36 HR SGS 2033 14 JUN</v>
          </cell>
          <cell r="C2896">
            <v>7.36</v>
          </cell>
          <cell r="D2896">
            <v>48744</v>
          </cell>
          <cell r="E2896">
            <v>103.5767</v>
          </cell>
        </row>
        <row r="2897">
          <cell r="A2897" t="str">
            <v>IN2620230044</v>
          </cell>
          <cell r="B2897" t="str">
            <v>07.37 NL SGS 2033 14 JUN</v>
          </cell>
          <cell r="C2897">
            <v>7.37</v>
          </cell>
          <cell r="D2897">
            <v>48744</v>
          </cell>
          <cell r="E2897">
            <v>103.6374</v>
          </cell>
        </row>
        <row r="2898">
          <cell r="A2898" t="str">
            <v>IN2920240131</v>
          </cell>
          <cell r="B2898" t="str">
            <v>07.38 RJ SGS 2033</v>
          </cell>
          <cell r="C2898">
            <v>7.38</v>
          </cell>
          <cell r="D2898">
            <v>48749</v>
          </cell>
          <cell r="E2898">
            <v>103.70440000000001</v>
          </cell>
        </row>
        <row r="2899">
          <cell r="A2899" t="str">
            <v>IN2820240132</v>
          </cell>
          <cell r="B2899" t="str">
            <v>07.39 PN SGS 2033</v>
          </cell>
          <cell r="C2899">
            <v>7.39</v>
          </cell>
          <cell r="D2899">
            <v>48749</v>
          </cell>
          <cell r="E2899">
            <v>103.76519999999999</v>
          </cell>
        </row>
        <row r="2900">
          <cell r="A2900" t="str">
            <v>IN3120230096</v>
          </cell>
          <cell r="B2900" t="str">
            <v>07.39 TN SGS 2033 21 JUN</v>
          </cell>
          <cell r="C2900">
            <v>7.39</v>
          </cell>
          <cell r="D2900">
            <v>48751</v>
          </cell>
          <cell r="E2900">
            <v>103.76779999999999</v>
          </cell>
        </row>
        <row r="2901">
          <cell r="A2901" t="str">
            <v>IN1620230111</v>
          </cell>
          <cell r="B2901" t="str">
            <v>07.40 HR SGS 2033</v>
          </cell>
          <cell r="C2901">
            <v>7.4</v>
          </cell>
          <cell r="D2901">
            <v>48758</v>
          </cell>
          <cell r="E2901">
            <v>103.8379</v>
          </cell>
        </row>
        <row r="2902">
          <cell r="A2902" t="str">
            <v>IN1020220233</v>
          </cell>
          <cell r="B2902" t="str">
            <v>07.93 AP SDL 2033</v>
          </cell>
          <cell r="C2902">
            <v>7.93</v>
          </cell>
          <cell r="D2902">
            <v>48759</v>
          </cell>
          <cell r="E2902">
            <v>107.0703</v>
          </cell>
        </row>
        <row r="2903">
          <cell r="A2903" t="str">
            <v>IN4920210049</v>
          </cell>
          <cell r="B2903" t="str">
            <v>07.10 JK SDL 2033</v>
          </cell>
          <cell r="C2903">
            <v>7.1</v>
          </cell>
          <cell r="D2903">
            <v>48760</v>
          </cell>
          <cell r="E2903">
            <v>102.0112</v>
          </cell>
        </row>
        <row r="2904">
          <cell r="A2904" t="str">
            <v>IN1020240355</v>
          </cell>
          <cell r="B2904" t="str">
            <v>07.37 AP SGS 2033 03 JUL</v>
          </cell>
          <cell r="C2904">
            <v>7.37</v>
          </cell>
          <cell r="D2904">
            <v>48763</v>
          </cell>
          <cell r="E2904">
            <v>103.6602</v>
          </cell>
        </row>
        <row r="2905">
          <cell r="A2905" t="str">
            <v>IN2820240140</v>
          </cell>
          <cell r="B2905" t="str">
            <v>07.38 PN SGS 2033</v>
          </cell>
          <cell r="C2905">
            <v>7.38</v>
          </cell>
          <cell r="D2905">
            <v>48763</v>
          </cell>
          <cell r="E2905">
            <v>103.7212</v>
          </cell>
        </row>
        <row r="2906">
          <cell r="A2906" t="str">
            <v>IN2920230108</v>
          </cell>
          <cell r="B2906" t="str">
            <v>07.44 RJ SGS 2033</v>
          </cell>
          <cell r="C2906">
            <v>7.44</v>
          </cell>
          <cell r="D2906">
            <v>48765</v>
          </cell>
          <cell r="E2906">
            <v>104.0889</v>
          </cell>
        </row>
        <row r="2907">
          <cell r="A2907" t="str">
            <v>IN3120230138</v>
          </cell>
          <cell r="B2907" t="str">
            <v>07.44 TN SGS 2033 05 JUL</v>
          </cell>
          <cell r="C2907">
            <v>7.44</v>
          </cell>
          <cell r="D2907">
            <v>48765</v>
          </cell>
          <cell r="E2907">
            <v>104.0889</v>
          </cell>
        </row>
        <row r="2908">
          <cell r="A2908" t="str">
            <v>IN1220230065</v>
          </cell>
          <cell r="B2908" t="str">
            <v>07.45 AS SGS 2033</v>
          </cell>
          <cell r="C2908">
            <v>7.45</v>
          </cell>
          <cell r="D2908">
            <v>48765</v>
          </cell>
          <cell r="E2908">
            <v>104.1499</v>
          </cell>
        </row>
        <row r="2909">
          <cell r="A2909" t="str">
            <v>IN1720230037</v>
          </cell>
          <cell r="B2909" t="str">
            <v>07.45 HP SGS 2033</v>
          </cell>
          <cell r="C2909">
            <v>7.45</v>
          </cell>
          <cell r="D2909">
            <v>48765</v>
          </cell>
          <cell r="E2909">
            <v>104.1499</v>
          </cell>
        </row>
        <row r="2910">
          <cell r="A2910" t="str">
            <v>IN2820180072</v>
          </cell>
          <cell r="B2910" t="str">
            <v>08.50 PN SDL 2033</v>
          </cell>
          <cell r="C2910">
            <v>8.5</v>
          </cell>
          <cell r="D2910">
            <v>48771</v>
          </cell>
          <cell r="E2910">
            <v>110.57550000000001</v>
          </cell>
        </row>
        <row r="2911">
          <cell r="A2911" t="str">
            <v>IN3120230153</v>
          </cell>
          <cell r="B2911" t="str">
            <v>07.42 TN SGS 2033</v>
          </cell>
          <cell r="C2911">
            <v>7.42</v>
          </cell>
          <cell r="D2911">
            <v>48772</v>
          </cell>
          <cell r="E2911">
            <v>103.9718</v>
          </cell>
        </row>
        <row r="2912">
          <cell r="A2912" t="str">
            <v>IN3120220071</v>
          </cell>
          <cell r="B2912" t="str">
            <v>07.87 TN SDL 2033</v>
          </cell>
          <cell r="C2912">
            <v>7.87</v>
          </cell>
          <cell r="D2912">
            <v>48773</v>
          </cell>
          <cell r="E2912">
            <v>106.9273</v>
          </cell>
        </row>
        <row r="2913">
          <cell r="A2913" t="str">
            <v>IN3120230161</v>
          </cell>
          <cell r="B2913" t="str">
            <v>07.35 TN SGS 2033 19 JUL</v>
          </cell>
          <cell r="C2913">
            <v>7.35</v>
          </cell>
          <cell r="D2913">
            <v>48779</v>
          </cell>
          <cell r="E2913">
            <v>103.54819999999999</v>
          </cell>
        </row>
        <row r="2914">
          <cell r="A2914" t="str">
            <v>IN1420230030</v>
          </cell>
          <cell r="B2914" t="str">
            <v>07.38 GA SGS 2033</v>
          </cell>
          <cell r="C2914">
            <v>7.38</v>
          </cell>
          <cell r="D2914">
            <v>48779</v>
          </cell>
          <cell r="E2914">
            <v>103.732</v>
          </cell>
        </row>
        <row r="2915">
          <cell r="A2915" t="str">
            <v>IN1020180189</v>
          </cell>
          <cell r="B2915" t="str">
            <v>08.42 AP SDL 2033</v>
          </cell>
          <cell r="C2915">
            <v>8.42</v>
          </cell>
          <cell r="D2915">
            <v>48785</v>
          </cell>
          <cell r="E2915">
            <v>110.11879999999999</v>
          </cell>
        </row>
        <row r="2916">
          <cell r="A2916" t="str">
            <v>IN3120230179</v>
          </cell>
          <cell r="B2916" t="str">
            <v>07.39 TN SGS 2033</v>
          </cell>
          <cell r="C2916">
            <v>7.39</v>
          </cell>
          <cell r="D2916">
            <v>48786</v>
          </cell>
          <cell r="E2916">
            <v>103.8382</v>
          </cell>
        </row>
        <row r="2917">
          <cell r="A2917" t="str">
            <v>IN3320230045</v>
          </cell>
          <cell r="B2917" t="str">
            <v>07.40 UP SGS 2033</v>
          </cell>
          <cell r="C2917">
            <v>7.4</v>
          </cell>
          <cell r="D2917">
            <v>48786</v>
          </cell>
          <cell r="E2917">
            <v>103.85980000000001</v>
          </cell>
        </row>
        <row r="2918">
          <cell r="A2918" t="str">
            <v>IN1420230048</v>
          </cell>
          <cell r="B2918" t="str">
            <v>07.41 GA SGS 2033</v>
          </cell>
          <cell r="C2918">
            <v>7.41</v>
          </cell>
          <cell r="D2918">
            <v>48786</v>
          </cell>
          <cell r="E2918">
            <v>103.9211</v>
          </cell>
        </row>
        <row r="2919">
          <cell r="A2919" t="str">
            <v>IN2920230124</v>
          </cell>
          <cell r="B2919" t="str">
            <v>07.41 RJ SGS 2033</v>
          </cell>
          <cell r="C2919">
            <v>7.41</v>
          </cell>
          <cell r="D2919">
            <v>48786</v>
          </cell>
          <cell r="E2919">
            <v>103.9211</v>
          </cell>
        </row>
        <row r="2920">
          <cell r="A2920" t="str">
            <v>IN1020200250</v>
          </cell>
          <cell r="B2920" t="str">
            <v>06.49 AP SDL 2033</v>
          </cell>
          <cell r="C2920">
            <v>6.49</v>
          </cell>
          <cell r="D2920">
            <v>48789</v>
          </cell>
          <cell r="E2920">
            <v>98.271699999999996</v>
          </cell>
        </row>
        <row r="2921">
          <cell r="A2921" t="str">
            <v>IN1020230364</v>
          </cell>
          <cell r="B2921" t="str">
            <v>07.45 AP SGS 2033</v>
          </cell>
          <cell r="C2921">
            <v>7.45</v>
          </cell>
          <cell r="D2921">
            <v>48793</v>
          </cell>
          <cell r="E2921">
            <v>104.1718</v>
          </cell>
        </row>
        <row r="2922">
          <cell r="A2922" t="str">
            <v>IN1220230073</v>
          </cell>
          <cell r="B2922" t="str">
            <v>07.45 AS SGS 2033 02 AUG</v>
          </cell>
          <cell r="C2922">
            <v>7.45</v>
          </cell>
          <cell r="D2922">
            <v>48793</v>
          </cell>
          <cell r="E2922">
            <v>104.1718</v>
          </cell>
        </row>
        <row r="2923">
          <cell r="A2923" t="str">
            <v>IN2520220046</v>
          </cell>
          <cell r="B2923" t="str">
            <v>07.74 MZ SDL 2033</v>
          </cell>
          <cell r="C2923">
            <v>7.74</v>
          </cell>
          <cell r="D2923">
            <v>48794</v>
          </cell>
          <cell r="E2923">
            <v>105.956</v>
          </cell>
        </row>
        <row r="2924">
          <cell r="A2924" t="str">
            <v>IN1720240069</v>
          </cell>
          <cell r="B2924" t="str">
            <v>07.25 HP SGS 2033</v>
          </cell>
          <cell r="C2924">
            <v>7.25</v>
          </cell>
          <cell r="D2924">
            <v>48798</v>
          </cell>
          <cell r="E2924">
            <v>102.9449</v>
          </cell>
        </row>
        <row r="2925">
          <cell r="A2925" t="str">
            <v>IN2820180080</v>
          </cell>
          <cell r="B2925" t="str">
            <v>08.49 PN SDL 2033</v>
          </cell>
          <cell r="C2925">
            <v>8.49</v>
          </cell>
          <cell r="D2925">
            <v>48799</v>
          </cell>
          <cell r="E2925">
            <v>110.5806</v>
          </cell>
        </row>
        <row r="2926">
          <cell r="A2926" t="str">
            <v>IN3120230211</v>
          </cell>
          <cell r="B2926" t="str">
            <v>07.44 TN SGS 2033 09 AUG</v>
          </cell>
          <cell r="C2926">
            <v>7.44</v>
          </cell>
          <cell r="D2926">
            <v>48800</v>
          </cell>
          <cell r="E2926">
            <v>104.1163</v>
          </cell>
        </row>
        <row r="2927">
          <cell r="A2927" t="str">
            <v>IN4920210056</v>
          </cell>
          <cell r="B2927" t="str">
            <v>07.10 JK SDL 2033 11 AUG</v>
          </cell>
          <cell r="C2927">
            <v>7.1</v>
          </cell>
          <cell r="D2927">
            <v>48802</v>
          </cell>
          <cell r="E2927">
            <v>102.02290000000001</v>
          </cell>
        </row>
        <row r="2928">
          <cell r="A2928" t="str">
            <v>IN1920240240</v>
          </cell>
          <cell r="B2928" t="str">
            <v>07.11 KA SGS 2033</v>
          </cell>
          <cell r="C2928">
            <v>7.11</v>
          </cell>
          <cell r="D2928">
            <v>48803</v>
          </cell>
          <cell r="E2928">
            <v>102.0932</v>
          </cell>
        </row>
        <row r="2929">
          <cell r="A2929" t="str">
            <v>IN1320240014</v>
          </cell>
          <cell r="B2929" t="str">
            <v>07.26 BR SGS 2033</v>
          </cell>
          <cell r="C2929">
            <v>7.26</v>
          </cell>
          <cell r="D2929">
            <v>48805</v>
          </cell>
          <cell r="E2929">
            <v>103.0106</v>
          </cell>
        </row>
        <row r="2930">
          <cell r="A2930" t="str">
            <v>IN1620230145</v>
          </cell>
          <cell r="B2930" t="str">
            <v>07.49 HR SGS 2033</v>
          </cell>
          <cell r="C2930">
            <v>7.49</v>
          </cell>
          <cell r="D2930">
            <v>48808</v>
          </cell>
          <cell r="E2930">
            <v>104.4319</v>
          </cell>
        </row>
        <row r="2931">
          <cell r="A2931" t="str">
            <v>IN1420230055</v>
          </cell>
          <cell r="B2931" t="str">
            <v>07.50 GA SGS 2033</v>
          </cell>
          <cell r="C2931">
            <v>7.5</v>
          </cell>
          <cell r="D2931">
            <v>48808</v>
          </cell>
          <cell r="E2931">
            <v>104.4936</v>
          </cell>
        </row>
        <row r="2932">
          <cell r="A2932" t="str">
            <v>IN1320240022</v>
          </cell>
          <cell r="B2932" t="str">
            <v>07.24 BR SGS 2033</v>
          </cell>
          <cell r="C2932">
            <v>7.24</v>
          </cell>
          <cell r="D2932">
            <v>48812</v>
          </cell>
          <cell r="E2932">
            <v>102.8914</v>
          </cell>
        </row>
        <row r="2933">
          <cell r="A2933" t="str">
            <v>IN1420230063</v>
          </cell>
          <cell r="B2933" t="str">
            <v>07.49 GA SGS 2033</v>
          </cell>
          <cell r="C2933">
            <v>7.49</v>
          </cell>
          <cell r="D2933">
            <v>48814</v>
          </cell>
          <cell r="E2933">
            <v>104.4378</v>
          </cell>
        </row>
        <row r="2934">
          <cell r="A2934" t="str">
            <v>IN1920200186</v>
          </cell>
          <cell r="B2934" t="str">
            <v>06.77 KA SDL 2033</v>
          </cell>
          <cell r="C2934">
            <v>6.77</v>
          </cell>
          <cell r="D2934">
            <v>48817</v>
          </cell>
          <cell r="E2934">
            <v>99.987200000000001</v>
          </cell>
        </row>
        <row r="2935">
          <cell r="A2935" t="str">
            <v>IN1020190196</v>
          </cell>
          <cell r="B2935" t="str">
            <v>07.17 AP SDL 2033</v>
          </cell>
          <cell r="C2935">
            <v>7.17</v>
          </cell>
          <cell r="D2935">
            <v>48819</v>
          </cell>
          <cell r="E2935">
            <v>102.46250000000001</v>
          </cell>
        </row>
        <row r="2936">
          <cell r="A2936" t="str">
            <v>IN2920240230</v>
          </cell>
          <cell r="B2936" t="str">
            <v>07.23 RJ SGS 2033</v>
          </cell>
          <cell r="C2936">
            <v>7.23</v>
          </cell>
          <cell r="D2936">
            <v>48819</v>
          </cell>
          <cell r="E2936">
            <v>102.8338</v>
          </cell>
        </row>
        <row r="2937">
          <cell r="A2937" t="str">
            <v>IN1320240030</v>
          </cell>
          <cell r="B2937" t="str">
            <v>07.25 BR SGS 2033</v>
          </cell>
          <cell r="C2937">
            <v>7.25</v>
          </cell>
          <cell r="D2937">
            <v>48819</v>
          </cell>
          <cell r="E2937">
            <v>102.9576</v>
          </cell>
        </row>
        <row r="2938">
          <cell r="A2938" t="str">
            <v>IN1420230071</v>
          </cell>
          <cell r="B2938" t="str">
            <v>07.44 GA SGS 2033</v>
          </cell>
          <cell r="C2938">
            <v>7.44</v>
          </cell>
          <cell r="D2938">
            <v>48821</v>
          </cell>
          <cell r="E2938">
            <v>104.13339999999999</v>
          </cell>
        </row>
        <row r="2939">
          <cell r="A2939" t="str">
            <v>IN1620230152</v>
          </cell>
          <cell r="B2939" t="str">
            <v>07.44 HR SGS 2033</v>
          </cell>
          <cell r="C2939">
            <v>7.44</v>
          </cell>
          <cell r="D2939">
            <v>48821</v>
          </cell>
          <cell r="E2939">
            <v>104.13339999999999</v>
          </cell>
        </row>
        <row r="2940">
          <cell r="A2940" t="str">
            <v>IN2920230157</v>
          </cell>
          <cell r="B2940" t="str">
            <v>07.44 RJ SGS 2033 30 AUG</v>
          </cell>
          <cell r="C2940">
            <v>7.44</v>
          </cell>
          <cell r="D2940">
            <v>48821</v>
          </cell>
          <cell r="E2940">
            <v>104.13339999999999</v>
          </cell>
        </row>
        <row r="2941">
          <cell r="A2941" t="str">
            <v>IN2120180061</v>
          </cell>
          <cell r="B2941" t="str">
            <v>08.64 MP SDL 2033</v>
          </cell>
          <cell r="C2941">
            <v>8.64</v>
          </cell>
          <cell r="D2941">
            <v>48825</v>
          </cell>
          <cell r="E2941">
            <v>111.4646</v>
          </cell>
        </row>
        <row r="2942">
          <cell r="A2942" t="str">
            <v>IN3120230229</v>
          </cell>
          <cell r="B2942" t="str">
            <v>07.43 TN SGS 2033</v>
          </cell>
          <cell r="C2942">
            <v>7.43</v>
          </cell>
          <cell r="D2942">
            <v>48828</v>
          </cell>
          <cell r="E2942">
            <v>104.07899999999999</v>
          </cell>
        </row>
        <row r="2943">
          <cell r="A2943" t="str">
            <v>IN1020230422</v>
          </cell>
          <cell r="B2943" t="str">
            <v>07.44 AP SGS 2033</v>
          </cell>
          <cell r="C2943">
            <v>7.44</v>
          </cell>
          <cell r="D2943">
            <v>48828</v>
          </cell>
          <cell r="E2943">
            <v>104.14100000000001</v>
          </cell>
        </row>
        <row r="2944">
          <cell r="A2944" t="str">
            <v>IN1220230099</v>
          </cell>
          <cell r="B2944" t="str">
            <v>07.47 AS SGS 2033</v>
          </cell>
          <cell r="C2944">
            <v>7.47</v>
          </cell>
          <cell r="D2944">
            <v>48828</v>
          </cell>
          <cell r="E2944">
            <v>104.3271</v>
          </cell>
        </row>
        <row r="2945">
          <cell r="A2945" t="str">
            <v>IN1420230089</v>
          </cell>
          <cell r="B2945" t="str">
            <v>07.47 GA SGS 2033</v>
          </cell>
          <cell r="C2945">
            <v>7.47</v>
          </cell>
          <cell r="D2945">
            <v>48828</v>
          </cell>
          <cell r="E2945">
            <v>104.3271</v>
          </cell>
        </row>
        <row r="2946">
          <cell r="A2946" t="str">
            <v>IN3620230018</v>
          </cell>
          <cell r="B2946" t="str">
            <v>07.47 UK SGS 2033</v>
          </cell>
          <cell r="C2946">
            <v>7.47</v>
          </cell>
          <cell r="D2946">
            <v>48828</v>
          </cell>
          <cell r="E2946">
            <v>104.3271</v>
          </cell>
        </row>
        <row r="2947">
          <cell r="A2947" t="str">
            <v>IN2120200158</v>
          </cell>
          <cell r="B2947" t="str">
            <v>06.79 MP SDL 2033</v>
          </cell>
          <cell r="C2947">
            <v>6.79</v>
          </cell>
          <cell r="D2947">
            <v>48831</v>
          </cell>
          <cell r="E2947">
            <v>99.996499999999997</v>
          </cell>
        </row>
        <row r="2948">
          <cell r="A2948" t="str">
            <v>IN1320240048</v>
          </cell>
          <cell r="B2948" t="str">
            <v>07.21 BR SGS 2033</v>
          </cell>
          <cell r="C2948">
            <v>7.21</v>
          </cell>
          <cell r="D2948">
            <v>48833</v>
          </cell>
          <cell r="E2948">
            <v>102.7178</v>
          </cell>
        </row>
        <row r="2949">
          <cell r="A2949" t="str">
            <v>IN2720180107</v>
          </cell>
          <cell r="B2949" t="str">
            <v>08.79 OD SDL 2033</v>
          </cell>
          <cell r="C2949">
            <v>8.7899999999999991</v>
          </cell>
          <cell r="D2949">
            <v>48834</v>
          </cell>
          <cell r="E2949">
            <v>112.5314</v>
          </cell>
        </row>
        <row r="2950">
          <cell r="A2950" t="str">
            <v>IN3420180041</v>
          </cell>
          <cell r="B2950" t="str">
            <v>08.79 WB SDL 2033</v>
          </cell>
          <cell r="C2950">
            <v>8.7899999999999991</v>
          </cell>
          <cell r="D2950">
            <v>48834</v>
          </cell>
          <cell r="E2950">
            <v>112.5314</v>
          </cell>
        </row>
        <row r="2951">
          <cell r="A2951" t="str">
            <v>IN3820240080</v>
          </cell>
          <cell r="B2951" t="str">
            <v>07.27 PY SGS 2033</v>
          </cell>
          <cell r="C2951">
            <v>7.27</v>
          </cell>
          <cell r="D2951">
            <v>48834</v>
          </cell>
          <cell r="E2951">
            <v>103.0911</v>
          </cell>
        </row>
        <row r="2952">
          <cell r="A2952" t="str">
            <v>IN2220230113</v>
          </cell>
          <cell r="B2952" t="str">
            <v>07.46 MH SGS 2033</v>
          </cell>
          <cell r="C2952">
            <v>7.46</v>
          </cell>
          <cell r="D2952">
            <v>48835</v>
          </cell>
          <cell r="E2952">
            <v>104.27209999999999</v>
          </cell>
        </row>
        <row r="2953">
          <cell r="A2953" t="str">
            <v>IN1620230186</v>
          </cell>
          <cell r="B2953" t="str">
            <v>07.47 HR SGS 2033</v>
          </cell>
          <cell r="C2953">
            <v>7.47</v>
          </cell>
          <cell r="D2953">
            <v>48835</v>
          </cell>
          <cell r="E2953">
            <v>104.3343</v>
          </cell>
        </row>
        <row r="2954">
          <cell r="A2954" t="str">
            <v>IN3620230026</v>
          </cell>
          <cell r="B2954" t="str">
            <v>07.48 UK SGS 2033</v>
          </cell>
          <cell r="C2954">
            <v>7.48</v>
          </cell>
          <cell r="D2954">
            <v>48835</v>
          </cell>
          <cell r="E2954">
            <v>104.3964</v>
          </cell>
        </row>
        <row r="2955">
          <cell r="A2955" t="str">
            <v>IN1720220061</v>
          </cell>
          <cell r="B2955" t="str">
            <v>07.48 HP SGS 2033</v>
          </cell>
          <cell r="C2955">
            <v>7.48</v>
          </cell>
          <cell r="D2955">
            <v>48836</v>
          </cell>
          <cell r="E2955">
            <v>104.3974</v>
          </cell>
        </row>
        <row r="2956">
          <cell r="A2956" t="str">
            <v>IN2220210248</v>
          </cell>
          <cell r="B2956" t="str">
            <v>06.91 MH SDL 2033</v>
          </cell>
          <cell r="C2956">
            <v>6.91</v>
          </cell>
          <cell r="D2956">
            <v>48837</v>
          </cell>
          <cell r="E2956">
            <v>100.68510000000001</v>
          </cell>
        </row>
        <row r="2957">
          <cell r="A2957" t="str">
            <v>IN1920200244</v>
          </cell>
          <cell r="B2957" t="str">
            <v>06.75 KA SDL 2033</v>
          </cell>
          <cell r="C2957">
            <v>6.75</v>
          </cell>
          <cell r="D2957">
            <v>48838</v>
          </cell>
          <cell r="E2957">
            <v>99.861199999999997</v>
          </cell>
        </row>
        <row r="2958">
          <cell r="A2958" t="str">
            <v>IN2120200166</v>
          </cell>
          <cell r="B2958" t="str">
            <v>06.76 MP SDL 2033</v>
          </cell>
          <cell r="C2958">
            <v>6.76</v>
          </cell>
          <cell r="D2958">
            <v>48838</v>
          </cell>
          <cell r="E2958">
            <v>99.923299999999998</v>
          </cell>
        </row>
        <row r="2959">
          <cell r="A2959" t="str">
            <v>IN2220240260</v>
          </cell>
          <cell r="B2959" t="str">
            <v>07.10 MH SGS 2033</v>
          </cell>
          <cell r="C2959">
            <v>7.1</v>
          </cell>
          <cell r="D2959">
            <v>48841</v>
          </cell>
          <cell r="E2959">
            <v>102.0385</v>
          </cell>
        </row>
        <row r="2960">
          <cell r="A2960" t="str">
            <v>IN1320240055</v>
          </cell>
          <cell r="B2960" t="str">
            <v>07.11 BR SGS 2033</v>
          </cell>
          <cell r="C2960">
            <v>7.11</v>
          </cell>
          <cell r="D2960">
            <v>48841</v>
          </cell>
          <cell r="E2960">
            <v>102.1007</v>
          </cell>
        </row>
        <row r="2961">
          <cell r="A2961" t="str">
            <v>IN3520240109</v>
          </cell>
          <cell r="B2961" t="str">
            <v>07.16 CG SGS 2033</v>
          </cell>
          <cell r="C2961">
            <v>7.16</v>
          </cell>
          <cell r="D2961">
            <v>48841</v>
          </cell>
          <cell r="E2961">
            <v>102.4118</v>
          </cell>
        </row>
        <row r="2962">
          <cell r="A2962" t="str">
            <v>IN1620230194</v>
          </cell>
          <cell r="B2962" t="str">
            <v>07.45 HR SGS 2033</v>
          </cell>
          <cell r="C2962">
            <v>7.45</v>
          </cell>
          <cell r="D2962">
            <v>48844</v>
          </cell>
          <cell r="E2962">
            <v>104.2192</v>
          </cell>
        </row>
        <row r="2963">
          <cell r="A2963" t="str">
            <v>IN1420230105</v>
          </cell>
          <cell r="B2963" t="str">
            <v>07.46 GA SGS 2033</v>
          </cell>
          <cell r="C2963">
            <v>7.46</v>
          </cell>
          <cell r="D2963">
            <v>48844</v>
          </cell>
          <cell r="E2963">
            <v>104.28149999999999</v>
          </cell>
        </row>
        <row r="2964">
          <cell r="A2964" t="str">
            <v>IN3020230022</v>
          </cell>
          <cell r="B2964" t="str">
            <v>07.46 SK SGS 2033</v>
          </cell>
          <cell r="C2964">
            <v>7.46</v>
          </cell>
          <cell r="D2964">
            <v>48844</v>
          </cell>
          <cell r="E2964">
            <v>104.28149999999999</v>
          </cell>
        </row>
        <row r="2965">
          <cell r="A2965" t="str">
            <v>IN1320240063</v>
          </cell>
          <cell r="B2965" t="str">
            <v>07.12 BR SGS 2033</v>
          </cell>
          <cell r="C2965">
            <v>7.12</v>
          </cell>
          <cell r="D2965">
            <v>48847</v>
          </cell>
          <cell r="E2965">
            <v>102.1661</v>
          </cell>
        </row>
        <row r="2966">
          <cell r="A2966" t="str">
            <v>IN1020180262</v>
          </cell>
          <cell r="B2966" t="str">
            <v>08.71 AP SDL 2033</v>
          </cell>
          <cell r="C2966">
            <v>8.7100000000000009</v>
          </cell>
          <cell r="D2966">
            <v>48848</v>
          </cell>
          <cell r="E2966">
            <v>112.0767</v>
          </cell>
        </row>
        <row r="2967">
          <cell r="A2967" t="str">
            <v>IN1920240331</v>
          </cell>
          <cell r="B2967" t="str">
            <v>07.03 KA SGS 2033</v>
          </cell>
          <cell r="C2967">
            <v>7.03</v>
          </cell>
          <cell r="D2967">
            <v>48848</v>
          </cell>
          <cell r="E2967">
            <v>101.705</v>
          </cell>
        </row>
        <row r="2968">
          <cell r="A2968" t="str">
            <v>IN2920230199</v>
          </cell>
          <cell r="B2968" t="str">
            <v>07.46 RJ SGS 2033</v>
          </cell>
          <cell r="C2968">
            <v>7.46</v>
          </cell>
          <cell r="D2968">
            <v>48849</v>
          </cell>
          <cell r="E2968">
            <v>104.2868</v>
          </cell>
        </row>
        <row r="2969">
          <cell r="A2969" t="str">
            <v>IN1620230210</v>
          </cell>
          <cell r="B2969" t="str">
            <v>07.47 HR SGS 2033 27 SEP</v>
          </cell>
          <cell r="C2969">
            <v>7.47</v>
          </cell>
          <cell r="D2969">
            <v>48849</v>
          </cell>
          <cell r="E2969">
            <v>104.3492</v>
          </cell>
        </row>
        <row r="2970">
          <cell r="A2970" t="str">
            <v>IN1420230113</v>
          </cell>
          <cell r="B2970" t="str">
            <v>07.49 GA SGS 2033 27 SEP</v>
          </cell>
          <cell r="C2970">
            <v>7.49</v>
          </cell>
          <cell r="D2970">
            <v>48849</v>
          </cell>
          <cell r="E2970">
            <v>104.4739</v>
          </cell>
        </row>
        <row r="2971">
          <cell r="A2971" t="str">
            <v>IN2920210308</v>
          </cell>
          <cell r="B2971" t="str">
            <v>06.94 RJ SDL 2033</v>
          </cell>
          <cell r="C2971">
            <v>6.94</v>
          </cell>
          <cell r="D2971">
            <v>48851</v>
          </cell>
          <cell r="E2971">
            <v>100.9922</v>
          </cell>
        </row>
        <row r="2972">
          <cell r="A2972" t="str">
            <v>IN2820210093</v>
          </cell>
          <cell r="B2972" t="str">
            <v>06.98 PN SDL 2033</v>
          </cell>
          <cell r="C2972">
            <v>6.98</v>
          </cell>
          <cell r="D2972">
            <v>48851</v>
          </cell>
          <cell r="E2972">
            <v>101.17440000000001</v>
          </cell>
        </row>
        <row r="2973">
          <cell r="A2973" t="str">
            <v>IN1020180270</v>
          </cell>
          <cell r="B2973" t="str">
            <v>08.62 AP SDL 2033</v>
          </cell>
          <cell r="C2973">
            <v>8.6199999999999992</v>
          </cell>
          <cell r="D2973">
            <v>48855</v>
          </cell>
          <cell r="E2973">
            <v>111.53619999999999</v>
          </cell>
        </row>
        <row r="2974">
          <cell r="A2974" t="str">
            <v>IN2020180096</v>
          </cell>
          <cell r="B2974" t="str">
            <v>08.54 KL SDL 2033</v>
          </cell>
          <cell r="C2974">
            <v>8.5399999999999991</v>
          </cell>
          <cell r="D2974">
            <v>48855</v>
          </cell>
          <cell r="E2974">
            <v>111.0367</v>
          </cell>
        </row>
        <row r="2975">
          <cell r="A2975" t="str">
            <v>IN1320240071</v>
          </cell>
          <cell r="B2975" t="str">
            <v>07.11 BR SGS 2033 03 OCT</v>
          </cell>
          <cell r="C2975">
            <v>7.11</v>
          </cell>
          <cell r="D2975">
            <v>48855</v>
          </cell>
          <cell r="E2975">
            <v>102.108</v>
          </cell>
        </row>
        <row r="2976">
          <cell r="A2976" t="str">
            <v>IN3120230245</v>
          </cell>
          <cell r="B2976" t="str">
            <v>07.52 TN SGS 2033</v>
          </cell>
          <cell r="C2976">
            <v>7.52</v>
          </cell>
          <cell r="D2976">
            <v>48856</v>
          </cell>
          <cell r="E2976">
            <v>104.6692</v>
          </cell>
        </row>
        <row r="2977">
          <cell r="A2977" t="str">
            <v>IN1620230236</v>
          </cell>
          <cell r="B2977" t="str">
            <v>07.53 HR SGS 2033</v>
          </cell>
          <cell r="C2977">
            <v>7.53</v>
          </cell>
          <cell r="D2977">
            <v>48856</v>
          </cell>
          <cell r="E2977">
            <v>104.7316</v>
          </cell>
        </row>
        <row r="2978">
          <cell r="A2978" t="str">
            <v>IN2920230223</v>
          </cell>
          <cell r="B2978" t="str">
            <v>07.54 RJ SGS 2033</v>
          </cell>
          <cell r="C2978">
            <v>7.54</v>
          </cell>
          <cell r="D2978">
            <v>48856</v>
          </cell>
          <cell r="E2978">
            <v>104.7941</v>
          </cell>
        </row>
        <row r="2979">
          <cell r="A2979" t="str">
            <v>IN3620230034</v>
          </cell>
          <cell r="B2979" t="str">
            <v>07.54 UK SGS 2033</v>
          </cell>
          <cell r="C2979">
            <v>7.54</v>
          </cell>
          <cell r="D2979">
            <v>48856</v>
          </cell>
          <cell r="E2979">
            <v>104.7941</v>
          </cell>
        </row>
        <row r="2980">
          <cell r="A2980" t="str">
            <v>IN1220230115</v>
          </cell>
          <cell r="B2980" t="str">
            <v>07.62 AS SGS 2033</v>
          </cell>
          <cell r="C2980">
            <v>7.62</v>
          </cell>
          <cell r="D2980">
            <v>48856</v>
          </cell>
          <cell r="E2980">
            <v>105.2937</v>
          </cell>
        </row>
        <row r="2981">
          <cell r="A2981" t="str">
            <v>IN3720210027</v>
          </cell>
          <cell r="B2981" t="str">
            <v>07.00 JH SDL 2033</v>
          </cell>
          <cell r="C2981">
            <v>7</v>
          </cell>
          <cell r="D2981">
            <v>48858</v>
          </cell>
          <cell r="E2981">
            <v>101.42230000000001</v>
          </cell>
        </row>
        <row r="2982">
          <cell r="A2982" t="str">
            <v>IN1920240059</v>
          </cell>
          <cell r="B2982" t="str">
            <v>07.12 KA SGS 2033</v>
          </cell>
          <cell r="C2982">
            <v>7.12</v>
          </cell>
          <cell r="D2982">
            <v>48861</v>
          </cell>
          <cell r="E2982">
            <v>102.1739</v>
          </cell>
        </row>
        <row r="2983">
          <cell r="A2983" t="str">
            <v>IN1320240089</v>
          </cell>
          <cell r="B2983" t="str">
            <v>07.14 BR SGS 2033</v>
          </cell>
          <cell r="C2983">
            <v>7.14</v>
          </cell>
          <cell r="D2983">
            <v>48861</v>
          </cell>
          <cell r="E2983">
            <v>102.2989</v>
          </cell>
        </row>
        <row r="2984">
          <cell r="A2984" t="str">
            <v>IN3420180058</v>
          </cell>
          <cell r="B2984" t="str">
            <v>08.73 WB SDL 2033</v>
          </cell>
          <cell r="C2984">
            <v>8.73</v>
          </cell>
          <cell r="D2984">
            <v>48862</v>
          </cell>
          <cell r="E2984">
            <v>112.2448</v>
          </cell>
        </row>
        <row r="2985">
          <cell r="A2985" t="str">
            <v>IN1420230121</v>
          </cell>
          <cell r="B2985" t="str">
            <v>07.70 GA SGS 2033</v>
          </cell>
          <cell r="C2985">
            <v>7.7</v>
          </cell>
          <cell r="D2985">
            <v>48863</v>
          </cell>
          <cell r="E2985">
            <v>105.8038</v>
          </cell>
        </row>
        <row r="2986">
          <cell r="A2986" t="str">
            <v>IN3620230042</v>
          </cell>
          <cell r="B2986" t="str">
            <v>07.71 UK SGS 2033</v>
          </cell>
          <cell r="C2986">
            <v>7.71</v>
          </cell>
          <cell r="D2986">
            <v>48863</v>
          </cell>
          <cell r="E2986">
            <v>105.8663</v>
          </cell>
        </row>
        <row r="2987">
          <cell r="A2987" t="str">
            <v>IN3020230030</v>
          </cell>
          <cell r="B2987" t="str">
            <v>07.75 SK SGS 2033 11 OCT</v>
          </cell>
          <cell r="C2987">
            <v>7.75</v>
          </cell>
          <cell r="D2987">
            <v>48863</v>
          </cell>
          <cell r="E2987">
            <v>106.11660000000001</v>
          </cell>
        </row>
        <row r="2988">
          <cell r="A2988" t="str">
            <v>IN1920200327</v>
          </cell>
          <cell r="B2988" t="str">
            <v>06.75 KA SDL 2033 14 OCT</v>
          </cell>
          <cell r="C2988">
            <v>6.75</v>
          </cell>
          <cell r="D2988">
            <v>48866</v>
          </cell>
          <cell r="E2988">
            <v>99.852400000000003</v>
          </cell>
        </row>
        <row r="2989">
          <cell r="A2989" t="str">
            <v>IN3120230260</v>
          </cell>
          <cell r="B2989" t="str">
            <v>07.65 TN SGS 2033 18 OCT</v>
          </cell>
          <cell r="C2989">
            <v>7.65</v>
          </cell>
          <cell r="D2989">
            <v>48870</v>
          </cell>
          <cell r="E2989">
            <v>105.6635</v>
          </cell>
        </row>
        <row r="2990">
          <cell r="A2990" t="str">
            <v>IN1220230123</v>
          </cell>
          <cell r="B2990" t="str">
            <v>07.67 AS SGS 2033</v>
          </cell>
          <cell r="C2990">
            <v>7.67</v>
          </cell>
          <cell r="D2990">
            <v>48870</v>
          </cell>
          <cell r="E2990">
            <v>105.6264</v>
          </cell>
        </row>
        <row r="2991">
          <cell r="A2991" t="str">
            <v>IN1420230139</v>
          </cell>
          <cell r="B2991" t="str">
            <v>07.67 GA SGS 2033</v>
          </cell>
          <cell r="C2991">
            <v>7.67</v>
          </cell>
          <cell r="D2991">
            <v>48870</v>
          </cell>
          <cell r="E2991">
            <v>105.6264</v>
          </cell>
        </row>
        <row r="2992">
          <cell r="A2992" t="str">
            <v>IN1320240097</v>
          </cell>
          <cell r="B2992" t="str">
            <v>07.11 BR SGS 2033</v>
          </cell>
          <cell r="C2992">
            <v>7.11</v>
          </cell>
          <cell r="D2992">
            <v>48875</v>
          </cell>
          <cell r="E2992">
            <v>102.11960000000001</v>
          </cell>
        </row>
        <row r="2993">
          <cell r="A2993" t="str">
            <v>IN1920180032</v>
          </cell>
          <cell r="B2993" t="str">
            <v>08.73 KA SDL 2033</v>
          </cell>
          <cell r="C2993">
            <v>8.73</v>
          </cell>
          <cell r="D2993">
            <v>48876</v>
          </cell>
          <cell r="E2993">
            <v>112.2889</v>
          </cell>
        </row>
        <row r="2994">
          <cell r="A2994" t="str">
            <v>IN3420180066</v>
          </cell>
          <cell r="B2994" t="str">
            <v>08.72 WB SDL 2033</v>
          </cell>
          <cell r="C2994">
            <v>8.7200000000000006</v>
          </cell>
          <cell r="D2994">
            <v>48876</v>
          </cell>
          <cell r="E2994">
            <v>112.22620000000001</v>
          </cell>
        </row>
        <row r="2995">
          <cell r="A2995" t="str">
            <v>IN1920230027</v>
          </cell>
          <cell r="B2995" t="str">
            <v>07.69 KA SGS 2033</v>
          </cell>
          <cell r="C2995">
            <v>7.69</v>
          </cell>
          <cell r="D2995">
            <v>48877</v>
          </cell>
          <cell r="E2995">
            <v>105.7624</v>
          </cell>
        </row>
        <row r="2996">
          <cell r="A2996" t="str">
            <v>IN3320230110</v>
          </cell>
          <cell r="B2996" t="str">
            <v>07.70 UP SGS 2033</v>
          </cell>
          <cell r="C2996">
            <v>7.7</v>
          </cell>
          <cell r="D2996">
            <v>48877</v>
          </cell>
          <cell r="E2996">
            <v>105.8252</v>
          </cell>
        </row>
        <row r="2997">
          <cell r="A2997" t="str">
            <v>IN2920230249</v>
          </cell>
          <cell r="B2997" t="str">
            <v>07.71 RJ SGS 2033</v>
          </cell>
          <cell r="C2997">
            <v>7.71</v>
          </cell>
          <cell r="D2997">
            <v>48877</v>
          </cell>
          <cell r="E2997">
            <v>105.88800000000001</v>
          </cell>
        </row>
        <row r="2998">
          <cell r="A2998" t="str">
            <v>IN3120230286</v>
          </cell>
          <cell r="B2998" t="str">
            <v>07.72 TN SGS 2033</v>
          </cell>
          <cell r="C2998">
            <v>7.72</v>
          </cell>
          <cell r="D2998">
            <v>48877</v>
          </cell>
          <cell r="E2998">
            <v>106.17740000000001</v>
          </cell>
        </row>
        <row r="2999">
          <cell r="A2999" t="str">
            <v>IN2120220032</v>
          </cell>
          <cell r="B2999" t="str">
            <v>07.88 MP SGS 2033</v>
          </cell>
          <cell r="C2999">
            <v>7.88</v>
          </cell>
          <cell r="D2999">
            <v>48879</v>
          </cell>
          <cell r="E2999">
            <v>107.37909999999999</v>
          </cell>
        </row>
        <row r="3000">
          <cell r="A3000" t="str">
            <v>IN1020200433</v>
          </cell>
          <cell r="B3000" t="str">
            <v>06.55 AP SDL 2033</v>
          </cell>
          <cell r="C3000">
            <v>6.55</v>
          </cell>
          <cell r="D3000">
            <v>48880</v>
          </cell>
          <cell r="E3000">
            <v>98.604100000000003</v>
          </cell>
        </row>
        <row r="3001">
          <cell r="A3001" t="str">
            <v>IN3320230128</v>
          </cell>
          <cell r="B3001" t="str">
            <v>07.71 UP SGS 2033</v>
          </cell>
          <cell r="C3001">
            <v>7.71</v>
          </cell>
          <cell r="D3001">
            <v>48884</v>
          </cell>
          <cell r="E3001">
            <v>105.89749999999999</v>
          </cell>
        </row>
        <row r="3002">
          <cell r="A3002" t="str">
            <v>IN1420230147</v>
          </cell>
          <cell r="B3002" t="str">
            <v>07.73 GA SGS 2033</v>
          </cell>
          <cell r="C3002">
            <v>7.73</v>
          </cell>
          <cell r="D3002">
            <v>48884</v>
          </cell>
          <cell r="E3002">
            <v>106.0232</v>
          </cell>
        </row>
        <row r="3003">
          <cell r="A3003" t="str">
            <v>IN2920230256</v>
          </cell>
          <cell r="B3003" t="str">
            <v>07.73 RJ SGS 2033</v>
          </cell>
          <cell r="C3003">
            <v>7.73</v>
          </cell>
          <cell r="D3003">
            <v>48884</v>
          </cell>
          <cell r="E3003">
            <v>105.9688</v>
          </cell>
        </row>
        <row r="3004">
          <cell r="A3004" t="str">
            <v>IN2820230182</v>
          </cell>
          <cell r="B3004" t="str">
            <v>07.77 PN SGS 2033</v>
          </cell>
          <cell r="C3004">
            <v>7.77</v>
          </cell>
          <cell r="D3004">
            <v>48884</v>
          </cell>
          <cell r="E3004">
            <v>106.2748</v>
          </cell>
        </row>
        <row r="3005">
          <cell r="A3005" t="str">
            <v>IN4920210080</v>
          </cell>
          <cell r="B3005" t="str">
            <v>07.06 JK SDL 2033</v>
          </cell>
          <cell r="C3005">
            <v>7.06</v>
          </cell>
          <cell r="D3005">
            <v>48885</v>
          </cell>
          <cell r="E3005">
            <v>101.54510000000001</v>
          </cell>
        </row>
        <row r="3006">
          <cell r="A3006" t="str">
            <v>IN1020220571</v>
          </cell>
          <cell r="B3006" t="str">
            <v>07.86 AP SGS 2033</v>
          </cell>
          <cell r="C3006">
            <v>7.86</v>
          </cell>
          <cell r="D3006">
            <v>48885</v>
          </cell>
          <cell r="E3006">
            <v>106.8425</v>
          </cell>
        </row>
        <row r="3007">
          <cell r="A3007" t="str">
            <v>IN1420230154</v>
          </cell>
          <cell r="B3007" t="str">
            <v>07.70 GA SGS 2033 08 NOV</v>
          </cell>
          <cell r="C3007">
            <v>7.7</v>
          </cell>
          <cell r="D3007">
            <v>48891</v>
          </cell>
          <cell r="E3007">
            <v>105.84569999999999</v>
          </cell>
        </row>
        <row r="3008">
          <cell r="A3008" t="str">
            <v>IN1920230068</v>
          </cell>
          <cell r="B3008" t="str">
            <v>07.70 KA SGS 2033</v>
          </cell>
          <cell r="C3008">
            <v>7.7</v>
          </cell>
          <cell r="D3008">
            <v>48891</v>
          </cell>
          <cell r="E3008">
            <v>105.84569999999999</v>
          </cell>
        </row>
        <row r="3009">
          <cell r="A3009" t="str">
            <v>IN2220230139</v>
          </cell>
          <cell r="B3009" t="str">
            <v>07.71 MH SGS 2033</v>
          </cell>
          <cell r="C3009">
            <v>7.71</v>
          </cell>
          <cell r="D3009">
            <v>48891</v>
          </cell>
          <cell r="E3009">
            <v>105.86790000000001</v>
          </cell>
        </row>
        <row r="3010">
          <cell r="A3010" t="str">
            <v>IN2920230298</v>
          </cell>
          <cell r="B3010" t="str">
            <v>07.72 RJ SGS 2033</v>
          </cell>
          <cell r="C3010">
            <v>7.72</v>
          </cell>
          <cell r="D3010">
            <v>48891</v>
          </cell>
          <cell r="E3010">
            <v>105.9717</v>
          </cell>
        </row>
        <row r="3011">
          <cell r="A3011" t="str">
            <v>IN3320230136</v>
          </cell>
          <cell r="B3011" t="str">
            <v>07.73 UP SGS 2033 08 NOV</v>
          </cell>
          <cell r="C3011">
            <v>7.73</v>
          </cell>
          <cell r="D3011">
            <v>48891</v>
          </cell>
          <cell r="E3011">
            <v>106.0347</v>
          </cell>
        </row>
        <row r="3012">
          <cell r="A3012" t="str">
            <v>IN1220230131</v>
          </cell>
          <cell r="B3012" t="str">
            <v>07.74 AS SGS 2033</v>
          </cell>
          <cell r="C3012">
            <v>7.74</v>
          </cell>
          <cell r="D3012">
            <v>48891</v>
          </cell>
          <cell r="E3012">
            <v>106.0977</v>
          </cell>
        </row>
        <row r="3013">
          <cell r="A3013" t="str">
            <v>IN1520240061</v>
          </cell>
          <cell r="B3013" t="str">
            <v>07.08 GJ SGS 2033</v>
          </cell>
          <cell r="C3013">
            <v>7.08</v>
          </cell>
          <cell r="D3013">
            <v>48896</v>
          </cell>
          <cell r="E3013">
            <v>101.9434</v>
          </cell>
        </row>
        <row r="3014">
          <cell r="A3014" t="str">
            <v>IN1420230162</v>
          </cell>
          <cell r="B3014" t="str">
            <v>07.70 GA SGS 2033</v>
          </cell>
          <cell r="C3014">
            <v>7.7</v>
          </cell>
          <cell r="D3014">
            <v>48898</v>
          </cell>
          <cell r="E3014">
            <v>105.857</v>
          </cell>
        </row>
        <row r="3015">
          <cell r="A3015" t="str">
            <v>IN2220230154</v>
          </cell>
          <cell r="B3015" t="str">
            <v>07.70 MH SGS 2033 15 NOV</v>
          </cell>
          <cell r="C3015">
            <v>7.7</v>
          </cell>
          <cell r="D3015">
            <v>48898</v>
          </cell>
          <cell r="E3015">
            <v>105.8318</v>
          </cell>
        </row>
        <row r="3016">
          <cell r="A3016" t="str">
            <v>IN1920200426</v>
          </cell>
          <cell r="B3016" t="str">
            <v>06.72 KA SDL 2033</v>
          </cell>
          <cell r="C3016">
            <v>6.72</v>
          </cell>
          <cell r="D3016">
            <v>48901</v>
          </cell>
          <cell r="E3016">
            <v>99.673199999999994</v>
          </cell>
        </row>
        <row r="3017">
          <cell r="A3017" t="str">
            <v>IN1420230170</v>
          </cell>
          <cell r="B3017" t="str">
            <v>07.65 GA SGS 2033</v>
          </cell>
          <cell r="C3017">
            <v>7.65</v>
          </cell>
          <cell r="D3017">
            <v>48905</v>
          </cell>
          <cell r="E3017">
            <v>105.55249999999999</v>
          </cell>
        </row>
        <row r="3018">
          <cell r="A3018" t="str">
            <v>IN1620230285</v>
          </cell>
          <cell r="B3018" t="str">
            <v>07.65 HR SGS 2033</v>
          </cell>
          <cell r="C3018">
            <v>7.65</v>
          </cell>
          <cell r="D3018">
            <v>48905</v>
          </cell>
          <cell r="E3018">
            <v>105.55249999999999</v>
          </cell>
        </row>
        <row r="3019">
          <cell r="A3019" t="str">
            <v>IN2620230051</v>
          </cell>
          <cell r="B3019" t="str">
            <v>07.67 NL SGS 2033</v>
          </cell>
          <cell r="C3019">
            <v>7.67</v>
          </cell>
          <cell r="D3019">
            <v>48905</v>
          </cell>
          <cell r="E3019">
            <v>105.6789</v>
          </cell>
        </row>
        <row r="3020">
          <cell r="A3020" t="str">
            <v>IN1120230017</v>
          </cell>
          <cell r="B3020" t="str">
            <v>07.68 AR SGS 2033</v>
          </cell>
          <cell r="C3020">
            <v>7.68</v>
          </cell>
          <cell r="D3020">
            <v>48905</v>
          </cell>
          <cell r="E3020">
            <v>105.74209999999999</v>
          </cell>
        </row>
        <row r="3021">
          <cell r="A3021" t="str">
            <v>IN1720210062</v>
          </cell>
          <cell r="B3021" t="str">
            <v>06.92 HP SDL 2033</v>
          </cell>
          <cell r="C3021">
            <v>6.92</v>
          </cell>
          <cell r="D3021">
            <v>48907</v>
          </cell>
          <cell r="E3021">
            <v>100.9387</v>
          </cell>
        </row>
        <row r="3022">
          <cell r="A3022" t="str">
            <v>IN1620230293</v>
          </cell>
          <cell r="B3022" t="str">
            <v>07.71 HR SGS 2033</v>
          </cell>
          <cell r="C3022">
            <v>7.71</v>
          </cell>
          <cell r="D3022">
            <v>48912</v>
          </cell>
          <cell r="E3022">
            <v>105.9435</v>
          </cell>
        </row>
        <row r="3023">
          <cell r="A3023" t="str">
            <v>IN2920230322</v>
          </cell>
          <cell r="B3023" t="str">
            <v>07.74 RJ SGS 2033</v>
          </cell>
          <cell r="C3023">
            <v>7.74</v>
          </cell>
          <cell r="D3023">
            <v>48912</v>
          </cell>
          <cell r="E3023">
            <v>106.1335</v>
          </cell>
        </row>
        <row r="3024">
          <cell r="A3024" t="str">
            <v>IN1420230188</v>
          </cell>
          <cell r="B3024" t="str">
            <v>07.75 GA SGS 2033</v>
          </cell>
          <cell r="C3024">
            <v>7.75</v>
          </cell>
          <cell r="D3024">
            <v>48912</v>
          </cell>
          <cell r="E3024">
            <v>106.1968</v>
          </cell>
        </row>
        <row r="3025">
          <cell r="A3025" t="str">
            <v>IN3320230193</v>
          </cell>
          <cell r="B3025" t="str">
            <v>07.75 UP SGS 2033</v>
          </cell>
          <cell r="C3025">
            <v>7.75</v>
          </cell>
          <cell r="D3025">
            <v>48912</v>
          </cell>
          <cell r="E3025">
            <v>105.97190000000001</v>
          </cell>
        </row>
        <row r="3026">
          <cell r="A3026" t="str">
            <v>IN1020220605</v>
          </cell>
          <cell r="B3026" t="str">
            <v>07.64 AP SGS 2033</v>
          </cell>
          <cell r="C3026">
            <v>7.64</v>
          </cell>
          <cell r="D3026">
            <v>48913</v>
          </cell>
          <cell r="E3026">
            <v>105.5018</v>
          </cell>
        </row>
        <row r="3027">
          <cell r="A3027" t="str">
            <v>IN1020200482</v>
          </cell>
          <cell r="B3027" t="str">
            <v>06.68 AP SDL 2033</v>
          </cell>
          <cell r="C3027">
            <v>6.68</v>
          </cell>
          <cell r="D3027">
            <v>48915</v>
          </cell>
          <cell r="E3027">
            <v>99.421199999999999</v>
          </cell>
        </row>
        <row r="3028">
          <cell r="A3028" t="str">
            <v>IN1020180353</v>
          </cell>
          <cell r="B3028" t="str">
            <v>08.44 AP SDL 2033</v>
          </cell>
          <cell r="C3028">
            <v>8.44</v>
          </cell>
          <cell r="D3028">
            <v>48918</v>
          </cell>
          <cell r="E3028">
            <v>110.5835</v>
          </cell>
        </row>
        <row r="3029">
          <cell r="A3029" t="str">
            <v>IN1920230092</v>
          </cell>
          <cell r="B3029" t="str">
            <v>07.69 KA SGS 2033 06 DEC</v>
          </cell>
          <cell r="C3029">
            <v>7.69</v>
          </cell>
          <cell r="D3029">
            <v>48919</v>
          </cell>
          <cell r="E3029">
            <v>105.82859999999999</v>
          </cell>
        </row>
        <row r="3030">
          <cell r="A3030" t="str">
            <v>IN1620230319</v>
          </cell>
          <cell r="B3030" t="str">
            <v>07.72 HR SGS 2033</v>
          </cell>
          <cell r="C3030">
            <v>7.72</v>
          </cell>
          <cell r="D3030">
            <v>48919</v>
          </cell>
          <cell r="E3030">
            <v>106.0189</v>
          </cell>
        </row>
        <row r="3031">
          <cell r="A3031" t="str">
            <v>IN2920230355</v>
          </cell>
          <cell r="B3031" t="str">
            <v>07.74 RJ SGS 2033 06 DEC</v>
          </cell>
          <cell r="C3031">
            <v>7.74</v>
          </cell>
          <cell r="D3031">
            <v>48919</v>
          </cell>
          <cell r="E3031">
            <v>106.14579999999999</v>
          </cell>
        </row>
        <row r="3032">
          <cell r="A3032" t="str">
            <v>IN2620230069</v>
          </cell>
          <cell r="B3032" t="str">
            <v>07.78 NL SGS 2033</v>
          </cell>
          <cell r="C3032">
            <v>7.78</v>
          </cell>
          <cell r="D3032">
            <v>48919</v>
          </cell>
          <cell r="E3032">
            <v>106.39960000000001</v>
          </cell>
        </row>
        <row r="3033">
          <cell r="A3033" t="str">
            <v>IN1520240095</v>
          </cell>
          <cell r="B3033" t="str">
            <v>07.04 GJ SGS 2033</v>
          </cell>
          <cell r="C3033">
            <v>7.04</v>
          </cell>
          <cell r="D3033">
            <v>48924</v>
          </cell>
          <cell r="E3033">
            <v>101.7086</v>
          </cell>
        </row>
        <row r="3034">
          <cell r="A3034" t="str">
            <v>IN3420180090</v>
          </cell>
          <cell r="B3034" t="str">
            <v>08.42 WB SDL 2033</v>
          </cell>
          <cell r="C3034">
            <v>8.42</v>
          </cell>
          <cell r="D3034">
            <v>48925</v>
          </cell>
          <cell r="E3034">
            <v>110.36450000000001</v>
          </cell>
        </row>
        <row r="3035">
          <cell r="A3035" t="str">
            <v>IN1620230327</v>
          </cell>
          <cell r="B3035" t="str">
            <v>07.71 HR SGS 2033 13 DEC</v>
          </cell>
          <cell r="C3035">
            <v>7.71</v>
          </cell>
          <cell r="D3035">
            <v>48926</v>
          </cell>
          <cell r="E3035">
            <v>105.9676</v>
          </cell>
        </row>
        <row r="3036">
          <cell r="A3036" t="str">
            <v>IN1220230149</v>
          </cell>
          <cell r="B3036" t="str">
            <v>07.74 AS SGS 2033 13 DEC</v>
          </cell>
          <cell r="C3036">
            <v>7.74</v>
          </cell>
          <cell r="D3036">
            <v>48926</v>
          </cell>
          <cell r="E3036">
            <v>106.1583</v>
          </cell>
        </row>
        <row r="3037">
          <cell r="A3037" t="str">
            <v>IN1920210169</v>
          </cell>
          <cell r="B3037" t="str">
            <v>06.89 KA SDL 2033</v>
          </cell>
          <cell r="C3037">
            <v>6.89</v>
          </cell>
          <cell r="D3037">
            <v>48928</v>
          </cell>
          <cell r="E3037">
            <v>100.7576</v>
          </cell>
        </row>
        <row r="3038">
          <cell r="A3038" t="str">
            <v>IN2420240078</v>
          </cell>
          <cell r="B3038" t="str">
            <v>07.11 ML SGS 2033</v>
          </cell>
          <cell r="C3038">
            <v>7.11</v>
          </cell>
          <cell r="D3038">
            <v>48931</v>
          </cell>
          <cell r="E3038">
            <v>102.1588</v>
          </cell>
        </row>
        <row r="3039">
          <cell r="A3039" t="str">
            <v>IN3320230219</v>
          </cell>
          <cell r="B3039" t="str">
            <v>07.62 UP SGS 2033</v>
          </cell>
          <cell r="C3039">
            <v>7.62</v>
          </cell>
          <cell r="D3039">
            <v>48933</v>
          </cell>
          <cell r="E3039">
            <v>105.2894</v>
          </cell>
        </row>
        <row r="3040">
          <cell r="A3040" t="str">
            <v>IN1120230025</v>
          </cell>
          <cell r="B3040" t="str">
            <v>07.63 AR SGS 2033</v>
          </cell>
          <cell r="C3040">
            <v>7.63</v>
          </cell>
          <cell r="D3040">
            <v>48933</v>
          </cell>
          <cell r="E3040">
            <v>105.47069999999999</v>
          </cell>
        </row>
        <row r="3041">
          <cell r="A3041" t="str">
            <v>IN1420230196</v>
          </cell>
          <cell r="B3041" t="str">
            <v>07.63 GA SGS 2033</v>
          </cell>
          <cell r="C3041">
            <v>7.63</v>
          </cell>
          <cell r="D3041">
            <v>48933</v>
          </cell>
          <cell r="E3041">
            <v>105.47069999999999</v>
          </cell>
        </row>
        <row r="3042">
          <cell r="A3042" t="str">
            <v>IN4920210106</v>
          </cell>
          <cell r="B3042" t="str">
            <v>07.00 JK SDL 2033</v>
          </cell>
          <cell r="C3042">
            <v>7</v>
          </cell>
          <cell r="D3042">
            <v>48935</v>
          </cell>
          <cell r="E3042">
            <v>101.4614</v>
          </cell>
        </row>
        <row r="3043">
          <cell r="A3043" t="str">
            <v>IN1920210185</v>
          </cell>
          <cell r="B3043" t="str">
            <v>07.02 KA SDL 2033</v>
          </cell>
          <cell r="C3043">
            <v>7.02</v>
          </cell>
          <cell r="D3043">
            <v>48935</v>
          </cell>
          <cell r="E3043">
            <v>101.58880000000001</v>
          </cell>
        </row>
        <row r="3044">
          <cell r="A3044" t="str">
            <v>IN3420180108</v>
          </cell>
          <cell r="B3044" t="str">
            <v>08.24 WB SDL 2033</v>
          </cell>
          <cell r="C3044">
            <v>8.24</v>
          </cell>
          <cell r="D3044">
            <v>48939</v>
          </cell>
          <cell r="E3044">
            <v>109.36969999999999</v>
          </cell>
        </row>
        <row r="3045">
          <cell r="A3045" t="str">
            <v>IN1520240103</v>
          </cell>
          <cell r="B3045" t="str">
            <v>07.11 GJ SGS 2033</v>
          </cell>
          <cell r="C3045">
            <v>7.11</v>
          </cell>
          <cell r="D3045">
            <v>48939</v>
          </cell>
          <cell r="E3045">
            <v>102.1653</v>
          </cell>
        </row>
        <row r="3046">
          <cell r="A3046" t="str">
            <v>IN3120230344</v>
          </cell>
          <cell r="B3046" t="str">
            <v>07.66 TN SGS 2033</v>
          </cell>
          <cell r="C3046">
            <v>7.66</v>
          </cell>
          <cell r="D3046">
            <v>48940</v>
          </cell>
          <cell r="E3046">
            <v>105.67359999999999</v>
          </cell>
        </row>
        <row r="3047">
          <cell r="A3047" t="str">
            <v>IN1420230204</v>
          </cell>
          <cell r="B3047" t="str">
            <v>07.67 GA SGS 2033 27 DEC</v>
          </cell>
          <cell r="C3047">
            <v>7.67</v>
          </cell>
          <cell r="D3047">
            <v>48940</v>
          </cell>
          <cell r="E3047">
            <v>105.73739999999999</v>
          </cell>
        </row>
        <row r="3048">
          <cell r="A3048" t="str">
            <v>IN2920230363</v>
          </cell>
          <cell r="B3048" t="str">
            <v>07.67 RJ SGS 2033</v>
          </cell>
          <cell r="C3048">
            <v>7.67</v>
          </cell>
          <cell r="D3048">
            <v>48940</v>
          </cell>
          <cell r="E3048">
            <v>105.73739999999999</v>
          </cell>
        </row>
        <row r="3049">
          <cell r="A3049" t="str">
            <v>IN3620230059</v>
          </cell>
          <cell r="B3049" t="str">
            <v>07.67 UK SGS 2033 27 DEC</v>
          </cell>
          <cell r="C3049">
            <v>7.67</v>
          </cell>
          <cell r="D3049">
            <v>48940</v>
          </cell>
          <cell r="E3049">
            <v>105.73739999999999</v>
          </cell>
        </row>
        <row r="3050">
          <cell r="A3050" t="str">
            <v>IN3320230235</v>
          </cell>
          <cell r="B3050" t="str">
            <v>07.67 UP SGS 2033</v>
          </cell>
          <cell r="C3050">
            <v>7.67</v>
          </cell>
          <cell r="D3050">
            <v>48940</v>
          </cell>
          <cell r="E3050">
            <v>105.73739999999999</v>
          </cell>
        </row>
        <row r="3051">
          <cell r="A3051" t="str">
            <v>IN1720210088</v>
          </cell>
          <cell r="B3051" t="str">
            <v>07.14 HP SDL 2033</v>
          </cell>
          <cell r="C3051">
            <v>7.14</v>
          </cell>
          <cell r="D3051">
            <v>48942</v>
          </cell>
          <cell r="E3051">
            <v>102.3593</v>
          </cell>
        </row>
        <row r="3052">
          <cell r="A3052" t="str">
            <v>IN4520210217</v>
          </cell>
          <cell r="B3052" t="str">
            <v>07.14 TS SDL 2033</v>
          </cell>
          <cell r="C3052">
            <v>7.14</v>
          </cell>
          <cell r="D3052">
            <v>48942</v>
          </cell>
          <cell r="E3052">
            <v>102.3593</v>
          </cell>
        </row>
        <row r="3053">
          <cell r="A3053" t="str">
            <v>IN1920230167</v>
          </cell>
          <cell r="B3053" t="str">
            <v>07.74 KA SGS 2034</v>
          </cell>
          <cell r="C3053">
            <v>7.74</v>
          </cell>
          <cell r="D3053">
            <v>48947</v>
          </cell>
          <cell r="E3053">
            <v>105.3991</v>
          </cell>
        </row>
        <row r="3054">
          <cell r="A3054" t="str">
            <v>IN2920230371</v>
          </cell>
          <cell r="B3054" t="str">
            <v>07.74 RJ SGS 2034</v>
          </cell>
          <cell r="C3054">
            <v>7.74</v>
          </cell>
          <cell r="D3054">
            <v>48947</v>
          </cell>
          <cell r="E3054">
            <v>105.3467</v>
          </cell>
        </row>
        <row r="3055">
          <cell r="A3055" t="str">
            <v>IN2020220124</v>
          </cell>
          <cell r="B3055" t="str">
            <v>07.64 KL SGS 2034</v>
          </cell>
          <cell r="C3055">
            <v>7.64</v>
          </cell>
          <cell r="D3055">
            <v>48948</v>
          </cell>
          <cell r="E3055">
            <v>104.71210000000001</v>
          </cell>
        </row>
        <row r="3056">
          <cell r="A3056" t="str">
            <v>IN3720200044</v>
          </cell>
          <cell r="B3056" t="str">
            <v>06.66 JH SDL 2034</v>
          </cell>
          <cell r="C3056">
            <v>6.66</v>
          </cell>
          <cell r="D3056">
            <v>48950</v>
          </cell>
          <cell r="E3056">
            <v>98.482299999999995</v>
          </cell>
        </row>
        <row r="3057">
          <cell r="A3057" t="str">
            <v>IN1520240137</v>
          </cell>
          <cell r="B3057" t="str">
            <v>07.06 GJ SGS 2034</v>
          </cell>
          <cell r="C3057">
            <v>7.06</v>
          </cell>
          <cell r="D3057">
            <v>48952</v>
          </cell>
          <cell r="E3057">
            <v>101.0256</v>
          </cell>
        </row>
        <row r="3058">
          <cell r="A3058" t="str">
            <v>IN3120230369</v>
          </cell>
          <cell r="B3058" t="str">
            <v>07.72 TN SGS 2034</v>
          </cell>
          <cell r="C3058">
            <v>7.72</v>
          </cell>
          <cell r="D3058">
            <v>48954</v>
          </cell>
          <cell r="E3058">
            <v>105.226</v>
          </cell>
        </row>
        <row r="3059">
          <cell r="A3059" t="str">
            <v>IN1220230172</v>
          </cell>
          <cell r="B3059" t="str">
            <v>07.78 AS SGS 2034</v>
          </cell>
          <cell r="C3059">
            <v>7.78</v>
          </cell>
          <cell r="D3059">
            <v>48954</v>
          </cell>
          <cell r="E3059">
            <v>105.6079</v>
          </cell>
        </row>
        <row r="3060">
          <cell r="A3060" t="str">
            <v>IN1920210250</v>
          </cell>
          <cell r="B3060" t="str">
            <v>07.29 KA SDL 2034</v>
          </cell>
          <cell r="C3060">
            <v>7.29</v>
          </cell>
          <cell r="D3060">
            <v>48956</v>
          </cell>
          <cell r="E3060">
            <v>102.48990000000001</v>
          </cell>
        </row>
        <row r="3061">
          <cell r="A3061" t="str">
            <v>IN1020180387</v>
          </cell>
          <cell r="B3061" t="str">
            <v>08.25 AP SDL 2034</v>
          </cell>
          <cell r="C3061">
            <v>8.25</v>
          </cell>
          <cell r="D3061">
            <v>48960</v>
          </cell>
          <cell r="E3061">
            <v>108.6096</v>
          </cell>
        </row>
        <row r="3062">
          <cell r="A3062" t="str">
            <v>IN3420180116</v>
          </cell>
          <cell r="B3062" t="str">
            <v>08.25 WB SDL 2034</v>
          </cell>
          <cell r="C3062">
            <v>8.25</v>
          </cell>
          <cell r="D3062">
            <v>48960</v>
          </cell>
          <cell r="E3062">
            <v>108.6096</v>
          </cell>
        </row>
        <row r="3063">
          <cell r="A3063" t="str">
            <v>IN1520230211</v>
          </cell>
          <cell r="B3063" t="str">
            <v>07.64 GJ SGS 2034</v>
          </cell>
          <cell r="C3063">
            <v>7.64</v>
          </cell>
          <cell r="D3063">
            <v>48961</v>
          </cell>
          <cell r="E3063">
            <v>104.7227</v>
          </cell>
        </row>
        <row r="3064">
          <cell r="A3064" t="str">
            <v>IN1720230102</v>
          </cell>
          <cell r="B3064" t="str">
            <v>07.67 HP SGS 2034</v>
          </cell>
          <cell r="C3064">
            <v>7.67</v>
          </cell>
          <cell r="D3064">
            <v>48961</v>
          </cell>
          <cell r="E3064">
            <v>104.9139</v>
          </cell>
        </row>
        <row r="3065">
          <cell r="A3065" t="str">
            <v>IN4520210241</v>
          </cell>
          <cell r="B3065" t="str">
            <v>07.34 TS SDL 2034</v>
          </cell>
          <cell r="C3065">
            <v>7.34</v>
          </cell>
          <cell r="D3065">
            <v>48963</v>
          </cell>
          <cell r="E3065">
            <v>102.81100000000001</v>
          </cell>
        </row>
        <row r="3066">
          <cell r="A3066" t="str">
            <v>IN1020190444</v>
          </cell>
          <cell r="B3066" t="str">
            <v>07.19 AP SDL 2034</v>
          </cell>
          <cell r="C3066">
            <v>7.19</v>
          </cell>
          <cell r="D3066">
            <v>48966</v>
          </cell>
          <cell r="E3066">
            <v>101.8548</v>
          </cell>
        </row>
        <row r="3067">
          <cell r="A3067" t="str">
            <v>IN1520230237</v>
          </cell>
          <cell r="B3067" t="str">
            <v>07.63 GJ SGS 2034</v>
          </cell>
          <cell r="C3067">
            <v>7.63</v>
          </cell>
          <cell r="D3067">
            <v>48968</v>
          </cell>
          <cell r="E3067">
            <v>104.6648</v>
          </cell>
        </row>
        <row r="3068">
          <cell r="A3068" t="str">
            <v>IN2920230397</v>
          </cell>
          <cell r="B3068" t="str">
            <v>07.67 RJ SGS 2034</v>
          </cell>
          <cell r="C3068">
            <v>7.67</v>
          </cell>
          <cell r="D3068">
            <v>48968</v>
          </cell>
          <cell r="E3068">
            <v>104.92019999999999</v>
          </cell>
        </row>
        <row r="3069">
          <cell r="A3069" t="str">
            <v>IN1420230212</v>
          </cell>
          <cell r="B3069" t="str">
            <v>07.69 GA SGS 2034</v>
          </cell>
          <cell r="C3069">
            <v>7.69</v>
          </cell>
          <cell r="D3069">
            <v>48968</v>
          </cell>
          <cell r="E3069">
            <v>105.0479</v>
          </cell>
        </row>
        <row r="3070">
          <cell r="A3070" t="str">
            <v>IN1520240160</v>
          </cell>
          <cell r="B3070" t="str">
            <v>07.05 GJ SGS 2034</v>
          </cell>
          <cell r="C3070">
            <v>7.05</v>
          </cell>
          <cell r="D3070">
            <v>48973</v>
          </cell>
          <cell r="E3070">
            <v>100.96120000000001</v>
          </cell>
        </row>
        <row r="3071">
          <cell r="A3071" t="str">
            <v>IN3120230419</v>
          </cell>
          <cell r="B3071" t="str">
            <v>07.62 TN SGS 2034</v>
          </cell>
          <cell r="C3071">
            <v>7.62</v>
          </cell>
          <cell r="D3071">
            <v>48975</v>
          </cell>
          <cell r="E3071">
            <v>104.60599999999999</v>
          </cell>
        </row>
        <row r="3072">
          <cell r="A3072" t="str">
            <v>IN1420230220</v>
          </cell>
          <cell r="B3072" t="str">
            <v>07.65 GA SGS 2034</v>
          </cell>
          <cell r="C3072">
            <v>7.65</v>
          </cell>
          <cell r="D3072">
            <v>48975</v>
          </cell>
          <cell r="E3072">
            <v>104.7978</v>
          </cell>
        </row>
        <row r="3073">
          <cell r="A3073" t="str">
            <v>IN2920230413</v>
          </cell>
          <cell r="B3073" t="str">
            <v>07.66 RJ SGS 2034</v>
          </cell>
          <cell r="C3073">
            <v>7.66</v>
          </cell>
          <cell r="D3073">
            <v>48975</v>
          </cell>
          <cell r="E3073">
            <v>104.6865</v>
          </cell>
        </row>
        <row r="3074">
          <cell r="A3074" t="str">
            <v>IN3020230048</v>
          </cell>
          <cell r="B3074" t="str">
            <v>07.70 SK SGS 2034</v>
          </cell>
          <cell r="C3074">
            <v>7.7</v>
          </cell>
          <cell r="D3074">
            <v>48975</v>
          </cell>
          <cell r="E3074">
            <v>105.11750000000001</v>
          </cell>
        </row>
        <row r="3075">
          <cell r="A3075" t="str">
            <v>IN1920210334</v>
          </cell>
          <cell r="B3075" t="str">
            <v>07.32 KA SDL 2034</v>
          </cell>
          <cell r="C3075">
            <v>7.32</v>
          </cell>
          <cell r="D3075">
            <v>48977</v>
          </cell>
          <cell r="E3075">
            <v>102.6885</v>
          </cell>
        </row>
        <row r="3076">
          <cell r="A3076" t="str">
            <v>IN1020190477</v>
          </cell>
          <cell r="B3076" t="str">
            <v>07.14 AP SDL 2034</v>
          </cell>
          <cell r="C3076">
            <v>7.14</v>
          </cell>
          <cell r="D3076">
            <v>48980</v>
          </cell>
          <cell r="E3076">
            <v>101.53740000000001</v>
          </cell>
        </row>
        <row r="3077">
          <cell r="A3077" t="str">
            <v>IN1020240694</v>
          </cell>
          <cell r="B3077" t="str">
            <v>07.07 AP SGS 2034</v>
          </cell>
          <cell r="C3077">
            <v>7.07</v>
          </cell>
          <cell r="D3077">
            <v>48980</v>
          </cell>
          <cell r="E3077">
            <v>101.08929999999999</v>
          </cell>
        </row>
        <row r="3078">
          <cell r="A3078" t="str">
            <v>IN1520240194</v>
          </cell>
          <cell r="B3078" t="str">
            <v>07.07 GJ SGS 2034</v>
          </cell>
          <cell r="C3078">
            <v>7.07</v>
          </cell>
          <cell r="D3078">
            <v>48980</v>
          </cell>
          <cell r="E3078">
            <v>101.08929999999999</v>
          </cell>
        </row>
        <row r="3079">
          <cell r="A3079" t="str">
            <v>IN3320230250</v>
          </cell>
          <cell r="B3079" t="str">
            <v>07.49 UP SGS 2034 07 FEB</v>
          </cell>
          <cell r="C3079">
            <v>7.49</v>
          </cell>
          <cell r="D3079">
            <v>48982</v>
          </cell>
          <cell r="E3079">
            <v>103.7795</v>
          </cell>
        </row>
        <row r="3080">
          <cell r="A3080" t="str">
            <v>IN2920230439</v>
          </cell>
          <cell r="B3080" t="str">
            <v>07.51 RJ SGS 2034</v>
          </cell>
          <cell r="C3080">
            <v>7.51</v>
          </cell>
          <cell r="D3080">
            <v>48982</v>
          </cell>
          <cell r="E3080">
            <v>103.9075</v>
          </cell>
        </row>
        <row r="3081">
          <cell r="A3081" t="str">
            <v>IN1220230198</v>
          </cell>
          <cell r="B3081" t="str">
            <v>07.52 AS SGS 2034</v>
          </cell>
          <cell r="C3081">
            <v>7.52</v>
          </cell>
          <cell r="D3081">
            <v>48982</v>
          </cell>
          <cell r="E3081">
            <v>103.9716</v>
          </cell>
        </row>
        <row r="3082">
          <cell r="A3082" t="str">
            <v>IN1520240210</v>
          </cell>
          <cell r="B3082" t="str">
            <v>07.08 GJ SGS 2034</v>
          </cell>
          <cell r="C3082">
            <v>7.08</v>
          </cell>
          <cell r="D3082">
            <v>48987</v>
          </cell>
          <cell r="E3082">
            <v>101.5303</v>
          </cell>
        </row>
        <row r="3083">
          <cell r="A3083" t="str">
            <v>IN3420180140</v>
          </cell>
          <cell r="B3083" t="str">
            <v>08.36 WB SDL 2034</v>
          </cell>
          <cell r="C3083">
            <v>8.36</v>
          </cell>
          <cell r="D3083">
            <v>48988</v>
          </cell>
          <cell r="E3083">
            <v>109.36369999999999</v>
          </cell>
        </row>
        <row r="3084">
          <cell r="A3084" t="str">
            <v>IN2120220073</v>
          </cell>
          <cell r="B3084" t="str">
            <v>07.62 MP SGS 2034</v>
          </cell>
          <cell r="C3084">
            <v>7.62</v>
          </cell>
          <cell r="D3084">
            <v>48990</v>
          </cell>
          <cell r="E3084">
            <v>104.6193</v>
          </cell>
        </row>
        <row r="3085">
          <cell r="A3085" t="str">
            <v>IN4920210122</v>
          </cell>
          <cell r="B3085" t="str">
            <v>07.13 JK SDL 2034</v>
          </cell>
          <cell r="C3085">
            <v>7.13</v>
          </cell>
          <cell r="D3085">
            <v>48991</v>
          </cell>
          <cell r="E3085">
            <v>101.4752</v>
          </cell>
        </row>
        <row r="3086">
          <cell r="A3086" t="str">
            <v>IN3120230435</v>
          </cell>
          <cell r="B3086" t="str">
            <v>07.44 TN SGS 2034</v>
          </cell>
          <cell r="C3086">
            <v>7.44</v>
          </cell>
          <cell r="D3086">
            <v>48996</v>
          </cell>
          <cell r="E3086">
            <v>103.4682</v>
          </cell>
        </row>
        <row r="3087">
          <cell r="A3087" t="str">
            <v>IN2920230447</v>
          </cell>
          <cell r="B3087" t="str">
            <v>07.48 RJ SGS 2034</v>
          </cell>
          <cell r="C3087">
            <v>7.48</v>
          </cell>
          <cell r="D3087">
            <v>48996</v>
          </cell>
          <cell r="E3087">
            <v>103.7252</v>
          </cell>
        </row>
        <row r="3088">
          <cell r="A3088" t="str">
            <v>IN3320230268</v>
          </cell>
          <cell r="B3088" t="str">
            <v>07.48 UP SGS 2034</v>
          </cell>
          <cell r="C3088">
            <v>7.48</v>
          </cell>
          <cell r="D3088">
            <v>48996</v>
          </cell>
          <cell r="E3088">
            <v>103.7252</v>
          </cell>
        </row>
        <row r="3089">
          <cell r="A3089" t="str">
            <v>IN2620230077</v>
          </cell>
          <cell r="B3089" t="str">
            <v>07.49 NL SGS 2034</v>
          </cell>
          <cell r="C3089">
            <v>7.49</v>
          </cell>
          <cell r="D3089">
            <v>48996</v>
          </cell>
          <cell r="E3089">
            <v>103.7895</v>
          </cell>
        </row>
        <row r="3090">
          <cell r="A3090" t="str">
            <v>IN1720190140</v>
          </cell>
          <cell r="B3090" t="str">
            <v>06.95 HP SDL 2034</v>
          </cell>
          <cell r="C3090">
            <v>6.95</v>
          </cell>
          <cell r="D3090">
            <v>49001</v>
          </cell>
          <cell r="E3090">
            <v>100.3193</v>
          </cell>
        </row>
        <row r="3091">
          <cell r="A3091" t="str">
            <v>IN2020180153</v>
          </cell>
          <cell r="B3091" t="str">
            <v>08.40 KL SDL 2034</v>
          </cell>
          <cell r="C3091">
            <v>8.4</v>
          </cell>
          <cell r="D3091">
            <v>49002</v>
          </cell>
          <cell r="E3091">
            <v>109.6497</v>
          </cell>
        </row>
        <row r="3092">
          <cell r="A3092" t="str">
            <v>IN3520240042</v>
          </cell>
          <cell r="B3092" t="str">
            <v>07.20 CG SGS 2034</v>
          </cell>
          <cell r="C3092">
            <v>7.2</v>
          </cell>
          <cell r="D3092">
            <v>49002</v>
          </cell>
          <cell r="E3092">
            <v>101.92789999999999</v>
          </cell>
        </row>
        <row r="3093">
          <cell r="A3093" t="str">
            <v>IN3120230443</v>
          </cell>
          <cell r="B3093" t="str">
            <v>07.42 TN SGS 2034</v>
          </cell>
          <cell r="C3093">
            <v>7.42</v>
          </cell>
          <cell r="D3093">
            <v>49003</v>
          </cell>
          <cell r="E3093">
            <v>103.3442</v>
          </cell>
        </row>
        <row r="3094">
          <cell r="A3094" t="str">
            <v>IN1920230274</v>
          </cell>
          <cell r="B3094" t="str">
            <v>07.44 KA SGS 2034</v>
          </cell>
          <cell r="C3094">
            <v>7.44</v>
          </cell>
          <cell r="D3094">
            <v>49003</v>
          </cell>
          <cell r="E3094">
            <v>103.473</v>
          </cell>
        </row>
        <row r="3095">
          <cell r="A3095" t="str">
            <v>IN2920230454</v>
          </cell>
          <cell r="B3095" t="str">
            <v>07.44 RJ SGS 2034</v>
          </cell>
          <cell r="C3095">
            <v>7.44</v>
          </cell>
          <cell r="D3095">
            <v>49003</v>
          </cell>
          <cell r="E3095">
            <v>103.473</v>
          </cell>
        </row>
        <row r="3096">
          <cell r="A3096" t="str">
            <v>IN3620230067</v>
          </cell>
          <cell r="B3096" t="str">
            <v>07.46 UK SGS 2034</v>
          </cell>
          <cell r="C3096">
            <v>7.46</v>
          </cell>
          <cell r="D3096">
            <v>49003</v>
          </cell>
          <cell r="E3096">
            <v>103.60169999999999</v>
          </cell>
        </row>
        <row r="3097">
          <cell r="A3097" t="str">
            <v>IN3320230276</v>
          </cell>
          <cell r="B3097" t="str">
            <v>07.46 UP SGS 2034</v>
          </cell>
          <cell r="C3097">
            <v>7.46</v>
          </cell>
          <cell r="D3097">
            <v>49003</v>
          </cell>
          <cell r="E3097">
            <v>103.2413</v>
          </cell>
        </row>
        <row r="3098">
          <cell r="A3098" t="str">
            <v>IN4520210274</v>
          </cell>
          <cell r="B3098" t="str">
            <v>07.13 TS SDL 2034</v>
          </cell>
          <cell r="C3098">
            <v>7.13</v>
          </cell>
          <cell r="D3098">
            <v>49005</v>
          </cell>
          <cell r="E3098">
            <v>101.4787</v>
          </cell>
        </row>
        <row r="3099">
          <cell r="A3099" t="str">
            <v>IN1020240744</v>
          </cell>
          <cell r="B3099" t="str">
            <v>07.22 AP SGS 2034</v>
          </cell>
          <cell r="C3099">
            <v>7.22</v>
          </cell>
          <cell r="D3099">
            <v>49008</v>
          </cell>
          <cell r="E3099">
            <v>102.0596</v>
          </cell>
        </row>
        <row r="3100">
          <cell r="A3100" t="str">
            <v>IN3520240067</v>
          </cell>
          <cell r="B3100" t="str">
            <v>07.28 CG SGS 2034</v>
          </cell>
          <cell r="C3100">
            <v>7.28</v>
          </cell>
          <cell r="D3100">
            <v>49008</v>
          </cell>
          <cell r="E3100">
            <v>102.4464</v>
          </cell>
        </row>
        <row r="3101">
          <cell r="A3101" t="str">
            <v>IN1620180118</v>
          </cell>
          <cell r="B3101" t="str">
            <v>08.44 HR SDL 2034</v>
          </cell>
          <cell r="C3101">
            <v>8.44</v>
          </cell>
          <cell r="D3101">
            <v>49009</v>
          </cell>
          <cell r="E3101">
            <v>109.9269</v>
          </cell>
        </row>
        <row r="3102">
          <cell r="A3102" t="str">
            <v>IN3420180173</v>
          </cell>
          <cell r="B3102" t="str">
            <v>08.47 WB SDL 2034</v>
          </cell>
          <cell r="C3102">
            <v>8.4700000000000006</v>
          </cell>
          <cell r="D3102">
            <v>49009</v>
          </cell>
          <cell r="E3102">
            <v>110.1204</v>
          </cell>
        </row>
        <row r="3103">
          <cell r="A3103" t="str">
            <v>IN3120230450</v>
          </cell>
          <cell r="B3103" t="str">
            <v>07.40 TN SGS 2034</v>
          </cell>
          <cell r="C3103">
            <v>7.4</v>
          </cell>
          <cell r="D3103">
            <v>49009</v>
          </cell>
          <cell r="E3103">
            <v>103.22069999999999</v>
          </cell>
        </row>
        <row r="3104">
          <cell r="A3104" t="str">
            <v>IN1220230214</v>
          </cell>
          <cell r="B3104" t="str">
            <v>07.42 AS SGS 2034</v>
          </cell>
          <cell r="C3104">
            <v>7.42</v>
          </cell>
          <cell r="D3104">
            <v>49009</v>
          </cell>
          <cell r="E3104">
            <v>103.3497</v>
          </cell>
        </row>
        <row r="3105">
          <cell r="A3105" t="str">
            <v>IN1520220279</v>
          </cell>
          <cell r="B3105" t="str">
            <v>07.71 GJ SGS 2034</v>
          </cell>
          <cell r="C3105">
            <v>7.71</v>
          </cell>
          <cell r="D3105">
            <v>49011</v>
          </cell>
          <cell r="E3105">
            <v>105.22190000000001</v>
          </cell>
        </row>
        <row r="3106">
          <cell r="A3106" t="str">
            <v>IN4520220422</v>
          </cell>
          <cell r="B3106" t="str">
            <v>07.73 TS SGS 2034</v>
          </cell>
          <cell r="C3106">
            <v>7.73</v>
          </cell>
          <cell r="D3106">
            <v>49011</v>
          </cell>
          <cell r="E3106">
            <v>105.351</v>
          </cell>
        </row>
        <row r="3107">
          <cell r="A3107" t="str">
            <v>IN2520210070</v>
          </cell>
          <cell r="B3107" t="str">
            <v>07.25 MZ SDL 2034</v>
          </cell>
          <cell r="C3107">
            <v>7.25</v>
          </cell>
          <cell r="D3107">
            <v>49012</v>
          </cell>
          <cell r="E3107">
            <v>102.2548</v>
          </cell>
        </row>
        <row r="3108">
          <cell r="A3108" t="str">
            <v>IN1020190535</v>
          </cell>
          <cell r="B3108" t="str">
            <v>06.88 AP SDL 2034</v>
          </cell>
          <cell r="C3108">
            <v>6.88</v>
          </cell>
          <cell r="D3108">
            <v>49014</v>
          </cell>
          <cell r="E3108">
            <v>99.867000000000004</v>
          </cell>
        </row>
        <row r="3109">
          <cell r="A3109" t="str">
            <v>IN1920230316</v>
          </cell>
          <cell r="B3109" t="str">
            <v>07.36 KA SGS 2034</v>
          </cell>
          <cell r="C3109">
            <v>7.36</v>
          </cell>
          <cell r="D3109">
            <v>49016</v>
          </cell>
          <cell r="E3109">
            <v>102.9671</v>
          </cell>
        </row>
        <row r="3110">
          <cell r="A3110" t="str">
            <v>IN2920230496</v>
          </cell>
          <cell r="B3110" t="str">
            <v>07.37 RJ SGS 2034</v>
          </cell>
          <cell r="C3110">
            <v>7.37</v>
          </cell>
          <cell r="D3110">
            <v>49016</v>
          </cell>
          <cell r="E3110">
            <v>103.0317</v>
          </cell>
        </row>
        <row r="3111">
          <cell r="A3111" t="str">
            <v>IN3520230258</v>
          </cell>
          <cell r="B3111" t="str">
            <v>07.38 CG SGS 2034</v>
          </cell>
          <cell r="C3111">
            <v>7.38</v>
          </cell>
          <cell r="D3111">
            <v>49016</v>
          </cell>
          <cell r="E3111">
            <v>103.0963</v>
          </cell>
        </row>
        <row r="3112">
          <cell r="A3112" t="str">
            <v>IN3320230284</v>
          </cell>
          <cell r="B3112" t="str">
            <v>07.38 UP SGS 2034</v>
          </cell>
          <cell r="C3112">
            <v>7.38</v>
          </cell>
          <cell r="D3112">
            <v>49016</v>
          </cell>
          <cell r="E3112">
            <v>103.0963</v>
          </cell>
        </row>
        <row r="3113">
          <cell r="A3113" t="str">
            <v>IN1720230128</v>
          </cell>
          <cell r="B3113" t="str">
            <v>07.39 HP SGS 2034</v>
          </cell>
          <cell r="C3113">
            <v>7.39</v>
          </cell>
          <cell r="D3113">
            <v>49016</v>
          </cell>
          <cell r="E3113">
            <v>103.1609</v>
          </cell>
        </row>
        <row r="3114">
          <cell r="A3114" t="str">
            <v>IN2020230222</v>
          </cell>
          <cell r="B3114" t="str">
            <v>07.39 KL SGS 2034</v>
          </cell>
          <cell r="C3114">
            <v>7.39</v>
          </cell>
          <cell r="D3114">
            <v>49016</v>
          </cell>
          <cell r="E3114">
            <v>103.1609</v>
          </cell>
        </row>
        <row r="3115">
          <cell r="A3115" t="str">
            <v>IN1120230033</v>
          </cell>
          <cell r="B3115" t="str">
            <v>07.41 AR SGS 2034</v>
          </cell>
          <cell r="C3115">
            <v>7.41</v>
          </cell>
          <cell r="D3115">
            <v>49016</v>
          </cell>
          <cell r="E3115">
            <v>103.29</v>
          </cell>
        </row>
        <row r="3116">
          <cell r="A3116" t="str">
            <v>IN3420180199</v>
          </cell>
          <cell r="B3116" t="str">
            <v>08.19 WB SDL 2034</v>
          </cell>
          <cell r="C3116">
            <v>8.19</v>
          </cell>
          <cell r="D3116">
            <v>49023</v>
          </cell>
          <cell r="E3116">
            <v>108.3412</v>
          </cell>
        </row>
        <row r="3117">
          <cell r="A3117" t="str">
            <v>IN3120230484</v>
          </cell>
          <cell r="B3117" t="str">
            <v>07.44 TN SGS 2034 20 MAR</v>
          </cell>
          <cell r="C3117">
            <v>7.44</v>
          </cell>
          <cell r="D3117">
            <v>49023</v>
          </cell>
          <cell r="E3117">
            <v>103.4675</v>
          </cell>
        </row>
        <row r="3118">
          <cell r="A3118" t="str">
            <v>IN2920230512</v>
          </cell>
          <cell r="B3118" t="str">
            <v>07.46 RJ SGS 2034</v>
          </cell>
          <cell r="C3118">
            <v>7.46</v>
          </cell>
          <cell r="D3118">
            <v>49023</v>
          </cell>
          <cell r="E3118">
            <v>103.6185</v>
          </cell>
        </row>
        <row r="3119">
          <cell r="A3119" t="str">
            <v>IN1220230222</v>
          </cell>
          <cell r="B3119" t="str">
            <v>07.47 AS SGS 2034</v>
          </cell>
          <cell r="C3119">
            <v>7.47</v>
          </cell>
          <cell r="D3119">
            <v>49023</v>
          </cell>
          <cell r="E3119">
            <v>103.6832</v>
          </cell>
        </row>
        <row r="3120">
          <cell r="A3120" t="str">
            <v>IN3520230282</v>
          </cell>
          <cell r="B3120" t="str">
            <v>07.47 CG SGS 2034</v>
          </cell>
          <cell r="C3120">
            <v>7.47</v>
          </cell>
          <cell r="D3120">
            <v>49023</v>
          </cell>
          <cell r="E3120">
            <v>103.6832</v>
          </cell>
        </row>
        <row r="3121">
          <cell r="A3121" t="str">
            <v>IN1420230238</v>
          </cell>
          <cell r="B3121" t="str">
            <v>07.47 GA SGS 2034</v>
          </cell>
          <cell r="C3121">
            <v>7.47</v>
          </cell>
          <cell r="D3121">
            <v>49023</v>
          </cell>
          <cell r="E3121">
            <v>103.6832</v>
          </cell>
        </row>
        <row r="3122">
          <cell r="A3122" t="str">
            <v>IN3620230075</v>
          </cell>
          <cell r="B3122" t="str">
            <v>07.47 UK SGS 2034</v>
          </cell>
          <cell r="C3122">
            <v>7.47</v>
          </cell>
          <cell r="D3122">
            <v>49023</v>
          </cell>
          <cell r="E3122">
            <v>103.3207</v>
          </cell>
        </row>
        <row r="3123">
          <cell r="A3123" t="str">
            <v>IN2620230085</v>
          </cell>
          <cell r="B3123" t="str">
            <v>07.48 NL SGS 2034</v>
          </cell>
          <cell r="C3123">
            <v>7.48</v>
          </cell>
          <cell r="D3123">
            <v>49023</v>
          </cell>
          <cell r="E3123">
            <v>103.7479</v>
          </cell>
        </row>
        <row r="3124">
          <cell r="A3124" t="str">
            <v>IN3020230055</v>
          </cell>
          <cell r="B3124" t="str">
            <v>07.50 SK SGS 2034</v>
          </cell>
          <cell r="C3124">
            <v>7.5</v>
          </cell>
          <cell r="D3124">
            <v>49023</v>
          </cell>
          <cell r="E3124">
            <v>103.87730000000001</v>
          </cell>
        </row>
        <row r="3125">
          <cell r="A3125" t="str">
            <v>IN2220230311</v>
          </cell>
          <cell r="B3125" t="str">
            <v>07.42 MH SGS 2034</v>
          </cell>
          <cell r="C3125">
            <v>7.42</v>
          </cell>
          <cell r="D3125">
            <v>49025</v>
          </cell>
          <cell r="E3125">
            <v>103.2677</v>
          </cell>
        </row>
        <row r="3126">
          <cell r="A3126" t="str">
            <v>IN2920210548</v>
          </cell>
          <cell r="B3126" t="str">
            <v>07.37 RJ SDL 2034</v>
          </cell>
          <cell r="C3126">
            <v>7.37</v>
          </cell>
          <cell r="D3126">
            <v>49026</v>
          </cell>
          <cell r="E3126">
            <v>103.03830000000001</v>
          </cell>
        </row>
        <row r="3127">
          <cell r="A3127" t="str">
            <v>IN2020210190</v>
          </cell>
          <cell r="B3127" t="str">
            <v>07.42 KL SDL 2034</v>
          </cell>
          <cell r="C3127">
            <v>7.42</v>
          </cell>
          <cell r="D3127">
            <v>49026</v>
          </cell>
          <cell r="E3127">
            <v>103.36199999999999</v>
          </cell>
        </row>
        <row r="3128">
          <cell r="A3128" t="str">
            <v>IN1520220311</v>
          </cell>
          <cell r="B3128" t="str">
            <v>07.72 GJ SGS 2034</v>
          </cell>
          <cell r="C3128">
            <v>7.72</v>
          </cell>
          <cell r="D3128">
            <v>49026</v>
          </cell>
          <cell r="E3128">
            <v>105.718</v>
          </cell>
        </row>
        <row r="3129">
          <cell r="A3129" t="str">
            <v>IN2220220247</v>
          </cell>
          <cell r="B3129" t="str">
            <v>07.73 MH SGS 2034</v>
          </cell>
          <cell r="C3129">
            <v>7.73</v>
          </cell>
          <cell r="D3129">
            <v>49026</v>
          </cell>
          <cell r="E3129">
            <v>105.3689</v>
          </cell>
        </row>
        <row r="3130">
          <cell r="A3130" t="str">
            <v>IN4520220455</v>
          </cell>
          <cell r="B3130" t="str">
            <v>07.78 TS SGS 2034</v>
          </cell>
          <cell r="C3130">
            <v>7.78</v>
          </cell>
          <cell r="D3130">
            <v>49026</v>
          </cell>
          <cell r="E3130">
            <v>105.369</v>
          </cell>
        </row>
        <row r="3131">
          <cell r="A3131" t="str">
            <v>IN3820200084</v>
          </cell>
          <cell r="B3131" t="str">
            <v>06.86 PY SDL 2034</v>
          </cell>
          <cell r="C3131">
            <v>6.86</v>
          </cell>
          <cell r="D3131">
            <v>49027</v>
          </cell>
          <cell r="E3131">
            <v>99.736599999999996</v>
          </cell>
        </row>
        <row r="3132">
          <cell r="A3132" t="str">
            <v>IN3120230518</v>
          </cell>
          <cell r="B3132" t="str">
            <v>07.43 TN SGS 2034</v>
          </cell>
          <cell r="C3132">
            <v>7.43</v>
          </cell>
          <cell r="D3132">
            <v>49030</v>
          </cell>
          <cell r="E3132">
            <v>103.4299</v>
          </cell>
        </row>
        <row r="3133">
          <cell r="A3133" t="str">
            <v>IN2920230553</v>
          </cell>
          <cell r="B3133" t="str">
            <v>07.44 RJ SGS 2034 27 MAR</v>
          </cell>
          <cell r="C3133">
            <v>7.44</v>
          </cell>
          <cell r="D3133">
            <v>49030</v>
          </cell>
          <cell r="E3133">
            <v>103.49469999999999</v>
          </cell>
        </row>
        <row r="3134">
          <cell r="A3134" t="str">
            <v>IN3520230316</v>
          </cell>
          <cell r="B3134" t="str">
            <v>07.47 CG SGS 2034 27 MAR</v>
          </cell>
          <cell r="C3134">
            <v>7.47</v>
          </cell>
          <cell r="D3134">
            <v>49030</v>
          </cell>
          <cell r="E3134">
            <v>103.6891</v>
          </cell>
        </row>
        <row r="3135">
          <cell r="A3135" t="str">
            <v>IN3320220194</v>
          </cell>
          <cell r="B3135" t="str">
            <v>07.81 UP SGS 2034 29 MAR</v>
          </cell>
          <cell r="C3135">
            <v>7.81</v>
          </cell>
          <cell r="D3135">
            <v>49032</v>
          </cell>
          <cell r="E3135">
            <v>105.6614</v>
          </cell>
        </row>
        <row r="3136">
          <cell r="A3136" t="str">
            <v>IN3320210245</v>
          </cell>
          <cell r="B3136" t="str">
            <v>07.35 UP SDL 2034</v>
          </cell>
          <cell r="C3136">
            <v>7.35</v>
          </cell>
          <cell r="D3136">
            <v>49033</v>
          </cell>
          <cell r="E3136">
            <v>102.9135</v>
          </cell>
        </row>
        <row r="3137">
          <cell r="A3137" t="str">
            <v>IN3720200085</v>
          </cell>
          <cell r="B3137" t="str">
            <v>06.82 JH SDL 2034</v>
          </cell>
          <cell r="C3137">
            <v>6.82</v>
          </cell>
          <cell r="D3137">
            <v>49034</v>
          </cell>
          <cell r="E3137">
            <v>99.476799999999997</v>
          </cell>
        </row>
        <row r="3138">
          <cell r="A3138" t="str">
            <v>IN3120240012</v>
          </cell>
          <cell r="B3138" t="str">
            <v>07.42 TN SGS 2034 03 APR</v>
          </cell>
          <cell r="C3138">
            <v>7.42</v>
          </cell>
          <cell r="D3138">
            <v>49037</v>
          </cell>
          <cell r="E3138">
            <v>103.3698</v>
          </cell>
        </row>
        <row r="3139">
          <cell r="A3139" t="str">
            <v>IN2420240011</v>
          </cell>
          <cell r="B3139" t="str">
            <v>07.46 ML SGS 2034</v>
          </cell>
          <cell r="C3139">
            <v>7.46</v>
          </cell>
          <cell r="D3139">
            <v>49037</v>
          </cell>
          <cell r="E3139">
            <v>103.6293</v>
          </cell>
        </row>
        <row r="3140">
          <cell r="A3140" t="str">
            <v>IN1020250024</v>
          </cell>
          <cell r="B3140" t="str">
            <v>06.79 AP SGS 2034</v>
          </cell>
          <cell r="C3140">
            <v>6.79</v>
          </cell>
          <cell r="D3140">
            <v>49038</v>
          </cell>
          <cell r="E3140">
            <v>99.281599999999997</v>
          </cell>
        </row>
        <row r="3141">
          <cell r="A3141" t="str">
            <v>IN1020220019</v>
          </cell>
          <cell r="B3141" t="str">
            <v>07.29 AP SDL 2034</v>
          </cell>
          <cell r="C3141">
            <v>7.29</v>
          </cell>
          <cell r="D3141">
            <v>49042</v>
          </cell>
          <cell r="E3141">
            <v>102.52930000000001</v>
          </cell>
        </row>
        <row r="3142">
          <cell r="A3142" t="str">
            <v>IN1220240015</v>
          </cell>
          <cell r="B3142" t="str">
            <v>07.50 AS SGS 2034</v>
          </cell>
          <cell r="C3142">
            <v>7.5</v>
          </cell>
          <cell r="D3142">
            <v>49044</v>
          </cell>
          <cell r="E3142">
            <v>103.8954</v>
          </cell>
        </row>
        <row r="3143">
          <cell r="A3143" t="str">
            <v>IN1620240011</v>
          </cell>
          <cell r="B3143" t="str">
            <v>07.48 HR SGS 2034</v>
          </cell>
          <cell r="C3143">
            <v>7.48</v>
          </cell>
          <cell r="D3143">
            <v>49052</v>
          </cell>
          <cell r="E3143">
            <v>103.7728</v>
          </cell>
        </row>
        <row r="3144">
          <cell r="A3144" t="str">
            <v>IN3120240038</v>
          </cell>
          <cell r="B3144" t="str">
            <v>07.49 TN SGS 2034</v>
          </cell>
          <cell r="C3144">
            <v>7.49</v>
          </cell>
          <cell r="D3144">
            <v>49058</v>
          </cell>
          <cell r="E3144">
            <v>103.8437</v>
          </cell>
        </row>
        <row r="3145">
          <cell r="A3145" t="str">
            <v>IN1720250035</v>
          </cell>
          <cell r="B3145" t="str">
            <v>06.79 HP SGS 2034</v>
          </cell>
          <cell r="C3145">
            <v>6.79</v>
          </cell>
          <cell r="D3145">
            <v>49064</v>
          </cell>
          <cell r="E3145">
            <v>99.278800000000004</v>
          </cell>
        </row>
        <row r="3146">
          <cell r="A3146" t="str">
            <v>IN1620240029</v>
          </cell>
          <cell r="B3146" t="str">
            <v>07.52 HR SGS 2034</v>
          </cell>
          <cell r="C3146">
            <v>7.52</v>
          </cell>
          <cell r="D3146">
            <v>49066</v>
          </cell>
          <cell r="E3146">
            <v>104.04770000000001</v>
          </cell>
        </row>
        <row r="3147">
          <cell r="A3147" t="str">
            <v>IN2920240016</v>
          </cell>
          <cell r="B3147" t="str">
            <v>07.52 RJ SGS 2034</v>
          </cell>
          <cell r="C3147">
            <v>7.52</v>
          </cell>
          <cell r="D3147">
            <v>49066</v>
          </cell>
          <cell r="E3147">
            <v>104.2668</v>
          </cell>
        </row>
        <row r="3148">
          <cell r="A3148" t="str">
            <v>IN1220240023</v>
          </cell>
          <cell r="B3148" t="str">
            <v>07.54 AS SGS 2034</v>
          </cell>
          <cell r="C3148">
            <v>7.54</v>
          </cell>
          <cell r="D3148">
            <v>49066</v>
          </cell>
          <cell r="E3148">
            <v>104.17829999999999</v>
          </cell>
        </row>
        <row r="3149">
          <cell r="A3149" t="str">
            <v>IN1020250073</v>
          </cell>
          <cell r="B3149" t="str">
            <v>06.83 AP SGS 2034</v>
          </cell>
          <cell r="C3149">
            <v>6.83</v>
          </cell>
          <cell r="D3149">
            <v>49071</v>
          </cell>
          <cell r="E3149">
            <v>99.634699999999995</v>
          </cell>
        </row>
        <row r="3150">
          <cell r="A3150" t="str">
            <v>IN3120240053</v>
          </cell>
          <cell r="B3150" t="str">
            <v>07.43 TN SGS 2034 08 MAY</v>
          </cell>
          <cell r="C3150">
            <v>7.43</v>
          </cell>
          <cell r="D3150">
            <v>49072</v>
          </cell>
          <cell r="E3150">
            <v>103.4653</v>
          </cell>
        </row>
        <row r="3151">
          <cell r="A3151" t="str">
            <v>IN2420240029</v>
          </cell>
          <cell r="B3151" t="str">
            <v>07.48 ML SGS 2034</v>
          </cell>
          <cell r="C3151">
            <v>7.48</v>
          </cell>
          <cell r="D3151">
            <v>49072</v>
          </cell>
          <cell r="E3151">
            <v>103.7924</v>
          </cell>
        </row>
        <row r="3152">
          <cell r="A3152" t="str">
            <v>IN1520250037</v>
          </cell>
          <cell r="B3152" t="str">
            <v>06.69 GJ SGS 2034</v>
          </cell>
          <cell r="C3152">
            <v>6.69</v>
          </cell>
          <cell r="D3152">
            <v>49078</v>
          </cell>
          <cell r="E3152">
            <v>99.162000000000006</v>
          </cell>
        </row>
        <row r="3153">
          <cell r="A3153" t="str">
            <v>IN1020190089</v>
          </cell>
          <cell r="B3153" t="str">
            <v>08.06 AP SDL 2034</v>
          </cell>
          <cell r="C3153">
            <v>8.06</v>
          </cell>
          <cell r="D3153">
            <v>49079</v>
          </cell>
          <cell r="E3153">
            <v>107.6001</v>
          </cell>
        </row>
        <row r="3154">
          <cell r="A3154" t="str">
            <v>IN2920240065</v>
          </cell>
          <cell r="B3154" t="str">
            <v>07.41 RJ SGS 2034</v>
          </cell>
          <cell r="C3154">
            <v>7.41</v>
          </cell>
          <cell r="D3154">
            <v>49086</v>
          </cell>
          <cell r="E3154">
            <v>103.3476</v>
          </cell>
        </row>
        <row r="3155">
          <cell r="A3155" t="str">
            <v>IN1620240037</v>
          </cell>
          <cell r="B3155" t="str">
            <v>07.42 HR SGS 2034</v>
          </cell>
          <cell r="C3155">
            <v>7.42</v>
          </cell>
          <cell r="D3155">
            <v>49086</v>
          </cell>
          <cell r="E3155">
            <v>103.4132</v>
          </cell>
        </row>
        <row r="3156">
          <cell r="A3156" t="str">
            <v>IN1020230141</v>
          </cell>
          <cell r="B3156" t="str">
            <v>07.36 AP SGS 2034</v>
          </cell>
          <cell r="C3156">
            <v>7.36</v>
          </cell>
          <cell r="D3156">
            <v>49088</v>
          </cell>
          <cell r="E3156">
            <v>103.02119999999999</v>
          </cell>
        </row>
        <row r="3157">
          <cell r="A3157" t="str">
            <v>IN2220220072</v>
          </cell>
          <cell r="B3157" t="str">
            <v>07.72 MH SDL 2034</v>
          </cell>
          <cell r="C3157">
            <v>7.72</v>
          </cell>
          <cell r="D3157">
            <v>49089</v>
          </cell>
          <cell r="E3157">
            <v>105.5716</v>
          </cell>
        </row>
        <row r="3158">
          <cell r="A3158" t="str">
            <v>IN1220240031</v>
          </cell>
          <cell r="B3158" t="str">
            <v>07.37 AS SGS 2034</v>
          </cell>
          <cell r="C3158">
            <v>7.37</v>
          </cell>
          <cell r="D3158">
            <v>49093</v>
          </cell>
          <cell r="E3158">
            <v>103.0915</v>
          </cell>
        </row>
        <row r="3159">
          <cell r="A3159" t="str">
            <v>IN2920240073</v>
          </cell>
          <cell r="B3159" t="str">
            <v>07.37 RJ SGS 2034 29 MAY</v>
          </cell>
          <cell r="C3159">
            <v>7.37</v>
          </cell>
          <cell r="D3159">
            <v>49093</v>
          </cell>
          <cell r="E3159">
            <v>103.0915</v>
          </cell>
        </row>
        <row r="3160">
          <cell r="A3160" t="str">
            <v>IN3120240087</v>
          </cell>
          <cell r="B3160" t="str">
            <v>07.38 TN SGS 2034</v>
          </cell>
          <cell r="C3160">
            <v>7.38</v>
          </cell>
          <cell r="D3160">
            <v>49093</v>
          </cell>
          <cell r="E3160">
            <v>103.1572</v>
          </cell>
        </row>
        <row r="3161">
          <cell r="A3161" t="str">
            <v>IN2020220017</v>
          </cell>
          <cell r="B3161" t="str">
            <v>07.85 KL SDL 2034</v>
          </cell>
          <cell r="C3161">
            <v>7.85</v>
          </cell>
          <cell r="D3161">
            <v>49096</v>
          </cell>
          <cell r="E3161">
            <v>106.25020000000001</v>
          </cell>
        </row>
        <row r="3162">
          <cell r="A3162" t="str">
            <v>IN1020220167</v>
          </cell>
          <cell r="B3162" t="str">
            <v>07.90 AP SDL 2034</v>
          </cell>
          <cell r="C3162">
            <v>7.9</v>
          </cell>
          <cell r="D3162">
            <v>49096</v>
          </cell>
          <cell r="E3162">
            <v>106.2041</v>
          </cell>
        </row>
        <row r="3163">
          <cell r="A3163" t="str">
            <v>IN2020210034</v>
          </cell>
          <cell r="B3163" t="str">
            <v>06.96 KL SDL 2034</v>
          </cell>
          <cell r="C3163">
            <v>6.96</v>
          </cell>
          <cell r="D3163">
            <v>49097</v>
          </cell>
          <cell r="E3163">
            <v>100.3794</v>
          </cell>
        </row>
        <row r="3164">
          <cell r="A3164" t="str">
            <v>IN1020250115</v>
          </cell>
          <cell r="B3164" t="str">
            <v>06.61 AP SGS 2034</v>
          </cell>
          <cell r="C3164">
            <v>6.61</v>
          </cell>
          <cell r="D3164">
            <v>49099</v>
          </cell>
          <cell r="E3164">
            <v>98.348200000000006</v>
          </cell>
        </row>
        <row r="3165">
          <cell r="A3165" t="str">
            <v>IN1620240045</v>
          </cell>
          <cell r="B3165" t="str">
            <v>07.43 HR SGS 2034</v>
          </cell>
          <cell r="C3165">
            <v>7.43</v>
          </cell>
          <cell r="D3165">
            <v>49100</v>
          </cell>
          <cell r="E3165">
            <v>103.49209999999999</v>
          </cell>
        </row>
        <row r="3166">
          <cell r="A3166" t="str">
            <v>IN2920240115</v>
          </cell>
          <cell r="B3166" t="str">
            <v>07.43 RJ SGS 2034</v>
          </cell>
          <cell r="C3166">
            <v>7.43</v>
          </cell>
          <cell r="D3166">
            <v>49100</v>
          </cell>
          <cell r="E3166">
            <v>103.49209999999999</v>
          </cell>
        </row>
        <row r="3167">
          <cell r="A3167" t="str">
            <v>IN1720240036</v>
          </cell>
          <cell r="B3167" t="str">
            <v>07.44 HP SGS 2034</v>
          </cell>
          <cell r="C3167">
            <v>7.44</v>
          </cell>
          <cell r="D3167">
            <v>49100</v>
          </cell>
          <cell r="E3167">
            <v>103.5579</v>
          </cell>
        </row>
        <row r="3168">
          <cell r="A3168" t="str">
            <v>IN3120240103</v>
          </cell>
          <cell r="B3168" t="str">
            <v>07.44 TN SGS 2034</v>
          </cell>
          <cell r="C3168">
            <v>7.44</v>
          </cell>
          <cell r="D3168">
            <v>49100</v>
          </cell>
          <cell r="E3168">
            <v>104.1699</v>
          </cell>
        </row>
        <row r="3169">
          <cell r="A3169" t="str">
            <v>IN2420240037</v>
          </cell>
          <cell r="B3169" t="str">
            <v>07.45 ML SGS 2034</v>
          </cell>
          <cell r="C3169">
            <v>7.45</v>
          </cell>
          <cell r="D3169">
            <v>49100</v>
          </cell>
          <cell r="E3169">
            <v>103.6237</v>
          </cell>
        </row>
        <row r="3170">
          <cell r="A3170" t="str">
            <v>IN2620240019</v>
          </cell>
          <cell r="B3170" t="str">
            <v>07.45 NL SGS 2034</v>
          </cell>
          <cell r="C3170">
            <v>7.45</v>
          </cell>
          <cell r="D3170">
            <v>49100</v>
          </cell>
          <cell r="E3170">
            <v>103.6237</v>
          </cell>
        </row>
        <row r="3171">
          <cell r="A3171" t="str">
            <v>IN1020250172</v>
          </cell>
          <cell r="B3171" t="str">
            <v>06.65 AP SGS 2034</v>
          </cell>
          <cell r="C3171">
            <v>6.65</v>
          </cell>
          <cell r="D3171">
            <v>49106</v>
          </cell>
          <cell r="E3171">
            <v>98.724800000000002</v>
          </cell>
        </row>
        <row r="3172">
          <cell r="A3172" t="str">
            <v>IN1620240052</v>
          </cell>
          <cell r="B3172" t="str">
            <v>07.38 HR SGS 2034</v>
          </cell>
          <cell r="C3172">
            <v>7.38</v>
          </cell>
          <cell r="D3172">
            <v>49107</v>
          </cell>
          <cell r="E3172">
            <v>103.1698</v>
          </cell>
        </row>
        <row r="3173">
          <cell r="A3173" t="str">
            <v>IN2820240124</v>
          </cell>
          <cell r="B3173" t="str">
            <v>07.41 PN SGS 2034 12 JUN</v>
          </cell>
          <cell r="C3173">
            <v>7.41</v>
          </cell>
          <cell r="D3173">
            <v>49107</v>
          </cell>
          <cell r="E3173">
            <v>103.3676</v>
          </cell>
        </row>
        <row r="3174">
          <cell r="A3174" t="str">
            <v>IN2120230023</v>
          </cell>
          <cell r="B3174" t="str">
            <v>07.40 MP SGS 2034</v>
          </cell>
          <cell r="C3174">
            <v>7.4</v>
          </cell>
          <cell r="D3174">
            <v>49109</v>
          </cell>
          <cell r="E3174">
            <v>103.30370000000001</v>
          </cell>
        </row>
        <row r="3175">
          <cell r="A3175" t="str">
            <v>IN2820230059</v>
          </cell>
          <cell r="B3175" t="str">
            <v>07.41 PN SGS 2034</v>
          </cell>
          <cell r="C3175">
            <v>7.41</v>
          </cell>
          <cell r="D3175">
            <v>49109</v>
          </cell>
          <cell r="E3175">
            <v>103.36960000000001</v>
          </cell>
        </row>
        <row r="3176">
          <cell r="A3176" t="str">
            <v>IN3320230037</v>
          </cell>
          <cell r="B3176" t="str">
            <v>07.41 UP SGS 2034</v>
          </cell>
          <cell r="C3176">
            <v>7.41</v>
          </cell>
          <cell r="D3176">
            <v>49109</v>
          </cell>
          <cell r="E3176">
            <v>103.0009</v>
          </cell>
        </row>
        <row r="3177">
          <cell r="A3177" t="str">
            <v>IN1620240060</v>
          </cell>
          <cell r="B3177" t="str">
            <v>07.36 HR SGS 2034</v>
          </cell>
          <cell r="C3177">
            <v>7.36</v>
          </cell>
          <cell r="D3177">
            <v>49114</v>
          </cell>
          <cell r="E3177">
            <v>103.04470000000001</v>
          </cell>
        </row>
        <row r="3178">
          <cell r="A3178" t="str">
            <v>IN2920190096</v>
          </cell>
          <cell r="B3178" t="str">
            <v>07.32 RJ SDL 2034</v>
          </cell>
          <cell r="C3178">
            <v>7.32</v>
          </cell>
          <cell r="D3178">
            <v>49121</v>
          </cell>
          <cell r="E3178">
            <v>102.7871</v>
          </cell>
        </row>
        <row r="3179">
          <cell r="A3179" t="str">
            <v>IN2920240149</v>
          </cell>
          <cell r="B3179" t="str">
            <v>07.34 RJ SGS 2034</v>
          </cell>
          <cell r="C3179">
            <v>7.34</v>
          </cell>
          <cell r="D3179">
            <v>49121</v>
          </cell>
          <cell r="E3179">
            <v>102.9194</v>
          </cell>
        </row>
        <row r="3180">
          <cell r="A3180" t="str">
            <v>IN2820230067</v>
          </cell>
          <cell r="B3180" t="str">
            <v>07.45 PN SGS 2034</v>
          </cell>
          <cell r="C3180">
            <v>7.45</v>
          </cell>
          <cell r="D3180">
            <v>49123</v>
          </cell>
          <cell r="E3180">
            <v>103.6493</v>
          </cell>
        </row>
        <row r="3181">
          <cell r="A3181" t="str">
            <v>IN4520220026</v>
          </cell>
          <cell r="B3181" t="str">
            <v>07.93 TS SDL 2034</v>
          </cell>
          <cell r="C3181">
            <v>7.93</v>
          </cell>
          <cell r="D3181">
            <v>49124</v>
          </cell>
          <cell r="E3181">
            <v>106.8279</v>
          </cell>
        </row>
        <row r="3182">
          <cell r="A3182" t="str">
            <v>IN1020220241</v>
          </cell>
          <cell r="B3182" t="str">
            <v>07.94 AP SDL 2034</v>
          </cell>
          <cell r="C3182">
            <v>7.94</v>
          </cell>
          <cell r="D3182">
            <v>49124</v>
          </cell>
          <cell r="E3182">
            <v>106.89409999999999</v>
          </cell>
        </row>
        <row r="3183">
          <cell r="A3183" t="str">
            <v>IN1620220120</v>
          </cell>
          <cell r="B3183" t="str">
            <v>07.94 HR SDL 2034</v>
          </cell>
          <cell r="C3183">
            <v>7.94</v>
          </cell>
          <cell r="D3183">
            <v>49124</v>
          </cell>
          <cell r="E3183">
            <v>106.5162</v>
          </cell>
        </row>
        <row r="3184">
          <cell r="A3184" t="str">
            <v>IN3420190024</v>
          </cell>
          <cell r="B3184" t="str">
            <v>07.34 WB SDL 2034</v>
          </cell>
          <cell r="C3184">
            <v>7.34</v>
          </cell>
          <cell r="D3184">
            <v>49128</v>
          </cell>
          <cell r="E3184">
            <v>102.92489999999999</v>
          </cell>
        </row>
        <row r="3185">
          <cell r="A3185" t="str">
            <v>IN3120240137</v>
          </cell>
          <cell r="B3185" t="str">
            <v>07.35 TN SGS 2034</v>
          </cell>
          <cell r="C3185">
            <v>7.35</v>
          </cell>
          <cell r="D3185">
            <v>49128</v>
          </cell>
          <cell r="E3185">
            <v>102.99120000000001</v>
          </cell>
        </row>
        <row r="3186">
          <cell r="A3186" t="str">
            <v>IN2820240157</v>
          </cell>
          <cell r="B3186" t="str">
            <v>07.38 PN SGS 2034</v>
          </cell>
          <cell r="C3186">
            <v>7.38</v>
          </cell>
          <cell r="D3186">
            <v>49128</v>
          </cell>
          <cell r="E3186">
            <v>103.19</v>
          </cell>
        </row>
        <row r="3187">
          <cell r="A3187" t="str">
            <v>IN2420240045</v>
          </cell>
          <cell r="B3187" t="str">
            <v>07.39 ML SGS 2034</v>
          </cell>
          <cell r="C3187">
            <v>7.39</v>
          </cell>
          <cell r="D3187">
            <v>49128</v>
          </cell>
          <cell r="E3187">
            <v>103.25620000000001</v>
          </cell>
        </row>
        <row r="3188">
          <cell r="A3188" t="str">
            <v>IN1020230299</v>
          </cell>
          <cell r="B3188" t="str">
            <v>07.46 AP SGS 2034</v>
          </cell>
          <cell r="C3188">
            <v>7.46</v>
          </cell>
          <cell r="D3188">
            <v>49130</v>
          </cell>
          <cell r="E3188">
            <v>103.721</v>
          </cell>
        </row>
        <row r="3189">
          <cell r="A3189" t="str">
            <v>IN2820230075</v>
          </cell>
          <cell r="B3189" t="str">
            <v>07.47 PN SGS 2034</v>
          </cell>
          <cell r="C3189">
            <v>7.47</v>
          </cell>
          <cell r="D3189">
            <v>49130</v>
          </cell>
          <cell r="E3189">
            <v>103.7873</v>
          </cell>
        </row>
        <row r="3190">
          <cell r="A3190" t="str">
            <v>IN2520210021</v>
          </cell>
          <cell r="B3190" t="str">
            <v>07.12 MZ SDL 2034</v>
          </cell>
          <cell r="C3190">
            <v>7.12</v>
          </cell>
          <cell r="D3190">
            <v>49132</v>
          </cell>
          <cell r="E3190">
            <v>101.46729999999999</v>
          </cell>
        </row>
        <row r="3191">
          <cell r="A3191" t="str">
            <v>IN2920240172</v>
          </cell>
          <cell r="B3191" t="str">
            <v>07.32 RJ SGS 2034</v>
          </cell>
          <cell r="C3191">
            <v>7.32</v>
          </cell>
          <cell r="D3191">
            <v>49135</v>
          </cell>
          <cell r="E3191">
            <v>102.7945</v>
          </cell>
        </row>
        <row r="3192">
          <cell r="A3192" t="str">
            <v>IN4520220083</v>
          </cell>
          <cell r="B3192" t="str">
            <v>07.89 TS SDL 2034</v>
          </cell>
          <cell r="C3192">
            <v>7.89</v>
          </cell>
          <cell r="D3192">
            <v>49138</v>
          </cell>
          <cell r="E3192">
            <v>106.5802</v>
          </cell>
        </row>
        <row r="3193">
          <cell r="A3193" t="str">
            <v>IN1620220146</v>
          </cell>
          <cell r="B3193" t="str">
            <v>07.90 HR SDL 2034</v>
          </cell>
          <cell r="C3193">
            <v>7.9</v>
          </cell>
          <cell r="D3193">
            <v>49138</v>
          </cell>
          <cell r="E3193">
            <v>106.3205</v>
          </cell>
        </row>
        <row r="3194">
          <cell r="A3194" t="str">
            <v>IN1720240051</v>
          </cell>
          <cell r="B3194" t="str">
            <v>07.35 HP SGS 2034</v>
          </cell>
          <cell r="C3194">
            <v>7.35</v>
          </cell>
          <cell r="D3194">
            <v>49143</v>
          </cell>
          <cell r="E3194">
            <v>102.9966</v>
          </cell>
        </row>
        <row r="3195">
          <cell r="A3195" t="str">
            <v>IN1020190147</v>
          </cell>
          <cell r="B3195" t="str">
            <v>7.13 AP SDL 2034</v>
          </cell>
          <cell r="C3195">
            <v>7.13</v>
          </cell>
          <cell r="D3195">
            <v>49149</v>
          </cell>
          <cell r="E3195">
            <v>101.5347</v>
          </cell>
        </row>
        <row r="3196">
          <cell r="A3196" t="str">
            <v>IN3120240160</v>
          </cell>
          <cell r="B3196" t="str">
            <v>07.34 TN SGS 2034</v>
          </cell>
          <cell r="C3196">
            <v>7.34</v>
          </cell>
          <cell r="D3196">
            <v>49149</v>
          </cell>
          <cell r="E3196">
            <v>102.9324</v>
          </cell>
        </row>
        <row r="3197">
          <cell r="A3197" t="str">
            <v>IN1420240021</v>
          </cell>
          <cell r="B3197" t="str">
            <v>07.36 GA SGS 2034</v>
          </cell>
          <cell r="C3197">
            <v>7.36</v>
          </cell>
          <cell r="D3197">
            <v>49149</v>
          </cell>
          <cell r="E3197">
            <v>103.0655</v>
          </cell>
        </row>
        <row r="3198">
          <cell r="A3198" t="str">
            <v>IN2920240198</v>
          </cell>
          <cell r="B3198" t="str">
            <v>07.36 RJ SGS 2034</v>
          </cell>
          <cell r="C3198">
            <v>7.36</v>
          </cell>
          <cell r="D3198">
            <v>49149</v>
          </cell>
          <cell r="E3198">
            <v>103.0655</v>
          </cell>
        </row>
        <row r="3199">
          <cell r="A3199" t="str">
            <v>IN2820190048</v>
          </cell>
          <cell r="B3199" t="str">
            <v>07.18 PN SDL 2034</v>
          </cell>
          <cell r="C3199">
            <v>7.18</v>
          </cell>
          <cell r="D3199">
            <v>49156</v>
          </cell>
          <cell r="E3199">
            <v>101.8685</v>
          </cell>
        </row>
        <row r="3200">
          <cell r="A3200" t="str">
            <v>IN1020190154</v>
          </cell>
          <cell r="B3200" t="str">
            <v>07.28 AP SDL 2034</v>
          </cell>
          <cell r="C3200">
            <v>7.28</v>
          </cell>
          <cell r="D3200">
            <v>49156</v>
          </cell>
          <cell r="E3200">
            <v>102.535</v>
          </cell>
        </row>
        <row r="3201">
          <cell r="A3201" t="str">
            <v>IN1620190059</v>
          </cell>
          <cell r="B3201" t="str">
            <v>07.29 HR SDL 2034</v>
          </cell>
          <cell r="C3201">
            <v>7.29</v>
          </cell>
          <cell r="D3201">
            <v>49156</v>
          </cell>
          <cell r="E3201">
            <v>102.501</v>
          </cell>
        </row>
        <row r="3202">
          <cell r="A3202" t="str">
            <v>IN3420190040</v>
          </cell>
          <cell r="B3202" t="str">
            <v>07.29 WB SDL 2034</v>
          </cell>
          <cell r="C3202">
            <v>7.29</v>
          </cell>
          <cell r="D3202">
            <v>49156</v>
          </cell>
          <cell r="E3202">
            <v>102.6016</v>
          </cell>
        </row>
        <row r="3203">
          <cell r="A3203" t="str">
            <v>IN2220240062</v>
          </cell>
          <cell r="B3203" t="str">
            <v>07.27 MH SGS 2034</v>
          </cell>
          <cell r="C3203">
            <v>7.27</v>
          </cell>
          <cell r="D3203">
            <v>49156</v>
          </cell>
          <cell r="E3203">
            <v>102.4683</v>
          </cell>
        </row>
        <row r="3204">
          <cell r="A3204" t="str">
            <v>IN2920240206</v>
          </cell>
          <cell r="B3204" t="str">
            <v>07.29 RJ SGS 2034</v>
          </cell>
          <cell r="C3204">
            <v>7.29</v>
          </cell>
          <cell r="D3204">
            <v>49156</v>
          </cell>
          <cell r="E3204">
            <v>102.6016</v>
          </cell>
        </row>
        <row r="3205">
          <cell r="A3205" t="str">
            <v>IN2920230140</v>
          </cell>
          <cell r="B3205" t="str">
            <v>07.49 RJ SGS 2034</v>
          </cell>
          <cell r="C3205">
            <v>7.49</v>
          </cell>
          <cell r="D3205">
            <v>49158</v>
          </cell>
          <cell r="E3205">
            <v>103.6109</v>
          </cell>
        </row>
        <row r="3206">
          <cell r="A3206" t="str">
            <v>IN1020220373</v>
          </cell>
          <cell r="B3206" t="str">
            <v>07.72 AP SDL 2034</v>
          </cell>
          <cell r="C3206">
            <v>7.72</v>
          </cell>
          <cell r="D3206">
            <v>49159</v>
          </cell>
          <cell r="E3206">
            <v>105.47020000000001</v>
          </cell>
        </row>
        <row r="3207">
          <cell r="A3207" t="str">
            <v>IN2220240104</v>
          </cell>
          <cell r="B3207" t="str">
            <v>07.22 MH SGS 2034</v>
          </cell>
          <cell r="C3207">
            <v>7.22</v>
          </cell>
          <cell r="D3207">
            <v>49163</v>
          </cell>
          <cell r="E3207">
            <v>102.1369</v>
          </cell>
        </row>
        <row r="3208">
          <cell r="A3208" t="str">
            <v>IN3120240202</v>
          </cell>
          <cell r="B3208" t="str">
            <v>07.23 TN SGS 2034</v>
          </cell>
          <cell r="C3208">
            <v>7.23</v>
          </cell>
          <cell r="D3208">
            <v>49163</v>
          </cell>
          <cell r="E3208">
            <v>102.20359999999999</v>
          </cell>
        </row>
        <row r="3209">
          <cell r="A3209" t="str">
            <v>IN4520210126</v>
          </cell>
          <cell r="B3209" t="str">
            <v>07.09 TS SDL 2034</v>
          </cell>
          <cell r="C3209">
            <v>7.09</v>
          </cell>
          <cell r="D3209">
            <v>49167</v>
          </cell>
          <cell r="E3209">
            <v>101.2696</v>
          </cell>
        </row>
        <row r="3210">
          <cell r="A3210" t="str">
            <v>IN3120240210</v>
          </cell>
          <cell r="B3210" t="str">
            <v>07.21 TN SGS 2034</v>
          </cell>
          <cell r="C3210">
            <v>7.21</v>
          </cell>
          <cell r="D3210">
            <v>49170</v>
          </cell>
          <cell r="E3210">
            <v>102.072</v>
          </cell>
        </row>
        <row r="3211">
          <cell r="A3211" t="str">
            <v>IN1920240257</v>
          </cell>
          <cell r="B3211" t="str">
            <v>07.13 KA SGS 2034</v>
          </cell>
          <cell r="C3211">
            <v>7.13</v>
          </cell>
          <cell r="D3211">
            <v>49176</v>
          </cell>
          <cell r="E3211">
            <v>101.7936</v>
          </cell>
        </row>
        <row r="3212">
          <cell r="A3212" t="str">
            <v>IN3120240228</v>
          </cell>
          <cell r="B3212" t="str">
            <v>07.19 TN SGS 2034</v>
          </cell>
          <cell r="C3212">
            <v>7.19</v>
          </cell>
          <cell r="D3212">
            <v>49177</v>
          </cell>
          <cell r="E3212">
            <v>101.9402</v>
          </cell>
        </row>
        <row r="3213">
          <cell r="A3213" t="str">
            <v>IN3320230060</v>
          </cell>
          <cell r="B3213" t="str">
            <v>07.49 UP SGS 2034</v>
          </cell>
          <cell r="C3213">
            <v>7.49</v>
          </cell>
          <cell r="D3213">
            <v>49179</v>
          </cell>
          <cell r="E3213">
            <v>103.95010000000001</v>
          </cell>
        </row>
        <row r="3214">
          <cell r="A3214" t="str">
            <v>IN3420190065</v>
          </cell>
          <cell r="B3214" t="str">
            <v>07.18 WB SDL 2034</v>
          </cell>
          <cell r="C3214">
            <v>7.18</v>
          </cell>
          <cell r="D3214">
            <v>49184</v>
          </cell>
          <cell r="E3214">
            <v>101.87520000000001</v>
          </cell>
        </row>
        <row r="3215">
          <cell r="A3215" t="str">
            <v>IN2220240187</v>
          </cell>
          <cell r="B3215" t="str">
            <v>07.20 MH SGS 2034</v>
          </cell>
          <cell r="C3215">
            <v>7.2</v>
          </cell>
          <cell r="D3215">
            <v>49184</v>
          </cell>
          <cell r="E3215">
            <v>102.0093</v>
          </cell>
        </row>
        <row r="3216">
          <cell r="A3216" t="str">
            <v>IN2920240248</v>
          </cell>
          <cell r="B3216" t="str">
            <v>07.22 RJ SGS 2034</v>
          </cell>
          <cell r="C3216">
            <v>7.22</v>
          </cell>
          <cell r="D3216">
            <v>49184</v>
          </cell>
          <cell r="E3216">
            <v>102.1434</v>
          </cell>
        </row>
        <row r="3217">
          <cell r="A3217" t="str">
            <v>IN1420240039</v>
          </cell>
          <cell r="B3217" t="str">
            <v>07.23 GA SGS 2034</v>
          </cell>
          <cell r="C3217">
            <v>7.23</v>
          </cell>
          <cell r="D3217">
            <v>49184</v>
          </cell>
          <cell r="E3217">
            <v>102.21040000000001</v>
          </cell>
        </row>
        <row r="3218">
          <cell r="A3218" t="str">
            <v>IN2020220041</v>
          </cell>
          <cell r="B3218" t="str">
            <v>07.67 KL SGS 2034</v>
          </cell>
          <cell r="C3218">
            <v>7.67</v>
          </cell>
          <cell r="D3218">
            <v>49186</v>
          </cell>
          <cell r="E3218">
            <v>105.18380000000001</v>
          </cell>
        </row>
        <row r="3219">
          <cell r="A3219" t="str">
            <v>IN1020230414</v>
          </cell>
          <cell r="B3219" t="str">
            <v>07.45 AP SGS 2034</v>
          </cell>
          <cell r="C3219">
            <v>7.45</v>
          </cell>
          <cell r="D3219">
            <v>49186</v>
          </cell>
          <cell r="E3219">
            <v>103.6855</v>
          </cell>
        </row>
        <row r="3220">
          <cell r="A3220" t="str">
            <v>IN2020210125</v>
          </cell>
          <cell r="B3220" t="str">
            <v>07.04 KL SDL 2034</v>
          </cell>
          <cell r="C3220">
            <v>7.04</v>
          </cell>
          <cell r="D3220">
            <v>49188</v>
          </cell>
          <cell r="E3220">
            <v>100.2792</v>
          </cell>
        </row>
        <row r="3221">
          <cell r="A3221" t="str">
            <v>IN1020240488</v>
          </cell>
          <cell r="B3221" t="str">
            <v>07.23 AP SGS 2034</v>
          </cell>
          <cell r="C3221">
            <v>7.23</v>
          </cell>
          <cell r="D3221">
            <v>49191</v>
          </cell>
          <cell r="E3221">
            <v>102.2127</v>
          </cell>
        </row>
        <row r="3222">
          <cell r="A3222" t="str">
            <v>IN2920240271</v>
          </cell>
          <cell r="B3222" t="str">
            <v>07.24 RJ SGS 2034</v>
          </cell>
          <cell r="C3222">
            <v>7.24</v>
          </cell>
          <cell r="D3222">
            <v>49191</v>
          </cell>
          <cell r="E3222">
            <v>102.27979999999999</v>
          </cell>
        </row>
        <row r="3223">
          <cell r="A3223" t="str">
            <v>IN2420240052</v>
          </cell>
          <cell r="B3223" t="str">
            <v>07.25 ML SGS 2034</v>
          </cell>
          <cell r="C3223">
            <v>7.25</v>
          </cell>
          <cell r="D3223">
            <v>49191</v>
          </cell>
          <cell r="E3223">
            <v>102.34690000000001</v>
          </cell>
        </row>
        <row r="3224">
          <cell r="A3224" t="str">
            <v>IN2820230133</v>
          </cell>
          <cell r="B3224" t="str">
            <v>07.45 PN SGS 2034 06 SEP</v>
          </cell>
          <cell r="C3224">
            <v>7.45</v>
          </cell>
          <cell r="D3224">
            <v>49193</v>
          </cell>
          <cell r="E3224">
            <v>103.69110000000001</v>
          </cell>
        </row>
        <row r="3225">
          <cell r="A3225" t="str">
            <v>IN2520210039</v>
          </cell>
          <cell r="B3225" t="str">
            <v>07.00 MZ SDL 2034</v>
          </cell>
          <cell r="C3225">
            <v>7</v>
          </cell>
          <cell r="D3225">
            <v>49195</v>
          </cell>
          <cell r="E3225">
            <v>100.6688</v>
          </cell>
        </row>
        <row r="3226">
          <cell r="A3226" t="str">
            <v>IN1920200228</v>
          </cell>
          <cell r="B3226" t="str">
            <v>06.77 KA SDL 2034</v>
          </cell>
          <cell r="C3226">
            <v>6.77</v>
          </cell>
          <cell r="D3226">
            <v>49196</v>
          </cell>
          <cell r="E3226">
            <v>99.544799999999995</v>
          </cell>
        </row>
        <row r="3227">
          <cell r="A3227" t="str">
            <v>IN2220230121</v>
          </cell>
          <cell r="B3227" t="str">
            <v>07.47 MH SGS 2034</v>
          </cell>
          <cell r="C3227">
            <v>7.47</v>
          </cell>
          <cell r="D3227">
            <v>49200</v>
          </cell>
          <cell r="E3227">
            <v>104.6696</v>
          </cell>
        </row>
        <row r="3228">
          <cell r="A3228" t="str">
            <v>IN2820230141</v>
          </cell>
          <cell r="B3228" t="str">
            <v>07.48 PN SGS 2034</v>
          </cell>
          <cell r="C3228">
            <v>7.48</v>
          </cell>
          <cell r="D3228">
            <v>49200</v>
          </cell>
          <cell r="E3228">
            <v>103.898</v>
          </cell>
        </row>
        <row r="3229">
          <cell r="A3229" t="str">
            <v>IN1720220079</v>
          </cell>
          <cell r="B3229" t="str">
            <v>07.49 HP SGS 2034</v>
          </cell>
          <cell r="C3229">
            <v>7.49</v>
          </cell>
          <cell r="D3229">
            <v>49201</v>
          </cell>
          <cell r="E3229">
            <v>103.96599999999999</v>
          </cell>
        </row>
        <row r="3230">
          <cell r="A3230" t="str">
            <v>IN2220210255</v>
          </cell>
          <cell r="B3230" t="str">
            <v>06.91 MH SDL 2034</v>
          </cell>
          <cell r="C3230">
            <v>6.91</v>
          </cell>
          <cell r="D3230">
            <v>49202</v>
          </cell>
          <cell r="E3230">
            <v>100.4821</v>
          </cell>
        </row>
        <row r="3231">
          <cell r="A3231" t="str">
            <v>IN3420190081</v>
          </cell>
          <cell r="B3231" t="str">
            <v>07.29 WB SDL 2034SEP</v>
          </cell>
          <cell r="C3231">
            <v>7.29</v>
          </cell>
          <cell r="D3231">
            <v>49205</v>
          </cell>
          <cell r="E3231">
            <v>102.6224</v>
          </cell>
        </row>
        <row r="3232">
          <cell r="A3232" t="str">
            <v>IN1020190220</v>
          </cell>
          <cell r="B3232" t="str">
            <v>07.30 AP SDL 2034</v>
          </cell>
          <cell r="C3232">
            <v>7.3</v>
          </cell>
          <cell r="D3232">
            <v>49205</v>
          </cell>
          <cell r="E3232">
            <v>102.68980000000001</v>
          </cell>
        </row>
        <row r="3233">
          <cell r="A3233" t="str">
            <v>IN3120240293</v>
          </cell>
          <cell r="B3233" t="str">
            <v>07.10 TN SGS 2034</v>
          </cell>
          <cell r="C3233">
            <v>7.1</v>
          </cell>
          <cell r="D3233">
            <v>49206</v>
          </cell>
          <cell r="E3233">
            <v>101.5784</v>
          </cell>
        </row>
        <row r="3234">
          <cell r="A3234" t="str">
            <v>IN1220240080</v>
          </cell>
          <cell r="B3234" t="str">
            <v>07.13 AS SGS 2034</v>
          </cell>
          <cell r="C3234">
            <v>7.13</v>
          </cell>
          <cell r="D3234">
            <v>49206</v>
          </cell>
          <cell r="E3234">
            <v>101.5453</v>
          </cell>
        </row>
        <row r="3235">
          <cell r="A3235" t="str">
            <v>IN3520240117</v>
          </cell>
          <cell r="B3235" t="str">
            <v>07.16 CG SGS 2034</v>
          </cell>
          <cell r="C3235">
            <v>7.16</v>
          </cell>
          <cell r="D3235">
            <v>49206</v>
          </cell>
          <cell r="E3235">
            <v>101.7474</v>
          </cell>
        </row>
        <row r="3236">
          <cell r="A3236" t="str">
            <v>IN4920220048</v>
          </cell>
          <cell r="B3236" t="str">
            <v>07.57 JK SGS 2034</v>
          </cell>
          <cell r="C3236">
            <v>7.57</v>
          </cell>
          <cell r="D3236">
            <v>49208</v>
          </cell>
          <cell r="E3236">
            <v>104.5108</v>
          </cell>
        </row>
        <row r="3237">
          <cell r="A3237" t="str">
            <v>IN3120190084</v>
          </cell>
          <cell r="B3237" t="str">
            <v>07.30 TN SDL 2034</v>
          </cell>
          <cell r="C3237">
            <v>7.3</v>
          </cell>
          <cell r="D3237">
            <v>49212</v>
          </cell>
          <cell r="E3237">
            <v>102.3674</v>
          </cell>
        </row>
        <row r="3238">
          <cell r="A3238" t="str">
            <v>IN2920240289</v>
          </cell>
          <cell r="B3238" t="str">
            <v>07.10 RJ SGS 2034</v>
          </cell>
          <cell r="C3238">
            <v>7.1</v>
          </cell>
          <cell r="D3238">
            <v>49212</v>
          </cell>
          <cell r="E3238">
            <v>101.23609999999999</v>
          </cell>
        </row>
        <row r="3239">
          <cell r="A3239" t="str">
            <v>IN1420240054</v>
          </cell>
          <cell r="B3239" t="str">
            <v>07.12 GA SGS 2034</v>
          </cell>
          <cell r="C3239">
            <v>7.12</v>
          </cell>
          <cell r="D3239">
            <v>49212</v>
          </cell>
          <cell r="E3239">
            <v>101.47969999999999</v>
          </cell>
        </row>
        <row r="3240">
          <cell r="A3240" t="str">
            <v>IN1020220522</v>
          </cell>
          <cell r="B3240" t="str">
            <v>07.71 AP SGS 2034</v>
          </cell>
          <cell r="C3240">
            <v>7.71</v>
          </cell>
          <cell r="D3240">
            <v>49215</v>
          </cell>
          <cell r="E3240">
            <v>105.4623</v>
          </cell>
        </row>
        <row r="3241">
          <cell r="A3241" t="str">
            <v>IN2020240171</v>
          </cell>
          <cell r="B3241" t="str">
            <v>07.10 KL SGS 2034</v>
          </cell>
          <cell r="C3241">
            <v>7.1</v>
          </cell>
          <cell r="D3241">
            <v>49220</v>
          </cell>
          <cell r="E3241">
            <v>101.24299999999999</v>
          </cell>
        </row>
        <row r="3242">
          <cell r="A3242" t="str">
            <v>IN2420240060</v>
          </cell>
          <cell r="B3242" t="str">
            <v>07.12 ML SGS 2034</v>
          </cell>
          <cell r="C3242">
            <v>7.12</v>
          </cell>
          <cell r="D3242">
            <v>49220</v>
          </cell>
          <cell r="E3242">
            <v>101.48220000000001</v>
          </cell>
        </row>
        <row r="3243">
          <cell r="A3243" t="str">
            <v>IN4520220190</v>
          </cell>
          <cell r="B3243" t="str">
            <v>07.84 TS SGS 2034</v>
          </cell>
          <cell r="C3243">
            <v>7.84</v>
          </cell>
          <cell r="D3243">
            <v>49221</v>
          </cell>
          <cell r="E3243">
            <v>106.34780000000001</v>
          </cell>
        </row>
        <row r="3244">
          <cell r="A3244" t="str">
            <v>IN1020230489</v>
          </cell>
          <cell r="B3244" t="str">
            <v>07.60 AP SGS 2034</v>
          </cell>
          <cell r="C3244">
            <v>7.6</v>
          </cell>
          <cell r="D3244">
            <v>49221</v>
          </cell>
          <cell r="E3244">
            <v>104.7261</v>
          </cell>
        </row>
        <row r="3245">
          <cell r="A3245" t="str">
            <v>IN1020210317</v>
          </cell>
          <cell r="B3245" t="str">
            <v>07.04 AP SDL 2034</v>
          </cell>
          <cell r="C3245">
            <v>7.04</v>
          </cell>
          <cell r="D3245">
            <v>49223</v>
          </cell>
          <cell r="E3245">
            <v>100.94240000000001</v>
          </cell>
        </row>
        <row r="3246">
          <cell r="A3246" t="str">
            <v>IN2520210047</v>
          </cell>
          <cell r="B3246" t="str">
            <v>07.06 MZ SDL 2034</v>
          </cell>
          <cell r="C3246">
            <v>7.06</v>
          </cell>
          <cell r="D3246">
            <v>49223</v>
          </cell>
          <cell r="E3246">
            <v>101.0776</v>
          </cell>
        </row>
        <row r="3247">
          <cell r="A3247" t="str">
            <v>IN1920200301</v>
          </cell>
          <cell r="B3247" t="str">
            <v>07.08 KA SDL 2034</v>
          </cell>
          <cell r="C3247">
            <v>7.08</v>
          </cell>
          <cell r="D3247">
            <v>49224</v>
          </cell>
          <cell r="E3247">
            <v>101.1948</v>
          </cell>
        </row>
        <row r="3248">
          <cell r="A3248" t="str">
            <v>IN3120240301</v>
          </cell>
          <cell r="B3248" t="str">
            <v>07.12 TN SGS 2034</v>
          </cell>
          <cell r="C3248">
            <v>7.12</v>
          </cell>
          <cell r="D3248">
            <v>49226</v>
          </cell>
          <cell r="E3248">
            <v>101.4843</v>
          </cell>
        </row>
        <row r="3249">
          <cell r="A3249" t="str">
            <v>IN1220240114</v>
          </cell>
          <cell r="B3249" t="str">
            <v>07.13 AS SGS 2034 09 OCT</v>
          </cell>
          <cell r="C3249">
            <v>7.13</v>
          </cell>
          <cell r="D3249">
            <v>49226</v>
          </cell>
          <cell r="E3249">
            <v>101.5519</v>
          </cell>
        </row>
        <row r="3250">
          <cell r="A3250" t="str">
            <v>IN3020240013</v>
          </cell>
          <cell r="B3250" t="str">
            <v>07.14 SK SGS 2034</v>
          </cell>
          <cell r="C3250">
            <v>7.14</v>
          </cell>
          <cell r="D3250">
            <v>49226</v>
          </cell>
          <cell r="E3250">
            <v>101.61960000000001</v>
          </cell>
        </row>
        <row r="3251">
          <cell r="A3251" t="str">
            <v>IN3320230086</v>
          </cell>
          <cell r="B3251" t="str">
            <v>07.70 UP SGS 2034</v>
          </cell>
          <cell r="C3251">
            <v>7.7</v>
          </cell>
          <cell r="D3251">
            <v>49228</v>
          </cell>
          <cell r="E3251">
            <v>105.3827</v>
          </cell>
        </row>
        <row r="3252">
          <cell r="A3252" t="str">
            <v>IN1720240093</v>
          </cell>
          <cell r="B3252" t="str">
            <v>07.08 HP SGS 2034</v>
          </cell>
          <cell r="C3252">
            <v>7.08</v>
          </cell>
          <cell r="D3252">
            <v>49233</v>
          </cell>
          <cell r="E3252">
            <v>101.2158</v>
          </cell>
        </row>
        <row r="3253">
          <cell r="A3253" t="str">
            <v>IN1920240067</v>
          </cell>
          <cell r="B3253" t="str">
            <v>07.08 KA SGS 2034</v>
          </cell>
          <cell r="C3253">
            <v>7.08</v>
          </cell>
          <cell r="D3253">
            <v>49233</v>
          </cell>
          <cell r="E3253">
            <v>101.2158</v>
          </cell>
        </row>
        <row r="3254">
          <cell r="A3254" t="str">
            <v>IN3820240031</v>
          </cell>
          <cell r="B3254" t="str">
            <v>07.09 PY SGS 2034</v>
          </cell>
          <cell r="C3254">
            <v>7.09</v>
          </cell>
          <cell r="D3254">
            <v>49233</v>
          </cell>
          <cell r="E3254">
            <v>101.28360000000001</v>
          </cell>
        </row>
        <row r="3255">
          <cell r="A3255" t="str">
            <v>IN3320230102</v>
          </cell>
          <cell r="B3255" t="str">
            <v>07.68 UP SGS 2034</v>
          </cell>
          <cell r="C3255">
            <v>7.68</v>
          </cell>
          <cell r="D3255">
            <v>49235</v>
          </cell>
          <cell r="E3255">
            <v>104.89960000000001</v>
          </cell>
        </row>
        <row r="3256">
          <cell r="A3256" t="str">
            <v>IN3320220046</v>
          </cell>
          <cell r="B3256" t="str">
            <v>07.81 UP SGS 2034</v>
          </cell>
          <cell r="C3256">
            <v>7.81</v>
          </cell>
          <cell r="D3256">
            <v>49236</v>
          </cell>
          <cell r="E3256">
            <v>106.13630000000001</v>
          </cell>
        </row>
        <row r="3257">
          <cell r="A3257" t="str">
            <v>IN1920210060</v>
          </cell>
          <cell r="B3257" t="str">
            <v>07.08 KA SDL 2034 20 OCT</v>
          </cell>
          <cell r="C3257">
            <v>7.08</v>
          </cell>
          <cell r="D3257">
            <v>49237</v>
          </cell>
          <cell r="E3257">
            <v>101.21720000000001</v>
          </cell>
        </row>
        <row r="3258">
          <cell r="A3258" t="str">
            <v>IN1420240070</v>
          </cell>
          <cell r="B3258" t="str">
            <v>07.12 GA SGS 2034 23 OCT</v>
          </cell>
          <cell r="C3258">
            <v>7.12</v>
          </cell>
          <cell r="D3258">
            <v>49240</v>
          </cell>
          <cell r="E3258">
            <v>101.4896</v>
          </cell>
        </row>
        <row r="3259">
          <cell r="A3259" t="str">
            <v>IN2120230114</v>
          </cell>
          <cell r="B3259" t="str">
            <v>07.68 MP SGS 2034</v>
          </cell>
          <cell r="C3259">
            <v>7.68</v>
          </cell>
          <cell r="D3259">
            <v>49242</v>
          </cell>
          <cell r="E3259">
            <v>105.29170000000001</v>
          </cell>
        </row>
        <row r="3260">
          <cell r="A3260" t="str">
            <v>IN1920230035</v>
          </cell>
          <cell r="B3260" t="str">
            <v>07.70 KA SGS 2034</v>
          </cell>
          <cell r="C3260">
            <v>7.7</v>
          </cell>
          <cell r="D3260">
            <v>49242</v>
          </cell>
          <cell r="E3260">
            <v>105.42749999999999</v>
          </cell>
        </row>
        <row r="3261">
          <cell r="A3261" t="str">
            <v>IN3420190107</v>
          </cell>
          <cell r="B3261" t="str">
            <v>07.30 WB SDL 2034</v>
          </cell>
          <cell r="C3261">
            <v>7.3</v>
          </cell>
          <cell r="D3261">
            <v>49247</v>
          </cell>
          <cell r="E3261">
            <v>102.7157</v>
          </cell>
        </row>
        <row r="3262">
          <cell r="A3262" t="str">
            <v>IN2920240339</v>
          </cell>
          <cell r="B3262" t="str">
            <v>07.13 RJ SGS 2034</v>
          </cell>
          <cell r="C3262">
            <v>7.13</v>
          </cell>
          <cell r="D3262">
            <v>49247</v>
          </cell>
          <cell r="E3262">
            <v>101.5746</v>
          </cell>
        </row>
        <row r="3263">
          <cell r="A3263" t="str">
            <v>IN3120240327</v>
          </cell>
          <cell r="B3263" t="str">
            <v>07.13 TN SGS 2034</v>
          </cell>
          <cell r="C3263">
            <v>7.13</v>
          </cell>
          <cell r="D3263">
            <v>49247</v>
          </cell>
          <cell r="E3263">
            <v>101.60639999999999</v>
          </cell>
        </row>
        <row r="3264">
          <cell r="A3264" t="str">
            <v>IN1320240105</v>
          </cell>
          <cell r="B3264" t="str">
            <v>07.15 BR SGS 2034</v>
          </cell>
          <cell r="C3264">
            <v>7.15</v>
          </cell>
          <cell r="D3264">
            <v>49247</v>
          </cell>
          <cell r="E3264">
            <v>101.5907</v>
          </cell>
        </row>
        <row r="3265">
          <cell r="A3265" t="str">
            <v>IN1020200466</v>
          </cell>
          <cell r="B3265" t="str">
            <v>06.79 AP SDL 2034</v>
          </cell>
          <cell r="C3265">
            <v>6.79</v>
          </cell>
          <cell r="D3265">
            <v>49252</v>
          </cell>
          <cell r="E3265">
            <v>99.469300000000004</v>
          </cell>
        </row>
        <row r="3266">
          <cell r="A3266" t="str">
            <v>IN3120240350</v>
          </cell>
          <cell r="B3266" t="str">
            <v>07.12 TN SGS 2034 06 NOV</v>
          </cell>
          <cell r="C3266">
            <v>7.12</v>
          </cell>
          <cell r="D3266">
            <v>49254</v>
          </cell>
          <cell r="E3266">
            <v>101.4952</v>
          </cell>
        </row>
        <row r="3267">
          <cell r="A3267" t="str">
            <v>IN1320240113</v>
          </cell>
          <cell r="B3267" t="str">
            <v>07.13 BR SGS 2034</v>
          </cell>
          <cell r="C3267">
            <v>7.13</v>
          </cell>
          <cell r="D3267">
            <v>49254</v>
          </cell>
          <cell r="E3267">
            <v>101.56319999999999</v>
          </cell>
        </row>
        <row r="3268">
          <cell r="A3268" t="str">
            <v>IN2220230147</v>
          </cell>
          <cell r="B3268" t="str">
            <v>07.70 MH SGS 2034</v>
          </cell>
          <cell r="C3268">
            <v>7.7</v>
          </cell>
          <cell r="D3268">
            <v>49256</v>
          </cell>
          <cell r="E3268">
            <v>105.4442</v>
          </cell>
        </row>
        <row r="3269">
          <cell r="A3269" t="str">
            <v>IN3320230144</v>
          </cell>
          <cell r="B3269" t="str">
            <v>07.72 UP SGS 2034</v>
          </cell>
          <cell r="C3269">
            <v>7.72</v>
          </cell>
          <cell r="D3269">
            <v>49256</v>
          </cell>
          <cell r="E3269">
            <v>105.4753</v>
          </cell>
        </row>
        <row r="3270">
          <cell r="A3270" t="str">
            <v>IN3720220018</v>
          </cell>
          <cell r="B3270" t="str">
            <v>07.86 JH SGS 2034</v>
          </cell>
          <cell r="C3270">
            <v>7.86</v>
          </cell>
          <cell r="D3270">
            <v>49257</v>
          </cell>
          <cell r="E3270">
            <v>106.1467</v>
          </cell>
        </row>
        <row r="3271">
          <cell r="A3271" t="str">
            <v>IN1720220103</v>
          </cell>
          <cell r="B3271" t="str">
            <v>07.87 HP SGS 2034</v>
          </cell>
          <cell r="C3271">
            <v>7.87</v>
          </cell>
          <cell r="D3271">
            <v>49257</v>
          </cell>
          <cell r="E3271">
            <v>106.60290000000001</v>
          </cell>
        </row>
        <row r="3272">
          <cell r="A3272" t="str">
            <v>IN1920200400</v>
          </cell>
          <cell r="B3272" t="str">
            <v>06.75 KA SDL 2034</v>
          </cell>
          <cell r="C3272">
            <v>6.75</v>
          </cell>
          <cell r="D3272">
            <v>49259</v>
          </cell>
          <cell r="E3272">
            <v>99.667000000000002</v>
          </cell>
        </row>
        <row r="3273">
          <cell r="A3273" t="str">
            <v>IN2520200063</v>
          </cell>
          <cell r="B3273" t="str">
            <v>06.84 MZ SDL 2034</v>
          </cell>
          <cell r="C3273">
            <v>6.84</v>
          </cell>
          <cell r="D3273">
            <v>49259</v>
          </cell>
          <cell r="E3273">
            <v>99.590199999999996</v>
          </cell>
        </row>
        <row r="3274">
          <cell r="A3274" t="str">
            <v>IN2220230162</v>
          </cell>
          <cell r="B3274" t="str">
            <v>07.70 MH SGS 2034 15 NOV</v>
          </cell>
          <cell r="C3274">
            <v>7.7</v>
          </cell>
          <cell r="D3274">
            <v>49263</v>
          </cell>
          <cell r="E3274">
            <v>105.4534</v>
          </cell>
        </row>
        <row r="3275">
          <cell r="A3275" t="str">
            <v>IN3320230151</v>
          </cell>
          <cell r="B3275" t="str">
            <v>07.73 UP SGS 2034</v>
          </cell>
          <cell r="C3275">
            <v>7.73</v>
          </cell>
          <cell r="D3275">
            <v>49263</v>
          </cell>
          <cell r="E3275">
            <v>105.658</v>
          </cell>
        </row>
        <row r="3276">
          <cell r="A3276" t="str">
            <v>IN3420190123</v>
          </cell>
          <cell r="B3276" t="str">
            <v>07.26 WB SDL 2034</v>
          </cell>
          <cell r="C3276">
            <v>7.26</v>
          </cell>
          <cell r="D3276">
            <v>49268</v>
          </cell>
          <cell r="E3276">
            <v>102.8626</v>
          </cell>
        </row>
        <row r="3277">
          <cell r="A3277" t="str">
            <v>IN3120240368</v>
          </cell>
          <cell r="B3277" t="str">
            <v>07.11 TN SGS 2034</v>
          </cell>
          <cell r="C3277">
            <v>7.11</v>
          </cell>
          <cell r="D3277">
            <v>49269</v>
          </cell>
          <cell r="E3277">
            <v>101.4341</v>
          </cell>
        </row>
        <row r="3278">
          <cell r="A3278" t="str">
            <v>IN1320240121</v>
          </cell>
          <cell r="B3278" t="str">
            <v>07.13 BR SGS 2034 21 NOV</v>
          </cell>
          <cell r="C3278">
            <v>7.13</v>
          </cell>
          <cell r="D3278">
            <v>49269</v>
          </cell>
          <cell r="E3278">
            <v>101.5706</v>
          </cell>
        </row>
        <row r="3279">
          <cell r="A3279" t="str">
            <v>IN1420240088</v>
          </cell>
          <cell r="B3279" t="str">
            <v>07.13 GA SGS 2034</v>
          </cell>
          <cell r="C3279">
            <v>7.13</v>
          </cell>
          <cell r="D3279">
            <v>49269</v>
          </cell>
          <cell r="E3279">
            <v>101.5706</v>
          </cell>
        </row>
        <row r="3280">
          <cell r="A3280" t="str">
            <v>IN3320230177</v>
          </cell>
          <cell r="B3280" t="str">
            <v>07.68 UP SGS 2034 22 NOV</v>
          </cell>
          <cell r="C3280">
            <v>7.68</v>
          </cell>
          <cell r="D3280">
            <v>49270</v>
          </cell>
          <cell r="E3280">
            <v>105.3263</v>
          </cell>
        </row>
        <row r="3281">
          <cell r="A3281" t="str">
            <v>IN1620220286</v>
          </cell>
          <cell r="B3281" t="str">
            <v>07.70 HR SGS 2034</v>
          </cell>
          <cell r="C3281">
            <v>7.7</v>
          </cell>
          <cell r="D3281">
            <v>49271</v>
          </cell>
          <cell r="E3281">
            <v>105.46420000000001</v>
          </cell>
        </row>
        <row r="3282">
          <cell r="A3282" t="str">
            <v>IN1020240603</v>
          </cell>
          <cell r="B3282" t="str">
            <v>07.14 AP SGS 2034</v>
          </cell>
          <cell r="C3282">
            <v>7.14</v>
          </cell>
          <cell r="D3282">
            <v>49275</v>
          </cell>
          <cell r="E3282">
            <v>101.6421</v>
          </cell>
        </row>
        <row r="3283">
          <cell r="A3283" t="str">
            <v>IN3120240384</v>
          </cell>
          <cell r="B3283" t="str">
            <v>07.14 TN SGS 2034</v>
          </cell>
          <cell r="C3283">
            <v>7.14</v>
          </cell>
          <cell r="D3283">
            <v>49275</v>
          </cell>
          <cell r="E3283">
            <v>101.6421</v>
          </cell>
        </row>
        <row r="3284">
          <cell r="A3284" t="str">
            <v>IN2920240354</v>
          </cell>
          <cell r="B3284" t="str">
            <v>07.16 RJ SGS 2034</v>
          </cell>
          <cell r="C3284">
            <v>7.16</v>
          </cell>
          <cell r="D3284">
            <v>49275</v>
          </cell>
          <cell r="E3284">
            <v>101.7788</v>
          </cell>
        </row>
        <row r="3285">
          <cell r="A3285" t="str">
            <v>IN1320240139</v>
          </cell>
          <cell r="B3285" t="str">
            <v>07.18 BR SGS 2034</v>
          </cell>
          <cell r="C3285">
            <v>7.18</v>
          </cell>
          <cell r="D3285">
            <v>49275</v>
          </cell>
          <cell r="E3285">
            <v>101.91549999999999</v>
          </cell>
        </row>
        <row r="3286">
          <cell r="A3286" t="str">
            <v>IN1920230084</v>
          </cell>
          <cell r="B3286" t="str">
            <v>07.73 KA SGS 2034</v>
          </cell>
          <cell r="C3286">
            <v>7.73</v>
          </cell>
          <cell r="D3286">
            <v>49277</v>
          </cell>
          <cell r="E3286">
            <v>106.0217</v>
          </cell>
        </row>
        <row r="3287">
          <cell r="A3287" t="str">
            <v>IN3320230201</v>
          </cell>
          <cell r="B3287" t="str">
            <v>07.75 UP SGS 2034</v>
          </cell>
          <cell r="C3287">
            <v>7.75</v>
          </cell>
          <cell r="D3287">
            <v>49277</v>
          </cell>
          <cell r="E3287">
            <v>105.33450000000001</v>
          </cell>
        </row>
        <row r="3288">
          <cell r="A3288" t="str">
            <v>IN2120190078</v>
          </cell>
          <cell r="B3288" t="str">
            <v>07.21 MP SDL 2034</v>
          </cell>
          <cell r="C3288">
            <v>7.21</v>
          </cell>
          <cell r="D3288">
            <v>49282</v>
          </cell>
          <cell r="E3288">
            <v>102.1253</v>
          </cell>
        </row>
        <row r="3289">
          <cell r="A3289" t="str">
            <v>IN2820240249</v>
          </cell>
          <cell r="B3289" t="str">
            <v>07.08 PN SGS 2034</v>
          </cell>
          <cell r="C3289">
            <v>7.08</v>
          </cell>
          <cell r="D3289">
            <v>49282</v>
          </cell>
          <cell r="E3289">
            <v>101.2354</v>
          </cell>
        </row>
        <row r="3290">
          <cell r="A3290" t="str">
            <v>IN2920240370</v>
          </cell>
          <cell r="B3290" t="str">
            <v>07.08 RJ SGS 2034</v>
          </cell>
          <cell r="C3290">
            <v>7.08</v>
          </cell>
          <cell r="D3290">
            <v>49282</v>
          </cell>
          <cell r="E3290">
            <v>101.2354</v>
          </cell>
        </row>
        <row r="3291">
          <cell r="A3291" t="str">
            <v>IN3120240418</v>
          </cell>
          <cell r="B3291" t="str">
            <v>07.08 TN SGS 2034</v>
          </cell>
          <cell r="C3291">
            <v>7.08</v>
          </cell>
          <cell r="D3291">
            <v>49282</v>
          </cell>
          <cell r="E3291">
            <v>101.2354</v>
          </cell>
        </row>
        <row r="3292">
          <cell r="A3292" t="str">
            <v>IN1020240629</v>
          </cell>
          <cell r="B3292" t="str">
            <v>07.10 AP SGS 2034</v>
          </cell>
          <cell r="C3292">
            <v>7.1</v>
          </cell>
          <cell r="D3292">
            <v>49282</v>
          </cell>
          <cell r="E3292">
            <v>101.3723</v>
          </cell>
        </row>
        <row r="3293">
          <cell r="A3293" t="str">
            <v>IN1720240119</v>
          </cell>
          <cell r="B3293" t="str">
            <v>07.11 HP SGS 2034</v>
          </cell>
          <cell r="C3293">
            <v>7.11</v>
          </cell>
          <cell r="D3293">
            <v>49282</v>
          </cell>
          <cell r="E3293">
            <v>101.4408</v>
          </cell>
        </row>
        <row r="3294">
          <cell r="A3294" t="str">
            <v>IN1220240122</v>
          </cell>
          <cell r="B3294" t="str">
            <v>07.12 AS SGS 2034</v>
          </cell>
          <cell r="C3294">
            <v>7.12</v>
          </cell>
          <cell r="D3294">
            <v>49282</v>
          </cell>
          <cell r="E3294">
            <v>101.50920000000001</v>
          </cell>
        </row>
        <row r="3295">
          <cell r="A3295" t="str">
            <v>IN1320240147</v>
          </cell>
          <cell r="B3295" t="str">
            <v>07.13 BR SGS 2034</v>
          </cell>
          <cell r="C3295">
            <v>7.13</v>
          </cell>
          <cell r="D3295">
            <v>49282</v>
          </cell>
          <cell r="E3295">
            <v>101.64700000000001</v>
          </cell>
        </row>
        <row r="3296">
          <cell r="A3296" t="str">
            <v>IN2820190097</v>
          </cell>
          <cell r="B3296" t="str">
            <v>07.30 PN SDL 2034</v>
          </cell>
          <cell r="C3296">
            <v>7.3</v>
          </cell>
          <cell r="D3296">
            <v>49289</v>
          </cell>
          <cell r="E3296">
            <v>102.74720000000001</v>
          </cell>
        </row>
        <row r="3297">
          <cell r="A3297" t="str">
            <v>IN3420190149</v>
          </cell>
          <cell r="B3297" t="str">
            <v>07.31 WB SDL 2034</v>
          </cell>
          <cell r="C3297">
            <v>7.31</v>
          </cell>
          <cell r="D3297">
            <v>49289</v>
          </cell>
          <cell r="E3297">
            <v>102.8158</v>
          </cell>
        </row>
        <row r="3298">
          <cell r="A3298" t="str">
            <v>IN3120240426</v>
          </cell>
          <cell r="B3298" t="str">
            <v>07.10 TN SGS 2034 11 DEC</v>
          </cell>
          <cell r="C3298">
            <v>7.1</v>
          </cell>
          <cell r="D3298">
            <v>49289</v>
          </cell>
          <cell r="E3298">
            <v>101.37609999999999</v>
          </cell>
        </row>
        <row r="3299">
          <cell r="A3299" t="str">
            <v>IN2920240388</v>
          </cell>
          <cell r="B3299" t="str">
            <v>07.11 RJ SGS 2034</v>
          </cell>
          <cell r="C3299">
            <v>7.11</v>
          </cell>
          <cell r="D3299">
            <v>49296</v>
          </cell>
          <cell r="E3299">
            <v>101.4487</v>
          </cell>
        </row>
        <row r="3300">
          <cell r="A3300" t="str">
            <v>IN1320240154</v>
          </cell>
          <cell r="B3300" t="str">
            <v>07.12 BR SGS 2034</v>
          </cell>
          <cell r="C3300">
            <v>7.12</v>
          </cell>
          <cell r="D3300">
            <v>49296</v>
          </cell>
          <cell r="E3300">
            <v>101.417</v>
          </cell>
        </row>
        <row r="3301">
          <cell r="A3301" t="str">
            <v>IN3320230227</v>
          </cell>
          <cell r="B3301" t="str">
            <v>07.62 UP SGS 2034</v>
          </cell>
          <cell r="C3301">
            <v>7.62</v>
          </cell>
          <cell r="D3301">
            <v>49298</v>
          </cell>
          <cell r="E3301">
            <v>104.953</v>
          </cell>
        </row>
        <row r="3302">
          <cell r="A3302" t="str">
            <v>IN1920220127</v>
          </cell>
          <cell r="B3302" t="str">
            <v>07.68 KA SGS 2034</v>
          </cell>
          <cell r="C3302">
            <v>7.68</v>
          </cell>
          <cell r="D3302">
            <v>49299</v>
          </cell>
          <cell r="E3302">
            <v>105.36660000000001</v>
          </cell>
        </row>
        <row r="3303">
          <cell r="A3303" t="str">
            <v>IN2320220055</v>
          </cell>
          <cell r="B3303" t="str">
            <v>07.69 MN SGS 2034</v>
          </cell>
          <cell r="C3303">
            <v>7.69</v>
          </cell>
          <cell r="D3303">
            <v>49299</v>
          </cell>
          <cell r="E3303">
            <v>105.4353</v>
          </cell>
        </row>
        <row r="3304">
          <cell r="A3304" t="str">
            <v>IN1920200525</v>
          </cell>
          <cell r="B3304" t="str">
            <v>06.63 KA SDL 2034</v>
          </cell>
          <cell r="C3304">
            <v>6.63</v>
          </cell>
          <cell r="D3304">
            <v>49301</v>
          </cell>
          <cell r="E3304">
            <v>98.152500000000003</v>
          </cell>
        </row>
        <row r="3305">
          <cell r="A3305" t="str">
            <v>IN3120240467</v>
          </cell>
          <cell r="B3305" t="str">
            <v>07.11 TN SGS 2034 26 DEC</v>
          </cell>
          <cell r="C3305">
            <v>7.11</v>
          </cell>
          <cell r="D3305">
            <v>49304</v>
          </cell>
          <cell r="E3305">
            <v>101.45350000000001</v>
          </cell>
        </row>
        <row r="3306">
          <cell r="A3306" t="str">
            <v>IN1320240162</v>
          </cell>
          <cell r="B3306" t="str">
            <v>07.15 BR SGS 2034 26 DEC</v>
          </cell>
          <cell r="C3306">
            <v>7.15</v>
          </cell>
          <cell r="D3306">
            <v>49304</v>
          </cell>
          <cell r="E3306">
            <v>101.7149</v>
          </cell>
        </row>
        <row r="3307">
          <cell r="A3307" t="str">
            <v>IN2620240027</v>
          </cell>
          <cell r="B3307" t="str">
            <v>07.15 NL SGS 2034</v>
          </cell>
          <cell r="C3307">
            <v>7.15</v>
          </cell>
          <cell r="D3307">
            <v>49304</v>
          </cell>
          <cell r="E3307">
            <v>101.7286</v>
          </cell>
        </row>
        <row r="3308">
          <cell r="A3308" t="str">
            <v>IN1220240130</v>
          </cell>
          <cell r="B3308" t="str">
            <v>07.19 AS SGS 2034</v>
          </cell>
          <cell r="C3308">
            <v>7.19</v>
          </cell>
          <cell r="D3308">
            <v>49304</v>
          </cell>
          <cell r="E3308">
            <v>101.7667</v>
          </cell>
        </row>
        <row r="3309">
          <cell r="A3309" t="str">
            <v>IN3320230243</v>
          </cell>
          <cell r="B3309" t="str">
            <v>07.65 UP SGS 2034</v>
          </cell>
          <cell r="C3309">
            <v>7.65</v>
          </cell>
          <cell r="D3309">
            <v>49305</v>
          </cell>
          <cell r="E3309">
            <v>104.8235</v>
          </cell>
        </row>
        <row r="3310">
          <cell r="A3310" t="str">
            <v>IN1920220143</v>
          </cell>
          <cell r="B3310" t="str">
            <v>07.65 KA SGS 2034</v>
          </cell>
          <cell r="C3310">
            <v>7.65</v>
          </cell>
          <cell r="D3310">
            <v>49306</v>
          </cell>
          <cell r="E3310">
            <v>105.1704</v>
          </cell>
        </row>
        <row r="3311">
          <cell r="A3311" t="str">
            <v>IN4520220281</v>
          </cell>
          <cell r="B3311" t="str">
            <v>07.66 TS SGS 2034</v>
          </cell>
          <cell r="C3311">
            <v>7.66</v>
          </cell>
          <cell r="D3311">
            <v>49306</v>
          </cell>
          <cell r="E3311">
            <v>105.2392</v>
          </cell>
        </row>
        <row r="3312">
          <cell r="A3312" t="str">
            <v>IN1920210201</v>
          </cell>
          <cell r="B3312" t="str">
            <v>07.12 KA SDL 2034</v>
          </cell>
          <cell r="C3312">
            <v>7.12</v>
          </cell>
          <cell r="D3312">
            <v>49307</v>
          </cell>
          <cell r="E3312">
            <v>101.22539999999999</v>
          </cell>
        </row>
        <row r="3313">
          <cell r="A3313" t="str">
            <v>IN2120190094</v>
          </cell>
          <cell r="B3313" t="str">
            <v>07.17 MP SDL 2035</v>
          </cell>
          <cell r="C3313">
            <v>7.17</v>
          </cell>
          <cell r="D3313">
            <v>49310</v>
          </cell>
          <cell r="E3313">
            <v>102.517</v>
          </cell>
        </row>
        <row r="3314">
          <cell r="A3314" t="str">
            <v>IN3420190164</v>
          </cell>
          <cell r="B3314" t="str">
            <v>07.18 WB SDL 2035</v>
          </cell>
          <cell r="C3314">
            <v>7.18</v>
          </cell>
          <cell r="D3314">
            <v>49310</v>
          </cell>
          <cell r="E3314">
            <v>102.58620000000001</v>
          </cell>
        </row>
        <row r="3315">
          <cell r="A3315" t="str">
            <v>IN1920230175</v>
          </cell>
          <cell r="B3315" t="str">
            <v>07.73 KA SGS 2035 03 JAN</v>
          </cell>
          <cell r="C3315">
            <v>7.73</v>
          </cell>
          <cell r="D3315">
            <v>49312</v>
          </cell>
          <cell r="E3315">
            <v>106.4713</v>
          </cell>
        </row>
        <row r="3316">
          <cell r="A3316" t="str">
            <v>IN1920210235</v>
          </cell>
          <cell r="B3316" t="str">
            <v>07.22 KA SDL 2035</v>
          </cell>
          <cell r="C3316">
            <v>7.22</v>
          </cell>
          <cell r="D3316">
            <v>49314</v>
          </cell>
          <cell r="E3316">
            <v>102.74809999999999</v>
          </cell>
        </row>
        <row r="3317">
          <cell r="A3317" t="str">
            <v>IN3120190258</v>
          </cell>
          <cell r="B3317" t="str">
            <v>07.19 TN SDL 2035</v>
          </cell>
          <cell r="C3317">
            <v>7.19</v>
          </cell>
          <cell r="D3317">
            <v>49317</v>
          </cell>
          <cell r="E3317">
            <v>102.65689999999999</v>
          </cell>
        </row>
        <row r="3318">
          <cell r="A3318" t="str">
            <v>IN1720190090</v>
          </cell>
          <cell r="B3318" t="str">
            <v>07.20 HP SDL 2035</v>
          </cell>
          <cell r="C3318">
            <v>7.2</v>
          </cell>
          <cell r="D3318">
            <v>49317</v>
          </cell>
          <cell r="E3318">
            <v>102.7261</v>
          </cell>
        </row>
        <row r="3319">
          <cell r="A3319" t="str">
            <v>IN1220240148</v>
          </cell>
          <cell r="B3319" t="str">
            <v>07.15 AS SGS 2035</v>
          </cell>
          <cell r="C3319">
            <v>7.15</v>
          </cell>
          <cell r="D3319">
            <v>49317</v>
          </cell>
          <cell r="E3319">
            <v>102.38</v>
          </cell>
        </row>
        <row r="3320">
          <cell r="A3320" t="str">
            <v>IN1320240170</v>
          </cell>
          <cell r="B3320" t="str">
            <v>07.15 BR SGS 2035</v>
          </cell>
          <cell r="C3320">
            <v>7.15</v>
          </cell>
          <cell r="D3320">
            <v>49317</v>
          </cell>
          <cell r="E3320">
            <v>102.38</v>
          </cell>
        </row>
        <row r="3321">
          <cell r="A3321" t="str">
            <v>IN2220230170</v>
          </cell>
          <cell r="B3321" t="str">
            <v>07.72 MH SGS 2035</v>
          </cell>
          <cell r="C3321">
            <v>7.72</v>
          </cell>
          <cell r="D3321">
            <v>49319</v>
          </cell>
          <cell r="E3321">
            <v>106.328</v>
          </cell>
        </row>
        <row r="3322">
          <cell r="A3322" t="str">
            <v>IN2020230206</v>
          </cell>
          <cell r="B3322" t="str">
            <v>07.76 KL SGS 2035</v>
          </cell>
          <cell r="C3322">
            <v>7.76</v>
          </cell>
          <cell r="D3322">
            <v>49319</v>
          </cell>
          <cell r="E3322">
            <v>106.605</v>
          </cell>
        </row>
        <row r="3323">
          <cell r="A3323" t="str">
            <v>IN4520210233</v>
          </cell>
          <cell r="B3323" t="str">
            <v>07.28 TS SDL 2035</v>
          </cell>
          <cell r="C3323">
            <v>7.28</v>
          </cell>
          <cell r="D3323">
            <v>49321</v>
          </cell>
          <cell r="E3323">
            <v>103.28149999999999</v>
          </cell>
        </row>
        <row r="3324">
          <cell r="A3324" t="str">
            <v>IN1920210268</v>
          </cell>
          <cell r="B3324" t="str">
            <v>07.31 KA SDL 2035</v>
          </cell>
          <cell r="C3324">
            <v>7.31</v>
          </cell>
          <cell r="D3324">
            <v>49321</v>
          </cell>
          <cell r="E3324">
            <v>103.4893</v>
          </cell>
        </row>
        <row r="3325">
          <cell r="A3325" t="str">
            <v>IN3820210067</v>
          </cell>
          <cell r="B3325" t="str">
            <v>07.31 PY SDL 2035</v>
          </cell>
          <cell r="C3325">
            <v>7.31</v>
          </cell>
          <cell r="D3325">
            <v>49321</v>
          </cell>
          <cell r="E3325">
            <v>103.4893</v>
          </cell>
        </row>
        <row r="3326">
          <cell r="A3326" t="str">
            <v>IN1020190436</v>
          </cell>
          <cell r="B3326" t="str">
            <v>07.24 AP SDL 2035</v>
          </cell>
          <cell r="C3326">
            <v>7.24</v>
          </cell>
          <cell r="D3326">
            <v>49324</v>
          </cell>
          <cell r="E3326">
            <v>103.00539999999999</v>
          </cell>
        </row>
        <row r="3327">
          <cell r="A3327" t="str">
            <v>IN1320240196</v>
          </cell>
          <cell r="B3327" t="str">
            <v>07.22 BR SGS 2035</v>
          </cell>
          <cell r="C3327">
            <v>7.22</v>
          </cell>
          <cell r="D3327">
            <v>49324</v>
          </cell>
          <cell r="E3327">
            <v>102.86669999999999</v>
          </cell>
        </row>
        <row r="3328">
          <cell r="A3328" t="str">
            <v>IN1520240145</v>
          </cell>
          <cell r="B3328" t="str">
            <v>07.22 GJ SGS 2035</v>
          </cell>
          <cell r="C3328">
            <v>7.22</v>
          </cell>
          <cell r="D3328">
            <v>49324</v>
          </cell>
          <cell r="E3328">
            <v>103.343</v>
          </cell>
        </row>
        <row r="3329">
          <cell r="A3329" t="str">
            <v>IN3120240491</v>
          </cell>
          <cell r="B3329" t="str">
            <v>07.22 TN SGS 2035</v>
          </cell>
          <cell r="C3329">
            <v>7.22</v>
          </cell>
          <cell r="D3329">
            <v>49324</v>
          </cell>
          <cell r="E3329">
            <v>102.7649</v>
          </cell>
        </row>
        <row r="3330">
          <cell r="A3330" t="str">
            <v>IN3320220061</v>
          </cell>
          <cell r="B3330" t="str">
            <v>07.62 UP SGS 2035</v>
          </cell>
          <cell r="C3330">
            <v>7.62</v>
          </cell>
          <cell r="D3330">
            <v>49327</v>
          </cell>
          <cell r="E3330">
            <v>104.85299999999999</v>
          </cell>
        </row>
        <row r="3331">
          <cell r="A3331" t="str">
            <v>IN1520240152</v>
          </cell>
          <cell r="B3331" t="str">
            <v>07.12 GJ SGS 2035</v>
          </cell>
          <cell r="C3331">
            <v>7.12</v>
          </cell>
          <cell r="D3331">
            <v>49331</v>
          </cell>
          <cell r="E3331">
            <v>102.1747</v>
          </cell>
        </row>
        <row r="3332">
          <cell r="A3332" t="str">
            <v>IN3120240509</v>
          </cell>
          <cell r="B3332" t="str">
            <v>07.15 TN SGS 2035</v>
          </cell>
          <cell r="C3332">
            <v>7.15</v>
          </cell>
          <cell r="D3332">
            <v>49331</v>
          </cell>
          <cell r="E3332">
            <v>103.2581</v>
          </cell>
        </row>
        <row r="3333">
          <cell r="A3333" t="str">
            <v>IN1020220639</v>
          </cell>
          <cell r="B3333" t="str">
            <v>07.69 AP SGS 2035</v>
          </cell>
          <cell r="C3333">
            <v>7.69</v>
          </cell>
          <cell r="D3333">
            <v>49334</v>
          </cell>
          <cell r="E3333">
            <v>106.1349</v>
          </cell>
        </row>
        <row r="3334">
          <cell r="A3334" t="str">
            <v>IN3320220079</v>
          </cell>
          <cell r="B3334" t="str">
            <v>07.69 UP SGS 2035</v>
          </cell>
          <cell r="C3334">
            <v>7.69</v>
          </cell>
          <cell r="D3334">
            <v>49334</v>
          </cell>
          <cell r="E3334">
            <v>106.1349</v>
          </cell>
        </row>
        <row r="3335">
          <cell r="A3335" t="str">
            <v>IN2320220063</v>
          </cell>
          <cell r="B3335" t="str">
            <v>07.70 MN SGS 2035</v>
          </cell>
          <cell r="C3335">
            <v>7.7</v>
          </cell>
          <cell r="D3335">
            <v>49334</v>
          </cell>
          <cell r="E3335">
            <v>106.20440000000001</v>
          </cell>
        </row>
        <row r="3336">
          <cell r="A3336" t="str">
            <v>IN3420190180</v>
          </cell>
          <cell r="B3336" t="str">
            <v>07.15 WB SDL 2035</v>
          </cell>
          <cell r="C3336">
            <v>7.15</v>
          </cell>
          <cell r="D3336">
            <v>49338</v>
          </cell>
          <cell r="E3336">
            <v>102.3848</v>
          </cell>
        </row>
        <row r="3337">
          <cell r="A3337" t="str">
            <v>IN1520240178</v>
          </cell>
          <cell r="B3337" t="str">
            <v>07.03 GJ SGS 2035</v>
          </cell>
          <cell r="C3337">
            <v>7.03</v>
          </cell>
          <cell r="D3337">
            <v>49338</v>
          </cell>
          <cell r="E3337">
            <v>101.5505</v>
          </cell>
        </row>
        <row r="3338">
          <cell r="A3338" t="str">
            <v>IN2920240412</v>
          </cell>
          <cell r="B3338" t="str">
            <v>07.13 RJ SGS 2035</v>
          </cell>
          <cell r="C3338">
            <v>7.13</v>
          </cell>
          <cell r="D3338">
            <v>49338</v>
          </cell>
          <cell r="E3338">
            <v>102.2457</v>
          </cell>
        </row>
        <row r="3339">
          <cell r="A3339" t="str">
            <v>IN2220230196</v>
          </cell>
          <cell r="B3339" t="str">
            <v>07.63 MH SGS 2035</v>
          </cell>
          <cell r="C3339">
            <v>7.63</v>
          </cell>
          <cell r="D3339">
            <v>49340</v>
          </cell>
          <cell r="E3339">
            <v>105.72280000000001</v>
          </cell>
        </row>
        <row r="3340">
          <cell r="A3340" t="str">
            <v>IN1020200565</v>
          </cell>
          <cell r="B3340" t="str">
            <v>06.89 AP SDL 2035</v>
          </cell>
          <cell r="C3340">
            <v>6.89</v>
          </cell>
          <cell r="D3340">
            <v>49343</v>
          </cell>
          <cell r="E3340">
            <v>100.57680000000001</v>
          </cell>
        </row>
        <row r="3341">
          <cell r="A3341" t="str">
            <v>IN1020240702</v>
          </cell>
          <cell r="B3341" t="str">
            <v>07.08 AP SGS 2035</v>
          </cell>
          <cell r="C3341">
            <v>7.08</v>
          </cell>
          <cell r="D3341">
            <v>49345</v>
          </cell>
          <cell r="E3341">
            <v>101.89919999999999</v>
          </cell>
        </row>
        <row r="3342">
          <cell r="A3342" t="str">
            <v>IN2220230212</v>
          </cell>
          <cell r="B3342" t="str">
            <v>07.48 MH SGS 2035</v>
          </cell>
          <cell r="C3342">
            <v>7.48</v>
          </cell>
          <cell r="D3342">
            <v>49347</v>
          </cell>
          <cell r="E3342">
            <v>105.0894</v>
          </cell>
        </row>
        <row r="3343">
          <cell r="A3343" t="str">
            <v>IN4520230413</v>
          </cell>
          <cell r="B3343" t="str">
            <v>07.49 TS SGS 2035</v>
          </cell>
          <cell r="C3343">
            <v>7.49</v>
          </cell>
          <cell r="D3343">
            <v>49347</v>
          </cell>
          <cell r="E3343">
            <v>104.7546</v>
          </cell>
        </row>
        <row r="3344">
          <cell r="A3344" t="str">
            <v>IN1520220220</v>
          </cell>
          <cell r="B3344" t="str">
            <v>07.60 GJ SGS 2035</v>
          </cell>
          <cell r="C3344">
            <v>7.6</v>
          </cell>
          <cell r="D3344">
            <v>49348</v>
          </cell>
          <cell r="E3344">
            <v>105.6032</v>
          </cell>
        </row>
        <row r="3345">
          <cell r="A3345" t="str">
            <v>IN4920220105</v>
          </cell>
          <cell r="B3345" t="str">
            <v>07.60 JK SGS 2035</v>
          </cell>
          <cell r="C3345">
            <v>7.6</v>
          </cell>
          <cell r="D3345">
            <v>49348</v>
          </cell>
          <cell r="E3345">
            <v>105.5215</v>
          </cell>
        </row>
        <row r="3346">
          <cell r="A3346" t="str">
            <v>IN1920210359</v>
          </cell>
          <cell r="B3346" t="str">
            <v>07.44 KA SDL 2035</v>
          </cell>
          <cell r="C3346">
            <v>7.44</v>
          </cell>
          <cell r="D3346">
            <v>49349</v>
          </cell>
          <cell r="E3346">
            <v>103.97790000000001</v>
          </cell>
        </row>
        <row r="3347">
          <cell r="A3347" t="str">
            <v>IN3120240541</v>
          </cell>
          <cell r="B3347" t="str">
            <v>07.09 TN SGS 2035</v>
          </cell>
          <cell r="C3347">
            <v>7.09</v>
          </cell>
          <cell r="D3347">
            <v>49352</v>
          </cell>
          <cell r="E3347">
            <v>101.8763</v>
          </cell>
        </row>
        <row r="3348">
          <cell r="A3348" t="str">
            <v>IN2520240101</v>
          </cell>
          <cell r="B3348" t="str">
            <v>07.16 MZ SGS 2035</v>
          </cell>
          <cell r="C3348">
            <v>7.16</v>
          </cell>
          <cell r="D3348">
            <v>49352</v>
          </cell>
          <cell r="E3348">
            <v>102.45829999999999</v>
          </cell>
        </row>
        <row r="3349">
          <cell r="A3349" t="str">
            <v>IN2320220071</v>
          </cell>
          <cell r="B3349" t="str">
            <v>07.62 MN SGS 2035</v>
          </cell>
          <cell r="C3349">
            <v>7.62</v>
          </cell>
          <cell r="D3349">
            <v>49355</v>
          </cell>
          <cell r="E3349">
            <v>105.6677</v>
          </cell>
        </row>
        <row r="3350">
          <cell r="A3350" t="str">
            <v>IN3820220033</v>
          </cell>
          <cell r="B3350" t="str">
            <v>07.62 PY SGS 2035</v>
          </cell>
          <cell r="C3350">
            <v>7.62</v>
          </cell>
          <cell r="D3350">
            <v>49355</v>
          </cell>
          <cell r="E3350">
            <v>105.6677</v>
          </cell>
        </row>
        <row r="3351">
          <cell r="A3351" t="str">
            <v>IN1720200154</v>
          </cell>
          <cell r="B3351" t="str">
            <v>07.05 HP SDL 2035</v>
          </cell>
          <cell r="C3351">
            <v>7.05</v>
          </cell>
          <cell r="D3351">
            <v>49357</v>
          </cell>
          <cell r="E3351">
            <v>101.69240000000001</v>
          </cell>
        </row>
        <row r="3352">
          <cell r="A3352" t="str">
            <v>IN2820190139</v>
          </cell>
          <cell r="B3352" t="str">
            <v>06.92 PN SDL 2035</v>
          </cell>
          <cell r="C3352">
            <v>6.92</v>
          </cell>
          <cell r="D3352">
            <v>49358</v>
          </cell>
          <cell r="E3352">
            <v>100.78530000000001</v>
          </cell>
        </row>
        <row r="3353">
          <cell r="A3353" t="str">
            <v>IN1220240171</v>
          </cell>
          <cell r="B3353" t="str">
            <v>07.15 AS SGS 2035 20 FEB</v>
          </cell>
          <cell r="C3353">
            <v>7.15</v>
          </cell>
          <cell r="D3353">
            <v>49360</v>
          </cell>
          <cell r="E3353">
            <v>102.3912</v>
          </cell>
        </row>
        <row r="3354">
          <cell r="A3354" t="str">
            <v>IN2220230238</v>
          </cell>
          <cell r="B3354" t="str">
            <v>07.46 MH SGS 2035</v>
          </cell>
          <cell r="C3354">
            <v>7.46</v>
          </cell>
          <cell r="D3354">
            <v>49361</v>
          </cell>
          <cell r="E3354">
            <v>104.33499999999999</v>
          </cell>
        </row>
        <row r="3355">
          <cell r="A3355" t="str">
            <v>IN3720200051</v>
          </cell>
          <cell r="B3355" t="str">
            <v>07.20 JH SDL 2035</v>
          </cell>
          <cell r="C3355">
            <v>7.2</v>
          </cell>
          <cell r="D3355">
            <v>49364</v>
          </cell>
          <cell r="E3355">
            <v>102.7419</v>
          </cell>
        </row>
        <row r="3356">
          <cell r="A3356" t="str">
            <v>IN2120190136</v>
          </cell>
          <cell r="B3356" t="str">
            <v>06.94 MP SDL 2035</v>
          </cell>
          <cell r="C3356">
            <v>6.94</v>
          </cell>
          <cell r="D3356">
            <v>49366</v>
          </cell>
          <cell r="E3356">
            <v>100.92529999999999</v>
          </cell>
        </row>
        <row r="3357">
          <cell r="A3357" t="str">
            <v>IN3420190206</v>
          </cell>
          <cell r="B3357" t="str">
            <v>06.95 WB SDL 2035</v>
          </cell>
          <cell r="C3357">
            <v>6.95</v>
          </cell>
          <cell r="D3357">
            <v>49366</v>
          </cell>
          <cell r="E3357">
            <v>100.9952</v>
          </cell>
        </row>
        <row r="3358">
          <cell r="A3358" t="str">
            <v>IN2920240453</v>
          </cell>
          <cell r="B3358" t="str">
            <v>07.17 RJ SGS 2035</v>
          </cell>
          <cell r="C3358">
            <v>7.17</v>
          </cell>
          <cell r="D3358">
            <v>49367</v>
          </cell>
          <cell r="E3358">
            <v>102.79049999999999</v>
          </cell>
        </row>
        <row r="3359">
          <cell r="A3359" t="str">
            <v>IN3520240059</v>
          </cell>
          <cell r="B3359" t="str">
            <v>07.19 CG SGS 2035</v>
          </cell>
          <cell r="C3359">
            <v>7.19</v>
          </cell>
          <cell r="D3359">
            <v>49367</v>
          </cell>
          <cell r="E3359">
            <v>102.6733</v>
          </cell>
        </row>
        <row r="3360">
          <cell r="A3360" t="str">
            <v>IN2720240075</v>
          </cell>
          <cell r="B3360" t="str">
            <v>07.19 OD SGS 2035</v>
          </cell>
          <cell r="C3360">
            <v>7.19</v>
          </cell>
          <cell r="D3360">
            <v>49367</v>
          </cell>
          <cell r="E3360">
            <v>102.6733</v>
          </cell>
        </row>
        <row r="3361">
          <cell r="A3361" t="str">
            <v>IN3020240021</v>
          </cell>
          <cell r="B3361" t="str">
            <v>07.20 SK SGS 2035</v>
          </cell>
          <cell r="C3361">
            <v>7.2</v>
          </cell>
          <cell r="D3361">
            <v>49367</v>
          </cell>
          <cell r="E3361">
            <v>102.7432</v>
          </cell>
        </row>
        <row r="3362">
          <cell r="A3362" t="str">
            <v>IN2220230253</v>
          </cell>
          <cell r="B3362" t="str">
            <v>07.43 MH SGS 2035</v>
          </cell>
          <cell r="C3362">
            <v>7.43</v>
          </cell>
          <cell r="D3362">
            <v>49368</v>
          </cell>
          <cell r="E3362">
            <v>104.35209999999999</v>
          </cell>
        </row>
        <row r="3363">
          <cell r="A3363" t="str">
            <v>IN2320220089</v>
          </cell>
          <cell r="B3363" t="str">
            <v>07.76 MN SGS 2035</v>
          </cell>
          <cell r="C3363">
            <v>7.76</v>
          </cell>
          <cell r="D3363">
            <v>49369</v>
          </cell>
          <cell r="E3363">
            <v>106.6636</v>
          </cell>
        </row>
        <row r="3364">
          <cell r="A3364" t="str">
            <v>IN2120190151</v>
          </cell>
          <cell r="B3364" t="str">
            <v>07.12 MP SDL 2035</v>
          </cell>
          <cell r="C3364">
            <v>7.12</v>
          </cell>
          <cell r="D3364">
            <v>49372</v>
          </cell>
          <cell r="E3364">
            <v>102.1863</v>
          </cell>
        </row>
        <row r="3365">
          <cell r="A3365" t="str">
            <v>IN1520240277</v>
          </cell>
          <cell r="B3365" t="str">
            <v>07.21 GJ SGS 2035</v>
          </cell>
          <cell r="C3365">
            <v>7.21</v>
          </cell>
          <cell r="D3365">
            <v>49373</v>
          </cell>
          <cell r="E3365">
            <v>102.8169</v>
          </cell>
        </row>
        <row r="3366">
          <cell r="A3366" t="str">
            <v>IN1020240751</v>
          </cell>
          <cell r="B3366" t="str">
            <v>07.22 AP SGS 2035</v>
          </cell>
          <cell r="C3366">
            <v>7.22</v>
          </cell>
          <cell r="D3366">
            <v>49373</v>
          </cell>
          <cell r="E3366">
            <v>102.8869</v>
          </cell>
        </row>
        <row r="3367">
          <cell r="A3367" t="str">
            <v>IN2920240479</v>
          </cell>
          <cell r="B3367" t="str">
            <v>07.22 RJ SGS 2035</v>
          </cell>
          <cell r="C3367">
            <v>7.22</v>
          </cell>
          <cell r="D3367">
            <v>49373</v>
          </cell>
          <cell r="E3367">
            <v>102.8869</v>
          </cell>
        </row>
        <row r="3368">
          <cell r="A3368" t="str">
            <v>IN3520240075</v>
          </cell>
          <cell r="B3368" t="str">
            <v>07.27 CG SGS 2035</v>
          </cell>
          <cell r="C3368">
            <v>7.27</v>
          </cell>
          <cell r="D3368">
            <v>49373</v>
          </cell>
          <cell r="E3368">
            <v>103.2371</v>
          </cell>
        </row>
        <row r="3369">
          <cell r="A3369" t="str">
            <v>IN1220240205</v>
          </cell>
          <cell r="B3369" t="str">
            <v>07.34 AS SGS 2035</v>
          </cell>
          <cell r="C3369">
            <v>7.34</v>
          </cell>
          <cell r="D3369">
            <v>49373</v>
          </cell>
          <cell r="E3369">
            <v>103.7273</v>
          </cell>
        </row>
        <row r="3370">
          <cell r="A3370" t="str">
            <v>IN2220230279</v>
          </cell>
          <cell r="B3370" t="str">
            <v>07.40 MH SGS 2035</v>
          </cell>
          <cell r="C3370">
            <v>7.4</v>
          </cell>
          <cell r="D3370">
            <v>49374</v>
          </cell>
          <cell r="E3370">
            <v>104.1482</v>
          </cell>
        </row>
        <row r="3371">
          <cell r="A3371" t="str">
            <v>IN1620230392</v>
          </cell>
          <cell r="B3371" t="str">
            <v>07.42 HR SGS 2035</v>
          </cell>
          <cell r="C3371">
            <v>7.42</v>
          </cell>
          <cell r="D3371">
            <v>49374</v>
          </cell>
          <cell r="E3371">
            <v>104.28830000000001</v>
          </cell>
        </row>
        <row r="3372">
          <cell r="A3372" t="str">
            <v>IN1920230290</v>
          </cell>
          <cell r="B3372" t="str">
            <v>07.42 KA SGS 2035</v>
          </cell>
          <cell r="C3372">
            <v>7.42</v>
          </cell>
          <cell r="D3372">
            <v>49374</v>
          </cell>
          <cell r="E3372">
            <v>104.2855</v>
          </cell>
        </row>
        <row r="3373">
          <cell r="A3373" t="str">
            <v>IN3320220129</v>
          </cell>
          <cell r="B3373" t="str">
            <v>07.75 UP SGS 2035</v>
          </cell>
          <cell r="C3373">
            <v>7.75</v>
          </cell>
          <cell r="D3373">
            <v>49376</v>
          </cell>
          <cell r="E3373">
            <v>106.6023</v>
          </cell>
        </row>
        <row r="3374">
          <cell r="A3374" t="str">
            <v>IN4920220113</v>
          </cell>
          <cell r="B3374" t="str">
            <v>07.77 JK SGS 2035</v>
          </cell>
          <cell r="C3374">
            <v>7.77</v>
          </cell>
          <cell r="D3374">
            <v>49376</v>
          </cell>
          <cell r="E3374">
            <v>106.74250000000001</v>
          </cell>
        </row>
        <row r="3375">
          <cell r="A3375" t="str">
            <v>IN1020190543</v>
          </cell>
          <cell r="B3375" t="str">
            <v>06.88 AP SDL 2035</v>
          </cell>
          <cell r="C3375">
            <v>6.88</v>
          </cell>
          <cell r="D3375">
            <v>49379</v>
          </cell>
          <cell r="E3375">
            <v>100.506</v>
          </cell>
        </row>
        <row r="3376">
          <cell r="A3376" t="str">
            <v>IN2120190177</v>
          </cell>
          <cell r="B3376" t="str">
            <v>06.89 MP SDL 2035</v>
          </cell>
          <cell r="C3376">
            <v>6.89</v>
          </cell>
          <cell r="D3376">
            <v>49379</v>
          </cell>
          <cell r="E3376">
            <v>100.5761</v>
          </cell>
        </row>
        <row r="3377">
          <cell r="A3377" t="str">
            <v>IN3420190222</v>
          </cell>
          <cell r="B3377" t="str">
            <v>06.98 WB SDL 2035</v>
          </cell>
          <cell r="C3377">
            <v>6.98</v>
          </cell>
          <cell r="D3377">
            <v>49379</v>
          </cell>
          <cell r="E3377">
            <v>101.324</v>
          </cell>
        </row>
        <row r="3378">
          <cell r="A3378" t="str">
            <v>IN3120240665</v>
          </cell>
          <cell r="B3378" t="str">
            <v>07.18 TN SGS 2035</v>
          </cell>
          <cell r="C3378">
            <v>7.18</v>
          </cell>
          <cell r="D3378">
            <v>49380</v>
          </cell>
          <cell r="E3378">
            <v>102.61</v>
          </cell>
        </row>
        <row r="3379">
          <cell r="A3379" t="str">
            <v>IN2920240487</v>
          </cell>
          <cell r="B3379" t="str">
            <v>07.19 RJ SGS 2035</v>
          </cell>
          <cell r="C3379">
            <v>7.19</v>
          </cell>
          <cell r="D3379">
            <v>49380</v>
          </cell>
          <cell r="E3379">
            <v>102.6801</v>
          </cell>
        </row>
        <row r="3380">
          <cell r="A3380" t="str">
            <v>IN1720240135</v>
          </cell>
          <cell r="B3380" t="str">
            <v>07.26 HP SGS 2035</v>
          </cell>
          <cell r="C3380">
            <v>7.26</v>
          </cell>
          <cell r="D3380">
            <v>49380</v>
          </cell>
          <cell r="E3380">
            <v>103.17100000000001</v>
          </cell>
        </row>
        <row r="3381">
          <cell r="A3381" t="str">
            <v>IN2620240035</v>
          </cell>
          <cell r="B3381" t="str">
            <v>07.27 NL SGS 2035</v>
          </cell>
          <cell r="C3381">
            <v>7.27</v>
          </cell>
          <cell r="D3381">
            <v>49380</v>
          </cell>
          <cell r="E3381">
            <v>103.2411</v>
          </cell>
        </row>
        <row r="3382">
          <cell r="A3382" t="str">
            <v>IN1620230400</v>
          </cell>
          <cell r="B3382" t="str">
            <v>07.38 HR SGS 2035</v>
          </cell>
          <cell r="C3382">
            <v>7.38</v>
          </cell>
          <cell r="D3382">
            <v>49381</v>
          </cell>
          <cell r="E3382">
            <v>104.0133</v>
          </cell>
        </row>
        <row r="3383">
          <cell r="A3383" t="str">
            <v>IN1520220295</v>
          </cell>
          <cell r="B3383" t="str">
            <v>07.72 GJ SGS 2035</v>
          </cell>
          <cell r="C3383">
            <v>7.72</v>
          </cell>
          <cell r="D3383">
            <v>49383</v>
          </cell>
          <cell r="E3383">
            <v>106.4007</v>
          </cell>
        </row>
        <row r="3384">
          <cell r="A3384" t="str">
            <v>IN4520210282</v>
          </cell>
          <cell r="B3384" t="str">
            <v>07.34 TS SDL 2035</v>
          </cell>
          <cell r="C3384">
            <v>7.34</v>
          </cell>
          <cell r="D3384">
            <v>49384</v>
          </cell>
          <cell r="E3384">
            <v>103.73480000000001</v>
          </cell>
        </row>
        <row r="3385">
          <cell r="A3385" t="str">
            <v>IN2120190193</v>
          </cell>
          <cell r="B3385" t="str">
            <v>07.29 MP SDL 2035</v>
          </cell>
          <cell r="C3385">
            <v>7.29</v>
          </cell>
          <cell r="D3385">
            <v>49386</v>
          </cell>
          <cell r="E3385">
            <v>103.3852</v>
          </cell>
        </row>
        <row r="3386">
          <cell r="A3386" t="str">
            <v>IN2920240503</v>
          </cell>
          <cell r="B3386" t="str">
            <v>07.15 RJ SGS 2035</v>
          </cell>
          <cell r="C3386">
            <v>7.15</v>
          </cell>
          <cell r="D3386">
            <v>49387</v>
          </cell>
          <cell r="E3386">
            <v>102.40260000000001</v>
          </cell>
        </row>
        <row r="3387">
          <cell r="A3387" t="str">
            <v>IN1620230418</v>
          </cell>
          <cell r="B3387" t="str">
            <v>07.45 HR SGS 2035</v>
          </cell>
          <cell r="C3387">
            <v>7.45</v>
          </cell>
          <cell r="D3387">
            <v>49388</v>
          </cell>
          <cell r="E3387">
            <v>104.5104</v>
          </cell>
        </row>
        <row r="3388">
          <cell r="A3388" t="str">
            <v>IN1920230340</v>
          </cell>
          <cell r="B3388" t="str">
            <v>07.45 KA SGS 2035</v>
          </cell>
          <cell r="C3388">
            <v>7.45</v>
          </cell>
          <cell r="D3388">
            <v>49388</v>
          </cell>
          <cell r="E3388">
            <v>105.07170000000001</v>
          </cell>
        </row>
        <row r="3389">
          <cell r="A3389" t="str">
            <v>IN3320220160</v>
          </cell>
          <cell r="B3389" t="str">
            <v>07.78 UP SGS 2035</v>
          </cell>
          <cell r="C3389">
            <v>7.78</v>
          </cell>
          <cell r="D3389">
            <v>49391</v>
          </cell>
          <cell r="E3389">
            <v>106.1948</v>
          </cell>
        </row>
        <row r="3390">
          <cell r="A3390" t="str">
            <v>IN4920220121</v>
          </cell>
          <cell r="B3390" t="str">
            <v>07.79 JK SGS 2035</v>
          </cell>
          <cell r="C3390">
            <v>7.79</v>
          </cell>
          <cell r="D3390">
            <v>49391</v>
          </cell>
          <cell r="E3390">
            <v>106.9027</v>
          </cell>
        </row>
        <row r="3391">
          <cell r="A3391" t="str">
            <v>IN4520190187</v>
          </cell>
          <cell r="B3391" t="str">
            <v>07.99 TS SDL 2035</v>
          </cell>
          <cell r="C3391">
            <v>7.99</v>
          </cell>
          <cell r="D3391">
            <v>49392</v>
          </cell>
          <cell r="E3391">
            <v>108.31010000000001</v>
          </cell>
        </row>
        <row r="3392">
          <cell r="A3392" t="str">
            <v>IN3420190248</v>
          </cell>
          <cell r="B3392" t="str">
            <v>07.99 WB SDL 2035</v>
          </cell>
          <cell r="C3392">
            <v>7.99</v>
          </cell>
          <cell r="D3392">
            <v>49392</v>
          </cell>
          <cell r="E3392">
            <v>108.31010000000001</v>
          </cell>
        </row>
        <row r="3393">
          <cell r="A3393" t="str">
            <v>IN3120240772</v>
          </cell>
          <cell r="B3393" t="str">
            <v>07.01 TN SGS 2035</v>
          </cell>
          <cell r="C3393">
            <v>7.01</v>
          </cell>
          <cell r="D3393">
            <v>49394</v>
          </cell>
          <cell r="E3393">
            <v>101.9511</v>
          </cell>
        </row>
        <row r="3394">
          <cell r="A3394" t="str">
            <v>IN2120240287</v>
          </cell>
          <cell r="B3394" t="str">
            <v>07.02 MP SGS 2035</v>
          </cell>
          <cell r="C3394">
            <v>7.02</v>
          </cell>
          <cell r="D3394">
            <v>49394</v>
          </cell>
          <cell r="E3394">
            <v>101.7788</v>
          </cell>
        </row>
        <row r="3395">
          <cell r="A3395" t="str">
            <v>IN1620240342</v>
          </cell>
          <cell r="B3395" t="str">
            <v>07.03 HR SGS 2035</v>
          </cell>
          <cell r="C3395">
            <v>7.03</v>
          </cell>
          <cell r="D3395">
            <v>49394</v>
          </cell>
          <cell r="E3395">
            <v>101.63720000000001</v>
          </cell>
        </row>
        <row r="3396">
          <cell r="A3396" t="str">
            <v>IN2720240208</v>
          </cell>
          <cell r="B3396" t="str">
            <v>07.05 OD SGS 2035</v>
          </cell>
          <cell r="C3396">
            <v>7.05</v>
          </cell>
          <cell r="D3396">
            <v>49394</v>
          </cell>
          <cell r="E3396">
            <v>101.4764</v>
          </cell>
        </row>
        <row r="3397">
          <cell r="A3397" t="str">
            <v>IN2920240529</v>
          </cell>
          <cell r="B3397" t="str">
            <v>07.06 RJ SGS 2035</v>
          </cell>
          <cell r="C3397">
            <v>7.06</v>
          </cell>
          <cell r="D3397">
            <v>49394</v>
          </cell>
          <cell r="E3397">
            <v>101.77290000000001</v>
          </cell>
        </row>
        <row r="3398">
          <cell r="A3398" t="str">
            <v>IN1020240785</v>
          </cell>
          <cell r="B3398" t="str">
            <v>07.09 AP SGS 2035</v>
          </cell>
          <cell r="C3398">
            <v>7.09</v>
          </cell>
          <cell r="D3398">
            <v>49394</v>
          </cell>
          <cell r="E3398">
            <v>101.98390000000001</v>
          </cell>
        </row>
        <row r="3399">
          <cell r="A3399" t="str">
            <v>IN2620240043</v>
          </cell>
          <cell r="B3399" t="str">
            <v>07.10 NL SGS 2035</v>
          </cell>
          <cell r="C3399">
            <v>7.1</v>
          </cell>
          <cell r="D3399">
            <v>49394</v>
          </cell>
          <cell r="E3399">
            <v>102.05419999999999</v>
          </cell>
        </row>
        <row r="3400">
          <cell r="A3400" t="str">
            <v>IN3020240039</v>
          </cell>
          <cell r="B3400" t="str">
            <v>07.10 SK SGS 2035</v>
          </cell>
          <cell r="C3400">
            <v>7.1</v>
          </cell>
          <cell r="D3400">
            <v>49394</v>
          </cell>
          <cell r="E3400">
            <v>102.05419999999999</v>
          </cell>
        </row>
        <row r="3401">
          <cell r="A3401" t="str">
            <v>IN3520230324</v>
          </cell>
          <cell r="B3401" t="str">
            <v>07.49 CG SGS 2035</v>
          </cell>
          <cell r="C3401">
            <v>7.49</v>
          </cell>
          <cell r="D3401">
            <v>49395</v>
          </cell>
          <cell r="E3401">
            <v>104.798</v>
          </cell>
        </row>
        <row r="3402">
          <cell r="A3402" t="str">
            <v>IN1620230426</v>
          </cell>
          <cell r="B3402" t="str">
            <v>07.49 HR SGS 2035</v>
          </cell>
          <cell r="C3402">
            <v>7.49</v>
          </cell>
          <cell r="D3402">
            <v>49395</v>
          </cell>
          <cell r="E3402">
            <v>104.0964</v>
          </cell>
        </row>
        <row r="3403">
          <cell r="A3403" t="str">
            <v>IN4920220139</v>
          </cell>
          <cell r="B3403" t="str">
            <v>07.80 JK SGS 2035</v>
          </cell>
          <cell r="C3403">
            <v>7.8</v>
          </cell>
          <cell r="D3403">
            <v>49397</v>
          </cell>
          <cell r="E3403">
            <v>106.98139999999999</v>
          </cell>
        </row>
        <row r="3404">
          <cell r="A3404" t="str">
            <v>IN2020200324</v>
          </cell>
          <cell r="B3404" t="str">
            <v>06.82 KL SDL 2035</v>
          </cell>
          <cell r="C3404">
            <v>6.82</v>
          </cell>
          <cell r="D3404">
            <v>49399</v>
          </cell>
          <cell r="E3404">
            <v>100.08499999999999</v>
          </cell>
        </row>
        <row r="3405">
          <cell r="A3405" t="str">
            <v>IN1720250019</v>
          </cell>
          <cell r="B3405" t="str">
            <v>06.84 HP SGS 2035</v>
          </cell>
          <cell r="C3405">
            <v>6.84</v>
          </cell>
          <cell r="D3405">
            <v>49403</v>
          </cell>
          <cell r="E3405">
            <v>100.226</v>
          </cell>
        </row>
        <row r="3406">
          <cell r="A3406" t="str">
            <v>IN2420250010</v>
          </cell>
          <cell r="B3406" t="str">
            <v>06.88 ML SGS 2035</v>
          </cell>
          <cell r="C3406">
            <v>6.88</v>
          </cell>
          <cell r="D3406">
            <v>49403</v>
          </cell>
          <cell r="E3406">
            <v>100.5078</v>
          </cell>
        </row>
        <row r="3407">
          <cell r="A3407" t="str">
            <v>IN2020200035</v>
          </cell>
          <cell r="B3407" t="str">
            <v>08.96 KL SDL 2035</v>
          </cell>
          <cell r="C3407">
            <v>8.9600000000000009</v>
          </cell>
          <cell r="D3407">
            <v>49407</v>
          </cell>
          <cell r="E3407">
            <v>113.9873</v>
          </cell>
        </row>
        <row r="3408">
          <cell r="A3408" t="str">
            <v>IN1020190014</v>
          </cell>
          <cell r="B3408" t="str">
            <v>08.18 AP SDL 2035</v>
          </cell>
          <cell r="C3408">
            <v>8.18</v>
          </cell>
          <cell r="D3408">
            <v>49409</v>
          </cell>
          <cell r="E3408">
            <v>109.6772</v>
          </cell>
        </row>
        <row r="3409">
          <cell r="A3409" t="str">
            <v>IN3120250011</v>
          </cell>
          <cell r="B3409" t="str">
            <v>06.71 TN SGS 2035</v>
          </cell>
          <cell r="C3409">
            <v>6.71</v>
          </cell>
          <cell r="D3409">
            <v>49415</v>
          </cell>
          <cell r="E3409">
            <v>99.718400000000003</v>
          </cell>
        </row>
        <row r="3410">
          <cell r="A3410" t="str">
            <v>IN2920250015</v>
          </cell>
          <cell r="B3410" t="str">
            <v>06.70 RJ SGS 2035</v>
          </cell>
          <cell r="C3410">
            <v>6.7</v>
          </cell>
          <cell r="D3410">
            <v>49429</v>
          </cell>
          <cell r="E3410">
            <v>99.524600000000007</v>
          </cell>
        </row>
        <row r="3411">
          <cell r="A3411" t="str">
            <v>IN3620250016</v>
          </cell>
          <cell r="B3411" t="str">
            <v>06.74 UK SGS 2035</v>
          </cell>
          <cell r="C3411">
            <v>6.74</v>
          </cell>
          <cell r="D3411">
            <v>49429</v>
          </cell>
          <cell r="E3411">
            <v>99.263499999999993</v>
          </cell>
        </row>
        <row r="3412">
          <cell r="A3412" t="str">
            <v>IN2320230013</v>
          </cell>
          <cell r="B3412" t="str">
            <v>07.49 MN SGS 2035</v>
          </cell>
          <cell r="C3412">
            <v>7.49</v>
          </cell>
          <cell r="D3412">
            <v>49432</v>
          </cell>
          <cell r="E3412">
            <v>104.8349</v>
          </cell>
        </row>
        <row r="3413">
          <cell r="A3413" t="str">
            <v>IN1020250081</v>
          </cell>
          <cell r="B3413" t="str">
            <v>06.71 AP SGS 2035</v>
          </cell>
          <cell r="C3413">
            <v>6.71</v>
          </cell>
          <cell r="D3413">
            <v>49436</v>
          </cell>
          <cell r="E3413">
            <v>99.592200000000005</v>
          </cell>
        </row>
        <row r="3414">
          <cell r="A3414" t="str">
            <v>IN1620220062</v>
          </cell>
          <cell r="B3414" t="str">
            <v>07.74 HR SDL 2035</v>
          </cell>
          <cell r="C3414">
            <v>7.74</v>
          </cell>
          <cell r="D3414">
            <v>49440</v>
          </cell>
          <cell r="E3414">
            <v>106.61799999999999</v>
          </cell>
        </row>
        <row r="3415">
          <cell r="A3415" t="str">
            <v>IN1520250045</v>
          </cell>
          <cell r="B3415" t="str">
            <v>06.69 GJ SGS 2035</v>
          </cell>
          <cell r="C3415">
            <v>6.69</v>
          </cell>
          <cell r="D3415">
            <v>49443</v>
          </cell>
          <cell r="E3415">
            <v>99.199600000000004</v>
          </cell>
        </row>
        <row r="3416">
          <cell r="A3416" t="str">
            <v>IN3120250045</v>
          </cell>
          <cell r="B3416" t="str">
            <v>06.71 TN SGS 2035 14 MAY</v>
          </cell>
          <cell r="C3416">
            <v>6.71</v>
          </cell>
          <cell r="D3416">
            <v>49443</v>
          </cell>
          <cell r="E3416">
            <v>99.308000000000007</v>
          </cell>
        </row>
        <row r="3417">
          <cell r="A3417" t="str">
            <v>IN1020210077</v>
          </cell>
          <cell r="B3417" t="str">
            <v>06.96 AP SDL 2035</v>
          </cell>
          <cell r="C3417">
            <v>6.96</v>
          </cell>
          <cell r="D3417">
            <v>49448</v>
          </cell>
          <cell r="E3417">
            <v>100.3927</v>
          </cell>
        </row>
        <row r="3418">
          <cell r="A3418" t="str">
            <v>IN1220250048</v>
          </cell>
          <cell r="B3418" t="str">
            <v>06.63 AS SGS 2035</v>
          </cell>
          <cell r="C3418">
            <v>6.63</v>
          </cell>
          <cell r="D3418">
            <v>49450</v>
          </cell>
          <cell r="E3418">
            <v>99.208600000000004</v>
          </cell>
        </row>
        <row r="3419">
          <cell r="A3419" t="str">
            <v>IN1420250012</v>
          </cell>
          <cell r="B3419" t="str">
            <v>06.65 GA SGS 2035</v>
          </cell>
          <cell r="C3419">
            <v>6.65</v>
          </cell>
          <cell r="D3419">
            <v>49450</v>
          </cell>
          <cell r="E3419">
            <v>98.881500000000003</v>
          </cell>
        </row>
        <row r="3420">
          <cell r="A3420" t="str">
            <v>IN4920230013</v>
          </cell>
          <cell r="B3420" t="str">
            <v>07.37 JK SGS 2035</v>
          </cell>
          <cell r="C3420">
            <v>7.37</v>
          </cell>
          <cell r="D3420">
            <v>49453</v>
          </cell>
          <cell r="E3420">
            <v>104.0047</v>
          </cell>
        </row>
        <row r="3421">
          <cell r="A3421" t="str">
            <v>IN2920220026</v>
          </cell>
          <cell r="B3421" t="str">
            <v>07.72 RJ SDL 2035</v>
          </cell>
          <cell r="C3421">
            <v>7.72</v>
          </cell>
          <cell r="D3421">
            <v>49454</v>
          </cell>
          <cell r="E3421">
            <v>106.4967</v>
          </cell>
        </row>
        <row r="3422">
          <cell r="A3422" t="str">
            <v>IN3120250060</v>
          </cell>
          <cell r="B3422" t="str">
            <v>06.60 TN SGS 2035</v>
          </cell>
          <cell r="C3422">
            <v>6.6</v>
          </cell>
          <cell r="D3422">
            <v>49457</v>
          </cell>
          <cell r="E3422">
            <v>99.321899999999999</v>
          </cell>
        </row>
        <row r="3423">
          <cell r="A3423" t="str">
            <v>IN1020230174</v>
          </cell>
          <cell r="B3423" t="str">
            <v>07.38 AP SGS 2035</v>
          </cell>
          <cell r="C3423">
            <v>7.38</v>
          </cell>
          <cell r="D3423">
            <v>49460</v>
          </cell>
          <cell r="E3423">
            <v>104.08199999999999</v>
          </cell>
        </row>
        <row r="3424">
          <cell r="A3424" t="str">
            <v>IN2320230021</v>
          </cell>
          <cell r="B3424" t="str">
            <v>07.39 MN SGS 2035</v>
          </cell>
          <cell r="C3424">
            <v>7.39</v>
          </cell>
          <cell r="D3424">
            <v>49460</v>
          </cell>
          <cell r="E3424">
            <v>104.1533</v>
          </cell>
        </row>
        <row r="3425">
          <cell r="A3425" t="str">
            <v>IN1420250038</v>
          </cell>
          <cell r="B3425" t="str">
            <v>06.63 GA SGS 2035</v>
          </cell>
          <cell r="C3425">
            <v>6.63</v>
          </cell>
          <cell r="D3425">
            <v>49464</v>
          </cell>
          <cell r="E3425">
            <v>98.946200000000005</v>
          </cell>
        </row>
        <row r="3426">
          <cell r="A3426" t="str">
            <v>IN2420250028</v>
          </cell>
          <cell r="B3426" t="str">
            <v>06.64 ML SGS 2035</v>
          </cell>
          <cell r="C3426">
            <v>6.64</v>
          </cell>
          <cell r="D3426">
            <v>49464</v>
          </cell>
          <cell r="E3426">
            <v>99.124499999999998</v>
          </cell>
        </row>
        <row r="3427">
          <cell r="A3427" t="str">
            <v>IN2920250072</v>
          </cell>
          <cell r="B3427" t="str">
            <v>06.64 RJ SGS 2035</v>
          </cell>
          <cell r="C3427">
            <v>6.64</v>
          </cell>
          <cell r="D3427">
            <v>49464</v>
          </cell>
          <cell r="E3427">
            <v>99.242900000000006</v>
          </cell>
        </row>
        <row r="3428">
          <cell r="A3428" t="str">
            <v>IN2820240108</v>
          </cell>
          <cell r="B3428" t="str">
            <v>07.48 PN SGS 2035</v>
          </cell>
          <cell r="C3428">
            <v>7.48</v>
          </cell>
          <cell r="D3428">
            <v>49465</v>
          </cell>
          <cell r="E3428">
            <v>104.8694</v>
          </cell>
        </row>
        <row r="3429">
          <cell r="A3429" t="str">
            <v>IN4520220018</v>
          </cell>
          <cell r="B3429" t="str">
            <v>08.02 TS SDL 2035</v>
          </cell>
          <cell r="C3429">
            <v>8.02</v>
          </cell>
          <cell r="D3429">
            <v>49468</v>
          </cell>
          <cell r="E3429">
            <v>107.8758</v>
          </cell>
        </row>
        <row r="3430">
          <cell r="A3430" t="str">
            <v>IN1020220175</v>
          </cell>
          <cell r="B3430" t="str">
            <v>08.03 AP SDL 2035</v>
          </cell>
          <cell r="C3430">
            <v>8.0299999999999994</v>
          </cell>
          <cell r="D3430">
            <v>49468</v>
          </cell>
          <cell r="E3430">
            <v>108.0748</v>
          </cell>
        </row>
        <row r="3431">
          <cell r="A3431" t="str">
            <v>IN3120250110</v>
          </cell>
          <cell r="B3431" t="str">
            <v>06.66 TN SGS 2035</v>
          </cell>
          <cell r="C3431">
            <v>6.66</v>
          </cell>
          <cell r="D3431">
            <v>49471</v>
          </cell>
          <cell r="E3431">
            <v>99.283699999999996</v>
          </cell>
        </row>
        <row r="3432">
          <cell r="A3432" t="str">
            <v>IN1020250180</v>
          </cell>
          <cell r="B3432" t="str">
            <v>06.68 AP SGS 2035</v>
          </cell>
          <cell r="C3432">
            <v>6.68</v>
          </cell>
          <cell r="D3432">
            <v>49471</v>
          </cell>
          <cell r="E3432">
            <v>99.283600000000007</v>
          </cell>
        </row>
        <row r="3433">
          <cell r="A3433" t="str">
            <v>IN1020230224</v>
          </cell>
          <cell r="B3433" t="str">
            <v>07.39 AP SGS 2035</v>
          </cell>
          <cell r="C3433">
            <v>7.39</v>
          </cell>
          <cell r="D3433">
            <v>49474</v>
          </cell>
          <cell r="E3433">
            <v>104.1683</v>
          </cell>
        </row>
        <row r="3434">
          <cell r="A3434" t="str">
            <v>IN2920250080</v>
          </cell>
          <cell r="B3434" t="str">
            <v>06.68 RJ SGS 2035</v>
          </cell>
          <cell r="C3434">
            <v>6.68</v>
          </cell>
          <cell r="D3434">
            <v>49478</v>
          </cell>
          <cell r="E3434">
            <v>99.256900000000002</v>
          </cell>
        </row>
        <row r="3435">
          <cell r="A3435" t="str">
            <v>IN4920230039</v>
          </cell>
          <cell r="B3435" t="str">
            <v>07.36 JK SGS 2035</v>
          </cell>
          <cell r="C3435">
            <v>7.36</v>
          </cell>
          <cell r="D3435">
            <v>49481</v>
          </cell>
          <cell r="E3435">
            <v>103.9614</v>
          </cell>
        </row>
        <row r="3436">
          <cell r="A3436" t="str">
            <v>IN2920250098</v>
          </cell>
          <cell r="B3436" t="str">
            <v>06.73 RJ SGS 2035</v>
          </cell>
          <cell r="C3436">
            <v>6.73</v>
          </cell>
          <cell r="D3436">
            <v>49485</v>
          </cell>
          <cell r="E3436">
            <v>99.507000000000005</v>
          </cell>
        </row>
        <row r="3437">
          <cell r="A3437" t="str">
            <v>IN3620250024</v>
          </cell>
          <cell r="B3437" t="str">
            <v>06.74 UK SGS 2035 25 JUN</v>
          </cell>
          <cell r="C3437">
            <v>6.74</v>
          </cell>
          <cell r="D3437">
            <v>49485</v>
          </cell>
          <cell r="E3437">
            <v>99.510900000000007</v>
          </cell>
        </row>
        <row r="3438">
          <cell r="A3438" t="str">
            <v>IN1020240330</v>
          </cell>
          <cell r="B3438" t="str">
            <v>07.34 AP SGS 2035</v>
          </cell>
          <cell r="C3438">
            <v>7.34</v>
          </cell>
          <cell r="D3438">
            <v>49486</v>
          </cell>
          <cell r="E3438">
            <v>103.8236</v>
          </cell>
        </row>
        <row r="3439">
          <cell r="A3439" t="str">
            <v>IN4520220034</v>
          </cell>
          <cell r="B3439" t="str">
            <v>07.93 TS SDL 2035</v>
          </cell>
          <cell r="C3439">
            <v>7.93</v>
          </cell>
          <cell r="D3439">
            <v>49489</v>
          </cell>
          <cell r="E3439">
            <v>108.0548</v>
          </cell>
        </row>
        <row r="3440">
          <cell r="A3440" t="str">
            <v>IN2520200030</v>
          </cell>
          <cell r="B3440" t="str">
            <v>06.57 MZ SDL 2035</v>
          </cell>
          <cell r="C3440">
            <v>6.57</v>
          </cell>
          <cell r="D3440">
            <v>49498</v>
          </cell>
          <cell r="E3440">
            <v>98.304500000000004</v>
          </cell>
        </row>
        <row r="3441">
          <cell r="A3441" t="str">
            <v>IN2120200117</v>
          </cell>
          <cell r="B3441" t="str">
            <v>06.58 MP SDL 2035</v>
          </cell>
          <cell r="C3441">
            <v>6.58</v>
          </cell>
          <cell r="D3441">
            <v>49498</v>
          </cell>
          <cell r="E3441">
            <v>98.876300000000001</v>
          </cell>
        </row>
        <row r="3442">
          <cell r="A3442" t="str">
            <v>IN1620230137</v>
          </cell>
          <cell r="B3442" t="str">
            <v>07.47 HR SGS 2035</v>
          </cell>
          <cell r="C3442">
            <v>7.47</v>
          </cell>
          <cell r="D3442">
            <v>49502</v>
          </cell>
          <cell r="E3442">
            <v>104.7676</v>
          </cell>
        </row>
        <row r="3443">
          <cell r="A3443" t="str">
            <v>IN1020210192</v>
          </cell>
          <cell r="B3443" t="str">
            <v>07.12 AP SDL 2035</v>
          </cell>
          <cell r="C3443">
            <v>7.12</v>
          </cell>
          <cell r="D3443">
            <v>49504</v>
          </cell>
          <cell r="E3443">
            <v>102.2535</v>
          </cell>
        </row>
        <row r="3444">
          <cell r="A3444" t="str">
            <v>IN2120200125</v>
          </cell>
          <cell r="B3444" t="str">
            <v>06.52 MP SDL 2035</v>
          </cell>
          <cell r="C3444">
            <v>6.52</v>
          </cell>
          <cell r="D3444">
            <v>49505</v>
          </cell>
          <cell r="E3444">
            <v>98.554699999999997</v>
          </cell>
        </row>
        <row r="3445">
          <cell r="A3445" t="str">
            <v>IN3420200062</v>
          </cell>
          <cell r="B3445" t="str">
            <v>06.54 WB SDL 2035</v>
          </cell>
          <cell r="C3445">
            <v>6.54</v>
          </cell>
          <cell r="D3445">
            <v>49505</v>
          </cell>
          <cell r="E3445">
            <v>98.084599999999995</v>
          </cell>
        </row>
        <row r="3446">
          <cell r="A3446" t="str">
            <v>IN4520220091</v>
          </cell>
          <cell r="B3446" t="str">
            <v>07.95 TS SDL 2035</v>
          </cell>
          <cell r="C3446">
            <v>7.95</v>
          </cell>
          <cell r="D3446">
            <v>49510</v>
          </cell>
          <cell r="E3446">
            <v>107.7701</v>
          </cell>
        </row>
        <row r="3447">
          <cell r="A3447" t="str">
            <v>IN2320230039</v>
          </cell>
          <cell r="B3447" t="str">
            <v>07.41 MN SGS 2035</v>
          </cell>
          <cell r="C3447">
            <v>7.41</v>
          </cell>
          <cell r="D3447">
            <v>49516</v>
          </cell>
          <cell r="E3447">
            <v>104.3445</v>
          </cell>
        </row>
        <row r="3448">
          <cell r="A3448" t="str">
            <v>IN1020230356</v>
          </cell>
          <cell r="B3448" t="str">
            <v>07.43 AP SGS 2035</v>
          </cell>
          <cell r="C3448">
            <v>7.43</v>
          </cell>
          <cell r="D3448">
            <v>49516</v>
          </cell>
          <cell r="E3448">
            <v>104.4885</v>
          </cell>
        </row>
        <row r="3449">
          <cell r="A3449" t="str">
            <v>IN2820240173</v>
          </cell>
          <cell r="B3449" t="str">
            <v>07.34 PN SGS 2035</v>
          </cell>
          <cell r="C3449">
            <v>7.34</v>
          </cell>
          <cell r="D3449">
            <v>49521</v>
          </cell>
          <cell r="E3449">
            <v>103.84229999999999</v>
          </cell>
        </row>
        <row r="3450">
          <cell r="A3450" t="str">
            <v>IN2020220025</v>
          </cell>
          <cell r="B3450" t="str">
            <v>07.85 KL SDL 2035</v>
          </cell>
          <cell r="C3450">
            <v>7.85</v>
          </cell>
          <cell r="D3450">
            <v>49524</v>
          </cell>
          <cell r="E3450">
            <v>107.52209999999999</v>
          </cell>
        </row>
        <row r="3451">
          <cell r="A3451" t="str">
            <v>IN2120200133</v>
          </cell>
          <cell r="B3451" t="str">
            <v>06.54 MP SDL 2035</v>
          </cell>
          <cell r="C3451">
            <v>6.54</v>
          </cell>
          <cell r="D3451">
            <v>49526</v>
          </cell>
          <cell r="E3451">
            <v>98.657499999999999</v>
          </cell>
        </row>
        <row r="3452">
          <cell r="A3452" t="str">
            <v>IN1020200268</v>
          </cell>
          <cell r="B3452" t="str">
            <v>06.55 AP SDL 2035</v>
          </cell>
          <cell r="C3452">
            <v>6.55</v>
          </cell>
          <cell r="D3452">
            <v>49526</v>
          </cell>
          <cell r="E3452">
            <v>98.144900000000007</v>
          </cell>
        </row>
        <row r="3453">
          <cell r="A3453" t="str">
            <v>IN1920240224</v>
          </cell>
          <cell r="B3453" t="str">
            <v>07.11 KA SGS 2035 05 AUG</v>
          </cell>
          <cell r="C3453">
            <v>7.11</v>
          </cell>
          <cell r="D3453">
            <v>49526</v>
          </cell>
          <cell r="E3453">
            <v>102.18259999999999</v>
          </cell>
        </row>
        <row r="3454">
          <cell r="A3454" t="str">
            <v>IN2120240014</v>
          </cell>
          <cell r="B3454" t="str">
            <v>07.26 MP SGS 2035</v>
          </cell>
          <cell r="C3454">
            <v>7.26</v>
          </cell>
          <cell r="D3454">
            <v>49528</v>
          </cell>
          <cell r="E3454">
            <v>103.2685</v>
          </cell>
        </row>
        <row r="3455">
          <cell r="A3455" t="str">
            <v>IN2120200141</v>
          </cell>
          <cell r="B3455" t="str">
            <v>06.61 MP SDL 2035</v>
          </cell>
          <cell r="C3455">
            <v>6.61</v>
          </cell>
          <cell r="D3455">
            <v>49533</v>
          </cell>
          <cell r="E3455">
            <v>98.574700000000007</v>
          </cell>
        </row>
        <row r="3456">
          <cell r="A3456" t="str">
            <v>IN3420200088</v>
          </cell>
          <cell r="B3456" t="str">
            <v>06.62 WB SDL 2035</v>
          </cell>
          <cell r="C3456">
            <v>6.62</v>
          </cell>
          <cell r="D3456">
            <v>49533</v>
          </cell>
          <cell r="E3456">
            <v>98.646900000000002</v>
          </cell>
        </row>
        <row r="3457">
          <cell r="A3457" t="str">
            <v>IN4520240255</v>
          </cell>
          <cell r="B3457" t="str">
            <v>07.26 TS SGS 2035</v>
          </cell>
          <cell r="C3457">
            <v>7.26</v>
          </cell>
          <cell r="D3457">
            <v>49535</v>
          </cell>
          <cell r="E3457">
            <v>103.27160000000001</v>
          </cell>
        </row>
        <row r="3458">
          <cell r="A3458" t="str">
            <v>IN3320230052</v>
          </cell>
          <cell r="B3458" t="str">
            <v>07.50 UP SGS 2035</v>
          </cell>
          <cell r="C3458">
            <v>7.5</v>
          </cell>
          <cell r="D3458">
            <v>49538</v>
          </cell>
          <cell r="E3458">
            <v>105.0085</v>
          </cell>
        </row>
        <row r="3459">
          <cell r="A3459" t="str">
            <v>IN2320230047</v>
          </cell>
          <cell r="B3459" t="str">
            <v>07.51 MN SGS 2035</v>
          </cell>
          <cell r="C3459">
            <v>7.51</v>
          </cell>
          <cell r="D3459">
            <v>49538</v>
          </cell>
          <cell r="E3459">
            <v>105.0808</v>
          </cell>
        </row>
        <row r="3460">
          <cell r="A3460" t="str">
            <v>IN2820230109</v>
          </cell>
          <cell r="B3460" t="str">
            <v>07.52 PN SGS 2035</v>
          </cell>
          <cell r="C3460">
            <v>7.52</v>
          </cell>
          <cell r="D3460">
            <v>49538</v>
          </cell>
          <cell r="E3460">
            <v>105.1532</v>
          </cell>
        </row>
        <row r="3461">
          <cell r="A3461" t="str">
            <v>IN1020220423</v>
          </cell>
          <cell r="B3461" t="str">
            <v>07.72 AP SDL 2035</v>
          </cell>
          <cell r="C3461">
            <v>7.72</v>
          </cell>
          <cell r="D3461">
            <v>49540</v>
          </cell>
          <cell r="E3461">
            <v>106.60169999999999</v>
          </cell>
        </row>
        <row r="3462">
          <cell r="A3462" t="str">
            <v>IN2220240146</v>
          </cell>
          <cell r="B3462" t="str">
            <v>07.21 MH SGS 2035</v>
          </cell>
          <cell r="C3462">
            <v>7.21</v>
          </cell>
          <cell r="D3462">
            <v>49542</v>
          </cell>
          <cell r="E3462">
            <v>102.913</v>
          </cell>
        </row>
        <row r="3463">
          <cell r="A3463" t="str">
            <v>IN1620230160</v>
          </cell>
          <cell r="B3463" t="str">
            <v>07.45 HR SGS 2035</v>
          </cell>
          <cell r="C3463">
            <v>7.45</v>
          </cell>
          <cell r="D3463">
            <v>49551</v>
          </cell>
          <cell r="E3463">
            <v>104.6551</v>
          </cell>
        </row>
        <row r="3464">
          <cell r="A3464" t="str">
            <v>IN1020210234</v>
          </cell>
          <cell r="B3464" t="str">
            <v>07.05 AP SDL 2035</v>
          </cell>
          <cell r="C3464">
            <v>7.05</v>
          </cell>
          <cell r="D3464">
            <v>49553</v>
          </cell>
          <cell r="E3464">
            <v>99.703699999999998</v>
          </cell>
        </row>
        <row r="3465">
          <cell r="A3465" t="str">
            <v>IN4520210134</v>
          </cell>
          <cell r="B3465" t="str">
            <v>07.05 TS SDL 2035</v>
          </cell>
          <cell r="C3465">
            <v>7.05</v>
          </cell>
          <cell r="D3465">
            <v>49553</v>
          </cell>
          <cell r="E3465">
            <v>101.7572</v>
          </cell>
        </row>
        <row r="3466">
          <cell r="A3466" t="str">
            <v>IN1920200202</v>
          </cell>
          <cell r="B3466" t="str">
            <v>06.61 KA SDL 2035</v>
          </cell>
          <cell r="C3466">
            <v>6.61</v>
          </cell>
          <cell r="D3466">
            <v>49554</v>
          </cell>
          <cell r="E3466">
            <v>98.991100000000003</v>
          </cell>
        </row>
        <row r="3467">
          <cell r="A3467" t="str">
            <v>IN1020200334</v>
          </cell>
          <cell r="B3467" t="str">
            <v>06.68 AP SDL 2035</v>
          </cell>
          <cell r="C3467">
            <v>6.68</v>
          </cell>
          <cell r="D3467">
            <v>49554</v>
          </cell>
          <cell r="E3467">
            <v>99.140299999999996</v>
          </cell>
        </row>
        <row r="3468">
          <cell r="A3468" t="str">
            <v>IN2220240229</v>
          </cell>
          <cell r="B3468" t="str">
            <v>07.23 MH SGS 2035</v>
          </cell>
          <cell r="C3468">
            <v>7.23</v>
          </cell>
          <cell r="D3468">
            <v>49556</v>
          </cell>
          <cell r="E3468">
            <v>103.0638</v>
          </cell>
        </row>
        <row r="3469">
          <cell r="A3469" t="str">
            <v>IN1420240047</v>
          </cell>
          <cell r="B3469" t="str">
            <v>07.25 GA SGS 2035</v>
          </cell>
          <cell r="C3469">
            <v>7.25</v>
          </cell>
          <cell r="D3469">
            <v>49556</v>
          </cell>
          <cell r="E3469">
            <v>103.2089</v>
          </cell>
        </row>
        <row r="3470">
          <cell r="A3470" t="str">
            <v>IN1920240307</v>
          </cell>
          <cell r="B3470" t="str">
            <v>07.22 KA SGS 2035</v>
          </cell>
          <cell r="C3470">
            <v>7.22</v>
          </cell>
          <cell r="D3470">
            <v>49557</v>
          </cell>
          <cell r="E3470">
            <v>102.99169999999999</v>
          </cell>
        </row>
        <row r="3471">
          <cell r="A3471" t="str">
            <v>IN1620230178</v>
          </cell>
          <cell r="B3471" t="str">
            <v>07.44 HR SGS 2035</v>
          </cell>
          <cell r="C3471">
            <v>7.44</v>
          </cell>
          <cell r="D3471">
            <v>49558</v>
          </cell>
          <cell r="E3471">
            <v>104.58880000000001</v>
          </cell>
        </row>
        <row r="3472">
          <cell r="A3472" t="str">
            <v>IN2320230054</v>
          </cell>
          <cell r="B3472" t="str">
            <v>07.44 MN SGS 2035</v>
          </cell>
          <cell r="C3472">
            <v>7.44</v>
          </cell>
          <cell r="D3472">
            <v>49558</v>
          </cell>
          <cell r="E3472">
            <v>104.58880000000001</v>
          </cell>
        </row>
        <row r="3473">
          <cell r="A3473" t="str">
            <v>IN1020210275</v>
          </cell>
          <cell r="B3473" t="str">
            <v>06.86 AP SDL 2035</v>
          </cell>
          <cell r="C3473">
            <v>6.86</v>
          </cell>
          <cell r="D3473">
            <v>49574</v>
          </cell>
          <cell r="E3473">
            <v>100.3797</v>
          </cell>
        </row>
        <row r="3474">
          <cell r="A3474" t="str">
            <v>IN2020210141</v>
          </cell>
          <cell r="B3474" t="str">
            <v>06.86 KL SDL 2035</v>
          </cell>
          <cell r="C3474">
            <v>6.86</v>
          </cell>
          <cell r="D3474">
            <v>49574</v>
          </cell>
          <cell r="E3474">
            <v>100.3797</v>
          </cell>
        </row>
        <row r="3475">
          <cell r="A3475" t="str">
            <v>IN2120230056</v>
          </cell>
          <cell r="B3475" t="str">
            <v>07.44 MP SGS 2035</v>
          </cell>
          <cell r="C3475">
            <v>7.44</v>
          </cell>
          <cell r="D3475">
            <v>49574</v>
          </cell>
          <cell r="E3475">
            <v>104.6018</v>
          </cell>
        </row>
        <row r="3476">
          <cell r="A3476" t="str">
            <v>IN1620230202</v>
          </cell>
          <cell r="B3476" t="str">
            <v>07.45 HR SGS 2035 22 SEP</v>
          </cell>
          <cell r="C3476">
            <v>7.45</v>
          </cell>
          <cell r="D3476">
            <v>49574</v>
          </cell>
          <cell r="E3476">
            <v>104.6746</v>
          </cell>
        </row>
        <row r="3477">
          <cell r="A3477" t="str">
            <v>IN1620230228</v>
          </cell>
          <cell r="B3477" t="str">
            <v>07.48 HR SGS 2035</v>
          </cell>
          <cell r="C3477">
            <v>7.48</v>
          </cell>
          <cell r="D3477">
            <v>49579</v>
          </cell>
          <cell r="E3477">
            <v>104.89749999999999</v>
          </cell>
        </row>
        <row r="3478">
          <cell r="A3478" t="str">
            <v>IN2820230158</v>
          </cell>
          <cell r="B3478" t="str">
            <v>07.49 PN SGS 2035</v>
          </cell>
          <cell r="C3478">
            <v>7.49</v>
          </cell>
          <cell r="D3478">
            <v>49579</v>
          </cell>
          <cell r="E3478">
            <v>104.97029999999999</v>
          </cell>
        </row>
        <row r="3479">
          <cell r="A3479" t="str">
            <v>IN2320230062</v>
          </cell>
          <cell r="B3479" t="str">
            <v>07.59 MN SGS 2035</v>
          </cell>
          <cell r="C3479">
            <v>7.59</v>
          </cell>
          <cell r="D3479">
            <v>49579</v>
          </cell>
          <cell r="E3479">
            <v>105.699</v>
          </cell>
        </row>
        <row r="3480">
          <cell r="A3480" t="str">
            <v>IN4920200081</v>
          </cell>
          <cell r="B3480" t="str">
            <v>06.96 JK SDL 2035</v>
          </cell>
          <cell r="C3480">
            <v>6.96</v>
          </cell>
          <cell r="D3480">
            <v>49582</v>
          </cell>
          <cell r="E3480">
            <v>101.1092</v>
          </cell>
        </row>
        <row r="3481">
          <cell r="A3481" t="str">
            <v>IN3420200112</v>
          </cell>
          <cell r="B3481" t="str">
            <v>07.04 WB SDL 2035</v>
          </cell>
          <cell r="C3481">
            <v>7.04</v>
          </cell>
          <cell r="D3481">
            <v>49582</v>
          </cell>
          <cell r="E3481">
            <v>101.6925</v>
          </cell>
        </row>
        <row r="3482">
          <cell r="A3482" t="str">
            <v>IN2520200048</v>
          </cell>
          <cell r="B3482" t="str">
            <v>07.05 MZ SDL 2035</v>
          </cell>
          <cell r="C3482">
            <v>7.05</v>
          </cell>
          <cell r="D3482">
            <v>49582</v>
          </cell>
          <cell r="E3482">
            <v>101.7654</v>
          </cell>
        </row>
        <row r="3483">
          <cell r="A3483" t="str">
            <v>IN1420240062</v>
          </cell>
          <cell r="B3483" t="str">
            <v>07.12 GA SGS 2035</v>
          </cell>
          <cell r="C3483">
            <v>7.12</v>
          </cell>
          <cell r="D3483">
            <v>49585</v>
          </cell>
          <cell r="E3483">
            <v>102.277</v>
          </cell>
        </row>
        <row r="3484">
          <cell r="A3484" t="str">
            <v>IN1020220530</v>
          </cell>
          <cell r="B3484" t="str">
            <v>07.82 AP SGS 2035</v>
          </cell>
          <cell r="C3484">
            <v>7.82</v>
          </cell>
          <cell r="D3484">
            <v>49586</v>
          </cell>
          <cell r="E3484">
            <v>107.38460000000001</v>
          </cell>
        </row>
        <row r="3485">
          <cell r="A3485" t="str">
            <v>IN4520220208</v>
          </cell>
          <cell r="B3485" t="str">
            <v>07.83 TS SGS 2035</v>
          </cell>
          <cell r="C3485">
            <v>7.83</v>
          </cell>
          <cell r="D3485">
            <v>49586</v>
          </cell>
          <cell r="E3485">
            <v>107.4575</v>
          </cell>
        </row>
        <row r="3486">
          <cell r="A3486" t="str">
            <v>IN2120230098</v>
          </cell>
          <cell r="B3486" t="str">
            <v>07.55 MP SGS 2035</v>
          </cell>
          <cell r="C3486">
            <v>7.55</v>
          </cell>
          <cell r="D3486">
            <v>49586</v>
          </cell>
          <cell r="E3486">
            <v>105.4147</v>
          </cell>
        </row>
        <row r="3487">
          <cell r="A3487" t="str">
            <v>IN3320230078</v>
          </cell>
          <cell r="B3487" t="str">
            <v>07.56 UP SGS 2035</v>
          </cell>
          <cell r="C3487">
            <v>7.56</v>
          </cell>
          <cell r="D3487">
            <v>49586</v>
          </cell>
          <cell r="E3487">
            <v>105.4876</v>
          </cell>
        </row>
        <row r="3488">
          <cell r="A3488" t="str">
            <v>IN1620230244</v>
          </cell>
          <cell r="B3488" t="str">
            <v>07.59 HR SGS 2035</v>
          </cell>
          <cell r="C3488">
            <v>7.59</v>
          </cell>
          <cell r="D3488">
            <v>49586</v>
          </cell>
          <cell r="E3488">
            <v>105.70650000000001</v>
          </cell>
        </row>
        <row r="3489">
          <cell r="A3489" t="str">
            <v>IN2820230166</v>
          </cell>
          <cell r="B3489" t="str">
            <v>07.67 PN SGS 2035</v>
          </cell>
          <cell r="C3489">
            <v>7.67</v>
          </cell>
          <cell r="D3489">
            <v>49586</v>
          </cell>
          <cell r="E3489">
            <v>106.2902</v>
          </cell>
        </row>
        <row r="3490">
          <cell r="A3490" t="str">
            <v>IN2120240071</v>
          </cell>
          <cell r="B3490" t="str">
            <v>07.15 MP SGS 2035</v>
          </cell>
          <cell r="C3490">
            <v>7.15</v>
          </cell>
          <cell r="D3490">
            <v>49591</v>
          </cell>
          <cell r="E3490">
            <v>102.4933</v>
          </cell>
        </row>
        <row r="3491">
          <cell r="A3491" t="str">
            <v>IN3320230094</v>
          </cell>
          <cell r="B3491" t="str">
            <v>07.69 UP SGS 2035 11 OCT</v>
          </cell>
          <cell r="C3491">
            <v>7.69</v>
          </cell>
          <cell r="D3491">
            <v>49593</v>
          </cell>
          <cell r="E3491">
            <v>106.4448</v>
          </cell>
        </row>
        <row r="3492">
          <cell r="A3492" t="str">
            <v>IN1020160108</v>
          </cell>
          <cell r="B3492" t="str">
            <v>07.27 AP SDL 2035</v>
          </cell>
          <cell r="C3492">
            <v>7.27</v>
          </cell>
          <cell r="D3492">
            <v>49595</v>
          </cell>
          <cell r="E3492">
            <v>103.37779999999999</v>
          </cell>
        </row>
        <row r="3493">
          <cell r="A3493" t="str">
            <v>IN3420200138</v>
          </cell>
          <cell r="B3493" t="str">
            <v>06.99 WB SDL 2035</v>
          </cell>
          <cell r="C3493">
            <v>6.99</v>
          </cell>
          <cell r="D3493">
            <v>49596</v>
          </cell>
          <cell r="E3493">
            <v>101.3318</v>
          </cell>
        </row>
        <row r="3494">
          <cell r="A3494" t="str">
            <v>IN1920240075</v>
          </cell>
          <cell r="B3494" t="str">
            <v>07.09 KA SGS 2035</v>
          </cell>
          <cell r="C3494">
            <v>7.09</v>
          </cell>
          <cell r="D3494">
            <v>49598</v>
          </cell>
          <cell r="E3494">
            <v>102.0637</v>
          </cell>
        </row>
        <row r="3495">
          <cell r="A3495" t="str">
            <v>IN2920240321</v>
          </cell>
          <cell r="B3495" t="str">
            <v>07.09 RJ SGS 2035</v>
          </cell>
          <cell r="C3495">
            <v>7.09</v>
          </cell>
          <cell r="D3495">
            <v>49598</v>
          </cell>
          <cell r="E3495">
            <v>102.0637</v>
          </cell>
        </row>
        <row r="3496">
          <cell r="A3496" t="str">
            <v>IN1620230251</v>
          </cell>
          <cell r="B3496" t="str">
            <v>07.66 HR SGS 2035</v>
          </cell>
          <cell r="C3496">
            <v>7.66</v>
          </cell>
          <cell r="D3496">
            <v>49600</v>
          </cell>
          <cell r="E3496">
            <v>106.2342</v>
          </cell>
        </row>
        <row r="3497">
          <cell r="A3497" t="str">
            <v>IN1020200425</v>
          </cell>
          <cell r="B3497" t="str">
            <v>06.87 AP SDL 2035</v>
          </cell>
          <cell r="C3497">
            <v>6.87</v>
          </cell>
          <cell r="D3497">
            <v>49603</v>
          </cell>
          <cell r="E3497">
            <v>100.45569999999999</v>
          </cell>
        </row>
        <row r="3498">
          <cell r="A3498" t="str">
            <v>IN1920240083</v>
          </cell>
          <cell r="B3498" t="str">
            <v>07.10 KA SGS 2035</v>
          </cell>
          <cell r="C3498">
            <v>7.1</v>
          </cell>
          <cell r="D3498">
            <v>49605</v>
          </cell>
          <cell r="E3498">
            <v>102.1401</v>
          </cell>
        </row>
        <row r="3499">
          <cell r="A3499" t="str">
            <v>IN4520230298</v>
          </cell>
          <cell r="B3499" t="str">
            <v>07.72 TS SGS 2035</v>
          </cell>
          <cell r="C3499">
            <v>7.72</v>
          </cell>
          <cell r="D3499">
            <v>49607</v>
          </cell>
          <cell r="E3499">
            <v>106.6825</v>
          </cell>
        </row>
        <row r="3500">
          <cell r="A3500" t="str">
            <v>IN2320230070</v>
          </cell>
          <cell r="B3500" t="str">
            <v>07.73 MN SGS 2035</v>
          </cell>
          <cell r="C3500">
            <v>7.73</v>
          </cell>
          <cell r="D3500">
            <v>49607</v>
          </cell>
          <cell r="E3500">
            <v>106.7557</v>
          </cell>
        </row>
        <row r="3501">
          <cell r="A3501" t="str">
            <v>IN1620200114</v>
          </cell>
          <cell r="B3501" t="str">
            <v>06.72 HR SDL 2035</v>
          </cell>
          <cell r="C3501">
            <v>6.72</v>
          </cell>
          <cell r="D3501">
            <v>49610</v>
          </cell>
          <cell r="E3501">
            <v>99.357500000000002</v>
          </cell>
        </row>
        <row r="3502">
          <cell r="A3502" t="str">
            <v>IN1920230043</v>
          </cell>
          <cell r="B3502" t="str">
            <v>07.73 KA SGS 2035</v>
          </cell>
          <cell r="C3502">
            <v>7.73</v>
          </cell>
          <cell r="D3502">
            <v>49614</v>
          </cell>
          <cell r="E3502">
            <v>106.764</v>
          </cell>
        </row>
        <row r="3503">
          <cell r="A3503" t="str">
            <v>IN1620230269</v>
          </cell>
          <cell r="B3503" t="str">
            <v>07.75 HR SGS 2035</v>
          </cell>
          <cell r="C3503">
            <v>7.75</v>
          </cell>
          <cell r="D3503">
            <v>49614</v>
          </cell>
          <cell r="E3503">
            <v>106.9106</v>
          </cell>
        </row>
        <row r="3504">
          <cell r="A3504" t="str">
            <v>IN1020210374</v>
          </cell>
          <cell r="B3504" t="str">
            <v>07.08 AP SDL 2035</v>
          </cell>
          <cell r="C3504">
            <v>7.08</v>
          </cell>
          <cell r="D3504">
            <v>49615</v>
          </cell>
          <cell r="E3504">
            <v>101.9979</v>
          </cell>
        </row>
        <row r="3505">
          <cell r="A3505" t="str">
            <v>IN1920200384</v>
          </cell>
          <cell r="B3505" t="str">
            <v>06.75 KA SDL 2035</v>
          </cell>
          <cell r="C3505">
            <v>6.75</v>
          </cell>
          <cell r="D3505">
            <v>49617</v>
          </cell>
          <cell r="E3505">
            <v>99.577600000000004</v>
          </cell>
        </row>
        <row r="3506">
          <cell r="A3506" t="str">
            <v>IN2820200144</v>
          </cell>
          <cell r="B3506" t="str">
            <v>06.79 PN SDL 2035</v>
          </cell>
          <cell r="C3506">
            <v>6.79</v>
          </cell>
          <cell r="D3506">
            <v>49617</v>
          </cell>
          <cell r="E3506">
            <v>99.871099999999998</v>
          </cell>
        </row>
        <row r="3507">
          <cell r="A3507" t="str">
            <v>IN4920200107</v>
          </cell>
          <cell r="B3507" t="str">
            <v>06.80 JK SDL 2035</v>
          </cell>
          <cell r="C3507">
            <v>6.8</v>
          </cell>
          <cell r="D3507">
            <v>49617</v>
          </cell>
          <cell r="E3507">
            <v>99.944400000000002</v>
          </cell>
        </row>
        <row r="3508">
          <cell r="A3508" t="str">
            <v>IN1620230277</v>
          </cell>
          <cell r="B3508" t="str">
            <v>07.72 HR SGS 2035</v>
          </cell>
          <cell r="C3508">
            <v>7.72</v>
          </cell>
          <cell r="D3508">
            <v>49621</v>
          </cell>
          <cell r="E3508">
            <v>106.7003</v>
          </cell>
        </row>
        <row r="3509">
          <cell r="A3509" t="str">
            <v>IN1720220111</v>
          </cell>
          <cell r="B3509" t="str">
            <v>07.87 HP SGS 2035</v>
          </cell>
          <cell r="C3509">
            <v>7.87</v>
          </cell>
          <cell r="D3509">
            <v>49622</v>
          </cell>
          <cell r="E3509">
            <v>107.80329999999999</v>
          </cell>
        </row>
        <row r="3510">
          <cell r="A3510" t="str">
            <v>IN3320230169</v>
          </cell>
          <cell r="B3510" t="str">
            <v>07.73 UP SGS 2035</v>
          </cell>
          <cell r="C3510">
            <v>7.73</v>
          </cell>
          <cell r="D3510">
            <v>49628</v>
          </cell>
          <cell r="E3510">
            <v>106.7837</v>
          </cell>
        </row>
        <row r="3511">
          <cell r="A3511" t="str">
            <v>IN3420200153</v>
          </cell>
          <cell r="B3511" t="str">
            <v>06.78 WB SDL 2035</v>
          </cell>
          <cell r="C3511">
            <v>6.78</v>
          </cell>
          <cell r="D3511">
            <v>49631</v>
          </cell>
          <cell r="E3511">
            <v>99.709599999999995</v>
          </cell>
        </row>
        <row r="3512">
          <cell r="A3512" t="str">
            <v>IN3220200031</v>
          </cell>
          <cell r="B3512" t="str">
            <v>06.81 TR SDL 2035</v>
          </cell>
          <cell r="C3512">
            <v>6.81</v>
          </cell>
          <cell r="D3512">
            <v>49631</v>
          </cell>
          <cell r="E3512">
            <v>100.01990000000001</v>
          </cell>
        </row>
        <row r="3513">
          <cell r="A3513" t="str">
            <v>IN3320230185</v>
          </cell>
          <cell r="B3513" t="str">
            <v>07.70 UP SGS 2035</v>
          </cell>
          <cell r="C3513">
            <v>7.7</v>
          </cell>
          <cell r="D3513">
            <v>49635</v>
          </cell>
          <cell r="E3513">
            <v>106.0076</v>
          </cell>
        </row>
        <row r="3514">
          <cell r="A3514" t="str">
            <v>IN1420240096</v>
          </cell>
          <cell r="B3514" t="str">
            <v>07.17 GA SGS 2035</v>
          </cell>
          <cell r="C3514">
            <v>7.17</v>
          </cell>
          <cell r="D3514">
            <v>49640</v>
          </cell>
          <cell r="E3514">
            <v>102.67449999999999</v>
          </cell>
        </row>
        <row r="3515">
          <cell r="A3515" t="str">
            <v>IN4520230355</v>
          </cell>
          <cell r="B3515" t="str">
            <v>07.74 TS SGS 2035</v>
          </cell>
          <cell r="C3515">
            <v>7.74</v>
          </cell>
          <cell r="D3515">
            <v>49642</v>
          </cell>
          <cell r="E3515">
            <v>106.8779</v>
          </cell>
        </row>
        <row r="3516">
          <cell r="A3516" t="str">
            <v>IN1620230301</v>
          </cell>
          <cell r="B3516" t="str">
            <v>07.75 HR SGS 2035 29 NOV</v>
          </cell>
          <cell r="C3516">
            <v>7.75</v>
          </cell>
          <cell r="D3516">
            <v>49642</v>
          </cell>
          <cell r="E3516">
            <v>106.9516</v>
          </cell>
        </row>
        <row r="3517">
          <cell r="A3517" t="str">
            <v>IN2920230330</v>
          </cell>
          <cell r="B3517" t="str">
            <v>07.75 RJ SGS 2035</v>
          </cell>
          <cell r="C3517">
            <v>7.75</v>
          </cell>
          <cell r="D3517">
            <v>49642</v>
          </cell>
          <cell r="E3517">
            <v>106.87820000000001</v>
          </cell>
        </row>
        <row r="3518">
          <cell r="A3518" t="str">
            <v>IN1020230612</v>
          </cell>
          <cell r="B3518" t="str">
            <v>07.77 AP SGS 2035</v>
          </cell>
          <cell r="C3518">
            <v>7.77</v>
          </cell>
          <cell r="D3518">
            <v>49642</v>
          </cell>
          <cell r="E3518">
            <v>107.09910000000001</v>
          </cell>
        </row>
        <row r="3519">
          <cell r="A3519" t="str">
            <v>IN2020240213</v>
          </cell>
          <cell r="B3519" t="str">
            <v>07.12 KL SGS 2035</v>
          </cell>
          <cell r="C3519">
            <v>7.12</v>
          </cell>
          <cell r="D3519">
            <v>49647</v>
          </cell>
          <cell r="E3519">
            <v>102.3105</v>
          </cell>
        </row>
        <row r="3520">
          <cell r="A3520" t="str">
            <v>IN1920230100</v>
          </cell>
          <cell r="B3520" t="str">
            <v>07.72 KA SGS 2035</v>
          </cell>
          <cell r="C3520">
            <v>7.72</v>
          </cell>
          <cell r="D3520">
            <v>49649</v>
          </cell>
          <cell r="E3520">
            <v>106.5663</v>
          </cell>
        </row>
        <row r="3521">
          <cell r="A3521" t="str">
            <v>IN1020200490</v>
          </cell>
          <cell r="B3521" t="str">
            <v>06.68 AP SDL 2035 09 DEC</v>
          </cell>
          <cell r="C3521">
            <v>6.68</v>
          </cell>
          <cell r="D3521">
            <v>49652</v>
          </cell>
          <cell r="E3521">
            <v>99.063999999999993</v>
          </cell>
        </row>
        <row r="3522">
          <cell r="A3522" t="str">
            <v>IN1920230118</v>
          </cell>
          <cell r="B3522" t="str">
            <v>07.72 KA SGS 2035 13 DEC</v>
          </cell>
          <cell r="C3522">
            <v>7.72</v>
          </cell>
          <cell r="D3522">
            <v>49656</v>
          </cell>
          <cell r="E3522">
            <v>106.75149999999999</v>
          </cell>
        </row>
        <row r="3523">
          <cell r="A3523" t="str">
            <v>IN1920200509</v>
          </cell>
          <cell r="B3523" t="str">
            <v>06.65 KA SDL 2035</v>
          </cell>
          <cell r="C3523">
            <v>6.65</v>
          </cell>
          <cell r="D3523">
            <v>49659</v>
          </cell>
          <cell r="E3523">
            <v>98.424599999999998</v>
          </cell>
        </row>
        <row r="3524">
          <cell r="A3524" t="str">
            <v>IN3420200179</v>
          </cell>
          <cell r="B3524" t="str">
            <v>06.68 WB SDL 2035</v>
          </cell>
          <cell r="C3524">
            <v>6.68</v>
          </cell>
          <cell r="D3524">
            <v>49659</v>
          </cell>
          <cell r="E3524">
            <v>99.064599999999999</v>
          </cell>
        </row>
        <row r="3525">
          <cell r="A3525" t="str">
            <v>IN1920240125</v>
          </cell>
          <cell r="B3525" t="str">
            <v>07.11 KA SGS 2035</v>
          </cell>
          <cell r="C3525">
            <v>7.11</v>
          </cell>
          <cell r="D3525">
            <v>49661</v>
          </cell>
          <cell r="E3525">
            <v>102.2461</v>
          </cell>
        </row>
        <row r="3526">
          <cell r="A3526" t="str">
            <v>IN1720230086</v>
          </cell>
          <cell r="B3526" t="str">
            <v>07.65 HP SGS 2035</v>
          </cell>
          <cell r="C3526">
            <v>7.65</v>
          </cell>
          <cell r="D3526">
            <v>49663</v>
          </cell>
          <cell r="E3526">
            <v>106.24420000000001</v>
          </cell>
        </row>
        <row r="3527">
          <cell r="A3527" t="str">
            <v>IN2520220087</v>
          </cell>
          <cell r="B3527" t="str">
            <v>07.70 MZ SGS 2035</v>
          </cell>
          <cell r="C3527">
            <v>7.7</v>
          </cell>
          <cell r="D3527">
            <v>49664</v>
          </cell>
          <cell r="E3527">
            <v>106.61579999999999</v>
          </cell>
        </row>
        <row r="3528">
          <cell r="A3528" t="str">
            <v>IN3120200321</v>
          </cell>
          <cell r="B3528" t="str">
            <v>06.63 TN SDL 2035</v>
          </cell>
          <cell r="C3528">
            <v>6.63</v>
          </cell>
          <cell r="D3528">
            <v>49666</v>
          </cell>
          <cell r="E3528">
            <v>99.731499999999997</v>
          </cell>
        </row>
        <row r="3529">
          <cell r="A3529" t="str">
            <v>IN3820240049</v>
          </cell>
          <cell r="B3529" t="str">
            <v>07.14 PY SGS 2035</v>
          </cell>
          <cell r="C3529">
            <v>7.14</v>
          </cell>
          <cell r="D3529">
            <v>49669</v>
          </cell>
          <cell r="E3529">
            <v>102.474</v>
          </cell>
        </row>
        <row r="3530">
          <cell r="A3530" t="str">
            <v>IN1620230335</v>
          </cell>
          <cell r="B3530" t="str">
            <v>07.67 HR SGS 2035</v>
          </cell>
          <cell r="C3530">
            <v>7.67</v>
          </cell>
          <cell r="D3530">
            <v>49670</v>
          </cell>
          <cell r="E3530">
            <v>106.4027</v>
          </cell>
        </row>
        <row r="3531">
          <cell r="A3531" t="str">
            <v>IN4520220299</v>
          </cell>
          <cell r="B3531" t="str">
            <v>07.67 TS SGS 2035</v>
          </cell>
          <cell r="C3531">
            <v>7.67</v>
          </cell>
          <cell r="D3531">
            <v>49671</v>
          </cell>
          <cell r="E3531">
            <v>105.6035</v>
          </cell>
        </row>
        <row r="3532">
          <cell r="A3532" t="str">
            <v>IN1020210424</v>
          </cell>
          <cell r="B3532" t="str">
            <v>07.14 AP SDL 2035</v>
          </cell>
          <cell r="C3532">
            <v>7.14</v>
          </cell>
          <cell r="D3532">
            <v>49672</v>
          </cell>
          <cell r="E3532">
            <v>102.4764</v>
          </cell>
        </row>
        <row r="3533">
          <cell r="A3533" t="str">
            <v>IN2020210174</v>
          </cell>
          <cell r="B3533" t="str">
            <v>07.14 KL SDL 2035</v>
          </cell>
          <cell r="C3533">
            <v>7.14</v>
          </cell>
          <cell r="D3533">
            <v>49672</v>
          </cell>
          <cell r="E3533">
            <v>102.6884</v>
          </cell>
        </row>
        <row r="3534">
          <cell r="A3534" t="str">
            <v>IN3220200049</v>
          </cell>
          <cell r="B3534" t="str">
            <v>06.65 TR SDL 2035</v>
          </cell>
          <cell r="C3534">
            <v>6.65</v>
          </cell>
          <cell r="D3534">
            <v>49673</v>
          </cell>
          <cell r="E3534">
            <v>98.843699999999998</v>
          </cell>
        </row>
        <row r="3535">
          <cell r="A3535" t="str">
            <v>IN1020230687</v>
          </cell>
          <cell r="B3535" t="str">
            <v>07.74 AP SGS 2036 03 JAN</v>
          </cell>
          <cell r="C3535">
            <v>7.74</v>
          </cell>
          <cell r="D3535">
            <v>49677</v>
          </cell>
          <cell r="E3535">
            <v>106.7474</v>
          </cell>
        </row>
        <row r="3536">
          <cell r="A3536" t="str">
            <v>IN4920200131</v>
          </cell>
          <cell r="B3536" t="str">
            <v>06.64 JK SDL 2036</v>
          </cell>
          <cell r="C3536">
            <v>6.64</v>
          </cell>
          <cell r="D3536">
            <v>49680</v>
          </cell>
          <cell r="E3536">
            <v>98.593699999999998</v>
          </cell>
        </row>
        <row r="3537">
          <cell r="A3537" t="str">
            <v>IN2220230188</v>
          </cell>
          <cell r="B3537" t="str">
            <v>07.73 MH SGS 2036</v>
          </cell>
          <cell r="C3537">
            <v>7.73</v>
          </cell>
          <cell r="D3537">
            <v>49684</v>
          </cell>
          <cell r="E3537">
            <v>106.6794</v>
          </cell>
        </row>
        <row r="3538">
          <cell r="A3538" t="str">
            <v>IN1920230183</v>
          </cell>
          <cell r="B3538" t="str">
            <v>07.74 KA SGS 2036</v>
          </cell>
          <cell r="C3538">
            <v>7.74</v>
          </cell>
          <cell r="D3538">
            <v>49684</v>
          </cell>
          <cell r="E3538">
            <v>106.8113</v>
          </cell>
        </row>
        <row r="3539">
          <cell r="A3539" t="str">
            <v>IN1620230343</v>
          </cell>
          <cell r="B3539" t="str">
            <v>07.77 HR SGS 2036</v>
          </cell>
          <cell r="C3539">
            <v>7.77</v>
          </cell>
          <cell r="D3539">
            <v>49684</v>
          </cell>
          <cell r="E3539">
            <v>106.97620000000001</v>
          </cell>
        </row>
        <row r="3540">
          <cell r="A3540" t="str">
            <v>IN3820230016</v>
          </cell>
          <cell r="B3540" t="str">
            <v>07.78 PY SGS 2036</v>
          </cell>
          <cell r="C3540">
            <v>7.78</v>
          </cell>
          <cell r="D3540">
            <v>49684</v>
          </cell>
          <cell r="E3540">
            <v>107.0504</v>
          </cell>
        </row>
        <row r="3541">
          <cell r="A3541" t="str">
            <v>IN4520220307</v>
          </cell>
          <cell r="B3541" t="str">
            <v>07.63 TS SGS 2036</v>
          </cell>
          <cell r="C3541">
            <v>7.63</v>
          </cell>
          <cell r="D3541">
            <v>49685</v>
          </cell>
          <cell r="E3541">
            <v>105.93819999999999</v>
          </cell>
        </row>
        <row r="3542">
          <cell r="A3542" t="str">
            <v>IN1920240190</v>
          </cell>
          <cell r="B3542" t="str">
            <v>07.22 KA SGS 2036</v>
          </cell>
          <cell r="C3542">
            <v>7.22</v>
          </cell>
          <cell r="D3542">
            <v>49689</v>
          </cell>
          <cell r="E3542">
            <v>102.8963</v>
          </cell>
        </row>
        <row r="3543">
          <cell r="A3543" t="str">
            <v>IN1920210276</v>
          </cell>
          <cell r="B3543" t="str">
            <v>07.35 KA SDL 2036</v>
          </cell>
          <cell r="C3543">
            <v>7.35</v>
          </cell>
          <cell r="D3543">
            <v>49693</v>
          </cell>
          <cell r="E3543">
            <v>103.8635</v>
          </cell>
        </row>
        <row r="3544">
          <cell r="A3544" t="str">
            <v>IN3420200211</v>
          </cell>
          <cell r="B3544" t="str">
            <v>06.61 WB SDL 2036</v>
          </cell>
          <cell r="C3544">
            <v>6.61</v>
          </cell>
          <cell r="D3544">
            <v>49694</v>
          </cell>
          <cell r="E3544">
            <v>98.363299999999995</v>
          </cell>
        </row>
        <row r="3545">
          <cell r="A3545" t="str">
            <v>IN2720160109</v>
          </cell>
          <cell r="B3545" t="str">
            <v>07.27 OD SDL 2036</v>
          </cell>
          <cell r="C3545">
            <v>7.27</v>
          </cell>
          <cell r="D3545">
            <v>49699</v>
          </cell>
          <cell r="E3545">
            <v>103.2709</v>
          </cell>
        </row>
        <row r="3546">
          <cell r="A3546" t="str">
            <v>IN1720220160</v>
          </cell>
          <cell r="B3546" t="str">
            <v>07.70 HP SGS 2036</v>
          </cell>
          <cell r="C3546">
            <v>7.7</v>
          </cell>
          <cell r="D3546">
            <v>49699</v>
          </cell>
          <cell r="E3546">
            <v>106.47</v>
          </cell>
        </row>
        <row r="3547">
          <cell r="A3547" t="str">
            <v>IN1020190451</v>
          </cell>
          <cell r="B3547" t="str">
            <v>07.15 AP SDL 2036</v>
          </cell>
          <cell r="C3547">
            <v>7.15</v>
          </cell>
          <cell r="D3547">
            <v>49703</v>
          </cell>
          <cell r="E3547">
            <v>102.3789</v>
          </cell>
        </row>
        <row r="3548">
          <cell r="A3548" t="str">
            <v>IN2220230204</v>
          </cell>
          <cell r="B3548" t="str">
            <v>07.63 MH SGS 2036</v>
          </cell>
          <cell r="C3548">
            <v>7.63</v>
          </cell>
          <cell r="D3548">
            <v>49705</v>
          </cell>
          <cell r="E3548">
            <v>105.9533</v>
          </cell>
        </row>
        <row r="3549">
          <cell r="A3549" t="str">
            <v>IN1620230350</v>
          </cell>
          <cell r="B3549" t="str">
            <v>07.66 HR SGS 2036</v>
          </cell>
          <cell r="C3549">
            <v>7.66</v>
          </cell>
          <cell r="D3549">
            <v>49705</v>
          </cell>
          <cell r="E3549">
            <v>106.1767</v>
          </cell>
        </row>
        <row r="3550">
          <cell r="A3550" t="str">
            <v>IN2820230240</v>
          </cell>
          <cell r="B3550" t="str">
            <v>07.69 PN SGS 2036</v>
          </cell>
          <cell r="C3550">
            <v>7.69</v>
          </cell>
          <cell r="D3550">
            <v>49705</v>
          </cell>
          <cell r="E3550">
            <v>106.40009999999999</v>
          </cell>
        </row>
        <row r="3551">
          <cell r="A3551" t="str">
            <v>IN1020220654</v>
          </cell>
          <cell r="B3551" t="str">
            <v>07.71 AP SGS 2036</v>
          </cell>
          <cell r="C3551">
            <v>7.71</v>
          </cell>
          <cell r="D3551">
            <v>49706</v>
          </cell>
          <cell r="E3551">
            <v>106.55</v>
          </cell>
        </row>
        <row r="3552">
          <cell r="A3552" t="str">
            <v>IN3320220087</v>
          </cell>
          <cell r="B3552" t="str">
            <v>07.72 UP SGS 2036</v>
          </cell>
          <cell r="C3552">
            <v>7.72</v>
          </cell>
          <cell r="D3552">
            <v>49706</v>
          </cell>
          <cell r="E3552">
            <v>106.62439999999999</v>
          </cell>
        </row>
        <row r="3553">
          <cell r="A3553" t="str">
            <v>IN2220240401</v>
          </cell>
          <cell r="B3553" t="str">
            <v>07.12 MH SGS 2036 05 FEB</v>
          </cell>
          <cell r="C3553">
            <v>7.12</v>
          </cell>
          <cell r="D3553">
            <v>49710</v>
          </cell>
          <cell r="E3553">
            <v>102.53749999999999</v>
          </cell>
        </row>
        <row r="3554">
          <cell r="A3554" t="str">
            <v>IN1020230760</v>
          </cell>
          <cell r="B3554" t="str">
            <v>07.49 AP SGS 2036</v>
          </cell>
          <cell r="C3554">
            <v>7.49</v>
          </cell>
          <cell r="D3554">
            <v>49712</v>
          </cell>
          <cell r="E3554">
            <v>104.91549999999999</v>
          </cell>
        </row>
        <row r="3555">
          <cell r="A3555" t="str">
            <v>IN1620230368</v>
          </cell>
          <cell r="B3555" t="str">
            <v>07.49 HR SGS 2036</v>
          </cell>
          <cell r="C3555">
            <v>7.49</v>
          </cell>
          <cell r="D3555">
            <v>49712</v>
          </cell>
          <cell r="E3555">
            <v>104.91549999999999</v>
          </cell>
        </row>
        <row r="3556">
          <cell r="A3556" t="str">
            <v>IN2220230220</v>
          </cell>
          <cell r="B3556" t="str">
            <v>07.49 MH SGS 2036</v>
          </cell>
          <cell r="C3556">
            <v>7.49</v>
          </cell>
          <cell r="D3556">
            <v>49712</v>
          </cell>
          <cell r="E3556">
            <v>104.91549999999999</v>
          </cell>
        </row>
        <row r="3557">
          <cell r="A3557" t="str">
            <v>IN3320220095</v>
          </cell>
          <cell r="B3557" t="str">
            <v>07.64 UP SGS 2036</v>
          </cell>
          <cell r="C3557">
            <v>7.64</v>
          </cell>
          <cell r="D3557">
            <v>49713</v>
          </cell>
          <cell r="E3557">
            <v>106.0347</v>
          </cell>
        </row>
        <row r="3558">
          <cell r="A3558" t="str">
            <v>IN4520210258</v>
          </cell>
          <cell r="B3558" t="str">
            <v>07.37 TS SDL 2036</v>
          </cell>
          <cell r="C3558">
            <v>7.37</v>
          </cell>
          <cell r="D3558">
            <v>49714</v>
          </cell>
          <cell r="E3558">
            <v>104.0219</v>
          </cell>
        </row>
        <row r="3559">
          <cell r="A3559" t="str">
            <v>IN3420200245</v>
          </cell>
          <cell r="B3559" t="str">
            <v>06.97 WB SDL 2036</v>
          </cell>
          <cell r="C3559">
            <v>6.97</v>
          </cell>
          <cell r="D3559">
            <v>49715</v>
          </cell>
          <cell r="E3559">
            <v>101.03870000000001</v>
          </cell>
        </row>
        <row r="3560">
          <cell r="A3560" t="str">
            <v>IN1620230376</v>
          </cell>
          <cell r="B3560" t="str">
            <v>07.47 HR SGS 2036</v>
          </cell>
          <cell r="C3560">
            <v>7.47</v>
          </cell>
          <cell r="D3560">
            <v>49719</v>
          </cell>
          <cell r="E3560">
            <v>104.771</v>
          </cell>
        </row>
        <row r="3561">
          <cell r="A3561" t="str">
            <v>IN2520220103</v>
          </cell>
          <cell r="B3561" t="str">
            <v>07.62 MZ SGS 2036</v>
          </cell>
          <cell r="C3561">
            <v>7.62</v>
          </cell>
          <cell r="D3561">
            <v>49720</v>
          </cell>
          <cell r="E3561">
            <v>105.8916</v>
          </cell>
        </row>
        <row r="3562">
          <cell r="A3562" t="str">
            <v>IN1920210367</v>
          </cell>
          <cell r="B3562" t="str">
            <v>07.16 KA SDL 2036</v>
          </cell>
          <cell r="C3562">
            <v>7.16</v>
          </cell>
          <cell r="D3562">
            <v>49721</v>
          </cell>
          <cell r="E3562">
            <v>102.4575</v>
          </cell>
        </row>
        <row r="3563">
          <cell r="A3563" t="str">
            <v>IN1720200162</v>
          </cell>
          <cell r="B3563" t="str">
            <v>07.02 HP SDL 2036</v>
          </cell>
          <cell r="C3563">
            <v>7.02</v>
          </cell>
          <cell r="D3563">
            <v>49722</v>
          </cell>
          <cell r="E3563">
            <v>101.4122</v>
          </cell>
        </row>
        <row r="3564">
          <cell r="A3564" t="str">
            <v>IN2920200697</v>
          </cell>
          <cell r="B3564" t="str">
            <v>07.03 RJ SDL 2036</v>
          </cell>
          <cell r="C3564">
            <v>7.03</v>
          </cell>
          <cell r="D3564">
            <v>49722</v>
          </cell>
          <cell r="E3564">
            <v>101.48690000000001</v>
          </cell>
        </row>
        <row r="3565">
          <cell r="A3565" t="str">
            <v>IN2220230246</v>
          </cell>
          <cell r="B3565" t="str">
            <v>07.47 MH SGS 2036</v>
          </cell>
          <cell r="C3565">
            <v>7.47</v>
          </cell>
          <cell r="D3565">
            <v>49726</v>
          </cell>
          <cell r="E3565">
            <v>104.7758</v>
          </cell>
        </row>
        <row r="3566">
          <cell r="A3566" t="str">
            <v>IN3220200056</v>
          </cell>
          <cell r="B3566" t="str">
            <v>07.34 TR SDL 2036</v>
          </cell>
          <cell r="C3566">
            <v>7.34</v>
          </cell>
          <cell r="D3566">
            <v>49729</v>
          </cell>
          <cell r="E3566">
            <v>103.8058</v>
          </cell>
        </row>
        <row r="3567">
          <cell r="A3567" t="str">
            <v>IN1020240736</v>
          </cell>
          <cell r="B3567" t="str">
            <v>07.20 AP SGS 2036</v>
          </cell>
          <cell r="C3567">
            <v>7.2</v>
          </cell>
          <cell r="D3567">
            <v>49732</v>
          </cell>
          <cell r="E3567">
            <v>102.76</v>
          </cell>
        </row>
        <row r="3568">
          <cell r="A3568" t="str">
            <v>IN2220230261</v>
          </cell>
          <cell r="B3568" t="str">
            <v>07.43 MH SGS 2036</v>
          </cell>
          <cell r="C3568">
            <v>7.43</v>
          </cell>
          <cell r="D3568">
            <v>49733</v>
          </cell>
          <cell r="E3568">
            <v>104.4815</v>
          </cell>
        </row>
        <row r="3569">
          <cell r="A3569" t="str">
            <v>IN1620230384</v>
          </cell>
          <cell r="B3569" t="str">
            <v>07.44 HR SGS 2036</v>
          </cell>
          <cell r="C3569">
            <v>7.44</v>
          </cell>
          <cell r="D3569">
            <v>49733</v>
          </cell>
          <cell r="E3569">
            <v>104.55629999999999</v>
          </cell>
        </row>
        <row r="3570">
          <cell r="A3570" t="str">
            <v>IN4920200156</v>
          </cell>
          <cell r="B3570" t="str">
            <v>07.24 JK SDL 2036</v>
          </cell>
          <cell r="C3570">
            <v>7.24</v>
          </cell>
          <cell r="D3570">
            <v>49737</v>
          </cell>
          <cell r="E3570">
            <v>103.06189999999999</v>
          </cell>
        </row>
        <row r="3571">
          <cell r="A3571" t="str">
            <v>IN2920200747</v>
          </cell>
          <cell r="B3571" t="str">
            <v>07.24 RJ SDL 2036</v>
          </cell>
          <cell r="C3571">
            <v>7.24</v>
          </cell>
          <cell r="D3571">
            <v>49737</v>
          </cell>
          <cell r="E3571">
            <v>103.06189999999999</v>
          </cell>
        </row>
        <row r="3572">
          <cell r="A3572" t="str">
            <v>IN1920200624</v>
          </cell>
          <cell r="B3572" t="str">
            <v>07.29 KA SDL 2036</v>
          </cell>
          <cell r="C3572">
            <v>7.29</v>
          </cell>
          <cell r="D3572">
            <v>49737</v>
          </cell>
          <cell r="E3572">
            <v>103.43640000000001</v>
          </cell>
        </row>
        <row r="3573">
          <cell r="A3573" t="str">
            <v>IN2720240117</v>
          </cell>
          <cell r="B3573" t="str">
            <v>07.22 OD SGS 2036</v>
          </cell>
          <cell r="C3573">
            <v>7.22</v>
          </cell>
          <cell r="D3573">
            <v>49739</v>
          </cell>
          <cell r="E3573">
            <v>102.913</v>
          </cell>
        </row>
        <row r="3574">
          <cell r="A3574" t="str">
            <v>IN1020240769</v>
          </cell>
          <cell r="B3574" t="str">
            <v>07.28 AP SGS 2036</v>
          </cell>
          <cell r="C3574">
            <v>7.28</v>
          </cell>
          <cell r="D3574">
            <v>49739</v>
          </cell>
          <cell r="E3574">
            <v>103.3625</v>
          </cell>
        </row>
        <row r="3575">
          <cell r="A3575" t="str">
            <v>IN2220230287</v>
          </cell>
          <cell r="B3575" t="str">
            <v>07.40 MH SGS 2036</v>
          </cell>
          <cell r="C3575">
            <v>7.4</v>
          </cell>
          <cell r="D3575">
            <v>49740</v>
          </cell>
          <cell r="E3575">
            <v>104.26220000000001</v>
          </cell>
        </row>
        <row r="3576">
          <cell r="A3576" t="str">
            <v>IN1920230308</v>
          </cell>
          <cell r="B3576" t="str">
            <v>07.41 KA SGS 2036</v>
          </cell>
          <cell r="C3576">
            <v>7.41</v>
          </cell>
          <cell r="D3576">
            <v>49740</v>
          </cell>
          <cell r="E3576">
            <v>104.3372</v>
          </cell>
        </row>
        <row r="3577">
          <cell r="A3577" t="str">
            <v>IN3720200069</v>
          </cell>
          <cell r="B3577" t="str">
            <v>07.28 JH SDL 2036</v>
          </cell>
          <cell r="C3577">
            <v>7.28</v>
          </cell>
          <cell r="D3577">
            <v>49744</v>
          </cell>
          <cell r="E3577">
            <v>102.7957</v>
          </cell>
        </row>
        <row r="3578">
          <cell r="A3578" t="str">
            <v>IN3220200064</v>
          </cell>
          <cell r="B3578" t="str">
            <v>07.29 TR SDL 2036</v>
          </cell>
          <cell r="C3578">
            <v>7.29</v>
          </cell>
          <cell r="D3578">
            <v>49744</v>
          </cell>
          <cell r="E3578">
            <v>103.44</v>
          </cell>
        </row>
        <row r="3579">
          <cell r="A3579" t="str">
            <v>IN3320230292</v>
          </cell>
          <cell r="B3579" t="str">
            <v>07.38 UP SGS 2036</v>
          </cell>
          <cell r="C3579">
            <v>7.38</v>
          </cell>
          <cell r="D3579">
            <v>49747</v>
          </cell>
          <cell r="E3579">
            <v>104.1169</v>
          </cell>
        </row>
        <row r="3580">
          <cell r="A3580" t="str">
            <v>IN1720230136</v>
          </cell>
          <cell r="B3580" t="str">
            <v>07.41 HP SGS 2036</v>
          </cell>
          <cell r="C3580">
            <v>7.41</v>
          </cell>
          <cell r="D3580">
            <v>49747</v>
          </cell>
          <cell r="E3580">
            <v>104.342</v>
          </cell>
        </row>
        <row r="3581">
          <cell r="A3581" t="str">
            <v>IN3420200286</v>
          </cell>
          <cell r="B3581" t="str">
            <v>07.19 WB SDL 2036</v>
          </cell>
          <cell r="C3581">
            <v>7.19</v>
          </cell>
          <cell r="D3581">
            <v>49751</v>
          </cell>
          <cell r="E3581">
            <v>102.6931</v>
          </cell>
        </row>
        <row r="3582">
          <cell r="A3582" t="str">
            <v>IN3320230318</v>
          </cell>
          <cell r="B3582" t="str">
            <v>07.48 UP SGS 2036</v>
          </cell>
          <cell r="C3582">
            <v>7.48</v>
          </cell>
          <cell r="D3582">
            <v>49754</v>
          </cell>
          <cell r="E3582">
            <v>104.78959999999999</v>
          </cell>
        </row>
        <row r="3583">
          <cell r="A3583" t="str">
            <v>IN2320230096</v>
          </cell>
          <cell r="B3583" t="str">
            <v>07.50 MN SGS 2036</v>
          </cell>
          <cell r="C3583">
            <v>7.5</v>
          </cell>
          <cell r="D3583">
            <v>49754</v>
          </cell>
          <cell r="E3583">
            <v>105.0231</v>
          </cell>
        </row>
        <row r="3584">
          <cell r="A3584" t="str">
            <v>IN1520220329</v>
          </cell>
          <cell r="B3584" t="str">
            <v>07.73 GJ SGS 2036</v>
          </cell>
          <cell r="C3584">
            <v>7.73</v>
          </cell>
          <cell r="D3584">
            <v>49757</v>
          </cell>
          <cell r="E3584">
            <v>106.7544</v>
          </cell>
        </row>
        <row r="3585">
          <cell r="A3585" t="str">
            <v>IN3320220178</v>
          </cell>
          <cell r="B3585" t="str">
            <v>07.78 UP SGS 2036</v>
          </cell>
          <cell r="C3585">
            <v>7.78</v>
          </cell>
          <cell r="D3585">
            <v>49757</v>
          </cell>
          <cell r="E3585">
            <v>107.1302</v>
          </cell>
        </row>
        <row r="3586">
          <cell r="A3586" t="str">
            <v>IN3720200077</v>
          </cell>
          <cell r="B3586" t="str">
            <v>06.86 JH SDL 2036</v>
          </cell>
          <cell r="C3586">
            <v>6.86</v>
          </cell>
          <cell r="D3586">
            <v>49758</v>
          </cell>
          <cell r="E3586">
            <v>100.2154</v>
          </cell>
        </row>
        <row r="3587">
          <cell r="A3587" t="str">
            <v>IN1020240793</v>
          </cell>
          <cell r="B3587" t="str">
            <v>07.07 AP SGS 2036</v>
          </cell>
          <cell r="C3587">
            <v>7.07</v>
          </cell>
          <cell r="D3587">
            <v>49760</v>
          </cell>
          <cell r="E3587">
            <v>101.79470000000001</v>
          </cell>
        </row>
        <row r="3588">
          <cell r="A3588" t="str">
            <v>IN1620180126</v>
          </cell>
          <cell r="B3588" t="str">
            <v>08.12 HR SDL 2036</v>
          </cell>
          <cell r="C3588">
            <v>8.1199999999999992</v>
          </cell>
          <cell r="D3588">
            <v>49761</v>
          </cell>
          <cell r="E3588">
            <v>109.69240000000001</v>
          </cell>
        </row>
        <row r="3589">
          <cell r="A3589" t="str">
            <v>IN2020230271</v>
          </cell>
          <cell r="B3589" t="str">
            <v>07.49 KL SGS 2036</v>
          </cell>
          <cell r="C3589">
            <v>7.49</v>
          </cell>
          <cell r="D3589">
            <v>49761</v>
          </cell>
          <cell r="E3589">
            <v>104.95399999999999</v>
          </cell>
        </row>
        <row r="3590">
          <cell r="A3590" t="str">
            <v>IN3320230367</v>
          </cell>
          <cell r="B3590" t="str">
            <v>07.49 UP SGS 2036</v>
          </cell>
          <cell r="C3590">
            <v>7.49</v>
          </cell>
          <cell r="D3590">
            <v>49761</v>
          </cell>
          <cell r="E3590">
            <v>104.95399999999999</v>
          </cell>
        </row>
        <row r="3591">
          <cell r="A3591" t="str">
            <v>IN2320230104</v>
          </cell>
          <cell r="B3591" t="str">
            <v>07.50 MN SGS 2036 27 MAR</v>
          </cell>
          <cell r="C3591">
            <v>7.5</v>
          </cell>
          <cell r="D3591">
            <v>49761</v>
          </cell>
          <cell r="E3591">
            <v>105.0292</v>
          </cell>
        </row>
        <row r="3592">
          <cell r="A3592" t="str">
            <v>IN4520210290</v>
          </cell>
          <cell r="B3592" t="str">
            <v>07.36 TS SDL 2036</v>
          </cell>
          <cell r="C3592">
            <v>7.36</v>
          </cell>
          <cell r="D3592">
            <v>49764</v>
          </cell>
          <cell r="E3592">
            <v>103.9783</v>
          </cell>
        </row>
        <row r="3593">
          <cell r="A3593" t="str">
            <v>IN2820200243</v>
          </cell>
          <cell r="B3593" t="str">
            <v>06.82 PN SDL 2036</v>
          </cell>
          <cell r="C3593">
            <v>6.82</v>
          </cell>
          <cell r="D3593">
            <v>49765</v>
          </cell>
          <cell r="E3593">
            <v>99.914500000000004</v>
          </cell>
        </row>
        <row r="3594">
          <cell r="A3594" t="str">
            <v>IN3420200302</v>
          </cell>
          <cell r="B3594" t="str">
            <v>06.99 WB SDL 2036</v>
          </cell>
          <cell r="C3594">
            <v>6.99</v>
          </cell>
          <cell r="D3594">
            <v>49765</v>
          </cell>
          <cell r="E3594">
            <v>101.1939</v>
          </cell>
        </row>
        <row r="3595">
          <cell r="A3595" t="str">
            <v>IN4520240016</v>
          </cell>
          <cell r="B3595" t="str">
            <v>07.44 TS SGS 2036</v>
          </cell>
          <cell r="C3595">
            <v>7.44</v>
          </cell>
          <cell r="D3595">
            <v>49768</v>
          </cell>
          <cell r="E3595">
            <v>104.5827</v>
          </cell>
        </row>
        <row r="3596">
          <cell r="A3596" t="str">
            <v>IN1020190022</v>
          </cell>
          <cell r="B3596" t="str">
            <v>08.18 AP SDL 2036</v>
          </cell>
          <cell r="C3596">
            <v>8.18</v>
          </cell>
          <cell r="D3596">
            <v>49775</v>
          </cell>
          <cell r="E3596">
            <v>110.16719999999999</v>
          </cell>
        </row>
        <row r="3597">
          <cell r="A3597" t="str">
            <v>IN1020240090</v>
          </cell>
          <cell r="B3597" t="str">
            <v>07.53 AP SGS 2036</v>
          </cell>
          <cell r="C3597">
            <v>7.53</v>
          </cell>
          <cell r="D3597">
            <v>49797</v>
          </cell>
          <cell r="E3597">
            <v>105.2891</v>
          </cell>
        </row>
        <row r="3598">
          <cell r="A3598" t="str">
            <v>IN2820240066</v>
          </cell>
          <cell r="B3598" t="str">
            <v>07.53 PN SGS 2036</v>
          </cell>
          <cell r="C3598">
            <v>7.53</v>
          </cell>
          <cell r="D3598">
            <v>49797</v>
          </cell>
          <cell r="E3598">
            <v>105.2891</v>
          </cell>
        </row>
        <row r="3599">
          <cell r="A3599" t="str">
            <v>IN1620210014</v>
          </cell>
          <cell r="B3599" t="str">
            <v>06.92 HR SDL 2036</v>
          </cell>
          <cell r="C3599">
            <v>6.92</v>
          </cell>
          <cell r="D3599">
            <v>49800</v>
          </cell>
          <cell r="E3599">
            <v>100.6734</v>
          </cell>
        </row>
        <row r="3600">
          <cell r="A3600" t="str">
            <v>IN1020250099</v>
          </cell>
          <cell r="B3600" t="str">
            <v>06.79 AP SGS 2036</v>
          </cell>
          <cell r="C3600">
            <v>6.79</v>
          </cell>
          <cell r="D3600">
            <v>49802</v>
          </cell>
          <cell r="E3600">
            <v>99.6892</v>
          </cell>
        </row>
        <row r="3601">
          <cell r="A3601" t="str">
            <v>IN4520240057</v>
          </cell>
          <cell r="B3601" t="str">
            <v>07.47 TS SGS 2036</v>
          </cell>
          <cell r="C3601">
            <v>7.47</v>
          </cell>
          <cell r="D3601">
            <v>49803</v>
          </cell>
          <cell r="E3601">
            <v>104.8409</v>
          </cell>
        </row>
        <row r="3602">
          <cell r="A3602" t="str">
            <v>IN1020210085</v>
          </cell>
          <cell r="B3602" t="str">
            <v>06.96 AP SDL 2036</v>
          </cell>
          <cell r="C3602">
            <v>6.96</v>
          </cell>
          <cell r="D3602">
            <v>49814</v>
          </cell>
          <cell r="E3602">
            <v>100.9807</v>
          </cell>
        </row>
        <row r="3603">
          <cell r="A3603" t="str">
            <v>IN1520250052</v>
          </cell>
          <cell r="B3603" t="str">
            <v>06.64 GJ SGS 2036</v>
          </cell>
          <cell r="C3603">
            <v>6.64</v>
          </cell>
          <cell r="D3603">
            <v>49816</v>
          </cell>
          <cell r="E3603">
            <v>99.140600000000006</v>
          </cell>
        </row>
        <row r="3604">
          <cell r="A3604" t="str">
            <v>IN2320240012</v>
          </cell>
          <cell r="B3604" t="str">
            <v>07.43 MN SGS 2036</v>
          </cell>
          <cell r="C3604">
            <v>7.43</v>
          </cell>
          <cell r="D3604">
            <v>49817</v>
          </cell>
          <cell r="E3604">
            <v>104.5513</v>
          </cell>
        </row>
        <row r="3605">
          <cell r="A3605" t="str">
            <v>IN1620250051</v>
          </cell>
          <cell r="B3605" t="str">
            <v>06.64 HR SGS 2036</v>
          </cell>
          <cell r="C3605">
            <v>6.64</v>
          </cell>
          <cell r="D3605">
            <v>49823</v>
          </cell>
          <cell r="E3605">
            <v>98.551100000000005</v>
          </cell>
        </row>
        <row r="3606">
          <cell r="A3606" t="str">
            <v>IN2020240031</v>
          </cell>
          <cell r="B3606" t="str">
            <v>07.36 KL SGS 2036</v>
          </cell>
          <cell r="C3606">
            <v>7.36</v>
          </cell>
          <cell r="D3606">
            <v>49824</v>
          </cell>
          <cell r="E3606">
            <v>104.026</v>
          </cell>
        </row>
        <row r="3607">
          <cell r="A3607" t="str">
            <v>IN2820240090</v>
          </cell>
          <cell r="B3607" t="str">
            <v>07.37 PN SGS 2036</v>
          </cell>
          <cell r="C3607">
            <v>7.37</v>
          </cell>
          <cell r="D3607">
            <v>49824</v>
          </cell>
          <cell r="E3607">
            <v>104.10209999999999</v>
          </cell>
        </row>
        <row r="3608">
          <cell r="A3608" t="str">
            <v>IN2520230011</v>
          </cell>
          <cell r="B3608" t="str">
            <v>07.43 MZ SGS 2036</v>
          </cell>
          <cell r="C3608">
            <v>7.43</v>
          </cell>
          <cell r="D3608">
            <v>49826</v>
          </cell>
          <cell r="E3608">
            <v>104.55929999999999</v>
          </cell>
        </row>
        <row r="3609">
          <cell r="A3609" t="str">
            <v>IN4920210031</v>
          </cell>
          <cell r="B3609" t="str">
            <v>07.04 JK SDL 2036</v>
          </cell>
          <cell r="C3609">
            <v>7.04</v>
          </cell>
          <cell r="D3609">
            <v>49828</v>
          </cell>
          <cell r="E3609">
            <v>101.5942</v>
          </cell>
        </row>
        <row r="3610">
          <cell r="A3610" t="str">
            <v>IN1020250123</v>
          </cell>
          <cell r="B3610" t="str">
            <v>06.82 AP SGS 2036</v>
          </cell>
          <cell r="C3610">
            <v>6.82</v>
          </cell>
          <cell r="D3610">
            <v>49830</v>
          </cell>
          <cell r="E3610">
            <v>100.0791</v>
          </cell>
        </row>
        <row r="3611">
          <cell r="A3611" t="str">
            <v>IN1720240044</v>
          </cell>
          <cell r="B3611" t="str">
            <v>07.46 HP SGS 2036</v>
          </cell>
          <cell r="C3611">
            <v>7.46</v>
          </cell>
          <cell r="D3611">
            <v>49831</v>
          </cell>
          <cell r="E3611">
            <v>104.7928</v>
          </cell>
        </row>
        <row r="3612">
          <cell r="A3612" t="str">
            <v>IN1020220183</v>
          </cell>
          <cell r="B3612" t="str">
            <v>08.07 AP SDL 2036</v>
          </cell>
          <cell r="C3612">
            <v>8.07</v>
          </cell>
          <cell r="D3612">
            <v>49834</v>
          </cell>
          <cell r="E3612">
            <v>109.4419</v>
          </cell>
        </row>
        <row r="3613">
          <cell r="A3613" t="str">
            <v>IN1620210055</v>
          </cell>
          <cell r="B3613" t="str">
            <v>06.92 HR SDL 2036 16 JUN</v>
          </cell>
          <cell r="C3613">
            <v>6.92</v>
          </cell>
          <cell r="D3613">
            <v>49842</v>
          </cell>
          <cell r="E3613">
            <v>100.69970000000001</v>
          </cell>
        </row>
        <row r="3614">
          <cell r="A3614" t="str">
            <v>IN4520240115</v>
          </cell>
          <cell r="B3614" t="str">
            <v>07.35 TS SGS 2036</v>
          </cell>
          <cell r="C3614">
            <v>7.35</v>
          </cell>
          <cell r="D3614">
            <v>49845</v>
          </cell>
          <cell r="E3614">
            <v>103.9688</v>
          </cell>
        </row>
        <row r="3615">
          <cell r="A3615" t="str">
            <v>IN2920210175</v>
          </cell>
          <cell r="B3615" t="str">
            <v>07.04 RJ SDL 2036</v>
          </cell>
          <cell r="C3615">
            <v>7.04</v>
          </cell>
          <cell r="D3615">
            <v>49849</v>
          </cell>
          <cell r="E3615">
            <v>101.6054</v>
          </cell>
        </row>
        <row r="3616">
          <cell r="A3616" t="str">
            <v>IN3420210038</v>
          </cell>
          <cell r="B3616" t="str">
            <v>07.06 WB SDL 2036</v>
          </cell>
          <cell r="C3616">
            <v>7.06</v>
          </cell>
          <cell r="D3616">
            <v>49849</v>
          </cell>
          <cell r="E3616">
            <v>101.7582</v>
          </cell>
        </row>
        <row r="3617">
          <cell r="A3617" t="str">
            <v>IN2020210059</v>
          </cell>
          <cell r="B3617" t="str">
            <v>07.09 KL SDL 2036</v>
          </cell>
          <cell r="C3617">
            <v>7.09</v>
          </cell>
          <cell r="D3617">
            <v>49849</v>
          </cell>
          <cell r="E3617">
            <v>101.9872</v>
          </cell>
        </row>
        <row r="3618">
          <cell r="A3618" t="str">
            <v>IN1020210150</v>
          </cell>
          <cell r="B3618" t="str">
            <v>07.13 AP SDL 2036</v>
          </cell>
          <cell r="C3618">
            <v>7.13</v>
          </cell>
          <cell r="D3618">
            <v>49849</v>
          </cell>
          <cell r="E3618">
            <v>102.2927</v>
          </cell>
        </row>
        <row r="3619">
          <cell r="A3619" t="str">
            <v>IN3120250136</v>
          </cell>
          <cell r="B3619" t="str">
            <v>06.82 TN SGS 2036</v>
          </cell>
          <cell r="C3619">
            <v>6.82</v>
          </cell>
          <cell r="D3619">
            <v>49851</v>
          </cell>
          <cell r="E3619">
            <v>100.5699</v>
          </cell>
        </row>
        <row r="3620">
          <cell r="A3620" t="str">
            <v>IN1620240078</v>
          </cell>
          <cell r="B3620" t="str">
            <v>07.33 HR SGS 2036</v>
          </cell>
          <cell r="C3620">
            <v>7.33</v>
          </cell>
          <cell r="D3620">
            <v>49852</v>
          </cell>
          <cell r="E3620">
            <v>103.8229</v>
          </cell>
        </row>
        <row r="3621">
          <cell r="A3621" t="str">
            <v>IN4520220042</v>
          </cell>
          <cell r="B3621" t="str">
            <v>07.94 TS SDL 2036</v>
          </cell>
          <cell r="C3621">
            <v>7.94</v>
          </cell>
          <cell r="D3621">
            <v>49855</v>
          </cell>
          <cell r="E3621">
            <v>108.489</v>
          </cell>
        </row>
        <row r="3622">
          <cell r="A3622" t="str">
            <v>IN1020240363</v>
          </cell>
          <cell r="B3622" t="str">
            <v>07.37 AP SGS 2036</v>
          </cell>
          <cell r="C3622">
            <v>7.37</v>
          </cell>
          <cell r="D3622">
            <v>49859</v>
          </cell>
          <cell r="E3622">
            <v>104.1344</v>
          </cell>
        </row>
        <row r="3623">
          <cell r="A3623" t="str">
            <v>IN2320240020</v>
          </cell>
          <cell r="B3623" t="str">
            <v>07.39 MN SGS 2036</v>
          </cell>
          <cell r="C3623">
            <v>7.39</v>
          </cell>
          <cell r="D3623">
            <v>49859</v>
          </cell>
          <cell r="E3623">
            <v>104.28740000000001</v>
          </cell>
        </row>
        <row r="3624">
          <cell r="A3624" t="str">
            <v>IN1620240086</v>
          </cell>
          <cell r="B3624" t="str">
            <v>07.32 HR SGS 2036</v>
          </cell>
          <cell r="C3624">
            <v>7.32</v>
          </cell>
          <cell r="D3624">
            <v>49866</v>
          </cell>
          <cell r="E3624">
            <v>103.7542</v>
          </cell>
        </row>
        <row r="3625">
          <cell r="A3625" t="str">
            <v>IN1020210200</v>
          </cell>
          <cell r="B3625" t="str">
            <v>07.14 AP SDL 2036</v>
          </cell>
          <cell r="C3625">
            <v>7.14</v>
          </cell>
          <cell r="D3625">
            <v>49870</v>
          </cell>
          <cell r="E3625">
            <v>102.1502</v>
          </cell>
        </row>
        <row r="3626">
          <cell r="A3626" t="str">
            <v>IN1620240094</v>
          </cell>
          <cell r="B3626" t="str">
            <v>07.32 HR SGS 2036 18 JUL</v>
          </cell>
          <cell r="C3626">
            <v>7.32</v>
          </cell>
          <cell r="D3626">
            <v>49874</v>
          </cell>
          <cell r="E3626">
            <v>103.7569</v>
          </cell>
        </row>
        <row r="3627">
          <cell r="A3627" t="str">
            <v>IN4520240164</v>
          </cell>
          <cell r="B3627" t="str">
            <v>07.32 TS SGS 2036</v>
          </cell>
          <cell r="C3627">
            <v>7.32</v>
          </cell>
          <cell r="D3627">
            <v>49874</v>
          </cell>
          <cell r="E3627">
            <v>103.7569</v>
          </cell>
        </row>
        <row r="3628">
          <cell r="A3628" t="str">
            <v>IN2520220038</v>
          </cell>
          <cell r="B3628" t="str">
            <v>08.02 MZ SDL 2036</v>
          </cell>
          <cell r="C3628">
            <v>8.02</v>
          </cell>
          <cell r="D3628">
            <v>49876</v>
          </cell>
          <cell r="E3628">
            <v>109.1275</v>
          </cell>
        </row>
        <row r="3629">
          <cell r="A3629" t="str">
            <v>IN1020220332</v>
          </cell>
          <cell r="B3629" t="str">
            <v>08.03 AP SDL 2036</v>
          </cell>
          <cell r="C3629">
            <v>8.0299999999999994</v>
          </cell>
          <cell r="D3629">
            <v>49876</v>
          </cell>
          <cell r="E3629">
            <v>109.07510000000001</v>
          </cell>
        </row>
        <row r="3630">
          <cell r="A3630" t="str">
            <v>IN1620240102</v>
          </cell>
          <cell r="B3630" t="str">
            <v>07.34 HR SGS 2036</v>
          </cell>
          <cell r="C3630">
            <v>7.34</v>
          </cell>
          <cell r="D3630">
            <v>49887</v>
          </cell>
          <cell r="E3630">
            <v>104.22880000000001</v>
          </cell>
        </row>
        <row r="3631">
          <cell r="A3631" t="str">
            <v>IN4520220109</v>
          </cell>
          <cell r="B3631" t="str">
            <v>07.84 TS SDL 2036</v>
          </cell>
          <cell r="C3631">
            <v>7.84</v>
          </cell>
          <cell r="D3631">
            <v>49890</v>
          </cell>
          <cell r="E3631">
            <v>107.7603</v>
          </cell>
        </row>
        <row r="3632">
          <cell r="A3632" t="str">
            <v>IN2220210206</v>
          </cell>
          <cell r="B3632" t="str">
            <v>07.10 MH SDL 2036</v>
          </cell>
          <cell r="C3632">
            <v>7.1</v>
          </cell>
          <cell r="D3632">
            <v>49891</v>
          </cell>
          <cell r="E3632">
            <v>101.7045</v>
          </cell>
        </row>
        <row r="3633">
          <cell r="A3633" t="str">
            <v>IN1620240110</v>
          </cell>
          <cell r="B3633" t="str">
            <v>07.26 HR SGS 2036</v>
          </cell>
          <cell r="C3633">
            <v>7.26</v>
          </cell>
          <cell r="D3633">
            <v>49894</v>
          </cell>
          <cell r="E3633">
            <v>103.30289999999999</v>
          </cell>
        </row>
        <row r="3634">
          <cell r="A3634" t="str">
            <v>IN1020220407</v>
          </cell>
          <cell r="B3634" t="str">
            <v>07.97 AP SDL 2036</v>
          </cell>
          <cell r="C3634">
            <v>7.97</v>
          </cell>
          <cell r="D3634">
            <v>49897</v>
          </cell>
          <cell r="E3634">
            <v>108.7685</v>
          </cell>
        </row>
        <row r="3635">
          <cell r="A3635" t="str">
            <v>IN2820230117</v>
          </cell>
          <cell r="B3635" t="str">
            <v>07.51 PN SGS 2036</v>
          </cell>
          <cell r="C3635">
            <v>7.51</v>
          </cell>
          <cell r="D3635">
            <v>49904</v>
          </cell>
          <cell r="E3635">
            <v>105.233</v>
          </cell>
        </row>
        <row r="3636">
          <cell r="A3636" t="str">
            <v>IN1920240265</v>
          </cell>
          <cell r="B3636" t="str">
            <v>07.16 KA SGS 2036</v>
          </cell>
          <cell r="C3636">
            <v>7.16</v>
          </cell>
          <cell r="D3636">
            <v>49907</v>
          </cell>
          <cell r="E3636">
            <v>102.8737</v>
          </cell>
        </row>
        <row r="3637">
          <cell r="A3637" t="str">
            <v>IN1620240128</v>
          </cell>
          <cell r="B3637" t="str">
            <v>07.24 HR SGS 2036</v>
          </cell>
          <cell r="C3637">
            <v>7.24</v>
          </cell>
          <cell r="D3637">
            <v>49908</v>
          </cell>
          <cell r="E3637">
            <v>103.154</v>
          </cell>
        </row>
        <row r="3638">
          <cell r="A3638" t="str">
            <v>IN1020160074</v>
          </cell>
          <cell r="B3638" t="str">
            <v>07.62 AP SDL 2036</v>
          </cell>
          <cell r="C3638">
            <v>7.62</v>
          </cell>
          <cell r="D3638">
            <v>49911</v>
          </cell>
          <cell r="E3638">
            <v>106.0866</v>
          </cell>
        </row>
        <row r="3639">
          <cell r="A3639" t="str">
            <v>IN3120240582</v>
          </cell>
          <cell r="B3639" t="str">
            <v>07.18 TN SGS 2036</v>
          </cell>
          <cell r="C3639">
            <v>7.18</v>
          </cell>
          <cell r="D3639">
            <v>49914</v>
          </cell>
          <cell r="E3639">
            <v>102.69329999999999</v>
          </cell>
        </row>
        <row r="3640">
          <cell r="A3640" t="str">
            <v>IN1020240454</v>
          </cell>
          <cell r="B3640" t="str">
            <v>07.24 AP SGS 2036</v>
          </cell>
          <cell r="C3640">
            <v>7.24</v>
          </cell>
          <cell r="D3640">
            <v>49915</v>
          </cell>
          <cell r="E3640">
            <v>103.1568</v>
          </cell>
        </row>
        <row r="3641">
          <cell r="A3641" t="str">
            <v>IN1620240144</v>
          </cell>
          <cell r="B3641" t="str">
            <v>07.24 HR SGS 2036 28 AUG</v>
          </cell>
          <cell r="C3641">
            <v>7.24</v>
          </cell>
          <cell r="D3641">
            <v>49915</v>
          </cell>
          <cell r="E3641">
            <v>103.1568</v>
          </cell>
        </row>
        <row r="3642">
          <cell r="A3642" t="str">
            <v>IN2820240181</v>
          </cell>
          <cell r="B3642" t="str">
            <v>07.26 PN SGS 2036</v>
          </cell>
          <cell r="C3642">
            <v>7.26</v>
          </cell>
          <cell r="D3642">
            <v>49915</v>
          </cell>
          <cell r="E3642">
            <v>103.3642</v>
          </cell>
        </row>
        <row r="3643">
          <cell r="A3643" t="str">
            <v>IN2320240038</v>
          </cell>
          <cell r="B3643" t="str">
            <v>07.27 MN SGS 2036</v>
          </cell>
          <cell r="C3643">
            <v>7.27</v>
          </cell>
          <cell r="D3643">
            <v>49915</v>
          </cell>
          <cell r="E3643">
            <v>103.3883</v>
          </cell>
        </row>
        <row r="3644">
          <cell r="A3644" t="str">
            <v>IN4920210064</v>
          </cell>
          <cell r="B3644" t="str">
            <v>07.08 JK SDL 2036</v>
          </cell>
          <cell r="C3644">
            <v>7.08</v>
          </cell>
          <cell r="D3644">
            <v>49919</v>
          </cell>
          <cell r="E3644">
            <v>101.92230000000001</v>
          </cell>
        </row>
        <row r="3645">
          <cell r="A3645" t="str">
            <v>IN1620240151</v>
          </cell>
          <cell r="B3645" t="str">
            <v>07.25 HR SGS 2036</v>
          </cell>
          <cell r="C3645">
            <v>7.25</v>
          </cell>
          <cell r="D3645">
            <v>49922</v>
          </cell>
          <cell r="E3645">
            <v>103.23650000000001</v>
          </cell>
        </row>
        <row r="3646">
          <cell r="A3646" t="str">
            <v>IN2920230181</v>
          </cell>
          <cell r="B3646" t="str">
            <v>07.44 RJ SGS 2036</v>
          </cell>
          <cell r="C3646">
            <v>7.44</v>
          </cell>
          <cell r="D3646">
            <v>49924</v>
          </cell>
          <cell r="E3646">
            <v>104.70610000000001</v>
          </cell>
        </row>
        <row r="3647">
          <cell r="A3647" t="str">
            <v>IN4520210142</v>
          </cell>
          <cell r="B3647" t="str">
            <v>07.00 TS SDL 2036</v>
          </cell>
          <cell r="C3647">
            <v>7</v>
          </cell>
          <cell r="D3647">
            <v>49926</v>
          </cell>
          <cell r="E3647">
            <v>101.3053</v>
          </cell>
        </row>
        <row r="3648">
          <cell r="A3648" t="str">
            <v>IN1020200359</v>
          </cell>
          <cell r="B3648" t="str">
            <v>06.85 AP SDL 2036</v>
          </cell>
          <cell r="C3648">
            <v>6.85</v>
          </cell>
          <cell r="D3648">
            <v>49927</v>
          </cell>
          <cell r="E3648">
            <v>100.1454</v>
          </cell>
        </row>
        <row r="3649">
          <cell r="A3649" t="str">
            <v>IN1720220087</v>
          </cell>
          <cell r="B3649" t="str">
            <v>07.50 HP SGS 2036</v>
          </cell>
          <cell r="C3649">
            <v>7.5</v>
          </cell>
          <cell r="D3649">
            <v>49932</v>
          </cell>
          <cell r="E3649">
            <v>105.17610000000001</v>
          </cell>
        </row>
        <row r="3650">
          <cell r="A3650" t="str">
            <v>IN1020210267</v>
          </cell>
          <cell r="B3650" t="str">
            <v>06.98 AP SDL 2036</v>
          </cell>
          <cell r="C3650">
            <v>6.98</v>
          </cell>
          <cell r="D3650">
            <v>49933</v>
          </cell>
          <cell r="E3650">
            <v>100.9999</v>
          </cell>
        </row>
        <row r="3651">
          <cell r="A3651" t="str">
            <v>IN3420210137</v>
          </cell>
          <cell r="B3651" t="str">
            <v>06.98 WB SDL 2036</v>
          </cell>
          <cell r="C3651">
            <v>6.98</v>
          </cell>
          <cell r="D3651">
            <v>49933</v>
          </cell>
          <cell r="E3651">
            <v>101.14019999999999</v>
          </cell>
        </row>
        <row r="3652">
          <cell r="A3652" t="str">
            <v>IN2220240278</v>
          </cell>
          <cell r="B3652" t="str">
            <v>07.12 MH SGS 2036</v>
          </cell>
          <cell r="C3652">
            <v>7.12</v>
          </cell>
          <cell r="D3652">
            <v>49937</v>
          </cell>
          <cell r="E3652">
            <v>102.1841</v>
          </cell>
        </row>
        <row r="3653">
          <cell r="A3653" t="str">
            <v>IN1620240169</v>
          </cell>
          <cell r="B3653" t="str">
            <v>07.13 HR SGS 2036</v>
          </cell>
          <cell r="C3653">
            <v>7.13</v>
          </cell>
          <cell r="D3653">
            <v>49937</v>
          </cell>
          <cell r="E3653">
            <v>102.31399999999999</v>
          </cell>
        </row>
        <row r="3654">
          <cell r="A3654" t="str">
            <v>IN4520240313</v>
          </cell>
          <cell r="B3654" t="str">
            <v>07.13 TS SGS 2036</v>
          </cell>
          <cell r="C3654">
            <v>7.13</v>
          </cell>
          <cell r="D3654">
            <v>49937</v>
          </cell>
          <cell r="E3654">
            <v>102.31399999999999</v>
          </cell>
        </row>
        <row r="3655">
          <cell r="A3655" t="str">
            <v>IN2920210282</v>
          </cell>
          <cell r="B3655" t="str">
            <v>06.86 RJ SDL 2036</v>
          </cell>
          <cell r="C3655">
            <v>6.86</v>
          </cell>
          <cell r="D3655">
            <v>49940</v>
          </cell>
          <cell r="E3655">
            <v>100.2226</v>
          </cell>
        </row>
        <row r="3656">
          <cell r="A3656" t="str">
            <v>IN1020230471</v>
          </cell>
          <cell r="B3656" t="str">
            <v>07.44 AP SGS 2036</v>
          </cell>
          <cell r="C3656">
            <v>7.44</v>
          </cell>
          <cell r="D3656">
            <v>49940</v>
          </cell>
          <cell r="E3656">
            <v>104.7176</v>
          </cell>
        </row>
        <row r="3657">
          <cell r="A3657" t="str">
            <v>IN2220240310</v>
          </cell>
          <cell r="B3657" t="str">
            <v>07.11 MH SGS 2036</v>
          </cell>
          <cell r="C3657">
            <v>7.11</v>
          </cell>
          <cell r="D3657">
            <v>49943</v>
          </cell>
          <cell r="E3657">
            <v>101.97450000000001</v>
          </cell>
        </row>
        <row r="3658">
          <cell r="A3658" t="str">
            <v>IN1620240177</v>
          </cell>
          <cell r="B3658" t="str">
            <v>07.12 HR SGS 2036</v>
          </cell>
          <cell r="C3658">
            <v>7.12</v>
          </cell>
          <cell r="D3658">
            <v>49943</v>
          </cell>
          <cell r="E3658">
            <v>102.23860000000001</v>
          </cell>
        </row>
        <row r="3659">
          <cell r="A3659" t="str">
            <v>IN2120240055</v>
          </cell>
          <cell r="B3659" t="str">
            <v>07.12 MP SGS 2036</v>
          </cell>
          <cell r="C3659">
            <v>7.12</v>
          </cell>
          <cell r="D3659">
            <v>49943</v>
          </cell>
          <cell r="E3659">
            <v>102.23860000000001</v>
          </cell>
        </row>
        <row r="3660">
          <cell r="A3660" t="str">
            <v>IN4920210072</v>
          </cell>
          <cell r="B3660" t="str">
            <v>06.98 JK SDL 2036</v>
          </cell>
          <cell r="C3660">
            <v>6.98</v>
          </cell>
          <cell r="D3660">
            <v>49947</v>
          </cell>
          <cell r="E3660">
            <v>101.1538</v>
          </cell>
        </row>
        <row r="3661">
          <cell r="A3661" t="str">
            <v>IN2020210158</v>
          </cell>
          <cell r="B3661" t="str">
            <v>06.99 KL SDL 2036</v>
          </cell>
          <cell r="C3661">
            <v>6.99</v>
          </cell>
          <cell r="D3661">
            <v>49947</v>
          </cell>
          <cell r="E3661">
            <v>101.23139999999999</v>
          </cell>
        </row>
        <row r="3662">
          <cell r="A3662" t="str">
            <v>IN3220210014</v>
          </cell>
          <cell r="B3662" t="str">
            <v>06.99 TR SDL 2036</v>
          </cell>
          <cell r="C3662">
            <v>6.99</v>
          </cell>
          <cell r="D3662">
            <v>49947</v>
          </cell>
          <cell r="E3662">
            <v>101.23139999999999</v>
          </cell>
        </row>
        <row r="3663">
          <cell r="A3663" t="str">
            <v>IN3420210145</v>
          </cell>
          <cell r="B3663" t="str">
            <v>06.99 WB SDL 2036 29 SEP</v>
          </cell>
          <cell r="C3663">
            <v>6.99</v>
          </cell>
          <cell r="D3663">
            <v>49947</v>
          </cell>
          <cell r="E3663">
            <v>101.23139999999999</v>
          </cell>
        </row>
        <row r="3664">
          <cell r="A3664" t="str">
            <v>IN1620240185</v>
          </cell>
          <cell r="B3664" t="str">
            <v>07.12 HR SGS 2036 03 OCT</v>
          </cell>
          <cell r="C3664">
            <v>7.12</v>
          </cell>
          <cell r="D3664">
            <v>49951</v>
          </cell>
          <cell r="E3664">
            <v>102.44110000000001</v>
          </cell>
        </row>
        <row r="3665">
          <cell r="A3665" t="str">
            <v>IN4520220216</v>
          </cell>
          <cell r="B3665" t="str">
            <v>07.83 TS SGS 2036</v>
          </cell>
          <cell r="C3665">
            <v>7.83</v>
          </cell>
          <cell r="D3665">
            <v>49952</v>
          </cell>
          <cell r="E3665">
            <v>107.75539999999999</v>
          </cell>
        </row>
        <row r="3666">
          <cell r="A3666" t="str">
            <v>IN2020210166</v>
          </cell>
          <cell r="B3666" t="str">
            <v>07.05 KL SDL 2036</v>
          </cell>
          <cell r="C3666">
            <v>7.05</v>
          </cell>
          <cell r="D3666">
            <v>49954</v>
          </cell>
          <cell r="E3666">
            <v>101.6648</v>
          </cell>
        </row>
        <row r="3667">
          <cell r="A3667" t="str">
            <v>IN3420210152</v>
          </cell>
          <cell r="B3667" t="str">
            <v>07.05 WB SDL 2036</v>
          </cell>
          <cell r="C3667">
            <v>7.05</v>
          </cell>
          <cell r="D3667">
            <v>49954</v>
          </cell>
          <cell r="E3667">
            <v>101.61</v>
          </cell>
        </row>
        <row r="3668">
          <cell r="A3668" t="str">
            <v>IN2820230174</v>
          </cell>
          <cell r="B3668" t="str">
            <v>07.75 PN SGS 2036</v>
          </cell>
          <cell r="C3668">
            <v>7.75</v>
          </cell>
          <cell r="D3668">
            <v>49959</v>
          </cell>
          <cell r="E3668">
            <v>107.1426</v>
          </cell>
        </row>
        <row r="3669">
          <cell r="A3669" t="str">
            <v>IN1020210333</v>
          </cell>
          <cell r="B3669" t="str">
            <v>07.13 AP SDL 2036 13 OCT</v>
          </cell>
          <cell r="C3669">
            <v>7.13</v>
          </cell>
          <cell r="D3669">
            <v>49961</v>
          </cell>
          <cell r="E3669">
            <v>102.3233</v>
          </cell>
        </row>
        <row r="3670">
          <cell r="A3670" t="str">
            <v>IN1020230539</v>
          </cell>
          <cell r="B3670" t="str">
            <v>07.72 AP SGS 2036</v>
          </cell>
          <cell r="C3670">
            <v>7.72</v>
          </cell>
          <cell r="D3670">
            <v>49973</v>
          </cell>
          <cell r="E3670">
            <v>106.9263</v>
          </cell>
        </row>
        <row r="3671">
          <cell r="A3671" t="str">
            <v>IN1020210358</v>
          </cell>
          <cell r="B3671" t="str">
            <v>07.02 AP SDL 2036</v>
          </cell>
          <cell r="C3671">
            <v>7.02</v>
          </cell>
          <cell r="D3671">
            <v>49975</v>
          </cell>
          <cell r="E3671">
            <v>101.4722</v>
          </cell>
        </row>
        <row r="3672">
          <cell r="A3672" t="str">
            <v>IN4520220224</v>
          </cell>
          <cell r="B3672" t="str">
            <v>07.89 TS SGS 2036</v>
          </cell>
          <cell r="C3672">
            <v>7.89</v>
          </cell>
          <cell r="D3672">
            <v>49975</v>
          </cell>
          <cell r="E3672">
            <v>108.2539</v>
          </cell>
        </row>
        <row r="3673">
          <cell r="A3673" t="str">
            <v>IN1920240091</v>
          </cell>
          <cell r="B3673" t="str">
            <v>07.15 KA SGS 2036</v>
          </cell>
          <cell r="C3673">
            <v>7.15</v>
          </cell>
          <cell r="D3673">
            <v>49978</v>
          </cell>
          <cell r="E3673">
            <v>101.8879</v>
          </cell>
        </row>
        <row r="3674">
          <cell r="A3674" t="str">
            <v>IN1920230050</v>
          </cell>
          <cell r="B3674" t="str">
            <v>07.73 KA SGS 2036</v>
          </cell>
          <cell r="C3674">
            <v>7.73</v>
          </cell>
          <cell r="D3674">
            <v>49980</v>
          </cell>
          <cell r="E3674">
            <v>107.01179999999999</v>
          </cell>
        </row>
        <row r="3675">
          <cell r="A3675" t="str">
            <v>IN1020230554</v>
          </cell>
          <cell r="B3675" t="str">
            <v>07.74 AP SGS 2036</v>
          </cell>
          <cell r="C3675">
            <v>7.74</v>
          </cell>
          <cell r="D3675">
            <v>49980</v>
          </cell>
          <cell r="E3675">
            <v>107.0898</v>
          </cell>
        </row>
        <row r="3676">
          <cell r="A3676" t="str">
            <v>IN1620240193</v>
          </cell>
          <cell r="B3676" t="str">
            <v>07.13 HR SGS 2036 06 NOV</v>
          </cell>
          <cell r="C3676">
            <v>7.13</v>
          </cell>
          <cell r="D3676">
            <v>49985</v>
          </cell>
          <cell r="E3676">
            <v>102.3342</v>
          </cell>
        </row>
        <row r="3677">
          <cell r="A3677" t="str">
            <v>IN4520230322</v>
          </cell>
          <cell r="B3677" t="str">
            <v>07.72 TS SGS 2036</v>
          </cell>
          <cell r="C3677">
            <v>7.72</v>
          </cell>
          <cell r="D3677">
            <v>49987</v>
          </cell>
          <cell r="E3677">
            <v>106.9427</v>
          </cell>
        </row>
        <row r="3678">
          <cell r="A3678" t="str">
            <v>IN2920230306</v>
          </cell>
          <cell r="B3678" t="str">
            <v>07.75 RJ SGS 2036</v>
          </cell>
          <cell r="C3678">
            <v>7.75</v>
          </cell>
          <cell r="D3678">
            <v>49987</v>
          </cell>
          <cell r="E3678">
            <v>107.1769</v>
          </cell>
        </row>
        <row r="3679">
          <cell r="A3679" t="str">
            <v>IN1720220129</v>
          </cell>
          <cell r="B3679" t="str">
            <v>07.85 HP SGS 2036</v>
          </cell>
          <cell r="C3679">
            <v>7.85</v>
          </cell>
          <cell r="D3679">
            <v>49988</v>
          </cell>
          <cell r="E3679">
            <v>107.9593</v>
          </cell>
        </row>
        <row r="3680">
          <cell r="A3680" t="str">
            <v>IN2520220079</v>
          </cell>
          <cell r="B3680" t="str">
            <v>07.87 MZ SGS 2036</v>
          </cell>
          <cell r="C3680">
            <v>7.87</v>
          </cell>
          <cell r="D3680">
            <v>49988</v>
          </cell>
          <cell r="E3680">
            <v>108.1155</v>
          </cell>
        </row>
        <row r="3681">
          <cell r="A3681" t="str">
            <v>IN1920230076</v>
          </cell>
          <cell r="B3681" t="str">
            <v>07.67 KA SGS 2036</v>
          </cell>
          <cell r="C3681">
            <v>7.67</v>
          </cell>
          <cell r="D3681">
            <v>50001</v>
          </cell>
          <cell r="E3681">
            <v>106.56959999999999</v>
          </cell>
        </row>
        <row r="3682">
          <cell r="A3682" t="str">
            <v>IN3320240036</v>
          </cell>
          <cell r="B3682" t="str">
            <v>07.19 UP SGS 2036</v>
          </cell>
          <cell r="C3682">
            <v>7.19</v>
          </cell>
          <cell r="D3682">
            <v>50006</v>
          </cell>
          <cell r="E3682">
            <v>102.8158</v>
          </cell>
        </row>
        <row r="3683">
          <cell r="A3683" t="str">
            <v>IN2820230190</v>
          </cell>
          <cell r="B3683" t="str">
            <v>07.79 PN SGS 2036</v>
          </cell>
          <cell r="C3683">
            <v>7.79</v>
          </cell>
          <cell r="D3683">
            <v>50008</v>
          </cell>
          <cell r="E3683">
            <v>107.51900000000001</v>
          </cell>
        </row>
        <row r="3684">
          <cell r="A3684" t="str">
            <v>IN2820240256</v>
          </cell>
          <cell r="B3684" t="str">
            <v>07.12 PN SGS 2036</v>
          </cell>
          <cell r="C3684">
            <v>7.12</v>
          </cell>
          <cell r="D3684">
            <v>50013</v>
          </cell>
          <cell r="E3684">
            <v>102.2715</v>
          </cell>
        </row>
        <row r="3685">
          <cell r="A3685" t="str">
            <v>IN2820230216</v>
          </cell>
          <cell r="B3685" t="str">
            <v>07.77 PN SGS 2036</v>
          </cell>
          <cell r="C3685">
            <v>7.77</v>
          </cell>
          <cell r="D3685">
            <v>50015</v>
          </cell>
          <cell r="E3685">
            <v>107.3723</v>
          </cell>
        </row>
        <row r="3686">
          <cell r="A3686" t="str">
            <v>IN4920210098</v>
          </cell>
          <cell r="B3686" t="str">
            <v>06.94 JK SDL 2036</v>
          </cell>
          <cell r="C3686">
            <v>6.94</v>
          </cell>
          <cell r="D3686">
            <v>50017</v>
          </cell>
          <cell r="E3686">
            <v>100.8613</v>
          </cell>
        </row>
        <row r="3687">
          <cell r="A3687" t="str">
            <v>IN1920200483</v>
          </cell>
          <cell r="B3687" t="str">
            <v>06.68 KA SDL 2036</v>
          </cell>
          <cell r="C3687">
            <v>6.68</v>
          </cell>
          <cell r="D3687">
            <v>50018</v>
          </cell>
          <cell r="E3687">
            <v>98.820800000000006</v>
          </cell>
        </row>
        <row r="3688">
          <cell r="A3688" t="str">
            <v>IN1920230126</v>
          </cell>
          <cell r="B3688" t="str">
            <v>07.71 KA SGS 2036</v>
          </cell>
          <cell r="C3688">
            <v>7.71</v>
          </cell>
          <cell r="D3688">
            <v>50022</v>
          </cell>
          <cell r="E3688">
            <v>106.9113</v>
          </cell>
        </row>
        <row r="3689">
          <cell r="A3689" t="str">
            <v>IN3420210202</v>
          </cell>
          <cell r="B3689" t="str">
            <v>06.94 WB SDL 2036</v>
          </cell>
          <cell r="C3689">
            <v>6.94</v>
          </cell>
          <cell r="D3689">
            <v>50024</v>
          </cell>
          <cell r="E3689">
            <v>100.60680000000001</v>
          </cell>
        </row>
        <row r="3690">
          <cell r="A3690" t="str">
            <v>IN1720240127</v>
          </cell>
          <cell r="B3690" t="str">
            <v>07.12 HP SGS 2036</v>
          </cell>
          <cell r="C3690">
            <v>7.12</v>
          </cell>
          <cell r="D3690">
            <v>50027</v>
          </cell>
          <cell r="E3690">
            <v>102.2803</v>
          </cell>
        </row>
        <row r="3691">
          <cell r="A3691" t="str">
            <v>IN1920240133</v>
          </cell>
          <cell r="B3691" t="str">
            <v>07.12 KA SGS 2036</v>
          </cell>
          <cell r="C3691">
            <v>7.12</v>
          </cell>
          <cell r="D3691">
            <v>50027</v>
          </cell>
          <cell r="E3691">
            <v>102.2492</v>
          </cell>
        </row>
        <row r="3692">
          <cell r="A3692" t="str">
            <v>IN3420210210</v>
          </cell>
          <cell r="B3692" t="str">
            <v>07.05 WB SDL 2036 22 DEC</v>
          </cell>
          <cell r="C3692">
            <v>7.05</v>
          </cell>
          <cell r="D3692">
            <v>50031</v>
          </cell>
          <cell r="E3692">
            <v>101.73220000000001</v>
          </cell>
        </row>
        <row r="3693">
          <cell r="A3693" t="str">
            <v>IN3420210228</v>
          </cell>
          <cell r="B3693" t="str">
            <v>07.12 WB SDL 2036</v>
          </cell>
          <cell r="C3693">
            <v>7.12</v>
          </cell>
          <cell r="D3693">
            <v>50038</v>
          </cell>
          <cell r="E3693">
            <v>102.2876</v>
          </cell>
        </row>
        <row r="3694">
          <cell r="A3694" t="str">
            <v>IN4920210114</v>
          </cell>
          <cell r="B3694" t="str">
            <v>07.14 JK SDL 2036</v>
          </cell>
          <cell r="C3694">
            <v>7.14</v>
          </cell>
          <cell r="D3694">
            <v>50038</v>
          </cell>
          <cell r="E3694">
            <v>102.4451</v>
          </cell>
        </row>
        <row r="3695">
          <cell r="A3695" t="str">
            <v>IN2820210127</v>
          </cell>
          <cell r="B3695" t="str">
            <v>07.14 PN SDL 2036</v>
          </cell>
          <cell r="C3695">
            <v>7.14</v>
          </cell>
          <cell r="D3695">
            <v>50038</v>
          </cell>
          <cell r="E3695">
            <v>102.4451</v>
          </cell>
        </row>
        <row r="3696">
          <cell r="A3696" t="str">
            <v>IN1020200508</v>
          </cell>
          <cell r="B3696" t="str">
            <v>06.65 AP SDL 2036</v>
          </cell>
          <cell r="C3696">
            <v>6.65</v>
          </cell>
          <cell r="D3696">
            <v>50039</v>
          </cell>
          <cell r="E3696">
            <v>98.586200000000005</v>
          </cell>
        </row>
        <row r="3697">
          <cell r="A3697" t="str">
            <v>IN3320240069</v>
          </cell>
          <cell r="B3697" t="str">
            <v>07.15 UP SGS 2037</v>
          </cell>
          <cell r="C3697">
            <v>7.15</v>
          </cell>
          <cell r="D3697">
            <v>50041</v>
          </cell>
          <cell r="E3697">
            <v>102.2406</v>
          </cell>
        </row>
        <row r="3698">
          <cell r="A3698" t="str">
            <v>IN1020240652</v>
          </cell>
          <cell r="B3698" t="str">
            <v>07.17 AP SGS 2037</v>
          </cell>
          <cell r="C3698">
            <v>7.17</v>
          </cell>
          <cell r="D3698">
            <v>50041</v>
          </cell>
          <cell r="E3698">
            <v>102.39790000000001</v>
          </cell>
        </row>
        <row r="3699">
          <cell r="A3699" t="str">
            <v>IN2820230224</v>
          </cell>
          <cell r="B3699" t="str">
            <v>07.78 PN SGS 2037</v>
          </cell>
          <cell r="C3699">
            <v>7.78</v>
          </cell>
          <cell r="D3699">
            <v>50043</v>
          </cell>
          <cell r="E3699">
            <v>107.1964</v>
          </cell>
        </row>
        <row r="3700">
          <cell r="A3700" t="str">
            <v>IN2820210143</v>
          </cell>
          <cell r="B3700" t="str">
            <v>07.19 PN SDL 2037</v>
          </cell>
          <cell r="C3700">
            <v>7.19</v>
          </cell>
          <cell r="D3700">
            <v>50045</v>
          </cell>
          <cell r="E3700">
            <v>102.55549999999999</v>
          </cell>
        </row>
        <row r="3701">
          <cell r="A3701" t="str">
            <v>IN1920230191</v>
          </cell>
          <cell r="B3701" t="str">
            <v>07.72 KA SGS 2037</v>
          </cell>
          <cell r="C3701">
            <v>7.72</v>
          </cell>
          <cell r="D3701">
            <v>50050</v>
          </cell>
          <cell r="E3701">
            <v>106.7296</v>
          </cell>
        </row>
        <row r="3702">
          <cell r="A3702" t="str">
            <v>IN4520220315</v>
          </cell>
          <cell r="B3702" t="str">
            <v>07.59 TS SGS 2037</v>
          </cell>
          <cell r="C3702">
            <v>7.59</v>
          </cell>
          <cell r="D3702">
            <v>50051</v>
          </cell>
          <cell r="E3702">
            <v>105.70650000000001</v>
          </cell>
        </row>
        <row r="3703">
          <cell r="A3703" t="str">
            <v>IN1020200540</v>
          </cell>
          <cell r="B3703" t="str">
            <v>06.63 AP SDL 2037</v>
          </cell>
          <cell r="C3703">
            <v>6.63</v>
          </cell>
          <cell r="D3703">
            <v>50053</v>
          </cell>
          <cell r="E3703">
            <v>98.144300000000001</v>
          </cell>
        </row>
        <row r="3704">
          <cell r="A3704" t="str">
            <v>IN2820240264</v>
          </cell>
          <cell r="B3704" t="str">
            <v>07.23 PN SGS 2037</v>
          </cell>
          <cell r="C3704">
            <v>7.23</v>
          </cell>
          <cell r="D3704">
            <v>50055</v>
          </cell>
          <cell r="E3704">
            <v>102.8717</v>
          </cell>
        </row>
        <row r="3705">
          <cell r="A3705" t="str">
            <v>IN1920210284</v>
          </cell>
          <cell r="B3705" t="str">
            <v>07.33 KA SDL 2037</v>
          </cell>
          <cell r="C3705">
            <v>7.33</v>
          </cell>
          <cell r="D3705">
            <v>50059</v>
          </cell>
          <cell r="E3705">
            <v>103.661</v>
          </cell>
        </row>
        <row r="3706">
          <cell r="A3706" t="str">
            <v>IN1920200574</v>
          </cell>
          <cell r="B3706" t="str">
            <v>06.60 KA SDL 2037</v>
          </cell>
          <cell r="C3706">
            <v>6.6</v>
          </cell>
          <cell r="D3706">
            <v>50060</v>
          </cell>
          <cell r="E3706">
            <v>97.903800000000004</v>
          </cell>
        </row>
        <row r="3707">
          <cell r="A3707" t="str">
            <v>IN2120200232</v>
          </cell>
          <cell r="B3707" t="str">
            <v>06.61 MP SDL 2037</v>
          </cell>
          <cell r="C3707">
            <v>6.61</v>
          </cell>
          <cell r="D3707">
            <v>50060</v>
          </cell>
          <cell r="E3707">
            <v>97.738100000000003</v>
          </cell>
        </row>
        <row r="3708">
          <cell r="A3708" t="str">
            <v>IN1320240212</v>
          </cell>
          <cell r="B3708" t="str">
            <v>07.15 BR SGS 2037</v>
          </cell>
          <cell r="C3708">
            <v>7.15</v>
          </cell>
          <cell r="D3708">
            <v>50062</v>
          </cell>
          <cell r="E3708">
            <v>102.2419</v>
          </cell>
        </row>
        <row r="3709">
          <cell r="A3709" t="str">
            <v>IN1020230737</v>
          </cell>
          <cell r="B3709" t="str">
            <v>07.68 AP SGS 2037</v>
          </cell>
          <cell r="C3709">
            <v>7.68</v>
          </cell>
          <cell r="D3709">
            <v>50064</v>
          </cell>
          <cell r="E3709">
            <v>106.4247</v>
          </cell>
        </row>
        <row r="3710">
          <cell r="A3710" t="str">
            <v>IN3420210251</v>
          </cell>
          <cell r="B3710" t="str">
            <v>07.48 WB SDL 2037</v>
          </cell>
          <cell r="C3710">
            <v>7.48</v>
          </cell>
          <cell r="D3710">
            <v>50065</v>
          </cell>
          <cell r="E3710">
            <v>104.84690000000001</v>
          </cell>
        </row>
        <row r="3711">
          <cell r="A3711" t="str">
            <v>IN2520220095</v>
          </cell>
          <cell r="B3711" t="str">
            <v>07.69 MZ SGS 2037</v>
          </cell>
          <cell r="C3711">
            <v>7.69</v>
          </cell>
          <cell r="D3711">
            <v>50065</v>
          </cell>
          <cell r="E3711">
            <v>106.5044</v>
          </cell>
        </row>
        <row r="3712">
          <cell r="A3712" t="str">
            <v>IN1320240238</v>
          </cell>
          <cell r="B3712" t="str">
            <v>07.12 BR SGS 2037</v>
          </cell>
          <cell r="C3712">
            <v>7.12</v>
          </cell>
          <cell r="D3712">
            <v>50069</v>
          </cell>
          <cell r="E3712">
            <v>102.0057</v>
          </cell>
        </row>
        <row r="3713">
          <cell r="A3713" t="str">
            <v>IN1020200573</v>
          </cell>
          <cell r="B3713" t="str">
            <v>06.87 AP SDL 2037</v>
          </cell>
          <cell r="C3713">
            <v>6.87</v>
          </cell>
          <cell r="D3713">
            <v>50074</v>
          </cell>
          <cell r="E3713">
            <v>100.0304</v>
          </cell>
        </row>
        <row r="3714">
          <cell r="A3714" t="str">
            <v>IN2720240042</v>
          </cell>
          <cell r="B3714" t="str">
            <v>07.11 OD SGS 2037</v>
          </cell>
          <cell r="C3714">
            <v>7.11</v>
          </cell>
          <cell r="D3714">
            <v>50076</v>
          </cell>
          <cell r="E3714">
            <v>101.9272</v>
          </cell>
        </row>
        <row r="3715">
          <cell r="A3715" t="str">
            <v>IN1320240253</v>
          </cell>
          <cell r="B3715" t="str">
            <v>07.12 BR SGS 2037 05 FEB</v>
          </cell>
          <cell r="C3715">
            <v>7.12</v>
          </cell>
          <cell r="D3715">
            <v>50076</v>
          </cell>
          <cell r="E3715">
            <v>102.0063</v>
          </cell>
        </row>
        <row r="3716">
          <cell r="A3716" t="str">
            <v>IN2220240419</v>
          </cell>
          <cell r="B3716" t="str">
            <v>07.13 MH SGS 2037</v>
          </cell>
          <cell r="C3716">
            <v>7.13</v>
          </cell>
          <cell r="D3716">
            <v>50076</v>
          </cell>
          <cell r="E3716">
            <v>101.7856</v>
          </cell>
        </row>
        <row r="3717">
          <cell r="A3717" t="str">
            <v>IN1320240279</v>
          </cell>
          <cell r="B3717" t="str">
            <v>07.14 BR SGS 2037</v>
          </cell>
          <cell r="C3717">
            <v>7.14</v>
          </cell>
          <cell r="D3717">
            <v>50083</v>
          </cell>
          <cell r="E3717">
            <v>102.16540000000001</v>
          </cell>
        </row>
        <row r="3718">
          <cell r="A3718" t="str">
            <v>IN1920210375</v>
          </cell>
          <cell r="B3718" t="str">
            <v>07.12 KA SDL 2037</v>
          </cell>
          <cell r="C3718">
            <v>7.12</v>
          </cell>
          <cell r="D3718">
            <v>50087</v>
          </cell>
          <cell r="E3718">
            <v>102.0077</v>
          </cell>
        </row>
        <row r="3719">
          <cell r="A3719" t="str">
            <v>IN2820210150</v>
          </cell>
          <cell r="B3719" t="str">
            <v>07.12 PN SDL 2037</v>
          </cell>
          <cell r="C3719">
            <v>7.12</v>
          </cell>
          <cell r="D3719">
            <v>50087</v>
          </cell>
          <cell r="E3719">
            <v>102.0077</v>
          </cell>
        </row>
        <row r="3720">
          <cell r="A3720" t="str">
            <v>IN1520240244</v>
          </cell>
          <cell r="B3720" t="str">
            <v>07.12 GJ SGS 2037</v>
          </cell>
          <cell r="C3720">
            <v>7.12</v>
          </cell>
          <cell r="D3720">
            <v>50091</v>
          </cell>
          <cell r="E3720">
            <v>102.00839999999999</v>
          </cell>
        </row>
        <row r="3721">
          <cell r="A3721" t="str">
            <v>IN2920240446</v>
          </cell>
          <cell r="B3721" t="str">
            <v>07.14 RJ SGS 2037</v>
          </cell>
          <cell r="C3721">
            <v>7.14</v>
          </cell>
          <cell r="D3721">
            <v>50091</v>
          </cell>
          <cell r="E3721">
            <v>102.16679999999999</v>
          </cell>
        </row>
        <row r="3722">
          <cell r="A3722" t="str">
            <v>IN1320240295</v>
          </cell>
          <cell r="B3722" t="str">
            <v>07.15 BR SGS 2037 20 FEB</v>
          </cell>
          <cell r="C3722">
            <v>7.15</v>
          </cell>
          <cell r="D3722">
            <v>50091</v>
          </cell>
          <cell r="E3722">
            <v>102.2461</v>
          </cell>
        </row>
        <row r="3723">
          <cell r="A3723" t="str">
            <v>IN2120240154</v>
          </cell>
          <cell r="B3723" t="str">
            <v>07.16 MP SGS 2037</v>
          </cell>
          <cell r="C3723">
            <v>7.16</v>
          </cell>
          <cell r="D3723">
            <v>50091</v>
          </cell>
          <cell r="E3723">
            <v>102.5487</v>
          </cell>
        </row>
        <row r="3724">
          <cell r="A3724" t="str">
            <v>IN3820230032</v>
          </cell>
          <cell r="B3724" t="str">
            <v>07.47 PY SGS 2037</v>
          </cell>
          <cell r="C3724">
            <v>7.47</v>
          </cell>
          <cell r="D3724">
            <v>50092</v>
          </cell>
          <cell r="E3724">
            <v>104.7822</v>
          </cell>
        </row>
        <row r="3725">
          <cell r="A3725" t="str">
            <v>IN4520210266</v>
          </cell>
          <cell r="B3725" t="str">
            <v>07.13 TS SDL 2037</v>
          </cell>
          <cell r="C3725">
            <v>7.13</v>
          </cell>
          <cell r="D3725">
            <v>50094</v>
          </cell>
          <cell r="E3725">
            <v>102.0882</v>
          </cell>
        </row>
        <row r="3726">
          <cell r="A3726" t="str">
            <v>IN1020200581</v>
          </cell>
          <cell r="B3726" t="str">
            <v>07.22 AP SDL 2037</v>
          </cell>
          <cell r="C3726">
            <v>7.22</v>
          </cell>
          <cell r="D3726">
            <v>50095</v>
          </cell>
          <cell r="E3726">
            <v>102.8019</v>
          </cell>
        </row>
        <row r="3727">
          <cell r="A3727" t="str">
            <v>IN2220240443</v>
          </cell>
          <cell r="B3727" t="str">
            <v>07.17 MH SGS 2037</v>
          </cell>
          <cell r="C3727">
            <v>7.17</v>
          </cell>
          <cell r="D3727">
            <v>50098</v>
          </cell>
          <cell r="E3727">
            <v>102.4062</v>
          </cell>
        </row>
        <row r="3728">
          <cell r="A3728" t="str">
            <v>IN1320240311</v>
          </cell>
          <cell r="B3728" t="str">
            <v>07.24 BR SGS 2037</v>
          </cell>
          <cell r="C3728">
            <v>7.24</v>
          </cell>
          <cell r="D3728">
            <v>50098</v>
          </cell>
          <cell r="E3728">
            <v>103.1982</v>
          </cell>
        </row>
        <row r="3729">
          <cell r="A3729" t="str">
            <v>IN4920210130</v>
          </cell>
          <cell r="B3729" t="str">
            <v>07.12 JK SDL 2037</v>
          </cell>
          <cell r="C3729">
            <v>7.12</v>
          </cell>
          <cell r="D3729">
            <v>50101</v>
          </cell>
          <cell r="E3729">
            <v>102.0106</v>
          </cell>
        </row>
        <row r="3730">
          <cell r="A3730" t="str">
            <v>IN1920200632</v>
          </cell>
          <cell r="B3730" t="str">
            <v>07.29 KA SDL 2037</v>
          </cell>
          <cell r="C3730">
            <v>7.29</v>
          </cell>
          <cell r="D3730">
            <v>50102</v>
          </cell>
          <cell r="E3730">
            <v>103.3605</v>
          </cell>
        </row>
        <row r="3731">
          <cell r="A3731" t="str">
            <v>IN3520240083</v>
          </cell>
          <cell r="B3731" t="str">
            <v>07.32 CG SGS 2037</v>
          </cell>
          <cell r="C3731">
            <v>7.32</v>
          </cell>
          <cell r="D3731">
            <v>50104</v>
          </cell>
          <cell r="E3731">
            <v>103.5997</v>
          </cell>
        </row>
        <row r="3732">
          <cell r="A3732" t="str">
            <v>IN3720210035</v>
          </cell>
          <cell r="B3732" t="str">
            <v>07.28 JH SDL 2037</v>
          </cell>
          <cell r="C3732">
            <v>7.28</v>
          </cell>
          <cell r="D3732">
            <v>50108</v>
          </cell>
          <cell r="E3732">
            <v>103.2837</v>
          </cell>
        </row>
        <row r="3733">
          <cell r="A3733" t="str">
            <v>IN1920200657</v>
          </cell>
          <cell r="B3733" t="str">
            <v>07.24 KA SDL 2037</v>
          </cell>
          <cell r="C3733">
            <v>7.24</v>
          </cell>
          <cell r="D3733">
            <v>50109</v>
          </cell>
          <cell r="E3733">
            <v>102.9662</v>
          </cell>
        </row>
        <row r="3734">
          <cell r="A3734" t="str">
            <v>IN1920230324</v>
          </cell>
          <cell r="B3734" t="str">
            <v>07.37 KA SGS 2037</v>
          </cell>
          <cell r="C3734">
            <v>7.37</v>
          </cell>
          <cell r="D3734">
            <v>50112</v>
          </cell>
          <cell r="E3734">
            <v>104.35639999999999</v>
          </cell>
        </row>
        <row r="3735">
          <cell r="A3735" t="str">
            <v>IN4520160263</v>
          </cell>
          <cell r="B3735" t="str">
            <v>07.95 TS SDL 2037</v>
          </cell>
          <cell r="C3735">
            <v>7.95</v>
          </cell>
          <cell r="D3735">
            <v>50114</v>
          </cell>
          <cell r="E3735">
            <v>108.6157</v>
          </cell>
        </row>
        <row r="3736">
          <cell r="A3736" t="str">
            <v>IN3320220152</v>
          </cell>
          <cell r="B3736" t="str">
            <v>07.74 UP SGS 2037</v>
          </cell>
          <cell r="C3736">
            <v>7.74</v>
          </cell>
          <cell r="D3736">
            <v>50114</v>
          </cell>
          <cell r="E3736">
            <v>106.9453</v>
          </cell>
        </row>
        <row r="3737">
          <cell r="A3737" t="str">
            <v>IN4920210148</v>
          </cell>
          <cell r="B3737" t="str">
            <v>07.39 JK SDL 2037</v>
          </cell>
          <cell r="C3737">
            <v>7.39</v>
          </cell>
          <cell r="D3737">
            <v>50115</v>
          </cell>
          <cell r="E3737">
            <v>103.91719999999999</v>
          </cell>
        </row>
        <row r="3738">
          <cell r="A3738" t="str">
            <v>IN3320240135</v>
          </cell>
          <cell r="B3738" t="str">
            <v>07.15 UP SGS 2037 19 MAR</v>
          </cell>
          <cell r="C3738">
            <v>7.15</v>
          </cell>
          <cell r="D3738">
            <v>50118</v>
          </cell>
          <cell r="E3738">
            <v>102.2535</v>
          </cell>
        </row>
        <row r="3739">
          <cell r="A3739" t="str">
            <v>IN1920230357</v>
          </cell>
          <cell r="B3739" t="str">
            <v>07.45 KA SGS 2037</v>
          </cell>
          <cell r="C3739">
            <v>7.45</v>
          </cell>
          <cell r="D3739">
            <v>50119</v>
          </cell>
          <cell r="E3739">
            <v>104.64190000000001</v>
          </cell>
        </row>
        <row r="3740">
          <cell r="A3740" t="str">
            <v>IN2220230295</v>
          </cell>
          <cell r="B3740" t="str">
            <v>07.45 MH SGS 2037</v>
          </cell>
          <cell r="C3740">
            <v>7.45</v>
          </cell>
          <cell r="D3740">
            <v>50119</v>
          </cell>
          <cell r="E3740">
            <v>104.64190000000001</v>
          </cell>
        </row>
        <row r="3741">
          <cell r="A3741" t="str">
            <v>IN2920230520</v>
          </cell>
          <cell r="B3741" t="str">
            <v>07.48 RJ SGS 2037</v>
          </cell>
          <cell r="C3741">
            <v>7.48</v>
          </cell>
          <cell r="D3741">
            <v>50119</v>
          </cell>
          <cell r="E3741">
            <v>104.8807</v>
          </cell>
        </row>
        <row r="3742">
          <cell r="A3742" t="str">
            <v>IN2220230329</v>
          </cell>
          <cell r="B3742" t="str">
            <v>07.42 MH SGS 2037</v>
          </cell>
          <cell r="C3742">
            <v>7.42</v>
          </cell>
          <cell r="D3742">
            <v>50121</v>
          </cell>
          <cell r="E3742">
            <v>104.4044</v>
          </cell>
        </row>
        <row r="3743">
          <cell r="A3743" t="str">
            <v>IN1620210212</v>
          </cell>
          <cell r="B3743" t="str">
            <v>07.40 HR SDL 2037</v>
          </cell>
          <cell r="C3743">
            <v>7.4</v>
          </cell>
          <cell r="D3743">
            <v>50122</v>
          </cell>
          <cell r="E3743">
            <v>104.2458</v>
          </cell>
        </row>
        <row r="3744">
          <cell r="A3744" t="str">
            <v>IN1620240359</v>
          </cell>
          <cell r="B3744" t="str">
            <v>07.04 HR SGS 2037</v>
          </cell>
          <cell r="C3744">
            <v>7.04</v>
          </cell>
          <cell r="D3744">
            <v>50125</v>
          </cell>
          <cell r="E3744">
            <v>101.6187</v>
          </cell>
        </row>
        <row r="3745">
          <cell r="A3745" t="str">
            <v>IN1020240801</v>
          </cell>
          <cell r="B3745" t="str">
            <v>07.08 AP SGS 2037</v>
          </cell>
          <cell r="C3745">
            <v>7.08</v>
          </cell>
          <cell r="D3745">
            <v>50125</v>
          </cell>
          <cell r="E3745">
            <v>101.69799999999999</v>
          </cell>
        </row>
        <row r="3746">
          <cell r="A3746" t="str">
            <v>IN4520160370</v>
          </cell>
          <cell r="B3746" t="str">
            <v>07.66 TS SDL 2037</v>
          </cell>
          <cell r="C3746">
            <v>7.66</v>
          </cell>
          <cell r="D3746">
            <v>50128</v>
          </cell>
          <cell r="E3746">
            <v>106.3222</v>
          </cell>
        </row>
        <row r="3747">
          <cell r="A3747" t="str">
            <v>IN3320210252</v>
          </cell>
          <cell r="B3747" t="str">
            <v>07.39 UP SDL 2037</v>
          </cell>
          <cell r="C3747">
            <v>7.39</v>
          </cell>
          <cell r="D3747">
            <v>50129</v>
          </cell>
          <cell r="E3747">
            <v>104.17059999999999</v>
          </cell>
        </row>
        <row r="3748">
          <cell r="A3748" t="str">
            <v>IN2020210224</v>
          </cell>
          <cell r="B3748" t="str">
            <v>07.40 KL SDL 2037</v>
          </cell>
          <cell r="C3748">
            <v>7.4</v>
          </cell>
          <cell r="D3748">
            <v>50129</v>
          </cell>
          <cell r="E3748">
            <v>104.2503</v>
          </cell>
        </row>
        <row r="3749">
          <cell r="A3749" t="str">
            <v>IN2820240025</v>
          </cell>
          <cell r="B3749" t="str">
            <v>07.48 PN SGS 2037</v>
          </cell>
          <cell r="C3749">
            <v>7.48</v>
          </cell>
          <cell r="D3749">
            <v>50133</v>
          </cell>
          <cell r="E3749">
            <v>104.9098</v>
          </cell>
        </row>
        <row r="3750">
          <cell r="A3750" t="str">
            <v>IN1020250032</v>
          </cell>
          <cell r="B3750" t="str">
            <v>06.84 AP SGS 2037</v>
          </cell>
          <cell r="C3750">
            <v>6.84</v>
          </cell>
          <cell r="D3750">
            <v>50134</v>
          </cell>
          <cell r="E3750">
            <v>99.785499999999999</v>
          </cell>
        </row>
        <row r="3751">
          <cell r="A3751" t="str">
            <v>IN1020190030</v>
          </cell>
          <cell r="B3751" t="str">
            <v>08.18 AP SDL 2037</v>
          </cell>
          <cell r="C3751">
            <v>8.18</v>
          </cell>
          <cell r="D3751">
            <v>50140</v>
          </cell>
          <cell r="E3751">
            <v>110.4855</v>
          </cell>
        </row>
        <row r="3752">
          <cell r="A3752" t="str">
            <v>IN1620190018</v>
          </cell>
          <cell r="B3752" t="str">
            <v>08.18 HR SDL 2037</v>
          </cell>
          <cell r="C3752">
            <v>8.18</v>
          </cell>
          <cell r="D3752">
            <v>50140</v>
          </cell>
          <cell r="E3752">
            <v>110.4855</v>
          </cell>
        </row>
        <row r="3753">
          <cell r="A3753" t="str">
            <v>IN4520170015</v>
          </cell>
          <cell r="B3753" t="str">
            <v>07.70 TS SDL 2037</v>
          </cell>
          <cell r="C3753">
            <v>7.7</v>
          </cell>
          <cell r="D3753">
            <v>50142</v>
          </cell>
          <cell r="E3753">
            <v>106.65470000000001</v>
          </cell>
        </row>
        <row r="3754">
          <cell r="A3754" t="str">
            <v>IN2220250012</v>
          </cell>
          <cell r="B3754" t="str">
            <v>06.76 MH SGS 2037</v>
          </cell>
          <cell r="C3754">
            <v>6.76</v>
          </cell>
          <cell r="D3754">
            <v>50153</v>
          </cell>
          <cell r="E3754">
            <v>99.145600000000002</v>
          </cell>
        </row>
        <row r="3755">
          <cell r="A3755" t="str">
            <v>IN2820240041</v>
          </cell>
          <cell r="B3755" t="str">
            <v>07.51 PN SGS 2037</v>
          </cell>
          <cell r="C3755">
            <v>7.51</v>
          </cell>
          <cell r="D3755">
            <v>50154</v>
          </cell>
          <cell r="E3755">
            <v>105.1474</v>
          </cell>
        </row>
        <row r="3756">
          <cell r="A3756" t="str">
            <v>IN1020230067</v>
          </cell>
          <cell r="B3756" t="str">
            <v>07.47 AP SGS 2037</v>
          </cell>
          <cell r="C3756">
            <v>7.47</v>
          </cell>
          <cell r="D3756">
            <v>50156</v>
          </cell>
          <cell r="E3756">
            <v>104.82899999999999</v>
          </cell>
        </row>
        <row r="3757">
          <cell r="A3757" t="str">
            <v>IN2220250053</v>
          </cell>
          <cell r="B3757" t="str">
            <v>06.77 MH SGS 2037</v>
          </cell>
          <cell r="C3757">
            <v>6.77</v>
          </cell>
          <cell r="D3757">
            <v>50160</v>
          </cell>
          <cell r="E3757">
            <v>99.400899999999993</v>
          </cell>
        </row>
        <row r="3758">
          <cell r="A3758" t="str">
            <v>IN2920240024</v>
          </cell>
          <cell r="B3758" t="str">
            <v>07.52 RJ SGS 2037</v>
          </cell>
          <cell r="C3758">
            <v>7.52</v>
          </cell>
          <cell r="D3758">
            <v>50162</v>
          </cell>
          <cell r="E3758">
            <v>105.23480000000001</v>
          </cell>
        </row>
        <row r="3759">
          <cell r="A3759" t="str">
            <v>IN2820240074</v>
          </cell>
          <cell r="B3759" t="str">
            <v>07.53 PN SGS 2037</v>
          </cell>
          <cell r="C3759">
            <v>7.53</v>
          </cell>
          <cell r="D3759">
            <v>50162</v>
          </cell>
          <cell r="E3759">
            <v>105.31489999999999</v>
          </cell>
        </row>
        <row r="3760">
          <cell r="A3760" t="str">
            <v>IN1020220068</v>
          </cell>
          <cell r="B3760" t="str">
            <v>07.45 AP SDL 2037</v>
          </cell>
          <cell r="C3760">
            <v>7.45</v>
          </cell>
          <cell r="D3760">
            <v>50164</v>
          </cell>
          <cell r="E3760">
            <v>104.6756</v>
          </cell>
        </row>
        <row r="3761">
          <cell r="A3761" t="str">
            <v>IN1020250107</v>
          </cell>
          <cell r="B3761" t="str">
            <v>06.74 AP SGS 2037</v>
          </cell>
          <cell r="C3761">
            <v>6.74</v>
          </cell>
          <cell r="D3761">
            <v>50167</v>
          </cell>
          <cell r="E3761">
            <v>98.984899999999996</v>
          </cell>
        </row>
        <row r="3762">
          <cell r="A3762" t="str">
            <v>IN2120250013</v>
          </cell>
          <cell r="B3762" t="str">
            <v>06.77 MP SGS 2037</v>
          </cell>
          <cell r="C3762">
            <v>6.77</v>
          </cell>
          <cell r="D3762">
            <v>50167</v>
          </cell>
          <cell r="E3762">
            <v>99.225399999999993</v>
          </cell>
        </row>
        <row r="3763">
          <cell r="A3763" t="str">
            <v>IN1020240124</v>
          </cell>
          <cell r="B3763" t="str">
            <v>07.47 AP SGS 2037 08 MAY</v>
          </cell>
          <cell r="C3763">
            <v>7.47</v>
          </cell>
          <cell r="D3763">
            <v>50168</v>
          </cell>
          <cell r="E3763">
            <v>104.9166</v>
          </cell>
        </row>
        <row r="3764">
          <cell r="A3764" t="str">
            <v>IN4520170023</v>
          </cell>
          <cell r="B3764" t="str">
            <v>07.58 TS SDL 2037</v>
          </cell>
          <cell r="C3764">
            <v>7.58</v>
          </cell>
          <cell r="D3764">
            <v>50171</v>
          </cell>
          <cell r="E3764">
            <v>105.7247</v>
          </cell>
        </row>
        <row r="3765">
          <cell r="A3765" t="str">
            <v>IN2820220027</v>
          </cell>
          <cell r="B3765" t="str">
            <v>07.76 PN SDL 2037</v>
          </cell>
          <cell r="C3765">
            <v>7.76</v>
          </cell>
          <cell r="D3765">
            <v>50171</v>
          </cell>
          <cell r="E3765">
            <v>107.16889999999999</v>
          </cell>
        </row>
        <row r="3766">
          <cell r="A3766" t="str">
            <v>IN1020210051</v>
          </cell>
          <cell r="B3766" t="str">
            <v>06.94 AP SDL 2037</v>
          </cell>
          <cell r="C3766">
            <v>6.94</v>
          </cell>
          <cell r="D3766">
            <v>50172</v>
          </cell>
          <cell r="E3766">
            <v>100.6819</v>
          </cell>
        </row>
        <row r="3767">
          <cell r="A3767" t="str">
            <v>IN1620190026</v>
          </cell>
          <cell r="B3767" t="str">
            <v>08.06 HR SDL 2037</v>
          </cell>
          <cell r="C3767">
            <v>8.06</v>
          </cell>
          <cell r="D3767">
            <v>50175</v>
          </cell>
          <cell r="E3767">
            <v>109.5826</v>
          </cell>
        </row>
        <row r="3768">
          <cell r="A3768" t="str">
            <v>IN1520250060</v>
          </cell>
          <cell r="B3768" t="str">
            <v>06.65 GJ SGS 2037</v>
          </cell>
          <cell r="C3768">
            <v>6.65</v>
          </cell>
          <cell r="D3768">
            <v>50181</v>
          </cell>
          <cell r="E3768">
            <v>98.261600000000001</v>
          </cell>
        </row>
        <row r="3769">
          <cell r="A3769" t="str">
            <v>IN2720170017</v>
          </cell>
          <cell r="B3769" t="str">
            <v>07.53 OD SDL 2037</v>
          </cell>
          <cell r="C3769">
            <v>7.53</v>
          </cell>
          <cell r="D3769">
            <v>50184</v>
          </cell>
          <cell r="E3769">
            <v>105.3365</v>
          </cell>
        </row>
        <row r="3770">
          <cell r="A3770" t="str">
            <v>IN2920240081</v>
          </cell>
          <cell r="B3770" t="str">
            <v>07.36 RJ SGS 2037</v>
          </cell>
          <cell r="C3770">
            <v>7.36</v>
          </cell>
          <cell r="D3770">
            <v>50189</v>
          </cell>
          <cell r="E3770">
            <v>103.7963</v>
          </cell>
        </row>
        <row r="3771">
          <cell r="A3771" t="str">
            <v>IN2520230029</v>
          </cell>
          <cell r="B3771" t="str">
            <v>07.43 MZ SGS 2037</v>
          </cell>
          <cell r="C3771">
            <v>7.43</v>
          </cell>
          <cell r="D3771">
            <v>50191</v>
          </cell>
          <cell r="E3771">
            <v>104.53789999999999</v>
          </cell>
        </row>
        <row r="3772">
          <cell r="A3772" t="str">
            <v>IN2020250055</v>
          </cell>
          <cell r="B3772" t="str">
            <v>06.77 KL SGS 2037</v>
          </cell>
          <cell r="C3772">
            <v>6.77</v>
          </cell>
          <cell r="D3772">
            <v>50195</v>
          </cell>
          <cell r="E3772">
            <v>99.508300000000006</v>
          </cell>
        </row>
        <row r="3773">
          <cell r="A3773" t="str">
            <v>IN1020250131</v>
          </cell>
          <cell r="B3773" t="str">
            <v>06.78 AP SGS 2037</v>
          </cell>
          <cell r="C3773">
            <v>6.78</v>
          </cell>
          <cell r="D3773">
            <v>50195</v>
          </cell>
          <cell r="E3773">
            <v>99.218800000000002</v>
          </cell>
        </row>
        <row r="3774">
          <cell r="A3774" t="str">
            <v>IN2820240116</v>
          </cell>
          <cell r="B3774" t="str">
            <v>07.47 PN SGS 2037</v>
          </cell>
          <cell r="C3774">
            <v>7.47</v>
          </cell>
          <cell r="D3774">
            <v>50196</v>
          </cell>
          <cell r="E3774">
            <v>104.8647</v>
          </cell>
        </row>
        <row r="3775">
          <cell r="A3775" t="str">
            <v>IN1020230190</v>
          </cell>
          <cell r="B3775" t="str">
            <v>07.36 AP SGS 2037</v>
          </cell>
          <cell r="C3775">
            <v>7.36</v>
          </cell>
          <cell r="D3775">
            <v>50198</v>
          </cell>
          <cell r="E3775">
            <v>103.98050000000001</v>
          </cell>
        </row>
        <row r="3776">
          <cell r="A3776" t="str">
            <v>IN4520170031</v>
          </cell>
          <cell r="B3776" t="str">
            <v>07.16 TS SDL 2037</v>
          </cell>
          <cell r="C3776">
            <v>7.16</v>
          </cell>
          <cell r="D3776">
            <v>50205</v>
          </cell>
          <cell r="E3776">
            <v>102.3736</v>
          </cell>
        </row>
        <row r="3777">
          <cell r="A3777" t="str">
            <v>IN1020220225</v>
          </cell>
          <cell r="B3777" t="str">
            <v>07.85 AP SDL 2037</v>
          </cell>
          <cell r="C3777">
            <v>7.85</v>
          </cell>
          <cell r="D3777">
            <v>50213</v>
          </cell>
          <cell r="E3777">
            <v>107.95050000000001</v>
          </cell>
        </row>
        <row r="3778">
          <cell r="A3778" t="str">
            <v>IN2920220059</v>
          </cell>
          <cell r="B3778" t="str">
            <v>07.85 RJ SDL 2037</v>
          </cell>
          <cell r="C3778">
            <v>7.85</v>
          </cell>
          <cell r="D3778">
            <v>50213</v>
          </cell>
          <cell r="E3778">
            <v>107.95050000000001</v>
          </cell>
        </row>
        <row r="3779">
          <cell r="A3779" t="str">
            <v>IN1620210063</v>
          </cell>
          <cell r="B3779" t="str">
            <v>07.07 HR SDL 2037</v>
          </cell>
          <cell r="C3779">
            <v>7.07</v>
          </cell>
          <cell r="D3779">
            <v>50214</v>
          </cell>
          <cell r="E3779">
            <v>101.6525</v>
          </cell>
        </row>
        <row r="3780">
          <cell r="A3780" t="str">
            <v>IN1020210168</v>
          </cell>
          <cell r="B3780" t="str">
            <v>07.12 AP SDL 2037</v>
          </cell>
          <cell r="C3780">
            <v>7.12</v>
          </cell>
          <cell r="D3780">
            <v>50214</v>
          </cell>
          <cell r="E3780">
            <v>101.6641</v>
          </cell>
        </row>
        <row r="3781">
          <cell r="A3781" t="str">
            <v>IN2220250095</v>
          </cell>
          <cell r="B3781" t="str">
            <v>06.98 MH SGS 2037</v>
          </cell>
          <cell r="C3781">
            <v>6.98</v>
          </cell>
          <cell r="D3781">
            <v>50216</v>
          </cell>
          <cell r="E3781">
            <v>100.672</v>
          </cell>
        </row>
        <row r="3782">
          <cell r="A3782" t="str">
            <v>IN3420220037</v>
          </cell>
          <cell r="B3782" t="str">
            <v>07.96 WB SDL 2037</v>
          </cell>
          <cell r="C3782">
            <v>7.96</v>
          </cell>
          <cell r="D3782">
            <v>50220</v>
          </cell>
          <cell r="E3782">
            <v>108.8505</v>
          </cell>
        </row>
        <row r="3783">
          <cell r="A3783" t="str">
            <v>IN4520240149</v>
          </cell>
          <cell r="B3783" t="str">
            <v>07.36 TS SGS 2037</v>
          </cell>
          <cell r="C3783">
            <v>7.36</v>
          </cell>
          <cell r="D3783">
            <v>50224</v>
          </cell>
          <cell r="E3783">
            <v>104.0026</v>
          </cell>
        </row>
        <row r="3784">
          <cell r="A3784" t="str">
            <v>IN1020210176</v>
          </cell>
          <cell r="B3784" t="str">
            <v>07.15 AP SDL 2037</v>
          </cell>
          <cell r="C3784">
            <v>7.15</v>
          </cell>
          <cell r="D3784">
            <v>50228</v>
          </cell>
          <cell r="E3784">
            <v>102.30410000000001</v>
          </cell>
        </row>
        <row r="3785">
          <cell r="A3785" t="str">
            <v>IN2520240036</v>
          </cell>
          <cell r="B3785" t="str">
            <v>07.35 MZ SGS 2037</v>
          </cell>
          <cell r="C3785">
            <v>7.35</v>
          </cell>
          <cell r="D3785">
            <v>50239</v>
          </cell>
          <cell r="E3785">
            <v>103.9259</v>
          </cell>
        </row>
        <row r="3786">
          <cell r="A3786" t="str">
            <v>IN3420220052</v>
          </cell>
          <cell r="B3786" t="str">
            <v>08.02 WB SDL 2037</v>
          </cell>
          <cell r="C3786">
            <v>8.02</v>
          </cell>
          <cell r="D3786">
            <v>50241</v>
          </cell>
          <cell r="E3786">
            <v>109.3593</v>
          </cell>
        </row>
        <row r="3787">
          <cell r="A3787" t="str">
            <v>IN4520240180</v>
          </cell>
          <cell r="B3787" t="str">
            <v>07.34 TS SGS 2037</v>
          </cell>
          <cell r="C3787">
            <v>7.34</v>
          </cell>
          <cell r="D3787">
            <v>50245</v>
          </cell>
          <cell r="E3787">
            <v>103.8467</v>
          </cell>
        </row>
        <row r="3788">
          <cell r="A3788" t="str">
            <v>IN4520170056</v>
          </cell>
          <cell r="B3788" t="str">
            <v>07.24 TS SDL 2037</v>
          </cell>
          <cell r="C3788">
            <v>7.24</v>
          </cell>
          <cell r="D3788">
            <v>50247</v>
          </cell>
          <cell r="E3788">
            <v>103.03579999999999</v>
          </cell>
        </row>
        <row r="3789">
          <cell r="A3789" t="str">
            <v>IN1020220365</v>
          </cell>
          <cell r="B3789" t="str">
            <v>08.04 AP SDL 2037</v>
          </cell>
          <cell r="C3789">
            <v>8.0399999999999991</v>
          </cell>
          <cell r="D3789">
            <v>50248</v>
          </cell>
          <cell r="E3789">
            <v>109.5294</v>
          </cell>
        </row>
        <row r="3790">
          <cell r="A3790" t="str">
            <v>IN2920220109</v>
          </cell>
          <cell r="B3790" t="str">
            <v>08.05 RJ SDL 2037</v>
          </cell>
          <cell r="C3790">
            <v>8.0500000000000007</v>
          </cell>
          <cell r="D3790">
            <v>50248</v>
          </cell>
          <cell r="E3790">
            <v>109.7088</v>
          </cell>
        </row>
        <row r="3791">
          <cell r="A3791" t="str">
            <v>IN4920220030</v>
          </cell>
          <cell r="B3791" t="str">
            <v>08.06 JK SDL 2037</v>
          </cell>
          <cell r="C3791">
            <v>8.06</v>
          </cell>
          <cell r="D3791">
            <v>50248</v>
          </cell>
          <cell r="E3791">
            <v>109.6918</v>
          </cell>
        </row>
        <row r="3792">
          <cell r="A3792" t="str">
            <v>IN1720220053</v>
          </cell>
          <cell r="B3792" t="str">
            <v>07.89 HP SDL 2037</v>
          </cell>
          <cell r="C3792">
            <v>7.89</v>
          </cell>
          <cell r="D3792">
            <v>50255</v>
          </cell>
          <cell r="E3792">
            <v>108.33629999999999</v>
          </cell>
        </row>
        <row r="3793">
          <cell r="A3793" t="str">
            <v>IN3420220094</v>
          </cell>
          <cell r="B3793" t="str">
            <v>07.89 WB SDL 2037</v>
          </cell>
          <cell r="C3793">
            <v>7.89</v>
          </cell>
          <cell r="D3793">
            <v>50255</v>
          </cell>
          <cell r="E3793">
            <v>108.31780000000001</v>
          </cell>
        </row>
        <row r="3794">
          <cell r="A3794" t="str">
            <v>IN1020210218</v>
          </cell>
          <cell r="B3794" t="str">
            <v>07.14 AP SDL 2037</v>
          </cell>
          <cell r="C3794">
            <v>7.14</v>
          </cell>
          <cell r="D3794">
            <v>50256</v>
          </cell>
          <cell r="E3794">
            <v>102.22499999999999</v>
          </cell>
        </row>
        <row r="3795">
          <cell r="A3795" t="str">
            <v>IN2020170071</v>
          </cell>
          <cell r="B3795" t="str">
            <v>07.24 KL SDL 2037</v>
          </cell>
          <cell r="C3795">
            <v>7.24</v>
          </cell>
          <cell r="D3795">
            <v>50261</v>
          </cell>
          <cell r="E3795">
            <v>103.03879999999999</v>
          </cell>
        </row>
        <row r="3796">
          <cell r="A3796" t="str">
            <v>IN4520170064</v>
          </cell>
          <cell r="B3796" t="str">
            <v>07.23 TS SDL 2037</v>
          </cell>
          <cell r="C3796">
            <v>7.23</v>
          </cell>
          <cell r="D3796">
            <v>50261</v>
          </cell>
          <cell r="E3796">
            <v>102.9575</v>
          </cell>
        </row>
        <row r="3797">
          <cell r="A3797" t="str">
            <v>IN1620220187</v>
          </cell>
          <cell r="B3797" t="str">
            <v>07.95 HR SDL 2037</v>
          </cell>
          <cell r="C3797">
            <v>7.95</v>
          </cell>
          <cell r="D3797">
            <v>50262</v>
          </cell>
          <cell r="E3797">
            <v>108.8129</v>
          </cell>
        </row>
        <row r="3798">
          <cell r="A3798" t="str">
            <v>IN4520220117</v>
          </cell>
          <cell r="B3798" t="str">
            <v>07.95 TS SDL 2037 10 AUG</v>
          </cell>
          <cell r="C3798">
            <v>7.95</v>
          </cell>
          <cell r="D3798">
            <v>50262</v>
          </cell>
          <cell r="E3798">
            <v>108.8129</v>
          </cell>
        </row>
        <row r="3799">
          <cell r="A3799" t="str">
            <v>IN2820230125</v>
          </cell>
          <cell r="B3799" t="str">
            <v>07.49 PN SGS 2037</v>
          </cell>
          <cell r="C3799">
            <v>7.49</v>
          </cell>
          <cell r="D3799">
            <v>50269</v>
          </cell>
          <cell r="E3799">
            <v>105.0761</v>
          </cell>
        </row>
        <row r="3800">
          <cell r="A3800" t="str">
            <v>IN2020230123</v>
          </cell>
          <cell r="B3800" t="str">
            <v>07.47 KL SGS 2037</v>
          </cell>
          <cell r="C3800">
            <v>7.47</v>
          </cell>
          <cell r="D3800">
            <v>50275</v>
          </cell>
          <cell r="E3800">
            <v>104.91670000000001</v>
          </cell>
        </row>
        <row r="3801">
          <cell r="A3801" t="str">
            <v>IN1920240281</v>
          </cell>
          <cell r="B3801" t="str">
            <v>07.20 KA SGS 2037</v>
          </cell>
          <cell r="C3801">
            <v>7.2</v>
          </cell>
          <cell r="D3801">
            <v>50279</v>
          </cell>
          <cell r="E3801">
            <v>103.0909</v>
          </cell>
        </row>
        <row r="3802">
          <cell r="A3802" t="str">
            <v>IN2820240199</v>
          </cell>
          <cell r="B3802" t="str">
            <v>07.26 PN SGS 2037</v>
          </cell>
          <cell r="C3802">
            <v>7.26</v>
          </cell>
          <cell r="D3802">
            <v>50280</v>
          </cell>
          <cell r="E3802">
            <v>103.20740000000001</v>
          </cell>
        </row>
        <row r="3803">
          <cell r="A3803" t="str">
            <v>IN1020220449</v>
          </cell>
          <cell r="B3803" t="str">
            <v>07.71 AP SGS 2037</v>
          </cell>
          <cell r="C3803">
            <v>7.71</v>
          </cell>
          <cell r="D3803">
            <v>50282</v>
          </cell>
          <cell r="E3803">
            <v>106.8764</v>
          </cell>
        </row>
        <row r="3804">
          <cell r="A3804" t="str">
            <v>IN3120190076</v>
          </cell>
          <cell r="B3804" t="str">
            <v>07.39 TN SDL 2037</v>
          </cell>
          <cell r="C3804">
            <v>7.39</v>
          </cell>
          <cell r="D3804">
            <v>50287</v>
          </cell>
          <cell r="E3804">
            <v>104.2704</v>
          </cell>
        </row>
        <row r="3805">
          <cell r="A3805" t="str">
            <v>IN1020240496</v>
          </cell>
          <cell r="B3805" t="str">
            <v>07.25 AP SGS 2037</v>
          </cell>
          <cell r="C3805">
            <v>7.25</v>
          </cell>
          <cell r="D3805">
            <v>50287</v>
          </cell>
          <cell r="E3805">
            <v>103.128</v>
          </cell>
        </row>
        <row r="3806">
          <cell r="A3806" t="str">
            <v>IN1420220023</v>
          </cell>
          <cell r="B3806" t="str">
            <v>07.58 GA SGS 2037</v>
          </cell>
          <cell r="C3806">
            <v>7.58</v>
          </cell>
          <cell r="D3806">
            <v>50290</v>
          </cell>
          <cell r="E3806">
            <v>105.8232</v>
          </cell>
        </row>
        <row r="3807">
          <cell r="A3807" t="str">
            <v>IN1020170107</v>
          </cell>
          <cell r="B3807" t="str">
            <v>07.51 AP SDL 2037</v>
          </cell>
          <cell r="C3807">
            <v>7.51</v>
          </cell>
          <cell r="D3807">
            <v>50296</v>
          </cell>
          <cell r="E3807">
            <v>105.2559</v>
          </cell>
        </row>
        <row r="3808">
          <cell r="A3808" t="str">
            <v>IN4520170080</v>
          </cell>
          <cell r="B3808" t="str">
            <v>07.52 TS SDL 2037</v>
          </cell>
          <cell r="C3808">
            <v>7.52</v>
          </cell>
          <cell r="D3808">
            <v>50296</v>
          </cell>
          <cell r="E3808">
            <v>105.33759999999999</v>
          </cell>
        </row>
        <row r="3809">
          <cell r="A3809" t="str">
            <v>IN1720220095</v>
          </cell>
          <cell r="B3809" t="str">
            <v>07.50 HP SGS 2037</v>
          </cell>
          <cell r="C3809">
            <v>7.5</v>
          </cell>
          <cell r="D3809">
            <v>50297</v>
          </cell>
          <cell r="E3809">
            <v>105.17489999999999</v>
          </cell>
        </row>
        <row r="3810">
          <cell r="A3810" t="str">
            <v>IN2220240286</v>
          </cell>
          <cell r="B3810" t="str">
            <v>07.13 MH SGS 2037</v>
          </cell>
          <cell r="C3810">
            <v>7.13</v>
          </cell>
          <cell r="D3810">
            <v>50302</v>
          </cell>
          <cell r="E3810">
            <v>101.8986</v>
          </cell>
        </row>
        <row r="3811">
          <cell r="A3811" t="str">
            <v>IN1420220031</v>
          </cell>
          <cell r="B3811" t="str">
            <v xml:space="preserve">07.58 GA SGS 2037 </v>
          </cell>
          <cell r="C3811">
            <v>7.58</v>
          </cell>
          <cell r="D3811">
            <v>50304</v>
          </cell>
          <cell r="E3811">
            <v>105.8343</v>
          </cell>
        </row>
        <row r="3812">
          <cell r="A3812" t="str">
            <v>IN2920240537</v>
          </cell>
          <cell r="B3812" t="str">
            <v>07.05 RJ SGS 2037</v>
          </cell>
          <cell r="C3812">
            <v>7.05</v>
          </cell>
          <cell r="D3812">
            <v>50309</v>
          </cell>
          <cell r="E3812">
            <v>101.49939999999999</v>
          </cell>
        </row>
        <row r="3813">
          <cell r="A3813" t="str">
            <v>IN3420170075</v>
          </cell>
          <cell r="B3813" t="str">
            <v>07.53 WB SDL 2037</v>
          </cell>
          <cell r="C3813">
            <v>7.53</v>
          </cell>
          <cell r="D3813">
            <v>50310</v>
          </cell>
          <cell r="E3813">
            <v>105.4299</v>
          </cell>
        </row>
        <row r="3814">
          <cell r="A3814" t="str">
            <v>IN2520220053</v>
          </cell>
          <cell r="B3814" t="str">
            <v>07.78 MZ SGS 2037</v>
          </cell>
          <cell r="C3814">
            <v>7.78</v>
          </cell>
          <cell r="D3814">
            <v>50311</v>
          </cell>
          <cell r="E3814">
            <v>107.47790000000001</v>
          </cell>
        </row>
        <row r="3815">
          <cell r="A3815" t="str">
            <v>IN4520210159</v>
          </cell>
          <cell r="B3815" t="str">
            <v>06.93 TS SDL 2037</v>
          </cell>
          <cell r="C3815">
            <v>6.93</v>
          </cell>
          <cell r="D3815">
            <v>50312</v>
          </cell>
          <cell r="E3815">
            <v>100.5172</v>
          </cell>
        </row>
        <row r="3816">
          <cell r="A3816" t="str">
            <v>IN1020200391</v>
          </cell>
          <cell r="B3816" t="str">
            <v>07.10 AP SDL 2037</v>
          </cell>
          <cell r="C3816">
            <v>7.1</v>
          </cell>
          <cell r="D3816">
            <v>50320</v>
          </cell>
          <cell r="E3816">
            <v>101.9119</v>
          </cell>
        </row>
        <row r="3817">
          <cell r="A3817" t="str">
            <v>IN2220240351</v>
          </cell>
          <cell r="B3817" t="str">
            <v>07.13 MH SGS 2037 09 OCT</v>
          </cell>
          <cell r="C3817">
            <v>7.13</v>
          </cell>
          <cell r="D3817">
            <v>50322</v>
          </cell>
          <cell r="E3817">
            <v>101.3991</v>
          </cell>
        </row>
        <row r="3818">
          <cell r="A3818" t="str">
            <v>IN1020230513</v>
          </cell>
          <cell r="B3818" t="str">
            <v>07.66 AP SGS 2037</v>
          </cell>
          <cell r="C3818">
            <v>7.66</v>
          </cell>
          <cell r="D3818">
            <v>50331</v>
          </cell>
          <cell r="E3818">
            <v>106.51479999999999</v>
          </cell>
        </row>
        <row r="3819">
          <cell r="A3819" t="str">
            <v>IN4920220055</v>
          </cell>
          <cell r="B3819" t="str">
            <v>07.77 JK SGS 2037</v>
          </cell>
          <cell r="C3819">
            <v>7.77</v>
          </cell>
          <cell r="D3819">
            <v>50332</v>
          </cell>
          <cell r="E3819">
            <v>107.4194</v>
          </cell>
        </row>
        <row r="3820">
          <cell r="A3820" t="str">
            <v>IN4520170106</v>
          </cell>
          <cell r="B3820" t="str">
            <v>07.67 TS SDL 2037</v>
          </cell>
          <cell r="C3820">
            <v>7.67</v>
          </cell>
          <cell r="D3820">
            <v>50338</v>
          </cell>
          <cell r="E3820">
            <v>106.60420000000001</v>
          </cell>
        </row>
        <row r="3821">
          <cell r="A3821" t="str">
            <v>IN3420170083</v>
          </cell>
          <cell r="B3821" t="str">
            <v>07.67 WB SDL 2037</v>
          </cell>
          <cell r="C3821">
            <v>7.67</v>
          </cell>
          <cell r="D3821">
            <v>50338</v>
          </cell>
          <cell r="E3821">
            <v>106.60420000000001</v>
          </cell>
        </row>
        <row r="3822">
          <cell r="A3822" t="str">
            <v>IN1020210366</v>
          </cell>
          <cell r="B3822" t="str">
            <v>07.02 AP SDL 2037</v>
          </cell>
          <cell r="C3822">
            <v>7.02</v>
          </cell>
          <cell r="D3822">
            <v>50340</v>
          </cell>
          <cell r="E3822">
            <v>101.2608</v>
          </cell>
        </row>
        <row r="3823">
          <cell r="A3823" t="str">
            <v>IN3320220053</v>
          </cell>
          <cell r="B3823" t="str">
            <v>07.91 UP SGS 2037</v>
          </cell>
          <cell r="C3823">
            <v>7.91</v>
          </cell>
          <cell r="D3823">
            <v>50340</v>
          </cell>
          <cell r="E3823">
            <v>108.58</v>
          </cell>
        </row>
        <row r="3824">
          <cell r="A3824" t="str">
            <v>IN3420220151</v>
          </cell>
          <cell r="B3824" t="str">
            <v>07.93 WB SGS 2037</v>
          </cell>
          <cell r="C3824">
            <v>7.93</v>
          </cell>
          <cell r="D3824">
            <v>50340</v>
          </cell>
          <cell r="E3824">
            <v>108.7445</v>
          </cell>
        </row>
        <row r="3825">
          <cell r="A3825" t="str">
            <v>IN4520230306</v>
          </cell>
          <cell r="B3825" t="str">
            <v>07.75 TS SGS 2037</v>
          </cell>
          <cell r="C3825">
            <v>7.75</v>
          </cell>
          <cell r="D3825">
            <v>50345</v>
          </cell>
          <cell r="E3825">
            <v>107.2689</v>
          </cell>
        </row>
        <row r="3826">
          <cell r="A3826" t="str">
            <v>IN1020230562</v>
          </cell>
          <cell r="B3826" t="str">
            <v>07.76 AP SGS 2037</v>
          </cell>
          <cell r="C3826">
            <v>7.76</v>
          </cell>
          <cell r="D3826">
            <v>50345</v>
          </cell>
          <cell r="E3826">
            <v>107.35120000000001</v>
          </cell>
        </row>
        <row r="3827">
          <cell r="A3827" t="str">
            <v>IN2120230122</v>
          </cell>
          <cell r="B3827" t="str">
            <v>07.76 MP SGS 2037</v>
          </cell>
          <cell r="C3827">
            <v>7.76</v>
          </cell>
          <cell r="D3827">
            <v>50345</v>
          </cell>
          <cell r="E3827">
            <v>107.35120000000001</v>
          </cell>
        </row>
        <row r="3828">
          <cell r="A3828" t="str">
            <v>IN4520170114</v>
          </cell>
          <cell r="B3828" t="str">
            <v>07.70 TS SDL 2037NOV</v>
          </cell>
          <cell r="C3828">
            <v>7.7</v>
          </cell>
          <cell r="D3828">
            <v>50352</v>
          </cell>
          <cell r="E3828">
            <v>106.8653</v>
          </cell>
        </row>
        <row r="3829">
          <cell r="A3829" t="str">
            <v>IN1720220137</v>
          </cell>
          <cell r="B3829" t="str">
            <v>07.84 HP SGS 2037</v>
          </cell>
          <cell r="C3829">
            <v>7.84</v>
          </cell>
          <cell r="D3829">
            <v>50353</v>
          </cell>
          <cell r="E3829">
            <v>108.0198</v>
          </cell>
        </row>
        <row r="3830">
          <cell r="A3830" t="str">
            <v>IN1620240201</v>
          </cell>
          <cell r="B3830" t="str">
            <v>07.12 HR SGS 2037</v>
          </cell>
          <cell r="C3830">
            <v>7.12</v>
          </cell>
          <cell r="D3830">
            <v>50357</v>
          </cell>
          <cell r="E3830">
            <v>102.09</v>
          </cell>
        </row>
        <row r="3831">
          <cell r="A3831" t="str">
            <v>IN3420210186</v>
          </cell>
          <cell r="B3831" t="str">
            <v>06.98 WB SDL 2037</v>
          </cell>
          <cell r="C3831">
            <v>6.98</v>
          </cell>
          <cell r="D3831">
            <v>50361</v>
          </cell>
          <cell r="E3831">
            <v>100.9372</v>
          </cell>
        </row>
        <row r="3832">
          <cell r="A3832" t="str">
            <v>IN4520230348</v>
          </cell>
          <cell r="B3832" t="str">
            <v>07.68 TS SGS 2037</v>
          </cell>
          <cell r="C3832">
            <v>7.68</v>
          </cell>
          <cell r="D3832">
            <v>50366</v>
          </cell>
          <cell r="E3832">
            <v>106.7166</v>
          </cell>
        </row>
        <row r="3833">
          <cell r="A3833" t="str">
            <v>IN1920220036</v>
          </cell>
          <cell r="B3833" t="str">
            <v>07.74 KA SGS 2037</v>
          </cell>
          <cell r="C3833">
            <v>7.74</v>
          </cell>
          <cell r="D3833">
            <v>50367</v>
          </cell>
          <cell r="E3833">
            <v>107.49250000000001</v>
          </cell>
        </row>
        <row r="3834">
          <cell r="A3834" t="str">
            <v>IN1620240219</v>
          </cell>
          <cell r="B3834" t="str">
            <v>07.19 HR SGS 2037</v>
          </cell>
          <cell r="C3834">
            <v>7.19</v>
          </cell>
          <cell r="D3834">
            <v>50371</v>
          </cell>
          <cell r="E3834">
            <v>102.675</v>
          </cell>
        </row>
        <row r="3835">
          <cell r="A3835" t="str">
            <v>IN2120230130</v>
          </cell>
          <cell r="B3835" t="str">
            <v>07.76 MP SGS 2037 29 NOV</v>
          </cell>
          <cell r="C3835">
            <v>7.76</v>
          </cell>
          <cell r="D3835">
            <v>50373</v>
          </cell>
          <cell r="E3835">
            <v>107.3858</v>
          </cell>
        </row>
        <row r="3836">
          <cell r="A3836" t="str">
            <v>IN2820230208</v>
          </cell>
          <cell r="B3836" t="str">
            <v>07.79 PN SGS 2037</v>
          </cell>
          <cell r="C3836">
            <v>7.79</v>
          </cell>
          <cell r="D3836">
            <v>50373</v>
          </cell>
          <cell r="E3836">
            <v>107.6337</v>
          </cell>
        </row>
        <row r="3837">
          <cell r="A3837" t="str">
            <v>IN1920220051</v>
          </cell>
          <cell r="B3837" t="str">
            <v>07.63 KA SGS 2037</v>
          </cell>
          <cell r="C3837">
            <v>7.63</v>
          </cell>
          <cell r="D3837">
            <v>50374</v>
          </cell>
          <cell r="E3837">
            <v>106.3128</v>
          </cell>
        </row>
        <row r="3838">
          <cell r="A3838" t="str">
            <v>IN4920220063</v>
          </cell>
          <cell r="B3838" t="str">
            <v>07.68 JK SGS 2037</v>
          </cell>
          <cell r="C3838">
            <v>7.68</v>
          </cell>
          <cell r="D3838">
            <v>50374</v>
          </cell>
          <cell r="E3838">
            <v>106.726</v>
          </cell>
        </row>
        <row r="3839">
          <cell r="A3839" t="str">
            <v>IN1920200467</v>
          </cell>
          <cell r="B3839" t="str">
            <v>06.69 KA SDL 2037</v>
          </cell>
          <cell r="C3839">
            <v>6.69</v>
          </cell>
          <cell r="D3839">
            <v>50376</v>
          </cell>
          <cell r="E3839">
            <v>98.545000000000002</v>
          </cell>
        </row>
        <row r="3840">
          <cell r="A3840" t="str">
            <v>IN4520170122</v>
          </cell>
          <cell r="B3840" t="str">
            <v>07.68 TS SDL 2037</v>
          </cell>
          <cell r="C3840">
            <v>7.68</v>
          </cell>
          <cell r="D3840">
            <v>50380</v>
          </cell>
          <cell r="E3840">
            <v>106.7333</v>
          </cell>
        </row>
        <row r="3841">
          <cell r="A3841" t="str">
            <v>IN1020230646</v>
          </cell>
          <cell r="B3841" t="str">
            <v>07.71 AP SGS 2037 06 DEC</v>
          </cell>
          <cell r="C3841">
            <v>7.71</v>
          </cell>
          <cell r="D3841">
            <v>50380</v>
          </cell>
          <cell r="E3841">
            <v>106.98139999999999</v>
          </cell>
        </row>
        <row r="3842">
          <cell r="A3842" t="str">
            <v>IN3420230150</v>
          </cell>
          <cell r="B3842" t="str">
            <v>07.72 WB SGS 2037</v>
          </cell>
          <cell r="C3842">
            <v>7.72</v>
          </cell>
          <cell r="D3842">
            <v>50380</v>
          </cell>
          <cell r="E3842">
            <v>107.0641</v>
          </cell>
        </row>
        <row r="3843">
          <cell r="A3843" t="str">
            <v>IN2520230078</v>
          </cell>
          <cell r="B3843" t="str">
            <v>07.81 MZ SGS 2037</v>
          </cell>
          <cell r="C3843">
            <v>7.81</v>
          </cell>
          <cell r="D3843">
            <v>50380</v>
          </cell>
          <cell r="E3843">
            <v>107.8085</v>
          </cell>
        </row>
        <row r="3844">
          <cell r="A3844" t="str">
            <v>IN1620240227</v>
          </cell>
          <cell r="B3844" t="str">
            <v>07.09 HR SGS 2037</v>
          </cell>
          <cell r="C3844">
            <v>7.09</v>
          </cell>
          <cell r="D3844">
            <v>50385</v>
          </cell>
          <cell r="E3844">
            <v>101.85599999999999</v>
          </cell>
        </row>
        <row r="3845">
          <cell r="A3845" t="str">
            <v>IN1720220152</v>
          </cell>
          <cell r="B3845" t="str">
            <v>07.63 HP SGS 2037</v>
          </cell>
          <cell r="C3845">
            <v>7.63</v>
          </cell>
          <cell r="D3845">
            <v>50388</v>
          </cell>
          <cell r="E3845">
            <v>106.6096</v>
          </cell>
        </row>
        <row r="3846">
          <cell r="A3846" t="str">
            <v>IN3720220026</v>
          </cell>
          <cell r="B3846" t="str">
            <v>07.67 JH SGS 2037</v>
          </cell>
          <cell r="C3846">
            <v>7.67</v>
          </cell>
          <cell r="D3846">
            <v>50395</v>
          </cell>
          <cell r="E3846">
            <v>106.6691</v>
          </cell>
        </row>
        <row r="3847">
          <cell r="A3847" t="str">
            <v>IN3420220185</v>
          </cell>
          <cell r="B3847" t="str">
            <v>07.67 WB SGS 2037</v>
          </cell>
          <cell r="C3847">
            <v>7.67</v>
          </cell>
          <cell r="D3847">
            <v>50395</v>
          </cell>
          <cell r="E3847">
            <v>106.6691</v>
          </cell>
        </row>
        <row r="3848">
          <cell r="A3848" t="str">
            <v>IN1620240235</v>
          </cell>
          <cell r="B3848" t="str">
            <v>07.16 HR SGS 2037</v>
          </cell>
          <cell r="C3848">
            <v>7.16</v>
          </cell>
          <cell r="D3848">
            <v>50400</v>
          </cell>
          <cell r="E3848">
            <v>102.4449</v>
          </cell>
        </row>
        <row r="3849">
          <cell r="A3849" t="str">
            <v>IN1920230159</v>
          </cell>
          <cell r="B3849" t="str">
            <v>07.68 KA SGS 2037</v>
          </cell>
          <cell r="C3849">
            <v>7.68</v>
          </cell>
          <cell r="D3849">
            <v>50401</v>
          </cell>
          <cell r="E3849">
            <v>106.7598</v>
          </cell>
        </row>
        <row r="3850">
          <cell r="A3850" t="str">
            <v>IN3820220025</v>
          </cell>
          <cell r="B3850" t="str">
            <v>07.69 PY SGS 2037</v>
          </cell>
          <cell r="C3850">
            <v>7.69</v>
          </cell>
          <cell r="D3850">
            <v>50402</v>
          </cell>
          <cell r="E3850">
            <v>106.84399999999999</v>
          </cell>
        </row>
        <row r="3851">
          <cell r="A3851" t="str">
            <v>IN3120220246</v>
          </cell>
          <cell r="B3851" t="str">
            <v>07.69 TN SGS 2037</v>
          </cell>
          <cell r="C3851">
            <v>7.69</v>
          </cell>
          <cell r="D3851">
            <v>50402</v>
          </cell>
          <cell r="E3851">
            <v>106.84399999999999</v>
          </cell>
        </row>
        <row r="3852">
          <cell r="A3852" t="str">
            <v>IN4920220089</v>
          </cell>
          <cell r="B3852" t="str">
            <v>07.70 JK SGS 2037</v>
          </cell>
          <cell r="C3852">
            <v>7.7</v>
          </cell>
          <cell r="D3852">
            <v>50402</v>
          </cell>
          <cell r="E3852">
            <v>106.92700000000001</v>
          </cell>
        </row>
        <row r="3853">
          <cell r="A3853" t="str">
            <v>IN1020240660</v>
          </cell>
          <cell r="B3853" t="str">
            <v>07.17 AP SGS 2038</v>
          </cell>
          <cell r="C3853">
            <v>7.17</v>
          </cell>
          <cell r="D3853">
            <v>50406</v>
          </cell>
          <cell r="E3853">
            <v>101.3442</v>
          </cell>
        </row>
        <row r="3854">
          <cell r="A3854" t="str">
            <v>IN2120240139</v>
          </cell>
          <cell r="B3854" t="str">
            <v>07.17 MP SGS 2038</v>
          </cell>
          <cell r="C3854">
            <v>7.17</v>
          </cell>
          <cell r="D3854">
            <v>50406</v>
          </cell>
          <cell r="E3854">
            <v>101.30070000000001</v>
          </cell>
        </row>
        <row r="3855">
          <cell r="A3855" t="str">
            <v>IN1620240243</v>
          </cell>
          <cell r="B3855" t="str">
            <v>07.18 HR SGS 2038</v>
          </cell>
          <cell r="C3855">
            <v>7.18</v>
          </cell>
          <cell r="D3855">
            <v>50406</v>
          </cell>
          <cell r="E3855">
            <v>101.3831</v>
          </cell>
        </row>
        <row r="3856">
          <cell r="A3856" t="str">
            <v>IN4520170148</v>
          </cell>
          <cell r="B3856" t="str">
            <v>07.83 TS SDL 2038</v>
          </cell>
          <cell r="C3856">
            <v>7.83</v>
          </cell>
          <cell r="D3856">
            <v>50408</v>
          </cell>
          <cell r="E3856">
            <v>106.7372</v>
          </cell>
        </row>
        <row r="3857">
          <cell r="A3857" t="str">
            <v>IN2820230232</v>
          </cell>
          <cell r="B3857" t="str">
            <v>07.79 PN SGS 2038</v>
          </cell>
          <cell r="C3857">
            <v>7.79</v>
          </cell>
          <cell r="D3857">
            <v>50408</v>
          </cell>
          <cell r="E3857">
            <v>106.40770000000001</v>
          </cell>
        </row>
        <row r="3858">
          <cell r="A3858" t="str">
            <v>IN1420220122</v>
          </cell>
          <cell r="B3858" t="str">
            <v>07.64 GA SGS 2038</v>
          </cell>
          <cell r="C3858">
            <v>7.64</v>
          </cell>
          <cell r="D3858">
            <v>50409</v>
          </cell>
          <cell r="E3858">
            <v>105.1724</v>
          </cell>
        </row>
        <row r="3859">
          <cell r="A3859" t="str">
            <v>IN1020210457</v>
          </cell>
          <cell r="B3859" t="str">
            <v>07.24 AP SDL 2038</v>
          </cell>
          <cell r="C3859">
            <v>7.24</v>
          </cell>
          <cell r="D3859">
            <v>50410</v>
          </cell>
          <cell r="E3859">
            <v>101.87690000000001</v>
          </cell>
        </row>
        <row r="3860">
          <cell r="A3860" t="str">
            <v>IN2220240369</v>
          </cell>
          <cell r="B3860" t="str">
            <v>07.11 MH SGS 2038</v>
          </cell>
          <cell r="C3860">
            <v>7.11</v>
          </cell>
          <cell r="D3860">
            <v>50413</v>
          </cell>
          <cell r="E3860">
            <v>100.8051</v>
          </cell>
        </row>
        <row r="3861">
          <cell r="A3861" t="str">
            <v>IN1620240250</v>
          </cell>
          <cell r="B3861" t="str">
            <v>07.15 HR SGS 2038</v>
          </cell>
          <cell r="C3861">
            <v>7.15</v>
          </cell>
          <cell r="D3861">
            <v>50413</v>
          </cell>
          <cell r="E3861">
            <v>101.1348</v>
          </cell>
        </row>
        <row r="3862">
          <cell r="A3862" t="str">
            <v>IN1920230209</v>
          </cell>
          <cell r="B3862" t="str">
            <v>07.71 KA SGS 2038</v>
          </cell>
          <cell r="C3862">
            <v>7.71</v>
          </cell>
          <cell r="D3862">
            <v>50415</v>
          </cell>
          <cell r="E3862">
            <v>105.75190000000001</v>
          </cell>
        </row>
        <row r="3863">
          <cell r="A3863" t="str">
            <v>IN1620240268</v>
          </cell>
          <cell r="B3863" t="str">
            <v>07.22 HR SGS 2038</v>
          </cell>
          <cell r="C3863">
            <v>7.22</v>
          </cell>
          <cell r="D3863">
            <v>50420</v>
          </cell>
          <cell r="E3863">
            <v>101.7114</v>
          </cell>
        </row>
        <row r="3864">
          <cell r="A3864" t="str">
            <v>IN1020230711</v>
          </cell>
          <cell r="B3864" t="str">
            <v>07.67 AP SGS 2038 17 JAN</v>
          </cell>
          <cell r="C3864">
            <v>7.67</v>
          </cell>
          <cell r="D3864">
            <v>50422</v>
          </cell>
          <cell r="E3864">
            <v>105.4252</v>
          </cell>
        </row>
        <row r="3865">
          <cell r="A3865" t="str">
            <v>IN4920220097</v>
          </cell>
          <cell r="B3865" t="str">
            <v>07.55 JK SGS 2038</v>
          </cell>
          <cell r="C3865">
            <v>7.55</v>
          </cell>
          <cell r="D3865">
            <v>50423</v>
          </cell>
          <cell r="E3865">
            <v>104.43510000000001</v>
          </cell>
        </row>
        <row r="3866">
          <cell r="A3866" t="str">
            <v>IN1620240276</v>
          </cell>
          <cell r="B3866" t="str">
            <v>07.14 HR SGS 2038</v>
          </cell>
          <cell r="C3866">
            <v>7.14</v>
          </cell>
          <cell r="D3866">
            <v>50427</v>
          </cell>
          <cell r="E3866">
            <v>101.0504</v>
          </cell>
        </row>
        <row r="3867">
          <cell r="A3867" t="str">
            <v>IN1920240208</v>
          </cell>
          <cell r="B3867" t="str">
            <v>07.15 KA SGS 2038</v>
          </cell>
          <cell r="C3867">
            <v>7.15</v>
          </cell>
          <cell r="D3867">
            <v>50427</v>
          </cell>
          <cell r="E3867">
            <v>101.133</v>
          </cell>
        </row>
        <row r="3868">
          <cell r="A3868" t="str">
            <v>IN1920210300</v>
          </cell>
          <cell r="B3868" t="str">
            <v>07.37 KA SDL 2038</v>
          </cell>
          <cell r="C3868">
            <v>7.37</v>
          </cell>
          <cell r="D3868">
            <v>50430</v>
          </cell>
          <cell r="E3868">
            <v>102.9503</v>
          </cell>
        </row>
        <row r="3869">
          <cell r="A3869" t="str">
            <v>IN2920220240</v>
          </cell>
          <cell r="B3869" t="str">
            <v>07.64 RJ SGS 2038</v>
          </cell>
          <cell r="C3869">
            <v>7.64</v>
          </cell>
          <cell r="D3869">
            <v>50430</v>
          </cell>
          <cell r="E3869">
            <v>105.1811</v>
          </cell>
        </row>
        <row r="3870">
          <cell r="A3870" t="str">
            <v>IN1720220178</v>
          </cell>
          <cell r="B3870" t="str">
            <v>07.70 HP SGS 2038</v>
          </cell>
          <cell r="C3870">
            <v>7.7</v>
          </cell>
          <cell r="D3870">
            <v>50430</v>
          </cell>
          <cell r="E3870">
            <v>105.6768</v>
          </cell>
        </row>
        <row r="3871">
          <cell r="A3871" t="str">
            <v>IN1620240284</v>
          </cell>
          <cell r="B3871" t="str">
            <v>07.14 HR SGS 2038 29 JAN</v>
          </cell>
          <cell r="C3871">
            <v>7.14</v>
          </cell>
          <cell r="D3871">
            <v>50434</v>
          </cell>
          <cell r="E3871">
            <v>101.0497</v>
          </cell>
        </row>
        <row r="3872">
          <cell r="A3872" t="str">
            <v>IN2120220057</v>
          </cell>
          <cell r="B3872" t="str">
            <v>07.72 MP SGS 2038</v>
          </cell>
          <cell r="C3872">
            <v>7.72</v>
          </cell>
          <cell r="D3872">
            <v>50437</v>
          </cell>
          <cell r="E3872">
            <v>105.84529999999999</v>
          </cell>
        </row>
        <row r="3873">
          <cell r="A3873" t="str">
            <v>IN2920220265</v>
          </cell>
          <cell r="B3873" t="str">
            <v>07.73 RJ SGS 2038</v>
          </cell>
          <cell r="C3873">
            <v>7.73</v>
          </cell>
          <cell r="D3873">
            <v>50437</v>
          </cell>
          <cell r="E3873">
            <v>105.928</v>
          </cell>
        </row>
        <row r="3874">
          <cell r="A3874" t="str">
            <v>IN1020240710</v>
          </cell>
          <cell r="B3874" t="str">
            <v>07.11 AP SGS 2038</v>
          </cell>
          <cell r="C3874">
            <v>7.11</v>
          </cell>
          <cell r="D3874">
            <v>50441</v>
          </cell>
          <cell r="E3874">
            <v>100.801</v>
          </cell>
        </row>
        <row r="3875">
          <cell r="A3875" t="str">
            <v>IN2220240427</v>
          </cell>
          <cell r="B3875" t="str">
            <v>07.12 MH SGS 2038 05 FEB</v>
          </cell>
          <cell r="C3875">
            <v>7.12</v>
          </cell>
          <cell r="D3875">
            <v>50441</v>
          </cell>
          <cell r="E3875">
            <v>100.7833</v>
          </cell>
        </row>
        <row r="3876">
          <cell r="A3876" t="str">
            <v>IN2020240254</v>
          </cell>
          <cell r="B3876" t="str">
            <v>07.16 KL SGS 2038</v>
          </cell>
          <cell r="C3876">
            <v>7.16</v>
          </cell>
          <cell r="D3876">
            <v>50441</v>
          </cell>
          <cell r="E3876">
            <v>101.21469999999999</v>
          </cell>
        </row>
        <row r="3877">
          <cell r="A3877" t="str">
            <v>IN4520170163</v>
          </cell>
          <cell r="B3877" t="str">
            <v>08.16 TS SDL 2038</v>
          </cell>
          <cell r="C3877">
            <v>8.16</v>
          </cell>
          <cell r="D3877">
            <v>50443</v>
          </cell>
          <cell r="E3877">
            <v>109.49</v>
          </cell>
        </row>
        <row r="3878">
          <cell r="A3878" t="str">
            <v>IN1020210481</v>
          </cell>
          <cell r="B3878" t="str">
            <v>07.37 AP SDL 2038</v>
          </cell>
          <cell r="C3878">
            <v>7.37</v>
          </cell>
          <cell r="D3878">
            <v>50445</v>
          </cell>
          <cell r="E3878">
            <v>102.9528</v>
          </cell>
        </row>
        <row r="3879">
          <cell r="A3879" t="str">
            <v>IN1620240292</v>
          </cell>
          <cell r="B3879" t="str">
            <v>07.14 HR SGS 2038</v>
          </cell>
          <cell r="C3879">
            <v>7.14</v>
          </cell>
          <cell r="D3879">
            <v>50448</v>
          </cell>
          <cell r="E3879">
            <v>101.0488</v>
          </cell>
        </row>
        <row r="3880">
          <cell r="A3880" t="str">
            <v>IN1020230802</v>
          </cell>
          <cell r="B3880" t="str">
            <v>07.45 AP SGS 2038</v>
          </cell>
          <cell r="C3880">
            <v>7.45</v>
          </cell>
          <cell r="D3880">
            <v>50450</v>
          </cell>
          <cell r="E3880">
            <v>103.61660000000001</v>
          </cell>
        </row>
        <row r="3881">
          <cell r="A3881" t="str">
            <v>IN1620240300</v>
          </cell>
          <cell r="B3881" t="str">
            <v>07.16 HR SGS 2038</v>
          </cell>
          <cell r="C3881">
            <v>7.16</v>
          </cell>
          <cell r="D3881">
            <v>50456</v>
          </cell>
          <cell r="E3881">
            <v>101.2144</v>
          </cell>
        </row>
        <row r="3882">
          <cell r="A3882" t="str">
            <v>IN1720220194</v>
          </cell>
          <cell r="B3882" t="str">
            <v>07.59 HP SGS 2038</v>
          </cell>
          <cell r="C3882">
            <v>7.59</v>
          </cell>
          <cell r="D3882">
            <v>50458</v>
          </cell>
          <cell r="E3882">
            <v>104.7801</v>
          </cell>
        </row>
        <row r="3883">
          <cell r="A3883" t="str">
            <v>IN2120220081</v>
          </cell>
          <cell r="B3883" t="str">
            <v>07.59 MP SGS 2038</v>
          </cell>
          <cell r="C3883">
            <v>7.59</v>
          </cell>
          <cell r="D3883">
            <v>50458</v>
          </cell>
          <cell r="E3883">
            <v>104.7801</v>
          </cell>
        </row>
        <row r="3884">
          <cell r="A3884" t="str">
            <v>IN1920210383</v>
          </cell>
          <cell r="B3884" t="str">
            <v>07.13 KA SDL 2038</v>
          </cell>
          <cell r="C3884">
            <v>7.13</v>
          </cell>
          <cell r="D3884">
            <v>50459</v>
          </cell>
          <cell r="E3884">
            <v>100.9657</v>
          </cell>
        </row>
        <row r="3885">
          <cell r="A3885" t="str">
            <v>IN1920200590</v>
          </cell>
          <cell r="B3885" t="str">
            <v>07.22 KA SDL 2038</v>
          </cell>
          <cell r="C3885">
            <v>7.22</v>
          </cell>
          <cell r="D3885">
            <v>50460</v>
          </cell>
          <cell r="E3885">
            <v>101.7122</v>
          </cell>
        </row>
        <row r="3886">
          <cell r="A3886" t="str">
            <v>IN2220240450</v>
          </cell>
          <cell r="B3886" t="str">
            <v>07.18 MH SGS 2038</v>
          </cell>
          <cell r="C3886">
            <v>7.18</v>
          </cell>
          <cell r="D3886">
            <v>50463</v>
          </cell>
          <cell r="E3886">
            <v>101.1178</v>
          </cell>
        </row>
        <row r="3887">
          <cell r="A3887" t="str">
            <v>IN1620240318</v>
          </cell>
          <cell r="B3887" t="str">
            <v>07.22 HR SGS 2038 27 FEB</v>
          </cell>
          <cell r="C3887">
            <v>7.22</v>
          </cell>
          <cell r="D3887">
            <v>50463</v>
          </cell>
          <cell r="E3887">
            <v>101.71250000000001</v>
          </cell>
        </row>
        <row r="3888">
          <cell r="A3888" t="str">
            <v>IN1920200640</v>
          </cell>
          <cell r="B3888" t="str">
            <v>07.22 KA SDL 2038 03 MAR</v>
          </cell>
          <cell r="C3888">
            <v>7.22</v>
          </cell>
          <cell r="D3888">
            <v>50467</v>
          </cell>
          <cell r="E3888">
            <v>101.7132</v>
          </cell>
        </row>
        <row r="3889">
          <cell r="A3889" t="str">
            <v>IN3420240225</v>
          </cell>
          <cell r="B3889" t="str">
            <v>07.32 WB SGS 2038</v>
          </cell>
          <cell r="C3889">
            <v>7.32</v>
          </cell>
          <cell r="D3889">
            <v>50469</v>
          </cell>
          <cell r="E3889">
            <v>102.5433</v>
          </cell>
        </row>
        <row r="3890">
          <cell r="A3890" t="str">
            <v>IN4520170189</v>
          </cell>
          <cell r="B3890" t="str">
            <v>08.22 TS SDL 2038</v>
          </cell>
          <cell r="C3890">
            <v>8.2200000000000006</v>
          </cell>
          <cell r="D3890">
            <v>50471</v>
          </cell>
          <cell r="E3890">
            <v>110.0228</v>
          </cell>
        </row>
        <row r="3891">
          <cell r="A3891" t="str">
            <v>IN3320220137</v>
          </cell>
          <cell r="B3891" t="str">
            <v>07.75 UP SGS 2038</v>
          </cell>
          <cell r="C3891">
            <v>7.75</v>
          </cell>
          <cell r="D3891">
            <v>50472</v>
          </cell>
          <cell r="E3891">
            <v>106.1183</v>
          </cell>
        </row>
        <row r="3892">
          <cell r="A3892" t="str">
            <v>IN1020210549</v>
          </cell>
          <cell r="B3892" t="str">
            <v>07.48 AP SDL 2038</v>
          </cell>
          <cell r="C3892">
            <v>7.48</v>
          </cell>
          <cell r="D3892">
            <v>50473</v>
          </cell>
          <cell r="E3892">
            <v>103.875</v>
          </cell>
        </row>
        <row r="3893">
          <cell r="A3893" t="str">
            <v>IN1920200665</v>
          </cell>
          <cell r="B3893" t="str">
            <v>07.24 KA SDL 2038</v>
          </cell>
          <cell r="C3893">
            <v>7.24</v>
          </cell>
          <cell r="D3893">
            <v>50474</v>
          </cell>
          <cell r="E3893">
            <v>101.8805</v>
          </cell>
        </row>
        <row r="3894">
          <cell r="A3894" t="str">
            <v>IN2920240495</v>
          </cell>
          <cell r="B3894" t="str">
            <v>07.23 RJ SGS 2038</v>
          </cell>
          <cell r="C3894">
            <v>7.23</v>
          </cell>
          <cell r="D3894">
            <v>50476</v>
          </cell>
          <cell r="E3894">
            <v>101.79770000000001</v>
          </cell>
        </row>
        <row r="3895">
          <cell r="A3895" t="str">
            <v>IN3420240241</v>
          </cell>
          <cell r="B3895" t="str">
            <v>07.29 WB SGS 2038</v>
          </cell>
          <cell r="C3895">
            <v>7.29</v>
          </cell>
          <cell r="D3895">
            <v>50476</v>
          </cell>
          <cell r="E3895">
            <v>102.2966</v>
          </cell>
        </row>
        <row r="3896">
          <cell r="A3896" t="str">
            <v>IN1920230332</v>
          </cell>
          <cell r="B3896" t="str">
            <v>07.37 KA SGS 2038</v>
          </cell>
          <cell r="C3896">
            <v>7.37</v>
          </cell>
          <cell r="D3896">
            <v>50477</v>
          </cell>
          <cell r="E3896">
            <v>102.7724</v>
          </cell>
        </row>
        <row r="3897">
          <cell r="A3897" t="str">
            <v>IN3820230057</v>
          </cell>
          <cell r="B3897" t="str">
            <v>07.38 PY SGS 2038</v>
          </cell>
          <cell r="C3897">
            <v>7.38</v>
          </cell>
          <cell r="D3897">
            <v>50477</v>
          </cell>
          <cell r="E3897">
            <v>103.04519999999999</v>
          </cell>
        </row>
        <row r="3898">
          <cell r="A3898" t="str">
            <v>IN2520220111</v>
          </cell>
          <cell r="B3898" t="str">
            <v>07.74 MZ SGS 2038</v>
          </cell>
          <cell r="C3898">
            <v>7.74</v>
          </cell>
          <cell r="D3898">
            <v>50479</v>
          </cell>
          <cell r="E3898">
            <v>106.04040000000001</v>
          </cell>
        </row>
        <row r="3899">
          <cell r="A3899" t="str">
            <v>IN3720210043</v>
          </cell>
          <cell r="B3899" t="str">
            <v>07.35 JH SDL 2038</v>
          </cell>
          <cell r="C3899">
            <v>7.35</v>
          </cell>
          <cell r="D3899">
            <v>50480</v>
          </cell>
          <cell r="E3899">
            <v>102.7967</v>
          </cell>
        </row>
        <row r="3900">
          <cell r="A3900" t="str">
            <v>IN2020240296</v>
          </cell>
          <cell r="B3900" t="str">
            <v>07.17 KL SGS 2038</v>
          </cell>
          <cell r="C3900">
            <v>7.17</v>
          </cell>
          <cell r="D3900">
            <v>50483</v>
          </cell>
          <cell r="E3900">
            <v>101.2997</v>
          </cell>
        </row>
        <row r="3901">
          <cell r="A3901" t="str">
            <v>IN2220230303</v>
          </cell>
          <cell r="B3901" t="str">
            <v>07.45 MH SGS 2038</v>
          </cell>
          <cell r="C3901">
            <v>7.45</v>
          </cell>
          <cell r="D3901">
            <v>50484</v>
          </cell>
          <cell r="E3901">
            <v>103.63039999999999</v>
          </cell>
        </row>
        <row r="3902">
          <cell r="A3902" t="str">
            <v>IN1920230365</v>
          </cell>
          <cell r="B3902" t="str">
            <v>07.46 KA SGS 2038</v>
          </cell>
          <cell r="C3902">
            <v>7.46</v>
          </cell>
          <cell r="D3902">
            <v>50484</v>
          </cell>
          <cell r="E3902">
            <v>103.7137</v>
          </cell>
        </row>
        <row r="3903">
          <cell r="A3903" t="str">
            <v>IN2220230337</v>
          </cell>
          <cell r="B3903" t="str">
            <v>07.45 MH SGS 2038 22 MAR</v>
          </cell>
          <cell r="C3903">
            <v>7.45</v>
          </cell>
          <cell r="D3903">
            <v>50486</v>
          </cell>
          <cell r="E3903">
            <v>103.6313</v>
          </cell>
        </row>
        <row r="3904">
          <cell r="A3904" t="str">
            <v>IN3420210285</v>
          </cell>
          <cell r="B3904" t="str">
            <v>07.40 WB SDL 2038</v>
          </cell>
          <cell r="C3904">
            <v>7.4</v>
          </cell>
          <cell r="D3904">
            <v>50487</v>
          </cell>
          <cell r="E3904">
            <v>103.21550000000001</v>
          </cell>
        </row>
        <row r="3905">
          <cell r="A3905" t="str">
            <v>IN3320230375</v>
          </cell>
          <cell r="B3905" t="str">
            <v>07.51 UP SGS 2038</v>
          </cell>
          <cell r="C3905">
            <v>7.51</v>
          </cell>
          <cell r="D3905">
            <v>50491</v>
          </cell>
          <cell r="E3905">
            <v>104.1336</v>
          </cell>
        </row>
        <row r="3906">
          <cell r="A3906" t="str">
            <v>IN1720220236</v>
          </cell>
          <cell r="B3906" t="str">
            <v>07.79 HP SGS 2038</v>
          </cell>
          <cell r="C3906">
            <v>7.79</v>
          </cell>
          <cell r="D3906">
            <v>50493</v>
          </cell>
          <cell r="E3906">
            <v>106.4682</v>
          </cell>
        </row>
        <row r="3907">
          <cell r="A3907" t="str">
            <v>IN2820220233</v>
          </cell>
          <cell r="B3907" t="str">
            <v>07.97 PN SGS 2038</v>
          </cell>
          <cell r="C3907">
            <v>7.97</v>
          </cell>
          <cell r="D3907">
            <v>50493</v>
          </cell>
          <cell r="E3907">
            <v>107.9683</v>
          </cell>
        </row>
        <row r="3908">
          <cell r="A3908" t="str">
            <v>IN1020210010</v>
          </cell>
          <cell r="B3908" t="str">
            <v>06.78 AP SDL 2038</v>
          </cell>
          <cell r="C3908">
            <v>6.78</v>
          </cell>
          <cell r="D3908">
            <v>50504</v>
          </cell>
          <cell r="E3908">
            <v>98.048500000000004</v>
          </cell>
        </row>
        <row r="3909">
          <cell r="A3909" t="str">
            <v>IN1020190048</v>
          </cell>
          <cell r="B3909" t="str">
            <v>08.18 AP SDL 2038</v>
          </cell>
          <cell r="C3909">
            <v>8.18</v>
          </cell>
          <cell r="D3909">
            <v>50505</v>
          </cell>
          <cell r="E3909">
            <v>109.73309999999999</v>
          </cell>
        </row>
        <row r="3910">
          <cell r="A3910" t="str">
            <v>IN1020220035</v>
          </cell>
          <cell r="B3910" t="str">
            <v>07.52 AP SDL 2038</v>
          </cell>
          <cell r="C3910">
            <v>7.52</v>
          </cell>
          <cell r="D3910">
            <v>50507</v>
          </cell>
          <cell r="E3910">
            <v>104.22580000000001</v>
          </cell>
        </row>
        <row r="3911">
          <cell r="A3911" t="str">
            <v>IN2820230026</v>
          </cell>
          <cell r="B3911" t="str">
            <v>07.62 PN SGS 2038</v>
          </cell>
          <cell r="C3911">
            <v>7.62</v>
          </cell>
          <cell r="D3911">
            <v>50514</v>
          </cell>
          <cell r="E3911">
            <v>105.0659</v>
          </cell>
        </row>
        <row r="3912">
          <cell r="A3912" t="str">
            <v>IN2220250020</v>
          </cell>
          <cell r="B3912" t="str">
            <v>06.72 MH SGS 2038</v>
          </cell>
          <cell r="C3912">
            <v>6.72</v>
          </cell>
          <cell r="D3912">
            <v>50518</v>
          </cell>
          <cell r="E3912">
            <v>97.513199999999998</v>
          </cell>
        </row>
        <row r="3913">
          <cell r="A3913" t="str">
            <v>IN4520180022</v>
          </cell>
          <cell r="B3913" t="str">
            <v>08.15 TS SDL 2038</v>
          </cell>
          <cell r="C3913">
            <v>8.15</v>
          </cell>
          <cell r="D3913">
            <v>50520</v>
          </cell>
          <cell r="E3913">
            <v>109.5031</v>
          </cell>
        </row>
        <row r="3914">
          <cell r="A3914" t="str">
            <v>IN1620250028</v>
          </cell>
          <cell r="B3914" t="str">
            <v>06.75 HR SGS 2038</v>
          </cell>
          <cell r="C3914">
            <v>6.75</v>
          </cell>
          <cell r="D3914">
            <v>50525</v>
          </cell>
          <cell r="E3914">
            <v>97.793300000000002</v>
          </cell>
        </row>
        <row r="3915">
          <cell r="A3915" t="str">
            <v>IN2220250061</v>
          </cell>
          <cell r="B3915" t="str">
            <v>06.77 MH SGS 2038</v>
          </cell>
          <cell r="C3915">
            <v>6.77</v>
          </cell>
          <cell r="D3915">
            <v>50525</v>
          </cell>
          <cell r="E3915">
            <v>98.011200000000002</v>
          </cell>
        </row>
        <row r="3916">
          <cell r="A3916" t="str">
            <v>IN1020240132</v>
          </cell>
          <cell r="B3916" t="str">
            <v>07.46 AP SGS 2038 08 MAY</v>
          </cell>
          <cell r="C3916">
            <v>7.46</v>
          </cell>
          <cell r="D3916">
            <v>50533</v>
          </cell>
          <cell r="E3916">
            <v>103.7405</v>
          </cell>
        </row>
        <row r="3917">
          <cell r="A3917" t="str">
            <v>IN1020210069</v>
          </cell>
          <cell r="B3917" t="str">
            <v>06.94 AP SDL 2038</v>
          </cell>
          <cell r="C3917">
            <v>6.94</v>
          </cell>
          <cell r="D3917">
            <v>50537</v>
          </cell>
          <cell r="E3917">
            <v>99.384</v>
          </cell>
        </row>
        <row r="3918">
          <cell r="A3918" t="str">
            <v>IN2920180055</v>
          </cell>
          <cell r="B3918" t="str">
            <v>08.25 RJ SDL 2038</v>
          </cell>
          <cell r="C3918">
            <v>8.25</v>
          </cell>
          <cell r="D3918">
            <v>50548</v>
          </cell>
          <cell r="E3918">
            <v>110.3832</v>
          </cell>
        </row>
        <row r="3919">
          <cell r="A3919" t="str">
            <v>IN1020230158</v>
          </cell>
          <cell r="B3919" t="str">
            <v>07.30 AP SGS 2038</v>
          </cell>
          <cell r="C3919">
            <v>7.3</v>
          </cell>
          <cell r="D3919">
            <v>50549</v>
          </cell>
          <cell r="E3919">
            <v>102.4079</v>
          </cell>
        </row>
        <row r="3920">
          <cell r="A3920" t="str">
            <v>IN1620250069</v>
          </cell>
          <cell r="B3920" t="str">
            <v>06.68 HR SGS 2038</v>
          </cell>
          <cell r="C3920">
            <v>6.68</v>
          </cell>
          <cell r="D3920">
            <v>50553</v>
          </cell>
          <cell r="E3920">
            <v>97.201300000000003</v>
          </cell>
        </row>
        <row r="3921">
          <cell r="A3921" t="str">
            <v>IN4520180048</v>
          </cell>
          <cell r="B3921" t="str">
            <v>08.22 TS SDL 2038MAY</v>
          </cell>
          <cell r="C3921">
            <v>8.2200000000000006</v>
          </cell>
          <cell r="D3921">
            <v>50555</v>
          </cell>
          <cell r="E3921">
            <v>110.1425</v>
          </cell>
        </row>
        <row r="3922">
          <cell r="A3922" t="str">
            <v>IN2820230042</v>
          </cell>
          <cell r="B3922" t="str">
            <v>07.37 PN SGS 2038</v>
          </cell>
          <cell r="C3922">
            <v>7.37</v>
          </cell>
          <cell r="D3922">
            <v>50556</v>
          </cell>
          <cell r="E3922">
            <v>102.99939999999999</v>
          </cell>
        </row>
        <row r="3923">
          <cell r="A3923" t="str">
            <v>IN1020250149</v>
          </cell>
          <cell r="B3923" t="str">
            <v>06.84 AP SGS 2038</v>
          </cell>
          <cell r="C3923">
            <v>6.84</v>
          </cell>
          <cell r="D3923">
            <v>50560</v>
          </cell>
          <cell r="E3923">
            <v>98.557299999999998</v>
          </cell>
        </row>
        <row r="3924">
          <cell r="A3924" t="str">
            <v>IN2720180057</v>
          </cell>
          <cell r="B3924" t="str">
            <v>08.28 OD SDL 2038</v>
          </cell>
          <cell r="C3924">
            <v>8.2799999999999994</v>
          </cell>
          <cell r="D3924">
            <v>50562</v>
          </cell>
          <cell r="E3924">
            <v>110.65689999999999</v>
          </cell>
        </row>
        <row r="3925">
          <cell r="A3925" t="str">
            <v>IN2920180071</v>
          </cell>
          <cell r="B3925" t="str">
            <v>08.28 RJ SDL 2038</v>
          </cell>
          <cell r="C3925">
            <v>8.2799999999999994</v>
          </cell>
          <cell r="D3925">
            <v>50562</v>
          </cell>
          <cell r="E3925">
            <v>110.65689999999999</v>
          </cell>
        </row>
        <row r="3926">
          <cell r="A3926" t="str">
            <v>IN4920230021</v>
          </cell>
          <cell r="B3926" t="str">
            <v>07.37 JK SGS 2038</v>
          </cell>
          <cell r="C3926">
            <v>7.37</v>
          </cell>
          <cell r="D3926">
            <v>50563</v>
          </cell>
          <cell r="E3926">
            <v>103.004</v>
          </cell>
        </row>
        <row r="3927">
          <cell r="A3927" t="str">
            <v>IN1020210119</v>
          </cell>
          <cell r="B3927" t="str">
            <v>07.00 AP SDL 2038</v>
          </cell>
          <cell r="C3927">
            <v>7</v>
          </cell>
          <cell r="D3927">
            <v>50565</v>
          </cell>
          <cell r="E3927">
            <v>99.892099999999999</v>
          </cell>
        </row>
        <row r="3928">
          <cell r="A3928" t="str">
            <v>IN3820240023</v>
          </cell>
          <cell r="B3928" t="str">
            <v>07.38 PY SGS 2038 12 JUN</v>
          </cell>
          <cell r="C3928">
            <v>7.38</v>
          </cell>
          <cell r="D3928">
            <v>50568</v>
          </cell>
          <cell r="E3928">
            <v>103.0915</v>
          </cell>
        </row>
        <row r="3929">
          <cell r="A3929" t="str">
            <v>IN1020230232</v>
          </cell>
          <cell r="B3929" t="str">
            <v>07.36 AP SGS 2038</v>
          </cell>
          <cell r="C3929">
            <v>7.36</v>
          </cell>
          <cell r="D3929">
            <v>50570</v>
          </cell>
          <cell r="E3929">
            <v>102.92449999999999</v>
          </cell>
        </row>
        <row r="3930">
          <cell r="A3930" t="str">
            <v>IN4520240123</v>
          </cell>
          <cell r="B3930" t="str">
            <v>07.35 TS SGS 2038</v>
          </cell>
          <cell r="C3930">
            <v>7.35</v>
          </cell>
          <cell r="D3930">
            <v>50575</v>
          </cell>
          <cell r="E3930">
            <v>102.8436</v>
          </cell>
        </row>
        <row r="3931">
          <cell r="A3931" t="str">
            <v>IN2520230037</v>
          </cell>
          <cell r="B3931" t="str">
            <v>07.36 MZ SGS 2038</v>
          </cell>
          <cell r="C3931">
            <v>7.36</v>
          </cell>
          <cell r="D3931">
            <v>50577</v>
          </cell>
          <cell r="E3931">
            <v>102.9293</v>
          </cell>
        </row>
        <row r="3932">
          <cell r="A3932" t="str">
            <v>IN2020210067</v>
          </cell>
          <cell r="B3932" t="str">
            <v>07.06 KL SDL 2038</v>
          </cell>
          <cell r="C3932">
            <v>7.06</v>
          </cell>
          <cell r="D3932">
            <v>50579</v>
          </cell>
          <cell r="E3932">
            <v>100.4016</v>
          </cell>
        </row>
        <row r="3933">
          <cell r="A3933" t="str">
            <v>IN2220250103</v>
          </cell>
          <cell r="B3933" t="str">
            <v>07.03 MH SGS 2038</v>
          </cell>
          <cell r="C3933">
            <v>7.03</v>
          </cell>
          <cell r="D3933">
            <v>50581</v>
          </cell>
          <cell r="E3933">
            <v>100.1309</v>
          </cell>
        </row>
        <row r="3934">
          <cell r="A3934" t="str">
            <v>IN1620250085</v>
          </cell>
          <cell r="B3934" t="str">
            <v>07.05 HR SGS 2038</v>
          </cell>
          <cell r="C3934">
            <v>7.05</v>
          </cell>
          <cell r="D3934">
            <v>50581</v>
          </cell>
          <cell r="E3934">
            <v>100.02290000000001</v>
          </cell>
        </row>
        <row r="3935">
          <cell r="A3935" t="str">
            <v>IN2920180113</v>
          </cell>
          <cell r="B3935" t="str">
            <v>08.35 RJ SDL 2038</v>
          </cell>
          <cell r="C3935">
            <v>8.35</v>
          </cell>
          <cell r="D3935">
            <v>50583</v>
          </cell>
          <cell r="E3935">
            <v>111.28400000000001</v>
          </cell>
        </row>
        <row r="3936">
          <cell r="A3936" t="str">
            <v>IN1420230022</v>
          </cell>
          <cell r="B3936" t="str">
            <v>07.47 GA SGS 2038</v>
          </cell>
          <cell r="C3936">
            <v>7.47</v>
          </cell>
          <cell r="D3936">
            <v>50584</v>
          </cell>
          <cell r="E3936">
            <v>103.8622</v>
          </cell>
        </row>
        <row r="3937">
          <cell r="A3937" t="str">
            <v>IN1020220258</v>
          </cell>
          <cell r="B3937" t="str">
            <v>07.95 AP SDL 2038</v>
          </cell>
          <cell r="C3937">
            <v>7.95</v>
          </cell>
          <cell r="D3937">
            <v>50585</v>
          </cell>
          <cell r="E3937">
            <v>107.91289999999999</v>
          </cell>
        </row>
        <row r="3938">
          <cell r="A3938" t="str">
            <v>IN1720230045</v>
          </cell>
          <cell r="B3938" t="str">
            <v>07.50 HP SGS 2038</v>
          </cell>
          <cell r="C3938">
            <v>7.5</v>
          </cell>
          <cell r="D3938">
            <v>50591</v>
          </cell>
          <cell r="E3938">
            <v>104.11879999999999</v>
          </cell>
        </row>
        <row r="3939">
          <cell r="A3939" t="str">
            <v>IN1020210184</v>
          </cell>
          <cell r="B3939" t="str">
            <v>07.19 AP SDL 2038</v>
          </cell>
          <cell r="C3939">
            <v>7.19</v>
          </cell>
          <cell r="D3939">
            <v>50593</v>
          </cell>
          <cell r="E3939">
            <v>101.5009</v>
          </cell>
        </row>
        <row r="3940">
          <cell r="A3940" t="str">
            <v>IN3120180077</v>
          </cell>
          <cell r="B3940" t="str">
            <v>08.50 TN SDL 2038</v>
          </cell>
          <cell r="C3940">
            <v>8.5</v>
          </cell>
          <cell r="D3940">
            <v>50597</v>
          </cell>
          <cell r="E3940">
            <v>112.5702</v>
          </cell>
        </row>
        <row r="3941">
          <cell r="A3941" t="str">
            <v>IN4520180063</v>
          </cell>
          <cell r="B3941" t="str">
            <v>08.50 TS SDL 2038</v>
          </cell>
          <cell r="C3941">
            <v>8.5</v>
          </cell>
          <cell r="D3941">
            <v>50597</v>
          </cell>
          <cell r="E3941">
            <v>112.5702</v>
          </cell>
        </row>
        <row r="3942">
          <cell r="A3942" t="str">
            <v>IN4920230047</v>
          </cell>
          <cell r="B3942" t="str">
            <v>07.44 JK SGS 2038</v>
          </cell>
          <cell r="C3942">
            <v>7.44</v>
          </cell>
          <cell r="D3942">
            <v>50598</v>
          </cell>
          <cell r="E3942">
            <v>103.61320000000001</v>
          </cell>
        </row>
        <row r="3943">
          <cell r="A3943" t="str">
            <v>IN1020230349</v>
          </cell>
          <cell r="B3943" t="str">
            <v>07.36 AP SGS 2038 19 JUL</v>
          </cell>
          <cell r="C3943">
            <v>7.36</v>
          </cell>
          <cell r="D3943">
            <v>50605</v>
          </cell>
          <cell r="E3943">
            <v>102.93770000000001</v>
          </cell>
        </row>
        <row r="3944">
          <cell r="A3944" t="str">
            <v>IN2020230081</v>
          </cell>
          <cell r="B3944" t="str">
            <v>07.36 KL SGS 2038</v>
          </cell>
          <cell r="C3944">
            <v>7.36</v>
          </cell>
          <cell r="D3944">
            <v>50605</v>
          </cell>
          <cell r="E3944">
            <v>102.93770000000001</v>
          </cell>
        </row>
        <row r="3945">
          <cell r="A3945" t="str">
            <v>IN2520230045</v>
          </cell>
          <cell r="B3945" t="str">
            <v>07.36 MZ SGS 2038 19 JUL</v>
          </cell>
          <cell r="C3945">
            <v>7.36</v>
          </cell>
          <cell r="D3945">
            <v>50605</v>
          </cell>
          <cell r="E3945">
            <v>102.93770000000001</v>
          </cell>
        </row>
        <row r="3946">
          <cell r="A3946" t="str">
            <v>IN1020220340</v>
          </cell>
          <cell r="B3946" t="str">
            <v>08.02 AP SDL 2038</v>
          </cell>
          <cell r="C3946">
            <v>8.02</v>
          </cell>
          <cell r="D3946">
            <v>50606</v>
          </cell>
          <cell r="E3946">
            <v>108.5213</v>
          </cell>
        </row>
        <row r="3947">
          <cell r="A3947" t="str">
            <v>IN3420220078</v>
          </cell>
          <cell r="B3947" t="str">
            <v>08.07 WB SDL 2038</v>
          </cell>
          <cell r="C3947">
            <v>8.07</v>
          </cell>
          <cell r="D3947">
            <v>50613</v>
          </cell>
          <cell r="E3947">
            <v>108.9504</v>
          </cell>
        </row>
        <row r="3948">
          <cell r="A3948" t="str">
            <v>IN2220240070</v>
          </cell>
          <cell r="B3948" t="str">
            <v>07.30 MH SGS 2038</v>
          </cell>
          <cell r="C3948">
            <v>7.3</v>
          </cell>
          <cell r="D3948">
            <v>50617</v>
          </cell>
          <cell r="E3948">
            <v>102.4308</v>
          </cell>
        </row>
        <row r="3949">
          <cell r="A3949" t="str">
            <v>IN1020200276</v>
          </cell>
          <cell r="B3949" t="str">
            <v>06.50 AP SDL 2038</v>
          </cell>
          <cell r="C3949">
            <v>6.5</v>
          </cell>
          <cell r="D3949">
            <v>50622</v>
          </cell>
          <cell r="E3949">
            <v>95.650599999999997</v>
          </cell>
        </row>
        <row r="3950">
          <cell r="A3950" t="str">
            <v>IN4520240263</v>
          </cell>
          <cell r="B3950" t="str">
            <v>07.28 TS SGS 2038</v>
          </cell>
          <cell r="C3950">
            <v>7.28</v>
          </cell>
          <cell r="D3950">
            <v>50631</v>
          </cell>
          <cell r="E3950">
            <v>102.2627</v>
          </cell>
        </row>
        <row r="3951">
          <cell r="A3951" t="str">
            <v>IN1020220431</v>
          </cell>
          <cell r="B3951" t="str">
            <v>07.74 AP SDL 2038</v>
          </cell>
          <cell r="C3951">
            <v>7.74</v>
          </cell>
          <cell r="D3951">
            <v>50636</v>
          </cell>
          <cell r="E3951">
            <v>106.1692</v>
          </cell>
        </row>
        <row r="3952">
          <cell r="A3952" t="str">
            <v>IN1020230406</v>
          </cell>
          <cell r="B3952" t="str">
            <v>07.46 AP SGS 2038</v>
          </cell>
          <cell r="C3952">
            <v>7.46</v>
          </cell>
          <cell r="D3952">
            <v>50640</v>
          </cell>
          <cell r="E3952">
            <v>103.79300000000001</v>
          </cell>
        </row>
        <row r="3953">
          <cell r="A3953" t="str">
            <v>IN2020220033</v>
          </cell>
          <cell r="B3953" t="str">
            <v>07.76 KL SGS 2038</v>
          </cell>
          <cell r="C3953">
            <v>7.76</v>
          </cell>
          <cell r="D3953">
            <v>50641</v>
          </cell>
          <cell r="E3953">
            <v>106.34229999999999</v>
          </cell>
        </row>
        <row r="3954">
          <cell r="A3954" t="str">
            <v>IN2120240030</v>
          </cell>
          <cell r="B3954" t="str">
            <v>07.26 MP SGS 2038</v>
          </cell>
          <cell r="C3954">
            <v>7.26</v>
          </cell>
          <cell r="D3954">
            <v>50645</v>
          </cell>
          <cell r="E3954">
            <v>102.0946</v>
          </cell>
        </row>
        <row r="3955">
          <cell r="A3955" t="str">
            <v>IN4520180089</v>
          </cell>
          <cell r="B3955" t="str">
            <v>08.51 TS SDL 2038</v>
          </cell>
          <cell r="C3955">
            <v>8.51</v>
          </cell>
          <cell r="D3955">
            <v>50646</v>
          </cell>
          <cell r="E3955">
            <v>112.7206</v>
          </cell>
        </row>
        <row r="3956">
          <cell r="A3956" t="str">
            <v>IN4520240289</v>
          </cell>
          <cell r="B3956" t="str">
            <v>07.25 TS SGS 2038</v>
          </cell>
          <cell r="C3956">
            <v>7.25</v>
          </cell>
          <cell r="D3956">
            <v>50652</v>
          </cell>
          <cell r="E3956">
            <v>102.01049999999999</v>
          </cell>
        </row>
        <row r="3957">
          <cell r="A3957" t="str">
            <v>IN1720230052</v>
          </cell>
          <cell r="B3957" t="str">
            <v>07.42 HP SGS 2038</v>
          </cell>
          <cell r="C3957">
            <v>7.42</v>
          </cell>
          <cell r="D3957">
            <v>50654</v>
          </cell>
          <cell r="E3957">
            <v>103.45740000000001</v>
          </cell>
        </row>
        <row r="3958">
          <cell r="A3958" t="str">
            <v>IN1020200367</v>
          </cell>
          <cell r="B3958" t="str">
            <v>06.87 AP SDL 2038</v>
          </cell>
          <cell r="C3958">
            <v>6.87</v>
          </cell>
          <cell r="D3958">
            <v>50657</v>
          </cell>
          <cell r="E3958">
            <v>98.776499999999999</v>
          </cell>
        </row>
        <row r="3959">
          <cell r="A3959" t="str">
            <v>IN4520240305</v>
          </cell>
          <cell r="B3959" t="str">
            <v>07.22 TS SGS 2038</v>
          </cell>
          <cell r="C3959">
            <v>7.22</v>
          </cell>
          <cell r="D3959">
            <v>50659</v>
          </cell>
          <cell r="E3959">
            <v>101.7563</v>
          </cell>
        </row>
        <row r="3960">
          <cell r="A3960" t="str">
            <v>IN2520240051</v>
          </cell>
          <cell r="B3960" t="str">
            <v>07.23 MZ SGS 2038</v>
          </cell>
          <cell r="C3960">
            <v>7.23</v>
          </cell>
          <cell r="D3960">
            <v>50659</v>
          </cell>
          <cell r="E3960">
            <v>101.84139999999999</v>
          </cell>
        </row>
        <row r="3961">
          <cell r="A3961" t="str">
            <v>IN1420230097</v>
          </cell>
          <cell r="B3961" t="str">
            <v>07.46 GA SGS 2038</v>
          </cell>
          <cell r="C3961">
            <v>7.46</v>
          </cell>
          <cell r="D3961">
            <v>50661</v>
          </cell>
          <cell r="E3961">
            <v>103.80070000000001</v>
          </cell>
        </row>
        <row r="3962">
          <cell r="A3962" t="str">
            <v>IN2120230031</v>
          </cell>
          <cell r="B3962" t="str">
            <v>07.46 MP SGS 2038</v>
          </cell>
          <cell r="C3962">
            <v>7.46</v>
          </cell>
          <cell r="D3962">
            <v>50661</v>
          </cell>
          <cell r="E3962">
            <v>103.80070000000001</v>
          </cell>
        </row>
        <row r="3963">
          <cell r="A3963" t="str">
            <v>IN1020230455</v>
          </cell>
          <cell r="B3963" t="str">
            <v>07.48 AP SGS 2038</v>
          </cell>
          <cell r="C3963">
            <v>7.48</v>
          </cell>
          <cell r="D3963">
            <v>50661</v>
          </cell>
          <cell r="E3963">
            <v>103.971</v>
          </cell>
        </row>
        <row r="3964">
          <cell r="A3964" t="str">
            <v>IN2220240328</v>
          </cell>
          <cell r="B3964" t="str">
            <v>07.12 MH SGS 2038</v>
          </cell>
          <cell r="C3964">
            <v>7.12</v>
          </cell>
          <cell r="D3964">
            <v>50673</v>
          </cell>
          <cell r="E3964">
            <v>101.0998</v>
          </cell>
        </row>
        <row r="3965">
          <cell r="A3965" t="str">
            <v>IN2120230072</v>
          </cell>
          <cell r="B3965" t="str">
            <v>07.46 MP SGS 2038 27 SEP</v>
          </cell>
          <cell r="C3965">
            <v>7.46</v>
          </cell>
          <cell r="D3965">
            <v>50675</v>
          </cell>
          <cell r="E3965">
            <v>103.807</v>
          </cell>
        </row>
        <row r="3966">
          <cell r="A3966" t="str">
            <v>IN3420220136</v>
          </cell>
          <cell r="B3966" t="str">
            <v>07.72 WB SGS 2038</v>
          </cell>
          <cell r="C3966">
            <v>7.72</v>
          </cell>
          <cell r="D3966">
            <v>50676</v>
          </cell>
          <cell r="E3966">
            <v>106.0261</v>
          </cell>
        </row>
        <row r="3967">
          <cell r="A3967" t="str">
            <v>IN1020210291</v>
          </cell>
          <cell r="B3967" t="str">
            <v>06.93 AP SDL 2038</v>
          </cell>
          <cell r="C3967">
            <v>6.93</v>
          </cell>
          <cell r="D3967">
            <v>50677</v>
          </cell>
          <cell r="E3967">
            <v>99.284599999999998</v>
          </cell>
        </row>
        <row r="3968">
          <cell r="A3968" t="str">
            <v>IN2120180079</v>
          </cell>
          <cell r="B3968" t="str">
            <v>08.63 MP SDL 2038</v>
          </cell>
          <cell r="C3968">
            <v>8.6300000000000008</v>
          </cell>
          <cell r="D3968">
            <v>50681</v>
          </cell>
          <cell r="E3968">
            <v>113.8005</v>
          </cell>
        </row>
        <row r="3969">
          <cell r="A3969" t="str">
            <v>IN1020240520</v>
          </cell>
          <cell r="B3969" t="str">
            <v>07.11 AP SGS 2038</v>
          </cell>
          <cell r="C3969">
            <v>7.11</v>
          </cell>
          <cell r="D3969">
            <v>50681</v>
          </cell>
          <cell r="E3969">
            <v>100.9735</v>
          </cell>
        </row>
        <row r="3970">
          <cell r="A3970" t="str">
            <v>IN2120230106</v>
          </cell>
          <cell r="B3970" t="str">
            <v>07.51 MP SGS 2038</v>
          </cell>
          <cell r="C3970">
            <v>7.51</v>
          </cell>
          <cell r="D3970">
            <v>50682</v>
          </cell>
          <cell r="E3970">
            <v>104.23739999999999</v>
          </cell>
        </row>
        <row r="3971">
          <cell r="A3971" t="str">
            <v>IN1620180068</v>
          </cell>
          <cell r="B3971" t="str">
            <v>08.60 HR SDL 2038</v>
          </cell>
          <cell r="C3971">
            <v>8.6</v>
          </cell>
          <cell r="D3971">
            <v>50688</v>
          </cell>
          <cell r="E3971">
            <v>113.55670000000001</v>
          </cell>
        </row>
        <row r="3972">
          <cell r="A3972" t="str">
            <v>IN1020230505</v>
          </cell>
          <cell r="B3972" t="str">
            <v>07.67 AP SGS 2038</v>
          </cell>
          <cell r="C3972">
            <v>7.67</v>
          </cell>
          <cell r="D3972">
            <v>50689</v>
          </cell>
          <cell r="E3972">
            <v>105.60899999999999</v>
          </cell>
        </row>
        <row r="3973">
          <cell r="A3973" t="str">
            <v>IN4520180113</v>
          </cell>
          <cell r="B3973" t="str">
            <v>08.60 TS SDL 2038</v>
          </cell>
          <cell r="C3973">
            <v>8.6</v>
          </cell>
          <cell r="D3973">
            <v>50695</v>
          </cell>
          <cell r="E3973">
            <v>113.5692</v>
          </cell>
        </row>
        <row r="3974">
          <cell r="A3974" t="str">
            <v>IN2520230060</v>
          </cell>
          <cell r="B3974" t="str">
            <v>07.72 MZ SGS 2038</v>
          </cell>
          <cell r="C3974">
            <v>7.72</v>
          </cell>
          <cell r="D3974">
            <v>50696</v>
          </cell>
          <cell r="E3974">
            <v>106.04219999999999</v>
          </cell>
        </row>
        <row r="3975">
          <cell r="A3975" t="str">
            <v>IN1020200441</v>
          </cell>
          <cell r="B3975" t="str">
            <v>06.77 AP SDL 2038</v>
          </cell>
          <cell r="C3975">
            <v>6.77</v>
          </cell>
          <cell r="D3975">
            <v>50706</v>
          </cell>
          <cell r="E3975">
            <v>97.912700000000001</v>
          </cell>
        </row>
        <row r="3976">
          <cell r="A3976" t="str">
            <v>IN1320230114</v>
          </cell>
          <cell r="B3976" t="str">
            <v>07.73 BR SGS 2038</v>
          </cell>
          <cell r="C3976">
            <v>7.73</v>
          </cell>
          <cell r="D3976">
            <v>50717</v>
          </cell>
          <cell r="E3976">
            <v>106.14570000000001</v>
          </cell>
        </row>
        <row r="3977">
          <cell r="A3977" t="str">
            <v>IN1020210390</v>
          </cell>
          <cell r="B3977" t="str">
            <v>07.00 AP SDL 2038 10 NOV</v>
          </cell>
          <cell r="C3977">
            <v>7</v>
          </cell>
          <cell r="D3977">
            <v>50719</v>
          </cell>
          <cell r="E3977">
            <v>99.884299999999996</v>
          </cell>
        </row>
        <row r="3978">
          <cell r="A3978" t="str">
            <v>IN4520180139</v>
          </cell>
          <cell r="B3978" t="str">
            <v>08.48 TS SDL 2038</v>
          </cell>
          <cell r="C3978">
            <v>8.48</v>
          </cell>
          <cell r="D3978">
            <v>50723</v>
          </cell>
          <cell r="E3978">
            <v>112.5895</v>
          </cell>
        </row>
        <row r="3979">
          <cell r="A3979" t="str">
            <v>IN1020230596</v>
          </cell>
          <cell r="B3979" t="str">
            <v>07.72 AP SGS 2038</v>
          </cell>
          <cell r="C3979">
            <v>7.72</v>
          </cell>
          <cell r="D3979">
            <v>50724</v>
          </cell>
          <cell r="E3979">
            <v>106.0664</v>
          </cell>
        </row>
        <row r="3980">
          <cell r="A3980" t="str">
            <v>IN1720230078</v>
          </cell>
          <cell r="B3980" t="str">
            <v>07.74 HP SGS 2038</v>
          </cell>
          <cell r="C3980">
            <v>7.74</v>
          </cell>
          <cell r="D3980">
            <v>50724</v>
          </cell>
          <cell r="E3980">
            <v>106.2381</v>
          </cell>
        </row>
        <row r="3981">
          <cell r="A3981" t="str">
            <v>IN2720240018</v>
          </cell>
          <cell r="B3981" t="str">
            <v>07.15 OD SGS 2038</v>
          </cell>
          <cell r="C3981">
            <v>7.15</v>
          </cell>
          <cell r="D3981">
            <v>50730</v>
          </cell>
          <cell r="E3981">
            <v>101.1748</v>
          </cell>
        </row>
        <row r="3982">
          <cell r="A3982" t="str">
            <v>IN1320230122</v>
          </cell>
          <cell r="B3982" t="str">
            <v>07.70 BR SGS 2038</v>
          </cell>
          <cell r="C3982">
            <v>7.7</v>
          </cell>
          <cell r="D3982">
            <v>50731</v>
          </cell>
          <cell r="E3982">
            <v>105.90130000000001</v>
          </cell>
        </row>
        <row r="3983">
          <cell r="A3983" t="str">
            <v>IN2920240362</v>
          </cell>
          <cell r="B3983" t="str">
            <v>07.18 RJ SGS 2038</v>
          </cell>
          <cell r="C3983">
            <v>7.18</v>
          </cell>
          <cell r="D3983">
            <v>50736</v>
          </cell>
          <cell r="E3983">
            <v>101.4349</v>
          </cell>
        </row>
        <row r="3984">
          <cell r="A3984" t="str">
            <v>IN2120240097</v>
          </cell>
          <cell r="B3984" t="str">
            <v>07.19 MP SGS 2038</v>
          </cell>
          <cell r="C3984">
            <v>7.19</v>
          </cell>
          <cell r="D3984">
            <v>50736</v>
          </cell>
          <cell r="E3984">
            <v>101.5209</v>
          </cell>
        </row>
        <row r="3985">
          <cell r="A3985" t="str">
            <v>IN1620180076</v>
          </cell>
          <cell r="B3985" t="str">
            <v>08.58 HR SDL 2038</v>
          </cell>
          <cell r="C3985">
            <v>8.58</v>
          </cell>
          <cell r="D3985">
            <v>50737</v>
          </cell>
          <cell r="E3985">
            <v>113.47490000000001</v>
          </cell>
        </row>
        <row r="3986">
          <cell r="A3986" t="str">
            <v>IN3420180074</v>
          </cell>
          <cell r="B3986" t="str">
            <v>08.57 WB SDL 2038</v>
          </cell>
          <cell r="C3986">
            <v>8.57</v>
          </cell>
          <cell r="D3986">
            <v>50737</v>
          </cell>
          <cell r="E3986">
            <v>113.38890000000001</v>
          </cell>
        </row>
        <row r="3987">
          <cell r="A3987" t="str">
            <v>IN2320230088</v>
          </cell>
          <cell r="B3987" t="str">
            <v>07.77 MN SGS 2038</v>
          </cell>
          <cell r="C3987">
            <v>7.77</v>
          </cell>
          <cell r="D3987">
            <v>50738</v>
          </cell>
          <cell r="E3987">
            <v>106.5102</v>
          </cell>
        </row>
        <row r="3988">
          <cell r="A3988" t="str">
            <v>IN1020240637</v>
          </cell>
          <cell r="B3988" t="str">
            <v>07.11 AP SGS 2038 04 DEC</v>
          </cell>
          <cell r="C3988">
            <v>7.11</v>
          </cell>
          <cell r="D3988">
            <v>50743</v>
          </cell>
          <cell r="E3988">
            <v>100.8353</v>
          </cell>
        </row>
        <row r="3989">
          <cell r="A3989" t="str">
            <v>IN3420180082</v>
          </cell>
          <cell r="B3989" t="str">
            <v>08.43 WB SDL 2038</v>
          </cell>
          <cell r="C3989">
            <v>8.43</v>
          </cell>
          <cell r="D3989">
            <v>50744</v>
          </cell>
          <cell r="E3989">
            <v>112.19759999999999</v>
          </cell>
        </row>
        <row r="3990">
          <cell r="A3990" t="str">
            <v>IN1320230130</v>
          </cell>
          <cell r="B3990" t="str">
            <v>07.74 BR SGS 2038</v>
          </cell>
          <cell r="C3990">
            <v>7.74</v>
          </cell>
          <cell r="D3990">
            <v>50745</v>
          </cell>
          <cell r="E3990">
            <v>106.2594</v>
          </cell>
        </row>
        <row r="3991">
          <cell r="A3991" t="str">
            <v>IN1920220077</v>
          </cell>
          <cell r="B3991" t="str">
            <v>07.59 KA SGS 2038</v>
          </cell>
          <cell r="C3991">
            <v>7.59</v>
          </cell>
          <cell r="D3991">
            <v>50746</v>
          </cell>
          <cell r="E3991">
            <v>104.96899999999999</v>
          </cell>
        </row>
        <row r="3992">
          <cell r="A3992" t="str">
            <v>IN3320240044</v>
          </cell>
          <cell r="B3992" t="str">
            <v>07.08 UP SGS 2038</v>
          </cell>
          <cell r="C3992">
            <v>7.08</v>
          </cell>
          <cell r="D3992">
            <v>50750</v>
          </cell>
          <cell r="E3992">
            <v>100.4558</v>
          </cell>
        </row>
        <row r="3993">
          <cell r="A3993" t="str">
            <v>IN1020230661</v>
          </cell>
          <cell r="B3993" t="str">
            <v>07.70 AP SGS 2038</v>
          </cell>
          <cell r="C3993">
            <v>7.7</v>
          </cell>
          <cell r="D3993">
            <v>50752</v>
          </cell>
          <cell r="E3993">
            <v>105.9222</v>
          </cell>
        </row>
        <row r="3994">
          <cell r="A3994" t="str">
            <v>IN4520230363</v>
          </cell>
          <cell r="B3994" t="str">
            <v>07.70 TS SGS 2038</v>
          </cell>
          <cell r="C3994">
            <v>7.7</v>
          </cell>
          <cell r="D3994">
            <v>50752</v>
          </cell>
          <cell r="E3994">
            <v>105.9222</v>
          </cell>
        </row>
        <row r="3995">
          <cell r="A3995" t="str">
            <v>IN1920230134</v>
          </cell>
          <cell r="B3995" t="str">
            <v>07.60 KA SGS 2038</v>
          </cell>
          <cell r="C3995">
            <v>7.6</v>
          </cell>
          <cell r="D3995">
            <v>50759</v>
          </cell>
          <cell r="E3995">
            <v>105.67740000000001</v>
          </cell>
        </row>
        <row r="3996">
          <cell r="A3996" t="str">
            <v>IN1720230094</v>
          </cell>
          <cell r="B3996" t="str">
            <v>07.61 HP SGS 2038</v>
          </cell>
          <cell r="C3996">
            <v>7.61</v>
          </cell>
          <cell r="D3996">
            <v>50759</v>
          </cell>
          <cell r="E3996">
            <v>105.1534</v>
          </cell>
        </row>
        <row r="3997">
          <cell r="A3997" t="str">
            <v>IN2020230180</v>
          </cell>
          <cell r="B3997" t="str">
            <v>07.62 KL SGS 2038</v>
          </cell>
          <cell r="C3997">
            <v>7.62</v>
          </cell>
          <cell r="D3997">
            <v>50759</v>
          </cell>
          <cell r="E3997">
            <v>105.2397</v>
          </cell>
        </row>
        <row r="3998">
          <cell r="A3998" t="str">
            <v>IN1320230148</v>
          </cell>
          <cell r="B3998" t="str">
            <v>07.63 BR SGS 2038</v>
          </cell>
          <cell r="C3998">
            <v>7.63</v>
          </cell>
          <cell r="D3998">
            <v>50759</v>
          </cell>
          <cell r="E3998">
            <v>105.3259</v>
          </cell>
        </row>
        <row r="3999">
          <cell r="A3999" t="str">
            <v>IN3420230168</v>
          </cell>
          <cell r="B3999" t="str">
            <v>07.63 WB SGS 2038</v>
          </cell>
          <cell r="C3999">
            <v>7.63</v>
          </cell>
          <cell r="D3999">
            <v>50759</v>
          </cell>
          <cell r="E3999">
            <v>105.3259</v>
          </cell>
        </row>
        <row r="4000">
          <cell r="A4000" t="str">
            <v>IN3120210270</v>
          </cell>
          <cell r="B4000" t="str">
            <v>07.07 TN SDL 2038</v>
          </cell>
          <cell r="C4000">
            <v>7.07</v>
          </cell>
          <cell r="D4000">
            <v>50761</v>
          </cell>
          <cell r="E4000">
            <v>100.497</v>
          </cell>
        </row>
        <row r="4001">
          <cell r="A4001" t="str">
            <v>IN1020240678</v>
          </cell>
          <cell r="B4001" t="str">
            <v>07.17 AP SGS 2039</v>
          </cell>
          <cell r="C4001">
            <v>7.17</v>
          </cell>
          <cell r="D4001">
            <v>50771</v>
          </cell>
          <cell r="E4001">
            <v>101.1164</v>
          </cell>
        </row>
        <row r="4002">
          <cell r="A4002" t="str">
            <v>IN1620180084</v>
          </cell>
          <cell r="B4002" t="str">
            <v>08.25 HR SDL 2039</v>
          </cell>
          <cell r="C4002">
            <v>8.25</v>
          </cell>
          <cell r="D4002">
            <v>50772</v>
          </cell>
          <cell r="E4002">
            <v>110.4297</v>
          </cell>
        </row>
        <row r="4003">
          <cell r="A4003" t="str">
            <v>IN1320230155</v>
          </cell>
          <cell r="B4003" t="str">
            <v>07.73 BR SGS 2039</v>
          </cell>
          <cell r="C4003">
            <v>7.73</v>
          </cell>
          <cell r="D4003">
            <v>50773</v>
          </cell>
          <cell r="E4003">
            <v>105.94580000000001</v>
          </cell>
        </row>
        <row r="4004">
          <cell r="A4004" t="str">
            <v>IN1020200524</v>
          </cell>
          <cell r="B4004" t="str">
            <v>06.64 AP SDL 2039</v>
          </cell>
          <cell r="C4004">
            <v>6.64</v>
          </cell>
          <cell r="D4004">
            <v>50776</v>
          </cell>
          <cell r="E4004">
            <v>96.5428</v>
          </cell>
        </row>
        <row r="4005">
          <cell r="A4005" t="str">
            <v>IN1720230110</v>
          </cell>
          <cell r="B4005" t="str">
            <v>07.64 HP SGS 2039</v>
          </cell>
          <cell r="C4005">
            <v>7.64</v>
          </cell>
          <cell r="D4005">
            <v>50787</v>
          </cell>
          <cell r="E4005">
            <v>105.1739</v>
          </cell>
        </row>
        <row r="4006">
          <cell r="A4006" t="str">
            <v>IN1920230217</v>
          </cell>
          <cell r="B4006" t="str">
            <v>07.68 KA SGS 2039</v>
          </cell>
          <cell r="C4006">
            <v>7.68</v>
          </cell>
          <cell r="D4006">
            <v>50787</v>
          </cell>
          <cell r="E4006">
            <v>105.51949999999999</v>
          </cell>
        </row>
        <row r="4007">
          <cell r="A4007" t="str">
            <v>IN1320230163</v>
          </cell>
          <cell r="B4007" t="str">
            <v>07.73 BR SGS 2039 17 JAN</v>
          </cell>
          <cell r="C4007">
            <v>7.73</v>
          </cell>
          <cell r="D4007">
            <v>50787</v>
          </cell>
          <cell r="E4007">
            <v>105.95140000000001</v>
          </cell>
        </row>
        <row r="4008">
          <cell r="A4008" t="str">
            <v>IN2520230086</v>
          </cell>
          <cell r="B4008" t="str">
            <v>07.73 MZ SGS 2039</v>
          </cell>
          <cell r="C4008">
            <v>7.73</v>
          </cell>
          <cell r="D4008">
            <v>50794</v>
          </cell>
          <cell r="E4008">
            <v>105.9545</v>
          </cell>
        </row>
        <row r="4009">
          <cell r="A4009" t="str">
            <v>IN1320230171</v>
          </cell>
          <cell r="B4009" t="str">
            <v>07.74 BR SGS 2039</v>
          </cell>
          <cell r="C4009">
            <v>7.74</v>
          </cell>
          <cell r="D4009">
            <v>50794</v>
          </cell>
          <cell r="E4009">
            <v>106.041</v>
          </cell>
        </row>
        <row r="4010">
          <cell r="A4010" t="str">
            <v>IN1920210318</v>
          </cell>
          <cell r="B4010" t="str">
            <v>07.36 KA SDL 2039</v>
          </cell>
          <cell r="C4010">
            <v>7.36</v>
          </cell>
          <cell r="D4010">
            <v>50795</v>
          </cell>
          <cell r="E4010">
            <v>102.7555</v>
          </cell>
        </row>
        <row r="4011">
          <cell r="A4011" t="str">
            <v>IN3420220227</v>
          </cell>
          <cell r="B4011" t="str">
            <v>07.66 WB SGS 2039</v>
          </cell>
          <cell r="C4011">
            <v>7.66</v>
          </cell>
          <cell r="D4011">
            <v>50795</v>
          </cell>
          <cell r="E4011">
            <v>105.3497</v>
          </cell>
        </row>
        <row r="4012">
          <cell r="A4012" t="str">
            <v>IN4520180162</v>
          </cell>
          <cell r="B4012" t="str">
            <v>08.25 TS SDL 2039</v>
          </cell>
          <cell r="C4012">
            <v>8.25</v>
          </cell>
          <cell r="D4012">
            <v>50800</v>
          </cell>
          <cell r="E4012">
            <v>110.45659999999999</v>
          </cell>
        </row>
        <row r="4013">
          <cell r="A4013" t="str">
            <v>IN1320230189</v>
          </cell>
          <cell r="B4013" t="str">
            <v>07.69 BR SGS 2039</v>
          </cell>
          <cell r="C4013">
            <v>7.69</v>
          </cell>
          <cell r="D4013">
            <v>50801</v>
          </cell>
          <cell r="E4013">
            <v>105.6113</v>
          </cell>
        </row>
        <row r="4014">
          <cell r="A4014" t="str">
            <v>IN3420220235</v>
          </cell>
          <cell r="B4014" t="str">
            <v>07.71 WB SGS 2039</v>
          </cell>
          <cell r="C4014">
            <v>7.71</v>
          </cell>
          <cell r="D4014">
            <v>50802</v>
          </cell>
          <cell r="E4014">
            <v>105.7848</v>
          </cell>
        </row>
        <row r="4015">
          <cell r="A4015" t="str">
            <v>IN2220240435</v>
          </cell>
          <cell r="B4015" t="str">
            <v>07.14 MH SGS 2039</v>
          </cell>
          <cell r="C4015">
            <v>7.14</v>
          </cell>
          <cell r="D4015">
            <v>50806</v>
          </cell>
          <cell r="E4015">
            <v>100.6438</v>
          </cell>
        </row>
        <row r="4016">
          <cell r="A4016" t="str">
            <v>IN3420180132</v>
          </cell>
          <cell r="B4016" t="str">
            <v>08.41 WB SDL 2039</v>
          </cell>
          <cell r="C4016">
            <v>8.41</v>
          </cell>
          <cell r="D4016">
            <v>50807</v>
          </cell>
          <cell r="E4016">
            <v>111.84820000000001</v>
          </cell>
        </row>
        <row r="4017">
          <cell r="A4017" t="str">
            <v>IN1620180092</v>
          </cell>
          <cell r="B4017" t="str">
            <v>08.43 HR SDL 2039</v>
          </cell>
          <cell r="C4017">
            <v>8.43</v>
          </cell>
          <cell r="D4017">
            <v>50807</v>
          </cell>
          <cell r="E4017">
            <v>112.0213</v>
          </cell>
        </row>
        <row r="4018">
          <cell r="A4018" t="str">
            <v>IN1020230778</v>
          </cell>
          <cell r="B4018" t="str">
            <v>07.49 AP SGS 2039</v>
          </cell>
          <cell r="C4018">
            <v>7.49</v>
          </cell>
          <cell r="D4018">
            <v>50808</v>
          </cell>
          <cell r="E4018">
            <v>103.88249999999999</v>
          </cell>
        </row>
        <row r="4019">
          <cell r="A4019" t="str">
            <v>IN1320230197</v>
          </cell>
          <cell r="B4019" t="str">
            <v>07.52 BR SGS 2039</v>
          </cell>
          <cell r="C4019">
            <v>7.52</v>
          </cell>
          <cell r="D4019">
            <v>50808</v>
          </cell>
          <cell r="E4019">
            <v>104.14230000000001</v>
          </cell>
        </row>
        <row r="4020">
          <cell r="A4020" t="str">
            <v>IN1020230810</v>
          </cell>
          <cell r="B4020" t="str">
            <v>07.44 AP SGS 2039</v>
          </cell>
          <cell r="C4020">
            <v>7.44</v>
          </cell>
          <cell r="D4020">
            <v>50815</v>
          </cell>
          <cell r="E4020">
            <v>103.4511</v>
          </cell>
        </row>
        <row r="4021">
          <cell r="A4021" t="str">
            <v>IN1320230205</v>
          </cell>
          <cell r="B4021" t="str">
            <v>07.49 BR SGS 2039</v>
          </cell>
          <cell r="C4021">
            <v>7.49</v>
          </cell>
          <cell r="D4021">
            <v>50815</v>
          </cell>
          <cell r="E4021">
            <v>103.8845</v>
          </cell>
        </row>
        <row r="4022">
          <cell r="A4022" t="str">
            <v>IN3820240064</v>
          </cell>
          <cell r="B4022" t="str">
            <v>07.15 PY SGS 2039</v>
          </cell>
          <cell r="C4022">
            <v>7.15</v>
          </cell>
          <cell r="D4022">
            <v>50821</v>
          </cell>
          <cell r="E4022">
            <v>100.9374</v>
          </cell>
        </row>
        <row r="4023">
          <cell r="A4023" t="str">
            <v>IN3320240077</v>
          </cell>
          <cell r="B4023" t="str">
            <v>07.16 UP SGS 2039 20 FEB</v>
          </cell>
          <cell r="C4023">
            <v>7.16</v>
          </cell>
          <cell r="D4023">
            <v>50821</v>
          </cell>
          <cell r="E4023">
            <v>101.49169999999999</v>
          </cell>
        </row>
        <row r="4024">
          <cell r="A4024" t="str">
            <v>IN1020230836</v>
          </cell>
          <cell r="B4024" t="str">
            <v>07.44 AP SGS 2039 21 FEB</v>
          </cell>
          <cell r="C4024">
            <v>7.44</v>
          </cell>
          <cell r="D4024">
            <v>50822</v>
          </cell>
          <cell r="E4024">
            <v>103.4529</v>
          </cell>
        </row>
        <row r="4025">
          <cell r="A4025" t="str">
            <v>IN1320230213</v>
          </cell>
          <cell r="B4025" t="str">
            <v>07.47 BR SGS 2039</v>
          </cell>
          <cell r="C4025">
            <v>7.47</v>
          </cell>
          <cell r="D4025">
            <v>50822</v>
          </cell>
          <cell r="E4025">
            <v>103.7131</v>
          </cell>
        </row>
        <row r="4026">
          <cell r="A4026" t="str">
            <v>IN2820220191</v>
          </cell>
          <cell r="B4026" t="str">
            <v>07.59 PN SGS 2039</v>
          </cell>
          <cell r="C4026">
            <v>7.59</v>
          </cell>
          <cell r="D4026">
            <v>50823</v>
          </cell>
          <cell r="E4026">
            <v>104.7544</v>
          </cell>
        </row>
        <row r="4027">
          <cell r="A4027" t="str">
            <v>IN1920210391</v>
          </cell>
          <cell r="B4027" t="str">
            <v>07.13 KA SDL 2039</v>
          </cell>
          <cell r="C4027">
            <v>7.13</v>
          </cell>
          <cell r="D4027">
            <v>50824</v>
          </cell>
          <cell r="E4027">
            <v>100.7638</v>
          </cell>
        </row>
        <row r="4028">
          <cell r="A4028" t="str">
            <v>IN1920200608</v>
          </cell>
          <cell r="B4028" t="str">
            <v>07.35 KA SDL 2039</v>
          </cell>
          <cell r="C4028">
            <v>7.35</v>
          </cell>
          <cell r="D4028">
            <v>50825</v>
          </cell>
          <cell r="E4028">
            <v>102.1429</v>
          </cell>
        </row>
        <row r="4029">
          <cell r="A4029" t="str">
            <v>IN1620180100</v>
          </cell>
          <cell r="B4029" t="str">
            <v>08.42 HR SDL 2039</v>
          </cell>
          <cell r="C4029">
            <v>8.42</v>
          </cell>
          <cell r="D4029">
            <v>50828</v>
          </cell>
          <cell r="E4029">
            <v>111.9614</v>
          </cell>
        </row>
        <row r="4030">
          <cell r="A4030" t="str">
            <v>IN4520180188</v>
          </cell>
          <cell r="B4030" t="str">
            <v>08.52 TS SDL 2039</v>
          </cell>
          <cell r="C4030">
            <v>8.52</v>
          </cell>
          <cell r="D4030">
            <v>50828</v>
          </cell>
          <cell r="E4030">
            <v>112.82940000000001</v>
          </cell>
        </row>
        <row r="4031">
          <cell r="A4031" t="str">
            <v>IN2220240468</v>
          </cell>
          <cell r="B4031" t="str">
            <v>07.18 MH SGS 2039</v>
          </cell>
          <cell r="C4031">
            <v>7.18</v>
          </cell>
          <cell r="D4031">
            <v>50828</v>
          </cell>
          <cell r="E4031">
            <v>101.1977</v>
          </cell>
        </row>
        <row r="4032">
          <cell r="A4032" t="str">
            <v>IN1920230282</v>
          </cell>
          <cell r="B4032" t="str">
            <v>07.42 KA SGS 2039</v>
          </cell>
          <cell r="C4032">
            <v>7.42</v>
          </cell>
          <cell r="D4032">
            <v>50829</v>
          </cell>
          <cell r="E4032">
            <v>103.2812</v>
          </cell>
        </row>
        <row r="4033">
          <cell r="A4033" t="str">
            <v>IN2920230462</v>
          </cell>
          <cell r="B4033" t="str">
            <v>07.42 RJ SGS 2039</v>
          </cell>
          <cell r="C4033">
            <v>7.42</v>
          </cell>
          <cell r="D4033">
            <v>50829</v>
          </cell>
          <cell r="E4033">
            <v>103.2812</v>
          </cell>
        </row>
        <row r="4034">
          <cell r="A4034" t="str">
            <v>IN1320230221</v>
          </cell>
          <cell r="B4034" t="str">
            <v>07.43 BR SGS 2039</v>
          </cell>
          <cell r="C4034">
            <v>7.43</v>
          </cell>
          <cell r="D4034">
            <v>50829</v>
          </cell>
          <cell r="E4034">
            <v>103.36799999999999</v>
          </cell>
        </row>
        <row r="4035">
          <cell r="A4035" t="str">
            <v>IN2820220217</v>
          </cell>
          <cell r="B4035" t="str">
            <v>07.69 PN SGS 2039</v>
          </cell>
          <cell r="C4035">
            <v>7.69</v>
          </cell>
          <cell r="D4035">
            <v>50830</v>
          </cell>
          <cell r="E4035">
            <v>105.62690000000001</v>
          </cell>
        </row>
        <row r="4036">
          <cell r="A4036" t="str">
            <v>IN2920220299</v>
          </cell>
          <cell r="B4036" t="str">
            <v>07.69 RJ SGS 2039</v>
          </cell>
          <cell r="C4036">
            <v>7.69</v>
          </cell>
          <cell r="D4036">
            <v>50830</v>
          </cell>
          <cell r="E4036">
            <v>105.62690000000001</v>
          </cell>
        </row>
        <row r="4037">
          <cell r="A4037" t="str">
            <v>IN3420220243</v>
          </cell>
          <cell r="B4037" t="str">
            <v>07.69 WB SGS 2039</v>
          </cell>
          <cell r="C4037">
            <v>7.69</v>
          </cell>
          <cell r="D4037">
            <v>50830</v>
          </cell>
          <cell r="E4037">
            <v>105.62690000000001</v>
          </cell>
        </row>
        <row r="4038">
          <cell r="A4038" t="str">
            <v>IN1020210531</v>
          </cell>
          <cell r="B4038" t="str">
            <v>07.13 AP SDL 2039</v>
          </cell>
          <cell r="C4038">
            <v>7.13</v>
          </cell>
          <cell r="D4038">
            <v>50831</v>
          </cell>
          <cell r="E4038">
            <v>100.76349999999999</v>
          </cell>
        </row>
        <row r="4039">
          <cell r="A4039" t="str">
            <v>IN3320240093</v>
          </cell>
          <cell r="B4039" t="str">
            <v>07.25 UP SGS 2039</v>
          </cell>
          <cell r="C4039">
            <v>7.25</v>
          </cell>
          <cell r="D4039">
            <v>50834</v>
          </cell>
          <cell r="E4039">
            <v>101.8061</v>
          </cell>
        </row>
        <row r="4040">
          <cell r="A4040" t="str">
            <v>IN1620240326</v>
          </cell>
          <cell r="B4040" t="str">
            <v>07.26 HR SGS 2039</v>
          </cell>
          <cell r="C4040">
            <v>7.26</v>
          </cell>
          <cell r="D4040">
            <v>50834</v>
          </cell>
          <cell r="E4040">
            <v>101.893</v>
          </cell>
        </row>
        <row r="4041">
          <cell r="A4041" t="str">
            <v>IN2120240188</v>
          </cell>
          <cell r="B4041" t="str">
            <v>07.26 MP SGS 2039</v>
          </cell>
          <cell r="C4041">
            <v>7.26</v>
          </cell>
          <cell r="D4041">
            <v>50834</v>
          </cell>
          <cell r="E4041">
            <v>101.893</v>
          </cell>
        </row>
        <row r="4042">
          <cell r="A4042" t="str">
            <v>IN2720240125</v>
          </cell>
          <cell r="B4042" t="str">
            <v>07.30 OD SGS 2039</v>
          </cell>
          <cell r="C4042">
            <v>7.3</v>
          </cell>
          <cell r="D4042">
            <v>50834</v>
          </cell>
          <cell r="E4042">
            <v>102.2406</v>
          </cell>
        </row>
        <row r="4043">
          <cell r="A4043" t="str">
            <v>IN3420240233</v>
          </cell>
          <cell r="B4043" t="str">
            <v>07.30 WB SGS 2039</v>
          </cell>
          <cell r="C4043">
            <v>7.3</v>
          </cell>
          <cell r="D4043">
            <v>50834</v>
          </cell>
          <cell r="E4043">
            <v>102.7287</v>
          </cell>
        </row>
        <row r="4044">
          <cell r="A4044" t="str">
            <v>IN1320230239</v>
          </cell>
          <cell r="B4044" t="str">
            <v>07.40 BR SGS 2039</v>
          </cell>
          <cell r="C4044">
            <v>7.4</v>
          </cell>
          <cell r="D4044">
            <v>50835</v>
          </cell>
          <cell r="E4044">
            <v>103.1097</v>
          </cell>
        </row>
        <row r="4045">
          <cell r="A4045" t="str">
            <v>IN2520230102</v>
          </cell>
          <cell r="B4045" t="str">
            <v>07.40 MZ SGS 2039</v>
          </cell>
          <cell r="C4045">
            <v>7.4</v>
          </cell>
          <cell r="D4045">
            <v>50835</v>
          </cell>
          <cell r="E4045">
            <v>103.1097</v>
          </cell>
        </row>
        <row r="4046">
          <cell r="A4046" t="str">
            <v>IN3420220268</v>
          </cell>
          <cell r="B4046" t="str">
            <v>07.75 WB SGS 2039</v>
          </cell>
          <cell r="C4046">
            <v>7.75</v>
          </cell>
          <cell r="D4046">
            <v>50837</v>
          </cell>
          <cell r="E4046">
            <v>106.1525</v>
          </cell>
        </row>
        <row r="4047">
          <cell r="A4047" t="str">
            <v>IN1920200673</v>
          </cell>
          <cell r="B4047" t="str">
            <v>07.29 KA SDL 2039</v>
          </cell>
          <cell r="C4047">
            <v>7.29</v>
          </cell>
          <cell r="D4047">
            <v>50839</v>
          </cell>
          <cell r="E4047">
            <v>101.625</v>
          </cell>
        </row>
        <row r="4048">
          <cell r="A4048" t="str">
            <v>IN1620240334</v>
          </cell>
          <cell r="B4048" t="str">
            <v>07.23 HR SGS 2039</v>
          </cell>
          <cell r="C4048">
            <v>7.23</v>
          </cell>
          <cell r="D4048">
            <v>50841</v>
          </cell>
          <cell r="E4048">
            <v>101.6332</v>
          </cell>
        </row>
        <row r="4049">
          <cell r="A4049" t="str">
            <v>IN3420240258</v>
          </cell>
          <cell r="B4049" t="str">
            <v>07.28 WB SGS 2039</v>
          </cell>
          <cell r="C4049">
            <v>7.28</v>
          </cell>
          <cell r="D4049">
            <v>50841</v>
          </cell>
          <cell r="E4049">
            <v>102.4486</v>
          </cell>
        </row>
        <row r="4050">
          <cell r="A4050" t="str">
            <v>IN1320230247</v>
          </cell>
          <cell r="B4050" t="str">
            <v>07.39 BR SGS 2039</v>
          </cell>
          <cell r="C4050">
            <v>7.39</v>
          </cell>
          <cell r="D4050">
            <v>50842</v>
          </cell>
          <cell r="E4050">
            <v>103.0248</v>
          </cell>
        </row>
        <row r="4051">
          <cell r="A4051" t="str">
            <v>IN1920200699</v>
          </cell>
          <cell r="B4051" t="str">
            <v>07.19 KA SDL 2039</v>
          </cell>
          <cell r="C4051">
            <v>7.19</v>
          </cell>
          <cell r="D4051">
            <v>50846</v>
          </cell>
          <cell r="E4051">
            <v>101.28579999999999</v>
          </cell>
        </row>
        <row r="4052">
          <cell r="A4052" t="str">
            <v>IN3320240143</v>
          </cell>
          <cell r="B4052" t="str">
            <v>07.17 UP SGS 2039</v>
          </cell>
          <cell r="C4052">
            <v>7.17</v>
          </cell>
          <cell r="D4052">
            <v>50848</v>
          </cell>
          <cell r="E4052">
            <v>101.11199999999999</v>
          </cell>
        </row>
        <row r="4053">
          <cell r="A4053" t="str">
            <v>IN2220230345</v>
          </cell>
          <cell r="B4053" t="str">
            <v>07.45 MH SGS 2039</v>
          </cell>
          <cell r="C4053">
            <v>7.45</v>
          </cell>
          <cell r="D4053">
            <v>50851</v>
          </cell>
          <cell r="E4053">
            <v>103.5501</v>
          </cell>
        </row>
        <row r="4054">
          <cell r="A4054" t="str">
            <v>IN3320230326</v>
          </cell>
          <cell r="B4054" t="str">
            <v>07.46 UP SGS 2039</v>
          </cell>
          <cell r="C4054">
            <v>7.46</v>
          </cell>
          <cell r="D4054">
            <v>50851</v>
          </cell>
          <cell r="E4054">
            <v>103.63720000000001</v>
          </cell>
        </row>
        <row r="4055">
          <cell r="A4055" t="str">
            <v>IN2820220225</v>
          </cell>
          <cell r="B4055" t="str">
            <v>07.74 PN SGS 2039</v>
          </cell>
          <cell r="C4055">
            <v>7.74</v>
          </cell>
          <cell r="D4055">
            <v>50852</v>
          </cell>
          <cell r="E4055">
            <v>106.0757</v>
          </cell>
        </row>
        <row r="4056">
          <cell r="A4056" t="str">
            <v>IN1620240367</v>
          </cell>
          <cell r="B4056" t="str">
            <v>07.08 HR SGS 2039</v>
          </cell>
          <cell r="C4056">
            <v>7.08</v>
          </cell>
          <cell r="D4056">
            <v>50855</v>
          </cell>
          <cell r="E4056">
            <v>100.8496</v>
          </cell>
        </row>
        <row r="4057">
          <cell r="A4057" t="str">
            <v>IN2220230352</v>
          </cell>
          <cell r="B4057" t="str">
            <v>07.45 MH SGS 2039 27 MAR</v>
          </cell>
          <cell r="C4057">
            <v>7.45</v>
          </cell>
          <cell r="D4057">
            <v>50856</v>
          </cell>
          <cell r="E4057">
            <v>103.5521</v>
          </cell>
        </row>
        <row r="4058">
          <cell r="A4058" t="str">
            <v>IN1420230246</v>
          </cell>
          <cell r="B4058" t="str">
            <v>07.52 GA SGS 2039</v>
          </cell>
          <cell r="C4058">
            <v>7.52</v>
          </cell>
          <cell r="D4058">
            <v>50856</v>
          </cell>
          <cell r="E4058">
            <v>104.16200000000001</v>
          </cell>
        </row>
        <row r="4059">
          <cell r="A4059" t="str">
            <v>IN1720230144</v>
          </cell>
          <cell r="B4059" t="str">
            <v>07.52 HP SGS 2039</v>
          </cell>
          <cell r="C4059">
            <v>7.52</v>
          </cell>
          <cell r="D4059">
            <v>50856</v>
          </cell>
          <cell r="E4059">
            <v>104.16200000000001</v>
          </cell>
        </row>
        <row r="4060">
          <cell r="A4060" t="str">
            <v>IN3320230383</v>
          </cell>
          <cell r="B4060" t="str">
            <v>07.52 UP SGS 2039</v>
          </cell>
          <cell r="C4060">
            <v>7.52</v>
          </cell>
          <cell r="D4060">
            <v>50856</v>
          </cell>
          <cell r="E4060">
            <v>104.16200000000001</v>
          </cell>
        </row>
        <row r="4061">
          <cell r="A4061" t="str">
            <v>IN3420230309</v>
          </cell>
          <cell r="B4061" t="str">
            <v>07.52 WB SGS 2039</v>
          </cell>
          <cell r="C4061">
            <v>7.52</v>
          </cell>
          <cell r="D4061">
            <v>50856</v>
          </cell>
          <cell r="E4061">
            <v>104.16200000000001</v>
          </cell>
        </row>
        <row r="4062">
          <cell r="A4062" t="str">
            <v>IN2020220181</v>
          </cell>
          <cell r="B4062" t="str">
            <v>07.83 KL SGS 2039</v>
          </cell>
          <cell r="C4062">
            <v>7.83</v>
          </cell>
          <cell r="D4062">
            <v>50858</v>
          </cell>
          <cell r="E4062">
            <v>106.68380000000001</v>
          </cell>
        </row>
        <row r="4063">
          <cell r="A4063" t="str">
            <v>IN2220240013</v>
          </cell>
          <cell r="B4063" t="str">
            <v>07.43 MH SGS 2039</v>
          </cell>
          <cell r="C4063">
            <v>7.43</v>
          </cell>
          <cell r="D4063">
            <v>50863</v>
          </cell>
          <cell r="E4063">
            <v>103.38030000000001</v>
          </cell>
        </row>
        <row r="4064">
          <cell r="A4064" t="str">
            <v>IN1020210028</v>
          </cell>
          <cell r="B4064" t="str">
            <v>06.78 AP SDL 2039</v>
          </cell>
          <cell r="C4064">
            <v>6.78</v>
          </cell>
          <cell r="D4064">
            <v>50869</v>
          </cell>
          <cell r="E4064">
            <v>97.712000000000003</v>
          </cell>
        </row>
        <row r="4065">
          <cell r="A4065" t="str">
            <v>IN1620250010</v>
          </cell>
          <cell r="B4065" t="str">
            <v>06.81 HR SGS 2039</v>
          </cell>
          <cell r="C4065">
            <v>6.81</v>
          </cell>
          <cell r="D4065">
            <v>50869</v>
          </cell>
          <cell r="E4065">
            <v>97.973699999999994</v>
          </cell>
        </row>
        <row r="4066">
          <cell r="A4066" t="str">
            <v>IN1020190055</v>
          </cell>
          <cell r="B4066" t="str">
            <v>08.18 AP SDL 2039</v>
          </cell>
          <cell r="C4066">
            <v>8.18</v>
          </cell>
          <cell r="D4066">
            <v>50870</v>
          </cell>
          <cell r="E4066">
            <v>109.92749999999999</v>
          </cell>
        </row>
        <row r="4067">
          <cell r="A4067" t="str">
            <v>IN2220250038</v>
          </cell>
          <cell r="B4067" t="str">
            <v>06.75 MH SGS 2039</v>
          </cell>
          <cell r="C4067">
            <v>6.75</v>
          </cell>
          <cell r="D4067">
            <v>50883</v>
          </cell>
          <cell r="E4067">
            <v>97.446799999999996</v>
          </cell>
        </row>
        <row r="4068">
          <cell r="A4068" t="str">
            <v>IN2020240015</v>
          </cell>
          <cell r="B4068" t="str">
            <v>07.49 KL SGS 2039</v>
          </cell>
          <cell r="C4068">
            <v>7.49</v>
          </cell>
          <cell r="D4068">
            <v>50884</v>
          </cell>
          <cell r="E4068">
            <v>103.9144</v>
          </cell>
        </row>
        <row r="4069">
          <cell r="A4069" t="str">
            <v>IN2220250079</v>
          </cell>
          <cell r="B4069" t="str">
            <v>06.78 MH SGS 2039</v>
          </cell>
          <cell r="C4069">
            <v>6.78</v>
          </cell>
          <cell r="D4069">
            <v>50890</v>
          </cell>
          <cell r="E4069">
            <v>97.707700000000003</v>
          </cell>
        </row>
        <row r="4070">
          <cell r="A4070" t="str">
            <v>IN2920240032</v>
          </cell>
          <cell r="B4070" t="str">
            <v>07.52 RJ SGS 2039</v>
          </cell>
          <cell r="C4070">
            <v>7.52</v>
          </cell>
          <cell r="D4070">
            <v>50892</v>
          </cell>
          <cell r="E4070">
            <v>103.9361</v>
          </cell>
        </row>
        <row r="4071">
          <cell r="A4071" t="str">
            <v>IN1020210036</v>
          </cell>
          <cell r="B4071" t="str">
            <v>06.90 AP SDL 2039</v>
          </cell>
          <cell r="C4071">
            <v>6.9</v>
          </cell>
          <cell r="D4071">
            <v>50895</v>
          </cell>
          <cell r="E4071">
            <v>98.757099999999994</v>
          </cell>
        </row>
        <row r="4072">
          <cell r="A4072" t="str">
            <v>IN2120250021</v>
          </cell>
          <cell r="B4072" t="str">
            <v>06.77 MP SGS 2039</v>
          </cell>
          <cell r="C4072">
            <v>6.77</v>
          </cell>
          <cell r="D4072">
            <v>50897</v>
          </cell>
          <cell r="E4072">
            <v>97.619</v>
          </cell>
        </row>
        <row r="4073">
          <cell r="A4073" t="str">
            <v>IN1620250036</v>
          </cell>
          <cell r="B4073" t="str">
            <v>06.77 HR SGS 2039</v>
          </cell>
          <cell r="C4073">
            <v>6.77</v>
          </cell>
          <cell r="D4073">
            <v>50904</v>
          </cell>
          <cell r="E4073">
            <v>97.618099999999998</v>
          </cell>
        </row>
        <row r="4074">
          <cell r="A4074" t="str">
            <v>IN1020230125</v>
          </cell>
          <cell r="B4074" t="str">
            <v>07.35 AP SGS 2039</v>
          </cell>
          <cell r="C4074">
            <v>7.35</v>
          </cell>
          <cell r="D4074">
            <v>50907</v>
          </cell>
          <cell r="E4074">
            <v>102.70140000000001</v>
          </cell>
        </row>
        <row r="4075">
          <cell r="A4075" t="str">
            <v>IN1620250044</v>
          </cell>
          <cell r="B4075" t="str">
            <v>06.70 HR SGS 2039</v>
          </cell>
          <cell r="C4075">
            <v>6.7</v>
          </cell>
          <cell r="D4075">
            <v>50911</v>
          </cell>
          <cell r="E4075">
            <v>97.003399999999999</v>
          </cell>
        </row>
        <row r="4076">
          <cell r="A4076" t="str">
            <v>IN2520240010</v>
          </cell>
          <cell r="B4076" t="str">
            <v>07.37 MZ SGS 2039</v>
          </cell>
          <cell r="C4076">
            <v>7.37</v>
          </cell>
          <cell r="D4076">
            <v>50919</v>
          </cell>
          <cell r="E4076">
            <v>102.8832</v>
          </cell>
        </row>
        <row r="4077">
          <cell r="A4077" t="str">
            <v>IN2920240099</v>
          </cell>
          <cell r="B4077" t="str">
            <v>07.37 RJ SGS 2039</v>
          </cell>
          <cell r="C4077">
            <v>7.37</v>
          </cell>
          <cell r="D4077">
            <v>50919</v>
          </cell>
          <cell r="E4077">
            <v>102.8832</v>
          </cell>
        </row>
        <row r="4078">
          <cell r="A4078" t="str">
            <v>IN1020250156</v>
          </cell>
          <cell r="B4078" t="str">
            <v>06.84 AP SGS 2039</v>
          </cell>
          <cell r="C4078">
            <v>6.84</v>
          </cell>
          <cell r="D4078">
            <v>50925</v>
          </cell>
          <cell r="E4078">
            <v>98.674000000000007</v>
          </cell>
        </row>
        <row r="4079">
          <cell r="A4079" t="str">
            <v>IN4520230066</v>
          </cell>
          <cell r="B4079" t="str">
            <v>07.39 TS SGS 2039</v>
          </cell>
          <cell r="C4079">
            <v>7.39</v>
          </cell>
          <cell r="D4079">
            <v>50928</v>
          </cell>
          <cell r="E4079">
            <v>103.0637</v>
          </cell>
        </row>
        <row r="4080">
          <cell r="A4080" t="str">
            <v>IN1020210127</v>
          </cell>
          <cell r="B4080" t="str">
            <v>07.01 AP SDL 2039</v>
          </cell>
          <cell r="C4080">
            <v>7.01</v>
          </cell>
          <cell r="D4080">
            <v>50930</v>
          </cell>
          <cell r="E4080">
            <v>99.725300000000004</v>
          </cell>
        </row>
        <row r="4081">
          <cell r="A4081" t="str">
            <v>IN1620250077</v>
          </cell>
          <cell r="B4081" t="str">
            <v>07.03 HR SGS 2039</v>
          </cell>
          <cell r="C4081">
            <v>7.03</v>
          </cell>
          <cell r="D4081">
            <v>50932</v>
          </cell>
          <cell r="E4081">
            <v>100.3389</v>
          </cell>
        </row>
        <row r="4082">
          <cell r="A4082" t="str">
            <v>IN1020250198</v>
          </cell>
          <cell r="B4082" t="str">
            <v>07.05 AP SGS 2039</v>
          </cell>
          <cell r="C4082">
            <v>7.05</v>
          </cell>
          <cell r="D4082">
            <v>50932</v>
          </cell>
          <cell r="E4082">
            <v>99.969700000000003</v>
          </cell>
        </row>
        <row r="4083">
          <cell r="A4083" t="str">
            <v>IN2520250019</v>
          </cell>
          <cell r="B4083" t="str">
            <v>07.08 MZ SGS 2039</v>
          </cell>
          <cell r="C4083">
            <v>7.08</v>
          </cell>
          <cell r="D4083">
            <v>50932</v>
          </cell>
          <cell r="E4083">
            <v>99.888400000000004</v>
          </cell>
        </row>
        <row r="4084">
          <cell r="A4084" t="str">
            <v>IN2920220067</v>
          </cell>
          <cell r="B4084" t="str">
            <v>07.85 RJ SDL 2039</v>
          </cell>
          <cell r="C4084">
            <v>7.85</v>
          </cell>
          <cell r="D4084">
            <v>50943</v>
          </cell>
          <cell r="E4084">
            <v>107.12260000000001</v>
          </cell>
        </row>
        <row r="4085">
          <cell r="A4085" t="str">
            <v>IN2220250111</v>
          </cell>
          <cell r="B4085" t="str">
            <v>07.08 MH SGS 2039</v>
          </cell>
          <cell r="C4085">
            <v>7.08</v>
          </cell>
          <cell r="D4085">
            <v>50946</v>
          </cell>
          <cell r="E4085">
            <v>100.4361</v>
          </cell>
        </row>
        <row r="4086">
          <cell r="A4086" t="str">
            <v>IN3420240027</v>
          </cell>
          <cell r="B4086" t="str">
            <v>07.34 WB SGS 2039</v>
          </cell>
          <cell r="C4086">
            <v>7.34</v>
          </cell>
          <cell r="D4086">
            <v>50947</v>
          </cell>
          <cell r="E4086">
            <v>102.6358</v>
          </cell>
        </row>
        <row r="4087">
          <cell r="A4087" t="str">
            <v>IN2520240028</v>
          </cell>
          <cell r="B4087" t="str">
            <v>07.36 MZ SGS 2039</v>
          </cell>
          <cell r="C4087">
            <v>7.36</v>
          </cell>
          <cell r="D4087">
            <v>50947</v>
          </cell>
          <cell r="E4087">
            <v>102.812</v>
          </cell>
        </row>
        <row r="4088">
          <cell r="A4088" t="str">
            <v>IN1020230265</v>
          </cell>
          <cell r="B4088" t="str">
            <v>07.43 AP SGS 2039</v>
          </cell>
          <cell r="C4088">
            <v>7.43</v>
          </cell>
          <cell r="D4088">
            <v>50949</v>
          </cell>
          <cell r="E4088">
            <v>103.43</v>
          </cell>
        </row>
        <row r="4089">
          <cell r="A4089" t="str">
            <v>IN1020220266</v>
          </cell>
          <cell r="B4089" t="str">
            <v>07.95 AP SDL 2039</v>
          </cell>
          <cell r="C4089">
            <v>7.95</v>
          </cell>
          <cell r="D4089">
            <v>50950</v>
          </cell>
          <cell r="E4089">
            <v>108.012</v>
          </cell>
        </row>
        <row r="4090">
          <cell r="A4090" t="str">
            <v>IN1020230307</v>
          </cell>
          <cell r="B4090" t="str">
            <v>07.52 AP SGS 2039</v>
          </cell>
          <cell r="C4090">
            <v>7.52</v>
          </cell>
          <cell r="D4090">
            <v>50956</v>
          </cell>
          <cell r="E4090">
            <v>104.2259</v>
          </cell>
        </row>
        <row r="4091">
          <cell r="A4091" t="str">
            <v>IN1420240013</v>
          </cell>
          <cell r="B4091" t="str">
            <v>07.33 GA SGS 2039</v>
          </cell>
          <cell r="C4091">
            <v>7.33</v>
          </cell>
          <cell r="D4091">
            <v>50961</v>
          </cell>
          <cell r="E4091">
            <v>102.55070000000001</v>
          </cell>
        </row>
        <row r="4092">
          <cell r="A4092" t="str">
            <v>IN4520230132</v>
          </cell>
          <cell r="B4092" t="str">
            <v>07.44 TS SGS 2039</v>
          </cell>
          <cell r="C4092">
            <v>7.44</v>
          </cell>
          <cell r="D4092">
            <v>50963</v>
          </cell>
          <cell r="E4092">
            <v>103.52119999999999</v>
          </cell>
        </row>
        <row r="4093">
          <cell r="A4093" t="str">
            <v>IN1020220316</v>
          </cell>
          <cell r="B4093" t="str">
            <v>07.97 AP SDL 2039</v>
          </cell>
          <cell r="C4093">
            <v>7.97</v>
          </cell>
          <cell r="D4093">
            <v>50964</v>
          </cell>
          <cell r="E4093">
            <v>108.1981</v>
          </cell>
        </row>
        <row r="4094">
          <cell r="A4094" t="str">
            <v>IN2820190030</v>
          </cell>
          <cell r="B4094" t="str">
            <v>06.97 PN SDL 2039</v>
          </cell>
          <cell r="C4094">
            <v>6.97</v>
          </cell>
          <cell r="D4094">
            <v>50968</v>
          </cell>
          <cell r="E4094">
            <v>99.372500000000002</v>
          </cell>
        </row>
        <row r="4095">
          <cell r="A4095" t="str">
            <v>IN3120190050</v>
          </cell>
          <cell r="B4095" t="str">
            <v>06.97 TN SDL 2039</v>
          </cell>
          <cell r="C4095">
            <v>6.97</v>
          </cell>
          <cell r="D4095">
            <v>50968</v>
          </cell>
          <cell r="E4095">
            <v>99.372500000000002</v>
          </cell>
        </row>
        <row r="4096">
          <cell r="A4096" t="str">
            <v>IN1220240049</v>
          </cell>
          <cell r="B4096" t="str">
            <v>07.35 AS SGS 2039</v>
          </cell>
          <cell r="C4096">
            <v>7.35</v>
          </cell>
          <cell r="D4096">
            <v>50975</v>
          </cell>
          <cell r="E4096">
            <v>102.72750000000001</v>
          </cell>
        </row>
        <row r="4097">
          <cell r="A4097" t="str">
            <v>IN2220240088</v>
          </cell>
          <cell r="B4097" t="str">
            <v>07.30 MH SGS 2039</v>
          </cell>
          <cell r="C4097">
            <v>7.3</v>
          </cell>
          <cell r="D4097">
            <v>50982</v>
          </cell>
          <cell r="E4097">
            <v>102.28579999999999</v>
          </cell>
        </row>
        <row r="4098">
          <cell r="A4098" t="str">
            <v>IN1020240421</v>
          </cell>
          <cell r="B4098" t="str">
            <v>07.33 AP SGS 2039</v>
          </cell>
          <cell r="C4098">
            <v>7.33</v>
          </cell>
          <cell r="D4098">
            <v>50982</v>
          </cell>
          <cell r="E4098">
            <v>102.55110000000001</v>
          </cell>
        </row>
        <row r="4099">
          <cell r="A4099" t="str">
            <v>IN2120190045</v>
          </cell>
          <cell r="B4099" t="str">
            <v>07.23 MP SDL 2039</v>
          </cell>
          <cell r="C4099">
            <v>7.23</v>
          </cell>
          <cell r="D4099">
            <v>50989</v>
          </cell>
          <cell r="E4099">
            <v>101.66679999999999</v>
          </cell>
        </row>
        <row r="4100">
          <cell r="A4100" t="str">
            <v>IN2220240112</v>
          </cell>
          <cell r="B4100" t="str">
            <v>07.27 MH SGS 2039</v>
          </cell>
          <cell r="C4100">
            <v>7.27</v>
          </cell>
          <cell r="D4100">
            <v>50989</v>
          </cell>
          <cell r="E4100">
            <v>102.02070000000001</v>
          </cell>
        </row>
        <row r="4101">
          <cell r="A4101" t="str">
            <v>IN1220240056</v>
          </cell>
          <cell r="B4101" t="str">
            <v>07.30 AS SGS 2039</v>
          </cell>
          <cell r="C4101">
            <v>7.3</v>
          </cell>
          <cell r="D4101">
            <v>50989</v>
          </cell>
          <cell r="E4101">
            <v>102.2861</v>
          </cell>
        </row>
        <row r="4102">
          <cell r="A4102" t="str">
            <v>IN1020200292</v>
          </cell>
          <cell r="B4102" t="str">
            <v>06.60 AP SDL 2039</v>
          </cell>
          <cell r="C4102">
            <v>6.6</v>
          </cell>
          <cell r="D4102">
            <v>50994</v>
          </cell>
          <cell r="E4102">
            <v>96.089299999999994</v>
          </cell>
        </row>
        <row r="4103">
          <cell r="A4103" t="str">
            <v>IN2020230115</v>
          </cell>
          <cell r="B4103" t="str">
            <v>07.47 KL SGS 2039</v>
          </cell>
          <cell r="C4103">
            <v>7.47</v>
          </cell>
          <cell r="D4103">
            <v>50999</v>
          </cell>
          <cell r="E4103">
            <v>103.7928</v>
          </cell>
        </row>
        <row r="4104">
          <cell r="A4104" t="str">
            <v>IN1620200080</v>
          </cell>
          <cell r="B4104" t="str">
            <v>06.68 HR SDL 2039</v>
          </cell>
          <cell r="C4104">
            <v>6.68</v>
          </cell>
          <cell r="D4104">
            <v>51001</v>
          </cell>
          <cell r="E4104">
            <v>97.159800000000004</v>
          </cell>
        </row>
        <row r="4105">
          <cell r="A4105" t="str">
            <v>IN1620240136</v>
          </cell>
          <cell r="B4105" t="str">
            <v>07.25 HR SGS 2039</v>
          </cell>
          <cell r="C4105">
            <v>7.25</v>
          </cell>
          <cell r="D4105">
            <v>51003</v>
          </cell>
          <cell r="E4105">
            <v>101.8442</v>
          </cell>
        </row>
        <row r="4106">
          <cell r="A4106" t="str">
            <v>IN2520230052</v>
          </cell>
          <cell r="B4106" t="str">
            <v>07.46 MZ SGS 2039</v>
          </cell>
          <cell r="C4106">
            <v>7.46</v>
          </cell>
          <cell r="D4106">
            <v>51005</v>
          </cell>
          <cell r="E4106">
            <v>103.7058</v>
          </cell>
        </row>
        <row r="4107">
          <cell r="A4107" t="str">
            <v>IN2220240195</v>
          </cell>
          <cell r="B4107" t="str">
            <v>07.24 MH SGS 2039</v>
          </cell>
          <cell r="C4107">
            <v>7.24</v>
          </cell>
          <cell r="D4107">
            <v>51010</v>
          </cell>
          <cell r="E4107">
            <v>101.756</v>
          </cell>
        </row>
        <row r="4108">
          <cell r="A4108" t="str">
            <v>IN1220240064</v>
          </cell>
          <cell r="B4108" t="str">
            <v>07.26 AS SGS 2039</v>
          </cell>
          <cell r="C4108">
            <v>7.26</v>
          </cell>
          <cell r="D4108">
            <v>51010</v>
          </cell>
          <cell r="E4108">
            <v>101.93340000000001</v>
          </cell>
        </row>
        <row r="4109">
          <cell r="A4109" t="str">
            <v>IN2020240122</v>
          </cell>
          <cell r="B4109" t="str">
            <v>07.26 KL SGS 2039</v>
          </cell>
          <cell r="C4109">
            <v>7.26</v>
          </cell>
          <cell r="D4109">
            <v>51010</v>
          </cell>
          <cell r="E4109">
            <v>101.93340000000001</v>
          </cell>
        </row>
        <row r="4110">
          <cell r="A4110" t="str">
            <v>IN1020220456</v>
          </cell>
          <cell r="B4110" t="str">
            <v>07.71 AP SGS 2039</v>
          </cell>
          <cell r="C4110">
            <v>7.71</v>
          </cell>
          <cell r="D4110">
            <v>51012</v>
          </cell>
          <cell r="E4110">
            <v>105.92449999999999</v>
          </cell>
        </row>
        <row r="4111">
          <cell r="A4111" t="str">
            <v>IN2920230165</v>
          </cell>
          <cell r="B4111" t="str">
            <v>07.41 RJ SGS 2039</v>
          </cell>
          <cell r="C4111">
            <v>7.41</v>
          </cell>
          <cell r="D4111">
            <v>51012</v>
          </cell>
          <cell r="E4111">
            <v>103.2638</v>
          </cell>
        </row>
        <row r="4112">
          <cell r="A4112" t="str">
            <v>IN3420230051</v>
          </cell>
          <cell r="B4112" t="str">
            <v>07.41 WB SGS 2039</v>
          </cell>
          <cell r="C4112">
            <v>7.41</v>
          </cell>
          <cell r="D4112">
            <v>51012</v>
          </cell>
          <cell r="E4112">
            <v>103.2638</v>
          </cell>
        </row>
        <row r="4113">
          <cell r="A4113" t="str">
            <v>IN2020210133</v>
          </cell>
          <cell r="B4113" t="str">
            <v>07.06 KL SDL 2039</v>
          </cell>
          <cell r="C4113">
            <v>7.06</v>
          </cell>
          <cell r="D4113">
            <v>51014</v>
          </cell>
          <cell r="E4113">
            <v>100.1593</v>
          </cell>
        </row>
        <row r="4114">
          <cell r="A4114" t="str">
            <v>IN1020200342</v>
          </cell>
          <cell r="B4114" t="str">
            <v>06.68 AP SDL 2039</v>
          </cell>
          <cell r="C4114">
            <v>6.68</v>
          </cell>
          <cell r="D4114">
            <v>51015</v>
          </cell>
          <cell r="E4114">
            <v>96.787400000000005</v>
          </cell>
        </row>
        <row r="4115">
          <cell r="A4115" t="str">
            <v>IN4520230215</v>
          </cell>
          <cell r="B4115" t="str">
            <v>07.44 TS SGS 2039 06 SEP</v>
          </cell>
          <cell r="C4115">
            <v>7.44</v>
          </cell>
          <cell r="D4115">
            <v>51019</v>
          </cell>
          <cell r="E4115">
            <v>103.5322</v>
          </cell>
        </row>
        <row r="4116">
          <cell r="A4116" t="str">
            <v>IN1020210242</v>
          </cell>
          <cell r="B4116" t="str">
            <v>07.00 AP SDL 2039 08 SEP</v>
          </cell>
          <cell r="C4116">
            <v>7</v>
          </cell>
          <cell r="D4116">
            <v>51021</v>
          </cell>
          <cell r="E4116">
            <v>99.626000000000005</v>
          </cell>
        </row>
        <row r="4117">
          <cell r="A4117" t="str">
            <v>IN1720240085</v>
          </cell>
          <cell r="B4117" t="str">
            <v>07.22 HP SGS 2039</v>
          </cell>
          <cell r="C4117">
            <v>7.22</v>
          </cell>
          <cell r="D4117">
            <v>51024</v>
          </cell>
          <cell r="E4117">
            <v>101.5797</v>
          </cell>
        </row>
        <row r="4118">
          <cell r="A4118" t="str">
            <v>IN2120230049</v>
          </cell>
          <cell r="B4118" t="str">
            <v>07.46 MP SGS 2039</v>
          </cell>
          <cell r="C4118">
            <v>7.46</v>
          </cell>
          <cell r="D4118">
            <v>51026</v>
          </cell>
          <cell r="E4118">
            <v>103.7122</v>
          </cell>
        </row>
        <row r="4119">
          <cell r="A4119" t="str">
            <v>IN3420220102</v>
          </cell>
          <cell r="B4119" t="str">
            <v>07.56 WB SGS 2039</v>
          </cell>
          <cell r="C4119">
            <v>7.56</v>
          </cell>
          <cell r="D4119">
            <v>51034</v>
          </cell>
          <cell r="E4119">
            <v>104.6044</v>
          </cell>
        </row>
        <row r="4120">
          <cell r="A4120" t="str">
            <v>IN2920240297</v>
          </cell>
          <cell r="B4120" t="str">
            <v>07.13 RJ SGS 2039</v>
          </cell>
          <cell r="C4120">
            <v>7.13</v>
          </cell>
          <cell r="D4120">
            <v>51038</v>
          </cell>
          <cell r="E4120">
            <v>100.7809</v>
          </cell>
        </row>
        <row r="4121">
          <cell r="A4121" t="str">
            <v>IN2020230149</v>
          </cell>
          <cell r="B4121" t="str">
            <v>07.45 KL SGS 2039</v>
          </cell>
          <cell r="C4121">
            <v>7.45</v>
          </cell>
          <cell r="D4121">
            <v>51040</v>
          </cell>
          <cell r="E4121">
            <v>103.62860000000001</v>
          </cell>
        </row>
        <row r="4122">
          <cell r="A4122" t="str">
            <v>IN3420230085</v>
          </cell>
          <cell r="B4122" t="str">
            <v>07.46 WB SGS 2039</v>
          </cell>
          <cell r="C4122">
            <v>7.46</v>
          </cell>
          <cell r="D4122">
            <v>51040</v>
          </cell>
          <cell r="E4122">
            <v>103.7176</v>
          </cell>
        </row>
        <row r="4123">
          <cell r="A4123" t="str">
            <v>IN1020200383</v>
          </cell>
          <cell r="B4123" t="str">
            <v>07.00 AP SDL 2039</v>
          </cell>
          <cell r="C4123">
            <v>7</v>
          </cell>
          <cell r="D4123">
            <v>51043</v>
          </cell>
          <cell r="E4123">
            <v>99.624099999999999</v>
          </cell>
        </row>
        <row r="4124">
          <cell r="A4124" t="str">
            <v>IN4520240321</v>
          </cell>
          <cell r="B4124" t="str">
            <v>07.12 TS SGS 2039</v>
          </cell>
          <cell r="C4124">
            <v>7.12</v>
          </cell>
          <cell r="D4124">
            <v>51046</v>
          </cell>
          <cell r="E4124">
            <v>100.58280000000001</v>
          </cell>
        </row>
        <row r="4125">
          <cell r="A4125" t="str">
            <v>IN1220240106</v>
          </cell>
          <cell r="B4125" t="str">
            <v>07.13 AS SGS 2039</v>
          </cell>
          <cell r="C4125">
            <v>7.13</v>
          </cell>
          <cell r="D4125">
            <v>51046</v>
          </cell>
          <cell r="E4125">
            <v>100.7816</v>
          </cell>
        </row>
        <row r="4126">
          <cell r="A4126" t="str">
            <v>IN3420230101</v>
          </cell>
          <cell r="B4126" t="str">
            <v>07.59 WB SGS 2039</v>
          </cell>
          <cell r="C4126">
            <v>7.59</v>
          </cell>
          <cell r="D4126">
            <v>51047</v>
          </cell>
          <cell r="E4126">
            <v>104.8783</v>
          </cell>
        </row>
        <row r="4127">
          <cell r="A4127" t="str">
            <v>IN1020210325</v>
          </cell>
          <cell r="B4127" t="str">
            <v>07.09 AP SDL 2039</v>
          </cell>
          <cell r="C4127">
            <v>7.09</v>
          </cell>
          <cell r="D4127">
            <v>51049</v>
          </cell>
          <cell r="E4127">
            <v>99.898700000000005</v>
          </cell>
        </row>
        <row r="4128">
          <cell r="A4128" t="str">
            <v>IN2520240069</v>
          </cell>
          <cell r="B4128" t="str">
            <v>07.15 MZ SGS 2039</v>
          </cell>
          <cell r="C4128">
            <v>7.15</v>
          </cell>
          <cell r="D4128">
            <v>51052</v>
          </cell>
          <cell r="E4128">
            <v>100.9605</v>
          </cell>
        </row>
        <row r="4129">
          <cell r="A4129" t="str">
            <v>IN1020200417</v>
          </cell>
          <cell r="B4129" t="str">
            <v>06.91 AP SDL 2039</v>
          </cell>
          <cell r="C4129">
            <v>6.91</v>
          </cell>
          <cell r="D4129">
            <v>51057</v>
          </cell>
          <cell r="E4129">
            <v>98.821399999999997</v>
          </cell>
        </row>
        <row r="4130">
          <cell r="A4130" t="str">
            <v>IN4520230280</v>
          </cell>
          <cell r="B4130" t="str">
            <v>07.65 TS SGS 2039</v>
          </cell>
          <cell r="C4130">
            <v>7.65</v>
          </cell>
          <cell r="D4130">
            <v>51061</v>
          </cell>
          <cell r="E4130">
            <v>105.42189999999999</v>
          </cell>
        </row>
        <row r="4131">
          <cell r="A4131" t="str">
            <v>IN3420220144</v>
          </cell>
          <cell r="B4131" t="str">
            <v>07.74 WB SGS 2039</v>
          </cell>
          <cell r="C4131">
            <v>7.74</v>
          </cell>
          <cell r="D4131">
            <v>51062</v>
          </cell>
          <cell r="E4131">
            <v>106.2255</v>
          </cell>
        </row>
        <row r="4132">
          <cell r="A4132" t="str">
            <v>IN3420220169</v>
          </cell>
          <cell r="B4132" t="str">
            <v>07.95 WB SGS 2039</v>
          </cell>
          <cell r="C4132">
            <v>7.95</v>
          </cell>
          <cell r="D4132">
            <v>51070</v>
          </cell>
          <cell r="E4132">
            <v>108.107</v>
          </cell>
        </row>
        <row r="4133">
          <cell r="A4133" t="str">
            <v>IN1020240553</v>
          </cell>
          <cell r="B4133" t="str">
            <v>07.15 AP SGS 2039</v>
          </cell>
          <cell r="C4133">
            <v>7.15</v>
          </cell>
          <cell r="D4133">
            <v>51073</v>
          </cell>
          <cell r="E4133">
            <v>100.96429999999999</v>
          </cell>
        </row>
        <row r="4134">
          <cell r="A4134" t="str">
            <v>IN2020240189</v>
          </cell>
          <cell r="B4134" t="str">
            <v>07.15 KL SGS 2039</v>
          </cell>
          <cell r="C4134">
            <v>7.15</v>
          </cell>
          <cell r="D4134">
            <v>51073</v>
          </cell>
          <cell r="E4134">
            <v>100.96429999999999</v>
          </cell>
        </row>
        <row r="4135">
          <cell r="A4135" t="str">
            <v>IN2320240046</v>
          </cell>
          <cell r="B4135" t="str">
            <v>07.15 MN SGS 2039</v>
          </cell>
          <cell r="C4135">
            <v>7.15</v>
          </cell>
          <cell r="D4135">
            <v>51073</v>
          </cell>
          <cell r="E4135">
            <v>100.96429999999999</v>
          </cell>
        </row>
        <row r="4136">
          <cell r="A4136" t="str">
            <v>IN2920230264</v>
          </cell>
          <cell r="B4136" t="str">
            <v>07.74 RJ SGS 2039</v>
          </cell>
          <cell r="C4136">
            <v>7.74</v>
          </cell>
          <cell r="D4136">
            <v>51075</v>
          </cell>
          <cell r="E4136">
            <v>106.23520000000001</v>
          </cell>
        </row>
        <row r="4137">
          <cell r="A4137" t="str">
            <v>IN4520220232</v>
          </cell>
          <cell r="B4137" t="str">
            <v>07.84 TS SGS 2039</v>
          </cell>
          <cell r="C4137">
            <v>7.84</v>
          </cell>
          <cell r="D4137">
            <v>51076</v>
          </cell>
          <cell r="E4137">
            <v>107.1294</v>
          </cell>
        </row>
        <row r="4138">
          <cell r="A4138" t="str">
            <v>IN1020210408</v>
          </cell>
          <cell r="B4138" t="str">
            <v>07.00 AP SDL 2039</v>
          </cell>
          <cell r="C4138">
            <v>7</v>
          </cell>
          <cell r="D4138">
            <v>51084</v>
          </cell>
          <cell r="E4138">
            <v>99.625299999999996</v>
          </cell>
        </row>
        <row r="4139">
          <cell r="A4139" t="str">
            <v>IN1720240101</v>
          </cell>
          <cell r="B4139" t="str">
            <v>07.13 HP SGS 2039</v>
          </cell>
          <cell r="C4139">
            <v>7.13</v>
          </cell>
          <cell r="D4139">
            <v>51087</v>
          </cell>
          <cell r="E4139">
            <v>100.7886</v>
          </cell>
        </row>
        <row r="4140">
          <cell r="A4140" t="str">
            <v>IN4520240370</v>
          </cell>
          <cell r="B4140" t="str">
            <v>07.13 TS SGS 2039</v>
          </cell>
          <cell r="C4140">
            <v>7.13</v>
          </cell>
          <cell r="D4140">
            <v>51087</v>
          </cell>
          <cell r="E4140">
            <v>100.7886</v>
          </cell>
        </row>
        <row r="4141">
          <cell r="A4141" t="str">
            <v>IN3420240134</v>
          </cell>
          <cell r="B4141" t="str">
            <v>07.18 WB SGS 2039</v>
          </cell>
          <cell r="C4141">
            <v>7.18</v>
          </cell>
          <cell r="D4141">
            <v>51101</v>
          </cell>
          <cell r="E4141">
            <v>101.2405</v>
          </cell>
        </row>
        <row r="4142">
          <cell r="A4142" t="str">
            <v>IN2820220167</v>
          </cell>
          <cell r="B4142" t="str">
            <v>07.63 PN SGS 2039</v>
          </cell>
          <cell r="C4142">
            <v>7.63</v>
          </cell>
          <cell r="D4142">
            <v>51104</v>
          </cell>
          <cell r="E4142">
            <v>105.27500000000001</v>
          </cell>
        </row>
        <row r="4143">
          <cell r="A4143" t="str">
            <v>IN1020240645</v>
          </cell>
          <cell r="B4143" t="str">
            <v>07.11 AP SGS 2039</v>
          </cell>
          <cell r="C4143">
            <v>7.11</v>
          </cell>
          <cell r="D4143">
            <v>51108</v>
          </cell>
          <cell r="E4143">
            <v>100.6153</v>
          </cell>
        </row>
        <row r="4144">
          <cell r="A4144" t="str">
            <v>IN1920220093</v>
          </cell>
          <cell r="B4144" t="str">
            <v>07.63 KA SGS 2039</v>
          </cell>
          <cell r="C4144">
            <v>7.63</v>
          </cell>
          <cell r="D4144">
            <v>51118</v>
          </cell>
          <cell r="E4144">
            <v>105.2871</v>
          </cell>
        </row>
        <row r="4145">
          <cell r="A4145" t="str">
            <v>IN2920240396</v>
          </cell>
          <cell r="B4145" t="str">
            <v>07.12 RJ SGS 2039</v>
          </cell>
          <cell r="C4145">
            <v>7.12</v>
          </cell>
          <cell r="D4145">
            <v>51122</v>
          </cell>
          <cell r="E4145">
            <v>100.7098</v>
          </cell>
        </row>
        <row r="4146">
          <cell r="A4146" t="str">
            <v>IN2520240085</v>
          </cell>
          <cell r="B4146" t="str">
            <v>07.13 MZ SGS 2039</v>
          </cell>
          <cell r="C4146">
            <v>7.13</v>
          </cell>
          <cell r="D4146">
            <v>51122</v>
          </cell>
          <cell r="E4146">
            <v>100.7997</v>
          </cell>
        </row>
        <row r="4147">
          <cell r="A4147" t="str">
            <v>IN1920230142</v>
          </cell>
          <cell r="B4147" t="str">
            <v>07.64 KA SGS 2039</v>
          </cell>
          <cell r="C4147">
            <v>7.64</v>
          </cell>
          <cell r="D4147">
            <v>51124</v>
          </cell>
          <cell r="E4147">
            <v>105.3823</v>
          </cell>
        </row>
        <row r="4148">
          <cell r="A4148" t="str">
            <v>IN2320240053</v>
          </cell>
          <cell r="B4148" t="str">
            <v>07.15 MN SGS 2039 26 DEC</v>
          </cell>
          <cell r="C4148">
            <v>7.15</v>
          </cell>
          <cell r="D4148">
            <v>51130</v>
          </cell>
          <cell r="E4148">
            <v>100.98260000000001</v>
          </cell>
        </row>
        <row r="4149">
          <cell r="A4149" t="str">
            <v>IN3320240051</v>
          </cell>
          <cell r="B4149" t="str">
            <v>07.16 UP SGS 2039</v>
          </cell>
          <cell r="C4149">
            <v>7.16</v>
          </cell>
          <cell r="D4149">
            <v>51130</v>
          </cell>
          <cell r="E4149">
            <v>100.9849</v>
          </cell>
        </row>
        <row r="4150">
          <cell r="A4150" t="str">
            <v>IN3420240167</v>
          </cell>
          <cell r="B4150" t="str">
            <v>07.16 WB SGS 2039</v>
          </cell>
          <cell r="C4150">
            <v>7.16</v>
          </cell>
          <cell r="D4150">
            <v>51130</v>
          </cell>
          <cell r="E4150">
            <v>100.8244</v>
          </cell>
        </row>
        <row r="4151">
          <cell r="A4151" t="str">
            <v>IN3420220193</v>
          </cell>
          <cell r="B4151" t="str">
            <v>07.67 WB SGS 2039</v>
          </cell>
          <cell r="C4151">
            <v>7.67</v>
          </cell>
          <cell r="D4151">
            <v>51132</v>
          </cell>
          <cell r="E4151">
            <v>105.6596</v>
          </cell>
        </row>
        <row r="4152">
          <cell r="A4152" t="str">
            <v>IN2820220175</v>
          </cell>
          <cell r="B4152" t="str">
            <v>07.68 PN SGS 2039</v>
          </cell>
          <cell r="C4152">
            <v>7.68</v>
          </cell>
          <cell r="D4152">
            <v>51132</v>
          </cell>
          <cell r="E4152">
            <v>105.7495</v>
          </cell>
        </row>
        <row r="4153">
          <cell r="A4153" t="str">
            <v>IN3420240183</v>
          </cell>
          <cell r="B4153" t="str">
            <v>07.15 WB SGS 2040</v>
          </cell>
          <cell r="C4153">
            <v>7.15</v>
          </cell>
          <cell r="D4153">
            <v>51136</v>
          </cell>
          <cell r="E4153">
            <v>101.04810000000001</v>
          </cell>
        </row>
        <row r="4154">
          <cell r="A4154" t="str">
            <v>IN1020210465</v>
          </cell>
          <cell r="B4154" t="str">
            <v>07.18 AP SDL 2040</v>
          </cell>
          <cell r="C4154">
            <v>7.18</v>
          </cell>
          <cell r="D4154">
            <v>51140</v>
          </cell>
          <cell r="E4154">
            <v>101.3173</v>
          </cell>
        </row>
        <row r="4155">
          <cell r="A4155" t="str">
            <v>IN1320240188</v>
          </cell>
          <cell r="B4155" t="str">
            <v>07.15 BR SGS 2040</v>
          </cell>
          <cell r="C4155">
            <v>7.15</v>
          </cell>
          <cell r="D4155">
            <v>51143</v>
          </cell>
          <cell r="E4155">
            <v>101.0466</v>
          </cell>
        </row>
        <row r="4156">
          <cell r="A4156" t="str">
            <v>IN4520220323</v>
          </cell>
          <cell r="B4156" t="str">
            <v>07.59 TS SGS 2040</v>
          </cell>
          <cell r="C4156">
            <v>7.59</v>
          </cell>
          <cell r="D4156">
            <v>51146</v>
          </cell>
          <cell r="E4156">
            <v>105.0099</v>
          </cell>
        </row>
        <row r="4157">
          <cell r="A4157" t="str">
            <v>IN1320240204</v>
          </cell>
          <cell r="B4157" t="str">
            <v>07.22 BR SGS 2040</v>
          </cell>
          <cell r="C4157">
            <v>7.22</v>
          </cell>
          <cell r="D4157">
            <v>51150</v>
          </cell>
          <cell r="E4157">
            <v>101.67610000000001</v>
          </cell>
        </row>
        <row r="4158">
          <cell r="A4158" t="str">
            <v>IN2520240093</v>
          </cell>
          <cell r="B4158" t="str">
            <v>07.23 MZ SGS 2040</v>
          </cell>
          <cell r="C4158">
            <v>7.23</v>
          </cell>
          <cell r="D4158">
            <v>51150</v>
          </cell>
          <cell r="E4158">
            <v>101.7663</v>
          </cell>
        </row>
        <row r="4159">
          <cell r="A4159" t="str">
            <v>IN1920230225</v>
          </cell>
          <cell r="B4159" t="str">
            <v>07.69 KA SGS 2040</v>
          </cell>
          <cell r="C4159">
            <v>7.69</v>
          </cell>
          <cell r="D4159">
            <v>51152</v>
          </cell>
          <cell r="E4159">
            <v>105.91289999999999</v>
          </cell>
        </row>
        <row r="4160">
          <cell r="A4160" t="str">
            <v>IN1920210292</v>
          </cell>
          <cell r="B4160" t="str">
            <v>07.33 KA SDL 2040</v>
          </cell>
          <cell r="C4160">
            <v>7.33</v>
          </cell>
          <cell r="D4160">
            <v>51154</v>
          </cell>
          <cell r="E4160">
            <v>102.66759999999999</v>
          </cell>
        </row>
        <row r="4161">
          <cell r="A4161" t="str">
            <v>IN2120230155</v>
          </cell>
          <cell r="B4161" t="str">
            <v>07.71 MP SGS 2040</v>
          </cell>
          <cell r="C4161">
            <v>7.71</v>
          </cell>
          <cell r="D4161">
            <v>51159</v>
          </cell>
          <cell r="E4161">
            <v>106.0959</v>
          </cell>
        </row>
        <row r="4162">
          <cell r="A4162" t="str">
            <v>IN2820220183</v>
          </cell>
          <cell r="B4162" t="str">
            <v>07.70 PN SGS 2040</v>
          </cell>
          <cell r="C4162">
            <v>7.7</v>
          </cell>
          <cell r="D4162">
            <v>51167</v>
          </cell>
          <cell r="E4162">
            <v>106.0085</v>
          </cell>
        </row>
        <row r="4163">
          <cell r="A4163" t="str">
            <v>IN1020240728</v>
          </cell>
          <cell r="B4163" t="str">
            <v>07.16 AP SGS 2040</v>
          </cell>
          <cell r="C4163">
            <v>7.16</v>
          </cell>
          <cell r="D4163">
            <v>51171</v>
          </cell>
          <cell r="E4163">
            <v>101.2123</v>
          </cell>
        </row>
        <row r="4164">
          <cell r="A4164" t="str">
            <v>IN1220240163</v>
          </cell>
          <cell r="B4164" t="str">
            <v>07.16 AS SGS 2040</v>
          </cell>
          <cell r="C4164">
            <v>7.16</v>
          </cell>
          <cell r="D4164">
            <v>51171</v>
          </cell>
          <cell r="E4164">
            <v>101.1328</v>
          </cell>
        </row>
        <row r="4165">
          <cell r="A4165" t="str">
            <v>IN2120230163</v>
          </cell>
          <cell r="B4165" t="str">
            <v>07.48 MP SGS 2040</v>
          </cell>
          <cell r="C4165">
            <v>7.48</v>
          </cell>
          <cell r="D4165">
            <v>51173</v>
          </cell>
          <cell r="E4165">
            <v>104.0236</v>
          </cell>
        </row>
        <row r="4166">
          <cell r="A4166" t="str">
            <v>IN2520230094</v>
          </cell>
          <cell r="B4166" t="str">
            <v>07.52 MZ SGS 2040</v>
          </cell>
          <cell r="C4166">
            <v>7.52</v>
          </cell>
          <cell r="D4166">
            <v>51173</v>
          </cell>
          <cell r="E4166">
            <v>104.3849</v>
          </cell>
        </row>
        <row r="4167">
          <cell r="A4167" t="str">
            <v>IN1620190166</v>
          </cell>
          <cell r="B4167" t="str">
            <v>07.03 HR SDL 2040</v>
          </cell>
          <cell r="C4167">
            <v>7.03</v>
          </cell>
          <cell r="D4167">
            <v>51178</v>
          </cell>
          <cell r="E4167">
            <v>99.957300000000004</v>
          </cell>
        </row>
        <row r="4168">
          <cell r="A4168" t="str">
            <v>IN4520220406</v>
          </cell>
          <cell r="B4168" t="str">
            <v>07.59 TS SGS 2040 15 FEB</v>
          </cell>
          <cell r="C4168">
            <v>7.59</v>
          </cell>
          <cell r="D4168">
            <v>51181</v>
          </cell>
          <cell r="E4168">
            <v>105.0201</v>
          </cell>
        </row>
        <row r="4169">
          <cell r="A4169" t="str">
            <v>IN1020210507</v>
          </cell>
          <cell r="B4169" t="str">
            <v>07.13 AP SDL 2040</v>
          </cell>
          <cell r="C4169">
            <v>7.13</v>
          </cell>
          <cell r="D4169">
            <v>51182</v>
          </cell>
          <cell r="E4169">
            <v>100.8608</v>
          </cell>
        </row>
        <row r="4170">
          <cell r="A4170" t="str">
            <v>IN2120240162</v>
          </cell>
          <cell r="B4170" t="str">
            <v>07.16 MP SGS 2040</v>
          </cell>
          <cell r="C4170">
            <v>7.16</v>
          </cell>
          <cell r="D4170">
            <v>51186</v>
          </cell>
          <cell r="E4170">
            <v>101.13200000000001</v>
          </cell>
        </row>
        <row r="4171">
          <cell r="A4171" t="str">
            <v>IN3820240072</v>
          </cell>
          <cell r="B4171" t="str">
            <v>07.16 PY SGS 2040</v>
          </cell>
          <cell r="C4171">
            <v>7.16</v>
          </cell>
          <cell r="D4171">
            <v>51186</v>
          </cell>
          <cell r="E4171">
            <v>101.13200000000001</v>
          </cell>
        </row>
        <row r="4172">
          <cell r="A4172" t="str">
            <v>IN2120230189</v>
          </cell>
          <cell r="B4172" t="str">
            <v>07.44 MP SGS 2040</v>
          </cell>
          <cell r="C4172">
            <v>7.44</v>
          </cell>
          <cell r="D4172">
            <v>51187</v>
          </cell>
          <cell r="E4172">
            <v>103.6652</v>
          </cell>
        </row>
        <row r="4173">
          <cell r="A4173" t="str">
            <v>IN1920230266</v>
          </cell>
          <cell r="B4173" t="str">
            <v>07.45 KA SGS 2040</v>
          </cell>
          <cell r="C4173">
            <v>7.45</v>
          </cell>
          <cell r="D4173">
            <v>51187</v>
          </cell>
          <cell r="E4173">
            <v>103.7557</v>
          </cell>
        </row>
        <row r="4174">
          <cell r="A4174" t="str">
            <v>IN1920200616</v>
          </cell>
          <cell r="B4174" t="str">
            <v>07.35 KA SDL 2040</v>
          </cell>
          <cell r="C4174">
            <v>7.35</v>
          </cell>
          <cell r="D4174">
            <v>51190</v>
          </cell>
          <cell r="E4174">
            <v>102.8515</v>
          </cell>
        </row>
        <row r="4175">
          <cell r="A4175" t="str">
            <v>IN1620190174</v>
          </cell>
          <cell r="B4175" t="str">
            <v>06.96 HR SDL 2040</v>
          </cell>
          <cell r="C4175">
            <v>6.96</v>
          </cell>
          <cell r="D4175">
            <v>51192</v>
          </cell>
          <cell r="E4175">
            <v>99.321399999999997</v>
          </cell>
        </row>
        <row r="4176">
          <cell r="A4176" t="str">
            <v>IN2220240476</v>
          </cell>
          <cell r="B4176" t="str">
            <v>07.19 MH SGS 2040</v>
          </cell>
          <cell r="C4176">
            <v>7.19</v>
          </cell>
          <cell r="D4176">
            <v>51193</v>
          </cell>
          <cell r="E4176">
            <v>102.0214</v>
          </cell>
        </row>
        <row r="4177">
          <cell r="A4177" t="str">
            <v>IN2720240083</v>
          </cell>
          <cell r="B4177" t="str">
            <v>07.19 OD SGS 2040</v>
          </cell>
          <cell r="C4177">
            <v>7.19</v>
          </cell>
          <cell r="D4177">
            <v>51193</v>
          </cell>
          <cell r="E4177">
            <v>101.4034</v>
          </cell>
        </row>
        <row r="4178">
          <cell r="A4178" t="str">
            <v>IN1220240189</v>
          </cell>
          <cell r="B4178" t="str">
            <v>07.20 AS SGS 2040</v>
          </cell>
          <cell r="C4178">
            <v>7.2</v>
          </cell>
          <cell r="D4178">
            <v>51193</v>
          </cell>
          <cell r="E4178">
            <v>101.494</v>
          </cell>
        </row>
        <row r="4179">
          <cell r="A4179" t="str">
            <v>IN2320240061</v>
          </cell>
          <cell r="B4179" t="str">
            <v>07.20 MN SGS 2040</v>
          </cell>
          <cell r="C4179">
            <v>7.2</v>
          </cell>
          <cell r="D4179">
            <v>51193</v>
          </cell>
          <cell r="E4179">
            <v>101.494</v>
          </cell>
        </row>
        <row r="4180">
          <cell r="A4180" t="str">
            <v>IN3320240085</v>
          </cell>
          <cell r="B4180" t="str">
            <v>07.20 UP SGS 2040</v>
          </cell>
          <cell r="C4180">
            <v>7.2</v>
          </cell>
          <cell r="D4180">
            <v>51193</v>
          </cell>
          <cell r="E4180">
            <v>101.494</v>
          </cell>
        </row>
        <row r="4181">
          <cell r="A4181" t="str">
            <v>IN1020220704</v>
          </cell>
          <cell r="B4181" t="str">
            <v>07.77 AP SGS 2040</v>
          </cell>
          <cell r="C4181">
            <v>7.77</v>
          </cell>
          <cell r="D4181">
            <v>51196</v>
          </cell>
          <cell r="E4181">
            <v>106.6568</v>
          </cell>
        </row>
        <row r="4182">
          <cell r="A4182" t="str">
            <v>IN1620190182</v>
          </cell>
          <cell r="B4182" t="str">
            <v>07.12 HR SDL 2040</v>
          </cell>
          <cell r="C4182">
            <v>7.12</v>
          </cell>
          <cell r="D4182">
            <v>51199</v>
          </cell>
          <cell r="E4182">
            <v>100.76949999999999</v>
          </cell>
        </row>
        <row r="4183">
          <cell r="A4183" t="str">
            <v>IN2120190169</v>
          </cell>
          <cell r="B4183" t="str">
            <v>07.19 MP SDL 2040</v>
          </cell>
          <cell r="C4183">
            <v>7.19</v>
          </cell>
          <cell r="D4183">
            <v>51199</v>
          </cell>
          <cell r="E4183">
            <v>101.4037</v>
          </cell>
        </row>
        <row r="4184">
          <cell r="A4184" t="str">
            <v>IN2820190147</v>
          </cell>
          <cell r="B4184" t="str">
            <v>06.97 PN SDL 2040</v>
          </cell>
          <cell r="C4184">
            <v>6.97</v>
          </cell>
          <cell r="D4184">
            <v>51206</v>
          </cell>
          <cell r="E4184">
            <v>99.409400000000005</v>
          </cell>
        </row>
        <row r="4185">
          <cell r="A4185" t="str">
            <v>IN3320240119</v>
          </cell>
          <cell r="B4185" t="str">
            <v>07.24 UP SGS 2040</v>
          </cell>
          <cell r="C4185">
            <v>7.24</v>
          </cell>
          <cell r="D4185">
            <v>51207</v>
          </cell>
          <cell r="E4185">
            <v>101.85760000000001</v>
          </cell>
        </row>
        <row r="4186">
          <cell r="A4186" t="str">
            <v>IN3420210277</v>
          </cell>
          <cell r="B4186" t="str">
            <v>07.46 WB SDL 2040</v>
          </cell>
          <cell r="C4186">
            <v>7.46</v>
          </cell>
          <cell r="D4186">
            <v>51211</v>
          </cell>
          <cell r="E4186">
            <v>103.854</v>
          </cell>
        </row>
        <row r="4187">
          <cell r="A4187" t="str">
            <v>IN1920200707</v>
          </cell>
          <cell r="B4187" t="str">
            <v>07.19 KA SDL 2040</v>
          </cell>
          <cell r="C4187">
            <v>7.19</v>
          </cell>
          <cell r="D4187">
            <v>51212</v>
          </cell>
          <cell r="E4187">
            <v>101.40470000000001</v>
          </cell>
        </row>
        <row r="4188">
          <cell r="A4188" t="str">
            <v>IN2520240119</v>
          </cell>
          <cell r="B4188" t="str">
            <v>07.18 MZ SGS 2040</v>
          </cell>
          <cell r="C4188">
            <v>7.18</v>
          </cell>
          <cell r="D4188">
            <v>51214</v>
          </cell>
          <cell r="E4188">
            <v>101.3142</v>
          </cell>
        </row>
        <row r="4189">
          <cell r="A4189" t="str">
            <v>IN3320230334</v>
          </cell>
          <cell r="B4189" t="str">
            <v>07.48 UP SGS 2040</v>
          </cell>
          <cell r="C4189">
            <v>7.48</v>
          </cell>
          <cell r="D4189">
            <v>51217</v>
          </cell>
          <cell r="E4189">
            <v>104.0378</v>
          </cell>
        </row>
        <row r="4190">
          <cell r="A4190" t="str">
            <v>IN2920220323</v>
          </cell>
          <cell r="B4190" t="str">
            <v>07.74 RJ SGS 2040</v>
          </cell>
          <cell r="C4190">
            <v>7.74</v>
          </cell>
          <cell r="D4190">
            <v>51218</v>
          </cell>
          <cell r="E4190">
            <v>106.2385</v>
          </cell>
        </row>
        <row r="4191">
          <cell r="A4191" t="str">
            <v>IN2020240312</v>
          </cell>
          <cell r="B4191" t="str">
            <v>07.08 KL SGS 2040</v>
          </cell>
          <cell r="C4191">
            <v>7.08</v>
          </cell>
          <cell r="D4191">
            <v>51221</v>
          </cell>
          <cell r="E4191">
            <v>100.1033</v>
          </cell>
        </row>
        <row r="4192">
          <cell r="A4192" t="str">
            <v>IN1620240375</v>
          </cell>
          <cell r="B4192" t="str">
            <v>07.09 HR SGS 2040</v>
          </cell>
          <cell r="C4192">
            <v>7.09</v>
          </cell>
          <cell r="D4192">
            <v>51221</v>
          </cell>
          <cell r="E4192">
            <v>101.2214</v>
          </cell>
        </row>
        <row r="4193">
          <cell r="A4193" t="str">
            <v>IN1720240143</v>
          </cell>
          <cell r="B4193" t="str">
            <v>07.10 HP SGS 2040</v>
          </cell>
          <cell r="C4193">
            <v>7.1</v>
          </cell>
          <cell r="D4193">
            <v>51221</v>
          </cell>
          <cell r="E4193">
            <v>100.58839999999999</v>
          </cell>
        </row>
        <row r="4194">
          <cell r="A4194" t="str">
            <v>IN2320240079</v>
          </cell>
          <cell r="B4194" t="str">
            <v>07.12 MN SGS 2040</v>
          </cell>
          <cell r="C4194">
            <v>7.12</v>
          </cell>
          <cell r="D4194">
            <v>51221</v>
          </cell>
          <cell r="E4194">
            <v>100.2509</v>
          </cell>
        </row>
        <row r="4195">
          <cell r="A4195" t="str">
            <v>IN2920230561</v>
          </cell>
          <cell r="B4195" t="str">
            <v>07.49 RJ SGS 2040</v>
          </cell>
          <cell r="C4195">
            <v>7.49</v>
          </cell>
          <cell r="D4195">
            <v>51222</v>
          </cell>
          <cell r="E4195">
            <v>104.1307</v>
          </cell>
        </row>
        <row r="4196">
          <cell r="A4196" t="str">
            <v>IN3320230391</v>
          </cell>
          <cell r="B4196" t="str">
            <v>07.51 UP SGS 2040</v>
          </cell>
          <cell r="C4196">
            <v>7.51</v>
          </cell>
          <cell r="D4196">
            <v>51222</v>
          </cell>
          <cell r="E4196">
            <v>104.6133</v>
          </cell>
        </row>
        <row r="4197">
          <cell r="A4197" t="str">
            <v>IN3420220300</v>
          </cell>
          <cell r="B4197" t="str">
            <v>07.89 WB SGS 2040</v>
          </cell>
          <cell r="C4197">
            <v>7.89</v>
          </cell>
          <cell r="D4197">
            <v>51224</v>
          </cell>
          <cell r="E4197">
            <v>107.7655</v>
          </cell>
        </row>
        <row r="4198">
          <cell r="A4198" t="str">
            <v>IN1020250040</v>
          </cell>
          <cell r="B4198" t="str">
            <v>06.88 AP SGS 2040</v>
          </cell>
          <cell r="C4198">
            <v>6.88</v>
          </cell>
          <cell r="D4198">
            <v>51230</v>
          </cell>
          <cell r="E4198">
            <v>98.589200000000005</v>
          </cell>
        </row>
        <row r="4199">
          <cell r="A4199" t="str">
            <v>IN1020220027</v>
          </cell>
          <cell r="B4199" t="str">
            <v>07.34 AP SDL 2040</v>
          </cell>
          <cell r="C4199">
            <v>7.34</v>
          </cell>
          <cell r="D4199">
            <v>51234</v>
          </cell>
          <cell r="E4199">
            <v>102.7717</v>
          </cell>
        </row>
        <row r="4200">
          <cell r="A4200" t="str">
            <v>IN2220250046</v>
          </cell>
          <cell r="B4200" t="str">
            <v>06.72 MH SGS 2040</v>
          </cell>
          <cell r="C4200">
            <v>6.72</v>
          </cell>
          <cell r="D4200">
            <v>51249</v>
          </cell>
          <cell r="E4200">
            <v>97.129900000000006</v>
          </cell>
        </row>
        <row r="4201">
          <cell r="A4201" t="str">
            <v>IN1220250014</v>
          </cell>
          <cell r="B4201" t="str">
            <v>06.75 AS SGS 2040</v>
          </cell>
          <cell r="C4201">
            <v>6.75</v>
          </cell>
          <cell r="D4201">
            <v>51249</v>
          </cell>
          <cell r="E4201">
            <v>97.403099999999995</v>
          </cell>
        </row>
        <row r="4202">
          <cell r="A4202" t="str">
            <v>IN1020240074</v>
          </cell>
          <cell r="B4202" t="str">
            <v>07.49 AP SGS 2040</v>
          </cell>
          <cell r="C4202">
            <v>7.49</v>
          </cell>
          <cell r="D4202">
            <v>51250</v>
          </cell>
          <cell r="E4202">
            <v>104.1439</v>
          </cell>
        </row>
        <row r="4203">
          <cell r="A4203" t="str">
            <v>IN2220250087</v>
          </cell>
          <cell r="B4203" t="str">
            <v>06.75 MH SGS 2040</v>
          </cell>
          <cell r="C4203">
            <v>6.75</v>
          </cell>
          <cell r="D4203">
            <v>51256</v>
          </cell>
          <cell r="E4203">
            <v>97.401799999999994</v>
          </cell>
        </row>
        <row r="4204">
          <cell r="A4204" t="str">
            <v>IN3220250010</v>
          </cell>
          <cell r="B4204" t="str">
            <v>06.75 TR SGS 2040</v>
          </cell>
          <cell r="C4204">
            <v>6.75</v>
          </cell>
          <cell r="D4204">
            <v>51256</v>
          </cell>
          <cell r="E4204">
            <v>97.401799999999994</v>
          </cell>
        </row>
        <row r="4205">
          <cell r="A4205" t="str">
            <v>IN1020210044</v>
          </cell>
          <cell r="B4205" t="str">
            <v>06.91 AP SDL 2040</v>
          </cell>
          <cell r="C4205">
            <v>6.91</v>
          </cell>
          <cell r="D4205">
            <v>51261</v>
          </cell>
          <cell r="E4205">
            <v>98.860299999999995</v>
          </cell>
        </row>
        <row r="4206">
          <cell r="A4206" t="str">
            <v>IN2020250022</v>
          </cell>
          <cell r="B4206" t="str">
            <v>06.78 KL SGS 2040</v>
          </cell>
          <cell r="C4206">
            <v>6.78</v>
          </cell>
          <cell r="D4206">
            <v>51263</v>
          </cell>
          <cell r="E4206">
            <v>97.674400000000006</v>
          </cell>
        </row>
        <row r="4207">
          <cell r="A4207" t="str">
            <v>IN1020230109</v>
          </cell>
          <cell r="B4207" t="str">
            <v>07.38 AP SGS 2040</v>
          </cell>
          <cell r="C4207">
            <v>7.38</v>
          </cell>
          <cell r="D4207">
            <v>51266</v>
          </cell>
          <cell r="E4207">
            <v>103.1493</v>
          </cell>
        </row>
        <row r="4208">
          <cell r="A4208" t="str">
            <v>IN1220250030</v>
          </cell>
          <cell r="B4208" t="str">
            <v>06.77 AS SGS 2040</v>
          </cell>
          <cell r="C4208">
            <v>6.77</v>
          </cell>
          <cell r="D4208">
            <v>51270</v>
          </cell>
          <cell r="E4208">
            <v>97.582300000000004</v>
          </cell>
        </row>
        <row r="4209">
          <cell r="A4209" t="str">
            <v>IN3120250052</v>
          </cell>
          <cell r="B4209" t="str">
            <v>06.77 TN SGS 2040</v>
          </cell>
          <cell r="C4209">
            <v>6.77</v>
          </cell>
          <cell r="D4209">
            <v>51270</v>
          </cell>
          <cell r="E4209">
            <v>98.351100000000002</v>
          </cell>
        </row>
        <row r="4210">
          <cell r="A4210" t="str">
            <v>IN2320250011</v>
          </cell>
          <cell r="B4210" t="str">
            <v>06.83 MN SGS 2040</v>
          </cell>
          <cell r="C4210">
            <v>6.83</v>
          </cell>
          <cell r="D4210">
            <v>51270</v>
          </cell>
          <cell r="E4210">
            <v>97.701599999999999</v>
          </cell>
        </row>
        <row r="4211">
          <cell r="A4211" t="str">
            <v>IN1020240181</v>
          </cell>
          <cell r="B4211" t="str">
            <v>07.45 AP SGS 2040</v>
          </cell>
          <cell r="C4211">
            <v>7.45</v>
          </cell>
          <cell r="D4211">
            <v>51271</v>
          </cell>
          <cell r="E4211">
            <v>103.79089999999999</v>
          </cell>
        </row>
        <row r="4212">
          <cell r="A4212" t="str">
            <v>IN3220250028</v>
          </cell>
          <cell r="B4212" t="str">
            <v>06.72 TR SGS 2040</v>
          </cell>
          <cell r="C4212">
            <v>6.72</v>
          </cell>
          <cell r="D4212">
            <v>51277</v>
          </cell>
          <cell r="E4212">
            <v>97.124899999999997</v>
          </cell>
        </row>
        <row r="4213">
          <cell r="A4213" t="str">
            <v>IN2320250029</v>
          </cell>
          <cell r="B4213" t="str">
            <v>06.71 MN SGS 2040</v>
          </cell>
          <cell r="C4213">
            <v>6.71</v>
          </cell>
          <cell r="D4213">
            <v>51284</v>
          </cell>
          <cell r="E4213">
            <v>97.032700000000006</v>
          </cell>
        </row>
        <row r="4214">
          <cell r="A4214" t="str">
            <v>IN3420240019</v>
          </cell>
          <cell r="B4214" t="str">
            <v>07.37 WB SGS 2040</v>
          </cell>
          <cell r="C4214">
            <v>7.37</v>
          </cell>
          <cell r="D4214">
            <v>51285</v>
          </cell>
          <cell r="E4214">
            <v>103.06789999999999</v>
          </cell>
        </row>
        <row r="4215">
          <cell r="A4215" t="str">
            <v>IN1020210093</v>
          </cell>
          <cell r="B4215" t="str">
            <v>07.04 AP SDL 2040</v>
          </cell>
          <cell r="C4215">
            <v>7.04</v>
          </cell>
          <cell r="D4215">
            <v>51289</v>
          </cell>
          <cell r="E4215">
            <v>100.0509</v>
          </cell>
        </row>
        <row r="4216">
          <cell r="A4216" t="str">
            <v>IN4520240099</v>
          </cell>
          <cell r="B4216" t="str">
            <v>07.44 TS SGS 2040</v>
          </cell>
          <cell r="C4216">
            <v>7.44</v>
          </cell>
          <cell r="D4216">
            <v>51292</v>
          </cell>
          <cell r="E4216">
            <v>103.7118</v>
          </cell>
        </row>
        <row r="4217">
          <cell r="A4217" t="str">
            <v>IN2920240123</v>
          </cell>
          <cell r="B4217" t="str">
            <v>07.45 RJ SGS 2040</v>
          </cell>
          <cell r="C4217">
            <v>7.45</v>
          </cell>
          <cell r="D4217">
            <v>51292</v>
          </cell>
          <cell r="E4217">
            <v>103.80329999999999</v>
          </cell>
        </row>
        <row r="4218">
          <cell r="A4218" t="str">
            <v>IN1020250206</v>
          </cell>
          <cell r="B4218" t="str">
            <v>07.08 AP SGS 2040</v>
          </cell>
          <cell r="C4218">
            <v>7.08</v>
          </cell>
          <cell r="D4218">
            <v>51298</v>
          </cell>
          <cell r="E4218">
            <v>100.624</v>
          </cell>
        </row>
        <row r="4219">
          <cell r="A4219" t="str">
            <v>IN3820250014</v>
          </cell>
          <cell r="B4219" t="str">
            <v>07.09 PY SGS 2040</v>
          </cell>
          <cell r="C4219">
            <v>7.09</v>
          </cell>
          <cell r="D4219">
            <v>51298</v>
          </cell>
          <cell r="E4219">
            <v>100.1172</v>
          </cell>
        </row>
        <row r="4220">
          <cell r="A4220" t="str">
            <v>IN1020230257</v>
          </cell>
          <cell r="B4220" t="str">
            <v>07.35 AP SGS 2040</v>
          </cell>
          <cell r="C4220">
            <v>7.35</v>
          </cell>
          <cell r="D4220">
            <v>51308</v>
          </cell>
          <cell r="E4220">
            <v>102.8977</v>
          </cell>
        </row>
        <row r="4221">
          <cell r="A4221" t="str">
            <v>IN1620250093</v>
          </cell>
          <cell r="B4221" t="str">
            <v>07.04 HR SGS 2040</v>
          </cell>
          <cell r="C4221">
            <v>7.04</v>
          </cell>
          <cell r="D4221">
            <v>51312</v>
          </cell>
          <cell r="E4221">
            <v>100.0247</v>
          </cell>
        </row>
        <row r="4222">
          <cell r="A4222" t="str">
            <v>IN2220250129</v>
          </cell>
          <cell r="B4222" t="str">
            <v>07.04 MH SGS 2040</v>
          </cell>
          <cell r="C4222">
            <v>7.04</v>
          </cell>
          <cell r="D4222">
            <v>51312</v>
          </cell>
          <cell r="E4222">
            <v>100.05500000000001</v>
          </cell>
        </row>
        <row r="4223">
          <cell r="A4223" t="str">
            <v>IN1020220274</v>
          </cell>
          <cell r="B4223" t="str">
            <v>07.95 AP SDL 2040</v>
          </cell>
          <cell r="C4223">
            <v>7.95</v>
          </cell>
          <cell r="D4223">
            <v>51316</v>
          </cell>
          <cell r="E4223">
            <v>108.4076</v>
          </cell>
        </row>
        <row r="4224">
          <cell r="A4224" t="str">
            <v>IN1020220290</v>
          </cell>
          <cell r="B4224" t="str">
            <v>07.95 AP SDL 2040 06 JUL</v>
          </cell>
          <cell r="C4224">
            <v>7.95</v>
          </cell>
          <cell r="D4224">
            <v>51323</v>
          </cell>
          <cell r="E4224">
            <v>108.4127</v>
          </cell>
        </row>
        <row r="4225">
          <cell r="A4225" t="str">
            <v>IN1020240413</v>
          </cell>
          <cell r="B4225" t="str">
            <v>07.33 AP SGS 2040</v>
          </cell>
          <cell r="C4225">
            <v>7.33</v>
          </cell>
          <cell r="D4225">
            <v>51335</v>
          </cell>
          <cell r="E4225">
            <v>102.72</v>
          </cell>
        </row>
        <row r="4226">
          <cell r="A4226" t="str">
            <v>IN4520240172</v>
          </cell>
          <cell r="B4226" t="str">
            <v>07.33 TS SGS 2040</v>
          </cell>
          <cell r="C4226">
            <v>7.33</v>
          </cell>
          <cell r="D4226">
            <v>51335</v>
          </cell>
          <cell r="E4226">
            <v>102.72</v>
          </cell>
        </row>
        <row r="4227">
          <cell r="A4227" t="str">
            <v>IN4520240198</v>
          </cell>
          <cell r="B4227" t="str">
            <v>07.35 TS SGS 2040</v>
          </cell>
          <cell r="C4227">
            <v>7.35</v>
          </cell>
          <cell r="D4227">
            <v>51341</v>
          </cell>
          <cell r="E4227">
            <v>102.904</v>
          </cell>
        </row>
        <row r="4228">
          <cell r="A4228" t="str">
            <v>IN3420240043</v>
          </cell>
          <cell r="B4228" t="str">
            <v>07.36 WB SGS 2040</v>
          </cell>
          <cell r="C4228">
            <v>7.36</v>
          </cell>
          <cell r="D4228">
            <v>51341</v>
          </cell>
          <cell r="E4228">
            <v>102.996</v>
          </cell>
        </row>
        <row r="4229">
          <cell r="A4229" t="str">
            <v>IN3420240050</v>
          </cell>
          <cell r="B4229" t="str">
            <v>07.35 WB SGS 2040</v>
          </cell>
          <cell r="C4229">
            <v>7.35</v>
          </cell>
          <cell r="D4229">
            <v>51348</v>
          </cell>
          <cell r="E4229">
            <v>102.90430000000001</v>
          </cell>
        </row>
        <row r="4230">
          <cell r="A4230" t="str">
            <v>IN1020230372</v>
          </cell>
          <cell r="B4230" t="str">
            <v>07.45 AP SGS 2040 02 AUG</v>
          </cell>
          <cell r="C4230">
            <v>7.45</v>
          </cell>
          <cell r="D4230">
            <v>51350</v>
          </cell>
          <cell r="E4230">
            <v>103.825</v>
          </cell>
        </row>
        <row r="4231">
          <cell r="A4231" t="str">
            <v>IN2020230107</v>
          </cell>
          <cell r="B4231" t="str">
            <v>07.45 KL SGS 2040</v>
          </cell>
          <cell r="C4231">
            <v>7.45</v>
          </cell>
          <cell r="D4231">
            <v>51350</v>
          </cell>
          <cell r="E4231">
            <v>103.825</v>
          </cell>
        </row>
        <row r="4232">
          <cell r="A4232" t="str">
            <v>IN4520230173</v>
          </cell>
          <cell r="B4232" t="str">
            <v>07.45 TS SGS 2040</v>
          </cell>
          <cell r="C4232">
            <v>7.45</v>
          </cell>
          <cell r="D4232">
            <v>51350</v>
          </cell>
          <cell r="E4232">
            <v>103.825</v>
          </cell>
        </row>
        <row r="4233">
          <cell r="A4233" t="str">
            <v>IN1620200072</v>
          </cell>
          <cell r="B4233" t="str">
            <v>06.48 HR SDL 2040</v>
          </cell>
          <cell r="C4233">
            <v>6.48</v>
          </cell>
          <cell r="D4233">
            <v>51353</v>
          </cell>
          <cell r="E4233">
            <v>94.893500000000003</v>
          </cell>
        </row>
        <row r="4234">
          <cell r="A4234" t="str">
            <v>IN4520240222</v>
          </cell>
          <cell r="B4234" t="str">
            <v>07.29 TS SGS 2040</v>
          </cell>
          <cell r="C4234">
            <v>7.29</v>
          </cell>
          <cell r="D4234">
            <v>51355</v>
          </cell>
          <cell r="E4234">
            <v>102.3523</v>
          </cell>
        </row>
        <row r="4235">
          <cell r="A4235" t="str">
            <v>IN2020240106</v>
          </cell>
          <cell r="B4235" t="str">
            <v>07.31 KL SGS 2040</v>
          </cell>
          <cell r="C4235">
            <v>7.31</v>
          </cell>
          <cell r="D4235">
            <v>51355</v>
          </cell>
          <cell r="E4235">
            <v>102.5365</v>
          </cell>
        </row>
        <row r="4236">
          <cell r="A4236" t="str">
            <v>IN1020220415</v>
          </cell>
          <cell r="B4236" t="str">
            <v>07.96 AP SDL 2040</v>
          </cell>
          <cell r="C4236">
            <v>7.96</v>
          </cell>
          <cell r="D4236">
            <v>51358</v>
          </cell>
          <cell r="E4236">
            <v>108.52500000000001</v>
          </cell>
        </row>
        <row r="4237">
          <cell r="A4237" t="str">
            <v>IN1020200300</v>
          </cell>
          <cell r="B4237" t="str">
            <v>06.60 AP SDL 2040</v>
          </cell>
          <cell r="C4237">
            <v>6.6</v>
          </cell>
          <cell r="D4237">
            <v>51360</v>
          </cell>
          <cell r="E4237">
            <v>95.994299999999996</v>
          </cell>
        </row>
        <row r="4238">
          <cell r="A4238" t="str">
            <v>IN2220240153</v>
          </cell>
          <cell r="B4238" t="str">
            <v>07.23 MH SGS 2040</v>
          </cell>
          <cell r="C4238">
            <v>7.23</v>
          </cell>
          <cell r="D4238">
            <v>51369</v>
          </cell>
          <cell r="E4238">
            <v>101.7998</v>
          </cell>
        </row>
        <row r="4239">
          <cell r="A4239" t="str">
            <v>IN1020200318</v>
          </cell>
          <cell r="B4239" t="str">
            <v>06.77 AP SDL 2040</v>
          </cell>
          <cell r="C4239">
            <v>6.77</v>
          </cell>
          <cell r="D4239">
            <v>51374</v>
          </cell>
          <cell r="E4239">
            <v>97.555199999999999</v>
          </cell>
        </row>
        <row r="4240">
          <cell r="A4240" t="str">
            <v>IN2820200102</v>
          </cell>
          <cell r="B4240" t="str">
            <v>06.70 PN SDL 2040</v>
          </cell>
          <cell r="C4240">
            <v>6.7</v>
          </cell>
          <cell r="D4240">
            <v>51381</v>
          </cell>
          <cell r="E4240">
            <v>96.906599999999997</v>
          </cell>
        </row>
        <row r="4241">
          <cell r="A4241" t="str">
            <v>IN2020240148</v>
          </cell>
          <cell r="B4241" t="str">
            <v>07.24 KL SGS 2040</v>
          </cell>
          <cell r="C4241">
            <v>7.24</v>
          </cell>
          <cell r="D4241">
            <v>51383</v>
          </cell>
          <cell r="E4241">
            <v>101.8929</v>
          </cell>
        </row>
        <row r="4242">
          <cell r="A4242" t="str">
            <v>IN2220240237</v>
          </cell>
          <cell r="B4242" t="str">
            <v>07.24 MH SGS 2040</v>
          </cell>
          <cell r="C4242">
            <v>7.24</v>
          </cell>
          <cell r="D4242">
            <v>51383</v>
          </cell>
          <cell r="E4242">
            <v>101.8929</v>
          </cell>
        </row>
        <row r="4243">
          <cell r="A4243" t="str">
            <v>IN1020230430</v>
          </cell>
          <cell r="B4243" t="str">
            <v>07.44 AP SGS 2040</v>
          </cell>
          <cell r="C4243">
            <v>7.44</v>
          </cell>
          <cell r="D4243">
            <v>51385</v>
          </cell>
          <cell r="E4243">
            <v>103.7405</v>
          </cell>
        </row>
        <row r="4244">
          <cell r="A4244" t="str">
            <v>IN1020220472</v>
          </cell>
          <cell r="B4244" t="str">
            <v>07.58 AP SGS 2040</v>
          </cell>
          <cell r="C4244">
            <v>7.58</v>
          </cell>
          <cell r="D4244">
            <v>51386</v>
          </cell>
          <cell r="E4244">
            <v>105.0342</v>
          </cell>
        </row>
        <row r="4245">
          <cell r="A4245" t="str">
            <v>IN3420200104</v>
          </cell>
          <cell r="B4245" t="str">
            <v>06.77 WB SDL 2040</v>
          </cell>
          <cell r="C4245">
            <v>6.77</v>
          </cell>
          <cell r="D4245">
            <v>51388</v>
          </cell>
          <cell r="E4245">
            <v>97.550600000000003</v>
          </cell>
        </row>
        <row r="4246">
          <cell r="A4246" t="str">
            <v>IN1020220498</v>
          </cell>
          <cell r="B4246" t="str">
            <v>07.45 AP SGS 2040</v>
          </cell>
          <cell r="C4246">
            <v>7.45</v>
          </cell>
          <cell r="D4246">
            <v>51393</v>
          </cell>
          <cell r="E4246">
            <v>103.83540000000001</v>
          </cell>
        </row>
        <row r="4247">
          <cell r="A4247" t="str">
            <v>IN4520200168</v>
          </cell>
          <cell r="B4247" t="str">
            <v>06.84 TS SDL 2040</v>
          </cell>
          <cell r="C4247">
            <v>6.84</v>
          </cell>
          <cell r="D4247">
            <v>51395</v>
          </cell>
          <cell r="E4247">
            <v>98.195599999999999</v>
          </cell>
        </row>
        <row r="4248">
          <cell r="A4248" t="str">
            <v>IN2720240182</v>
          </cell>
          <cell r="B4248" t="str">
            <v>07.17 OD SGS 2040</v>
          </cell>
          <cell r="C4248">
            <v>7.17</v>
          </cell>
          <cell r="D4248">
            <v>51398</v>
          </cell>
          <cell r="E4248">
            <v>101.2473</v>
          </cell>
        </row>
        <row r="4249">
          <cell r="A4249" t="str">
            <v>IN4520220182</v>
          </cell>
          <cell r="B4249" t="str">
            <v>07.56 TS SGS 2040</v>
          </cell>
          <cell r="C4249">
            <v>7.56</v>
          </cell>
          <cell r="D4249">
            <v>51400</v>
          </cell>
          <cell r="E4249">
            <v>104.85550000000001</v>
          </cell>
        </row>
        <row r="4250">
          <cell r="A4250" t="str">
            <v>IN1020210283</v>
          </cell>
          <cell r="B4250" t="str">
            <v>06.87 AP SDL 2040</v>
          </cell>
          <cell r="C4250">
            <v>6.87</v>
          </cell>
          <cell r="D4250">
            <v>51401</v>
          </cell>
          <cell r="E4250">
            <v>98.471800000000002</v>
          </cell>
        </row>
        <row r="4251">
          <cell r="A4251" t="str">
            <v>IN2020220066</v>
          </cell>
          <cell r="B4251" t="str">
            <v>07.69 KL SGS 2040</v>
          </cell>
          <cell r="C4251">
            <v>7.69</v>
          </cell>
          <cell r="D4251">
            <v>51407</v>
          </cell>
          <cell r="E4251">
            <v>106.0624</v>
          </cell>
        </row>
        <row r="4252">
          <cell r="A4252" t="str">
            <v>IN2820200110</v>
          </cell>
          <cell r="B4252" t="str">
            <v>06.95 PN SDL 2040</v>
          </cell>
          <cell r="C4252">
            <v>6.95</v>
          </cell>
          <cell r="D4252">
            <v>51409</v>
          </cell>
          <cell r="E4252">
            <v>98.652500000000003</v>
          </cell>
        </row>
        <row r="4253">
          <cell r="A4253" t="str">
            <v>IN1620200106</v>
          </cell>
          <cell r="B4253" t="str">
            <v>07.05 HR SDL 2040</v>
          </cell>
          <cell r="C4253">
            <v>7.05</v>
          </cell>
          <cell r="D4253">
            <v>51409</v>
          </cell>
          <cell r="E4253">
            <v>100.13720000000001</v>
          </cell>
        </row>
        <row r="4254">
          <cell r="A4254" t="str">
            <v>IN4520210167</v>
          </cell>
          <cell r="B4254" t="str">
            <v>07.09 TS SDL 2040</v>
          </cell>
          <cell r="C4254">
            <v>7.09</v>
          </cell>
          <cell r="D4254">
            <v>51415</v>
          </cell>
          <cell r="E4254">
            <v>100.508</v>
          </cell>
        </row>
        <row r="4255">
          <cell r="A4255" t="str">
            <v>IN1020200409</v>
          </cell>
          <cell r="B4255" t="str">
            <v>07.03 AP SDL 2040</v>
          </cell>
          <cell r="C4255">
            <v>7.03</v>
          </cell>
          <cell r="D4255">
            <v>51416</v>
          </cell>
          <cell r="E4255">
            <v>99.952100000000002</v>
          </cell>
        </row>
        <row r="4256">
          <cell r="A4256" t="str">
            <v>IN3420200120</v>
          </cell>
          <cell r="B4256" t="str">
            <v>07.09 WB SDL 2040</v>
          </cell>
          <cell r="C4256">
            <v>7.09</v>
          </cell>
          <cell r="D4256">
            <v>51416</v>
          </cell>
          <cell r="E4256">
            <v>100.5081</v>
          </cell>
        </row>
        <row r="4257">
          <cell r="A4257" t="str">
            <v>IN1020220555</v>
          </cell>
          <cell r="B4257" t="str">
            <v>07.85 AP SGS 2040</v>
          </cell>
          <cell r="C4257">
            <v>7.85</v>
          </cell>
          <cell r="D4257">
            <v>51421</v>
          </cell>
          <cell r="E4257">
            <v>107.5548</v>
          </cell>
        </row>
        <row r="4258">
          <cell r="A4258" t="str">
            <v>IN2120200182</v>
          </cell>
          <cell r="B4258" t="str">
            <v>06.91 MP SDL 2040</v>
          </cell>
          <cell r="C4258">
            <v>6.91</v>
          </cell>
          <cell r="D4258">
            <v>51423</v>
          </cell>
          <cell r="E4258">
            <v>98.839500000000001</v>
          </cell>
        </row>
        <row r="4259">
          <cell r="A4259" t="str">
            <v>IN2120200190</v>
          </cell>
          <cell r="B4259" t="str">
            <v>06.89 MP SDL 2040</v>
          </cell>
          <cell r="C4259">
            <v>6.89</v>
          </cell>
          <cell r="D4259">
            <v>51430</v>
          </cell>
          <cell r="E4259">
            <v>98.653499999999994</v>
          </cell>
        </row>
        <row r="4260">
          <cell r="A4260" t="str">
            <v>IN2920220208</v>
          </cell>
          <cell r="B4260" t="str">
            <v>07.87 RJ SGS 2040</v>
          </cell>
          <cell r="C4260">
            <v>7.87</v>
          </cell>
          <cell r="D4260">
            <v>51436</v>
          </cell>
          <cell r="E4260">
            <v>107.7533</v>
          </cell>
        </row>
        <row r="4261">
          <cell r="A4261" t="str">
            <v>IN2820200136</v>
          </cell>
          <cell r="B4261" t="str">
            <v>06.76 PN SDL 2040</v>
          </cell>
          <cell r="C4261">
            <v>6.76</v>
          </cell>
          <cell r="D4261">
            <v>51437</v>
          </cell>
          <cell r="E4261">
            <v>97.445899999999995</v>
          </cell>
        </row>
        <row r="4262">
          <cell r="A4262" t="str">
            <v>IN1020210382</v>
          </cell>
          <cell r="B4262" t="str">
            <v>07.08 AP SDL 2040</v>
          </cell>
          <cell r="C4262">
            <v>7.08</v>
          </cell>
          <cell r="D4262">
            <v>51442</v>
          </cell>
          <cell r="E4262">
            <v>100.4183</v>
          </cell>
        </row>
        <row r="4263">
          <cell r="A4263" t="str">
            <v>IN4520220240</v>
          </cell>
          <cell r="B4263" t="str">
            <v>07.84 TS SGS 2040</v>
          </cell>
          <cell r="C4263">
            <v>7.84</v>
          </cell>
          <cell r="D4263">
            <v>51442</v>
          </cell>
          <cell r="E4263">
            <v>107.4791</v>
          </cell>
        </row>
        <row r="4264">
          <cell r="A4264" t="str">
            <v>IN2120200208</v>
          </cell>
          <cell r="B4264" t="str">
            <v>06.76 MP SDL 2040</v>
          </cell>
          <cell r="C4264">
            <v>6.76</v>
          </cell>
          <cell r="D4264">
            <v>51444</v>
          </cell>
          <cell r="E4264">
            <v>97.444999999999993</v>
          </cell>
        </row>
        <row r="4265">
          <cell r="A4265" t="str">
            <v>IN3420200146</v>
          </cell>
          <cell r="B4265" t="str">
            <v>06.88 WB SDL 2040</v>
          </cell>
          <cell r="C4265">
            <v>6.88</v>
          </cell>
          <cell r="D4265">
            <v>51444</v>
          </cell>
          <cell r="E4265">
            <v>98.560100000000006</v>
          </cell>
        </row>
        <row r="4266">
          <cell r="A4266" t="str">
            <v>IN2020240197</v>
          </cell>
          <cell r="B4266" t="str">
            <v>07.15 KL SGS 2040</v>
          </cell>
          <cell r="C4266">
            <v>7.15</v>
          </cell>
          <cell r="D4266">
            <v>51446</v>
          </cell>
          <cell r="E4266">
            <v>101.06959999999999</v>
          </cell>
        </row>
        <row r="4267">
          <cell r="A4267" t="str">
            <v>IN2520240077</v>
          </cell>
          <cell r="B4267" t="str">
            <v>07.15 MZ SGS 2040</v>
          </cell>
          <cell r="C4267">
            <v>7.15</v>
          </cell>
          <cell r="D4267">
            <v>51446</v>
          </cell>
          <cell r="E4267">
            <v>101.06959999999999</v>
          </cell>
        </row>
        <row r="4268">
          <cell r="A4268" t="str">
            <v>IN3420230127</v>
          </cell>
          <cell r="B4268" t="str">
            <v>07.79 WB SGS 2040</v>
          </cell>
          <cell r="C4268">
            <v>7.79</v>
          </cell>
          <cell r="D4268">
            <v>51448</v>
          </cell>
          <cell r="E4268">
            <v>107.0197</v>
          </cell>
        </row>
        <row r="4269">
          <cell r="A4269" t="str">
            <v>IN2120200216</v>
          </cell>
          <cell r="B4269" t="str">
            <v>06.79 MP SDL 2040</v>
          </cell>
          <cell r="C4269">
            <v>6.79</v>
          </cell>
          <cell r="D4269">
            <v>51451</v>
          </cell>
          <cell r="E4269">
            <v>97.723100000000002</v>
          </cell>
        </row>
        <row r="4270">
          <cell r="A4270" t="str">
            <v>IN4520230330</v>
          </cell>
          <cell r="B4270" t="str">
            <v>07.73 TS SGS 2040</v>
          </cell>
          <cell r="C4270">
            <v>7.73</v>
          </cell>
          <cell r="D4270">
            <v>51455</v>
          </cell>
          <cell r="E4270">
            <v>106.46769999999999</v>
          </cell>
        </row>
        <row r="4271">
          <cell r="A4271" t="str">
            <v>IN3120200313</v>
          </cell>
          <cell r="B4271" t="str">
            <v>06.73 TN SDL 2040</v>
          </cell>
          <cell r="C4271">
            <v>6.73</v>
          </cell>
          <cell r="D4271">
            <v>51465</v>
          </cell>
          <cell r="E4271">
            <v>97.163499999999999</v>
          </cell>
        </row>
        <row r="4272">
          <cell r="A4272" t="str">
            <v>IN1020240611</v>
          </cell>
          <cell r="B4272" t="str">
            <v>07.18 AP SGS 2040</v>
          </cell>
          <cell r="C4272">
            <v>7.18</v>
          </cell>
          <cell r="D4272">
            <v>51467</v>
          </cell>
          <cell r="E4272">
            <v>101.355</v>
          </cell>
        </row>
        <row r="4273">
          <cell r="A4273" t="str">
            <v>IN2820200169</v>
          </cell>
          <cell r="B4273" t="str">
            <v>06.73 PN SDL 2040</v>
          </cell>
          <cell r="C4273">
            <v>6.73</v>
          </cell>
          <cell r="D4273">
            <v>51472</v>
          </cell>
          <cell r="E4273">
            <v>97.162899999999993</v>
          </cell>
        </row>
        <row r="4274">
          <cell r="A4274" t="str">
            <v>IN4520200242</v>
          </cell>
          <cell r="B4274" t="str">
            <v>06.71 TS SDL 2040</v>
          </cell>
          <cell r="C4274">
            <v>6.71</v>
          </cell>
          <cell r="D4274">
            <v>51479</v>
          </cell>
          <cell r="E4274">
            <v>96.975999999999999</v>
          </cell>
        </row>
        <row r="4275">
          <cell r="A4275" t="str">
            <v>IN3420200161</v>
          </cell>
          <cell r="B4275" t="str">
            <v>06.71 WB SDL 2040</v>
          </cell>
          <cell r="C4275">
            <v>6.71</v>
          </cell>
          <cell r="D4275">
            <v>51479</v>
          </cell>
          <cell r="E4275">
            <v>96.975999999999999</v>
          </cell>
        </row>
        <row r="4276">
          <cell r="A4276" t="str">
            <v>IN1920220101</v>
          </cell>
          <cell r="B4276" t="str">
            <v>07.63 KA SGS 2040</v>
          </cell>
          <cell r="C4276">
            <v>7.63</v>
          </cell>
          <cell r="D4276">
            <v>51484</v>
          </cell>
          <cell r="E4276">
            <v>105.56059999999999</v>
          </cell>
        </row>
        <row r="4277">
          <cell r="A4277" t="str">
            <v>IN3420240159</v>
          </cell>
          <cell r="B4277" t="str">
            <v>07.13 WB SGS 2040</v>
          </cell>
          <cell r="C4277">
            <v>7.13</v>
          </cell>
          <cell r="D4277">
            <v>51488</v>
          </cell>
          <cell r="E4277">
            <v>100.8964</v>
          </cell>
        </row>
        <row r="4278">
          <cell r="A4278" t="str">
            <v>IN4520200267</v>
          </cell>
          <cell r="B4278" t="str">
            <v>06.69 TS SDL 2040</v>
          </cell>
          <cell r="C4278">
            <v>6.69</v>
          </cell>
          <cell r="D4278">
            <v>51493</v>
          </cell>
          <cell r="E4278">
            <v>96.788700000000006</v>
          </cell>
        </row>
        <row r="4279">
          <cell r="A4279" t="str">
            <v>IN1920240141</v>
          </cell>
          <cell r="B4279" t="str">
            <v>07.16 KA SGS 2040</v>
          </cell>
          <cell r="C4279">
            <v>7.16</v>
          </cell>
          <cell r="D4279">
            <v>51496</v>
          </cell>
          <cell r="E4279">
            <v>100.88039999999999</v>
          </cell>
        </row>
        <row r="4280">
          <cell r="A4280" t="str">
            <v>IN1020210432</v>
          </cell>
          <cell r="B4280" t="str">
            <v>07.14 AP SDL 2040</v>
          </cell>
          <cell r="C4280">
            <v>7.14</v>
          </cell>
          <cell r="D4280">
            <v>51499</v>
          </cell>
          <cell r="E4280">
            <v>100.9943</v>
          </cell>
        </row>
        <row r="4281">
          <cell r="A4281" t="str">
            <v>IN1020200516</v>
          </cell>
          <cell r="B4281" t="str">
            <v>06.65 AP SDL 2040</v>
          </cell>
          <cell r="C4281">
            <v>6.65</v>
          </cell>
          <cell r="D4281">
            <v>51500</v>
          </cell>
          <cell r="E4281">
            <v>96.414699999999996</v>
          </cell>
        </row>
        <row r="4282">
          <cell r="A4282" t="str">
            <v>IN4520200275</v>
          </cell>
          <cell r="B4282" t="str">
            <v>06.65 TS SDL 2040</v>
          </cell>
          <cell r="C4282">
            <v>6.65</v>
          </cell>
          <cell r="D4282">
            <v>51500</v>
          </cell>
          <cell r="E4282">
            <v>96.414699999999996</v>
          </cell>
        </row>
        <row r="4283">
          <cell r="A4283" t="str">
            <v>IN1020200532</v>
          </cell>
          <cell r="B4283" t="str">
            <v>06.65 AP SDL 2041</v>
          </cell>
          <cell r="C4283">
            <v>6.65</v>
          </cell>
          <cell r="D4283">
            <v>51507</v>
          </cell>
          <cell r="E4283">
            <v>96.008600000000001</v>
          </cell>
        </row>
        <row r="4284">
          <cell r="A4284" t="str">
            <v>IN3420200195</v>
          </cell>
          <cell r="B4284" t="str">
            <v>06.63 WB SDL 2041</v>
          </cell>
          <cell r="C4284">
            <v>6.63</v>
          </cell>
          <cell r="D4284">
            <v>51514</v>
          </cell>
          <cell r="E4284">
            <v>95.817099999999996</v>
          </cell>
        </row>
        <row r="4285">
          <cell r="A4285" t="str">
            <v>IN2220240385</v>
          </cell>
          <cell r="B4285" t="str">
            <v>07.23 MH SGS 2041</v>
          </cell>
          <cell r="C4285">
            <v>7.23</v>
          </cell>
          <cell r="D4285">
            <v>51516</v>
          </cell>
          <cell r="E4285">
            <v>101.416</v>
          </cell>
        </row>
        <row r="4286">
          <cell r="A4286" t="str">
            <v>IN4520200309</v>
          </cell>
          <cell r="B4286" t="str">
            <v>06.62 TS SDL 2041</v>
          </cell>
          <cell r="C4286">
            <v>6.62</v>
          </cell>
          <cell r="D4286">
            <v>51521</v>
          </cell>
          <cell r="E4286">
            <v>95.718999999999994</v>
          </cell>
        </row>
        <row r="4287">
          <cell r="A4287" t="str">
            <v>IN1920230233</v>
          </cell>
          <cell r="B4287" t="str">
            <v>07.73 KA SGS 2041</v>
          </cell>
          <cell r="C4287">
            <v>7.73</v>
          </cell>
          <cell r="D4287">
            <v>51525</v>
          </cell>
          <cell r="E4287">
            <v>106.04430000000001</v>
          </cell>
        </row>
        <row r="4288">
          <cell r="A4288" t="str">
            <v>IN1620200130</v>
          </cell>
          <cell r="B4288" t="str">
            <v>06.62 HR SDL 2041</v>
          </cell>
          <cell r="C4288">
            <v>6.62</v>
          </cell>
          <cell r="D4288">
            <v>51528</v>
          </cell>
          <cell r="E4288">
            <v>95.714299999999994</v>
          </cell>
        </row>
        <row r="4289">
          <cell r="A4289" t="str">
            <v>IN2920200606</v>
          </cell>
          <cell r="B4289" t="str">
            <v>06.62 RJ SDL 2041</v>
          </cell>
          <cell r="C4289">
            <v>6.62</v>
          </cell>
          <cell r="D4289">
            <v>51528</v>
          </cell>
          <cell r="E4289">
            <v>95.714299999999994</v>
          </cell>
        </row>
        <row r="4290">
          <cell r="A4290" t="str">
            <v>IN1920240216</v>
          </cell>
          <cell r="B4290" t="str">
            <v>07.13 KA SGS 2041</v>
          </cell>
          <cell r="C4290">
            <v>7.13</v>
          </cell>
          <cell r="D4290">
            <v>51530</v>
          </cell>
          <cell r="E4290">
            <v>100.5866</v>
          </cell>
        </row>
        <row r="4291">
          <cell r="A4291" t="str">
            <v>IN2920230421</v>
          </cell>
          <cell r="B4291" t="str">
            <v>07.63 RJ SGS 2041</v>
          </cell>
          <cell r="C4291">
            <v>7.63</v>
          </cell>
          <cell r="D4291">
            <v>51532</v>
          </cell>
          <cell r="E4291">
            <v>105.15300000000001</v>
          </cell>
        </row>
        <row r="4292">
          <cell r="A4292" t="str">
            <v>IN4520200325</v>
          </cell>
          <cell r="B4292" t="str">
            <v>06.86 TS SDL 2041</v>
          </cell>
          <cell r="C4292">
            <v>6.86</v>
          </cell>
          <cell r="D4292">
            <v>51535</v>
          </cell>
          <cell r="E4292">
            <v>97.954400000000007</v>
          </cell>
        </row>
        <row r="4293">
          <cell r="A4293" t="str">
            <v>IN3420200237</v>
          </cell>
          <cell r="B4293" t="str">
            <v>06.89 WB SDL 2041</v>
          </cell>
          <cell r="C4293">
            <v>6.89</v>
          </cell>
          <cell r="D4293">
            <v>51535</v>
          </cell>
          <cell r="E4293">
            <v>98.234899999999996</v>
          </cell>
        </row>
        <row r="4294">
          <cell r="A4294" t="str">
            <v>IN1020230786</v>
          </cell>
          <cell r="B4294" t="str">
            <v>07.46 AP SGS 2041 07 FEB</v>
          </cell>
          <cell r="C4294">
            <v>7.46</v>
          </cell>
          <cell r="D4294">
            <v>51539</v>
          </cell>
          <cell r="E4294">
            <v>103.56489999999999</v>
          </cell>
        </row>
        <row r="4295">
          <cell r="A4295" t="str">
            <v>IN2120230171</v>
          </cell>
          <cell r="B4295" t="str">
            <v>07.48 MP SGS 2041</v>
          </cell>
          <cell r="C4295">
            <v>7.48</v>
          </cell>
          <cell r="D4295">
            <v>51539</v>
          </cell>
          <cell r="E4295">
            <v>103.75190000000001</v>
          </cell>
        </row>
        <row r="4296">
          <cell r="A4296" t="str">
            <v>IN2920200663</v>
          </cell>
          <cell r="B4296" t="str">
            <v>06.96 RJ SDL 2041</v>
          </cell>
          <cell r="C4296">
            <v>6.96</v>
          </cell>
          <cell r="D4296">
            <v>51542</v>
          </cell>
          <cell r="E4296">
            <v>98.887200000000007</v>
          </cell>
        </row>
        <row r="4297">
          <cell r="A4297" t="str">
            <v>IN1620200148</v>
          </cell>
          <cell r="B4297" t="str">
            <v>06.98 HR SDL 2041</v>
          </cell>
          <cell r="C4297">
            <v>6.98</v>
          </cell>
          <cell r="D4297">
            <v>51542</v>
          </cell>
          <cell r="E4297">
            <v>99.074399999999997</v>
          </cell>
        </row>
        <row r="4298">
          <cell r="A4298" t="str">
            <v>IN3820220041</v>
          </cell>
          <cell r="B4298" t="str">
            <v>07.59 PY SGS 2041</v>
          </cell>
          <cell r="C4298">
            <v>7.59</v>
          </cell>
          <cell r="D4298">
            <v>51547</v>
          </cell>
          <cell r="E4298">
            <v>104.783</v>
          </cell>
        </row>
        <row r="4299">
          <cell r="A4299" t="str">
            <v>IN1020210515</v>
          </cell>
          <cell r="B4299" t="str">
            <v>07.13 AP SDL 2041</v>
          </cell>
          <cell r="C4299">
            <v>7.13</v>
          </cell>
          <cell r="D4299">
            <v>51548</v>
          </cell>
          <cell r="E4299">
            <v>100.477</v>
          </cell>
        </row>
        <row r="4300">
          <cell r="A4300" t="str">
            <v>IN2920200705</v>
          </cell>
          <cell r="B4300" t="str">
            <v>06.99 RJ SDL 2041</v>
          </cell>
          <cell r="C4300">
            <v>6.99</v>
          </cell>
          <cell r="D4300">
            <v>51549</v>
          </cell>
          <cell r="E4300">
            <v>99.1661</v>
          </cell>
        </row>
        <row r="4301">
          <cell r="A4301" t="str">
            <v>IN1620200155</v>
          </cell>
          <cell r="B4301" t="str">
            <v>07.18 HR SDL 2041</v>
          </cell>
          <cell r="C4301">
            <v>7.18</v>
          </cell>
          <cell r="D4301">
            <v>51556</v>
          </cell>
          <cell r="E4301">
            <v>100.94450000000001</v>
          </cell>
        </row>
        <row r="4302">
          <cell r="A4302" t="str">
            <v>IN2920200721</v>
          </cell>
          <cell r="B4302" t="str">
            <v>07.22 RJ SDL 2041</v>
          </cell>
          <cell r="C4302">
            <v>7.22</v>
          </cell>
          <cell r="D4302">
            <v>51556</v>
          </cell>
          <cell r="E4302">
            <v>101.3193</v>
          </cell>
        </row>
        <row r="4303">
          <cell r="A4303" t="str">
            <v>IN3420200260</v>
          </cell>
          <cell r="B4303" t="str">
            <v>07.23 WB SDL 2041</v>
          </cell>
          <cell r="C4303">
            <v>7.23</v>
          </cell>
          <cell r="D4303">
            <v>51556</v>
          </cell>
          <cell r="E4303">
            <v>101.413</v>
          </cell>
        </row>
        <row r="4304">
          <cell r="A4304" t="str">
            <v>IN3420230234</v>
          </cell>
          <cell r="B4304" t="str">
            <v>07.44 WB SGS 2041</v>
          </cell>
          <cell r="C4304">
            <v>7.44</v>
          </cell>
          <cell r="D4304">
            <v>51560</v>
          </cell>
          <cell r="E4304">
            <v>103.38120000000001</v>
          </cell>
        </row>
        <row r="4305">
          <cell r="A4305" t="str">
            <v>IN4520200341</v>
          </cell>
          <cell r="B4305" t="str">
            <v>07.25 TS SDL 2041</v>
          </cell>
          <cell r="C4305">
            <v>7.25</v>
          </cell>
          <cell r="D4305">
            <v>51563</v>
          </cell>
          <cell r="E4305">
            <v>101.6006</v>
          </cell>
        </row>
        <row r="4306">
          <cell r="A4306" t="str">
            <v>IN2720240133</v>
          </cell>
          <cell r="B4306" t="str">
            <v>07.27 OD SGS 2041</v>
          </cell>
          <cell r="C4306">
            <v>7.27</v>
          </cell>
          <cell r="D4306">
            <v>51565</v>
          </cell>
          <cell r="E4306">
            <v>101.78830000000001</v>
          </cell>
        </row>
        <row r="4307">
          <cell r="A4307" t="str">
            <v>IN3320240101</v>
          </cell>
          <cell r="B4307" t="str">
            <v>07.27 UP SGS 2041</v>
          </cell>
          <cell r="C4307">
            <v>7.27</v>
          </cell>
          <cell r="D4307">
            <v>51565</v>
          </cell>
          <cell r="E4307">
            <v>101.78830000000001</v>
          </cell>
        </row>
        <row r="4308">
          <cell r="A4308" t="str">
            <v>IN1620210188</v>
          </cell>
          <cell r="B4308" t="str">
            <v>07.43 HR SDL 2041</v>
          </cell>
          <cell r="C4308">
            <v>7.43</v>
          </cell>
          <cell r="D4308">
            <v>51569</v>
          </cell>
          <cell r="E4308">
            <v>103.2898</v>
          </cell>
        </row>
        <row r="4309">
          <cell r="A4309" t="str">
            <v>IN3420200278</v>
          </cell>
          <cell r="B4309" t="str">
            <v>07.25 WB SDL 2041</v>
          </cell>
          <cell r="C4309">
            <v>7.25</v>
          </cell>
          <cell r="D4309">
            <v>51570</v>
          </cell>
          <cell r="E4309">
            <v>101.6011</v>
          </cell>
        </row>
        <row r="4310">
          <cell r="A4310" t="str">
            <v>IN4520230462</v>
          </cell>
          <cell r="B4310" t="str">
            <v>07.37 TS SGS 2041</v>
          </cell>
          <cell r="C4310">
            <v>7.37</v>
          </cell>
          <cell r="D4310">
            <v>51573</v>
          </cell>
          <cell r="E4310">
            <v>102.7276</v>
          </cell>
        </row>
        <row r="4311">
          <cell r="A4311" t="str">
            <v>IN4520230496</v>
          </cell>
          <cell r="B4311" t="str">
            <v>07.42 TS SGS 2041</v>
          </cell>
          <cell r="C4311">
            <v>7.42</v>
          </cell>
          <cell r="D4311">
            <v>51580</v>
          </cell>
          <cell r="E4311">
            <v>103.1987</v>
          </cell>
        </row>
        <row r="4312">
          <cell r="A4312" t="str">
            <v>IN3420220284</v>
          </cell>
          <cell r="B4312" t="str">
            <v>07.74 WB SGS 2041</v>
          </cell>
          <cell r="C4312">
            <v>7.74</v>
          </cell>
          <cell r="D4312">
            <v>51583</v>
          </cell>
          <cell r="E4312">
            <v>106.2059</v>
          </cell>
        </row>
        <row r="4313">
          <cell r="A4313" t="str">
            <v>IN2220230360</v>
          </cell>
          <cell r="B4313" t="str">
            <v>07.46 MH SGS 2041</v>
          </cell>
          <cell r="C4313">
            <v>7.46</v>
          </cell>
          <cell r="D4313">
            <v>51587</v>
          </cell>
          <cell r="E4313">
            <v>103.5766</v>
          </cell>
        </row>
        <row r="4314">
          <cell r="A4314" t="str">
            <v>IN2920220356</v>
          </cell>
          <cell r="B4314" t="str">
            <v>07.84 RJ SGS 2041</v>
          </cell>
          <cell r="C4314">
            <v>7.84</v>
          </cell>
          <cell r="D4314">
            <v>51589</v>
          </cell>
          <cell r="E4314">
            <v>107.1494</v>
          </cell>
        </row>
        <row r="4315">
          <cell r="A4315" t="str">
            <v>IN2220240021</v>
          </cell>
          <cell r="B4315" t="str">
            <v>07.44 MH SGS 2041</v>
          </cell>
          <cell r="C4315">
            <v>7.44</v>
          </cell>
          <cell r="D4315">
            <v>51594</v>
          </cell>
          <cell r="E4315">
            <v>103.3809</v>
          </cell>
        </row>
        <row r="4316">
          <cell r="A4316" t="str">
            <v>IN1020240025</v>
          </cell>
          <cell r="B4316" t="str">
            <v>07.46 AP SGS 2041</v>
          </cell>
          <cell r="C4316">
            <v>7.46</v>
          </cell>
          <cell r="D4316">
            <v>51594</v>
          </cell>
          <cell r="E4316">
            <v>103.5787</v>
          </cell>
        </row>
        <row r="4317">
          <cell r="A4317" t="str">
            <v>IN1020250057</v>
          </cell>
          <cell r="B4317" t="str">
            <v>06.85 AP SGS 2041</v>
          </cell>
          <cell r="C4317">
            <v>6.85</v>
          </cell>
          <cell r="D4317">
            <v>51595</v>
          </cell>
          <cell r="E4317">
            <v>97.842100000000002</v>
          </cell>
        </row>
        <row r="4318">
          <cell r="A4318" t="str">
            <v>IN2220240047</v>
          </cell>
          <cell r="B4318" t="str">
            <v>07.45 MH SGS 2041</v>
          </cell>
          <cell r="C4318">
            <v>7.45</v>
          </cell>
          <cell r="D4318">
            <v>51601</v>
          </cell>
          <cell r="E4318">
            <v>103.4872</v>
          </cell>
        </row>
        <row r="4319">
          <cell r="A4319" t="str">
            <v>IN1020240108</v>
          </cell>
          <cell r="B4319" t="str">
            <v>07.51 AP SGS 2041</v>
          </cell>
          <cell r="C4319">
            <v>7.51</v>
          </cell>
          <cell r="D4319">
            <v>51623</v>
          </cell>
          <cell r="E4319">
            <v>104.06229999999999</v>
          </cell>
        </row>
        <row r="4320">
          <cell r="A4320" t="str">
            <v>IN4520240065</v>
          </cell>
          <cell r="B4320" t="str">
            <v>07.43 TS SGS 2041 08 MAY</v>
          </cell>
          <cell r="C4320">
            <v>7.43</v>
          </cell>
          <cell r="D4320">
            <v>51629</v>
          </cell>
          <cell r="E4320">
            <v>103.3105</v>
          </cell>
        </row>
        <row r="4321">
          <cell r="A4321" t="str">
            <v>IN1020220084</v>
          </cell>
          <cell r="B4321" t="str">
            <v>07.78 AP SDL 2041</v>
          </cell>
          <cell r="C4321">
            <v>7.78</v>
          </cell>
          <cell r="D4321">
            <v>51632</v>
          </cell>
          <cell r="E4321">
            <v>106.6156</v>
          </cell>
        </row>
        <row r="4322">
          <cell r="A4322" t="str">
            <v>IN4520240081</v>
          </cell>
          <cell r="B4322" t="str">
            <v>07.44 TS SGS 2041</v>
          </cell>
          <cell r="C4322">
            <v>7.44</v>
          </cell>
          <cell r="D4322">
            <v>51636</v>
          </cell>
          <cell r="E4322">
            <v>103.4083</v>
          </cell>
        </row>
        <row r="4323">
          <cell r="A4323" t="str">
            <v>IN4520210035</v>
          </cell>
          <cell r="B4323" t="str">
            <v>06.98 TS SDL 2041</v>
          </cell>
          <cell r="C4323">
            <v>6.98</v>
          </cell>
          <cell r="D4323">
            <v>51640</v>
          </cell>
          <cell r="E4323">
            <v>99.064999999999998</v>
          </cell>
        </row>
        <row r="4324">
          <cell r="A4324" t="str">
            <v>IN1020240223</v>
          </cell>
          <cell r="B4324" t="str">
            <v>07.40 AP SGS 2041</v>
          </cell>
          <cell r="C4324">
            <v>7.4</v>
          </cell>
          <cell r="D4324">
            <v>51643</v>
          </cell>
          <cell r="E4324">
            <v>103.03400000000001</v>
          </cell>
        </row>
        <row r="4325">
          <cell r="A4325" t="str">
            <v>IN3120210049</v>
          </cell>
          <cell r="B4325" t="str">
            <v>06.99 TN SDL 2041</v>
          </cell>
          <cell r="C4325">
            <v>6.99</v>
          </cell>
          <cell r="D4325">
            <v>51646</v>
          </cell>
          <cell r="E4325">
            <v>99.112799999999993</v>
          </cell>
        </row>
        <row r="4326">
          <cell r="A4326" t="str">
            <v>IN1020210101</v>
          </cell>
          <cell r="B4326" t="str">
            <v>07.04 AP SDL 2041</v>
          </cell>
          <cell r="C4326">
            <v>7.04</v>
          </cell>
          <cell r="D4326">
            <v>51654</v>
          </cell>
          <cell r="E4326">
            <v>99.634100000000004</v>
          </cell>
        </row>
        <row r="4327">
          <cell r="A4327" t="str">
            <v>IN2920210118</v>
          </cell>
          <cell r="B4327" t="str">
            <v>07.05 RJ SDL 2041</v>
          </cell>
          <cell r="C4327">
            <v>7.05</v>
          </cell>
          <cell r="D4327">
            <v>51654</v>
          </cell>
          <cell r="E4327">
            <v>99.7286</v>
          </cell>
        </row>
        <row r="4328">
          <cell r="A4328" t="str">
            <v>IN4520210043</v>
          </cell>
          <cell r="B4328" t="str">
            <v>07.05 TS SDL 2041</v>
          </cell>
          <cell r="C4328">
            <v>7.05</v>
          </cell>
          <cell r="D4328">
            <v>51654</v>
          </cell>
          <cell r="E4328">
            <v>99.7286</v>
          </cell>
        </row>
        <row r="4329">
          <cell r="A4329" t="str">
            <v>IN2120250039</v>
          </cell>
          <cell r="B4329" t="str">
            <v>06.88 MP SGS 2041</v>
          </cell>
          <cell r="C4329">
            <v>6.88</v>
          </cell>
          <cell r="D4329">
            <v>51656</v>
          </cell>
          <cell r="E4329">
            <v>98.110600000000005</v>
          </cell>
        </row>
        <row r="4330">
          <cell r="A4330" t="str">
            <v>IN4520230074</v>
          </cell>
          <cell r="B4330" t="str">
            <v>07.36 TS SGS 2041</v>
          </cell>
          <cell r="C4330">
            <v>7.36</v>
          </cell>
          <cell r="D4330">
            <v>51666</v>
          </cell>
          <cell r="E4330">
            <v>102.667</v>
          </cell>
        </row>
        <row r="4331">
          <cell r="A4331" t="str">
            <v>IN1020220191</v>
          </cell>
          <cell r="B4331" t="str">
            <v>08.04 AP SDL 2041</v>
          </cell>
          <cell r="C4331">
            <v>8.0399999999999991</v>
          </cell>
          <cell r="D4331">
            <v>51667</v>
          </cell>
          <cell r="E4331">
            <v>109.10760000000001</v>
          </cell>
        </row>
        <row r="4332">
          <cell r="A4332" t="str">
            <v>IN2020210075</v>
          </cell>
          <cell r="B4332" t="str">
            <v>07.06 KL SDL 2041</v>
          </cell>
          <cell r="C4332">
            <v>7.06</v>
          </cell>
          <cell r="D4332">
            <v>51675</v>
          </cell>
          <cell r="E4332">
            <v>99.828599999999994</v>
          </cell>
        </row>
        <row r="4333">
          <cell r="A4333" t="str">
            <v>IN4520210076</v>
          </cell>
          <cell r="B4333" t="str">
            <v>07.06 TS SDL 2041</v>
          </cell>
          <cell r="C4333">
            <v>7.06</v>
          </cell>
          <cell r="D4333">
            <v>51675</v>
          </cell>
          <cell r="E4333">
            <v>99.828599999999994</v>
          </cell>
        </row>
        <row r="4334">
          <cell r="A4334" t="str">
            <v>IN2020240064</v>
          </cell>
          <cell r="B4334" t="str">
            <v>07.32 KL SGS 2041</v>
          </cell>
          <cell r="C4334">
            <v>7.32</v>
          </cell>
          <cell r="D4334">
            <v>51678</v>
          </cell>
          <cell r="E4334">
            <v>102.2945</v>
          </cell>
        </row>
        <row r="4335">
          <cell r="A4335" t="str">
            <v>IN1020230273</v>
          </cell>
          <cell r="B4335" t="str">
            <v>07.42 AP SGS 2041</v>
          </cell>
          <cell r="C4335">
            <v>7.42</v>
          </cell>
          <cell r="D4335">
            <v>51680</v>
          </cell>
          <cell r="E4335">
            <v>103.2439</v>
          </cell>
        </row>
        <row r="4336">
          <cell r="A4336" t="str">
            <v>IN2920210209</v>
          </cell>
          <cell r="B4336" t="str">
            <v>07.13 RJ SDL 2041</v>
          </cell>
          <cell r="C4336">
            <v>7.13</v>
          </cell>
          <cell r="D4336">
            <v>51682</v>
          </cell>
          <cell r="E4336">
            <v>100.49460000000001</v>
          </cell>
        </row>
        <row r="4337">
          <cell r="A4337" t="str">
            <v>IN2420210022</v>
          </cell>
          <cell r="B4337" t="str">
            <v>07.19 ML SDL 2041</v>
          </cell>
          <cell r="C4337">
            <v>7.19</v>
          </cell>
          <cell r="D4337">
            <v>51682</v>
          </cell>
          <cell r="E4337">
            <v>101.0637</v>
          </cell>
        </row>
        <row r="4338">
          <cell r="A4338" t="str">
            <v>IN1020240371</v>
          </cell>
          <cell r="B4338" t="str">
            <v>07.36 AP SGS 2041</v>
          </cell>
          <cell r="C4338">
            <v>7.36</v>
          </cell>
          <cell r="D4338">
            <v>51685</v>
          </cell>
          <cell r="E4338">
            <v>102.67659999999999</v>
          </cell>
        </row>
        <row r="4339">
          <cell r="A4339" t="str">
            <v>IN4520230116</v>
          </cell>
          <cell r="B4339" t="str">
            <v>07.47 TS SGS 2041</v>
          </cell>
          <cell r="C4339">
            <v>7.47</v>
          </cell>
          <cell r="D4339">
            <v>51687</v>
          </cell>
          <cell r="E4339">
            <v>103.72020000000001</v>
          </cell>
        </row>
        <row r="4340">
          <cell r="A4340" t="str">
            <v>IN1020230323</v>
          </cell>
          <cell r="B4340" t="str">
            <v>07.43 AP SGS 2041</v>
          </cell>
          <cell r="C4340">
            <v>7.43</v>
          </cell>
          <cell r="D4340">
            <v>51694</v>
          </cell>
          <cell r="E4340">
            <v>103.34050000000001</v>
          </cell>
        </row>
        <row r="4341">
          <cell r="A4341" t="str">
            <v>IN1020220324</v>
          </cell>
          <cell r="B4341" t="str">
            <v>07.92 AP SDL 2041</v>
          </cell>
          <cell r="C4341">
            <v>7.92</v>
          </cell>
          <cell r="D4341">
            <v>51695</v>
          </cell>
          <cell r="E4341">
            <v>107.9935</v>
          </cell>
        </row>
        <row r="4342">
          <cell r="A4342" t="str">
            <v>IN4520210100</v>
          </cell>
          <cell r="B4342" t="str">
            <v>07.17 TS SDL 2041</v>
          </cell>
          <cell r="C4342">
            <v>7.17</v>
          </cell>
          <cell r="D4342">
            <v>51702</v>
          </cell>
          <cell r="E4342">
            <v>100.87009999999999</v>
          </cell>
        </row>
        <row r="4343">
          <cell r="A4343" t="str">
            <v>IN3420220060</v>
          </cell>
          <cell r="B4343" t="str">
            <v>08.01 WB SDL 2041</v>
          </cell>
          <cell r="C4343">
            <v>8.01</v>
          </cell>
          <cell r="D4343">
            <v>51702</v>
          </cell>
          <cell r="E4343">
            <v>108.8518</v>
          </cell>
        </row>
        <row r="4344">
          <cell r="A4344" t="str">
            <v>IN2020230099</v>
          </cell>
          <cell r="B4344" t="str">
            <v>07.36 KL SGS 2041</v>
          </cell>
          <cell r="C4344">
            <v>7.36</v>
          </cell>
          <cell r="D4344">
            <v>51708</v>
          </cell>
          <cell r="E4344">
            <v>102.6754</v>
          </cell>
        </row>
        <row r="4345">
          <cell r="A4345" t="str">
            <v>IN2920230132</v>
          </cell>
          <cell r="B4345" t="str">
            <v>07.36 RJ SGS 2041</v>
          </cell>
          <cell r="C4345">
            <v>7.36</v>
          </cell>
          <cell r="D4345">
            <v>51708</v>
          </cell>
          <cell r="E4345">
            <v>102.6754</v>
          </cell>
        </row>
        <row r="4346">
          <cell r="A4346" t="str">
            <v>IN3420230044</v>
          </cell>
          <cell r="B4346" t="str">
            <v>07.36 WB SGS 2041</v>
          </cell>
          <cell r="C4346">
            <v>7.36</v>
          </cell>
          <cell r="D4346">
            <v>51708</v>
          </cell>
          <cell r="E4346">
            <v>102.6754</v>
          </cell>
        </row>
        <row r="4347">
          <cell r="A4347" t="str">
            <v>IN1020210226</v>
          </cell>
          <cell r="B4347" t="str">
            <v>07.14 AP SDL 2041</v>
          </cell>
          <cell r="C4347">
            <v>7.14</v>
          </cell>
          <cell r="D4347">
            <v>51717</v>
          </cell>
          <cell r="E4347">
            <v>100.58240000000001</v>
          </cell>
        </row>
        <row r="4348">
          <cell r="A4348" t="str">
            <v>IN4520210118</v>
          </cell>
          <cell r="B4348" t="str">
            <v>07.14 TS SDL 2041</v>
          </cell>
          <cell r="C4348">
            <v>7.14</v>
          </cell>
          <cell r="D4348">
            <v>51717</v>
          </cell>
          <cell r="E4348">
            <v>100.58240000000001</v>
          </cell>
        </row>
        <row r="4349">
          <cell r="A4349" t="str">
            <v>IN4520230199</v>
          </cell>
          <cell r="B4349" t="str">
            <v>07.43 TS SGS 2041</v>
          </cell>
          <cell r="C4349">
            <v>7.43</v>
          </cell>
          <cell r="D4349">
            <v>51722</v>
          </cell>
          <cell r="E4349">
            <v>103.3419</v>
          </cell>
        </row>
        <row r="4350">
          <cell r="A4350" t="str">
            <v>IN1020240462</v>
          </cell>
          <cell r="B4350" t="str">
            <v>07.27 AP SGS 2041</v>
          </cell>
          <cell r="C4350">
            <v>7.27</v>
          </cell>
          <cell r="D4350">
            <v>51741</v>
          </cell>
          <cell r="E4350">
            <v>101.81910000000001</v>
          </cell>
        </row>
        <row r="4351">
          <cell r="A4351" t="str">
            <v>IN2020230131</v>
          </cell>
          <cell r="B4351" t="str">
            <v>07.40 KL SGS 2041</v>
          </cell>
          <cell r="C4351">
            <v>7.4</v>
          </cell>
          <cell r="D4351">
            <v>51743</v>
          </cell>
          <cell r="E4351">
            <v>103.0586</v>
          </cell>
        </row>
        <row r="4352">
          <cell r="A4352" t="str">
            <v>IN2920230173</v>
          </cell>
          <cell r="B4352" t="str">
            <v>07.40 RJ SGS 2041</v>
          </cell>
          <cell r="C4352">
            <v>7.4</v>
          </cell>
          <cell r="D4352">
            <v>51743</v>
          </cell>
          <cell r="E4352">
            <v>103.0586</v>
          </cell>
        </row>
        <row r="4353">
          <cell r="A4353" t="str">
            <v>IN1020210259</v>
          </cell>
          <cell r="B4353" t="str">
            <v>07.02 AP SDL 2041</v>
          </cell>
          <cell r="C4353">
            <v>7.02</v>
          </cell>
          <cell r="D4353">
            <v>51752</v>
          </cell>
          <cell r="E4353">
            <v>99.433899999999994</v>
          </cell>
        </row>
        <row r="4354">
          <cell r="A4354" t="str">
            <v>IN2420210048</v>
          </cell>
          <cell r="B4354" t="str">
            <v>07.02 ML SDL 2041</v>
          </cell>
          <cell r="C4354">
            <v>7.02</v>
          </cell>
          <cell r="D4354">
            <v>51752</v>
          </cell>
          <cell r="E4354">
            <v>99.433899999999994</v>
          </cell>
        </row>
        <row r="4355">
          <cell r="A4355" t="str">
            <v>IN1020230463</v>
          </cell>
          <cell r="B4355" t="str">
            <v>07.46 AP SGS 2041</v>
          </cell>
          <cell r="C4355">
            <v>7.46</v>
          </cell>
          <cell r="D4355">
            <v>51757</v>
          </cell>
          <cell r="E4355">
            <v>103.6343</v>
          </cell>
        </row>
        <row r="4356">
          <cell r="A4356" t="str">
            <v>IN1020210309</v>
          </cell>
          <cell r="B4356" t="str">
            <v>06.94 AP SDL 2041</v>
          </cell>
          <cell r="C4356">
            <v>6.94</v>
          </cell>
          <cell r="D4356">
            <v>51773</v>
          </cell>
          <cell r="E4356">
            <v>98.666899999999998</v>
          </cell>
        </row>
        <row r="4357">
          <cell r="A4357" t="str">
            <v>IN1020230497</v>
          </cell>
          <cell r="B4357" t="str">
            <v>07.50 AP SGS 2041</v>
          </cell>
          <cell r="C4357">
            <v>7.5</v>
          </cell>
          <cell r="D4357">
            <v>51778</v>
          </cell>
          <cell r="E4357">
            <v>104.0234</v>
          </cell>
        </row>
        <row r="4358">
          <cell r="A4358" t="str">
            <v>IN1020210341</v>
          </cell>
          <cell r="B4358" t="str">
            <v>07.14 AP SDL 2041 13 OCT</v>
          </cell>
          <cell r="C4358">
            <v>7.14</v>
          </cell>
          <cell r="D4358">
            <v>51787</v>
          </cell>
          <cell r="E4358">
            <v>100.58029999999999</v>
          </cell>
        </row>
        <row r="4359">
          <cell r="A4359" t="str">
            <v>IN3420210160</v>
          </cell>
          <cell r="B4359" t="str">
            <v>07.08 WB SDL 2041</v>
          </cell>
          <cell r="C4359">
            <v>7.08</v>
          </cell>
          <cell r="D4359">
            <v>51801</v>
          </cell>
          <cell r="E4359">
            <v>100.0069</v>
          </cell>
        </row>
        <row r="4360">
          <cell r="A4360" t="str">
            <v>IN1020230570</v>
          </cell>
          <cell r="B4360" t="str">
            <v>07.72 AP SGS 2041</v>
          </cell>
          <cell r="C4360">
            <v>7.72</v>
          </cell>
          <cell r="D4360">
            <v>51806</v>
          </cell>
          <cell r="E4360">
            <v>106.1451</v>
          </cell>
        </row>
        <row r="4361">
          <cell r="A4361" t="str">
            <v>IN2120210041</v>
          </cell>
          <cell r="B4361" t="str">
            <v>06.99 MP SDL 2041</v>
          </cell>
          <cell r="C4361">
            <v>6.99</v>
          </cell>
          <cell r="D4361">
            <v>51822</v>
          </cell>
          <cell r="E4361">
            <v>99.145300000000006</v>
          </cell>
        </row>
        <row r="4362">
          <cell r="A4362" t="str">
            <v>IN3420240142</v>
          </cell>
          <cell r="B4362" t="str">
            <v>07.18 WB SGS 2041</v>
          </cell>
          <cell r="C4362">
            <v>7.18</v>
          </cell>
          <cell r="D4362">
            <v>51832</v>
          </cell>
          <cell r="E4362">
            <v>100.973</v>
          </cell>
        </row>
        <row r="4363">
          <cell r="A4363" t="str">
            <v>IN3420230135</v>
          </cell>
          <cell r="B4363" t="str">
            <v>07.71 WB SGS 2041</v>
          </cell>
          <cell r="C4363">
            <v>7.71</v>
          </cell>
          <cell r="D4363">
            <v>51834</v>
          </cell>
          <cell r="E4363">
            <v>106.0698</v>
          </cell>
        </row>
        <row r="4364">
          <cell r="A4364" t="str">
            <v>IN1020210416</v>
          </cell>
          <cell r="B4364" t="str">
            <v>06.92 AP SDL 2041</v>
          </cell>
          <cell r="C4364">
            <v>6.92</v>
          </cell>
          <cell r="D4364">
            <v>51836</v>
          </cell>
          <cell r="E4364">
            <v>98.473799999999997</v>
          </cell>
        </row>
        <row r="4365">
          <cell r="A4365" t="str">
            <v>IN1920220085</v>
          </cell>
          <cell r="B4365" t="str">
            <v>07.54 KA SGS 2041</v>
          </cell>
          <cell r="C4365">
            <v>7.54</v>
          </cell>
          <cell r="D4365">
            <v>51842</v>
          </cell>
          <cell r="E4365">
            <v>104.4404</v>
          </cell>
        </row>
        <row r="4366">
          <cell r="A4366" t="str">
            <v>IN4520230371</v>
          </cell>
          <cell r="B4366" t="str">
            <v>07.58 TS SGS 2041</v>
          </cell>
          <cell r="C4366">
            <v>7.58</v>
          </cell>
          <cell r="D4366">
            <v>51855</v>
          </cell>
          <cell r="E4366">
            <v>104.8348</v>
          </cell>
        </row>
        <row r="4367">
          <cell r="A4367" t="str">
            <v>IN2120240113</v>
          </cell>
          <cell r="B4367" t="str">
            <v>07.17 MP SGS 2041</v>
          </cell>
          <cell r="C4367">
            <v>7.17</v>
          </cell>
          <cell r="D4367">
            <v>51861</v>
          </cell>
          <cell r="E4367">
            <v>100.887</v>
          </cell>
        </row>
        <row r="4368">
          <cell r="A4368" t="str">
            <v>IN3420220201</v>
          </cell>
          <cell r="B4368" t="str">
            <v>07.67 WB SGS 2041</v>
          </cell>
          <cell r="C4368">
            <v>7.67</v>
          </cell>
          <cell r="D4368">
            <v>51863</v>
          </cell>
          <cell r="E4368">
            <v>105.70869999999999</v>
          </cell>
        </row>
        <row r="4369">
          <cell r="A4369" t="str">
            <v>IN1020210440</v>
          </cell>
          <cell r="B4369" t="str">
            <v>07.14 AP SDL 2041</v>
          </cell>
          <cell r="C4369">
            <v>7.14</v>
          </cell>
          <cell r="D4369">
            <v>51864</v>
          </cell>
          <cell r="E4369">
            <v>100.599</v>
          </cell>
        </row>
        <row r="4370">
          <cell r="A4370" t="str">
            <v>IN1920240158</v>
          </cell>
          <cell r="B4370" t="str">
            <v>07.15 KA SGS 2042</v>
          </cell>
          <cell r="C4370">
            <v>7.15</v>
          </cell>
          <cell r="D4370">
            <v>51867</v>
          </cell>
          <cell r="E4370">
            <v>99.497299999999996</v>
          </cell>
        </row>
        <row r="4371">
          <cell r="A4371" t="str">
            <v>IN3420240191</v>
          </cell>
          <cell r="B4371" t="str">
            <v>07.16 WB SGS 2042</v>
          </cell>
          <cell r="C4371">
            <v>7.16</v>
          </cell>
          <cell r="D4371">
            <v>51867</v>
          </cell>
          <cell r="E4371">
            <v>99.5929</v>
          </cell>
        </row>
        <row r="4372">
          <cell r="A4372" t="str">
            <v>IN3420220219</v>
          </cell>
          <cell r="B4372" t="str">
            <v>07.64 WB SGS 2042</v>
          </cell>
          <cell r="C4372">
            <v>7.64</v>
          </cell>
          <cell r="D4372">
            <v>51870</v>
          </cell>
          <cell r="E4372">
            <v>104.1837</v>
          </cell>
        </row>
        <row r="4373">
          <cell r="A4373" t="str">
            <v>IN1020210473</v>
          </cell>
          <cell r="B4373" t="str">
            <v>07.22 AP SDL 2042</v>
          </cell>
          <cell r="C4373">
            <v>7.22</v>
          </cell>
          <cell r="D4373">
            <v>51871</v>
          </cell>
          <cell r="E4373">
            <v>100.16540000000001</v>
          </cell>
        </row>
        <row r="4374">
          <cell r="A4374" t="str">
            <v>IN2120210058</v>
          </cell>
          <cell r="B4374" t="str">
            <v>07.33 MP SDL 2042</v>
          </cell>
          <cell r="C4374">
            <v>7.33</v>
          </cell>
          <cell r="D4374">
            <v>51885</v>
          </cell>
          <cell r="E4374">
            <v>101.2149</v>
          </cell>
        </row>
        <row r="4375">
          <cell r="A4375" t="str">
            <v>IN1920230241</v>
          </cell>
          <cell r="B4375" t="str">
            <v>07.67 KA SGS 2042</v>
          </cell>
          <cell r="C4375">
            <v>7.67</v>
          </cell>
          <cell r="D4375">
            <v>51890</v>
          </cell>
          <cell r="E4375">
            <v>104.4721</v>
          </cell>
        </row>
        <row r="4376">
          <cell r="A4376" t="str">
            <v>IN1020230745</v>
          </cell>
          <cell r="B4376" t="str">
            <v>07.70 AP SGS 2042</v>
          </cell>
          <cell r="C4376">
            <v>7.7</v>
          </cell>
          <cell r="D4376">
            <v>51890</v>
          </cell>
          <cell r="E4376">
            <v>104.75960000000001</v>
          </cell>
        </row>
        <row r="4377">
          <cell r="A4377" t="str">
            <v>IN3420240209</v>
          </cell>
          <cell r="B4377" t="str">
            <v>07.13 WB SGS 2042</v>
          </cell>
          <cell r="C4377">
            <v>7.13</v>
          </cell>
          <cell r="D4377">
            <v>51895</v>
          </cell>
          <cell r="E4377">
            <v>99.296000000000006</v>
          </cell>
        </row>
        <row r="4378">
          <cell r="A4378" t="str">
            <v>IN4520220356</v>
          </cell>
          <cell r="B4378" t="str">
            <v>07.68 TS SGS 2042</v>
          </cell>
          <cell r="C4378">
            <v>7.68</v>
          </cell>
          <cell r="D4378">
            <v>51898</v>
          </cell>
          <cell r="E4378">
            <v>104.5689</v>
          </cell>
        </row>
        <row r="4379">
          <cell r="A4379" t="str">
            <v>IN1020210499</v>
          </cell>
          <cell r="B4379" t="str">
            <v>07.37 AP SDL 2042</v>
          </cell>
          <cell r="C4379">
            <v>7.37</v>
          </cell>
          <cell r="D4379">
            <v>51906</v>
          </cell>
          <cell r="E4379">
            <v>101.5959</v>
          </cell>
        </row>
        <row r="4380">
          <cell r="A4380" t="str">
            <v>IN2020240270</v>
          </cell>
          <cell r="B4380" t="str">
            <v>07.20 KL SGS 2042</v>
          </cell>
          <cell r="C4380">
            <v>7.2</v>
          </cell>
          <cell r="D4380">
            <v>51924</v>
          </cell>
          <cell r="E4380">
            <v>99.961699999999993</v>
          </cell>
        </row>
        <row r="4381">
          <cell r="A4381" t="str">
            <v>IN2920240461</v>
          </cell>
          <cell r="B4381" t="str">
            <v>07.20 RJ SGS 2042</v>
          </cell>
          <cell r="C4381">
            <v>7.2</v>
          </cell>
          <cell r="D4381">
            <v>51924</v>
          </cell>
          <cell r="E4381">
            <v>99.961699999999993</v>
          </cell>
        </row>
        <row r="4382">
          <cell r="A4382" t="str">
            <v>IN3420220250</v>
          </cell>
          <cell r="B4382" t="str">
            <v>07.69 WB SGS 2042</v>
          </cell>
          <cell r="C4382">
            <v>7.69</v>
          </cell>
          <cell r="D4382">
            <v>51926</v>
          </cell>
          <cell r="E4382">
            <v>104.67149999999999</v>
          </cell>
        </row>
        <row r="4383">
          <cell r="A4383" t="str">
            <v>IN1620210154</v>
          </cell>
          <cell r="B4383" t="str">
            <v>07.13 HR SDL 2042</v>
          </cell>
          <cell r="C4383">
            <v>7.13</v>
          </cell>
          <cell r="D4383">
            <v>51927</v>
          </cell>
          <cell r="E4383">
            <v>99.2881</v>
          </cell>
        </row>
        <row r="4384">
          <cell r="A4384" t="str">
            <v>IN3120210387</v>
          </cell>
          <cell r="B4384" t="str">
            <v>07.19 TN SDL 2042</v>
          </cell>
          <cell r="C4384">
            <v>7.19</v>
          </cell>
          <cell r="D4384">
            <v>51927</v>
          </cell>
          <cell r="E4384">
            <v>99.864900000000006</v>
          </cell>
        </row>
        <row r="4385">
          <cell r="A4385" t="str">
            <v>IN2920230488</v>
          </cell>
          <cell r="B4385" t="str">
            <v>07.40 RJ SGS 2042</v>
          </cell>
          <cell r="C4385">
            <v>7.4</v>
          </cell>
          <cell r="D4385">
            <v>51931</v>
          </cell>
          <cell r="E4385">
            <v>101.884</v>
          </cell>
        </row>
        <row r="4386">
          <cell r="A4386" t="str">
            <v>IN3420220276</v>
          </cell>
          <cell r="B4386" t="str">
            <v>07.79 WB SGS 2042</v>
          </cell>
          <cell r="C4386">
            <v>7.79</v>
          </cell>
          <cell r="D4386">
            <v>51933</v>
          </cell>
          <cell r="E4386">
            <v>105.6354</v>
          </cell>
        </row>
        <row r="4387">
          <cell r="A4387" t="str">
            <v>IN1020210556</v>
          </cell>
          <cell r="B4387" t="str">
            <v>07.31 AP SDL 2042</v>
          </cell>
          <cell r="C4387">
            <v>7.31</v>
          </cell>
          <cell r="D4387">
            <v>51934</v>
          </cell>
          <cell r="E4387">
            <v>101.0185</v>
          </cell>
        </row>
        <row r="4388">
          <cell r="A4388" t="str">
            <v>IN2120240220</v>
          </cell>
          <cell r="B4388" t="str">
            <v>07.22 MP SGS 2042</v>
          </cell>
          <cell r="C4388">
            <v>7.22</v>
          </cell>
          <cell r="D4388">
            <v>51937</v>
          </cell>
          <cell r="E4388">
            <v>100.1525</v>
          </cell>
        </row>
        <row r="4389">
          <cell r="A4389" t="str">
            <v>IN3420230267</v>
          </cell>
          <cell r="B4389" t="str">
            <v>07.39 WB SGS 2042</v>
          </cell>
          <cell r="C4389">
            <v>7.39</v>
          </cell>
          <cell r="D4389">
            <v>51938</v>
          </cell>
          <cell r="E4389">
            <v>101.78830000000001</v>
          </cell>
        </row>
        <row r="4390">
          <cell r="A4390" t="str">
            <v>IN2820210168</v>
          </cell>
          <cell r="B4390" t="str">
            <v>07.41 PN SDL 2042</v>
          </cell>
          <cell r="C4390">
            <v>7.41</v>
          </cell>
          <cell r="D4390">
            <v>51941</v>
          </cell>
          <cell r="E4390">
            <v>101.9811</v>
          </cell>
        </row>
        <row r="4391">
          <cell r="A4391" t="str">
            <v>IN3420230283</v>
          </cell>
          <cell r="B4391" t="str">
            <v>07.45 WB SGS 2042</v>
          </cell>
          <cell r="C4391">
            <v>7.45</v>
          </cell>
          <cell r="D4391">
            <v>51945</v>
          </cell>
          <cell r="E4391">
            <v>102.3668</v>
          </cell>
        </row>
        <row r="4392">
          <cell r="A4392" t="str">
            <v>IN2920230538</v>
          </cell>
          <cell r="B4392" t="str">
            <v>07.46 RJ SGS 2042</v>
          </cell>
          <cell r="C4392">
            <v>7.46</v>
          </cell>
          <cell r="D4392">
            <v>51945</v>
          </cell>
          <cell r="E4392">
            <v>102.46299999999999</v>
          </cell>
        </row>
        <row r="4393">
          <cell r="A4393" t="str">
            <v>IN3320230342</v>
          </cell>
          <cell r="B4393" t="str">
            <v>07.48 UP SGS 2042</v>
          </cell>
          <cell r="C4393">
            <v>7.48</v>
          </cell>
          <cell r="D4393">
            <v>51947</v>
          </cell>
          <cell r="E4393">
            <v>102.65600000000001</v>
          </cell>
        </row>
        <row r="4394">
          <cell r="A4394" t="str">
            <v>IN3120210486</v>
          </cell>
          <cell r="B4394" t="str">
            <v>07.40 TN SDL 2042</v>
          </cell>
          <cell r="C4394">
            <v>7.4</v>
          </cell>
          <cell r="D4394">
            <v>51948</v>
          </cell>
          <cell r="E4394">
            <v>101.8857</v>
          </cell>
        </row>
        <row r="4395">
          <cell r="A4395" t="str">
            <v>IN2220230378</v>
          </cell>
          <cell r="B4395" t="str">
            <v>07.48 MH SGS 2042</v>
          </cell>
          <cell r="C4395">
            <v>7.48</v>
          </cell>
          <cell r="D4395">
            <v>51952</v>
          </cell>
          <cell r="E4395">
            <v>102.657</v>
          </cell>
        </row>
        <row r="4396">
          <cell r="A4396" t="str">
            <v>IN3420220318</v>
          </cell>
          <cell r="B4396" t="str">
            <v>07.85 WB SGS 2042</v>
          </cell>
          <cell r="C4396">
            <v>7.85</v>
          </cell>
          <cell r="D4396">
            <v>51954</v>
          </cell>
          <cell r="E4396">
            <v>106.22280000000001</v>
          </cell>
        </row>
        <row r="4397">
          <cell r="A4397" t="str">
            <v>IN2820210176</v>
          </cell>
          <cell r="B4397" t="str">
            <v>07.37 PN SDL 2042</v>
          </cell>
          <cell r="C4397">
            <v>7.37</v>
          </cell>
          <cell r="D4397">
            <v>51955</v>
          </cell>
          <cell r="E4397">
            <v>101.5976</v>
          </cell>
        </row>
        <row r="4398">
          <cell r="A4398" t="str">
            <v>IN3120210528</v>
          </cell>
          <cell r="B4398" t="str">
            <v>07.39 TN SDL 2042</v>
          </cell>
          <cell r="C4398">
            <v>7.39</v>
          </cell>
          <cell r="D4398">
            <v>51955</v>
          </cell>
          <cell r="E4398">
            <v>101.79040000000001</v>
          </cell>
        </row>
        <row r="4399">
          <cell r="A4399" t="str">
            <v>IN1020210564</v>
          </cell>
          <cell r="B4399" t="str">
            <v>07.44 AP SDL 2042</v>
          </cell>
          <cell r="C4399">
            <v>7.44</v>
          </cell>
          <cell r="D4399">
            <v>51955</v>
          </cell>
          <cell r="E4399">
            <v>102.2722</v>
          </cell>
        </row>
        <row r="4400">
          <cell r="A4400" t="str">
            <v>IN2220240039</v>
          </cell>
          <cell r="B4400" t="str">
            <v>07.44 MH SGS 2042</v>
          </cell>
          <cell r="C4400">
            <v>7.44</v>
          </cell>
          <cell r="D4400">
            <v>51959</v>
          </cell>
          <cell r="E4400">
            <v>102.2728</v>
          </cell>
        </row>
        <row r="4401">
          <cell r="A4401" t="str">
            <v>IN1020240033</v>
          </cell>
          <cell r="B4401" t="str">
            <v>07.46 AP SGS 2042</v>
          </cell>
          <cell r="C4401">
            <v>7.46</v>
          </cell>
          <cell r="D4401">
            <v>51959</v>
          </cell>
          <cell r="E4401">
            <v>102.46559999999999</v>
          </cell>
        </row>
        <row r="4402">
          <cell r="A4402" t="str">
            <v>IN4920250029</v>
          </cell>
          <cell r="B4402" t="str">
            <v>06.83 JK SGS 2042</v>
          </cell>
          <cell r="C4402">
            <v>6.83</v>
          </cell>
          <cell r="D4402">
            <v>51965</v>
          </cell>
          <cell r="E4402">
            <v>96.391099999999994</v>
          </cell>
        </row>
        <row r="4403">
          <cell r="A4403" t="str">
            <v>IN2220240054</v>
          </cell>
          <cell r="B4403" t="str">
            <v>07.44 MH SGS 2042 10 APR</v>
          </cell>
          <cell r="C4403">
            <v>7.44</v>
          </cell>
          <cell r="D4403">
            <v>51966</v>
          </cell>
          <cell r="E4403">
            <v>102.2744</v>
          </cell>
        </row>
        <row r="4404">
          <cell r="A4404" t="str">
            <v>IN1020220043</v>
          </cell>
          <cell r="B4404" t="str">
            <v>07.52 AP SDL 2042</v>
          </cell>
          <cell r="C4404">
            <v>7.52</v>
          </cell>
          <cell r="D4404">
            <v>51968</v>
          </cell>
          <cell r="E4404">
            <v>103.0466</v>
          </cell>
        </row>
        <row r="4405">
          <cell r="A4405" t="str">
            <v>IN4520240040</v>
          </cell>
          <cell r="B4405" t="str">
            <v>07.48 TS SGS 2042</v>
          </cell>
          <cell r="C4405">
            <v>7.48</v>
          </cell>
          <cell r="D4405">
            <v>51980</v>
          </cell>
          <cell r="E4405">
            <v>102.6643</v>
          </cell>
        </row>
        <row r="4406">
          <cell r="A4406" t="str">
            <v>IN2820220019</v>
          </cell>
          <cell r="B4406" t="str">
            <v>07.48 PN SDL 2042</v>
          </cell>
          <cell r="C4406">
            <v>7.48</v>
          </cell>
          <cell r="D4406">
            <v>51983</v>
          </cell>
          <cell r="E4406">
            <v>102.6653</v>
          </cell>
        </row>
        <row r="4407">
          <cell r="A4407" t="str">
            <v>IN1020240140</v>
          </cell>
          <cell r="B4407" t="str">
            <v>07.43 AP SGS 2042 08 MAY</v>
          </cell>
          <cell r="C4407">
            <v>7.43</v>
          </cell>
          <cell r="D4407">
            <v>51994</v>
          </cell>
          <cell r="E4407">
            <v>102.1858</v>
          </cell>
        </row>
        <row r="4408">
          <cell r="A4408" t="str">
            <v>IN1020220092</v>
          </cell>
          <cell r="B4408" t="str">
            <v>07.78 AP SDL 2042</v>
          </cell>
          <cell r="C4408">
            <v>7.78</v>
          </cell>
          <cell r="D4408">
            <v>51997</v>
          </cell>
          <cell r="E4408">
            <v>105.5719</v>
          </cell>
        </row>
        <row r="4409">
          <cell r="A4409" t="str">
            <v>IN4920250045</v>
          </cell>
          <cell r="B4409" t="str">
            <v>06.84 JK SGS 2042</v>
          </cell>
          <cell r="C4409">
            <v>6.84</v>
          </cell>
          <cell r="D4409">
            <v>52014</v>
          </cell>
          <cell r="E4409">
            <v>96.478800000000007</v>
          </cell>
        </row>
        <row r="4410">
          <cell r="A4410" t="str">
            <v>IN2920220034</v>
          </cell>
          <cell r="B4410" t="str">
            <v>07.90 RJ SDL 2042</v>
          </cell>
          <cell r="C4410">
            <v>7.9</v>
          </cell>
          <cell r="D4410">
            <v>52018</v>
          </cell>
          <cell r="E4410">
            <v>106.7483</v>
          </cell>
        </row>
        <row r="4411">
          <cell r="A4411" t="str">
            <v>IN1020240264</v>
          </cell>
          <cell r="B4411" t="str">
            <v>07.43 AP SGS 2042</v>
          </cell>
          <cell r="C4411">
            <v>7.43</v>
          </cell>
          <cell r="D4411">
            <v>52022</v>
          </cell>
          <cell r="E4411">
            <v>102.1964</v>
          </cell>
        </row>
        <row r="4412">
          <cell r="A4412" t="str">
            <v>IN1020230208</v>
          </cell>
          <cell r="B4412" t="str">
            <v>07.33 AP SGS 2042</v>
          </cell>
          <cell r="C4412">
            <v>7.33</v>
          </cell>
          <cell r="D4412">
            <v>52024</v>
          </cell>
          <cell r="E4412">
            <v>101.22799999999999</v>
          </cell>
        </row>
        <row r="4413">
          <cell r="A4413" t="str">
            <v>IN3120220022</v>
          </cell>
          <cell r="B4413" t="str">
            <v>07.99 TN SDL 2042</v>
          </cell>
          <cell r="C4413">
            <v>7.99</v>
          </cell>
          <cell r="D4413">
            <v>52025</v>
          </cell>
          <cell r="E4413">
            <v>107.6267</v>
          </cell>
        </row>
        <row r="4414">
          <cell r="A4414" t="str">
            <v>IN1020220209</v>
          </cell>
          <cell r="B4414" t="str">
            <v>08.04 AP SDL 2042</v>
          </cell>
          <cell r="C4414">
            <v>8.0399999999999991</v>
          </cell>
          <cell r="D4414">
            <v>52032</v>
          </cell>
          <cell r="E4414">
            <v>108.11839999999999</v>
          </cell>
        </row>
        <row r="4415">
          <cell r="A4415" t="str">
            <v>IN4520240131</v>
          </cell>
          <cell r="B4415" t="str">
            <v>07.31 TS SGS 2042</v>
          </cell>
          <cell r="C4415">
            <v>7.31</v>
          </cell>
          <cell r="D4415">
            <v>52043</v>
          </cell>
          <cell r="E4415">
            <v>101.0415</v>
          </cell>
        </row>
        <row r="4416">
          <cell r="A4416" t="str">
            <v>IN3420240035</v>
          </cell>
          <cell r="B4416" t="str">
            <v>07.34 WB SGS 2042</v>
          </cell>
          <cell r="C4416">
            <v>7.34</v>
          </cell>
          <cell r="D4416">
            <v>52043</v>
          </cell>
          <cell r="E4416">
            <v>101.33280000000001</v>
          </cell>
        </row>
        <row r="4417">
          <cell r="A4417" t="str">
            <v>IN1020220282</v>
          </cell>
          <cell r="B4417" t="str">
            <v>07.92 AP SDL 2042</v>
          </cell>
          <cell r="C4417">
            <v>7.92</v>
          </cell>
          <cell r="D4417">
            <v>52046</v>
          </cell>
          <cell r="E4417">
            <v>106.9675</v>
          </cell>
        </row>
        <row r="4418">
          <cell r="A4418" t="str">
            <v>IN4520240156</v>
          </cell>
          <cell r="B4418" t="str">
            <v>07.37 TS SGS 2042</v>
          </cell>
          <cell r="C4418">
            <v>7.37</v>
          </cell>
          <cell r="D4418">
            <v>52050</v>
          </cell>
          <cell r="E4418">
            <v>101.62609999999999</v>
          </cell>
        </row>
        <row r="4419">
          <cell r="A4419" t="str">
            <v>IN2020230065</v>
          </cell>
          <cell r="B4419" t="str">
            <v>07.47 KL SGS 2042</v>
          </cell>
          <cell r="C4419">
            <v>7.47</v>
          </cell>
          <cell r="D4419">
            <v>52052</v>
          </cell>
          <cell r="E4419">
            <v>102.59739999999999</v>
          </cell>
        </row>
        <row r="4420">
          <cell r="A4420" t="str">
            <v>IN1020220308</v>
          </cell>
          <cell r="B4420" t="str">
            <v>07.92 AP SDL 2042 06 JUL</v>
          </cell>
          <cell r="C4420">
            <v>7.92</v>
          </cell>
          <cell r="D4420">
            <v>52053</v>
          </cell>
          <cell r="E4420">
            <v>106.9704</v>
          </cell>
        </row>
        <row r="4421">
          <cell r="A4421" t="str">
            <v>IN2820220035</v>
          </cell>
          <cell r="B4421" t="str">
            <v>08.04 PN SDL 2042</v>
          </cell>
          <cell r="C4421">
            <v>8.0399999999999991</v>
          </cell>
          <cell r="D4421">
            <v>52053</v>
          </cell>
          <cell r="E4421">
            <v>108.1366</v>
          </cell>
        </row>
        <row r="4422">
          <cell r="A4422" t="str">
            <v>IN1020230331</v>
          </cell>
          <cell r="B4422" t="str">
            <v>07.43 AP SGS 2042</v>
          </cell>
          <cell r="C4422">
            <v>7.43</v>
          </cell>
          <cell r="D4422">
            <v>52059</v>
          </cell>
          <cell r="E4422">
            <v>102.2076</v>
          </cell>
        </row>
        <row r="4423">
          <cell r="A4423" t="str">
            <v>IN2820220043</v>
          </cell>
          <cell r="B4423" t="str">
            <v>07.94 PN SDL 2042</v>
          </cell>
          <cell r="C4423">
            <v>7.94</v>
          </cell>
          <cell r="D4423">
            <v>52060</v>
          </cell>
          <cell r="E4423">
            <v>107.1665</v>
          </cell>
        </row>
        <row r="4424">
          <cell r="A4424" t="str">
            <v>IN2920220083</v>
          </cell>
          <cell r="B4424" t="str">
            <v>07.98 RJ SDL 2042</v>
          </cell>
          <cell r="C4424">
            <v>7.98</v>
          </cell>
          <cell r="D4424">
            <v>52067</v>
          </cell>
          <cell r="E4424">
            <v>107.55759999999999</v>
          </cell>
        </row>
        <row r="4425">
          <cell r="A4425" t="str">
            <v>IN4520240206</v>
          </cell>
          <cell r="B4425" t="str">
            <v>07.33 TS SGS 2042</v>
          </cell>
          <cell r="C4425">
            <v>7.33</v>
          </cell>
          <cell r="D4425">
            <v>52071</v>
          </cell>
          <cell r="E4425">
            <v>101.23309999999999</v>
          </cell>
        </row>
        <row r="4426">
          <cell r="A4426" t="str">
            <v>IN1620220161</v>
          </cell>
          <cell r="B4426" t="str">
            <v>07.97 HR SDL 2042</v>
          </cell>
          <cell r="C4426">
            <v>7.97</v>
          </cell>
          <cell r="D4426">
            <v>52074</v>
          </cell>
          <cell r="E4426">
            <v>107.4627</v>
          </cell>
        </row>
        <row r="4427">
          <cell r="A4427" t="str">
            <v>IN2920220117</v>
          </cell>
          <cell r="B4427" t="str">
            <v>07.97 RJ SDL 2042</v>
          </cell>
          <cell r="C4427">
            <v>7.97</v>
          </cell>
          <cell r="D4427">
            <v>52074</v>
          </cell>
          <cell r="E4427">
            <v>107.4627</v>
          </cell>
        </row>
        <row r="4428">
          <cell r="A4428" t="str">
            <v>IN3420220086</v>
          </cell>
          <cell r="B4428" t="str">
            <v>07.97 WB SDL 2042</v>
          </cell>
          <cell r="C4428">
            <v>7.97</v>
          </cell>
          <cell r="D4428">
            <v>52074</v>
          </cell>
          <cell r="E4428">
            <v>107.4627</v>
          </cell>
        </row>
        <row r="4429">
          <cell r="A4429" t="str">
            <v>IN1020220381</v>
          </cell>
          <cell r="B4429" t="str">
            <v>07.82 AP SDL 2042</v>
          </cell>
          <cell r="C4429">
            <v>7.82</v>
          </cell>
          <cell r="D4429">
            <v>52081</v>
          </cell>
          <cell r="E4429">
            <v>106.004</v>
          </cell>
        </row>
        <row r="4430">
          <cell r="A4430" t="str">
            <v>IN2820220068</v>
          </cell>
          <cell r="B4430" t="str">
            <v>07.82 PN SDL 2042</v>
          </cell>
          <cell r="C4430">
            <v>7.82</v>
          </cell>
          <cell r="D4430">
            <v>52081</v>
          </cell>
          <cell r="E4430">
            <v>106.004</v>
          </cell>
        </row>
        <row r="4431">
          <cell r="A4431" t="str">
            <v>IN4520240230</v>
          </cell>
          <cell r="B4431" t="str">
            <v>07.29 TS SGS 2042</v>
          </cell>
          <cell r="C4431">
            <v>7.29</v>
          </cell>
          <cell r="D4431">
            <v>52085</v>
          </cell>
          <cell r="E4431">
            <v>100.8416</v>
          </cell>
        </row>
        <row r="4432">
          <cell r="A4432" t="str">
            <v>IN3120220121</v>
          </cell>
          <cell r="B4432" t="str">
            <v>07.93 TN SDL 2042</v>
          </cell>
          <cell r="C4432">
            <v>7.93</v>
          </cell>
          <cell r="D4432">
            <v>52088</v>
          </cell>
          <cell r="E4432">
            <v>107.0778</v>
          </cell>
        </row>
        <row r="4433">
          <cell r="A4433" t="str">
            <v>IN3420240076</v>
          </cell>
          <cell r="B4433" t="str">
            <v>07.24 WB SGS 2042</v>
          </cell>
          <cell r="C4433">
            <v>7.24</v>
          </cell>
          <cell r="D4433">
            <v>52099</v>
          </cell>
          <cell r="E4433">
            <v>100.3523</v>
          </cell>
        </row>
        <row r="4434">
          <cell r="A4434" t="str">
            <v>IN2820220076</v>
          </cell>
          <cell r="B4434" t="str">
            <v>07.75 PN SGS 2042</v>
          </cell>
          <cell r="C4434">
            <v>7.75</v>
          </cell>
          <cell r="D4434">
            <v>52102</v>
          </cell>
          <cell r="E4434">
            <v>105.32729999999999</v>
          </cell>
        </row>
        <row r="4435">
          <cell r="A4435" t="str">
            <v>IN2920240255</v>
          </cell>
          <cell r="B4435" t="str">
            <v>07.27 RJ SGS 2042</v>
          </cell>
          <cell r="C4435">
            <v>7.27</v>
          </cell>
          <cell r="D4435">
            <v>52106</v>
          </cell>
          <cell r="E4435">
            <v>100.6443</v>
          </cell>
        </row>
        <row r="4436">
          <cell r="A4436" t="str">
            <v>IN3120220154</v>
          </cell>
          <cell r="B4436" t="str">
            <v>07.70 TN SGS 2042</v>
          </cell>
          <cell r="C4436">
            <v>7.7</v>
          </cell>
          <cell r="D4436">
            <v>52108</v>
          </cell>
          <cell r="E4436">
            <v>104.84059999999999</v>
          </cell>
        </row>
        <row r="4437">
          <cell r="A4437" t="str">
            <v>IN1020220464</v>
          </cell>
          <cell r="B4437" t="str">
            <v>07.71 AP SGS 2042</v>
          </cell>
          <cell r="C4437">
            <v>7.71</v>
          </cell>
          <cell r="D4437">
            <v>52108</v>
          </cell>
          <cell r="E4437">
            <v>104.93819999999999</v>
          </cell>
        </row>
        <row r="4438">
          <cell r="A4438" t="str">
            <v>IN2020220058</v>
          </cell>
          <cell r="B4438" t="str">
            <v>07.71 KL SGS 2042</v>
          </cell>
          <cell r="C4438">
            <v>7.71</v>
          </cell>
          <cell r="D4438">
            <v>52108</v>
          </cell>
          <cell r="E4438">
            <v>104.93819999999999</v>
          </cell>
        </row>
        <row r="4439">
          <cell r="A4439" t="str">
            <v>IN3420230069</v>
          </cell>
          <cell r="B4439" t="str">
            <v>07.40 WB SGS 2042</v>
          </cell>
          <cell r="C4439">
            <v>7.4</v>
          </cell>
          <cell r="D4439">
            <v>52108</v>
          </cell>
          <cell r="E4439">
            <v>101.91289999999999</v>
          </cell>
        </row>
        <row r="4440">
          <cell r="A4440" t="str">
            <v>IN1020220480</v>
          </cell>
          <cell r="B4440" t="str">
            <v>07.58 AP SGS 2042</v>
          </cell>
          <cell r="C4440">
            <v>7.58</v>
          </cell>
          <cell r="D4440">
            <v>52116</v>
          </cell>
          <cell r="E4440">
            <v>103.6712</v>
          </cell>
        </row>
        <row r="4441">
          <cell r="A4441" t="str">
            <v>IN2820220084</v>
          </cell>
          <cell r="B4441" t="str">
            <v>07.58 PN SGS 2042</v>
          </cell>
          <cell r="C4441">
            <v>7.58</v>
          </cell>
          <cell r="D4441">
            <v>52116</v>
          </cell>
          <cell r="E4441">
            <v>103.6712</v>
          </cell>
        </row>
        <row r="4442">
          <cell r="A4442" t="str">
            <v>IN4520230231</v>
          </cell>
          <cell r="B4442" t="str">
            <v>07.46 TS SGS 2042</v>
          </cell>
          <cell r="C4442">
            <v>7.46</v>
          </cell>
          <cell r="D4442">
            <v>52122</v>
          </cell>
          <cell r="E4442">
            <v>102.5</v>
          </cell>
        </row>
        <row r="4443">
          <cell r="A4443" t="str">
            <v>IN1020220506</v>
          </cell>
          <cell r="B4443" t="str">
            <v>07.45 AP SGS 2042</v>
          </cell>
          <cell r="C4443">
            <v>7.45</v>
          </cell>
          <cell r="D4443">
            <v>52123</v>
          </cell>
          <cell r="E4443">
            <v>102.4025</v>
          </cell>
        </row>
        <row r="4444">
          <cell r="A4444" t="str">
            <v>IN3420220110</v>
          </cell>
          <cell r="B4444" t="str">
            <v>07.56 WB SGS 2042</v>
          </cell>
          <cell r="C4444">
            <v>7.56</v>
          </cell>
          <cell r="D4444">
            <v>52130</v>
          </cell>
          <cell r="E4444">
            <v>103.479</v>
          </cell>
        </row>
        <row r="4445">
          <cell r="A4445" t="str">
            <v>IN3420230077</v>
          </cell>
          <cell r="B4445" t="str">
            <v>07.41 WB SGS 2042</v>
          </cell>
          <cell r="C4445">
            <v>7.41</v>
          </cell>
          <cell r="D4445">
            <v>52131</v>
          </cell>
          <cell r="E4445">
            <v>102.0125</v>
          </cell>
        </row>
        <row r="4446">
          <cell r="A4446" t="str">
            <v>IN2920240305</v>
          </cell>
          <cell r="B4446" t="str">
            <v>07.15 RJ SGS 2042</v>
          </cell>
          <cell r="C4446">
            <v>7.15</v>
          </cell>
          <cell r="D4446">
            <v>52134</v>
          </cell>
          <cell r="E4446">
            <v>99.470100000000002</v>
          </cell>
        </row>
        <row r="4447">
          <cell r="A4447" t="str">
            <v>IN3420230093</v>
          </cell>
          <cell r="B4447" t="str">
            <v>07.44 WB SGS 2042</v>
          </cell>
          <cell r="C4447">
            <v>7.44</v>
          </cell>
          <cell r="D4447">
            <v>52136</v>
          </cell>
          <cell r="E4447">
            <v>102.30670000000001</v>
          </cell>
        </row>
        <row r="4448">
          <cell r="A4448" t="str">
            <v>IN2820220092</v>
          </cell>
          <cell r="B4448" t="str">
            <v>07.68 PN SGS 2042</v>
          </cell>
          <cell r="C4448">
            <v>7.68</v>
          </cell>
          <cell r="D4448">
            <v>52137</v>
          </cell>
          <cell r="E4448">
            <v>104.65479999999999</v>
          </cell>
        </row>
        <row r="4449">
          <cell r="A4449" t="str">
            <v>IN4520240339</v>
          </cell>
          <cell r="B4449" t="str">
            <v>07.14 TS SGS 2042</v>
          </cell>
          <cell r="C4449">
            <v>7.14</v>
          </cell>
          <cell r="D4449">
            <v>52142</v>
          </cell>
          <cell r="E4449">
            <v>99.371799999999993</v>
          </cell>
        </row>
        <row r="4450">
          <cell r="A4450" t="str">
            <v>IN2820220100</v>
          </cell>
          <cell r="B4450" t="str">
            <v>07.70 PN SGS 2042</v>
          </cell>
          <cell r="C4450">
            <v>7.7</v>
          </cell>
          <cell r="D4450">
            <v>52143</v>
          </cell>
          <cell r="E4450">
            <v>104.8528</v>
          </cell>
        </row>
        <row r="4451">
          <cell r="A4451" t="str">
            <v>IN1020220548</v>
          </cell>
          <cell r="B4451" t="str">
            <v>07.74 AP SGS 2042</v>
          </cell>
          <cell r="C4451">
            <v>7.74</v>
          </cell>
          <cell r="D4451">
            <v>52143</v>
          </cell>
          <cell r="E4451">
            <v>105.2443</v>
          </cell>
        </row>
        <row r="4452">
          <cell r="A4452" t="str">
            <v>IN2920220182</v>
          </cell>
          <cell r="B4452" t="str">
            <v>07.74 RJ SGS 2042</v>
          </cell>
          <cell r="C4452">
            <v>7.74</v>
          </cell>
          <cell r="D4452">
            <v>52143</v>
          </cell>
          <cell r="E4452">
            <v>105.2443</v>
          </cell>
        </row>
        <row r="4453">
          <cell r="A4453" t="str">
            <v>IN2820220118</v>
          </cell>
          <cell r="B4453" t="str">
            <v>07.85 PN SGS 2042</v>
          </cell>
          <cell r="C4453">
            <v>7.85</v>
          </cell>
          <cell r="D4453">
            <v>52151</v>
          </cell>
          <cell r="E4453">
            <v>106.3254</v>
          </cell>
        </row>
        <row r="4454">
          <cell r="A4454" t="str">
            <v>IN1020230547</v>
          </cell>
          <cell r="B4454" t="str">
            <v>07.66 AP SGS 2042</v>
          </cell>
          <cell r="C4454">
            <v>7.66</v>
          </cell>
          <cell r="D4454">
            <v>52164</v>
          </cell>
          <cell r="E4454">
            <v>104.47020000000001</v>
          </cell>
        </row>
        <row r="4455">
          <cell r="A4455" t="str">
            <v>IN3120220196</v>
          </cell>
          <cell r="B4455" t="str">
            <v>07.83 TN SGS 2042</v>
          </cell>
          <cell r="C4455">
            <v>7.83</v>
          </cell>
          <cell r="D4455">
            <v>52166</v>
          </cell>
          <cell r="E4455">
            <v>106.1382</v>
          </cell>
        </row>
        <row r="4456">
          <cell r="A4456" t="str">
            <v>IN4520210175</v>
          </cell>
          <cell r="B4456" t="str">
            <v>07.08 TS SDL 2042</v>
          </cell>
          <cell r="C4456">
            <v>7.08</v>
          </cell>
          <cell r="D4456">
            <v>52172</v>
          </cell>
          <cell r="E4456">
            <v>98.783600000000007</v>
          </cell>
        </row>
        <row r="4457">
          <cell r="A4457" t="str">
            <v>IN2820220126</v>
          </cell>
          <cell r="B4457" t="str">
            <v>07.83 PN SGS 2042</v>
          </cell>
          <cell r="C4457">
            <v>7.83</v>
          </cell>
          <cell r="D4457">
            <v>52172</v>
          </cell>
          <cell r="E4457">
            <v>106.1414</v>
          </cell>
        </row>
        <row r="4458">
          <cell r="A4458" t="str">
            <v>IN1020240587</v>
          </cell>
          <cell r="B4458" t="str">
            <v>07.15 AP SGS 2042</v>
          </cell>
          <cell r="C4458">
            <v>7.15</v>
          </cell>
          <cell r="D4458">
            <v>52176</v>
          </cell>
          <cell r="E4458">
            <v>99.470699999999994</v>
          </cell>
        </row>
        <row r="4459">
          <cell r="A4459" t="str">
            <v>IN3120220204</v>
          </cell>
          <cell r="B4459" t="str">
            <v>07.80 TN SGS 2042</v>
          </cell>
          <cell r="C4459">
            <v>7.8</v>
          </cell>
          <cell r="D4459">
            <v>52179</v>
          </cell>
          <cell r="E4459">
            <v>105.8514</v>
          </cell>
        </row>
        <row r="4460">
          <cell r="A4460" t="str">
            <v>IN1020230604</v>
          </cell>
          <cell r="B4460" t="str">
            <v>07.69 AP SGS 2042</v>
          </cell>
          <cell r="C4460">
            <v>7.69</v>
          </cell>
          <cell r="D4460">
            <v>52185</v>
          </cell>
          <cell r="E4460">
            <v>104.77500000000001</v>
          </cell>
        </row>
        <row r="4461">
          <cell r="A4461" t="str">
            <v>IN2820220142</v>
          </cell>
          <cell r="B4461" t="str">
            <v>07.65 PN SGS 2042</v>
          </cell>
          <cell r="C4461">
            <v>7.65</v>
          </cell>
          <cell r="D4461">
            <v>52186</v>
          </cell>
          <cell r="E4461">
            <v>104.3827</v>
          </cell>
        </row>
        <row r="4462">
          <cell r="A4462" t="str">
            <v>IN1920220044</v>
          </cell>
          <cell r="B4462" t="str">
            <v>07.66 KA SGS 2042</v>
          </cell>
          <cell r="C4462">
            <v>7.66</v>
          </cell>
          <cell r="D4462">
            <v>52193</v>
          </cell>
          <cell r="E4462">
            <v>104.4849</v>
          </cell>
        </row>
        <row r="4463">
          <cell r="A4463" t="str">
            <v>IN1920220069</v>
          </cell>
          <cell r="B4463" t="str">
            <v>07.63 KA SGS 2042</v>
          </cell>
          <cell r="C4463">
            <v>7.63</v>
          </cell>
          <cell r="D4463">
            <v>52200</v>
          </cell>
          <cell r="E4463">
            <v>104.19410000000001</v>
          </cell>
        </row>
        <row r="4464">
          <cell r="A4464" t="str">
            <v>IN4920220071</v>
          </cell>
          <cell r="B4464" t="str">
            <v>07.61 JK SGS 2042</v>
          </cell>
          <cell r="C4464">
            <v>7.61</v>
          </cell>
          <cell r="D4464">
            <v>52214</v>
          </cell>
          <cell r="E4464">
            <v>104.00579999999999</v>
          </cell>
        </row>
        <row r="4465">
          <cell r="A4465" t="str">
            <v>IN2020240221</v>
          </cell>
          <cell r="B4465" t="str">
            <v>07.10 KL SGS 2042</v>
          </cell>
          <cell r="C4465">
            <v>7.1</v>
          </cell>
          <cell r="D4465">
            <v>52218</v>
          </cell>
          <cell r="E4465">
            <v>98.985699999999994</v>
          </cell>
        </row>
        <row r="4466">
          <cell r="A4466" t="str">
            <v>IN3420240175</v>
          </cell>
          <cell r="B4466" t="str">
            <v>07.17 WB SGS 2042</v>
          </cell>
          <cell r="C4466">
            <v>7.17</v>
          </cell>
          <cell r="D4466">
            <v>52226</v>
          </cell>
          <cell r="E4466">
            <v>99.677400000000006</v>
          </cell>
        </row>
        <row r="4467">
          <cell r="A4467" t="str">
            <v>IN1920240166</v>
          </cell>
          <cell r="B4467" t="str">
            <v>07.15 KA SGS 2043</v>
          </cell>
          <cell r="C4467">
            <v>7.15</v>
          </cell>
          <cell r="D4467">
            <v>52232</v>
          </cell>
          <cell r="E4467">
            <v>100.8276</v>
          </cell>
        </row>
        <row r="4468">
          <cell r="A4468" t="str">
            <v>IN1020230695</v>
          </cell>
          <cell r="B4468" t="str">
            <v>07.70 AP SGS 2043 03 JAN</v>
          </cell>
          <cell r="C4468">
            <v>7.7</v>
          </cell>
          <cell r="D4468">
            <v>52234</v>
          </cell>
          <cell r="E4468">
            <v>106.3023</v>
          </cell>
        </row>
        <row r="4469">
          <cell r="A4469" t="str">
            <v>IN2220240377</v>
          </cell>
          <cell r="B4469" t="str">
            <v>07.14 MH SGS 2043</v>
          </cell>
          <cell r="C4469">
            <v>7.14</v>
          </cell>
          <cell r="D4469">
            <v>52239</v>
          </cell>
          <cell r="E4469">
            <v>100.72620000000001</v>
          </cell>
        </row>
        <row r="4470">
          <cell r="A4470" t="str">
            <v>IN4520230389</v>
          </cell>
          <cell r="B4470" t="str">
            <v>07.60 TS SGS 2043</v>
          </cell>
          <cell r="C4470">
            <v>7.6</v>
          </cell>
          <cell r="D4470">
            <v>52248</v>
          </cell>
          <cell r="E4470">
            <v>105.3082</v>
          </cell>
        </row>
        <row r="4471">
          <cell r="A4471" t="str">
            <v>IN3420230184</v>
          </cell>
          <cell r="B4471" t="str">
            <v>07.66 WB SGS 2043</v>
          </cell>
          <cell r="C4471">
            <v>7.66</v>
          </cell>
          <cell r="D4471">
            <v>52255</v>
          </cell>
          <cell r="E4471">
            <v>105.9075</v>
          </cell>
        </row>
        <row r="4472">
          <cell r="A4472" t="str">
            <v>IN3120220287</v>
          </cell>
          <cell r="B4472" t="str">
            <v>07.62 TN SGS 2043</v>
          </cell>
          <cell r="C4472">
            <v>7.62</v>
          </cell>
          <cell r="D4472">
            <v>52256</v>
          </cell>
          <cell r="E4472">
            <v>105.50879999999999</v>
          </cell>
        </row>
        <row r="4473">
          <cell r="A4473" t="str">
            <v>IN4520170155</v>
          </cell>
          <cell r="B4473" t="str">
            <v>08.00 TS SDL 2043</v>
          </cell>
          <cell r="C4473">
            <v>8</v>
          </cell>
          <cell r="D4473">
            <v>52262</v>
          </cell>
          <cell r="E4473">
            <v>109.3005</v>
          </cell>
        </row>
        <row r="4474">
          <cell r="A4474" t="str">
            <v>IN2020230214</v>
          </cell>
          <cell r="B4474" t="str">
            <v>07.67 KL SGS 2043</v>
          </cell>
          <cell r="C4474">
            <v>7.67</v>
          </cell>
          <cell r="D4474">
            <v>52262</v>
          </cell>
          <cell r="E4474">
            <v>106.0085</v>
          </cell>
        </row>
        <row r="4475">
          <cell r="A4475" t="str">
            <v>IN3420230192</v>
          </cell>
          <cell r="B4475" t="str">
            <v>07.67 WB SGS 2043</v>
          </cell>
          <cell r="C4475">
            <v>7.67</v>
          </cell>
          <cell r="D4475">
            <v>52262</v>
          </cell>
          <cell r="E4475">
            <v>106.0085</v>
          </cell>
        </row>
        <row r="4476">
          <cell r="A4476" t="str">
            <v>IN2920220273</v>
          </cell>
          <cell r="B4476" t="str">
            <v>07.66 RJ SGS 2043</v>
          </cell>
          <cell r="C4476">
            <v>7.66</v>
          </cell>
          <cell r="D4476">
            <v>52263</v>
          </cell>
          <cell r="E4476">
            <v>105.90900000000001</v>
          </cell>
        </row>
        <row r="4477">
          <cell r="A4477" t="str">
            <v>IN1020230794</v>
          </cell>
          <cell r="B4477" t="str">
            <v>07.52 AP SGS 2043</v>
          </cell>
          <cell r="C4477">
            <v>7.52</v>
          </cell>
          <cell r="D4477">
            <v>52269</v>
          </cell>
          <cell r="E4477">
            <v>104.51309999999999</v>
          </cell>
        </row>
        <row r="4478">
          <cell r="A4478" t="str">
            <v>IN3420230218</v>
          </cell>
          <cell r="B4478" t="str">
            <v>07.48 WB SGS 2043</v>
          </cell>
          <cell r="C4478">
            <v>7.48</v>
          </cell>
          <cell r="D4478">
            <v>52276</v>
          </cell>
          <cell r="E4478">
            <v>104.1147</v>
          </cell>
        </row>
        <row r="4479">
          <cell r="A4479" t="str">
            <v>IN4520170171</v>
          </cell>
          <cell r="B4479" t="str">
            <v>08.24 TS SDL 2043</v>
          </cell>
          <cell r="C4479">
            <v>8.24</v>
          </cell>
          <cell r="D4479">
            <v>52290</v>
          </cell>
          <cell r="E4479">
            <v>111.7152</v>
          </cell>
        </row>
        <row r="4480">
          <cell r="A4480" t="str">
            <v>IN1020220712</v>
          </cell>
          <cell r="B4480" t="str">
            <v>07.69 AP SGS 2043</v>
          </cell>
          <cell r="C4480">
            <v>7.69</v>
          </cell>
          <cell r="D4480">
            <v>52291</v>
          </cell>
          <cell r="E4480">
            <v>106.21769999999999</v>
          </cell>
        </row>
        <row r="4481">
          <cell r="A4481" t="str">
            <v>IN2120220099</v>
          </cell>
          <cell r="B4481" t="str">
            <v>07.69 MP SGS 2043</v>
          </cell>
          <cell r="C4481">
            <v>7.69</v>
          </cell>
          <cell r="D4481">
            <v>52291</v>
          </cell>
          <cell r="E4481">
            <v>106.21769999999999</v>
          </cell>
        </row>
        <row r="4482">
          <cell r="A4482" t="str">
            <v>IN3120220329</v>
          </cell>
          <cell r="B4482" t="str">
            <v>07.69 TN SGS 2043</v>
          </cell>
          <cell r="C4482">
            <v>7.69</v>
          </cell>
          <cell r="D4482">
            <v>52291</v>
          </cell>
          <cell r="E4482">
            <v>106.21769999999999</v>
          </cell>
        </row>
        <row r="4483">
          <cell r="A4483" t="str">
            <v>IN4520230447</v>
          </cell>
          <cell r="B4483" t="str">
            <v>07.38 TS SGS 2043</v>
          </cell>
          <cell r="C4483">
            <v>7.38</v>
          </cell>
          <cell r="D4483">
            <v>52296</v>
          </cell>
          <cell r="E4483">
            <v>103.1185</v>
          </cell>
        </row>
        <row r="4484">
          <cell r="A4484" t="str">
            <v>IN2120220107</v>
          </cell>
          <cell r="B4484" t="str">
            <v>07.77 MP SGS 2043</v>
          </cell>
          <cell r="C4484">
            <v>7.77</v>
          </cell>
          <cell r="D4484">
            <v>52298</v>
          </cell>
          <cell r="E4484">
            <v>107.0209</v>
          </cell>
        </row>
        <row r="4485">
          <cell r="A4485" t="str">
            <v>IN2020240288</v>
          </cell>
          <cell r="B4485" t="str">
            <v>07.24 KL SGS 2043</v>
          </cell>
          <cell r="C4485">
            <v>7.24</v>
          </cell>
          <cell r="D4485">
            <v>52302</v>
          </cell>
          <cell r="E4485">
            <v>101.7183</v>
          </cell>
        </row>
        <row r="4486">
          <cell r="A4486" t="str">
            <v>IN4520170197</v>
          </cell>
          <cell r="B4486" t="str">
            <v>08.10 TS SDL 2043</v>
          </cell>
          <cell r="C4486">
            <v>8.1</v>
          </cell>
          <cell r="D4486">
            <v>52304</v>
          </cell>
          <cell r="E4486">
            <v>110.3271</v>
          </cell>
        </row>
        <row r="4487">
          <cell r="A4487" t="str">
            <v>IN2120220131</v>
          </cell>
          <cell r="B4487" t="str">
            <v>07.74 MP SGS 2043</v>
          </cell>
          <cell r="C4487">
            <v>7.74</v>
          </cell>
          <cell r="D4487">
            <v>52313</v>
          </cell>
          <cell r="E4487">
            <v>106.7278</v>
          </cell>
        </row>
        <row r="4488">
          <cell r="A4488" t="str">
            <v>IN3420220292</v>
          </cell>
          <cell r="B4488" t="str">
            <v>07.74 WB SGS 2043</v>
          </cell>
          <cell r="C4488">
            <v>7.74</v>
          </cell>
          <cell r="D4488">
            <v>52313</v>
          </cell>
          <cell r="E4488">
            <v>106.7278</v>
          </cell>
        </row>
        <row r="4489">
          <cell r="A4489" t="str">
            <v>IN2020240320</v>
          </cell>
          <cell r="B4489" t="str">
            <v>07.10 KL SGS 2043</v>
          </cell>
          <cell r="C4489">
            <v>7.1</v>
          </cell>
          <cell r="D4489">
            <v>52316</v>
          </cell>
          <cell r="E4489">
            <v>99.916799999999995</v>
          </cell>
        </row>
        <row r="4490">
          <cell r="A4490" t="str">
            <v>IN2920240545</v>
          </cell>
          <cell r="B4490" t="str">
            <v>07.10 RJ SGS 2043</v>
          </cell>
          <cell r="C4490">
            <v>7.1</v>
          </cell>
          <cell r="D4490">
            <v>52316</v>
          </cell>
          <cell r="E4490">
            <v>100.3169</v>
          </cell>
        </row>
        <row r="4491">
          <cell r="A4491" t="str">
            <v>IN1020240041</v>
          </cell>
          <cell r="B4491" t="str">
            <v>07.46 AP SGS 2043 03 APR</v>
          </cell>
          <cell r="C4491">
            <v>7.46</v>
          </cell>
          <cell r="D4491">
            <v>52324</v>
          </cell>
          <cell r="E4491">
            <v>103.926</v>
          </cell>
        </row>
        <row r="4492">
          <cell r="A4492" t="str">
            <v>IN4520180014</v>
          </cell>
          <cell r="B4492" t="str">
            <v>07.75 TS SDL 2043</v>
          </cell>
          <cell r="C4492">
            <v>7.75</v>
          </cell>
          <cell r="D4492">
            <v>52332</v>
          </cell>
          <cell r="E4492">
            <v>106.8379</v>
          </cell>
        </row>
        <row r="4493">
          <cell r="A4493" t="str">
            <v>IN2920230025</v>
          </cell>
          <cell r="B4493" t="str">
            <v>07.61 RJ SGS 2043</v>
          </cell>
          <cell r="C4493">
            <v>7.61</v>
          </cell>
          <cell r="D4493">
            <v>52340</v>
          </cell>
          <cell r="E4493">
            <v>105.4374</v>
          </cell>
        </row>
        <row r="4494">
          <cell r="A4494" t="str">
            <v>IN2820250032</v>
          </cell>
          <cell r="B4494" t="str">
            <v>06.77 PN SGS 2043</v>
          </cell>
          <cell r="C4494">
            <v>6.77</v>
          </cell>
          <cell r="D4494">
            <v>52351</v>
          </cell>
          <cell r="E4494">
            <v>97.003900000000002</v>
          </cell>
        </row>
        <row r="4495">
          <cell r="A4495" t="str">
            <v>IN2820230034</v>
          </cell>
          <cell r="B4495" t="str">
            <v>07.47 PN SGS 2043</v>
          </cell>
          <cell r="C4495">
            <v>7.47</v>
          </cell>
          <cell r="D4495">
            <v>52354</v>
          </cell>
          <cell r="E4495">
            <v>104.038</v>
          </cell>
        </row>
        <row r="4496">
          <cell r="A4496" t="str">
            <v>IN3420230010</v>
          </cell>
          <cell r="B4496" t="str">
            <v>07.47 WB SGS 2043</v>
          </cell>
          <cell r="C4496">
            <v>7.47</v>
          </cell>
          <cell r="D4496">
            <v>52354</v>
          </cell>
          <cell r="E4496">
            <v>104.038</v>
          </cell>
        </row>
        <row r="4497">
          <cell r="A4497" t="str">
            <v>IN1020240157</v>
          </cell>
          <cell r="B4497" t="str">
            <v>07.42 AP SGS 2043 08 MAY</v>
          </cell>
          <cell r="C4497">
            <v>7.42</v>
          </cell>
          <cell r="D4497">
            <v>52359</v>
          </cell>
          <cell r="E4497">
            <v>103.5376</v>
          </cell>
        </row>
        <row r="4498">
          <cell r="A4498" t="str">
            <v>IN4520180030</v>
          </cell>
          <cell r="B4498" t="str">
            <v>08.05 TS SDL 2043</v>
          </cell>
          <cell r="C4498">
            <v>8.0500000000000007</v>
          </cell>
          <cell r="D4498">
            <v>52360</v>
          </cell>
          <cell r="E4498">
            <v>109.872</v>
          </cell>
        </row>
        <row r="4499">
          <cell r="A4499" t="str">
            <v>IN1020230117</v>
          </cell>
          <cell r="B4499" t="str">
            <v>07.37 AP SGS 2043</v>
          </cell>
          <cell r="C4499">
            <v>7.37</v>
          </cell>
          <cell r="D4499">
            <v>52361</v>
          </cell>
          <cell r="E4499">
            <v>103.03570000000001</v>
          </cell>
        </row>
        <row r="4500">
          <cell r="A4500" t="str">
            <v>IN1020230133</v>
          </cell>
          <cell r="B4500" t="str">
            <v>07.32 AP SGS 2043</v>
          </cell>
          <cell r="C4500">
            <v>7.32</v>
          </cell>
          <cell r="D4500">
            <v>52368</v>
          </cell>
          <cell r="E4500">
            <v>102.5355</v>
          </cell>
        </row>
        <row r="4501">
          <cell r="A4501" t="str">
            <v>IN2920230074</v>
          </cell>
          <cell r="B4501" t="str">
            <v>07.35 RJ SGS 2043</v>
          </cell>
          <cell r="C4501">
            <v>7.35</v>
          </cell>
          <cell r="D4501">
            <v>52382</v>
          </cell>
          <cell r="E4501">
            <v>102.8429</v>
          </cell>
        </row>
        <row r="4502">
          <cell r="A4502" t="str">
            <v>IN3420230036</v>
          </cell>
          <cell r="B4502" t="str">
            <v>07.36 WB SGS 2043</v>
          </cell>
          <cell r="C4502">
            <v>7.36</v>
          </cell>
          <cell r="D4502">
            <v>52382</v>
          </cell>
          <cell r="E4502">
            <v>102.9436</v>
          </cell>
        </row>
        <row r="4503">
          <cell r="A4503" t="str">
            <v>IN2120250047</v>
          </cell>
          <cell r="B4503" t="str">
            <v>06.92 MP SGS 2043</v>
          </cell>
          <cell r="C4503">
            <v>6.92</v>
          </cell>
          <cell r="D4503">
            <v>52386</v>
          </cell>
          <cell r="E4503">
            <v>98.259600000000006</v>
          </cell>
        </row>
        <row r="4504">
          <cell r="A4504" t="str">
            <v>IN4520240107</v>
          </cell>
          <cell r="B4504" t="str">
            <v>07.43 TS SGS 2043</v>
          </cell>
          <cell r="C4504">
            <v>7.43</v>
          </cell>
          <cell r="D4504">
            <v>52387</v>
          </cell>
          <cell r="E4504">
            <v>103.65130000000001</v>
          </cell>
        </row>
        <row r="4505">
          <cell r="A4505" t="str">
            <v>IN4520180055</v>
          </cell>
          <cell r="B4505" t="str">
            <v>08.28 TS SDL 2043</v>
          </cell>
          <cell r="C4505">
            <v>8.2799999999999994</v>
          </cell>
          <cell r="D4505">
            <v>52388</v>
          </cell>
          <cell r="E4505">
            <v>112.21639999999999</v>
          </cell>
        </row>
        <row r="4506">
          <cell r="A4506" t="str">
            <v>IN1020230216</v>
          </cell>
          <cell r="B4506" t="str">
            <v>07.33 AP SGS 2043</v>
          </cell>
          <cell r="C4506">
            <v>7.33</v>
          </cell>
          <cell r="D4506">
            <v>52389</v>
          </cell>
          <cell r="E4506">
            <v>102.6447</v>
          </cell>
        </row>
        <row r="4507">
          <cell r="A4507" t="str">
            <v>IN3120230088</v>
          </cell>
          <cell r="B4507" t="str">
            <v>07.35 TN SGS 2043</v>
          </cell>
          <cell r="C4507">
            <v>7.35</v>
          </cell>
          <cell r="D4507">
            <v>52396</v>
          </cell>
          <cell r="E4507">
            <v>102.8497</v>
          </cell>
        </row>
        <row r="4508">
          <cell r="A4508" t="str">
            <v>IN3120230104</v>
          </cell>
          <cell r="B4508" t="str">
            <v>07.34 TN SGS 2043</v>
          </cell>
          <cell r="C4508">
            <v>7.34</v>
          </cell>
          <cell r="D4508">
            <v>52403</v>
          </cell>
          <cell r="E4508">
            <v>102.75239999999999</v>
          </cell>
        </row>
        <row r="4509">
          <cell r="A4509" t="str">
            <v>IN2920250106</v>
          </cell>
          <cell r="B4509" t="str">
            <v>07.09 RJ SGS 2043</v>
          </cell>
          <cell r="C4509">
            <v>7.09</v>
          </cell>
          <cell r="D4509">
            <v>52407</v>
          </cell>
          <cell r="E4509">
            <v>100.0562</v>
          </cell>
        </row>
        <row r="4510">
          <cell r="A4510" t="str">
            <v>IN2920240156</v>
          </cell>
          <cell r="B4510" t="str">
            <v>07.33 RJ SGS 2043</v>
          </cell>
          <cell r="C4510">
            <v>7.33</v>
          </cell>
          <cell r="D4510">
            <v>52408</v>
          </cell>
          <cell r="E4510">
            <v>102.6542</v>
          </cell>
        </row>
        <row r="4511">
          <cell r="A4511" t="str">
            <v>IN2720180065</v>
          </cell>
          <cell r="B4511" t="str">
            <v>08.35 OD SDL 2043</v>
          </cell>
          <cell r="C4511">
            <v>8.35</v>
          </cell>
          <cell r="D4511">
            <v>52409</v>
          </cell>
          <cell r="E4511">
            <v>112.95</v>
          </cell>
        </row>
        <row r="4512">
          <cell r="A4512" t="str">
            <v>IN1020230281</v>
          </cell>
          <cell r="B4512" t="str">
            <v>07.42 AP SGS 2043</v>
          </cell>
          <cell r="C4512">
            <v>7.42</v>
          </cell>
          <cell r="D4512">
            <v>52410</v>
          </cell>
          <cell r="E4512">
            <v>103.5638</v>
          </cell>
        </row>
        <row r="4513">
          <cell r="A4513" t="str">
            <v>IN3120230112</v>
          </cell>
          <cell r="B4513" t="str">
            <v>07.42 TN SGS 2043</v>
          </cell>
          <cell r="C4513">
            <v>7.42</v>
          </cell>
          <cell r="D4513">
            <v>52410</v>
          </cell>
          <cell r="E4513">
            <v>103.5638</v>
          </cell>
        </row>
        <row r="4514">
          <cell r="A4514" t="str">
            <v>IN3120230146</v>
          </cell>
          <cell r="B4514" t="str">
            <v>07.45 TN SGS 2043</v>
          </cell>
          <cell r="C4514">
            <v>7.45</v>
          </cell>
          <cell r="D4514">
            <v>52417</v>
          </cell>
          <cell r="E4514">
            <v>103.8683</v>
          </cell>
        </row>
        <row r="4515">
          <cell r="A4515" t="str">
            <v>IN1020230315</v>
          </cell>
          <cell r="B4515" t="str">
            <v>07.46 AP SGS 2043</v>
          </cell>
          <cell r="C4515">
            <v>7.46</v>
          </cell>
          <cell r="D4515">
            <v>52417</v>
          </cell>
          <cell r="E4515">
            <v>103.9693</v>
          </cell>
        </row>
        <row r="4516">
          <cell r="A4516" t="str">
            <v>IN4520220059</v>
          </cell>
          <cell r="B4516" t="str">
            <v>07.91 TS SDL 2043</v>
          </cell>
          <cell r="C4516">
            <v>7.91</v>
          </cell>
          <cell r="D4516">
            <v>52418</v>
          </cell>
          <cell r="E4516">
            <v>108.51439999999999</v>
          </cell>
        </row>
        <row r="4517">
          <cell r="A4517" t="str">
            <v>IN2020230073</v>
          </cell>
          <cell r="B4517" t="str">
            <v>07.42 KL SGS 2043</v>
          </cell>
          <cell r="C4517">
            <v>7.42</v>
          </cell>
          <cell r="D4517">
            <v>52424</v>
          </cell>
          <cell r="E4517">
            <v>103.565</v>
          </cell>
        </row>
        <row r="4518">
          <cell r="A4518" t="str">
            <v>IN1020240405</v>
          </cell>
          <cell r="B4518" t="str">
            <v>07.33 AP SGS 2043 18 JUL</v>
          </cell>
          <cell r="C4518">
            <v>7.33</v>
          </cell>
          <cell r="D4518">
            <v>52430</v>
          </cell>
          <cell r="E4518">
            <v>102.655</v>
          </cell>
        </row>
        <row r="4519">
          <cell r="A4519" t="str">
            <v>IN3120230187</v>
          </cell>
          <cell r="B4519" t="str">
            <v>07.36 TN SGS 2043</v>
          </cell>
          <cell r="C4519">
            <v>7.36</v>
          </cell>
          <cell r="D4519">
            <v>52438</v>
          </cell>
          <cell r="E4519">
            <v>102.9579</v>
          </cell>
        </row>
        <row r="4520">
          <cell r="A4520" t="str">
            <v>IN3420240068</v>
          </cell>
          <cell r="B4520" t="str">
            <v>07.35 WB SGS 2043</v>
          </cell>
          <cell r="C4520">
            <v>7.35</v>
          </cell>
          <cell r="D4520">
            <v>52443</v>
          </cell>
          <cell r="E4520">
            <v>102.8566</v>
          </cell>
        </row>
        <row r="4521">
          <cell r="A4521" t="str">
            <v>IN3120230195</v>
          </cell>
          <cell r="B4521" t="str">
            <v>07.43 TN SGS 2043</v>
          </cell>
          <cell r="C4521">
            <v>7.43</v>
          </cell>
          <cell r="D4521">
            <v>52445</v>
          </cell>
          <cell r="E4521">
            <v>103.6662</v>
          </cell>
        </row>
        <row r="4522">
          <cell r="A4522" t="str">
            <v>IN1020230380</v>
          </cell>
          <cell r="B4522" t="str">
            <v>07.44 AP SGS 2043</v>
          </cell>
          <cell r="C4522">
            <v>7.44</v>
          </cell>
          <cell r="D4522">
            <v>52445</v>
          </cell>
          <cell r="E4522">
            <v>103.76739999999999</v>
          </cell>
        </row>
        <row r="4523">
          <cell r="A4523" t="str">
            <v>IN4520180071</v>
          </cell>
          <cell r="B4523" t="str">
            <v>08.42 TS SDL 2043</v>
          </cell>
          <cell r="C4523">
            <v>8.42</v>
          </cell>
          <cell r="D4523">
            <v>52451</v>
          </cell>
          <cell r="E4523">
            <v>113.68940000000001</v>
          </cell>
        </row>
        <row r="4524">
          <cell r="A4524" t="str">
            <v>IN4520180097</v>
          </cell>
          <cell r="B4524" t="str">
            <v>08.75 TS SDL 2043</v>
          </cell>
          <cell r="C4524">
            <v>8.75</v>
          </cell>
          <cell r="D4524">
            <v>52477</v>
          </cell>
          <cell r="E4524">
            <v>117.0582</v>
          </cell>
        </row>
        <row r="4525">
          <cell r="A4525" t="str">
            <v>IN1020230448</v>
          </cell>
          <cell r="B4525" t="str">
            <v>07.40 AP SGS 2043</v>
          </cell>
          <cell r="C4525">
            <v>7.4</v>
          </cell>
          <cell r="D4525">
            <v>52480</v>
          </cell>
          <cell r="E4525">
            <v>103.3657</v>
          </cell>
        </row>
        <row r="4526">
          <cell r="A4526" t="str">
            <v>IN4520230223</v>
          </cell>
          <cell r="B4526" t="str">
            <v>07.40 TS SGS 2043</v>
          </cell>
          <cell r="C4526">
            <v>7.4</v>
          </cell>
          <cell r="D4526">
            <v>52480</v>
          </cell>
          <cell r="E4526">
            <v>103.3657</v>
          </cell>
        </row>
        <row r="4527">
          <cell r="A4527" t="str">
            <v>IN2220240294</v>
          </cell>
          <cell r="B4527" t="str">
            <v>07.13 MH SGS 2043</v>
          </cell>
          <cell r="C4527">
            <v>7.13</v>
          </cell>
          <cell r="D4527">
            <v>52493</v>
          </cell>
          <cell r="E4527">
            <v>101.0908</v>
          </cell>
        </row>
        <row r="4528">
          <cell r="A4528" t="str">
            <v>IN2220240336</v>
          </cell>
          <cell r="B4528" t="str">
            <v>07.12 MH SGS 2043</v>
          </cell>
          <cell r="C4528">
            <v>7.12</v>
          </cell>
          <cell r="D4528">
            <v>52499</v>
          </cell>
          <cell r="E4528">
            <v>100.5247</v>
          </cell>
        </row>
        <row r="4529">
          <cell r="A4529" t="str">
            <v>IN2120240063</v>
          </cell>
          <cell r="B4529" t="str">
            <v>07.14 MP SGS 2043</v>
          </cell>
          <cell r="C4529">
            <v>7.14</v>
          </cell>
          <cell r="D4529">
            <v>52499</v>
          </cell>
          <cell r="E4529">
            <v>101.1108</v>
          </cell>
        </row>
        <row r="4530">
          <cell r="A4530" t="str">
            <v>IN4520180105</v>
          </cell>
          <cell r="B4530" t="str">
            <v>08.56 TS SDL 2043</v>
          </cell>
          <cell r="C4530">
            <v>8.56</v>
          </cell>
          <cell r="D4530">
            <v>52507</v>
          </cell>
          <cell r="E4530">
            <v>115.16379999999999</v>
          </cell>
        </row>
        <row r="4531">
          <cell r="A4531" t="str">
            <v>IN2120240089</v>
          </cell>
          <cell r="B4531" t="str">
            <v>07.15 MP SGS 2043</v>
          </cell>
          <cell r="C4531">
            <v>7.15</v>
          </cell>
          <cell r="D4531">
            <v>52513</v>
          </cell>
          <cell r="E4531">
            <v>100.8305</v>
          </cell>
        </row>
        <row r="4532">
          <cell r="A4532" t="str">
            <v>IN1020230521</v>
          </cell>
          <cell r="B4532" t="str">
            <v>07.61 AP SGS 2043</v>
          </cell>
          <cell r="C4532">
            <v>7.61</v>
          </cell>
          <cell r="D4532">
            <v>52522</v>
          </cell>
          <cell r="E4532">
            <v>105.51309999999999</v>
          </cell>
        </row>
        <row r="4533">
          <cell r="A4533" t="str">
            <v>IN1720230060</v>
          </cell>
          <cell r="B4533" t="str">
            <v>07.62 HP SGS 2043</v>
          </cell>
          <cell r="C4533">
            <v>7.62</v>
          </cell>
          <cell r="D4533">
            <v>52522</v>
          </cell>
          <cell r="E4533">
            <v>105.61490000000001</v>
          </cell>
        </row>
        <row r="4534">
          <cell r="A4534" t="str">
            <v>IN2920230231</v>
          </cell>
          <cell r="B4534" t="str">
            <v>07.62 RJ SGS 2043</v>
          </cell>
          <cell r="C4534">
            <v>7.62</v>
          </cell>
          <cell r="D4534">
            <v>52522</v>
          </cell>
          <cell r="E4534">
            <v>105.61490000000001</v>
          </cell>
        </row>
        <row r="4535">
          <cell r="A4535" t="str">
            <v>IN3420230119</v>
          </cell>
          <cell r="B4535" t="str">
            <v>07.64 WB SGS 2043</v>
          </cell>
          <cell r="C4535">
            <v>7.64</v>
          </cell>
          <cell r="D4535">
            <v>52522</v>
          </cell>
          <cell r="E4535">
            <v>105.8184</v>
          </cell>
        </row>
        <row r="4536">
          <cell r="A4536" t="str">
            <v>IN3120230294</v>
          </cell>
          <cell r="B4536" t="str">
            <v>07.66 TN SGS 2043</v>
          </cell>
          <cell r="C4536">
            <v>7.66</v>
          </cell>
          <cell r="D4536">
            <v>52529</v>
          </cell>
          <cell r="E4536">
            <v>106.0257</v>
          </cell>
        </row>
        <row r="4537">
          <cell r="A4537" t="str">
            <v>IN1020240561</v>
          </cell>
          <cell r="B4537" t="str">
            <v>07.17 AP SGS 2043</v>
          </cell>
          <cell r="C4537">
            <v>7.17</v>
          </cell>
          <cell r="D4537">
            <v>52534</v>
          </cell>
          <cell r="E4537">
            <v>101.03700000000001</v>
          </cell>
        </row>
        <row r="4538">
          <cell r="A4538" t="str">
            <v>IN1020230588</v>
          </cell>
          <cell r="B4538" t="str">
            <v>07.70 AP SGS 2043</v>
          </cell>
          <cell r="C4538">
            <v>7.7</v>
          </cell>
          <cell r="D4538">
            <v>52536</v>
          </cell>
          <cell r="E4538">
            <v>106.4366</v>
          </cell>
        </row>
        <row r="4539">
          <cell r="A4539" t="str">
            <v>IN2920230272</v>
          </cell>
          <cell r="B4539" t="str">
            <v>07.70 RJ SGS 2043</v>
          </cell>
          <cell r="C4539">
            <v>7.7</v>
          </cell>
          <cell r="D4539">
            <v>52536</v>
          </cell>
          <cell r="E4539">
            <v>106.4366</v>
          </cell>
        </row>
        <row r="4540">
          <cell r="A4540" t="str">
            <v>IN2120180087</v>
          </cell>
          <cell r="B4540" t="str">
            <v>08.52 MP SDL 2043</v>
          </cell>
          <cell r="C4540">
            <v>8.52</v>
          </cell>
          <cell r="D4540">
            <v>52541</v>
          </cell>
          <cell r="E4540">
            <v>114.7967</v>
          </cell>
        </row>
        <row r="4541">
          <cell r="A4541" t="str">
            <v>IN4520180121</v>
          </cell>
          <cell r="B4541" t="str">
            <v>08.52 TS SDL 2043</v>
          </cell>
          <cell r="C4541">
            <v>8.52</v>
          </cell>
          <cell r="D4541">
            <v>52541</v>
          </cell>
          <cell r="E4541">
            <v>114.7967</v>
          </cell>
        </row>
        <row r="4542">
          <cell r="A4542" t="str">
            <v>IN4520210183</v>
          </cell>
          <cell r="B4542" t="str">
            <v>06.99 TS SDL 2043</v>
          </cell>
          <cell r="C4542">
            <v>6.99</v>
          </cell>
          <cell r="D4542">
            <v>52552</v>
          </cell>
          <cell r="E4542">
            <v>99.204800000000006</v>
          </cell>
        </row>
        <row r="4543">
          <cell r="A4543" t="str">
            <v>IN4520220257</v>
          </cell>
          <cell r="B4543" t="str">
            <v>07.63 TS SGS 2043</v>
          </cell>
          <cell r="C4543">
            <v>7.63</v>
          </cell>
          <cell r="D4543">
            <v>52558</v>
          </cell>
          <cell r="E4543">
            <v>105.7366</v>
          </cell>
        </row>
        <row r="4544">
          <cell r="A4544" t="str">
            <v>IN4520180147</v>
          </cell>
          <cell r="B4544" t="str">
            <v>08.52 TS SDL 2043NOV</v>
          </cell>
          <cell r="C4544">
            <v>8.52</v>
          </cell>
          <cell r="D4544">
            <v>52563</v>
          </cell>
          <cell r="E4544">
            <v>114.8257</v>
          </cell>
        </row>
        <row r="4545">
          <cell r="A4545" t="str">
            <v>IN2020230172</v>
          </cell>
          <cell r="B4545" t="str">
            <v>07.71 KL SGS 2043</v>
          </cell>
          <cell r="C4545">
            <v>7.71</v>
          </cell>
          <cell r="D4545">
            <v>52564</v>
          </cell>
          <cell r="E4545">
            <v>106.5573</v>
          </cell>
        </row>
        <row r="4546">
          <cell r="A4546" t="str">
            <v>IN3420230143</v>
          </cell>
          <cell r="B4546" t="str">
            <v>07.71 WB SGS 2043</v>
          </cell>
          <cell r="C4546">
            <v>7.71</v>
          </cell>
          <cell r="D4546">
            <v>52564</v>
          </cell>
          <cell r="E4546">
            <v>106.5573</v>
          </cell>
        </row>
        <row r="4547">
          <cell r="A4547" t="str">
            <v>IN4920230161</v>
          </cell>
          <cell r="B4547" t="str">
            <v>07.74 JK SGS 2043</v>
          </cell>
          <cell r="C4547">
            <v>7.74</v>
          </cell>
          <cell r="D4547">
            <v>52564</v>
          </cell>
          <cell r="E4547">
            <v>106.86360000000001</v>
          </cell>
        </row>
        <row r="4548">
          <cell r="A4548" t="str">
            <v>IN2020220108</v>
          </cell>
          <cell r="B4548" t="str">
            <v>07.63 KL SGS 2043</v>
          </cell>
          <cell r="C4548">
            <v>7.63</v>
          </cell>
          <cell r="D4548">
            <v>52565</v>
          </cell>
          <cell r="E4548">
            <v>105.74120000000001</v>
          </cell>
        </row>
        <row r="4549">
          <cell r="A4549" t="str">
            <v>IN4520180154</v>
          </cell>
          <cell r="B4549" t="str">
            <v>08.43 TS SDL 2043</v>
          </cell>
          <cell r="C4549">
            <v>8.43</v>
          </cell>
          <cell r="D4549">
            <v>52570</v>
          </cell>
          <cell r="E4549">
            <v>113.916</v>
          </cell>
        </row>
        <row r="4550">
          <cell r="A4550" t="str">
            <v>IN3420230176</v>
          </cell>
          <cell r="B4550" t="str">
            <v>07.64 WB SGS 2043 27 DEC</v>
          </cell>
          <cell r="C4550">
            <v>7.64</v>
          </cell>
          <cell r="D4550">
            <v>52592</v>
          </cell>
          <cell r="E4550">
            <v>105.863</v>
          </cell>
        </row>
        <row r="4551">
          <cell r="A4551" t="str">
            <v>IN4920230203</v>
          </cell>
          <cell r="B4551" t="str">
            <v>07.72 JK SGS 2043</v>
          </cell>
          <cell r="C4551">
            <v>7.72</v>
          </cell>
          <cell r="D4551">
            <v>52592</v>
          </cell>
          <cell r="E4551">
            <v>106.6816</v>
          </cell>
        </row>
        <row r="4552">
          <cell r="A4552" t="str">
            <v>IN4920230211</v>
          </cell>
          <cell r="B4552" t="str">
            <v>07.68 JK SGS 2044</v>
          </cell>
          <cell r="C4552">
            <v>7.68</v>
          </cell>
          <cell r="D4552">
            <v>52606</v>
          </cell>
          <cell r="E4552">
            <v>106.1407</v>
          </cell>
        </row>
        <row r="4553">
          <cell r="A4553" t="str">
            <v>IN2020240239</v>
          </cell>
          <cell r="B4553" t="str">
            <v>07.24 KL SGS 2044</v>
          </cell>
          <cell r="C4553">
            <v>7.24</v>
          </cell>
          <cell r="D4553">
            <v>52611</v>
          </cell>
          <cell r="E4553">
            <v>101.6377</v>
          </cell>
        </row>
        <row r="4554">
          <cell r="A4554" t="str">
            <v>IN2220240393</v>
          </cell>
          <cell r="B4554" t="str">
            <v>07.24 MH SGS 2044</v>
          </cell>
          <cell r="C4554">
            <v>7.24</v>
          </cell>
          <cell r="D4554">
            <v>52611</v>
          </cell>
          <cell r="E4554">
            <v>101.6377</v>
          </cell>
        </row>
        <row r="4555">
          <cell r="A4555" t="str">
            <v>IN1020230729</v>
          </cell>
          <cell r="B4555" t="str">
            <v>07.60 AP SGS 2044</v>
          </cell>
          <cell r="C4555">
            <v>7.6</v>
          </cell>
          <cell r="D4555">
            <v>52613</v>
          </cell>
          <cell r="E4555">
            <v>105.3227</v>
          </cell>
        </row>
        <row r="4556">
          <cell r="A4556" t="str">
            <v>IN3120230385</v>
          </cell>
          <cell r="B4556" t="str">
            <v>07.59 TN SGS 2044</v>
          </cell>
          <cell r="C4556">
            <v>7.59</v>
          </cell>
          <cell r="D4556">
            <v>52620</v>
          </cell>
          <cell r="E4556">
            <v>105.221</v>
          </cell>
        </row>
        <row r="4557">
          <cell r="A4557" t="str">
            <v>IN3420240217</v>
          </cell>
          <cell r="B4557" t="str">
            <v>07.13 WB SGS 2044</v>
          </cell>
          <cell r="C4557">
            <v>7.13</v>
          </cell>
          <cell r="D4557">
            <v>52625</v>
          </cell>
          <cell r="E4557">
            <v>100.5087</v>
          </cell>
        </row>
        <row r="4558">
          <cell r="A4558" t="str">
            <v>IN3420230200</v>
          </cell>
          <cell r="B4558" t="str">
            <v>07.67 WB SGS 2044</v>
          </cell>
          <cell r="C4558">
            <v>7.67</v>
          </cell>
          <cell r="D4558">
            <v>52627</v>
          </cell>
          <cell r="E4558">
            <v>106.0414</v>
          </cell>
        </row>
        <row r="4559">
          <cell r="A4559" t="str">
            <v>IN4520220364</v>
          </cell>
          <cell r="B4559" t="str">
            <v>07.66 TS SGS 2044</v>
          </cell>
          <cell r="C4559">
            <v>7.66</v>
          </cell>
          <cell r="D4559">
            <v>52628</v>
          </cell>
          <cell r="E4559">
            <v>105.9391</v>
          </cell>
        </row>
        <row r="4560">
          <cell r="A4560" t="str">
            <v>IN4520180170</v>
          </cell>
          <cell r="B4560" t="str">
            <v>08.33 TS SDL 2044</v>
          </cell>
          <cell r="C4560">
            <v>8.33</v>
          </cell>
          <cell r="D4560">
            <v>52640</v>
          </cell>
          <cell r="E4560">
            <v>112.8128</v>
          </cell>
        </row>
        <row r="4561">
          <cell r="A4561" t="str">
            <v>IN1020230828</v>
          </cell>
          <cell r="B4561" t="str">
            <v>07.48 AP SGS 2044</v>
          </cell>
          <cell r="C4561">
            <v>7.48</v>
          </cell>
          <cell r="D4561">
            <v>52641</v>
          </cell>
          <cell r="E4561">
            <v>104.0958</v>
          </cell>
        </row>
        <row r="4562">
          <cell r="A4562" t="str">
            <v>IN3420230226</v>
          </cell>
          <cell r="B4562" t="str">
            <v>07.48 WB SGS 2044</v>
          </cell>
          <cell r="C4562">
            <v>7.48</v>
          </cell>
          <cell r="D4562">
            <v>52641</v>
          </cell>
          <cell r="E4562">
            <v>104.0958</v>
          </cell>
        </row>
        <row r="4563">
          <cell r="A4563" t="str">
            <v>IN2120230197</v>
          </cell>
          <cell r="B4563" t="str">
            <v>07.45 MP SGS 2044 21 FEB</v>
          </cell>
          <cell r="C4563">
            <v>7.45</v>
          </cell>
          <cell r="D4563">
            <v>52648</v>
          </cell>
          <cell r="E4563">
            <v>103.9742</v>
          </cell>
        </row>
        <row r="4564">
          <cell r="A4564" t="str">
            <v>IN2120230213</v>
          </cell>
          <cell r="B4564" t="str">
            <v>07.42 MP SGS 2044</v>
          </cell>
          <cell r="C4564">
            <v>7.42</v>
          </cell>
          <cell r="D4564">
            <v>52655</v>
          </cell>
          <cell r="E4564">
            <v>103.4817</v>
          </cell>
        </row>
        <row r="4565">
          <cell r="A4565" t="str">
            <v>IN2920230470</v>
          </cell>
          <cell r="B4565" t="str">
            <v>07.43 RJ SGS 2044</v>
          </cell>
          <cell r="C4565">
            <v>7.43</v>
          </cell>
          <cell r="D4565">
            <v>52655</v>
          </cell>
          <cell r="E4565">
            <v>103.5844</v>
          </cell>
        </row>
        <row r="4566">
          <cell r="A4566" t="str">
            <v>IN3420230242</v>
          </cell>
          <cell r="B4566" t="str">
            <v>07.44 WB SGS 2044</v>
          </cell>
          <cell r="C4566">
            <v>7.44</v>
          </cell>
          <cell r="D4566">
            <v>52655</v>
          </cell>
          <cell r="E4566">
            <v>103.6871</v>
          </cell>
        </row>
        <row r="4567">
          <cell r="A4567" t="str">
            <v>IN4520180196</v>
          </cell>
          <cell r="B4567" t="str">
            <v>08.42 TS SDL 2044</v>
          </cell>
          <cell r="C4567">
            <v>8.42</v>
          </cell>
          <cell r="D4567">
            <v>52662</v>
          </cell>
          <cell r="E4567">
            <v>113.755</v>
          </cell>
        </row>
        <row r="4568">
          <cell r="A4568" t="str">
            <v>IN4920230252</v>
          </cell>
          <cell r="B4568" t="str">
            <v>07.40 JK SGS 2044</v>
          </cell>
          <cell r="C4568">
            <v>7.4</v>
          </cell>
          <cell r="D4568">
            <v>52662</v>
          </cell>
          <cell r="E4568">
            <v>103.2774</v>
          </cell>
        </row>
        <row r="4569">
          <cell r="A4569" t="str">
            <v>IN3420230259</v>
          </cell>
          <cell r="B4569" t="str">
            <v>07.40 WB SGS 2044</v>
          </cell>
          <cell r="C4569">
            <v>7.4</v>
          </cell>
          <cell r="D4569">
            <v>52662</v>
          </cell>
          <cell r="E4569">
            <v>103.2774</v>
          </cell>
        </row>
        <row r="4570">
          <cell r="A4570" t="str">
            <v>IN2020230230</v>
          </cell>
          <cell r="B4570" t="str">
            <v>07.38 KL SGS 2044</v>
          </cell>
          <cell r="C4570">
            <v>7.38</v>
          </cell>
          <cell r="D4570">
            <v>52669</v>
          </cell>
          <cell r="E4570">
            <v>103.0729</v>
          </cell>
        </row>
        <row r="4571">
          <cell r="A4571" t="str">
            <v>IN3420230275</v>
          </cell>
          <cell r="B4571" t="str">
            <v>07.39 WB SGS 2044</v>
          </cell>
          <cell r="C4571">
            <v>7.39</v>
          </cell>
          <cell r="D4571">
            <v>52669</v>
          </cell>
          <cell r="E4571">
            <v>103.17570000000001</v>
          </cell>
        </row>
        <row r="4572">
          <cell r="A4572" t="str">
            <v>IN3120230492</v>
          </cell>
          <cell r="B4572" t="str">
            <v>07.44 TN SGS 2044</v>
          </cell>
          <cell r="C4572">
            <v>7.44</v>
          </cell>
          <cell r="D4572">
            <v>52676</v>
          </cell>
          <cell r="E4572">
            <v>103.691</v>
          </cell>
        </row>
        <row r="4573">
          <cell r="A4573" t="str">
            <v>IN3420230291</v>
          </cell>
          <cell r="B4573" t="str">
            <v>07.45 WB SGS 2044</v>
          </cell>
          <cell r="C4573">
            <v>7.45</v>
          </cell>
          <cell r="D4573">
            <v>52676</v>
          </cell>
          <cell r="E4573">
            <v>103.79389999999999</v>
          </cell>
        </row>
        <row r="4574">
          <cell r="A4574" t="str">
            <v>IN4920230278</v>
          </cell>
          <cell r="B4574" t="str">
            <v>07.47 JK SGS 2044</v>
          </cell>
          <cell r="C4574">
            <v>7.47</v>
          </cell>
          <cell r="D4574">
            <v>52676</v>
          </cell>
          <cell r="E4574">
            <v>103.9995</v>
          </cell>
        </row>
        <row r="4575">
          <cell r="A4575" t="str">
            <v>IN3320230359</v>
          </cell>
          <cell r="B4575" t="str">
            <v>07.48 UP SGS 2044</v>
          </cell>
          <cell r="C4575">
            <v>7.48</v>
          </cell>
          <cell r="D4575">
            <v>52678</v>
          </cell>
          <cell r="E4575">
            <v>104.10290000000001</v>
          </cell>
        </row>
        <row r="4576">
          <cell r="A4576" t="str">
            <v>IN2220230386</v>
          </cell>
          <cell r="B4576" t="str">
            <v>07.50 MH SGS 2044</v>
          </cell>
          <cell r="C4576">
            <v>7.5</v>
          </cell>
          <cell r="D4576">
            <v>52683</v>
          </cell>
          <cell r="E4576">
            <v>104.31</v>
          </cell>
        </row>
        <row r="4577">
          <cell r="A4577" t="str">
            <v>IN2920230579</v>
          </cell>
          <cell r="B4577" t="str">
            <v>07.52 RJ SGS 2044</v>
          </cell>
          <cell r="C4577">
            <v>7.52</v>
          </cell>
          <cell r="D4577">
            <v>52683</v>
          </cell>
          <cell r="E4577">
            <v>104.5157</v>
          </cell>
        </row>
        <row r="4578">
          <cell r="A4578" t="str">
            <v>IN3420230317</v>
          </cell>
          <cell r="B4578" t="str">
            <v>07.53 WB SGS 2044</v>
          </cell>
          <cell r="C4578">
            <v>7.53</v>
          </cell>
          <cell r="D4578">
            <v>52683</v>
          </cell>
          <cell r="E4578">
            <v>104.6186</v>
          </cell>
        </row>
        <row r="4579">
          <cell r="A4579" t="str">
            <v>IN1720240010</v>
          </cell>
          <cell r="B4579" t="str">
            <v>07.45 HP SGS 2044</v>
          </cell>
          <cell r="C4579">
            <v>7.45</v>
          </cell>
          <cell r="D4579">
            <v>52690</v>
          </cell>
          <cell r="E4579">
            <v>103.7972</v>
          </cell>
        </row>
        <row r="4580">
          <cell r="A4580" t="str">
            <v>IN1020240058</v>
          </cell>
          <cell r="B4580" t="str">
            <v>07.46 AP SGS 2044</v>
          </cell>
          <cell r="C4580">
            <v>7.46</v>
          </cell>
          <cell r="D4580">
            <v>52690</v>
          </cell>
          <cell r="E4580">
            <v>103.90009999999999</v>
          </cell>
        </row>
        <row r="4581">
          <cell r="A4581" t="str">
            <v>IN4520230017</v>
          </cell>
          <cell r="B4581" t="str">
            <v>07.61 TS SGS 2044</v>
          </cell>
          <cell r="C4581">
            <v>7.61</v>
          </cell>
          <cell r="D4581">
            <v>52706</v>
          </cell>
          <cell r="E4581">
            <v>105.4509</v>
          </cell>
        </row>
        <row r="4582">
          <cell r="A4582" t="str">
            <v>IN1020240082</v>
          </cell>
          <cell r="B4582" t="str">
            <v>07.48 AP SGS 2044 24 APR</v>
          </cell>
          <cell r="C4582">
            <v>7.48</v>
          </cell>
          <cell r="D4582">
            <v>52711</v>
          </cell>
          <cell r="E4582">
            <v>104.1133</v>
          </cell>
        </row>
        <row r="4583">
          <cell r="A4583" t="str">
            <v>IN1020240116</v>
          </cell>
          <cell r="B4583" t="str">
            <v>07.49 AP SGS 2044</v>
          </cell>
          <cell r="C4583">
            <v>7.49</v>
          </cell>
          <cell r="D4583">
            <v>52719</v>
          </cell>
          <cell r="E4583">
            <v>104.2196</v>
          </cell>
        </row>
        <row r="4584">
          <cell r="A4584" t="str">
            <v>IN2920240040</v>
          </cell>
          <cell r="B4584" t="str">
            <v>07.49 RJ SGS 2044</v>
          </cell>
          <cell r="C4584">
            <v>7.49</v>
          </cell>
          <cell r="D4584">
            <v>52719</v>
          </cell>
          <cell r="E4584">
            <v>104.2196</v>
          </cell>
        </row>
        <row r="4585">
          <cell r="A4585" t="str">
            <v>IN3120240046</v>
          </cell>
          <cell r="B4585" t="str">
            <v>07.49 TN SGS 2044</v>
          </cell>
          <cell r="C4585">
            <v>7.49</v>
          </cell>
          <cell r="D4585">
            <v>52719</v>
          </cell>
          <cell r="E4585">
            <v>104.2196</v>
          </cell>
        </row>
        <row r="4586">
          <cell r="A4586" t="str">
            <v>IN1020240165</v>
          </cell>
          <cell r="B4586" t="str">
            <v>07.42 AP SGS 2044</v>
          </cell>
          <cell r="C4586">
            <v>7.42</v>
          </cell>
          <cell r="D4586">
            <v>52725</v>
          </cell>
          <cell r="E4586">
            <v>103.5</v>
          </cell>
        </row>
        <row r="4587">
          <cell r="A4587" t="str">
            <v>IN1020240231</v>
          </cell>
          <cell r="B4587" t="str">
            <v>07.38 AP SGS 2044</v>
          </cell>
          <cell r="C4587">
            <v>7.38</v>
          </cell>
          <cell r="D4587">
            <v>52739</v>
          </cell>
          <cell r="E4587">
            <v>103.0928</v>
          </cell>
        </row>
        <row r="4588">
          <cell r="A4588" t="str">
            <v>IN4520250114</v>
          </cell>
          <cell r="B4588" t="str">
            <v>06.92 TS SGS 2044</v>
          </cell>
          <cell r="C4588">
            <v>6.92</v>
          </cell>
          <cell r="D4588">
            <v>52752</v>
          </cell>
          <cell r="E4588">
            <v>98.376199999999997</v>
          </cell>
        </row>
        <row r="4589">
          <cell r="A4589" t="str">
            <v>IN1020240272</v>
          </cell>
          <cell r="B4589" t="str">
            <v>07.43 AP SGS 2044</v>
          </cell>
          <cell r="C4589">
            <v>7.43</v>
          </cell>
          <cell r="D4589">
            <v>52753</v>
          </cell>
          <cell r="E4589">
            <v>103.6156</v>
          </cell>
        </row>
        <row r="4590">
          <cell r="A4590" t="str">
            <v>IN1020240348</v>
          </cell>
          <cell r="B4590" t="str">
            <v>07.31 AP SGS 2044</v>
          </cell>
          <cell r="C4590">
            <v>7.31</v>
          </cell>
          <cell r="D4590">
            <v>52774</v>
          </cell>
          <cell r="E4590">
            <v>102.38460000000001</v>
          </cell>
        </row>
        <row r="4591">
          <cell r="A4591" t="str">
            <v>IN2920240164</v>
          </cell>
          <cell r="B4591" t="str">
            <v>07.33 RJ SGS 2044</v>
          </cell>
          <cell r="C4591">
            <v>7.33</v>
          </cell>
          <cell r="D4591">
            <v>52774</v>
          </cell>
          <cell r="E4591">
            <v>102.5917</v>
          </cell>
        </row>
        <row r="4592">
          <cell r="A4592" t="str">
            <v>IN4520220067</v>
          </cell>
          <cell r="B4592" t="str">
            <v>07.90 TS SDL 2044</v>
          </cell>
          <cell r="C4592">
            <v>7.9</v>
          </cell>
          <cell r="D4592">
            <v>52784</v>
          </cell>
          <cell r="E4592">
            <v>108.4999</v>
          </cell>
        </row>
        <row r="4593">
          <cell r="A4593" t="str">
            <v>IN4520230140</v>
          </cell>
          <cell r="B4593" t="str">
            <v>07.34 TS SGS 2044</v>
          </cell>
          <cell r="C4593">
            <v>7.34</v>
          </cell>
          <cell r="D4593">
            <v>52797</v>
          </cell>
          <cell r="E4593">
            <v>102.6955</v>
          </cell>
        </row>
        <row r="4594">
          <cell r="A4594" t="str">
            <v>IN2220240096</v>
          </cell>
          <cell r="B4594" t="str">
            <v>07.33 MH SGS 2044</v>
          </cell>
          <cell r="C4594">
            <v>7.33</v>
          </cell>
          <cell r="D4594">
            <v>52809</v>
          </cell>
          <cell r="E4594">
            <v>102.5909</v>
          </cell>
        </row>
        <row r="4595">
          <cell r="A4595" t="str">
            <v>IN1020240439</v>
          </cell>
          <cell r="B4595" t="str">
            <v>07.34 AP SGS 2044</v>
          </cell>
          <cell r="C4595">
            <v>7.34</v>
          </cell>
          <cell r="D4595">
            <v>52809</v>
          </cell>
          <cell r="E4595">
            <v>102.6947</v>
          </cell>
        </row>
        <row r="4596">
          <cell r="A4596" t="str">
            <v>IN2920220133</v>
          </cell>
          <cell r="B4596" t="str">
            <v>07.82 RJ SDL 2044</v>
          </cell>
          <cell r="C4596">
            <v>7.82</v>
          </cell>
          <cell r="D4596">
            <v>52812</v>
          </cell>
          <cell r="E4596">
            <v>107.6773</v>
          </cell>
        </row>
        <row r="4597">
          <cell r="A4597" t="str">
            <v>IN2220240120</v>
          </cell>
          <cell r="B4597" t="str">
            <v>07.27 MH SGS 2044</v>
          </cell>
          <cell r="C4597">
            <v>7.27</v>
          </cell>
          <cell r="D4597">
            <v>52816</v>
          </cell>
          <cell r="E4597">
            <v>101.9676</v>
          </cell>
        </row>
        <row r="4598">
          <cell r="A4598" t="str">
            <v>IN2220240203</v>
          </cell>
          <cell r="B4598" t="str">
            <v>07.25 MH SGS 2044</v>
          </cell>
          <cell r="C4598">
            <v>7.25</v>
          </cell>
          <cell r="D4598">
            <v>52837</v>
          </cell>
          <cell r="E4598">
            <v>101.7589</v>
          </cell>
        </row>
        <row r="4599">
          <cell r="A4599" t="str">
            <v>IN1020240504</v>
          </cell>
          <cell r="B4599" t="str">
            <v>07.25 AP SGS 2044</v>
          </cell>
          <cell r="C4599">
            <v>7.25</v>
          </cell>
          <cell r="D4599">
            <v>52844</v>
          </cell>
          <cell r="E4599">
            <v>101.759</v>
          </cell>
        </row>
        <row r="4600">
          <cell r="A4600" t="str">
            <v>IN1220240072</v>
          </cell>
          <cell r="B4600" t="str">
            <v>07.25 AS SGS 2044</v>
          </cell>
          <cell r="C4600">
            <v>7.25</v>
          </cell>
          <cell r="D4600">
            <v>52844</v>
          </cell>
          <cell r="E4600">
            <v>101.759</v>
          </cell>
        </row>
        <row r="4601">
          <cell r="A4601" t="str">
            <v>IN2820240207</v>
          </cell>
          <cell r="B4601" t="str">
            <v>07.15 PN SGS 2044</v>
          </cell>
          <cell r="C4601">
            <v>7.15</v>
          </cell>
          <cell r="D4601">
            <v>52865</v>
          </cell>
          <cell r="E4601">
            <v>100.5005</v>
          </cell>
        </row>
        <row r="4602">
          <cell r="A4602" t="str">
            <v>IN3420240100</v>
          </cell>
          <cell r="B4602" t="str">
            <v>07.15 WB SGS 2044</v>
          </cell>
          <cell r="C4602">
            <v>7.15</v>
          </cell>
          <cell r="D4602">
            <v>52865</v>
          </cell>
          <cell r="E4602">
            <v>100.71850000000001</v>
          </cell>
        </row>
        <row r="4603">
          <cell r="A4603" t="str">
            <v>IN2120230080</v>
          </cell>
          <cell r="B4603" t="str">
            <v>07.45 MP SGS 2044</v>
          </cell>
          <cell r="C4603">
            <v>7.45</v>
          </cell>
          <cell r="D4603">
            <v>52867</v>
          </cell>
          <cell r="E4603">
            <v>103.8442</v>
          </cell>
        </row>
        <row r="4604">
          <cell r="A4604" t="str">
            <v>IN2920230207</v>
          </cell>
          <cell r="B4604" t="str">
            <v>07.45 RJ SGS 2044</v>
          </cell>
          <cell r="C4604">
            <v>7.45</v>
          </cell>
          <cell r="D4604">
            <v>52867</v>
          </cell>
          <cell r="E4604">
            <v>103.8442</v>
          </cell>
        </row>
        <row r="4605">
          <cell r="A4605" t="str">
            <v>IN1020240538</v>
          </cell>
          <cell r="B4605" t="str">
            <v>07.14 AP SGS 2044</v>
          </cell>
          <cell r="C4605">
            <v>7.14</v>
          </cell>
          <cell r="D4605">
            <v>52873</v>
          </cell>
          <cell r="E4605">
            <v>100.6146</v>
          </cell>
        </row>
        <row r="4606">
          <cell r="A4606" t="str">
            <v>IN3420240126</v>
          </cell>
          <cell r="B4606" t="str">
            <v>07.15 WB SGS 2044 03 OCT</v>
          </cell>
          <cell r="C4606">
            <v>7.15</v>
          </cell>
          <cell r="D4606">
            <v>52873</v>
          </cell>
          <cell r="E4606">
            <v>100.7188</v>
          </cell>
        </row>
        <row r="4607">
          <cell r="A4607" t="str">
            <v>IN4520230272</v>
          </cell>
          <cell r="B4607" t="str">
            <v>07.49 TS SGS 2044</v>
          </cell>
          <cell r="C4607">
            <v>7.49</v>
          </cell>
          <cell r="D4607">
            <v>52874</v>
          </cell>
          <cell r="E4607">
            <v>104.26300000000001</v>
          </cell>
        </row>
        <row r="4608">
          <cell r="A4608" t="str">
            <v>IN2820240223</v>
          </cell>
          <cell r="B4608" t="str">
            <v>07.11 PN SGS 2044</v>
          </cell>
          <cell r="C4608">
            <v>7.11</v>
          </cell>
          <cell r="D4608">
            <v>52886</v>
          </cell>
          <cell r="E4608">
            <v>100.3026</v>
          </cell>
        </row>
        <row r="4609">
          <cell r="A4609" t="str">
            <v>IN2020220082</v>
          </cell>
          <cell r="B4609" t="str">
            <v>07.81 KL SGS 2044</v>
          </cell>
          <cell r="C4609">
            <v>7.81</v>
          </cell>
          <cell r="D4609">
            <v>52897</v>
          </cell>
          <cell r="E4609">
            <v>107.61199999999999</v>
          </cell>
        </row>
        <row r="4610">
          <cell r="A4610" t="str">
            <v>IN2820240231</v>
          </cell>
          <cell r="B4610" t="str">
            <v>07.17 PN SGS 2044</v>
          </cell>
          <cell r="C4610">
            <v>7.17</v>
          </cell>
          <cell r="D4610">
            <v>52900</v>
          </cell>
          <cell r="E4610">
            <v>100.9307</v>
          </cell>
        </row>
        <row r="4611">
          <cell r="A4611" t="str">
            <v>IN4520220265</v>
          </cell>
          <cell r="B4611" t="str">
            <v>07.63 TS SGS 2044</v>
          </cell>
          <cell r="C4611">
            <v>7.63</v>
          </cell>
          <cell r="D4611">
            <v>52924</v>
          </cell>
          <cell r="E4611">
            <v>105.747</v>
          </cell>
        </row>
        <row r="4612">
          <cell r="A4612" t="str">
            <v>IN1120240016</v>
          </cell>
          <cell r="B4612" t="str">
            <v>07.16 AR SGS 2044</v>
          </cell>
          <cell r="C4612">
            <v>7.16</v>
          </cell>
          <cell r="D4612">
            <v>52928</v>
          </cell>
          <cell r="E4612">
            <v>100.8322</v>
          </cell>
        </row>
        <row r="4613">
          <cell r="A4613" t="str">
            <v>IN2120240105</v>
          </cell>
          <cell r="B4613" t="str">
            <v>07.16 MP SGS 2044</v>
          </cell>
          <cell r="C4613">
            <v>7.16</v>
          </cell>
          <cell r="D4613">
            <v>52928</v>
          </cell>
          <cell r="E4613">
            <v>100.8322</v>
          </cell>
        </row>
        <row r="4614">
          <cell r="A4614" t="str">
            <v>IN4920240178</v>
          </cell>
          <cell r="B4614" t="str">
            <v>07.10 JK SGS 2044</v>
          </cell>
          <cell r="C4614">
            <v>7.1</v>
          </cell>
          <cell r="D4614">
            <v>52935</v>
          </cell>
          <cell r="E4614">
            <v>100.20610000000001</v>
          </cell>
        </row>
        <row r="4615">
          <cell r="A4615" t="str">
            <v>IN4520240388</v>
          </cell>
          <cell r="B4615" t="str">
            <v>07.10 TS SGS 2044</v>
          </cell>
          <cell r="C4615">
            <v>7.1</v>
          </cell>
          <cell r="D4615">
            <v>52935</v>
          </cell>
          <cell r="E4615">
            <v>100.20610000000001</v>
          </cell>
        </row>
        <row r="4616">
          <cell r="A4616" t="str">
            <v>IN1120240024</v>
          </cell>
          <cell r="B4616" t="str">
            <v>07.11 AR SGS 2044</v>
          </cell>
          <cell r="C4616">
            <v>7.11</v>
          </cell>
          <cell r="D4616">
            <v>52949</v>
          </cell>
          <cell r="E4616">
            <v>100.31489999999999</v>
          </cell>
        </row>
        <row r="4617">
          <cell r="A4617" t="str">
            <v>IN3120240475</v>
          </cell>
          <cell r="B4617" t="str">
            <v>07.14 TN SGS 2044</v>
          </cell>
          <cell r="C4617">
            <v>7.14</v>
          </cell>
          <cell r="D4617">
            <v>52957</v>
          </cell>
          <cell r="E4617">
            <v>100.63200000000001</v>
          </cell>
        </row>
        <row r="4618">
          <cell r="A4618" t="str">
            <v>IN2020230198</v>
          </cell>
          <cell r="B4618" t="str">
            <v>07.62 KL SGS 2044</v>
          </cell>
          <cell r="C4618">
            <v>7.62</v>
          </cell>
          <cell r="D4618">
            <v>52958</v>
          </cell>
          <cell r="E4618">
            <v>105.66500000000001</v>
          </cell>
        </row>
        <row r="4619">
          <cell r="A4619" t="str">
            <v>IN1320240220</v>
          </cell>
          <cell r="B4619" t="str">
            <v>07.14 BR SGS 2045</v>
          </cell>
          <cell r="C4619">
            <v>7.14</v>
          </cell>
          <cell r="D4619">
            <v>52984</v>
          </cell>
          <cell r="E4619">
            <v>100.32470000000001</v>
          </cell>
        </row>
        <row r="4620">
          <cell r="A4620" t="str">
            <v>IN2020240247</v>
          </cell>
          <cell r="B4620" t="str">
            <v>07.14 KL SGS 2045</v>
          </cell>
          <cell r="C4620">
            <v>7.14</v>
          </cell>
          <cell r="D4620">
            <v>52984</v>
          </cell>
          <cell r="E4620">
            <v>100.32470000000001</v>
          </cell>
        </row>
        <row r="4621">
          <cell r="A4621" t="str">
            <v>IN2020220140</v>
          </cell>
          <cell r="B4621" t="str">
            <v>07.60 KL SGS 2045</v>
          </cell>
          <cell r="C4621">
            <v>7.6</v>
          </cell>
          <cell r="D4621">
            <v>52987</v>
          </cell>
          <cell r="E4621">
            <v>105.145</v>
          </cell>
        </row>
        <row r="4622">
          <cell r="A4622" t="str">
            <v>IN1220240155</v>
          </cell>
          <cell r="B4622" t="str">
            <v>07.11 AS SGS 2045</v>
          </cell>
          <cell r="C4622">
            <v>7.11</v>
          </cell>
          <cell r="D4622">
            <v>52991</v>
          </cell>
          <cell r="E4622">
            <v>100.0086</v>
          </cell>
        </row>
        <row r="4623">
          <cell r="A4623" t="str">
            <v>IN1320240246</v>
          </cell>
          <cell r="B4623" t="str">
            <v>07.11 BR SGS 2045</v>
          </cell>
          <cell r="C4623">
            <v>7.11</v>
          </cell>
          <cell r="D4623">
            <v>52991</v>
          </cell>
          <cell r="E4623">
            <v>100.0086</v>
          </cell>
        </row>
        <row r="4624">
          <cell r="A4624" t="str">
            <v>IN3120240525</v>
          </cell>
          <cell r="B4624" t="str">
            <v>07.11 TN SGS 2045</v>
          </cell>
          <cell r="C4624">
            <v>7.11</v>
          </cell>
          <cell r="D4624">
            <v>52991</v>
          </cell>
          <cell r="E4624">
            <v>100.0086</v>
          </cell>
        </row>
        <row r="4625">
          <cell r="A4625" t="str">
            <v>IN2820240272</v>
          </cell>
          <cell r="B4625" t="str">
            <v>07.12 PN SGS 2045</v>
          </cell>
          <cell r="C4625">
            <v>7.12</v>
          </cell>
          <cell r="D4625">
            <v>52991</v>
          </cell>
          <cell r="E4625">
            <v>100.1135</v>
          </cell>
        </row>
        <row r="4626">
          <cell r="A4626" t="str">
            <v>IN1320240261</v>
          </cell>
          <cell r="B4626" t="str">
            <v>07.19 BR SGS 2045</v>
          </cell>
          <cell r="C4626">
            <v>7.19</v>
          </cell>
          <cell r="D4626">
            <v>52998</v>
          </cell>
          <cell r="E4626">
            <v>100.8462</v>
          </cell>
        </row>
        <row r="4627">
          <cell r="A4627" t="str">
            <v>IN2820240280</v>
          </cell>
          <cell r="B4627" t="str">
            <v>07.19 PN SGS 2045</v>
          </cell>
          <cell r="C4627">
            <v>7.19</v>
          </cell>
          <cell r="D4627">
            <v>52998</v>
          </cell>
          <cell r="E4627">
            <v>100.8462</v>
          </cell>
        </row>
        <row r="4628">
          <cell r="A4628" t="str">
            <v>IN4520230421</v>
          </cell>
          <cell r="B4628" t="str">
            <v>07.46 TS SGS 2045</v>
          </cell>
          <cell r="C4628">
            <v>7.46</v>
          </cell>
          <cell r="D4628">
            <v>53000</v>
          </cell>
          <cell r="E4628">
            <v>103.6778</v>
          </cell>
        </row>
        <row r="4629">
          <cell r="A4629" t="str">
            <v>IN3120240558</v>
          </cell>
          <cell r="B4629" t="str">
            <v>07.17 TN SGS 2045</v>
          </cell>
          <cell r="C4629">
            <v>7.17</v>
          </cell>
          <cell r="D4629">
            <v>53005</v>
          </cell>
          <cell r="E4629">
            <v>100.6589</v>
          </cell>
        </row>
        <row r="4630">
          <cell r="A4630" t="str">
            <v>IN1320240287</v>
          </cell>
          <cell r="B4630" t="str">
            <v>07.18 BR SGS 2045</v>
          </cell>
          <cell r="C4630">
            <v>7.18</v>
          </cell>
          <cell r="D4630">
            <v>53005</v>
          </cell>
          <cell r="E4630">
            <v>100.7403</v>
          </cell>
        </row>
        <row r="4631">
          <cell r="A4631" t="str">
            <v>IN4920240244</v>
          </cell>
          <cell r="B4631" t="str">
            <v>07.18 JK SGS 2045</v>
          </cell>
          <cell r="C4631">
            <v>7.18</v>
          </cell>
          <cell r="D4631">
            <v>53005</v>
          </cell>
          <cell r="E4631">
            <v>100.7403</v>
          </cell>
        </row>
        <row r="4632">
          <cell r="A4632" t="str">
            <v>IN1320240303</v>
          </cell>
          <cell r="B4632" t="str">
            <v>07.18 BR SGS 2045 20 FEB</v>
          </cell>
          <cell r="C4632">
            <v>7.18</v>
          </cell>
          <cell r="D4632">
            <v>53013</v>
          </cell>
          <cell r="E4632">
            <v>100.7393</v>
          </cell>
        </row>
        <row r="4633">
          <cell r="A4633" t="str">
            <v>IN2120230205</v>
          </cell>
          <cell r="B4633" t="str">
            <v>07.45 MP SGS 2045</v>
          </cell>
          <cell r="C4633">
            <v>7.45</v>
          </cell>
          <cell r="D4633">
            <v>53014</v>
          </cell>
          <cell r="E4633">
            <v>103.5736</v>
          </cell>
        </row>
        <row r="4634">
          <cell r="A4634" t="str">
            <v>IN1220240197</v>
          </cell>
          <cell r="B4634" t="str">
            <v>07.20 AS SGS 2045</v>
          </cell>
          <cell r="C4634">
            <v>7.2</v>
          </cell>
          <cell r="D4634">
            <v>53020</v>
          </cell>
          <cell r="E4634">
            <v>100.9487</v>
          </cell>
        </row>
        <row r="4635">
          <cell r="A4635" t="str">
            <v>IN2720240091</v>
          </cell>
          <cell r="B4635" t="str">
            <v>07.20 OD SGS 2045</v>
          </cell>
          <cell r="C4635">
            <v>7.2</v>
          </cell>
          <cell r="D4635">
            <v>53020</v>
          </cell>
          <cell r="E4635">
            <v>100.9487</v>
          </cell>
        </row>
        <row r="4636">
          <cell r="A4636" t="str">
            <v>IN2120230221</v>
          </cell>
          <cell r="B4636" t="str">
            <v>07.42 MP SGS 2045</v>
          </cell>
          <cell r="C4636">
            <v>7.42</v>
          </cell>
          <cell r="D4636">
            <v>53021</v>
          </cell>
          <cell r="E4636">
            <v>103.2591</v>
          </cell>
        </row>
        <row r="4637">
          <cell r="A4637" t="str">
            <v>IN4520220414</v>
          </cell>
          <cell r="B4637" t="str">
            <v>07.58 TS SGS 2045</v>
          </cell>
          <cell r="C4637">
            <v>7.58</v>
          </cell>
          <cell r="D4637">
            <v>53022</v>
          </cell>
          <cell r="E4637">
            <v>104.9401</v>
          </cell>
        </row>
        <row r="4638">
          <cell r="A4638" t="str">
            <v>IN2120240196</v>
          </cell>
          <cell r="B4638" t="str">
            <v>07.27 MP SGS 2045</v>
          </cell>
          <cell r="C4638">
            <v>7.27</v>
          </cell>
          <cell r="D4638">
            <v>53026</v>
          </cell>
          <cell r="E4638">
            <v>101.6837</v>
          </cell>
        </row>
        <row r="4639">
          <cell r="A4639" t="str">
            <v>IN1120240032</v>
          </cell>
          <cell r="B4639" t="str">
            <v>07.24 AR SGS 2045</v>
          </cell>
          <cell r="C4639">
            <v>7.24</v>
          </cell>
          <cell r="D4639">
            <v>53033</v>
          </cell>
          <cell r="E4639">
            <v>101.3686</v>
          </cell>
        </row>
        <row r="4640">
          <cell r="A4640" t="str">
            <v>IN1220240213</v>
          </cell>
          <cell r="B4640" t="str">
            <v>07.24 AS SGS 2045</v>
          </cell>
          <cell r="C4640">
            <v>7.24</v>
          </cell>
          <cell r="D4640">
            <v>53033</v>
          </cell>
          <cell r="E4640">
            <v>101.3686</v>
          </cell>
        </row>
        <row r="4641">
          <cell r="A4641" t="str">
            <v>IN2920230504</v>
          </cell>
          <cell r="B4641" t="str">
            <v>07.37 RJ SGS 2045</v>
          </cell>
          <cell r="C4641">
            <v>7.37</v>
          </cell>
          <cell r="D4641">
            <v>53034</v>
          </cell>
          <cell r="E4641">
            <v>102.73520000000001</v>
          </cell>
        </row>
        <row r="4642">
          <cell r="A4642" t="str">
            <v>IN3120240723</v>
          </cell>
          <cell r="B4642" t="str">
            <v>07.18 TN SGS 2045</v>
          </cell>
          <cell r="C4642">
            <v>7.18</v>
          </cell>
          <cell r="D4642">
            <v>53040</v>
          </cell>
          <cell r="E4642">
            <v>100.73779999999999</v>
          </cell>
        </row>
        <row r="4643">
          <cell r="A4643" t="str">
            <v>IN3420240266</v>
          </cell>
          <cell r="B4643" t="str">
            <v>07.18 WB SGS 2045</v>
          </cell>
          <cell r="C4643">
            <v>7.18</v>
          </cell>
          <cell r="D4643">
            <v>53040</v>
          </cell>
          <cell r="E4643">
            <v>100.73779999999999</v>
          </cell>
        </row>
        <row r="4644">
          <cell r="A4644" t="str">
            <v>IN1220240239</v>
          </cell>
          <cell r="B4644" t="str">
            <v>07.10 AS SGS 2045</v>
          </cell>
          <cell r="C4644">
            <v>7.1</v>
          </cell>
          <cell r="D4644">
            <v>53047</v>
          </cell>
          <cell r="E4644">
            <v>99.896199999999993</v>
          </cell>
        </row>
        <row r="4645">
          <cell r="A4645" t="str">
            <v>IN2820240298</v>
          </cell>
          <cell r="B4645" t="str">
            <v>07.10 PN SGS 2045</v>
          </cell>
          <cell r="C4645">
            <v>7.1</v>
          </cell>
          <cell r="D4645">
            <v>53047</v>
          </cell>
          <cell r="E4645">
            <v>99.896199999999993</v>
          </cell>
        </row>
        <row r="4646">
          <cell r="A4646" t="str">
            <v>IN3420240290</v>
          </cell>
          <cell r="B4646" t="str">
            <v>07.10 WB SGS 2045</v>
          </cell>
          <cell r="C4646">
            <v>7.1</v>
          </cell>
          <cell r="D4646">
            <v>53047</v>
          </cell>
          <cell r="E4646">
            <v>99.716999999999999</v>
          </cell>
        </row>
        <row r="4647">
          <cell r="A4647" t="str">
            <v>IN2820250016</v>
          </cell>
          <cell r="B4647" t="str">
            <v>06.88 PN SGS 2045</v>
          </cell>
          <cell r="C4647">
            <v>6.88</v>
          </cell>
          <cell r="D4647">
            <v>53056</v>
          </cell>
          <cell r="E4647">
            <v>97.580200000000005</v>
          </cell>
        </row>
        <row r="4648">
          <cell r="A4648" t="str">
            <v>IN1220250022</v>
          </cell>
          <cell r="B4648" t="str">
            <v>06.79 AS SGS 2045</v>
          </cell>
          <cell r="C4648">
            <v>6.79</v>
          </cell>
          <cell r="D4648">
            <v>53089</v>
          </cell>
          <cell r="E4648">
            <v>96.628</v>
          </cell>
        </row>
        <row r="4649">
          <cell r="A4649" t="str">
            <v>IN2820250040</v>
          </cell>
          <cell r="B4649" t="str">
            <v>06.79 PN SGS 2045</v>
          </cell>
          <cell r="C4649">
            <v>6.79</v>
          </cell>
          <cell r="D4649">
            <v>53089</v>
          </cell>
          <cell r="E4649">
            <v>96.628</v>
          </cell>
        </row>
        <row r="4650">
          <cell r="A4650" t="str">
            <v>IN2820250057</v>
          </cell>
          <cell r="B4650" t="str">
            <v>06.88 PN SGS 2045 14 MAY</v>
          </cell>
          <cell r="C4650">
            <v>6.88</v>
          </cell>
          <cell r="D4650">
            <v>53096</v>
          </cell>
          <cell r="E4650">
            <v>97.741799999999998</v>
          </cell>
        </row>
        <row r="4651">
          <cell r="A4651" t="str">
            <v>IN1020240199</v>
          </cell>
          <cell r="B4651" t="str">
            <v>07.42 AP SGS 2045</v>
          </cell>
          <cell r="C4651">
            <v>7.42</v>
          </cell>
          <cell r="D4651">
            <v>53097</v>
          </cell>
          <cell r="E4651">
            <v>103.2774</v>
          </cell>
        </row>
        <row r="4652">
          <cell r="A4652" t="str">
            <v>IN2920240107</v>
          </cell>
          <cell r="B4652" t="str">
            <v>07.34 RJ SGS 2045</v>
          </cell>
          <cell r="C4652">
            <v>7.34</v>
          </cell>
          <cell r="D4652">
            <v>53111</v>
          </cell>
          <cell r="E4652">
            <v>102.4379</v>
          </cell>
        </row>
        <row r="4653">
          <cell r="A4653" t="str">
            <v>IN1720250043</v>
          </cell>
          <cell r="B4653" t="str">
            <v>06.92 HP SGS 2045</v>
          </cell>
          <cell r="C4653">
            <v>6.92</v>
          </cell>
          <cell r="D4653">
            <v>53117</v>
          </cell>
          <cell r="E4653">
            <v>97.9602</v>
          </cell>
        </row>
        <row r="4654">
          <cell r="A4654" t="str">
            <v>IN3120250086</v>
          </cell>
          <cell r="B4654" t="str">
            <v>06.92 TN SGS 2045</v>
          </cell>
          <cell r="C4654">
            <v>6.92</v>
          </cell>
          <cell r="D4654">
            <v>53117</v>
          </cell>
          <cell r="E4654">
            <v>97.983699999999999</v>
          </cell>
        </row>
        <row r="4655">
          <cell r="A4655" t="str">
            <v>IN4520250122</v>
          </cell>
          <cell r="B4655" t="str">
            <v>06.92 TS SGS 2045</v>
          </cell>
          <cell r="C4655">
            <v>6.92</v>
          </cell>
          <cell r="D4655">
            <v>53117</v>
          </cell>
          <cell r="E4655">
            <v>98.240399999999994</v>
          </cell>
        </row>
        <row r="4656">
          <cell r="A4656" t="str">
            <v>IN3420250018</v>
          </cell>
          <cell r="B4656" t="str">
            <v>06.92 WB SGS 2045</v>
          </cell>
          <cell r="C4656">
            <v>6.92</v>
          </cell>
          <cell r="D4656">
            <v>53117</v>
          </cell>
          <cell r="E4656">
            <v>97.809700000000007</v>
          </cell>
        </row>
        <row r="4657">
          <cell r="A4657" t="str">
            <v>IN4520230082</v>
          </cell>
          <cell r="B4657" t="str">
            <v>07.35 TS SGS 2045</v>
          </cell>
          <cell r="C4657">
            <v>7.35</v>
          </cell>
          <cell r="D4657">
            <v>53127</v>
          </cell>
          <cell r="E4657">
            <v>102.54989999999999</v>
          </cell>
        </row>
        <row r="4658">
          <cell r="A4658" t="str">
            <v>IN4520230090</v>
          </cell>
          <cell r="B4658" t="str">
            <v>07.40 TS SGS 2045</v>
          </cell>
          <cell r="C4658">
            <v>7.4</v>
          </cell>
          <cell r="D4658">
            <v>53141</v>
          </cell>
          <cell r="E4658">
            <v>103.086</v>
          </cell>
        </row>
        <row r="4659">
          <cell r="A4659" t="str">
            <v>IN1020240389</v>
          </cell>
          <cell r="B4659" t="str">
            <v>07.36 AP SGS 2045</v>
          </cell>
          <cell r="C4659">
            <v>7.36</v>
          </cell>
          <cell r="D4659">
            <v>53146</v>
          </cell>
          <cell r="E4659">
            <v>102.66370000000001</v>
          </cell>
        </row>
        <row r="4660">
          <cell r="A4660" t="str">
            <v>IN4520220075</v>
          </cell>
          <cell r="B4660" t="str">
            <v>07.92 TS SDL 2045</v>
          </cell>
          <cell r="C4660">
            <v>7.92</v>
          </cell>
          <cell r="D4660">
            <v>53149</v>
          </cell>
          <cell r="E4660">
            <v>108.59439999999999</v>
          </cell>
        </row>
        <row r="4661">
          <cell r="A4661" t="str">
            <v>IN2920240214</v>
          </cell>
          <cell r="B4661" t="str">
            <v>07.34 RJ SGS 2045 31 JUL</v>
          </cell>
          <cell r="C4661">
            <v>7.34</v>
          </cell>
          <cell r="D4661">
            <v>53174</v>
          </cell>
          <cell r="E4661">
            <v>102.4481</v>
          </cell>
        </row>
        <row r="4662">
          <cell r="A4662" t="str">
            <v>IN2120240022</v>
          </cell>
          <cell r="B4662" t="str">
            <v>07.28 MP SGS 2045</v>
          </cell>
          <cell r="C4662">
            <v>7.28</v>
          </cell>
          <cell r="D4662">
            <v>53181</v>
          </cell>
          <cell r="E4662">
            <v>101.8109</v>
          </cell>
        </row>
        <row r="4663">
          <cell r="A4663" t="str">
            <v>IN4920240129</v>
          </cell>
          <cell r="B4663" t="str">
            <v>07.29 JK SGS 2045</v>
          </cell>
          <cell r="C4663">
            <v>7.29</v>
          </cell>
          <cell r="D4663">
            <v>53181</v>
          </cell>
          <cell r="E4663">
            <v>101.9171</v>
          </cell>
        </row>
        <row r="4664">
          <cell r="A4664" t="str">
            <v>IN2920220158</v>
          </cell>
          <cell r="B4664" t="str">
            <v>07.93 RJ SDL 2045</v>
          </cell>
          <cell r="C4664">
            <v>7.93</v>
          </cell>
          <cell r="D4664">
            <v>53184</v>
          </cell>
          <cell r="E4664">
            <v>108.7092</v>
          </cell>
        </row>
        <row r="4665">
          <cell r="A4665" t="str">
            <v>IN4520240271</v>
          </cell>
          <cell r="B4665" t="str">
            <v>07.28 TS SGS 2045</v>
          </cell>
          <cell r="C4665">
            <v>7.28</v>
          </cell>
          <cell r="D4665">
            <v>53188</v>
          </cell>
          <cell r="E4665">
            <v>101.8104</v>
          </cell>
        </row>
        <row r="4666">
          <cell r="A4666" t="str">
            <v>IN2220240161</v>
          </cell>
          <cell r="B4666" t="str">
            <v>07.22 MH SGS 2045</v>
          </cell>
          <cell r="C4666">
            <v>7.22</v>
          </cell>
          <cell r="D4666">
            <v>53195</v>
          </cell>
          <cell r="E4666">
            <v>101.1728</v>
          </cell>
        </row>
        <row r="4667">
          <cell r="A4667" t="str">
            <v>IN4520220125</v>
          </cell>
          <cell r="B4667" t="str">
            <v>07.74 TS SGS 2045</v>
          </cell>
          <cell r="C4667">
            <v>7.74</v>
          </cell>
          <cell r="D4667">
            <v>53198</v>
          </cell>
          <cell r="E4667">
            <v>106.696</v>
          </cell>
        </row>
        <row r="4668">
          <cell r="A4668" t="str">
            <v>IN2120240048</v>
          </cell>
          <cell r="B4668" t="str">
            <v>07.22 MP SGS 2045</v>
          </cell>
          <cell r="C4668">
            <v>7.22</v>
          </cell>
          <cell r="D4668">
            <v>53202</v>
          </cell>
          <cell r="E4668">
            <v>101.17230000000001</v>
          </cell>
        </row>
        <row r="4669">
          <cell r="A4669" t="str">
            <v>IN2220240245</v>
          </cell>
          <cell r="B4669" t="str">
            <v>07.25 MH SGS 2045</v>
          </cell>
          <cell r="C4669">
            <v>7.25</v>
          </cell>
          <cell r="D4669">
            <v>53209</v>
          </cell>
          <cell r="E4669">
            <v>101.4909</v>
          </cell>
        </row>
        <row r="4670">
          <cell r="A4670" t="str">
            <v>IN3420240092</v>
          </cell>
          <cell r="B4670" t="str">
            <v>07.25 WB SGS 2045</v>
          </cell>
          <cell r="C4670">
            <v>7.25</v>
          </cell>
          <cell r="D4670">
            <v>53209</v>
          </cell>
          <cell r="E4670">
            <v>101.4909</v>
          </cell>
        </row>
        <row r="4671">
          <cell r="A4671" t="str">
            <v>IN2020240155</v>
          </cell>
          <cell r="B4671" t="str">
            <v>07.23 KL SGS 2045</v>
          </cell>
          <cell r="C4671">
            <v>7.23</v>
          </cell>
          <cell r="D4671">
            <v>53216</v>
          </cell>
          <cell r="E4671">
            <v>101.2783</v>
          </cell>
        </row>
        <row r="4672">
          <cell r="A4672" t="str">
            <v>IN4520230249</v>
          </cell>
          <cell r="B4672" t="str">
            <v>07.44 TS SGS 2045</v>
          </cell>
          <cell r="C4672">
            <v>7.44</v>
          </cell>
          <cell r="D4672">
            <v>53218</v>
          </cell>
          <cell r="E4672">
            <v>103.5115</v>
          </cell>
        </row>
        <row r="4673">
          <cell r="A4673" t="str">
            <v>IN3420240118</v>
          </cell>
          <cell r="B4673" t="str">
            <v>07.15 WB SGS 2045</v>
          </cell>
          <cell r="C4673">
            <v>7.15</v>
          </cell>
          <cell r="D4673">
            <v>53230</v>
          </cell>
          <cell r="E4673">
            <v>100.4273</v>
          </cell>
        </row>
        <row r="4674">
          <cell r="A4674" t="str">
            <v>IN2020230156</v>
          </cell>
          <cell r="B4674" t="str">
            <v>07.49 KL SGS 2045</v>
          </cell>
          <cell r="C4674">
            <v>7.49</v>
          </cell>
          <cell r="D4674">
            <v>53239</v>
          </cell>
          <cell r="E4674">
            <v>104.048</v>
          </cell>
        </row>
        <row r="4675">
          <cell r="A4675" t="str">
            <v>IN4520240347</v>
          </cell>
          <cell r="B4675" t="str">
            <v>07.11 TS SGS 2045</v>
          </cell>
          <cell r="C4675">
            <v>7.11</v>
          </cell>
          <cell r="D4675">
            <v>53251</v>
          </cell>
          <cell r="E4675">
            <v>100.002</v>
          </cell>
        </row>
        <row r="4676">
          <cell r="A4676" t="str">
            <v>IN2920240347</v>
          </cell>
          <cell r="B4676" t="str">
            <v>07.16 RJ SGS 2045</v>
          </cell>
          <cell r="C4676">
            <v>7.16</v>
          </cell>
          <cell r="D4676">
            <v>53265</v>
          </cell>
          <cell r="E4676">
            <v>100.5365</v>
          </cell>
        </row>
        <row r="4677">
          <cell r="A4677" t="str">
            <v>IN4520230314</v>
          </cell>
          <cell r="B4677" t="str">
            <v>07.67 TS SGS 2045</v>
          </cell>
          <cell r="C4677">
            <v>7.67</v>
          </cell>
          <cell r="D4677">
            <v>53267</v>
          </cell>
          <cell r="E4677">
            <v>105.9766</v>
          </cell>
        </row>
        <row r="4678">
          <cell r="A4678" t="str">
            <v>IN2020220090</v>
          </cell>
          <cell r="B4678" t="str">
            <v>07.80 KL SGS 2045</v>
          </cell>
          <cell r="C4678">
            <v>7.8</v>
          </cell>
          <cell r="D4678">
            <v>53268</v>
          </cell>
          <cell r="E4678">
            <v>107.3638</v>
          </cell>
        </row>
        <row r="4679">
          <cell r="A4679" t="str">
            <v>IN4520240396</v>
          </cell>
          <cell r="B4679" t="str">
            <v>07.10 TS SGS 2045</v>
          </cell>
          <cell r="C4679">
            <v>7.1</v>
          </cell>
          <cell r="D4679">
            <v>53300</v>
          </cell>
          <cell r="E4679">
            <v>99.9024</v>
          </cell>
        </row>
        <row r="4680">
          <cell r="A4680" t="str">
            <v>IN4520210191</v>
          </cell>
          <cell r="B4680" t="str">
            <v>06.96 TS SDL 2045</v>
          </cell>
          <cell r="C4680">
            <v>6.96</v>
          </cell>
          <cell r="D4680">
            <v>53304</v>
          </cell>
          <cell r="E4680">
            <v>98.406499999999994</v>
          </cell>
        </row>
        <row r="4681">
          <cell r="A4681" t="str">
            <v>IN2120240121</v>
          </cell>
          <cell r="B4681" t="str">
            <v>07.14 MP SGS 2045</v>
          </cell>
          <cell r="C4681">
            <v>7.14</v>
          </cell>
          <cell r="D4681">
            <v>53322</v>
          </cell>
          <cell r="E4681">
            <v>100.3366</v>
          </cell>
        </row>
        <row r="4682">
          <cell r="A4682" t="str">
            <v>IN4520230405</v>
          </cell>
          <cell r="B4682" t="str">
            <v>07.59 TS SGS 2046</v>
          </cell>
          <cell r="C4682">
            <v>7.59</v>
          </cell>
          <cell r="D4682">
            <v>53351</v>
          </cell>
          <cell r="E4682">
            <v>105.3875</v>
          </cell>
        </row>
        <row r="4683">
          <cell r="A4683" t="str">
            <v>IN2920200630</v>
          </cell>
          <cell r="B4683" t="str">
            <v>06.88 RJ SDL 2046</v>
          </cell>
          <cell r="C4683">
            <v>6.88</v>
          </cell>
          <cell r="D4683">
            <v>53361</v>
          </cell>
          <cell r="E4683">
            <v>97.759299999999996</v>
          </cell>
        </row>
        <row r="4684">
          <cell r="A4684" t="str">
            <v>IN4520240495</v>
          </cell>
          <cell r="B4684" t="str">
            <v>07.19 TS SGS 2046</v>
          </cell>
          <cell r="C4684">
            <v>7.19</v>
          </cell>
          <cell r="D4684">
            <v>53363</v>
          </cell>
          <cell r="E4684">
            <v>101.0899</v>
          </cell>
        </row>
        <row r="4685">
          <cell r="A4685" t="str">
            <v>IN4520230439</v>
          </cell>
          <cell r="B4685" t="str">
            <v>07.44 TS SGS 2046</v>
          </cell>
          <cell r="C4685">
            <v>7.44</v>
          </cell>
          <cell r="D4685">
            <v>53372</v>
          </cell>
          <cell r="E4685">
            <v>103.7766</v>
          </cell>
        </row>
        <row r="4686">
          <cell r="A4686" t="str">
            <v>IN2120230239</v>
          </cell>
          <cell r="B4686" t="str">
            <v>07.42 MP SGS 2046</v>
          </cell>
          <cell r="C4686">
            <v>7.42</v>
          </cell>
          <cell r="D4686">
            <v>53386</v>
          </cell>
          <cell r="E4686">
            <v>103.56229999999999</v>
          </cell>
        </row>
        <row r="4687">
          <cell r="A4687" t="str">
            <v>IN2920200754</v>
          </cell>
          <cell r="B4687" t="str">
            <v>07.20 RJ SDL 2046</v>
          </cell>
          <cell r="C4687">
            <v>7.2</v>
          </cell>
          <cell r="D4687">
            <v>53389</v>
          </cell>
          <cell r="E4687">
            <v>101.1948</v>
          </cell>
        </row>
        <row r="4688">
          <cell r="A4688" t="str">
            <v>IN4520220430</v>
          </cell>
          <cell r="B4688" t="str">
            <v>07.72 TS SGS 2046</v>
          </cell>
          <cell r="C4688">
            <v>7.72</v>
          </cell>
          <cell r="D4688">
            <v>53394</v>
          </cell>
          <cell r="E4688">
            <v>106.79340000000001</v>
          </cell>
        </row>
        <row r="4689">
          <cell r="A4689" t="str">
            <v>IN2120240253</v>
          </cell>
          <cell r="B4689" t="str">
            <v>07.18 MP SGS 2046</v>
          </cell>
          <cell r="C4689">
            <v>7.18</v>
          </cell>
          <cell r="D4689">
            <v>53405</v>
          </cell>
          <cell r="E4689">
            <v>100.97929999999999</v>
          </cell>
        </row>
        <row r="4690">
          <cell r="A4690" t="str">
            <v>IN2720240190</v>
          </cell>
          <cell r="B4690" t="str">
            <v>07.18 OD SGS 2046</v>
          </cell>
          <cell r="C4690">
            <v>7.18</v>
          </cell>
          <cell r="D4690">
            <v>53405</v>
          </cell>
          <cell r="E4690">
            <v>100.97929999999999</v>
          </cell>
        </row>
        <row r="4691">
          <cell r="A4691" t="str">
            <v>IN3420240274</v>
          </cell>
          <cell r="B4691" t="str">
            <v>07.18 WB SGS 2046</v>
          </cell>
          <cell r="C4691">
            <v>7.18</v>
          </cell>
          <cell r="D4691">
            <v>53405</v>
          </cell>
          <cell r="E4691">
            <v>100.97929999999999</v>
          </cell>
        </row>
        <row r="4692">
          <cell r="A4692" t="str">
            <v>IN3420240308</v>
          </cell>
          <cell r="B4692" t="str">
            <v>07.10 WB SGS 2046</v>
          </cell>
          <cell r="C4692">
            <v>7.1</v>
          </cell>
          <cell r="D4692">
            <v>53412</v>
          </cell>
          <cell r="E4692">
            <v>100.1172</v>
          </cell>
        </row>
        <row r="4693">
          <cell r="A4693" t="str">
            <v>IN2820250024</v>
          </cell>
          <cell r="B4693" t="str">
            <v>06.88 PN SGS 2046</v>
          </cell>
          <cell r="C4693">
            <v>6.88</v>
          </cell>
          <cell r="D4693">
            <v>53421</v>
          </cell>
          <cell r="E4693">
            <v>97.744900000000001</v>
          </cell>
        </row>
        <row r="4694">
          <cell r="A4694" t="str">
            <v>IN2020250014</v>
          </cell>
          <cell r="B4694" t="str">
            <v>06.78 KL SGS 2046</v>
          </cell>
          <cell r="C4694">
            <v>6.78</v>
          </cell>
          <cell r="D4694">
            <v>53447</v>
          </cell>
          <cell r="E4694">
            <v>96.662999999999997</v>
          </cell>
        </row>
        <row r="4695">
          <cell r="A4695" t="str">
            <v>IN3420230028</v>
          </cell>
          <cell r="B4695" t="str">
            <v>07.46 WB SGS 2046</v>
          </cell>
          <cell r="C4695">
            <v>7.46</v>
          </cell>
          <cell r="D4695">
            <v>53450</v>
          </cell>
          <cell r="E4695">
            <v>104.00830000000001</v>
          </cell>
        </row>
        <row r="4696">
          <cell r="A4696" t="str">
            <v>IN4520250080</v>
          </cell>
          <cell r="B4696" t="str">
            <v>06.86 TS SGS 2046</v>
          </cell>
          <cell r="C4696">
            <v>6.86</v>
          </cell>
          <cell r="D4696">
            <v>53461</v>
          </cell>
          <cell r="E4696">
            <v>97.526799999999994</v>
          </cell>
        </row>
        <row r="4697">
          <cell r="A4697" t="str">
            <v>IN1020240207</v>
          </cell>
          <cell r="B4697" t="str">
            <v>07.42 AP SGS 2046</v>
          </cell>
          <cell r="C4697">
            <v>7.42</v>
          </cell>
          <cell r="D4697">
            <v>53462</v>
          </cell>
          <cell r="E4697">
            <v>103.5805</v>
          </cell>
        </row>
        <row r="4698">
          <cell r="A4698" t="str">
            <v>IN3120210056</v>
          </cell>
          <cell r="B4698" t="str">
            <v>06.97 TN SDL 2046</v>
          </cell>
          <cell r="C4698">
            <v>6.97</v>
          </cell>
          <cell r="D4698">
            <v>53472</v>
          </cell>
          <cell r="E4698">
            <v>98.717100000000002</v>
          </cell>
        </row>
        <row r="4699">
          <cell r="A4699" t="str">
            <v>IN2820250065</v>
          </cell>
          <cell r="B4699" t="str">
            <v>06.89 PN SGS 2046</v>
          </cell>
          <cell r="C4699">
            <v>6.89</v>
          </cell>
          <cell r="D4699">
            <v>53475</v>
          </cell>
          <cell r="E4699">
            <v>97.67</v>
          </cell>
        </row>
        <row r="4700">
          <cell r="A4700" t="str">
            <v>IN3120210064</v>
          </cell>
          <cell r="B4700" t="str">
            <v>07.03 TN SDL 2046</v>
          </cell>
          <cell r="C4700">
            <v>7.03</v>
          </cell>
          <cell r="D4700">
            <v>53480</v>
          </cell>
          <cell r="E4700">
            <v>99.3673</v>
          </cell>
        </row>
        <row r="4701">
          <cell r="A4701" t="str">
            <v>IN1020240280</v>
          </cell>
          <cell r="B4701" t="str">
            <v>07.43 AP SGS 2046</v>
          </cell>
          <cell r="C4701">
            <v>7.43</v>
          </cell>
          <cell r="D4701">
            <v>53483</v>
          </cell>
          <cell r="E4701">
            <v>103.6973</v>
          </cell>
        </row>
        <row r="4702">
          <cell r="A4702" t="str">
            <v>IN4920240046</v>
          </cell>
          <cell r="B4702" t="str">
            <v>07.43 JK SGS 2046</v>
          </cell>
          <cell r="C4702">
            <v>7.43</v>
          </cell>
          <cell r="D4702">
            <v>53483</v>
          </cell>
          <cell r="E4702">
            <v>103.6973</v>
          </cell>
        </row>
        <row r="4703">
          <cell r="A4703" t="str">
            <v>IN2920210134</v>
          </cell>
          <cell r="B4703" t="str">
            <v>07.07 RJ SDL 2046</v>
          </cell>
          <cell r="C4703">
            <v>7.07</v>
          </cell>
          <cell r="D4703">
            <v>53487</v>
          </cell>
          <cell r="E4703">
            <v>99.770499999999998</v>
          </cell>
        </row>
        <row r="4704">
          <cell r="A4704" t="str">
            <v>IN4920250060</v>
          </cell>
          <cell r="B4704" t="str">
            <v>07.08 JK SGS 2046 25 JUN</v>
          </cell>
          <cell r="C4704">
            <v>7.08</v>
          </cell>
          <cell r="D4704">
            <v>53503</v>
          </cell>
          <cell r="E4704">
            <v>100.1631</v>
          </cell>
        </row>
        <row r="4705">
          <cell r="A4705" t="str">
            <v>IN2020210083</v>
          </cell>
          <cell r="B4705" t="str">
            <v>07.13 KL SDL 2046</v>
          </cell>
          <cell r="C4705">
            <v>7.13</v>
          </cell>
          <cell r="D4705">
            <v>53508</v>
          </cell>
          <cell r="E4705">
            <v>100.45820000000001</v>
          </cell>
        </row>
        <row r="4706">
          <cell r="A4706" t="str">
            <v>IN4920240087</v>
          </cell>
          <cell r="B4706" t="str">
            <v>07.36 JK SGS 2046</v>
          </cell>
          <cell r="C4706">
            <v>7.36</v>
          </cell>
          <cell r="D4706">
            <v>53511</v>
          </cell>
          <cell r="E4706">
            <v>102.9517</v>
          </cell>
        </row>
        <row r="4707">
          <cell r="A4707" t="str">
            <v>IN2020240072</v>
          </cell>
          <cell r="B4707" t="str">
            <v>07.42 KL SGS 2046</v>
          </cell>
          <cell r="C4707">
            <v>7.42</v>
          </cell>
          <cell r="D4707">
            <v>53511</v>
          </cell>
          <cell r="E4707">
            <v>103.6022</v>
          </cell>
        </row>
        <row r="4708">
          <cell r="A4708" t="str">
            <v>IN2920240180</v>
          </cell>
          <cell r="B4708" t="str">
            <v>07.36 RJ SGS 2046</v>
          </cell>
          <cell r="C4708">
            <v>7.36</v>
          </cell>
          <cell r="D4708">
            <v>53518</v>
          </cell>
          <cell r="E4708">
            <v>102.91840000000001</v>
          </cell>
        </row>
        <row r="4709">
          <cell r="A4709" t="str">
            <v>IN4520230157</v>
          </cell>
          <cell r="B4709" t="str">
            <v>07.34 TS SGS 2046</v>
          </cell>
          <cell r="C4709">
            <v>7.34</v>
          </cell>
          <cell r="D4709">
            <v>53527</v>
          </cell>
          <cell r="E4709">
            <v>102.7323</v>
          </cell>
        </row>
        <row r="4710">
          <cell r="A4710" t="str">
            <v>IN4920240111</v>
          </cell>
          <cell r="B4710" t="str">
            <v>07.35 JK SGS 2046</v>
          </cell>
          <cell r="C4710">
            <v>7.35</v>
          </cell>
          <cell r="D4710">
            <v>53539</v>
          </cell>
          <cell r="E4710">
            <v>102.83969999999999</v>
          </cell>
        </row>
        <row r="4711">
          <cell r="A4711" t="str">
            <v>IN4520240248</v>
          </cell>
          <cell r="B4711" t="str">
            <v>07.28 TS SGS 2046</v>
          </cell>
          <cell r="C4711">
            <v>7.28</v>
          </cell>
          <cell r="D4711">
            <v>53546</v>
          </cell>
          <cell r="E4711">
            <v>102.0789</v>
          </cell>
        </row>
        <row r="4712">
          <cell r="A4712" t="str">
            <v>IN4520220133</v>
          </cell>
          <cell r="B4712" t="str">
            <v>07.74 TS SGS 2046</v>
          </cell>
          <cell r="C4712">
            <v>7.74</v>
          </cell>
          <cell r="D4712">
            <v>53563</v>
          </cell>
          <cell r="E4712">
            <v>107.0793</v>
          </cell>
        </row>
        <row r="4713">
          <cell r="A4713" t="str">
            <v>IN1020240470</v>
          </cell>
          <cell r="B4713" t="str">
            <v>07.23 AP SGS 2046</v>
          </cell>
          <cell r="C4713">
            <v>7.23</v>
          </cell>
          <cell r="D4713">
            <v>53567</v>
          </cell>
          <cell r="E4713">
            <v>101.5342</v>
          </cell>
        </row>
        <row r="4714">
          <cell r="A4714" t="str">
            <v>IN2920240263</v>
          </cell>
          <cell r="B4714" t="str">
            <v>07.23 RJ SGS 2046</v>
          </cell>
          <cell r="C4714">
            <v>7.23</v>
          </cell>
          <cell r="D4714">
            <v>53567</v>
          </cell>
          <cell r="E4714">
            <v>101.5342</v>
          </cell>
        </row>
        <row r="4715">
          <cell r="A4715" t="str">
            <v>IN4520240297</v>
          </cell>
          <cell r="B4715" t="str">
            <v>07.25 TS SGS 2046</v>
          </cell>
          <cell r="C4715">
            <v>7.25</v>
          </cell>
          <cell r="D4715">
            <v>53574</v>
          </cell>
          <cell r="E4715">
            <v>101.7516</v>
          </cell>
        </row>
        <row r="4716">
          <cell r="A4716" t="str">
            <v>IN2920240313</v>
          </cell>
          <cell r="B4716" t="str">
            <v>07.13 RJ SGS 2046</v>
          </cell>
          <cell r="C4716">
            <v>7.13</v>
          </cell>
          <cell r="D4716">
            <v>53595</v>
          </cell>
          <cell r="E4716">
            <v>100.44540000000001</v>
          </cell>
        </row>
        <row r="4717">
          <cell r="A4717" t="str">
            <v>IN2020230164</v>
          </cell>
          <cell r="B4717" t="str">
            <v>07.66 KL SGS 2046</v>
          </cell>
          <cell r="C4717">
            <v>7.66</v>
          </cell>
          <cell r="D4717">
            <v>53632</v>
          </cell>
          <cell r="E4717">
            <v>106.2325</v>
          </cell>
        </row>
        <row r="4718">
          <cell r="A4718" t="str">
            <v>IN2920230314</v>
          </cell>
          <cell r="B4718" t="str">
            <v>07.59 RJ SGS 2046</v>
          </cell>
          <cell r="C4718">
            <v>7.59</v>
          </cell>
          <cell r="D4718">
            <v>53639</v>
          </cell>
          <cell r="E4718">
            <v>105.4716</v>
          </cell>
        </row>
        <row r="4719">
          <cell r="A4719" t="str">
            <v>IN3120210247</v>
          </cell>
          <cell r="B4719" t="str">
            <v>06.92 TN SDL 2046</v>
          </cell>
          <cell r="C4719">
            <v>6.92</v>
          </cell>
          <cell r="D4719">
            <v>53662</v>
          </cell>
          <cell r="E4719">
            <v>98.158000000000001</v>
          </cell>
        </row>
        <row r="4720">
          <cell r="A4720" t="str">
            <v>IN4920240186</v>
          </cell>
          <cell r="B4720" t="str">
            <v>07.08 JK SGS 2046</v>
          </cell>
          <cell r="C4720">
            <v>7.08</v>
          </cell>
          <cell r="D4720">
            <v>53672</v>
          </cell>
          <cell r="E4720">
            <v>99.909700000000001</v>
          </cell>
        </row>
        <row r="4721">
          <cell r="A4721" t="str">
            <v>IN2920240404</v>
          </cell>
          <cell r="B4721" t="str">
            <v>07.10 RJ SGS 2046</v>
          </cell>
          <cell r="C4721">
            <v>7.1</v>
          </cell>
          <cell r="D4721">
            <v>53679</v>
          </cell>
          <cell r="E4721">
            <v>100.1305</v>
          </cell>
        </row>
        <row r="4722">
          <cell r="A4722" t="str">
            <v>IN4520240404</v>
          </cell>
          <cell r="B4722" t="str">
            <v>07.10 TS SGS 2046</v>
          </cell>
          <cell r="C4722">
            <v>7.1</v>
          </cell>
          <cell r="D4722">
            <v>53679</v>
          </cell>
          <cell r="E4722">
            <v>100.1305</v>
          </cell>
        </row>
        <row r="4723">
          <cell r="A4723" t="str">
            <v>IN2120240147</v>
          </cell>
          <cell r="B4723" t="str">
            <v>07.12 MP SGS 2047</v>
          </cell>
          <cell r="C4723">
            <v>7.12</v>
          </cell>
          <cell r="D4723">
            <v>53693</v>
          </cell>
          <cell r="E4723">
            <v>99.836799999999997</v>
          </cell>
        </row>
        <row r="4724">
          <cell r="A4724" t="str">
            <v>IN4920240228</v>
          </cell>
          <cell r="B4724" t="str">
            <v>07.20 JK SGS 2047</v>
          </cell>
          <cell r="C4724">
            <v>7.2</v>
          </cell>
          <cell r="D4724">
            <v>53707</v>
          </cell>
          <cell r="E4724">
            <v>100.70569999999999</v>
          </cell>
        </row>
        <row r="4725">
          <cell r="A4725" t="str">
            <v>IN4520230397</v>
          </cell>
          <cell r="B4725" t="str">
            <v>07.60 TS SGS 2047</v>
          </cell>
          <cell r="C4725">
            <v>7.6</v>
          </cell>
          <cell r="D4725">
            <v>53709</v>
          </cell>
          <cell r="E4725">
            <v>105.0731</v>
          </cell>
        </row>
        <row r="4726">
          <cell r="A4726" t="str">
            <v>IN4520240461</v>
          </cell>
          <cell r="B4726" t="str">
            <v>07.11 TS SGS 2047</v>
          </cell>
          <cell r="C4726">
            <v>7.11</v>
          </cell>
          <cell r="D4726">
            <v>53721</v>
          </cell>
          <cell r="E4726">
            <v>99.719099999999997</v>
          </cell>
        </row>
        <row r="4727">
          <cell r="A4727" t="str">
            <v>IN4520240503</v>
          </cell>
          <cell r="B4727" t="str">
            <v>07.18 TS SGS 2047</v>
          </cell>
          <cell r="C4727">
            <v>7.18</v>
          </cell>
          <cell r="D4727">
            <v>53728</v>
          </cell>
          <cell r="E4727">
            <v>100.48269999999999</v>
          </cell>
        </row>
        <row r="4728">
          <cell r="A4728" t="str">
            <v>IN3120210338</v>
          </cell>
          <cell r="B4728" t="str">
            <v>07.13 TN SDL 2047</v>
          </cell>
          <cell r="C4728">
            <v>7.13</v>
          </cell>
          <cell r="D4728">
            <v>53739</v>
          </cell>
          <cell r="E4728">
            <v>99.933999999999997</v>
          </cell>
        </row>
        <row r="4729">
          <cell r="A4729" t="str">
            <v>IN4520240529</v>
          </cell>
          <cell r="B4729" t="str">
            <v>07.27 TS SGS 2047</v>
          </cell>
          <cell r="C4729">
            <v>7.27</v>
          </cell>
          <cell r="D4729">
            <v>53756</v>
          </cell>
          <cell r="E4729">
            <v>101.464</v>
          </cell>
        </row>
        <row r="4730">
          <cell r="A4730" t="str">
            <v>IN2120240238</v>
          </cell>
          <cell r="B4730" t="str">
            <v>07.23 MP SGS 2047</v>
          </cell>
          <cell r="C4730">
            <v>7.23</v>
          </cell>
          <cell r="D4730">
            <v>53763</v>
          </cell>
          <cell r="E4730">
            <v>101.02589999999999</v>
          </cell>
        </row>
        <row r="4731">
          <cell r="A4731" t="str">
            <v>IN2720240166</v>
          </cell>
          <cell r="B4731" t="str">
            <v>07.23 OD SGS 2047</v>
          </cell>
          <cell r="C4731">
            <v>7.23</v>
          </cell>
          <cell r="D4731">
            <v>53763</v>
          </cell>
          <cell r="E4731">
            <v>101.02589999999999</v>
          </cell>
        </row>
        <row r="4732">
          <cell r="A4732" t="str">
            <v>IN3420240282</v>
          </cell>
          <cell r="B4732" t="str">
            <v>07.18 WB SGS 2047</v>
          </cell>
          <cell r="C4732">
            <v>7.18</v>
          </cell>
          <cell r="D4732">
            <v>53770</v>
          </cell>
          <cell r="E4732">
            <v>100.4781</v>
          </cell>
        </row>
        <row r="4733">
          <cell r="A4733" t="str">
            <v>IN3120210494</v>
          </cell>
          <cell r="B4733" t="str">
            <v>07.43 TN SDL 2047</v>
          </cell>
          <cell r="C4733">
            <v>7.43</v>
          </cell>
          <cell r="D4733">
            <v>53774</v>
          </cell>
          <cell r="E4733">
            <v>103.2176</v>
          </cell>
        </row>
        <row r="4734">
          <cell r="A4734" t="str">
            <v>IN3420240316</v>
          </cell>
          <cell r="B4734" t="str">
            <v>07.10 WB SGS 2047</v>
          </cell>
          <cell r="C4734">
            <v>7.1</v>
          </cell>
          <cell r="D4734">
            <v>53777</v>
          </cell>
          <cell r="E4734">
            <v>99.601299999999995</v>
          </cell>
        </row>
        <row r="4735">
          <cell r="A4735" t="str">
            <v>IN2120220149</v>
          </cell>
          <cell r="B4735" t="str">
            <v>07.77 MP SGS 2047</v>
          </cell>
          <cell r="C4735">
            <v>7.77</v>
          </cell>
          <cell r="D4735">
            <v>53780</v>
          </cell>
          <cell r="E4735">
            <v>106.94540000000001</v>
          </cell>
        </row>
        <row r="4736">
          <cell r="A4736" t="str">
            <v>IN4520250015</v>
          </cell>
          <cell r="B4736" t="str">
            <v>06.87 TS SGS 2047</v>
          </cell>
          <cell r="C4736">
            <v>6.87</v>
          </cell>
          <cell r="D4736">
            <v>53791</v>
          </cell>
          <cell r="E4736">
            <v>97.078599999999994</v>
          </cell>
        </row>
        <row r="4737">
          <cell r="A4737" t="str">
            <v>IN2920250023</v>
          </cell>
          <cell r="B4737" t="str">
            <v>06.78 RJ SGS 2047</v>
          </cell>
          <cell r="C4737">
            <v>6.78</v>
          </cell>
          <cell r="D4737">
            <v>53812</v>
          </cell>
          <cell r="E4737">
            <v>96.0886</v>
          </cell>
        </row>
        <row r="4738">
          <cell r="A4738" t="str">
            <v>IN4520250098</v>
          </cell>
          <cell r="B4738" t="str">
            <v>06.86 TS SGS 2047</v>
          </cell>
          <cell r="C4738">
            <v>6.86</v>
          </cell>
          <cell r="D4738">
            <v>53826</v>
          </cell>
          <cell r="E4738">
            <v>96.9666</v>
          </cell>
        </row>
        <row r="4739">
          <cell r="A4739" t="str">
            <v>IN1020240215</v>
          </cell>
          <cell r="B4739" t="str">
            <v>07.41 AP SGS 2047</v>
          </cell>
          <cell r="C4739">
            <v>7.41</v>
          </cell>
          <cell r="D4739">
            <v>53827</v>
          </cell>
          <cell r="E4739">
            <v>103.0107</v>
          </cell>
        </row>
        <row r="4740">
          <cell r="A4740" t="str">
            <v>IN2020250030</v>
          </cell>
          <cell r="B4740" t="str">
            <v>06.84 KL SGS 2047</v>
          </cell>
          <cell r="C4740">
            <v>6.84</v>
          </cell>
          <cell r="D4740">
            <v>53833</v>
          </cell>
          <cell r="E4740">
            <v>96.755399999999995</v>
          </cell>
        </row>
        <row r="4741">
          <cell r="A4741" t="str">
            <v>IN2920250031</v>
          </cell>
          <cell r="B4741" t="str">
            <v>06.85 RJ SGS 2047</v>
          </cell>
          <cell r="C4741">
            <v>6.85</v>
          </cell>
          <cell r="D4741">
            <v>53833</v>
          </cell>
          <cell r="E4741">
            <v>96.856700000000004</v>
          </cell>
        </row>
        <row r="4742">
          <cell r="A4742" t="str">
            <v>IN3420250026</v>
          </cell>
          <cell r="B4742" t="str">
            <v>07.11 WB SGS 2047</v>
          </cell>
          <cell r="C4742">
            <v>7.11</v>
          </cell>
          <cell r="D4742">
            <v>53861</v>
          </cell>
          <cell r="E4742">
            <v>99.712199999999996</v>
          </cell>
        </row>
        <row r="4743">
          <cell r="A4743" t="str">
            <v>IN2920220075</v>
          </cell>
          <cell r="B4743" t="str">
            <v>07.81 RJ SDL 2047</v>
          </cell>
          <cell r="C4743">
            <v>7.81</v>
          </cell>
          <cell r="D4743">
            <v>53872</v>
          </cell>
          <cell r="E4743">
            <v>107.43600000000001</v>
          </cell>
        </row>
        <row r="4744">
          <cell r="A4744" t="str">
            <v>IN4520230207</v>
          </cell>
          <cell r="B4744" t="str">
            <v>07.45 TS SGS 2047</v>
          </cell>
          <cell r="C4744">
            <v>7.45</v>
          </cell>
          <cell r="D4744">
            <v>53921</v>
          </cell>
          <cell r="E4744">
            <v>103.4671</v>
          </cell>
        </row>
        <row r="4745">
          <cell r="A4745" t="str">
            <v>IN1020240512</v>
          </cell>
          <cell r="B4745" t="str">
            <v>07.25 AP SGS 2047</v>
          </cell>
          <cell r="C4745">
            <v>7.25</v>
          </cell>
          <cell r="D4745">
            <v>53939</v>
          </cell>
          <cell r="E4745">
            <v>101.2573</v>
          </cell>
        </row>
        <row r="4746">
          <cell r="A4746" t="str">
            <v>IN2020240163</v>
          </cell>
          <cell r="B4746" t="str">
            <v>07.14 KL SGS 2047</v>
          </cell>
          <cell r="C4746">
            <v>7.14</v>
          </cell>
          <cell r="D4746">
            <v>53954</v>
          </cell>
          <cell r="E4746">
            <v>100.04040000000001</v>
          </cell>
        </row>
        <row r="4747">
          <cell r="A4747" t="str">
            <v>IN2020220074</v>
          </cell>
          <cell r="B4747" t="str">
            <v>07.70 KL SGS 2047</v>
          </cell>
          <cell r="C4747">
            <v>7.7</v>
          </cell>
          <cell r="D4747">
            <v>53969</v>
          </cell>
          <cell r="E4747">
            <v>106.23909999999999</v>
          </cell>
        </row>
        <row r="4748">
          <cell r="A4748" t="str">
            <v>IN1020240579</v>
          </cell>
          <cell r="B4748" t="str">
            <v>07.16 AP SGS 2047</v>
          </cell>
          <cell r="C4748">
            <v>7.16</v>
          </cell>
          <cell r="D4748">
            <v>53995</v>
          </cell>
          <cell r="E4748">
            <v>100.2636</v>
          </cell>
        </row>
        <row r="4749">
          <cell r="A4749" t="str">
            <v>IN4520240354</v>
          </cell>
          <cell r="B4749" t="str">
            <v>07.16 TS SGS 2047</v>
          </cell>
          <cell r="C4749">
            <v>7.16</v>
          </cell>
          <cell r="D4749">
            <v>53995</v>
          </cell>
          <cell r="E4749">
            <v>100.2636</v>
          </cell>
        </row>
        <row r="4750">
          <cell r="A4750" t="str">
            <v>IN1020240595</v>
          </cell>
          <cell r="B4750" t="str">
            <v>07.15 AP SGS 2047</v>
          </cell>
          <cell r="C4750">
            <v>7.15</v>
          </cell>
          <cell r="D4750">
            <v>54002</v>
          </cell>
          <cell r="E4750">
            <v>100.1536</v>
          </cell>
        </row>
        <row r="4751">
          <cell r="A4751" t="str">
            <v>IN3120220212</v>
          </cell>
          <cell r="B4751" t="str">
            <v>07.63 TN SGS 2047</v>
          </cell>
          <cell r="C4751">
            <v>7.63</v>
          </cell>
          <cell r="D4751">
            <v>54019</v>
          </cell>
          <cell r="E4751">
            <v>105.4837</v>
          </cell>
        </row>
        <row r="4752">
          <cell r="A4752" t="str">
            <v>IN4520220273</v>
          </cell>
          <cell r="B4752" t="str">
            <v>07.53 TS SGS 2047</v>
          </cell>
          <cell r="C4752">
            <v>7.53</v>
          </cell>
          <cell r="D4752">
            <v>54033</v>
          </cell>
          <cell r="E4752">
            <v>104.38039999999999</v>
          </cell>
        </row>
        <row r="4753">
          <cell r="A4753" t="str">
            <v>IN4520240412</v>
          </cell>
          <cell r="B4753" t="str">
            <v>07.10 TS SGS 2047</v>
          </cell>
          <cell r="C4753">
            <v>7.1</v>
          </cell>
          <cell r="D4753">
            <v>54044</v>
          </cell>
          <cell r="E4753">
            <v>99.607399999999998</v>
          </cell>
        </row>
        <row r="4754">
          <cell r="A4754" t="str">
            <v>IN2020220157</v>
          </cell>
          <cell r="B4754" t="str">
            <v>07.65 KL SGS 2048</v>
          </cell>
          <cell r="C4754">
            <v>7.65</v>
          </cell>
          <cell r="D4754">
            <v>54089</v>
          </cell>
          <cell r="E4754">
            <v>107.0363</v>
          </cell>
        </row>
        <row r="4755">
          <cell r="A4755" t="str">
            <v>IN2920220281</v>
          </cell>
          <cell r="B4755" t="str">
            <v>07.56 RJ SGS 2048</v>
          </cell>
          <cell r="C4755">
            <v>7.56</v>
          </cell>
          <cell r="D4755">
            <v>54096</v>
          </cell>
          <cell r="E4755">
            <v>106.0454</v>
          </cell>
        </row>
        <row r="4756">
          <cell r="A4756" t="str">
            <v>IN4520220398</v>
          </cell>
          <cell r="B4756" t="str">
            <v>07.56 TS SGS 2048</v>
          </cell>
          <cell r="C4756">
            <v>7.56</v>
          </cell>
          <cell r="D4756">
            <v>54096</v>
          </cell>
          <cell r="E4756">
            <v>106.02509999999999</v>
          </cell>
        </row>
        <row r="4757">
          <cell r="A4757" t="str">
            <v>IN2120240170</v>
          </cell>
          <cell r="B4757" t="str">
            <v>07.18 MP SGS 2048</v>
          </cell>
          <cell r="C4757">
            <v>7.18</v>
          </cell>
          <cell r="D4757">
            <v>54108</v>
          </cell>
          <cell r="E4757">
            <v>101.7508</v>
          </cell>
        </row>
        <row r="4758">
          <cell r="A4758" t="str">
            <v>IN2920220307</v>
          </cell>
          <cell r="B4758" t="str">
            <v>07.58 RJ SGS 2048</v>
          </cell>
          <cell r="C4758">
            <v>7.58</v>
          </cell>
          <cell r="D4758">
            <v>54118</v>
          </cell>
          <cell r="E4758">
            <v>106.2535</v>
          </cell>
        </row>
        <row r="4759">
          <cell r="A4759" t="str">
            <v>IN2120240204</v>
          </cell>
          <cell r="B4759" t="str">
            <v>07.27 MP SGS 2048</v>
          </cell>
          <cell r="C4759">
            <v>7.27</v>
          </cell>
          <cell r="D4759">
            <v>54122</v>
          </cell>
          <cell r="E4759">
            <v>102.7636</v>
          </cell>
        </row>
        <row r="4760">
          <cell r="A4760" t="str">
            <v>IN2120220123</v>
          </cell>
          <cell r="B4760" t="str">
            <v>07.66 MP SGS 2048</v>
          </cell>
          <cell r="C4760">
            <v>7.66</v>
          </cell>
          <cell r="D4760">
            <v>54132</v>
          </cell>
          <cell r="E4760">
            <v>107.158</v>
          </cell>
        </row>
        <row r="4761">
          <cell r="A4761" t="str">
            <v>IN4520220463</v>
          </cell>
          <cell r="B4761" t="str">
            <v>07.74 TS SGS 2048</v>
          </cell>
          <cell r="C4761">
            <v>7.74</v>
          </cell>
          <cell r="D4761">
            <v>54140</v>
          </cell>
          <cell r="E4761">
            <v>108.0621</v>
          </cell>
        </row>
        <row r="4762">
          <cell r="A4762" t="str">
            <v>IN2920230033</v>
          </cell>
          <cell r="B4762" t="str">
            <v>07.59 RJ SGS 2048</v>
          </cell>
          <cell r="C4762">
            <v>7.59</v>
          </cell>
          <cell r="D4762">
            <v>54167</v>
          </cell>
          <cell r="E4762">
            <v>106.3805</v>
          </cell>
        </row>
        <row r="4763">
          <cell r="A4763" t="str">
            <v>IN2020230016</v>
          </cell>
          <cell r="B4763" t="str">
            <v>07.46 KL SGS 2048</v>
          </cell>
          <cell r="C4763">
            <v>7.46</v>
          </cell>
          <cell r="D4763">
            <v>54181</v>
          </cell>
          <cell r="E4763">
            <v>104.9182</v>
          </cell>
        </row>
        <row r="4764">
          <cell r="A4764" t="str">
            <v>IN4520230033</v>
          </cell>
          <cell r="B4764" t="str">
            <v>07.46 TS SGS 2048 03 MAY</v>
          </cell>
          <cell r="C4764">
            <v>7.46</v>
          </cell>
          <cell r="D4764">
            <v>54181</v>
          </cell>
          <cell r="E4764">
            <v>104.9182</v>
          </cell>
        </row>
        <row r="4765">
          <cell r="A4765" t="str">
            <v>IN4520240073</v>
          </cell>
          <cell r="B4765" t="str">
            <v>07.42 TS SGS 2048</v>
          </cell>
          <cell r="C4765">
            <v>7.42</v>
          </cell>
          <cell r="D4765">
            <v>54186</v>
          </cell>
          <cell r="E4765">
            <v>104.4683</v>
          </cell>
        </row>
        <row r="4766">
          <cell r="A4766" t="str">
            <v>IN4520230041</v>
          </cell>
          <cell r="B4766" t="str">
            <v>07.32 TS SGS 2048</v>
          </cell>
          <cell r="C4766">
            <v>7.32</v>
          </cell>
          <cell r="D4766">
            <v>54195</v>
          </cell>
          <cell r="E4766">
            <v>103.3416</v>
          </cell>
        </row>
        <row r="4767">
          <cell r="A4767" t="str">
            <v>IN2920250056</v>
          </cell>
          <cell r="B4767" t="str">
            <v>06.89 RJ SGS 2048</v>
          </cell>
          <cell r="C4767">
            <v>6.89</v>
          </cell>
          <cell r="D4767">
            <v>54206</v>
          </cell>
          <cell r="E4767">
            <v>98.447000000000003</v>
          </cell>
        </row>
        <row r="4768">
          <cell r="A4768" t="str">
            <v>IN1020240249</v>
          </cell>
          <cell r="B4768" t="str">
            <v>07.34 AP SGS 2048</v>
          </cell>
          <cell r="C4768">
            <v>7.34</v>
          </cell>
          <cell r="D4768">
            <v>54207</v>
          </cell>
          <cell r="E4768">
            <v>103.5722</v>
          </cell>
        </row>
        <row r="4769">
          <cell r="A4769" t="str">
            <v>IN2920230090</v>
          </cell>
          <cell r="B4769" t="str">
            <v>07.39 RJ SGS 2048</v>
          </cell>
          <cell r="C4769">
            <v>7.39</v>
          </cell>
          <cell r="D4769">
            <v>54237</v>
          </cell>
          <cell r="E4769">
            <v>104.1696</v>
          </cell>
        </row>
        <row r="4770">
          <cell r="A4770" t="str">
            <v>IN1020240397</v>
          </cell>
          <cell r="B4770" t="str">
            <v>07.36 AP SGS 2048</v>
          </cell>
          <cell r="C4770">
            <v>7.36</v>
          </cell>
          <cell r="D4770">
            <v>54242</v>
          </cell>
          <cell r="E4770">
            <v>103.8134</v>
          </cell>
        </row>
        <row r="4771">
          <cell r="A4771" t="str">
            <v>IN2820230083</v>
          </cell>
          <cell r="B4771" t="str">
            <v>07.43 PN SGS 2048</v>
          </cell>
          <cell r="C4771">
            <v>7.43</v>
          </cell>
          <cell r="D4771">
            <v>54244</v>
          </cell>
          <cell r="E4771">
            <v>104.6061</v>
          </cell>
        </row>
        <row r="4772">
          <cell r="A4772" t="str">
            <v>IN2920230116</v>
          </cell>
          <cell r="B4772" t="str">
            <v>07.43 RJ SGS 2048</v>
          </cell>
          <cell r="C4772">
            <v>7.43</v>
          </cell>
          <cell r="D4772">
            <v>54244</v>
          </cell>
          <cell r="E4772">
            <v>104.6061</v>
          </cell>
        </row>
        <row r="4773">
          <cell r="A4773" t="str">
            <v>IN2820230091</v>
          </cell>
          <cell r="B4773" t="str">
            <v>07.43 PN SGS 2048 09 AUG</v>
          </cell>
          <cell r="C4773">
            <v>7.43</v>
          </cell>
          <cell r="D4773">
            <v>54279</v>
          </cell>
          <cell r="E4773">
            <v>104.6045</v>
          </cell>
        </row>
        <row r="4774">
          <cell r="A4774" t="str">
            <v>IN4520220166</v>
          </cell>
          <cell r="B4774" t="str">
            <v>07.46 TS SGS 2048</v>
          </cell>
          <cell r="C4774">
            <v>7.46</v>
          </cell>
          <cell r="D4774">
            <v>54315</v>
          </cell>
          <cell r="E4774">
            <v>104.9486</v>
          </cell>
        </row>
        <row r="4775">
          <cell r="A4775" t="str">
            <v>IN1020240546</v>
          </cell>
          <cell r="B4775" t="str">
            <v>07.14 AP SGS 2048</v>
          </cell>
          <cell r="C4775">
            <v>7.14</v>
          </cell>
          <cell r="D4775">
            <v>54334</v>
          </cell>
          <cell r="E4775">
            <v>101.3121</v>
          </cell>
        </row>
        <row r="4776">
          <cell r="A4776" t="str">
            <v>IN2920230280</v>
          </cell>
          <cell r="B4776" t="str">
            <v>07.65 RJ SGS 2048</v>
          </cell>
          <cell r="C4776">
            <v>7.65</v>
          </cell>
          <cell r="D4776">
            <v>54363</v>
          </cell>
          <cell r="E4776">
            <v>107.12560000000001</v>
          </cell>
        </row>
        <row r="4777">
          <cell r="A4777" t="str">
            <v>IN4920230153</v>
          </cell>
          <cell r="B4777" t="str">
            <v>07.56 JK SGS 2048</v>
          </cell>
          <cell r="C4777">
            <v>7.56</v>
          </cell>
          <cell r="D4777">
            <v>54384</v>
          </cell>
          <cell r="E4777">
            <v>106.1099</v>
          </cell>
        </row>
        <row r="4778">
          <cell r="A4778" t="str">
            <v>IN4920230195</v>
          </cell>
          <cell r="B4778" t="str">
            <v>07.71 JK SGS 2048</v>
          </cell>
          <cell r="C4778">
            <v>7.71</v>
          </cell>
          <cell r="D4778">
            <v>54412</v>
          </cell>
          <cell r="E4778">
            <v>107.83839999999999</v>
          </cell>
        </row>
        <row r="4779">
          <cell r="A4779" t="str">
            <v>IN4520240438</v>
          </cell>
          <cell r="B4779" t="str">
            <v>07.13 TS SGS 2049</v>
          </cell>
          <cell r="C4779">
            <v>7.13</v>
          </cell>
          <cell r="D4779">
            <v>54431</v>
          </cell>
          <cell r="E4779">
            <v>100.86750000000001</v>
          </cell>
        </row>
        <row r="4780">
          <cell r="A4780" t="str">
            <v>IN4520240479</v>
          </cell>
          <cell r="B4780" t="str">
            <v>07.08 TS SGS 2049</v>
          </cell>
          <cell r="C4780">
            <v>7.08</v>
          </cell>
          <cell r="D4780">
            <v>54452</v>
          </cell>
          <cell r="E4780">
            <v>100.292</v>
          </cell>
        </row>
        <row r="4781">
          <cell r="A4781" t="str">
            <v>IN4520240511</v>
          </cell>
          <cell r="B4781" t="str">
            <v>07.18 TS SGS 2049</v>
          </cell>
          <cell r="C4781">
            <v>7.18</v>
          </cell>
          <cell r="D4781">
            <v>54459</v>
          </cell>
          <cell r="E4781">
            <v>101.43210000000001</v>
          </cell>
        </row>
        <row r="4782">
          <cell r="A4782" t="str">
            <v>IN4920230237</v>
          </cell>
          <cell r="B4782" t="str">
            <v>07.46 JK SGS 2049</v>
          </cell>
          <cell r="C4782">
            <v>7.46</v>
          </cell>
          <cell r="D4782">
            <v>54468</v>
          </cell>
          <cell r="E4782">
            <v>104.6279</v>
          </cell>
        </row>
        <row r="4783">
          <cell r="A4783" t="str">
            <v>IN2020220165</v>
          </cell>
          <cell r="B4783" t="str">
            <v>07.58 KL SGS 2049</v>
          </cell>
          <cell r="C4783">
            <v>7.58</v>
          </cell>
          <cell r="D4783">
            <v>54483</v>
          </cell>
          <cell r="E4783">
            <v>106.00020000000001</v>
          </cell>
        </row>
        <row r="4784">
          <cell r="A4784" t="str">
            <v>IN4520240537</v>
          </cell>
          <cell r="B4784" t="str">
            <v>07.27 TS SGS 2049</v>
          </cell>
          <cell r="C4784">
            <v>7.27</v>
          </cell>
          <cell r="D4784">
            <v>54487</v>
          </cell>
          <cell r="E4784">
            <v>102.4579</v>
          </cell>
        </row>
        <row r="4785">
          <cell r="A4785" t="str">
            <v>IN4520230454</v>
          </cell>
          <cell r="B4785" t="str">
            <v>07.38 TS SGS 2049</v>
          </cell>
          <cell r="C4785">
            <v>7.38</v>
          </cell>
          <cell r="D4785">
            <v>54488</v>
          </cell>
          <cell r="E4785">
            <v>103.7152</v>
          </cell>
        </row>
        <row r="4786">
          <cell r="A4786" t="str">
            <v>IN4520240545</v>
          </cell>
          <cell r="B4786" t="str">
            <v>07.23 TS SGS 2049</v>
          </cell>
          <cell r="C4786">
            <v>7.23</v>
          </cell>
          <cell r="D4786">
            <v>54494</v>
          </cell>
          <cell r="E4786">
            <v>102.0008</v>
          </cell>
        </row>
        <row r="4787">
          <cell r="A4787" t="str">
            <v>IN4520180204</v>
          </cell>
          <cell r="B4787" t="str">
            <v>08.38 TS SDL 2049</v>
          </cell>
          <cell r="C4787">
            <v>8.3800000000000008</v>
          </cell>
          <cell r="D4787">
            <v>54495</v>
          </cell>
          <cell r="E4787">
            <v>115.1486</v>
          </cell>
        </row>
        <row r="4788">
          <cell r="A4788" t="str">
            <v>IN4920230260</v>
          </cell>
          <cell r="B4788" t="str">
            <v>07.36 JK SGS 2049</v>
          </cell>
          <cell r="C4788">
            <v>7.36</v>
          </cell>
          <cell r="D4788">
            <v>54495</v>
          </cell>
          <cell r="E4788">
            <v>103.4871</v>
          </cell>
        </row>
        <row r="4789">
          <cell r="A4789" t="str">
            <v>IN2120240261</v>
          </cell>
          <cell r="B4789" t="str">
            <v>07.18 MP SGS 2049</v>
          </cell>
          <cell r="C4789">
            <v>7.18</v>
          </cell>
          <cell r="D4789">
            <v>54501</v>
          </cell>
          <cell r="E4789">
            <v>101.4293</v>
          </cell>
        </row>
        <row r="4790">
          <cell r="A4790" t="str">
            <v>IN2020230255</v>
          </cell>
          <cell r="B4790" t="str">
            <v>07.42 KL SGS 2049</v>
          </cell>
          <cell r="C4790">
            <v>7.42</v>
          </cell>
          <cell r="D4790">
            <v>54502</v>
          </cell>
          <cell r="E4790">
            <v>104.1741</v>
          </cell>
        </row>
        <row r="4791">
          <cell r="A4791" t="str">
            <v>IN2920220331</v>
          </cell>
          <cell r="B4791" t="str">
            <v>07.74 RJ SGS 2049</v>
          </cell>
          <cell r="C4791">
            <v>7.74</v>
          </cell>
          <cell r="D4791">
            <v>54505</v>
          </cell>
          <cell r="E4791">
            <v>107.8347</v>
          </cell>
        </row>
        <row r="4792">
          <cell r="A4792" t="str">
            <v>IN4920240012</v>
          </cell>
          <cell r="B4792" t="str">
            <v>07.41 JK SGS 2049</v>
          </cell>
          <cell r="C4792">
            <v>7.41</v>
          </cell>
          <cell r="D4792">
            <v>54558</v>
          </cell>
          <cell r="E4792">
            <v>104.0736</v>
          </cell>
        </row>
        <row r="4793">
          <cell r="A4793" t="str">
            <v>IN2020230024</v>
          </cell>
          <cell r="B4793" t="str">
            <v>07.29 KL SGS 2049</v>
          </cell>
          <cell r="C4793">
            <v>7.29</v>
          </cell>
          <cell r="D4793">
            <v>54567</v>
          </cell>
          <cell r="E4793">
            <v>102.70050000000001</v>
          </cell>
        </row>
        <row r="4794">
          <cell r="A4794" t="str">
            <v>IN1020240256</v>
          </cell>
          <cell r="B4794" t="str">
            <v>07.34 AP SGS 2049</v>
          </cell>
          <cell r="C4794">
            <v>7.34</v>
          </cell>
          <cell r="D4794">
            <v>54572</v>
          </cell>
          <cell r="E4794">
            <v>103.27589999999999</v>
          </cell>
        </row>
        <row r="4795">
          <cell r="A4795" t="str">
            <v>IN4520230058</v>
          </cell>
          <cell r="B4795" t="str">
            <v>07.32 TS SGS 2049</v>
          </cell>
          <cell r="C4795">
            <v>7.32</v>
          </cell>
          <cell r="D4795">
            <v>54574</v>
          </cell>
          <cell r="E4795">
            <v>103.0468</v>
          </cell>
        </row>
        <row r="4796">
          <cell r="A4796" t="str">
            <v>IN1020240298</v>
          </cell>
          <cell r="B4796" t="str">
            <v>07.38 AP SGS 2049</v>
          </cell>
          <cell r="C4796">
            <v>7.38</v>
          </cell>
          <cell r="D4796">
            <v>54579</v>
          </cell>
          <cell r="E4796">
            <v>103.7373</v>
          </cell>
        </row>
        <row r="4797">
          <cell r="A4797" t="str">
            <v>IN4920240053</v>
          </cell>
          <cell r="B4797" t="str">
            <v>07.35 JK SGS 2049</v>
          </cell>
          <cell r="C4797">
            <v>7.35</v>
          </cell>
          <cell r="D4797">
            <v>54586</v>
          </cell>
          <cell r="E4797">
            <v>103.3959</v>
          </cell>
        </row>
        <row r="4798">
          <cell r="A4798" t="str">
            <v>IN4920240095</v>
          </cell>
          <cell r="B4798" t="str">
            <v>07.38 JK SGS 2049</v>
          </cell>
          <cell r="C4798">
            <v>7.38</v>
          </cell>
          <cell r="D4798">
            <v>54614</v>
          </cell>
          <cell r="E4798">
            <v>103.748</v>
          </cell>
        </row>
        <row r="4799">
          <cell r="A4799" t="str">
            <v>IN1020240447</v>
          </cell>
          <cell r="B4799" t="str">
            <v>07.34 AP SGS 2049 31 JUL</v>
          </cell>
          <cell r="C4799">
            <v>7.34</v>
          </cell>
          <cell r="D4799">
            <v>54635</v>
          </cell>
          <cell r="E4799">
            <v>103.2856</v>
          </cell>
        </row>
        <row r="4800">
          <cell r="A4800" t="str">
            <v>IN2920240222</v>
          </cell>
          <cell r="B4800" t="str">
            <v>07.35 RJ SGS 2049</v>
          </cell>
          <cell r="C4800">
            <v>7.35</v>
          </cell>
          <cell r="D4800">
            <v>54635</v>
          </cell>
          <cell r="E4800">
            <v>103.4006</v>
          </cell>
        </row>
        <row r="4801">
          <cell r="A4801" t="str">
            <v>IN2220240138</v>
          </cell>
          <cell r="B4801" t="str">
            <v>07.26 MH SGS 2049</v>
          </cell>
          <cell r="C4801">
            <v>7.26</v>
          </cell>
          <cell r="D4801">
            <v>54642</v>
          </cell>
          <cell r="E4801">
            <v>102.3643</v>
          </cell>
        </row>
        <row r="4802">
          <cell r="A4802" t="str">
            <v>IN4920240137</v>
          </cell>
          <cell r="B4802" t="str">
            <v>07.27 JK SGS 2049</v>
          </cell>
          <cell r="C4802">
            <v>7.27</v>
          </cell>
          <cell r="D4802">
            <v>54649</v>
          </cell>
          <cell r="E4802">
            <v>102.47880000000001</v>
          </cell>
        </row>
        <row r="4803">
          <cell r="A4803" t="str">
            <v>IN2220240211</v>
          </cell>
          <cell r="B4803" t="str">
            <v>07.22 MH SGS 2049</v>
          </cell>
          <cell r="C4803">
            <v>7.22</v>
          </cell>
          <cell r="D4803">
            <v>54663</v>
          </cell>
          <cell r="E4803">
            <v>101.9023</v>
          </cell>
        </row>
        <row r="4804">
          <cell r="A4804" t="str">
            <v>IN3420240084</v>
          </cell>
          <cell r="B4804" t="str">
            <v>07.23 WB SGS 2049</v>
          </cell>
          <cell r="C4804">
            <v>7.23</v>
          </cell>
          <cell r="D4804">
            <v>54663</v>
          </cell>
          <cell r="E4804">
            <v>102.01739999999999</v>
          </cell>
        </row>
        <row r="4805">
          <cell r="A4805" t="str">
            <v>IN4520220174</v>
          </cell>
          <cell r="B4805" t="str">
            <v>07.46 TS SGS 2049</v>
          </cell>
          <cell r="C4805">
            <v>7.46</v>
          </cell>
          <cell r="D4805">
            <v>54680</v>
          </cell>
          <cell r="E4805">
            <v>104.66849999999999</v>
          </cell>
        </row>
        <row r="4806">
          <cell r="A4806" t="str">
            <v>IN2820240215</v>
          </cell>
          <cell r="B4806" t="str">
            <v>07.14 PN SGS 2049</v>
          </cell>
          <cell r="C4806">
            <v>7.14</v>
          </cell>
          <cell r="D4806">
            <v>54691</v>
          </cell>
          <cell r="E4806">
            <v>100.98</v>
          </cell>
        </row>
        <row r="4807">
          <cell r="A4807" t="str">
            <v>IN2920230215</v>
          </cell>
          <cell r="B4807" t="str">
            <v>07.43 RJ SGS 2049</v>
          </cell>
          <cell r="C4807">
            <v>7.43</v>
          </cell>
          <cell r="D4807">
            <v>54693</v>
          </cell>
          <cell r="E4807">
            <v>104.32470000000001</v>
          </cell>
        </row>
        <row r="4808">
          <cell r="A4808" t="str">
            <v>IN4520190112</v>
          </cell>
          <cell r="B4808" t="str">
            <v>07.35 TS SDL 2049</v>
          </cell>
          <cell r="C4808">
            <v>7.35</v>
          </cell>
          <cell r="D4808">
            <v>54705</v>
          </cell>
          <cell r="E4808">
            <v>103.40389999999999</v>
          </cell>
        </row>
        <row r="4809">
          <cell r="A4809" t="str">
            <v>IN4920240160</v>
          </cell>
          <cell r="B4809" t="str">
            <v>07.16 JK SGS 2049</v>
          </cell>
          <cell r="C4809">
            <v>7.16</v>
          </cell>
          <cell r="D4809">
            <v>54705</v>
          </cell>
          <cell r="E4809">
            <v>101.2114</v>
          </cell>
        </row>
        <row r="4810">
          <cell r="A4810" t="str">
            <v>IN4520240362</v>
          </cell>
          <cell r="B4810" t="str">
            <v>07.16 TS SGS 2049</v>
          </cell>
          <cell r="C4810">
            <v>7.16</v>
          </cell>
          <cell r="D4810">
            <v>54726</v>
          </cell>
          <cell r="E4810">
            <v>101.2141</v>
          </cell>
        </row>
        <row r="4811">
          <cell r="A4811" t="str">
            <v>IN2920230348</v>
          </cell>
          <cell r="B4811" t="str">
            <v>07.64 RJ SGS 2049</v>
          </cell>
          <cell r="C4811">
            <v>7.64</v>
          </cell>
          <cell r="D4811">
            <v>54756</v>
          </cell>
          <cell r="E4811">
            <v>106.7719</v>
          </cell>
        </row>
        <row r="4812">
          <cell r="A4812" t="str">
            <v>IN4920240194</v>
          </cell>
          <cell r="B4812" t="str">
            <v>07.10 JK SGS 2049</v>
          </cell>
          <cell r="C4812">
            <v>7.1</v>
          </cell>
          <cell r="D4812">
            <v>54775</v>
          </cell>
          <cell r="E4812">
            <v>100.5318</v>
          </cell>
        </row>
        <row r="4813">
          <cell r="A4813" t="str">
            <v>IN2920240420</v>
          </cell>
          <cell r="B4813" t="str">
            <v>07.10 RJ SGS 2050</v>
          </cell>
          <cell r="C4813">
            <v>7.1</v>
          </cell>
          <cell r="D4813">
            <v>54817</v>
          </cell>
          <cell r="E4813">
            <v>100.176</v>
          </cell>
        </row>
        <row r="4814">
          <cell r="A4814" t="str">
            <v>IN4520240487</v>
          </cell>
          <cell r="B4814" t="str">
            <v>07.10 TS SGS 2050</v>
          </cell>
          <cell r="C4814">
            <v>7.1</v>
          </cell>
          <cell r="D4814">
            <v>54817</v>
          </cell>
          <cell r="E4814">
            <v>100.176</v>
          </cell>
        </row>
        <row r="4815">
          <cell r="A4815" t="str">
            <v>IN2020240262</v>
          </cell>
          <cell r="B4815" t="str">
            <v>07.18 KL SGS 2050</v>
          </cell>
          <cell r="C4815">
            <v>7.18</v>
          </cell>
          <cell r="D4815">
            <v>54824</v>
          </cell>
          <cell r="E4815">
            <v>101.1001</v>
          </cell>
        </row>
        <row r="4816">
          <cell r="A4816" t="str">
            <v>IN3120190266</v>
          </cell>
          <cell r="B4816" t="str">
            <v>06.94 TN SDL 2050</v>
          </cell>
          <cell r="C4816">
            <v>6.94</v>
          </cell>
          <cell r="D4816">
            <v>54858</v>
          </cell>
          <cell r="E4816">
            <v>98.316400000000002</v>
          </cell>
        </row>
        <row r="4817">
          <cell r="A4817" t="str">
            <v>IN4520230470</v>
          </cell>
          <cell r="B4817" t="str">
            <v>07.36 TS SGS 2050</v>
          </cell>
          <cell r="C4817">
            <v>7.36</v>
          </cell>
          <cell r="D4817">
            <v>54860</v>
          </cell>
          <cell r="E4817">
            <v>103.07989999999999</v>
          </cell>
        </row>
        <row r="4818">
          <cell r="A4818" t="str">
            <v>IN2020220173</v>
          </cell>
          <cell r="B4818" t="str">
            <v>07.66 KL SGS 2050</v>
          </cell>
          <cell r="C4818">
            <v>7.66</v>
          </cell>
          <cell r="D4818">
            <v>54862</v>
          </cell>
          <cell r="E4818">
            <v>106.65770000000001</v>
          </cell>
        </row>
        <row r="4819">
          <cell r="A4819" t="str">
            <v>IN2020240304</v>
          </cell>
          <cell r="B4819" t="str">
            <v>07.18 KL SGS 2050 19 MAR</v>
          </cell>
          <cell r="C4819">
            <v>7.18</v>
          </cell>
          <cell r="D4819">
            <v>54866</v>
          </cell>
          <cell r="E4819">
            <v>101.0964</v>
          </cell>
        </row>
        <row r="4820">
          <cell r="A4820" t="str">
            <v>IN4520230504</v>
          </cell>
          <cell r="B4820" t="str">
            <v>07.48 TS SGS 2050</v>
          </cell>
          <cell r="C4820">
            <v>7.48</v>
          </cell>
          <cell r="D4820">
            <v>54874</v>
          </cell>
          <cell r="E4820">
            <v>104.5741</v>
          </cell>
        </row>
        <row r="4821">
          <cell r="A4821" t="str">
            <v>IN2020230289</v>
          </cell>
          <cell r="B4821" t="str">
            <v>07.53 KL SGS 2050</v>
          </cell>
          <cell r="C4821">
            <v>7.53</v>
          </cell>
          <cell r="D4821">
            <v>54874</v>
          </cell>
          <cell r="E4821">
            <v>105.1537</v>
          </cell>
        </row>
        <row r="4822">
          <cell r="A4822" t="str">
            <v>IN2920220364</v>
          </cell>
          <cell r="B4822" t="str">
            <v>07.83 RJ SGS 2050</v>
          </cell>
          <cell r="C4822">
            <v>7.83</v>
          </cell>
          <cell r="D4822">
            <v>54876</v>
          </cell>
          <cell r="E4822">
            <v>108.63200000000001</v>
          </cell>
        </row>
        <row r="4823">
          <cell r="A4823" t="str">
            <v>IN2020240023</v>
          </cell>
          <cell r="B4823" t="str">
            <v>07.47 KL SGS 2050</v>
          </cell>
          <cell r="C4823">
            <v>7.47</v>
          </cell>
          <cell r="D4823">
            <v>54910</v>
          </cell>
          <cell r="E4823">
            <v>104.4667</v>
          </cell>
        </row>
        <row r="4824">
          <cell r="A4824" t="str">
            <v>IN4520250106</v>
          </cell>
          <cell r="B4824" t="str">
            <v>06.85 TS SGS 2050</v>
          </cell>
          <cell r="C4824">
            <v>6.85</v>
          </cell>
          <cell r="D4824">
            <v>54922</v>
          </cell>
          <cell r="E4824">
            <v>97.269300000000001</v>
          </cell>
        </row>
        <row r="4825">
          <cell r="A4825" t="str">
            <v>IN3120200123</v>
          </cell>
          <cell r="B4825" t="str">
            <v>06.74 TN SDL 2050</v>
          </cell>
          <cell r="C4825">
            <v>6.74</v>
          </cell>
          <cell r="D4825">
            <v>54949</v>
          </cell>
          <cell r="E4825">
            <v>95.992599999999996</v>
          </cell>
        </row>
        <row r="4826">
          <cell r="A4826" t="str">
            <v>IN2820250073</v>
          </cell>
          <cell r="B4826" t="str">
            <v>07.13 PN SGS 2050</v>
          </cell>
          <cell r="C4826">
            <v>7.13</v>
          </cell>
          <cell r="D4826">
            <v>54950</v>
          </cell>
          <cell r="E4826">
            <v>100.5305</v>
          </cell>
        </row>
        <row r="4827">
          <cell r="A4827" t="str">
            <v>IN3120200131</v>
          </cell>
          <cell r="B4827" t="str">
            <v>06.69 TN SDL 2050</v>
          </cell>
          <cell r="C4827">
            <v>6.69</v>
          </cell>
          <cell r="D4827">
            <v>54956</v>
          </cell>
          <cell r="E4827">
            <v>95.411699999999996</v>
          </cell>
        </row>
        <row r="4828">
          <cell r="A4828" t="str">
            <v>IN2920200176</v>
          </cell>
          <cell r="B4828" t="str">
            <v>06.70 RJ SDL 2050</v>
          </cell>
          <cell r="C4828">
            <v>6.7</v>
          </cell>
          <cell r="D4828">
            <v>54963</v>
          </cell>
          <cell r="E4828">
            <v>95.528700000000001</v>
          </cell>
        </row>
        <row r="4829">
          <cell r="A4829" t="str">
            <v>IN3120200164</v>
          </cell>
          <cell r="B4829" t="str">
            <v>06.70 TN SDL 2050</v>
          </cell>
          <cell r="C4829">
            <v>6.7</v>
          </cell>
          <cell r="D4829">
            <v>54963</v>
          </cell>
          <cell r="E4829">
            <v>95.6661</v>
          </cell>
        </row>
        <row r="4830">
          <cell r="A4830" t="str">
            <v>IN3420250034</v>
          </cell>
          <cell r="B4830" t="str">
            <v>07.10 WB SGS 2050</v>
          </cell>
          <cell r="C4830">
            <v>7.1</v>
          </cell>
          <cell r="D4830">
            <v>54964</v>
          </cell>
          <cell r="E4830">
            <v>100.1285</v>
          </cell>
        </row>
        <row r="4831">
          <cell r="A4831" t="str">
            <v>IN2920200192</v>
          </cell>
          <cell r="B4831" t="str">
            <v>06.67 RJ SDL 2050</v>
          </cell>
          <cell r="C4831">
            <v>6.67</v>
          </cell>
          <cell r="D4831">
            <v>54970</v>
          </cell>
          <cell r="E4831">
            <v>95.180400000000006</v>
          </cell>
        </row>
        <row r="4832">
          <cell r="A4832" t="str">
            <v>IN4520230124</v>
          </cell>
          <cell r="B4832" t="str">
            <v>07.43 TS SGS 2050</v>
          </cell>
          <cell r="C4832">
            <v>7.43</v>
          </cell>
          <cell r="D4832">
            <v>54974</v>
          </cell>
          <cell r="E4832">
            <v>104.0256</v>
          </cell>
        </row>
        <row r="4833">
          <cell r="A4833" t="str">
            <v>IN4520200119</v>
          </cell>
          <cell r="B4833" t="str">
            <v>06.64 TS SDL 2050</v>
          </cell>
          <cell r="C4833">
            <v>6.64</v>
          </cell>
          <cell r="D4833">
            <v>54977</v>
          </cell>
          <cell r="E4833">
            <v>94.827600000000004</v>
          </cell>
        </row>
        <row r="4834">
          <cell r="A4834" t="str">
            <v>IN2820200086</v>
          </cell>
          <cell r="B4834" t="str">
            <v>06.65 PN SDL 2050</v>
          </cell>
          <cell r="C4834">
            <v>6.65</v>
          </cell>
          <cell r="D4834">
            <v>54977</v>
          </cell>
          <cell r="E4834">
            <v>94.944000000000003</v>
          </cell>
        </row>
        <row r="4835">
          <cell r="A4835" t="str">
            <v>IN2920200226</v>
          </cell>
          <cell r="B4835" t="str">
            <v>06.55 RJ SDL 2050</v>
          </cell>
          <cell r="C4835">
            <v>6.55</v>
          </cell>
          <cell r="D4835">
            <v>54984</v>
          </cell>
          <cell r="E4835">
            <v>93.775999999999996</v>
          </cell>
        </row>
        <row r="4836">
          <cell r="A4836" t="str">
            <v>IN3120200230</v>
          </cell>
          <cell r="B4836" t="str">
            <v>06.49 TN SDL 2050</v>
          </cell>
          <cell r="C4836">
            <v>6.49</v>
          </cell>
          <cell r="D4836">
            <v>54991</v>
          </cell>
          <cell r="E4836">
            <v>93.073499999999996</v>
          </cell>
        </row>
        <row r="4837">
          <cell r="A4837" t="str">
            <v>IN4520200127</v>
          </cell>
          <cell r="B4837" t="str">
            <v>06.49 TS SDL 2050</v>
          </cell>
          <cell r="C4837">
            <v>6.49</v>
          </cell>
          <cell r="D4837">
            <v>54998</v>
          </cell>
          <cell r="E4837">
            <v>93.069900000000004</v>
          </cell>
        </row>
        <row r="4838">
          <cell r="A4838" t="str">
            <v>IN4520240214</v>
          </cell>
          <cell r="B4838" t="str">
            <v>07.31 TS SGS 2050</v>
          </cell>
          <cell r="C4838">
            <v>7.31</v>
          </cell>
          <cell r="D4838">
            <v>55000</v>
          </cell>
          <cell r="E4838">
            <v>102.6241</v>
          </cell>
        </row>
        <row r="4839">
          <cell r="A4839" t="str">
            <v>IN2920200291</v>
          </cell>
          <cell r="B4839" t="str">
            <v>06.50 RJ SDL 2050</v>
          </cell>
          <cell r="C4839">
            <v>6.5</v>
          </cell>
          <cell r="D4839">
            <v>55005</v>
          </cell>
          <cell r="E4839">
            <v>93.183499999999995</v>
          </cell>
        </row>
        <row r="4840">
          <cell r="A4840" t="str">
            <v>IN4520200135</v>
          </cell>
          <cell r="B4840" t="str">
            <v>06.52 TS SDL 2050</v>
          </cell>
          <cell r="C4840">
            <v>6.52</v>
          </cell>
          <cell r="D4840">
            <v>55005</v>
          </cell>
          <cell r="E4840">
            <v>93.416600000000003</v>
          </cell>
        </row>
        <row r="4841">
          <cell r="A4841" t="str">
            <v>IN3120200263</v>
          </cell>
          <cell r="B4841" t="str">
            <v>06.67 TN SDL 2050</v>
          </cell>
          <cell r="C4841">
            <v>6.67</v>
          </cell>
          <cell r="D4841">
            <v>55019</v>
          </cell>
          <cell r="E4841">
            <v>95.159599999999998</v>
          </cell>
        </row>
        <row r="4842">
          <cell r="A4842" t="str">
            <v>IN4520200143</v>
          </cell>
          <cell r="B4842" t="str">
            <v>06.69 TS SDL 2050</v>
          </cell>
          <cell r="C4842">
            <v>6.69</v>
          </cell>
          <cell r="D4842">
            <v>55019</v>
          </cell>
          <cell r="E4842">
            <v>95.392799999999994</v>
          </cell>
        </row>
        <row r="4843">
          <cell r="A4843" t="str">
            <v>IN2220240179</v>
          </cell>
          <cell r="B4843" t="str">
            <v>07.22 MH SGS 2050</v>
          </cell>
          <cell r="C4843">
            <v>7.22</v>
          </cell>
          <cell r="D4843">
            <v>55021</v>
          </cell>
          <cell r="E4843">
            <v>101.5829</v>
          </cell>
        </row>
        <row r="4844">
          <cell r="A4844" t="str">
            <v>IN4520200150</v>
          </cell>
          <cell r="B4844" t="str">
            <v>06.71 TS SDL 2050</v>
          </cell>
          <cell r="C4844">
            <v>6.71</v>
          </cell>
          <cell r="D4844">
            <v>55033</v>
          </cell>
          <cell r="E4844">
            <v>95.622</v>
          </cell>
        </row>
        <row r="4845">
          <cell r="A4845" t="str">
            <v>IN2220240252</v>
          </cell>
          <cell r="B4845" t="str">
            <v>07.26 MH SGS 2050</v>
          </cell>
          <cell r="C4845">
            <v>7.26</v>
          </cell>
          <cell r="D4845">
            <v>55035</v>
          </cell>
          <cell r="E4845">
            <v>102.0386</v>
          </cell>
        </row>
        <row r="4846">
          <cell r="A4846" t="str">
            <v>IN4520200176</v>
          </cell>
          <cell r="B4846" t="str">
            <v>06.94 TS SDL 2050</v>
          </cell>
          <cell r="C4846">
            <v>6.94</v>
          </cell>
          <cell r="D4846">
            <v>55061</v>
          </cell>
          <cell r="E4846">
            <v>98.301900000000003</v>
          </cell>
        </row>
        <row r="4847">
          <cell r="A4847" t="str">
            <v>IN4520200184</v>
          </cell>
          <cell r="B4847" t="str">
            <v>06.94 TS SDL 2050 14 OCT</v>
          </cell>
          <cell r="C4847">
            <v>6.94</v>
          </cell>
          <cell r="D4847">
            <v>55075</v>
          </cell>
          <cell r="E4847">
            <v>98.301299999999998</v>
          </cell>
        </row>
        <row r="4848">
          <cell r="A4848" t="str">
            <v>IN4520200192</v>
          </cell>
          <cell r="B4848" t="str">
            <v>06.78 TS SDL 2050</v>
          </cell>
          <cell r="C4848">
            <v>6.78</v>
          </cell>
          <cell r="D4848">
            <v>55089</v>
          </cell>
          <cell r="E4848">
            <v>96.430499999999995</v>
          </cell>
        </row>
        <row r="4849">
          <cell r="A4849" t="str">
            <v>IN4520200200</v>
          </cell>
          <cell r="B4849" t="str">
            <v>06.80 TS SDL 2050</v>
          </cell>
          <cell r="C4849">
            <v>6.8</v>
          </cell>
          <cell r="D4849">
            <v>55096</v>
          </cell>
          <cell r="E4849">
            <v>96.664199999999994</v>
          </cell>
        </row>
        <row r="4850">
          <cell r="A4850" t="str">
            <v>IN4920230138</v>
          </cell>
          <cell r="B4850" t="str">
            <v>07.58 JK SGS 2050</v>
          </cell>
          <cell r="C4850">
            <v>7.58</v>
          </cell>
          <cell r="D4850">
            <v>55100</v>
          </cell>
          <cell r="E4850">
            <v>105.7884</v>
          </cell>
        </row>
        <row r="4851">
          <cell r="A4851" t="str">
            <v>IN4520200218</v>
          </cell>
          <cell r="B4851" t="str">
            <v>06.80 TS SDL 2050 11 NOV</v>
          </cell>
          <cell r="C4851">
            <v>6.8</v>
          </cell>
          <cell r="D4851">
            <v>55103</v>
          </cell>
          <cell r="E4851">
            <v>96.664199999999994</v>
          </cell>
        </row>
        <row r="4852">
          <cell r="A4852" t="str">
            <v>IN4520200226</v>
          </cell>
          <cell r="B4852" t="str">
            <v>06.73 TS SDL 2050</v>
          </cell>
          <cell r="C4852">
            <v>6.73</v>
          </cell>
          <cell r="D4852">
            <v>55117</v>
          </cell>
          <cell r="E4852">
            <v>95.845399999999998</v>
          </cell>
        </row>
        <row r="4853">
          <cell r="A4853" t="str">
            <v>IN4520200234</v>
          </cell>
          <cell r="B4853" t="str">
            <v>06.74 TS SDL 2050</v>
          </cell>
          <cell r="C4853">
            <v>6.74</v>
          </cell>
          <cell r="D4853">
            <v>55124</v>
          </cell>
          <cell r="E4853">
            <v>95.962800000000001</v>
          </cell>
        </row>
        <row r="4854">
          <cell r="A4854" t="str">
            <v>IN4920230179</v>
          </cell>
          <cell r="B4854" t="str">
            <v>07.64 JK SGS 2050</v>
          </cell>
          <cell r="C4854">
            <v>7.64</v>
          </cell>
          <cell r="D4854">
            <v>55128</v>
          </cell>
          <cell r="E4854">
            <v>106.5034</v>
          </cell>
        </row>
        <row r="4855">
          <cell r="A4855" t="str">
            <v>IN4520200259</v>
          </cell>
          <cell r="B4855" t="str">
            <v>06.67 TS SDL 2050</v>
          </cell>
          <cell r="C4855">
            <v>6.67</v>
          </cell>
          <cell r="D4855">
            <v>55138</v>
          </cell>
          <cell r="E4855">
            <v>95.143799999999999</v>
          </cell>
        </row>
        <row r="4856">
          <cell r="A4856" t="str">
            <v>IN2820200177</v>
          </cell>
          <cell r="B4856" t="str">
            <v>06.65 PN SDL 2050 30 DEC</v>
          </cell>
          <cell r="C4856">
            <v>6.65</v>
          </cell>
          <cell r="D4856">
            <v>55152</v>
          </cell>
          <cell r="E4856">
            <v>94.910700000000006</v>
          </cell>
        </row>
        <row r="4857">
          <cell r="A4857" t="str">
            <v>IN4520240420</v>
          </cell>
          <cell r="B4857" t="str">
            <v>07.12 TS SGS 2051</v>
          </cell>
          <cell r="C4857">
            <v>7.12</v>
          </cell>
          <cell r="D4857">
            <v>55154</v>
          </cell>
          <cell r="E4857">
            <v>100.1681</v>
          </cell>
        </row>
        <row r="4858">
          <cell r="A4858" t="str">
            <v>IN4520200283</v>
          </cell>
          <cell r="B4858" t="str">
            <v>06.64 TS SDL 2051</v>
          </cell>
          <cell r="C4858">
            <v>6.64</v>
          </cell>
          <cell r="D4858">
            <v>55159</v>
          </cell>
          <cell r="E4858">
            <v>94.548900000000003</v>
          </cell>
        </row>
        <row r="4859">
          <cell r="A4859" t="str">
            <v>IN2820200185</v>
          </cell>
          <cell r="B4859" t="str">
            <v>06.63 PN SDL 2051</v>
          </cell>
          <cell r="C4859">
            <v>6.63</v>
          </cell>
          <cell r="D4859">
            <v>55166</v>
          </cell>
          <cell r="E4859">
            <v>94.428299999999993</v>
          </cell>
        </row>
        <row r="4860">
          <cell r="A4860" t="str">
            <v>IN4520200317</v>
          </cell>
          <cell r="B4860" t="str">
            <v>06.61 TS SDL 2051</v>
          </cell>
          <cell r="C4860">
            <v>6.61</v>
          </cell>
          <cell r="D4860">
            <v>55180</v>
          </cell>
          <cell r="E4860">
            <v>94.1875</v>
          </cell>
        </row>
        <row r="4861">
          <cell r="A4861" t="str">
            <v>IN2920240438</v>
          </cell>
          <cell r="B4861" t="str">
            <v>07.10 RJ SGS 2051</v>
          </cell>
          <cell r="C4861">
            <v>7.1</v>
          </cell>
          <cell r="D4861">
            <v>55182</v>
          </cell>
          <cell r="E4861">
            <v>99.925899999999999</v>
          </cell>
        </row>
        <row r="4862">
          <cell r="A4862" t="str">
            <v>IN3120200354</v>
          </cell>
          <cell r="B4862" t="str">
            <v>06.85 TN SDL 2051</v>
          </cell>
          <cell r="C4862">
            <v>6.85</v>
          </cell>
          <cell r="D4862">
            <v>55187</v>
          </cell>
          <cell r="E4862">
            <v>96.996300000000005</v>
          </cell>
        </row>
        <row r="4863">
          <cell r="A4863" t="str">
            <v>IN2920200671</v>
          </cell>
          <cell r="B4863" t="str">
            <v>06.97 RJ SDL 2051</v>
          </cell>
          <cell r="C4863">
            <v>6.97</v>
          </cell>
          <cell r="D4863">
            <v>55194</v>
          </cell>
          <cell r="E4863">
            <v>98.400199999999998</v>
          </cell>
        </row>
        <row r="4864">
          <cell r="A4864" t="str">
            <v>IN2920200713</v>
          </cell>
          <cell r="B4864" t="str">
            <v>06.97 RJ SDL 2051 17 FEB</v>
          </cell>
          <cell r="C4864">
            <v>6.97</v>
          </cell>
          <cell r="D4864">
            <v>55201</v>
          </cell>
          <cell r="E4864">
            <v>98.398499999999999</v>
          </cell>
        </row>
        <row r="4865">
          <cell r="A4865" t="str">
            <v>IN4520200333</v>
          </cell>
          <cell r="B4865" t="str">
            <v>07.00 TS SDL 2051</v>
          </cell>
          <cell r="C4865">
            <v>7</v>
          </cell>
          <cell r="D4865">
            <v>55201</v>
          </cell>
          <cell r="E4865">
            <v>98.750100000000003</v>
          </cell>
        </row>
        <row r="4866">
          <cell r="A4866" t="str">
            <v>IN4520200358</v>
          </cell>
          <cell r="B4866" t="str">
            <v>07.20 TS SDL 2051</v>
          </cell>
          <cell r="C4866">
            <v>7.2</v>
          </cell>
          <cell r="D4866">
            <v>55222</v>
          </cell>
          <cell r="E4866">
            <v>101.09229999999999</v>
          </cell>
        </row>
        <row r="4867">
          <cell r="A4867" t="str">
            <v>IN2020220199</v>
          </cell>
          <cell r="B4867" t="str">
            <v>07.76 KL SGS 2051</v>
          </cell>
          <cell r="C4867">
            <v>7.76</v>
          </cell>
          <cell r="D4867">
            <v>55241</v>
          </cell>
          <cell r="E4867">
            <v>107.66630000000001</v>
          </cell>
        </row>
        <row r="4868">
          <cell r="A4868" t="str">
            <v>IN4520240024</v>
          </cell>
          <cell r="B4868" t="str">
            <v>07.44 TS SGS 2051</v>
          </cell>
          <cell r="C4868">
            <v>7.44</v>
          </cell>
          <cell r="D4868">
            <v>55253</v>
          </cell>
          <cell r="E4868">
            <v>103.91160000000001</v>
          </cell>
        </row>
        <row r="4869">
          <cell r="A4869" t="str">
            <v>IN4520210019</v>
          </cell>
          <cell r="B4869" t="str">
            <v>06.89 TS SDL 2051</v>
          </cell>
          <cell r="C4869">
            <v>6.89</v>
          </cell>
          <cell r="D4869">
            <v>55263</v>
          </cell>
          <cell r="E4869">
            <v>97.451800000000006</v>
          </cell>
        </row>
        <row r="4870">
          <cell r="A4870" t="str">
            <v>IN4520210027</v>
          </cell>
          <cell r="B4870" t="str">
            <v>06.96 TS SDL 2051</v>
          </cell>
          <cell r="C4870">
            <v>6.96</v>
          </cell>
          <cell r="D4870">
            <v>55278</v>
          </cell>
          <cell r="E4870">
            <v>98.274799999999999</v>
          </cell>
        </row>
        <row r="4871">
          <cell r="A4871" t="str">
            <v>IN3120210023</v>
          </cell>
          <cell r="B4871" t="str">
            <v>06.96 TN SDL 2051</v>
          </cell>
          <cell r="C4871">
            <v>6.96</v>
          </cell>
          <cell r="D4871">
            <v>55292</v>
          </cell>
          <cell r="E4871">
            <v>98.275999999999996</v>
          </cell>
        </row>
        <row r="4872">
          <cell r="A4872" t="str">
            <v>IN2920250049</v>
          </cell>
          <cell r="B4872" t="str">
            <v>06.85 RJ SGS 2051</v>
          </cell>
          <cell r="C4872">
            <v>6.85</v>
          </cell>
          <cell r="D4872">
            <v>55294</v>
          </cell>
          <cell r="E4872">
            <v>96.982299999999995</v>
          </cell>
        </row>
        <row r="4873">
          <cell r="A4873" t="str">
            <v>IN4920240020</v>
          </cell>
          <cell r="B4873" t="str">
            <v>07.38 JK SGS 2051</v>
          </cell>
          <cell r="C4873">
            <v>7.38</v>
          </cell>
          <cell r="D4873">
            <v>55295</v>
          </cell>
          <cell r="E4873">
            <v>103.2171</v>
          </cell>
        </row>
        <row r="4874">
          <cell r="A4874" t="str">
            <v>IN2020250048</v>
          </cell>
          <cell r="B4874" t="str">
            <v>06.89 KL SGS 2051</v>
          </cell>
          <cell r="C4874">
            <v>6.89</v>
          </cell>
          <cell r="D4874">
            <v>55301</v>
          </cell>
          <cell r="E4874">
            <v>97.453500000000005</v>
          </cell>
        </row>
        <row r="4875">
          <cell r="A4875" t="str">
            <v>IN3120210072</v>
          </cell>
          <cell r="B4875" t="str">
            <v>07.03 TN SDL 2051</v>
          </cell>
          <cell r="C4875">
            <v>7.03</v>
          </cell>
          <cell r="D4875">
            <v>55306</v>
          </cell>
          <cell r="E4875">
            <v>99.101600000000005</v>
          </cell>
        </row>
        <row r="4876">
          <cell r="A4876" t="str">
            <v>IN2020230040</v>
          </cell>
          <cell r="B4876" t="str">
            <v>07.29 KL SGS 2051</v>
          </cell>
          <cell r="C4876">
            <v>7.29</v>
          </cell>
          <cell r="D4876">
            <v>55311</v>
          </cell>
          <cell r="E4876">
            <v>102.1631</v>
          </cell>
        </row>
        <row r="4877">
          <cell r="A4877" t="str">
            <v>IN4520210050</v>
          </cell>
          <cell r="B4877" t="str">
            <v>07.04 TS SDL 2051</v>
          </cell>
          <cell r="C4877">
            <v>7.04</v>
          </cell>
          <cell r="D4877">
            <v>55313</v>
          </cell>
          <cell r="E4877">
            <v>99.220799999999997</v>
          </cell>
        </row>
        <row r="4878">
          <cell r="A4878" t="str">
            <v>IN4520210068</v>
          </cell>
          <cell r="B4878" t="str">
            <v>07.03 TS SDL 2051</v>
          </cell>
          <cell r="C4878">
            <v>7.03</v>
          </cell>
          <cell r="D4878">
            <v>55320</v>
          </cell>
          <cell r="E4878">
            <v>99.104699999999994</v>
          </cell>
        </row>
        <row r="4879">
          <cell r="A4879" t="str">
            <v>IN4920240061</v>
          </cell>
          <cell r="B4879" t="str">
            <v>07.33 JK SGS 2051</v>
          </cell>
          <cell r="C4879">
            <v>7.33</v>
          </cell>
          <cell r="D4879">
            <v>55323</v>
          </cell>
          <cell r="E4879">
            <v>102.63849999999999</v>
          </cell>
        </row>
        <row r="4880">
          <cell r="A4880" t="str">
            <v>IN3420250042</v>
          </cell>
          <cell r="B4880" t="str">
            <v>07.10 WB SGS 2051</v>
          </cell>
          <cell r="C4880">
            <v>7.1</v>
          </cell>
          <cell r="D4880">
            <v>55329</v>
          </cell>
          <cell r="E4880">
            <v>99.931700000000006</v>
          </cell>
        </row>
        <row r="4881">
          <cell r="A4881" t="str">
            <v>IN4520230108</v>
          </cell>
          <cell r="B4881" t="str">
            <v>07.39 TS SGS 2051</v>
          </cell>
          <cell r="C4881">
            <v>7.39</v>
          </cell>
          <cell r="D4881">
            <v>55332</v>
          </cell>
          <cell r="E4881">
            <v>103.3492</v>
          </cell>
        </row>
        <row r="4882">
          <cell r="A4882" t="str">
            <v>IN4520210084</v>
          </cell>
          <cell r="B4882" t="str">
            <v>07.18 TS SDL 2051</v>
          </cell>
          <cell r="C4882">
            <v>7.18</v>
          </cell>
          <cell r="D4882">
            <v>55334</v>
          </cell>
          <cell r="E4882">
            <v>100.8759</v>
          </cell>
        </row>
        <row r="4883">
          <cell r="A4883" t="str">
            <v>IN4520210092</v>
          </cell>
          <cell r="B4883" t="str">
            <v>07.24 TS SDL 2051</v>
          </cell>
          <cell r="C4883">
            <v>7.24</v>
          </cell>
          <cell r="D4883">
            <v>55348</v>
          </cell>
          <cell r="E4883">
            <v>101.5797</v>
          </cell>
        </row>
        <row r="4884">
          <cell r="A4884" t="str">
            <v>IN4920240103</v>
          </cell>
          <cell r="B4884" t="str">
            <v>07.35 JK SGS 2051</v>
          </cell>
          <cell r="C4884">
            <v>7.35</v>
          </cell>
          <cell r="D4884">
            <v>55352</v>
          </cell>
          <cell r="E4884">
            <v>102.87560000000001</v>
          </cell>
        </row>
        <row r="4885">
          <cell r="A4885" t="str">
            <v>IN3120210130</v>
          </cell>
          <cell r="B4885" t="str">
            <v>07.24 TN SDL 2051</v>
          </cell>
          <cell r="C4885">
            <v>7.24</v>
          </cell>
          <cell r="D4885">
            <v>55354</v>
          </cell>
          <cell r="E4885">
            <v>101.5784</v>
          </cell>
        </row>
        <row r="4886">
          <cell r="A4886" t="str">
            <v>IN4920240145</v>
          </cell>
          <cell r="B4886" t="str">
            <v>07.23 JK SGS 2051</v>
          </cell>
          <cell r="C4886">
            <v>7.23</v>
          </cell>
          <cell r="D4886">
            <v>55386</v>
          </cell>
          <cell r="E4886">
            <v>101.4555</v>
          </cell>
        </row>
        <row r="4887">
          <cell r="A4887" t="str">
            <v>IN2020210117</v>
          </cell>
          <cell r="B4887" t="str">
            <v>07.19 KL SDL 2051</v>
          </cell>
          <cell r="C4887">
            <v>7.19</v>
          </cell>
          <cell r="D4887">
            <v>55390</v>
          </cell>
          <cell r="E4887">
            <v>100.9829</v>
          </cell>
        </row>
        <row r="4888">
          <cell r="A4888" t="str">
            <v>IN3420210111</v>
          </cell>
          <cell r="B4888" t="str">
            <v>07.12 WB SDL 2051</v>
          </cell>
          <cell r="C4888">
            <v>7.12</v>
          </cell>
          <cell r="D4888">
            <v>55397</v>
          </cell>
          <cell r="E4888">
            <v>100.1559</v>
          </cell>
        </row>
        <row r="4889">
          <cell r="A4889" t="str">
            <v>IN4920240202</v>
          </cell>
          <cell r="B4889" t="str">
            <v>07.14 JK SGS 2051</v>
          </cell>
          <cell r="C4889">
            <v>7.14</v>
          </cell>
          <cell r="D4889">
            <v>55513</v>
          </cell>
          <cell r="E4889">
            <v>100.4059</v>
          </cell>
        </row>
        <row r="4890">
          <cell r="A4890" t="str">
            <v>IN3120210312</v>
          </cell>
          <cell r="B4890" t="str">
            <v>07.33 TN SDL 2052</v>
          </cell>
          <cell r="C4890">
            <v>7.33</v>
          </cell>
          <cell r="D4890">
            <v>55551</v>
          </cell>
          <cell r="E4890">
            <v>102.7765</v>
          </cell>
        </row>
        <row r="4891">
          <cell r="A4891" t="str">
            <v>IN3120210411</v>
          </cell>
          <cell r="B4891" t="str">
            <v>07.33 TN SDL 2052 09 MAR</v>
          </cell>
          <cell r="C4891">
            <v>7.33</v>
          </cell>
          <cell r="D4891">
            <v>55587</v>
          </cell>
          <cell r="E4891">
            <v>102.7743</v>
          </cell>
        </row>
        <row r="4892">
          <cell r="A4892" t="str">
            <v>IN4520240552</v>
          </cell>
          <cell r="B4892" t="str">
            <v>07.23 TS SGS 2052</v>
          </cell>
          <cell r="C4892">
            <v>7.23</v>
          </cell>
          <cell r="D4892">
            <v>55590</v>
          </cell>
          <cell r="E4892">
            <v>101.5843</v>
          </cell>
        </row>
        <row r="4893">
          <cell r="A4893" t="str">
            <v>IN3120210452</v>
          </cell>
          <cell r="B4893" t="str">
            <v>07.39 TN SDL 2052</v>
          </cell>
          <cell r="C4893">
            <v>7.39</v>
          </cell>
          <cell r="D4893">
            <v>55594</v>
          </cell>
          <cell r="E4893">
            <v>103.48860000000001</v>
          </cell>
        </row>
        <row r="4894">
          <cell r="A4894" t="str">
            <v>IN4520240578</v>
          </cell>
          <cell r="B4894" t="str">
            <v>07.07 TS SGS 2052</v>
          </cell>
          <cell r="C4894">
            <v>7.07</v>
          </cell>
          <cell r="D4894">
            <v>55604</v>
          </cell>
          <cell r="E4894">
            <v>99.679400000000001</v>
          </cell>
        </row>
        <row r="4895">
          <cell r="A4895" t="str">
            <v>IN4520250049</v>
          </cell>
          <cell r="B4895" t="str">
            <v>06.79 TS SGS 2052</v>
          </cell>
          <cell r="C4895">
            <v>6.79</v>
          </cell>
          <cell r="D4895">
            <v>55639</v>
          </cell>
          <cell r="E4895">
            <v>96.342799999999997</v>
          </cell>
        </row>
        <row r="4896">
          <cell r="A4896" t="str">
            <v>IN2920250064</v>
          </cell>
          <cell r="B4896" t="str">
            <v>06.86 RJ SGS 2052</v>
          </cell>
          <cell r="C4896">
            <v>6.86</v>
          </cell>
          <cell r="D4896">
            <v>55667</v>
          </cell>
          <cell r="E4896">
            <v>97.178899999999999</v>
          </cell>
        </row>
        <row r="4897">
          <cell r="A4897" t="str">
            <v>IN3120220048</v>
          </cell>
          <cell r="B4897" t="str">
            <v>07.84 TN SDL 2052</v>
          </cell>
          <cell r="C4897">
            <v>7.84</v>
          </cell>
          <cell r="D4897">
            <v>55692</v>
          </cell>
          <cell r="E4897">
            <v>108.88800000000001</v>
          </cell>
        </row>
        <row r="4898">
          <cell r="A4898" t="str">
            <v>IN2020250071</v>
          </cell>
          <cell r="B4898" t="str">
            <v>07.09 KL SGS 2052</v>
          </cell>
          <cell r="C4898">
            <v>7.09</v>
          </cell>
          <cell r="D4898">
            <v>55695</v>
          </cell>
          <cell r="E4898">
            <v>99.930800000000005</v>
          </cell>
        </row>
        <row r="4899">
          <cell r="A4899" t="str">
            <v>IN2020230057</v>
          </cell>
          <cell r="B4899" t="str">
            <v>07.39 KL SGS 2052</v>
          </cell>
          <cell r="C4899">
            <v>7.39</v>
          </cell>
          <cell r="D4899">
            <v>55698</v>
          </cell>
          <cell r="E4899">
            <v>103.5158</v>
          </cell>
        </row>
        <row r="4900">
          <cell r="A4900" t="str">
            <v>IN3120220055</v>
          </cell>
          <cell r="B4900" t="str">
            <v>07.81 TN SDL 2052</v>
          </cell>
          <cell r="C4900">
            <v>7.81</v>
          </cell>
          <cell r="D4900">
            <v>55699</v>
          </cell>
          <cell r="E4900">
            <v>108.5342</v>
          </cell>
        </row>
        <row r="4901">
          <cell r="A4901" t="str">
            <v>IN2020240098</v>
          </cell>
          <cell r="B4901" t="str">
            <v>07.30 KL SGS 2052</v>
          </cell>
          <cell r="C4901">
            <v>7.3</v>
          </cell>
          <cell r="D4901">
            <v>55731</v>
          </cell>
          <cell r="E4901">
            <v>102.4357</v>
          </cell>
        </row>
        <row r="4902">
          <cell r="A4902" t="str">
            <v>IN2020220132</v>
          </cell>
          <cell r="B4902" t="str">
            <v>07.62 KL SGS 2053</v>
          </cell>
          <cell r="C4902">
            <v>7.62</v>
          </cell>
          <cell r="D4902">
            <v>55888</v>
          </cell>
          <cell r="E4902">
            <v>106.2303</v>
          </cell>
        </row>
        <row r="4903">
          <cell r="A4903" t="str">
            <v>IN3120220295</v>
          </cell>
          <cell r="B4903" t="str">
            <v>07.65 TN SGS 2053</v>
          </cell>
          <cell r="C4903">
            <v>7.65</v>
          </cell>
          <cell r="D4903">
            <v>55916</v>
          </cell>
          <cell r="E4903">
            <v>106.5885</v>
          </cell>
        </row>
        <row r="4904">
          <cell r="A4904" t="str">
            <v>IN3120220303</v>
          </cell>
          <cell r="B4904" t="str">
            <v>07.55 TN SGS 2053</v>
          </cell>
          <cell r="C4904">
            <v>7.55</v>
          </cell>
          <cell r="D4904">
            <v>55923</v>
          </cell>
          <cell r="E4904">
            <v>105.38549999999999</v>
          </cell>
        </row>
        <row r="4905">
          <cell r="A4905" t="str">
            <v>IN3120220311</v>
          </cell>
          <cell r="B4905" t="str">
            <v>07.53 TN SGS 2053</v>
          </cell>
          <cell r="C4905">
            <v>7.53</v>
          </cell>
          <cell r="D4905">
            <v>55937</v>
          </cell>
          <cell r="E4905">
            <v>105.1447</v>
          </cell>
        </row>
        <row r="4906">
          <cell r="A4906" t="str">
            <v>IN3120220337</v>
          </cell>
          <cell r="B4906" t="str">
            <v>07.56 TN SGS 2053</v>
          </cell>
          <cell r="C4906">
            <v>7.56</v>
          </cell>
          <cell r="D4906">
            <v>55944</v>
          </cell>
          <cell r="E4906">
            <v>105.5061</v>
          </cell>
        </row>
        <row r="4907">
          <cell r="A4907" t="str">
            <v>IN3120220345</v>
          </cell>
          <cell r="B4907" t="str">
            <v>07.57 TN SGS 2053</v>
          </cell>
          <cell r="C4907">
            <v>7.57</v>
          </cell>
          <cell r="D4907">
            <v>55951</v>
          </cell>
          <cell r="E4907">
            <v>105.627</v>
          </cell>
        </row>
        <row r="4908">
          <cell r="A4908" t="str">
            <v>IN4520240560</v>
          </cell>
          <cell r="B4908" t="str">
            <v>07.23 TS SGS 2053</v>
          </cell>
          <cell r="C4908">
            <v>7.23</v>
          </cell>
          <cell r="D4908">
            <v>55955</v>
          </cell>
          <cell r="E4908">
            <v>101.5334</v>
          </cell>
        </row>
        <row r="4909">
          <cell r="A4909" t="str">
            <v>IN3120220352</v>
          </cell>
          <cell r="B4909" t="str">
            <v>07.67 TN SGS 2053</v>
          </cell>
          <cell r="C4909">
            <v>7.67</v>
          </cell>
          <cell r="D4909">
            <v>55958</v>
          </cell>
          <cell r="E4909">
            <v>106.83199999999999</v>
          </cell>
        </row>
        <row r="4910">
          <cell r="A4910" t="str">
            <v>IN3120220386</v>
          </cell>
          <cell r="B4910" t="str">
            <v>07.76 TN SGS 2053</v>
          </cell>
          <cell r="C4910">
            <v>7.76</v>
          </cell>
          <cell r="D4910">
            <v>55972</v>
          </cell>
          <cell r="E4910">
            <v>107.919</v>
          </cell>
        </row>
        <row r="4911">
          <cell r="A4911" t="str">
            <v>IN4520240032</v>
          </cell>
          <cell r="B4911" t="str">
            <v>07.44 TS SGS 2053</v>
          </cell>
          <cell r="C4911">
            <v>7.44</v>
          </cell>
          <cell r="D4911">
            <v>55984</v>
          </cell>
          <cell r="E4911">
            <v>104.0652</v>
          </cell>
        </row>
        <row r="4912">
          <cell r="A4912" t="str">
            <v>IN4520250064</v>
          </cell>
          <cell r="B4912" t="str">
            <v>06.79 TS SGS 2053</v>
          </cell>
          <cell r="C4912">
            <v>6.79</v>
          </cell>
          <cell r="D4912">
            <v>56011</v>
          </cell>
          <cell r="E4912">
            <v>96.230199999999996</v>
          </cell>
        </row>
        <row r="4913">
          <cell r="A4913" t="str">
            <v>IN2020230032</v>
          </cell>
          <cell r="B4913" t="str">
            <v>07.32 KL SGS 2053</v>
          </cell>
          <cell r="C4913">
            <v>7.32</v>
          </cell>
          <cell r="D4913">
            <v>56035</v>
          </cell>
          <cell r="E4913">
            <v>102.63</v>
          </cell>
        </row>
        <row r="4914">
          <cell r="A4914" t="str">
            <v>IN3120230054</v>
          </cell>
          <cell r="B4914" t="str">
            <v>07.32 TN SGS 2053</v>
          </cell>
          <cell r="C4914">
            <v>7.32</v>
          </cell>
          <cell r="D4914">
            <v>56035</v>
          </cell>
          <cell r="E4914">
            <v>102.63</v>
          </cell>
        </row>
        <row r="4915">
          <cell r="A4915" t="str">
            <v>IN3120230062</v>
          </cell>
          <cell r="B4915" t="str">
            <v>07.29 TN SGS 2053</v>
          </cell>
          <cell r="C4915">
            <v>7.29</v>
          </cell>
          <cell r="D4915">
            <v>56042</v>
          </cell>
          <cell r="E4915">
            <v>102.27</v>
          </cell>
        </row>
        <row r="4916">
          <cell r="A4916" t="str">
            <v>IN3120230120</v>
          </cell>
          <cell r="B4916" t="str">
            <v>07.39 TN SGS 2053</v>
          </cell>
          <cell r="C4916">
            <v>7.39</v>
          </cell>
          <cell r="D4916">
            <v>56063</v>
          </cell>
          <cell r="E4916">
            <v>103.4863</v>
          </cell>
        </row>
        <row r="4917">
          <cell r="A4917" t="str">
            <v>IN3120230203</v>
          </cell>
          <cell r="B4917" t="str">
            <v>07.43 TN SGS 2053</v>
          </cell>
          <cell r="C4917">
            <v>7.43</v>
          </cell>
          <cell r="D4917">
            <v>56098</v>
          </cell>
          <cell r="E4917">
            <v>103.9658</v>
          </cell>
        </row>
        <row r="4918">
          <cell r="A4918" t="str">
            <v>IN4920230054</v>
          </cell>
          <cell r="B4918" t="str">
            <v>07.44 JK SGS 2053</v>
          </cell>
          <cell r="C4918">
            <v>7.44</v>
          </cell>
          <cell r="D4918">
            <v>56098</v>
          </cell>
          <cell r="E4918">
            <v>104.0868</v>
          </cell>
        </row>
        <row r="4919">
          <cell r="A4919" t="str">
            <v>IN4920230062</v>
          </cell>
          <cell r="B4919" t="str">
            <v>07.43 JK SGS 2053</v>
          </cell>
          <cell r="C4919">
            <v>7.43</v>
          </cell>
          <cell r="D4919">
            <v>56105</v>
          </cell>
          <cell r="E4919">
            <v>103.96510000000001</v>
          </cell>
        </row>
        <row r="4920">
          <cell r="A4920" t="str">
            <v>IN4920230070</v>
          </cell>
          <cell r="B4920" t="str">
            <v>07.45 JK SGS 2053</v>
          </cell>
          <cell r="C4920">
            <v>7.45</v>
          </cell>
          <cell r="D4920">
            <v>56113</v>
          </cell>
          <cell r="E4920">
            <v>104.20659999999999</v>
          </cell>
        </row>
        <row r="4921">
          <cell r="A4921" t="str">
            <v>IN4920230088</v>
          </cell>
          <cell r="B4921" t="str">
            <v>07.43 JK SGS 2053 13 SEP</v>
          </cell>
          <cell r="C4921">
            <v>7.43</v>
          </cell>
          <cell r="D4921">
            <v>56140</v>
          </cell>
          <cell r="E4921">
            <v>103.9646</v>
          </cell>
        </row>
        <row r="4922">
          <cell r="A4922" t="str">
            <v>IN4920230096</v>
          </cell>
          <cell r="B4922" t="str">
            <v>07.41 JK SGS 2053</v>
          </cell>
          <cell r="C4922">
            <v>7.41</v>
          </cell>
          <cell r="D4922">
            <v>56149</v>
          </cell>
          <cell r="E4922">
            <v>103.723</v>
          </cell>
        </row>
        <row r="4923">
          <cell r="A4923" t="str">
            <v>IN3120230237</v>
          </cell>
          <cell r="B4923" t="str">
            <v>07.43 TN SGS 2053 27 SEP</v>
          </cell>
          <cell r="C4923">
            <v>7.43</v>
          </cell>
          <cell r="D4923">
            <v>56154</v>
          </cell>
          <cell r="E4923">
            <v>103.9658</v>
          </cell>
        </row>
        <row r="4924">
          <cell r="A4924" t="str">
            <v>IN3120230252</v>
          </cell>
          <cell r="B4924" t="str">
            <v>07.62 TN SGS 2053</v>
          </cell>
          <cell r="C4924">
            <v>7.62</v>
          </cell>
          <cell r="D4924">
            <v>56168</v>
          </cell>
          <cell r="E4924">
            <v>106.2709</v>
          </cell>
        </row>
        <row r="4925">
          <cell r="A4925" t="str">
            <v>IN4920230104</v>
          </cell>
          <cell r="B4925" t="str">
            <v>07.56 JK SGS 2053</v>
          </cell>
          <cell r="C4925">
            <v>7.56</v>
          </cell>
          <cell r="D4925">
            <v>56175</v>
          </cell>
          <cell r="E4925">
            <v>105.54519999999999</v>
          </cell>
        </row>
        <row r="4926">
          <cell r="A4926" t="str">
            <v>IN4920230112</v>
          </cell>
          <cell r="B4926" t="str">
            <v>07.60 JK SGS 2053</v>
          </cell>
          <cell r="C4926">
            <v>7.6</v>
          </cell>
          <cell r="D4926">
            <v>56182</v>
          </cell>
          <cell r="E4926">
            <v>106.0321</v>
          </cell>
        </row>
        <row r="4927">
          <cell r="A4927" t="str">
            <v>IN4920230120</v>
          </cell>
          <cell r="B4927" t="str">
            <v>07.63 JK SGS 2053</v>
          </cell>
          <cell r="C4927">
            <v>7.63</v>
          </cell>
          <cell r="D4927">
            <v>56189</v>
          </cell>
          <cell r="E4927">
            <v>106.3978</v>
          </cell>
        </row>
        <row r="4928">
          <cell r="A4928" t="str">
            <v>IN4920230146</v>
          </cell>
          <cell r="B4928" t="str">
            <v>07.60 JK SGS 2053 15 NOV</v>
          </cell>
          <cell r="C4928">
            <v>7.6</v>
          </cell>
          <cell r="D4928">
            <v>56203</v>
          </cell>
          <cell r="E4928">
            <v>106.03870000000001</v>
          </cell>
        </row>
        <row r="4929">
          <cell r="A4929" t="str">
            <v>IN4920230187</v>
          </cell>
          <cell r="B4929" t="str">
            <v>07.63 JK SGS 2053 13 DEC</v>
          </cell>
          <cell r="C4929">
            <v>7.63</v>
          </cell>
          <cell r="D4929">
            <v>56231</v>
          </cell>
          <cell r="E4929">
            <v>106.41500000000001</v>
          </cell>
        </row>
        <row r="4930">
          <cell r="A4930" t="str">
            <v>IN3120230351</v>
          </cell>
          <cell r="B4930" t="str">
            <v>07.56 TN SGS 2053 27 DEC</v>
          </cell>
          <cell r="C4930">
            <v>7.56</v>
          </cell>
          <cell r="D4930">
            <v>56245</v>
          </cell>
          <cell r="E4930">
            <v>105.5716</v>
          </cell>
        </row>
        <row r="4931">
          <cell r="A4931" t="str">
            <v>IN4520240446</v>
          </cell>
          <cell r="B4931" t="str">
            <v>07.12 TS SGS 2054</v>
          </cell>
          <cell r="C4931">
            <v>7.12</v>
          </cell>
          <cell r="D4931">
            <v>56257</v>
          </cell>
          <cell r="E4931">
            <v>100.1529</v>
          </cell>
        </row>
        <row r="4932">
          <cell r="A4932" t="str">
            <v>IN3120230377</v>
          </cell>
          <cell r="B4932" t="str">
            <v>07.56 TN SGS 2054</v>
          </cell>
          <cell r="C4932">
            <v>7.56</v>
          </cell>
          <cell r="D4932">
            <v>56266</v>
          </cell>
          <cell r="E4932">
            <v>105.4975</v>
          </cell>
        </row>
        <row r="4933">
          <cell r="A4933" t="str">
            <v>IN3120230393</v>
          </cell>
          <cell r="B4933" t="str">
            <v>07.58 TN SGS 2054</v>
          </cell>
          <cell r="C4933">
            <v>7.58</v>
          </cell>
          <cell r="D4933">
            <v>56273</v>
          </cell>
          <cell r="E4933">
            <v>105.7397</v>
          </cell>
        </row>
        <row r="4934">
          <cell r="A4934" t="str">
            <v>IN3120230427</v>
          </cell>
          <cell r="B4934" t="str">
            <v>07.55 TN SGS 2054</v>
          </cell>
          <cell r="C4934">
            <v>7.55</v>
          </cell>
          <cell r="D4934">
            <v>56280</v>
          </cell>
          <cell r="E4934">
            <v>105.3745</v>
          </cell>
        </row>
        <row r="4935">
          <cell r="A4935" t="str">
            <v>IN4920230229</v>
          </cell>
          <cell r="B4935" t="str">
            <v>07.48 JK SGS 2054</v>
          </cell>
          <cell r="C4935">
            <v>7.48</v>
          </cell>
          <cell r="D4935">
            <v>56287</v>
          </cell>
          <cell r="E4935">
            <v>104.5228</v>
          </cell>
        </row>
        <row r="4936">
          <cell r="A4936" t="str">
            <v>IN4920230245</v>
          </cell>
          <cell r="B4936" t="str">
            <v>07.45 JK SGS 2054</v>
          </cell>
          <cell r="C4936">
            <v>7.45</v>
          </cell>
          <cell r="D4936">
            <v>56301</v>
          </cell>
          <cell r="E4936">
            <v>104.1572</v>
          </cell>
        </row>
        <row r="4937">
          <cell r="A4937" t="str">
            <v>IN3120230468</v>
          </cell>
          <cell r="B4937" t="str">
            <v>07.38 TN SGS 2054</v>
          </cell>
          <cell r="C4937">
            <v>7.38</v>
          </cell>
          <cell r="D4937">
            <v>56314</v>
          </cell>
          <cell r="E4937">
            <v>103.2334</v>
          </cell>
        </row>
        <row r="4938">
          <cell r="A4938" t="str">
            <v>IN2020230248</v>
          </cell>
          <cell r="B4938" t="str">
            <v>07.36 KL SGS 2054</v>
          </cell>
          <cell r="C4938">
            <v>7.36</v>
          </cell>
          <cell r="D4938">
            <v>56321</v>
          </cell>
          <cell r="E4938">
            <v>103.06189999999999</v>
          </cell>
        </row>
        <row r="4939">
          <cell r="A4939" t="str">
            <v>IN3120230476</v>
          </cell>
          <cell r="B4939" t="str">
            <v>07.36 TN SGS 2054</v>
          </cell>
          <cell r="C4939">
            <v>7.36</v>
          </cell>
          <cell r="D4939">
            <v>56321</v>
          </cell>
          <cell r="E4939">
            <v>103.0656</v>
          </cell>
        </row>
        <row r="4940">
          <cell r="A4940" t="str">
            <v>IN3120230500</v>
          </cell>
          <cell r="B4940" t="str">
            <v>07.40 TN SGS 2054</v>
          </cell>
          <cell r="C4940">
            <v>7.4</v>
          </cell>
          <cell r="D4940">
            <v>56328</v>
          </cell>
          <cell r="E4940">
            <v>103.5395</v>
          </cell>
        </row>
        <row r="4941">
          <cell r="A4941" t="str">
            <v>IN3120230526</v>
          </cell>
          <cell r="B4941" t="str">
            <v>07.50 TN SGS 2054</v>
          </cell>
          <cell r="C4941">
            <v>7.5</v>
          </cell>
          <cell r="D4941">
            <v>56335</v>
          </cell>
          <cell r="E4941">
            <v>104.8463</v>
          </cell>
        </row>
        <row r="4942">
          <cell r="A4942" t="str">
            <v>IN4920230286</v>
          </cell>
          <cell r="B4942" t="str">
            <v>07.51 JK SGS 2054</v>
          </cell>
          <cell r="C4942">
            <v>7.51</v>
          </cell>
          <cell r="D4942">
            <v>56335</v>
          </cell>
          <cell r="E4942">
            <v>104.8892</v>
          </cell>
        </row>
        <row r="4943">
          <cell r="A4943" t="str">
            <v>IN4920240038</v>
          </cell>
          <cell r="B4943" t="str">
            <v>07.34 JK SGS 2054</v>
          </cell>
          <cell r="C4943">
            <v>7.34</v>
          </cell>
          <cell r="D4943">
            <v>56398</v>
          </cell>
          <cell r="E4943">
            <v>102.831</v>
          </cell>
        </row>
        <row r="4944">
          <cell r="A4944" t="str">
            <v>IN3120240129</v>
          </cell>
          <cell r="B4944" t="str">
            <v>07.27 TN SGS 2054</v>
          </cell>
          <cell r="C4944">
            <v>7.27</v>
          </cell>
          <cell r="D4944">
            <v>56426</v>
          </cell>
          <cell r="E4944">
            <v>101.98609999999999</v>
          </cell>
        </row>
        <row r="4945">
          <cell r="A4945" t="str">
            <v>IN4920240079</v>
          </cell>
          <cell r="B4945" t="str">
            <v>07.28 JK SGS 2054</v>
          </cell>
          <cell r="C4945">
            <v>7.28</v>
          </cell>
          <cell r="D4945">
            <v>56426</v>
          </cell>
          <cell r="E4945">
            <v>102.1082</v>
          </cell>
        </row>
        <row r="4946">
          <cell r="A4946" t="str">
            <v>IN3120240145</v>
          </cell>
          <cell r="B4946" t="str">
            <v>07.31 TN SGS 2054</v>
          </cell>
          <cell r="C4946">
            <v>7.31</v>
          </cell>
          <cell r="D4946">
            <v>56440</v>
          </cell>
          <cell r="E4946">
            <v>102.4742</v>
          </cell>
        </row>
        <row r="4947">
          <cell r="A4947" t="str">
            <v>IN2020240080</v>
          </cell>
          <cell r="B4947" t="str">
            <v>07.33 KL SGS 2054</v>
          </cell>
          <cell r="C4947">
            <v>7.33</v>
          </cell>
          <cell r="D4947">
            <v>56454</v>
          </cell>
          <cell r="E4947">
            <v>102.71559999999999</v>
          </cell>
        </row>
        <row r="4948">
          <cell r="A4948" t="str">
            <v>IN3120240194</v>
          </cell>
          <cell r="B4948" t="str">
            <v>07.29 TN SGS 2054</v>
          </cell>
          <cell r="C4948">
            <v>7.29</v>
          </cell>
          <cell r="D4948">
            <v>56461</v>
          </cell>
          <cell r="E4948">
            <v>102.2256</v>
          </cell>
        </row>
        <row r="4949">
          <cell r="A4949" t="str">
            <v>IN3120240244</v>
          </cell>
          <cell r="B4949" t="str">
            <v>07.22 TN SGS 2054</v>
          </cell>
          <cell r="C4949">
            <v>7.22</v>
          </cell>
          <cell r="D4949">
            <v>56489</v>
          </cell>
          <cell r="E4949">
            <v>101.366</v>
          </cell>
        </row>
        <row r="4950">
          <cell r="A4950" t="str">
            <v>IN4920240152</v>
          </cell>
          <cell r="B4950" t="str">
            <v>07.23 JK SGS 2054</v>
          </cell>
          <cell r="C4950">
            <v>7.23</v>
          </cell>
          <cell r="D4950">
            <v>56489</v>
          </cell>
          <cell r="E4950">
            <v>101.4883</v>
          </cell>
        </row>
        <row r="4951">
          <cell r="A4951" t="str">
            <v>IN3120240285</v>
          </cell>
          <cell r="B4951" t="str">
            <v>07.22 TN SGS 2054 11 SEP</v>
          </cell>
          <cell r="C4951">
            <v>7.22</v>
          </cell>
          <cell r="D4951">
            <v>56503</v>
          </cell>
          <cell r="E4951">
            <v>101.3652</v>
          </cell>
        </row>
        <row r="4952">
          <cell r="A4952" t="str">
            <v>IN4520190120</v>
          </cell>
          <cell r="B4952" t="str">
            <v>07.35 TS SDL 2054</v>
          </cell>
          <cell r="C4952">
            <v>7.35</v>
          </cell>
          <cell r="D4952">
            <v>56552</v>
          </cell>
          <cell r="E4952">
            <v>102.9611</v>
          </cell>
        </row>
        <row r="4953">
          <cell r="A4953" t="str">
            <v>IN3120240335</v>
          </cell>
          <cell r="B4953" t="str">
            <v>07.16 TN SGS 2054</v>
          </cell>
          <cell r="C4953">
            <v>7.16</v>
          </cell>
          <cell r="D4953">
            <v>56552</v>
          </cell>
          <cell r="E4953">
            <v>100.6328</v>
          </cell>
        </row>
        <row r="4954">
          <cell r="A4954" t="str">
            <v>IN4520190138</v>
          </cell>
          <cell r="B4954" t="str">
            <v>07.43 TS SDL 2054</v>
          </cell>
          <cell r="C4954">
            <v>7.43</v>
          </cell>
          <cell r="D4954">
            <v>56566</v>
          </cell>
          <cell r="E4954">
            <v>103.9447</v>
          </cell>
        </row>
        <row r="4955">
          <cell r="A4955" t="str">
            <v>IN3120240392</v>
          </cell>
          <cell r="B4955" t="str">
            <v>07.16 TN SGS 2054 27 NOV</v>
          </cell>
          <cell r="C4955">
            <v>7.16</v>
          </cell>
          <cell r="D4955">
            <v>56580</v>
          </cell>
          <cell r="E4955">
            <v>100.6378</v>
          </cell>
        </row>
        <row r="4956">
          <cell r="A4956" t="str">
            <v>IN3120190241</v>
          </cell>
          <cell r="B4956" t="str">
            <v>07.33 TN SDL 2054</v>
          </cell>
          <cell r="C4956">
            <v>7.33</v>
          </cell>
          <cell r="D4956">
            <v>56587</v>
          </cell>
          <cell r="E4956">
            <v>102.7248</v>
          </cell>
        </row>
        <row r="4957">
          <cell r="A4957" t="str">
            <v>IN3120240442</v>
          </cell>
          <cell r="B4957" t="str">
            <v>07.10 TN SGS 2054</v>
          </cell>
          <cell r="C4957">
            <v>7.1</v>
          </cell>
          <cell r="D4957">
            <v>56601</v>
          </cell>
          <cell r="E4957">
            <v>99.907200000000003</v>
          </cell>
        </row>
        <row r="4958">
          <cell r="A4958" t="str">
            <v>IN4920240210</v>
          </cell>
          <cell r="B4958" t="str">
            <v>07.11 JK SGS 2055</v>
          </cell>
          <cell r="C4958">
            <v>7.11</v>
          </cell>
          <cell r="D4958">
            <v>56615</v>
          </cell>
          <cell r="E4958">
            <v>99.914400000000001</v>
          </cell>
        </row>
        <row r="4959">
          <cell r="A4959" t="str">
            <v>IN3120240483</v>
          </cell>
          <cell r="B4959" t="str">
            <v>07.11 TN SGS 2055</v>
          </cell>
          <cell r="C4959">
            <v>7.11</v>
          </cell>
          <cell r="D4959">
            <v>56622</v>
          </cell>
          <cell r="E4959">
            <v>99.912099999999995</v>
          </cell>
        </row>
        <row r="4960">
          <cell r="A4960" t="str">
            <v>IN4520240453</v>
          </cell>
          <cell r="B4960" t="str">
            <v>07.11 TS SGS 2055</v>
          </cell>
          <cell r="C4960">
            <v>7.11</v>
          </cell>
          <cell r="D4960">
            <v>56622</v>
          </cell>
          <cell r="E4960">
            <v>99.912099999999995</v>
          </cell>
        </row>
        <row r="4961">
          <cell r="A4961" t="str">
            <v>IN3120240517</v>
          </cell>
          <cell r="B4961" t="str">
            <v>07.12 TN SGS 2055</v>
          </cell>
          <cell r="C4961">
            <v>7.12</v>
          </cell>
          <cell r="D4961">
            <v>56636</v>
          </cell>
          <cell r="E4961">
            <v>100.0307</v>
          </cell>
        </row>
        <row r="4962">
          <cell r="A4962" t="str">
            <v>IN4920240236</v>
          </cell>
          <cell r="B4962" t="str">
            <v>07.08 JK SGS 2055</v>
          </cell>
          <cell r="C4962">
            <v>7.08</v>
          </cell>
          <cell r="D4962">
            <v>56643</v>
          </cell>
          <cell r="E4962">
            <v>99.537899999999993</v>
          </cell>
        </row>
        <row r="4963">
          <cell r="A4963" t="str">
            <v>IN3120240533</v>
          </cell>
          <cell r="B4963" t="str">
            <v>07.18 TN SGS 2055</v>
          </cell>
          <cell r="C4963">
            <v>7.18</v>
          </cell>
          <cell r="D4963">
            <v>56650</v>
          </cell>
          <cell r="E4963">
            <v>100.7641</v>
          </cell>
        </row>
        <row r="4964">
          <cell r="A4964" t="str">
            <v>IN3120240566</v>
          </cell>
          <cell r="B4964" t="str">
            <v>07.18 TN SGS 2055 12 FEB</v>
          </cell>
          <cell r="C4964">
            <v>7.18</v>
          </cell>
          <cell r="D4964">
            <v>56657</v>
          </cell>
          <cell r="E4964">
            <v>100.75579999999999</v>
          </cell>
        </row>
        <row r="4965">
          <cell r="A4965" t="str">
            <v>IN3120240590</v>
          </cell>
          <cell r="B4965" t="str">
            <v>07.20 TN SGS 2055</v>
          </cell>
          <cell r="C4965">
            <v>7.2</v>
          </cell>
          <cell r="D4965">
            <v>56672</v>
          </cell>
          <cell r="E4965">
            <v>101.0064</v>
          </cell>
        </row>
        <row r="4966">
          <cell r="A4966" t="str">
            <v>IN3120240632</v>
          </cell>
          <cell r="B4966" t="str">
            <v>07.26 TN SGS 2055</v>
          </cell>
          <cell r="C4966">
            <v>7.26</v>
          </cell>
          <cell r="D4966">
            <v>56678</v>
          </cell>
          <cell r="E4966">
            <v>101.7428</v>
          </cell>
        </row>
        <row r="4967">
          <cell r="A4967" t="str">
            <v>IN3120240673</v>
          </cell>
          <cell r="B4967" t="str">
            <v>07.23 TN SGS 2055</v>
          </cell>
          <cell r="C4967">
            <v>7.23</v>
          </cell>
          <cell r="D4967">
            <v>56685</v>
          </cell>
          <cell r="E4967">
            <v>101.37390000000001</v>
          </cell>
        </row>
        <row r="4968">
          <cell r="A4968" t="str">
            <v>IN3120240731</v>
          </cell>
          <cell r="B4968" t="str">
            <v>07.18 TN SGS 2055</v>
          </cell>
          <cell r="C4968">
            <v>7.18</v>
          </cell>
          <cell r="D4968">
            <v>56692</v>
          </cell>
          <cell r="E4968">
            <v>100.7593</v>
          </cell>
        </row>
        <row r="4969">
          <cell r="A4969" t="str">
            <v>IN2020240338</v>
          </cell>
          <cell r="B4969" t="str">
            <v>07.06 KL SGS 2055</v>
          </cell>
          <cell r="C4969">
            <v>7.06</v>
          </cell>
          <cell r="D4969">
            <v>56699</v>
          </cell>
          <cell r="E4969">
            <v>99.284099999999995</v>
          </cell>
        </row>
        <row r="4970">
          <cell r="A4970" t="str">
            <v>IN4520240586</v>
          </cell>
          <cell r="B4970" t="str">
            <v>07.07 TS SGS 2055</v>
          </cell>
          <cell r="C4970">
            <v>7.07</v>
          </cell>
          <cell r="D4970">
            <v>56699</v>
          </cell>
          <cell r="E4970">
            <v>99.406999999999996</v>
          </cell>
        </row>
        <row r="4971">
          <cell r="A4971" t="str">
            <v>IN2020230297</v>
          </cell>
          <cell r="B4971" t="str">
            <v>07.54 KL SGS 2055</v>
          </cell>
          <cell r="C4971">
            <v>7.54</v>
          </cell>
          <cell r="D4971">
            <v>56700</v>
          </cell>
          <cell r="E4971">
            <v>105.1846</v>
          </cell>
        </row>
        <row r="4972">
          <cell r="A4972" t="str">
            <v>IN4520250023</v>
          </cell>
          <cell r="B4972" t="str">
            <v>06.87 TS SGS 2055</v>
          </cell>
          <cell r="C4972">
            <v>6.87</v>
          </cell>
          <cell r="D4972">
            <v>56713</v>
          </cell>
          <cell r="E4972">
            <v>96.947500000000005</v>
          </cell>
        </row>
        <row r="4973">
          <cell r="A4973" t="str">
            <v>IN3120250029</v>
          </cell>
          <cell r="B4973" t="str">
            <v>06.79 TN SGS 2055</v>
          </cell>
          <cell r="C4973">
            <v>6.79</v>
          </cell>
          <cell r="D4973">
            <v>56734</v>
          </cell>
          <cell r="E4973">
            <v>95.962900000000005</v>
          </cell>
        </row>
        <row r="4974">
          <cell r="A4974" t="str">
            <v>IN2020240049</v>
          </cell>
          <cell r="B4974" t="str">
            <v>07.34 KL SGS 2055</v>
          </cell>
          <cell r="C4974">
            <v>7.34</v>
          </cell>
          <cell r="D4974">
            <v>56763</v>
          </cell>
          <cell r="E4974">
            <v>102.73739999999999</v>
          </cell>
        </row>
        <row r="4975">
          <cell r="A4975" t="str">
            <v>IN3120250094</v>
          </cell>
          <cell r="B4975" t="str">
            <v>06.94 TN SGS 2055</v>
          </cell>
          <cell r="C4975">
            <v>6.94</v>
          </cell>
          <cell r="D4975">
            <v>56769</v>
          </cell>
          <cell r="E4975">
            <v>97.754999999999995</v>
          </cell>
        </row>
        <row r="4976">
          <cell r="A4976" t="str">
            <v>IN2020240056</v>
          </cell>
          <cell r="B4976" t="str">
            <v>07.38 KL SGS 2055</v>
          </cell>
          <cell r="C4976">
            <v>7.38</v>
          </cell>
          <cell r="D4976">
            <v>56770</v>
          </cell>
          <cell r="E4976">
            <v>103.232</v>
          </cell>
        </row>
        <row r="4977">
          <cell r="A4977" t="str">
            <v>IN4520250130</v>
          </cell>
          <cell r="B4977" t="str">
            <v>07.10 TS SGS 2055</v>
          </cell>
          <cell r="C4977">
            <v>7.1</v>
          </cell>
          <cell r="D4977">
            <v>56776</v>
          </cell>
          <cell r="E4977">
            <v>99.875799999999998</v>
          </cell>
        </row>
        <row r="4978">
          <cell r="A4978" t="str">
            <v>IN3120250144</v>
          </cell>
          <cell r="B4978" t="str">
            <v>07.09 TN SGS 2055</v>
          </cell>
          <cell r="C4978">
            <v>7.09</v>
          </cell>
          <cell r="D4978">
            <v>56790</v>
          </cell>
          <cell r="E4978">
            <v>99.639799999999994</v>
          </cell>
        </row>
        <row r="4979">
          <cell r="A4979" t="str">
            <v>IN3120200180</v>
          </cell>
          <cell r="B4979" t="str">
            <v>06.68 TN SDL 2055</v>
          </cell>
          <cell r="C4979">
            <v>6.68</v>
          </cell>
          <cell r="D4979">
            <v>56796</v>
          </cell>
          <cell r="E4979">
            <v>94.613500000000002</v>
          </cell>
        </row>
        <row r="4980">
          <cell r="A4980" t="str">
            <v>IN3120200206</v>
          </cell>
          <cell r="B4980" t="str">
            <v>06.63 TN SDL 2055</v>
          </cell>
          <cell r="C4980">
            <v>6.63</v>
          </cell>
          <cell r="D4980">
            <v>56803</v>
          </cell>
          <cell r="E4980">
            <v>93.993799999999993</v>
          </cell>
        </row>
        <row r="4981">
          <cell r="A4981" t="str">
            <v>IN2920200234</v>
          </cell>
          <cell r="B4981" t="str">
            <v>06.55 RJ SDL 2055</v>
          </cell>
          <cell r="C4981">
            <v>6.55</v>
          </cell>
          <cell r="D4981">
            <v>56810</v>
          </cell>
          <cell r="E4981">
            <v>93.004199999999997</v>
          </cell>
        </row>
        <row r="4982">
          <cell r="A4982" t="str">
            <v>IN4520250031</v>
          </cell>
          <cell r="B4982" t="str">
            <v>06.84 TS SGS 2056</v>
          </cell>
          <cell r="C4982">
            <v>6.84</v>
          </cell>
          <cell r="D4982">
            <v>57086</v>
          </cell>
          <cell r="E4982">
            <v>95.391800000000003</v>
          </cell>
        </row>
        <row r="4983">
          <cell r="A4983" t="str">
            <v>IN4520250056</v>
          </cell>
          <cell r="B4983" t="str">
            <v>06.79 TS SGS 2056</v>
          </cell>
          <cell r="C4983">
            <v>6.79</v>
          </cell>
          <cell r="D4983">
            <v>57100</v>
          </cell>
          <cell r="E4983">
            <v>94.776300000000006</v>
          </cell>
        </row>
        <row r="4984">
          <cell r="A4984" t="str">
            <v>IN3120210031</v>
          </cell>
          <cell r="B4984" t="str">
            <v>06.96 TN SDL 2056</v>
          </cell>
          <cell r="C4984">
            <v>6.96</v>
          </cell>
          <cell r="D4984">
            <v>57119</v>
          </cell>
          <cell r="E4984">
            <v>96.868799999999993</v>
          </cell>
        </row>
        <row r="4985">
          <cell r="A4985" t="str">
            <v>IN4520250148</v>
          </cell>
          <cell r="B4985" t="str">
            <v>07.08 TS SGS 2056</v>
          </cell>
          <cell r="C4985">
            <v>7.08</v>
          </cell>
          <cell r="D4985">
            <v>57142</v>
          </cell>
          <cell r="E4985">
            <v>98.349900000000005</v>
          </cell>
        </row>
        <row r="4986">
          <cell r="A4986" t="str">
            <v>IN2020210091</v>
          </cell>
          <cell r="B4986" t="str">
            <v>07.20 KL SDL 2056</v>
          </cell>
          <cell r="C4986">
            <v>7.2</v>
          </cell>
          <cell r="D4986">
            <v>57161</v>
          </cell>
          <cell r="E4986">
            <v>99.833500000000001</v>
          </cell>
        </row>
        <row r="4987">
          <cell r="A4987" t="str">
            <v>IN3120210429</v>
          </cell>
          <cell r="B4987" t="str">
            <v>07.33 TN SDL 2057</v>
          </cell>
          <cell r="C4987">
            <v>7.33</v>
          </cell>
          <cell r="D4987">
            <v>57413</v>
          </cell>
          <cell r="E4987">
            <v>101.429</v>
          </cell>
        </row>
        <row r="4988">
          <cell r="A4988" t="str">
            <v>IN4520250072</v>
          </cell>
          <cell r="B4988" t="str">
            <v>06.80 TS SGS 2057</v>
          </cell>
          <cell r="C4988">
            <v>6.8</v>
          </cell>
          <cell r="D4988">
            <v>57472</v>
          </cell>
          <cell r="E4988">
            <v>94.855199999999996</v>
          </cell>
        </row>
        <row r="4989">
          <cell r="A4989" t="str">
            <v>IN4520250155</v>
          </cell>
          <cell r="B4989" t="str">
            <v>07.08 TS SGS 2057</v>
          </cell>
          <cell r="C4989">
            <v>7.08</v>
          </cell>
          <cell r="D4989">
            <v>57507</v>
          </cell>
          <cell r="E4989">
            <v>98.335700000000003</v>
          </cell>
        </row>
        <row r="4990">
          <cell r="A4990" t="str">
            <v>IN2020220207</v>
          </cell>
          <cell r="B4990" t="str">
            <v>07.76 KL SGS 2058</v>
          </cell>
          <cell r="C4990">
            <v>7.76</v>
          </cell>
          <cell r="D4990">
            <v>57798</v>
          </cell>
          <cell r="E4990">
            <v>107.50279999999999</v>
          </cell>
        </row>
        <row r="4991">
          <cell r="A4991" t="str">
            <v>IN4520250163</v>
          </cell>
          <cell r="B4991" t="str">
            <v>07.09 TS SGS 2058</v>
          </cell>
          <cell r="C4991">
            <v>7.09</v>
          </cell>
          <cell r="D4991">
            <v>57879</v>
          </cell>
          <cell r="E4991">
            <v>99.093000000000004</v>
          </cell>
        </row>
        <row r="4992">
          <cell r="A4992" t="str">
            <v>IN4520250171</v>
          </cell>
          <cell r="B4992" t="str">
            <v>07.09 TS SGS 2059</v>
          </cell>
          <cell r="C4992">
            <v>7.09</v>
          </cell>
          <cell r="D4992">
            <v>58244</v>
          </cell>
          <cell r="E4992">
            <v>99.086299999999994</v>
          </cell>
        </row>
        <row r="4993">
          <cell r="A4993" t="str">
            <v>IN2020240114</v>
          </cell>
          <cell r="B4993" t="str">
            <v>07.27 KL SGS 2059</v>
          </cell>
          <cell r="C4993">
            <v>7.27</v>
          </cell>
          <cell r="D4993">
            <v>58294</v>
          </cell>
          <cell r="E4993">
            <v>101.36450000000001</v>
          </cell>
        </row>
        <row r="4994">
          <cell r="A4994" t="str">
            <v>IN2020240130</v>
          </cell>
          <cell r="B4994" t="str">
            <v>07.22 KL SGS 2059</v>
          </cell>
          <cell r="C4994">
            <v>7.22</v>
          </cell>
          <cell r="D4994">
            <v>58315</v>
          </cell>
          <cell r="E4994">
            <v>100.7265</v>
          </cell>
        </row>
        <row r="4995">
          <cell r="A4995" t="str">
            <v>IN4520190146</v>
          </cell>
          <cell r="B4995" t="str">
            <v>07.39 TS SDL 2059</v>
          </cell>
          <cell r="C4995">
            <v>7.39</v>
          </cell>
          <cell r="D4995">
            <v>58420</v>
          </cell>
          <cell r="E4995">
            <v>102.89879999999999</v>
          </cell>
        </row>
        <row r="4996">
          <cell r="A4996" t="str">
            <v>IN4520190153</v>
          </cell>
          <cell r="B4996" t="str">
            <v>07.31 TS SDL 2060</v>
          </cell>
          <cell r="C4996">
            <v>7.31</v>
          </cell>
          <cell r="D4996">
            <v>58455</v>
          </cell>
          <cell r="E4996">
            <v>101.8837</v>
          </cell>
        </row>
        <row r="4997">
          <cell r="A4997" t="str">
            <v>IN4520190161</v>
          </cell>
          <cell r="B4997" t="str">
            <v>06.94 TS SDL 2060</v>
          </cell>
          <cell r="C4997">
            <v>6.94</v>
          </cell>
          <cell r="D4997">
            <v>58511</v>
          </cell>
          <cell r="E4997">
            <v>97.159199999999998</v>
          </cell>
        </row>
        <row r="4998">
          <cell r="A4998" t="str">
            <v>IN4520250189</v>
          </cell>
          <cell r="B4998" t="str">
            <v>07.09 TS SGS 2060</v>
          </cell>
          <cell r="C4998">
            <v>7.09</v>
          </cell>
          <cell r="D4998">
            <v>58610</v>
          </cell>
          <cell r="E4998">
            <v>99.080100000000002</v>
          </cell>
        </row>
        <row r="4999">
          <cell r="A4999" t="str">
            <v>IN4520250197</v>
          </cell>
          <cell r="B4999" t="str">
            <v>07.09 TS SGS 2061</v>
          </cell>
          <cell r="C4999">
            <v>7.09</v>
          </cell>
          <cell r="D4999">
            <v>58975</v>
          </cell>
          <cell r="E4999">
            <v>99.034599999999998</v>
          </cell>
        </row>
        <row r="5000">
          <cell r="A5000" t="str">
            <v>IN2020250063</v>
          </cell>
          <cell r="B5000" t="str">
            <v>06.94 KL SGS 2062</v>
          </cell>
          <cell r="C5000">
            <v>6.94</v>
          </cell>
          <cell r="D5000">
            <v>59326</v>
          </cell>
          <cell r="E5000">
            <v>96.377200000000002</v>
          </cell>
        </row>
        <row r="5001">
          <cell r="A5001" t="str">
            <v>IN2020230263</v>
          </cell>
          <cell r="B5001" t="str">
            <v>07.42 KL SGS 2064</v>
          </cell>
          <cell r="C5001">
            <v>7.42</v>
          </cell>
          <cell r="D5001">
            <v>59981</v>
          </cell>
          <cell r="E5001">
            <v>102.5553</v>
          </cell>
        </row>
      </sheetData>
      <sheetData sheetId="1">
        <row r="1">
          <cell r="B1" t="str">
            <v>Financial Benchmarks India Private Ltd</v>
          </cell>
        </row>
        <row r="3">
          <cell r="A3" t="str">
            <v>FBIL SPL Security Prices/Yield</v>
          </cell>
          <cell r="D3">
            <v>45838</v>
          </cell>
          <cell r="E3" t="str">
            <v>(MONTH - END)</v>
          </cell>
        </row>
        <row r="4">
          <cell r="A4" t="str">
            <v>Calculating Agent: FBIL</v>
          </cell>
        </row>
        <row r="5">
          <cell r="B5" t="str">
            <v>UDAY BONDS/SPECIAL SECURITIES ISSUED BY STATE GOVERNMENTS</v>
          </cell>
        </row>
        <row r="6">
          <cell r="A6" t="str">
            <v>ISIN</v>
          </cell>
          <cell r="B6" t="str">
            <v>Description</v>
          </cell>
          <cell r="C6" t="str">
            <v>Coupon</v>
          </cell>
          <cell r="D6" t="str">
            <v>Maturity (dd-mmm-yyyy)</v>
          </cell>
          <cell r="E6" t="str">
            <v>Price(Rs)</v>
          </cell>
        </row>
        <row r="7">
          <cell r="A7" t="str">
            <v>IN1620160151</v>
          </cell>
          <cell r="B7" t="str">
            <v>08.06 HR UDAY 2025</v>
          </cell>
          <cell r="C7">
            <v>8.06</v>
          </cell>
          <cell r="D7">
            <v>45842</v>
          </cell>
          <cell r="E7">
            <v>100.0194</v>
          </cell>
        </row>
        <row r="8">
          <cell r="A8" t="str">
            <v>IN1320160048</v>
          </cell>
          <cell r="B8" t="str">
            <v>07.55 BR UDAY 2025</v>
          </cell>
          <cell r="C8">
            <v>7.55</v>
          </cell>
          <cell r="D8">
            <v>45907</v>
          </cell>
          <cell r="E8">
            <v>100.3154</v>
          </cell>
        </row>
        <row r="9">
          <cell r="A9" t="str">
            <v>IN2820160231</v>
          </cell>
          <cell r="B9" t="str">
            <v>07.21 PN UDAY 2025</v>
          </cell>
          <cell r="C9">
            <v>7.21</v>
          </cell>
          <cell r="D9">
            <v>45923</v>
          </cell>
          <cell r="E9">
            <v>100.3274</v>
          </cell>
        </row>
        <row r="10">
          <cell r="A10" t="str">
            <v>IN3320150102</v>
          </cell>
          <cell r="B10" t="str">
            <v>08.61 UP SDL SPL 2025</v>
          </cell>
          <cell r="C10">
            <v>8.61</v>
          </cell>
          <cell r="D10">
            <v>45934</v>
          </cell>
          <cell r="E10">
            <v>100.69540000000001</v>
          </cell>
        </row>
        <row r="11">
          <cell r="A11" t="str">
            <v>IN3320140137</v>
          </cell>
          <cell r="B11" t="str">
            <v>08.67 UP SDL SPL 2025</v>
          </cell>
          <cell r="C11">
            <v>8.67</v>
          </cell>
          <cell r="D11">
            <v>45934</v>
          </cell>
          <cell r="E11">
            <v>100.71040000000001</v>
          </cell>
        </row>
        <row r="12">
          <cell r="A12" t="str">
            <v>IN1820160084</v>
          </cell>
          <cell r="B12" t="str">
            <v>07.23 JK UDAY 2025</v>
          </cell>
          <cell r="C12">
            <v>7.23</v>
          </cell>
          <cell r="D12">
            <v>45937</v>
          </cell>
          <cell r="E12">
            <v>100.36199999999999</v>
          </cell>
        </row>
        <row r="13">
          <cell r="A13" t="str">
            <v>IN3320150201</v>
          </cell>
          <cell r="B13" t="str">
            <v>08.61 UP SDL SPL 2025 OCT</v>
          </cell>
          <cell r="C13">
            <v>8.61</v>
          </cell>
          <cell r="D13">
            <v>45944</v>
          </cell>
          <cell r="E13">
            <v>100.7762</v>
          </cell>
        </row>
        <row r="14">
          <cell r="A14" t="str">
            <v>IN2920150108</v>
          </cell>
          <cell r="B14" t="str">
            <v>08.55 RJ SDL SPL 2025</v>
          </cell>
          <cell r="C14">
            <v>8.5500000000000007</v>
          </cell>
          <cell r="D14">
            <v>45948</v>
          </cell>
          <cell r="E14">
            <v>100.79130000000001</v>
          </cell>
        </row>
        <row r="15">
          <cell r="A15" t="str">
            <v>IN3320140236</v>
          </cell>
          <cell r="B15" t="str">
            <v>08.65 UP SDL SPL 2025</v>
          </cell>
          <cell r="C15">
            <v>8.65</v>
          </cell>
          <cell r="D15">
            <v>46022</v>
          </cell>
          <cell r="E15">
            <v>101.4181</v>
          </cell>
        </row>
        <row r="16">
          <cell r="A16" t="str">
            <v>IN2920160305</v>
          </cell>
          <cell r="B16" t="str">
            <v>06.98 RJ UDAY 2026</v>
          </cell>
          <cell r="C16">
            <v>6.98</v>
          </cell>
          <cell r="D16">
            <v>46060</v>
          </cell>
          <cell r="E16">
            <v>100.73090000000001</v>
          </cell>
        </row>
        <row r="17">
          <cell r="A17" t="str">
            <v>IN2920160396</v>
          </cell>
          <cell r="B17" t="str">
            <v>07.08 RJ UDAY 2026</v>
          </cell>
          <cell r="C17">
            <v>7.08</v>
          </cell>
          <cell r="D17">
            <v>46060</v>
          </cell>
          <cell r="E17">
            <v>100.789</v>
          </cell>
        </row>
        <row r="18">
          <cell r="A18" t="str">
            <v>IN3120160236</v>
          </cell>
          <cell r="B18" t="str">
            <v>07.68 TN UDAY 2026</v>
          </cell>
          <cell r="C18">
            <v>7.68</v>
          </cell>
          <cell r="D18">
            <v>46075</v>
          </cell>
          <cell r="E18">
            <v>101.2131</v>
          </cell>
        </row>
        <row r="19">
          <cell r="A19" t="str">
            <v>IN3120160608</v>
          </cell>
          <cell r="B19" t="str">
            <v>07.69 TN UDAY 2026</v>
          </cell>
          <cell r="C19">
            <v>7.69</v>
          </cell>
          <cell r="D19">
            <v>46075</v>
          </cell>
          <cell r="E19">
            <v>101.2193</v>
          </cell>
        </row>
        <row r="20">
          <cell r="A20" t="str">
            <v>IN3120161077</v>
          </cell>
          <cell r="B20" t="str">
            <v>07.70 TN UDAY 2026</v>
          </cell>
          <cell r="C20">
            <v>7.7</v>
          </cell>
          <cell r="D20">
            <v>46075</v>
          </cell>
          <cell r="E20">
            <v>101.2255</v>
          </cell>
        </row>
        <row r="21">
          <cell r="A21" t="str">
            <v>IN3120160368</v>
          </cell>
          <cell r="B21" t="str">
            <v>07.71 TN UDAY 2026</v>
          </cell>
          <cell r="C21">
            <v>7.71</v>
          </cell>
          <cell r="D21">
            <v>46075</v>
          </cell>
          <cell r="E21">
            <v>101.2317</v>
          </cell>
        </row>
        <row r="22">
          <cell r="A22" t="str">
            <v>IN3120160715</v>
          </cell>
          <cell r="B22" t="str">
            <v>07.72 TN UDAY 2026</v>
          </cell>
          <cell r="C22">
            <v>7.72</v>
          </cell>
          <cell r="D22">
            <v>46075</v>
          </cell>
          <cell r="E22">
            <v>101.2379</v>
          </cell>
        </row>
        <row r="23">
          <cell r="A23" t="str">
            <v>IN3120160772</v>
          </cell>
          <cell r="B23" t="str">
            <v>07.73 TN UDAY 2026</v>
          </cell>
          <cell r="C23">
            <v>7.73</v>
          </cell>
          <cell r="D23">
            <v>46075</v>
          </cell>
          <cell r="E23">
            <v>101.2441</v>
          </cell>
        </row>
        <row r="24">
          <cell r="A24" t="str">
            <v>IN3120161093</v>
          </cell>
          <cell r="B24" t="str">
            <v>07.74 TN UDAY 2026</v>
          </cell>
          <cell r="C24">
            <v>7.74</v>
          </cell>
          <cell r="D24">
            <v>46075</v>
          </cell>
          <cell r="E24">
            <v>101.2503</v>
          </cell>
        </row>
        <row r="25">
          <cell r="A25" t="str">
            <v>IN3120160293</v>
          </cell>
          <cell r="B25" t="str">
            <v>07.75 TN UDAY 2026</v>
          </cell>
          <cell r="C25">
            <v>7.75</v>
          </cell>
          <cell r="D25">
            <v>46075</v>
          </cell>
          <cell r="E25">
            <v>101.2565</v>
          </cell>
        </row>
        <row r="26">
          <cell r="A26" t="str">
            <v>IN3120160756</v>
          </cell>
          <cell r="B26" t="str">
            <v>07.76 TN UDAY 2026</v>
          </cell>
          <cell r="C26">
            <v>7.76</v>
          </cell>
          <cell r="D26">
            <v>46075</v>
          </cell>
          <cell r="E26">
            <v>101.2627</v>
          </cell>
        </row>
        <row r="27">
          <cell r="A27" t="str">
            <v>IN3120160517</v>
          </cell>
          <cell r="B27" t="str">
            <v>07.77 TN UDAY 2026</v>
          </cell>
          <cell r="C27">
            <v>7.77</v>
          </cell>
          <cell r="D27">
            <v>46075</v>
          </cell>
          <cell r="E27">
            <v>101.2689</v>
          </cell>
        </row>
        <row r="28">
          <cell r="A28" t="str">
            <v>IN3120161200</v>
          </cell>
          <cell r="B28" t="str">
            <v>07.78 TN UDAY 2026</v>
          </cell>
          <cell r="C28">
            <v>7.78</v>
          </cell>
          <cell r="D28">
            <v>46075</v>
          </cell>
          <cell r="E28">
            <v>101.27509999999999</v>
          </cell>
        </row>
        <row r="29">
          <cell r="A29" t="str">
            <v>IN1720160077</v>
          </cell>
          <cell r="B29" t="str">
            <v>07.61 HP UDAY 2026</v>
          </cell>
          <cell r="C29">
            <v>7.61</v>
          </cell>
          <cell r="D29">
            <v>46081</v>
          </cell>
          <cell r="E29">
            <v>101.1991</v>
          </cell>
        </row>
        <row r="30">
          <cell r="A30" t="str">
            <v>IN1720160176</v>
          </cell>
          <cell r="B30" t="str">
            <v>07.63 HP UDAY 2026</v>
          </cell>
          <cell r="C30">
            <v>7.63</v>
          </cell>
          <cell r="D30">
            <v>46081</v>
          </cell>
          <cell r="E30">
            <v>101.2118</v>
          </cell>
        </row>
        <row r="31">
          <cell r="A31" t="str">
            <v>IN1720160325</v>
          </cell>
          <cell r="B31" t="str">
            <v>07.66 HP UDAY 2026</v>
          </cell>
          <cell r="C31">
            <v>7.66</v>
          </cell>
          <cell r="D31">
            <v>46081</v>
          </cell>
          <cell r="E31">
            <v>101.23090000000001</v>
          </cell>
        </row>
        <row r="32">
          <cell r="A32" t="str">
            <v>IN1720160309</v>
          </cell>
          <cell r="B32" t="str">
            <v>07.67 HP UDAY 2026</v>
          </cell>
          <cell r="C32">
            <v>7.67</v>
          </cell>
          <cell r="D32">
            <v>46081</v>
          </cell>
          <cell r="E32">
            <v>101.2373</v>
          </cell>
        </row>
        <row r="33">
          <cell r="A33" t="str">
            <v>IN1720160416</v>
          </cell>
          <cell r="B33" t="str">
            <v>07.68 HP UDAY 2026</v>
          </cell>
          <cell r="C33">
            <v>7.68</v>
          </cell>
          <cell r="D33">
            <v>46081</v>
          </cell>
          <cell r="E33">
            <v>101.2436</v>
          </cell>
        </row>
        <row r="34">
          <cell r="A34" t="str">
            <v>IN4520160198</v>
          </cell>
          <cell r="B34" t="str">
            <v>07.62 TS UDAY 2026</v>
          </cell>
          <cell r="C34">
            <v>7.62</v>
          </cell>
          <cell r="D34">
            <v>46088</v>
          </cell>
          <cell r="E34">
            <v>101.25</v>
          </cell>
        </row>
        <row r="35">
          <cell r="A35" t="str">
            <v>IN3320150425</v>
          </cell>
          <cell r="B35" t="str">
            <v>08.39 UP UDAY 2026</v>
          </cell>
          <cell r="C35">
            <v>8.39</v>
          </cell>
          <cell r="D35">
            <v>46091</v>
          </cell>
          <cell r="E35">
            <v>101.7786</v>
          </cell>
        </row>
        <row r="36">
          <cell r="A36" t="str">
            <v>IN2920150355</v>
          </cell>
          <cell r="B36" t="str">
            <v>08.39 RJ UDAY 2026</v>
          </cell>
          <cell r="C36">
            <v>8.39</v>
          </cell>
          <cell r="D36">
            <v>46096</v>
          </cell>
          <cell r="E36">
            <v>101.8135</v>
          </cell>
        </row>
        <row r="37">
          <cell r="A37" t="str">
            <v>IN3320150581</v>
          </cell>
          <cell r="B37" t="str">
            <v>08.30 UP UDAY 2026</v>
          </cell>
          <cell r="C37">
            <v>8.3000000000000007</v>
          </cell>
          <cell r="D37">
            <v>46102</v>
          </cell>
          <cell r="E37">
            <v>101.7929</v>
          </cell>
        </row>
        <row r="38">
          <cell r="A38" t="str">
            <v>IN3120161358</v>
          </cell>
          <cell r="B38" t="str">
            <v>07.68 TN UDAY 26MAR</v>
          </cell>
          <cell r="C38">
            <v>7.68</v>
          </cell>
          <cell r="D38">
            <v>46103</v>
          </cell>
          <cell r="E38">
            <v>101.3665</v>
          </cell>
        </row>
        <row r="39">
          <cell r="A39" t="str">
            <v>IN2120160147</v>
          </cell>
          <cell r="B39" t="str">
            <v>07.69 MP UDAY 2026</v>
          </cell>
          <cell r="C39">
            <v>7.69</v>
          </cell>
          <cell r="D39">
            <v>46103</v>
          </cell>
          <cell r="E39">
            <v>101.37350000000001</v>
          </cell>
        </row>
        <row r="40">
          <cell r="A40" t="str">
            <v>IN4520160305</v>
          </cell>
          <cell r="B40" t="str">
            <v>07.71 TS UDAY 2026</v>
          </cell>
          <cell r="C40">
            <v>7.71</v>
          </cell>
          <cell r="D40">
            <v>46103</v>
          </cell>
          <cell r="E40">
            <v>101.3875</v>
          </cell>
        </row>
        <row r="41">
          <cell r="A41" t="str">
            <v>IN3520150118</v>
          </cell>
          <cell r="B41" t="str">
            <v>08.27 CG UDAY 2026</v>
          </cell>
          <cell r="C41">
            <v>8.27</v>
          </cell>
          <cell r="D41">
            <v>46109</v>
          </cell>
          <cell r="E41">
            <v>101.819</v>
          </cell>
        </row>
        <row r="42">
          <cell r="A42" t="str">
            <v>IN3320150706</v>
          </cell>
          <cell r="B42" t="str">
            <v>08.21 UP UDAY 2026</v>
          </cell>
          <cell r="C42">
            <v>8.2100000000000009</v>
          </cell>
          <cell r="D42">
            <v>46110</v>
          </cell>
          <cell r="E42">
            <v>101.78270000000001</v>
          </cell>
        </row>
        <row r="43">
          <cell r="A43" t="str">
            <v>IN1320150106</v>
          </cell>
          <cell r="B43" t="str">
            <v>08.22 BR UDAY 2026</v>
          </cell>
          <cell r="C43">
            <v>8.2200000000000006</v>
          </cell>
          <cell r="D43">
            <v>46111</v>
          </cell>
          <cell r="E43">
            <v>101.79640000000001</v>
          </cell>
        </row>
        <row r="44">
          <cell r="A44" t="str">
            <v>IN3720150124</v>
          </cell>
          <cell r="B44" t="str">
            <v>08.22 JH UDAY 2026</v>
          </cell>
          <cell r="C44">
            <v>8.2200000000000006</v>
          </cell>
          <cell r="D44">
            <v>46111</v>
          </cell>
          <cell r="E44">
            <v>101.79640000000001</v>
          </cell>
        </row>
        <row r="45">
          <cell r="A45" t="str">
            <v>IN1820150119</v>
          </cell>
          <cell r="B45" t="str">
            <v>08.22 JK UDAY 2026</v>
          </cell>
          <cell r="C45">
            <v>8.2200000000000006</v>
          </cell>
          <cell r="D45">
            <v>46111</v>
          </cell>
          <cell r="E45">
            <v>101.79640000000001</v>
          </cell>
        </row>
        <row r="46">
          <cell r="A46" t="str">
            <v>IN2420160136</v>
          </cell>
          <cell r="B46" t="str">
            <v>07.43 ML UDAY 2026</v>
          </cell>
          <cell r="C46">
            <v>7.43</v>
          </cell>
          <cell r="D46">
            <v>46111</v>
          </cell>
          <cell r="E46">
            <v>101.22790000000001</v>
          </cell>
        </row>
        <row r="47">
          <cell r="A47" t="str">
            <v>IN2820150216</v>
          </cell>
          <cell r="B47" t="str">
            <v>08.22 PN UDAY 2026</v>
          </cell>
          <cell r="C47">
            <v>8.2200000000000006</v>
          </cell>
          <cell r="D47">
            <v>46111</v>
          </cell>
          <cell r="E47">
            <v>101.79640000000001</v>
          </cell>
        </row>
        <row r="48">
          <cell r="A48" t="str">
            <v>IN1620150186</v>
          </cell>
          <cell r="B48" t="str">
            <v>08.21 HR UDAY 2026</v>
          </cell>
          <cell r="C48">
            <v>8.2100000000000009</v>
          </cell>
          <cell r="D48">
            <v>46112</v>
          </cell>
          <cell r="E48">
            <v>101.78919999999999</v>
          </cell>
        </row>
        <row r="49">
          <cell r="A49" t="str">
            <v>IN2820150315</v>
          </cell>
          <cell r="B49" t="str">
            <v>08.21 PN UDAY 2026</v>
          </cell>
          <cell r="C49">
            <v>8.2100000000000009</v>
          </cell>
          <cell r="D49">
            <v>46112</v>
          </cell>
          <cell r="E49">
            <v>101.78919999999999</v>
          </cell>
        </row>
        <row r="50">
          <cell r="A50" t="str">
            <v>IN2920150454</v>
          </cell>
          <cell r="B50" t="str">
            <v>08.21 RJ UDAY 2026</v>
          </cell>
          <cell r="C50">
            <v>8.2100000000000009</v>
          </cell>
          <cell r="D50">
            <v>46112</v>
          </cell>
          <cell r="E50">
            <v>101.78919999999999</v>
          </cell>
        </row>
        <row r="51">
          <cell r="A51" t="str">
            <v>IN3320160101</v>
          </cell>
          <cell r="B51" t="str">
            <v>08.14 UP UDAY 2026</v>
          </cell>
          <cell r="C51">
            <v>8.14</v>
          </cell>
          <cell r="D51">
            <v>46175</v>
          </cell>
          <cell r="E51">
            <v>102.1392</v>
          </cell>
        </row>
        <row r="52">
          <cell r="A52" t="str">
            <v>IN1620160052</v>
          </cell>
          <cell r="B52" t="str">
            <v>08.18 HR UDAY 2026</v>
          </cell>
          <cell r="C52">
            <v>8.18</v>
          </cell>
          <cell r="D52">
            <v>46188</v>
          </cell>
          <cell r="E52">
            <v>102.261</v>
          </cell>
        </row>
        <row r="53">
          <cell r="A53" t="str">
            <v>IN2820160108</v>
          </cell>
          <cell r="B53" t="str">
            <v>08.18 PN UDAY 2026</v>
          </cell>
          <cell r="C53">
            <v>8.18</v>
          </cell>
          <cell r="D53">
            <v>46194</v>
          </cell>
          <cell r="E53">
            <v>102.30110000000001</v>
          </cell>
        </row>
        <row r="54">
          <cell r="A54" t="str">
            <v>IN2820160157</v>
          </cell>
          <cell r="B54" t="str">
            <v>08.22 PN UDAY 2026 JUN</v>
          </cell>
          <cell r="C54">
            <v>8.2200000000000006</v>
          </cell>
          <cell r="D54">
            <v>46194</v>
          </cell>
          <cell r="E54">
            <v>102.33839999999999</v>
          </cell>
        </row>
        <row r="55">
          <cell r="A55" t="str">
            <v>IN2920160123</v>
          </cell>
          <cell r="B55" t="str">
            <v>08.19 RJ UDAY 2026</v>
          </cell>
          <cell r="C55">
            <v>8.19</v>
          </cell>
          <cell r="D55">
            <v>46196</v>
          </cell>
          <cell r="E55">
            <v>102.32389999999999</v>
          </cell>
        </row>
        <row r="56">
          <cell r="A56" t="str">
            <v>IN1620160110</v>
          </cell>
          <cell r="B56" t="str">
            <v>08.14 HR UDAY 2026</v>
          </cell>
          <cell r="C56">
            <v>8.14</v>
          </cell>
          <cell r="D56">
            <v>46203</v>
          </cell>
          <cell r="E56">
            <v>102.3232</v>
          </cell>
        </row>
        <row r="57">
          <cell r="A57" t="str">
            <v>IN1620160169</v>
          </cell>
          <cell r="B57" t="str">
            <v>08.06 HR UDAY 2026</v>
          </cell>
          <cell r="C57">
            <v>8.06</v>
          </cell>
          <cell r="D57">
            <v>46207</v>
          </cell>
          <cell r="E57">
            <v>102.0882</v>
          </cell>
        </row>
        <row r="58">
          <cell r="A58" t="str">
            <v>IN1320160055</v>
          </cell>
          <cell r="B58" t="str">
            <v>07.42 BR UDAY 2026</v>
          </cell>
          <cell r="C58">
            <v>7.42</v>
          </cell>
          <cell r="D58">
            <v>46272</v>
          </cell>
          <cell r="E58">
            <v>101.7056</v>
          </cell>
        </row>
        <row r="59">
          <cell r="A59" t="str">
            <v>IN2820160249</v>
          </cell>
          <cell r="B59" t="str">
            <v>07.21 PN UDAY 2026</v>
          </cell>
          <cell r="C59">
            <v>7.21</v>
          </cell>
          <cell r="D59">
            <v>46288</v>
          </cell>
          <cell r="E59">
            <v>101.52209999999999</v>
          </cell>
        </row>
        <row r="60">
          <cell r="A60" t="str">
            <v>IN3320150110</v>
          </cell>
          <cell r="B60" t="str">
            <v>08.43 UP SDL SPL 2026</v>
          </cell>
          <cell r="C60">
            <v>8.43</v>
          </cell>
          <cell r="D60">
            <v>46299</v>
          </cell>
          <cell r="E60">
            <v>103.01560000000001</v>
          </cell>
        </row>
        <row r="61">
          <cell r="A61" t="str">
            <v>IN3320140129</v>
          </cell>
          <cell r="B61" t="str">
            <v>08.55 UP SDL SPL 2026</v>
          </cell>
          <cell r="C61">
            <v>8.5500000000000007</v>
          </cell>
          <cell r="D61">
            <v>46299</v>
          </cell>
          <cell r="E61">
            <v>103.1589</v>
          </cell>
        </row>
        <row r="62">
          <cell r="A62" t="str">
            <v>IN1820160092</v>
          </cell>
          <cell r="B62" t="str">
            <v>07.14 JK UDAY 2026</v>
          </cell>
          <cell r="C62">
            <v>7.14</v>
          </cell>
          <cell r="D62">
            <v>46302</v>
          </cell>
          <cell r="E62">
            <v>101.48480000000001</v>
          </cell>
        </row>
        <row r="63">
          <cell r="A63" t="str">
            <v>IN3320150219</v>
          </cell>
          <cell r="B63" t="str">
            <v>08.43 UP SDL SPL 2026 OCT</v>
          </cell>
          <cell r="C63">
            <v>8.43</v>
          </cell>
          <cell r="D63">
            <v>46309</v>
          </cell>
          <cell r="E63">
            <v>103.0804</v>
          </cell>
        </row>
        <row r="64">
          <cell r="A64" t="str">
            <v>IN2920150116</v>
          </cell>
          <cell r="B64" t="str">
            <v>08.49 RJ SDL SPL 2026</v>
          </cell>
          <cell r="C64">
            <v>8.49</v>
          </cell>
          <cell r="D64">
            <v>46313</v>
          </cell>
          <cell r="E64">
            <v>103.1801</v>
          </cell>
        </row>
        <row r="65">
          <cell r="A65" t="str">
            <v>IN1020160116</v>
          </cell>
          <cell r="B65" t="str">
            <v>07.23 AP UDAY 2026</v>
          </cell>
          <cell r="C65">
            <v>7.23</v>
          </cell>
          <cell r="D65">
            <v>46313</v>
          </cell>
          <cell r="E65">
            <v>101.6307</v>
          </cell>
        </row>
        <row r="66">
          <cell r="A66" t="str">
            <v>IN1020160173</v>
          </cell>
          <cell r="B66" t="str">
            <v>07.34 AP UDAY 2026</v>
          </cell>
          <cell r="C66">
            <v>7.34</v>
          </cell>
          <cell r="D66">
            <v>46313</v>
          </cell>
          <cell r="E66">
            <v>101.7659</v>
          </cell>
        </row>
        <row r="67">
          <cell r="A67" t="str">
            <v>IN1020160231</v>
          </cell>
          <cell r="B67" t="str">
            <v>07.35 AP UDAY 2026</v>
          </cell>
          <cell r="C67">
            <v>7.35</v>
          </cell>
          <cell r="D67">
            <v>46313</v>
          </cell>
          <cell r="E67">
            <v>101.7782</v>
          </cell>
        </row>
        <row r="68">
          <cell r="A68" t="str">
            <v>IN1020160298</v>
          </cell>
          <cell r="B68" t="str">
            <v>07.37 AP UDAY 2026</v>
          </cell>
          <cell r="C68">
            <v>7.37</v>
          </cell>
          <cell r="D68">
            <v>46313</v>
          </cell>
          <cell r="E68">
            <v>101.8028</v>
          </cell>
        </row>
        <row r="69">
          <cell r="A69" t="str">
            <v>IN1020160397</v>
          </cell>
          <cell r="B69" t="str">
            <v>06.88 AP UDAY 2026</v>
          </cell>
          <cell r="C69">
            <v>6.88</v>
          </cell>
          <cell r="D69">
            <v>46362</v>
          </cell>
          <cell r="E69">
            <v>101.3259</v>
          </cell>
        </row>
        <row r="70">
          <cell r="A70" t="str">
            <v>IN3320140228</v>
          </cell>
          <cell r="B70" t="str">
            <v>08.57 UP SDL SPL 2026</v>
          </cell>
          <cell r="C70">
            <v>8.57</v>
          </cell>
          <cell r="D70">
            <v>46387</v>
          </cell>
          <cell r="E70">
            <v>103.7792</v>
          </cell>
        </row>
        <row r="71">
          <cell r="A71" t="str">
            <v>IN2920160313</v>
          </cell>
          <cell r="B71" t="str">
            <v>07.30 RJ UDAY 2027</v>
          </cell>
          <cell r="C71">
            <v>7.3</v>
          </cell>
          <cell r="D71">
            <v>46425</v>
          </cell>
          <cell r="E71">
            <v>101.8382</v>
          </cell>
        </row>
        <row r="72">
          <cell r="A72" t="str">
            <v>IN2920160404</v>
          </cell>
          <cell r="B72" t="str">
            <v>07.40 RJ UDAY 2027</v>
          </cell>
          <cell r="C72">
            <v>7.4</v>
          </cell>
          <cell r="D72">
            <v>46425</v>
          </cell>
          <cell r="E72">
            <v>101.9884</v>
          </cell>
        </row>
        <row r="73">
          <cell r="A73" t="str">
            <v>IN3120160350</v>
          </cell>
          <cell r="B73" t="str">
            <v>07.68 TN UDAY 2027</v>
          </cell>
          <cell r="C73">
            <v>7.68</v>
          </cell>
          <cell r="D73">
            <v>46440</v>
          </cell>
          <cell r="E73">
            <v>102.46639999999999</v>
          </cell>
        </row>
        <row r="74">
          <cell r="A74" t="str">
            <v>IN3120160665</v>
          </cell>
          <cell r="B74" t="str">
            <v>07.69 TN UDAY 2027</v>
          </cell>
          <cell r="C74">
            <v>7.69</v>
          </cell>
          <cell r="D74">
            <v>46440</v>
          </cell>
          <cell r="E74">
            <v>102.48180000000001</v>
          </cell>
        </row>
        <row r="75">
          <cell r="A75" t="str">
            <v>IN3120161085</v>
          </cell>
          <cell r="B75" t="str">
            <v>07.70 TN UDAY 2027</v>
          </cell>
          <cell r="C75">
            <v>7.7</v>
          </cell>
          <cell r="D75">
            <v>46440</v>
          </cell>
          <cell r="E75">
            <v>102.49720000000001</v>
          </cell>
        </row>
        <row r="76">
          <cell r="A76" t="str">
            <v>IN3120160392</v>
          </cell>
          <cell r="B76" t="str">
            <v>07.71 TN UDAY 2027</v>
          </cell>
          <cell r="C76">
            <v>7.71</v>
          </cell>
          <cell r="D76">
            <v>46440</v>
          </cell>
          <cell r="E76">
            <v>102.51260000000001</v>
          </cell>
        </row>
        <row r="77">
          <cell r="A77" t="str">
            <v>IN3120160749</v>
          </cell>
          <cell r="B77" t="str">
            <v>07.72 TN UDAY 2027</v>
          </cell>
          <cell r="C77">
            <v>7.72</v>
          </cell>
          <cell r="D77">
            <v>46440</v>
          </cell>
          <cell r="E77">
            <v>102.5279</v>
          </cell>
        </row>
        <row r="78">
          <cell r="A78" t="str">
            <v>IN3120160806</v>
          </cell>
          <cell r="B78" t="str">
            <v>07.73 TN UDAY 2027</v>
          </cell>
          <cell r="C78">
            <v>7.73</v>
          </cell>
          <cell r="D78">
            <v>46440</v>
          </cell>
          <cell r="E78">
            <v>102.5433</v>
          </cell>
        </row>
        <row r="79">
          <cell r="A79" t="str">
            <v>IN3120161135</v>
          </cell>
          <cell r="B79" t="str">
            <v>07.74 TN UDAY 2027</v>
          </cell>
          <cell r="C79">
            <v>7.74</v>
          </cell>
          <cell r="D79">
            <v>46440</v>
          </cell>
          <cell r="E79">
            <v>102.5587</v>
          </cell>
        </row>
        <row r="80">
          <cell r="A80" t="str">
            <v>IN3120160327</v>
          </cell>
          <cell r="B80" t="str">
            <v>07.75 TN UDAY 2027</v>
          </cell>
          <cell r="C80">
            <v>7.75</v>
          </cell>
          <cell r="D80">
            <v>46440</v>
          </cell>
          <cell r="E80">
            <v>102.5741</v>
          </cell>
        </row>
        <row r="81">
          <cell r="A81" t="str">
            <v>IN3120160822</v>
          </cell>
          <cell r="B81" t="str">
            <v>07.76 TN UDAY 2027</v>
          </cell>
          <cell r="C81">
            <v>7.76</v>
          </cell>
          <cell r="D81">
            <v>46440</v>
          </cell>
          <cell r="E81">
            <v>102.5895</v>
          </cell>
        </row>
        <row r="82">
          <cell r="A82" t="str">
            <v>IN3120160541</v>
          </cell>
          <cell r="B82" t="str">
            <v>07.77 TN UDAY 2027</v>
          </cell>
          <cell r="C82">
            <v>7.77</v>
          </cell>
          <cell r="D82">
            <v>46440</v>
          </cell>
          <cell r="E82">
            <v>102.6049</v>
          </cell>
        </row>
        <row r="83">
          <cell r="A83" t="str">
            <v>IN3120161234</v>
          </cell>
          <cell r="B83" t="str">
            <v>07.78 TN UDAY 2027</v>
          </cell>
          <cell r="C83">
            <v>7.78</v>
          </cell>
          <cell r="D83">
            <v>46440</v>
          </cell>
          <cell r="E83">
            <v>102.6203</v>
          </cell>
        </row>
        <row r="84">
          <cell r="A84" t="str">
            <v>IN1720160085</v>
          </cell>
          <cell r="B84" t="str">
            <v>07.75 HP UDAY 2027</v>
          </cell>
          <cell r="C84">
            <v>7.75</v>
          </cell>
          <cell r="D84">
            <v>46446</v>
          </cell>
          <cell r="E84">
            <v>102.59829999999999</v>
          </cell>
        </row>
        <row r="85">
          <cell r="A85" t="str">
            <v>IN1720160184</v>
          </cell>
          <cell r="B85" t="str">
            <v>07.77 HP UDAY 2027</v>
          </cell>
          <cell r="C85">
            <v>7.77</v>
          </cell>
          <cell r="D85">
            <v>46446</v>
          </cell>
          <cell r="E85">
            <v>102.6294</v>
          </cell>
        </row>
        <row r="86">
          <cell r="A86" t="str">
            <v>IN1720160341</v>
          </cell>
          <cell r="B86" t="str">
            <v>07.80 HP UDAY 2027</v>
          </cell>
          <cell r="C86">
            <v>7.8</v>
          </cell>
          <cell r="D86">
            <v>46446</v>
          </cell>
          <cell r="E86">
            <v>102.676</v>
          </cell>
        </row>
        <row r="87">
          <cell r="A87" t="str">
            <v>IN1720160317</v>
          </cell>
          <cell r="B87" t="str">
            <v>07.81 HP UDAY 2027</v>
          </cell>
          <cell r="C87">
            <v>7.81</v>
          </cell>
          <cell r="D87">
            <v>46446</v>
          </cell>
          <cell r="E87">
            <v>102.6915</v>
          </cell>
        </row>
        <row r="88">
          <cell r="A88" t="str">
            <v>IN1720160432</v>
          </cell>
          <cell r="B88" t="str">
            <v>07.82 HP UDAY 2027</v>
          </cell>
          <cell r="C88">
            <v>7.82</v>
          </cell>
          <cell r="D88">
            <v>46446</v>
          </cell>
          <cell r="E88">
            <v>102.7071</v>
          </cell>
        </row>
        <row r="89">
          <cell r="A89" t="str">
            <v>IN4520160206</v>
          </cell>
          <cell r="B89" t="str">
            <v>07.81 TS UDAY 2027</v>
          </cell>
          <cell r="C89">
            <v>7.81</v>
          </cell>
          <cell r="D89">
            <v>46453</v>
          </cell>
          <cell r="E89">
            <v>102.7294</v>
          </cell>
        </row>
        <row r="90">
          <cell r="A90" t="str">
            <v>IN3320150433</v>
          </cell>
          <cell r="B90" t="str">
            <v>08.66 UP UDAY 2027</v>
          </cell>
          <cell r="C90">
            <v>8.66</v>
          </cell>
          <cell r="D90">
            <v>46456</v>
          </cell>
          <cell r="E90">
            <v>104.0877</v>
          </cell>
        </row>
        <row r="91">
          <cell r="A91" t="str">
            <v>IN3320150599</v>
          </cell>
          <cell r="B91" t="str">
            <v>08.70 UP UDAY 2027</v>
          </cell>
          <cell r="C91">
            <v>8.6999999999999993</v>
          </cell>
          <cell r="D91">
            <v>46467</v>
          </cell>
          <cell r="E91">
            <v>104.2218</v>
          </cell>
        </row>
        <row r="92">
          <cell r="A92" t="str">
            <v>IN3120161366</v>
          </cell>
          <cell r="B92" t="str">
            <v>07.90 TN UDAY 2027</v>
          </cell>
          <cell r="C92">
            <v>7.9</v>
          </cell>
          <cell r="D92">
            <v>46468</v>
          </cell>
          <cell r="E92">
            <v>102.93810000000001</v>
          </cell>
        </row>
        <row r="93">
          <cell r="A93" t="str">
            <v>IN2120160154</v>
          </cell>
          <cell r="B93" t="str">
            <v>07.91 MP UDAY 2027</v>
          </cell>
          <cell r="C93">
            <v>7.91</v>
          </cell>
          <cell r="D93">
            <v>46468</v>
          </cell>
          <cell r="E93">
            <v>102.9542</v>
          </cell>
        </row>
        <row r="94">
          <cell r="A94" t="str">
            <v>IN4520160313</v>
          </cell>
          <cell r="B94" t="str">
            <v>07.93 TS UDAY 2027</v>
          </cell>
          <cell r="C94">
            <v>7.93</v>
          </cell>
          <cell r="D94">
            <v>46468</v>
          </cell>
          <cell r="E94">
            <v>102.98650000000001</v>
          </cell>
        </row>
        <row r="95">
          <cell r="A95" t="str">
            <v>IN3520150126</v>
          </cell>
          <cell r="B95" t="str">
            <v>08.64 CG UDAY 2027</v>
          </cell>
          <cell r="C95">
            <v>8.64</v>
          </cell>
          <cell r="D95">
            <v>46474</v>
          </cell>
          <cell r="E95">
            <v>104.1694</v>
          </cell>
        </row>
        <row r="96">
          <cell r="A96" t="str">
            <v>IN3320150714</v>
          </cell>
          <cell r="B96" t="str">
            <v>08.42 UP UDAY 2027</v>
          </cell>
          <cell r="C96">
            <v>8.42</v>
          </cell>
          <cell r="D96">
            <v>46475</v>
          </cell>
          <cell r="E96">
            <v>103.8171</v>
          </cell>
        </row>
        <row r="97">
          <cell r="A97" t="str">
            <v>IN1320150114</v>
          </cell>
          <cell r="B97" t="str">
            <v>08.45 BR UDAY 2027</v>
          </cell>
          <cell r="C97">
            <v>8.4499999999999993</v>
          </cell>
          <cell r="D97">
            <v>46476</v>
          </cell>
          <cell r="E97">
            <v>103.8719</v>
          </cell>
        </row>
        <row r="98">
          <cell r="A98" t="str">
            <v>IN3720150132</v>
          </cell>
          <cell r="B98" t="str">
            <v>08.45 JH UDAY 2027</v>
          </cell>
          <cell r="C98">
            <v>8.4499999999999993</v>
          </cell>
          <cell r="D98">
            <v>46476</v>
          </cell>
          <cell r="E98">
            <v>103.8719</v>
          </cell>
        </row>
        <row r="99">
          <cell r="A99" t="str">
            <v>IN1820150127</v>
          </cell>
          <cell r="B99" t="str">
            <v>08.45 JK UDAY 2027</v>
          </cell>
          <cell r="C99">
            <v>8.4499999999999993</v>
          </cell>
          <cell r="D99">
            <v>46476</v>
          </cell>
          <cell r="E99">
            <v>103.8719</v>
          </cell>
        </row>
        <row r="100">
          <cell r="A100" t="str">
            <v>IN2420160144</v>
          </cell>
          <cell r="B100" t="str">
            <v>07.72 ML UDAY 2027</v>
          </cell>
          <cell r="C100">
            <v>7.72</v>
          </cell>
          <cell r="D100">
            <v>46476</v>
          </cell>
          <cell r="E100">
            <v>102.6802</v>
          </cell>
        </row>
        <row r="101">
          <cell r="A101" t="str">
            <v>IN2820150224</v>
          </cell>
          <cell r="B101" t="str">
            <v>08.45 PN UDAY 2027</v>
          </cell>
          <cell r="C101">
            <v>8.4499999999999993</v>
          </cell>
          <cell r="D101">
            <v>46476</v>
          </cell>
          <cell r="E101">
            <v>103.8719</v>
          </cell>
        </row>
        <row r="102">
          <cell r="A102" t="str">
            <v>IN2820150323</v>
          </cell>
          <cell r="B102" t="str">
            <v>08.43 PN UDAY 2027</v>
          </cell>
          <cell r="C102">
            <v>8.43</v>
          </cell>
          <cell r="D102">
            <v>46477</v>
          </cell>
          <cell r="E102">
            <v>103.83920000000001</v>
          </cell>
        </row>
        <row r="103">
          <cell r="A103" t="str">
            <v>IN3320160119</v>
          </cell>
          <cell r="B103" t="str">
            <v>08.38 UP UDAY 2027</v>
          </cell>
          <cell r="C103">
            <v>8.3800000000000008</v>
          </cell>
          <cell r="D103">
            <v>46540</v>
          </cell>
          <cell r="E103">
            <v>104.1159</v>
          </cell>
        </row>
        <row r="104">
          <cell r="A104" t="str">
            <v>IN1320160063</v>
          </cell>
          <cell r="B104" t="str">
            <v>07.68 BR UDAY 2027</v>
          </cell>
          <cell r="C104">
            <v>7.68</v>
          </cell>
          <cell r="D104">
            <v>46637</v>
          </cell>
          <cell r="E104">
            <v>103.2304</v>
          </cell>
        </row>
        <row r="105">
          <cell r="A105" t="str">
            <v>IN3320150128</v>
          </cell>
          <cell r="B105" t="str">
            <v>08.57 UP SDL SPL 2027</v>
          </cell>
          <cell r="C105">
            <v>8.57</v>
          </cell>
          <cell r="D105">
            <v>46664</v>
          </cell>
          <cell r="E105">
            <v>105.184</v>
          </cell>
        </row>
        <row r="106">
          <cell r="A106" t="str">
            <v>IN3320140111</v>
          </cell>
          <cell r="B106" t="str">
            <v>08.68 UP SDL SPL 2027</v>
          </cell>
          <cell r="C106">
            <v>8.68</v>
          </cell>
          <cell r="D106">
            <v>46664</v>
          </cell>
          <cell r="E106">
            <v>105.4127</v>
          </cell>
        </row>
        <row r="107">
          <cell r="A107" t="str">
            <v>IN1820160100</v>
          </cell>
          <cell r="B107" t="str">
            <v>07.44 JK UDAY 2027</v>
          </cell>
          <cell r="C107">
            <v>7.44</v>
          </cell>
          <cell r="D107">
            <v>46667</v>
          </cell>
          <cell r="E107">
            <v>102.84439999999999</v>
          </cell>
        </row>
        <row r="108">
          <cell r="A108" t="str">
            <v>IN3320150227</v>
          </cell>
          <cell r="B108" t="str">
            <v>08.57 UP SDL SPL 2027 OCT</v>
          </cell>
          <cell r="C108">
            <v>8.57</v>
          </cell>
          <cell r="D108">
            <v>46674</v>
          </cell>
          <cell r="E108">
            <v>105.244</v>
          </cell>
        </row>
        <row r="109">
          <cell r="A109" t="str">
            <v>IN2920150124</v>
          </cell>
          <cell r="B109" t="str">
            <v>08.57 RJ SDL SPL 2027</v>
          </cell>
          <cell r="C109">
            <v>8.57</v>
          </cell>
          <cell r="D109">
            <v>46678</v>
          </cell>
          <cell r="E109">
            <v>105.2681</v>
          </cell>
        </row>
        <row r="110">
          <cell r="A110" t="str">
            <v>IN1020160124</v>
          </cell>
          <cell r="B110" t="str">
            <v>07.23 AP UDAY 2027</v>
          </cell>
          <cell r="C110">
            <v>7.23</v>
          </cell>
          <cell r="D110">
            <v>46678</v>
          </cell>
          <cell r="E110">
            <v>102.4371</v>
          </cell>
        </row>
        <row r="111">
          <cell r="A111" t="str">
            <v>IN1020160181</v>
          </cell>
          <cell r="B111" t="str">
            <v>07.34 AP UDAY 2027</v>
          </cell>
          <cell r="C111">
            <v>7.34</v>
          </cell>
          <cell r="D111">
            <v>46678</v>
          </cell>
          <cell r="E111">
            <v>102.6695</v>
          </cell>
        </row>
        <row r="112">
          <cell r="A112" t="str">
            <v>IN1020160249</v>
          </cell>
          <cell r="B112" t="str">
            <v>07.35 AP UDAY 2027</v>
          </cell>
          <cell r="C112">
            <v>7.35</v>
          </cell>
          <cell r="D112">
            <v>46678</v>
          </cell>
          <cell r="E112">
            <v>102.6906</v>
          </cell>
        </row>
        <row r="113">
          <cell r="A113" t="str">
            <v>IN1020160306</v>
          </cell>
          <cell r="B113" t="str">
            <v>07.37 AP UDAY 2027</v>
          </cell>
          <cell r="C113">
            <v>7.37</v>
          </cell>
          <cell r="D113">
            <v>46678</v>
          </cell>
          <cell r="E113">
            <v>102.7329</v>
          </cell>
        </row>
        <row r="114">
          <cell r="A114" t="str">
            <v>IN3320140210</v>
          </cell>
          <cell r="B114" t="str">
            <v>08.67 UP SDL SPL 2027DEC</v>
          </cell>
          <cell r="C114">
            <v>8.67</v>
          </cell>
          <cell r="D114">
            <v>46752</v>
          </cell>
          <cell r="E114">
            <v>105.93819999999999</v>
          </cell>
        </row>
        <row r="115">
          <cell r="A115" t="str">
            <v>IN3120160376</v>
          </cell>
          <cell r="B115" t="str">
            <v>07.68 TN UDAY 2028</v>
          </cell>
          <cell r="C115">
            <v>7.68</v>
          </cell>
          <cell r="D115">
            <v>46805</v>
          </cell>
          <cell r="E115">
            <v>103.5153</v>
          </cell>
        </row>
        <row r="116">
          <cell r="A116" t="str">
            <v>IN3120160699</v>
          </cell>
          <cell r="B116" t="str">
            <v>07.69 TN UDAY 2028</v>
          </cell>
          <cell r="C116">
            <v>7.69</v>
          </cell>
          <cell r="D116">
            <v>46805</v>
          </cell>
          <cell r="E116">
            <v>103.5393</v>
          </cell>
        </row>
        <row r="117">
          <cell r="A117" t="str">
            <v>IN3120161101</v>
          </cell>
          <cell r="B117" t="str">
            <v>07.70 TN UDAY 2028</v>
          </cell>
          <cell r="C117">
            <v>7.7</v>
          </cell>
          <cell r="D117">
            <v>46805</v>
          </cell>
          <cell r="E117">
            <v>103.5633</v>
          </cell>
        </row>
        <row r="118">
          <cell r="A118" t="str">
            <v>IN3120160426</v>
          </cell>
          <cell r="B118" t="str">
            <v>07.71 TN UDAY 2028</v>
          </cell>
          <cell r="C118">
            <v>7.71</v>
          </cell>
          <cell r="D118">
            <v>46805</v>
          </cell>
          <cell r="E118">
            <v>103.5873</v>
          </cell>
        </row>
        <row r="119">
          <cell r="A119" t="str">
            <v>IN3120160780</v>
          </cell>
          <cell r="B119" t="str">
            <v>07.72 TN UDAY 2028</v>
          </cell>
          <cell r="C119">
            <v>7.72</v>
          </cell>
          <cell r="D119">
            <v>46805</v>
          </cell>
          <cell r="E119">
            <v>103.6113</v>
          </cell>
        </row>
        <row r="120">
          <cell r="A120" t="str">
            <v>IN3120160830</v>
          </cell>
          <cell r="B120" t="str">
            <v>07.73 TN UDAY 2028</v>
          </cell>
          <cell r="C120">
            <v>7.73</v>
          </cell>
          <cell r="D120">
            <v>46805</v>
          </cell>
          <cell r="E120">
            <v>103.6353</v>
          </cell>
        </row>
        <row r="121">
          <cell r="A121" t="str">
            <v>IN3120161168</v>
          </cell>
          <cell r="B121" t="str">
            <v>07.74 TN UDAY 2028</v>
          </cell>
          <cell r="C121">
            <v>7.74</v>
          </cell>
          <cell r="D121">
            <v>46805</v>
          </cell>
          <cell r="E121">
            <v>103.6593</v>
          </cell>
        </row>
        <row r="122">
          <cell r="A122" t="str">
            <v>IN3120160343</v>
          </cell>
          <cell r="B122" t="str">
            <v>07.75 TN UDAY 2028</v>
          </cell>
          <cell r="C122">
            <v>7.75</v>
          </cell>
          <cell r="D122">
            <v>46805</v>
          </cell>
          <cell r="E122">
            <v>103.6833</v>
          </cell>
        </row>
        <row r="123">
          <cell r="A123" t="str">
            <v>IN3120160863</v>
          </cell>
          <cell r="B123" t="str">
            <v>07.76 TN UDAY 2028</v>
          </cell>
          <cell r="C123">
            <v>7.76</v>
          </cell>
          <cell r="D123">
            <v>46805</v>
          </cell>
          <cell r="E123">
            <v>103.7073</v>
          </cell>
        </row>
        <row r="124">
          <cell r="A124" t="str">
            <v>IN3120160558</v>
          </cell>
          <cell r="B124" t="str">
            <v>07.77 TN UDAY 2028</v>
          </cell>
          <cell r="C124">
            <v>7.77</v>
          </cell>
          <cell r="D124">
            <v>46805</v>
          </cell>
          <cell r="E124">
            <v>103.7313</v>
          </cell>
        </row>
        <row r="125">
          <cell r="A125" t="str">
            <v>IN3120161259</v>
          </cell>
          <cell r="B125" t="str">
            <v>07.78 TN UDAY 2028</v>
          </cell>
          <cell r="C125">
            <v>7.78</v>
          </cell>
          <cell r="D125">
            <v>46805</v>
          </cell>
          <cell r="E125">
            <v>103.75530000000001</v>
          </cell>
        </row>
        <row r="126">
          <cell r="A126" t="str">
            <v>IN1720160093</v>
          </cell>
          <cell r="B126" t="str">
            <v>08.12 HP UDAY 2028</v>
          </cell>
          <cell r="C126">
            <v>8.1199999999999992</v>
          </cell>
          <cell r="D126">
            <v>46811</v>
          </cell>
          <cell r="E126">
            <v>104.5973</v>
          </cell>
        </row>
        <row r="127">
          <cell r="A127" t="str">
            <v>IN1720160192</v>
          </cell>
          <cell r="B127" t="str">
            <v>08.14 HP UDAY 2028</v>
          </cell>
          <cell r="C127">
            <v>8.14</v>
          </cell>
          <cell r="D127">
            <v>46811</v>
          </cell>
          <cell r="E127">
            <v>104.6456</v>
          </cell>
        </row>
        <row r="128">
          <cell r="A128" t="str">
            <v>IN1720160390</v>
          </cell>
          <cell r="B128" t="str">
            <v>08.17 HP UDAY 2028</v>
          </cell>
          <cell r="C128">
            <v>8.17</v>
          </cell>
          <cell r="D128">
            <v>46811</v>
          </cell>
          <cell r="E128">
            <v>104.71810000000001</v>
          </cell>
        </row>
        <row r="129">
          <cell r="A129" t="str">
            <v>IN1720160358</v>
          </cell>
          <cell r="B129" t="str">
            <v>08.18 HP UDAY 2028</v>
          </cell>
          <cell r="C129">
            <v>8.18</v>
          </cell>
          <cell r="D129">
            <v>46811</v>
          </cell>
          <cell r="E129">
            <v>104.7422</v>
          </cell>
        </row>
        <row r="130">
          <cell r="A130" t="str">
            <v>IN1720160465</v>
          </cell>
          <cell r="B130" t="str">
            <v>08.19 HP UDAY 2028</v>
          </cell>
          <cell r="C130">
            <v>8.19</v>
          </cell>
          <cell r="D130">
            <v>46811</v>
          </cell>
          <cell r="E130">
            <v>104.7663</v>
          </cell>
        </row>
        <row r="131">
          <cell r="A131" t="str">
            <v>IN4520160214</v>
          </cell>
          <cell r="B131" t="str">
            <v>08.27 TS UDAY 2028</v>
          </cell>
          <cell r="C131">
            <v>8.27</v>
          </cell>
          <cell r="D131">
            <v>46819</v>
          </cell>
          <cell r="E131">
            <v>105.00149999999999</v>
          </cell>
        </row>
        <row r="132">
          <cell r="A132" t="str">
            <v>IN3320150458</v>
          </cell>
          <cell r="B132" t="str">
            <v>08.87 UP UDAY 2028</v>
          </cell>
          <cell r="C132">
            <v>8.8699999999999992</v>
          </cell>
          <cell r="D132">
            <v>46822</v>
          </cell>
          <cell r="E132">
            <v>106.48090000000001</v>
          </cell>
        </row>
        <row r="133">
          <cell r="A133" t="str">
            <v>IN3320150607</v>
          </cell>
          <cell r="B133" t="str">
            <v>08.71 UP UDAY 2028</v>
          </cell>
          <cell r="C133">
            <v>8.7100000000000009</v>
          </cell>
          <cell r="D133">
            <v>46833</v>
          </cell>
          <cell r="E133">
            <v>106.1532</v>
          </cell>
        </row>
        <row r="134">
          <cell r="A134" t="str">
            <v>IN3120161374</v>
          </cell>
          <cell r="B134" t="str">
            <v>08.24 TN UDAY 2028</v>
          </cell>
          <cell r="C134">
            <v>8.24</v>
          </cell>
          <cell r="D134">
            <v>46834</v>
          </cell>
          <cell r="E134">
            <v>104.99809999999999</v>
          </cell>
        </row>
        <row r="135">
          <cell r="A135" t="str">
            <v>IN2120160162</v>
          </cell>
          <cell r="B135" t="str">
            <v>08.25 MP UDAY 2028</v>
          </cell>
          <cell r="C135">
            <v>8.25</v>
          </cell>
          <cell r="D135">
            <v>46834</v>
          </cell>
          <cell r="E135">
            <v>105.0228</v>
          </cell>
        </row>
        <row r="136">
          <cell r="A136" t="str">
            <v>IN4520160321</v>
          </cell>
          <cell r="B136" t="str">
            <v>08.27 TS UDAY 28MAR</v>
          </cell>
          <cell r="C136">
            <v>8.27</v>
          </cell>
          <cell r="D136">
            <v>46834</v>
          </cell>
          <cell r="E136">
            <v>105.0722</v>
          </cell>
        </row>
        <row r="137">
          <cell r="A137" t="str">
            <v>IN3520150134</v>
          </cell>
          <cell r="B137" t="str">
            <v>08.67 CG UDAY 2028</v>
          </cell>
          <cell r="C137">
            <v>8.67</v>
          </cell>
          <cell r="D137">
            <v>46840</v>
          </cell>
          <cell r="E137">
            <v>106.0941</v>
          </cell>
        </row>
        <row r="138">
          <cell r="A138" t="str">
            <v>IN3320150722</v>
          </cell>
          <cell r="B138" t="str">
            <v>08.64 UP UDAY 2028</v>
          </cell>
          <cell r="C138">
            <v>8.64</v>
          </cell>
          <cell r="D138">
            <v>46841</v>
          </cell>
          <cell r="E138">
            <v>106.0252</v>
          </cell>
        </row>
        <row r="139">
          <cell r="A139" t="str">
            <v>IN1320150122</v>
          </cell>
          <cell r="B139" t="str">
            <v>08.65 BR UDAY 2028</v>
          </cell>
          <cell r="C139">
            <v>8.65</v>
          </cell>
          <cell r="D139">
            <v>46842</v>
          </cell>
          <cell r="E139">
            <v>106.0557</v>
          </cell>
        </row>
        <row r="140">
          <cell r="A140" t="str">
            <v>IN3720150140</v>
          </cell>
          <cell r="B140" t="str">
            <v>08.65 JH UDAY 2028</v>
          </cell>
          <cell r="C140">
            <v>8.65</v>
          </cell>
          <cell r="D140">
            <v>46842</v>
          </cell>
          <cell r="E140">
            <v>106.0557</v>
          </cell>
        </row>
        <row r="141">
          <cell r="A141" t="str">
            <v>IN1820150135</v>
          </cell>
          <cell r="B141" t="str">
            <v>08.65 JK UDAY 2028</v>
          </cell>
          <cell r="C141">
            <v>8.65</v>
          </cell>
          <cell r="D141">
            <v>46842</v>
          </cell>
          <cell r="E141">
            <v>106.0557</v>
          </cell>
        </row>
        <row r="142">
          <cell r="A142" t="str">
            <v>IN2420160151</v>
          </cell>
          <cell r="B142" t="str">
            <v>08.04 ML UDAY 2028</v>
          </cell>
          <cell r="C142">
            <v>8.0399999999999991</v>
          </cell>
          <cell r="D142">
            <v>46842</v>
          </cell>
          <cell r="E142">
            <v>104.5378</v>
          </cell>
        </row>
        <row r="143">
          <cell r="A143" t="str">
            <v>IN2820150232</v>
          </cell>
          <cell r="B143" t="str">
            <v>08.65 PN UDAY 2028</v>
          </cell>
          <cell r="C143">
            <v>8.65</v>
          </cell>
          <cell r="D143">
            <v>46842</v>
          </cell>
          <cell r="E143">
            <v>106.0557</v>
          </cell>
        </row>
        <row r="144">
          <cell r="A144" t="str">
            <v>IN2820150331</v>
          </cell>
          <cell r="B144" t="str">
            <v>08.66 PN UDAY 2028</v>
          </cell>
          <cell r="C144">
            <v>8.66</v>
          </cell>
          <cell r="D144">
            <v>46843</v>
          </cell>
          <cell r="E144">
            <v>106.0806</v>
          </cell>
        </row>
        <row r="145">
          <cell r="A145" t="str">
            <v>IN3320160127</v>
          </cell>
          <cell r="B145" t="str">
            <v>08.49 UP UDAY 2028</v>
          </cell>
          <cell r="C145">
            <v>8.49</v>
          </cell>
          <cell r="D145">
            <v>46906</v>
          </cell>
          <cell r="E145">
            <v>105.99</v>
          </cell>
        </row>
        <row r="146">
          <cell r="A146" t="str">
            <v>IN1320160071</v>
          </cell>
          <cell r="B146" t="str">
            <v>07.68 BR UDAY 2028</v>
          </cell>
          <cell r="C146">
            <v>7.68</v>
          </cell>
          <cell r="D146">
            <v>47003</v>
          </cell>
          <cell r="E146">
            <v>104.169</v>
          </cell>
        </row>
        <row r="147">
          <cell r="A147" t="str">
            <v>IN3320150136</v>
          </cell>
          <cell r="B147" t="str">
            <v>08.35 UP SDL SPL 2028</v>
          </cell>
          <cell r="C147">
            <v>8.35</v>
          </cell>
          <cell r="D147">
            <v>47030</v>
          </cell>
          <cell r="E147">
            <v>106.20489999999999</v>
          </cell>
        </row>
        <row r="148">
          <cell r="A148" t="str">
            <v>IN3320140103</v>
          </cell>
          <cell r="B148" t="str">
            <v>08.61 UP SDL SPL 2028</v>
          </cell>
          <cell r="C148">
            <v>8.61</v>
          </cell>
          <cell r="D148">
            <v>47030</v>
          </cell>
          <cell r="E148">
            <v>106.96080000000001</v>
          </cell>
        </row>
        <row r="149">
          <cell r="A149" t="str">
            <v>IN1820160118</v>
          </cell>
          <cell r="B149" t="str">
            <v>07.44 JK UDAY 2028</v>
          </cell>
          <cell r="C149">
            <v>7.44</v>
          </cell>
          <cell r="D149">
            <v>47033</v>
          </cell>
          <cell r="E149">
            <v>103.5676</v>
          </cell>
        </row>
        <row r="150">
          <cell r="A150" t="str">
            <v>IN3320150235</v>
          </cell>
          <cell r="B150" t="str">
            <v>08.35 UP SDL SPL 2028 OCT</v>
          </cell>
          <cell r="C150">
            <v>8.35</v>
          </cell>
          <cell r="D150">
            <v>47040</v>
          </cell>
          <cell r="E150">
            <v>106.25320000000001</v>
          </cell>
        </row>
        <row r="151">
          <cell r="A151" t="str">
            <v>IN2920150132</v>
          </cell>
          <cell r="B151" t="str">
            <v>08.41 RJ SDL SPL 2028</v>
          </cell>
          <cell r="C151">
            <v>8.41</v>
          </cell>
          <cell r="D151">
            <v>47044</v>
          </cell>
          <cell r="E151">
            <v>106.44889999999999</v>
          </cell>
        </row>
        <row r="152">
          <cell r="A152" t="str">
            <v>IN2920140216</v>
          </cell>
          <cell r="B152" t="str">
            <v>08.45 RJ SDL SPL 2028</v>
          </cell>
          <cell r="C152">
            <v>8.4499999999999993</v>
          </cell>
          <cell r="D152">
            <v>47044</v>
          </cell>
          <cell r="E152">
            <v>106.5664</v>
          </cell>
        </row>
        <row r="153">
          <cell r="A153" t="str">
            <v>IN2920140141</v>
          </cell>
          <cell r="B153" t="str">
            <v>09.16 RJ SDL SPL 2028</v>
          </cell>
          <cell r="C153">
            <v>9.16</v>
          </cell>
          <cell r="D153">
            <v>47044</v>
          </cell>
          <cell r="E153">
            <v>108.6529</v>
          </cell>
        </row>
        <row r="154">
          <cell r="A154" t="str">
            <v>IN2920130209</v>
          </cell>
          <cell r="B154" t="str">
            <v>09.99 RJ SDL SPL 2028</v>
          </cell>
          <cell r="C154">
            <v>9.99</v>
          </cell>
          <cell r="D154">
            <v>47044</v>
          </cell>
          <cell r="E154">
            <v>111.092</v>
          </cell>
        </row>
        <row r="155">
          <cell r="A155" t="str">
            <v>IN2920130183</v>
          </cell>
          <cell r="B155" t="str">
            <v>10.03 RJ SDL SPL 2028</v>
          </cell>
          <cell r="C155">
            <v>10.029999999999999</v>
          </cell>
          <cell r="D155">
            <v>47044</v>
          </cell>
          <cell r="E155">
            <v>111.20959999999999</v>
          </cell>
        </row>
        <row r="156">
          <cell r="A156" t="str">
            <v>IN1020160132</v>
          </cell>
          <cell r="B156" t="str">
            <v>07.23 AP UDAY 2028</v>
          </cell>
          <cell r="C156">
            <v>7.23</v>
          </cell>
          <cell r="D156">
            <v>47044</v>
          </cell>
          <cell r="E156">
            <v>102.9812</v>
          </cell>
        </row>
        <row r="157">
          <cell r="A157" t="str">
            <v>IN1020160199</v>
          </cell>
          <cell r="B157" t="str">
            <v>07.34 AP UDAY 2028</v>
          </cell>
          <cell r="C157">
            <v>7.34</v>
          </cell>
          <cell r="D157">
            <v>47044</v>
          </cell>
          <cell r="E157">
            <v>103.3044</v>
          </cell>
        </row>
        <row r="158">
          <cell r="A158" t="str">
            <v>IN1020160256</v>
          </cell>
          <cell r="B158" t="str">
            <v>07.35 AP UDAY 2028</v>
          </cell>
          <cell r="C158">
            <v>7.35</v>
          </cell>
          <cell r="D158">
            <v>47044</v>
          </cell>
          <cell r="E158">
            <v>103.3338</v>
          </cell>
        </row>
        <row r="159">
          <cell r="A159" t="str">
            <v>IN1020160314</v>
          </cell>
          <cell r="B159" t="str">
            <v>07.37 AP UDAY 2028</v>
          </cell>
          <cell r="C159">
            <v>7.37</v>
          </cell>
          <cell r="D159">
            <v>47044</v>
          </cell>
          <cell r="E159">
            <v>103.3926</v>
          </cell>
        </row>
        <row r="160">
          <cell r="A160" t="str">
            <v>IN3320140202</v>
          </cell>
          <cell r="B160" t="str">
            <v>08.61 UP SDL SPL 2028DEC</v>
          </cell>
          <cell r="C160">
            <v>8.61</v>
          </cell>
          <cell r="D160">
            <v>47118</v>
          </cell>
          <cell r="E160">
            <v>107.4358</v>
          </cell>
        </row>
        <row r="161">
          <cell r="A161" t="str">
            <v>IN1020140126</v>
          </cell>
          <cell r="B161" t="str">
            <v>08.49 AP SDL SPL 2029</v>
          </cell>
          <cell r="C161">
            <v>8.49</v>
          </cell>
          <cell r="D161">
            <v>47152</v>
          </cell>
          <cell r="E161">
            <v>106.8952</v>
          </cell>
        </row>
        <row r="162">
          <cell r="A162" t="str">
            <v>IN3120160418</v>
          </cell>
          <cell r="B162" t="str">
            <v>07.68 TN UDAY 2029</v>
          </cell>
          <cell r="C162">
            <v>7.68</v>
          </cell>
          <cell r="D162">
            <v>47171</v>
          </cell>
          <cell r="E162">
            <v>104.38420000000001</v>
          </cell>
        </row>
        <row r="163">
          <cell r="A163" t="str">
            <v>IN3120160731</v>
          </cell>
          <cell r="B163" t="str">
            <v>07.69 TN UDAY 2029</v>
          </cell>
          <cell r="C163">
            <v>7.69</v>
          </cell>
          <cell r="D163">
            <v>47171</v>
          </cell>
          <cell r="E163">
            <v>104.4162</v>
          </cell>
        </row>
        <row r="164">
          <cell r="A164" t="str">
            <v>IN3120161119</v>
          </cell>
          <cell r="B164" t="str">
            <v>07.70 TN UDAY 2029</v>
          </cell>
          <cell r="C164">
            <v>7.7</v>
          </cell>
          <cell r="D164">
            <v>47171</v>
          </cell>
          <cell r="E164">
            <v>104.4483</v>
          </cell>
        </row>
        <row r="165">
          <cell r="A165" t="str">
            <v>IN3120160467</v>
          </cell>
          <cell r="B165" t="str">
            <v>07.71 TN UDAY 2029</v>
          </cell>
          <cell r="C165">
            <v>7.71</v>
          </cell>
          <cell r="D165">
            <v>47171</v>
          </cell>
          <cell r="E165">
            <v>104.4804</v>
          </cell>
        </row>
        <row r="166">
          <cell r="A166" t="str">
            <v>IN3120160848</v>
          </cell>
          <cell r="B166" t="str">
            <v>07.72 TN UDAY 2029</v>
          </cell>
          <cell r="C166">
            <v>7.72</v>
          </cell>
          <cell r="D166">
            <v>47171</v>
          </cell>
          <cell r="E166">
            <v>104.5124</v>
          </cell>
        </row>
        <row r="167">
          <cell r="A167" t="str">
            <v>IN3120160855</v>
          </cell>
          <cell r="B167" t="str">
            <v>07.73 TN UDAY 2029</v>
          </cell>
          <cell r="C167">
            <v>7.73</v>
          </cell>
          <cell r="D167">
            <v>47171</v>
          </cell>
          <cell r="E167">
            <v>104.5445</v>
          </cell>
        </row>
        <row r="168">
          <cell r="A168" t="str">
            <v>IN3120161192</v>
          </cell>
          <cell r="B168" t="str">
            <v>07.74 TN UDAY 2029</v>
          </cell>
          <cell r="C168">
            <v>7.74</v>
          </cell>
          <cell r="D168">
            <v>47171</v>
          </cell>
          <cell r="E168">
            <v>104.5766</v>
          </cell>
        </row>
        <row r="169">
          <cell r="A169" t="str">
            <v>IN3120160384</v>
          </cell>
          <cell r="B169" t="str">
            <v>07.75 TN UDAY 2029</v>
          </cell>
          <cell r="C169">
            <v>7.75</v>
          </cell>
          <cell r="D169">
            <v>47171</v>
          </cell>
          <cell r="E169">
            <v>104.6087</v>
          </cell>
        </row>
        <row r="170">
          <cell r="A170" t="str">
            <v>IN3120160905</v>
          </cell>
          <cell r="B170" t="str">
            <v>07.76 TN UDAY 2029</v>
          </cell>
          <cell r="C170">
            <v>7.76</v>
          </cell>
          <cell r="D170">
            <v>47171</v>
          </cell>
          <cell r="E170">
            <v>104.6407</v>
          </cell>
        </row>
        <row r="171">
          <cell r="A171" t="str">
            <v>IN3120160590</v>
          </cell>
          <cell r="B171" t="str">
            <v>07.77 TN UDAY 2029</v>
          </cell>
          <cell r="C171">
            <v>7.77</v>
          </cell>
          <cell r="D171">
            <v>47171</v>
          </cell>
          <cell r="E171">
            <v>104.6728</v>
          </cell>
        </row>
        <row r="172">
          <cell r="A172" t="str">
            <v>IN3120161267</v>
          </cell>
          <cell r="B172" t="str">
            <v>07.78 TN UDAY 2029</v>
          </cell>
          <cell r="C172">
            <v>7.78</v>
          </cell>
          <cell r="D172">
            <v>47171</v>
          </cell>
          <cell r="E172">
            <v>104.70489999999999</v>
          </cell>
        </row>
        <row r="173">
          <cell r="A173" t="str">
            <v>IN1720160101</v>
          </cell>
          <cell r="B173" t="str">
            <v>07.94 HP UDAY 2029</v>
          </cell>
          <cell r="C173">
            <v>7.94</v>
          </cell>
          <cell r="D173">
            <v>47177</v>
          </cell>
          <cell r="E173">
            <v>105.2385</v>
          </cell>
        </row>
        <row r="174">
          <cell r="A174" t="str">
            <v>IN1720160200</v>
          </cell>
          <cell r="B174" t="str">
            <v>07.96 HP UDAY 2029</v>
          </cell>
          <cell r="C174">
            <v>7.96</v>
          </cell>
          <cell r="D174">
            <v>47177</v>
          </cell>
          <cell r="E174">
            <v>105.30289999999999</v>
          </cell>
        </row>
        <row r="175">
          <cell r="A175" t="str">
            <v>IN1720160424</v>
          </cell>
          <cell r="B175" t="str">
            <v>07.99 HP UDAY 2029</v>
          </cell>
          <cell r="C175">
            <v>7.99</v>
          </cell>
          <cell r="D175">
            <v>47177</v>
          </cell>
          <cell r="E175">
            <v>105.3995</v>
          </cell>
        </row>
        <row r="176">
          <cell r="A176" t="str">
            <v>IN1720160374</v>
          </cell>
          <cell r="B176" t="str">
            <v>08.00 HP UDAY 2029</v>
          </cell>
          <cell r="C176">
            <v>8</v>
          </cell>
          <cell r="D176">
            <v>47177</v>
          </cell>
          <cell r="E176">
            <v>105.43170000000001</v>
          </cell>
        </row>
        <row r="177">
          <cell r="A177" t="str">
            <v>IN1720160481</v>
          </cell>
          <cell r="B177" t="str">
            <v>08.01 HP UDAY 2029</v>
          </cell>
          <cell r="C177">
            <v>8.01</v>
          </cell>
          <cell r="D177">
            <v>47177</v>
          </cell>
          <cell r="E177">
            <v>105.4639</v>
          </cell>
        </row>
        <row r="178">
          <cell r="A178" t="str">
            <v>IN4520160222</v>
          </cell>
          <cell r="B178" t="str">
            <v>08.08 TS UDAY 2029</v>
          </cell>
          <cell r="C178">
            <v>8.08</v>
          </cell>
          <cell r="D178">
            <v>47184</v>
          </cell>
          <cell r="E178">
            <v>105.723</v>
          </cell>
        </row>
        <row r="179">
          <cell r="A179" t="str">
            <v>IN3320150466</v>
          </cell>
          <cell r="B179" t="str">
            <v>08.63 UP UDAY 2029</v>
          </cell>
          <cell r="C179">
            <v>8.6300000000000008</v>
          </cell>
          <cell r="D179">
            <v>47187</v>
          </cell>
          <cell r="E179">
            <v>107.5197</v>
          </cell>
        </row>
        <row r="180">
          <cell r="A180" t="str">
            <v>IN3320150615</v>
          </cell>
          <cell r="B180" t="str">
            <v>08.45 UP UDAY 2029</v>
          </cell>
          <cell r="C180">
            <v>8.4499999999999993</v>
          </cell>
          <cell r="D180">
            <v>47198</v>
          </cell>
          <cell r="E180">
            <v>106.9859</v>
          </cell>
        </row>
        <row r="181">
          <cell r="A181" t="str">
            <v>IN3120161382</v>
          </cell>
          <cell r="B181" t="str">
            <v>08.04 TN UDAY 2029</v>
          </cell>
          <cell r="C181">
            <v>8.0399999999999991</v>
          </cell>
          <cell r="D181">
            <v>47199</v>
          </cell>
          <cell r="E181">
            <v>105.6489</v>
          </cell>
        </row>
        <row r="182">
          <cell r="A182" t="str">
            <v>IN2120160170</v>
          </cell>
          <cell r="B182" t="str">
            <v>08.05 MP UDAY 2029</v>
          </cell>
          <cell r="C182">
            <v>8.0500000000000007</v>
          </cell>
          <cell r="D182">
            <v>47199</v>
          </cell>
          <cell r="E182">
            <v>105.6816</v>
          </cell>
        </row>
        <row r="183">
          <cell r="A183" t="str">
            <v>IN4520160339</v>
          </cell>
          <cell r="B183" t="str">
            <v>08.07 TS UDAY 2029</v>
          </cell>
          <cell r="C183">
            <v>8.07</v>
          </cell>
          <cell r="D183">
            <v>47199</v>
          </cell>
          <cell r="E183">
            <v>105.7471</v>
          </cell>
        </row>
        <row r="184">
          <cell r="A184" t="str">
            <v>IN1020140134</v>
          </cell>
          <cell r="B184" t="str">
            <v>08.50 AP SDL SPL 2029</v>
          </cell>
          <cell r="C184">
            <v>8.5</v>
          </cell>
          <cell r="D184">
            <v>47205</v>
          </cell>
          <cell r="E184">
            <v>107.1824</v>
          </cell>
        </row>
        <row r="185">
          <cell r="A185" t="str">
            <v>IN3520150142</v>
          </cell>
          <cell r="B185" t="str">
            <v>08.46 CG UDAY 2029</v>
          </cell>
          <cell r="C185">
            <v>8.4600000000000009</v>
          </cell>
          <cell r="D185">
            <v>47205</v>
          </cell>
          <cell r="E185">
            <v>107.051</v>
          </cell>
        </row>
        <row r="186">
          <cell r="A186" t="str">
            <v>IN3320150730</v>
          </cell>
          <cell r="B186" t="str">
            <v>08.44 UP UDAY 2029</v>
          </cell>
          <cell r="C186">
            <v>8.44</v>
          </cell>
          <cell r="D186">
            <v>47206</v>
          </cell>
          <cell r="E186">
            <v>106.98990000000001</v>
          </cell>
        </row>
        <row r="187">
          <cell r="A187" t="str">
            <v>IN1320150130</v>
          </cell>
          <cell r="B187" t="str">
            <v>08.48 BR UDAY 2029</v>
          </cell>
          <cell r="C187">
            <v>8.48</v>
          </cell>
          <cell r="D187">
            <v>47207</v>
          </cell>
          <cell r="E187">
            <v>107.12609999999999</v>
          </cell>
        </row>
        <row r="188">
          <cell r="A188" t="str">
            <v>IN3720150157</v>
          </cell>
          <cell r="B188" t="str">
            <v>08.48 JH UDAY 2029</v>
          </cell>
          <cell r="C188">
            <v>8.48</v>
          </cell>
          <cell r="D188">
            <v>47207</v>
          </cell>
          <cell r="E188">
            <v>107.12609999999999</v>
          </cell>
        </row>
        <row r="189">
          <cell r="A189" t="str">
            <v>IN1820150143</v>
          </cell>
          <cell r="B189" t="str">
            <v>08.48 JK UDAY 2029</v>
          </cell>
          <cell r="C189">
            <v>8.48</v>
          </cell>
          <cell r="D189">
            <v>47207</v>
          </cell>
          <cell r="E189">
            <v>107.12609999999999</v>
          </cell>
        </row>
        <row r="190">
          <cell r="A190" t="str">
            <v>IN2420160169</v>
          </cell>
          <cell r="B190" t="str">
            <v>07.83 ML UDAY 2029</v>
          </cell>
          <cell r="C190">
            <v>7.83</v>
          </cell>
          <cell r="D190">
            <v>47207</v>
          </cell>
          <cell r="E190">
            <v>104.988</v>
          </cell>
        </row>
        <row r="191">
          <cell r="A191" t="str">
            <v>IN2820150240</v>
          </cell>
          <cell r="B191" t="str">
            <v>08.48 PN UDAY 2029</v>
          </cell>
          <cell r="C191">
            <v>8.48</v>
          </cell>
          <cell r="D191">
            <v>47207</v>
          </cell>
          <cell r="E191">
            <v>107.12609999999999</v>
          </cell>
        </row>
        <row r="192">
          <cell r="A192" t="str">
            <v>IN2820150349</v>
          </cell>
          <cell r="B192" t="str">
            <v>08.47 PN UDAY 2029</v>
          </cell>
          <cell r="C192">
            <v>8.4700000000000006</v>
          </cell>
          <cell r="D192">
            <v>47208</v>
          </cell>
          <cell r="E192">
            <v>107.0932</v>
          </cell>
        </row>
        <row r="193">
          <cell r="A193" t="str">
            <v>IN3320160135</v>
          </cell>
          <cell r="B193" t="str">
            <v>08.35 UP UDAY 2029</v>
          </cell>
          <cell r="C193">
            <v>8.35</v>
          </cell>
          <cell r="D193">
            <v>47271</v>
          </cell>
          <cell r="E193">
            <v>106.9786</v>
          </cell>
        </row>
        <row r="194">
          <cell r="A194" t="str">
            <v>IN1320160089</v>
          </cell>
          <cell r="B194" t="str">
            <v>07.58 BR UDAY 2029</v>
          </cell>
          <cell r="C194">
            <v>7.58</v>
          </cell>
          <cell r="D194">
            <v>47368</v>
          </cell>
          <cell r="E194">
            <v>104.5929</v>
          </cell>
        </row>
        <row r="195">
          <cell r="A195" t="str">
            <v>IN1820160126</v>
          </cell>
          <cell r="B195" t="str">
            <v>07.29 JK UDAY 2029</v>
          </cell>
          <cell r="C195">
            <v>7.29</v>
          </cell>
          <cell r="D195">
            <v>47398</v>
          </cell>
          <cell r="E195">
            <v>103.6026</v>
          </cell>
        </row>
        <row r="196">
          <cell r="A196" t="str">
            <v>IN1020160140</v>
          </cell>
          <cell r="B196" t="str">
            <v>07.23 AP UDAY 2029</v>
          </cell>
          <cell r="C196">
            <v>7.23</v>
          </cell>
          <cell r="D196">
            <v>47409</v>
          </cell>
          <cell r="E196">
            <v>103.4029</v>
          </cell>
        </row>
        <row r="197">
          <cell r="A197" t="str">
            <v>IN1020160207</v>
          </cell>
          <cell r="B197" t="str">
            <v>07.34 AP UDAY 2029</v>
          </cell>
          <cell r="C197">
            <v>7.34</v>
          </cell>
          <cell r="D197">
            <v>47409</v>
          </cell>
          <cell r="E197">
            <v>103.8112</v>
          </cell>
        </row>
        <row r="198">
          <cell r="A198" t="str">
            <v>IN1020160264</v>
          </cell>
          <cell r="B198" t="str">
            <v>07.35 AP UDAY 2029</v>
          </cell>
          <cell r="C198">
            <v>7.35</v>
          </cell>
          <cell r="D198">
            <v>47409</v>
          </cell>
          <cell r="E198">
            <v>103.84829999999999</v>
          </cell>
        </row>
        <row r="199">
          <cell r="A199" t="str">
            <v>IN1020160322</v>
          </cell>
          <cell r="B199" t="str">
            <v>07.37 AP UDAY 2029</v>
          </cell>
          <cell r="C199">
            <v>7.37</v>
          </cell>
          <cell r="D199">
            <v>47409</v>
          </cell>
          <cell r="E199">
            <v>103.9225</v>
          </cell>
        </row>
        <row r="200">
          <cell r="A200" t="str">
            <v>IN3120160442</v>
          </cell>
          <cell r="B200" t="str">
            <v>07.68 TN UDAY 2030</v>
          </cell>
          <cell r="C200">
            <v>7.68</v>
          </cell>
          <cell r="D200">
            <v>47536</v>
          </cell>
          <cell r="E200">
            <v>104.0453</v>
          </cell>
        </row>
        <row r="201">
          <cell r="A201" t="str">
            <v>IN3120160764</v>
          </cell>
          <cell r="B201" t="str">
            <v>07.69 TN UDAY 2030</v>
          </cell>
          <cell r="C201">
            <v>7.69</v>
          </cell>
          <cell r="D201">
            <v>47536</v>
          </cell>
          <cell r="E201">
            <v>104.08459999999999</v>
          </cell>
        </row>
        <row r="202">
          <cell r="A202" t="str">
            <v>IN3120161143</v>
          </cell>
          <cell r="B202" t="str">
            <v>07.70 TN UDAY 2030</v>
          </cell>
          <cell r="C202">
            <v>7.7</v>
          </cell>
          <cell r="D202">
            <v>47536</v>
          </cell>
          <cell r="E202">
            <v>104.124</v>
          </cell>
        </row>
        <row r="203">
          <cell r="A203" t="str">
            <v>IN3120160491</v>
          </cell>
          <cell r="B203" t="str">
            <v>07.71 TN UDAY 2030</v>
          </cell>
          <cell r="C203">
            <v>7.71</v>
          </cell>
          <cell r="D203">
            <v>47536</v>
          </cell>
          <cell r="E203">
            <v>104.16330000000001</v>
          </cell>
        </row>
        <row r="204">
          <cell r="A204" t="str">
            <v>IN3120160871</v>
          </cell>
          <cell r="B204" t="str">
            <v>07.72 TN UDAY 2030</v>
          </cell>
          <cell r="C204">
            <v>7.72</v>
          </cell>
          <cell r="D204">
            <v>47536</v>
          </cell>
          <cell r="E204">
            <v>104.20269999999999</v>
          </cell>
        </row>
        <row r="205">
          <cell r="A205" t="str">
            <v>IN3120160889</v>
          </cell>
          <cell r="B205" t="str">
            <v>07.73 TN UDAY 2030</v>
          </cell>
          <cell r="C205">
            <v>7.73</v>
          </cell>
          <cell r="D205">
            <v>47536</v>
          </cell>
          <cell r="E205">
            <v>104.24209999999999</v>
          </cell>
        </row>
        <row r="206">
          <cell r="A206" t="str">
            <v>IN3120161218</v>
          </cell>
          <cell r="B206" t="str">
            <v>07.74 TN UDAY 2030</v>
          </cell>
          <cell r="C206">
            <v>7.74</v>
          </cell>
          <cell r="D206">
            <v>47536</v>
          </cell>
          <cell r="E206">
            <v>104.2814</v>
          </cell>
        </row>
        <row r="207">
          <cell r="A207" t="str">
            <v>IN3120160434</v>
          </cell>
          <cell r="B207" t="str">
            <v>07.75 TN UDAY 2030</v>
          </cell>
          <cell r="C207">
            <v>7.75</v>
          </cell>
          <cell r="D207">
            <v>47536</v>
          </cell>
          <cell r="E207">
            <v>104.32080000000001</v>
          </cell>
        </row>
        <row r="208">
          <cell r="A208" t="str">
            <v>IN3120160947</v>
          </cell>
          <cell r="B208" t="str">
            <v>07.76 TN UDAY 2030</v>
          </cell>
          <cell r="C208">
            <v>7.76</v>
          </cell>
          <cell r="D208">
            <v>47536</v>
          </cell>
          <cell r="E208">
            <v>104.36020000000001</v>
          </cell>
        </row>
        <row r="209">
          <cell r="A209" t="str">
            <v>IN3120160897</v>
          </cell>
          <cell r="B209" t="str">
            <v>07.77 TN UDAY 2030</v>
          </cell>
          <cell r="C209">
            <v>7.77</v>
          </cell>
          <cell r="D209">
            <v>47536</v>
          </cell>
          <cell r="E209">
            <v>104.3995</v>
          </cell>
        </row>
        <row r="210">
          <cell r="A210" t="str">
            <v>IN3120161275</v>
          </cell>
          <cell r="B210" t="str">
            <v>07.78 TN UDAY 2030</v>
          </cell>
          <cell r="C210">
            <v>7.78</v>
          </cell>
          <cell r="D210">
            <v>47536</v>
          </cell>
          <cell r="E210">
            <v>104.4389</v>
          </cell>
        </row>
        <row r="211">
          <cell r="A211" t="str">
            <v>IN1720160119</v>
          </cell>
          <cell r="B211" t="str">
            <v>07.87 HP UDAY 2030</v>
          </cell>
          <cell r="C211">
            <v>7.87</v>
          </cell>
          <cell r="D211">
            <v>47542</v>
          </cell>
          <cell r="E211">
            <v>104.80710000000001</v>
          </cell>
        </row>
        <row r="212">
          <cell r="A212" t="str">
            <v>IN1720160218</v>
          </cell>
          <cell r="B212" t="str">
            <v>07.89 HP UDAY 2030</v>
          </cell>
          <cell r="C212">
            <v>7.89</v>
          </cell>
          <cell r="D212">
            <v>47542</v>
          </cell>
          <cell r="E212">
            <v>104.886</v>
          </cell>
        </row>
        <row r="213">
          <cell r="A213" t="str">
            <v>IN1720160457</v>
          </cell>
          <cell r="B213" t="str">
            <v>07.92 HP UDAY 2030</v>
          </cell>
          <cell r="C213">
            <v>7.92</v>
          </cell>
          <cell r="D213">
            <v>47542</v>
          </cell>
          <cell r="E213">
            <v>105.00449999999999</v>
          </cell>
        </row>
        <row r="214">
          <cell r="A214" t="str">
            <v>IN1720160408</v>
          </cell>
          <cell r="B214" t="str">
            <v>07.93 HP UDAY 2030</v>
          </cell>
          <cell r="C214">
            <v>7.93</v>
          </cell>
          <cell r="D214">
            <v>47542</v>
          </cell>
          <cell r="E214">
            <v>105.044</v>
          </cell>
        </row>
        <row r="215">
          <cell r="A215" t="str">
            <v>IN1720160499</v>
          </cell>
          <cell r="B215" t="str">
            <v>07.94 HP UDAY 2030</v>
          </cell>
          <cell r="C215">
            <v>7.94</v>
          </cell>
          <cell r="D215">
            <v>47542</v>
          </cell>
          <cell r="E215">
            <v>105.0835</v>
          </cell>
        </row>
        <row r="216">
          <cell r="A216" t="str">
            <v>IN4520160230</v>
          </cell>
          <cell r="B216" t="str">
            <v>07.98 TS UDAY 2030</v>
          </cell>
          <cell r="C216">
            <v>7.98</v>
          </cell>
          <cell r="D216">
            <v>47549</v>
          </cell>
          <cell r="E216">
            <v>105.2645</v>
          </cell>
        </row>
        <row r="217">
          <cell r="A217" t="str">
            <v>IN3320150482</v>
          </cell>
          <cell r="B217" t="str">
            <v>08.75 UP UDAY 2030</v>
          </cell>
          <cell r="C217">
            <v>8.75</v>
          </cell>
          <cell r="D217">
            <v>47552</v>
          </cell>
          <cell r="E217">
            <v>108.331</v>
          </cell>
        </row>
        <row r="218">
          <cell r="A218" t="str">
            <v>IN3320150623</v>
          </cell>
          <cell r="B218" t="str">
            <v>08.62 UP UDAY 2030</v>
          </cell>
          <cell r="C218">
            <v>8.6199999999999992</v>
          </cell>
          <cell r="D218">
            <v>47563</v>
          </cell>
          <cell r="E218">
            <v>107.8574</v>
          </cell>
        </row>
        <row r="219">
          <cell r="A219" t="str">
            <v>IN3120161390</v>
          </cell>
          <cell r="B219" t="str">
            <v>08.01 TN UDAY 2030</v>
          </cell>
          <cell r="C219">
            <v>8.01</v>
          </cell>
          <cell r="D219">
            <v>47564</v>
          </cell>
          <cell r="E219">
            <v>105.4235</v>
          </cell>
        </row>
        <row r="220">
          <cell r="A220" t="str">
            <v>IN2120160188</v>
          </cell>
          <cell r="B220" t="str">
            <v>08.02 MP UDAY 2030</v>
          </cell>
          <cell r="C220">
            <v>8.02</v>
          </cell>
          <cell r="D220">
            <v>47564</v>
          </cell>
          <cell r="E220">
            <v>105.46339999999999</v>
          </cell>
        </row>
        <row r="221">
          <cell r="A221" t="str">
            <v>IN4520160347</v>
          </cell>
          <cell r="B221" t="str">
            <v>08.04 TS UDAY 2030</v>
          </cell>
          <cell r="C221">
            <v>8.0399999999999991</v>
          </cell>
          <cell r="D221">
            <v>47564</v>
          </cell>
          <cell r="E221">
            <v>105.54340000000001</v>
          </cell>
        </row>
        <row r="222">
          <cell r="A222" t="str">
            <v>IN3520150159</v>
          </cell>
          <cell r="B222" t="str">
            <v>08.60 CG UDAY 2030</v>
          </cell>
          <cell r="C222">
            <v>8.6</v>
          </cell>
          <cell r="D222">
            <v>47570</v>
          </cell>
          <cell r="E222">
            <v>107.8047</v>
          </cell>
        </row>
        <row r="223">
          <cell r="A223" t="str">
            <v>IN3320150748</v>
          </cell>
          <cell r="B223" t="str">
            <v>08.59 UP UDAY 2030</v>
          </cell>
          <cell r="C223">
            <v>8.59</v>
          </cell>
          <cell r="D223">
            <v>47571</v>
          </cell>
          <cell r="E223">
            <v>107.7685</v>
          </cell>
        </row>
        <row r="224">
          <cell r="A224" t="str">
            <v>IN1320150148</v>
          </cell>
          <cell r="B224" t="str">
            <v>08.62 BR UDAY 2030</v>
          </cell>
          <cell r="C224">
            <v>8.6199999999999992</v>
          </cell>
          <cell r="D224">
            <v>47572</v>
          </cell>
          <cell r="E224">
            <v>107.8927</v>
          </cell>
        </row>
        <row r="225">
          <cell r="A225" t="str">
            <v>IN3720150165</v>
          </cell>
          <cell r="B225" t="str">
            <v>08.62 JH UDAY 2030</v>
          </cell>
          <cell r="C225">
            <v>8.6199999999999992</v>
          </cell>
          <cell r="D225">
            <v>47572</v>
          </cell>
          <cell r="E225">
            <v>107.8927</v>
          </cell>
        </row>
        <row r="226">
          <cell r="A226" t="str">
            <v>IN1820150150</v>
          </cell>
          <cell r="B226" t="str">
            <v>08.62 JK UDAY 2030</v>
          </cell>
          <cell r="C226">
            <v>8.6199999999999992</v>
          </cell>
          <cell r="D226">
            <v>47572</v>
          </cell>
          <cell r="E226">
            <v>107.8927</v>
          </cell>
        </row>
        <row r="227">
          <cell r="A227" t="str">
            <v>IN2420160177</v>
          </cell>
          <cell r="B227" t="str">
            <v>07.77 ML UDAY 2030</v>
          </cell>
          <cell r="C227">
            <v>7.77</v>
          </cell>
          <cell r="D227">
            <v>47572</v>
          </cell>
          <cell r="E227">
            <v>104.48220000000001</v>
          </cell>
        </row>
        <row r="228">
          <cell r="A228" t="str">
            <v>IN2820150257</v>
          </cell>
          <cell r="B228" t="str">
            <v>08.62 PN UDAY 2030</v>
          </cell>
          <cell r="C228">
            <v>8.6199999999999992</v>
          </cell>
          <cell r="D228">
            <v>47572</v>
          </cell>
          <cell r="E228">
            <v>107.8927</v>
          </cell>
        </row>
        <row r="229">
          <cell r="A229" t="str">
            <v>IN2820150356</v>
          </cell>
          <cell r="B229" t="str">
            <v>08.61 PN UDAY 2030</v>
          </cell>
          <cell r="C229">
            <v>8.61</v>
          </cell>
          <cell r="D229">
            <v>47573</v>
          </cell>
          <cell r="E229">
            <v>107.8526</v>
          </cell>
        </row>
        <row r="230">
          <cell r="A230" t="str">
            <v>IN3320160143</v>
          </cell>
          <cell r="B230" t="str">
            <v>08.49 UP UDAY 2030</v>
          </cell>
          <cell r="C230">
            <v>8.49</v>
          </cell>
          <cell r="D230">
            <v>47636</v>
          </cell>
          <cell r="E230">
            <v>107.60639999999999</v>
          </cell>
        </row>
        <row r="231">
          <cell r="A231" t="str">
            <v>IN1320160097</v>
          </cell>
          <cell r="B231" t="str">
            <v>07.66 BR UDAY 2030</v>
          </cell>
          <cell r="C231">
            <v>7.66</v>
          </cell>
          <cell r="D231">
            <v>47733</v>
          </cell>
          <cell r="E231">
            <v>104.3552</v>
          </cell>
        </row>
        <row r="232">
          <cell r="A232" t="str">
            <v>IN1820160134</v>
          </cell>
          <cell r="B232" t="str">
            <v>07.40 JK UDAY 2030</v>
          </cell>
          <cell r="C232">
            <v>7.4</v>
          </cell>
          <cell r="D232">
            <v>47763</v>
          </cell>
          <cell r="E232">
            <v>103.274</v>
          </cell>
        </row>
        <row r="233">
          <cell r="A233" t="str">
            <v>IN1020160157</v>
          </cell>
          <cell r="B233" t="str">
            <v>07.23 AP UDAY 2030</v>
          </cell>
          <cell r="C233">
            <v>7.23</v>
          </cell>
          <cell r="D233">
            <v>47774</v>
          </cell>
          <cell r="E233">
            <v>102.5421</v>
          </cell>
        </row>
        <row r="234">
          <cell r="A234" t="str">
            <v>IN1020160215</v>
          </cell>
          <cell r="B234" t="str">
            <v>07.34 AP UDAY 2030</v>
          </cell>
          <cell r="C234">
            <v>7.34</v>
          </cell>
          <cell r="D234">
            <v>47774</v>
          </cell>
          <cell r="E234">
            <v>103.02630000000001</v>
          </cell>
        </row>
        <row r="235">
          <cell r="A235" t="str">
            <v>IN1020160272</v>
          </cell>
          <cell r="B235" t="str">
            <v>07.35 AP UDAY 2030</v>
          </cell>
          <cell r="C235">
            <v>7.35</v>
          </cell>
          <cell r="D235">
            <v>47774</v>
          </cell>
          <cell r="E235">
            <v>103.07040000000001</v>
          </cell>
        </row>
        <row r="236">
          <cell r="A236" t="str">
            <v>IN1020160330</v>
          </cell>
          <cell r="B236" t="str">
            <v>07.37 AP UDAY 2030</v>
          </cell>
          <cell r="C236">
            <v>7.37</v>
          </cell>
          <cell r="D236">
            <v>47774</v>
          </cell>
          <cell r="E236">
            <v>103.1584</v>
          </cell>
        </row>
        <row r="237">
          <cell r="A237" t="str">
            <v>IN3120160459</v>
          </cell>
          <cell r="B237" t="str">
            <v>07.68 TN UDAY 2031</v>
          </cell>
          <cell r="C237">
            <v>7.68</v>
          </cell>
          <cell r="D237">
            <v>47901</v>
          </cell>
          <cell r="E237">
            <v>104.6114</v>
          </cell>
        </row>
        <row r="238">
          <cell r="A238" t="str">
            <v>IN3120160798</v>
          </cell>
          <cell r="B238" t="str">
            <v>07.69 TN UDAY 2031</v>
          </cell>
          <cell r="C238">
            <v>7.69</v>
          </cell>
          <cell r="D238">
            <v>47901</v>
          </cell>
          <cell r="E238">
            <v>104.65779999999999</v>
          </cell>
        </row>
        <row r="239">
          <cell r="A239" t="str">
            <v>IN3120161176</v>
          </cell>
          <cell r="B239" t="str">
            <v>07.70 TN UDAY 2031</v>
          </cell>
          <cell r="C239">
            <v>7.7</v>
          </cell>
          <cell r="D239">
            <v>47901</v>
          </cell>
          <cell r="E239">
            <v>104.7041</v>
          </cell>
        </row>
        <row r="240">
          <cell r="A240" t="str">
            <v>IN3120160525</v>
          </cell>
          <cell r="B240" t="str">
            <v>07.71 TN UDAY 2031</v>
          </cell>
          <cell r="C240">
            <v>7.71</v>
          </cell>
          <cell r="D240">
            <v>47901</v>
          </cell>
          <cell r="E240">
            <v>104.7505</v>
          </cell>
        </row>
        <row r="241">
          <cell r="A241" t="str">
            <v>IN3120160988</v>
          </cell>
          <cell r="B241" t="str">
            <v>07.72 TN UDAY 2031</v>
          </cell>
          <cell r="C241">
            <v>7.72</v>
          </cell>
          <cell r="D241">
            <v>47901</v>
          </cell>
          <cell r="E241">
            <v>104.7968</v>
          </cell>
        </row>
        <row r="242">
          <cell r="A242" t="str">
            <v>IN3120160913</v>
          </cell>
          <cell r="B242" t="str">
            <v>07.73 TN UDAY 2031</v>
          </cell>
          <cell r="C242">
            <v>7.73</v>
          </cell>
          <cell r="D242">
            <v>47901</v>
          </cell>
          <cell r="E242">
            <v>104.8432</v>
          </cell>
        </row>
        <row r="243">
          <cell r="A243" t="str">
            <v>IN3120161226</v>
          </cell>
          <cell r="B243" t="str">
            <v>07.74 TN UDAY 2031</v>
          </cell>
          <cell r="C243">
            <v>7.74</v>
          </cell>
          <cell r="D243">
            <v>47901</v>
          </cell>
          <cell r="E243">
            <v>104.8895</v>
          </cell>
        </row>
        <row r="244">
          <cell r="A244" t="str">
            <v>IN3120160475</v>
          </cell>
          <cell r="B244" t="str">
            <v>07.75 TN UDAY 2031</v>
          </cell>
          <cell r="C244">
            <v>7.75</v>
          </cell>
          <cell r="D244">
            <v>47901</v>
          </cell>
          <cell r="E244">
            <v>104.9359</v>
          </cell>
        </row>
        <row r="245">
          <cell r="A245" t="str">
            <v>IN3120160962</v>
          </cell>
          <cell r="B245" t="str">
            <v>07.76 TN UDAY 2031</v>
          </cell>
          <cell r="C245">
            <v>7.76</v>
          </cell>
          <cell r="D245">
            <v>47901</v>
          </cell>
          <cell r="E245">
            <v>104.98220000000001</v>
          </cell>
        </row>
        <row r="246">
          <cell r="A246" t="str">
            <v>IN3120160954</v>
          </cell>
          <cell r="B246" t="str">
            <v>07.77 TN UDAY 2031</v>
          </cell>
          <cell r="C246">
            <v>7.77</v>
          </cell>
          <cell r="D246">
            <v>47901</v>
          </cell>
          <cell r="E246">
            <v>105.0286</v>
          </cell>
        </row>
        <row r="247">
          <cell r="A247" t="str">
            <v>IN3120161283</v>
          </cell>
          <cell r="B247" t="str">
            <v>07.78 TN UDAY 2031</v>
          </cell>
          <cell r="C247">
            <v>7.78</v>
          </cell>
          <cell r="D247">
            <v>47901</v>
          </cell>
          <cell r="E247">
            <v>105.0749</v>
          </cell>
        </row>
        <row r="248">
          <cell r="A248" t="str">
            <v>IN1720160127</v>
          </cell>
          <cell r="B248" t="str">
            <v>07.99 HP UDAY 2031</v>
          </cell>
          <cell r="C248">
            <v>7.99</v>
          </cell>
          <cell r="D248">
            <v>47907</v>
          </cell>
          <cell r="E248">
            <v>106.0622</v>
          </cell>
        </row>
        <row r="249">
          <cell r="A249" t="str">
            <v>IN1720160226</v>
          </cell>
          <cell r="B249" t="str">
            <v>08.01 HP UDAY 2031</v>
          </cell>
          <cell r="C249">
            <v>8.01</v>
          </cell>
          <cell r="D249">
            <v>47907</v>
          </cell>
          <cell r="E249">
            <v>106.1551</v>
          </cell>
        </row>
        <row r="250">
          <cell r="A250" t="str">
            <v>IN1720160507</v>
          </cell>
          <cell r="B250" t="str">
            <v>08.04 HP UDAY 2031</v>
          </cell>
          <cell r="C250">
            <v>8.0399999999999991</v>
          </cell>
          <cell r="D250">
            <v>47907</v>
          </cell>
          <cell r="E250">
            <v>106.2945</v>
          </cell>
        </row>
        <row r="251">
          <cell r="A251" t="str">
            <v>IN1720160440</v>
          </cell>
          <cell r="B251" t="str">
            <v>08.05 HP UDAY 2031</v>
          </cell>
          <cell r="C251">
            <v>8.0500000000000007</v>
          </cell>
          <cell r="D251">
            <v>47907</v>
          </cell>
          <cell r="E251">
            <v>106.3409</v>
          </cell>
        </row>
        <row r="252">
          <cell r="A252" t="str">
            <v>IN1720160523</v>
          </cell>
          <cell r="B252" t="str">
            <v>08.06 HP UDAY 2031</v>
          </cell>
          <cell r="C252">
            <v>8.06</v>
          </cell>
          <cell r="D252">
            <v>47907</v>
          </cell>
          <cell r="E252">
            <v>106.3874</v>
          </cell>
        </row>
        <row r="253">
          <cell r="A253" t="str">
            <v>IN4520160248</v>
          </cell>
          <cell r="B253" t="str">
            <v>08.04 TS UDAY 2031</v>
          </cell>
          <cell r="C253">
            <v>8.0399999999999991</v>
          </cell>
          <cell r="D253">
            <v>47914</v>
          </cell>
          <cell r="E253">
            <v>106.3164</v>
          </cell>
        </row>
        <row r="254">
          <cell r="A254" t="str">
            <v>IN3320150490</v>
          </cell>
          <cell r="B254" t="str">
            <v>08.90 UP UDAY 2031</v>
          </cell>
          <cell r="C254">
            <v>8.9</v>
          </cell>
          <cell r="D254">
            <v>47917</v>
          </cell>
          <cell r="E254">
            <v>110.33880000000001</v>
          </cell>
        </row>
        <row r="255">
          <cell r="A255" t="str">
            <v>IN3320150631</v>
          </cell>
          <cell r="B255" t="str">
            <v>08.77 UP UDAY 2031</v>
          </cell>
          <cell r="C255">
            <v>8.77</v>
          </cell>
          <cell r="D255">
            <v>47928</v>
          </cell>
          <cell r="E255">
            <v>109.7743</v>
          </cell>
        </row>
        <row r="256">
          <cell r="A256" t="str">
            <v>IN3120161408</v>
          </cell>
          <cell r="B256" t="str">
            <v>08.05 TN UDAY 2031</v>
          </cell>
          <cell r="C256">
            <v>8.0500000000000007</v>
          </cell>
          <cell r="D256">
            <v>47929</v>
          </cell>
          <cell r="E256">
            <v>106.4006</v>
          </cell>
        </row>
        <row r="257">
          <cell r="A257" t="str">
            <v>IN2120160196</v>
          </cell>
          <cell r="B257" t="str">
            <v>08.06 MP UDAY 2031</v>
          </cell>
          <cell r="C257">
            <v>8.06</v>
          </cell>
          <cell r="D257">
            <v>47929</v>
          </cell>
          <cell r="E257">
            <v>106.44750000000001</v>
          </cell>
        </row>
        <row r="258">
          <cell r="A258" t="str">
            <v>IN4520160354</v>
          </cell>
          <cell r="B258" t="str">
            <v>08.08 TS UDAY 2031</v>
          </cell>
          <cell r="C258">
            <v>8.08</v>
          </cell>
          <cell r="D258">
            <v>47929</v>
          </cell>
          <cell r="E258">
            <v>106.54130000000001</v>
          </cell>
        </row>
        <row r="259">
          <cell r="A259" t="str">
            <v>IN3520150167</v>
          </cell>
          <cell r="B259" t="str">
            <v>08.70 CG UDAY 2031</v>
          </cell>
          <cell r="C259">
            <v>8.6999999999999993</v>
          </cell>
          <cell r="D259">
            <v>47935</v>
          </cell>
          <cell r="E259">
            <v>109.4723</v>
          </cell>
        </row>
        <row r="260">
          <cell r="A260" t="str">
            <v>IN3320150755</v>
          </cell>
          <cell r="B260" t="str">
            <v>08.70 UP UDAY 2031</v>
          </cell>
          <cell r="C260">
            <v>8.6999999999999993</v>
          </cell>
          <cell r="D260">
            <v>47936</v>
          </cell>
          <cell r="E260">
            <v>109.4761</v>
          </cell>
        </row>
        <row r="261">
          <cell r="A261" t="str">
            <v>IN1320150155</v>
          </cell>
          <cell r="B261" t="str">
            <v>08.72 BR UDAY 2031</v>
          </cell>
          <cell r="C261">
            <v>8.7200000000000006</v>
          </cell>
          <cell r="D261">
            <v>47937</v>
          </cell>
          <cell r="E261">
            <v>109.574</v>
          </cell>
        </row>
        <row r="262">
          <cell r="A262" t="str">
            <v>IN3720150173</v>
          </cell>
          <cell r="B262" t="str">
            <v>08.72 JH UDAY 2031</v>
          </cell>
          <cell r="C262">
            <v>8.7200000000000006</v>
          </cell>
          <cell r="D262">
            <v>47937</v>
          </cell>
          <cell r="E262">
            <v>109.574</v>
          </cell>
        </row>
        <row r="263">
          <cell r="A263" t="str">
            <v>IN1820150168</v>
          </cell>
          <cell r="B263" t="str">
            <v>08.72 JK UDAY 2031</v>
          </cell>
          <cell r="C263">
            <v>8.7200000000000006</v>
          </cell>
          <cell r="D263">
            <v>47937</v>
          </cell>
          <cell r="E263">
            <v>109.574</v>
          </cell>
        </row>
        <row r="264">
          <cell r="A264" t="str">
            <v>IN2420160185</v>
          </cell>
          <cell r="B264" t="str">
            <v>07.78 ML UDAY 2031</v>
          </cell>
          <cell r="C264">
            <v>7.78</v>
          </cell>
          <cell r="D264">
            <v>47937</v>
          </cell>
          <cell r="E264">
            <v>105.1503</v>
          </cell>
        </row>
        <row r="265">
          <cell r="A265" t="str">
            <v>IN2820150265</v>
          </cell>
          <cell r="B265" t="str">
            <v>08.72 PN UDAY 2031</v>
          </cell>
          <cell r="C265">
            <v>8.7200000000000006</v>
          </cell>
          <cell r="D265">
            <v>47937</v>
          </cell>
          <cell r="E265">
            <v>109.574</v>
          </cell>
        </row>
        <row r="266">
          <cell r="A266" t="str">
            <v>IN2820150364</v>
          </cell>
          <cell r="B266" t="str">
            <v>08.71 PN UDAY 2031</v>
          </cell>
          <cell r="C266">
            <v>8.7100000000000009</v>
          </cell>
          <cell r="D266">
            <v>47938</v>
          </cell>
          <cell r="E266">
            <v>109.5269</v>
          </cell>
        </row>
        <row r="267">
          <cell r="A267" t="str">
            <v>IN3320160150</v>
          </cell>
          <cell r="B267" t="str">
            <v>08.58 UP UDAY 2031</v>
          </cell>
          <cell r="C267">
            <v>8.58</v>
          </cell>
          <cell r="D267">
            <v>48001</v>
          </cell>
          <cell r="E267">
            <v>109.14230000000001</v>
          </cell>
        </row>
        <row r="268">
          <cell r="A268" t="str">
            <v>IN1320160105</v>
          </cell>
          <cell r="B268" t="str">
            <v>07.70 BR UDAY 2031</v>
          </cell>
          <cell r="C268">
            <v>7.7</v>
          </cell>
          <cell r="D268">
            <v>48098</v>
          </cell>
          <cell r="E268">
            <v>105.0698</v>
          </cell>
        </row>
        <row r="269">
          <cell r="A269" t="str">
            <v>IN1820160142</v>
          </cell>
          <cell r="B269" t="str">
            <v>07.49 JK UDAY 2031</v>
          </cell>
          <cell r="C269">
            <v>7.49</v>
          </cell>
          <cell r="D269">
            <v>48128</v>
          </cell>
          <cell r="E269">
            <v>104.06359999999999</v>
          </cell>
        </row>
        <row r="270">
          <cell r="A270" t="str">
            <v>IN1020160165</v>
          </cell>
          <cell r="B270" t="str">
            <v>07.23 AP UDAY 2031</v>
          </cell>
          <cell r="C270">
            <v>7.23</v>
          </cell>
          <cell r="D270">
            <v>48139</v>
          </cell>
          <cell r="E270">
            <v>102.76179999999999</v>
          </cell>
        </row>
        <row r="271">
          <cell r="A271" t="str">
            <v>IN1020160223</v>
          </cell>
          <cell r="B271" t="str">
            <v>07.34 AP UDAY 2031</v>
          </cell>
          <cell r="C271">
            <v>7.34</v>
          </cell>
          <cell r="D271">
            <v>48139</v>
          </cell>
          <cell r="E271">
            <v>103.31959999999999</v>
          </cell>
        </row>
        <row r="272">
          <cell r="A272" t="str">
            <v>IN1020160280</v>
          </cell>
          <cell r="B272" t="str">
            <v>07.35 AP UDAY 2031</v>
          </cell>
          <cell r="C272">
            <v>7.35</v>
          </cell>
          <cell r="D272">
            <v>48139</v>
          </cell>
          <cell r="E272">
            <v>103.3703</v>
          </cell>
        </row>
        <row r="273">
          <cell r="A273" t="str">
            <v>IN1020160348</v>
          </cell>
          <cell r="B273" t="str">
            <v>07.37 AP UDAY 2031</v>
          </cell>
          <cell r="C273">
            <v>7.37</v>
          </cell>
          <cell r="D273">
            <v>48139</v>
          </cell>
          <cell r="E273">
            <v>103.4717</v>
          </cell>
        </row>
        <row r="274">
          <cell r="A274" t="str">
            <v>IN3120160483</v>
          </cell>
          <cell r="B274" t="str">
            <v>07.68 TN UDAY 2032</v>
          </cell>
          <cell r="C274">
            <v>7.68</v>
          </cell>
          <cell r="D274">
            <v>48266</v>
          </cell>
          <cell r="E274">
            <v>105.0254</v>
          </cell>
        </row>
        <row r="275">
          <cell r="A275" t="str">
            <v>IN3120160814</v>
          </cell>
          <cell r="B275" t="str">
            <v>07.69 TN UDAY 2032</v>
          </cell>
          <cell r="C275">
            <v>7.69</v>
          </cell>
          <cell r="D275">
            <v>48266</v>
          </cell>
          <cell r="E275">
            <v>105.0782</v>
          </cell>
        </row>
        <row r="276">
          <cell r="A276" t="str">
            <v>IN3120161184</v>
          </cell>
          <cell r="B276" t="str">
            <v>07.70 TN UDAY 2032</v>
          </cell>
          <cell r="C276">
            <v>7.7</v>
          </cell>
          <cell r="D276">
            <v>48266</v>
          </cell>
          <cell r="E276">
            <v>105.1311</v>
          </cell>
        </row>
        <row r="277">
          <cell r="A277" t="str">
            <v>IN3120160533</v>
          </cell>
          <cell r="B277" t="str">
            <v>07.71 TN UDAY 2032</v>
          </cell>
          <cell r="C277">
            <v>7.71</v>
          </cell>
          <cell r="D277">
            <v>48266</v>
          </cell>
          <cell r="E277">
            <v>105.18389999999999</v>
          </cell>
        </row>
        <row r="278">
          <cell r="A278" t="str">
            <v>IN3120161051</v>
          </cell>
          <cell r="B278" t="str">
            <v>07.72 TN UDAY 2032</v>
          </cell>
          <cell r="C278">
            <v>7.72</v>
          </cell>
          <cell r="D278">
            <v>48266</v>
          </cell>
          <cell r="E278">
            <v>105.2367</v>
          </cell>
        </row>
        <row r="279">
          <cell r="A279" t="str">
            <v>IN3120160939</v>
          </cell>
          <cell r="B279" t="str">
            <v>07.73 TN UDAY 2032</v>
          </cell>
          <cell r="C279">
            <v>7.73</v>
          </cell>
          <cell r="D279">
            <v>48266</v>
          </cell>
          <cell r="E279">
            <v>105.28959999999999</v>
          </cell>
        </row>
        <row r="280">
          <cell r="A280" t="str">
            <v>IN3120161242</v>
          </cell>
          <cell r="B280" t="str">
            <v>07.74 TN UDAY 2032</v>
          </cell>
          <cell r="C280">
            <v>7.74</v>
          </cell>
          <cell r="D280">
            <v>48266</v>
          </cell>
          <cell r="E280">
            <v>105.3424</v>
          </cell>
        </row>
        <row r="281">
          <cell r="A281" t="str">
            <v>IN3120160509</v>
          </cell>
          <cell r="B281" t="str">
            <v>07.75 TN UDAY 2032</v>
          </cell>
          <cell r="C281">
            <v>7.75</v>
          </cell>
          <cell r="D281">
            <v>48266</v>
          </cell>
          <cell r="E281">
            <v>105.39530000000001</v>
          </cell>
        </row>
        <row r="282">
          <cell r="A282" t="str">
            <v>IN3120160996</v>
          </cell>
          <cell r="B282" t="str">
            <v>07.76 TN UDAY 2032</v>
          </cell>
          <cell r="C282">
            <v>7.76</v>
          </cell>
          <cell r="D282">
            <v>48266</v>
          </cell>
          <cell r="E282">
            <v>105.4481</v>
          </cell>
        </row>
        <row r="283">
          <cell r="A283" t="str">
            <v>IN3120160970</v>
          </cell>
          <cell r="B283" t="str">
            <v>07.77 TN UDAY 2032</v>
          </cell>
          <cell r="C283">
            <v>7.77</v>
          </cell>
          <cell r="D283">
            <v>48266</v>
          </cell>
          <cell r="E283">
            <v>105.501</v>
          </cell>
        </row>
        <row r="284">
          <cell r="A284" t="str">
            <v>IN3120161291</v>
          </cell>
          <cell r="B284" t="str">
            <v>07.78 TN UDAY 2032</v>
          </cell>
          <cell r="C284">
            <v>7.78</v>
          </cell>
          <cell r="D284">
            <v>48266</v>
          </cell>
          <cell r="E284">
            <v>105.5538</v>
          </cell>
        </row>
        <row r="285">
          <cell r="A285" t="str">
            <v>IN1720160135</v>
          </cell>
          <cell r="B285" t="str">
            <v>07.92 HP UDAY 2032</v>
          </cell>
          <cell r="C285">
            <v>7.92</v>
          </cell>
          <cell r="D285">
            <v>48272</v>
          </cell>
          <cell r="E285">
            <v>106.30540000000001</v>
          </cell>
        </row>
        <row r="286">
          <cell r="A286" t="str">
            <v>IN1720160234</v>
          </cell>
          <cell r="B286" t="str">
            <v>07.94 HP UDAY 2032</v>
          </cell>
          <cell r="C286">
            <v>7.94</v>
          </cell>
          <cell r="D286">
            <v>48272</v>
          </cell>
          <cell r="E286">
            <v>106.4113</v>
          </cell>
        </row>
        <row r="287">
          <cell r="A287" t="str">
            <v>IN1720160515</v>
          </cell>
          <cell r="B287" t="str">
            <v>07.97 HP UDAY 2032</v>
          </cell>
          <cell r="C287">
            <v>7.97</v>
          </cell>
          <cell r="D287">
            <v>48272</v>
          </cell>
          <cell r="E287">
            <v>106.5701</v>
          </cell>
        </row>
        <row r="288">
          <cell r="A288" t="str">
            <v>IN1720160473</v>
          </cell>
          <cell r="B288" t="str">
            <v>07.98 HP UDAY 2032</v>
          </cell>
          <cell r="C288">
            <v>7.98</v>
          </cell>
          <cell r="D288">
            <v>48272</v>
          </cell>
          <cell r="E288">
            <v>106.62309999999999</v>
          </cell>
        </row>
        <row r="289">
          <cell r="A289" t="str">
            <v>IN1720160531</v>
          </cell>
          <cell r="B289" t="str">
            <v>07.99 HP UDAY 2032</v>
          </cell>
          <cell r="C289">
            <v>7.99</v>
          </cell>
          <cell r="D289">
            <v>48272</v>
          </cell>
          <cell r="E289">
            <v>106.676</v>
          </cell>
        </row>
        <row r="290">
          <cell r="A290" t="str">
            <v>IN4520160255</v>
          </cell>
          <cell r="B290" t="str">
            <v>07.96 TS UDAY 2032</v>
          </cell>
          <cell r="C290">
            <v>7.96</v>
          </cell>
          <cell r="D290">
            <v>48280</v>
          </cell>
          <cell r="E290">
            <v>106.5356</v>
          </cell>
        </row>
        <row r="291">
          <cell r="A291" t="str">
            <v>IN3120161416</v>
          </cell>
          <cell r="B291" t="str">
            <v>07.92 TN UDAY 2032</v>
          </cell>
          <cell r="C291">
            <v>7.92</v>
          </cell>
          <cell r="D291">
            <v>48295</v>
          </cell>
          <cell r="E291">
            <v>106.3536</v>
          </cell>
        </row>
        <row r="292">
          <cell r="A292" t="str">
            <v>IN2120160204</v>
          </cell>
          <cell r="B292" t="str">
            <v>07.93 MP UDAY 2032</v>
          </cell>
          <cell r="C292">
            <v>7.93</v>
          </cell>
          <cell r="D292">
            <v>48295</v>
          </cell>
          <cell r="E292">
            <v>106.407</v>
          </cell>
        </row>
        <row r="293">
          <cell r="A293" t="str">
            <v>IN4520160362</v>
          </cell>
          <cell r="B293" t="str">
            <v>07.95 TS UDAY 2032</v>
          </cell>
          <cell r="C293">
            <v>7.95</v>
          </cell>
          <cell r="D293">
            <v>48295</v>
          </cell>
          <cell r="E293">
            <v>106.5137</v>
          </cell>
        </row>
        <row r="294">
          <cell r="A294" t="str">
            <v>IN2420160193</v>
          </cell>
          <cell r="B294" t="str">
            <v>07.67 ML UDAY 2032</v>
          </cell>
          <cell r="C294">
            <v>7.67</v>
          </cell>
          <cell r="D294">
            <v>48303</v>
          </cell>
          <cell r="E294">
            <v>105.0325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C7"/>
  <sheetViews>
    <sheetView workbookViewId="0"/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28" width="15" customWidth="1"/>
    <col min="29" max="29" width="16.6328125" customWidth="1"/>
    <col min="30" max="33" width="15" customWidth="1"/>
    <col min="34" max="35" width="13.36328125" customWidth="1"/>
    <col min="36" max="36" width="11.6328125" customWidth="1"/>
    <col min="37" max="37" width="15" customWidth="1"/>
    <col min="38" max="42" width="10" customWidth="1"/>
    <col min="43" max="46" width="13.36328125" customWidth="1"/>
    <col min="47" max="47" width="25" customWidth="1"/>
    <col min="48" max="50" width="10" customWidth="1"/>
    <col min="51" max="51" width="20" customWidth="1"/>
    <col min="52" max="52" width="16.6328125" customWidth="1"/>
    <col min="53" max="53" width="68.36328125" customWidth="1"/>
    <col min="54" max="54" width="33.36328125" customWidth="1"/>
    <col min="55" max="55" width="2.36328125" customWidth="1"/>
  </cols>
  <sheetData>
    <row r="1" spans="1:55" ht="60" customHeight="1" x14ac:dyDescent="0.35">
      <c r="A1" s="1"/>
      <c r="B1" s="2"/>
      <c r="C1" s="1"/>
      <c r="D1" s="3" t="s">
        <v>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4" t="s">
        <v>1</v>
      </c>
      <c r="BC1" s="1"/>
    </row>
    <row r="2" spans="1:55" ht="19" customHeight="1" x14ac:dyDescent="0.35">
      <c r="A2" s="1"/>
      <c r="B2" s="5" t="s">
        <v>2</v>
      </c>
      <c r="C2" s="5" t="s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25" customHeight="1" x14ac:dyDescent="0.35">
      <c r="A3" s="1"/>
      <c r="B3" s="5" t="s">
        <v>4</v>
      </c>
      <c r="C3" s="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25" customHeight="1" x14ac:dyDescent="0.35">
      <c r="A4" s="1"/>
      <c r="B4" s="5" t="s">
        <v>5</v>
      </c>
      <c r="C4" s="5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25" customHeight="1" x14ac:dyDescent="0.35">
      <c r="A5" s="1"/>
      <c r="B5" s="5" t="s">
        <v>6</v>
      </c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25" customHeight="1" x14ac:dyDescent="0.35">
      <c r="A6" s="1"/>
      <c r="B6" s="5" t="s">
        <v>7</v>
      </c>
      <c r="C6" s="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8" customHeight="1" x14ac:dyDescent="0.3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</sheetData>
  <pageMargins left="0" right="0" top="0" bottom="0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BC7"/>
  <sheetViews>
    <sheetView workbookViewId="0"/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28" width="15" customWidth="1"/>
    <col min="29" max="29" width="16.6328125" customWidth="1"/>
    <col min="30" max="33" width="15" customWidth="1"/>
    <col min="34" max="35" width="13.36328125" customWidth="1"/>
    <col min="36" max="36" width="11.6328125" customWidth="1"/>
    <col min="37" max="37" width="15" customWidth="1"/>
    <col min="38" max="42" width="10" customWidth="1"/>
    <col min="43" max="46" width="13.36328125" customWidth="1"/>
    <col min="47" max="47" width="25" customWidth="1"/>
    <col min="48" max="50" width="10" customWidth="1"/>
    <col min="51" max="51" width="20" customWidth="1"/>
    <col min="52" max="52" width="16.6328125" customWidth="1"/>
    <col min="53" max="53" width="68.36328125" customWidth="1"/>
    <col min="54" max="54" width="33.36328125" customWidth="1"/>
    <col min="55" max="55" width="2.36328125" customWidth="1"/>
  </cols>
  <sheetData>
    <row r="1" spans="1:55" ht="21" customHeight="1" x14ac:dyDescent="0.35">
      <c r="A1" s="1"/>
      <c r="B1" s="5" t="s">
        <v>8</v>
      </c>
      <c r="C1" s="5" t="s">
        <v>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5" customHeight="1" x14ac:dyDescent="0.35">
      <c r="A2" s="1"/>
      <c r="B2" s="7" t="s">
        <v>4</v>
      </c>
      <c r="C2" s="7" t="s">
        <v>10</v>
      </c>
      <c r="D2" s="7" t="s">
        <v>11</v>
      </c>
      <c r="E2" s="7" t="s">
        <v>12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20" customHeight="1" x14ac:dyDescent="0.35">
      <c r="A3" s="1"/>
      <c r="B3" s="8" t="s">
        <v>13</v>
      </c>
      <c r="C3" s="9">
        <v>13410000000</v>
      </c>
      <c r="D3" s="9">
        <v>13586686887.58</v>
      </c>
      <c r="E3" s="9">
        <v>13643286560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20" customHeight="1" x14ac:dyDescent="0.35">
      <c r="A4" s="1"/>
      <c r="B4" s="8" t="s">
        <v>14</v>
      </c>
      <c r="C4" s="9">
        <v>220433298525</v>
      </c>
      <c r="D4" s="9">
        <v>219552675461.54999</v>
      </c>
      <c r="E4" s="9">
        <v>220895981535.10999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20" customHeight="1" x14ac:dyDescent="0.35">
      <c r="A5" s="1"/>
      <c r="B5" s="8" t="s">
        <v>15</v>
      </c>
      <c r="C5" s="9">
        <v>-5585200000</v>
      </c>
      <c r="D5" s="9">
        <v>-5621787286.0799999</v>
      </c>
      <c r="E5" s="9">
        <v>-5610859232.3999996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20" customHeight="1" x14ac:dyDescent="0.35">
      <c r="A6" s="1"/>
      <c r="B6" s="10" t="s">
        <v>16</v>
      </c>
      <c r="C6" s="11">
        <v>228258098525</v>
      </c>
      <c r="D6" s="11">
        <v>227517575063.04999</v>
      </c>
      <c r="E6" s="11">
        <v>228928408862.70999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8" customHeight="1" x14ac:dyDescent="0.35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</sheetData>
  <pageMargins left="0" right="0" top="0" bottom="0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/>
  </sheetPr>
  <dimension ref="A1:BE517"/>
  <sheetViews>
    <sheetView tabSelected="1" workbookViewId="0">
      <selection activeCell="E17" sqref="E17"/>
    </sheetView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30" width="15" customWidth="1"/>
    <col min="31" max="31" width="16.6328125" customWidth="1"/>
    <col min="32" max="35" width="15" customWidth="1"/>
    <col min="36" max="37" width="13.36328125" customWidth="1"/>
    <col min="38" max="38" width="11.6328125" customWidth="1"/>
    <col min="39" max="39" width="15" customWidth="1"/>
    <col min="40" max="44" width="10" customWidth="1"/>
    <col min="45" max="48" width="13.36328125" customWidth="1"/>
    <col min="49" max="49" width="25" customWidth="1"/>
    <col min="50" max="52" width="10" customWidth="1"/>
    <col min="53" max="53" width="20" customWidth="1"/>
    <col min="54" max="54" width="16.6328125" customWidth="1"/>
    <col min="55" max="55" width="68.36328125" customWidth="1"/>
    <col min="56" max="56" width="33.36328125" customWidth="1"/>
    <col min="57" max="57" width="2.36328125" customWidth="1"/>
  </cols>
  <sheetData>
    <row r="1" spans="1:57" ht="25" customHeight="1" x14ac:dyDescent="0.35">
      <c r="A1" s="1"/>
      <c r="B1" s="7" t="s">
        <v>17</v>
      </c>
      <c r="C1" s="7" t="s">
        <v>18</v>
      </c>
      <c r="D1" s="7" t="s">
        <v>4</v>
      </c>
      <c r="E1" s="7" t="s">
        <v>19</v>
      </c>
      <c r="F1" s="7" t="s">
        <v>20</v>
      </c>
      <c r="G1" s="7" t="s">
        <v>5</v>
      </c>
      <c r="H1" s="7" t="s">
        <v>7</v>
      </c>
      <c r="I1" s="7" t="s">
        <v>6</v>
      </c>
      <c r="J1" s="7" t="s">
        <v>21</v>
      </c>
      <c r="K1" s="7" t="s">
        <v>22</v>
      </c>
      <c r="L1" s="7" t="s">
        <v>23</v>
      </c>
      <c r="M1" s="7" t="s">
        <v>24</v>
      </c>
      <c r="N1" s="7" t="s">
        <v>10</v>
      </c>
      <c r="O1" s="7" t="s">
        <v>25</v>
      </c>
      <c r="P1" s="7" t="s">
        <v>26</v>
      </c>
      <c r="Q1" s="7" t="s">
        <v>11</v>
      </c>
      <c r="R1" s="7" t="s">
        <v>27</v>
      </c>
      <c r="S1" s="7" t="s">
        <v>28</v>
      </c>
      <c r="T1" s="7" t="s">
        <v>12</v>
      </c>
      <c r="U1" s="23" t="s">
        <v>29</v>
      </c>
      <c r="V1" s="23" t="s">
        <v>12439</v>
      </c>
      <c r="W1" s="23" t="s">
        <v>12440</v>
      </c>
      <c r="X1" s="7" t="s">
        <v>30</v>
      </c>
      <c r="Y1" s="7" t="s">
        <v>31</v>
      </c>
      <c r="Z1" s="7" t="s">
        <v>32</v>
      </c>
      <c r="AA1" s="7" t="s">
        <v>33</v>
      </c>
      <c r="AB1" s="7" t="s">
        <v>34</v>
      </c>
      <c r="AC1" s="7" t="s">
        <v>35</v>
      </c>
      <c r="AD1" s="7" t="s">
        <v>36</v>
      </c>
      <c r="AE1" s="7" t="s">
        <v>37</v>
      </c>
      <c r="AF1" s="7" t="s">
        <v>38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43</v>
      </c>
      <c r="AL1" s="7" t="s">
        <v>44</v>
      </c>
      <c r="AM1" s="7" t="s">
        <v>45</v>
      </c>
      <c r="AN1" s="7" t="s">
        <v>46</v>
      </c>
      <c r="AO1" s="7" t="s">
        <v>47</v>
      </c>
      <c r="AP1" s="7" t="s">
        <v>48</v>
      </c>
      <c r="AQ1" s="7" t="s">
        <v>49</v>
      </c>
      <c r="AR1" s="7" t="s">
        <v>50</v>
      </c>
      <c r="AS1" s="7" t="s">
        <v>51</v>
      </c>
      <c r="AT1" s="7" t="s">
        <v>52</v>
      </c>
      <c r="AU1" s="7" t="s">
        <v>53</v>
      </c>
      <c r="AV1" s="7" t="s">
        <v>54</v>
      </c>
      <c r="AW1" s="7" t="s">
        <v>55</v>
      </c>
      <c r="AX1" s="7" t="s">
        <v>56</v>
      </c>
      <c r="AY1" s="7" t="s">
        <v>57</v>
      </c>
      <c r="AZ1" s="7" t="s">
        <v>58</v>
      </c>
      <c r="BA1" s="7" t="s">
        <v>59</v>
      </c>
      <c r="BB1" s="7" t="s">
        <v>60</v>
      </c>
      <c r="BC1" s="1"/>
      <c r="BD1" s="1"/>
      <c r="BE1" s="1"/>
    </row>
    <row r="2" spans="1:57" ht="20" customHeight="1" x14ac:dyDescent="0.35">
      <c r="A2" s="1"/>
      <c r="B2" s="8" t="s">
        <v>3</v>
      </c>
      <c r="C2" s="8">
        <v>4280</v>
      </c>
      <c r="D2" s="8" t="s">
        <v>14</v>
      </c>
      <c r="E2" s="8" t="s">
        <v>61</v>
      </c>
      <c r="F2" s="8" t="s">
        <v>62</v>
      </c>
      <c r="G2" s="8" t="s">
        <v>63</v>
      </c>
      <c r="H2" s="8" t="s">
        <v>64</v>
      </c>
      <c r="I2" s="8" t="s">
        <v>65</v>
      </c>
      <c r="J2" s="8" t="s">
        <v>66</v>
      </c>
      <c r="K2" s="8" t="s">
        <v>67</v>
      </c>
      <c r="L2" s="12">
        <v>100</v>
      </c>
      <c r="M2" s="9">
        <v>122000000</v>
      </c>
      <c r="N2" s="9">
        <v>12200000000</v>
      </c>
      <c r="O2" s="9">
        <v>100.71584850000001</v>
      </c>
      <c r="P2" s="9">
        <v>7.059464926217645</v>
      </c>
      <c r="Q2" s="9">
        <v>12287333517</v>
      </c>
      <c r="R2" s="13">
        <v>47030</v>
      </c>
      <c r="S2" s="9">
        <v>7.11</v>
      </c>
      <c r="T2" s="9">
        <v>12357380000</v>
      </c>
      <c r="U2" s="9">
        <v>101.29</v>
      </c>
      <c r="V2" s="9">
        <f>VLOOKUP(E2,'[1]G-Sec'!$A:$D,4,0)</f>
        <v>101.29</v>
      </c>
      <c r="W2" s="9">
        <f t="shared" ref="W2:W65" si="0">U2-V2</f>
        <v>0</v>
      </c>
      <c r="X2" s="9">
        <v>2.0627303000000001</v>
      </c>
      <c r="Y2" s="9">
        <v>70046483</v>
      </c>
      <c r="Z2" s="9">
        <v>0</v>
      </c>
      <c r="AA2" s="9">
        <v>70046483</v>
      </c>
      <c r="AB2" s="9">
        <v>0.26666669999999998</v>
      </c>
      <c r="AC2" s="9">
        <v>0.26394440000000002</v>
      </c>
      <c r="AD2" s="9">
        <v>-331699.14399999997</v>
      </c>
      <c r="AE2" s="9">
        <v>0.32419480000000001</v>
      </c>
      <c r="AF2" s="9">
        <v>0</v>
      </c>
      <c r="AG2" s="9">
        <v>0</v>
      </c>
      <c r="AH2" s="14"/>
      <c r="AI2" s="9">
        <v>209626500</v>
      </c>
      <c r="AJ2" s="15">
        <v>226</v>
      </c>
      <c r="AK2" s="15">
        <v>2</v>
      </c>
      <c r="AL2" s="8" t="s">
        <v>68</v>
      </c>
      <c r="AM2" s="8" t="s">
        <v>69</v>
      </c>
      <c r="AN2" s="16"/>
      <c r="AO2" s="16"/>
      <c r="AP2" s="13">
        <v>45751</v>
      </c>
      <c r="AQ2" s="13">
        <v>45936</v>
      </c>
      <c r="AR2" s="13">
        <v>44473</v>
      </c>
      <c r="AS2" s="8" t="s">
        <v>70</v>
      </c>
      <c r="AT2" s="8" t="s">
        <v>71</v>
      </c>
      <c r="AU2" s="8" t="s">
        <v>72</v>
      </c>
      <c r="AV2" s="9">
        <v>1192</v>
      </c>
      <c r="AW2" s="9">
        <v>3.2657534246575342</v>
      </c>
      <c r="AX2" s="8"/>
      <c r="AY2" s="8"/>
      <c r="AZ2" s="8"/>
      <c r="BA2" s="8" t="s">
        <v>73</v>
      </c>
      <c r="BB2" s="8" t="s">
        <v>74</v>
      </c>
      <c r="BC2" s="1"/>
      <c r="BD2" s="1"/>
      <c r="BE2" s="1"/>
    </row>
    <row r="3" spans="1:57" ht="20" customHeight="1" x14ac:dyDescent="0.35">
      <c r="A3" s="1"/>
      <c r="B3" s="8" t="s">
        <v>3</v>
      </c>
      <c r="C3" s="8">
        <v>7412</v>
      </c>
      <c r="D3" s="8" t="s">
        <v>14</v>
      </c>
      <c r="E3" s="8" t="s">
        <v>75</v>
      </c>
      <c r="F3" s="8" t="s">
        <v>76</v>
      </c>
      <c r="G3" s="8" t="s">
        <v>63</v>
      </c>
      <c r="H3" s="8" t="s">
        <v>64</v>
      </c>
      <c r="I3" s="8" t="s">
        <v>65</v>
      </c>
      <c r="J3" s="8" t="s">
        <v>66</v>
      </c>
      <c r="K3" s="8" t="s">
        <v>67</v>
      </c>
      <c r="L3" s="12">
        <v>100</v>
      </c>
      <c r="M3" s="9">
        <v>27500000</v>
      </c>
      <c r="N3" s="9">
        <v>2750000000</v>
      </c>
      <c r="O3" s="9">
        <v>101.6948857</v>
      </c>
      <c r="P3" s="9">
        <v>6.5195018946759093</v>
      </c>
      <c r="Q3" s="9">
        <v>2796609356.75</v>
      </c>
      <c r="R3" s="13">
        <v>48189</v>
      </c>
      <c r="S3" s="9">
        <v>6.63</v>
      </c>
      <c r="T3" s="9">
        <v>2816206250</v>
      </c>
      <c r="U3" s="9">
        <v>102.4075</v>
      </c>
      <c r="V3" s="9">
        <f>VLOOKUP(E3,'[1]G-Sec'!$A:$D,4,0)</f>
        <v>102.4075</v>
      </c>
      <c r="W3" s="9">
        <f t="shared" si="0"/>
        <v>0</v>
      </c>
      <c r="X3" s="9">
        <v>1.0722389999999999</v>
      </c>
      <c r="Y3" s="9">
        <v>19596893.25</v>
      </c>
      <c r="Z3" s="9">
        <v>0</v>
      </c>
      <c r="AA3" s="9">
        <v>19596893.25</v>
      </c>
      <c r="AB3" s="9">
        <v>0.43888890000000003</v>
      </c>
      <c r="AC3" s="9">
        <v>0.43654850000000001</v>
      </c>
      <c r="AD3" s="9">
        <v>-123471.677</v>
      </c>
      <c r="AE3" s="9">
        <v>0.61814930000000001</v>
      </c>
      <c r="AF3" s="9">
        <v>0</v>
      </c>
      <c r="AG3" s="9">
        <v>0</v>
      </c>
      <c r="AH3" s="14"/>
      <c r="AI3" s="9">
        <v>12155000</v>
      </c>
      <c r="AJ3" s="15">
        <v>8307</v>
      </c>
      <c r="AK3" s="15">
        <v>2</v>
      </c>
      <c r="AL3" s="8" t="s">
        <v>68</v>
      </c>
      <c r="AM3" s="8" t="s">
        <v>69</v>
      </c>
      <c r="AN3" s="16"/>
      <c r="AO3" s="16"/>
      <c r="AP3" s="13">
        <v>45817</v>
      </c>
      <c r="AQ3" s="13">
        <v>45999</v>
      </c>
      <c r="AR3" s="13">
        <v>43258</v>
      </c>
      <c r="AS3" s="8" t="s">
        <v>70</v>
      </c>
      <c r="AT3" s="8" t="s">
        <v>71</v>
      </c>
      <c r="AU3" s="8" t="s">
        <v>72</v>
      </c>
      <c r="AV3" s="9">
        <v>2351</v>
      </c>
      <c r="AW3" s="9">
        <v>6.441095890410959</v>
      </c>
      <c r="AX3" s="8"/>
      <c r="AY3" s="8"/>
      <c r="AZ3" s="8"/>
      <c r="BA3" s="8" t="s">
        <v>73</v>
      </c>
      <c r="BB3" s="8" t="s">
        <v>74</v>
      </c>
      <c r="BC3" s="1"/>
      <c r="BD3" s="1"/>
      <c r="BE3" s="1"/>
    </row>
    <row r="4" spans="1:57" ht="20" customHeight="1" x14ac:dyDescent="0.35">
      <c r="A4" s="1"/>
      <c r="B4" s="8" t="s">
        <v>3</v>
      </c>
      <c r="C4" s="8">
        <v>4281</v>
      </c>
      <c r="D4" s="8" t="s">
        <v>14</v>
      </c>
      <c r="E4" s="8" t="s">
        <v>77</v>
      </c>
      <c r="F4" s="8" t="s">
        <v>78</v>
      </c>
      <c r="G4" s="8" t="s">
        <v>63</v>
      </c>
      <c r="H4" s="8" t="s">
        <v>64</v>
      </c>
      <c r="I4" s="8" t="s">
        <v>65</v>
      </c>
      <c r="J4" s="8" t="s">
        <v>66</v>
      </c>
      <c r="K4" s="8" t="s">
        <v>67</v>
      </c>
      <c r="L4" s="12">
        <v>100</v>
      </c>
      <c r="M4" s="9">
        <v>9500000</v>
      </c>
      <c r="N4" s="9">
        <v>950000000</v>
      </c>
      <c r="O4" s="9">
        <v>103.9545881</v>
      </c>
      <c r="P4" s="9">
        <v>7.5128959122873002</v>
      </c>
      <c r="Q4" s="9">
        <v>987568586.95000005</v>
      </c>
      <c r="R4" s="13">
        <v>48844</v>
      </c>
      <c r="S4" s="9">
        <v>7.81</v>
      </c>
      <c r="T4" s="9">
        <v>988380000</v>
      </c>
      <c r="U4" s="9">
        <v>104.04</v>
      </c>
      <c r="V4" s="9">
        <f>VLOOKUP(E4,'[1]G-Sec'!$A:$D,4,0)</f>
        <v>104.04</v>
      </c>
      <c r="W4" s="9">
        <f t="shared" si="0"/>
        <v>0</v>
      </c>
      <c r="X4" s="9">
        <v>-9.3500557000000004</v>
      </c>
      <c r="Y4" s="9">
        <v>811413.05</v>
      </c>
      <c r="Z4" s="9">
        <v>0</v>
      </c>
      <c r="AA4" s="9">
        <v>811413.05</v>
      </c>
      <c r="AB4" s="9">
        <v>0.2277778</v>
      </c>
      <c r="AC4" s="9">
        <v>0.23894870000000001</v>
      </c>
      <c r="AD4" s="9">
        <v>-24104.753000000001</v>
      </c>
      <c r="AE4" s="9">
        <v>0.33869159999999998</v>
      </c>
      <c r="AF4" s="9">
        <v>0</v>
      </c>
      <c r="AG4" s="9">
        <v>0</v>
      </c>
      <c r="AH4" s="14"/>
      <c r="AI4" s="9">
        <v>20403625</v>
      </c>
      <c r="AJ4" s="15">
        <v>8109</v>
      </c>
      <c r="AK4" s="15">
        <v>2</v>
      </c>
      <c r="AL4" s="8" t="s">
        <v>68</v>
      </c>
      <c r="AM4" s="8" t="s">
        <v>69</v>
      </c>
      <c r="AN4" s="16"/>
      <c r="AO4" s="16"/>
      <c r="AP4" s="13">
        <v>45740</v>
      </c>
      <c r="AQ4" s="13">
        <v>45922</v>
      </c>
      <c r="AR4" s="13">
        <v>44002</v>
      </c>
      <c r="AS4" s="8" t="s">
        <v>70</v>
      </c>
      <c r="AT4" s="8" t="s">
        <v>71</v>
      </c>
      <c r="AU4" s="8" t="s">
        <v>72</v>
      </c>
      <c r="AV4" s="9">
        <v>3006</v>
      </c>
      <c r="AW4" s="9">
        <v>8.2356164383561641</v>
      </c>
      <c r="AX4" s="8"/>
      <c r="AY4" s="8"/>
      <c r="AZ4" s="8"/>
      <c r="BA4" s="8" t="s">
        <v>73</v>
      </c>
      <c r="BB4" s="8" t="s">
        <v>74</v>
      </c>
      <c r="BC4" s="1"/>
      <c r="BD4" s="1"/>
      <c r="BE4" s="1"/>
    </row>
    <row r="5" spans="1:57" ht="20" customHeight="1" x14ac:dyDescent="0.35">
      <c r="A5" s="1"/>
      <c r="B5" s="8" t="s">
        <v>3</v>
      </c>
      <c r="C5" s="8">
        <v>4282</v>
      </c>
      <c r="D5" s="8" t="s">
        <v>14</v>
      </c>
      <c r="E5" s="8" t="s">
        <v>79</v>
      </c>
      <c r="F5" s="8" t="s">
        <v>80</v>
      </c>
      <c r="G5" s="8" t="s">
        <v>63</v>
      </c>
      <c r="H5" s="8" t="s">
        <v>64</v>
      </c>
      <c r="I5" s="8" t="s">
        <v>65</v>
      </c>
      <c r="J5" s="8" t="s">
        <v>66</v>
      </c>
      <c r="K5" s="8" t="s">
        <v>67</v>
      </c>
      <c r="L5" s="12">
        <v>100</v>
      </c>
      <c r="M5" s="9">
        <v>89500000</v>
      </c>
      <c r="N5" s="9">
        <v>8950000000</v>
      </c>
      <c r="O5" s="9">
        <v>101.64439900000001</v>
      </c>
      <c r="P5" s="9">
        <v>6.8769160610610722</v>
      </c>
      <c r="Q5" s="9">
        <v>9097173710.5</v>
      </c>
      <c r="R5" s="13">
        <v>49247</v>
      </c>
      <c r="S5" s="9">
        <v>6.99</v>
      </c>
      <c r="T5" s="9">
        <v>9155178750</v>
      </c>
      <c r="U5" s="9">
        <v>102.2925</v>
      </c>
      <c r="V5" s="9">
        <f>VLOOKUP(E5,'[1]G-Sec'!$A:$D,4,0)</f>
        <v>102.2925</v>
      </c>
      <c r="W5" s="9">
        <f t="shared" si="0"/>
        <v>0</v>
      </c>
      <c r="X5" s="9">
        <v>0.1087403</v>
      </c>
      <c r="Y5" s="9">
        <v>58005039.5</v>
      </c>
      <c r="Z5" s="9">
        <v>0</v>
      </c>
      <c r="AA5" s="9">
        <v>58005039.5</v>
      </c>
      <c r="AB5" s="9">
        <v>0.3333333</v>
      </c>
      <c r="AC5" s="9">
        <v>0.33315220000000001</v>
      </c>
      <c r="AD5" s="9">
        <v>-308538.38199999998</v>
      </c>
      <c r="AE5" s="9">
        <v>0.44347920000000002</v>
      </c>
      <c r="AF5" s="9">
        <v>0</v>
      </c>
      <c r="AG5" s="9">
        <v>0</v>
      </c>
      <c r="AH5" s="14"/>
      <c r="AI5" s="9">
        <v>106005291.67</v>
      </c>
      <c r="AJ5" s="15">
        <v>217</v>
      </c>
      <c r="AK5" s="15">
        <v>2</v>
      </c>
      <c r="AL5" s="8" t="s">
        <v>68</v>
      </c>
      <c r="AM5" s="8" t="s">
        <v>69</v>
      </c>
      <c r="AN5" s="16"/>
      <c r="AO5" s="16"/>
      <c r="AP5" s="13">
        <v>45777</v>
      </c>
      <c r="AQ5" s="13">
        <v>45960</v>
      </c>
      <c r="AR5" s="13">
        <v>44437</v>
      </c>
      <c r="AS5" s="8" t="s">
        <v>70</v>
      </c>
      <c r="AT5" s="8" t="s">
        <v>71</v>
      </c>
      <c r="AU5" s="8" t="s">
        <v>72</v>
      </c>
      <c r="AV5" s="9">
        <v>3409</v>
      </c>
      <c r="AW5" s="9">
        <v>9.3397260273972602</v>
      </c>
      <c r="AX5" s="8"/>
      <c r="AY5" s="8"/>
      <c r="AZ5" s="8"/>
      <c r="BA5" s="8" t="s">
        <v>73</v>
      </c>
      <c r="BB5" s="8" t="s">
        <v>74</v>
      </c>
      <c r="BC5" s="1"/>
      <c r="BD5" s="1"/>
      <c r="BE5" s="1"/>
    </row>
    <row r="6" spans="1:57" ht="20" customHeight="1" x14ac:dyDescent="0.35">
      <c r="A6" s="1"/>
      <c r="B6" s="8" t="s">
        <v>3</v>
      </c>
      <c r="C6" s="8">
        <v>26</v>
      </c>
      <c r="D6" s="8" t="s">
        <v>14</v>
      </c>
      <c r="E6" s="8" t="s">
        <v>81</v>
      </c>
      <c r="F6" s="8" t="s">
        <v>82</v>
      </c>
      <c r="G6" s="8" t="s">
        <v>63</v>
      </c>
      <c r="H6" s="8" t="s">
        <v>83</v>
      </c>
      <c r="I6" s="8" t="s">
        <v>65</v>
      </c>
      <c r="J6" s="8" t="s">
        <v>66</v>
      </c>
      <c r="K6" s="8" t="s">
        <v>67</v>
      </c>
      <c r="L6" s="12">
        <v>100</v>
      </c>
      <c r="M6" s="9">
        <v>30000000</v>
      </c>
      <c r="N6" s="9">
        <v>3000000000</v>
      </c>
      <c r="O6" s="9">
        <v>97.568442500000003</v>
      </c>
      <c r="P6" s="9">
        <v>5.2783460184885085</v>
      </c>
      <c r="Q6" s="9">
        <v>2927053275</v>
      </c>
      <c r="R6" s="13">
        <v>45970</v>
      </c>
      <c r="S6" s="9">
        <v>5.15</v>
      </c>
      <c r="T6" s="9">
        <v>2995446000</v>
      </c>
      <c r="U6" s="9">
        <v>99.848200000000006</v>
      </c>
      <c r="V6" s="9">
        <f>VLOOKUP(E6,'[1]G-Sec'!$A:$D,4,0)</f>
        <v>99.848200000000006</v>
      </c>
      <c r="W6" s="9">
        <f t="shared" si="0"/>
        <v>0</v>
      </c>
      <c r="X6" s="9">
        <v>5.4989815999999996</v>
      </c>
      <c r="Y6" s="9">
        <v>68392725</v>
      </c>
      <c r="Z6" s="9">
        <v>0</v>
      </c>
      <c r="AA6" s="9">
        <v>68392725</v>
      </c>
      <c r="AB6" s="9">
        <v>0.36111110000000002</v>
      </c>
      <c r="AC6" s="9">
        <v>0.35144809999999999</v>
      </c>
      <c r="AD6" s="9">
        <v>-106058.689</v>
      </c>
      <c r="AE6" s="9">
        <v>0.4409768</v>
      </c>
      <c r="AF6" s="9">
        <v>0</v>
      </c>
      <c r="AG6" s="9">
        <v>0</v>
      </c>
      <c r="AH6" s="14"/>
      <c r="AI6" s="9">
        <v>22316666.670000002</v>
      </c>
      <c r="AJ6" s="15">
        <v>7699</v>
      </c>
      <c r="AK6" s="15">
        <v>2</v>
      </c>
      <c r="AL6" s="8" t="s">
        <v>68</v>
      </c>
      <c r="AM6" s="8" t="s">
        <v>69</v>
      </c>
      <c r="AN6" s="16"/>
      <c r="AO6" s="16"/>
      <c r="AP6" s="13">
        <v>45786</v>
      </c>
      <c r="AQ6" s="13">
        <v>45971</v>
      </c>
      <c r="AR6" s="13">
        <v>44144</v>
      </c>
      <c r="AS6" s="8" t="s">
        <v>70</v>
      </c>
      <c r="AT6" s="8" t="s">
        <v>71</v>
      </c>
      <c r="AU6" s="8" t="s">
        <v>72</v>
      </c>
      <c r="AV6" s="9">
        <v>132</v>
      </c>
      <c r="AW6" s="9">
        <v>0.36164383561643837</v>
      </c>
      <c r="AX6" s="8"/>
      <c r="AY6" s="8"/>
      <c r="AZ6" s="8"/>
      <c r="BA6" s="8" t="s">
        <v>73</v>
      </c>
      <c r="BB6" s="8" t="s">
        <v>74</v>
      </c>
      <c r="BC6" s="1"/>
      <c r="BD6" s="1"/>
      <c r="BE6" s="1"/>
    </row>
    <row r="7" spans="1:57" ht="20" customHeight="1" x14ac:dyDescent="0.35">
      <c r="A7" s="1"/>
      <c r="B7" s="8" t="s">
        <v>3</v>
      </c>
      <c r="C7" s="8">
        <v>29</v>
      </c>
      <c r="D7" s="8" t="s">
        <v>14</v>
      </c>
      <c r="E7" s="8" t="s">
        <v>84</v>
      </c>
      <c r="F7" s="8" t="s">
        <v>85</v>
      </c>
      <c r="G7" s="8" t="s">
        <v>63</v>
      </c>
      <c r="H7" s="8" t="s">
        <v>83</v>
      </c>
      <c r="I7" s="8" t="s">
        <v>65</v>
      </c>
      <c r="J7" s="8" t="s">
        <v>66</v>
      </c>
      <c r="K7" s="8" t="s">
        <v>67</v>
      </c>
      <c r="L7" s="12">
        <v>100</v>
      </c>
      <c r="M7" s="9">
        <v>213000000</v>
      </c>
      <c r="N7" s="9">
        <v>21300000000</v>
      </c>
      <c r="O7" s="9">
        <v>98.912879899999993</v>
      </c>
      <c r="P7" s="9">
        <v>5.6918775448575332</v>
      </c>
      <c r="Q7" s="9">
        <v>21068443418.700001</v>
      </c>
      <c r="R7" s="13">
        <v>46124</v>
      </c>
      <c r="S7" s="9">
        <v>5.63</v>
      </c>
      <c r="T7" s="9">
        <v>21303386700</v>
      </c>
      <c r="U7" s="9">
        <v>100.0159</v>
      </c>
      <c r="V7" s="9">
        <f>VLOOKUP(E7,'[1]G-Sec'!$A:$D,4,0)</f>
        <v>100.0159</v>
      </c>
      <c r="W7" s="9">
        <f t="shared" si="0"/>
        <v>0</v>
      </c>
      <c r="X7" s="9">
        <v>5.5759609000000001</v>
      </c>
      <c r="Y7" s="9">
        <v>234943281.30000001</v>
      </c>
      <c r="Z7" s="9">
        <v>0</v>
      </c>
      <c r="AA7" s="9">
        <v>234943281.30000001</v>
      </c>
      <c r="AB7" s="9">
        <v>0.77242500000000003</v>
      </c>
      <c r="AC7" s="9">
        <v>0.75147399999999998</v>
      </c>
      <c r="AD7" s="9">
        <v>-1620669.6329999999</v>
      </c>
      <c r="AE7" s="9">
        <v>1.2324265999999999</v>
      </c>
      <c r="AF7" s="9">
        <v>0</v>
      </c>
      <c r="AG7" s="9">
        <v>0</v>
      </c>
      <c r="AH7" s="14"/>
      <c r="AI7" s="9">
        <v>263155583.33000001</v>
      </c>
      <c r="AJ7" s="15">
        <v>4397</v>
      </c>
      <c r="AK7" s="15">
        <v>2</v>
      </c>
      <c r="AL7" s="8" t="s">
        <v>68</v>
      </c>
      <c r="AM7" s="8" t="s">
        <v>69</v>
      </c>
      <c r="AN7" s="16"/>
      <c r="AO7" s="16"/>
      <c r="AP7" s="13">
        <v>45761</v>
      </c>
      <c r="AQ7" s="13">
        <v>45943</v>
      </c>
      <c r="AR7" s="13">
        <v>44298</v>
      </c>
      <c r="AS7" s="8" t="s">
        <v>70</v>
      </c>
      <c r="AT7" s="8" t="s">
        <v>71</v>
      </c>
      <c r="AU7" s="8" t="s">
        <v>72</v>
      </c>
      <c r="AV7" s="9">
        <v>286</v>
      </c>
      <c r="AW7" s="9">
        <v>0.78356164383561644</v>
      </c>
      <c r="AX7" s="8"/>
      <c r="AY7" s="8"/>
      <c r="AZ7" s="8"/>
      <c r="BA7" s="8" t="s">
        <v>73</v>
      </c>
      <c r="BB7" s="8" t="s">
        <v>74</v>
      </c>
      <c r="BC7" s="1"/>
      <c r="BD7" s="1"/>
      <c r="BE7" s="1"/>
    </row>
    <row r="8" spans="1:57" ht="20" customHeight="1" x14ac:dyDescent="0.35">
      <c r="A8" s="1"/>
      <c r="B8" s="8" t="s">
        <v>3</v>
      </c>
      <c r="C8" s="8">
        <v>33</v>
      </c>
      <c r="D8" s="8" t="s">
        <v>14</v>
      </c>
      <c r="E8" s="8" t="s">
        <v>86</v>
      </c>
      <c r="F8" s="8" t="s">
        <v>87</v>
      </c>
      <c r="G8" s="8" t="s">
        <v>63</v>
      </c>
      <c r="H8" s="8" t="s">
        <v>83</v>
      </c>
      <c r="I8" s="8" t="s">
        <v>65</v>
      </c>
      <c r="J8" s="8" t="s">
        <v>66</v>
      </c>
      <c r="K8" s="8" t="s">
        <v>67</v>
      </c>
      <c r="L8" s="12">
        <v>100</v>
      </c>
      <c r="M8" s="9">
        <v>27500000</v>
      </c>
      <c r="N8" s="9">
        <v>2750000000</v>
      </c>
      <c r="O8" s="9">
        <v>98.963419299999998</v>
      </c>
      <c r="P8" s="9">
        <v>5.8001229551291384</v>
      </c>
      <c r="Q8" s="9">
        <v>2721494030.75</v>
      </c>
      <c r="R8" s="13">
        <v>46341</v>
      </c>
      <c r="S8" s="9">
        <v>5.74</v>
      </c>
      <c r="T8" s="9">
        <v>2752857250</v>
      </c>
      <c r="U8" s="9">
        <v>100.1039</v>
      </c>
      <c r="V8" s="9">
        <f>VLOOKUP(E8,'[1]G-Sec'!$A:$D,4,0)</f>
        <v>100.1039</v>
      </c>
      <c r="W8" s="9">
        <f t="shared" si="0"/>
        <v>0</v>
      </c>
      <c r="X8" s="9">
        <v>5.6427367000000004</v>
      </c>
      <c r="Y8" s="9">
        <v>31363219.25</v>
      </c>
      <c r="Z8" s="9">
        <v>0</v>
      </c>
      <c r="AA8" s="9">
        <v>31363219.25</v>
      </c>
      <c r="AB8" s="9">
        <v>1.3363535</v>
      </c>
      <c r="AC8" s="9">
        <v>1.2996846</v>
      </c>
      <c r="AD8" s="9">
        <v>-360406.04700000002</v>
      </c>
      <c r="AE8" s="9">
        <v>2.8227492999999999</v>
      </c>
      <c r="AF8" s="9">
        <v>0</v>
      </c>
      <c r="AG8" s="9">
        <v>0</v>
      </c>
      <c r="AH8" s="14"/>
      <c r="AI8" s="9">
        <v>20169722.219999999</v>
      </c>
      <c r="AJ8" s="15">
        <v>4396</v>
      </c>
      <c r="AK8" s="15">
        <v>2</v>
      </c>
      <c r="AL8" s="8" t="s">
        <v>68</v>
      </c>
      <c r="AM8" s="8" t="s">
        <v>69</v>
      </c>
      <c r="AN8" s="16"/>
      <c r="AO8" s="16"/>
      <c r="AP8" s="13">
        <v>45792</v>
      </c>
      <c r="AQ8" s="13">
        <v>45978</v>
      </c>
      <c r="AR8" s="13">
        <v>44515</v>
      </c>
      <c r="AS8" s="8" t="s">
        <v>70</v>
      </c>
      <c r="AT8" s="8" t="s">
        <v>71</v>
      </c>
      <c r="AU8" s="8" t="s">
        <v>72</v>
      </c>
      <c r="AV8" s="9">
        <v>503</v>
      </c>
      <c r="AW8" s="9">
        <v>1.3780821917808219</v>
      </c>
      <c r="AX8" s="8"/>
      <c r="AY8" s="8"/>
      <c r="AZ8" s="8"/>
      <c r="BA8" s="8" t="s">
        <v>73</v>
      </c>
      <c r="BB8" s="8" t="s">
        <v>74</v>
      </c>
      <c r="BC8" s="1"/>
      <c r="BD8" s="1"/>
      <c r="BE8" s="1"/>
    </row>
    <row r="9" spans="1:57" ht="20" customHeight="1" x14ac:dyDescent="0.35">
      <c r="A9" s="1"/>
      <c r="B9" s="8" t="s">
        <v>3</v>
      </c>
      <c r="C9" s="8">
        <v>53</v>
      </c>
      <c r="D9" s="8" t="s">
        <v>14</v>
      </c>
      <c r="E9" s="8" t="s">
        <v>88</v>
      </c>
      <c r="F9" s="8" t="s">
        <v>89</v>
      </c>
      <c r="G9" s="8" t="s">
        <v>63</v>
      </c>
      <c r="H9" s="8" t="s">
        <v>83</v>
      </c>
      <c r="I9" s="8" t="s">
        <v>65</v>
      </c>
      <c r="J9" s="8" t="s">
        <v>66</v>
      </c>
      <c r="K9" s="8" t="s">
        <v>67</v>
      </c>
      <c r="L9" s="12">
        <v>100</v>
      </c>
      <c r="M9" s="9">
        <v>145200</v>
      </c>
      <c r="N9" s="9">
        <v>14520000</v>
      </c>
      <c r="O9" s="9">
        <v>93.796329999999998</v>
      </c>
      <c r="P9" s="9">
        <v>6.2369177983829429</v>
      </c>
      <c r="Q9" s="9">
        <v>13619227.119999999</v>
      </c>
      <c r="R9" s="13">
        <v>47818</v>
      </c>
      <c r="S9" s="9">
        <v>5.85</v>
      </c>
      <c r="T9" s="9">
        <v>14311884.84</v>
      </c>
      <c r="U9" s="9">
        <v>98.566699999999997</v>
      </c>
      <c r="V9" s="9">
        <f>VLOOKUP(E9,'[1]G-Sec'!$A:$D,4,0)</f>
        <v>98.566699999999997</v>
      </c>
      <c r="W9" s="9">
        <f t="shared" si="0"/>
        <v>0</v>
      </c>
      <c r="X9" s="9">
        <v>6.1607073999999997</v>
      </c>
      <c r="Y9" s="9">
        <v>692657.72</v>
      </c>
      <c r="Z9" s="9">
        <v>0</v>
      </c>
      <c r="AA9" s="9">
        <v>692657.72</v>
      </c>
      <c r="AB9" s="9">
        <v>4.6969139000000002</v>
      </c>
      <c r="AC9" s="9">
        <v>4.5565557999999999</v>
      </c>
      <c r="AD9" s="9">
        <v>-6553.5439999999999</v>
      </c>
      <c r="AE9" s="9">
        <v>25.541548599999999</v>
      </c>
      <c r="AF9" s="9">
        <v>0</v>
      </c>
      <c r="AG9" s="9">
        <v>0</v>
      </c>
      <c r="AH9" s="14"/>
      <c r="AI9" s="9">
        <v>70785</v>
      </c>
      <c r="AJ9" s="15">
        <v>53</v>
      </c>
      <c r="AK9" s="15">
        <v>2</v>
      </c>
      <c r="AL9" s="8" t="s">
        <v>68</v>
      </c>
      <c r="AM9" s="8" t="s">
        <v>69</v>
      </c>
      <c r="AN9" s="16"/>
      <c r="AO9" s="16"/>
      <c r="AP9" s="13">
        <v>45810</v>
      </c>
      <c r="AQ9" s="13">
        <v>45992</v>
      </c>
      <c r="AR9" s="13">
        <v>44166</v>
      </c>
      <c r="AS9" s="8" t="s">
        <v>70</v>
      </c>
      <c r="AT9" s="8" t="s">
        <v>71</v>
      </c>
      <c r="AU9" s="8" t="s">
        <v>72</v>
      </c>
      <c r="AV9" s="9">
        <v>1980</v>
      </c>
      <c r="AW9" s="9">
        <v>5.4246575342465757</v>
      </c>
      <c r="AX9" s="8"/>
      <c r="AY9" s="8"/>
      <c r="AZ9" s="8"/>
      <c r="BA9" s="8" t="s">
        <v>73</v>
      </c>
      <c r="BB9" s="8" t="s">
        <v>74</v>
      </c>
      <c r="BC9" s="1"/>
      <c r="BD9" s="1"/>
      <c r="BE9" s="1"/>
    </row>
    <row r="10" spans="1:57" ht="20" customHeight="1" x14ac:dyDescent="0.35">
      <c r="A10" s="1"/>
      <c r="B10" s="8" t="s">
        <v>3</v>
      </c>
      <c r="C10" s="8">
        <v>11166</v>
      </c>
      <c r="D10" s="8" t="s">
        <v>14</v>
      </c>
      <c r="E10" s="8" t="s">
        <v>90</v>
      </c>
      <c r="F10" s="8" t="s">
        <v>91</v>
      </c>
      <c r="G10" s="8" t="s">
        <v>63</v>
      </c>
      <c r="H10" s="8" t="s">
        <v>83</v>
      </c>
      <c r="I10" s="8" t="s">
        <v>65</v>
      </c>
      <c r="J10" s="8" t="s">
        <v>66</v>
      </c>
      <c r="K10" s="8" t="s">
        <v>67</v>
      </c>
      <c r="L10" s="12">
        <v>100</v>
      </c>
      <c r="M10" s="9">
        <v>61248300</v>
      </c>
      <c r="N10" s="9">
        <v>6124830000</v>
      </c>
      <c r="O10" s="9">
        <v>100.2277349</v>
      </c>
      <c r="P10" s="9">
        <v>6.3156171356317863</v>
      </c>
      <c r="Q10" s="9">
        <v>6138778375.4799995</v>
      </c>
      <c r="R10" s="13">
        <v>49434</v>
      </c>
      <c r="S10" s="9">
        <v>6.33</v>
      </c>
      <c r="T10" s="9">
        <v>6130385220.8100004</v>
      </c>
      <c r="U10" s="9">
        <v>100.0907</v>
      </c>
      <c r="V10" s="9">
        <f>VLOOKUP(E10,'[1]G-Sec'!$A:$D,4,0)</f>
        <v>100.0907</v>
      </c>
      <c r="W10" s="9">
        <f t="shared" si="0"/>
        <v>0</v>
      </c>
      <c r="X10" s="9">
        <v>6.3157433999999997</v>
      </c>
      <c r="Y10" s="9">
        <v>0</v>
      </c>
      <c r="Z10" s="9">
        <v>8393154.6699999999</v>
      </c>
      <c r="AA10" s="9">
        <v>-8393154.6699999999</v>
      </c>
      <c r="AB10" s="9">
        <v>7.4075500999999999</v>
      </c>
      <c r="AC10" s="9">
        <v>7.18079</v>
      </c>
      <c r="AD10" s="9">
        <v>-4445407.6189999999</v>
      </c>
      <c r="AE10" s="9">
        <v>64.415400700000006</v>
      </c>
      <c r="AF10" s="9">
        <v>0</v>
      </c>
      <c r="AG10" s="9">
        <v>0</v>
      </c>
      <c r="AH10" s="14"/>
      <c r="AI10" s="9">
        <v>60309159.399999999</v>
      </c>
      <c r="AJ10" s="15">
        <v>10437</v>
      </c>
      <c r="AK10" s="15">
        <v>2</v>
      </c>
      <c r="AL10" s="8" t="s">
        <v>68</v>
      </c>
      <c r="AM10" s="8" t="s">
        <v>69</v>
      </c>
      <c r="AN10" s="16"/>
      <c r="AO10" s="16"/>
      <c r="AP10" s="13">
        <v>45782</v>
      </c>
      <c r="AQ10" s="13">
        <v>45966</v>
      </c>
      <c r="AR10" s="13">
        <v>45782</v>
      </c>
      <c r="AS10" s="8" t="s">
        <v>70</v>
      </c>
      <c r="AT10" s="8" t="s">
        <v>71</v>
      </c>
      <c r="AU10" s="8" t="s">
        <v>72</v>
      </c>
      <c r="AV10" s="9">
        <v>3596</v>
      </c>
      <c r="AW10" s="9">
        <v>9.8520547945205479</v>
      </c>
      <c r="AX10" s="8"/>
      <c r="AY10" s="8"/>
      <c r="AZ10" s="8"/>
      <c r="BA10" s="8" t="s">
        <v>73</v>
      </c>
      <c r="BB10" s="8" t="s">
        <v>74</v>
      </c>
      <c r="BC10" s="1"/>
      <c r="BD10" s="1"/>
      <c r="BE10" s="1"/>
    </row>
    <row r="11" spans="1:57" ht="20" customHeight="1" x14ac:dyDescent="0.35">
      <c r="A11" s="1"/>
      <c r="B11" s="8" t="s">
        <v>3</v>
      </c>
      <c r="C11" s="8">
        <v>11166</v>
      </c>
      <c r="D11" s="8" t="s">
        <v>15</v>
      </c>
      <c r="E11" s="8" t="s">
        <v>90</v>
      </c>
      <c r="F11" s="8" t="s">
        <v>91</v>
      </c>
      <c r="G11" s="8" t="s">
        <v>63</v>
      </c>
      <c r="H11" s="8" t="s">
        <v>83</v>
      </c>
      <c r="I11" s="8" t="s">
        <v>65</v>
      </c>
      <c r="J11" s="8" t="s">
        <v>66</v>
      </c>
      <c r="K11" s="8" t="s">
        <v>67</v>
      </c>
      <c r="L11" s="12">
        <v>100</v>
      </c>
      <c r="M11" s="9">
        <v>-47500000</v>
      </c>
      <c r="N11" s="9">
        <v>-4750000000</v>
      </c>
      <c r="O11" s="9">
        <v>100.3102896</v>
      </c>
      <c r="P11" s="9">
        <v>6.3104194248084395</v>
      </c>
      <c r="Q11" s="9">
        <v>-4764738756</v>
      </c>
      <c r="R11" s="13">
        <v>49434</v>
      </c>
      <c r="S11" s="9">
        <v>6.33</v>
      </c>
      <c r="T11" s="9">
        <v>-4754308250</v>
      </c>
      <c r="U11" s="9">
        <v>100.0907</v>
      </c>
      <c r="V11" s="9">
        <f>VLOOKUP(E11,'[1]G-Sec'!$A:$D,4,0)</f>
        <v>100.0907</v>
      </c>
      <c r="W11" s="9">
        <f t="shared" si="0"/>
        <v>0</v>
      </c>
      <c r="X11" s="9">
        <v>6.3157433999999997</v>
      </c>
      <c r="Y11" s="9">
        <v>10430506</v>
      </c>
      <c r="Z11" s="9">
        <v>0</v>
      </c>
      <c r="AA11" s="9">
        <v>10430506</v>
      </c>
      <c r="AB11" s="9">
        <v>7.4075500999999999</v>
      </c>
      <c r="AC11" s="9">
        <v>7.18079</v>
      </c>
      <c r="AD11" s="9">
        <v>3447554.6570000001</v>
      </c>
      <c r="AE11" s="9">
        <v>64.415400700000006</v>
      </c>
      <c r="AF11" s="9">
        <v>0</v>
      </c>
      <c r="AG11" s="9">
        <v>0</v>
      </c>
      <c r="AH11" s="14"/>
      <c r="AI11" s="9">
        <v>-46771666.670000002</v>
      </c>
      <c r="AJ11" s="15">
        <v>10516</v>
      </c>
      <c r="AK11" s="15">
        <v>2</v>
      </c>
      <c r="AL11" s="8" t="s">
        <v>68</v>
      </c>
      <c r="AM11" s="8" t="s">
        <v>69</v>
      </c>
      <c r="AN11" s="16"/>
      <c r="AO11" s="16"/>
      <c r="AP11" s="13">
        <v>45782</v>
      </c>
      <c r="AQ11" s="13">
        <v>45966</v>
      </c>
      <c r="AR11" s="13">
        <v>45782</v>
      </c>
      <c r="AS11" s="8" t="s">
        <v>70</v>
      </c>
      <c r="AT11" s="8" t="s">
        <v>71</v>
      </c>
      <c r="AU11" s="8" t="s">
        <v>72</v>
      </c>
      <c r="AV11" s="9">
        <v>3596</v>
      </c>
      <c r="AW11" s="9">
        <v>9.8520547945205479</v>
      </c>
      <c r="AX11" s="8"/>
      <c r="AY11" s="8"/>
      <c r="AZ11" s="8"/>
      <c r="BA11" s="8" t="s">
        <v>73</v>
      </c>
      <c r="BB11" s="8" t="s">
        <v>74</v>
      </c>
      <c r="BC11" s="1"/>
      <c r="BD11" s="1"/>
      <c r="BE11" s="1"/>
    </row>
    <row r="12" spans="1:57" ht="20" customHeight="1" x14ac:dyDescent="0.35">
      <c r="A12" s="1"/>
      <c r="B12" s="8" t="s">
        <v>3</v>
      </c>
      <c r="C12" s="8">
        <v>10475</v>
      </c>
      <c r="D12" s="8" t="s">
        <v>14</v>
      </c>
      <c r="E12" s="8" t="s">
        <v>92</v>
      </c>
      <c r="F12" s="8" t="s">
        <v>93</v>
      </c>
      <c r="G12" s="8" t="s">
        <v>63</v>
      </c>
      <c r="H12" s="8" t="s">
        <v>83</v>
      </c>
      <c r="I12" s="8" t="s">
        <v>65</v>
      </c>
      <c r="J12" s="8" t="s">
        <v>66</v>
      </c>
      <c r="K12" s="8" t="s">
        <v>67</v>
      </c>
      <c r="L12" s="12">
        <v>100</v>
      </c>
      <c r="M12" s="9">
        <v>51918100</v>
      </c>
      <c r="N12" s="9">
        <v>5191810000</v>
      </c>
      <c r="O12" s="9">
        <v>101.11917269999999</v>
      </c>
      <c r="P12" s="9">
        <v>6.5665094192369713</v>
      </c>
      <c r="Q12" s="9">
        <v>5249915320.1599998</v>
      </c>
      <c r="R12" s="13">
        <v>46730</v>
      </c>
      <c r="S12" s="9">
        <v>6.64</v>
      </c>
      <c r="T12" s="9">
        <v>5286700711.3699999</v>
      </c>
      <c r="U12" s="9">
        <v>101.82769999999999</v>
      </c>
      <c r="V12" s="9">
        <f>VLOOKUP(E12,'[1]G-Sec'!$A:$D,4,0)</f>
        <v>101.82769999999999</v>
      </c>
      <c r="W12" s="9">
        <f t="shared" si="0"/>
        <v>0</v>
      </c>
      <c r="X12" s="9">
        <v>5.8239634999999996</v>
      </c>
      <c r="Y12" s="9">
        <v>36785391.210000001</v>
      </c>
      <c r="Z12" s="9">
        <v>0</v>
      </c>
      <c r="AA12" s="9">
        <v>36785391.210000001</v>
      </c>
      <c r="AB12" s="9">
        <v>2.2877472000000001</v>
      </c>
      <c r="AC12" s="9">
        <v>2.2230134000000001</v>
      </c>
      <c r="AD12" s="9">
        <v>-1179923.929</v>
      </c>
      <c r="AE12" s="9">
        <v>6.8923448</v>
      </c>
      <c r="AF12" s="9">
        <v>0</v>
      </c>
      <c r="AG12" s="9">
        <v>0</v>
      </c>
      <c r="AH12" s="14"/>
      <c r="AI12" s="9">
        <v>21067211.239999998</v>
      </c>
      <c r="AJ12" s="15">
        <v>9723</v>
      </c>
      <c r="AK12" s="15">
        <v>2</v>
      </c>
      <c r="AL12" s="8" t="s">
        <v>68</v>
      </c>
      <c r="AM12" s="8" t="s">
        <v>69</v>
      </c>
      <c r="AN12" s="16"/>
      <c r="AO12" s="16"/>
      <c r="AP12" s="13">
        <v>45817</v>
      </c>
      <c r="AQ12" s="13">
        <v>46000</v>
      </c>
      <c r="AR12" s="13">
        <v>45635</v>
      </c>
      <c r="AS12" s="8" t="s">
        <v>70</v>
      </c>
      <c r="AT12" s="8" t="s">
        <v>71</v>
      </c>
      <c r="AU12" s="8" t="s">
        <v>72</v>
      </c>
      <c r="AV12" s="9">
        <v>892</v>
      </c>
      <c r="AW12" s="9">
        <v>2.4438356164383563</v>
      </c>
      <c r="AX12" s="8"/>
      <c r="AY12" s="8"/>
      <c r="AZ12" s="8"/>
      <c r="BA12" s="8" t="s">
        <v>73</v>
      </c>
      <c r="BB12" s="8" t="s">
        <v>74</v>
      </c>
      <c r="BC12" s="1"/>
      <c r="BD12" s="1"/>
      <c r="BE12" s="1"/>
    </row>
    <row r="13" spans="1:57" ht="20" customHeight="1" x14ac:dyDescent="0.35">
      <c r="A13" s="1"/>
      <c r="B13" s="8" t="s">
        <v>3</v>
      </c>
      <c r="C13" s="8">
        <v>10290</v>
      </c>
      <c r="D13" s="8" t="s">
        <v>14</v>
      </c>
      <c r="E13" s="8" t="s">
        <v>94</v>
      </c>
      <c r="F13" s="8" t="s">
        <v>95</v>
      </c>
      <c r="G13" s="8" t="s">
        <v>63</v>
      </c>
      <c r="H13" s="8" t="s">
        <v>83</v>
      </c>
      <c r="I13" s="8" t="s">
        <v>65</v>
      </c>
      <c r="J13" s="8" t="s">
        <v>66</v>
      </c>
      <c r="K13" s="8" t="s">
        <v>67</v>
      </c>
      <c r="L13" s="12">
        <v>100</v>
      </c>
      <c r="M13" s="9">
        <v>38662300</v>
      </c>
      <c r="N13" s="9">
        <v>3866230000</v>
      </c>
      <c r="O13" s="9">
        <v>102.9165691</v>
      </c>
      <c r="P13" s="9">
        <v>6.5975771048123679</v>
      </c>
      <c r="Q13" s="9">
        <v>3978991269.5100002</v>
      </c>
      <c r="R13" s="13">
        <v>49224</v>
      </c>
      <c r="S13" s="9">
        <v>6.79</v>
      </c>
      <c r="T13" s="9">
        <v>3975207425.0100002</v>
      </c>
      <c r="U13" s="9">
        <v>102.81870000000001</v>
      </c>
      <c r="V13" s="9">
        <f>VLOOKUP(E13,'[1]G-Sec'!$A:$D,4,0)</f>
        <v>102.81870000000001</v>
      </c>
      <c r="W13" s="9">
        <f t="shared" si="0"/>
        <v>0</v>
      </c>
      <c r="X13" s="9">
        <v>6.3801775000000003</v>
      </c>
      <c r="Y13" s="9">
        <v>0</v>
      </c>
      <c r="Z13" s="9">
        <v>3783844.5</v>
      </c>
      <c r="AA13" s="9">
        <v>-3783844.5</v>
      </c>
      <c r="AB13" s="9">
        <v>6.9607340000000004</v>
      </c>
      <c r="AC13" s="9">
        <v>6.7455451000000002</v>
      </c>
      <c r="AD13" s="9">
        <v>-2722813.2340000002</v>
      </c>
      <c r="AE13" s="9">
        <v>0</v>
      </c>
      <c r="AF13" s="9">
        <v>0</v>
      </c>
      <c r="AG13" s="9">
        <v>0</v>
      </c>
      <c r="AH13" s="14"/>
      <c r="AI13" s="9">
        <v>61253970.630000003</v>
      </c>
      <c r="AJ13" s="15">
        <v>9195</v>
      </c>
      <c r="AK13" s="15">
        <v>2</v>
      </c>
      <c r="AL13" s="8" t="s">
        <v>68</v>
      </c>
      <c r="AM13" s="8" t="s">
        <v>69</v>
      </c>
      <c r="AN13" s="16"/>
      <c r="AO13" s="16"/>
      <c r="AP13" s="13">
        <v>45754</v>
      </c>
      <c r="AQ13" s="13">
        <v>45937</v>
      </c>
      <c r="AR13" s="13">
        <v>45572</v>
      </c>
      <c r="AS13" s="8" t="s">
        <v>70</v>
      </c>
      <c r="AT13" s="8" t="s">
        <v>71</v>
      </c>
      <c r="AU13" s="8" t="s">
        <v>72</v>
      </c>
      <c r="AV13" s="9">
        <v>3386</v>
      </c>
      <c r="AW13" s="9">
        <v>9.2767123287671236</v>
      </c>
      <c r="AX13" s="8"/>
      <c r="AY13" s="8"/>
      <c r="AZ13" s="8"/>
      <c r="BA13" s="8" t="s">
        <v>73</v>
      </c>
      <c r="BB13" s="8" t="s">
        <v>74</v>
      </c>
      <c r="BC13" s="1"/>
      <c r="BD13" s="1"/>
      <c r="BE13" s="1"/>
    </row>
    <row r="14" spans="1:57" ht="20" customHeight="1" x14ac:dyDescent="0.35">
      <c r="A14" s="1"/>
      <c r="B14" s="8" t="s">
        <v>3</v>
      </c>
      <c r="C14" s="8">
        <v>10290</v>
      </c>
      <c r="D14" s="8" t="s">
        <v>15</v>
      </c>
      <c r="E14" s="8" t="s">
        <v>94</v>
      </c>
      <c r="F14" s="8" t="s">
        <v>95</v>
      </c>
      <c r="G14" s="8" t="s">
        <v>63</v>
      </c>
      <c r="H14" s="8" t="s">
        <v>83</v>
      </c>
      <c r="I14" s="8" t="s">
        <v>65</v>
      </c>
      <c r="J14" s="8" t="s">
        <v>66</v>
      </c>
      <c r="K14" s="8" t="s">
        <v>67</v>
      </c>
      <c r="L14" s="12">
        <v>100</v>
      </c>
      <c r="M14" s="9">
        <v>-4352000</v>
      </c>
      <c r="N14" s="9">
        <v>-435200000</v>
      </c>
      <c r="O14" s="9">
        <v>102.8196684</v>
      </c>
      <c r="P14" s="9">
        <v>6.6037948824974038</v>
      </c>
      <c r="Q14" s="9">
        <v>-447471196.88</v>
      </c>
      <c r="R14" s="13">
        <v>49224</v>
      </c>
      <c r="S14" s="9">
        <v>6.79</v>
      </c>
      <c r="T14" s="9">
        <v>-447466982.39999998</v>
      </c>
      <c r="U14" s="9">
        <v>102.81870000000001</v>
      </c>
      <c r="V14" s="9">
        <f>VLOOKUP(E14,'[1]G-Sec'!$A:$D,4,0)</f>
        <v>102.81870000000001</v>
      </c>
      <c r="W14" s="9">
        <f t="shared" si="0"/>
        <v>0</v>
      </c>
      <c r="X14" s="9">
        <v>6.3801775000000003</v>
      </c>
      <c r="Y14" s="9">
        <v>4214.4799999999996</v>
      </c>
      <c r="Z14" s="9">
        <v>0</v>
      </c>
      <c r="AA14" s="9">
        <v>4214.4799999999996</v>
      </c>
      <c r="AB14" s="9">
        <v>6.9607340000000004</v>
      </c>
      <c r="AC14" s="9">
        <v>6.7455451000000002</v>
      </c>
      <c r="AD14" s="9">
        <v>306491.93599999999</v>
      </c>
      <c r="AE14" s="9">
        <v>0</v>
      </c>
      <c r="AF14" s="9">
        <v>0</v>
      </c>
      <c r="AG14" s="9">
        <v>0</v>
      </c>
      <c r="AH14" s="14"/>
      <c r="AI14" s="9">
        <v>-6895018.6699999999</v>
      </c>
      <c r="AJ14" s="15">
        <v>9267</v>
      </c>
      <c r="AK14" s="15">
        <v>2</v>
      </c>
      <c r="AL14" s="8" t="s">
        <v>68</v>
      </c>
      <c r="AM14" s="8" t="s">
        <v>69</v>
      </c>
      <c r="AN14" s="16"/>
      <c r="AO14" s="16"/>
      <c r="AP14" s="13">
        <v>45754</v>
      </c>
      <c r="AQ14" s="13">
        <v>45937</v>
      </c>
      <c r="AR14" s="13">
        <v>45572</v>
      </c>
      <c r="AS14" s="8" t="s">
        <v>70</v>
      </c>
      <c r="AT14" s="8" t="s">
        <v>71</v>
      </c>
      <c r="AU14" s="8" t="s">
        <v>72</v>
      </c>
      <c r="AV14" s="9">
        <v>3386</v>
      </c>
      <c r="AW14" s="9">
        <v>9.2767123287671236</v>
      </c>
      <c r="AX14" s="8"/>
      <c r="AY14" s="8"/>
      <c r="AZ14" s="8"/>
      <c r="BA14" s="8" t="s">
        <v>73</v>
      </c>
      <c r="BB14" s="8" t="s">
        <v>74</v>
      </c>
      <c r="BC14" s="1"/>
      <c r="BD14" s="1"/>
      <c r="BE14" s="1"/>
    </row>
    <row r="15" spans="1:57" ht="20" customHeight="1" x14ac:dyDescent="0.35">
      <c r="A15" s="1"/>
      <c r="B15" s="8" t="s">
        <v>3</v>
      </c>
      <c r="C15" s="8">
        <v>47</v>
      </c>
      <c r="D15" s="8" t="s">
        <v>14</v>
      </c>
      <c r="E15" s="8" t="s">
        <v>96</v>
      </c>
      <c r="F15" s="8" t="s">
        <v>97</v>
      </c>
      <c r="G15" s="8" t="s">
        <v>63</v>
      </c>
      <c r="H15" s="8" t="s">
        <v>83</v>
      </c>
      <c r="I15" s="8" t="s">
        <v>65</v>
      </c>
      <c r="J15" s="8" t="s">
        <v>66</v>
      </c>
      <c r="K15" s="8" t="s">
        <v>67</v>
      </c>
      <c r="L15" s="12">
        <v>100</v>
      </c>
      <c r="M15" s="9">
        <v>140000</v>
      </c>
      <c r="N15" s="9">
        <v>14000000</v>
      </c>
      <c r="O15" s="9">
        <v>103.57947369999999</v>
      </c>
      <c r="P15" s="9">
        <v>6.5553528681426387</v>
      </c>
      <c r="Q15" s="9">
        <v>14501126.32</v>
      </c>
      <c r="R15" s="13">
        <v>47478</v>
      </c>
      <c r="S15" s="9">
        <v>6.79</v>
      </c>
      <c r="T15" s="9">
        <v>14400778</v>
      </c>
      <c r="U15" s="9">
        <v>102.8627</v>
      </c>
      <c r="V15" s="9">
        <f>VLOOKUP(E15,'[1]G-Sec'!$A:$D,4,0)</f>
        <v>102.8627</v>
      </c>
      <c r="W15" s="9">
        <f t="shared" si="0"/>
        <v>0</v>
      </c>
      <c r="X15" s="9">
        <v>6.0512673000000001</v>
      </c>
      <c r="Y15" s="9">
        <v>0</v>
      </c>
      <c r="Z15" s="9">
        <v>100348.32</v>
      </c>
      <c r="AA15" s="9">
        <v>-100348.32</v>
      </c>
      <c r="AB15" s="9">
        <v>3.9505781999999998</v>
      </c>
      <c r="AC15" s="9">
        <v>3.8345585</v>
      </c>
      <c r="AD15" s="9">
        <v>-5527.125</v>
      </c>
      <c r="AE15" s="9">
        <v>18.482384199999998</v>
      </c>
      <c r="AF15" s="9">
        <v>0</v>
      </c>
      <c r="AG15" s="9">
        <v>0</v>
      </c>
      <c r="AH15" s="14"/>
      <c r="AI15" s="9">
        <v>13202.78</v>
      </c>
      <c r="AJ15" s="15">
        <v>4830</v>
      </c>
      <c r="AK15" s="15">
        <v>2</v>
      </c>
      <c r="AL15" s="8" t="s">
        <v>68</v>
      </c>
      <c r="AM15" s="8" t="s">
        <v>69</v>
      </c>
      <c r="AN15" s="16"/>
      <c r="AO15" s="16"/>
      <c r="AP15" s="13">
        <v>45834</v>
      </c>
      <c r="AQ15" s="13">
        <v>46017</v>
      </c>
      <c r="AR15" s="13">
        <v>42730</v>
      </c>
      <c r="AS15" s="8" t="s">
        <v>70</v>
      </c>
      <c r="AT15" s="8" t="s">
        <v>71</v>
      </c>
      <c r="AU15" s="8" t="s">
        <v>72</v>
      </c>
      <c r="AV15" s="9">
        <v>1640</v>
      </c>
      <c r="AW15" s="9">
        <v>4.493150684931507</v>
      </c>
      <c r="AX15" s="8"/>
      <c r="AY15" s="8"/>
      <c r="AZ15" s="8"/>
      <c r="BA15" s="8" t="s">
        <v>73</v>
      </c>
      <c r="BB15" s="8" t="s">
        <v>74</v>
      </c>
      <c r="BC15" s="1"/>
      <c r="BD15" s="1"/>
      <c r="BE15" s="1"/>
    </row>
    <row r="16" spans="1:57" ht="20" customHeight="1" x14ac:dyDescent="0.35">
      <c r="A16" s="1"/>
      <c r="B16" s="8" t="s">
        <v>3</v>
      </c>
      <c r="C16" s="8">
        <v>10561</v>
      </c>
      <c r="D16" s="8" t="s">
        <v>14</v>
      </c>
      <c r="E16" s="8" t="s">
        <v>98</v>
      </c>
      <c r="F16" s="8" t="s">
        <v>99</v>
      </c>
      <c r="G16" s="8" t="s">
        <v>63</v>
      </c>
      <c r="H16" s="8" t="s">
        <v>83</v>
      </c>
      <c r="I16" s="8" t="s">
        <v>65</v>
      </c>
      <c r="J16" s="8" t="s">
        <v>66</v>
      </c>
      <c r="K16" s="8" t="s">
        <v>67</v>
      </c>
      <c r="L16" s="12">
        <v>100</v>
      </c>
      <c r="M16" s="9">
        <v>14719100</v>
      </c>
      <c r="N16" s="9">
        <v>1471910000</v>
      </c>
      <c r="O16" s="9">
        <v>102.9612498</v>
      </c>
      <c r="P16" s="9">
        <v>6.5947140435740907</v>
      </c>
      <c r="Q16" s="9">
        <v>1515496931.9300001</v>
      </c>
      <c r="R16" s="13">
        <v>48212</v>
      </c>
      <c r="S16" s="9">
        <v>6.79</v>
      </c>
      <c r="T16" s="9">
        <v>1513918311.4000001</v>
      </c>
      <c r="U16" s="9">
        <v>102.854</v>
      </c>
      <c r="V16" s="9">
        <f>VLOOKUP(E16,'[1]G-Sec'!$A:$D,4,0)</f>
        <v>102.854</v>
      </c>
      <c r="W16" s="9">
        <f t="shared" si="0"/>
        <v>0</v>
      </c>
      <c r="X16" s="9">
        <v>6.2486613000000002</v>
      </c>
      <c r="Y16" s="9">
        <v>0</v>
      </c>
      <c r="Z16" s="9">
        <v>1578620.53</v>
      </c>
      <c r="AA16" s="9">
        <v>-1578620.53</v>
      </c>
      <c r="AB16" s="9">
        <v>5.3807368999999996</v>
      </c>
      <c r="AC16" s="9">
        <v>5.2177180999999999</v>
      </c>
      <c r="AD16" s="9">
        <v>-790064.755</v>
      </c>
      <c r="AE16" s="9">
        <v>33.500297400000001</v>
      </c>
      <c r="AF16" s="9">
        <v>0</v>
      </c>
      <c r="AG16" s="9">
        <v>0</v>
      </c>
      <c r="AH16" s="14"/>
      <c r="AI16" s="9">
        <v>277618.58</v>
      </c>
      <c r="AJ16" s="15">
        <v>9631</v>
      </c>
      <c r="AK16" s="15">
        <v>2</v>
      </c>
      <c r="AL16" s="8" t="s">
        <v>68</v>
      </c>
      <c r="AM16" s="8" t="s">
        <v>69</v>
      </c>
      <c r="AN16" s="16"/>
      <c r="AO16" s="16"/>
      <c r="AP16" s="13">
        <v>45838</v>
      </c>
      <c r="AQ16" s="13">
        <v>46021</v>
      </c>
      <c r="AR16" s="13">
        <v>45656</v>
      </c>
      <c r="AS16" s="8" t="s">
        <v>70</v>
      </c>
      <c r="AT16" s="8" t="s">
        <v>71</v>
      </c>
      <c r="AU16" s="8" t="s">
        <v>72</v>
      </c>
      <c r="AV16" s="9">
        <v>2374</v>
      </c>
      <c r="AW16" s="9">
        <v>6.5041095890410956</v>
      </c>
      <c r="AX16" s="8"/>
      <c r="AY16" s="8"/>
      <c r="AZ16" s="8"/>
      <c r="BA16" s="8" t="s">
        <v>73</v>
      </c>
      <c r="BB16" s="8" t="s">
        <v>74</v>
      </c>
      <c r="BC16" s="1"/>
      <c r="BD16" s="1"/>
      <c r="BE16" s="1"/>
    </row>
    <row r="17" spans="1:57" ht="20" customHeight="1" x14ac:dyDescent="0.35">
      <c r="A17" s="1"/>
      <c r="B17" s="8" t="s">
        <v>3</v>
      </c>
      <c r="C17" s="8">
        <v>4274</v>
      </c>
      <c r="D17" s="8" t="s">
        <v>14</v>
      </c>
      <c r="E17" s="8" t="s">
        <v>100</v>
      </c>
      <c r="F17" s="8" t="s">
        <v>101</v>
      </c>
      <c r="G17" s="8" t="s">
        <v>63</v>
      </c>
      <c r="H17" s="8" t="s">
        <v>102</v>
      </c>
      <c r="I17" s="8" t="s">
        <v>65</v>
      </c>
      <c r="J17" s="8" t="s">
        <v>66</v>
      </c>
      <c r="K17" s="8" t="s">
        <v>67</v>
      </c>
      <c r="L17" s="12">
        <v>100</v>
      </c>
      <c r="M17" s="9">
        <v>42000000</v>
      </c>
      <c r="N17" s="9">
        <v>4200000000</v>
      </c>
      <c r="O17" s="9">
        <v>99.951255200000006</v>
      </c>
      <c r="P17" s="9">
        <v>6.9033650314778638</v>
      </c>
      <c r="Q17" s="9">
        <v>4197952718.4000001</v>
      </c>
      <c r="R17" s="13">
        <v>46057</v>
      </c>
      <c r="S17" s="9">
        <v>6.9</v>
      </c>
      <c r="T17" s="9">
        <v>4226938800</v>
      </c>
      <c r="U17" s="9">
        <v>100.6414</v>
      </c>
      <c r="V17" s="9">
        <f>VLOOKUP(E17,[1]Special!$A:$E,5,0)</f>
        <v>100.6414</v>
      </c>
      <c r="W17" s="9">
        <f t="shared" si="0"/>
        <v>0</v>
      </c>
      <c r="X17" s="9">
        <v>5.7737958000000003</v>
      </c>
      <c r="Y17" s="9">
        <v>28986081.600000001</v>
      </c>
      <c r="Z17" s="9">
        <v>0</v>
      </c>
      <c r="AA17" s="9">
        <v>28986081.600000001</v>
      </c>
      <c r="AB17" s="9">
        <v>0.57785750000000002</v>
      </c>
      <c r="AC17" s="9">
        <v>0.56164340000000001</v>
      </c>
      <c r="AD17" s="9">
        <v>-244049.43700000001</v>
      </c>
      <c r="AE17" s="9"/>
      <c r="AF17" s="9">
        <v>0</v>
      </c>
      <c r="AG17" s="9">
        <v>0</v>
      </c>
      <c r="AH17" s="14"/>
      <c r="AI17" s="9">
        <v>118335000</v>
      </c>
      <c r="AJ17" s="15">
        <v>5244</v>
      </c>
      <c r="AK17" s="15">
        <v>2</v>
      </c>
      <c r="AL17" s="8" t="s">
        <v>68</v>
      </c>
      <c r="AM17" s="8" t="s">
        <v>69</v>
      </c>
      <c r="AN17" s="16"/>
      <c r="AO17" s="16"/>
      <c r="AP17" s="13">
        <v>45692</v>
      </c>
      <c r="AQ17" s="13">
        <v>45873</v>
      </c>
      <c r="AR17" s="13">
        <v>40213</v>
      </c>
      <c r="AS17" s="8" t="s">
        <v>70</v>
      </c>
      <c r="AT17" s="8" t="s">
        <v>71</v>
      </c>
      <c r="AU17" s="8" t="s">
        <v>72</v>
      </c>
      <c r="AV17" s="9">
        <v>219</v>
      </c>
      <c r="AW17" s="9">
        <v>0.6</v>
      </c>
      <c r="AX17" s="8"/>
      <c r="AY17" s="8"/>
      <c r="AZ17" s="8"/>
      <c r="BA17" s="8" t="s">
        <v>73</v>
      </c>
      <c r="BB17" s="8" t="s">
        <v>74</v>
      </c>
      <c r="BC17" s="1"/>
      <c r="BD17" s="1"/>
      <c r="BE17" s="1"/>
    </row>
    <row r="18" spans="1:57" ht="20" customHeight="1" x14ac:dyDescent="0.35">
      <c r="A18" s="1"/>
      <c r="B18" s="8" t="s">
        <v>3</v>
      </c>
      <c r="C18" s="8">
        <v>10393</v>
      </c>
      <c r="D18" s="8" t="s">
        <v>14</v>
      </c>
      <c r="E18" s="8" t="s">
        <v>103</v>
      </c>
      <c r="F18" s="8" t="s">
        <v>104</v>
      </c>
      <c r="G18" s="8" t="s">
        <v>63</v>
      </c>
      <c r="H18" s="8" t="s">
        <v>83</v>
      </c>
      <c r="I18" s="8" t="s">
        <v>65</v>
      </c>
      <c r="J18" s="8" t="s">
        <v>66</v>
      </c>
      <c r="K18" s="8" t="s">
        <v>67</v>
      </c>
      <c r="L18" s="12">
        <v>100</v>
      </c>
      <c r="M18" s="9">
        <v>137500</v>
      </c>
      <c r="N18" s="9">
        <v>13750000</v>
      </c>
      <c r="O18" s="9">
        <v>102.5410109</v>
      </c>
      <c r="P18" s="9">
        <v>6.7485193867929771</v>
      </c>
      <c r="Q18" s="9">
        <v>14099389</v>
      </c>
      <c r="R18" s="13">
        <v>51092</v>
      </c>
      <c r="S18" s="9">
        <v>6.92</v>
      </c>
      <c r="T18" s="9">
        <v>14062262.5</v>
      </c>
      <c r="U18" s="9">
        <v>102.271</v>
      </c>
      <c r="V18" s="9">
        <f>VLOOKUP(E18,'[1]G-Sec'!$A:$D,4,0)</f>
        <v>102.271</v>
      </c>
      <c r="W18" s="9">
        <f t="shared" si="0"/>
        <v>0</v>
      </c>
      <c r="X18" s="9">
        <v>6.6706361999999997</v>
      </c>
      <c r="Y18" s="9">
        <v>0</v>
      </c>
      <c r="Z18" s="9">
        <v>37126.5</v>
      </c>
      <c r="AA18" s="9">
        <v>-37126.5</v>
      </c>
      <c r="AB18" s="9">
        <v>9.3221623999999998</v>
      </c>
      <c r="AC18" s="9">
        <v>9.0212742000000006</v>
      </c>
      <c r="AD18" s="9">
        <v>-12788.481</v>
      </c>
      <c r="AE18" s="9">
        <v>107.1495427</v>
      </c>
      <c r="AF18" s="9">
        <v>0</v>
      </c>
      <c r="AG18" s="9">
        <v>0</v>
      </c>
      <c r="AH18" s="14"/>
      <c r="AI18" s="9">
        <v>113651.39</v>
      </c>
      <c r="AJ18" s="15">
        <v>9654</v>
      </c>
      <c r="AK18" s="15">
        <v>2</v>
      </c>
      <c r="AL18" s="8" t="s">
        <v>68</v>
      </c>
      <c r="AM18" s="8" t="s">
        <v>69</v>
      </c>
      <c r="AN18" s="16"/>
      <c r="AO18" s="16"/>
      <c r="AP18" s="13">
        <v>45795</v>
      </c>
      <c r="AQ18" s="13">
        <v>45979</v>
      </c>
      <c r="AR18" s="13">
        <v>45614</v>
      </c>
      <c r="AS18" s="8" t="s">
        <v>70</v>
      </c>
      <c r="AT18" s="8" t="s">
        <v>71</v>
      </c>
      <c r="AU18" s="8" t="s">
        <v>72</v>
      </c>
      <c r="AV18" s="9">
        <v>5254</v>
      </c>
      <c r="AW18" s="9">
        <v>14.394520547945206</v>
      </c>
      <c r="AX18" s="8"/>
      <c r="AY18" s="8"/>
      <c r="AZ18" s="8"/>
      <c r="BA18" s="8" t="s">
        <v>73</v>
      </c>
      <c r="BB18" s="8" t="s">
        <v>74</v>
      </c>
      <c r="BC18" s="1"/>
      <c r="BD18" s="1"/>
      <c r="BE18" s="1"/>
    </row>
    <row r="19" spans="1:57" ht="20" customHeight="1" x14ac:dyDescent="0.35">
      <c r="A19" s="1"/>
      <c r="B19" s="8" t="s">
        <v>3</v>
      </c>
      <c r="C19" s="8">
        <v>10393</v>
      </c>
      <c r="D19" s="8" t="s">
        <v>15</v>
      </c>
      <c r="E19" s="8" t="s">
        <v>103</v>
      </c>
      <c r="F19" s="8" t="s">
        <v>104</v>
      </c>
      <c r="G19" s="8" t="s">
        <v>63</v>
      </c>
      <c r="H19" s="8" t="s">
        <v>83</v>
      </c>
      <c r="I19" s="8" t="s">
        <v>65</v>
      </c>
      <c r="J19" s="8" t="s">
        <v>66</v>
      </c>
      <c r="K19" s="8" t="s">
        <v>67</v>
      </c>
      <c r="L19" s="12">
        <v>100</v>
      </c>
      <c r="M19" s="9">
        <v>-4000000</v>
      </c>
      <c r="N19" s="9">
        <v>-400000000</v>
      </c>
      <c r="O19" s="9">
        <v>102.3943333</v>
      </c>
      <c r="P19" s="9">
        <v>6.7581864903846194</v>
      </c>
      <c r="Q19" s="9">
        <v>-409577333.19999999</v>
      </c>
      <c r="R19" s="13">
        <v>51092</v>
      </c>
      <c r="S19" s="9">
        <v>6.92</v>
      </c>
      <c r="T19" s="9">
        <v>-409084000</v>
      </c>
      <c r="U19" s="9">
        <v>102.271</v>
      </c>
      <c r="V19" s="9">
        <f>VLOOKUP(E19,'[1]G-Sec'!$A:$D,4,0)</f>
        <v>102.271</v>
      </c>
      <c r="W19" s="9">
        <f t="shared" si="0"/>
        <v>0</v>
      </c>
      <c r="X19" s="9">
        <v>6.6706361999999997</v>
      </c>
      <c r="Y19" s="9">
        <v>493333.2</v>
      </c>
      <c r="Z19" s="9">
        <v>0</v>
      </c>
      <c r="AA19" s="9">
        <v>493333.2</v>
      </c>
      <c r="AB19" s="9">
        <v>9.3221623999999998</v>
      </c>
      <c r="AC19" s="9">
        <v>9.0212742000000006</v>
      </c>
      <c r="AD19" s="9">
        <v>372028.52600000001</v>
      </c>
      <c r="AE19" s="9">
        <v>107.1495427</v>
      </c>
      <c r="AF19" s="9">
        <v>0</v>
      </c>
      <c r="AG19" s="9">
        <v>0</v>
      </c>
      <c r="AH19" s="14"/>
      <c r="AI19" s="9">
        <v>-3306222.22</v>
      </c>
      <c r="AJ19" s="15">
        <v>9677</v>
      </c>
      <c r="AK19" s="15">
        <v>2</v>
      </c>
      <c r="AL19" s="8" t="s">
        <v>68</v>
      </c>
      <c r="AM19" s="8" t="s">
        <v>69</v>
      </c>
      <c r="AN19" s="16"/>
      <c r="AO19" s="16"/>
      <c r="AP19" s="13">
        <v>45795</v>
      </c>
      <c r="AQ19" s="13">
        <v>45979</v>
      </c>
      <c r="AR19" s="13">
        <v>45614</v>
      </c>
      <c r="AS19" s="8" t="s">
        <v>70</v>
      </c>
      <c r="AT19" s="8" t="s">
        <v>71</v>
      </c>
      <c r="AU19" s="8" t="s">
        <v>72</v>
      </c>
      <c r="AV19" s="9">
        <v>5254</v>
      </c>
      <c r="AW19" s="9">
        <v>14.394520547945206</v>
      </c>
      <c r="AX19" s="8"/>
      <c r="AY19" s="8"/>
      <c r="AZ19" s="8"/>
      <c r="BA19" s="8" t="s">
        <v>73</v>
      </c>
      <c r="BB19" s="8" t="s">
        <v>74</v>
      </c>
      <c r="BC19" s="1"/>
      <c r="BD19" s="1"/>
      <c r="BE19" s="1"/>
    </row>
    <row r="20" spans="1:57" ht="20" customHeight="1" x14ac:dyDescent="0.35">
      <c r="A20" s="1"/>
      <c r="B20" s="8" t="s">
        <v>3</v>
      </c>
      <c r="C20" s="8">
        <v>31</v>
      </c>
      <c r="D20" s="8" t="s">
        <v>14</v>
      </c>
      <c r="E20" s="8" t="s">
        <v>105</v>
      </c>
      <c r="F20" s="8" t="s">
        <v>106</v>
      </c>
      <c r="G20" s="8" t="s">
        <v>63</v>
      </c>
      <c r="H20" s="8" t="s">
        <v>83</v>
      </c>
      <c r="I20" s="8" t="s">
        <v>65</v>
      </c>
      <c r="J20" s="8" t="s">
        <v>66</v>
      </c>
      <c r="K20" s="8" t="s">
        <v>67</v>
      </c>
      <c r="L20" s="12">
        <v>100</v>
      </c>
      <c r="M20" s="9">
        <v>40500000</v>
      </c>
      <c r="N20" s="9">
        <v>4050000000</v>
      </c>
      <c r="O20" s="9">
        <v>100.4203385</v>
      </c>
      <c r="P20" s="9">
        <v>6.9408250401386571</v>
      </c>
      <c r="Q20" s="9">
        <v>4067023709.25</v>
      </c>
      <c r="R20" s="13">
        <v>46271</v>
      </c>
      <c r="S20" s="9">
        <v>6.97</v>
      </c>
      <c r="T20" s="9">
        <v>4112945100</v>
      </c>
      <c r="U20" s="9">
        <v>101.55419999999999</v>
      </c>
      <c r="V20" s="9">
        <f>VLOOKUP(E20,'[1]G-Sec'!$A:$D,4,0)</f>
        <v>101.55419999999999</v>
      </c>
      <c r="W20" s="9">
        <f t="shared" si="0"/>
        <v>0</v>
      </c>
      <c r="X20" s="9">
        <v>5.5707464</v>
      </c>
      <c r="Y20" s="9">
        <v>45921390.75</v>
      </c>
      <c r="Z20" s="9">
        <v>0</v>
      </c>
      <c r="AA20" s="9">
        <v>45921390.75</v>
      </c>
      <c r="AB20" s="9">
        <v>1.1366992</v>
      </c>
      <c r="AC20" s="9">
        <v>1.1058958999999999</v>
      </c>
      <c r="AD20" s="9">
        <v>-464821.24</v>
      </c>
      <c r="AE20" s="9">
        <v>2.2107777</v>
      </c>
      <c r="AF20" s="9">
        <v>0</v>
      </c>
      <c r="AG20" s="9">
        <v>0</v>
      </c>
      <c r="AH20" s="14"/>
      <c r="AI20" s="9">
        <v>90174375</v>
      </c>
      <c r="AJ20" s="15">
        <v>4614</v>
      </c>
      <c r="AK20" s="15">
        <v>2</v>
      </c>
      <c r="AL20" s="8" t="s">
        <v>68</v>
      </c>
      <c r="AM20" s="8" t="s">
        <v>69</v>
      </c>
      <c r="AN20" s="16"/>
      <c r="AO20" s="16"/>
      <c r="AP20" s="13">
        <v>45722</v>
      </c>
      <c r="AQ20" s="13">
        <v>45908</v>
      </c>
      <c r="AR20" s="13">
        <v>42619</v>
      </c>
      <c r="AS20" s="8" t="s">
        <v>70</v>
      </c>
      <c r="AT20" s="8" t="s">
        <v>71</v>
      </c>
      <c r="AU20" s="8" t="s">
        <v>72</v>
      </c>
      <c r="AV20" s="9">
        <v>433</v>
      </c>
      <c r="AW20" s="9">
        <v>1.1863013698630136</v>
      </c>
      <c r="AX20" s="8"/>
      <c r="AY20" s="8"/>
      <c r="AZ20" s="8"/>
      <c r="BA20" s="8" t="s">
        <v>73</v>
      </c>
      <c r="BB20" s="8" t="s">
        <v>74</v>
      </c>
      <c r="BC20" s="1"/>
      <c r="BD20" s="1"/>
      <c r="BE20" s="1"/>
    </row>
    <row r="21" spans="1:57" ht="20" customHeight="1" x14ac:dyDescent="0.35">
      <c r="A21" s="1"/>
      <c r="B21" s="8" t="s">
        <v>3</v>
      </c>
      <c r="C21" s="8">
        <v>8010</v>
      </c>
      <c r="D21" s="8" t="s">
        <v>14</v>
      </c>
      <c r="E21" s="8" t="s">
        <v>107</v>
      </c>
      <c r="F21" s="8" t="s">
        <v>108</v>
      </c>
      <c r="G21" s="8" t="s">
        <v>63</v>
      </c>
      <c r="H21" s="8" t="s">
        <v>83</v>
      </c>
      <c r="I21" s="8" t="s">
        <v>65</v>
      </c>
      <c r="J21" s="8" t="s">
        <v>66</v>
      </c>
      <c r="K21" s="8" t="s">
        <v>67</v>
      </c>
      <c r="L21" s="12">
        <v>100</v>
      </c>
      <c r="M21" s="9">
        <v>12000000</v>
      </c>
      <c r="N21" s="9">
        <v>1200000000</v>
      </c>
      <c r="O21" s="9">
        <v>100.16526090000001</v>
      </c>
      <c r="P21" s="9">
        <v>6.9784673220972957</v>
      </c>
      <c r="Q21" s="9">
        <v>1201983130.8</v>
      </c>
      <c r="R21" s="13">
        <v>46129</v>
      </c>
      <c r="S21" s="9">
        <v>6.99</v>
      </c>
      <c r="T21" s="9">
        <v>1211997600</v>
      </c>
      <c r="U21" s="9">
        <v>100.99979999999999</v>
      </c>
      <c r="V21" s="9">
        <f>VLOOKUP(E21,'[1]G-Sec'!$A:$D,4,0)</f>
        <v>100.99979999999999</v>
      </c>
      <c r="W21" s="9">
        <f t="shared" si="0"/>
        <v>0</v>
      </c>
      <c r="X21" s="9">
        <v>5.6742955000000004</v>
      </c>
      <c r="Y21" s="9">
        <v>10014469.199999999</v>
      </c>
      <c r="Z21" s="9">
        <v>0</v>
      </c>
      <c r="AA21" s="9">
        <v>10014469.199999999</v>
      </c>
      <c r="AB21" s="9">
        <v>0.7804411</v>
      </c>
      <c r="AC21" s="9">
        <v>0.75890970000000002</v>
      </c>
      <c r="AD21" s="9">
        <v>-93288.183999999994</v>
      </c>
      <c r="AE21" s="9">
        <v>1.249668</v>
      </c>
      <c r="AF21" s="9">
        <v>0</v>
      </c>
      <c r="AG21" s="9">
        <v>0</v>
      </c>
      <c r="AH21" s="14"/>
      <c r="AI21" s="9">
        <v>17242000</v>
      </c>
      <c r="AJ21" s="15">
        <v>5445</v>
      </c>
      <c r="AK21" s="15">
        <v>2</v>
      </c>
      <c r="AL21" s="8" t="s">
        <v>68</v>
      </c>
      <c r="AM21" s="8" t="s">
        <v>69</v>
      </c>
      <c r="AN21" s="16"/>
      <c r="AO21" s="16"/>
      <c r="AP21" s="13">
        <v>45764</v>
      </c>
      <c r="AQ21" s="13">
        <v>45947</v>
      </c>
      <c r="AR21" s="13">
        <v>45033</v>
      </c>
      <c r="AS21" s="8" t="s">
        <v>70</v>
      </c>
      <c r="AT21" s="8" t="s">
        <v>71</v>
      </c>
      <c r="AU21" s="8" t="s">
        <v>72</v>
      </c>
      <c r="AV21" s="9">
        <v>291</v>
      </c>
      <c r="AW21" s="9">
        <v>0.79726027397260268</v>
      </c>
      <c r="AX21" s="8"/>
      <c r="AY21" s="8"/>
      <c r="AZ21" s="8"/>
      <c r="BA21" s="8" t="s">
        <v>73</v>
      </c>
      <c r="BB21" s="8" t="s">
        <v>74</v>
      </c>
      <c r="BC21" s="1"/>
      <c r="BD21" s="1"/>
      <c r="BE21" s="1"/>
    </row>
    <row r="22" spans="1:57" ht="20" customHeight="1" x14ac:dyDescent="0.35">
      <c r="A22" s="1"/>
      <c r="B22" s="8" t="s">
        <v>3</v>
      </c>
      <c r="C22" s="8">
        <v>9710</v>
      </c>
      <c r="D22" s="8" t="s">
        <v>14</v>
      </c>
      <c r="E22" s="8" t="s">
        <v>109</v>
      </c>
      <c r="F22" s="8" t="s">
        <v>110</v>
      </c>
      <c r="G22" s="8" t="s">
        <v>63</v>
      </c>
      <c r="H22" s="8" t="s">
        <v>83</v>
      </c>
      <c r="I22" s="8" t="s">
        <v>65</v>
      </c>
      <c r="J22" s="8" t="s">
        <v>66</v>
      </c>
      <c r="K22" s="8" t="s">
        <v>67</v>
      </c>
      <c r="L22" s="12">
        <v>100</v>
      </c>
      <c r="M22" s="9">
        <v>25000</v>
      </c>
      <c r="N22" s="9">
        <v>2500000</v>
      </c>
      <c r="O22" s="9">
        <v>103.61750000000001</v>
      </c>
      <c r="P22" s="9">
        <v>6.7942191232176032</v>
      </c>
      <c r="Q22" s="9">
        <v>2590437.5</v>
      </c>
      <c r="R22" s="13">
        <v>47272</v>
      </c>
      <c r="S22" s="9">
        <v>7.04</v>
      </c>
      <c r="T22" s="9">
        <v>2589450</v>
      </c>
      <c r="U22" s="9">
        <v>103.578</v>
      </c>
      <c r="V22" s="9">
        <f>VLOOKUP(E22,'[1]G-Sec'!$A:$D,4,0)</f>
        <v>103.578</v>
      </c>
      <c r="W22" s="9">
        <f t="shared" si="0"/>
        <v>0</v>
      </c>
      <c r="X22" s="9">
        <v>5.9971392999999997</v>
      </c>
      <c r="Y22" s="9">
        <v>0</v>
      </c>
      <c r="Z22" s="9">
        <v>987.5</v>
      </c>
      <c r="AA22" s="9">
        <v>-987.5</v>
      </c>
      <c r="AB22" s="9">
        <v>3.4917349</v>
      </c>
      <c r="AC22" s="9">
        <v>3.3900809000000001</v>
      </c>
      <c r="AD22" s="9">
        <v>-882.48500000000001</v>
      </c>
      <c r="AE22" s="9">
        <v>14.7533513</v>
      </c>
      <c r="AF22" s="9">
        <v>0</v>
      </c>
      <c r="AG22" s="9">
        <v>0</v>
      </c>
      <c r="AH22" s="14"/>
      <c r="AI22" s="9">
        <v>13688.89</v>
      </c>
      <c r="AJ22" s="15">
        <v>8241</v>
      </c>
      <c r="AK22" s="15">
        <v>2</v>
      </c>
      <c r="AL22" s="8" t="s">
        <v>68</v>
      </c>
      <c r="AM22" s="8" t="s">
        <v>69</v>
      </c>
      <c r="AN22" s="16"/>
      <c r="AO22" s="16"/>
      <c r="AP22" s="13">
        <v>45811</v>
      </c>
      <c r="AQ22" s="13">
        <v>45994</v>
      </c>
      <c r="AR22" s="13">
        <v>45446</v>
      </c>
      <c r="AS22" s="8" t="s">
        <v>70</v>
      </c>
      <c r="AT22" s="8" t="s">
        <v>71</v>
      </c>
      <c r="AU22" s="8" t="s">
        <v>72</v>
      </c>
      <c r="AV22" s="9">
        <v>1434</v>
      </c>
      <c r="AW22" s="9">
        <v>3.9287671232876713</v>
      </c>
      <c r="AX22" s="8"/>
      <c r="AY22" s="8"/>
      <c r="AZ22" s="8"/>
      <c r="BA22" s="8" t="s">
        <v>73</v>
      </c>
      <c r="BB22" s="8" t="s">
        <v>74</v>
      </c>
      <c r="BC22" s="1"/>
      <c r="BD22" s="1"/>
      <c r="BE22" s="1"/>
    </row>
    <row r="23" spans="1:57" ht="20" customHeight="1" x14ac:dyDescent="0.35">
      <c r="A23" s="1"/>
      <c r="B23" s="8" t="s">
        <v>3</v>
      </c>
      <c r="C23" s="8">
        <v>7982</v>
      </c>
      <c r="D23" s="8" t="s">
        <v>14</v>
      </c>
      <c r="E23" s="8" t="s">
        <v>111</v>
      </c>
      <c r="F23" s="8" t="s">
        <v>112</v>
      </c>
      <c r="G23" s="8" t="s">
        <v>63</v>
      </c>
      <c r="H23" s="8" t="s">
        <v>83</v>
      </c>
      <c r="I23" s="8" t="s">
        <v>65</v>
      </c>
      <c r="J23" s="8" t="s">
        <v>66</v>
      </c>
      <c r="K23" s="8" t="s">
        <v>67</v>
      </c>
      <c r="L23" s="12">
        <v>100</v>
      </c>
      <c r="M23" s="9">
        <v>77900</v>
      </c>
      <c r="N23" s="9">
        <v>7790000</v>
      </c>
      <c r="O23" s="9">
        <v>102.86346690000001</v>
      </c>
      <c r="P23" s="9">
        <v>6.863466897206048</v>
      </c>
      <c r="Q23" s="9">
        <v>8013064.0700000003</v>
      </c>
      <c r="R23" s="13">
        <v>46853</v>
      </c>
      <c r="S23" s="9">
        <v>7.06</v>
      </c>
      <c r="T23" s="9">
        <v>8020794.3300000001</v>
      </c>
      <c r="U23" s="9">
        <v>102.9627</v>
      </c>
      <c r="V23" s="9">
        <f>VLOOKUP(E23,'[1]G-Sec'!$A:$D,4,0)</f>
        <v>102.9627</v>
      </c>
      <c r="W23" s="9">
        <f t="shared" si="0"/>
        <v>0</v>
      </c>
      <c r="X23" s="9">
        <v>5.8823302000000002</v>
      </c>
      <c r="Y23" s="9">
        <v>7730.26</v>
      </c>
      <c r="Z23" s="9">
        <v>0</v>
      </c>
      <c r="AA23" s="9">
        <v>7730.26</v>
      </c>
      <c r="AB23" s="9">
        <v>2.5382972000000001</v>
      </c>
      <c r="AC23" s="9">
        <v>2.4657746999999999</v>
      </c>
      <c r="AD23" s="9">
        <v>-2008.26</v>
      </c>
      <c r="AE23" s="9">
        <v>8.3425262</v>
      </c>
      <c r="AF23" s="9">
        <v>0</v>
      </c>
      <c r="AG23" s="9">
        <v>0</v>
      </c>
      <c r="AH23" s="14"/>
      <c r="AI23" s="9">
        <v>123744.15</v>
      </c>
      <c r="AJ23" s="15">
        <v>5507</v>
      </c>
      <c r="AK23" s="15">
        <v>2</v>
      </c>
      <c r="AL23" s="8" t="s">
        <v>68</v>
      </c>
      <c r="AM23" s="8" t="s">
        <v>69</v>
      </c>
      <c r="AN23" s="16"/>
      <c r="AO23" s="16"/>
      <c r="AP23" s="13">
        <v>45758</v>
      </c>
      <c r="AQ23" s="13">
        <v>45940</v>
      </c>
      <c r="AR23" s="13">
        <v>45026</v>
      </c>
      <c r="AS23" s="8" t="s">
        <v>70</v>
      </c>
      <c r="AT23" s="8" t="s">
        <v>71</v>
      </c>
      <c r="AU23" s="8" t="s">
        <v>72</v>
      </c>
      <c r="AV23" s="9">
        <v>1015</v>
      </c>
      <c r="AW23" s="9">
        <v>2.7808219178082192</v>
      </c>
      <c r="AX23" s="8"/>
      <c r="AY23" s="8"/>
      <c r="AZ23" s="8"/>
      <c r="BA23" s="8" t="s">
        <v>73</v>
      </c>
      <c r="BB23" s="8" t="s">
        <v>74</v>
      </c>
      <c r="BC23" s="1"/>
      <c r="BD23" s="1"/>
      <c r="BE23" s="1"/>
    </row>
    <row r="24" spans="1:57" ht="20" customHeight="1" x14ac:dyDescent="0.35">
      <c r="A24" s="1"/>
      <c r="B24" s="8" t="s">
        <v>3</v>
      </c>
      <c r="C24" s="8">
        <v>10082</v>
      </c>
      <c r="D24" s="8" t="s">
        <v>14</v>
      </c>
      <c r="E24" s="8" t="s">
        <v>113</v>
      </c>
      <c r="F24" s="8" t="s">
        <v>114</v>
      </c>
      <c r="G24" s="8" t="s">
        <v>63</v>
      </c>
      <c r="H24" s="8" t="s">
        <v>83</v>
      </c>
      <c r="I24" s="8" t="s">
        <v>65</v>
      </c>
      <c r="J24" s="8" t="s">
        <v>66</v>
      </c>
      <c r="K24" s="8" t="s">
        <v>67</v>
      </c>
      <c r="L24" s="12">
        <v>100</v>
      </c>
      <c r="M24" s="9">
        <v>2500000</v>
      </c>
      <c r="N24" s="9">
        <v>250000000</v>
      </c>
      <c r="O24" s="9">
        <v>100.42749999999999</v>
      </c>
      <c r="P24" s="9">
        <v>7.0598192726095936</v>
      </c>
      <c r="Q24" s="9">
        <v>251068750</v>
      </c>
      <c r="R24" s="13">
        <v>56466</v>
      </c>
      <c r="S24" s="9">
        <v>7.09</v>
      </c>
      <c r="T24" s="9">
        <v>251139250</v>
      </c>
      <c r="U24" s="9">
        <v>100.45569999999999</v>
      </c>
      <c r="V24" s="9">
        <f>VLOOKUP(E24,'[1]G-Sec'!$A:$D,4,0)</f>
        <v>100.45569999999999</v>
      </c>
      <c r="W24" s="9">
        <f t="shared" si="0"/>
        <v>0</v>
      </c>
      <c r="X24" s="9">
        <v>7.0519204999999996</v>
      </c>
      <c r="Y24" s="9">
        <v>70500</v>
      </c>
      <c r="Z24" s="9">
        <v>0</v>
      </c>
      <c r="AA24" s="9">
        <v>70500</v>
      </c>
      <c r="AB24" s="9">
        <v>12.3663998</v>
      </c>
      <c r="AC24" s="9">
        <v>11.945216200000001</v>
      </c>
      <c r="AD24" s="9">
        <v>-308578.05</v>
      </c>
      <c r="AE24" s="9">
        <v>225.0882963</v>
      </c>
      <c r="AF24" s="9">
        <v>0</v>
      </c>
      <c r="AG24" s="9">
        <v>0</v>
      </c>
      <c r="AH24" s="14"/>
      <c r="AI24" s="9">
        <v>7188472.2199999997</v>
      </c>
      <c r="AJ24" s="15">
        <v>8735</v>
      </c>
      <c r="AK24" s="15">
        <v>2</v>
      </c>
      <c r="AL24" s="8" t="s">
        <v>68</v>
      </c>
      <c r="AM24" s="8" t="s">
        <v>69</v>
      </c>
      <c r="AN24" s="16"/>
      <c r="AO24" s="16"/>
      <c r="AP24" s="13">
        <v>45693</v>
      </c>
      <c r="AQ24" s="13">
        <v>45874</v>
      </c>
      <c r="AR24" s="13">
        <v>45509</v>
      </c>
      <c r="AS24" s="8" t="s">
        <v>70</v>
      </c>
      <c r="AT24" s="8" t="s">
        <v>71</v>
      </c>
      <c r="AU24" s="8" t="s">
        <v>72</v>
      </c>
      <c r="AV24" s="9">
        <v>10628</v>
      </c>
      <c r="AW24" s="9">
        <v>29.117808219178084</v>
      </c>
      <c r="AX24" s="8"/>
      <c r="AY24" s="8"/>
      <c r="AZ24" s="8"/>
      <c r="BA24" s="8" t="s">
        <v>73</v>
      </c>
      <c r="BB24" s="8" t="s">
        <v>74</v>
      </c>
      <c r="BC24" s="1"/>
      <c r="BD24" s="1"/>
      <c r="BE24" s="1"/>
    </row>
    <row r="25" spans="1:57" ht="20" customHeight="1" x14ac:dyDescent="0.35">
      <c r="A25" s="1"/>
      <c r="B25" s="8" t="s">
        <v>3</v>
      </c>
      <c r="C25" s="8">
        <v>9496</v>
      </c>
      <c r="D25" s="8" t="s">
        <v>14</v>
      </c>
      <c r="E25" s="8" t="s">
        <v>115</v>
      </c>
      <c r="F25" s="8" t="s">
        <v>116</v>
      </c>
      <c r="G25" s="8" t="s">
        <v>63</v>
      </c>
      <c r="H25" s="8" t="s">
        <v>83</v>
      </c>
      <c r="I25" s="8" t="s">
        <v>65</v>
      </c>
      <c r="J25" s="8" t="s">
        <v>66</v>
      </c>
      <c r="K25" s="8" t="s">
        <v>67</v>
      </c>
      <c r="L25" s="12">
        <v>100</v>
      </c>
      <c r="M25" s="9">
        <v>24064000</v>
      </c>
      <c r="N25" s="9">
        <v>2406400000</v>
      </c>
      <c r="O25" s="9">
        <v>104.6654355</v>
      </c>
      <c r="P25" s="9">
        <v>6.7835192832116959</v>
      </c>
      <c r="Q25" s="9">
        <v>2518669039.8699999</v>
      </c>
      <c r="R25" s="13">
        <v>49042</v>
      </c>
      <c r="S25" s="9">
        <v>7.1</v>
      </c>
      <c r="T25" s="9">
        <v>2515715532.8000002</v>
      </c>
      <c r="U25" s="9">
        <v>104.5427</v>
      </c>
      <c r="V25" s="9">
        <f>VLOOKUP(E25,'[1]G-Sec'!$A:$D,4,0)</f>
        <v>104.5427</v>
      </c>
      <c r="W25" s="9">
        <f t="shared" si="0"/>
        <v>0</v>
      </c>
      <c r="X25" s="9">
        <v>6.4124670000000004</v>
      </c>
      <c r="Y25" s="9">
        <v>0</v>
      </c>
      <c r="Z25" s="9">
        <v>2953507.07</v>
      </c>
      <c r="AA25" s="9">
        <v>-2953507.07</v>
      </c>
      <c r="AB25" s="9">
        <v>6.6300952000000004</v>
      </c>
      <c r="AC25" s="9">
        <v>6.4241228000000001</v>
      </c>
      <c r="AD25" s="9">
        <v>-1641432.102</v>
      </c>
      <c r="AE25" s="9">
        <v>52.040655000000001</v>
      </c>
      <c r="AF25" s="9">
        <v>0</v>
      </c>
      <c r="AG25" s="9">
        <v>0</v>
      </c>
      <c r="AH25" s="14"/>
      <c r="AI25" s="9">
        <v>39391431.109999999</v>
      </c>
      <c r="AJ25" s="15">
        <v>7928</v>
      </c>
      <c r="AK25" s="15">
        <v>2</v>
      </c>
      <c r="AL25" s="8" t="s">
        <v>68</v>
      </c>
      <c r="AM25" s="8" t="s">
        <v>69</v>
      </c>
      <c r="AN25" s="16"/>
      <c r="AO25" s="16"/>
      <c r="AP25" s="13">
        <v>45755</v>
      </c>
      <c r="AQ25" s="13">
        <v>45938</v>
      </c>
      <c r="AR25" s="13">
        <v>45390</v>
      </c>
      <c r="AS25" s="8" t="s">
        <v>70</v>
      </c>
      <c r="AT25" s="8" t="s">
        <v>71</v>
      </c>
      <c r="AU25" s="8" t="s">
        <v>72</v>
      </c>
      <c r="AV25" s="9">
        <v>3204</v>
      </c>
      <c r="AW25" s="9">
        <v>8.7780821917808218</v>
      </c>
      <c r="AX25" s="8"/>
      <c r="AY25" s="8"/>
      <c r="AZ25" s="8"/>
      <c r="BA25" s="8" t="s">
        <v>73</v>
      </c>
      <c r="BB25" s="8" t="s">
        <v>74</v>
      </c>
      <c r="BC25" s="1"/>
      <c r="BD25" s="1"/>
      <c r="BE25" s="1"/>
    </row>
    <row r="26" spans="1:57" ht="20" customHeight="1" x14ac:dyDescent="0.35">
      <c r="A26" s="1"/>
      <c r="B26" s="8" t="s">
        <v>3</v>
      </c>
      <c r="C26" s="8">
        <v>45</v>
      </c>
      <c r="D26" s="8" t="s">
        <v>14</v>
      </c>
      <c r="E26" s="8" t="s">
        <v>117</v>
      </c>
      <c r="F26" s="8" t="s">
        <v>118</v>
      </c>
      <c r="G26" s="8" t="s">
        <v>63</v>
      </c>
      <c r="H26" s="8" t="s">
        <v>83</v>
      </c>
      <c r="I26" s="8" t="s">
        <v>65</v>
      </c>
      <c r="J26" s="8" t="s">
        <v>66</v>
      </c>
      <c r="K26" s="8" t="s">
        <v>67</v>
      </c>
      <c r="L26" s="12">
        <v>100</v>
      </c>
      <c r="M26" s="9">
        <v>6500000</v>
      </c>
      <c r="N26" s="9">
        <v>650000000</v>
      </c>
      <c r="O26" s="9">
        <v>104.2934214</v>
      </c>
      <c r="P26" s="9">
        <v>6.8077160617534407</v>
      </c>
      <c r="Q26" s="9">
        <v>677907239.10000002</v>
      </c>
      <c r="R26" s="13">
        <v>47226</v>
      </c>
      <c r="S26" s="9">
        <v>7.1</v>
      </c>
      <c r="T26" s="9">
        <v>674015550</v>
      </c>
      <c r="U26" s="9">
        <v>103.6947</v>
      </c>
      <c r="V26" s="9">
        <f>VLOOKUP(E26,'[1]G-Sec'!$A:$D,4,0)</f>
        <v>103.6947</v>
      </c>
      <c r="W26" s="9">
        <f t="shared" si="0"/>
        <v>0</v>
      </c>
      <c r="X26" s="9">
        <v>5.9936163999999996</v>
      </c>
      <c r="Y26" s="9">
        <v>0</v>
      </c>
      <c r="Z26" s="9">
        <v>3891689.1</v>
      </c>
      <c r="AA26" s="9">
        <v>-3891689.1</v>
      </c>
      <c r="AB26" s="9">
        <v>3.3621835999999998</v>
      </c>
      <c r="AC26" s="9">
        <v>3.2643570999999998</v>
      </c>
      <c r="AD26" s="9">
        <v>-223077.595</v>
      </c>
      <c r="AE26" s="9">
        <v>13.850209700000001</v>
      </c>
      <c r="AF26" s="9">
        <v>0</v>
      </c>
      <c r="AG26" s="9">
        <v>0</v>
      </c>
      <c r="AH26" s="14"/>
      <c r="AI26" s="9">
        <v>9358194.4399999995</v>
      </c>
      <c r="AJ26" s="15">
        <v>4256</v>
      </c>
      <c r="AK26" s="15">
        <v>2</v>
      </c>
      <c r="AL26" s="8" t="s">
        <v>68</v>
      </c>
      <c r="AM26" s="8" t="s">
        <v>69</v>
      </c>
      <c r="AN26" s="16"/>
      <c r="AO26" s="16"/>
      <c r="AP26" s="13">
        <v>45765</v>
      </c>
      <c r="AQ26" s="13">
        <v>45950</v>
      </c>
      <c r="AR26" s="13">
        <v>44669</v>
      </c>
      <c r="AS26" s="8" t="s">
        <v>70</v>
      </c>
      <c r="AT26" s="8" t="s">
        <v>71</v>
      </c>
      <c r="AU26" s="8" t="s">
        <v>72</v>
      </c>
      <c r="AV26" s="9">
        <v>1388</v>
      </c>
      <c r="AW26" s="9">
        <v>3.8027397260273972</v>
      </c>
      <c r="AX26" s="8"/>
      <c r="AY26" s="8"/>
      <c r="AZ26" s="8"/>
      <c r="BA26" s="8" t="s">
        <v>73</v>
      </c>
      <c r="BB26" s="8" t="s">
        <v>74</v>
      </c>
      <c r="BC26" s="1"/>
      <c r="BD26" s="1"/>
      <c r="BE26" s="1"/>
    </row>
    <row r="27" spans="1:57" ht="20" customHeight="1" x14ac:dyDescent="0.35">
      <c r="A27" s="1"/>
      <c r="B27" s="8" t="s">
        <v>3</v>
      </c>
      <c r="C27" s="8">
        <v>39</v>
      </c>
      <c r="D27" s="8" t="s">
        <v>14</v>
      </c>
      <c r="E27" s="8" t="s">
        <v>119</v>
      </c>
      <c r="F27" s="8" t="s">
        <v>120</v>
      </c>
      <c r="G27" s="8" t="s">
        <v>63</v>
      </c>
      <c r="H27" s="8" t="s">
        <v>83</v>
      </c>
      <c r="I27" s="8" t="s">
        <v>65</v>
      </c>
      <c r="J27" s="8" t="s">
        <v>66</v>
      </c>
      <c r="K27" s="8" t="s">
        <v>67</v>
      </c>
      <c r="L27" s="12">
        <v>100</v>
      </c>
      <c r="M27" s="9">
        <v>8300</v>
      </c>
      <c r="N27" s="9">
        <v>830000</v>
      </c>
      <c r="O27" s="9">
        <v>102.999572</v>
      </c>
      <c r="P27" s="9">
        <v>6.9611939746701079</v>
      </c>
      <c r="Q27" s="9">
        <v>854896.45</v>
      </c>
      <c r="R27" s="13">
        <v>46760</v>
      </c>
      <c r="S27" s="9">
        <v>7.17</v>
      </c>
      <c r="T27" s="9">
        <v>854397.02</v>
      </c>
      <c r="U27" s="9">
        <v>102.93940000000001</v>
      </c>
      <c r="V27" s="9">
        <f>VLOOKUP(E27,'[1]G-Sec'!$A:$D,4,0)</f>
        <v>102.93940000000001</v>
      </c>
      <c r="W27" s="9">
        <f t="shared" si="0"/>
        <v>0</v>
      </c>
      <c r="X27" s="9">
        <v>5.8855000000000004</v>
      </c>
      <c r="Y27" s="9">
        <v>0</v>
      </c>
      <c r="Z27" s="9">
        <v>499.43</v>
      </c>
      <c r="AA27" s="9">
        <v>-499.43</v>
      </c>
      <c r="AB27" s="9">
        <v>2.2838538000000002</v>
      </c>
      <c r="AC27" s="9">
        <v>2.2185668999999999</v>
      </c>
      <c r="AD27" s="9">
        <v>-195.898</v>
      </c>
      <c r="AE27" s="9">
        <v>7.0293736999999998</v>
      </c>
      <c r="AF27" s="9">
        <v>0</v>
      </c>
      <c r="AG27" s="9">
        <v>0</v>
      </c>
      <c r="AH27" s="14"/>
      <c r="AI27" s="9">
        <v>28598.34</v>
      </c>
      <c r="AJ27" s="15">
        <v>49</v>
      </c>
      <c r="AK27" s="15">
        <v>2</v>
      </c>
      <c r="AL27" s="8" t="s">
        <v>68</v>
      </c>
      <c r="AM27" s="8" t="s">
        <v>69</v>
      </c>
      <c r="AN27" s="16"/>
      <c r="AO27" s="16"/>
      <c r="AP27" s="13">
        <v>45665</v>
      </c>
      <c r="AQ27" s="13">
        <v>45846</v>
      </c>
      <c r="AR27" s="13">
        <v>43108</v>
      </c>
      <c r="AS27" s="8" t="s">
        <v>70</v>
      </c>
      <c r="AT27" s="8" t="s">
        <v>71</v>
      </c>
      <c r="AU27" s="8" t="s">
        <v>72</v>
      </c>
      <c r="AV27" s="9">
        <v>922</v>
      </c>
      <c r="AW27" s="9">
        <v>2.526027397260274</v>
      </c>
      <c r="AX27" s="8"/>
      <c r="AY27" s="8"/>
      <c r="AZ27" s="8"/>
      <c r="BA27" s="8" t="s">
        <v>73</v>
      </c>
      <c r="BB27" s="8" t="s">
        <v>74</v>
      </c>
      <c r="BC27" s="1"/>
      <c r="BD27" s="1"/>
      <c r="BE27" s="1"/>
    </row>
    <row r="28" spans="1:57" ht="20" customHeight="1" x14ac:dyDescent="0.35">
      <c r="A28" s="1"/>
      <c r="B28" s="8" t="s">
        <v>3</v>
      </c>
      <c r="C28" s="8">
        <v>39</v>
      </c>
      <c r="D28" s="8" t="s">
        <v>13</v>
      </c>
      <c r="E28" s="8" t="s">
        <v>119</v>
      </c>
      <c r="F28" s="8" t="s">
        <v>120</v>
      </c>
      <c r="G28" s="8" t="s">
        <v>63</v>
      </c>
      <c r="H28" s="8" t="s">
        <v>83</v>
      </c>
      <c r="I28" s="8" t="s">
        <v>65</v>
      </c>
      <c r="J28" s="8" t="s">
        <v>66</v>
      </c>
      <c r="K28" s="8" t="s">
        <v>67</v>
      </c>
      <c r="L28" s="12">
        <v>100</v>
      </c>
      <c r="M28" s="9">
        <v>30000000</v>
      </c>
      <c r="N28" s="9">
        <v>3000000000</v>
      </c>
      <c r="O28" s="9">
        <v>102.99577499999999</v>
      </c>
      <c r="P28" s="9">
        <v>6.9614506031922181</v>
      </c>
      <c r="Q28" s="9">
        <v>3089873250</v>
      </c>
      <c r="R28" s="13">
        <v>46760</v>
      </c>
      <c r="S28" s="9">
        <v>7.17</v>
      </c>
      <c r="T28" s="9">
        <v>3088182000</v>
      </c>
      <c r="U28" s="9">
        <v>102.93940000000001</v>
      </c>
      <c r="V28" s="9">
        <f>VLOOKUP(E28,'[1]G-Sec'!$A:$D,4,0)</f>
        <v>102.93940000000001</v>
      </c>
      <c r="W28" s="9">
        <f t="shared" si="0"/>
        <v>0</v>
      </c>
      <c r="X28" s="9">
        <v>5.8855000000000004</v>
      </c>
      <c r="Y28" s="9">
        <v>0</v>
      </c>
      <c r="Z28" s="9">
        <v>1691250</v>
      </c>
      <c r="AA28" s="9">
        <v>-1691250</v>
      </c>
      <c r="AB28" s="9">
        <v>2.2838538000000002</v>
      </c>
      <c r="AC28" s="9">
        <v>2.2185668999999999</v>
      </c>
      <c r="AD28" s="9">
        <v>-708066.61800000002</v>
      </c>
      <c r="AE28" s="9">
        <v>7.0293736999999998</v>
      </c>
      <c r="AF28" s="9">
        <v>85185.76</v>
      </c>
      <c r="AG28" s="9">
        <v>426749.22</v>
      </c>
      <c r="AH28" s="14"/>
      <c r="AI28" s="9">
        <v>103367500</v>
      </c>
      <c r="AJ28" s="15">
        <v>10759</v>
      </c>
      <c r="AK28" s="15">
        <v>2</v>
      </c>
      <c r="AL28" s="8" t="s">
        <v>68</v>
      </c>
      <c r="AM28" s="8" t="s">
        <v>69</v>
      </c>
      <c r="AN28" s="16"/>
      <c r="AO28" s="16"/>
      <c r="AP28" s="13">
        <v>45665</v>
      </c>
      <c r="AQ28" s="13">
        <v>45846</v>
      </c>
      <c r="AR28" s="13">
        <v>43108</v>
      </c>
      <c r="AS28" s="8" t="s">
        <v>70</v>
      </c>
      <c r="AT28" s="8" t="s">
        <v>71</v>
      </c>
      <c r="AU28" s="8" t="s">
        <v>72</v>
      </c>
      <c r="AV28" s="9">
        <v>922</v>
      </c>
      <c r="AW28" s="9">
        <v>2.526027397260274</v>
      </c>
      <c r="AX28" s="8"/>
      <c r="AY28" s="8"/>
      <c r="AZ28" s="8"/>
      <c r="BA28" s="8" t="s">
        <v>73</v>
      </c>
      <c r="BB28" s="8" t="s">
        <v>74</v>
      </c>
      <c r="BC28" s="1"/>
      <c r="BD28" s="1"/>
      <c r="BE28" s="1"/>
    </row>
    <row r="29" spans="1:57" ht="20" customHeight="1" x14ac:dyDescent="0.35">
      <c r="A29" s="1"/>
      <c r="B29" s="8" t="s">
        <v>3</v>
      </c>
      <c r="C29" s="8">
        <v>8588</v>
      </c>
      <c r="D29" s="8" t="s">
        <v>14</v>
      </c>
      <c r="E29" s="8" t="s">
        <v>121</v>
      </c>
      <c r="F29" s="8" t="s">
        <v>122</v>
      </c>
      <c r="G29" s="8" t="s">
        <v>63</v>
      </c>
      <c r="H29" s="8" t="s">
        <v>83</v>
      </c>
      <c r="I29" s="8" t="s">
        <v>65</v>
      </c>
      <c r="J29" s="8" t="s">
        <v>66</v>
      </c>
      <c r="K29" s="8" t="s">
        <v>67</v>
      </c>
      <c r="L29" s="12">
        <v>100</v>
      </c>
      <c r="M29" s="9">
        <v>8284500</v>
      </c>
      <c r="N29" s="9">
        <v>828450000</v>
      </c>
      <c r="O29" s="9">
        <v>104.9654974</v>
      </c>
      <c r="P29" s="9">
        <v>6.8403429487297416</v>
      </c>
      <c r="Q29" s="9">
        <v>869586663.21000004</v>
      </c>
      <c r="R29" s="13">
        <v>48805</v>
      </c>
      <c r="S29" s="9">
        <v>7.18</v>
      </c>
      <c r="T29" s="9">
        <v>868515498.89999998</v>
      </c>
      <c r="U29" s="9">
        <v>104.83620000000001</v>
      </c>
      <c r="V29" s="9">
        <f>VLOOKUP(E29,'[1]G-Sec'!$A:$D,4,0)</f>
        <v>104.83620000000001</v>
      </c>
      <c r="W29" s="9">
        <f t="shared" si="0"/>
        <v>0</v>
      </c>
      <c r="X29" s="9">
        <v>6.4049155999999998</v>
      </c>
      <c r="Y29" s="9">
        <v>0</v>
      </c>
      <c r="Z29" s="9">
        <v>1071164.31</v>
      </c>
      <c r="AA29" s="9">
        <v>-1071164.31</v>
      </c>
      <c r="AB29" s="9">
        <v>6.1847927</v>
      </c>
      <c r="AC29" s="9">
        <v>5.9928733999999997</v>
      </c>
      <c r="AD29" s="9">
        <v>-534056.10100000002</v>
      </c>
      <c r="AE29" s="9">
        <v>45.643050799999997</v>
      </c>
      <c r="AF29" s="9">
        <v>0</v>
      </c>
      <c r="AG29" s="9">
        <v>0</v>
      </c>
      <c r="AH29" s="14"/>
      <c r="AI29" s="9">
        <v>22636475.75</v>
      </c>
      <c r="AJ29" s="15">
        <v>6297</v>
      </c>
      <c r="AK29" s="15">
        <v>2</v>
      </c>
      <c r="AL29" s="8" t="s">
        <v>68</v>
      </c>
      <c r="AM29" s="8" t="s">
        <v>69</v>
      </c>
      <c r="AN29" s="16"/>
      <c r="AO29" s="16"/>
      <c r="AP29" s="13">
        <v>45702</v>
      </c>
      <c r="AQ29" s="13">
        <v>45883</v>
      </c>
      <c r="AR29" s="13">
        <v>45152</v>
      </c>
      <c r="AS29" s="8" t="s">
        <v>70</v>
      </c>
      <c r="AT29" s="8" t="s">
        <v>71</v>
      </c>
      <c r="AU29" s="8" t="s">
        <v>72</v>
      </c>
      <c r="AV29" s="9">
        <v>2967</v>
      </c>
      <c r="AW29" s="9">
        <v>8.1287671232876715</v>
      </c>
      <c r="AX29" s="8"/>
      <c r="AY29" s="8"/>
      <c r="AZ29" s="8"/>
      <c r="BA29" s="8" t="s">
        <v>73</v>
      </c>
      <c r="BB29" s="8" t="s">
        <v>74</v>
      </c>
      <c r="BC29" s="1"/>
      <c r="BD29" s="1"/>
      <c r="BE29" s="1"/>
    </row>
    <row r="30" spans="1:57" ht="20" customHeight="1" x14ac:dyDescent="0.35">
      <c r="A30" s="1"/>
      <c r="B30" s="8" t="s">
        <v>3</v>
      </c>
      <c r="C30" s="8">
        <v>8534</v>
      </c>
      <c r="D30" s="8" t="s">
        <v>14</v>
      </c>
      <c r="E30" s="8" t="s">
        <v>123</v>
      </c>
      <c r="F30" s="8" t="s">
        <v>124</v>
      </c>
      <c r="G30" s="8" t="s">
        <v>63</v>
      </c>
      <c r="H30" s="8" t="s">
        <v>83</v>
      </c>
      <c r="I30" s="8" t="s">
        <v>65</v>
      </c>
      <c r="J30" s="8" t="s">
        <v>66</v>
      </c>
      <c r="K30" s="8" t="s">
        <v>67</v>
      </c>
      <c r="L30" s="12">
        <v>100</v>
      </c>
      <c r="M30" s="9">
        <v>71200</v>
      </c>
      <c r="N30" s="9">
        <v>7120000</v>
      </c>
      <c r="O30" s="9">
        <v>106.1492101</v>
      </c>
      <c r="P30" s="9">
        <v>6.7640635226921955</v>
      </c>
      <c r="Q30" s="9">
        <v>7557823.7599999998</v>
      </c>
      <c r="R30" s="13">
        <v>50245</v>
      </c>
      <c r="S30" s="9">
        <v>7.18</v>
      </c>
      <c r="T30" s="9">
        <v>7437317.04</v>
      </c>
      <c r="U30" s="9">
        <v>104.4567</v>
      </c>
      <c r="V30" s="9">
        <f>VLOOKUP(E30,'[1]G-Sec'!$A:$D,4,0)</f>
        <v>104.4567</v>
      </c>
      <c r="W30" s="9">
        <f t="shared" si="0"/>
        <v>0</v>
      </c>
      <c r="X30" s="9">
        <v>6.6362038999999999</v>
      </c>
      <c r="Y30" s="9">
        <v>0</v>
      </c>
      <c r="Z30" s="9">
        <v>120506.72</v>
      </c>
      <c r="AA30" s="9">
        <v>-120506.72</v>
      </c>
      <c r="AB30" s="9">
        <v>8.1199881000000005</v>
      </c>
      <c r="AC30" s="9">
        <v>7.8592114000000004</v>
      </c>
      <c r="AD30" s="9">
        <v>-6020.3630000000003</v>
      </c>
      <c r="AE30" s="9">
        <v>81.371796000000003</v>
      </c>
      <c r="AF30" s="9">
        <v>0</v>
      </c>
      <c r="AG30" s="9">
        <v>0</v>
      </c>
      <c r="AH30" s="14"/>
      <c r="AI30" s="9">
        <v>222946.97</v>
      </c>
      <c r="AJ30" s="15">
        <v>6168</v>
      </c>
      <c r="AK30" s="15">
        <v>2</v>
      </c>
      <c r="AL30" s="8" t="s">
        <v>68</v>
      </c>
      <c r="AM30" s="8" t="s">
        <v>69</v>
      </c>
      <c r="AN30" s="16"/>
      <c r="AO30" s="16"/>
      <c r="AP30" s="13">
        <v>45681</v>
      </c>
      <c r="AQ30" s="13">
        <v>45862</v>
      </c>
      <c r="AR30" s="13">
        <v>45131</v>
      </c>
      <c r="AS30" s="8" t="s">
        <v>70</v>
      </c>
      <c r="AT30" s="8" t="s">
        <v>71</v>
      </c>
      <c r="AU30" s="8" t="s">
        <v>72</v>
      </c>
      <c r="AV30" s="9">
        <v>4407</v>
      </c>
      <c r="AW30" s="9">
        <v>12.073972602739726</v>
      </c>
      <c r="AX30" s="8"/>
      <c r="AY30" s="8"/>
      <c r="AZ30" s="8"/>
      <c r="BA30" s="8" t="s">
        <v>73</v>
      </c>
      <c r="BB30" s="8" t="s">
        <v>74</v>
      </c>
      <c r="BC30" s="1"/>
      <c r="BD30" s="1"/>
      <c r="BE30" s="1"/>
    </row>
    <row r="31" spans="1:57" ht="20" customHeight="1" x14ac:dyDescent="0.35">
      <c r="A31" s="1"/>
      <c r="B31" s="8" t="s">
        <v>3</v>
      </c>
      <c r="C31" s="8">
        <v>9507</v>
      </c>
      <c r="D31" s="8" t="s">
        <v>14</v>
      </c>
      <c r="E31" s="8" t="s">
        <v>125</v>
      </c>
      <c r="F31" s="8" t="s">
        <v>126</v>
      </c>
      <c r="G31" s="8" t="s">
        <v>63</v>
      </c>
      <c r="H31" s="8" t="s">
        <v>83</v>
      </c>
      <c r="I31" s="8" t="s">
        <v>65</v>
      </c>
      <c r="J31" s="8" t="s">
        <v>66</v>
      </c>
      <c r="K31" s="8" t="s">
        <v>67</v>
      </c>
      <c r="L31" s="12">
        <v>100</v>
      </c>
      <c r="M31" s="9">
        <v>108500</v>
      </c>
      <c r="N31" s="9">
        <v>10850000</v>
      </c>
      <c r="O31" s="9">
        <v>106.8031264</v>
      </c>
      <c r="P31" s="9">
        <v>6.7694647560429466</v>
      </c>
      <c r="Q31" s="9">
        <v>11588139.210000001</v>
      </c>
      <c r="R31" s="13">
        <v>50875</v>
      </c>
      <c r="S31" s="9">
        <v>7.23</v>
      </c>
      <c r="T31" s="9">
        <v>11382550.550000001</v>
      </c>
      <c r="U31" s="9">
        <v>104.9083</v>
      </c>
      <c r="V31" s="9">
        <f>VLOOKUP(E31,'[1]G-Sec'!$A:$D,4,0)</f>
        <v>104.9083</v>
      </c>
      <c r="W31" s="9">
        <f t="shared" si="0"/>
        <v>0</v>
      </c>
      <c r="X31" s="9">
        <v>6.6780426000000004</v>
      </c>
      <c r="Y31" s="9">
        <v>0</v>
      </c>
      <c r="Z31" s="9">
        <v>205588.66</v>
      </c>
      <c r="AA31" s="9">
        <v>-205588.66</v>
      </c>
      <c r="AB31" s="9">
        <v>8.9501950000000008</v>
      </c>
      <c r="AC31" s="9">
        <v>8.6610022999999998</v>
      </c>
      <c r="AD31" s="9">
        <v>-10001.861999999999</v>
      </c>
      <c r="AE31" s="9">
        <v>99.185175599999994</v>
      </c>
      <c r="AF31" s="9">
        <v>0</v>
      </c>
      <c r="AG31" s="9">
        <v>0</v>
      </c>
      <c r="AH31" s="14"/>
      <c r="AI31" s="9">
        <v>165607.17000000001</v>
      </c>
      <c r="AJ31" s="15">
        <v>8064</v>
      </c>
      <c r="AK31" s="15">
        <v>2</v>
      </c>
      <c r="AL31" s="8" t="s">
        <v>68</v>
      </c>
      <c r="AM31" s="8" t="s">
        <v>69</v>
      </c>
      <c r="AN31" s="16"/>
      <c r="AO31" s="16"/>
      <c r="AP31" s="13">
        <v>45762</v>
      </c>
      <c r="AQ31" s="13">
        <v>45945</v>
      </c>
      <c r="AR31" s="13">
        <v>45397</v>
      </c>
      <c r="AS31" s="8" t="s">
        <v>70</v>
      </c>
      <c r="AT31" s="8" t="s">
        <v>71</v>
      </c>
      <c r="AU31" s="8" t="s">
        <v>72</v>
      </c>
      <c r="AV31" s="9">
        <v>5037</v>
      </c>
      <c r="AW31" s="9">
        <v>13.8</v>
      </c>
      <c r="AX31" s="8"/>
      <c r="AY31" s="8"/>
      <c r="AZ31" s="8"/>
      <c r="BA31" s="8" t="s">
        <v>73</v>
      </c>
      <c r="BB31" s="8" t="s">
        <v>74</v>
      </c>
      <c r="BC31" s="1"/>
      <c r="BD31" s="1"/>
      <c r="BE31" s="1"/>
    </row>
    <row r="32" spans="1:57" ht="20" customHeight="1" x14ac:dyDescent="0.35">
      <c r="A32" s="1"/>
      <c r="B32" s="8" t="s">
        <v>3</v>
      </c>
      <c r="C32" s="8">
        <v>8247</v>
      </c>
      <c r="D32" s="8" t="s">
        <v>14</v>
      </c>
      <c r="E32" s="8" t="s">
        <v>127</v>
      </c>
      <c r="F32" s="8" t="s">
        <v>128</v>
      </c>
      <c r="G32" s="8" t="s">
        <v>63</v>
      </c>
      <c r="H32" s="8" t="s">
        <v>83</v>
      </c>
      <c r="I32" s="8" t="s">
        <v>65</v>
      </c>
      <c r="J32" s="8" t="s">
        <v>66</v>
      </c>
      <c r="K32" s="8" t="s">
        <v>67</v>
      </c>
      <c r="L32" s="12">
        <v>100</v>
      </c>
      <c r="M32" s="9">
        <v>1000000</v>
      </c>
      <c r="N32" s="9">
        <v>100000000</v>
      </c>
      <c r="O32" s="9">
        <v>102.099</v>
      </c>
      <c r="P32" s="9">
        <v>7.1009510377182927</v>
      </c>
      <c r="Q32" s="9">
        <v>102099000</v>
      </c>
      <c r="R32" s="13">
        <v>59699</v>
      </c>
      <c r="S32" s="9">
        <v>7.25</v>
      </c>
      <c r="T32" s="9">
        <v>101719300</v>
      </c>
      <c r="U32" s="9">
        <v>101.7193</v>
      </c>
      <c r="V32" s="9">
        <f>VLOOKUP(E32,'[1]G-Sec'!$A:$D,4,0)</f>
        <v>101.7193</v>
      </c>
      <c r="W32" s="9">
        <f t="shared" si="0"/>
        <v>0</v>
      </c>
      <c r="X32" s="9">
        <v>7.1176927000000001</v>
      </c>
      <c r="Y32" s="9">
        <v>0</v>
      </c>
      <c r="Z32" s="9">
        <v>379700</v>
      </c>
      <c r="AA32" s="9">
        <v>-379700</v>
      </c>
      <c r="AB32" s="9">
        <v>13.448885600000001</v>
      </c>
      <c r="AC32" s="9">
        <v>12.9867086</v>
      </c>
      <c r="AD32" s="9">
        <v>-132596.81299999999</v>
      </c>
      <c r="AE32" s="9">
        <v>278.28339349999999</v>
      </c>
      <c r="AF32" s="9">
        <v>0</v>
      </c>
      <c r="AG32" s="9">
        <v>0</v>
      </c>
      <c r="AH32" s="14"/>
      <c r="AI32" s="9">
        <v>382638.89</v>
      </c>
      <c r="AJ32" s="15">
        <v>5850</v>
      </c>
      <c r="AK32" s="15">
        <v>2</v>
      </c>
      <c r="AL32" s="8" t="s">
        <v>68</v>
      </c>
      <c r="AM32" s="8" t="s">
        <v>69</v>
      </c>
      <c r="AN32" s="16"/>
      <c r="AO32" s="16"/>
      <c r="AP32" s="13">
        <v>45820</v>
      </c>
      <c r="AQ32" s="13">
        <v>46003</v>
      </c>
      <c r="AR32" s="13">
        <v>45089</v>
      </c>
      <c r="AS32" s="8" t="s">
        <v>70</v>
      </c>
      <c r="AT32" s="8" t="s">
        <v>71</v>
      </c>
      <c r="AU32" s="8" t="s">
        <v>72</v>
      </c>
      <c r="AV32" s="9">
        <v>13861</v>
      </c>
      <c r="AW32" s="9">
        <v>37.975342465753428</v>
      </c>
      <c r="AX32" s="8"/>
      <c r="AY32" s="8"/>
      <c r="AZ32" s="8"/>
      <c r="BA32" s="8" t="s">
        <v>73</v>
      </c>
      <c r="BB32" s="8" t="s">
        <v>74</v>
      </c>
      <c r="BC32" s="1"/>
      <c r="BD32" s="1"/>
      <c r="BE32" s="1"/>
    </row>
    <row r="33" spans="1:57" ht="20" customHeight="1" x14ac:dyDescent="0.35">
      <c r="A33" s="1"/>
      <c r="B33" s="8" t="s">
        <v>3</v>
      </c>
      <c r="C33" s="8">
        <v>7712</v>
      </c>
      <c r="D33" s="8" t="s">
        <v>14</v>
      </c>
      <c r="E33" s="8" t="s">
        <v>129</v>
      </c>
      <c r="F33" s="8" t="s">
        <v>130</v>
      </c>
      <c r="G33" s="8" t="s">
        <v>63</v>
      </c>
      <c r="H33" s="8" t="s">
        <v>83</v>
      </c>
      <c r="I33" s="8" t="s">
        <v>65</v>
      </c>
      <c r="J33" s="8" t="s">
        <v>66</v>
      </c>
      <c r="K33" s="8" t="s">
        <v>67</v>
      </c>
      <c r="L33" s="12">
        <v>100</v>
      </c>
      <c r="M33" s="9">
        <v>14000000</v>
      </c>
      <c r="N33" s="9">
        <v>1400000000</v>
      </c>
      <c r="O33" s="9">
        <v>105.1883418</v>
      </c>
      <c r="P33" s="9">
        <v>6.9019055493847512</v>
      </c>
      <c r="Q33" s="9">
        <v>1472636785.2</v>
      </c>
      <c r="R33" s="13">
        <v>48616</v>
      </c>
      <c r="S33" s="9">
        <v>7.26</v>
      </c>
      <c r="T33" s="9">
        <v>1471852200</v>
      </c>
      <c r="U33" s="9">
        <v>105.1323</v>
      </c>
      <c r="V33" s="9">
        <f>VLOOKUP(E33,'[1]G-Sec'!$A:$D,4,0)</f>
        <v>105.1323</v>
      </c>
      <c r="W33" s="9">
        <f t="shared" si="0"/>
        <v>0</v>
      </c>
      <c r="X33" s="9">
        <v>6.3949064</v>
      </c>
      <c r="Y33" s="9">
        <v>0</v>
      </c>
      <c r="Z33" s="9">
        <v>784585.2</v>
      </c>
      <c r="AA33" s="9">
        <v>-784585.2</v>
      </c>
      <c r="AB33" s="9">
        <v>5.8596442</v>
      </c>
      <c r="AC33" s="9">
        <v>5.6780898999999998</v>
      </c>
      <c r="AD33" s="9">
        <v>-858976.071</v>
      </c>
      <c r="AE33" s="9">
        <v>41.004822799999999</v>
      </c>
      <c r="AF33" s="9">
        <v>0</v>
      </c>
      <c r="AG33" s="9">
        <v>0</v>
      </c>
      <c r="AH33" s="14"/>
      <c r="AI33" s="9">
        <v>40938333.329999998</v>
      </c>
      <c r="AJ33" s="15">
        <v>4825</v>
      </c>
      <c r="AK33" s="15">
        <v>2</v>
      </c>
      <c r="AL33" s="8" t="s">
        <v>68</v>
      </c>
      <c r="AM33" s="8" t="s">
        <v>69</v>
      </c>
      <c r="AN33" s="16"/>
      <c r="AO33" s="16"/>
      <c r="AP33" s="13">
        <v>45694</v>
      </c>
      <c r="AQ33" s="13">
        <v>45875</v>
      </c>
      <c r="AR33" s="13">
        <v>44963</v>
      </c>
      <c r="AS33" s="8" t="s">
        <v>70</v>
      </c>
      <c r="AT33" s="8" t="s">
        <v>71</v>
      </c>
      <c r="AU33" s="8" t="s">
        <v>72</v>
      </c>
      <c r="AV33" s="9">
        <v>2778</v>
      </c>
      <c r="AW33" s="9">
        <v>7.6109589041095891</v>
      </c>
      <c r="AX33" s="8"/>
      <c r="AY33" s="8"/>
      <c r="AZ33" s="8"/>
      <c r="BA33" s="8" t="s">
        <v>73</v>
      </c>
      <c r="BB33" s="8" t="s">
        <v>74</v>
      </c>
      <c r="BC33" s="1"/>
      <c r="BD33" s="1"/>
      <c r="BE33" s="1"/>
    </row>
    <row r="34" spans="1:57" ht="20" customHeight="1" x14ac:dyDescent="0.35">
      <c r="A34" s="1"/>
      <c r="B34" s="8" t="s">
        <v>3</v>
      </c>
      <c r="C34" s="8">
        <v>28</v>
      </c>
      <c r="D34" s="8" t="s">
        <v>14</v>
      </c>
      <c r="E34" s="8" t="s">
        <v>131</v>
      </c>
      <c r="F34" s="8" t="s">
        <v>132</v>
      </c>
      <c r="G34" s="8" t="s">
        <v>63</v>
      </c>
      <c r="H34" s="8" t="s">
        <v>83</v>
      </c>
      <c r="I34" s="8" t="s">
        <v>65</v>
      </c>
      <c r="J34" s="8" t="s">
        <v>66</v>
      </c>
      <c r="K34" s="8" t="s">
        <v>67</v>
      </c>
      <c r="L34" s="12">
        <v>100</v>
      </c>
      <c r="M34" s="9">
        <v>15000000</v>
      </c>
      <c r="N34" s="9">
        <v>1500000000</v>
      </c>
      <c r="O34" s="9">
        <v>100.2225344</v>
      </c>
      <c r="P34" s="9">
        <v>7.253857671354198</v>
      </c>
      <c r="Q34" s="9">
        <v>1503338016</v>
      </c>
      <c r="R34" s="13">
        <v>46120</v>
      </c>
      <c r="S34" s="9">
        <v>7.27</v>
      </c>
      <c r="T34" s="9">
        <v>1517953500</v>
      </c>
      <c r="U34" s="9">
        <v>101.1969</v>
      </c>
      <c r="V34" s="9">
        <f>VLOOKUP(E34,'[1]G-Sec'!$A:$D,4,0)</f>
        <v>101.1969</v>
      </c>
      <c r="W34" s="9">
        <f t="shared" si="0"/>
        <v>0</v>
      </c>
      <c r="X34" s="9">
        <v>5.6474039999999999</v>
      </c>
      <c r="Y34" s="9">
        <v>14615484</v>
      </c>
      <c r="Z34" s="9">
        <v>0</v>
      </c>
      <c r="AA34" s="9">
        <v>14615484</v>
      </c>
      <c r="AB34" s="9">
        <v>0.75481719999999997</v>
      </c>
      <c r="AC34" s="9">
        <v>0.73408870000000004</v>
      </c>
      <c r="AD34" s="9">
        <v>-113276.91</v>
      </c>
      <c r="AE34" s="9"/>
      <c r="AF34" s="9">
        <v>0</v>
      </c>
      <c r="AG34" s="9">
        <v>0</v>
      </c>
      <c r="AH34" s="14"/>
      <c r="AI34" s="9">
        <v>25142083.329999998</v>
      </c>
      <c r="AJ34" s="15">
        <v>6111</v>
      </c>
      <c r="AK34" s="15">
        <v>2</v>
      </c>
      <c r="AL34" s="8" t="s">
        <v>68</v>
      </c>
      <c r="AM34" s="8" t="s">
        <v>69</v>
      </c>
      <c r="AN34" s="16"/>
      <c r="AO34" s="16"/>
      <c r="AP34" s="13">
        <v>45755</v>
      </c>
      <c r="AQ34" s="13">
        <v>45938</v>
      </c>
      <c r="AR34" s="13">
        <v>43563</v>
      </c>
      <c r="AS34" s="8" t="s">
        <v>70</v>
      </c>
      <c r="AT34" s="8" t="s">
        <v>71</v>
      </c>
      <c r="AU34" s="8" t="s">
        <v>72</v>
      </c>
      <c r="AV34" s="9">
        <v>282</v>
      </c>
      <c r="AW34" s="9">
        <v>0.77260273972602744</v>
      </c>
      <c r="AX34" s="8"/>
      <c r="AY34" s="8"/>
      <c r="AZ34" s="8"/>
      <c r="BA34" s="8" t="s">
        <v>73</v>
      </c>
      <c r="BB34" s="8" t="s">
        <v>74</v>
      </c>
      <c r="BC34" s="1"/>
      <c r="BD34" s="1"/>
      <c r="BE34" s="1"/>
    </row>
    <row r="35" spans="1:57" ht="20" customHeight="1" x14ac:dyDescent="0.35">
      <c r="A35" s="1"/>
      <c r="B35" s="8" t="s">
        <v>3</v>
      </c>
      <c r="C35" s="8">
        <v>9516</v>
      </c>
      <c r="D35" s="8" t="s">
        <v>14</v>
      </c>
      <c r="E35" s="8" t="s">
        <v>133</v>
      </c>
      <c r="F35" s="8" t="s">
        <v>134</v>
      </c>
      <c r="G35" s="8" t="s">
        <v>63</v>
      </c>
      <c r="H35" s="8" t="s">
        <v>83</v>
      </c>
      <c r="I35" s="8" t="s">
        <v>65</v>
      </c>
      <c r="J35" s="8" t="s">
        <v>66</v>
      </c>
      <c r="K35" s="8" t="s">
        <v>67</v>
      </c>
      <c r="L35" s="12">
        <v>100</v>
      </c>
      <c r="M35" s="9">
        <v>2573000</v>
      </c>
      <c r="N35" s="9">
        <v>257300000</v>
      </c>
      <c r="O35" s="9">
        <v>103.07792120000001</v>
      </c>
      <c r="P35" s="9">
        <v>7.1208265694050494</v>
      </c>
      <c r="Q35" s="9">
        <v>265219491.25</v>
      </c>
      <c r="R35" s="13">
        <v>60014</v>
      </c>
      <c r="S35" s="9">
        <v>7.34</v>
      </c>
      <c r="T35" s="9">
        <v>265029549.30000001</v>
      </c>
      <c r="U35" s="9">
        <v>103.00409999999999</v>
      </c>
      <c r="V35" s="9">
        <f>VLOOKUP(E35,'[1]G-Sec'!$A:$D,4,0)</f>
        <v>103.00409999999999</v>
      </c>
      <c r="W35" s="9">
        <f t="shared" si="0"/>
        <v>0</v>
      </c>
      <c r="X35" s="9">
        <v>7.1098406000000001</v>
      </c>
      <c r="Y35" s="9">
        <v>0</v>
      </c>
      <c r="Z35" s="9">
        <v>189941.95</v>
      </c>
      <c r="AA35" s="9">
        <v>-189941.95</v>
      </c>
      <c r="AB35" s="9">
        <v>13.3695561</v>
      </c>
      <c r="AC35" s="9">
        <v>12.9105948</v>
      </c>
      <c r="AD35" s="9">
        <v>-346842.266</v>
      </c>
      <c r="AE35" s="9">
        <v>279.12022039999999</v>
      </c>
      <c r="AF35" s="9">
        <v>0</v>
      </c>
      <c r="AG35" s="9">
        <v>0</v>
      </c>
      <c r="AH35" s="14"/>
      <c r="AI35" s="9">
        <v>3619782.17</v>
      </c>
      <c r="AJ35" s="15">
        <v>7991</v>
      </c>
      <c r="AK35" s="15">
        <v>2</v>
      </c>
      <c r="AL35" s="8" t="s">
        <v>68</v>
      </c>
      <c r="AM35" s="8" t="s">
        <v>69</v>
      </c>
      <c r="AN35" s="16"/>
      <c r="AO35" s="16"/>
      <c r="AP35" s="13">
        <v>45769</v>
      </c>
      <c r="AQ35" s="13">
        <v>45953</v>
      </c>
      <c r="AR35" s="13">
        <v>45404</v>
      </c>
      <c r="AS35" s="8" t="s">
        <v>70</v>
      </c>
      <c r="AT35" s="8" t="s">
        <v>71</v>
      </c>
      <c r="AU35" s="8" t="s">
        <v>72</v>
      </c>
      <c r="AV35" s="9">
        <v>14176</v>
      </c>
      <c r="AW35" s="9">
        <v>38.838356164383562</v>
      </c>
      <c r="AX35" s="8"/>
      <c r="AY35" s="8"/>
      <c r="AZ35" s="8"/>
      <c r="BA35" s="8" t="s">
        <v>73</v>
      </c>
      <c r="BB35" s="8" t="s">
        <v>74</v>
      </c>
      <c r="BC35" s="1"/>
      <c r="BD35" s="1"/>
      <c r="BE35" s="1"/>
    </row>
    <row r="36" spans="1:57" ht="20" customHeight="1" x14ac:dyDescent="0.35">
      <c r="A36" s="1"/>
      <c r="B36" s="8" t="s">
        <v>3</v>
      </c>
      <c r="C36" s="8">
        <v>70</v>
      </c>
      <c r="D36" s="8" t="s">
        <v>14</v>
      </c>
      <c r="E36" s="8" t="s">
        <v>135</v>
      </c>
      <c r="F36" s="8" t="s">
        <v>136</v>
      </c>
      <c r="G36" s="8" t="s">
        <v>63</v>
      </c>
      <c r="H36" s="8" t="s">
        <v>83</v>
      </c>
      <c r="I36" s="8" t="s">
        <v>65</v>
      </c>
      <c r="J36" s="8" t="s">
        <v>66</v>
      </c>
      <c r="K36" s="8" t="s">
        <v>67</v>
      </c>
      <c r="L36" s="12">
        <v>100</v>
      </c>
      <c r="M36" s="9">
        <v>504300</v>
      </c>
      <c r="N36" s="9">
        <v>50430000</v>
      </c>
      <c r="O36" s="9">
        <v>107.8976321</v>
      </c>
      <c r="P36" s="9">
        <v>6.8583525476644818</v>
      </c>
      <c r="Q36" s="9">
        <v>54412775.869999997</v>
      </c>
      <c r="R36" s="13">
        <v>49561</v>
      </c>
      <c r="S36" s="9">
        <v>7.4</v>
      </c>
      <c r="T36" s="9">
        <v>54089654.670000002</v>
      </c>
      <c r="U36" s="9">
        <v>107.2569</v>
      </c>
      <c r="V36" s="9">
        <f>VLOOKUP(E36,'[1]G-Sec'!$A:$D,4,0)</f>
        <v>107.2569</v>
      </c>
      <c r="W36" s="9">
        <f t="shared" si="0"/>
        <v>0</v>
      </c>
      <c r="X36" s="9">
        <v>6.4167481999999998</v>
      </c>
      <c r="Y36" s="9">
        <v>0</v>
      </c>
      <c r="Z36" s="9">
        <v>323121.2</v>
      </c>
      <c r="AA36" s="9">
        <v>-323121.2</v>
      </c>
      <c r="AB36" s="9">
        <v>7.2909302</v>
      </c>
      <c r="AC36" s="9">
        <v>7.0642817000000004</v>
      </c>
      <c r="AD36" s="9">
        <v>-39030.625999999997</v>
      </c>
      <c r="AE36" s="9">
        <v>64.222588999999999</v>
      </c>
      <c r="AF36" s="9">
        <v>0</v>
      </c>
      <c r="AG36" s="9">
        <v>0</v>
      </c>
      <c r="AH36" s="14"/>
      <c r="AI36" s="9">
        <v>1161010.67</v>
      </c>
      <c r="AJ36" s="15">
        <v>5170</v>
      </c>
      <c r="AK36" s="15">
        <v>2</v>
      </c>
      <c r="AL36" s="8" t="s">
        <v>68</v>
      </c>
      <c r="AM36" s="8" t="s">
        <v>69</v>
      </c>
      <c r="AN36" s="16"/>
      <c r="AO36" s="16"/>
      <c r="AP36" s="13">
        <v>45726</v>
      </c>
      <c r="AQ36" s="13">
        <v>45909</v>
      </c>
      <c r="AR36" s="13">
        <v>38604</v>
      </c>
      <c r="AS36" s="8" t="s">
        <v>70</v>
      </c>
      <c r="AT36" s="8" t="s">
        <v>71</v>
      </c>
      <c r="AU36" s="8" t="s">
        <v>72</v>
      </c>
      <c r="AV36" s="9">
        <v>3723</v>
      </c>
      <c r="AW36" s="9">
        <v>10.199999999999999</v>
      </c>
      <c r="AX36" s="8"/>
      <c r="AY36" s="8"/>
      <c r="AZ36" s="8"/>
      <c r="BA36" s="8" t="s">
        <v>73</v>
      </c>
      <c r="BB36" s="8" t="s">
        <v>74</v>
      </c>
      <c r="BC36" s="1"/>
      <c r="BD36" s="1"/>
      <c r="BE36" s="1"/>
    </row>
    <row r="37" spans="1:57" ht="20" customHeight="1" x14ac:dyDescent="0.35">
      <c r="A37" s="1"/>
      <c r="B37" s="8" t="s">
        <v>3</v>
      </c>
      <c r="C37" s="8">
        <v>62</v>
      </c>
      <c r="D37" s="8" t="s">
        <v>14</v>
      </c>
      <c r="E37" s="8" t="s">
        <v>137</v>
      </c>
      <c r="F37" s="8" t="s">
        <v>138</v>
      </c>
      <c r="G37" s="8" t="s">
        <v>63</v>
      </c>
      <c r="H37" s="8" t="s">
        <v>83</v>
      </c>
      <c r="I37" s="8" t="s">
        <v>65</v>
      </c>
      <c r="J37" s="8" t="s">
        <v>66</v>
      </c>
      <c r="K37" s="8" t="s">
        <v>67</v>
      </c>
      <c r="L37" s="12">
        <v>100</v>
      </c>
      <c r="M37" s="9">
        <v>50000</v>
      </c>
      <c r="N37" s="9">
        <v>5000000</v>
      </c>
      <c r="O37" s="9">
        <v>107.0151281</v>
      </c>
      <c r="P37" s="9">
        <v>7.0737662369812178</v>
      </c>
      <c r="Q37" s="9">
        <v>5350756.41</v>
      </c>
      <c r="R37" s="13">
        <v>48747</v>
      </c>
      <c r="S37" s="9">
        <v>7.57</v>
      </c>
      <c r="T37" s="9">
        <v>5357360</v>
      </c>
      <c r="U37" s="9">
        <v>107.1472</v>
      </c>
      <c r="V37" s="9">
        <f>VLOOKUP(E37,'[1]G-Sec'!$A:$D,4,0)</f>
        <v>107.1472</v>
      </c>
      <c r="W37" s="9">
        <f t="shared" si="0"/>
        <v>0</v>
      </c>
      <c r="X37" s="9">
        <v>6.4091157000000001</v>
      </c>
      <c r="Y37" s="9">
        <v>6603.59</v>
      </c>
      <c r="Z37" s="9">
        <v>0</v>
      </c>
      <c r="AA37" s="9">
        <v>6603.59</v>
      </c>
      <c r="AB37" s="9">
        <v>6.1807502000000003</v>
      </c>
      <c r="AC37" s="9">
        <v>5.9888345000000003</v>
      </c>
      <c r="AD37" s="9">
        <v>-3217.2489999999998</v>
      </c>
      <c r="AE37" s="9">
        <v>44.755288399999998</v>
      </c>
      <c r="AF37" s="9">
        <v>0</v>
      </c>
      <c r="AG37" s="9">
        <v>0</v>
      </c>
      <c r="AH37" s="14"/>
      <c r="AI37" s="9">
        <v>14719.44</v>
      </c>
      <c r="AJ37" s="15">
        <v>4912</v>
      </c>
      <c r="AK37" s="15">
        <v>2</v>
      </c>
      <c r="AL37" s="8" t="s">
        <v>68</v>
      </c>
      <c r="AM37" s="8" t="s">
        <v>69</v>
      </c>
      <c r="AN37" s="16"/>
      <c r="AO37" s="16"/>
      <c r="AP37" s="13">
        <v>45825</v>
      </c>
      <c r="AQ37" s="13">
        <v>46008</v>
      </c>
      <c r="AR37" s="13">
        <v>43605</v>
      </c>
      <c r="AS37" s="8" t="s">
        <v>70</v>
      </c>
      <c r="AT37" s="8" t="s">
        <v>71</v>
      </c>
      <c r="AU37" s="8" t="s">
        <v>72</v>
      </c>
      <c r="AV37" s="9">
        <v>2909</v>
      </c>
      <c r="AW37" s="9">
        <v>7.9698630136986299</v>
      </c>
      <c r="AX37" s="8"/>
      <c r="AY37" s="8"/>
      <c r="AZ37" s="8"/>
      <c r="BA37" s="8" t="s">
        <v>73</v>
      </c>
      <c r="BB37" s="8" t="s">
        <v>74</v>
      </c>
      <c r="BC37" s="1"/>
      <c r="BD37" s="1"/>
      <c r="BE37" s="1"/>
    </row>
    <row r="38" spans="1:57" ht="20" customHeight="1" x14ac:dyDescent="0.35">
      <c r="A38" s="1"/>
      <c r="B38" s="8" t="s">
        <v>3</v>
      </c>
      <c r="C38" s="8">
        <v>49</v>
      </c>
      <c r="D38" s="8" t="s">
        <v>14</v>
      </c>
      <c r="E38" s="8" t="s">
        <v>139</v>
      </c>
      <c r="F38" s="8" t="s">
        <v>140</v>
      </c>
      <c r="G38" s="8" t="s">
        <v>63</v>
      </c>
      <c r="H38" s="8" t="s">
        <v>83</v>
      </c>
      <c r="I38" s="8" t="s">
        <v>65</v>
      </c>
      <c r="J38" s="8" t="s">
        <v>66</v>
      </c>
      <c r="K38" s="8" t="s">
        <v>67</v>
      </c>
      <c r="L38" s="12">
        <v>100</v>
      </c>
      <c r="M38" s="9">
        <v>10000</v>
      </c>
      <c r="N38" s="9">
        <v>1000000</v>
      </c>
      <c r="O38" s="9">
        <v>103.99</v>
      </c>
      <c r="P38" s="9">
        <v>7.3180113472449273</v>
      </c>
      <c r="Q38" s="9">
        <v>1039900</v>
      </c>
      <c r="R38" s="13">
        <v>47612</v>
      </c>
      <c r="S38" s="9">
        <v>7.61</v>
      </c>
      <c r="T38" s="9">
        <v>1060313</v>
      </c>
      <c r="U38" s="9">
        <v>106.0313</v>
      </c>
      <c r="V38" s="9">
        <f>VLOOKUP(E38,'[1]G-Sec'!$A:$D,4,0)</f>
        <v>106.0313</v>
      </c>
      <c r="W38" s="9">
        <f t="shared" si="0"/>
        <v>0</v>
      </c>
      <c r="X38" s="9">
        <v>6.151573</v>
      </c>
      <c r="Y38" s="9">
        <v>20413</v>
      </c>
      <c r="Z38" s="9">
        <v>0</v>
      </c>
      <c r="AA38" s="9">
        <v>20413</v>
      </c>
      <c r="AB38" s="9">
        <v>4.1357603999999997</v>
      </c>
      <c r="AC38" s="9">
        <v>4.0123490999999998</v>
      </c>
      <c r="AD38" s="9">
        <v>-429.84500000000003</v>
      </c>
      <c r="AE38" s="9">
        <v>20.425673199999999</v>
      </c>
      <c r="AF38" s="9">
        <v>0</v>
      </c>
      <c r="AG38" s="9">
        <v>0</v>
      </c>
      <c r="AH38" s="14"/>
      <c r="AI38" s="9">
        <v>10992.22</v>
      </c>
      <c r="AJ38" s="15">
        <v>5449</v>
      </c>
      <c r="AK38" s="15">
        <v>2</v>
      </c>
      <c r="AL38" s="8" t="s">
        <v>68</v>
      </c>
      <c r="AM38" s="8" t="s">
        <v>69</v>
      </c>
      <c r="AN38" s="16"/>
      <c r="AO38" s="16"/>
      <c r="AP38" s="13">
        <v>45786</v>
      </c>
      <c r="AQ38" s="13">
        <v>45971</v>
      </c>
      <c r="AR38" s="13">
        <v>42499</v>
      </c>
      <c r="AS38" s="8" t="s">
        <v>70</v>
      </c>
      <c r="AT38" s="8" t="s">
        <v>71</v>
      </c>
      <c r="AU38" s="8" t="s">
        <v>72</v>
      </c>
      <c r="AV38" s="9">
        <v>1774</v>
      </c>
      <c r="AW38" s="9">
        <v>4.86027397260274</v>
      </c>
      <c r="AX38" s="8"/>
      <c r="AY38" s="8"/>
      <c r="AZ38" s="8"/>
      <c r="BA38" s="8" t="s">
        <v>73</v>
      </c>
      <c r="BB38" s="8" t="s">
        <v>74</v>
      </c>
      <c r="BC38" s="1"/>
      <c r="BD38" s="1"/>
      <c r="BE38" s="1"/>
    </row>
    <row r="39" spans="1:57" ht="20" customHeight="1" x14ac:dyDescent="0.35">
      <c r="A39" s="1"/>
      <c r="B39" s="8" t="s">
        <v>3</v>
      </c>
      <c r="C39" s="8">
        <v>4276</v>
      </c>
      <c r="D39" s="8" t="s">
        <v>14</v>
      </c>
      <c r="E39" s="8" t="s">
        <v>141</v>
      </c>
      <c r="F39" s="8" t="s">
        <v>142</v>
      </c>
      <c r="G39" s="8" t="s">
        <v>63</v>
      </c>
      <c r="H39" s="8" t="s">
        <v>102</v>
      </c>
      <c r="I39" s="8" t="s">
        <v>65</v>
      </c>
      <c r="J39" s="8" t="s">
        <v>66</v>
      </c>
      <c r="K39" s="8" t="s">
        <v>67</v>
      </c>
      <c r="L39" s="12">
        <v>100</v>
      </c>
      <c r="M39" s="9">
        <v>1500000</v>
      </c>
      <c r="N39" s="9">
        <v>150000000</v>
      </c>
      <c r="O39" s="9">
        <v>101.0034</v>
      </c>
      <c r="P39" s="9">
        <v>7.9205254476581972</v>
      </c>
      <c r="Q39" s="9">
        <v>151505100</v>
      </c>
      <c r="R39" s="13">
        <v>46104</v>
      </c>
      <c r="S39" s="9">
        <v>8</v>
      </c>
      <c r="T39" s="9">
        <v>152322450</v>
      </c>
      <c r="U39" s="9">
        <v>101.5483</v>
      </c>
      <c r="V39" s="9">
        <f>VLOOKUP(E39,[1]Special!$A:$E,5,0)</f>
        <v>101.5483</v>
      </c>
      <c r="W39" s="9">
        <f t="shared" si="0"/>
        <v>0</v>
      </c>
      <c r="X39" s="9">
        <v>5.7849570999999997</v>
      </c>
      <c r="Y39" s="9">
        <v>817350</v>
      </c>
      <c r="Z39" s="9">
        <v>0</v>
      </c>
      <c r="AA39" s="9">
        <v>817350</v>
      </c>
      <c r="AB39" s="9">
        <v>0.71152179999999998</v>
      </c>
      <c r="AC39" s="9">
        <v>0.69151969999999996</v>
      </c>
      <c r="AD39" s="9">
        <v>-10759.294</v>
      </c>
      <c r="AE39" s="9"/>
      <c r="AF39" s="9">
        <v>0</v>
      </c>
      <c r="AG39" s="9">
        <v>0</v>
      </c>
      <c r="AH39" s="14"/>
      <c r="AI39" s="9">
        <v>3266666.67</v>
      </c>
      <c r="AJ39" s="15">
        <v>8066</v>
      </c>
      <c r="AK39" s="15">
        <v>2</v>
      </c>
      <c r="AL39" s="8" t="s">
        <v>68</v>
      </c>
      <c r="AM39" s="8" t="s">
        <v>69</v>
      </c>
      <c r="AN39" s="16"/>
      <c r="AO39" s="16"/>
      <c r="AP39" s="13">
        <v>45740</v>
      </c>
      <c r="AQ39" s="13">
        <v>45923</v>
      </c>
      <c r="AR39" s="13">
        <v>40260</v>
      </c>
      <c r="AS39" s="8" t="s">
        <v>70</v>
      </c>
      <c r="AT39" s="8" t="s">
        <v>71</v>
      </c>
      <c r="AU39" s="8" t="s">
        <v>72</v>
      </c>
      <c r="AV39" s="9">
        <v>266</v>
      </c>
      <c r="AW39" s="9">
        <v>0.72876712328767124</v>
      </c>
      <c r="AX39" s="8"/>
      <c r="AY39" s="8"/>
      <c r="AZ39" s="8"/>
      <c r="BA39" s="8" t="s">
        <v>73</v>
      </c>
      <c r="BB39" s="8" t="s">
        <v>74</v>
      </c>
      <c r="BC39" s="1"/>
      <c r="BD39" s="1"/>
      <c r="BE39" s="1"/>
    </row>
    <row r="40" spans="1:57" ht="20" customHeight="1" x14ac:dyDescent="0.35">
      <c r="A40" s="1"/>
      <c r="B40" s="8" t="s">
        <v>3</v>
      </c>
      <c r="C40" s="8">
        <v>9865</v>
      </c>
      <c r="D40" s="8" t="s">
        <v>14</v>
      </c>
      <c r="E40" s="8" t="s">
        <v>143</v>
      </c>
      <c r="F40" s="8" t="s">
        <v>144</v>
      </c>
      <c r="G40" s="8" t="s">
        <v>63</v>
      </c>
      <c r="H40" s="8" t="s">
        <v>145</v>
      </c>
      <c r="I40" s="8" t="s">
        <v>146</v>
      </c>
      <c r="J40" s="8" t="s">
        <v>66</v>
      </c>
      <c r="K40" s="8" t="s">
        <v>67</v>
      </c>
      <c r="L40" s="12">
        <v>100</v>
      </c>
      <c r="M40" s="9">
        <v>3580800</v>
      </c>
      <c r="N40" s="9">
        <v>358080000</v>
      </c>
      <c r="O40" s="9">
        <v>94.372889999999998</v>
      </c>
      <c r="P40" s="9"/>
      <c r="Q40" s="9">
        <v>337930444.50999999</v>
      </c>
      <c r="R40" s="13">
        <v>46148</v>
      </c>
      <c r="S40" s="9"/>
      <c r="T40" s="9">
        <v>341894784</v>
      </c>
      <c r="U40" s="9">
        <v>95.48</v>
      </c>
      <c r="V40" s="9">
        <f>VLOOKUP(E40,[2]STRIPS!$A:$D,4,0)</f>
        <v>95.48</v>
      </c>
      <c r="W40" s="9">
        <f t="shared" si="0"/>
        <v>0</v>
      </c>
      <c r="X40" s="9">
        <v>5.52079208183644</v>
      </c>
      <c r="Y40" s="9">
        <v>3964339.49</v>
      </c>
      <c r="Z40" s="9">
        <v>0</v>
      </c>
      <c r="AA40" s="9">
        <v>3964339.49</v>
      </c>
      <c r="AB40" s="9">
        <v>0.84931509999999999</v>
      </c>
      <c r="AC40" s="9">
        <v>0.80487940000000002</v>
      </c>
      <c r="AD40" s="9">
        <v>-27518.404999999999</v>
      </c>
      <c r="AE40" s="9">
        <v>1.4105992999999999</v>
      </c>
      <c r="AF40" s="9">
        <v>-63308.54</v>
      </c>
      <c r="AG40" s="9">
        <v>-21239583.699999999</v>
      </c>
      <c r="AH40" s="9">
        <v>21239583.699999999</v>
      </c>
      <c r="AI40" s="9">
        <v>0</v>
      </c>
      <c r="AJ40" s="15">
        <v>8507</v>
      </c>
      <c r="AK40" s="15">
        <v>2</v>
      </c>
      <c r="AL40" s="8"/>
      <c r="AM40" s="8"/>
      <c r="AN40" s="16"/>
      <c r="AO40" s="16"/>
      <c r="AP40" s="16"/>
      <c r="AQ40" s="16"/>
      <c r="AR40" s="13">
        <v>45236</v>
      </c>
      <c r="AS40" s="8" t="s">
        <v>70</v>
      </c>
      <c r="AT40" s="8" t="s">
        <v>71</v>
      </c>
      <c r="AU40" s="8" t="s">
        <v>72</v>
      </c>
      <c r="AV40" s="9">
        <v>310</v>
      </c>
      <c r="AW40" s="9">
        <v>0.84931506849315064</v>
      </c>
      <c r="AX40" s="8"/>
      <c r="AY40" s="8"/>
      <c r="AZ40" s="8"/>
      <c r="BA40" s="8" t="s">
        <v>73</v>
      </c>
      <c r="BB40" s="8" t="s">
        <v>74</v>
      </c>
      <c r="BC40" s="1"/>
      <c r="BD40" s="1"/>
      <c r="BE40" s="1"/>
    </row>
    <row r="41" spans="1:57" ht="20" customHeight="1" x14ac:dyDescent="0.35">
      <c r="A41" s="1"/>
      <c r="B41" s="8" t="s">
        <v>3</v>
      </c>
      <c r="C41" s="8">
        <v>9868</v>
      </c>
      <c r="D41" s="8" t="s">
        <v>14</v>
      </c>
      <c r="E41" s="8" t="s">
        <v>147</v>
      </c>
      <c r="F41" s="8" t="s">
        <v>148</v>
      </c>
      <c r="G41" s="8" t="s">
        <v>63</v>
      </c>
      <c r="H41" s="8" t="s">
        <v>145</v>
      </c>
      <c r="I41" s="8" t="s">
        <v>146</v>
      </c>
      <c r="J41" s="8" t="s">
        <v>66</v>
      </c>
      <c r="K41" s="8" t="s">
        <v>67</v>
      </c>
      <c r="L41" s="12">
        <v>100</v>
      </c>
      <c r="M41" s="9">
        <v>1044400</v>
      </c>
      <c r="N41" s="9">
        <v>104440000</v>
      </c>
      <c r="O41" s="9">
        <v>88.414940000000001</v>
      </c>
      <c r="P41" s="9"/>
      <c r="Q41" s="9">
        <v>92340563.340000004</v>
      </c>
      <c r="R41" s="13">
        <v>46513</v>
      </c>
      <c r="S41" s="9"/>
      <c r="T41" s="9">
        <v>94142216</v>
      </c>
      <c r="U41" s="9">
        <v>90.14</v>
      </c>
      <c r="V41" s="9">
        <f>VLOOKUP(E41,[2]STRIPS!$A:$D,4,0)</f>
        <v>90.14</v>
      </c>
      <c r="W41" s="9">
        <f t="shared" si="0"/>
        <v>0</v>
      </c>
      <c r="X41" s="9">
        <v>5.6927358597067999</v>
      </c>
      <c r="Y41" s="9">
        <v>1801652.66</v>
      </c>
      <c r="Z41" s="9">
        <v>0</v>
      </c>
      <c r="AA41" s="9">
        <v>1801652.66</v>
      </c>
      <c r="AB41" s="9">
        <v>1.8493151000000001</v>
      </c>
      <c r="AC41" s="9">
        <v>1.7497088000000001</v>
      </c>
      <c r="AD41" s="9">
        <v>-16472.146000000001</v>
      </c>
      <c r="AE41" s="9">
        <v>4.7169477999999998</v>
      </c>
      <c r="AF41" s="9">
        <v>-16867.060000000001</v>
      </c>
      <c r="AG41" s="9">
        <v>-4684697.9800000004</v>
      </c>
      <c r="AH41" s="9">
        <v>4684697.9800000004</v>
      </c>
      <c r="AI41" s="9">
        <v>0</v>
      </c>
      <c r="AJ41" s="15">
        <v>8508</v>
      </c>
      <c r="AK41" s="15">
        <v>2</v>
      </c>
      <c r="AL41" s="8"/>
      <c r="AM41" s="8"/>
      <c r="AN41" s="16"/>
      <c r="AO41" s="16"/>
      <c r="AP41" s="16"/>
      <c r="AQ41" s="16"/>
      <c r="AR41" s="13">
        <v>45236</v>
      </c>
      <c r="AS41" s="8" t="s">
        <v>70</v>
      </c>
      <c r="AT41" s="8" t="s">
        <v>71</v>
      </c>
      <c r="AU41" s="8" t="s">
        <v>72</v>
      </c>
      <c r="AV41" s="9">
        <v>675</v>
      </c>
      <c r="AW41" s="9">
        <v>1.8493150684931507</v>
      </c>
      <c r="AX41" s="8"/>
      <c r="AY41" s="8"/>
      <c r="AZ41" s="8"/>
      <c r="BA41" s="8" t="s">
        <v>73</v>
      </c>
      <c r="BB41" s="8" t="s">
        <v>74</v>
      </c>
      <c r="BC41" s="1"/>
      <c r="BD41" s="1"/>
      <c r="BE41" s="1"/>
    </row>
    <row r="42" spans="1:57" ht="20" customHeight="1" x14ac:dyDescent="0.35">
      <c r="A42" s="1"/>
      <c r="B42" s="8" t="s">
        <v>3</v>
      </c>
      <c r="C42" s="8">
        <v>9862</v>
      </c>
      <c r="D42" s="8" t="s">
        <v>14</v>
      </c>
      <c r="E42" s="8" t="s">
        <v>149</v>
      </c>
      <c r="F42" s="8" t="s">
        <v>150</v>
      </c>
      <c r="G42" s="8" t="s">
        <v>63</v>
      </c>
      <c r="H42" s="8" t="s">
        <v>145</v>
      </c>
      <c r="I42" s="8" t="s">
        <v>146</v>
      </c>
      <c r="J42" s="8" t="s">
        <v>66</v>
      </c>
      <c r="K42" s="8" t="s">
        <v>67</v>
      </c>
      <c r="L42" s="12">
        <v>100</v>
      </c>
      <c r="M42" s="9">
        <v>3580800</v>
      </c>
      <c r="N42" s="9">
        <v>358080000</v>
      </c>
      <c r="O42" s="9">
        <v>97.633700000000005</v>
      </c>
      <c r="P42" s="9"/>
      <c r="Q42" s="9">
        <v>349606752.95999998</v>
      </c>
      <c r="R42" s="13">
        <v>45967</v>
      </c>
      <c r="S42" s="9"/>
      <c r="T42" s="9">
        <v>351491328</v>
      </c>
      <c r="U42" s="9">
        <v>98.16</v>
      </c>
      <c r="V42" s="9">
        <f>VLOOKUP(E42,[2]STRIPS!$A:$D,4,0)</f>
        <v>98.16</v>
      </c>
      <c r="W42" s="9">
        <f t="shared" si="0"/>
        <v>0</v>
      </c>
      <c r="X42" s="9">
        <v>5.3243307223930403</v>
      </c>
      <c r="Y42" s="9">
        <v>1884575.04</v>
      </c>
      <c r="Z42" s="9">
        <v>0</v>
      </c>
      <c r="AA42" s="9">
        <v>1884575.04</v>
      </c>
      <c r="AB42" s="9">
        <v>0.35342469999999998</v>
      </c>
      <c r="AC42" s="9">
        <v>0.33555839999999998</v>
      </c>
      <c r="AD42" s="9">
        <v>-11794.587</v>
      </c>
      <c r="AE42" s="9">
        <v>0.43119479999999999</v>
      </c>
      <c r="AF42" s="9">
        <v>-65421.22</v>
      </c>
      <c r="AG42" s="9">
        <v>-21943888.280000001</v>
      </c>
      <c r="AH42" s="9">
        <v>21943888.280000001</v>
      </c>
      <c r="AI42" s="9">
        <v>0</v>
      </c>
      <c r="AJ42" s="15">
        <v>8516</v>
      </c>
      <c r="AK42" s="15">
        <v>2</v>
      </c>
      <c r="AL42" s="8"/>
      <c r="AM42" s="8"/>
      <c r="AN42" s="16"/>
      <c r="AO42" s="16"/>
      <c r="AP42" s="16"/>
      <c r="AQ42" s="16"/>
      <c r="AR42" s="13">
        <v>45236</v>
      </c>
      <c r="AS42" s="8" t="s">
        <v>70</v>
      </c>
      <c r="AT42" s="8" t="s">
        <v>71</v>
      </c>
      <c r="AU42" s="8" t="s">
        <v>72</v>
      </c>
      <c r="AV42" s="9">
        <v>129</v>
      </c>
      <c r="AW42" s="9">
        <v>0.35342465753424657</v>
      </c>
      <c r="AX42" s="8"/>
      <c r="AY42" s="8"/>
      <c r="AZ42" s="8"/>
      <c r="BA42" s="8" t="s">
        <v>73</v>
      </c>
      <c r="BB42" s="8" t="s">
        <v>74</v>
      </c>
      <c r="BC42" s="1"/>
      <c r="BD42" s="1"/>
      <c r="BE42" s="1"/>
    </row>
    <row r="43" spans="1:57" ht="20" customHeight="1" x14ac:dyDescent="0.35">
      <c r="A43" s="1"/>
      <c r="B43" s="8" t="s">
        <v>3</v>
      </c>
      <c r="C43" s="8">
        <v>9866</v>
      </c>
      <c r="D43" s="8" t="s">
        <v>14</v>
      </c>
      <c r="E43" s="8" t="s">
        <v>151</v>
      </c>
      <c r="F43" s="8" t="s">
        <v>152</v>
      </c>
      <c r="G43" s="8" t="s">
        <v>63</v>
      </c>
      <c r="H43" s="8" t="s">
        <v>145</v>
      </c>
      <c r="I43" s="8" t="s">
        <v>146</v>
      </c>
      <c r="J43" s="8" t="s">
        <v>66</v>
      </c>
      <c r="K43" s="8" t="s">
        <v>67</v>
      </c>
      <c r="L43" s="12">
        <v>100</v>
      </c>
      <c r="M43" s="9">
        <v>3580800</v>
      </c>
      <c r="N43" s="9">
        <v>358080000</v>
      </c>
      <c r="O43" s="9">
        <v>91.211079999999995</v>
      </c>
      <c r="P43" s="9"/>
      <c r="Q43" s="9">
        <v>326608635.25999999</v>
      </c>
      <c r="R43" s="13">
        <v>46332</v>
      </c>
      <c r="S43" s="9"/>
      <c r="T43" s="9">
        <v>332620512</v>
      </c>
      <c r="U43" s="9">
        <v>92.89</v>
      </c>
      <c r="V43" s="9">
        <f>VLOOKUP(E43,[2]STRIPS!$A:$D,4,0)</f>
        <v>92.89</v>
      </c>
      <c r="W43" s="9">
        <f t="shared" si="0"/>
        <v>0</v>
      </c>
      <c r="X43" s="9">
        <v>5.5243660413168003</v>
      </c>
      <c r="Y43" s="9">
        <v>6011876.7400000002</v>
      </c>
      <c r="Z43" s="9">
        <v>0</v>
      </c>
      <c r="AA43" s="9">
        <v>6011876.7400000002</v>
      </c>
      <c r="AB43" s="9">
        <v>1.3534246999999999</v>
      </c>
      <c r="AC43" s="9">
        <v>1.2825708</v>
      </c>
      <c r="AD43" s="9">
        <v>-42660.934000000001</v>
      </c>
      <c r="AE43" s="9">
        <v>2.8604137000000001</v>
      </c>
      <c r="AF43" s="9">
        <v>-60945.22</v>
      </c>
      <c r="AG43" s="9">
        <v>-20433241.530000001</v>
      </c>
      <c r="AH43" s="9">
        <v>20433241.530000001</v>
      </c>
      <c r="AI43" s="9">
        <v>0</v>
      </c>
      <c r="AJ43" s="15">
        <v>8517</v>
      </c>
      <c r="AK43" s="15">
        <v>2</v>
      </c>
      <c r="AL43" s="8"/>
      <c r="AM43" s="8"/>
      <c r="AN43" s="16"/>
      <c r="AO43" s="16"/>
      <c r="AP43" s="16"/>
      <c r="AQ43" s="16"/>
      <c r="AR43" s="13">
        <v>45236</v>
      </c>
      <c r="AS43" s="8" t="s">
        <v>70</v>
      </c>
      <c r="AT43" s="8" t="s">
        <v>71</v>
      </c>
      <c r="AU43" s="8" t="s">
        <v>72</v>
      </c>
      <c r="AV43" s="9">
        <v>494</v>
      </c>
      <c r="AW43" s="9">
        <v>1.3534246575342466</v>
      </c>
      <c r="AX43" s="8"/>
      <c r="AY43" s="8"/>
      <c r="AZ43" s="8"/>
      <c r="BA43" s="8" t="s">
        <v>73</v>
      </c>
      <c r="BB43" s="8" t="s">
        <v>74</v>
      </c>
      <c r="BC43" s="1"/>
      <c r="BD43" s="1"/>
      <c r="BE43" s="1"/>
    </row>
    <row r="44" spans="1:57" ht="20" customHeight="1" x14ac:dyDescent="0.35">
      <c r="A44" s="1"/>
      <c r="B44" s="8" t="s">
        <v>3</v>
      </c>
      <c r="C44" s="8">
        <v>8164</v>
      </c>
      <c r="D44" s="8" t="s">
        <v>14</v>
      </c>
      <c r="E44" s="8" t="s">
        <v>153</v>
      </c>
      <c r="F44" s="8" t="s">
        <v>154</v>
      </c>
      <c r="G44" s="8" t="s">
        <v>63</v>
      </c>
      <c r="H44" s="8" t="s">
        <v>145</v>
      </c>
      <c r="I44" s="8" t="s">
        <v>146</v>
      </c>
      <c r="J44" s="8" t="s">
        <v>66</v>
      </c>
      <c r="K44" s="8" t="s">
        <v>67</v>
      </c>
      <c r="L44" s="12">
        <v>100</v>
      </c>
      <c r="M44" s="9">
        <v>3017600</v>
      </c>
      <c r="N44" s="9">
        <v>301760000</v>
      </c>
      <c r="O44" s="9">
        <v>94.763069999999999</v>
      </c>
      <c r="P44" s="9"/>
      <c r="Q44" s="9">
        <v>285957040.02999997</v>
      </c>
      <c r="R44" s="13">
        <v>46093</v>
      </c>
      <c r="S44" s="9"/>
      <c r="T44" s="9">
        <v>290474176</v>
      </c>
      <c r="U44" s="9">
        <v>96.26</v>
      </c>
      <c r="V44" s="9">
        <f>VLOOKUP(E44,[2]STRIPS!$A:$D,4,0)</f>
        <v>96.26</v>
      </c>
      <c r="W44" s="9">
        <f t="shared" si="0"/>
        <v>0</v>
      </c>
      <c r="X44" s="9">
        <v>5.52013720751044</v>
      </c>
      <c r="Y44" s="9">
        <v>4517135.97</v>
      </c>
      <c r="Z44" s="9">
        <v>0</v>
      </c>
      <c r="AA44" s="9">
        <v>4517135.97</v>
      </c>
      <c r="AB44" s="9">
        <v>0.7</v>
      </c>
      <c r="AC44" s="9">
        <v>0.66338050000000004</v>
      </c>
      <c r="AD44" s="9">
        <v>-19269.490000000002</v>
      </c>
      <c r="AE44" s="9">
        <v>0</v>
      </c>
      <c r="AF44" s="9">
        <v>-61317.63</v>
      </c>
      <c r="AG44" s="9">
        <v>-41500527.890000001</v>
      </c>
      <c r="AH44" s="9">
        <v>41500527.890000001</v>
      </c>
      <c r="AI44" s="9">
        <v>0</v>
      </c>
      <c r="AJ44" s="15">
        <v>5781</v>
      </c>
      <c r="AK44" s="15">
        <v>2</v>
      </c>
      <c r="AL44" s="8"/>
      <c r="AM44" s="8"/>
      <c r="AN44" s="16"/>
      <c r="AO44" s="16"/>
      <c r="AP44" s="16"/>
      <c r="AQ44" s="16"/>
      <c r="AR44" s="13">
        <v>44816</v>
      </c>
      <c r="AS44" s="8" t="s">
        <v>70</v>
      </c>
      <c r="AT44" s="8" t="s">
        <v>71</v>
      </c>
      <c r="AU44" s="8" t="s">
        <v>72</v>
      </c>
      <c r="AV44" s="9">
        <v>255</v>
      </c>
      <c r="AW44" s="9">
        <v>0.69863013698630139</v>
      </c>
      <c r="AX44" s="8"/>
      <c r="AY44" s="8"/>
      <c r="AZ44" s="8"/>
      <c r="BA44" s="8" t="s">
        <v>73</v>
      </c>
      <c r="BB44" s="8" t="s">
        <v>74</v>
      </c>
      <c r="BC44" s="1"/>
      <c r="BD44" s="1"/>
      <c r="BE44" s="1"/>
    </row>
    <row r="45" spans="1:57" ht="20" customHeight="1" x14ac:dyDescent="0.35">
      <c r="A45" s="1"/>
      <c r="B45" s="8" t="s">
        <v>3</v>
      </c>
      <c r="C45" s="8">
        <v>8168</v>
      </c>
      <c r="D45" s="8" t="s">
        <v>14</v>
      </c>
      <c r="E45" s="8" t="s">
        <v>155</v>
      </c>
      <c r="F45" s="8" t="s">
        <v>156</v>
      </c>
      <c r="G45" s="8" t="s">
        <v>63</v>
      </c>
      <c r="H45" s="8" t="s">
        <v>145</v>
      </c>
      <c r="I45" s="8" t="s">
        <v>146</v>
      </c>
      <c r="J45" s="8" t="s">
        <v>66</v>
      </c>
      <c r="K45" s="8" t="s">
        <v>67</v>
      </c>
      <c r="L45" s="12">
        <v>100</v>
      </c>
      <c r="M45" s="9">
        <v>2500000</v>
      </c>
      <c r="N45" s="9">
        <v>250000000</v>
      </c>
      <c r="O45" s="9">
        <v>81.918909999999997</v>
      </c>
      <c r="P45" s="9"/>
      <c r="Q45" s="9">
        <v>204797275</v>
      </c>
      <c r="R45" s="13">
        <v>46824</v>
      </c>
      <c r="S45" s="9"/>
      <c r="T45" s="9">
        <v>213675000</v>
      </c>
      <c r="U45" s="9">
        <v>85.47</v>
      </c>
      <c r="V45" s="9">
        <f>VLOOKUP(E45,[2]STRIPS!$A:$D,4,0)</f>
        <v>85.47</v>
      </c>
      <c r="W45" s="9">
        <f t="shared" si="0"/>
        <v>0</v>
      </c>
      <c r="X45" s="9">
        <v>5.8942009211834998</v>
      </c>
      <c r="Y45" s="9">
        <v>8877725</v>
      </c>
      <c r="Z45" s="9">
        <v>0</v>
      </c>
      <c r="AA45" s="9">
        <v>8877725</v>
      </c>
      <c r="AB45" s="9">
        <v>2.7027777999999998</v>
      </c>
      <c r="AC45" s="9">
        <v>2.5523378999999999</v>
      </c>
      <c r="AD45" s="9">
        <v>-54537.078999999998</v>
      </c>
      <c r="AE45" s="9">
        <v>0</v>
      </c>
      <c r="AF45" s="9">
        <v>-42000</v>
      </c>
      <c r="AG45" s="9">
        <v>-28443525</v>
      </c>
      <c r="AH45" s="9">
        <v>28443525</v>
      </c>
      <c r="AI45" s="9">
        <v>0</v>
      </c>
      <c r="AJ45" s="15">
        <v>5785</v>
      </c>
      <c r="AK45" s="15">
        <v>2</v>
      </c>
      <c r="AL45" s="8"/>
      <c r="AM45" s="8"/>
      <c r="AN45" s="16"/>
      <c r="AO45" s="16"/>
      <c r="AP45" s="16"/>
      <c r="AQ45" s="16"/>
      <c r="AR45" s="13">
        <v>44816</v>
      </c>
      <c r="AS45" s="8" t="s">
        <v>70</v>
      </c>
      <c r="AT45" s="8" t="s">
        <v>71</v>
      </c>
      <c r="AU45" s="8" t="s">
        <v>72</v>
      </c>
      <c r="AV45" s="9">
        <v>986</v>
      </c>
      <c r="AW45" s="9">
        <v>2.7013698630136984</v>
      </c>
      <c r="AX45" s="8"/>
      <c r="AY45" s="8"/>
      <c r="AZ45" s="8"/>
      <c r="BA45" s="8" t="s">
        <v>73</v>
      </c>
      <c r="BB45" s="8" t="s">
        <v>74</v>
      </c>
      <c r="BC45" s="1"/>
      <c r="BD45" s="1"/>
      <c r="BE45" s="1"/>
    </row>
    <row r="46" spans="1:57" ht="20" customHeight="1" x14ac:dyDescent="0.35">
      <c r="A46" s="1"/>
      <c r="B46" s="8" t="s">
        <v>3</v>
      </c>
      <c r="C46" s="8">
        <v>7682</v>
      </c>
      <c r="D46" s="8" t="s">
        <v>14</v>
      </c>
      <c r="E46" s="8" t="s">
        <v>157</v>
      </c>
      <c r="F46" s="8" t="s">
        <v>158</v>
      </c>
      <c r="G46" s="8" t="s">
        <v>63</v>
      </c>
      <c r="H46" s="8" t="s">
        <v>145</v>
      </c>
      <c r="I46" s="8" t="s">
        <v>146</v>
      </c>
      <c r="J46" s="8" t="s">
        <v>66</v>
      </c>
      <c r="K46" s="8" t="s">
        <v>67</v>
      </c>
      <c r="L46" s="12">
        <v>100</v>
      </c>
      <c r="M46" s="9">
        <v>28150</v>
      </c>
      <c r="N46" s="9">
        <v>2815000</v>
      </c>
      <c r="O46" s="9">
        <v>94.644729999999996</v>
      </c>
      <c r="P46" s="9"/>
      <c r="Q46" s="9">
        <v>2664249.15</v>
      </c>
      <c r="R46" s="13">
        <v>46124</v>
      </c>
      <c r="S46" s="9"/>
      <c r="T46" s="9">
        <v>2697614.5</v>
      </c>
      <c r="U46" s="9">
        <v>95.83</v>
      </c>
      <c r="V46" s="9">
        <f>VLOOKUP(E46,[2]STRIPS!$A:$D,4,0)</f>
        <v>95.83</v>
      </c>
      <c r="W46" s="9">
        <f t="shared" si="0"/>
        <v>0</v>
      </c>
      <c r="X46" s="9">
        <v>5.4924380886175603</v>
      </c>
      <c r="Y46" s="9">
        <v>33365.35</v>
      </c>
      <c r="Z46" s="9">
        <v>0</v>
      </c>
      <c r="AA46" s="9">
        <v>33365.35</v>
      </c>
      <c r="AB46" s="9">
        <v>0.78611109999999995</v>
      </c>
      <c r="AC46" s="9">
        <v>0.74518240000000002</v>
      </c>
      <c r="AD46" s="9">
        <v>-201.02099999999999</v>
      </c>
      <c r="AE46" s="9">
        <v>0</v>
      </c>
      <c r="AF46" s="9">
        <v>-519.92999999999995</v>
      </c>
      <c r="AG46" s="9">
        <v>-372563</v>
      </c>
      <c r="AH46" s="9">
        <v>372563</v>
      </c>
      <c r="AI46" s="9">
        <v>0</v>
      </c>
      <c r="AJ46" s="15">
        <v>5628</v>
      </c>
      <c r="AK46" s="15">
        <v>2</v>
      </c>
      <c r="AL46" s="8"/>
      <c r="AM46" s="8"/>
      <c r="AN46" s="16"/>
      <c r="AO46" s="16"/>
      <c r="AP46" s="16"/>
      <c r="AQ46" s="16"/>
      <c r="AR46" s="13">
        <v>44298</v>
      </c>
      <c r="AS46" s="8" t="s">
        <v>70</v>
      </c>
      <c r="AT46" s="8" t="s">
        <v>71</v>
      </c>
      <c r="AU46" s="8" t="s">
        <v>72</v>
      </c>
      <c r="AV46" s="9">
        <v>286</v>
      </c>
      <c r="AW46" s="9">
        <v>0.78356164383561644</v>
      </c>
      <c r="AX46" s="8"/>
      <c r="AY46" s="8"/>
      <c r="AZ46" s="8"/>
      <c r="BA46" s="8" t="s">
        <v>73</v>
      </c>
      <c r="BB46" s="8" t="s">
        <v>74</v>
      </c>
      <c r="BC46" s="1"/>
      <c r="BD46" s="1"/>
      <c r="BE46" s="1"/>
    </row>
    <row r="47" spans="1:57" ht="20" customHeight="1" x14ac:dyDescent="0.35">
      <c r="A47" s="1"/>
      <c r="B47" s="8" t="s">
        <v>3</v>
      </c>
      <c r="C47" s="8">
        <v>7683</v>
      </c>
      <c r="D47" s="8" t="s">
        <v>14</v>
      </c>
      <c r="E47" s="8" t="s">
        <v>159</v>
      </c>
      <c r="F47" s="8" t="s">
        <v>160</v>
      </c>
      <c r="G47" s="8" t="s">
        <v>63</v>
      </c>
      <c r="H47" s="8" t="s">
        <v>161</v>
      </c>
      <c r="I47" s="8" t="s">
        <v>146</v>
      </c>
      <c r="J47" s="8" t="s">
        <v>66</v>
      </c>
      <c r="K47" s="8" t="s">
        <v>67</v>
      </c>
      <c r="L47" s="12">
        <v>100</v>
      </c>
      <c r="M47" s="9">
        <v>1000000</v>
      </c>
      <c r="N47" s="9">
        <v>100000000</v>
      </c>
      <c r="O47" s="9">
        <v>94.644729999999996</v>
      </c>
      <c r="P47" s="9"/>
      <c r="Q47" s="9">
        <v>94644730</v>
      </c>
      <c r="R47" s="13">
        <v>46124</v>
      </c>
      <c r="S47" s="9"/>
      <c r="T47" s="9">
        <v>95830000</v>
      </c>
      <c r="U47" s="9">
        <v>95.83</v>
      </c>
      <c r="V47" s="9">
        <f>VLOOKUP(E47,[2]STRIPS!$A:$D,4,0)</f>
        <v>95.83</v>
      </c>
      <c r="W47" s="9">
        <f t="shared" si="0"/>
        <v>0</v>
      </c>
      <c r="X47" s="9">
        <v>5.4924380886175603</v>
      </c>
      <c r="Y47" s="9">
        <v>1185270</v>
      </c>
      <c r="Z47" s="9">
        <v>0</v>
      </c>
      <c r="AA47" s="9">
        <v>1185270</v>
      </c>
      <c r="AB47" s="9">
        <v>0.78611109999999995</v>
      </c>
      <c r="AC47" s="9">
        <v>0.74518240000000002</v>
      </c>
      <c r="AD47" s="9">
        <v>-7141.0829999999996</v>
      </c>
      <c r="AE47" s="9">
        <v>0</v>
      </c>
      <c r="AF47" s="9">
        <v>-18470</v>
      </c>
      <c r="AG47" s="9">
        <v>-13234916.4</v>
      </c>
      <c r="AH47" s="9">
        <v>13234916.4</v>
      </c>
      <c r="AI47" s="9">
        <v>0</v>
      </c>
      <c r="AJ47" s="15">
        <v>5629</v>
      </c>
      <c r="AK47" s="15">
        <v>2</v>
      </c>
      <c r="AL47" s="8"/>
      <c r="AM47" s="8"/>
      <c r="AN47" s="16"/>
      <c r="AO47" s="16"/>
      <c r="AP47" s="16"/>
      <c r="AQ47" s="16"/>
      <c r="AR47" s="13">
        <v>44298</v>
      </c>
      <c r="AS47" s="8" t="s">
        <v>70</v>
      </c>
      <c r="AT47" s="8" t="s">
        <v>71</v>
      </c>
      <c r="AU47" s="8" t="s">
        <v>72</v>
      </c>
      <c r="AV47" s="9">
        <v>286</v>
      </c>
      <c r="AW47" s="9">
        <v>0.78356164383561644</v>
      </c>
      <c r="AX47" s="8"/>
      <c r="AY47" s="8"/>
      <c r="AZ47" s="8"/>
      <c r="BA47" s="8" t="s">
        <v>73</v>
      </c>
      <c r="BB47" s="8" t="s">
        <v>74</v>
      </c>
      <c r="BC47" s="1"/>
      <c r="BD47" s="1"/>
      <c r="BE47" s="1"/>
    </row>
    <row r="48" spans="1:57" ht="20" customHeight="1" x14ac:dyDescent="0.35">
      <c r="A48" s="1"/>
      <c r="B48" s="8" t="s">
        <v>3</v>
      </c>
      <c r="C48" s="8">
        <v>8254</v>
      </c>
      <c r="D48" s="8" t="s">
        <v>14</v>
      </c>
      <c r="E48" s="8" t="s">
        <v>162</v>
      </c>
      <c r="F48" s="8" t="s">
        <v>163</v>
      </c>
      <c r="G48" s="8" t="s">
        <v>63</v>
      </c>
      <c r="H48" s="8" t="s">
        <v>145</v>
      </c>
      <c r="I48" s="8" t="s">
        <v>146</v>
      </c>
      <c r="J48" s="8" t="s">
        <v>66</v>
      </c>
      <c r="K48" s="8" t="s">
        <v>67</v>
      </c>
      <c r="L48" s="12">
        <v>100</v>
      </c>
      <c r="M48" s="9">
        <v>24067500</v>
      </c>
      <c r="N48" s="9">
        <v>2406750000</v>
      </c>
      <c r="O48" s="9">
        <v>93.547250000000005</v>
      </c>
      <c r="P48" s="9"/>
      <c r="Q48" s="9">
        <v>2251448439.3800001</v>
      </c>
      <c r="R48" s="13">
        <v>46185</v>
      </c>
      <c r="S48" s="9"/>
      <c r="T48" s="9">
        <v>2285690475</v>
      </c>
      <c r="U48" s="9">
        <v>94.97</v>
      </c>
      <c r="V48" s="9">
        <f>VLOOKUP(E48,[2]STRIPS!$A:$D,4,0)</f>
        <v>94.97</v>
      </c>
      <c r="W48" s="9">
        <f t="shared" si="0"/>
        <v>0</v>
      </c>
      <c r="X48" s="9">
        <v>5.5069949602492603</v>
      </c>
      <c r="Y48" s="9">
        <v>34242035.619999997</v>
      </c>
      <c r="Z48" s="9">
        <v>0</v>
      </c>
      <c r="AA48" s="9">
        <v>34242035.619999997</v>
      </c>
      <c r="AB48" s="9">
        <v>0.95</v>
      </c>
      <c r="AC48" s="9">
        <v>0.90041420000000005</v>
      </c>
      <c r="AD48" s="9">
        <v>-205806.82399999999</v>
      </c>
      <c r="AE48" s="9">
        <v>1.6659474000000001</v>
      </c>
      <c r="AF48" s="9">
        <v>-440435.25</v>
      </c>
      <c r="AG48" s="9">
        <v>-242645926.88</v>
      </c>
      <c r="AH48" s="9">
        <v>242645926.88</v>
      </c>
      <c r="AI48" s="9">
        <v>0</v>
      </c>
      <c r="AJ48" s="15">
        <v>5868</v>
      </c>
      <c r="AK48" s="15">
        <v>2</v>
      </c>
      <c r="AL48" s="8"/>
      <c r="AM48" s="8"/>
      <c r="AN48" s="16"/>
      <c r="AO48" s="16"/>
      <c r="AP48" s="16"/>
      <c r="AQ48" s="16"/>
      <c r="AR48" s="13">
        <v>45089</v>
      </c>
      <c r="AS48" s="8" t="s">
        <v>70</v>
      </c>
      <c r="AT48" s="8" t="s">
        <v>71</v>
      </c>
      <c r="AU48" s="8" t="s">
        <v>72</v>
      </c>
      <c r="AV48" s="9">
        <v>347</v>
      </c>
      <c r="AW48" s="9">
        <v>0.9506849315068493</v>
      </c>
      <c r="AX48" s="8"/>
      <c r="AY48" s="8"/>
      <c r="AZ48" s="8"/>
      <c r="BA48" s="8" t="s">
        <v>73</v>
      </c>
      <c r="BB48" s="8" t="s">
        <v>74</v>
      </c>
      <c r="BC48" s="1"/>
      <c r="BD48" s="1"/>
      <c r="BE48" s="1"/>
    </row>
    <row r="49" spans="1:57" ht="20" customHeight="1" x14ac:dyDescent="0.35">
      <c r="A49" s="1"/>
      <c r="B49" s="8" t="s">
        <v>3</v>
      </c>
      <c r="C49" s="8">
        <v>8256</v>
      </c>
      <c r="D49" s="8" t="s">
        <v>14</v>
      </c>
      <c r="E49" s="8" t="s">
        <v>164</v>
      </c>
      <c r="F49" s="8" t="s">
        <v>165</v>
      </c>
      <c r="G49" s="8" t="s">
        <v>63</v>
      </c>
      <c r="H49" s="8" t="s">
        <v>145</v>
      </c>
      <c r="I49" s="8" t="s">
        <v>146</v>
      </c>
      <c r="J49" s="8" t="s">
        <v>66</v>
      </c>
      <c r="K49" s="8" t="s">
        <v>67</v>
      </c>
      <c r="L49" s="12">
        <v>100</v>
      </c>
      <c r="M49" s="9">
        <v>8120000</v>
      </c>
      <c r="N49" s="9">
        <v>812000000</v>
      </c>
      <c r="O49" s="9">
        <v>87.19171</v>
      </c>
      <c r="P49" s="9"/>
      <c r="Q49" s="9">
        <v>707996685.20000005</v>
      </c>
      <c r="R49" s="13">
        <v>46550</v>
      </c>
      <c r="S49" s="9"/>
      <c r="T49" s="9">
        <v>727389600</v>
      </c>
      <c r="U49" s="9">
        <v>89.58</v>
      </c>
      <c r="V49" s="9">
        <f>VLOOKUP(E49,[2]STRIPS!$A:$D,4,0)</f>
        <v>89.58</v>
      </c>
      <c r="W49" s="9">
        <f t="shared" si="0"/>
        <v>0</v>
      </c>
      <c r="X49" s="9">
        <v>5.7068517816843398</v>
      </c>
      <c r="Y49" s="9">
        <v>19392914.800000001</v>
      </c>
      <c r="Z49" s="9">
        <v>0</v>
      </c>
      <c r="AA49" s="9">
        <v>19392914.800000001</v>
      </c>
      <c r="AB49" s="9">
        <v>1.9555556000000001</v>
      </c>
      <c r="AC49" s="9">
        <v>1.8499798999999999</v>
      </c>
      <c r="AD49" s="9">
        <v>-134565.617</v>
      </c>
      <c r="AE49" s="9">
        <v>5.1752063000000001</v>
      </c>
      <c r="AF49" s="9">
        <v>-138040</v>
      </c>
      <c r="AG49" s="9">
        <v>-67100504.236000001</v>
      </c>
      <c r="AH49" s="9">
        <v>67100504.236000001</v>
      </c>
      <c r="AI49" s="9">
        <v>0</v>
      </c>
      <c r="AJ49" s="15">
        <v>5870</v>
      </c>
      <c r="AK49" s="15">
        <v>2</v>
      </c>
      <c r="AL49" s="8"/>
      <c r="AM49" s="8"/>
      <c r="AN49" s="16"/>
      <c r="AO49" s="16"/>
      <c r="AP49" s="16"/>
      <c r="AQ49" s="16"/>
      <c r="AR49" s="13">
        <v>45089</v>
      </c>
      <c r="AS49" s="8" t="s">
        <v>70</v>
      </c>
      <c r="AT49" s="8" t="s">
        <v>71</v>
      </c>
      <c r="AU49" s="8" t="s">
        <v>72</v>
      </c>
      <c r="AV49" s="9">
        <v>712</v>
      </c>
      <c r="AW49" s="9">
        <v>1.9506849315068493</v>
      </c>
      <c r="AX49" s="8"/>
      <c r="AY49" s="8"/>
      <c r="AZ49" s="8"/>
      <c r="BA49" s="8" t="s">
        <v>73</v>
      </c>
      <c r="BB49" s="8" t="s">
        <v>74</v>
      </c>
      <c r="BC49" s="1"/>
      <c r="BD49" s="1"/>
      <c r="BE49" s="1"/>
    </row>
    <row r="50" spans="1:57" ht="20" customHeight="1" x14ac:dyDescent="0.35">
      <c r="A50" s="1"/>
      <c r="B50" s="8" t="s">
        <v>3</v>
      </c>
      <c r="C50" s="8">
        <v>8163</v>
      </c>
      <c r="D50" s="8" t="s">
        <v>14</v>
      </c>
      <c r="E50" s="8" t="s">
        <v>166</v>
      </c>
      <c r="F50" s="8" t="s">
        <v>167</v>
      </c>
      <c r="G50" s="8" t="s">
        <v>63</v>
      </c>
      <c r="H50" s="8" t="s">
        <v>145</v>
      </c>
      <c r="I50" s="8" t="s">
        <v>146</v>
      </c>
      <c r="J50" s="8" t="s">
        <v>66</v>
      </c>
      <c r="K50" s="8" t="s">
        <v>67</v>
      </c>
      <c r="L50" s="12">
        <v>100</v>
      </c>
      <c r="M50" s="9">
        <v>3017600</v>
      </c>
      <c r="N50" s="9">
        <v>301760000</v>
      </c>
      <c r="O50" s="9">
        <v>98.457409999999996</v>
      </c>
      <c r="P50" s="9"/>
      <c r="Q50" s="9">
        <v>297105080.42000002</v>
      </c>
      <c r="R50" s="13">
        <v>45912</v>
      </c>
      <c r="S50" s="9"/>
      <c r="T50" s="9">
        <v>298621696</v>
      </c>
      <c r="U50" s="9">
        <v>98.96</v>
      </c>
      <c r="V50" s="9">
        <f>VLOOKUP(E50,[2]STRIPS!$A:$D,4,0)</f>
        <v>98.96</v>
      </c>
      <c r="W50" s="9">
        <f t="shared" si="0"/>
        <v>0</v>
      </c>
      <c r="X50" s="9">
        <v>5.2961394689159</v>
      </c>
      <c r="Y50" s="9">
        <v>1516615.58</v>
      </c>
      <c r="Z50" s="9">
        <v>0</v>
      </c>
      <c r="AA50" s="9">
        <v>1516615.58</v>
      </c>
      <c r="AB50" s="9">
        <v>0.2</v>
      </c>
      <c r="AC50" s="9">
        <v>0.18994050000000001</v>
      </c>
      <c r="AD50" s="9">
        <v>-5672.0349999999999</v>
      </c>
      <c r="AE50" s="9">
        <v>0</v>
      </c>
      <c r="AF50" s="9">
        <v>-65059.46</v>
      </c>
      <c r="AG50" s="9">
        <v>-43973719.189999998</v>
      </c>
      <c r="AH50" s="9">
        <v>43973719.189999998</v>
      </c>
      <c r="AI50" s="9">
        <v>0</v>
      </c>
      <c r="AJ50" s="15">
        <v>5780</v>
      </c>
      <c r="AK50" s="15">
        <v>2</v>
      </c>
      <c r="AL50" s="8"/>
      <c r="AM50" s="8"/>
      <c r="AN50" s="16"/>
      <c r="AO50" s="16"/>
      <c r="AP50" s="16"/>
      <c r="AQ50" s="16"/>
      <c r="AR50" s="13">
        <v>44816</v>
      </c>
      <c r="AS50" s="8" t="s">
        <v>70</v>
      </c>
      <c r="AT50" s="8" t="s">
        <v>71</v>
      </c>
      <c r="AU50" s="8" t="s">
        <v>72</v>
      </c>
      <c r="AV50" s="9">
        <v>74</v>
      </c>
      <c r="AW50" s="9">
        <v>0.20273972602739726</v>
      </c>
      <c r="AX50" s="8"/>
      <c r="AY50" s="8"/>
      <c r="AZ50" s="8"/>
      <c r="BA50" s="8" t="s">
        <v>73</v>
      </c>
      <c r="BB50" s="8" t="s">
        <v>74</v>
      </c>
      <c r="BC50" s="1"/>
      <c r="BD50" s="1"/>
      <c r="BE50" s="1"/>
    </row>
    <row r="51" spans="1:57" ht="20" customHeight="1" x14ac:dyDescent="0.35">
      <c r="A51" s="1"/>
      <c r="B51" s="8" t="s">
        <v>3</v>
      </c>
      <c r="C51" s="8">
        <v>8165</v>
      </c>
      <c r="D51" s="8" t="s">
        <v>14</v>
      </c>
      <c r="E51" s="8" t="s">
        <v>168</v>
      </c>
      <c r="F51" s="8" t="s">
        <v>169</v>
      </c>
      <c r="G51" s="8" t="s">
        <v>63</v>
      </c>
      <c r="H51" s="8" t="s">
        <v>145</v>
      </c>
      <c r="I51" s="8" t="s">
        <v>146</v>
      </c>
      <c r="J51" s="8" t="s">
        <v>66</v>
      </c>
      <c r="K51" s="8" t="s">
        <v>67</v>
      </c>
      <c r="L51" s="12">
        <v>100</v>
      </c>
      <c r="M51" s="9">
        <v>17600</v>
      </c>
      <c r="N51" s="9">
        <v>1760000</v>
      </c>
      <c r="O51" s="9">
        <v>91.296890000000005</v>
      </c>
      <c r="P51" s="9"/>
      <c r="Q51" s="9">
        <v>1606825.26</v>
      </c>
      <c r="R51" s="13">
        <v>46277</v>
      </c>
      <c r="S51" s="9"/>
      <c r="T51" s="9">
        <v>1648768</v>
      </c>
      <c r="U51" s="9">
        <v>93.68</v>
      </c>
      <c r="V51" s="9">
        <f>VLOOKUP(E51,[2]STRIPS!$A:$D,4,0)</f>
        <v>93.68</v>
      </c>
      <c r="W51" s="9">
        <f t="shared" si="0"/>
        <v>0</v>
      </c>
      <c r="X51" s="9">
        <v>5.4893654454476</v>
      </c>
      <c r="Y51" s="9">
        <v>41942.74</v>
      </c>
      <c r="Z51" s="9">
        <v>0</v>
      </c>
      <c r="AA51" s="9">
        <v>41942.74</v>
      </c>
      <c r="AB51" s="9">
        <v>1.2055556000000001</v>
      </c>
      <c r="AC51" s="9">
        <v>1.1428218999999999</v>
      </c>
      <c r="AD51" s="9">
        <v>-188.42500000000001</v>
      </c>
      <c r="AE51" s="9">
        <v>2.3975656000000001</v>
      </c>
      <c r="AF51" s="9">
        <v>-337.74</v>
      </c>
      <c r="AG51" s="9">
        <v>-229113.64</v>
      </c>
      <c r="AH51" s="9">
        <v>229113.64</v>
      </c>
      <c r="AI51" s="9">
        <v>0</v>
      </c>
      <c r="AJ51" s="15">
        <v>5782</v>
      </c>
      <c r="AK51" s="15">
        <v>2</v>
      </c>
      <c r="AL51" s="8"/>
      <c r="AM51" s="8"/>
      <c r="AN51" s="16"/>
      <c r="AO51" s="16"/>
      <c r="AP51" s="16"/>
      <c r="AQ51" s="16"/>
      <c r="AR51" s="13">
        <v>44816</v>
      </c>
      <c r="AS51" s="8" t="s">
        <v>70</v>
      </c>
      <c r="AT51" s="8" t="s">
        <v>71</v>
      </c>
      <c r="AU51" s="8" t="s">
        <v>72</v>
      </c>
      <c r="AV51" s="9">
        <v>439</v>
      </c>
      <c r="AW51" s="9">
        <v>1.2027397260273973</v>
      </c>
      <c r="AX51" s="8"/>
      <c r="AY51" s="8"/>
      <c r="AZ51" s="8"/>
      <c r="BA51" s="8" t="s">
        <v>73</v>
      </c>
      <c r="BB51" s="8" t="s">
        <v>74</v>
      </c>
      <c r="BC51" s="1"/>
      <c r="BD51" s="1"/>
      <c r="BE51" s="1"/>
    </row>
    <row r="52" spans="1:57" ht="20" customHeight="1" x14ac:dyDescent="0.35">
      <c r="A52" s="1"/>
      <c r="B52" s="8" t="s">
        <v>3</v>
      </c>
      <c r="C52" s="8">
        <v>7681</v>
      </c>
      <c r="D52" s="8" t="s">
        <v>14</v>
      </c>
      <c r="E52" s="8" t="s">
        <v>170</v>
      </c>
      <c r="F52" s="8" t="s">
        <v>171</v>
      </c>
      <c r="G52" s="8" t="s">
        <v>63</v>
      </c>
      <c r="H52" s="8" t="s">
        <v>145</v>
      </c>
      <c r="I52" s="8" t="s">
        <v>146</v>
      </c>
      <c r="J52" s="8" t="s">
        <v>66</v>
      </c>
      <c r="K52" s="8" t="s">
        <v>67</v>
      </c>
      <c r="L52" s="12">
        <v>100</v>
      </c>
      <c r="M52" s="9">
        <v>28150</v>
      </c>
      <c r="N52" s="9">
        <v>2815000</v>
      </c>
      <c r="O52" s="9">
        <v>98.029539999999997</v>
      </c>
      <c r="P52" s="9"/>
      <c r="Q52" s="9">
        <v>2759531.55</v>
      </c>
      <c r="R52" s="13">
        <v>45942</v>
      </c>
      <c r="S52" s="9"/>
      <c r="T52" s="9">
        <v>2773338</v>
      </c>
      <c r="U52" s="9">
        <v>98.52</v>
      </c>
      <c r="V52" s="9">
        <f>VLOOKUP(E52,[2]STRIPS!$A:$D,4,0)</f>
        <v>98.52</v>
      </c>
      <c r="W52" s="9">
        <f t="shared" si="0"/>
        <v>0</v>
      </c>
      <c r="X52" s="9">
        <v>5.2799578009971802</v>
      </c>
      <c r="Y52" s="9">
        <v>13806.45</v>
      </c>
      <c r="Z52" s="9">
        <v>0</v>
      </c>
      <c r="AA52" s="9">
        <v>13806.45</v>
      </c>
      <c r="AB52" s="9">
        <v>0.28611110000000001</v>
      </c>
      <c r="AC52" s="9">
        <v>0.27176220000000001</v>
      </c>
      <c r="AD52" s="9">
        <v>-75.369</v>
      </c>
      <c r="AE52" s="9">
        <v>0</v>
      </c>
      <c r="AF52" s="9">
        <v>-538.23</v>
      </c>
      <c r="AG52" s="9">
        <v>-385839.55</v>
      </c>
      <c r="AH52" s="9">
        <v>385839.55</v>
      </c>
      <c r="AI52" s="9">
        <v>0</v>
      </c>
      <c r="AJ52" s="15">
        <v>5627</v>
      </c>
      <c r="AK52" s="15">
        <v>2</v>
      </c>
      <c r="AL52" s="8"/>
      <c r="AM52" s="8"/>
      <c r="AN52" s="16"/>
      <c r="AO52" s="16"/>
      <c r="AP52" s="16"/>
      <c r="AQ52" s="16"/>
      <c r="AR52" s="13">
        <v>44298</v>
      </c>
      <c r="AS52" s="8" t="s">
        <v>70</v>
      </c>
      <c r="AT52" s="8" t="s">
        <v>71</v>
      </c>
      <c r="AU52" s="8" t="s">
        <v>72</v>
      </c>
      <c r="AV52" s="9">
        <v>104</v>
      </c>
      <c r="AW52" s="9">
        <v>0.28493150684931506</v>
      </c>
      <c r="AX52" s="8"/>
      <c r="AY52" s="8"/>
      <c r="AZ52" s="8"/>
      <c r="BA52" s="8" t="s">
        <v>73</v>
      </c>
      <c r="BB52" s="8" t="s">
        <v>74</v>
      </c>
      <c r="BC52" s="1"/>
      <c r="BD52" s="1"/>
      <c r="BE52" s="1"/>
    </row>
    <row r="53" spans="1:57" ht="20" customHeight="1" x14ac:dyDescent="0.35">
      <c r="A53" s="1"/>
      <c r="B53" s="8" t="s">
        <v>3</v>
      </c>
      <c r="C53" s="8">
        <v>8253</v>
      </c>
      <c r="D53" s="8" t="s">
        <v>14</v>
      </c>
      <c r="E53" s="8" t="s">
        <v>172</v>
      </c>
      <c r="F53" s="8" t="s">
        <v>173</v>
      </c>
      <c r="G53" s="8" t="s">
        <v>63</v>
      </c>
      <c r="H53" s="8" t="s">
        <v>145</v>
      </c>
      <c r="I53" s="8" t="s">
        <v>146</v>
      </c>
      <c r="J53" s="8" t="s">
        <v>66</v>
      </c>
      <c r="K53" s="8" t="s">
        <v>67</v>
      </c>
      <c r="L53" s="12">
        <v>100</v>
      </c>
      <c r="M53" s="9">
        <v>24867500</v>
      </c>
      <c r="N53" s="9">
        <v>2486750000</v>
      </c>
      <c r="O53" s="9">
        <v>96.905519999999996</v>
      </c>
      <c r="P53" s="9"/>
      <c r="Q53" s="9">
        <v>2409798018.5999999</v>
      </c>
      <c r="R53" s="13">
        <v>46003</v>
      </c>
      <c r="S53" s="9"/>
      <c r="T53" s="9">
        <v>2427316675</v>
      </c>
      <c r="U53" s="9">
        <v>97.61</v>
      </c>
      <c r="V53" s="9">
        <f>VLOOKUP(E53,[2]STRIPS!$A:$D,4,0)</f>
        <v>97.61</v>
      </c>
      <c r="W53" s="9">
        <f t="shared" si="0"/>
        <v>0</v>
      </c>
      <c r="X53" s="9">
        <v>5.4485039587401003</v>
      </c>
      <c r="Y53" s="9">
        <v>17518656.399999999</v>
      </c>
      <c r="Z53" s="9">
        <v>0</v>
      </c>
      <c r="AA53" s="9">
        <v>17518656.399999999</v>
      </c>
      <c r="AB53" s="9">
        <v>0.45</v>
      </c>
      <c r="AC53" s="9">
        <v>0.42674859999999998</v>
      </c>
      <c r="AD53" s="9">
        <v>-103585.39599999999</v>
      </c>
      <c r="AE53" s="9">
        <v>0.59032790000000002</v>
      </c>
      <c r="AF53" s="9">
        <v>-470493.1</v>
      </c>
      <c r="AG53" s="9">
        <v>-260943838.09099999</v>
      </c>
      <c r="AH53" s="9">
        <v>260943838.09099999</v>
      </c>
      <c r="AI53" s="9">
        <v>0</v>
      </c>
      <c r="AJ53" s="15">
        <v>5867</v>
      </c>
      <c r="AK53" s="15">
        <v>2</v>
      </c>
      <c r="AL53" s="8"/>
      <c r="AM53" s="8"/>
      <c r="AN53" s="16"/>
      <c r="AO53" s="16"/>
      <c r="AP53" s="16"/>
      <c r="AQ53" s="16"/>
      <c r="AR53" s="13">
        <v>45089</v>
      </c>
      <c r="AS53" s="8" t="s">
        <v>70</v>
      </c>
      <c r="AT53" s="8" t="s">
        <v>71</v>
      </c>
      <c r="AU53" s="8" t="s">
        <v>72</v>
      </c>
      <c r="AV53" s="9">
        <v>165</v>
      </c>
      <c r="AW53" s="9">
        <v>0.45205479452054792</v>
      </c>
      <c r="AX53" s="8"/>
      <c r="AY53" s="8"/>
      <c r="AZ53" s="8"/>
      <c r="BA53" s="8" t="s">
        <v>73</v>
      </c>
      <c r="BB53" s="8" t="s">
        <v>74</v>
      </c>
      <c r="BC53" s="1"/>
      <c r="BD53" s="1"/>
      <c r="BE53" s="1"/>
    </row>
    <row r="54" spans="1:57" ht="20" customHeight="1" x14ac:dyDescent="0.35">
      <c r="A54" s="1"/>
      <c r="B54" s="8" t="s">
        <v>3</v>
      </c>
      <c r="C54" s="8">
        <v>8255</v>
      </c>
      <c r="D54" s="8" t="s">
        <v>14</v>
      </c>
      <c r="E54" s="8" t="s">
        <v>174</v>
      </c>
      <c r="F54" s="8" t="s">
        <v>175</v>
      </c>
      <c r="G54" s="8" t="s">
        <v>63</v>
      </c>
      <c r="H54" s="8" t="s">
        <v>145</v>
      </c>
      <c r="I54" s="8" t="s">
        <v>146</v>
      </c>
      <c r="J54" s="8" t="s">
        <v>66</v>
      </c>
      <c r="K54" s="8" t="s">
        <v>67</v>
      </c>
      <c r="L54" s="12">
        <v>100</v>
      </c>
      <c r="M54" s="9">
        <v>24867500</v>
      </c>
      <c r="N54" s="9">
        <v>2486750000</v>
      </c>
      <c r="O54" s="9">
        <v>90.294300000000007</v>
      </c>
      <c r="P54" s="9"/>
      <c r="Q54" s="9">
        <v>2245393505.25</v>
      </c>
      <c r="R54" s="13">
        <v>46368</v>
      </c>
      <c r="S54" s="9"/>
      <c r="T54" s="9">
        <v>2296762300</v>
      </c>
      <c r="U54" s="9">
        <v>92.36</v>
      </c>
      <c r="V54" s="9">
        <f>VLOOKUP(E54,[2]STRIPS!$A:$D,4,0)</f>
        <v>92.36</v>
      </c>
      <c r="W54" s="9">
        <f t="shared" si="0"/>
        <v>0</v>
      </c>
      <c r="X54" s="9">
        <v>5.5354156960198999</v>
      </c>
      <c r="Y54" s="9">
        <v>51368794.75</v>
      </c>
      <c r="Z54" s="9">
        <v>0</v>
      </c>
      <c r="AA54" s="9">
        <v>51368794.75</v>
      </c>
      <c r="AB54" s="9">
        <v>1.4555556000000001</v>
      </c>
      <c r="AC54" s="9">
        <v>1.3792104999999999</v>
      </c>
      <c r="AD54" s="9">
        <v>-316771.87300000002</v>
      </c>
      <c r="AE54" s="9">
        <v>3.2160430999999998</v>
      </c>
      <c r="AF54" s="9">
        <v>-438414.03</v>
      </c>
      <c r="AG54" s="9">
        <v>-243176611.97499999</v>
      </c>
      <c r="AH54" s="9">
        <v>243176611.97499999</v>
      </c>
      <c r="AI54" s="9">
        <v>0</v>
      </c>
      <c r="AJ54" s="15">
        <v>5869</v>
      </c>
      <c r="AK54" s="15">
        <v>2</v>
      </c>
      <c r="AL54" s="8"/>
      <c r="AM54" s="8"/>
      <c r="AN54" s="16"/>
      <c r="AO54" s="16"/>
      <c r="AP54" s="16"/>
      <c r="AQ54" s="16"/>
      <c r="AR54" s="13">
        <v>45089</v>
      </c>
      <c r="AS54" s="8" t="s">
        <v>70</v>
      </c>
      <c r="AT54" s="8" t="s">
        <v>71</v>
      </c>
      <c r="AU54" s="8" t="s">
        <v>72</v>
      </c>
      <c r="AV54" s="9">
        <v>530</v>
      </c>
      <c r="AW54" s="9">
        <v>1.452054794520548</v>
      </c>
      <c r="AX54" s="8"/>
      <c r="AY54" s="8"/>
      <c r="AZ54" s="8"/>
      <c r="BA54" s="8" t="s">
        <v>73</v>
      </c>
      <c r="BB54" s="8" t="s">
        <v>74</v>
      </c>
      <c r="BC54" s="1"/>
      <c r="BD54" s="1"/>
      <c r="BE54" s="1"/>
    </row>
    <row r="55" spans="1:57" ht="20" customHeight="1" x14ac:dyDescent="0.35">
      <c r="A55" s="1"/>
      <c r="B55" s="8" t="s">
        <v>3</v>
      </c>
      <c r="C55" s="8">
        <v>8257</v>
      </c>
      <c r="D55" s="8" t="s">
        <v>14</v>
      </c>
      <c r="E55" s="8" t="s">
        <v>176</v>
      </c>
      <c r="F55" s="8" t="s">
        <v>177</v>
      </c>
      <c r="G55" s="8" t="s">
        <v>63</v>
      </c>
      <c r="H55" s="8" t="s">
        <v>145</v>
      </c>
      <c r="I55" s="8" t="s">
        <v>146</v>
      </c>
      <c r="J55" s="8" t="s">
        <v>66</v>
      </c>
      <c r="K55" s="8" t="s">
        <v>67</v>
      </c>
      <c r="L55" s="12">
        <v>100</v>
      </c>
      <c r="M55" s="9">
        <v>8120000</v>
      </c>
      <c r="N55" s="9">
        <v>812000000</v>
      </c>
      <c r="O55" s="9">
        <v>84.188000000000002</v>
      </c>
      <c r="P55" s="9"/>
      <c r="Q55" s="9">
        <v>683606560</v>
      </c>
      <c r="R55" s="13">
        <v>46733</v>
      </c>
      <c r="S55" s="9"/>
      <c r="T55" s="9">
        <v>704410000</v>
      </c>
      <c r="U55" s="9">
        <v>86.75</v>
      </c>
      <c r="V55" s="9">
        <f>VLOOKUP(E55,[2]STRIPS!$A:$D,4,0)</f>
        <v>86.75</v>
      </c>
      <c r="W55" s="9">
        <f t="shared" si="0"/>
        <v>0</v>
      </c>
      <c r="X55" s="9">
        <v>5.8798276432977996</v>
      </c>
      <c r="Y55" s="9">
        <v>20803440</v>
      </c>
      <c r="Z55" s="9">
        <v>0</v>
      </c>
      <c r="AA55" s="9">
        <v>20803440</v>
      </c>
      <c r="AB55" s="9">
        <v>2.4527777999999998</v>
      </c>
      <c r="AC55" s="9">
        <v>2.3165675999999999</v>
      </c>
      <c r="AD55" s="9">
        <v>-163181.33799999999</v>
      </c>
      <c r="AE55" s="9">
        <v>7.5650342000000004</v>
      </c>
      <c r="AF55" s="9">
        <v>-133411.6</v>
      </c>
      <c r="AG55" s="9">
        <v>-64826135.531000003</v>
      </c>
      <c r="AH55" s="9">
        <v>64826135.531000003</v>
      </c>
      <c r="AI55" s="9">
        <v>0</v>
      </c>
      <c r="AJ55" s="15">
        <v>5871</v>
      </c>
      <c r="AK55" s="15">
        <v>2</v>
      </c>
      <c r="AL55" s="8"/>
      <c r="AM55" s="8"/>
      <c r="AN55" s="16"/>
      <c r="AO55" s="16"/>
      <c r="AP55" s="16"/>
      <c r="AQ55" s="16"/>
      <c r="AR55" s="13">
        <v>45089</v>
      </c>
      <c r="AS55" s="8" t="s">
        <v>70</v>
      </c>
      <c r="AT55" s="8" t="s">
        <v>71</v>
      </c>
      <c r="AU55" s="8" t="s">
        <v>72</v>
      </c>
      <c r="AV55" s="9">
        <v>895</v>
      </c>
      <c r="AW55" s="9">
        <v>2.452054794520548</v>
      </c>
      <c r="AX55" s="8"/>
      <c r="AY55" s="8"/>
      <c r="AZ55" s="8"/>
      <c r="BA55" s="8" t="s">
        <v>73</v>
      </c>
      <c r="BB55" s="8" t="s">
        <v>74</v>
      </c>
      <c r="BC55" s="1"/>
      <c r="BD55" s="1"/>
      <c r="BE55" s="1"/>
    </row>
    <row r="56" spans="1:57" ht="20" customHeight="1" x14ac:dyDescent="0.35">
      <c r="A56" s="1"/>
      <c r="B56" s="8" t="s">
        <v>3</v>
      </c>
      <c r="C56" s="8">
        <v>8264</v>
      </c>
      <c r="D56" s="8" t="s">
        <v>14</v>
      </c>
      <c r="E56" s="8" t="s">
        <v>178</v>
      </c>
      <c r="F56" s="8" t="s">
        <v>179</v>
      </c>
      <c r="G56" s="8" t="s">
        <v>63</v>
      </c>
      <c r="H56" s="8" t="s">
        <v>145</v>
      </c>
      <c r="I56" s="8" t="s">
        <v>146</v>
      </c>
      <c r="J56" s="8" t="s">
        <v>66</v>
      </c>
      <c r="K56" s="8" t="s">
        <v>67</v>
      </c>
      <c r="L56" s="12">
        <v>100</v>
      </c>
      <c r="M56" s="9">
        <v>10150000</v>
      </c>
      <c r="N56" s="9">
        <v>1015000000</v>
      </c>
      <c r="O56" s="9">
        <v>78.483789999999999</v>
      </c>
      <c r="P56" s="9"/>
      <c r="Q56" s="9">
        <v>796610468.5</v>
      </c>
      <c r="R56" s="13">
        <v>47099</v>
      </c>
      <c r="S56" s="9"/>
      <c r="T56" s="9">
        <v>828138500</v>
      </c>
      <c r="U56" s="9">
        <v>81.59</v>
      </c>
      <c r="V56" s="9">
        <f>VLOOKUP(E56,[2]STRIPS!$A:$D,4,0)</f>
        <v>81.59</v>
      </c>
      <c r="W56" s="9">
        <f t="shared" si="0"/>
        <v>0</v>
      </c>
      <c r="X56" s="9">
        <v>5.9853027698857399</v>
      </c>
      <c r="Y56" s="9">
        <v>31528031.5</v>
      </c>
      <c r="Z56" s="9">
        <v>0</v>
      </c>
      <c r="AA56" s="9">
        <v>31528031.5</v>
      </c>
      <c r="AB56" s="9">
        <v>3.45</v>
      </c>
      <c r="AC56" s="9">
        <v>3.2551682999999998</v>
      </c>
      <c r="AD56" s="9">
        <v>-269573.02100000001</v>
      </c>
      <c r="AE56" s="9">
        <v>13.701200800000001</v>
      </c>
      <c r="AF56" s="9">
        <v>-155498</v>
      </c>
      <c r="AG56" s="9">
        <v>-78457099.172000006</v>
      </c>
      <c r="AH56" s="9">
        <v>78457099.172000006</v>
      </c>
      <c r="AI56" s="9">
        <v>0</v>
      </c>
      <c r="AJ56" s="15">
        <v>5873</v>
      </c>
      <c r="AK56" s="15">
        <v>2</v>
      </c>
      <c r="AL56" s="8"/>
      <c r="AM56" s="8"/>
      <c r="AN56" s="16"/>
      <c r="AO56" s="16"/>
      <c r="AP56" s="16"/>
      <c r="AQ56" s="16"/>
      <c r="AR56" s="13">
        <v>45089</v>
      </c>
      <c r="AS56" s="8" t="s">
        <v>70</v>
      </c>
      <c r="AT56" s="8" t="s">
        <v>71</v>
      </c>
      <c r="AU56" s="8" t="s">
        <v>72</v>
      </c>
      <c r="AV56" s="9">
        <v>1261</v>
      </c>
      <c r="AW56" s="9">
        <v>3.4547945205479453</v>
      </c>
      <c r="AX56" s="8"/>
      <c r="AY56" s="8"/>
      <c r="AZ56" s="8"/>
      <c r="BA56" s="8" t="s">
        <v>73</v>
      </c>
      <c r="BB56" s="8" t="s">
        <v>74</v>
      </c>
      <c r="BC56" s="1"/>
      <c r="BD56" s="1"/>
      <c r="BE56" s="1"/>
    </row>
    <row r="57" spans="1:57" ht="20" customHeight="1" x14ac:dyDescent="0.35">
      <c r="A57" s="1"/>
      <c r="B57" s="8" t="s">
        <v>3</v>
      </c>
      <c r="C57" s="8">
        <v>8278</v>
      </c>
      <c r="D57" s="8" t="s">
        <v>14</v>
      </c>
      <c r="E57" s="8" t="s">
        <v>180</v>
      </c>
      <c r="F57" s="8" t="s">
        <v>181</v>
      </c>
      <c r="G57" s="8" t="s">
        <v>63</v>
      </c>
      <c r="H57" s="8" t="s">
        <v>145</v>
      </c>
      <c r="I57" s="8" t="s">
        <v>146</v>
      </c>
      <c r="J57" s="8" t="s">
        <v>66</v>
      </c>
      <c r="K57" s="8" t="s">
        <v>67</v>
      </c>
      <c r="L57" s="12">
        <v>100</v>
      </c>
      <c r="M57" s="9">
        <v>120000</v>
      </c>
      <c r="N57" s="9">
        <v>12000000</v>
      </c>
      <c r="O57" s="9">
        <v>59.141010000000001</v>
      </c>
      <c r="P57" s="9"/>
      <c r="Q57" s="9">
        <v>7096921.2000000002</v>
      </c>
      <c r="R57" s="13">
        <v>48560</v>
      </c>
      <c r="S57" s="9"/>
      <c r="T57" s="9">
        <v>7474800</v>
      </c>
      <c r="U57" s="9">
        <v>62.29</v>
      </c>
      <c r="V57" s="9">
        <f>VLOOKUP(E57,[2]STRIPS!$A:$D,4,0)</f>
        <v>62.29</v>
      </c>
      <c r="W57" s="9">
        <f t="shared" si="0"/>
        <v>0</v>
      </c>
      <c r="X57" s="9">
        <v>6.4559596467532003</v>
      </c>
      <c r="Y57" s="9">
        <v>377878.8</v>
      </c>
      <c r="Z57" s="9">
        <v>0</v>
      </c>
      <c r="AA57" s="9">
        <v>377878.8</v>
      </c>
      <c r="AB57" s="9">
        <v>7.45</v>
      </c>
      <c r="AC57" s="9">
        <v>6.9981990999999999</v>
      </c>
      <c r="AD57" s="9">
        <v>-5231.0140000000001</v>
      </c>
      <c r="AE57" s="9">
        <v>55.654342999999997</v>
      </c>
      <c r="AF57" s="9">
        <v>-1390.8</v>
      </c>
      <c r="AG57" s="9">
        <v>-676760.04500000004</v>
      </c>
      <c r="AH57" s="9">
        <v>676760.04500000004</v>
      </c>
      <c r="AI57" s="9">
        <v>0</v>
      </c>
      <c r="AJ57" s="15">
        <v>5881</v>
      </c>
      <c r="AK57" s="15">
        <v>2</v>
      </c>
      <c r="AL57" s="8"/>
      <c r="AM57" s="8"/>
      <c r="AN57" s="16"/>
      <c r="AO57" s="16"/>
      <c r="AP57" s="16"/>
      <c r="AQ57" s="16"/>
      <c r="AR57" s="13">
        <v>45089</v>
      </c>
      <c r="AS57" s="8" t="s">
        <v>70</v>
      </c>
      <c r="AT57" s="8" t="s">
        <v>71</v>
      </c>
      <c r="AU57" s="8" t="s">
        <v>72</v>
      </c>
      <c r="AV57" s="9">
        <v>2722</v>
      </c>
      <c r="AW57" s="9">
        <v>7.4575342465753423</v>
      </c>
      <c r="AX57" s="8"/>
      <c r="AY57" s="8"/>
      <c r="AZ57" s="8"/>
      <c r="BA57" s="8" t="s">
        <v>73</v>
      </c>
      <c r="BB57" s="8" t="s">
        <v>74</v>
      </c>
      <c r="BC57" s="1"/>
      <c r="BD57" s="1"/>
      <c r="BE57" s="1"/>
    </row>
    <row r="58" spans="1:57" ht="20" customHeight="1" x14ac:dyDescent="0.35">
      <c r="A58" s="1"/>
      <c r="B58" s="8" t="s">
        <v>3</v>
      </c>
      <c r="C58" s="8">
        <v>8831</v>
      </c>
      <c r="D58" s="8" t="s">
        <v>14</v>
      </c>
      <c r="E58" s="8" t="s">
        <v>182</v>
      </c>
      <c r="F58" s="8" t="s">
        <v>183</v>
      </c>
      <c r="G58" s="8" t="s">
        <v>63</v>
      </c>
      <c r="H58" s="8" t="s">
        <v>145</v>
      </c>
      <c r="I58" s="8" t="s">
        <v>146</v>
      </c>
      <c r="J58" s="8" t="s">
        <v>66</v>
      </c>
      <c r="K58" s="8" t="s">
        <v>67</v>
      </c>
      <c r="L58" s="12">
        <v>100</v>
      </c>
      <c r="M58" s="9">
        <v>1000000</v>
      </c>
      <c r="N58" s="9">
        <v>100000000</v>
      </c>
      <c r="O58" s="9">
        <v>96.745000000000005</v>
      </c>
      <c r="P58" s="9"/>
      <c r="Q58" s="9">
        <v>96745000</v>
      </c>
      <c r="R58" s="13">
        <v>46007</v>
      </c>
      <c r="S58" s="9"/>
      <c r="T58" s="9">
        <v>97550000</v>
      </c>
      <c r="U58" s="9">
        <v>97.55</v>
      </c>
      <c r="V58" s="9">
        <f>VLOOKUP(E58,[2]STRIPS!$A:$D,4,0)</f>
        <v>97.55</v>
      </c>
      <c r="W58" s="9">
        <f t="shared" si="0"/>
        <v>0</v>
      </c>
      <c r="X58" s="9">
        <v>5.4297104251469204</v>
      </c>
      <c r="Y58" s="9">
        <v>805000</v>
      </c>
      <c r="Z58" s="9">
        <v>0</v>
      </c>
      <c r="AA58" s="9">
        <v>805000</v>
      </c>
      <c r="AB58" s="9">
        <v>0.46301369999999997</v>
      </c>
      <c r="AC58" s="9">
        <v>0.43916810000000001</v>
      </c>
      <c r="AD58" s="9">
        <v>-4284.085</v>
      </c>
      <c r="AE58" s="9">
        <v>0</v>
      </c>
      <c r="AF58" s="9">
        <v>-19060</v>
      </c>
      <c r="AG58" s="9">
        <v>-8962555.341</v>
      </c>
      <c r="AH58" s="9">
        <v>8962555.341</v>
      </c>
      <c r="AI58" s="9">
        <v>0</v>
      </c>
      <c r="AJ58" s="15">
        <v>6621</v>
      </c>
      <c r="AK58" s="15">
        <v>2</v>
      </c>
      <c r="AL58" s="8"/>
      <c r="AM58" s="8"/>
      <c r="AN58" s="16"/>
      <c r="AO58" s="16"/>
      <c r="AP58" s="16"/>
      <c r="AQ58" s="16"/>
      <c r="AR58" s="13">
        <v>44522</v>
      </c>
      <c r="AS58" s="8" t="s">
        <v>70</v>
      </c>
      <c r="AT58" s="8" t="s">
        <v>71</v>
      </c>
      <c r="AU58" s="8" t="s">
        <v>72</v>
      </c>
      <c r="AV58" s="9">
        <v>169</v>
      </c>
      <c r="AW58" s="9">
        <v>0.46301369863013697</v>
      </c>
      <c r="AX58" s="8"/>
      <c r="AY58" s="8"/>
      <c r="AZ58" s="8"/>
      <c r="BA58" s="8" t="s">
        <v>73</v>
      </c>
      <c r="BB58" s="8" t="s">
        <v>74</v>
      </c>
      <c r="BC58" s="1"/>
      <c r="BD58" s="1"/>
      <c r="BE58" s="1"/>
    </row>
    <row r="59" spans="1:57" ht="20" customHeight="1" x14ac:dyDescent="0.35">
      <c r="A59" s="1"/>
      <c r="B59" s="8" t="s">
        <v>3</v>
      </c>
      <c r="C59" s="8">
        <v>8416</v>
      </c>
      <c r="D59" s="8" t="s">
        <v>14</v>
      </c>
      <c r="E59" s="8" t="s">
        <v>184</v>
      </c>
      <c r="F59" s="8" t="s">
        <v>185</v>
      </c>
      <c r="G59" s="8" t="s">
        <v>63</v>
      </c>
      <c r="H59" s="8" t="s">
        <v>145</v>
      </c>
      <c r="I59" s="8" t="s">
        <v>146</v>
      </c>
      <c r="J59" s="8" t="s">
        <v>66</v>
      </c>
      <c r="K59" s="8" t="s">
        <v>67</v>
      </c>
      <c r="L59" s="12">
        <v>100</v>
      </c>
      <c r="M59" s="9">
        <v>1533000</v>
      </c>
      <c r="N59" s="9">
        <v>153300000</v>
      </c>
      <c r="O59" s="9">
        <v>93.287739999999999</v>
      </c>
      <c r="P59" s="9"/>
      <c r="Q59" s="9">
        <v>143010105.41999999</v>
      </c>
      <c r="R59" s="13">
        <v>46192</v>
      </c>
      <c r="S59" s="9"/>
      <c r="T59" s="9">
        <v>145435710</v>
      </c>
      <c r="U59" s="9">
        <v>94.87</v>
      </c>
      <c r="V59" s="9">
        <f>VLOOKUP(E59,[2]STRIPS!$A:$D,4,0)</f>
        <v>94.87</v>
      </c>
      <c r="W59" s="9">
        <f t="shared" si="0"/>
        <v>0</v>
      </c>
      <c r="X59" s="9">
        <v>5.5066968206665603</v>
      </c>
      <c r="Y59" s="9">
        <v>2425604.58</v>
      </c>
      <c r="Z59" s="9">
        <v>0</v>
      </c>
      <c r="AA59" s="9">
        <v>2425604.58</v>
      </c>
      <c r="AB59" s="9">
        <v>0.96944439999999998</v>
      </c>
      <c r="AC59" s="9">
        <v>0.91884639999999995</v>
      </c>
      <c r="AD59" s="9">
        <v>-13363.307000000001</v>
      </c>
      <c r="AE59" s="9">
        <v>0</v>
      </c>
      <c r="AF59" s="9">
        <v>-28544.46</v>
      </c>
      <c r="AG59" s="9">
        <v>-17565124.219999999</v>
      </c>
      <c r="AH59" s="9">
        <v>17565124.219999999</v>
      </c>
      <c r="AI59" s="9">
        <v>0</v>
      </c>
      <c r="AJ59" s="15">
        <v>6041</v>
      </c>
      <c r="AK59" s="15">
        <v>2</v>
      </c>
      <c r="AL59" s="8"/>
      <c r="AM59" s="8"/>
      <c r="AN59" s="16"/>
      <c r="AO59" s="16"/>
      <c r="AP59" s="16"/>
      <c r="AQ59" s="16"/>
      <c r="AR59" s="13">
        <v>45096</v>
      </c>
      <c r="AS59" s="8" t="s">
        <v>70</v>
      </c>
      <c r="AT59" s="8" t="s">
        <v>71</v>
      </c>
      <c r="AU59" s="8" t="s">
        <v>72</v>
      </c>
      <c r="AV59" s="9">
        <v>354</v>
      </c>
      <c r="AW59" s="9">
        <v>0.96986301369863015</v>
      </c>
      <c r="AX59" s="8"/>
      <c r="AY59" s="8"/>
      <c r="AZ59" s="8"/>
      <c r="BA59" s="8" t="s">
        <v>73</v>
      </c>
      <c r="BB59" s="8" t="s">
        <v>74</v>
      </c>
      <c r="BC59" s="1"/>
      <c r="BD59" s="1"/>
      <c r="BE59" s="1"/>
    </row>
    <row r="60" spans="1:57" ht="20" customHeight="1" x14ac:dyDescent="0.35">
      <c r="A60" s="1"/>
      <c r="B60" s="8" t="s">
        <v>3</v>
      </c>
      <c r="C60" s="8">
        <v>8418</v>
      </c>
      <c r="D60" s="8" t="s">
        <v>14</v>
      </c>
      <c r="E60" s="8" t="s">
        <v>186</v>
      </c>
      <c r="F60" s="8" t="s">
        <v>187</v>
      </c>
      <c r="G60" s="8" t="s">
        <v>63</v>
      </c>
      <c r="H60" s="8" t="s">
        <v>145</v>
      </c>
      <c r="I60" s="8" t="s">
        <v>146</v>
      </c>
      <c r="J60" s="8" t="s">
        <v>66</v>
      </c>
      <c r="K60" s="8" t="s">
        <v>67</v>
      </c>
      <c r="L60" s="12">
        <v>100</v>
      </c>
      <c r="M60" s="9">
        <v>511000</v>
      </c>
      <c r="N60" s="9">
        <v>51100000</v>
      </c>
      <c r="O60" s="9">
        <v>86.742630000000005</v>
      </c>
      <c r="P60" s="9"/>
      <c r="Q60" s="9">
        <v>44325483.93</v>
      </c>
      <c r="R60" s="13">
        <v>46557</v>
      </c>
      <c r="S60" s="9"/>
      <c r="T60" s="9">
        <v>45714060</v>
      </c>
      <c r="U60" s="9">
        <v>89.46</v>
      </c>
      <c r="V60" s="9">
        <f>VLOOKUP(E60,[2]STRIPS!$A:$D,4,0)</f>
        <v>89.46</v>
      </c>
      <c r="W60" s="9">
        <f t="shared" si="0"/>
        <v>0</v>
      </c>
      <c r="X60" s="9">
        <v>5.7196825665229998</v>
      </c>
      <c r="Y60" s="9">
        <v>1388576.07</v>
      </c>
      <c r="Z60" s="9">
        <v>0</v>
      </c>
      <c r="AA60" s="9">
        <v>1388576.07</v>
      </c>
      <c r="AB60" s="9">
        <v>1.9750000000000001</v>
      </c>
      <c r="AC60" s="9">
        <v>1.8681479000000001</v>
      </c>
      <c r="AD60" s="9">
        <v>-8540.0619999999999</v>
      </c>
      <c r="AE60" s="9">
        <v>0</v>
      </c>
      <c r="AF60" s="9">
        <v>-8876.07</v>
      </c>
      <c r="AG60" s="9">
        <v>-5362257.7050000001</v>
      </c>
      <c r="AH60" s="9">
        <v>5362257.7050000001</v>
      </c>
      <c r="AI60" s="9">
        <v>0</v>
      </c>
      <c r="AJ60" s="15">
        <v>6043</v>
      </c>
      <c r="AK60" s="15">
        <v>2</v>
      </c>
      <c r="AL60" s="8"/>
      <c r="AM60" s="8"/>
      <c r="AN60" s="16"/>
      <c r="AO60" s="16"/>
      <c r="AP60" s="16"/>
      <c r="AQ60" s="16"/>
      <c r="AR60" s="13">
        <v>45096</v>
      </c>
      <c r="AS60" s="8" t="s">
        <v>70</v>
      </c>
      <c r="AT60" s="8" t="s">
        <v>71</v>
      </c>
      <c r="AU60" s="8" t="s">
        <v>72</v>
      </c>
      <c r="AV60" s="9">
        <v>719</v>
      </c>
      <c r="AW60" s="9">
        <v>1.9698630136986301</v>
      </c>
      <c r="AX60" s="8"/>
      <c r="AY60" s="8"/>
      <c r="AZ60" s="8"/>
      <c r="BA60" s="8" t="s">
        <v>73</v>
      </c>
      <c r="BB60" s="8" t="s">
        <v>74</v>
      </c>
      <c r="BC60" s="1"/>
      <c r="BD60" s="1"/>
      <c r="BE60" s="1"/>
    </row>
    <row r="61" spans="1:57" ht="20" customHeight="1" x14ac:dyDescent="0.35">
      <c r="A61" s="1"/>
      <c r="B61" s="8" t="s">
        <v>3</v>
      </c>
      <c r="C61" s="8">
        <v>8420</v>
      </c>
      <c r="D61" s="8" t="s">
        <v>14</v>
      </c>
      <c r="E61" s="8" t="s">
        <v>188</v>
      </c>
      <c r="F61" s="8" t="s">
        <v>189</v>
      </c>
      <c r="G61" s="8" t="s">
        <v>63</v>
      </c>
      <c r="H61" s="8" t="s">
        <v>145</v>
      </c>
      <c r="I61" s="8" t="s">
        <v>146</v>
      </c>
      <c r="J61" s="8" t="s">
        <v>66</v>
      </c>
      <c r="K61" s="8" t="s">
        <v>67</v>
      </c>
      <c r="L61" s="12">
        <v>100</v>
      </c>
      <c r="M61" s="9">
        <v>511000</v>
      </c>
      <c r="N61" s="9">
        <v>51100000</v>
      </c>
      <c r="O61" s="9">
        <v>80.851389999999995</v>
      </c>
      <c r="P61" s="9"/>
      <c r="Q61" s="9">
        <v>41315060.289999999</v>
      </c>
      <c r="R61" s="13">
        <v>46923</v>
      </c>
      <c r="S61" s="9"/>
      <c r="T61" s="9">
        <v>42975100</v>
      </c>
      <c r="U61" s="9">
        <v>84.1</v>
      </c>
      <c r="V61" s="9">
        <f>VLOOKUP(E61,[2]STRIPS!$A:$D,4,0)</f>
        <v>84.1</v>
      </c>
      <c r="W61" s="9">
        <f t="shared" si="0"/>
        <v>0</v>
      </c>
      <c r="X61" s="9">
        <v>5.9173645057666402</v>
      </c>
      <c r="Y61" s="9">
        <v>1660039.71</v>
      </c>
      <c r="Z61" s="9">
        <v>0</v>
      </c>
      <c r="AA61" s="9">
        <v>1660039.71</v>
      </c>
      <c r="AB61" s="9">
        <v>2.9694444</v>
      </c>
      <c r="AC61" s="9">
        <v>2.8035483000000001</v>
      </c>
      <c r="AD61" s="9">
        <v>-12048.277</v>
      </c>
      <c r="AE61" s="9">
        <v>0</v>
      </c>
      <c r="AF61" s="9">
        <v>-8221.99</v>
      </c>
      <c r="AG61" s="9">
        <v>-5060904.8229999999</v>
      </c>
      <c r="AH61" s="9">
        <v>5060904.8229999999</v>
      </c>
      <c r="AI61" s="9">
        <v>0</v>
      </c>
      <c r="AJ61" s="15">
        <v>6045</v>
      </c>
      <c r="AK61" s="15">
        <v>2</v>
      </c>
      <c r="AL61" s="8"/>
      <c r="AM61" s="8"/>
      <c r="AN61" s="16"/>
      <c r="AO61" s="16"/>
      <c r="AP61" s="16"/>
      <c r="AQ61" s="16"/>
      <c r="AR61" s="13">
        <v>45096</v>
      </c>
      <c r="AS61" s="8" t="s">
        <v>70</v>
      </c>
      <c r="AT61" s="8" t="s">
        <v>71</v>
      </c>
      <c r="AU61" s="8" t="s">
        <v>72</v>
      </c>
      <c r="AV61" s="9">
        <v>1085</v>
      </c>
      <c r="AW61" s="9">
        <v>2.9726027397260273</v>
      </c>
      <c r="AX61" s="8"/>
      <c r="AY61" s="8"/>
      <c r="AZ61" s="8"/>
      <c r="BA61" s="8" t="s">
        <v>73</v>
      </c>
      <c r="BB61" s="8" t="s">
        <v>74</v>
      </c>
      <c r="BC61" s="1"/>
      <c r="BD61" s="1"/>
      <c r="BE61" s="1"/>
    </row>
    <row r="62" spans="1:57" ht="20" customHeight="1" x14ac:dyDescent="0.35">
      <c r="A62" s="1"/>
      <c r="B62" s="8" t="s">
        <v>3</v>
      </c>
      <c r="C62" s="8">
        <v>8415</v>
      </c>
      <c r="D62" s="8" t="s">
        <v>14</v>
      </c>
      <c r="E62" s="8" t="s">
        <v>190</v>
      </c>
      <c r="F62" s="8" t="s">
        <v>191</v>
      </c>
      <c r="G62" s="8" t="s">
        <v>63</v>
      </c>
      <c r="H62" s="8" t="s">
        <v>145</v>
      </c>
      <c r="I62" s="8" t="s">
        <v>146</v>
      </c>
      <c r="J62" s="8" t="s">
        <v>66</v>
      </c>
      <c r="K62" s="8" t="s">
        <v>67</v>
      </c>
      <c r="L62" s="12">
        <v>100</v>
      </c>
      <c r="M62" s="9">
        <v>1533000</v>
      </c>
      <c r="N62" s="9">
        <v>153300000</v>
      </c>
      <c r="O62" s="9">
        <v>96.704179999999994</v>
      </c>
      <c r="P62" s="9"/>
      <c r="Q62" s="9">
        <v>148247507.94</v>
      </c>
      <c r="R62" s="13">
        <v>46010</v>
      </c>
      <c r="S62" s="9"/>
      <c r="T62" s="9">
        <v>149482830</v>
      </c>
      <c r="U62" s="9">
        <v>97.51</v>
      </c>
      <c r="V62" s="9">
        <f>VLOOKUP(E62,[2]STRIPS!$A:$D,4,0)</f>
        <v>97.51</v>
      </c>
      <c r="W62" s="9">
        <f t="shared" si="0"/>
        <v>0</v>
      </c>
      <c r="X62" s="9">
        <v>5.4440639268647404</v>
      </c>
      <c r="Y62" s="9">
        <v>1235322.06</v>
      </c>
      <c r="Z62" s="9">
        <v>0</v>
      </c>
      <c r="AA62" s="9">
        <v>1235322.06</v>
      </c>
      <c r="AB62" s="9">
        <v>0.46944439999999998</v>
      </c>
      <c r="AC62" s="9">
        <v>0.44520710000000002</v>
      </c>
      <c r="AD62" s="9">
        <v>-6655.0820000000003</v>
      </c>
      <c r="AE62" s="9">
        <v>0</v>
      </c>
      <c r="AF62" s="9">
        <v>-29556.240000000002</v>
      </c>
      <c r="AG62" s="9">
        <v>-18191927.039999999</v>
      </c>
      <c r="AH62" s="9">
        <v>18191927.039999999</v>
      </c>
      <c r="AI62" s="9">
        <v>0</v>
      </c>
      <c r="AJ62" s="15">
        <v>6040</v>
      </c>
      <c r="AK62" s="15">
        <v>2</v>
      </c>
      <c r="AL62" s="8"/>
      <c r="AM62" s="8"/>
      <c r="AN62" s="16"/>
      <c r="AO62" s="16"/>
      <c r="AP62" s="16"/>
      <c r="AQ62" s="16"/>
      <c r="AR62" s="13">
        <v>45096</v>
      </c>
      <c r="AS62" s="8" t="s">
        <v>70</v>
      </c>
      <c r="AT62" s="8" t="s">
        <v>71</v>
      </c>
      <c r="AU62" s="8" t="s">
        <v>72</v>
      </c>
      <c r="AV62" s="9">
        <v>172</v>
      </c>
      <c r="AW62" s="9">
        <v>0.47123287671232877</v>
      </c>
      <c r="AX62" s="8"/>
      <c r="AY62" s="8"/>
      <c r="AZ62" s="8"/>
      <c r="BA62" s="8" t="s">
        <v>73</v>
      </c>
      <c r="BB62" s="8" t="s">
        <v>74</v>
      </c>
      <c r="BC62" s="1"/>
      <c r="BD62" s="1"/>
      <c r="BE62" s="1"/>
    </row>
    <row r="63" spans="1:57" ht="20" customHeight="1" x14ac:dyDescent="0.35">
      <c r="A63" s="1"/>
      <c r="B63" s="8" t="s">
        <v>3</v>
      </c>
      <c r="C63" s="8">
        <v>8417</v>
      </c>
      <c r="D63" s="8" t="s">
        <v>14</v>
      </c>
      <c r="E63" s="8" t="s">
        <v>192</v>
      </c>
      <c r="F63" s="8" t="s">
        <v>193</v>
      </c>
      <c r="G63" s="8" t="s">
        <v>63</v>
      </c>
      <c r="H63" s="8" t="s">
        <v>145</v>
      </c>
      <c r="I63" s="8" t="s">
        <v>146</v>
      </c>
      <c r="J63" s="8" t="s">
        <v>66</v>
      </c>
      <c r="K63" s="8" t="s">
        <v>67</v>
      </c>
      <c r="L63" s="12">
        <v>100</v>
      </c>
      <c r="M63" s="9">
        <v>1533000</v>
      </c>
      <c r="N63" s="9">
        <v>153300000</v>
      </c>
      <c r="O63" s="9">
        <v>89.968000000000004</v>
      </c>
      <c r="P63" s="9"/>
      <c r="Q63" s="9">
        <v>137920944</v>
      </c>
      <c r="R63" s="13">
        <v>46375</v>
      </c>
      <c r="S63" s="9"/>
      <c r="T63" s="9">
        <v>141419250</v>
      </c>
      <c r="U63" s="9">
        <v>92.25</v>
      </c>
      <c r="V63" s="9">
        <f>VLOOKUP(E63,[2]STRIPS!$A:$D,4,0)</f>
        <v>92.25</v>
      </c>
      <c r="W63" s="9">
        <f t="shared" si="0"/>
        <v>0</v>
      </c>
      <c r="X63" s="9">
        <v>5.5444700628566803</v>
      </c>
      <c r="Y63" s="9">
        <v>3498306</v>
      </c>
      <c r="Z63" s="9">
        <v>0</v>
      </c>
      <c r="AA63" s="9">
        <v>3498306</v>
      </c>
      <c r="AB63" s="9">
        <v>1.4750000000000001</v>
      </c>
      <c r="AC63" s="9">
        <v>1.3975152</v>
      </c>
      <c r="AD63" s="9">
        <v>-19763.555</v>
      </c>
      <c r="AE63" s="9">
        <v>0</v>
      </c>
      <c r="AF63" s="9">
        <v>-27502.02</v>
      </c>
      <c r="AG63" s="9">
        <v>-16925546.449999999</v>
      </c>
      <c r="AH63" s="9">
        <v>16925546.449999999</v>
      </c>
      <c r="AI63" s="9">
        <v>0</v>
      </c>
      <c r="AJ63" s="15">
        <v>6042</v>
      </c>
      <c r="AK63" s="15">
        <v>2</v>
      </c>
      <c r="AL63" s="8"/>
      <c r="AM63" s="8"/>
      <c r="AN63" s="16"/>
      <c r="AO63" s="16"/>
      <c r="AP63" s="16"/>
      <c r="AQ63" s="16"/>
      <c r="AR63" s="13">
        <v>45096</v>
      </c>
      <c r="AS63" s="8" t="s">
        <v>70</v>
      </c>
      <c r="AT63" s="8" t="s">
        <v>71</v>
      </c>
      <c r="AU63" s="8" t="s">
        <v>72</v>
      </c>
      <c r="AV63" s="9">
        <v>537</v>
      </c>
      <c r="AW63" s="9">
        <v>1.4712328767123288</v>
      </c>
      <c r="AX63" s="8"/>
      <c r="AY63" s="8"/>
      <c r="AZ63" s="8"/>
      <c r="BA63" s="8" t="s">
        <v>73</v>
      </c>
      <c r="BB63" s="8" t="s">
        <v>74</v>
      </c>
      <c r="BC63" s="1"/>
      <c r="BD63" s="1"/>
      <c r="BE63" s="1"/>
    </row>
    <row r="64" spans="1:57" ht="20" customHeight="1" x14ac:dyDescent="0.35">
      <c r="A64" s="1"/>
      <c r="B64" s="8" t="s">
        <v>3</v>
      </c>
      <c r="C64" s="8">
        <v>8419</v>
      </c>
      <c r="D64" s="8" t="s">
        <v>14</v>
      </c>
      <c r="E64" s="8" t="s">
        <v>194</v>
      </c>
      <c r="F64" s="8" t="s">
        <v>195</v>
      </c>
      <c r="G64" s="8" t="s">
        <v>63</v>
      </c>
      <c r="H64" s="8" t="s">
        <v>145</v>
      </c>
      <c r="I64" s="8" t="s">
        <v>146</v>
      </c>
      <c r="J64" s="8" t="s">
        <v>66</v>
      </c>
      <c r="K64" s="8" t="s">
        <v>67</v>
      </c>
      <c r="L64" s="12">
        <v>100</v>
      </c>
      <c r="M64" s="9">
        <v>511000</v>
      </c>
      <c r="N64" s="9">
        <v>51100000</v>
      </c>
      <c r="O64" s="9">
        <v>83.782150000000001</v>
      </c>
      <c r="P64" s="9"/>
      <c r="Q64" s="9">
        <v>42812678.649999999</v>
      </c>
      <c r="R64" s="13">
        <v>46740</v>
      </c>
      <c r="S64" s="9"/>
      <c r="T64" s="9">
        <v>44273040</v>
      </c>
      <c r="U64" s="9">
        <v>86.64</v>
      </c>
      <c r="V64" s="9">
        <f>VLOOKUP(E64,[2]STRIPS!$A:$D,4,0)</f>
        <v>86.64</v>
      </c>
      <c r="W64" s="9">
        <f t="shared" si="0"/>
        <v>0</v>
      </c>
      <c r="X64" s="9">
        <v>5.8857394933469598</v>
      </c>
      <c r="Y64" s="9">
        <v>1460361.35</v>
      </c>
      <c r="Z64" s="9">
        <v>0</v>
      </c>
      <c r="AA64" s="9">
        <v>1460361.35</v>
      </c>
      <c r="AB64" s="9">
        <v>2.4722222</v>
      </c>
      <c r="AC64" s="9">
        <v>2.3348019</v>
      </c>
      <c r="AD64" s="9">
        <v>-10336.878000000001</v>
      </c>
      <c r="AE64" s="9">
        <v>7.6656029999999999</v>
      </c>
      <c r="AF64" s="9">
        <v>-8523.48</v>
      </c>
      <c r="AG64" s="9">
        <v>-5244571.8499999996</v>
      </c>
      <c r="AH64" s="9">
        <v>5244571.8499999996</v>
      </c>
      <c r="AI64" s="9">
        <v>0</v>
      </c>
      <c r="AJ64" s="15">
        <v>6044</v>
      </c>
      <c r="AK64" s="15">
        <v>2</v>
      </c>
      <c r="AL64" s="8"/>
      <c r="AM64" s="8"/>
      <c r="AN64" s="16"/>
      <c r="AO64" s="16"/>
      <c r="AP64" s="16"/>
      <c r="AQ64" s="16"/>
      <c r="AR64" s="13">
        <v>45096</v>
      </c>
      <c r="AS64" s="8" t="s">
        <v>70</v>
      </c>
      <c r="AT64" s="8" t="s">
        <v>71</v>
      </c>
      <c r="AU64" s="8" t="s">
        <v>72</v>
      </c>
      <c r="AV64" s="9">
        <v>902</v>
      </c>
      <c r="AW64" s="9">
        <v>2.4712328767123286</v>
      </c>
      <c r="AX64" s="8"/>
      <c r="AY64" s="8"/>
      <c r="AZ64" s="8"/>
      <c r="BA64" s="8" t="s">
        <v>73</v>
      </c>
      <c r="BB64" s="8" t="s">
        <v>74</v>
      </c>
      <c r="BC64" s="1"/>
      <c r="BD64" s="1"/>
      <c r="BE64" s="1"/>
    </row>
    <row r="65" spans="1:57" ht="20" customHeight="1" x14ac:dyDescent="0.35">
      <c r="A65" s="1"/>
      <c r="B65" s="8" t="s">
        <v>3</v>
      </c>
      <c r="C65" s="8">
        <v>8421</v>
      </c>
      <c r="D65" s="8" t="s">
        <v>14</v>
      </c>
      <c r="E65" s="8" t="s">
        <v>196</v>
      </c>
      <c r="F65" s="8" t="s">
        <v>197</v>
      </c>
      <c r="G65" s="8" t="s">
        <v>63</v>
      </c>
      <c r="H65" s="8" t="s">
        <v>145</v>
      </c>
      <c r="I65" s="8" t="s">
        <v>146</v>
      </c>
      <c r="J65" s="8" t="s">
        <v>66</v>
      </c>
      <c r="K65" s="8" t="s">
        <v>67</v>
      </c>
      <c r="L65" s="12">
        <v>100</v>
      </c>
      <c r="M65" s="9">
        <v>511000</v>
      </c>
      <c r="N65" s="9">
        <v>51100000</v>
      </c>
      <c r="O65" s="9">
        <v>77.966149999999999</v>
      </c>
      <c r="P65" s="9"/>
      <c r="Q65" s="9">
        <v>39840702.649999999</v>
      </c>
      <c r="R65" s="13">
        <v>47106</v>
      </c>
      <c r="S65" s="9"/>
      <c r="T65" s="9">
        <v>41641390</v>
      </c>
      <c r="U65" s="9">
        <v>81.489999999999995</v>
      </c>
      <c r="V65" s="9">
        <f>VLOOKUP(E65,[2]STRIPS!$A:$D,4,0)</f>
        <v>81.489999999999995</v>
      </c>
      <c r="W65" s="9">
        <f t="shared" si="0"/>
        <v>0</v>
      </c>
      <c r="X65" s="9">
        <v>5.9876683984188004</v>
      </c>
      <c r="Y65" s="9">
        <v>1800687.35</v>
      </c>
      <c r="Z65" s="9">
        <v>0</v>
      </c>
      <c r="AA65" s="9">
        <v>1800687.35</v>
      </c>
      <c r="AB65" s="9">
        <v>3.4694444</v>
      </c>
      <c r="AC65" s="9">
        <v>3.2734416</v>
      </c>
      <c r="AD65" s="9">
        <v>-13631.066000000001</v>
      </c>
      <c r="AE65" s="9">
        <v>0</v>
      </c>
      <c r="AF65" s="9">
        <v>-7940.94</v>
      </c>
      <c r="AG65" s="9">
        <v>-4889801.5829999996</v>
      </c>
      <c r="AH65" s="9">
        <v>4889801.5829999996</v>
      </c>
      <c r="AI65" s="9">
        <v>0</v>
      </c>
      <c r="AJ65" s="15">
        <v>6046</v>
      </c>
      <c r="AK65" s="15">
        <v>2</v>
      </c>
      <c r="AL65" s="8"/>
      <c r="AM65" s="8"/>
      <c r="AN65" s="16"/>
      <c r="AO65" s="16"/>
      <c r="AP65" s="16"/>
      <c r="AQ65" s="16"/>
      <c r="AR65" s="13">
        <v>45096</v>
      </c>
      <c r="AS65" s="8" t="s">
        <v>70</v>
      </c>
      <c r="AT65" s="8" t="s">
        <v>71</v>
      </c>
      <c r="AU65" s="8" t="s">
        <v>72</v>
      </c>
      <c r="AV65" s="9">
        <v>1268</v>
      </c>
      <c r="AW65" s="9">
        <v>3.473972602739726</v>
      </c>
      <c r="AX65" s="8"/>
      <c r="AY65" s="8"/>
      <c r="AZ65" s="8"/>
      <c r="BA65" s="8" t="s">
        <v>73</v>
      </c>
      <c r="BB65" s="8" t="s">
        <v>74</v>
      </c>
      <c r="BC65" s="1"/>
      <c r="BD65" s="1"/>
      <c r="BE65" s="1"/>
    </row>
    <row r="66" spans="1:57" ht="20" customHeight="1" x14ac:dyDescent="0.35">
      <c r="A66" s="1"/>
      <c r="B66" s="8" t="s">
        <v>3</v>
      </c>
      <c r="C66" s="8">
        <v>8435</v>
      </c>
      <c r="D66" s="8" t="s">
        <v>14</v>
      </c>
      <c r="E66" s="8" t="s">
        <v>198</v>
      </c>
      <c r="F66" s="8" t="s">
        <v>199</v>
      </c>
      <c r="G66" s="8" t="s">
        <v>63</v>
      </c>
      <c r="H66" s="8" t="s">
        <v>145</v>
      </c>
      <c r="I66" s="8" t="s">
        <v>146</v>
      </c>
      <c r="J66" s="8" t="s">
        <v>66</v>
      </c>
      <c r="K66" s="8" t="s">
        <v>67</v>
      </c>
      <c r="L66" s="12">
        <v>100</v>
      </c>
      <c r="M66" s="9">
        <v>11000</v>
      </c>
      <c r="N66" s="9">
        <v>1100000</v>
      </c>
      <c r="O66" s="9">
        <v>46.628860000000003</v>
      </c>
      <c r="P66" s="9"/>
      <c r="Q66" s="9">
        <v>512917.46</v>
      </c>
      <c r="R66" s="13">
        <v>49662</v>
      </c>
      <c r="S66" s="9"/>
      <c r="T66" s="9">
        <v>561220</v>
      </c>
      <c r="U66" s="9">
        <v>51.02</v>
      </c>
      <c r="V66" s="9">
        <f>VLOOKUP(E66,[2]STRIPS!$A:$D,4,0)</f>
        <v>51.02</v>
      </c>
      <c r="W66" s="9">
        <f t="shared" ref="W66:W129" si="1">U66-V66</f>
        <v>0</v>
      </c>
      <c r="X66" s="9">
        <v>6.5321790994851998</v>
      </c>
      <c r="Y66" s="9">
        <v>48302.54</v>
      </c>
      <c r="Z66" s="9">
        <v>0</v>
      </c>
      <c r="AA66" s="9">
        <v>48302.54</v>
      </c>
      <c r="AB66" s="9">
        <v>10.4694444</v>
      </c>
      <c r="AC66" s="9">
        <v>9.8274948999999996</v>
      </c>
      <c r="AD66" s="9">
        <v>-551.53899999999999</v>
      </c>
      <c r="AE66" s="9">
        <v>105.9451028</v>
      </c>
      <c r="AF66" s="9">
        <v>-103.84</v>
      </c>
      <c r="AG66" s="9">
        <v>-62721.285000000003</v>
      </c>
      <c r="AH66" s="9">
        <v>62721.285000000003</v>
      </c>
      <c r="AI66" s="9">
        <v>0</v>
      </c>
      <c r="AJ66" s="15">
        <v>6060</v>
      </c>
      <c r="AK66" s="15">
        <v>2</v>
      </c>
      <c r="AL66" s="8"/>
      <c r="AM66" s="8"/>
      <c r="AN66" s="16"/>
      <c r="AO66" s="16"/>
      <c r="AP66" s="16"/>
      <c r="AQ66" s="16"/>
      <c r="AR66" s="13">
        <v>45096</v>
      </c>
      <c r="AS66" s="8" t="s">
        <v>70</v>
      </c>
      <c r="AT66" s="8" t="s">
        <v>71</v>
      </c>
      <c r="AU66" s="8" t="s">
        <v>72</v>
      </c>
      <c r="AV66" s="9">
        <v>3824</v>
      </c>
      <c r="AW66" s="9">
        <v>10.476712328767123</v>
      </c>
      <c r="AX66" s="8"/>
      <c r="AY66" s="8"/>
      <c r="AZ66" s="8"/>
      <c r="BA66" s="8" t="s">
        <v>73</v>
      </c>
      <c r="BB66" s="8" t="s">
        <v>74</v>
      </c>
      <c r="BC66" s="1"/>
      <c r="BD66" s="1"/>
      <c r="BE66" s="1"/>
    </row>
    <row r="67" spans="1:57" ht="20" customHeight="1" x14ac:dyDescent="0.35">
      <c r="A67" s="1"/>
      <c r="B67" s="8" t="s">
        <v>3</v>
      </c>
      <c r="C67" s="8">
        <v>8439</v>
      </c>
      <c r="D67" s="8" t="s">
        <v>14</v>
      </c>
      <c r="E67" s="8" t="s">
        <v>200</v>
      </c>
      <c r="F67" s="8" t="s">
        <v>201</v>
      </c>
      <c r="G67" s="8" t="s">
        <v>63</v>
      </c>
      <c r="H67" s="8" t="s">
        <v>145</v>
      </c>
      <c r="I67" s="8" t="s">
        <v>146</v>
      </c>
      <c r="J67" s="8" t="s">
        <v>66</v>
      </c>
      <c r="K67" s="8" t="s">
        <v>67</v>
      </c>
      <c r="L67" s="12">
        <v>100</v>
      </c>
      <c r="M67" s="9">
        <v>10000</v>
      </c>
      <c r="N67" s="9">
        <v>1000000</v>
      </c>
      <c r="O67" s="9">
        <v>39.916400000000003</v>
      </c>
      <c r="P67" s="9"/>
      <c r="Q67" s="9">
        <v>399164</v>
      </c>
      <c r="R67" s="13">
        <v>50393</v>
      </c>
      <c r="S67" s="9"/>
      <c r="T67" s="9">
        <v>432800</v>
      </c>
      <c r="U67" s="9">
        <v>43.28</v>
      </c>
      <c r="V67" s="9">
        <f>VLOOKUP(E67,[2]STRIPS!$A:$D,4,0)</f>
        <v>43.28</v>
      </c>
      <c r="W67" s="9">
        <f t="shared" si="1"/>
        <v>0</v>
      </c>
      <c r="X67" s="9">
        <v>6.8302939099739</v>
      </c>
      <c r="Y67" s="9">
        <v>33636</v>
      </c>
      <c r="Z67" s="9">
        <v>0</v>
      </c>
      <c r="AA67" s="9">
        <v>33636</v>
      </c>
      <c r="AB67" s="9">
        <v>12.4694444</v>
      </c>
      <c r="AC67" s="9">
        <v>11.672199000000001</v>
      </c>
      <c r="AD67" s="9">
        <v>-505.173</v>
      </c>
      <c r="AE67" s="9">
        <v>147.3937066</v>
      </c>
      <c r="AF67" s="9">
        <v>-81.7</v>
      </c>
      <c r="AG67" s="9">
        <v>-46604.940999999999</v>
      </c>
      <c r="AH67" s="9">
        <v>46604.940999999999</v>
      </c>
      <c r="AI67" s="9">
        <v>0</v>
      </c>
      <c r="AJ67" s="15">
        <v>6064</v>
      </c>
      <c r="AK67" s="15">
        <v>2</v>
      </c>
      <c r="AL67" s="8"/>
      <c r="AM67" s="8"/>
      <c r="AN67" s="16"/>
      <c r="AO67" s="16"/>
      <c r="AP67" s="16"/>
      <c r="AQ67" s="16"/>
      <c r="AR67" s="13">
        <v>45096</v>
      </c>
      <c r="AS67" s="8" t="s">
        <v>70</v>
      </c>
      <c r="AT67" s="8" t="s">
        <v>71</v>
      </c>
      <c r="AU67" s="8" t="s">
        <v>72</v>
      </c>
      <c r="AV67" s="9">
        <v>4555</v>
      </c>
      <c r="AW67" s="9">
        <v>12.479452054794521</v>
      </c>
      <c r="AX67" s="8"/>
      <c r="AY67" s="8"/>
      <c r="AZ67" s="8"/>
      <c r="BA67" s="8" t="s">
        <v>73</v>
      </c>
      <c r="BB67" s="8" t="s">
        <v>74</v>
      </c>
      <c r="BC67" s="1"/>
      <c r="BD67" s="1"/>
      <c r="BE67" s="1"/>
    </row>
    <row r="68" spans="1:57" ht="20" customHeight="1" x14ac:dyDescent="0.35">
      <c r="A68" s="1"/>
      <c r="B68" s="8" t="s">
        <v>3</v>
      </c>
      <c r="C68" s="8">
        <v>9768</v>
      </c>
      <c r="D68" s="8" t="s">
        <v>14</v>
      </c>
      <c r="E68" s="8" t="s">
        <v>202</v>
      </c>
      <c r="F68" s="8" t="s">
        <v>203</v>
      </c>
      <c r="G68" s="8" t="s">
        <v>63</v>
      </c>
      <c r="H68" s="8" t="s">
        <v>145</v>
      </c>
      <c r="I68" s="8" t="s">
        <v>146</v>
      </c>
      <c r="J68" s="8" t="s">
        <v>66</v>
      </c>
      <c r="K68" s="8" t="s">
        <v>67</v>
      </c>
      <c r="L68" s="12">
        <v>100</v>
      </c>
      <c r="M68" s="9">
        <v>1027600</v>
      </c>
      <c r="N68" s="9">
        <v>102760000</v>
      </c>
      <c r="O68" s="9">
        <v>94.713679999999997</v>
      </c>
      <c r="P68" s="9"/>
      <c r="Q68" s="9">
        <v>97327777.569999993</v>
      </c>
      <c r="R68" s="13">
        <v>46134</v>
      </c>
      <c r="S68" s="9"/>
      <c r="T68" s="9">
        <v>98320768</v>
      </c>
      <c r="U68" s="9">
        <v>95.68</v>
      </c>
      <c r="V68" s="9">
        <f>VLOOKUP(E68,[2]STRIPS!$A:$D,4,0)</f>
        <v>95.68</v>
      </c>
      <c r="W68" s="9">
        <f t="shared" si="1"/>
        <v>0</v>
      </c>
      <c r="X68" s="9">
        <v>5.5203276230453797</v>
      </c>
      <c r="Y68" s="9">
        <v>992990.43</v>
      </c>
      <c r="Z68" s="9">
        <v>0</v>
      </c>
      <c r="AA68" s="9">
        <v>992990.43</v>
      </c>
      <c r="AB68" s="9">
        <v>0.81095890000000004</v>
      </c>
      <c r="AC68" s="9">
        <v>0.76853329999999997</v>
      </c>
      <c r="AD68" s="9">
        <v>-7556.2790000000005</v>
      </c>
      <c r="AE68" s="9">
        <v>1.3189706999999999</v>
      </c>
      <c r="AF68" s="9">
        <v>-17921.34</v>
      </c>
      <c r="AG68" s="9">
        <v>-5471641.1699999999</v>
      </c>
      <c r="AH68" s="9">
        <v>5471641.1699999999</v>
      </c>
      <c r="AI68" s="9">
        <v>0</v>
      </c>
      <c r="AJ68" s="15">
        <v>8322</v>
      </c>
      <c r="AK68" s="15">
        <v>2</v>
      </c>
      <c r="AL68" s="8"/>
      <c r="AM68" s="8"/>
      <c r="AN68" s="16"/>
      <c r="AO68" s="16"/>
      <c r="AP68" s="16"/>
      <c r="AQ68" s="16"/>
      <c r="AR68" s="13">
        <v>45404</v>
      </c>
      <c r="AS68" s="8" t="s">
        <v>70</v>
      </c>
      <c r="AT68" s="8" t="s">
        <v>71</v>
      </c>
      <c r="AU68" s="8" t="s">
        <v>72</v>
      </c>
      <c r="AV68" s="9">
        <v>296</v>
      </c>
      <c r="AW68" s="9">
        <v>0.81095890410958904</v>
      </c>
      <c r="AX68" s="8"/>
      <c r="AY68" s="8"/>
      <c r="AZ68" s="8"/>
      <c r="BA68" s="8" t="s">
        <v>73</v>
      </c>
      <c r="BB68" s="8" t="s">
        <v>74</v>
      </c>
      <c r="BC68" s="1"/>
      <c r="BD68" s="1"/>
      <c r="BE68" s="1"/>
    </row>
    <row r="69" spans="1:57" ht="20" customHeight="1" x14ac:dyDescent="0.35">
      <c r="A69" s="1"/>
      <c r="B69" s="8" t="s">
        <v>3</v>
      </c>
      <c r="C69" s="8">
        <v>9770</v>
      </c>
      <c r="D69" s="8" t="s">
        <v>14</v>
      </c>
      <c r="E69" s="8" t="s">
        <v>204</v>
      </c>
      <c r="F69" s="8" t="s">
        <v>205</v>
      </c>
      <c r="G69" s="8" t="s">
        <v>63</v>
      </c>
      <c r="H69" s="8" t="s">
        <v>145</v>
      </c>
      <c r="I69" s="8" t="s">
        <v>146</v>
      </c>
      <c r="J69" s="8" t="s">
        <v>66</v>
      </c>
      <c r="K69" s="8" t="s">
        <v>67</v>
      </c>
      <c r="L69" s="12">
        <v>100</v>
      </c>
      <c r="M69" s="9">
        <v>513800</v>
      </c>
      <c r="N69" s="9">
        <v>51380000</v>
      </c>
      <c r="O69" s="9">
        <v>88.756110000000007</v>
      </c>
      <c r="P69" s="9"/>
      <c r="Q69" s="9">
        <v>45602889.32</v>
      </c>
      <c r="R69" s="13">
        <v>46499</v>
      </c>
      <c r="S69" s="9"/>
      <c r="T69" s="9">
        <v>46426968</v>
      </c>
      <c r="U69" s="9">
        <v>90.36</v>
      </c>
      <c r="V69" s="9">
        <f>VLOOKUP(E69,[2]STRIPS!$A:$D,4,0)</f>
        <v>90.36</v>
      </c>
      <c r="W69" s="9">
        <f t="shared" si="1"/>
        <v>0</v>
      </c>
      <c r="X69" s="9">
        <v>5.6765707452766598</v>
      </c>
      <c r="Y69" s="9">
        <v>824078.68</v>
      </c>
      <c r="Z69" s="9">
        <v>0</v>
      </c>
      <c r="AA69" s="9">
        <v>824078.68</v>
      </c>
      <c r="AB69" s="9">
        <v>1.8109588999999999</v>
      </c>
      <c r="AC69" s="9">
        <v>1.7136806</v>
      </c>
      <c r="AD69" s="9">
        <v>-7956.0990000000002</v>
      </c>
      <c r="AE69" s="9">
        <v>4.5583290999999999</v>
      </c>
      <c r="AF69" s="9">
        <v>-8241.35</v>
      </c>
      <c r="AG69" s="9">
        <v>-2006651.05</v>
      </c>
      <c r="AH69" s="9">
        <v>2006651.05</v>
      </c>
      <c r="AI69" s="9">
        <v>0</v>
      </c>
      <c r="AJ69" s="15">
        <v>8324</v>
      </c>
      <c r="AK69" s="15">
        <v>2</v>
      </c>
      <c r="AL69" s="8"/>
      <c r="AM69" s="8"/>
      <c r="AN69" s="16"/>
      <c r="AO69" s="16"/>
      <c r="AP69" s="16"/>
      <c r="AQ69" s="16"/>
      <c r="AR69" s="13">
        <v>45404</v>
      </c>
      <c r="AS69" s="8" t="s">
        <v>70</v>
      </c>
      <c r="AT69" s="8" t="s">
        <v>71</v>
      </c>
      <c r="AU69" s="8" t="s">
        <v>72</v>
      </c>
      <c r="AV69" s="9">
        <v>661</v>
      </c>
      <c r="AW69" s="9">
        <v>1.810958904109589</v>
      </c>
      <c r="AX69" s="8"/>
      <c r="AY69" s="8"/>
      <c r="AZ69" s="8"/>
      <c r="BA69" s="8" t="s">
        <v>73</v>
      </c>
      <c r="BB69" s="8" t="s">
        <v>74</v>
      </c>
      <c r="BC69" s="1"/>
      <c r="BD69" s="1"/>
      <c r="BE69" s="1"/>
    </row>
    <row r="70" spans="1:57" ht="20" customHeight="1" x14ac:dyDescent="0.35">
      <c r="A70" s="1"/>
      <c r="B70" s="8" t="s">
        <v>3</v>
      </c>
      <c r="C70" s="8">
        <v>9767</v>
      </c>
      <c r="D70" s="8" t="s">
        <v>14</v>
      </c>
      <c r="E70" s="8" t="s">
        <v>206</v>
      </c>
      <c r="F70" s="8" t="s">
        <v>207</v>
      </c>
      <c r="G70" s="8" t="s">
        <v>63</v>
      </c>
      <c r="H70" s="8" t="s">
        <v>145</v>
      </c>
      <c r="I70" s="8" t="s">
        <v>146</v>
      </c>
      <c r="J70" s="8" t="s">
        <v>66</v>
      </c>
      <c r="K70" s="8" t="s">
        <v>67</v>
      </c>
      <c r="L70" s="12">
        <v>100</v>
      </c>
      <c r="M70" s="9">
        <v>1027600</v>
      </c>
      <c r="N70" s="9">
        <v>102760000</v>
      </c>
      <c r="O70" s="9">
        <v>97.946070000000006</v>
      </c>
      <c r="P70" s="9"/>
      <c r="Q70" s="9">
        <v>100649381.53</v>
      </c>
      <c r="R70" s="13">
        <v>45952</v>
      </c>
      <c r="S70" s="9"/>
      <c r="T70" s="9">
        <v>101085012</v>
      </c>
      <c r="U70" s="9">
        <v>98.37</v>
      </c>
      <c r="V70" s="9">
        <f>VLOOKUP(E70,[2]STRIPS!$A:$D,4,0)</f>
        <v>98.37</v>
      </c>
      <c r="W70" s="9">
        <f t="shared" si="1"/>
        <v>0</v>
      </c>
      <c r="X70" s="9">
        <v>5.2847228987942199</v>
      </c>
      <c r="Y70" s="9">
        <v>435630.47</v>
      </c>
      <c r="Z70" s="9">
        <v>0</v>
      </c>
      <c r="AA70" s="9">
        <v>435630.47</v>
      </c>
      <c r="AB70" s="9">
        <v>0.31506849999999997</v>
      </c>
      <c r="AC70" s="9">
        <v>0.29925380000000001</v>
      </c>
      <c r="AD70" s="9">
        <v>-3025.0070000000001</v>
      </c>
      <c r="AE70" s="9">
        <v>0.3737857</v>
      </c>
      <c r="AF70" s="9">
        <v>-18322.11</v>
      </c>
      <c r="AG70" s="9">
        <v>-5617447.3600000003</v>
      </c>
      <c r="AH70" s="9">
        <v>5617447.3600000003</v>
      </c>
      <c r="AI70" s="9">
        <v>0</v>
      </c>
      <c r="AJ70" s="15">
        <v>8321</v>
      </c>
      <c r="AK70" s="15">
        <v>2</v>
      </c>
      <c r="AL70" s="8"/>
      <c r="AM70" s="8"/>
      <c r="AN70" s="16"/>
      <c r="AO70" s="16"/>
      <c r="AP70" s="16"/>
      <c r="AQ70" s="16"/>
      <c r="AR70" s="13">
        <v>45404</v>
      </c>
      <c r="AS70" s="8" t="s">
        <v>70</v>
      </c>
      <c r="AT70" s="8" t="s">
        <v>71</v>
      </c>
      <c r="AU70" s="8" t="s">
        <v>72</v>
      </c>
      <c r="AV70" s="9">
        <v>114</v>
      </c>
      <c r="AW70" s="9">
        <v>0.31232876712328766</v>
      </c>
      <c r="AX70" s="8"/>
      <c r="AY70" s="8"/>
      <c r="AZ70" s="8"/>
      <c r="BA70" s="8" t="s">
        <v>73</v>
      </c>
      <c r="BB70" s="8" t="s">
        <v>74</v>
      </c>
      <c r="BC70" s="1"/>
      <c r="BD70" s="1"/>
      <c r="BE70" s="1"/>
    </row>
    <row r="71" spans="1:57" ht="20" customHeight="1" x14ac:dyDescent="0.35">
      <c r="A71" s="1"/>
      <c r="B71" s="8" t="s">
        <v>3</v>
      </c>
      <c r="C71" s="8">
        <v>9769</v>
      </c>
      <c r="D71" s="8" t="s">
        <v>14</v>
      </c>
      <c r="E71" s="8" t="s">
        <v>208</v>
      </c>
      <c r="F71" s="8" t="s">
        <v>209</v>
      </c>
      <c r="G71" s="8" t="s">
        <v>63</v>
      </c>
      <c r="H71" s="8" t="s">
        <v>145</v>
      </c>
      <c r="I71" s="8" t="s">
        <v>146</v>
      </c>
      <c r="J71" s="8" t="s">
        <v>66</v>
      </c>
      <c r="K71" s="8" t="s">
        <v>67</v>
      </c>
      <c r="L71" s="12">
        <v>100</v>
      </c>
      <c r="M71" s="9">
        <v>1027600</v>
      </c>
      <c r="N71" s="9">
        <v>102760000</v>
      </c>
      <c r="O71" s="9">
        <v>91.539969999999997</v>
      </c>
      <c r="P71" s="9"/>
      <c r="Q71" s="9">
        <v>94066473.170000002</v>
      </c>
      <c r="R71" s="13">
        <v>46317</v>
      </c>
      <c r="S71" s="9"/>
      <c r="T71" s="9">
        <v>95669560</v>
      </c>
      <c r="U71" s="9">
        <v>93.1</v>
      </c>
      <c r="V71" s="9">
        <f>VLOOKUP(E71,[2]STRIPS!$A:$D,4,0)</f>
        <v>93.1</v>
      </c>
      <c r="W71" s="9">
        <f t="shared" si="1"/>
        <v>0</v>
      </c>
      <c r="X71" s="9">
        <v>5.5229093865045202</v>
      </c>
      <c r="Y71" s="9">
        <v>1603086.83</v>
      </c>
      <c r="Z71" s="9">
        <v>0</v>
      </c>
      <c r="AA71" s="9">
        <v>1603086.83</v>
      </c>
      <c r="AB71" s="9">
        <v>1.3123288</v>
      </c>
      <c r="AC71" s="9">
        <v>1.2436434999999999</v>
      </c>
      <c r="AD71" s="9">
        <v>-11897.882</v>
      </c>
      <c r="AE71" s="9">
        <v>2.7252021000000002</v>
      </c>
      <c r="AF71" s="9">
        <v>-17397.27</v>
      </c>
      <c r="AG71" s="9">
        <v>-5304851.5</v>
      </c>
      <c r="AH71" s="9">
        <v>5304851.5</v>
      </c>
      <c r="AI71" s="9">
        <v>0</v>
      </c>
      <c r="AJ71" s="15">
        <v>8323</v>
      </c>
      <c r="AK71" s="15">
        <v>2</v>
      </c>
      <c r="AL71" s="8"/>
      <c r="AM71" s="8"/>
      <c r="AN71" s="16"/>
      <c r="AO71" s="16"/>
      <c r="AP71" s="16"/>
      <c r="AQ71" s="16"/>
      <c r="AR71" s="13">
        <v>45404</v>
      </c>
      <c r="AS71" s="8" t="s">
        <v>70</v>
      </c>
      <c r="AT71" s="8" t="s">
        <v>71</v>
      </c>
      <c r="AU71" s="8" t="s">
        <v>72</v>
      </c>
      <c r="AV71" s="9">
        <v>479</v>
      </c>
      <c r="AW71" s="9">
        <v>1.3123287671232877</v>
      </c>
      <c r="AX71" s="8"/>
      <c r="AY71" s="8"/>
      <c r="AZ71" s="8"/>
      <c r="BA71" s="8" t="s">
        <v>73</v>
      </c>
      <c r="BB71" s="8" t="s">
        <v>74</v>
      </c>
      <c r="BC71" s="1"/>
      <c r="BD71" s="1"/>
      <c r="BE71" s="1"/>
    </row>
    <row r="72" spans="1:57" ht="20" customHeight="1" x14ac:dyDescent="0.35">
      <c r="A72" s="1"/>
      <c r="B72" s="8" t="s">
        <v>3</v>
      </c>
      <c r="C72" s="8">
        <v>9771</v>
      </c>
      <c r="D72" s="8" t="s">
        <v>14</v>
      </c>
      <c r="E72" s="8" t="s">
        <v>210</v>
      </c>
      <c r="F72" s="8" t="s">
        <v>211</v>
      </c>
      <c r="G72" s="8" t="s">
        <v>63</v>
      </c>
      <c r="H72" s="8" t="s">
        <v>145</v>
      </c>
      <c r="I72" s="8" t="s">
        <v>146</v>
      </c>
      <c r="J72" s="8" t="s">
        <v>66</v>
      </c>
      <c r="K72" s="8" t="s">
        <v>67</v>
      </c>
      <c r="L72" s="12">
        <v>100</v>
      </c>
      <c r="M72" s="9">
        <v>513800</v>
      </c>
      <c r="N72" s="9">
        <v>51380000</v>
      </c>
      <c r="O72" s="9">
        <v>85.883700000000005</v>
      </c>
      <c r="P72" s="9"/>
      <c r="Q72" s="9">
        <v>44127045.060000002</v>
      </c>
      <c r="R72" s="13">
        <v>46682</v>
      </c>
      <c r="S72" s="9"/>
      <c r="T72" s="9">
        <v>44962638</v>
      </c>
      <c r="U72" s="9">
        <v>87.51</v>
      </c>
      <c r="V72" s="9">
        <f>VLOOKUP(E72,[2]STRIPS!$A:$D,4,0)</f>
        <v>87.51</v>
      </c>
      <c r="W72" s="9">
        <f t="shared" si="1"/>
        <v>0</v>
      </c>
      <c r="X72" s="9">
        <v>5.85384648154416</v>
      </c>
      <c r="Y72" s="9">
        <v>835592.94</v>
      </c>
      <c r="Z72" s="9">
        <v>0</v>
      </c>
      <c r="AA72" s="9">
        <v>835592.94</v>
      </c>
      <c r="AB72" s="9">
        <v>2.3123288</v>
      </c>
      <c r="AC72" s="9">
        <v>2.1844541999999998</v>
      </c>
      <c r="AD72" s="9">
        <v>-9821.8819999999996</v>
      </c>
      <c r="AE72" s="9">
        <v>6.8354907999999996</v>
      </c>
      <c r="AF72" s="9">
        <v>-7963.9</v>
      </c>
      <c r="AG72" s="9">
        <v>-1939543.6</v>
      </c>
      <c r="AH72" s="9">
        <v>1939543.6</v>
      </c>
      <c r="AI72" s="9">
        <v>0</v>
      </c>
      <c r="AJ72" s="15">
        <v>8325</v>
      </c>
      <c r="AK72" s="15">
        <v>2</v>
      </c>
      <c r="AL72" s="8"/>
      <c r="AM72" s="8"/>
      <c r="AN72" s="16"/>
      <c r="AO72" s="16"/>
      <c r="AP72" s="16"/>
      <c r="AQ72" s="16"/>
      <c r="AR72" s="13">
        <v>45404</v>
      </c>
      <c r="AS72" s="8" t="s">
        <v>70</v>
      </c>
      <c r="AT72" s="8" t="s">
        <v>71</v>
      </c>
      <c r="AU72" s="8" t="s">
        <v>72</v>
      </c>
      <c r="AV72" s="9">
        <v>844</v>
      </c>
      <c r="AW72" s="9">
        <v>2.3123287671232875</v>
      </c>
      <c r="AX72" s="8"/>
      <c r="AY72" s="8"/>
      <c r="AZ72" s="8"/>
      <c r="BA72" s="8" t="s">
        <v>73</v>
      </c>
      <c r="BB72" s="8" t="s">
        <v>74</v>
      </c>
      <c r="BC72" s="1"/>
      <c r="BD72" s="1"/>
      <c r="BE72" s="1"/>
    </row>
    <row r="73" spans="1:57" ht="20" customHeight="1" x14ac:dyDescent="0.35">
      <c r="A73" s="1"/>
      <c r="B73" s="8" t="s">
        <v>3</v>
      </c>
      <c r="C73" s="8">
        <v>10890</v>
      </c>
      <c r="D73" s="8" t="s">
        <v>14</v>
      </c>
      <c r="E73" s="8" t="s">
        <v>212</v>
      </c>
      <c r="F73" s="8" t="s">
        <v>213</v>
      </c>
      <c r="G73" s="8" t="s">
        <v>63</v>
      </c>
      <c r="H73" s="8" t="s">
        <v>145</v>
      </c>
      <c r="I73" s="8" t="s">
        <v>146</v>
      </c>
      <c r="J73" s="8" t="s">
        <v>66</v>
      </c>
      <c r="K73" s="8" t="s">
        <v>67</v>
      </c>
      <c r="L73" s="12">
        <v>100</v>
      </c>
      <c r="M73" s="9">
        <v>50</v>
      </c>
      <c r="N73" s="9">
        <v>5000</v>
      </c>
      <c r="O73" s="9">
        <v>94.303510000000003</v>
      </c>
      <c r="P73" s="9"/>
      <c r="Q73" s="9">
        <v>4715.18</v>
      </c>
      <c r="R73" s="13">
        <v>46167</v>
      </c>
      <c r="S73" s="9"/>
      <c r="T73" s="9">
        <v>4760.5</v>
      </c>
      <c r="U73" s="9">
        <v>95.21</v>
      </c>
      <c r="V73" s="9">
        <f>VLOOKUP(E73,[2]STRIPS!$A:$D,4,0)</f>
        <v>95.21</v>
      </c>
      <c r="W73" s="9">
        <f t="shared" si="1"/>
        <v>0</v>
      </c>
      <c r="X73" s="9">
        <v>5.5204328954391997</v>
      </c>
      <c r="Y73" s="9">
        <v>45.32</v>
      </c>
      <c r="Z73" s="9">
        <v>0</v>
      </c>
      <c r="AA73" s="9">
        <v>45.32</v>
      </c>
      <c r="AB73" s="9">
        <v>0.90136989999999995</v>
      </c>
      <c r="AC73" s="9">
        <v>0.85421360000000002</v>
      </c>
      <c r="AD73" s="9">
        <v>-0.40699999999999997</v>
      </c>
      <c r="AE73" s="9">
        <v>1.5392052000000001</v>
      </c>
      <c r="AF73" s="9">
        <v>-0.84</v>
      </c>
      <c r="AG73" s="9">
        <v>-87.727999999999994</v>
      </c>
      <c r="AH73" s="9">
        <v>87.727999999999994</v>
      </c>
      <c r="AI73" s="9">
        <v>0</v>
      </c>
      <c r="AJ73" s="15">
        <v>10087</v>
      </c>
      <c r="AK73" s="15">
        <v>2</v>
      </c>
      <c r="AL73" s="8"/>
      <c r="AM73" s="8"/>
      <c r="AN73" s="16"/>
      <c r="AO73" s="16"/>
      <c r="AP73" s="16"/>
      <c r="AQ73" s="16"/>
      <c r="AR73" s="13">
        <v>45621</v>
      </c>
      <c r="AS73" s="8" t="s">
        <v>70</v>
      </c>
      <c r="AT73" s="8" t="s">
        <v>71</v>
      </c>
      <c r="AU73" s="8" t="s">
        <v>72</v>
      </c>
      <c r="AV73" s="9">
        <v>329</v>
      </c>
      <c r="AW73" s="9">
        <v>0.90136986301369859</v>
      </c>
      <c r="AX73" s="8"/>
      <c r="AY73" s="8"/>
      <c r="AZ73" s="8"/>
      <c r="BA73" s="8" t="s">
        <v>73</v>
      </c>
      <c r="BB73" s="8" t="s">
        <v>74</v>
      </c>
      <c r="BC73" s="1"/>
      <c r="BD73" s="1"/>
      <c r="BE73" s="1"/>
    </row>
    <row r="74" spans="1:57" ht="20" customHeight="1" x14ac:dyDescent="0.35">
      <c r="A74" s="1"/>
      <c r="B74" s="8" t="s">
        <v>3</v>
      </c>
      <c r="C74" s="8">
        <v>10892</v>
      </c>
      <c r="D74" s="8" t="s">
        <v>14</v>
      </c>
      <c r="E74" s="8" t="s">
        <v>214</v>
      </c>
      <c r="F74" s="8" t="s">
        <v>215</v>
      </c>
      <c r="G74" s="8" t="s">
        <v>63</v>
      </c>
      <c r="H74" s="8" t="s">
        <v>145</v>
      </c>
      <c r="I74" s="8" t="s">
        <v>146</v>
      </c>
      <c r="J74" s="8" t="s">
        <v>66</v>
      </c>
      <c r="K74" s="8" t="s">
        <v>67</v>
      </c>
      <c r="L74" s="12">
        <v>100</v>
      </c>
      <c r="M74" s="9">
        <v>50</v>
      </c>
      <c r="N74" s="9">
        <v>5000</v>
      </c>
      <c r="O74" s="9">
        <v>88.382949999999994</v>
      </c>
      <c r="P74" s="9"/>
      <c r="Q74" s="9">
        <v>4419.1499999999996</v>
      </c>
      <c r="R74" s="13">
        <v>46532</v>
      </c>
      <c r="S74" s="9"/>
      <c r="T74" s="9">
        <v>4492</v>
      </c>
      <c r="U74" s="9">
        <v>89.84</v>
      </c>
      <c r="V74" s="9">
        <f>VLOOKUP(E74,[2]STRIPS!$A:$D,4,0)</f>
        <v>89.84</v>
      </c>
      <c r="W74" s="9">
        <f t="shared" si="1"/>
        <v>0</v>
      </c>
      <c r="X74" s="9">
        <v>5.7150067589589</v>
      </c>
      <c r="Y74" s="9">
        <v>72.849999999999994</v>
      </c>
      <c r="Z74" s="9">
        <v>0</v>
      </c>
      <c r="AA74" s="9">
        <v>72.849999999999994</v>
      </c>
      <c r="AB74" s="9">
        <v>1.9013698999999999</v>
      </c>
      <c r="AC74" s="9">
        <v>1.7985808000000001</v>
      </c>
      <c r="AD74" s="9">
        <v>-0.80800000000000005</v>
      </c>
      <c r="AE74" s="9">
        <v>4.9362414000000001</v>
      </c>
      <c r="AF74" s="9">
        <v>-0.79</v>
      </c>
      <c r="AG74" s="9">
        <v>-81.947000000000003</v>
      </c>
      <c r="AH74" s="9">
        <v>81.947000000000003</v>
      </c>
      <c r="AI74" s="9">
        <v>0</v>
      </c>
      <c r="AJ74" s="15">
        <v>10089</v>
      </c>
      <c r="AK74" s="15">
        <v>2</v>
      </c>
      <c r="AL74" s="8"/>
      <c r="AM74" s="8"/>
      <c r="AN74" s="16"/>
      <c r="AO74" s="16"/>
      <c r="AP74" s="16"/>
      <c r="AQ74" s="16"/>
      <c r="AR74" s="13">
        <v>45621</v>
      </c>
      <c r="AS74" s="8" t="s">
        <v>70</v>
      </c>
      <c r="AT74" s="8" t="s">
        <v>71</v>
      </c>
      <c r="AU74" s="8" t="s">
        <v>72</v>
      </c>
      <c r="AV74" s="9">
        <v>694</v>
      </c>
      <c r="AW74" s="9">
        <v>1.9013698630136986</v>
      </c>
      <c r="AX74" s="8"/>
      <c r="AY74" s="8"/>
      <c r="AZ74" s="8"/>
      <c r="BA74" s="8" t="s">
        <v>73</v>
      </c>
      <c r="BB74" s="8" t="s">
        <v>74</v>
      </c>
      <c r="BC74" s="1"/>
      <c r="BD74" s="1"/>
      <c r="BE74" s="1"/>
    </row>
    <row r="75" spans="1:57" ht="20" customHeight="1" x14ac:dyDescent="0.35">
      <c r="A75" s="1"/>
      <c r="B75" s="8" t="s">
        <v>3</v>
      </c>
      <c r="C75" s="8">
        <v>10894</v>
      </c>
      <c r="D75" s="8" t="s">
        <v>14</v>
      </c>
      <c r="E75" s="8" t="s">
        <v>216</v>
      </c>
      <c r="F75" s="8" t="s">
        <v>217</v>
      </c>
      <c r="G75" s="8" t="s">
        <v>63</v>
      </c>
      <c r="H75" s="8" t="s">
        <v>145</v>
      </c>
      <c r="I75" s="8" t="s">
        <v>146</v>
      </c>
      <c r="J75" s="8" t="s">
        <v>66</v>
      </c>
      <c r="K75" s="8" t="s">
        <v>67</v>
      </c>
      <c r="L75" s="12">
        <v>100</v>
      </c>
      <c r="M75" s="9">
        <v>50</v>
      </c>
      <c r="N75" s="9">
        <v>5000</v>
      </c>
      <c r="O75" s="9">
        <v>82.761340000000004</v>
      </c>
      <c r="P75" s="9"/>
      <c r="Q75" s="9">
        <v>4138.07</v>
      </c>
      <c r="R75" s="13">
        <v>46898</v>
      </c>
      <c r="S75" s="9"/>
      <c r="T75" s="9">
        <v>4222.5</v>
      </c>
      <c r="U75" s="9">
        <v>84.45</v>
      </c>
      <c r="V75" s="9">
        <f>VLOOKUP(E75,[2]STRIPS!$A:$D,4,0)</f>
        <v>84.45</v>
      </c>
      <c r="W75" s="9">
        <f t="shared" si="1"/>
        <v>0</v>
      </c>
      <c r="X75" s="9">
        <v>5.9052012092041002</v>
      </c>
      <c r="Y75" s="9">
        <v>84.43</v>
      </c>
      <c r="Z75" s="9">
        <v>0</v>
      </c>
      <c r="AA75" s="9">
        <v>84.43</v>
      </c>
      <c r="AB75" s="9">
        <v>2.9041096</v>
      </c>
      <c r="AC75" s="9">
        <v>2.7421783999999998</v>
      </c>
      <c r="AD75" s="9">
        <v>-1.1579999999999999</v>
      </c>
      <c r="AE75" s="9">
        <v>10.1088193</v>
      </c>
      <c r="AF75" s="9">
        <v>-0.74</v>
      </c>
      <c r="AG75" s="9">
        <v>-76.974999999999994</v>
      </c>
      <c r="AH75" s="9">
        <v>76.974999999999994</v>
      </c>
      <c r="AI75" s="9">
        <v>0</v>
      </c>
      <c r="AJ75" s="15">
        <v>10091</v>
      </c>
      <c r="AK75" s="15">
        <v>2</v>
      </c>
      <c r="AL75" s="8"/>
      <c r="AM75" s="8"/>
      <c r="AN75" s="16"/>
      <c r="AO75" s="16"/>
      <c r="AP75" s="16"/>
      <c r="AQ75" s="16"/>
      <c r="AR75" s="13">
        <v>45621</v>
      </c>
      <c r="AS75" s="8" t="s">
        <v>70</v>
      </c>
      <c r="AT75" s="8" t="s">
        <v>71</v>
      </c>
      <c r="AU75" s="8" t="s">
        <v>72</v>
      </c>
      <c r="AV75" s="9">
        <v>1060</v>
      </c>
      <c r="AW75" s="9">
        <v>2.904109589041096</v>
      </c>
      <c r="AX75" s="8"/>
      <c r="AY75" s="8"/>
      <c r="AZ75" s="8"/>
      <c r="BA75" s="8" t="s">
        <v>73</v>
      </c>
      <c r="BB75" s="8" t="s">
        <v>74</v>
      </c>
      <c r="BC75" s="1"/>
      <c r="BD75" s="1"/>
      <c r="BE75" s="1"/>
    </row>
    <row r="76" spans="1:57" ht="20" customHeight="1" x14ac:dyDescent="0.35">
      <c r="A76" s="1"/>
      <c r="B76" s="8" t="s">
        <v>3</v>
      </c>
      <c r="C76" s="8">
        <v>10897</v>
      </c>
      <c r="D76" s="8" t="s">
        <v>14</v>
      </c>
      <c r="E76" s="8" t="s">
        <v>218</v>
      </c>
      <c r="F76" s="8" t="s">
        <v>219</v>
      </c>
      <c r="G76" s="8" t="s">
        <v>63</v>
      </c>
      <c r="H76" s="8" t="s">
        <v>145</v>
      </c>
      <c r="I76" s="8" t="s">
        <v>146</v>
      </c>
      <c r="J76" s="8" t="s">
        <v>66</v>
      </c>
      <c r="K76" s="8" t="s">
        <v>67</v>
      </c>
      <c r="L76" s="12">
        <v>100</v>
      </c>
      <c r="M76" s="9">
        <v>50</v>
      </c>
      <c r="N76" s="9">
        <v>5000</v>
      </c>
      <c r="O76" s="9">
        <v>77.528530000000003</v>
      </c>
      <c r="P76" s="9"/>
      <c r="Q76" s="9">
        <v>3876.43</v>
      </c>
      <c r="R76" s="13">
        <v>47263</v>
      </c>
      <c r="S76" s="9"/>
      <c r="T76" s="9">
        <v>3968</v>
      </c>
      <c r="U76" s="9">
        <v>79.36</v>
      </c>
      <c r="V76" s="9">
        <f>VLOOKUP(E76,[2]STRIPS!$A:$D,4,0)</f>
        <v>79.36</v>
      </c>
      <c r="W76" s="9">
        <f t="shared" si="1"/>
        <v>0</v>
      </c>
      <c r="X76" s="9">
        <v>6.0098705718951999</v>
      </c>
      <c r="Y76" s="9">
        <v>91.57</v>
      </c>
      <c r="Z76" s="9">
        <v>0</v>
      </c>
      <c r="AA76" s="9">
        <v>91.57</v>
      </c>
      <c r="AB76" s="9">
        <v>3.9041096</v>
      </c>
      <c r="AC76" s="9">
        <v>3.6827793</v>
      </c>
      <c r="AD76" s="9">
        <v>-1.4610000000000001</v>
      </c>
      <c r="AE76" s="9">
        <v>17.036860300000001</v>
      </c>
      <c r="AF76" s="9">
        <v>-0.69</v>
      </c>
      <c r="AG76" s="9">
        <v>-72.058999999999997</v>
      </c>
      <c r="AH76" s="9">
        <v>72.058999999999997</v>
      </c>
      <c r="AI76" s="9">
        <v>0</v>
      </c>
      <c r="AJ76" s="15">
        <v>10093</v>
      </c>
      <c r="AK76" s="15">
        <v>2</v>
      </c>
      <c r="AL76" s="8"/>
      <c r="AM76" s="8"/>
      <c r="AN76" s="16"/>
      <c r="AO76" s="16"/>
      <c r="AP76" s="16"/>
      <c r="AQ76" s="16"/>
      <c r="AR76" s="13">
        <v>45621</v>
      </c>
      <c r="AS76" s="8" t="s">
        <v>70</v>
      </c>
      <c r="AT76" s="8" t="s">
        <v>71</v>
      </c>
      <c r="AU76" s="8" t="s">
        <v>72</v>
      </c>
      <c r="AV76" s="9">
        <v>1425</v>
      </c>
      <c r="AW76" s="9">
        <v>3.904109589041096</v>
      </c>
      <c r="AX76" s="8"/>
      <c r="AY76" s="8"/>
      <c r="AZ76" s="8"/>
      <c r="BA76" s="8" t="s">
        <v>73</v>
      </c>
      <c r="BB76" s="8" t="s">
        <v>74</v>
      </c>
      <c r="BC76" s="1"/>
      <c r="BD76" s="1"/>
      <c r="BE76" s="1"/>
    </row>
    <row r="77" spans="1:57" ht="20" customHeight="1" x14ac:dyDescent="0.35">
      <c r="A77" s="1"/>
      <c r="B77" s="8" t="s">
        <v>3</v>
      </c>
      <c r="C77" s="8">
        <v>10901</v>
      </c>
      <c r="D77" s="8" t="s">
        <v>14</v>
      </c>
      <c r="E77" s="8" t="s">
        <v>220</v>
      </c>
      <c r="F77" s="8" t="s">
        <v>221</v>
      </c>
      <c r="G77" s="8" t="s">
        <v>63</v>
      </c>
      <c r="H77" s="8" t="s">
        <v>145</v>
      </c>
      <c r="I77" s="8" t="s">
        <v>146</v>
      </c>
      <c r="J77" s="8" t="s">
        <v>66</v>
      </c>
      <c r="K77" s="8" t="s">
        <v>67</v>
      </c>
      <c r="L77" s="12">
        <v>100</v>
      </c>
      <c r="M77" s="9">
        <v>50</v>
      </c>
      <c r="N77" s="9">
        <v>5000</v>
      </c>
      <c r="O77" s="9">
        <v>72.462729999999993</v>
      </c>
      <c r="P77" s="9"/>
      <c r="Q77" s="9">
        <v>3623.14</v>
      </c>
      <c r="R77" s="13">
        <v>47628</v>
      </c>
      <c r="S77" s="9"/>
      <c r="T77" s="9">
        <v>3716</v>
      </c>
      <c r="U77" s="9">
        <v>74.319999999999993</v>
      </c>
      <c r="V77" s="9">
        <f>VLOOKUP(E77,[2]STRIPS!$A:$D,4,0)</f>
        <v>74.319999999999993</v>
      </c>
      <c r="W77" s="9">
        <f t="shared" si="1"/>
        <v>0</v>
      </c>
      <c r="X77" s="9">
        <v>6.1373949623412001</v>
      </c>
      <c r="Y77" s="9">
        <v>92.86</v>
      </c>
      <c r="Z77" s="9">
        <v>0</v>
      </c>
      <c r="AA77" s="9">
        <v>92.86</v>
      </c>
      <c r="AB77" s="9">
        <v>4.9095890000000004</v>
      </c>
      <c r="AC77" s="9">
        <v>4.6256921000000002</v>
      </c>
      <c r="AD77" s="9">
        <v>-1.7190000000000001</v>
      </c>
      <c r="AE77" s="9">
        <v>25.755240799999999</v>
      </c>
      <c r="AF77" s="9">
        <v>-0.65</v>
      </c>
      <c r="AG77" s="9">
        <v>-67.801000000000002</v>
      </c>
      <c r="AH77" s="9">
        <v>67.801000000000002</v>
      </c>
      <c r="AI77" s="9">
        <v>0</v>
      </c>
      <c r="AJ77" s="15">
        <v>10095</v>
      </c>
      <c r="AK77" s="15">
        <v>2</v>
      </c>
      <c r="AL77" s="8"/>
      <c r="AM77" s="8"/>
      <c r="AN77" s="16"/>
      <c r="AO77" s="16"/>
      <c r="AP77" s="16"/>
      <c r="AQ77" s="16"/>
      <c r="AR77" s="13">
        <v>45621</v>
      </c>
      <c r="AS77" s="8" t="s">
        <v>70</v>
      </c>
      <c r="AT77" s="8" t="s">
        <v>71</v>
      </c>
      <c r="AU77" s="8" t="s">
        <v>72</v>
      </c>
      <c r="AV77" s="9">
        <v>1790</v>
      </c>
      <c r="AW77" s="9">
        <v>4.904109589041096</v>
      </c>
      <c r="AX77" s="8"/>
      <c r="AY77" s="8"/>
      <c r="AZ77" s="8"/>
      <c r="BA77" s="8" t="s">
        <v>73</v>
      </c>
      <c r="BB77" s="8" t="s">
        <v>74</v>
      </c>
      <c r="BC77" s="1"/>
      <c r="BD77" s="1"/>
      <c r="BE77" s="1"/>
    </row>
    <row r="78" spans="1:57" ht="20" customHeight="1" x14ac:dyDescent="0.35">
      <c r="A78" s="1"/>
      <c r="B78" s="8" t="s">
        <v>3</v>
      </c>
      <c r="C78" s="8">
        <v>10906</v>
      </c>
      <c r="D78" s="8" t="s">
        <v>14</v>
      </c>
      <c r="E78" s="8" t="s">
        <v>222</v>
      </c>
      <c r="F78" s="8" t="s">
        <v>223</v>
      </c>
      <c r="G78" s="8" t="s">
        <v>63</v>
      </c>
      <c r="H78" s="8" t="s">
        <v>145</v>
      </c>
      <c r="I78" s="8" t="s">
        <v>146</v>
      </c>
      <c r="J78" s="8" t="s">
        <v>66</v>
      </c>
      <c r="K78" s="8" t="s">
        <v>67</v>
      </c>
      <c r="L78" s="12">
        <v>100</v>
      </c>
      <c r="M78" s="9">
        <v>50</v>
      </c>
      <c r="N78" s="9">
        <v>5000</v>
      </c>
      <c r="O78" s="9">
        <v>67.639439999999993</v>
      </c>
      <c r="P78" s="9"/>
      <c r="Q78" s="9">
        <v>3381.97</v>
      </c>
      <c r="R78" s="13">
        <v>47993</v>
      </c>
      <c r="S78" s="9"/>
      <c r="T78" s="9">
        <v>3476</v>
      </c>
      <c r="U78" s="9">
        <v>69.52</v>
      </c>
      <c r="V78" s="9">
        <f>VLOOKUP(E78,[2]STRIPS!$A:$D,4,0)</f>
        <v>69.52</v>
      </c>
      <c r="W78" s="9">
        <f t="shared" si="1"/>
        <v>0</v>
      </c>
      <c r="X78" s="9">
        <v>6.2534468025508403</v>
      </c>
      <c r="Y78" s="9">
        <v>94.03</v>
      </c>
      <c r="Z78" s="9">
        <v>0</v>
      </c>
      <c r="AA78" s="9">
        <v>94.03</v>
      </c>
      <c r="AB78" s="9">
        <v>5.9041096</v>
      </c>
      <c r="AC78" s="9">
        <v>5.5566288000000004</v>
      </c>
      <c r="AD78" s="9">
        <v>-1.931</v>
      </c>
      <c r="AE78" s="9">
        <v>36.105719700000002</v>
      </c>
      <c r="AF78" s="9">
        <v>-0.61</v>
      </c>
      <c r="AG78" s="9">
        <v>-63.826000000000001</v>
      </c>
      <c r="AH78" s="9">
        <v>63.826000000000001</v>
      </c>
      <c r="AI78" s="9">
        <v>0</v>
      </c>
      <c r="AJ78" s="15">
        <v>10097</v>
      </c>
      <c r="AK78" s="15">
        <v>2</v>
      </c>
      <c r="AL78" s="8"/>
      <c r="AM78" s="8"/>
      <c r="AN78" s="16"/>
      <c r="AO78" s="16"/>
      <c r="AP78" s="16"/>
      <c r="AQ78" s="16"/>
      <c r="AR78" s="13">
        <v>45621</v>
      </c>
      <c r="AS78" s="8" t="s">
        <v>70</v>
      </c>
      <c r="AT78" s="8" t="s">
        <v>71</v>
      </c>
      <c r="AU78" s="8" t="s">
        <v>72</v>
      </c>
      <c r="AV78" s="9">
        <v>2155</v>
      </c>
      <c r="AW78" s="9">
        <v>5.904109589041096</v>
      </c>
      <c r="AX78" s="8"/>
      <c r="AY78" s="8"/>
      <c r="AZ78" s="8"/>
      <c r="BA78" s="8" t="s">
        <v>73</v>
      </c>
      <c r="BB78" s="8" t="s">
        <v>74</v>
      </c>
      <c r="BC78" s="1"/>
      <c r="BD78" s="1"/>
      <c r="BE78" s="1"/>
    </row>
    <row r="79" spans="1:57" ht="20" customHeight="1" x14ac:dyDescent="0.35">
      <c r="A79" s="1"/>
      <c r="B79" s="8" t="s">
        <v>3</v>
      </c>
      <c r="C79" s="8">
        <v>10910</v>
      </c>
      <c r="D79" s="8" t="s">
        <v>14</v>
      </c>
      <c r="E79" s="8" t="s">
        <v>224</v>
      </c>
      <c r="F79" s="8" t="s">
        <v>225</v>
      </c>
      <c r="G79" s="8" t="s">
        <v>63</v>
      </c>
      <c r="H79" s="8" t="s">
        <v>145</v>
      </c>
      <c r="I79" s="8" t="s">
        <v>146</v>
      </c>
      <c r="J79" s="8" t="s">
        <v>66</v>
      </c>
      <c r="K79" s="8" t="s">
        <v>67</v>
      </c>
      <c r="L79" s="12">
        <v>100</v>
      </c>
      <c r="M79" s="9">
        <v>50</v>
      </c>
      <c r="N79" s="9">
        <v>5000</v>
      </c>
      <c r="O79" s="9">
        <v>63.178049999999999</v>
      </c>
      <c r="P79" s="9"/>
      <c r="Q79" s="9">
        <v>3158.9</v>
      </c>
      <c r="R79" s="13">
        <v>48359</v>
      </c>
      <c r="S79" s="9"/>
      <c r="T79" s="9">
        <v>3245</v>
      </c>
      <c r="U79" s="9">
        <v>64.900000000000006</v>
      </c>
      <c r="V79" s="9">
        <f>VLOOKUP(E79,[2]STRIPS!$A:$D,4,0)</f>
        <v>64.900000000000006</v>
      </c>
      <c r="W79" s="9">
        <f t="shared" si="1"/>
        <v>0</v>
      </c>
      <c r="X79" s="9">
        <v>6.3583077623289004</v>
      </c>
      <c r="Y79" s="9">
        <v>86.1</v>
      </c>
      <c r="Z79" s="9">
        <v>0</v>
      </c>
      <c r="AA79" s="9">
        <v>86.1</v>
      </c>
      <c r="AB79" s="9">
        <v>6.9068493000000002</v>
      </c>
      <c r="AC79" s="9">
        <v>6.4939442999999999</v>
      </c>
      <c r="AD79" s="9">
        <v>-2.1070000000000002</v>
      </c>
      <c r="AE79" s="9">
        <v>48.277034800000003</v>
      </c>
      <c r="AF79" s="9">
        <v>-0.57999999999999996</v>
      </c>
      <c r="AG79" s="9">
        <v>-59.914999999999999</v>
      </c>
      <c r="AH79" s="9">
        <v>59.914999999999999</v>
      </c>
      <c r="AI79" s="9">
        <v>0</v>
      </c>
      <c r="AJ79" s="15">
        <v>10099</v>
      </c>
      <c r="AK79" s="15">
        <v>2</v>
      </c>
      <c r="AL79" s="8"/>
      <c r="AM79" s="8"/>
      <c r="AN79" s="16"/>
      <c r="AO79" s="16"/>
      <c r="AP79" s="16"/>
      <c r="AQ79" s="16"/>
      <c r="AR79" s="13">
        <v>45621</v>
      </c>
      <c r="AS79" s="8" t="s">
        <v>70</v>
      </c>
      <c r="AT79" s="8" t="s">
        <v>71</v>
      </c>
      <c r="AU79" s="8" t="s">
        <v>72</v>
      </c>
      <c r="AV79" s="9">
        <v>2521</v>
      </c>
      <c r="AW79" s="9">
        <v>6.9068493150684933</v>
      </c>
      <c r="AX79" s="8"/>
      <c r="AY79" s="8"/>
      <c r="AZ79" s="8"/>
      <c r="BA79" s="8" t="s">
        <v>73</v>
      </c>
      <c r="BB79" s="8" t="s">
        <v>74</v>
      </c>
      <c r="BC79" s="1"/>
      <c r="BD79" s="1"/>
      <c r="BE79" s="1"/>
    </row>
    <row r="80" spans="1:57" ht="20" customHeight="1" x14ac:dyDescent="0.35">
      <c r="A80" s="1"/>
      <c r="B80" s="8" t="s">
        <v>3</v>
      </c>
      <c r="C80" s="8">
        <v>10915</v>
      </c>
      <c r="D80" s="8" t="s">
        <v>14</v>
      </c>
      <c r="E80" s="8" t="s">
        <v>226</v>
      </c>
      <c r="F80" s="8" t="s">
        <v>227</v>
      </c>
      <c r="G80" s="8" t="s">
        <v>63</v>
      </c>
      <c r="H80" s="8" t="s">
        <v>145</v>
      </c>
      <c r="I80" s="8" t="s">
        <v>146</v>
      </c>
      <c r="J80" s="8" t="s">
        <v>66</v>
      </c>
      <c r="K80" s="8" t="s">
        <v>67</v>
      </c>
      <c r="L80" s="12">
        <v>100</v>
      </c>
      <c r="M80" s="9">
        <v>50</v>
      </c>
      <c r="N80" s="9">
        <v>5000</v>
      </c>
      <c r="O80" s="9">
        <v>58.97428</v>
      </c>
      <c r="P80" s="9"/>
      <c r="Q80" s="9">
        <v>2948.71</v>
      </c>
      <c r="R80" s="13">
        <v>48724</v>
      </c>
      <c r="S80" s="9"/>
      <c r="T80" s="9">
        <v>3018.5</v>
      </c>
      <c r="U80" s="9">
        <v>60.37</v>
      </c>
      <c r="V80" s="9">
        <f>VLOOKUP(E80,[2]STRIPS!$A:$D,4,0)</f>
        <v>60.37</v>
      </c>
      <c r="W80" s="9">
        <f t="shared" si="1"/>
        <v>0</v>
      </c>
      <c r="X80" s="9">
        <v>6.4857349697372397</v>
      </c>
      <c r="Y80" s="9">
        <v>69.790000000000006</v>
      </c>
      <c r="Z80" s="9">
        <v>0</v>
      </c>
      <c r="AA80" s="9">
        <v>69.790000000000006</v>
      </c>
      <c r="AB80" s="9">
        <v>7.9068493000000002</v>
      </c>
      <c r="AC80" s="9">
        <v>7.4252662000000003</v>
      </c>
      <c r="AD80" s="9">
        <v>-2.2410000000000001</v>
      </c>
      <c r="AE80" s="9">
        <v>62.107599299999997</v>
      </c>
      <c r="AF80" s="9">
        <v>-0.54</v>
      </c>
      <c r="AG80" s="9">
        <v>-56.167999999999999</v>
      </c>
      <c r="AH80" s="9">
        <v>56.167999999999999</v>
      </c>
      <c r="AI80" s="9">
        <v>0</v>
      </c>
      <c r="AJ80" s="15">
        <v>10101</v>
      </c>
      <c r="AK80" s="15">
        <v>2</v>
      </c>
      <c r="AL80" s="8"/>
      <c r="AM80" s="8"/>
      <c r="AN80" s="16"/>
      <c r="AO80" s="16"/>
      <c r="AP80" s="16"/>
      <c r="AQ80" s="16"/>
      <c r="AR80" s="13">
        <v>45621</v>
      </c>
      <c r="AS80" s="8" t="s">
        <v>70</v>
      </c>
      <c r="AT80" s="8" t="s">
        <v>71</v>
      </c>
      <c r="AU80" s="8" t="s">
        <v>72</v>
      </c>
      <c r="AV80" s="9">
        <v>2886</v>
      </c>
      <c r="AW80" s="9">
        <v>7.9068493150684933</v>
      </c>
      <c r="AX80" s="8"/>
      <c r="AY80" s="8"/>
      <c r="AZ80" s="8"/>
      <c r="BA80" s="8" t="s">
        <v>73</v>
      </c>
      <c r="BB80" s="8" t="s">
        <v>74</v>
      </c>
      <c r="BC80" s="1"/>
      <c r="BD80" s="1"/>
      <c r="BE80" s="1"/>
    </row>
    <row r="81" spans="1:57" ht="20" customHeight="1" x14ac:dyDescent="0.35">
      <c r="A81" s="1"/>
      <c r="B81" s="8" t="s">
        <v>3</v>
      </c>
      <c r="C81" s="8">
        <v>10918</v>
      </c>
      <c r="D81" s="8" t="s">
        <v>14</v>
      </c>
      <c r="E81" s="8" t="s">
        <v>228</v>
      </c>
      <c r="F81" s="8" t="s">
        <v>229</v>
      </c>
      <c r="G81" s="8" t="s">
        <v>63</v>
      </c>
      <c r="H81" s="8" t="s">
        <v>145</v>
      </c>
      <c r="I81" s="8" t="s">
        <v>146</v>
      </c>
      <c r="J81" s="8" t="s">
        <v>66</v>
      </c>
      <c r="K81" s="8" t="s">
        <v>67</v>
      </c>
      <c r="L81" s="12">
        <v>100</v>
      </c>
      <c r="M81" s="9">
        <v>50</v>
      </c>
      <c r="N81" s="9">
        <v>5000</v>
      </c>
      <c r="O81" s="9">
        <v>55.323979999999999</v>
      </c>
      <c r="P81" s="9"/>
      <c r="Q81" s="9">
        <v>2766.2</v>
      </c>
      <c r="R81" s="13">
        <v>49089</v>
      </c>
      <c r="S81" s="9"/>
      <c r="T81" s="9">
        <v>2834.5</v>
      </c>
      <c r="U81" s="9">
        <v>56.69</v>
      </c>
      <c r="V81" s="9">
        <f>VLOOKUP(E81,[2]STRIPS!$A:$D,4,0)</f>
        <v>56.69</v>
      </c>
      <c r="W81" s="9">
        <f t="shared" si="1"/>
        <v>0</v>
      </c>
      <c r="X81" s="9">
        <v>6.4749190741396001</v>
      </c>
      <c r="Y81" s="9">
        <v>68.3</v>
      </c>
      <c r="Z81" s="9">
        <v>0</v>
      </c>
      <c r="AA81" s="9">
        <v>68.3</v>
      </c>
      <c r="AB81" s="9">
        <v>8.9068492999999993</v>
      </c>
      <c r="AC81" s="9">
        <v>8.3652087999999996</v>
      </c>
      <c r="AD81" s="9">
        <v>-2.371</v>
      </c>
      <c r="AE81" s="9">
        <v>77.833223500000003</v>
      </c>
      <c r="AF81" s="9">
        <v>-0.5</v>
      </c>
      <c r="AG81" s="9">
        <v>-52.427999999999997</v>
      </c>
      <c r="AH81" s="9">
        <v>52.427999999999997</v>
      </c>
      <c r="AI81" s="9">
        <v>0</v>
      </c>
      <c r="AJ81" s="15">
        <v>10103</v>
      </c>
      <c r="AK81" s="15">
        <v>2</v>
      </c>
      <c r="AL81" s="8"/>
      <c r="AM81" s="8"/>
      <c r="AN81" s="16"/>
      <c r="AO81" s="16"/>
      <c r="AP81" s="16"/>
      <c r="AQ81" s="16"/>
      <c r="AR81" s="13">
        <v>45621</v>
      </c>
      <c r="AS81" s="8" t="s">
        <v>70</v>
      </c>
      <c r="AT81" s="8" t="s">
        <v>71</v>
      </c>
      <c r="AU81" s="8" t="s">
        <v>72</v>
      </c>
      <c r="AV81" s="9">
        <v>3251</v>
      </c>
      <c r="AW81" s="9">
        <v>8.9068493150684933</v>
      </c>
      <c r="AX81" s="8"/>
      <c r="AY81" s="8"/>
      <c r="AZ81" s="8"/>
      <c r="BA81" s="8" t="s">
        <v>73</v>
      </c>
      <c r="BB81" s="8" t="s">
        <v>74</v>
      </c>
      <c r="BC81" s="1"/>
      <c r="BD81" s="1"/>
      <c r="BE81" s="1"/>
    </row>
    <row r="82" spans="1:57" ht="20" customHeight="1" x14ac:dyDescent="0.35">
      <c r="A82" s="1"/>
      <c r="B82" s="8" t="s">
        <v>3</v>
      </c>
      <c r="C82" s="8">
        <v>10922</v>
      </c>
      <c r="D82" s="8" t="s">
        <v>14</v>
      </c>
      <c r="E82" s="8" t="s">
        <v>230</v>
      </c>
      <c r="F82" s="8" t="s">
        <v>231</v>
      </c>
      <c r="G82" s="8" t="s">
        <v>63</v>
      </c>
      <c r="H82" s="8" t="s">
        <v>145</v>
      </c>
      <c r="I82" s="8" t="s">
        <v>146</v>
      </c>
      <c r="J82" s="8" t="s">
        <v>66</v>
      </c>
      <c r="K82" s="8" t="s">
        <v>67</v>
      </c>
      <c r="L82" s="12">
        <v>100</v>
      </c>
      <c r="M82" s="9">
        <v>50</v>
      </c>
      <c r="N82" s="9">
        <v>5000</v>
      </c>
      <c r="O82" s="9">
        <v>51.711489999999998</v>
      </c>
      <c r="P82" s="9"/>
      <c r="Q82" s="9">
        <v>2585.5700000000002</v>
      </c>
      <c r="R82" s="13">
        <v>49454</v>
      </c>
      <c r="S82" s="9"/>
      <c r="T82" s="9">
        <v>2689</v>
      </c>
      <c r="U82" s="9">
        <v>53.78</v>
      </c>
      <c r="V82" s="9">
        <f>VLOOKUP(E82,[2]STRIPS!$A:$D,4,0)</f>
        <v>53.78</v>
      </c>
      <c r="W82" s="9">
        <f t="shared" si="1"/>
        <v>0</v>
      </c>
      <c r="X82" s="9">
        <v>6.3600341041379203</v>
      </c>
      <c r="Y82" s="9">
        <v>103.43</v>
      </c>
      <c r="Z82" s="9">
        <v>0</v>
      </c>
      <c r="AA82" s="9">
        <v>103.43</v>
      </c>
      <c r="AB82" s="9">
        <v>9.9068492999999993</v>
      </c>
      <c r="AC82" s="9">
        <v>9.3144472999999994</v>
      </c>
      <c r="AD82" s="9">
        <v>-2.5049999999999999</v>
      </c>
      <c r="AE82" s="9">
        <v>95.516405000000006</v>
      </c>
      <c r="AF82" s="9">
        <v>-0.47</v>
      </c>
      <c r="AG82" s="9">
        <v>-49.076000000000001</v>
      </c>
      <c r="AH82" s="9">
        <v>49.076000000000001</v>
      </c>
      <c r="AI82" s="9">
        <v>0</v>
      </c>
      <c r="AJ82" s="15">
        <v>10105</v>
      </c>
      <c r="AK82" s="15">
        <v>2</v>
      </c>
      <c r="AL82" s="8"/>
      <c r="AM82" s="8"/>
      <c r="AN82" s="16"/>
      <c r="AO82" s="16"/>
      <c r="AP82" s="16"/>
      <c r="AQ82" s="16"/>
      <c r="AR82" s="13">
        <v>45621</v>
      </c>
      <c r="AS82" s="8" t="s">
        <v>70</v>
      </c>
      <c r="AT82" s="8" t="s">
        <v>71</v>
      </c>
      <c r="AU82" s="8" t="s">
        <v>72</v>
      </c>
      <c r="AV82" s="9">
        <v>3616</v>
      </c>
      <c r="AW82" s="9">
        <v>9.9068493150684933</v>
      </c>
      <c r="AX82" s="8"/>
      <c r="AY82" s="8"/>
      <c r="AZ82" s="8"/>
      <c r="BA82" s="8" t="s">
        <v>73</v>
      </c>
      <c r="BB82" s="8" t="s">
        <v>74</v>
      </c>
      <c r="BC82" s="1"/>
      <c r="BD82" s="1"/>
      <c r="BE82" s="1"/>
    </row>
    <row r="83" spans="1:57" ht="20" customHeight="1" x14ac:dyDescent="0.35">
      <c r="A83" s="1"/>
      <c r="B83" s="8" t="s">
        <v>3</v>
      </c>
      <c r="C83" s="8">
        <v>10930</v>
      </c>
      <c r="D83" s="8" t="s">
        <v>14</v>
      </c>
      <c r="E83" s="8" t="s">
        <v>232</v>
      </c>
      <c r="F83" s="8" t="s">
        <v>233</v>
      </c>
      <c r="G83" s="8" t="s">
        <v>63</v>
      </c>
      <c r="H83" s="8" t="s">
        <v>145</v>
      </c>
      <c r="I83" s="8" t="s">
        <v>146</v>
      </c>
      <c r="J83" s="8" t="s">
        <v>66</v>
      </c>
      <c r="K83" s="8" t="s">
        <v>67</v>
      </c>
      <c r="L83" s="12">
        <v>100</v>
      </c>
      <c r="M83" s="9">
        <v>50</v>
      </c>
      <c r="N83" s="9">
        <v>5000</v>
      </c>
      <c r="O83" s="9">
        <v>47.688160000000003</v>
      </c>
      <c r="P83" s="9"/>
      <c r="Q83" s="9">
        <v>2384.41</v>
      </c>
      <c r="R83" s="13">
        <v>49820</v>
      </c>
      <c r="S83" s="9"/>
      <c r="T83" s="9">
        <v>2444.5</v>
      </c>
      <c r="U83" s="9">
        <v>48.89</v>
      </c>
      <c r="V83" s="9">
        <f>VLOOKUP(E83,[2]STRIPS!$A:$D,4,0)</f>
        <v>48.89</v>
      </c>
      <c r="W83" s="9">
        <f t="shared" si="1"/>
        <v>0</v>
      </c>
      <c r="X83" s="9">
        <v>6.66808471573676</v>
      </c>
      <c r="Y83" s="9">
        <v>60.09</v>
      </c>
      <c r="Z83" s="9">
        <v>0</v>
      </c>
      <c r="AA83" s="9">
        <v>60.09</v>
      </c>
      <c r="AB83" s="9">
        <v>10.909589</v>
      </c>
      <c r="AC83" s="9">
        <v>10.227603800000001</v>
      </c>
      <c r="AD83" s="9">
        <v>-2.5</v>
      </c>
      <c r="AE83" s="9">
        <v>114.19213980000001</v>
      </c>
      <c r="AF83" s="9">
        <v>-0.44</v>
      </c>
      <c r="AG83" s="9">
        <v>-46.176000000000002</v>
      </c>
      <c r="AH83" s="9">
        <v>46.176000000000002</v>
      </c>
      <c r="AI83" s="9">
        <v>0</v>
      </c>
      <c r="AJ83" s="15">
        <v>10107</v>
      </c>
      <c r="AK83" s="15">
        <v>2</v>
      </c>
      <c r="AL83" s="8"/>
      <c r="AM83" s="8"/>
      <c r="AN83" s="16"/>
      <c r="AO83" s="16"/>
      <c r="AP83" s="16"/>
      <c r="AQ83" s="16"/>
      <c r="AR83" s="13">
        <v>45621</v>
      </c>
      <c r="AS83" s="8" t="s">
        <v>70</v>
      </c>
      <c r="AT83" s="8" t="s">
        <v>71</v>
      </c>
      <c r="AU83" s="8" t="s">
        <v>72</v>
      </c>
      <c r="AV83" s="9">
        <v>3982</v>
      </c>
      <c r="AW83" s="9">
        <v>10.90958904109589</v>
      </c>
      <c r="AX83" s="8"/>
      <c r="AY83" s="8"/>
      <c r="AZ83" s="8"/>
      <c r="BA83" s="8" t="s">
        <v>73</v>
      </c>
      <c r="BB83" s="8" t="s">
        <v>74</v>
      </c>
      <c r="BC83" s="1"/>
      <c r="BD83" s="1"/>
      <c r="BE83" s="1"/>
    </row>
    <row r="84" spans="1:57" ht="20" customHeight="1" x14ac:dyDescent="0.35">
      <c r="A84" s="1"/>
      <c r="B84" s="8" t="s">
        <v>3</v>
      </c>
      <c r="C84" s="8">
        <v>10934</v>
      </c>
      <c r="D84" s="8" t="s">
        <v>14</v>
      </c>
      <c r="E84" s="8" t="s">
        <v>234</v>
      </c>
      <c r="F84" s="8" t="s">
        <v>235</v>
      </c>
      <c r="G84" s="8" t="s">
        <v>63</v>
      </c>
      <c r="H84" s="8" t="s">
        <v>145</v>
      </c>
      <c r="I84" s="8" t="s">
        <v>146</v>
      </c>
      <c r="J84" s="8" t="s">
        <v>66</v>
      </c>
      <c r="K84" s="8" t="s">
        <v>67</v>
      </c>
      <c r="L84" s="12">
        <v>100</v>
      </c>
      <c r="M84" s="9">
        <v>50</v>
      </c>
      <c r="N84" s="9">
        <v>5000</v>
      </c>
      <c r="O84" s="9">
        <v>44.561369999999997</v>
      </c>
      <c r="P84" s="9"/>
      <c r="Q84" s="9">
        <v>2228.0700000000002</v>
      </c>
      <c r="R84" s="13">
        <v>50185</v>
      </c>
      <c r="S84" s="9"/>
      <c r="T84" s="9">
        <v>2262</v>
      </c>
      <c r="U84" s="9">
        <v>45.24</v>
      </c>
      <c r="V84" s="9">
        <f>VLOOKUP(E84,[2]STRIPS!$A:$D,4,0)</f>
        <v>45.24</v>
      </c>
      <c r="W84" s="9">
        <f t="shared" si="1"/>
        <v>0</v>
      </c>
      <c r="X84" s="9">
        <v>6.7722197987478596</v>
      </c>
      <c r="Y84" s="9">
        <v>33.93</v>
      </c>
      <c r="Z84" s="9">
        <v>0</v>
      </c>
      <c r="AA84" s="9">
        <v>33.93</v>
      </c>
      <c r="AB84" s="9">
        <v>11.909589</v>
      </c>
      <c r="AC84" s="9">
        <v>11.154202</v>
      </c>
      <c r="AD84" s="9">
        <v>-2.5230000000000001</v>
      </c>
      <c r="AE84" s="9">
        <v>134.86294770000001</v>
      </c>
      <c r="AF84" s="9">
        <v>-0.41</v>
      </c>
      <c r="AG84" s="9">
        <v>-43.052</v>
      </c>
      <c r="AH84" s="9">
        <v>43.052</v>
      </c>
      <c r="AI84" s="9">
        <v>0</v>
      </c>
      <c r="AJ84" s="15">
        <v>10109</v>
      </c>
      <c r="AK84" s="15">
        <v>2</v>
      </c>
      <c r="AL84" s="8"/>
      <c r="AM84" s="8"/>
      <c r="AN84" s="16"/>
      <c r="AO84" s="16"/>
      <c r="AP84" s="16"/>
      <c r="AQ84" s="16"/>
      <c r="AR84" s="13">
        <v>45621</v>
      </c>
      <c r="AS84" s="8" t="s">
        <v>70</v>
      </c>
      <c r="AT84" s="8" t="s">
        <v>71</v>
      </c>
      <c r="AU84" s="8" t="s">
        <v>72</v>
      </c>
      <c r="AV84" s="9">
        <v>4347</v>
      </c>
      <c r="AW84" s="9">
        <v>11.90958904109589</v>
      </c>
      <c r="AX84" s="8"/>
      <c r="AY84" s="8"/>
      <c r="AZ84" s="8"/>
      <c r="BA84" s="8" t="s">
        <v>73</v>
      </c>
      <c r="BB84" s="8" t="s">
        <v>74</v>
      </c>
      <c r="BC84" s="1"/>
      <c r="BD84" s="1"/>
      <c r="BE84" s="1"/>
    </row>
    <row r="85" spans="1:57" ht="20" customHeight="1" x14ac:dyDescent="0.35">
      <c r="A85" s="1"/>
      <c r="B85" s="8" t="s">
        <v>3</v>
      </c>
      <c r="C85" s="8">
        <v>10938</v>
      </c>
      <c r="D85" s="8" t="s">
        <v>14</v>
      </c>
      <c r="E85" s="8" t="s">
        <v>236</v>
      </c>
      <c r="F85" s="8" t="s">
        <v>237</v>
      </c>
      <c r="G85" s="8" t="s">
        <v>63</v>
      </c>
      <c r="H85" s="8" t="s">
        <v>145</v>
      </c>
      <c r="I85" s="8" t="s">
        <v>146</v>
      </c>
      <c r="J85" s="8" t="s">
        <v>66</v>
      </c>
      <c r="K85" s="8" t="s">
        <v>67</v>
      </c>
      <c r="L85" s="12">
        <v>100</v>
      </c>
      <c r="M85" s="9">
        <v>50</v>
      </c>
      <c r="N85" s="9">
        <v>5000</v>
      </c>
      <c r="O85" s="9">
        <v>41.717179999999999</v>
      </c>
      <c r="P85" s="9"/>
      <c r="Q85" s="9">
        <v>2085.86</v>
      </c>
      <c r="R85" s="13">
        <v>50550</v>
      </c>
      <c r="S85" s="9"/>
      <c r="T85" s="9">
        <v>2100.5</v>
      </c>
      <c r="U85" s="9">
        <v>42.01</v>
      </c>
      <c r="V85" s="9">
        <f>VLOOKUP(E85,[2]STRIPS!$A:$D,4,0)</f>
        <v>42.01</v>
      </c>
      <c r="W85" s="9">
        <f t="shared" si="1"/>
        <v>0</v>
      </c>
      <c r="X85" s="9">
        <v>6.8320731840668403</v>
      </c>
      <c r="Y85" s="9">
        <v>14.64</v>
      </c>
      <c r="Z85" s="9">
        <v>0</v>
      </c>
      <c r="AA85" s="9">
        <v>14.64</v>
      </c>
      <c r="AB85" s="9">
        <v>12.909589</v>
      </c>
      <c r="AC85" s="9">
        <v>12.084001199999999</v>
      </c>
      <c r="AD85" s="9">
        <v>-2.5379999999999998</v>
      </c>
      <c r="AE85" s="9">
        <v>157.33430619999999</v>
      </c>
      <c r="AF85" s="9">
        <v>-0.39</v>
      </c>
      <c r="AG85" s="9">
        <v>-40.243000000000002</v>
      </c>
      <c r="AH85" s="9">
        <v>40.243000000000002</v>
      </c>
      <c r="AI85" s="9">
        <v>0</v>
      </c>
      <c r="AJ85" s="15">
        <v>10111</v>
      </c>
      <c r="AK85" s="15">
        <v>2</v>
      </c>
      <c r="AL85" s="8"/>
      <c r="AM85" s="8"/>
      <c r="AN85" s="16"/>
      <c r="AO85" s="16"/>
      <c r="AP85" s="16"/>
      <c r="AQ85" s="16"/>
      <c r="AR85" s="13">
        <v>45621</v>
      </c>
      <c r="AS85" s="8" t="s">
        <v>70</v>
      </c>
      <c r="AT85" s="8" t="s">
        <v>71</v>
      </c>
      <c r="AU85" s="8" t="s">
        <v>72</v>
      </c>
      <c r="AV85" s="9">
        <v>4712</v>
      </c>
      <c r="AW85" s="9">
        <v>12.90958904109589</v>
      </c>
      <c r="AX85" s="8"/>
      <c r="AY85" s="8"/>
      <c r="AZ85" s="8"/>
      <c r="BA85" s="8" t="s">
        <v>73</v>
      </c>
      <c r="BB85" s="8" t="s">
        <v>74</v>
      </c>
      <c r="BC85" s="1"/>
      <c r="BD85" s="1"/>
      <c r="BE85" s="1"/>
    </row>
    <row r="86" spans="1:57" ht="20" customHeight="1" x14ac:dyDescent="0.35">
      <c r="A86" s="1"/>
      <c r="B86" s="8" t="s">
        <v>3</v>
      </c>
      <c r="C86" s="8">
        <v>10941</v>
      </c>
      <c r="D86" s="8" t="s">
        <v>14</v>
      </c>
      <c r="E86" s="8" t="s">
        <v>238</v>
      </c>
      <c r="F86" s="8" t="s">
        <v>239</v>
      </c>
      <c r="G86" s="8" t="s">
        <v>63</v>
      </c>
      <c r="H86" s="8" t="s">
        <v>145</v>
      </c>
      <c r="I86" s="8" t="s">
        <v>146</v>
      </c>
      <c r="J86" s="8" t="s">
        <v>66</v>
      </c>
      <c r="K86" s="8" t="s">
        <v>67</v>
      </c>
      <c r="L86" s="12">
        <v>100</v>
      </c>
      <c r="M86" s="9">
        <v>50</v>
      </c>
      <c r="N86" s="9">
        <v>5000</v>
      </c>
      <c r="O86" s="9">
        <v>39.053519999999999</v>
      </c>
      <c r="P86" s="9"/>
      <c r="Q86" s="9">
        <v>1952.68</v>
      </c>
      <c r="R86" s="13">
        <v>50915</v>
      </c>
      <c r="S86" s="9"/>
      <c r="T86" s="9">
        <v>1967</v>
      </c>
      <c r="U86" s="9">
        <v>39.340000000000003</v>
      </c>
      <c r="V86" s="9">
        <f>VLOOKUP(E86,[2]STRIPS!$A:$D,4,0)</f>
        <v>39.340000000000003</v>
      </c>
      <c r="W86" s="9">
        <f t="shared" si="1"/>
        <v>0</v>
      </c>
      <c r="X86" s="9">
        <v>6.8208133504344799</v>
      </c>
      <c r="Y86" s="9">
        <v>14.32</v>
      </c>
      <c r="Z86" s="9">
        <v>0</v>
      </c>
      <c r="AA86" s="9">
        <v>14.32</v>
      </c>
      <c r="AB86" s="9">
        <v>13.909589</v>
      </c>
      <c r="AC86" s="9">
        <v>13.021422100000001</v>
      </c>
      <c r="AD86" s="9">
        <v>-2.5609999999999999</v>
      </c>
      <c r="AE86" s="9">
        <v>181.74741320000001</v>
      </c>
      <c r="AF86" s="9">
        <v>-0.36</v>
      </c>
      <c r="AG86" s="9">
        <v>-37.709000000000003</v>
      </c>
      <c r="AH86" s="9">
        <v>37.709000000000003</v>
      </c>
      <c r="AI86" s="9">
        <v>0</v>
      </c>
      <c r="AJ86" s="15">
        <v>10113</v>
      </c>
      <c r="AK86" s="15">
        <v>2</v>
      </c>
      <c r="AL86" s="8"/>
      <c r="AM86" s="8"/>
      <c r="AN86" s="16"/>
      <c r="AO86" s="16"/>
      <c r="AP86" s="16"/>
      <c r="AQ86" s="16"/>
      <c r="AR86" s="13">
        <v>45621</v>
      </c>
      <c r="AS86" s="8" t="s">
        <v>70</v>
      </c>
      <c r="AT86" s="8" t="s">
        <v>71</v>
      </c>
      <c r="AU86" s="8" t="s">
        <v>72</v>
      </c>
      <c r="AV86" s="9">
        <v>5077</v>
      </c>
      <c r="AW86" s="9">
        <v>13.90958904109589</v>
      </c>
      <c r="AX86" s="8"/>
      <c r="AY86" s="8"/>
      <c r="AZ86" s="8"/>
      <c r="BA86" s="8" t="s">
        <v>73</v>
      </c>
      <c r="BB86" s="8" t="s">
        <v>74</v>
      </c>
      <c r="BC86" s="1"/>
      <c r="BD86" s="1"/>
      <c r="BE86" s="1"/>
    </row>
    <row r="87" spans="1:57" ht="20" customHeight="1" x14ac:dyDescent="0.35">
      <c r="A87" s="1"/>
      <c r="B87" s="8" t="s">
        <v>3</v>
      </c>
      <c r="C87" s="8">
        <v>10945</v>
      </c>
      <c r="D87" s="8" t="s">
        <v>14</v>
      </c>
      <c r="E87" s="8" t="s">
        <v>240</v>
      </c>
      <c r="F87" s="8" t="s">
        <v>241</v>
      </c>
      <c r="G87" s="8" t="s">
        <v>63</v>
      </c>
      <c r="H87" s="8" t="s">
        <v>145</v>
      </c>
      <c r="I87" s="8" t="s">
        <v>146</v>
      </c>
      <c r="J87" s="8" t="s">
        <v>66</v>
      </c>
      <c r="K87" s="8" t="s">
        <v>67</v>
      </c>
      <c r="L87" s="12">
        <v>100</v>
      </c>
      <c r="M87" s="9">
        <v>50</v>
      </c>
      <c r="N87" s="9">
        <v>5000</v>
      </c>
      <c r="O87" s="9">
        <v>36.30583</v>
      </c>
      <c r="P87" s="9"/>
      <c r="Q87" s="9">
        <v>1815.29</v>
      </c>
      <c r="R87" s="13">
        <v>51281</v>
      </c>
      <c r="S87" s="9"/>
      <c r="T87" s="9">
        <v>1830</v>
      </c>
      <c r="U87" s="9">
        <v>36.6</v>
      </c>
      <c r="V87" s="9">
        <f>VLOOKUP(E87,[2]STRIPS!$A:$D,4,0)</f>
        <v>36.6</v>
      </c>
      <c r="W87" s="9">
        <f t="shared" si="1"/>
        <v>0</v>
      </c>
      <c r="X87" s="9">
        <v>6.8550696318167601</v>
      </c>
      <c r="Y87" s="9">
        <v>14.71</v>
      </c>
      <c r="Z87" s="9">
        <v>0</v>
      </c>
      <c r="AA87" s="9">
        <v>14.71</v>
      </c>
      <c r="AB87" s="9">
        <v>14.912328799999999</v>
      </c>
      <c r="AC87" s="9">
        <v>13.9556586</v>
      </c>
      <c r="AD87" s="9">
        <v>-2.5539999999999998</v>
      </c>
      <c r="AE87" s="9">
        <v>207.8207687</v>
      </c>
      <c r="AF87" s="9">
        <v>-0.34</v>
      </c>
      <c r="AG87" s="9">
        <v>-35.183</v>
      </c>
      <c r="AH87" s="9">
        <v>35.183</v>
      </c>
      <c r="AI87" s="9">
        <v>0</v>
      </c>
      <c r="AJ87" s="15">
        <v>10115</v>
      </c>
      <c r="AK87" s="15">
        <v>2</v>
      </c>
      <c r="AL87" s="8"/>
      <c r="AM87" s="8"/>
      <c r="AN87" s="16"/>
      <c r="AO87" s="16"/>
      <c r="AP87" s="16"/>
      <c r="AQ87" s="16"/>
      <c r="AR87" s="13">
        <v>45621</v>
      </c>
      <c r="AS87" s="8" t="s">
        <v>70</v>
      </c>
      <c r="AT87" s="8" t="s">
        <v>71</v>
      </c>
      <c r="AU87" s="8" t="s">
        <v>72</v>
      </c>
      <c r="AV87" s="9">
        <v>5443</v>
      </c>
      <c r="AW87" s="9">
        <v>14.912328767123288</v>
      </c>
      <c r="AX87" s="8"/>
      <c r="AY87" s="8"/>
      <c r="AZ87" s="8"/>
      <c r="BA87" s="8" t="s">
        <v>73</v>
      </c>
      <c r="BB87" s="8" t="s">
        <v>74</v>
      </c>
      <c r="BC87" s="1"/>
      <c r="BD87" s="1"/>
      <c r="BE87" s="1"/>
    </row>
    <row r="88" spans="1:57" ht="20" customHeight="1" x14ac:dyDescent="0.35">
      <c r="A88" s="1"/>
      <c r="B88" s="8" t="s">
        <v>3</v>
      </c>
      <c r="C88" s="8">
        <v>10949</v>
      </c>
      <c r="D88" s="8" t="s">
        <v>14</v>
      </c>
      <c r="E88" s="8" t="s">
        <v>242</v>
      </c>
      <c r="F88" s="8" t="s">
        <v>243</v>
      </c>
      <c r="G88" s="8" t="s">
        <v>63</v>
      </c>
      <c r="H88" s="8" t="s">
        <v>145</v>
      </c>
      <c r="I88" s="8" t="s">
        <v>146</v>
      </c>
      <c r="J88" s="8" t="s">
        <v>66</v>
      </c>
      <c r="K88" s="8" t="s">
        <v>67</v>
      </c>
      <c r="L88" s="12">
        <v>100</v>
      </c>
      <c r="M88" s="9">
        <v>50</v>
      </c>
      <c r="N88" s="9">
        <v>5000</v>
      </c>
      <c r="O88" s="9">
        <v>33.766559999999998</v>
      </c>
      <c r="P88" s="9"/>
      <c r="Q88" s="9">
        <v>1688.33</v>
      </c>
      <c r="R88" s="13">
        <v>51646</v>
      </c>
      <c r="S88" s="9"/>
      <c r="T88" s="9">
        <v>1699.5</v>
      </c>
      <c r="U88" s="9">
        <v>33.99</v>
      </c>
      <c r="V88" s="9">
        <f>VLOOKUP(E88,[2]STRIPS!$A:$D,4,0)</f>
        <v>33.99</v>
      </c>
      <c r="W88" s="9">
        <f t="shared" si="1"/>
        <v>0</v>
      </c>
      <c r="X88" s="9">
        <v>6.8978478718852996</v>
      </c>
      <c r="Y88" s="9">
        <v>11.17</v>
      </c>
      <c r="Z88" s="9">
        <v>0</v>
      </c>
      <c r="AA88" s="9">
        <v>11.17</v>
      </c>
      <c r="AB88" s="9">
        <v>15.912328799999999</v>
      </c>
      <c r="AC88" s="9">
        <v>14.885546400000001</v>
      </c>
      <c r="AD88" s="9">
        <v>-2.5299999999999998</v>
      </c>
      <c r="AE88" s="9">
        <v>235.5045026</v>
      </c>
      <c r="AF88" s="9">
        <v>-0.32</v>
      </c>
      <c r="AG88" s="9">
        <v>-32.752000000000002</v>
      </c>
      <c r="AH88" s="9">
        <v>32.752000000000002</v>
      </c>
      <c r="AI88" s="9">
        <v>0</v>
      </c>
      <c r="AJ88" s="15">
        <v>10117</v>
      </c>
      <c r="AK88" s="15">
        <v>2</v>
      </c>
      <c r="AL88" s="8"/>
      <c r="AM88" s="8"/>
      <c r="AN88" s="16"/>
      <c r="AO88" s="16"/>
      <c r="AP88" s="16"/>
      <c r="AQ88" s="16"/>
      <c r="AR88" s="13">
        <v>45621</v>
      </c>
      <c r="AS88" s="8" t="s">
        <v>70</v>
      </c>
      <c r="AT88" s="8" t="s">
        <v>71</v>
      </c>
      <c r="AU88" s="8" t="s">
        <v>72</v>
      </c>
      <c r="AV88" s="9">
        <v>5808</v>
      </c>
      <c r="AW88" s="9">
        <v>15.912328767123288</v>
      </c>
      <c r="AX88" s="8"/>
      <c r="AY88" s="8"/>
      <c r="AZ88" s="8"/>
      <c r="BA88" s="8" t="s">
        <v>73</v>
      </c>
      <c r="BB88" s="8" t="s">
        <v>74</v>
      </c>
      <c r="BC88" s="1"/>
      <c r="BD88" s="1"/>
      <c r="BE88" s="1"/>
    </row>
    <row r="89" spans="1:57" ht="20" customHeight="1" x14ac:dyDescent="0.35">
      <c r="A89" s="1"/>
      <c r="B89" s="8" t="s">
        <v>3</v>
      </c>
      <c r="C89" s="8">
        <v>10953</v>
      </c>
      <c r="D89" s="8" t="s">
        <v>14</v>
      </c>
      <c r="E89" s="8" t="s">
        <v>244</v>
      </c>
      <c r="F89" s="8" t="s">
        <v>245</v>
      </c>
      <c r="G89" s="8" t="s">
        <v>63</v>
      </c>
      <c r="H89" s="8" t="s">
        <v>145</v>
      </c>
      <c r="I89" s="8" t="s">
        <v>146</v>
      </c>
      <c r="J89" s="8" t="s">
        <v>66</v>
      </c>
      <c r="K89" s="8" t="s">
        <v>67</v>
      </c>
      <c r="L89" s="12">
        <v>100</v>
      </c>
      <c r="M89" s="9">
        <v>50</v>
      </c>
      <c r="N89" s="9">
        <v>5000</v>
      </c>
      <c r="O89" s="9">
        <v>31.3354</v>
      </c>
      <c r="P89" s="9"/>
      <c r="Q89" s="9">
        <v>1566.77</v>
      </c>
      <c r="R89" s="13">
        <v>52011</v>
      </c>
      <c r="S89" s="9"/>
      <c r="T89" s="9">
        <v>1576</v>
      </c>
      <c r="U89" s="9">
        <v>31.52</v>
      </c>
      <c r="V89" s="9">
        <f>VLOOKUP(E89,[2]STRIPS!$A:$D,4,0)</f>
        <v>31.52</v>
      </c>
      <c r="W89" s="9">
        <f t="shared" si="1"/>
        <v>0</v>
      </c>
      <c r="X89" s="9">
        <v>6.9445021765275401</v>
      </c>
      <c r="Y89" s="9">
        <v>9.23</v>
      </c>
      <c r="Z89" s="9">
        <v>0</v>
      </c>
      <c r="AA89" s="9">
        <v>9.23</v>
      </c>
      <c r="AB89" s="9">
        <v>16.912328800000001</v>
      </c>
      <c r="AC89" s="9">
        <v>15.814117100000001</v>
      </c>
      <c r="AD89" s="9">
        <v>-2.492</v>
      </c>
      <c r="AE89" s="9">
        <v>264.87352759999999</v>
      </c>
      <c r="AF89" s="9">
        <v>-0.28999999999999998</v>
      </c>
      <c r="AG89" s="9">
        <v>-30.596</v>
      </c>
      <c r="AH89" s="9">
        <v>30.596</v>
      </c>
      <c r="AI89" s="9">
        <v>0</v>
      </c>
      <c r="AJ89" s="15">
        <v>10119</v>
      </c>
      <c r="AK89" s="15">
        <v>2</v>
      </c>
      <c r="AL89" s="8"/>
      <c r="AM89" s="8"/>
      <c r="AN89" s="16"/>
      <c r="AO89" s="16"/>
      <c r="AP89" s="16"/>
      <c r="AQ89" s="16"/>
      <c r="AR89" s="13">
        <v>45621</v>
      </c>
      <c r="AS89" s="8" t="s">
        <v>70</v>
      </c>
      <c r="AT89" s="8" t="s">
        <v>71</v>
      </c>
      <c r="AU89" s="8" t="s">
        <v>72</v>
      </c>
      <c r="AV89" s="9">
        <v>6173</v>
      </c>
      <c r="AW89" s="9">
        <v>16.912328767123288</v>
      </c>
      <c r="AX89" s="8"/>
      <c r="AY89" s="8"/>
      <c r="AZ89" s="8"/>
      <c r="BA89" s="8" t="s">
        <v>73</v>
      </c>
      <c r="BB89" s="8" t="s">
        <v>74</v>
      </c>
      <c r="BC89" s="1"/>
      <c r="BD89" s="1"/>
      <c r="BE89" s="1"/>
    </row>
    <row r="90" spans="1:57" ht="20" customHeight="1" x14ac:dyDescent="0.35">
      <c r="A90" s="1"/>
      <c r="B90" s="8" t="s">
        <v>3</v>
      </c>
      <c r="C90" s="8">
        <v>10956</v>
      </c>
      <c r="D90" s="8" t="s">
        <v>14</v>
      </c>
      <c r="E90" s="8" t="s">
        <v>246</v>
      </c>
      <c r="F90" s="8" t="s">
        <v>247</v>
      </c>
      <c r="G90" s="8" t="s">
        <v>63</v>
      </c>
      <c r="H90" s="8" t="s">
        <v>145</v>
      </c>
      <c r="I90" s="8" t="s">
        <v>146</v>
      </c>
      <c r="J90" s="8" t="s">
        <v>66</v>
      </c>
      <c r="K90" s="8" t="s">
        <v>67</v>
      </c>
      <c r="L90" s="12">
        <v>100</v>
      </c>
      <c r="M90" s="9">
        <v>50</v>
      </c>
      <c r="N90" s="9">
        <v>5000</v>
      </c>
      <c r="O90" s="9">
        <v>29.056640000000002</v>
      </c>
      <c r="P90" s="9"/>
      <c r="Q90" s="9">
        <v>1452.83</v>
      </c>
      <c r="R90" s="13">
        <v>52376</v>
      </c>
      <c r="S90" s="9"/>
      <c r="T90" s="9">
        <v>1459</v>
      </c>
      <c r="U90" s="9">
        <v>29.18</v>
      </c>
      <c r="V90" s="9">
        <f>VLOOKUP(E90,[2]STRIPS!$A:$D,4,0)</f>
        <v>29.18</v>
      </c>
      <c r="W90" s="9">
        <f t="shared" si="1"/>
        <v>0</v>
      </c>
      <c r="X90" s="9">
        <v>6.9957575255388003</v>
      </c>
      <c r="Y90" s="9">
        <v>6.17</v>
      </c>
      <c r="Z90" s="9">
        <v>0</v>
      </c>
      <c r="AA90" s="9">
        <v>6.17</v>
      </c>
      <c r="AB90" s="9">
        <v>17.912328800000001</v>
      </c>
      <c r="AC90" s="9">
        <v>16.741157900000001</v>
      </c>
      <c r="AD90" s="9">
        <v>-2.4430000000000001</v>
      </c>
      <c r="AE90" s="9">
        <v>295.91291819999998</v>
      </c>
      <c r="AF90" s="9">
        <v>-0.28000000000000003</v>
      </c>
      <c r="AG90" s="9">
        <v>-28.489000000000001</v>
      </c>
      <c r="AH90" s="9">
        <v>28.489000000000001</v>
      </c>
      <c r="AI90" s="9">
        <v>0</v>
      </c>
      <c r="AJ90" s="15">
        <v>10121</v>
      </c>
      <c r="AK90" s="15">
        <v>2</v>
      </c>
      <c r="AL90" s="8"/>
      <c r="AM90" s="8"/>
      <c r="AN90" s="16"/>
      <c r="AO90" s="16"/>
      <c r="AP90" s="16"/>
      <c r="AQ90" s="16"/>
      <c r="AR90" s="13">
        <v>45621</v>
      </c>
      <c r="AS90" s="8" t="s">
        <v>70</v>
      </c>
      <c r="AT90" s="8" t="s">
        <v>71</v>
      </c>
      <c r="AU90" s="8" t="s">
        <v>72</v>
      </c>
      <c r="AV90" s="9">
        <v>6538</v>
      </c>
      <c r="AW90" s="9">
        <v>17.912328767123288</v>
      </c>
      <c r="AX90" s="8"/>
      <c r="AY90" s="8"/>
      <c r="AZ90" s="8"/>
      <c r="BA90" s="8" t="s">
        <v>73</v>
      </c>
      <c r="BB90" s="8" t="s">
        <v>74</v>
      </c>
      <c r="BC90" s="1"/>
      <c r="BD90" s="1"/>
      <c r="BE90" s="1"/>
    </row>
    <row r="91" spans="1:57" ht="20" customHeight="1" x14ac:dyDescent="0.35">
      <c r="A91" s="1"/>
      <c r="B91" s="8" t="s">
        <v>3</v>
      </c>
      <c r="C91" s="8">
        <v>10960</v>
      </c>
      <c r="D91" s="8" t="s">
        <v>14</v>
      </c>
      <c r="E91" s="8" t="s">
        <v>248</v>
      </c>
      <c r="F91" s="8" t="s">
        <v>249</v>
      </c>
      <c r="G91" s="8" t="s">
        <v>63</v>
      </c>
      <c r="H91" s="8" t="s">
        <v>145</v>
      </c>
      <c r="I91" s="8" t="s">
        <v>146</v>
      </c>
      <c r="J91" s="8" t="s">
        <v>66</v>
      </c>
      <c r="K91" s="8" t="s">
        <v>67</v>
      </c>
      <c r="L91" s="12">
        <v>100</v>
      </c>
      <c r="M91" s="9">
        <v>50</v>
      </c>
      <c r="N91" s="9">
        <v>5000</v>
      </c>
      <c r="O91" s="9">
        <v>26.97128</v>
      </c>
      <c r="P91" s="9"/>
      <c r="Q91" s="9">
        <v>1348.56</v>
      </c>
      <c r="R91" s="13">
        <v>52742</v>
      </c>
      <c r="S91" s="9"/>
      <c r="T91" s="9">
        <v>1348</v>
      </c>
      <c r="U91" s="9">
        <v>26.96</v>
      </c>
      <c r="V91" s="9">
        <f>VLOOKUP(E91,[2]STRIPS!$A:$D,4,0)</f>
        <v>26.96</v>
      </c>
      <c r="W91" s="9">
        <f t="shared" si="1"/>
        <v>0</v>
      </c>
      <c r="X91" s="9">
        <v>7.0514833037554201</v>
      </c>
      <c r="Y91" s="9">
        <v>0</v>
      </c>
      <c r="Z91" s="9">
        <v>0.56000000000000005</v>
      </c>
      <c r="AA91" s="9">
        <v>-0.56000000000000005</v>
      </c>
      <c r="AB91" s="9">
        <v>18.9150685</v>
      </c>
      <c r="AC91" s="9">
        <v>17.669132600000001</v>
      </c>
      <c r="AD91" s="9">
        <v>-2.3820000000000001</v>
      </c>
      <c r="AE91" s="9">
        <v>328.70353219999998</v>
      </c>
      <c r="AF91" s="9">
        <v>-0.25</v>
      </c>
      <c r="AG91" s="9">
        <v>-26.561</v>
      </c>
      <c r="AH91" s="9">
        <v>26.561</v>
      </c>
      <c r="AI91" s="9">
        <v>0</v>
      </c>
      <c r="AJ91" s="15">
        <v>10123</v>
      </c>
      <c r="AK91" s="15">
        <v>2</v>
      </c>
      <c r="AL91" s="8"/>
      <c r="AM91" s="8"/>
      <c r="AN91" s="16"/>
      <c r="AO91" s="16"/>
      <c r="AP91" s="16"/>
      <c r="AQ91" s="16"/>
      <c r="AR91" s="13">
        <v>45621</v>
      </c>
      <c r="AS91" s="8" t="s">
        <v>70</v>
      </c>
      <c r="AT91" s="8" t="s">
        <v>71</v>
      </c>
      <c r="AU91" s="8" t="s">
        <v>72</v>
      </c>
      <c r="AV91" s="9">
        <v>6904</v>
      </c>
      <c r="AW91" s="9">
        <v>18.915068493150685</v>
      </c>
      <c r="AX91" s="8"/>
      <c r="AY91" s="8"/>
      <c r="AZ91" s="8"/>
      <c r="BA91" s="8" t="s">
        <v>73</v>
      </c>
      <c r="BB91" s="8" t="s">
        <v>74</v>
      </c>
      <c r="BC91" s="1"/>
      <c r="BD91" s="1"/>
      <c r="BE91" s="1"/>
    </row>
    <row r="92" spans="1:57" ht="20" customHeight="1" x14ac:dyDescent="0.35">
      <c r="A92" s="1"/>
      <c r="B92" s="8" t="s">
        <v>3</v>
      </c>
      <c r="C92" s="8">
        <v>10964</v>
      </c>
      <c r="D92" s="8" t="s">
        <v>14</v>
      </c>
      <c r="E92" s="8" t="s">
        <v>250</v>
      </c>
      <c r="F92" s="8" t="s">
        <v>251</v>
      </c>
      <c r="G92" s="8" t="s">
        <v>63</v>
      </c>
      <c r="H92" s="8" t="s">
        <v>145</v>
      </c>
      <c r="I92" s="8" t="s">
        <v>146</v>
      </c>
      <c r="J92" s="8" t="s">
        <v>66</v>
      </c>
      <c r="K92" s="8" t="s">
        <v>67</v>
      </c>
      <c r="L92" s="12">
        <v>100</v>
      </c>
      <c r="M92" s="9">
        <v>50</v>
      </c>
      <c r="N92" s="9">
        <v>5000</v>
      </c>
      <c r="O92" s="9">
        <v>24.973289999999999</v>
      </c>
      <c r="P92" s="9"/>
      <c r="Q92" s="9">
        <v>1248.6600000000001</v>
      </c>
      <c r="R92" s="13">
        <v>53107</v>
      </c>
      <c r="S92" s="9"/>
      <c r="T92" s="9">
        <v>1243.5</v>
      </c>
      <c r="U92" s="9">
        <v>24.87</v>
      </c>
      <c r="V92" s="9">
        <f>VLOOKUP(E92,[2]STRIPS!$A:$D,4,0)</f>
        <v>24.87</v>
      </c>
      <c r="W92" s="9">
        <f t="shared" si="1"/>
        <v>0</v>
      </c>
      <c r="X92" s="9">
        <v>7.1106930432077</v>
      </c>
      <c r="Y92" s="9">
        <v>0</v>
      </c>
      <c r="Z92" s="9">
        <v>5.16</v>
      </c>
      <c r="AA92" s="9">
        <v>-5.16</v>
      </c>
      <c r="AB92" s="9">
        <v>19.9150685</v>
      </c>
      <c r="AC92" s="9">
        <v>18.592978800000001</v>
      </c>
      <c r="AD92" s="9">
        <v>-2.3119999999999998</v>
      </c>
      <c r="AE92" s="9">
        <v>363.0575407</v>
      </c>
      <c r="AF92" s="9">
        <v>-0.24</v>
      </c>
      <c r="AG92" s="9">
        <v>-24.824000000000002</v>
      </c>
      <c r="AH92" s="9">
        <v>24.824000000000002</v>
      </c>
      <c r="AI92" s="9">
        <v>0</v>
      </c>
      <c r="AJ92" s="15">
        <v>10125</v>
      </c>
      <c r="AK92" s="15">
        <v>2</v>
      </c>
      <c r="AL92" s="8"/>
      <c r="AM92" s="8"/>
      <c r="AN92" s="16"/>
      <c r="AO92" s="16"/>
      <c r="AP92" s="16"/>
      <c r="AQ92" s="16"/>
      <c r="AR92" s="13">
        <v>45621</v>
      </c>
      <c r="AS92" s="8" t="s">
        <v>70</v>
      </c>
      <c r="AT92" s="8" t="s">
        <v>71</v>
      </c>
      <c r="AU92" s="8" t="s">
        <v>72</v>
      </c>
      <c r="AV92" s="9">
        <v>7269</v>
      </c>
      <c r="AW92" s="9">
        <v>19.915068493150685</v>
      </c>
      <c r="AX92" s="8"/>
      <c r="AY92" s="8"/>
      <c r="AZ92" s="8"/>
      <c r="BA92" s="8" t="s">
        <v>73</v>
      </c>
      <c r="BB92" s="8" t="s">
        <v>74</v>
      </c>
      <c r="BC92" s="1"/>
      <c r="BD92" s="1"/>
      <c r="BE92" s="1"/>
    </row>
    <row r="93" spans="1:57" ht="20" customHeight="1" x14ac:dyDescent="0.35">
      <c r="A93" s="1"/>
      <c r="B93" s="8" t="s">
        <v>3</v>
      </c>
      <c r="C93" s="8">
        <v>10967</v>
      </c>
      <c r="D93" s="8" t="s">
        <v>14</v>
      </c>
      <c r="E93" s="8" t="s">
        <v>252</v>
      </c>
      <c r="F93" s="8" t="s">
        <v>253</v>
      </c>
      <c r="G93" s="8" t="s">
        <v>63</v>
      </c>
      <c r="H93" s="8" t="s">
        <v>145</v>
      </c>
      <c r="I93" s="8" t="s">
        <v>146</v>
      </c>
      <c r="J93" s="8" t="s">
        <v>66</v>
      </c>
      <c r="K93" s="8" t="s">
        <v>67</v>
      </c>
      <c r="L93" s="12">
        <v>100</v>
      </c>
      <c r="M93" s="9">
        <v>50</v>
      </c>
      <c r="N93" s="9">
        <v>5000</v>
      </c>
      <c r="O93" s="9">
        <v>23.141100000000002</v>
      </c>
      <c r="P93" s="9"/>
      <c r="Q93" s="9">
        <v>1157.06</v>
      </c>
      <c r="R93" s="13">
        <v>53472</v>
      </c>
      <c r="S93" s="9"/>
      <c r="T93" s="9">
        <v>1145.5</v>
      </c>
      <c r="U93" s="9">
        <v>22.91</v>
      </c>
      <c r="V93" s="9">
        <f>VLOOKUP(E93,[2]STRIPS!$A:$D,4,0)</f>
        <v>22.91</v>
      </c>
      <c r="W93" s="9">
        <f t="shared" si="1"/>
        <v>0</v>
      </c>
      <c r="X93" s="9">
        <v>7.1711915869296403</v>
      </c>
      <c r="Y93" s="9">
        <v>0</v>
      </c>
      <c r="Z93" s="9">
        <v>11.56</v>
      </c>
      <c r="AA93" s="9">
        <v>-11.56</v>
      </c>
      <c r="AB93" s="9">
        <v>20.9150685</v>
      </c>
      <c r="AC93" s="9">
        <v>19.515569599999999</v>
      </c>
      <c r="AD93" s="9">
        <v>-2.2360000000000002</v>
      </c>
      <c r="AE93" s="9">
        <v>399.06718489999997</v>
      </c>
      <c r="AF93" s="9">
        <v>-0.22</v>
      </c>
      <c r="AG93" s="9">
        <v>-23.076000000000001</v>
      </c>
      <c r="AH93" s="9">
        <v>23.076000000000001</v>
      </c>
      <c r="AI93" s="9">
        <v>0</v>
      </c>
      <c r="AJ93" s="15">
        <v>10127</v>
      </c>
      <c r="AK93" s="15">
        <v>2</v>
      </c>
      <c r="AL93" s="8"/>
      <c r="AM93" s="8"/>
      <c r="AN93" s="16"/>
      <c r="AO93" s="16"/>
      <c r="AP93" s="16"/>
      <c r="AQ93" s="16"/>
      <c r="AR93" s="13">
        <v>45621</v>
      </c>
      <c r="AS93" s="8" t="s">
        <v>70</v>
      </c>
      <c r="AT93" s="8" t="s">
        <v>71</v>
      </c>
      <c r="AU93" s="8" t="s">
        <v>72</v>
      </c>
      <c r="AV93" s="9">
        <v>7634</v>
      </c>
      <c r="AW93" s="9">
        <v>20.915068493150685</v>
      </c>
      <c r="AX93" s="8"/>
      <c r="AY93" s="8"/>
      <c r="AZ93" s="8"/>
      <c r="BA93" s="8" t="s">
        <v>73</v>
      </c>
      <c r="BB93" s="8" t="s">
        <v>74</v>
      </c>
      <c r="BC93" s="1"/>
      <c r="BD93" s="1"/>
      <c r="BE93" s="1"/>
    </row>
    <row r="94" spans="1:57" ht="20" customHeight="1" x14ac:dyDescent="0.35">
      <c r="A94" s="1"/>
      <c r="B94" s="8" t="s">
        <v>3</v>
      </c>
      <c r="C94" s="8">
        <v>10971</v>
      </c>
      <c r="D94" s="8" t="s">
        <v>14</v>
      </c>
      <c r="E94" s="8" t="s">
        <v>254</v>
      </c>
      <c r="F94" s="8" t="s">
        <v>255</v>
      </c>
      <c r="G94" s="8" t="s">
        <v>63</v>
      </c>
      <c r="H94" s="8" t="s">
        <v>145</v>
      </c>
      <c r="I94" s="8" t="s">
        <v>146</v>
      </c>
      <c r="J94" s="8" t="s">
        <v>66</v>
      </c>
      <c r="K94" s="8" t="s">
        <v>67</v>
      </c>
      <c r="L94" s="12">
        <v>100</v>
      </c>
      <c r="M94" s="9">
        <v>50</v>
      </c>
      <c r="N94" s="9">
        <v>5000</v>
      </c>
      <c r="O94" s="9">
        <v>21.441140000000001</v>
      </c>
      <c r="P94" s="9"/>
      <c r="Q94" s="9">
        <v>1072.06</v>
      </c>
      <c r="R94" s="13">
        <v>53837</v>
      </c>
      <c r="S94" s="9"/>
      <c r="T94" s="9">
        <v>1053.5</v>
      </c>
      <c r="U94" s="9">
        <v>21.07</v>
      </c>
      <c r="V94" s="9">
        <f>VLOOKUP(E94,[2]STRIPS!$A:$D,4,0)</f>
        <v>21.07</v>
      </c>
      <c r="W94" s="9">
        <f t="shared" si="1"/>
        <v>0</v>
      </c>
      <c r="X94" s="9">
        <v>7.2339284687843399</v>
      </c>
      <c r="Y94" s="9">
        <v>0</v>
      </c>
      <c r="Z94" s="9">
        <v>18.559999999999999</v>
      </c>
      <c r="AA94" s="9">
        <v>-18.559999999999999</v>
      </c>
      <c r="AB94" s="9">
        <v>21.9150685</v>
      </c>
      <c r="AC94" s="9">
        <v>20.436692799999999</v>
      </c>
      <c r="AD94" s="9">
        <v>-2.153</v>
      </c>
      <c r="AE94" s="9">
        <v>436.71644570000001</v>
      </c>
      <c r="AF94" s="9">
        <v>-0.2</v>
      </c>
      <c r="AG94" s="9">
        <v>-21.465</v>
      </c>
      <c r="AH94" s="9">
        <v>21.465</v>
      </c>
      <c r="AI94" s="9">
        <v>0</v>
      </c>
      <c r="AJ94" s="15">
        <v>10129</v>
      </c>
      <c r="AK94" s="15">
        <v>2</v>
      </c>
      <c r="AL94" s="8"/>
      <c r="AM94" s="8"/>
      <c r="AN94" s="16"/>
      <c r="AO94" s="16"/>
      <c r="AP94" s="16"/>
      <c r="AQ94" s="16"/>
      <c r="AR94" s="13">
        <v>45621</v>
      </c>
      <c r="AS94" s="8" t="s">
        <v>70</v>
      </c>
      <c r="AT94" s="8" t="s">
        <v>71</v>
      </c>
      <c r="AU94" s="8" t="s">
        <v>72</v>
      </c>
      <c r="AV94" s="9">
        <v>7999</v>
      </c>
      <c r="AW94" s="9">
        <v>21.915068493150685</v>
      </c>
      <c r="AX94" s="8"/>
      <c r="AY94" s="8"/>
      <c r="AZ94" s="8"/>
      <c r="BA94" s="8" t="s">
        <v>73</v>
      </c>
      <c r="BB94" s="8" t="s">
        <v>74</v>
      </c>
      <c r="BC94" s="1"/>
      <c r="BD94" s="1"/>
      <c r="BE94" s="1"/>
    </row>
    <row r="95" spans="1:57" ht="20" customHeight="1" x14ac:dyDescent="0.35">
      <c r="A95" s="1"/>
      <c r="B95" s="8" t="s">
        <v>3</v>
      </c>
      <c r="C95" s="8">
        <v>10975</v>
      </c>
      <c r="D95" s="8" t="s">
        <v>14</v>
      </c>
      <c r="E95" s="8" t="s">
        <v>256</v>
      </c>
      <c r="F95" s="8" t="s">
        <v>257</v>
      </c>
      <c r="G95" s="8" t="s">
        <v>63</v>
      </c>
      <c r="H95" s="8" t="s">
        <v>145</v>
      </c>
      <c r="I95" s="8" t="s">
        <v>146</v>
      </c>
      <c r="J95" s="8" t="s">
        <v>66</v>
      </c>
      <c r="K95" s="8" t="s">
        <v>67</v>
      </c>
      <c r="L95" s="12">
        <v>100</v>
      </c>
      <c r="M95" s="9">
        <v>50</v>
      </c>
      <c r="N95" s="9">
        <v>5000</v>
      </c>
      <c r="O95" s="9">
        <v>19.865290000000002</v>
      </c>
      <c r="P95" s="9"/>
      <c r="Q95" s="9">
        <v>993.26</v>
      </c>
      <c r="R95" s="13">
        <v>54203</v>
      </c>
      <c r="S95" s="9"/>
      <c r="T95" s="9">
        <v>967.5</v>
      </c>
      <c r="U95" s="9">
        <v>19.350000000000001</v>
      </c>
      <c r="V95" s="9">
        <f>VLOOKUP(E95,[2]STRIPS!$A:$D,4,0)</f>
        <v>19.350000000000001</v>
      </c>
      <c r="W95" s="9">
        <f t="shared" si="1"/>
        <v>0</v>
      </c>
      <c r="X95" s="9">
        <v>7.29677629663672</v>
      </c>
      <c r="Y95" s="9">
        <v>0</v>
      </c>
      <c r="Z95" s="9">
        <v>25.76</v>
      </c>
      <c r="AA95" s="9">
        <v>-25.76</v>
      </c>
      <c r="AB95" s="9">
        <v>22.9178082</v>
      </c>
      <c r="AC95" s="9">
        <v>21.3592701</v>
      </c>
      <c r="AD95" s="9">
        <v>-2.0670000000000002</v>
      </c>
      <c r="AE95" s="9">
        <v>476.12510600000002</v>
      </c>
      <c r="AF95" s="9">
        <v>-0.19</v>
      </c>
      <c r="AG95" s="9">
        <v>-20.027000000000001</v>
      </c>
      <c r="AH95" s="9">
        <v>20.027000000000001</v>
      </c>
      <c r="AI95" s="9">
        <v>0</v>
      </c>
      <c r="AJ95" s="15">
        <v>10131</v>
      </c>
      <c r="AK95" s="15">
        <v>2</v>
      </c>
      <c r="AL95" s="8"/>
      <c r="AM95" s="8"/>
      <c r="AN95" s="16"/>
      <c r="AO95" s="16"/>
      <c r="AP95" s="16"/>
      <c r="AQ95" s="16"/>
      <c r="AR95" s="13">
        <v>45621</v>
      </c>
      <c r="AS95" s="8" t="s">
        <v>70</v>
      </c>
      <c r="AT95" s="8" t="s">
        <v>71</v>
      </c>
      <c r="AU95" s="8" t="s">
        <v>72</v>
      </c>
      <c r="AV95" s="9">
        <v>8365</v>
      </c>
      <c r="AW95" s="9">
        <v>22.917808219178081</v>
      </c>
      <c r="AX95" s="8"/>
      <c r="AY95" s="8"/>
      <c r="AZ95" s="8"/>
      <c r="BA95" s="8" t="s">
        <v>73</v>
      </c>
      <c r="BB95" s="8" t="s">
        <v>74</v>
      </c>
      <c r="BC95" s="1"/>
      <c r="BD95" s="1"/>
      <c r="BE95" s="1"/>
    </row>
    <row r="96" spans="1:57" ht="20" customHeight="1" x14ac:dyDescent="0.35">
      <c r="A96" s="1"/>
      <c r="B96" s="8" t="s">
        <v>3</v>
      </c>
      <c r="C96" s="8">
        <v>10980</v>
      </c>
      <c r="D96" s="8" t="s">
        <v>14</v>
      </c>
      <c r="E96" s="8" t="s">
        <v>258</v>
      </c>
      <c r="F96" s="8" t="s">
        <v>259</v>
      </c>
      <c r="G96" s="8" t="s">
        <v>63</v>
      </c>
      <c r="H96" s="8" t="s">
        <v>145</v>
      </c>
      <c r="I96" s="8" t="s">
        <v>146</v>
      </c>
      <c r="J96" s="8" t="s">
        <v>66</v>
      </c>
      <c r="K96" s="8" t="s">
        <v>67</v>
      </c>
      <c r="L96" s="12">
        <v>100</v>
      </c>
      <c r="M96" s="9">
        <v>50</v>
      </c>
      <c r="N96" s="9">
        <v>5000</v>
      </c>
      <c r="O96" s="9">
        <v>18.416810000000002</v>
      </c>
      <c r="P96" s="9"/>
      <c r="Q96" s="9">
        <v>920.84</v>
      </c>
      <c r="R96" s="13">
        <v>54568</v>
      </c>
      <c r="S96" s="9"/>
      <c r="T96" s="9">
        <v>888</v>
      </c>
      <c r="U96" s="9">
        <v>17.760000000000002</v>
      </c>
      <c r="V96" s="9">
        <f>VLOOKUP(E96,[2]STRIPS!$A:$D,4,0)</f>
        <v>17.760000000000002</v>
      </c>
      <c r="W96" s="9">
        <f t="shared" si="1"/>
        <v>0</v>
      </c>
      <c r="X96" s="9">
        <v>7.3577708562256001</v>
      </c>
      <c r="Y96" s="9">
        <v>0</v>
      </c>
      <c r="Z96" s="9">
        <v>32.840000000000003</v>
      </c>
      <c r="AA96" s="9">
        <v>-32.840000000000003</v>
      </c>
      <c r="AB96" s="9">
        <v>23.9178082</v>
      </c>
      <c r="AC96" s="9">
        <v>22.2785999</v>
      </c>
      <c r="AD96" s="9">
        <v>-1.978</v>
      </c>
      <c r="AE96" s="9">
        <v>517.08775609999998</v>
      </c>
      <c r="AF96" s="9">
        <v>-0.18</v>
      </c>
      <c r="AG96" s="9">
        <v>-18.574999999999999</v>
      </c>
      <c r="AH96" s="9">
        <v>18.574999999999999</v>
      </c>
      <c r="AI96" s="9">
        <v>0</v>
      </c>
      <c r="AJ96" s="15">
        <v>10133</v>
      </c>
      <c r="AK96" s="15">
        <v>2</v>
      </c>
      <c r="AL96" s="8"/>
      <c r="AM96" s="8"/>
      <c r="AN96" s="16"/>
      <c r="AO96" s="16"/>
      <c r="AP96" s="16"/>
      <c r="AQ96" s="16"/>
      <c r="AR96" s="13">
        <v>45621</v>
      </c>
      <c r="AS96" s="8" t="s">
        <v>70</v>
      </c>
      <c r="AT96" s="8" t="s">
        <v>71</v>
      </c>
      <c r="AU96" s="8" t="s">
        <v>72</v>
      </c>
      <c r="AV96" s="9">
        <v>8730</v>
      </c>
      <c r="AW96" s="9">
        <v>23.917808219178081</v>
      </c>
      <c r="AX96" s="8"/>
      <c r="AY96" s="8"/>
      <c r="AZ96" s="8"/>
      <c r="BA96" s="8" t="s">
        <v>73</v>
      </c>
      <c r="BB96" s="8" t="s">
        <v>74</v>
      </c>
      <c r="BC96" s="1"/>
      <c r="BD96" s="1"/>
      <c r="BE96" s="1"/>
    </row>
    <row r="97" spans="1:57" ht="20" customHeight="1" x14ac:dyDescent="0.35">
      <c r="A97" s="1"/>
      <c r="B97" s="8" t="s">
        <v>3</v>
      </c>
      <c r="C97" s="8">
        <v>10984</v>
      </c>
      <c r="D97" s="8" t="s">
        <v>14</v>
      </c>
      <c r="E97" s="8" t="s">
        <v>260</v>
      </c>
      <c r="F97" s="8" t="s">
        <v>261</v>
      </c>
      <c r="G97" s="8" t="s">
        <v>63</v>
      </c>
      <c r="H97" s="8" t="s">
        <v>145</v>
      </c>
      <c r="I97" s="8" t="s">
        <v>146</v>
      </c>
      <c r="J97" s="8" t="s">
        <v>66</v>
      </c>
      <c r="K97" s="8" t="s">
        <v>67</v>
      </c>
      <c r="L97" s="12">
        <v>100</v>
      </c>
      <c r="M97" s="9">
        <v>50</v>
      </c>
      <c r="N97" s="9">
        <v>5000</v>
      </c>
      <c r="O97" s="9">
        <v>17.118760000000002</v>
      </c>
      <c r="P97" s="9"/>
      <c r="Q97" s="9">
        <v>855.94</v>
      </c>
      <c r="R97" s="13">
        <v>54933</v>
      </c>
      <c r="S97" s="9"/>
      <c r="T97" s="9">
        <v>815</v>
      </c>
      <c r="U97" s="9">
        <v>16.3</v>
      </c>
      <c r="V97" s="9">
        <f>VLOOKUP(E97,[2]STRIPS!$A:$D,4,0)</f>
        <v>16.3</v>
      </c>
      <c r="W97" s="9">
        <f t="shared" si="1"/>
        <v>0</v>
      </c>
      <c r="X97" s="9">
        <v>7.4140822264738802</v>
      </c>
      <c r="Y97" s="9">
        <v>0</v>
      </c>
      <c r="Z97" s="9">
        <v>40.94</v>
      </c>
      <c r="AA97" s="9">
        <v>-40.94</v>
      </c>
      <c r="AB97" s="9">
        <v>24.9178082</v>
      </c>
      <c r="AC97" s="9">
        <v>23.197897099999999</v>
      </c>
      <c r="AD97" s="9">
        <v>-1.891</v>
      </c>
      <c r="AE97" s="9">
        <v>559.73915099999999</v>
      </c>
      <c r="AF97" s="9">
        <v>-0.16</v>
      </c>
      <c r="AG97" s="9">
        <v>-17.303999999999998</v>
      </c>
      <c r="AH97" s="9">
        <v>17.303999999999998</v>
      </c>
      <c r="AI97" s="9">
        <v>0</v>
      </c>
      <c r="AJ97" s="15">
        <v>10135</v>
      </c>
      <c r="AK97" s="15">
        <v>2</v>
      </c>
      <c r="AL97" s="8"/>
      <c r="AM97" s="8"/>
      <c r="AN97" s="16"/>
      <c r="AO97" s="16"/>
      <c r="AP97" s="16"/>
      <c r="AQ97" s="16"/>
      <c r="AR97" s="13">
        <v>45621</v>
      </c>
      <c r="AS97" s="8" t="s">
        <v>70</v>
      </c>
      <c r="AT97" s="8" t="s">
        <v>71</v>
      </c>
      <c r="AU97" s="8" t="s">
        <v>72</v>
      </c>
      <c r="AV97" s="9">
        <v>9095</v>
      </c>
      <c r="AW97" s="9">
        <v>24.917808219178081</v>
      </c>
      <c r="AX97" s="8"/>
      <c r="AY97" s="8"/>
      <c r="AZ97" s="8"/>
      <c r="BA97" s="8" t="s">
        <v>73</v>
      </c>
      <c r="BB97" s="8" t="s">
        <v>74</v>
      </c>
      <c r="BC97" s="1"/>
      <c r="BD97" s="1"/>
      <c r="BE97" s="1"/>
    </row>
    <row r="98" spans="1:57" ht="20" customHeight="1" x14ac:dyDescent="0.35">
      <c r="A98" s="1"/>
      <c r="B98" s="8" t="s">
        <v>3</v>
      </c>
      <c r="C98" s="8">
        <v>10981</v>
      </c>
      <c r="D98" s="8" t="s">
        <v>14</v>
      </c>
      <c r="E98" s="8" t="s">
        <v>262</v>
      </c>
      <c r="F98" s="8" t="s">
        <v>263</v>
      </c>
      <c r="G98" s="8" t="s">
        <v>63</v>
      </c>
      <c r="H98" s="8" t="s">
        <v>145</v>
      </c>
      <c r="I98" s="8" t="s">
        <v>146</v>
      </c>
      <c r="J98" s="8" t="s">
        <v>66</v>
      </c>
      <c r="K98" s="8" t="s">
        <v>67</v>
      </c>
      <c r="L98" s="12">
        <v>100</v>
      </c>
      <c r="M98" s="9">
        <v>50</v>
      </c>
      <c r="N98" s="9">
        <v>5000</v>
      </c>
      <c r="O98" s="9">
        <v>15.947139999999999</v>
      </c>
      <c r="P98" s="9"/>
      <c r="Q98" s="9">
        <v>797.36</v>
      </c>
      <c r="R98" s="13">
        <v>55298</v>
      </c>
      <c r="S98" s="9"/>
      <c r="T98" s="9">
        <v>749</v>
      </c>
      <c r="U98" s="9">
        <v>14.98</v>
      </c>
      <c r="V98" s="9">
        <f>VLOOKUP(E98,[2]STRIPS!$A:$D,4,0)</f>
        <v>14.98</v>
      </c>
      <c r="W98" s="9">
        <f t="shared" si="1"/>
        <v>0</v>
      </c>
      <c r="X98" s="9">
        <v>7.4607085528672004</v>
      </c>
      <c r="Y98" s="9">
        <v>0</v>
      </c>
      <c r="Z98" s="9">
        <v>48.36</v>
      </c>
      <c r="AA98" s="9">
        <v>-48.36</v>
      </c>
      <c r="AB98" s="9">
        <v>25.9178082</v>
      </c>
      <c r="AC98" s="9">
        <v>24.118404399999999</v>
      </c>
      <c r="AD98" s="9">
        <v>-1.806</v>
      </c>
      <c r="AE98" s="9">
        <v>604.14134100000001</v>
      </c>
      <c r="AF98" s="9">
        <v>-0.15</v>
      </c>
      <c r="AG98" s="9">
        <v>-16.081</v>
      </c>
      <c r="AH98" s="9">
        <v>16.081</v>
      </c>
      <c r="AI98" s="9">
        <v>0</v>
      </c>
      <c r="AJ98" s="15">
        <v>10137</v>
      </c>
      <c r="AK98" s="15">
        <v>2</v>
      </c>
      <c r="AL98" s="8"/>
      <c r="AM98" s="8"/>
      <c r="AN98" s="16"/>
      <c r="AO98" s="16"/>
      <c r="AP98" s="16"/>
      <c r="AQ98" s="16"/>
      <c r="AR98" s="13">
        <v>45621</v>
      </c>
      <c r="AS98" s="8" t="s">
        <v>70</v>
      </c>
      <c r="AT98" s="8" t="s">
        <v>71</v>
      </c>
      <c r="AU98" s="8" t="s">
        <v>72</v>
      </c>
      <c r="AV98" s="9">
        <v>9460</v>
      </c>
      <c r="AW98" s="9">
        <v>25.917808219178081</v>
      </c>
      <c r="AX98" s="8"/>
      <c r="AY98" s="8"/>
      <c r="AZ98" s="8"/>
      <c r="BA98" s="8" t="s">
        <v>73</v>
      </c>
      <c r="BB98" s="8" t="s">
        <v>74</v>
      </c>
      <c r="BC98" s="1"/>
      <c r="BD98" s="1"/>
      <c r="BE98" s="1"/>
    </row>
    <row r="99" spans="1:57" ht="20" customHeight="1" x14ac:dyDescent="0.35">
      <c r="A99" s="1"/>
      <c r="B99" s="8" t="s">
        <v>3</v>
      </c>
      <c r="C99" s="8">
        <v>10977</v>
      </c>
      <c r="D99" s="8" t="s">
        <v>14</v>
      </c>
      <c r="E99" s="8" t="s">
        <v>264</v>
      </c>
      <c r="F99" s="8" t="s">
        <v>265</v>
      </c>
      <c r="G99" s="8" t="s">
        <v>63</v>
      </c>
      <c r="H99" s="8" t="s">
        <v>145</v>
      </c>
      <c r="I99" s="8" t="s">
        <v>146</v>
      </c>
      <c r="J99" s="8" t="s">
        <v>66</v>
      </c>
      <c r="K99" s="8" t="s">
        <v>67</v>
      </c>
      <c r="L99" s="12">
        <v>100</v>
      </c>
      <c r="M99" s="9">
        <v>50</v>
      </c>
      <c r="N99" s="9">
        <v>5000</v>
      </c>
      <c r="O99" s="9">
        <v>14.8856</v>
      </c>
      <c r="P99" s="9"/>
      <c r="Q99" s="9">
        <v>744.28</v>
      </c>
      <c r="R99" s="13">
        <v>55664</v>
      </c>
      <c r="S99" s="9"/>
      <c r="T99" s="9">
        <v>691.5</v>
      </c>
      <c r="U99" s="9">
        <v>13.83</v>
      </c>
      <c r="V99" s="9">
        <f>VLOOKUP(E99,[2]STRIPS!$A:$D,4,0)</f>
        <v>13.83</v>
      </c>
      <c r="W99" s="9">
        <f t="shared" si="1"/>
        <v>0</v>
      </c>
      <c r="X99" s="9">
        <v>7.4854643888014598</v>
      </c>
      <c r="Y99" s="9">
        <v>0</v>
      </c>
      <c r="Z99" s="9">
        <v>52.78</v>
      </c>
      <c r="AA99" s="9">
        <v>-52.78</v>
      </c>
      <c r="AB99" s="9">
        <v>26.920547899999999</v>
      </c>
      <c r="AC99" s="9">
        <v>25.045756699999998</v>
      </c>
      <c r="AD99" s="9">
        <v>-1.732</v>
      </c>
      <c r="AE99" s="9">
        <v>650.59151310000004</v>
      </c>
      <c r="AF99" s="9">
        <v>-0.14000000000000001</v>
      </c>
      <c r="AG99" s="9">
        <v>-14.978999999999999</v>
      </c>
      <c r="AH99" s="9">
        <v>14.978999999999999</v>
      </c>
      <c r="AI99" s="9">
        <v>0</v>
      </c>
      <c r="AJ99" s="15">
        <v>10139</v>
      </c>
      <c r="AK99" s="15">
        <v>2</v>
      </c>
      <c r="AL99" s="8"/>
      <c r="AM99" s="8"/>
      <c r="AN99" s="16"/>
      <c r="AO99" s="16"/>
      <c r="AP99" s="16"/>
      <c r="AQ99" s="16"/>
      <c r="AR99" s="13">
        <v>45621</v>
      </c>
      <c r="AS99" s="8" t="s">
        <v>70</v>
      </c>
      <c r="AT99" s="8" t="s">
        <v>71</v>
      </c>
      <c r="AU99" s="8" t="s">
        <v>72</v>
      </c>
      <c r="AV99" s="9">
        <v>9826</v>
      </c>
      <c r="AW99" s="9">
        <v>26.920547945205481</v>
      </c>
      <c r="AX99" s="8"/>
      <c r="AY99" s="8"/>
      <c r="AZ99" s="8"/>
      <c r="BA99" s="8" t="s">
        <v>73</v>
      </c>
      <c r="BB99" s="8" t="s">
        <v>74</v>
      </c>
      <c r="BC99" s="1"/>
      <c r="BD99" s="1"/>
      <c r="BE99" s="1"/>
    </row>
    <row r="100" spans="1:57" ht="20" customHeight="1" x14ac:dyDescent="0.35">
      <c r="A100" s="1"/>
      <c r="B100" s="8" t="s">
        <v>3</v>
      </c>
      <c r="C100" s="8">
        <v>10974</v>
      </c>
      <c r="D100" s="8" t="s">
        <v>14</v>
      </c>
      <c r="E100" s="8" t="s">
        <v>266</v>
      </c>
      <c r="F100" s="8" t="s">
        <v>267</v>
      </c>
      <c r="G100" s="8" t="s">
        <v>63</v>
      </c>
      <c r="H100" s="8" t="s">
        <v>145</v>
      </c>
      <c r="I100" s="8" t="s">
        <v>146</v>
      </c>
      <c r="J100" s="8" t="s">
        <v>66</v>
      </c>
      <c r="K100" s="8" t="s">
        <v>67</v>
      </c>
      <c r="L100" s="12">
        <v>100</v>
      </c>
      <c r="M100" s="9">
        <v>50</v>
      </c>
      <c r="N100" s="9">
        <v>5000</v>
      </c>
      <c r="O100" s="9">
        <v>13.87846</v>
      </c>
      <c r="P100" s="9"/>
      <c r="Q100" s="9">
        <v>693.92</v>
      </c>
      <c r="R100" s="13">
        <v>56029</v>
      </c>
      <c r="S100" s="9"/>
      <c r="T100" s="9">
        <v>643.5</v>
      </c>
      <c r="U100" s="9">
        <v>12.87</v>
      </c>
      <c r="V100" s="9">
        <f>VLOOKUP(E100,[2]STRIPS!$A:$D,4,0)</f>
        <v>12.87</v>
      </c>
      <c r="W100" s="9">
        <f t="shared" si="1"/>
        <v>0</v>
      </c>
      <c r="X100" s="9">
        <v>7.4797247044483797</v>
      </c>
      <c r="Y100" s="9">
        <v>0</v>
      </c>
      <c r="Z100" s="9">
        <v>50.42</v>
      </c>
      <c r="AA100" s="9">
        <v>-50.42</v>
      </c>
      <c r="AB100" s="9">
        <v>27.920547899999999</v>
      </c>
      <c r="AC100" s="9">
        <v>25.977502300000001</v>
      </c>
      <c r="AD100" s="9">
        <v>-1.6719999999999999</v>
      </c>
      <c r="AE100" s="9">
        <v>699.0003633</v>
      </c>
      <c r="AF100" s="9">
        <v>-0.13</v>
      </c>
      <c r="AG100" s="9">
        <v>-13.956</v>
      </c>
      <c r="AH100" s="9">
        <v>13.956</v>
      </c>
      <c r="AI100" s="9">
        <v>0</v>
      </c>
      <c r="AJ100" s="15">
        <v>10141</v>
      </c>
      <c r="AK100" s="15">
        <v>2</v>
      </c>
      <c r="AL100" s="8"/>
      <c r="AM100" s="8"/>
      <c r="AN100" s="16"/>
      <c r="AO100" s="16"/>
      <c r="AP100" s="16"/>
      <c r="AQ100" s="16"/>
      <c r="AR100" s="13">
        <v>45621</v>
      </c>
      <c r="AS100" s="8" t="s">
        <v>70</v>
      </c>
      <c r="AT100" s="8" t="s">
        <v>71</v>
      </c>
      <c r="AU100" s="8" t="s">
        <v>72</v>
      </c>
      <c r="AV100" s="9">
        <v>10191</v>
      </c>
      <c r="AW100" s="9">
        <v>27.920547945205481</v>
      </c>
      <c r="AX100" s="8"/>
      <c r="AY100" s="8"/>
      <c r="AZ100" s="8"/>
      <c r="BA100" s="8" t="s">
        <v>73</v>
      </c>
      <c r="BB100" s="8" t="s">
        <v>74</v>
      </c>
      <c r="BC100" s="1"/>
      <c r="BD100" s="1"/>
      <c r="BE100" s="1"/>
    </row>
    <row r="101" spans="1:57" ht="20" customHeight="1" x14ac:dyDescent="0.35">
      <c r="A101" s="1"/>
      <c r="B101" s="8" t="s">
        <v>3</v>
      </c>
      <c r="C101" s="8">
        <v>10970</v>
      </c>
      <c r="D101" s="8" t="s">
        <v>14</v>
      </c>
      <c r="E101" s="8" t="s">
        <v>268</v>
      </c>
      <c r="F101" s="8" t="s">
        <v>269</v>
      </c>
      <c r="G101" s="8" t="s">
        <v>63</v>
      </c>
      <c r="H101" s="8" t="s">
        <v>145</v>
      </c>
      <c r="I101" s="8" t="s">
        <v>146</v>
      </c>
      <c r="J101" s="8" t="s">
        <v>66</v>
      </c>
      <c r="K101" s="8" t="s">
        <v>67</v>
      </c>
      <c r="L101" s="12">
        <v>100</v>
      </c>
      <c r="M101" s="9">
        <v>50</v>
      </c>
      <c r="N101" s="9">
        <v>5000</v>
      </c>
      <c r="O101" s="9">
        <v>12.930429999999999</v>
      </c>
      <c r="P101" s="9"/>
      <c r="Q101" s="9">
        <v>646.52</v>
      </c>
      <c r="R101" s="13">
        <v>56394</v>
      </c>
      <c r="S101" s="9"/>
      <c r="T101" s="9">
        <v>606</v>
      </c>
      <c r="U101" s="9">
        <v>12.12</v>
      </c>
      <c r="V101" s="9">
        <f>VLOOKUP(E101,[2]STRIPS!$A:$D,4,0)</f>
        <v>12.12</v>
      </c>
      <c r="W101" s="9">
        <f t="shared" si="1"/>
        <v>0</v>
      </c>
      <c r="X101" s="9">
        <v>7.4316605128190796</v>
      </c>
      <c r="Y101" s="9">
        <v>0</v>
      </c>
      <c r="Z101" s="9">
        <v>40.520000000000003</v>
      </c>
      <c r="AA101" s="9">
        <v>-40.520000000000003</v>
      </c>
      <c r="AB101" s="9">
        <v>28.920547899999999</v>
      </c>
      <c r="AC101" s="9">
        <v>26.919948699999999</v>
      </c>
      <c r="AD101" s="9">
        <v>-1.631</v>
      </c>
      <c r="AE101" s="9">
        <v>749.74138989999994</v>
      </c>
      <c r="AF101" s="9">
        <v>-0.13</v>
      </c>
      <c r="AG101" s="9">
        <v>-13</v>
      </c>
      <c r="AH101" s="9">
        <v>13</v>
      </c>
      <c r="AI101" s="9">
        <v>0</v>
      </c>
      <c r="AJ101" s="15">
        <v>10143</v>
      </c>
      <c r="AK101" s="15">
        <v>2</v>
      </c>
      <c r="AL101" s="8"/>
      <c r="AM101" s="8"/>
      <c r="AN101" s="16"/>
      <c r="AO101" s="16"/>
      <c r="AP101" s="16"/>
      <c r="AQ101" s="16"/>
      <c r="AR101" s="13">
        <v>45621</v>
      </c>
      <c r="AS101" s="8" t="s">
        <v>70</v>
      </c>
      <c r="AT101" s="8" t="s">
        <v>71</v>
      </c>
      <c r="AU101" s="8" t="s">
        <v>72</v>
      </c>
      <c r="AV101" s="9">
        <v>10556</v>
      </c>
      <c r="AW101" s="9">
        <v>28.920547945205481</v>
      </c>
      <c r="AX101" s="8"/>
      <c r="AY101" s="8"/>
      <c r="AZ101" s="8"/>
      <c r="BA101" s="8" t="s">
        <v>73</v>
      </c>
      <c r="BB101" s="8" t="s">
        <v>74</v>
      </c>
      <c r="BC101" s="1"/>
      <c r="BD101" s="1"/>
      <c r="BE101" s="1"/>
    </row>
    <row r="102" spans="1:57" ht="20" customHeight="1" x14ac:dyDescent="0.35">
      <c r="A102" s="1"/>
      <c r="B102" s="8" t="s">
        <v>3</v>
      </c>
      <c r="C102" s="8">
        <v>10965</v>
      </c>
      <c r="D102" s="8" t="s">
        <v>14</v>
      </c>
      <c r="E102" s="8" t="s">
        <v>270</v>
      </c>
      <c r="F102" s="8" t="s">
        <v>271</v>
      </c>
      <c r="G102" s="8" t="s">
        <v>63</v>
      </c>
      <c r="H102" s="8" t="s">
        <v>145</v>
      </c>
      <c r="I102" s="8" t="s">
        <v>146</v>
      </c>
      <c r="J102" s="8" t="s">
        <v>66</v>
      </c>
      <c r="K102" s="8" t="s">
        <v>67</v>
      </c>
      <c r="L102" s="12">
        <v>100</v>
      </c>
      <c r="M102" s="9">
        <v>50</v>
      </c>
      <c r="N102" s="9">
        <v>5000</v>
      </c>
      <c r="O102" s="9">
        <v>12.047639999999999</v>
      </c>
      <c r="P102" s="9"/>
      <c r="Q102" s="9">
        <v>602.38</v>
      </c>
      <c r="R102" s="13">
        <v>56759</v>
      </c>
      <c r="S102" s="9"/>
      <c r="T102" s="9">
        <v>577</v>
      </c>
      <c r="U102" s="9">
        <v>11.54</v>
      </c>
      <c r="V102" s="9">
        <f>VLOOKUP(E102,[2]STRIPS!$A:$D,4,0)</f>
        <v>11.54</v>
      </c>
      <c r="W102" s="9">
        <f t="shared" si="1"/>
        <v>0</v>
      </c>
      <c r="X102" s="9">
        <v>7.3487304607707999</v>
      </c>
      <c r="Y102" s="9">
        <v>0</v>
      </c>
      <c r="Z102" s="9">
        <v>25.38</v>
      </c>
      <c r="AA102" s="9">
        <v>-25.38</v>
      </c>
      <c r="AB102" s="9">
        <v>29.920547899999999</v>
      </c>
      <c r="AC102" s="9">
        <v>27.872288600000001</v>
      </c>
      <c r="AD102" s="9">
        <v>-1.6080000000000001</v>
      </c>
      <c r="AE102" s="9">
        <v>802.8287239</v>
      </c>
      <c r="AF102" s="9">
        <v>-0.12</v>
      </c>
      <c r="AG102" s="9">
        <v>-12.202</v>
      </c>
      <c r="AH102" s="9">
        <v>12.202</v>
      </c>
      <c r="AI102" s="9">
        <v>0</v>
      </c>
      <c r="AJ102" s="15">
        <v>10145</v>
      </c>
      <c r="AK102" s="15">
        <v>2</v>
      </c>
      <c r="AL102" s="8"/>
      <c r="AM102" s="8"/>
      <c r="AN102" s="16"/>
      <c r="AO102" s="16"/>
      <c r="AP102" s="16"/>
      <c r="AQ102" s="16"/>
      <c r="AR102" s="13">
        <v>45621</v>
      </c>
      <c r="AS102" s="8" t="s">
        <v>70</v>
      </c>
      <c r="AT102" s="8" t="s">
        <v>71</v>
      </c>
      <c r="AU102" s="8" t="s">
        <v>72</v>
      </c>
      <c r="AV102" s="9">
        <v>10921</v>
      </c>
      <c r="AW102" s="9">
        <v>29.920547945205481</v>
      </c>
      <c r="AX102" s="8"/>
      <c r="AY102" s="8"/>
      <c r="AZ102" s="8"/>
      <c r="BA102" s="8" t="s">
        <v>73</v>
      </c>
      <c r="BB102" s="8" t="s">
        <v>74</v>
      </c>
      <c r="BC102" s="1"/>
      <c r="BD102" s="1"/>
      <c r="BE102" s="1"/>
    </row>
    <row r="103" spans="1:57" ht="20" customHeight="1" x14ac:dyDescent="0.35">
      <c r="A103" s="1"/>
      <c r="B103" s="8" t="s">
        <v>3</v>
      </c>
      <c r="C103" s="8">
        <v>10961</v>
      </c>
      <c r="D103" s="8" t="s">
        <v>14</v>
      </c>
      <c r="E103" s="8" t="s">
        <v>272</v>
      </c>
      <c r="F103" s="8" t="s">
        <v>273</v>
      </c>
      <c r="G103" s="8" t="s">
        <v>63</v>
      </c>
      <c r="H103" s="8" t="s">
        <v>145</v>
      </c>
      <c r="I103" s="8" t="s">
        <v>146</v>
      </c>
      <c r="J103" s="8" t="s">
        <v>66</v>
      </c>
      <c r="K103" s="8" t="s">
        <v>67</v>
      </c>
      <c r="L103" s="12">
        <v>100</v>
      </c>
      <c r="M103" s="9">
        <v>50</v>
      </c>
      <c r="N103" s="9">
        <v>5000</v>
      </c>
      <c r="O103" s="9">
        <v>11.200139999999999</v>
      </c>
      <c r="P103" s="9"/>
      <c r="Q103" s="9">
        <v>560.01</v>
      </c>
      <c r="R103" s="13">
        <v>57125</v>
      </c>
      <c r="S103" s="9"/>
      <c r="T103" s="9">
        <v>545</v>
      </c>
      <c r="U103" s="9">
        <v>10.9</v>
      </c>
      <c r="V103" s="9">
        <f>VLOOKUP(E103,[2]STRIPS!$A:$D,4,0)</f>
        <v>10.9</v>
      </c>
      <c r="W103" s="9">
        <f t="shared" si="1"/>
        <v>0</v>
      </c>
      <c r="X103" s="9">
        <v>7.2973959671377999</v>
      </c>
      <c r="Y103" s="9">
        <v>0</v>
      </c>
      <c r="Z103" s="9">
        <v>15.01</v>
      </c>
      <c r="AA103" s="9">
        <v>-15.01</v>
      </c>
      <c r="AB103" s="9">
        <v>30.923287699999999</v>
      </c>
      <c r="AC103" s="9">
        <v>28.820166</v>
      </c>
      <c r="AD103" s="9">
        <v>-1.571</v>
      </c>
      <c r="AE103" s="9">
        <v>857.46198560000005</v>
      </c>
      <c r="AF103" s="9">
        <v>-0.11</v>
      </c>
      <c r="AG103" s="9">
        <v>-11.34</v>
      </c>
      <c r="AH103" s="9">
        <v>11.34</v>
      </c>
      <c r="AI103" s="9">
        <v>0</v>
      </c>
      <c r="AJ103" s="15">
        <v>10147</v>
      </c>
      <c r="AK103" s="15">
        <v>2</v>
      </c>
      <c r="AL103" s="8"/>
      <c r="AM103" s="8"/>
      <c r="AN103" s="16"/>
      <c r="AO103" s="16"/>
      <c r="AP103" s="16"/>
      <c r="AQ103" s="16"/>
      <c r="AR103" s="13">
        <v>45621</v>
      </c>
      <c r="AS103" s="8" t="s">
        <v>70</v>
      </c>
      <c r="AT103" s="8" t="s">
        <v>71</v>
      </c>
      <c r="AU103" s="8" t="s">
        <v>72</v>
      </c>
      <c r="AV103" s="9">
        <v>11287</v>
      </c>
      <c r="AW103" s="9">
        <v>30.923287671232877</v>
      </c>
      <c r="AX103" s="8"/>
      <c r="AY103" s="8"/>
      <c r="AZ103" s="8"/>
      <c r="BA103" s="8" t="s">
        <v>73</v>
      </c>
      <c r="BB103" s="8" t="s">
        <v>74</v>
      </c>
      <c r="BC103" s="1"/>
      <c r="BD103" s="1"/>
      <c r="BE103" s="1"/>
    </row>
    <row r="104" spans="1:57" ht="20" customHeight="1" x14ac:dyDescent="0.35">
      <c r="A104" s="1"/>
      <c r="B104" s="8" t="s">
        <v>3</v>
      </c>
      <c r="C104" s="8">
        <v>10957</v>
      </c>
      <c r="D104" s="8" t="s">
        <v>14</v>
      </c>
      <c r="E104" s="8" t="s">
        <v>274</v>
      </c>
      <c r="F104" s="8" t="s">
        <v>275</v>
      </c>
      <c r="G104" s="8" t="s">
        <v>63</v>
      </c>
      <c r="H104" s="8" t="s">
        <v>145</v>
      </c>
      <c r="I104" s="8" t="s">
        <v>146</v>
      </c>
      <c r="J104" s="8" t="s">
        <v>66</v>
      </c>
      <c r="K104" s="8" t="s">
        <v>67</v>
      </c>
      <c r="L104" s="12">
        <v>100</v>
      </c>
      <c r="M104" s="9">
        <v>50</v>
      </c>
      <c r="N104" s="9">
        <v>5000</v>
      </c>
      <c r="O104" s="9">
        <v>10.426019999999999</v>
      </c>
      <c r="P104" s="9"/>
      <c r="Q104" s="9">
        <v>521.29999999999995</v>
      </c>
      <c r="R104" s="13">
        <v>57490</v>
      </c>
      <c r="S104" s="9"/>
      <c r="T104" s="9">
        <v>505</v>
      </c>
      <c r="U104" s="9">
        <v>10.1</v>
      </c>
      <c r="V104" s="9">
        <f>VLOOKUP(E104,[2]STRIPS!$A:$D,4,0)</f>
        <v>10.1</v>
      </c>
      <c r="W104" s="9">
        <f t="shared" si="1"/>
        <v>0</v>
      </c>
      <c r="X104" s="9">
        <v>7.3121769668187397</v>
      </c>
      <c r="Y104" s="9">
        <v>0</v>
      </c>
      <c r="Z104" s="9">
        <v>16.3</v>
      </c>
      <c r="AA104" s="9">
        <v>-16.3</v>
      </c>
      <c r="AB104" s="9">
        <v>31.923287699999999</v>
      </c>
      <c r="AC104" s="9">
        <v>29.7480571</v>
      </c>
      <c r="AD104" s="9">
        <v>-1.502</v>
      </c>
      <c r="AE104" s="9">
        <v>912.66789440000002</v>
      </c>
      <c r="AF104" s="9">
        <v>-0.1</v>
      </c>
      <c r="AG104" s="9">
        <v>-10.499000000000001</v>
      </c>
      <c r="AH104" s="9">
        <v>10.499000000000001</v>
      </c>
      <c r="AI104" s="9">
        <v>0</v>
      </c>
      <c r="AJ104" s="15">
        <v>10149</v>
      </c>
      <c r="AK104" s="15">
        <v>2</v>
      </c>
      <c r="AL104" s="8"/>
      <c r="AM104" s="8"/>
      <c r="AN104" s="16"/>
      <c r="AO104" s="16"/>
      <c r="AP104" s="16"/>
      <c r="AQ104" s="16"/>
      <c r="AR104" s="13">
        <v>45621</v>
      </c>
      <c r="AS104" s="8" t="s">
        <v>70</v>
      </c>
      <c r="AT104" s="8" t="s">
        <v>71</v>
      </c>
      <c r="AU104" s="8" t="s">
        <v>72</v>
      </c>
      <c r="AV104" s="9">
        <v>11652</v>
      </c>
      <c r="AW104" s="9">
        <v>31.923287671232877</v>
      </c>
      <c r="AX104" s="8"/>
      <c r="AY104" s="8"/>
      <c r="AZ104" s="8"/>
      <c r="BA104" s="8" t="s">
        <v>73</v>
      </c>
      <c r="BB104" s="8" t="s">
        <v>74</v>
      </c>
      <c r="BC104" s="1"/>
      <c r="BD104" s="1"/>
      <c r="BE104" s="1"/>
    </row>
    <row r="105" spans="1:57" ht="20" customHeight="1" x14ac:dyDescent="0.35">
      <c r="A105" s="1"/>
      <c r="B105" s="8" t="s">
        <v>3</v>
      </c>
      <c r="C105" s="8">
        <v>10952</v>
      </c>
      <c r="D105" s="8" t="s">
        <v>14</v>
      </c>
      <c r="E105" s="8" t="s">
        <v>276</v>
      </c>
      <c r="F105" s="8" t="s">
        <v>277</v>
      </c>
      <c r="G105" s="8" t="s">
        <v>63</v>
      </c>
      <c r="H105" s="8" t="s">
        <v>145</v>
      </c>
      <c r="I105" s="8" t="s">
        <v>146</v>
      </c>
      <c r="J105" s="8" t="s">
        <v>66</v>
      </c>
      <c r="K105" s="8" t="s">
        <v>67</v>
      </c>
      <c r="L105" s="12">
        <v>100</v>
      </c>
      <c r="M105" s="9">
        <v>50</v>
      </c>
      <c r="N105" s="9">
        <v>5000</v>
      </c>
      <c r="O105" s="9">
        <v>9.6899899999999999</v>
      </c>
      <c r="P105" s="9"/>
      <c r="Q105" s="9">
        <v>484.5</v>
      </c>
      <c r="R105" s="13">
        <v>57855</v>
      </c>
      <c r="S105" s="9"/>
      <c r="T105" s="9">
        <v>460.5</v>
      </c>
      <c r="U105" s="9">
        <v>9.2100000000000009</v>
      </c>
      <c r="V105" s="9">
        <f>VLOOKUP(E105,[2]STRIPS!$A:$D,4,0)</f>
        <v>9.2100000000000009</v>
      </c>
      <c r="W105" s="9">
        <f t="shared" si="1"/>
        <v>0</v>
      </c>
      <c r="X105" s="9">
        <v>7.3765177248839002</v>
      </c>
      <c r="Y105" s="9">
        <v>0</v>
      </c>
      <c r="Z105" s="9">
        <v>24</v>
      </c>
      <c r="AA105" s="9">
        <v>-24</v>
      </c>
      <c r="AB105" s="9">
        <v>32.923287700000003</v>
      </c>
      <c r="AC105" s="9">
        <v>30.661534199999998</v>
      </c>
      <c r="AD105" s="9">
        <v>-1.4119999999999999</v>
      </c>
      <c r="AE105" s="9">
        <v>968.68479439999999</v>
      </c>
      <c r="AF105" s="9">
        <v>-0.1</v>
      </c>
      <c r="AG105" s="9">
        <v>-9.7639999999999993</v>
      </c>
      <c r="AH105" s="9">
        <v>9.7639999999999993</v>
      </c>
      <c r="AI105" s="9">
        <v>0</v>
      </c>
      <c r="AJ105" s="15">
        <v>10151</v>
      </c>
      <c r="AK105" s="15">
        <v>2</v>
      </c>
      <c r="AL105" s="8"/>
      <c r="AM105" s="8"/>
      <c r="AN105" s="16"/>
      <c r="AO105" s="16"/>
      <c r="AP105" s="16"/>
      <c r="AQ105" s="16"/>
      <c r="AR105" s="13">
        <v>45621</v>
      </c>
      <c r="AS105" s="8" t="s">
        <v>70</v>
      </c>
      <c r="AT105" s="8" t="s">
        <v>71</v>
      </c>
      <c r="AU105" s="8" t="s">
        <v>72</v>
      </c>
      <c r="AV105" s="9">
        <v>12017</v>
      </c>
      <c r="AW105" s="9">
        <v>32.923287671232877</v>
      </c>
      <c r="AX105" s="8"/>
      <c r="AY105" s="8"/>
      <c r="AZ105" s="8"/>
      <c r="BA105" s="8" t="s">
        <v>73</v>
      </c>
      <c r="BB105" s="8" t="s">
        <v>74</v>
      </c>
      <c r="BC105" s="1"/>
      <c r="BD105" s="1"/>
      <c r="BE105" s="1"/>
    </row>
    <row r="106" spans="1:57" ht="20" customHeight="1" x14ac:dyDescent="0.35">
      <c r="A106" s="1"/>
      <c r="B106" s="8" t="s">
        <v>3</v>
      </c>
      <c r="C106" s="8">
        <v>10948</v>
      </c>
      <c r="D106" s="8" t="s">
        <v>14</v>
      </c>
      <c r="E106" s="8" t="s">
        <v>278</v>
      </c>
      <c r="F106" s="8" t="s">
        <v>279</v>
      </c>
      <c r="G106" s="8" t="s">
        <v>63</v>
      </c>
      <c r="H106" s="8" t="s">
        <v>145</v>
      </c>
      <c r="I106" s="8" t="s">
        <v>146</v>
      </c>
      <c r="J106" s="8" t="s">
        <v>66</v>
      </c>
      <c r="K106" s="8" t="s">
        <v>67</v>
      </c>
      <c r="L106" s="12">
        <v>100</v>
      </c>
      <c r="M106" s="9">
        <v>50</v>
      </c>
      <c r="N106" s="9">
        <v>5000</v>
      </c>
      <c r="O106" s="9">
        <v>9.0191300000000005</v>
      </c>
      <c r="P106" s="9"/>
      <c r="Q106" s="9">
        <v>450.96</v>
      </c>
      <c r="R106" s="13">
        <v>58220</v>
      </c>
      <c r="S106" s="9"/>
      <c r="T106" s="9">
        <v>415</v>
      </c>
      <c r="U106" s="9">
        <v>8.3000000000000007</v>
      </c>
      <c r="V106" s="9">
        <f>VLOOKUP(E106,[2]STRIPS!$A:$D,4,0)</f>
        <v>8.3000000000000007</v>
      </c>
      <c r="W106" s="9">
        <f t="shared" si="1"/>
        <v>0</v>
      </c>
      <c r="X106" s="9">
        <v>7.4731074899344003</v>
      </c>
      <c r="Y106" s="9">
        <v>0</v>
      </c>
      <c r="Z106" s="9">
        <v>35.96</v>
      </c>
      <c r="AA106" s="9">
        <v>-35.96</v>
      </c>
      <c r="AB106" s="9">
        <v>33.923287700000003</v>
      </c>
      <c r="AC106" s="9">
        <v>31.5644429</v>
      </c>
      <c r="AD106" s="9">
        <v>-1.31</v>
      </c>
      <c r="AE106" s="9">
        <v>1025.6836288</v>
      </c>
      <c r="AF106" s="9">
        <v>-0.09</v>
      </c>
      <c r="AG106" s="9">
        <v>-9.1039999999999992</v>
      </c>
      <c r="AH106" s="9">
        <v>9.1039999999999992</v>
      </c>
      <c r="AI106" s="9">
        <v>0</v>
      </c>
      <c r="AJ106" s="15">
        <v>10153</v>
      </c>
      <c r="AK106" s="15">
        <v>2</v>
      </c>
      <c r="AL106" s="8"/>
      <c r="AM106" s="8"/>
      <c r="AN106" s="16"/>
      <c r="AO106" s="16"/>
      <c r="AP106" s="16"/>
      <c r="AQ106" s="16"/>
      <c r="AR106" s="13">
        <v>45621</v>
      </c>
      <c r="AS106" s="8" t="s">
        <v>70</v>
      </c>
      <c r="AT106" s="8" t="s">
        <v>71</v>
      </c>
      <c r="AU106" s="8" t="s">
        <v>72</v>
      </c>
      <c r="AV106" s="9">
        <v>12382</v>
      </c>
      <c r="AW106" s="9">
        <v>33.923287671232877</v>
      </c>
      <c r="AX106" s="8"/>
      <c r="AY106" s="8"/>
      <c r="AZ106" s="8"/>
      <c r="BA106" s="8" t="s">
        <v>73</v>
      </c>
      <c r="BB106" s="8" t="s">
        <v>74</v>
      </c>
      <c r="BC106" s="1"/>
      <c r="BD106" s="1"/>
      <c r="BE106" s="1"/>
    </row>
    <row r="107" spans="1:57" ht="20" customHeight="1" x14ac:dyDescent="0.35">
      <c r="A107" s="1"/>
      <c r="B107" s="8" t="s">
        <v>3</v>
      </c>
      <c r="C107" s="8">
        <v>10944</v>
      </c>
      <c r="D107" s="8" t="s">
        <v>14</v>
      </c>
      <c r="E107" s="8" t="s">
        <v>280</v>
      </c>
      <c r="F107" s="8" t="s">
        <v>281</v>
      </c>
      <c r="G107" s="8" t="s">
        <v>63</v>
      </c>
      <c r="H107" s="8" t="s">
        <v>145</v>
      </c>
      <c r="I107" s="8" t="s">
        <v>146</v>
      </c>
      <c r="J107" s="8" t="s">
        <v>66</v>
      </c>
      <c r="K107" s="8" t="s">
        <v>67</v>
      </c>
      <c r="L107" s="12">
        <v>100</v>
      </c>
      <c r="M107" s="9">
        <v>50</v>
      </c>
      <c r="N107" s="9">
        <v>5000</v>
      </c>
      <c r="O107" s="9">
        <v>8.4015599999999999</v>
      </c>
      <c r="P107" s="9"/>
      <c r="Q107" s="9">
        <v>420.08</v>
      </c>
      <c r="R107" s="13">
        <v>58586</v>
      </c>
      <c r="S107" s="9"/>
      <c r="T107" s="9">
        <v>372</v>
      </c>
      <c r="U107" s="9">
        <v>7.44</v>
      </c>
      <c r="V107" s="9">
        <f>VLOOKUP(E107,[2]STRIPS!$A:$D,4,0)</f>
        <v>7.44</v>
      </c>
      <c r="W107" s="9">
        <f t="shared" si="1"/>
        <v>0</v>
      </c>
      <c r="X107" s="9">
        <v>7.5795458788517198</v>
      </c>
      <c r="Y107" s="9">
        <v>0</v>
      </c>
      <c r="Z107" s="9">
        <v>48.08</v>
      </c>
      <c r="AA107" s="9">
        <v>-48.08</v>
      </c>
      <c r="AB107" s="9">
        <v>34.926027400000002</v>
      </c>
      <c r="AC107" s="9">
        <v>32.465304699999997</v>
      </c>
      <c r="AD107" s="9">
        <v>-1.208</v>
      </c>
      <c r="AE107" s="9">
        <v>1084.1738811</v>
      </c>
      <c r="AF107" s="9">
        <v>-0.08</v>
      </c>
      <c r="AG107" s="9">
        <v>-8.4309999999999992</v>
      </c>
      <c r="AH107" s="9">
        <v>8.4309999999999992</v>
      </c>
      <c r="AI107" s="9">
        <v>0</v>
      </c>
      <c r="AJ107" s="15">
        <v>10155</v>
      </c>
      <c r="AK107" s="15">
        <v>2</v>
      </c>
      <c r="AL107" s="8"/>
      <c r="AM107" s="8"/>
      <c r="AN107" s="16"/>
      <c r="AO107" s="16"/>
      <c r="AP107" s="16"/>
      <c r="AQ107" s="16"/>
      <c r="AR107" s="13">
        <v>45621</v>
      </c>
      <c r="AS107" s="8" t="s">
        <v>70</v>
      </c>
      <c r="AT107" s="8" t="s">
        <v>71</v>
      </c>
      <c r="AU107" s="8" t="s">
        <v>72</v>
      </c>
      <c r="AV107" s="9">
        <v>12748</v>
      </c>
      <c r="AW107" s="9">
        <v>34.926027397260277</v>
      </c>
      <c r="AX107" s="8"/>
      <c r="AY107" s="8"/>
      <c r="AZ107" s="8"/>
      <c r="BA107" s="8" t="s">
        <v>73</v>
      </c>
      <c r="BB107" s="8" t="s">
        <v>74</v>
      </c>
      <c r="BC107" s="1"/>
      <c r="BD107" s="1"/>
      <c r="BE107" s="1"/>
    </row>
    <row r="108" spans="1:57" ht="20" customHeight="1" x14ac:dyDescent="0.35">
      <c r="A108" s="1"/>
      <c r="B108" s="8" t="s">
        <v>3</v>
      </c>
      <c r="C108" s="8">
        <v>10939</v>
      </c>
      <c r="D108" s="8" t="s">
        <v>14</v>
      </c>
      <c r="E108" s="8" t="s">
        <v>282</v>
      </c>
      <c r="F108" s="8" t="s">
        <v>283</v>
      </c>
      <c r="G108" s="8" t="s">
        <v>63</v>
      </c>
      <c r="H108" s="8" t="s">
        <v>145</v>
      </c>
      <c r="I108" s="8" t="s">
        <v>146</v>
      </c>
      <c r="J108" s="8" t="s">
        <v>66</v>
      </c>
      <c r="K108" s="8" t="s">
        <v>67</v>
      </c>
      <c r="L108" s="12">
        <v>100</v>
      </c>
      <c r="M108" s="9">
        <v>50</v>
      </c>
      <c r="N108" s="9">
        <v>5000</v>
      </c>
      <c r="O108" s="9">
        <v>7.82674</v>
      </c>
      <c r="P108" s="9"/>
      <c r="Q108" s="9">
        <v>391.34</v>
      </c>
      <c r="R108" s="13">
        <v>58951</v>
      </c>
      <c r="S108" s="9"/>
      <c r="T108" s="9">
        <v>333</v>
      </c>
      <c r="U108" s="9">
        <v>6.66</v>
      </c>
      <c r="V108" s="9">
        <f>VLOOKUP(E108,[2]STRIPS!$A:$D,4,0)</f>
        <v>6.66</v>
      </c>
      <c r="W108" s="9">
        <f t="shared" si="1"/>
        <v>0</v>
      </c>
      <c r="X108" s="9">
        <v>7.6845993645295003</v>
      </c>
      <c r="Y108" s="9">
        <v>0</v>
      </c>
      <c r="Z108" s="9">
        <v>58.34</v>
      </c>
      <c r="AA108" s="9">
        <v>-58.34</v>
      </c>
      <c r="AB108" s="9">
        <v>35.926027400000002</v>
      </c>
      <c r="AC108" s="9">
        <v>33.362270600000002</v>
      </c>
      <c r="AD108" s="9">
        <v>-1.111</v>
      </c>
      <c r="AE108" s="9">
        <v>1144.0225525999999</v>
      </c>
      <c r="AF108" s="9">
        <v>-0.08</v>
      </c>
      <c r="AG108" s="9">
        <v>-7.9930000000000003</v>
      </c>
      <c r="AH108" s="9">
        <v>7.9930000000000003</v>
      </c>
      <c r="AI108" s="9">
        <v>0</v>
      </c>
      <c r="AJ108" s="15">
        <v>10157</v>
      </c>
      <c r="AK108" s="15">
        <v>2</v>
      </c>
      <c r="AL108" s="8"/>
      <c r="AM108" s="8"/>
      <c r="AN108" s="16"/>
      <c r="AO108" s="16"/>
      <c r="AP108" s="16"/>
      <c r="AQ108" s="16"/>
      <c r="AR108" s="13">
        <v>45621</v>
      </c>
      <c r="AS108" s="8" t="s">
        <v>70</v>
      </c>
      <c r="AT108" s="8" t="s">
        <v>71</v>
      </c>
      <c r="AU108" s="8" t="s">
        <v>72</v>
      </c>
      <c r="AV108" s="9">
        <v>13113</v>
      </c>
      <c r="AW108" s="9">
        <v>35.926027397260277</v>
      </c>
      <c r="AX108" s="8"/>
      <c r="AY108" s="8"/>
      <c r="AZ108" s="8"/>
      <c r="BA108" s="8" t="s">
        <v>73</v>
      </c>
      <c r="BB108" s="8" t="s">
        <v>74</v>
      </c>
      <c r="BC108" s="1"/>
      <c r="BD108" s="1"/>
      <c r="BE108" s="1"/>
    </row>
    <row r="109" spans="1:57" ht="20" customHeight="1" x14ac:dyDescent="0.35">
      <c r="A109" s="1"/>
      <c r="B109" s="8" t="s">
        <v>3</v>
      </c>
      <c r="C109" s="8">
        <v>10935</v>
      </c>
      <c r="D109" s="8" t="s">
        <v>14</v>
      </c>
      <c r="E109" s="8" t="s">
        <v>284</v>
      </c>
      <c r="F109" s="8" t="s">
        <v>285</v>
      </c>
      <c r="G109" s="8" t="s">
        <v>63</v>
      </c>
      <c r="H109" s="8" t="s">
        <v>145</v>
      </c>
      <c r="I109" s="8" t="s">
        <v>146</v>
      </c>
      <c r="J109" s="8" t="s">
        <v>66</v>
      </c>
      <c r="K109" s="8" t="s">
        <v>67</v>
      </c>
      <c r="L109" s="12">
        <v>100</v>
      </c>
      <c r="M109" s="9">
        <v>50</v>
      </c>
      <c r="N109" s="9">
        <v>5000</v>
      </c>
      <c r="O109" s="9">
        <v>7.2912699999999999</v>
      </c>
      <c r="P109" s="9"/>
      <c r="Q109" s="9">
        <v>364.56</v>
      </c>
      <c r="R109" s="13">
        <v>59316</v>
      </c>
      <c r="S109" s="9"/>
      <c r="T109" s="9">
        <v>300</v>
      </c>
      <c r="U109" s="9">
        <v>6</v>
      </c>
      <c r="V109" s="9">
        <f>VLOOKUP(E109,[2]STRIPS!$A:$D,4,0)</f>
        <v>6</v>
      </c>
      <c r="W109" s="9">
        <f t="shared" si="1"/>
        <v>0</v>
      </c>
      <c r="X109" s="9">
        <v>7.76603933274012</v>
      </c>
      <c r="Y109" s="9">
        <v>0</v>
      </c>
      <c r="Z109" s="9">
        <v>64.56</v>
      </c>
      <c r="AA109" s="9">
        <v>-64.56</v>
      </c>
      <c r="AB109" s="9">
        <v>36.926027400000002</v>
      </c>
      <c r="AC109" s="9">
        <v>34.2649945</v>
      </c>
      <c r="AD109" s="9">
        <v>-1.028</v>
      </c>
      <c r="AE109" s="9">
        <v>1205.8855556999999</v>
      </c>
      <c r="AF109" s="9">
        <v>-7.0000000000000007E-2</v>
      </c>
      <c r="AG109" s="9">
        <v>-7.35</v>
      </c>
      <c r="AH109" s="9">
        <v>7.35</v>
      </c>
      <c r="AI109" s="9">
        <v>0</v>
      </c>
      <c r="AJ109" s="15">
        <v>10159</v>
      </c>
      <c r="AK109" s="15">
        <v>2</v>
      </c>
      <c r="AL109" s="8"/>
      <c r="AM109" s="8"/>
      <c r="AN109" s="16"/>
      <c r="AO109" s="16"/>
      <c r="AP109" s="16"/>
      <c r="AQ109" s="16"/>
      <c r="AR109" s="13">
        <v>45621</v>
      </c>
      <c r="AS109" s="8" t="s">
        <v>70</v>
      </c>
      <c r="AT109" s="8" t="s">
        <v>71</v>
      </c>
      <c r="AU109" s="8" t="s">
        <v>72</v>
      </c>
      <c r="AV109" s="9">
        <v>13478</v>
      </c>
      <c r="AW109" s="9">
        <v>36.926027397260277</v>
      </c>
      <c r="AX109" s="8"/>
      <c r="AY109" s="8"/>
      <c r="AZ109" s="8"/>
      <c r="BA109" s="8" t="s">
        <v>73</v>
      </c>
      <c r="BB109" s="8" t="s">
        <v>74</v>
      </c>
      <c r="BC109" s="1"/>
      <c r="BD109" s="1"/>
      <c r="BE109" s="1"/>
    </row>
    <row r="110" spans="1:57" ht="20" customHeight="1" x14ac:dyDescent="0.35">
      <c r="A110" s="1"/>
      <c r="B110" s="8" t="s">
        <v>3</v>
      </c>
      <c r="C110" s="8">
        <v>10931</v>
      </c>
      <c r="D110" s="8" t="s">
        <v>14</v>
      </c>
      <c r="E110" s="8" t="s">
        <v>286</v>
      </c>
      <c r="F110" s="8" t="s">
        <v>287</v>
      </c>
      <c r="G110" s="8" t="s">
        <v>63</v>
      </c>
      <c r="H110" s="8" t="s">
        <v>145</v>
      </c>
      <c r="I110" s="8" t="s">
        <v>146</v>
      </c>
      <c r="J110" s="8" t="s">
        <v>66</v>
      </c>
      <c r="K110" s="8" t="s">
        <v>67</v>
      </c>
      <c r="L110" s="12">
        <v>100</v>
      </c>
      <c r="M110" s="9">
        <v>50</v>
      </c>
      <c r="N110" s="9">
        <v>5000</v>
      </c>
      <c r="O110" s="9">
        <v>6.7916600000000003</v>
      </c>
      <c r="P110" s="9"/>
      <c r="Q110" s="9">
        <v>339.58</v>
      </c>
      <c r="R110" s="13">
        <v>59681</v>
      </c>
      <c r="S110" s="9"/>
      <c r="T110" s="9">
        <v>274.5</v>
      </c>
      <c r="U110" s="9">
        <v>5.49</v>
      </c>
      <c r="V110" s="9">
        <f>VLOOKUP(E110,[2]STRIPS!$A:$D,4,0)</f>
        <v>5.49</v>
      </c>
      <c r="W110" s="9">
        <f t="shared" si="1"/>
        <v>0</v>
      </c>
      <c r="X110" s="9">
        <v>7.8006825332850402</v>
      </c>
      <c r="Y110" s="9">
        <v>0</v>
      </c>
      <c r="Z110" s="9">
        <v>65.08</v>
      </c>
      <c r="AA110" s="9">
        <v>-65.08</v>
      </c>
      <c r="AB110" s="9">
        <v>37.926027400000002</v>
      </c>
      <c r="AC110" s="9">
        <v>35.181620799999997</v>
      </c>
      <c r="AD110" s="9">
        <v>-0.96599999999999997</v>
      </c>
      <c r="AE110" s="9">
        <v>1270.3823103</v>
      </c>
      <c r="AF110" s="9">
        <v>-0.06</v>
      </c>
      <c r="AG110" s="9">
        <v>-6.9530000000000003</v>
      </c>
      <c r="AH110" s="9">
        <v>6.9530000000000003</v>
      </c>
      <c r="AI110" s="9">
        <v>0</v>
      </c>
      <c r="AJ110" s="15">
        <v>10161</v>
      </c>
      <c r="AK110" s="15">
        <v>2</v>
      </c>
      <c r="AL110" s="8"/>
      <c r="AM110" s="8"/>
      <c r="AN110" s="16"/>
      <c r="AO110" s="16"/>
      <c r="AP110" s="16"/>
      <c r="AQ110" s="16"/>
      <c r="AR110" s="13">
        <v>45621</v>
      </c>
      <c r="AS110" s="8" t="s">
        <v>70</v>
      </c>
      <c r="AT110" s="8" t="s">
        <v>71</v>
      </c>
      <c r="AU110" s="8" t="s">
        <v>72</v>
      </c>
      <c r="AV110" s="9">
        <v>13843</v>
      </c>
      <c r="AW110" s="9">
        <v>37.926027397260277</v>
      </c>
      <c r="AX110" s="8"/>
      <c r="AY110" s="8"/>
      <c r="AZ110" s="8"/>
      <c r="BA110" s="8" t="s">
        <v>73</v>
      </c>
      <c r="BB110" s="8" t="s">
        <v>74</v>
      </c>
      <c r="BC110" s="1"/>
      <c r="BD110" s="1"/>
      <c r="BE110" s="1"/>
    </row>
    <row r="111" spans="1:57" ht="20" customHeight="1" x14ac:dyDescent="0.35">
      <c r="A111" s="1"/>
      <c r="B111" s="8" t="s">
        <v>3</v>
      </c>
      <c r="C111" s="8">
        <v>10928</v>
      </c>
      <c r="D111" s="8" t="s">
        <v>14</v>
      </c>
      <c r="E111" s="8" t="s">
        <v>288</v>
      </c>
      <c r="F111" s="8" t="s">
        <v>289</v>
      </c>
      <c r="G111" s="8" t="s">
        <v>63</v>
      </c>
      <c r="H111" s="8" t="s">
        <v>145</v>
      </c>
      <c r="I111" s="8" t="s">
        <v>146</v>
      </c>
      <c r="J111" s="8" t="s">
        <v>66</v>
      </c>
      <c r="K111" s="8" t="s">
        <v>67</v>
      </c>
      <c r="L111" s="12">
        <v>100</v>
      </c>
      <c r="M111" s="9">
        <v>50</v>
      </c>
      <c r="N111" s="9">
        <v>5000</v>
      </c>
      <c r="O111" s="9">
        <v>6.3269700000000002</v>
      </c>
      <c r="P111" s="9"/>
      <c r="Q111" s="9">
        <v>316.35000000000002</v>
      </c>
      <c r="R111" s="13">
        <v>60047</v>
      </c>
      <c r="S111" s="9"/>
      <c r="T111" s="9">
        <v>255</v>
      </c>
      <c r="U111" s="9">
        <v>5.0999999999999996</v>
      </c>
      <c r="V111" s="9">
        <f>VLOOKUP(E111,[2]STRIPS!$A:$D,4,0)</f>
        <v>5.0999999999999996</v>
      </c>
      <c r="W111" s="9">
        <f t="shared" si="1"/>
        <v>0</v>
      </c>
      <c r="X111" s="9">
        <v>7.7925459809367998</v>
      </c>
      <c r="Y111" s="9">
        <v>0</v>
      </c>
      <c r="Z111" s="9">
        <v>61.35</v>
      </c>
      <c r="AA111" s="9">
        <v>-61.35</v>
      </c>
      <c r="AB111" s="9">
        <v>38.928767100000002</v>
      </c>
      <c r="AC111" s="9">
        <v>36.114526099999999</v>
      </c>
      <c r="AD111" s="9">
        <v>-0.92100000000000004</v>
      </c>
      <c r="AE111" s="9">
        <v>1337.7626261</v>
      </c>
      <c r="AF111" s="9">
        <v>-0.06</v>
      </c>
      <c r="AG111" s="9">
        <v>-6.3230000000000004</v>
      </c>
      <c r="AH111" s="9">
        <v>6.3230000000000004</v>
      </c>
      <c r="AI111" s="9">
        <v>0</v>
      </c>
      <c r="AJ111" s="15">
        <v>10163</v>
      </c>
      <c r="AK111" s="15">
        <v>2</v>
      </c>
      <c r="AL111" s="8"/>
      <c r="AM111" s="8"/>
      <c r="AN111" s="16"/>
      <c r="AO111" s="16"/>
      <c r="AP111" s="16"/>
      <c r="AQ111" s="16"/>
      <c r="AR111" s="13">
        <v>45621</v>
      </c>
      <c r="AS111" s="8" t="s">
        <v>70</v>
      </c>
      <c r="AT111" s="8" t="s">
        <v>71</v>
      </c>
      <c r="AU111" s="8" t="s">
        <v>72</v>
      </c>
      <c r="AV111" s="9">
        <v>14209</v>
      </c>
      <c r="AW111" s="9">
        <v>38.92876712328767</v>
      </c>
      <c r="AX111" s="8"/>
      <c r="AY111" s="8"/>
      <c r="AZ111" s="8"/>
      <c r="BA111" s="8" t="s">
        <v>73</v>
      </c>
      <c r="BB111" s="8" t="s">
        <v>74</v>
      </c>
      <c r="BC111" s="1"/>
      <c r="BD111" s="1"/>
      <c r="BE111" s="1"/>
    </row>
    <row r="112" spans="1:57" ht="20" customHeight="1" x14ac:dyDescent="0.35">
      <c r="A112" s="1"/>
      <c r="B112" s="8" t="s">
        <v>3</v>
      </c>
      <c r="C112" s="8">
        <v>10926</v>
      </c>
      <c r="D112" s="8" t="s">
        <v>14</v>
      </c>
      <c r="E112" s="8" t="s">
        <v>290</v>
      </c>
      <c r="F112" s="8" t="s">
        <v>291</v>
      </c>
      <c r="G112" s="8" t="s">
        <v>63</v>
      </c>
      <c r="H112" s="8" t="s">
        <v>145</v>
      </c>
      <c r="I112" s="8" t="s">
        <v>146</v>
      </c>
      <c r="J112" s="8" t="s">
        <v>66</v>
      </c>
      <c r="K112" s="8" t="s">
        <v>67</v>
      </c>
      <c r="L112" s="12">
        <v>100</v>
      </c>
      <c r="M112" s="9">
        <v>50</v>
      </c>
      <c r="N112" s="9">
        <v>5000</v>
      </c>
      <c r="O112" s="9">
        <v>5.9104099999999997</v>
      </c>
      <c r="P112" s="9"/>
      <c r="Q112" s="9">
        <v>295.52</v>
      </c>
      <c r="R112" s="13">
        <v>60412</v>
      </c>
      <c r="S112" s="9"/>
      <c r="T112" s="9">
        <v>239.5</v>
      </c>
      <c r="U112" s="9">
        <v>4.79</v>
      </c>
      <c r="V112" s="9">
        <f>VLOOKUP(E112,[2]STRIPS!$A:$D,4,0)</f>
        <v>4.79</v>
      </c>
      <c r="W112" s="9">
        <f t="shared" si="1"/>
        <v>0</v>
      </c>
      <c r="X112" s="9">
        <v>7.75679180091368</v>
      </c>
      <c r="Y112" s="9">
        <v>0</v>
      </c>
      <c r="Z112" s="9">
        <v>56.02</v>
      </c>
      <c r="AA112" s="9">
        <v>-56.02</v>
      </c>
      <c r="AB112" s="9">
        <v>39.928767100000002</v>
      </c>
      <c r="AC112" s="9">
        <v>37.054524800000003</v>
      </c>
      <c r="AD112" s="9">
        <v>-0.88700000000000001</v>
      </c>
      <c r="AE112" s="9">
        <v>1407.4250366000001</v>
      </c>
      <c r="AF112" s="9">
        <v>-0.06</v>
      </c>
      <c r="AG112" s="9">
        <v>-6.0449999999999999</v>
      </c>
      <c r="AH112" s="9">
        <v>6.0449999999999999</v>
      </c>
      <c r="AI112" s="9">
        <v>0</v>
      </c>
      <c r="AJ112" s="15">
        <v>10165</v>
      </c>
      <c r="AK112" s="15">
        <v>2</v>
      </c>
      <c r="AL112" s="8"/>
      <c r="AM112" s="8"/>
      <c r="AN112" s="16"/>
      <c r="AO112" s="16"/>
      <c r="AP112" s="16"/>
      <c r="AQ112" s="16"/>
      <c r="AR112" s="13">
        <v>45621</v>
      </c>
      <c r="AS112" s="8" t="s">
        <v>70</v>
      </c>
      <c r="AT112" s="8" t="s">
        <v>71</v>
      </c>
      <c r="AU112" s="8" t="s">
        <v>72</v>
      </c>
      <c r="AV112" s="9">
        <v>14574</v>
      </c>
      <c r="AW112" s="9">
        <v>39.92876712328767</v>
      </c>
      <c r="AX112" s="8"/>
      <c r="AY112" s="8"/>
      <c r="AZ112" s="8"/>
      <c r="BA112" s="8" t="s">
        <v>73</v>
      </c>
      <c r="BB112" s="8" t="s">
        <v>74</v>
      </c>
      <c r="BC112" s="1"/>
      <c r="BD112" s="1"/>
      <c r="BE112" s="1"/>
    </row>
    <row r="113" spans="1:57" ht="20" customHeight="1" x14ac:dyDescent="0.35">
      <c r="A113" s="1"/>
      <c r="B113" s="8" t="s">
        <v>3</v>
      </c>
      <c r="C113" s="8">
        <v>10923</v>
      </c>
      <c r="D113" s="8" t="s">
        <v>14</v>
      </c>
      <c r="E113" s="8" t="s">
        <v>292</v>
      </c>
      <c r="F113" s="8" t="s">
        <v>293</v>
      </c>
      <c r="G113" s="8" t="s">
        <v>63</v>
      </c>
      <c r="H113" s="8" t="s">
        <v>145</v>
      </c>
      <c r="I113" s="8" t="s">
        <v>146</v>
      </c>
      <c r="J113" s="8" t="s">
        <v>66</v>
      </c>
      <c r="K113" s="8" t="s">
        <v>67</v>
      </c>
      <c r="L113" s="12">
        <v>100</v>
      </c>
      <c r="M113" s="9">
        <v>50</v>
      </c>
      <c r="N113" s="9">
        <v>5000</v>
      </c>
      <c r="O113" s="9">
        <v>5.5116699999999996</v>
      </c>
      <c r="P113" s="9"/>
      <c r="Q113" s="9">
        <v>275.58</v>
      </c>
      <c r="R113" s="13">
        <v>60777</v>
      </c>
      <c r="S113" s="9"/>
      <c r="T113" s="9">
        <v>223</v>
      </c>
      <c r="U113" s="9">
        <v>4.46</v>
      </c>
      <c r="V113" s="9">
        <f>VLOOKUP(E113,[2]STRIPS!$A:$D,4,0)</f>
        <v>4.46</v>
      </c>
      <c r="W113" s="9">
        <f t="shared" si="1"/>
        <v>0</v>
      </c>
      <c r="X113" s="9">
        <v>7.7447829446456202</v>
      </c>
      <c r="Y113" s="9">
        <v>0</v>
      </c>
      <c r="Z113" s="9">
        <v>52.58</v>
      </c>
      <c r="AA113" s="9">
        <v>-52.58</v>
      </c>
      <c r="AB113" s="9">
        <v>40.928767100000002</v>
      </c>
      <c r="AC113" s="9">
        <v>37.986773900000003</v>
      </c>
      <c r="AD113" s="9">
        <v>-0.84699999999999998</v>
      </c>
      <c r="AE113" s="9">
        <v>1478.2513283999999</v>
      </c>
      <c r="AF113" s="9">
        <v>-0.06</v>
      </c>
      <c r="AG113" s="9">
        <v>-5.6310000000000002</v>
      </c>
      <c r="AH113" s="9">
        <v>5.6310000000000002</v>
      </c>
      <c r="AI113" s="9">
        <v>0</v>
      </c>
      <c r="AJ113" s="15">
        <v>10167</v>
      </c>
      <c r="AK113" s="15">
        <v>2</v>
      </c>
      <c r="AL113" s="8"/>
      <c r="AM113" s="8"/>
      <c r="AN113" s="16"/>
      <c r="AO113" s="16"/>
      <c r="AP113" s="16"/>
      <c r="AQ113" s="16"/>
      <c r="AR113" s="13">
        <v>45621</v>
      </c>
      <c r="AS113" s="8" t="s">
        <v>70</v>
      </c>
      <c r="AT113" s="8" t="s">
        <v>71</v>
      </c>
      <c r="AU113" s="8" t="s">
        <v>72</v>
      </c>
      <c r="AV113" s="9">
        <v>14939</v>
      </c>
      <c r="AW113" s="9">
        <v>40.92876712328767</v>
      </c>
      <c r="AX113" s="8"/>
      <c r="AY113" s="8"/>
      <c r="AZ113" s="8"/>
      <c r="BA113" s="8" t="s">
        <v>73</v>
      </c>
      <c r="BB113" s="8" t="s">
        <v>74</v>
      </c>
      <c r="BC113" s="1"/>
      <c r="BD113" s="1"/>
      <c r="BE113" s="1"/>
    </row>
    <row r="114" spans="1:57" ht="20" customHeight="1" x14ac:dyDescent="0.35">
      <c r="A114" s="1"/>
      <c r="B114" s="8" t="s">
        <v>3</v>
      </c>
      <c r="C114" s="8">
        <v>10919</v>
      </c>
      <c r="D114" s="8" t="s">
        <v>14</v>
      </c>
      <c r="E114" s="8" t="s">
        <v>294</v>
      </c>
      <c r="F114" s="8" t="s">
        <v>295</v>
      </c>
      <c r="G114" s="8" t="s">
        <v>63</v>
      </c>
      <c r="H114" s="8" t="s">
        <v>145</v>
      </c>
      <c r="I114" s="8" t="s">
        <v>146</v>
      </c>
      <c r="J114" s="8" t="s">
        <v>66</v>
      </c>
      <c r="K114" s="8" t="s">
        <v>67</v>
      </c>
      <c r="L114" s="12">
        <v>100</v>
      </c>
      <c r="M114" s="9">
        <v>50</v>
      </c>
      <c r="N114" s="9">
        <v>5000</v>
      </c>
      <c r="O114" s="9">
        <v>5.1344700000000003</v>
      </c>
      <c r="P114" s="9"/>
      <c r="Q114" s="9">
        <v>256.72000000000003</v>
      </c>
      <c r="R114" s="13">
        <v>61142</v>
      </c>
      <c r="S114" s="9"/>
      <c r="T114" s="9">
        <v>206</v>
      </c>
      <c r="U114" s="9">
        <v>4.12</v>
      </c>
      <c r="V114" s="9">
        <f>VLOOKUP(E114,[2]STRIPS!$A:$D,4,0)</f>
        <v>4.12</v>
      </c>
      <c r="W114" s="9">
        <f t="shared" si="1"/>
        <v>0</v>
      </c>
      <c r="X114" s="9">
        <v>7.7530203593604003</v>
      </c>
      <c r="Y114" s="9">
        <v>0</v>
      </c>
      <c r="Z114" s="9">
        <v>50.72</v>
      </c>
      <c r="AA114" s="9">
        <v>-50.72</v>
      </c>
      <c r="AB114" s="9">
        <v>41.928767100000002</v>
      </c>
      <c r="AC114" s="9">
        <v>38.911918200000002</v>
      </c>
      <c r="AD114" s="9">
        <v>-0.80200000000000005</v>
      </c>
      <c r="AE114" s="9">
        <v>1550.2495240000001</v>
      </c>
      <c r="AF114" s="9">
        <v>-0.05</v>
      </c>
      <c r="AG114" s="9">
        <v>-5.2290000000000001</v>
      </c>
      <c r="AH114" s="9">
        <v>5.2290000000000001</v>
      </c>
      <c r="AI114" s="9">
        <v>0</v>
      </c>
      <c r="AJ114" s="15">
        <v>10169</v>
      </c>
      <c r="AK114" s="15">
        <v>2</v>
      </c>
      <c r="AL114" s="8"/>
      <c r="AM114" s="8"/>
      <c r="AN114" s="16"/>
      <c r="AO114" s="16"/>
      <c r="AP114" s="16"/>
      <c r="AQ114" s="16"/>
      <c r="AR114" s="13">
        <v>45621</v>
      </c>
      <c r="AS114" s="8" t="s">
        <v>70</v>
      </c>
      <c r="AT114" s="8" t="s">
        <v>71</v>
      </c>
      <c r="AU114" s="8" t="s">
        <v>72</v>
      </c>
      <c r="AV114" s="9">
        <v>15304</v>
      </c>
      <c r="AW114" s="9">
        <v>41.92876712328767</v>
      </c>
      <c r="AX114" s="8"/>
      <c r="AY114" s="8"/>
      <c r="AZ114" s="8"/>
      <c r="BA114" s="8" t="s">
        <v>73</v>
      </c>
      <c r="BB114" s="8" t="s">
        <v>74</v>
      </c>
      <c r="BC114" s="1"/>
      <c r="BD114" s="1"/>
      <c r="BE114" s="1"/>
    </row>
    <row r="115" spans="1:57" ht="20" customHeight="1" x14ac:dyDescent="0.35">
      <c r="A115" s="1"/>
      <c r="B115" s="8" t="s">
        <v>3</v>
      </c>
      <c r="C115" s="8">
        <v>10914</v>
      </c>
      <c r="D115" s="8" t="s">
        <v>14</v>
      </c>
      <c r="E115" s="8" t="s">
        <v>296</v>
      </c>
      <c r="F115" s="8" t="s">
        <v>297</v>
      </c>
      <c r="G115" s="8" t="s">
        <v>63</v>
      </c>
      <c r="H115" s="8" t="s">
        <v>145</v>
      </c>
      <c r="I115" s="8" t="s">
        <v>146</v>
      </c>
      <c r="J115" s="8" t="s">
        <v>66</v>
      </c>
      <c r="K115" s="8" t="s">
        <v>67</v>
      </c>
      <c r="L115" s="12">
        <v>100</v>
      </c>
      <c r="M115" s="9">
        <v>50</v>
      </c>
      <c r="N115" s="9">
        <v>5000</v>
      </c>
      <c r="O115" s="9">
        <v>4.8034299999999996</v>
      </c>
      <c r="P115" s="9"/>
      <c r="Q115" s="9">
        <v>240.17</v>
      </c>
      <c r="R115" s="13">
        <v>61508</v>
      </c>
      <c r="S115" s="9"/>
      <c r="T115" s="9">
        <v>189</v>
      </c>
      <c r="U115" s="9">
        <v>3.78</v>
      </c>
      <c r="V115" s="9">
        <f>VLOOKUP(E115,[2]STRIPS!$A:$D,4,0)</f>
        <v>3.78</v>
      </c>
      <c r="W115" s="9">
        <f t="shared" si="1"/>
        <v>0</v>
      </c>
      <c r="X115" s="9">
        <v>7.7768880645085599</v>
      </c>
      <c r="Y115" s="9">
        <v>0</v>
      </c>
      <c r="Z115" s="9">
        <v>51.17</v>
      </c>
      <c r="AA115" s="9">
        <v>-51.17</v>
      </c>
      <c r="AB115" s="9">
        <v>42.931506800000001</v>
      </c>
      <c r="AC115" s="9">
        <v>39.833685699999997</v>
      </c>
      <c r="AD115" s="9">
        <v>-0.753</v>
      </c>
      <c r="AE115" s="9">
        <v>1623.6818530999999</v>
      </c>
      <c r="AF115" s="9">
        <v>-0.04</v>
      </c>
      <c r="AG115" s="9">
        <v>-4.8550000000000004</v>
      </c>
      <c r="AH115" s="9">
        <v>4.8550000000000004</v>
      </c>
      <c r="AI115" s="9">
        <v>0</v>
      </c>
      <c r="AJ115" s="15">
        <v>10171</v>
      </c>
      <c r="AK115" s="15">
        <v>2</v>
      </c>
      <c r="AL115" s="8"/>
      <c r="AM115" s="8"/>
      <c r="AN115" s="16"/>
      <c r="AO115" s="16"/>
      <c r="AP115" s="16"/>
      <c r="AQ115" s="16"/>
      <c r="AR115" s="13">
        <v>45621</v>
      </c>
      <c r="AS115" s="8" t="s">
        <v>70</v>
      </c>
      <c r="AT115" s="8" t="s">
        <v>71</v>
      </c>
      <c r="AU115" s="8" t="s">
        <v>72</v>
      </c>
      <c r="AV115" s="9">
        <v>15670</v>
      </c>
      <c r="AW115" s="9">
        <v>42.93150684931507</v>
      </c>
      <c r="AX115" s="8"/>
      <c r="AY115" s="8"/>
      <c r="AZ115" s="8"/>
      <c r="BA115" s="8" t="s">
        <v>73</v>
      </c>
      <c r="BB115" s="8" t="s">
        <v>74</v>
      </c>
      <c r="BC115" s="1"/>
      <c r="BD115" s="1"/>
      <c r="BE115" s="1"/>
    </row>
    <row r="116" spans="1:57" ht="20" customHeight="1" x14ac:dyDescent="0.35">
      <c r="A116" s="1"/>
      <c r="B116" s="8" t="s">
        <v>3</v>
      </c>
      <c r="C116" s="8">
        <v>10911</v>
      </c>
      <c r="D116" s="8" t="s">
        <v>14</v>
      </c>
      <c r="E116" s="8" t="s">
        <v>298</v>
      </c>
      <c r="F116" s="8" t="s">
        <v>299</v>
      </c>
      <c r="G116" s="8" t="s">
        <v>63</v>
      </c>
      <c r="H116" s="8" t="s">
        <v>145</v>
      </c>
      <c r="I116" s="8" t="s">
        <v>146</v>
      </c>
      <c r="J116" s="8" t="s">
        <v>66</v>
      </c>
      <c r="K116" s="8" t="s">
        <v>67</v>
      </c>
      <c r="L116" s="12">
        <v>100</v>
      </c>
      <c r="M116" s="9">
        <v>50</v>
      </c>
      <c r="N116" s="9">
        <v>5000</v>
      </c>
      <c r="O116" s="9">
        <v>4.4759700000000002</v>
      </c>
      <c r="P116" s="9"/>
      <c r="Q116" s="9">
        <v>223.8</v>
      </c>
      <c r="R116" s="13">
        <v>61873</v>
      </c>
      <c r="S116" s="9"/>
      <c r="T116" s="9">
        <v>172.5</v>
      </c>
      <c r="U116" s="9">
        <v>3.45</v>
      </c>
      <c r="V116" s="9">
        <f>VLOOKUP(E116,[2]STRIPS!$A:$D,4,0)</f>
        <v>3.45</v>
      </c>
      <c r="W116" s="9">
        <f t="shared" si="1"/>
        <v>0</v>
      </c>
      <c r="X116" s="9">
        <v>7.8124973319497997</v>
      </c>
      <c r="Y116" s="9">
        <v>0</v>
      </c>
      <c r="Z116" s="9">
        <v>51.3</v>
      </c>
      <c r="AA116" s="9">
        <v>-51.3</v>
      </c>
      <c r="AB116" s="9">
        <v>43.931506800000001</v>
      </c>
      <c r="AC116" s="9">
        <v>40.7480653</v>
      </c>
      <c r="AD116" s="9">
        <v>-0.70299999999999996</v>
      </c>
      <c r="AE116" s="9">
        <v>1698.2000522000001</v>
      </c>
      <c r="AF116" s="9">
        <v>-0.04</v>
      </c>
      <c r="AG116" s="9">
        <v>-4.4930000000000003</v>
      </c>
      <c r="AH116" s="9">
        <v>4.4930000000000003</v>
      </c>
      <c r="AI116" s="9">
        <v>0</v>
      </c>
      <c r="AJ116" s="15">
        <v>10173</v>
      </c>
      <c r="AK116" s="15">
        <v>2</v>
      </c>
      <c r="AL116" s="8"/>
      <c r="AM116" s="8"/>
      <c r="AN116" s="16"/>
      <c r="AO116" s="16"/>
      <c r="AP116" s="16"/>
      <c r="AQ116" s="16"/>
      <c r="AR116" s="13">
        <v>45621</v>
      </c>
      <c r="AS116" s="8" t="s">
        <v>70</v>
      </c>
      <c r="AT116" s="8" t="s">
        <v>71</v>
      </c>
      <c r="AU116" s="8" t="s">
        <v>72</v>
      </c>
      <c r="AV116" s="9">
        <v>16035</v>
      </c>
      <c r="AW116" s="9">
        <v>43.93150684931507</v>
      </c>
      <c r="AX116" s="8"/>
      <c r="AY116" s="8"/>
      <c r="AZ116" s="8"/>
      <c r="BA116" s="8" t="s">
        <v>73</v>
      </c>
      <c r="BB116" s="8" t="s">
        <v>74</v>
      </c>
      <c r="BC116" s="1"/>
      <c r="BD116" s="1"/>
      <c r="BE116" s="1"/>
    </row>
    <row r="117" spans="1:57" ht="20" customHeight="1" x14ac:dyDescent="0.35">
      <c r="A117" s="1"/>
      <c r="B117" s="8" t="s">
        <v>3</v>
      </c>
      <c r="C117" s="8">
        <v>10907</v>
      </c>
      <c r="D117" s="8" t="s">
        <v>14</v>
      </c>
      <c r="E117" s="8" t="s">
        <v>300</v>
      </c>
      <c r="F117" s="8" t="s">
        <v>301</v>
      </c>
      <c r="G117" s="8" t="s">
        <v>63</v>
      </c>
      <c r="H117" s="8" t="s">
        <v>145</v>
      </c>
      <c r="I117" s="8" t="s">
        <v>146</v>
      </c>
      <c r="J117" s="8" t="s">
        <v>66</v>
      </c>
      <c r="K117" s="8" t="s">
        <v>67</v>
      </c>
      <c r="L117" s="12">
        <v>100</v>
      </c>
      <c r="M117" s="9">
        <v>50</v>
      </c>
      <c r="N117" s="9">
        <v>5000</v>
      </c>
      <c r="O117" s="9">
        <v>4.1835300000000002</v>
      </c>
      <c r="P117" s="9"/>
      <c r="Q117" s="9">
        <v>209.18</v>
      </c>
      <c r="R117" s="13">
        <v>62238</v>
      </c>
      <c r="S117" s="9"/>
      <c r="T117" s="9">
        <v>157</v>
      </c>
      <c r="U117" s="9">
        <v>3.14</v>
      </c>
      <c r="V117" s="9">
        <f>VLOOKUP(E117,[2]STRIPS!$A:$D,4,0)</f>
        <v>3.14</v>
      </c>
      <c r="W117" s="9">
        <f t="shared" si="1"/>
        <v>0</v>
      </c>
      <c r="X117" s="9">
        <v>7.8529355644821202</v>
      </c>
      <c r="Y117" s="9">
        <v>0</v>
      </c>
      <c r="Z117" s="9">
        <v>52.18</v>
      </c>
      <c r="AA117" s="9">
        <v>-52.18</v>
      </c>
      <c r="AB117" s="9">
        <v>44.931506800000001</v>
      </c>
      <c r="AC117" s="9">
        <v>41.659975799999998</v>
      </c>
      <c r="AD117" s="9">
        <v>-0.65400000000000003</v>
      </c>
      <c r="AE117" s="9">
        <v>1774.1800871</v>
      </c>
      <c r="AF117" s="9">
        <v>-0.04</v>
      </c>
      <c r="AG117" s="9">
        <v>-4.202</v>
      </c>
      <c r="AH117" s="9">
        <v>4.202</v>
      </c>
      <c r="AI117" s="9">
        <v>0</v>
      </c>
      <c r="AJ117" s="15">
        <v>10175</v>
      </c>
      <c r="AK117" s="15">
        <v>2</v>
      </c>
      <c r="AL117" s="8"/>
      <c r="AM117" s="8"/>
      <c r="AN117" s="16"/>
      <c r="AO117" s="16"/>
      <c r="AP117" s="16"/>
      <c r="AQ117" s="16"/>
      <c r="AR117" s="13">
        <v>45621</v>
      </c>
      <c r="AS117" s="8" t="s">
        <v>70</v>
      </c>
      <c r="AT117" s="8" t="s">
        <v>71</v>
      </c>
      <c r="AU117" s="8" t="s">
        <v>72</v>
      </c>
      <c r="AV117" s="9">
        <v>16400</v>
      </c>
      <c r="AW117" s="9">
        <v>44.93150684931507</v>
      </c>
      <c r="AX117" s="8"/>
      <c r="AY117" s="8"/>
      <c r="AZ117" s="8"/>
      <c r="BA117" s="8" t="s">
        <v>73</v>
      </c>
      <c r="BB117" s="8" t="s">
        <v>74</v>
      </c>
      <c r="BC117" s="1"/>
      <c r="BD117" s="1"/>
      <c r="BE117" s="1"/>
    </row>
    <row r="118" spans="1:57" ht="20" customHeight="1" x14ac:dyDescent="0.35">
      <c r="A118" s="1"/>
      <c r="B118" s="8" t="s">
        <v>3</v>
      </c>
      <c r="C118" s="8">
        <v>10904</v>
      </c>
      <c r="D118" s="8" t="s">
        <v>14</v>
      </c>
      <c r="E118" s="8" t="s">
        <v>302</v>
      </c>
      <c r="F118" s="8" t="s">
        <v>303</v>
      </c>
      <c r="G118" s="8" t="s">
        <v>63</v>
      </c>
      <c r="H118" s="8" t="s">
        <v>145</v>
      </c>
      <c r="I118" s="8" t="s">
        <v>146</v>
      </c>
      <c r="J118" s="8" t="s">
        <v>66</v>
      </c>
      <c r="K118" s="8" t="s">
        <v>67</v>
      </c>
      <c r="L118" s="12">
        <v>100</v>
      </c>
      <c r="M118" s="9">
        <v>50</v>
      </c>
      <c r="N118" s="9">
        <v>5000</v>
      </c>
      <c r="O118" s="9">
        <v>3.9022999999999999</v>
      </c>
      <c r="P118" s="9"/>
      <c r="Q118" s="9">
        <v>195.12</v>
      </c>
      <c r="R118" s="13">
        <v>62603</v>
      </c>
      <c r="S118" s="9"/>
      <c r="T118" s="9">
        <v>143</v>
      </c>
      <c r="U118" s="9">
        <v>2.86</v>
      </c>
      <c r="V118" s="9">
        <f>VLOOKUP(E118,[2]STRIPS!$A:$D,4,0)</f>
        <v>2.86</v>
      </c>
      <c r="W118" s="9">
        <f t="shared" si="1"/>
        <v>0</v>
      </c>
      <c r="X118" s="9">
        <v>7.8900416750753397</v>
      </c>
      <c r="Y118" s="9">
        <v>0</v>
      </c>
      <c r="Z118" s="9">
        <v>52.12</v>
      </c>
      <c r="AA118" s="9">
        <v>-52.12</v>
      </c>
      <c r="AB118" s="9">
        <v>45.931506800000001</v>
      </c>
      <c r="AC118" s="9">
        <v>42.572517499999996</v>
      </c>
      <c r="AD118" s="9">
        <v>-0.60899999999999999</v>
      </c>
      <c r="AE118" s="9">
        <v>1851.8784743000001</v>
      </c>
      <c r="AF118" s="9">
        <v>-0.04</v>
      </c>
      <c r="AG118" s="9">
        <v>-4.0449999999999999</v>
      </c>
      <c r="AH118" s="9">
        <v>4.0449999999999999</v>
      </c>
      <c r="AI118" s="9">
        <v>0</v>
      </c>
      <c r="AJ118" s="15">
        <v>10177</v>
      </c>
      <c r="AK118" s="15">
        <v>2</v>
      </c>
      <c r="AL118" s="8"/>
      <c r="AM118" s="8"/>
      <c r="AN118" s="16"/>
      <c r="AO118" s="16"/>
      <c r="AP118" s="16"/>
      <c r="AQ118" s="16"/>
      <c r="AR118" s="13">
        <v>45621</v>
      </c>
      <c r="AS118" s="8" t="s">
        <v>70</v>
      </c>
      <c r="AT118" s="8" t="s">
        <v>71</v>
      </c>
      <c r="AU118" s="8" t="s">
        <v>72</v>
      </c>
      <c r="AV118" s="9">
        <v>16765</v>
      </c>
      <c r="AW118" s="9">
        <v>45.93150684931507</v>
      </c>
      <c r="AX118" s="8"/>
      <c r="AY118" s="8"/>
      <c r="AZ118" s="8"/>
      <c r="BA118" s="8" t="s">
        <v>73</v>
      </c>
      <c r="BB118" s="8" t="s">
        <v>74</v>
      </c>
      <c r="BC118" s="1"/>
      <c r="BD118" s="1"/>
      <c r="BE118" s="1"/>
    </row>
    <row r="119" spans="1:57" ht="20" customHeight="1" x14ac:dyDescent="0.35">
      <c r="A119" s="1"/>
      <c r="B119" s="8" t="s">
        <v>3</v>
      </c>
      <c r="C119" s="8">
        <v>10900</v>
      </c>
      <c r="D119" s="8" t="s">
        <v>14</v>
      </c>
      <c r="E119" s="8" t="s">
        <v>304</v>
      </c>
      <c r="F119" s="8" t="s">
        <v>305</v>
      </c>
      <c r="G119" s="8" t="s">
        <v>63</v>
      </c>
      <c r="H119" s="8" t="s">
        <v>145</v>
      </c>
      <c r="I119" s="8" t="s">
        <v>146</v>
      </c>
      <c r="J119" s="8" t="s">
        <v>66</v>
      </c>
      <c r="K119" s="8" t="s">
        <v>67</v>
      </c>
      <c r="L119" s="12">
        <v>100</v>
      </c>
      <c r="M119" s="9">
        <v>50</v>
      </c>
      <c r="N119" s="9">
        <v>5000</v>
      </c>
      <c r="O119" s="9">
        <v>3.64818</v>
      </c>
      <c r="P119" s="9"/>
      <c r="Q119" s="9">
        <v>182.41</v>
      </c>
      <c r="R119" s="13">
        <v>62969</v>
      </c>
      <c r="S119" s="9"/>
      <c r="T119" s="9">
        <v>131</v>
      </c>
      <c r="U119" s="9">
        <v>2.62</v>
      </c>
      <c r="V119" s="9">
        <f>VLOOKUP(E119,[2]STRIPS!$A:$D,4,0)</f>
        <v>2.62</v>
      </c>
      <c r="W119" s="9">
        <f t="shared" si="1"/>
        <v>0</v>
      </c>
      <c r="X119" s="9">
        <v>7.9122835228478197</v>
      </c>
      <c r="Y119" s="9">
        <v>0</v>
      </c>
      <c r="Z119" s="9">
        <v>51.41</v>
      </c>
      <c r="AA119" s="9">
        <v>-51.41</v>
      </c>
      <c r="AB119" s="9">
        <v>46.934246600000002</v>
      </c>
      <c r="AC119" s="9">
        <v>43.492960199999999</v>
      </c>
      <c r="AD119" s="9">
        <v>-0.56999999999999995</v>
      </c>
      <c r="AE119" s="9">
        <v>1931.9417113</v>
      </c>
      <c r="AF119" s="9">
        <v>-0.04</v>
      </c>
      <c r="AG119" s="9">
        <v>-3.7149999999999999</v>
      </c>
      <c r="AH119" s="9">
        <v>3.7149999999999999</v>
      </c>
      <c r="AI119" s="9">
        <v>0</v>
      </c>
      <c r="AJ119" s="15">
        <v>10179</v>
      </c>
      <c r="AK119" s="15">
        <v>2</v>
      </c>
      <c r="AL119" s="8"/>
      <c r="AM119" s="8"/>
      <c r="AN119" s="16"/>
      <c r="AO119" s="16"/>
      <c r="AP119" s="16"/>
      <c r="AQ119" s="16"/>
      <c r="AR119" s="13">
        <v>45621</v>
      </c>
      <c r="AS119" s="8" t="s">
        <v>70</v>
      </c>
      <c r="AT119" s="8" t="s">
        <v>71</v>
      </c>
      <c r="AU119" s="8" t="s">
        <v>72</v>
      </c>
      <c r="AV119" s="9">
        <v>17131</v>
      </c>
      <c r="AW119" s="9">
        <v>46.934246575342463</v>
      </c>
      <c r="AX119" s="8"/>
      <c r="AY119" s="8"/>
      <c r="AZ119" s="8"/>
      <c r="BA119" s="8" t="s">
        <v>73</v>
      </c>
      <c r="BB119" s="8" t="s">
        <v>74</v>
      </c>
      <c r="BC119" s="1"/>
      <c r="BD119" s="1"/>
      <c r="BE119" s="1"/>
    </row>
    <row r="120" spans="1:57" ht="20" customHeight="1" x14ac:dyDescent="0.35">
      <c r="A120" s="1"/>
      <c r="B120" s="8" t="s">
        <v>3</v>
      </c>
      <c r="C120" s="8">
        <v>10896</v>
      </c>
      <c r="D120" s="8" t="s">
        <v>14</v>
      </c>
      <c r="E120" s="8" t="s">
        <v>306</v>
      </c>
      <c r="F120" s="8" t="s">
        <v>307</v>
      </c>
      <c r="G120" s="8" t="s">
        <v>63</v>
      </c>
      <c r="H120" s="8" t="s">
        <v>145</v>
      </c>
      <c r="I120" s="8" t="s">
        <v>146</v>
      </c>
      <c r="J120" s="8" t="s">
        <v>66</v>
      </c>
      <c r="K120" s="8" t="s">
        <v>67</v>
      </c>
      <c r="L120" s="12">
        <v>100</v>
      </c>
      <c r="M120" s="9">
        <v>50</v>
      </c>
      <c r="N120" s="9">
        <v>5000</v>
      </c>
      <c r="O120" s="9">
        <v>3.4034900000000001</v>
      </c>
      <c r="P120" s="9"/>
      <c r="Q120" s="9">
        <v>170.17</v>
      </c>
      <c r="R120" s="13">
        <v>63334</v>
      </c>
      <c r="S120" s="9"/>
      <c r="T120" s="9">
        <v>120</v>
      </c>
      <c r="U120" s="9">
        <v>2.4</v>
      </c>
      <c r="V120" s="9">
        <f>VLOOKUP(E120,[2]STRIPS!$A:$D,4,0)</f>
        <v>2.4</v>
      </c>
      <c r="W120" s="9">
        <f t="shared" si="1"/>
        <v>0</v>
      </c>
      <c r="X120" s="9">
        <v>7.9342413513820604</v>
      </c>
      <c r="Y120" s="9">
        <v>0</v>
      </c>
      <c r="Z120" s="9">
        <v>50.17</v>
      </c>
      <c r="AA120" s="9">
        <v>-50.17</v>
      </c>
      <c r="AB120" s="9">
        <v>47.934246600000002</v>
      </c>
      <c r="AC120" s="9">
        <v>44.4106022</v>
      </c>
      <c r="AD120" s="9">
        <v>-0.53300000000000003</v>
      </c>
      <c r="AE120" s="9">
        <v>2013.4476199000001</v>
      </c>
      <c r="AF120" s="9">
        <v>-0.03</v>
      </c>
      <c r="AG120" s="9">
        <v>-3.323</v>
      </c>
      <c r="AH120" s="9">
        <v>3.323</v>
      </c>
      <c r="AI120" s="9">
        <v>0</v>
      </c>
      <c r="AJ120" s="15">
        <v>10181</v>
      </c>
      <c r="AK120" s="15">
        <v>2</v>
      </c>
      <c r="AL120" s="8"/>
      <c r="AM120" s="8"/>
      <c r="AN120" s="16"/>
      <c r="AO120" s="16"/>
      <c r="AP120" s="16"/>
      <c r="AQ120" s="16"/>
      <c r="AR120" s="13">
        <v>45621</v>
      </c>
      <c r="AS120" s="8" t="s">
        <v>70</v>
      </c>
      <c r="AT120" s="8" t="s">
        <v>71</v>
      </c>
      <c r="AU120" s="8" t="s">
        <v>72</v>
      </c>
      <c r="AV120" s="9">
        <v>17496</v>
      </c>
      <c r="AW120" s="9">
        <v>47.934246575342463</v>
      </c>
      <c r="AX120" s="8"/>
      <c r="AY120" s="8"/>
      <c r="AZ120" s="8"/>
      <c r="BA120" s="8" t="s">
        <v>73</v>
      </c>
      <c r="BB120" s="8" t="s">
        <v>74</v>
      </c>
      <c r="BC120" s="1"/>
      <c r="BD120" s="1"/>
      <c r="BE120" s="1"/>
    </row>
    <row r="121" spans="1:57" ht="20" customHeight="1" x14ac:dyDescent="0.35">
      <c r="A121" s="1"/>
      <c r="B121" s="8" t="s">
        <v>3</v>
      </c>
      <c r="C121" s="8">
        <v>10887</v>
      </c>
      <c r="D121" s="8" t="s">
        <v>14</v>
      </c>
      <c r="E121" s="8" t="s">
        <v>308</v>
      </c>
      <c r="F121" s="8" t="s">
        <v>309</v>
      </c>
      <c r="G121" s="8" t="s">
        <v>63</v>
      </c>
      <c r="H121" s="8" t="s">
        <v>145</v>
      </c>
      <c r="I121" s="8" t="s">
        <v>146</v>
      </c>
      <c r="J121" s="8" t="s">
        <v>66</v>
      </c>
      <c r="K121" s="8" t="s">
        <v>67</v>
      </c>
      <c r="L121" s="12">
        <v>100</v>
      </c>
      <c r="M121" s="9">
        <v>50</v>
      </c>
      <c r="N121" s="9">
        <v>5000</v>
      </c>
      <c r="O121" s="9">
        <v>3.1719900000000001</v>
      </c>
      <c r="P121" s="9"/>
      <c r="Q121" s="9">
        <v>158.6</v>
      </c>
      <c r="R121" s="13">
        <v>63699</v>
      </c>
      <c r="S121" s="9"/>
      <c r="T121" s="9">
        <v>111</v>
      </c>
      <c r="U121" s="9">
        <v>2.2200000000000002</v>
      </c>
      <c r="V121" s="9">
        <f>VLOOKUP(E121,[2]STRIPS!$A:$D,4,0)</f>
        <v>2.2200000000000002</v>
      </c>
      <c r="W121" s="9">
        <f t="shared" si="1"/>
        <v>0</v>
      </c>
      <c r="X121" s="9">
        <v>7.93453725678508</v>
      </c>
      <c r="Y121" s="9">
        <v>0</v>
      </c>
      <c r="Z121" s="9">
        <v>47.6</v>
      </c>
      <c r="AA121" s="9">
        <v>-47.6</v>
      </c>
      <c r="AB121" s="9">
        <v>48.934246600000002</v>
      </c>
      <c r="AC121" s="9">
        <v>45.336967999999999</v>
      </c>
      <c r="AD121" s="9">
        <v>-0.503</v>
      </c>
      <c r="AE121" s="9">
        <v>2097.4446916000002</v>
      </c>
      <c r="AF121" s="9">
        <v>-0.03</v>
      </c>
      <c r="AG121" s="9">
        <v>-3.1520000000000001</v>
      </c>
      <c r="AH121" s="9">
        <v>3.1520000000000001</v>
      </c>
      <c r="AI121" s="9">
        <v>0</v>
      </c>
      <c r="AJ121" s="15">
        <v>10183</v>
      </c>
      <c r="AK121" s="15">
        <v>2</v>
      </c>
      <c r="AL121" s="8"/>
      <c r="AM121" s="8"/>
      <c r="AN121" s="16"/>
      <c r="AO121" s="16"/>
      <c r="AP121" s="16"/>
      <c r="AQ121" s="16"/>
      <c r="AR121" s="13">
        <v>45621</v>
      </c>
      <c r="AS121" s="8" t="s">
        <v>70</v>
      </c>
      <c r="AT121" s="8" t="s">
        <v>71</v>
      </c>
      <c r="AU121" s="8" t="s">
        <v>72</v>
      </c>
      <c r="AV121" s="9">
        <v>17861</v>
      </c>
      <c r="AW121" s="9">
        <v>48.934246575342463</v>
      </c>
      <c r="AX121" s="8"/>
      <c r="AY121" s="8"/>
      <c r="AZ121" s="8"/>
      <c r="BA121" s="8" t="s">
        <v>73</v>
      </c>
      <c r="BB121" s="8" t="s">
        <v>74</v>
      </c>
      <c r="BC121" s="1"/>
      <c r="BD121" s="1"/>
      <c r="BE121" s="1"/>
    </row>
    <row r="122" spans="1:57" ht="20" customHeight="1" x14ac:dyDescent="0.35">
      <c r="A122" s="1"/>
      <c r="B122" s="8" t="s">
        <v>3</v>
      </c>
      <c r="C122" s="8">
        <v>10888</v>
      </c>
      <c r="D122" s="8" t="s">
        <v>14</v>
      </c>
      <c r="E122" s="8" t="s">
        <v>310</v>
      </c>
      <c r="F122" s="8" t="s">
        <v>311</v>
      </c>
      <c r="G122" s="8" t="s">
        <v>63</v>
      </c>
      <c r="H122" s="8" t="s">
        <v>145</v>
      </c>
      <c r="I122" s="8" t="s">
        <v>146</v>
      </c>
      <c r="J122" s="8" t="s">
        <v>66</v>
      </c>
      <c r="K122" s="8" t="s">
        <v>67</v>
      </c>
      <c r="L122" s="12">
        <v>100</v>
      </c>
      <c r="M122" s="9">
        <v>50</v>
      </c>
      <c r="N122" s="9">
        <v>5000</v>
      </c>
      <c r="O122" s="9">
        <v>97.334836300000006</v>
      </c>
      <c r="P122" s="9"/>
      <c r="Q122" s="9">
        <v>4866.74</v>
      </c>
      <c r="R122" s="13">
        <v>45986</v>
      </c>
      <c r="S122" s="9"/>
      <c r="T122" s="9">
        <v>4893.5</v>
      </c>
      <c r="U122" s="9">
        <v>97.87</v>
      </c>
      <c r="V122" s="9">
        <f>VLOOKUP(E122,[2]STRIPS!$A:$D,4,0)</f>
        <v>97.87</v>
      </c>
      <c r="W122" s="9">
        <f t="shared" si="1"/>
        <v>0</v>
      </c>
      <c r="X122" s="9">
        <v>5.3673653999999997</v>
      </c>
      <c r="Y122" s="9">
        <v>26.76</v>
      </c>
      <c r="Z122" s="9">
        <v>0</v>
      </c>
      <c r="AA122" s="9">
        <v>26.76</v>
      </c>
      <c r="AB122" s="9">
        <v>0.40547949999999999</v>
      </c>
      <c r="AC122" s="9">
        <v>0.38482450000000001</v>
      </c>
      <c r="AD122" s="9">
        <v>-0.188</v>
      </c>
      <c r="AE122" s="9">
        <v>0.51331159999999998</v>
      </c>
      <c r="AF122" s="9">
        <v>-0.88</v>
      </c>
      <c r="AG122" s="9">
        <v>-90.91</v>
      </c>
      <c r="AH122" s="9">
        <v>90.91</v>
      </c>
      <c r="AI122" s="9">
        <v>0</v>
      </c>
      <c r="AJ122" s="15">
        <v>10086</v>
      </c>
      <c r="AK122" s="15">
        <v>2</v>
      </c>
      <c r="AL122" s="8"/>
      <c r="AM122" s="8"/>
      <c r="AN122" s="16"/>
      <c r="AO122" s="16"/>
      <c r="AP122" s="16"/>
      <c r="AQ122" s="16"/>
      <c r="AR122" s="13">
        <v>45621</v>
      </c>
      <c r="AS122" s="8" t="s">
        <v>70</v>
      </c>
      <c r="AT122" s="8" t="s">
        <v>71</v>
      </c>
      <c r="AU122" s="8" t="s">
        <v>72</v>
      </c>
      <c r="AV122" s="9">
        <v>148</v>
      </c>
      <c r="AW122" s="9">
        <v>0.40547945205479452</v>
      </c>
      <c r="AX122" s="8"/>
      <c r="AY122" s="8"/>
      <c r="AZ122" s="8"/>
      <c r="BA122" s="8" t="s">
        <v>73</v>
      </c>
      <c r="BB122" s="8" t="s">
        <v>74</v>
      </c>
      <c r="BC122" s="1"/>
      <c r="BD122" s="1"/>
      <c r="BE122" s="1"/>
    </row>
    <row r="123" spans="1:57" ht="20" customHeight="1" x14ac:dyDescent="0.35">
      <c r="A123" s="1"/>
      <c r="B123" s="8" t="s">
        <v>3</v>
      </c>
      <c r="C123" s="8">
        <v>10891</v>
      </c>
      <c r="D123" s="8" t="s">
        <v>14</v>
      </c>
      <c r="E123" s="8" t="s">
        <v>312</v>
      </c>
      <c r="F123" s="8" t="s">
        <v>313</v>
      </c>
      <c r="G123" s="8" t="s">
        <v>63</v>
      </c>
      <c r="H123" s="8" t="s">
        <v>145</v>
      </c>
      <c r="I123" s="8" t="s">
        <v>146</v>
      </c>
      <c r="J123" s="8" t="s">
        <v>66</v>
      </c>
      <c r="K123" s="8" t="s">
        <v>67</v>
      </c>
      <c r="L123" s="12">
        <v>100</v>
      </c>
      <c r="M123" s="9">
        <v>50</v>
      </c>
      <c r="N123" s="9">
        <v>5000</v>
      </c>
      <c r="O123" s="9">
        <v>91.327870000000004</v>
      </c>
      <c r="P123" s="9"/>
      <c r="Q123" s="9">
        <v>4566.3900000000003</v>
      </c>
      <c r="R123" s="13">
        <v>46351</v>
      </c>
      <c r="S123" s="9"/>
      <c r="T123" s="9">
        <v>4630.5</v>
      </c>
      <c r="U123" s="9">
        <v>92.61</v>
      </c>
      <c r="V123" s="9">
        <f>VLOOKUP(E123,[2]STRIPS!$A:$D,4,0)</f>
        <v>92.61</v>
      </c>
      <c r="W123" s="9">
        <f t="shared" si="1"/>
        <v>0</v>
      </c>
      <c r="X123" s="9">
        <v>5.5267686604320003</v>
      </c>
      <c r="Y123" s="9">
        <v>64.11</v>
      </c>
      <c r="Z123" s="9">
        <v>0</v>
      </c>
      <c r="AA123" s="9">
        <v>64.11</v>
      </c>
      <c r="AB123" s="9">
        <v>1.4082192</v>
      </c>
      <c r="AC123" s="9">
        <v>1.3344663000000001</v>
      </c>
      <c r="AD123" s="9">
        <v>-0.61799999999999999</v>
      </c>
      <c r="AE123" s="9">
        <v>3.0453763999999999</v>
      </c>
      <c r="AF123" s="9">
        <v>-0.81</v>
      </c>
      <c r="AG123" s="9">
        <v>-84.003</v>
      </c>
      <c r="AH123" s="9">
        <v>84.003</v>
      </c>
      <c r="AI123" s="9">
        <v>0</v>
      </c>
      <c r="AJ123" s="15">
        <v>10088</v>
      </c>
      <c r="AK123" s="15">
        <v>2</v>
      </c>
      <c r="AL123" s="8"/>
      <c r="AM123" s="8"/>
      <c r="AN123" s="16"/>
      <c r="AO123" s="16"/>
      <c r="AP123" s="16"/>
      <c r="AQ123" s="16"/>
      <c r="AR123" s="13">
        <v>45621</v>
      </c>
      <c r="AS123" s="8" t="s">
        <v>70</v>
      </c>
      <c r="AT123" s="8" t="s">
        <v>71</v>
      </c>
      <c r="AU123" s="8" t="s">
        <v>72</v>
      </c>
      <c r="AV123" s="9">
        <v>513</v>
      </c>
      <c r="AW123" s="9">
        <v>1.4054794520547946</v>
      </c>
      <c r="AX123" s="8"/>
      <c r="AY123" s="8"/>
      <c r="AZ123" s="8"/>
      <c r="BA123" s="8" t="s">
        <v>73</v>
      </c>
      <c r="BB123" s="8" t="s">
        <v>74</v>
      </c>
      <c r="BC123" s="1"/>
      <c r="BD123" s="1"/>
      <c r="BE123" s="1"/>
    </row>
    <row r="124" spans="1:57" ht="20" customHeight="1" x14ac:dyDescent="0.35">
      <c r="A124" s="1"/>
      <c r="B124" s="8" t="s">
        <v>3</v>
      </c>
      <c r="C124" s="8">
        <v>10893</v>
      </c>
      <c r="D124" s="8" t="s">
        <v>14</v>
      </c>
      <c r="E124" s="8" t="s">
        <v>314</v>
      </c>
      <c r="F124" s="8" t="s">
        <v>315</v>
      </c>
      <c r="G124" s="8" t="s">
        <v>63</v>
      </c>
      <c r="H124" s="8" t="s">
        <v>145</v>
      </c>
      <c r="I124" s="8" t="s">
        <v>146</v>
      </c>
      <c r="J124" s="8" t="s">
        <v>66</v>
      </c>
      <c r="K124" s="8" t="s">
        <v>67</v>
      </c>
      <c r="L124" s="12">
        <v>100</v>
      </c>
      <c r="M124" s="9">
        <v>50</v>
      </c>
      <c r="N124" s="9">
        <v>5000</v>
      </c>
      <c r="O124" s="9">
        <v>85.527990000000003</v>
      </c>
      <c r="P124" s="9"/>
      <c r="Q124" s="9">
        <v>4276.3999999999996</v>
      </c>
      <c r="R124" s="13">
        <v>46716</v>
      </c>
      <c r="S124" s="9"/>
      <c r="T124" s="9">
        <v>4350</v>
      </c>
      <c r="U124" s="9">
        <v>87</v>
      </c>
      <c r="V124" s="9">
        <f>VLOOKUP(E124,[2]STRIPS!$A:$D,4,0)</f>
        <v>87</v>
      </c>
      <c r="W124" s="9">
        <f t="shared" si="1"/>
        <v>0</v>
      </c>
      <c r="X124" s="9">
        <v>5.8739760910859999</v>
      </c>
      <c r="Y124" s="9">
        <v>73.599999999999994</v>
      </c>
      <c r="Z124" s="9">
        <v>0</v>
      </c>
      <c r="AA124" s="9">
        <v>73.599999999999994</v>
      </c>
      <c r="AB124" s="9">
        <v>2.4054795000000002</v>
      </c>
      <c r="AC124" s="9">
        <v>2.2720215000000001</v>
      </c>
      <c r="AD124" s="9">
        <v>-0.98799999999999999</v>
      </c>
      <c r="AE124" s="9">
        <v>7.3080487999999999</v>
      </c>
      <c r="AF124" s="9">
        <v>-0.76</v>
      </c>
      <c r="AG124" s="9">
        <v>-79.328000000000003</v>
      </c>
      <c r="AH124" s="9">
        <v>79.328000000000003</v>
      </c>
      <c r="AI124" s="9">
        <v>0</v>
      </c>
      <c r="AJ124" s="15">
        <v>10090</v>
      </c>
      <c r="AK124" s="15">
        <v>2</v>
      </c>
      <c r="AL124" s="8"/>
      <c r="AM124" s="8"/>
      <c r="AN124" s="16"/>
      <c r="AO124" s="16"/>
      <c r="AP124" s="16"/>
      <c r="AQ124" s="16"/>
      <c r="AR124" s="13">
        <v>45621</v>
      </c>
      <c r="AS124" s="8" t="s">
        <v>70</v>
      </c>
      <c r="AT124" s="8" t="s">
        <v>71</v>
      </c>
      <c r="AU124" s="8" t="s">
        <v>72</v>
      </c>
      <c r="AV124" s="9">
        <v>878</v>
      </c>
      <c r="AW124" s="9">
        <v>2.4054794520547946</v>
      </c>
      <c r="AX124" s="8"/>
      <c r="AY124" s="8"/>
      <c r="AZ124" s="8"/>
      <c r="BA124" s="8" t="s">
        <v>73</v>
      </c>
      <c r="BB124" s="8" t="s">
        <v>74</v>
      </c>
      <c r="BC124" s="1"/>
      <c r="BD124" s="1"/>
      <c r="BE124" s="1"/>
    </row>
    <row r="125" spans="1:57" ht="20" customHeight="1" x14ac:dyDescent="0.35">
      <c r="A125" s="1"/>
      <c r="B125" s="8" t="s">
        <v>3</v>
      </c>
      <c r="C125" s="8">
        <v>10895</v>
      </c>
      <c r="D125" s="8" t="s">
        <v>14</v>
      </c>
      <c r="E125" s="8" t="s">
        <v>316</v>
      </c>
      <c r="F125" s="8" t="s">
        <v>317</v>
      </c>
      <c r="G125" s="8" t="s">
        <v>63</v>
      </c>
      <c r="H125" s="8" t="s">
        <v>145</v>
      </c>
      <c r="I125" s="8" t="s">
        <v>146</v>
      </c>
      <c r="J125" s="8" t="s">
        <v>66</v>
      </c>
      <c r="K125" s="8" t="s">
        <v>67</v>
      </c>
      <c r="L125" s="12">
        <v>100</v>
      </c>
      <c r="M125" s="9">
        <v>50</v>
      </c>
      <c r="N125" s="9">
        <v>5000</v>
      </c>
      <c r="O125" s="9">
        <v>80.084059999999994</v>
      </c>
      <c r="P125" s="9"/>
      <c r="Q125" s="9">
        <v>4004.2</v>
      </c>
      <c r="R125" s="13">
        <v>47082</v>
      </c>
      <c r="S125" s="9"/>
      <c r="T125" s="9">
        <v>4092</v>
      </c>
      <c r="U125" s="9">
        <v>81.84</v>
      </c>
      <c r="V125" s="9">
        <f>VLOOKUP(E125,[2]STRIPS!$A:$D,4,0)</f>
        <v>81.84</v>
      </c>
      <c r="W125" s="9">
        <f t="shared" si="1"/>
        <v>0</v>
      </c>
      <c r="X125" s="9">
        <v>5.9575936113586803</v>
      </c>
      <c r="Y125" s="9">
        <v>87.8</v>
      </c>
      <c r="Z125" s="9">
        <v>0</v>
      </c>
      <c r="AA125" s="9">
        <v>87.8</v>
      </c>
      <c r="AB125" s="9">
        <v>3.4136986</v>
      </c>
      <c r="AC125" s="9">
        <v>3.2217593</v>
      </c>
      <c r="AD125" s="9">
        <v>-1.3180000000000001</v>
      </c>
      <c r="AE125" s="9">
        <v>13.420345899999999</v>
      </c>
      <c r="AF125" s="9">
        <v>-0.71</v>
      </c>
      <c r="AG125" s="9">
        <v>-74.28</v>
      </c>
      <c r="AH125" s="9">
        <v>74.28</v>
      </c>
      <c r="AI125" s="9">
        <v>0</v>
      </c>
      <c r="AJ125" s="15">
        <v>10092</v>
      </c>
      <c r="AK125" s="15">
        <v>2</v>
      </c>
      <c r="AL125" s="8"/>
      <c r="AM125" s="8"/>
      <c r="AN125" s="16"/>
      <c r="AO125" s="16"/>
      <c r="AP125" s="16"/>
      <c r="AQ125" s="16"/>
      <c r="AR125" s="13">
        <v>45621</v>
      </c>
      <c r="AS125" s="8" t="s">
        <v>70</v>
      </c>
      <c r="AT125" s="8" t="s">
        <v>71</v>
      </c>
      <c r="AU125" s="8" t="s">
        <v>72</v>
      </c>
      <c r="AV125" s="9">
        <v>1244</v>
      </c>
      <c r="AW125" s="9">
        <v>3.408219178082192</v>
      </c>
      <c r="AX125" s="8"/>
      <c r="AY125" s="8"/>
      <c r="AZ125" s="8"/>
      <c r="BA125" s="8" t="s">
        <v>73</v>
      </c>
      <c r="BB125" s="8" t="s">
        <v>74</v>
      </c>
      <c r="BC125" s="1"/>
      <c r="BD125" s="1"/>
      <c r="BE125" s="1"/>
    </row>
    <row r="126" spans="1:57" ht="20" customHeight="1" x14ac:dyDescent="0.35">
      <c r="A126" s="1"/>
      <c r="B126" s="8" t="s">
        <v>3</v>
      </c>
      <c r="C126" s="8">
        <v>10898</v>
      </c>
      <c r="D126" s="8" t="s">
        <v>14</v>
      </c>
      <c r="E126" s="8" t="s">
        <v>318</v>
      </c>
      <c r="F126" s="8" t="s">
        <v>319</v>
      </c>
      <c r="G126" s="8" t="s">
        <v>63</v>
      </c>
      <c r="H126" s="8" t="s">
        <v>145</v>
      </c>
      <c r="I126" s="8" t="s">
        <v>146</v>
      </c>
      <c r="J126" s="8" t="s">
        <v>66</v>
      </c>
      <c r="K126" s="8" t="s">
        <v>67</v>
      </c>
      <c r="L126" s="12">
        <v>100</v>
      </c>
      <c r="M126" s="9">
        <v>50</v>
      </c>
      <c r="N126" s="9">
        <v>5000</v>
      </c>
      <c r="O126" s="9">
        <v>75.025350000000003</v>
      </c>
      <c r="P126" s="9"/>
      <c r="Q126" s="9">
        <v>3751.27</v>
      </c>
      <c r="R126" s="13">
        <v>47447</v>
      </c>
      <c r="S126" s="9"/>
      <c r="T126" s="9">
        <v>3849.5</v>
      </c>
      <c r="U126" s="9">
        <v>76.989999999999995</v>
      </c>
      <c r="V126" s="9">
        <f>VLOOKUP(E126,[2]STRIPS!$A:$D,4,0)</f>
        <v>76.989999999999995</v>
      </c>
      <c r="W126" s="9">
        <f t="shared" si="1"/>
        <v>0</v>
      </c>
      <c r="X126" s="9">
        <v>6.01702927369052</v>
      </c>
      <c r="Y126" s="9">
        <v>98.23</v>
      </c>
      <c r="Z126" s="9">
        <v>0</v>
      </c>
      <c r="AA126" s="9">
        <v>98.23</v>
      </c>
      <c r="AB126" s="9">
        <v>4.4109588999999998</v>
      </c>
      <c r="AC126" s="9">
        <v>4.1606135999999996</v>
      </c>
      <c r="AD126" s="9">
        <v>-1.6020000000000001</v>
      </c>
      <c r="AE126" s="9">
        <v>21.235181600000001</v>
      </c>
      <c r="AF126" s="9">
        <v>-0.67</v>
      </c>
      <c r="AG126" s="9">
        <v>-69.728999999999999</v>
      </c>
      <c r="AH126" s="9">
        <v>69.728999999999999</v>
      </c>
      <c r="AI126" s="9">
        <v>0</v>
      </c>
      <c r="AJ126" s="15">
        <v>10094</v>
      </c>
      <c r="AK126" s="15">
        <v>2</v>
      </c>
      <c r="AL126" s="8"/>
      <c r="AM126" s="8"/>
      <c r="AN126" s="16"/>
      <c r="AO126" s="16"/>
      <c r="AP126" s="16"/>
      <c r="AQ126" s="16"/>
      <c r="AR126" s="13">
        <v>45621</v>
      </c>
      <c r="AS126" s="8" t="s">
        <v>70</v>
      </c>
      <c r="AT126" s="8" t="s">
        <v>71</v>
      </c>
      <c r="AU126" s="8" t="s">
        <v>72</v>
      </c>
      <c r="AV126" s="9">
        <v>1609</v>
      </c>
      <c r="AW126" s="9">
        <v>4.4082191780821915</v>
      </c>
      <c r="AX126" s="8"/>
      <c r="AY126" s="8"/>
      <c r="AZ126" s="8"/>
      <c r="BA126" s="8" t="s">
        <v>73</v>
      </c>
      <c r="BB126" s="8" t="s">
        <v>74</v>
      </c>
      <c r="BC126" s="1"/>
      <c r="BD126" s="1"/>
      <c r="BE126" s="1"/>
    </row>
    <row r="127" spans="1:57" ht="20" customHeight="1" x14ac:dyDescent="0.35">
      <c r="A127" s="1"/>
      <c r="B127" s="8" t="s">
        <v>3</v>
      </c>
      <c r="C127" s="8">
        <v>10903</v>
      </c>
      <c r="D127" s="8" t="s">
        <v>14</v>
      </c>
      <c r="E127" s="8" t="s">
        <v>320</v>
      </c>
      <c r="F127" s="8" t="s">
        <v>321</v>
      </c>
      <c r="G127" s="8" t="s">
        <v>63</v>
      </c>
      <c r="H127" s="8" t="s">
        <v>145</v>
      </c>
      <c r="I127" s="8" t="s">
        <v>146</v>
      </c>
      <c r="J127" s="8" t="s">
        <v>66</v>
      </c>
      <c r="K127" s="8" t="s">
        <v>67</v>
      </c>
      <c r="L127" s="12">
        <v>100</v>
      </c>
      <c r="M127" s="9">
        <v>50</v>
      </c>
      <c r="N127" s="9">
        <v>5000</v>
      </c>
      <c r="O127" s="9">
        <v>70.046620000000004</v>
      </c>
      <c r="P127" s="9"/>
      <c r="Q127" s="9">
        <v>3502.33</v>
      </c>
      <c r="R127" s="13">
        <v>47812</v>
      </c>
      <c r="S127" s="9"/>
      <c r="T127" s="9">
        <v>3597</v>
      </c>
      <c r="U127" s="9">
        <v>71.94</v>
      </c>
      <c r="V127" s="9">
        <f>VLOOKUP(E127,[2]STRIPS!$A:$D,4,0)</f>
        <v>71.94</v>
      </c>
      <c r="W127" s="9">
        <f t="shared" si="1"/>
        <v>0</v>
      </c>
      <c r="X127" s="9">
        <v>6.1832362167420403</v>
      </c>
      <c r="Y127" s="9">
        <v>94.67</v>
      </c>
      <c r="Z127" s="9">
        <v>0</v>
      </c>
      <c r="AA127" s="9">
        <v>94.67</v>
      </c>
      <c r="AB127" s="9">
        <v>5.4082191999999996</v>
      </c>
      <c r="AC127" s="9">
        <v>5.0932890999999998</v>
      </c>
      <c r="AD127" s="9">
        <v>-1.8320000000000001</v>
      </c>
      <c r="AE127" s="9">
        <v>30.738289399999999</v>
      </c>
      <c r="AF127" s="9">
        <v>-0.63</v>
      </c>
      <c r="AG127" s="9">
        <v>-65.75</v>
      </c>
      <c r="AH127" s="9">
        <v>65.75</v>
      </c>
      <c r="AI127" s="9">
        <v>0</v>
      </c>
      <c r="AJ127" s="15">
        <v>10096</v>
      </c>
      <c r="AK127" s="15">
        <v>2</v>
      </c>
      <c r="AL127" s="8"/>
      <c r="AM127" s="8"/>
      <c r="AN127" s="16"/>
      <c r="AO127" s="16"/>
      <c r="AP127" s="16"/>
      <c r="AQ127" s="16"/>
      <c r="AR127" s="13">
        <v>45621</v>
      </c>
      <c r="AS127" s="8" t="s">
        <v>70</v>
      </c>
      <c r="AT127" s="8" t="s">
        <v>71</v>
      </c>
      <c r="AU127" s="8" t="s">
        <v>72</v>
      </c>
      <c r="AV127" s="9">
        <v>1974</v>
      </c>
      <c r="AW127" s="9">
        <v>5.4082191780821915</v>
      </c>
      <c r="AX127" s="8"/>
      <c r="AY127" s="8"/>
      <c r="AZ127" s="8"/>
      <c r="BA127" s="8" t="s">
        <v>73</v>
      </c>
      <c r="BB127" s="8" t="s">
        <v>74</v>
      </c>
      <c r="BC127" s="1"/>
      <c r="BD127" s="1"/>
      <c r="BE127" s="1"/>
    </row>
    <row r="128" spans="1:57" ht="20" customHeight="1" x14ac:dyDescent="0.35">
      <c r="A128" s="1"/>
      <c r="B128" s="8" t="s">
        <v>3</v>
      </c>
      <c r="C128" s="8">
        <v>10908</v>
      </c>
      <c r="D128" s="8" t="s">
        <v>14</v>
      </c>
      <c r="E128" s="8" t="s">
        <v>322</v>
      </c>
      <c r="F128" s="8" t="s">
        <v>323</v>
      </c>
      <c r="G128" s="8" t="s">
        <v>63</v>
      </c>
      <c r="H128" s="8" t="s">
        <v>145</v>
      </c>
      <c r="I128" s="8" t="s">
        <v>146</v>
      </c>
      <c r="J128" s="8" t="s">
        <v>66</v>
      </c>
      <c r="K128" s="8" t="s">
        <v>67</v>
      </c>
      <c r="L128" s="12">
        <v>100</v>
      </c>
      <c r="M128" s="9">
        <v>50</v>
      </c>
      <c r="N128" s="9">
        <v>5000</v>
      </c>
      <c r="O128" s="9">
        <v>65.379930000000002</v>
      </c>
      <c r="P128" s="9"/>
      <c r="Q128" s="9">
        <v>3269</v>
      </c>
      <c r="R128" s="13">
        <v>48177</v>
      </c>
      <c r="S128" s="9"/>
      <c r="T128" s="9">
        <v>3362</v>
      </c>
      <c r="U128" s="9">
        <v>67.239999999999995</v>
      </c>
      <c r="V128" s="9">
        <f>VLOOKUP(E128,[2]STRIPS!$A:$D,4,0)</f>
        <v>67.239999999999995</v>
      </c>
      <c r="W128" s="9">
        <f t="shared" si="1"/>
        <v>0</v>
      </c>
      <c r="X128" s="9">
        <v>6.2905385543110999</v>
      </c>
      <c r="Y128" s="9">
        <v>93</v>
      </c>
      <c r="Z128" s="9">
        <v>0</v>
      </c>
      <c r="AA128" s="9">
        <v>93</v>
      </c>
      <c r="AB128" s="9">
        <v>6.4082191999999996</v>
      </c>
      <c r="AC128" s="9">
        <v>6.0289647999999998</v>
      </c>
      <c r="AD128" s="9">
        <v>-2.0270000000000001</v>
      </c>
      <c r="AE128" s="9">
        <v>42.020571400000001</v>
      </c>
      <c r="AF128" s="9">
        <v>-0.59</v>
      </c>
      <c r="AG128" s="9">
        <v>-61.773000000000003</v>
      </c>
      <c r="AH128" s="9">
        <v>61.773000000000003</v>
      </c>
      <c r="AI128" s="9">
        <v>0</v>
      </c>
      <c r="AJ128" s="15">
        <v>10098</v>
      </c>
      <c r="AK128" s="15">
        <v>2</v>
      </c>
      <c r="AL128" s="8"/>
      <c r="AM128" s="8"/>
      <c r="AN128" s="16"/>
      <c r="AO128" s="16"/>
      <c r="AP128" s="16"/>
      <c r="AQ128" s="16"/>
      <c r="AR128" s="13">
        <v>45621</v>
      </c>
      <c r="AS128" s="8" t="s">
        <v>70</v>
      </c>
      <c r="AT128" s="8" t="s">
        <v>71</v>
      </c>
      <c r="AU128" s="8" t="s">
        <v>72</v>
      </c>
      <c r="AV128" s="9">
        <v>2339</v>
      </c>
      <c r="AW128" s="9">
        <v>6.4082191780821915</v>
      </c>
      <c r="AX128" s="8"/>
      <c r="AY128" s="8"/>
      <c r="AZ128" s="8"/>
      <c r="BA128" s="8" t="s">
        <v>73</v>
      </c>
      <c r="BB128" s="8" t="s">
        <v>74</v>
      </c>
      <c r="BC128" s="1"/>
      <c r="BD128" s="1"/>
      <c r="BE128" s="1"/>
    </row>
    <row r="129" spans="1:57" ht="20" customHeight="1" x14ac:dyDescent="0.35">
      <c r="A129" s="1"/>
      <c r="B129" s="8" t="s">
        <v>3</v>
      </c>
      <c r="C129" s="8">
        <v>10912</v>
      </c>
      <c r="D129" s="8" t="s">
        <v>14</v>
      </c>
      <c r="E129" s="8" t="s">
        <v>324</v>
      </c>
      <c r="F129" s="8" t="s">
        <v>325</v>
      </c>
      <c r="G129" s="8" t="s">
        <v>63</v>
      </c>
      <c r="H129" s="8" t="s">
        <v>145</v>
      </c>
      <c r="I129" s="8" t="s">
        <v>146</v>
      </c>
      <c r="J129" s="8" t="s">
        <v>66</v>
      </c>
      <c r="K129" s="8" t="s">
        <v>67</v>
      </c>
      <c r="L129" s="12">
        <v>100</v>
      </c>
      <c r="M129" s="9">
        <v>50</v>
      </c>
      <c r="N129" s="9">
        <v>5000</v>
      </c>
      <c r="O129" s="9">
        <v>61.02796</v>
      </c>
      <c r="P129" s="9"/>
      <c r="Q129" s="9">
        <v>3051.4</v>
      </c>
      <c r="R129" s="13">
        <v>48543</v>
      </c>
      <c r="S129" s="9"/>
      <c r="T129" s="9">
        <v>3125.5</v>
      </c>
      <c r="U129" s="9">
        <v>62.51</v>
      </c>
      <c r="V129" s="9">
        <f>VLOOKUP(E129,[2]STRIPS!$A:$D,4,0)</f>
        <v>62.51</v>
      </c>
      <c r="W129" s="9">
        <f t="shared" si="1"/>
        <v>0</v>
      </c>
      <c r="X129" s="9">
        <v>6.4414082205426597</v>
      </c>
      <c r="Y129" s="9">
        <v>74.099999999999994</v>
      </c>
      <c r="Z129" s="9">
        <v>0</v>
      </c>
      <c r="AA129" s="9">
        <v>74.099999999999994</v>
      </c>
      <c r="AB129" s="9">
        <v>7.4109588999999998</v>
      </c>
      <c r="AC129" s="9">
        <v>6.9624772999999998</v>
      </c>
      <c r="AD129" s="9">
        <v>-2.1760000000000002</v>
      </c>
      <c r="AE129" s="9">
        <v>55.017224599999999</v>
      </c>
      <c r="AF129" s="9">
        <v>-0.56000000000000005</v>
      </c>
      <c r="AG129" s="9">
        <v>-57.978000000000002</v>
      </c>
      <c r="AH129" s="9">
        <v>57.978000000000002</v>
      </c>
      <c r="AI129" s="9">
        <v>0</v>
      </c>
      <c r="AJ129" s="15">
        <v>10100</v>
      </c>
      <c r="AK129" s="15">
        <v>2</v>
      </c>
      <c r="AL129" s="8"/>
      <c r="AM129" s="8"/>
      <c r="AN129" s="16"/>
      <c r="AO129" s="16"/>
      <c r="AP129" s="16"/>
      <c r="AQ129" s="16"/>
      <c r="AR129" s="13">
        <v>45621</v>
      </c>
      <c r="AS129" s="8" t="s">
        <v>70</v>
      </c>
      <c r="AT129" s="8" t="s">
        <v>71</v>
      </c>
      <c r="AU129" s="8" t="s">
        <v>72</v>
      </c>
      <c r="AV129" s="9">
        <v>2705</v>
      </c>
      <c r="AW129" s="9">
        <v>7.4109589041095889</v>
      </c>
      <c r="AX129" s="8"/>
      <c r="AY129" s="8"/>
      <c r="AZ129" s="8"/>
      <c r="BA129" s="8" t="s">
        <v>73</v>
      </c>
      <c r="BB129" s="8" t="s">
        <v>74</v>
      </c>
      <c r="BC129" s="1"/>
      <c r="BD129" s="1"/>
      <c r="BE129" s="1"/>
    </row>
    <row r="130" spans="1:57" ht="20" customHeight="1" x14ac:dyDescent="0.35">
      <c r="A130" s="1"/>
      <c r="B130" s="8" t="s">
        <v>3</v>
      </c>
      <c r="C130" s="8">
        <v>10916</v>
      </c>
      <c r="D130" s="8" t="s">
        <v>14</v>
      </c>
      <c r="E130" s="8" t="s">
        <v>326</v>
      </c>
      <c r="F130" s="8" t="s">
        <v>327</v>
      </c>
      <c r="G130" s="8" t="s">
        <v>63</v>
      </c>
      <c r="H130" s="8" t="s">
        <v>145</v>
      </c>
      <c r="I130" s="8" t="s">
        <v>146</v>
      </c>
      <c r="J130" s="8" t="s">
        <v>66</v>
      </c>
      <c r="K130" s="8" t="s">
        <v>67</v>
      </c>
      <c r="L130" s="12">
        <v>100</v>
      </c>
      <c r="M130" s="9">
        <v>50</v>
      </c>
      <c r="N130" s="9">
        <v>5000</v>
      </c>
      <c r="O130" s="9">
        <v>57.04007</v>
      </c>
      <c r="P130" s="9"/>
      <c r="Q130" s="9">
        <v>2852</v>
      </c>
      <c r="R130" s="13">
        <v>48908</v>
      </c>
      <c r="S130" s="9"/>
      <c r="T130" s="9">
        <v>2922</v>
      </c>
      <c r="U130" s="9">
        <v>58.44</v>
      </c>
      <c r="V130" s="9">
        <f>VLOOKUP(E130,[2]STRIPS!$A:$D,4,0)</f>
        <v>58.44</v>
      </c>
      <c r="W130" s="9">
        <f t="shared" ref="W130:W193" si="2">U130-V130</f>
        <v>0</v>
      </c>
      <c r="X130" s="9">
        <v>6.4896128628634404</v>
      </c>
      <c r="Y130" s="9">
        <v>70</v>
      </c>
      <c r="Z130" s="9">
        <v>0</v>
      </c>
      <c r="AA130" s="9">
        <v>70</v>
      </c>
      <c r="AB130" s="9">
        <v>8.4109589000000007</v>
      </c>
      <c r="AC130" s="9">
        <v>7.8983843</v>
      </c>
      <c r="AD130" s="9">
        <v>-2.3079999999999998</v>
      </c>
      <c r="AE130" s="9">
        <v>69.801525600000005</v>
      </c>
      <c r="AF130" s="9">
        <v>-0.52</v>
      </c>
      <c r="AG130" s="9">
        <v>-54.292000000000002</v>
      </c>
      <c r="AH130" s="9">
        <v>54.292000000000002</v>
      </c>
      <c r="AI130" s="9">
        <v>0</v>
      </c>
      <c r="AJ130" s="15">
        <v>10102</v>
      </c>
      <c r="AK130" s="15">
        <v>2</v>
      </c>
      <c r="AL130" s="8"/>
      <c r="AM130" s="8"/>
      <c r="AN130" s="16"/>
      <c r="AO130" s="16"/>
      <c r="AP130" s="16"/>
      <c r="AQ130" s="16"/>
      <c r="AR130" s="13">
        <v>45621</v>
      </c>
      <c r="AS130" s="8" t="s">
        <v>70</v>
      </c>
      <c r="AT130" s="8" t="s">
        <v>71</v>
      </c>
      <c r="AU130" s="8" t="s">
        <v>72</v>
      </c>
      <c r="AV130" s="9">
        <v>3070</v>
      </c>
      <c r="AW130" s="9">
        <v>8.4109589041095898</v>
      </c>
      <c r="AX130" s="8"/>
      <c r="AY130" s="8"/>
      <c r="AZ130" s="8"/>
      <c r="BA130" s="8" t="s">
        <v>73</v>
      </c>
      <c r="BB130" s="8" t="s">
        <v>74</v>
      </c>
      <c r="BC130" s="1"/>
      <c r="BD130" s="1"/>
      <c r="BE130" s="1"/>
    </row>
    <row r="131" spans="1:57" ht="20" customHeight="1" x14ac:dyDescent="0.35">
      <c r="A131" s="1"/>
      <c r="B131" s="8" t="s">
        <v>3</v>
      </c>
      <c r="C131" s="8">
        <v>10920</v>
      </c>
      <c r="D131" s="8" t="s">
        <v>14</v>
      </c>
      <c r="E131" s="8" t="s">
        <v>328</v>
      </c>
      <c r="F131" s="8" t="s">
        <v>329</v>
      </c>
      <c r="G131" s="8" t="s">
        <v>63</v>
      </c>
      <c r="H131" s="8" t="s">
        <v>145</v>
      </c>
      <c r="I131" s="8" t="s">
        <v>146</v>
      </c>
      <c r="J131" s="8" t="s">
        <v>66</v>
      </c>
      <c r="K131" s="8" t="s">
        <v>67</v>
      </c>
      <c r="L131" s="12">
        <v>100</v>
      </c>
      <c r="M131" s="9">
        <v>50</v>
      </c>
      <c r="N131" s="9">
        <v>5000</v>
      </c>
      <c r="O131" s="9">
        <v>53.737740000000002</v>
      </c>
      <c r="P131" s="9"/>
      <c r="Q131" s="9">
        <v>2686.89</v>
      </c>
      <c r="R131" s="13">
        <v>49273</v>
      </c>
      <c r="S131" s="9"/>
      <c r="T131" s="9">
        <v>2764</v>
      </c>
      <c r="U131" s="9">
        <v>55.28</v>
      </c>
      <c r="V131" s="9">
        <f>VLOOKUP(E131,[2]STRIPS!$A:$D,4,0)</f>
        <v>55.28</v>
      </c>
      <c r="W131" s="9">
        <f t="shared" si="2"/>
        <v>0</v>
      </c>
      <c r="X131" s="9">
        <v>6.3988281614927596</v>
      </c>
      <c r="Y131" s="9">
        <v>77.11</v>
      </c>
      <c r="Z131" s="9">
        <v>0</v>
      </c>
      <c r="AA131" s="9">
        <v>77.11</v>
      </c>
      <c r="AB131" s="9">
        <v>9.4109589000000007</v>
      </c>
      <c r="AC131" s="9">
        <v>8.8449836000000008</v>
      </c>
      <c r="AD131" s="9">
        <v>-2.4449999999999998</v>
      </c>
      <c r="AE131" s="9">
        <v>86.546778000000003</v>
      </c>
      <c r="AF131" s="9">
        <v>-0.49</v>
      </c>
      <c r="AG131" s="9">
        <v>-50.527000000000001</v>
      </c>
      <c r="AH131" s="9">
        <v>50.527000000000001</v>
      </c>
      <c r="AI131" s="9">
        <v>0</v>
      </c>
      <c r="AJ131" s="15">
        <v>10104</v>
      </c>
      <c r="AK131" s="15">
        <v>2</v>
      </c>
      <c r="AL131" s="8"/>
      <c r="AM131" s="8"/>
      <c r="AN131" s="16"/>
      <c r="AO131" s="16"/>
      <c r="AP131" s="16"/>
      <c r="AQ131" s="16"/>
      <c r="AR131" s="13">
        <v>45621</v>
      </c>
      <c r="AS131" s="8" t="s">
        <v>70</v>
      </c>
      <c r="AT131" s="8" t="s">
        <v>71</v>
      </c>
      <c r="AU131" s="8" t="s">
        <v>72</v>
      </c>
      <c r="AV131" s="9">
        <v>3435</v>
      </c>
      <c r="AW131" s="9">
        <v>9.4109589041095898</v>
      </c>
      <c r="AX131" s="8"/>
      <c r="AY131" s="8"/>
      <c r="AZ131" s="8"/>
      <c r="BA131" s="8" t="s">
        <v>73</v>
      </c>
      <c r="BB131" s="8" t="s">
        <v>74</v>
      </c>
      <c r="BC131" s="1"/>
      <c r="BD131" s="1"/>
      <c r="BE131" s="1"/>
    </row>
    <row r="132" spans="1:57" ht="20" customHeight="1" x14ac:dyDescent="0.35">
      <c r="A132" s="1"/>
      <c r="B132" s="8" t="s">
        <v>3</v>
      </c>
      <c r="C132" s="8">
        <v>10924</v>
      </c>
      <c r="D132" s="8" t="s">
        <v>14</v>
      </c>
      <c r="E132" s="8" t="s">
        <v>330</v>
      </c>
      <c r="F132" s="8" t="s">
        <v>331</v>
      </c>
      <c r="G132" s="8" t="s">
        <v>63</v>
      </c>
      <c r="H132" s="8" t="s">
        <v>145</v>
      </c>
      <c r="I132" s="8" t="s">
        <v>146</v>
      </c>
      <c r="J132" s="8" t="s">
        <v>66</v>
      </c>
      <c r="K132" s="8" t="s">
        <v>67</v>
      </c>
      <c r="L132" s="12">
        <v>100</v>
      </c>
      <c r="M132" s="9">
        <v>50</v>
      </c>
      <c r="N132" s="9">
        <v>5000</v>
      </c>
      <c r="O132" s="9">
        <v>49.569609999999997</v>
      </c>
      <c r="P132" s="9"/>
      <c r="Q132" s="9">
        <v>2478.48</v>
      </c>
      <c r="R132" s="13">
        <v>49638</v>
      </c>
      <c r="S132" s="9"/>
      <c r="T132" s="9">
        <v>2568.5</v>
      </c>
      <c r="U132" s="9">
        <v>51.37</v>
      </c>
      <c r="V132" s="9">
        <f>VLOOKUP(E132,[2]STRIPS!$A:$D,4,0)</f>
        <v>51.37</v>
      </c>
      <c r="W132" s="9">
        <f t="shared" si="2"/>
        <v>0</v>
      </c>
      <c r="X132" s="9">
        <v>6.5016590253388804</v>
      </c>
      <c r="Y132" s="9">
        <v>90.02</v>
      </c>
      <c r="Z132" s="9">
        <v>0</v>
      </c>
      <c r="AA132" s="9">
        <v>90.02</v>
      </c>
      <c r="AB132" s="9">
        <v>10.410958900000001</v>
      </c>
      <c r="AC132" s="9">
        <v>9.7753960000000006</v>
      </c>
      <c r="AD132" s="9">
        <v>-2.5110000000000001</v>
      </c>
      <c r="AE132" s="9">
        <v>104.73699740000001</v>
      </c>
      <c r="AF132" s="9">
        <v>-0.46</v>
      </c>
      <c r="AG132" s="9">
        <v>-47.618000000000002</v>
      </c>
      <c r="AH132" s="9">
        <v>47.618000000000002</v>
      </c>
      <c r="AI132" s="9">
        <v>0</v>
      </c>
      <c r="AJ132" s="15">
        <v>10106</v>
      </c>
      <c r="AK132" s="15">
        <v>2</v>
      </c>
      <c r="AL132" s="8"/>
      <c r="AM132" s="8"/>
      <c r="AN132" s="16"/>
      <c r="AO132" s="16"/>
      <c r="AP132" s="16"/>
      <c r="AQ132" s="16"/>
      <c r="AR132" s="13">
        <v>45621</v>
      </c>
      <c r="AS132" s="8" t="s">
        <v>70</v>
      </c>
      <c r="AT132" s="8" t="s">
        <v>71</v>
      </c>
      <c r="AU132" s="8" t="s">
        <v>72</v>
      </c>
      <c r="AV132" s="9">
        <v>3800</v>
      </c>
      <c r="AW132" s="9">
        <v>10.41095890410959</v>
      </c>
      <c r="AX132" s="8"/>
      <c r="AY132" s="8"/>
      <c r="AZ132" s="8"/>
      <c r="BA132" s="8" t="s">
        <v>73</v>
      </c>
      <c r="BB132" s="8" t="s">
        <v>74</v>
      </c>
      <c r="BC132" s="1"/>
      <c r="BD132" s="1"/>
      <c r="BE132" s="1"/>
    </row>
    <row r="133" spans="1:57" ht="20" customHeight="1" x14ac:dyDescent="0.35">
      <c r="A133" s="1"/>
      <c r="B133" s="8" t="s">
        <v>3</v>
      </c>
      <c r="C133" s="8">
        <v>10932</v>
      </c>
      <c r="D133" s="8" t="s">
        <v>14</v>
      </c>
      <c r="E133" s="8" t="s">
        <v>332</v>
      </c>
      <c r="F133" s="8" t="s">
        <v>333</v>
      </c>
      <c r="G133" s="8" t="s">
        <v>63</v>
      </c>
      <c r="H133" s="8" t="s">
        <v>145</v>
      </c>
      <c r="I133" s="8" t="s">
        <v>146</v>
      </c>
      <c r="J133" s="8" t="s">
        <v>66</v>
      </c>
      <c r="K133" s="8" t="s">
        <v>67</v>
      </c>
      <c r="L133" s="12">
        <v>100</v>
      </c>
      <c r="M133" s="9">
        <v>50</v>
      </c>
      <c r="N133" s="9">
        <v>5000</v>
      </c>
      <c r="O133" s="9">
        <v>46.122810000000001</v>
      </c>
      <c r="P133" s="9"/>
      <c r="Q133" s="9">
        <v>2306.14</v>
      </c>
      <c r="R133" s="13">
        <v>50004</v>
      </c>
      <c r="S133" s="9"/>
      <c r="T133" s="9">
        <v>2354</v>
      </c>
      <c r="U133" s="9">
        <v>47.08</v>
      </c>
      <c r="V133" s="9">
        <f>VLOOKUP(E133,[2]STRIPS!$A:$D,4,0)</f>
        <v>47.08</v>
      </c>
      <c r="W133" s="9">
        <f t="shared" si="2"/>
        <v>0</v>
      </c>
      <c r="X133" s="9">
        <v>6.7102676436832596</v>
      </c>
      <c r="Y133" s="9">
        <v>47.86</v>
      </c>
      <c r="Z133" s="9">
        <v>0</v>
      </c>
      <c r="AA133" s="9">
        <v>47.86</v>
      </c>
      <c r="AB133" s="9">
        <v>11.4136986</v>
      </c>
      <c r="AC133" s="9">
        <v>10.6959704</v>
      </c>
      <c r="AD133" s="9">
        <v>-2.5179999999999998</v>
      </c>
      <c r="AE133" s="9">
        <v>124.42715219999999</v>
      </c>
      <c r="AF133" s="9">
        <v>-0.43</v>
      </c>
      <c r="AG133" s="9">
        <v>-44.591000000000001</v>
      </c>
      <c r="AH133" s="9">
        <v>44.591000000000001</v>
      </c>
      <c r="AI133" s="9">
        <v>0</v>
      </c>
      <c r="AJ133" s="15">
        <v>10108</v>
      </c>
      <c r="AK133" s="15">
        <v>2</v>
      </c>
      <c r="AL133" s="8"/>
      <c r="AM133" s="8"/>
      <c r="AN133" s="16"/>
      <c r="AO133" s="16"/>
      <c r="AP133" s="16"/>
      <c r="AQ133" s="16"/>
      <c r="AR133" s="13">
        <v>45621</v>
      </c>
      <c r="AS133" s="8" t="s">
        <v>70</v>
      </c>
      <c r="AT133" s="8" t="s">
        <v>71</v>
      </c>
      <c r="AU133" s="8" t="s">
        <v>72</v>
      </c>
      <c r="AV133" s="9">
        <v>4166</v>
      </c>
      <c r="AW133" s="9">
        <v>11.413698630136986</v>
      </c>
      <c r="AX133" s="8"/>
      <c r="AY133" s="8"/>
      <c r="AZ133" s="8"/>
      <c r="BA133" s="8" t="s">
        <v>73</v>
      </c>
      <c r="BB133" s="8" t="s">
        <v>74</v>
      </c>
      <c r="BC133" s="1"/>
      <c r="BD133" s="1"/>
      <c r="BE133" s="1"/>
    </row>
    <row r="134" spans="1:57" ht="20" customHeight="1" x14ac:dyDescent="0.35">
      <c r="A134" s="1"/>
      <c r="B134" s="8" t="s">
        <v>3</v>
      </c>
      <c r="C134" s="8">
        <v>10936</v>
      </c>
      <c r="D134" s="8" t="s">
        <v>14</v>
      </c>
      <c r="E134" s="8" t="s">
        <v>334</v>
      </c>
      <c r="F134" s="8" t="s">
        <v>335</v>
      </c>
      <c r="G134" s="8" t="s">
        <v>63</v>
      </c>
      <c r="H134" s="8" t="s">
        <v>145</v>
      </c>
      <c r="I134" s="8" t="s">
        <v>146</v>
      </c>
      <c r="J134" s="8" t="s">
        <v>66</v>
      </c>
      <c r="K134" s="8" t="s">
        <v>67</v>
      </c>
      <c r="L134" s="12">
        <v>100</v>
      </c>
      <c r="M134" s="9">
        <v>50</v>
      </c>
      <c r="N134" s="9">
        <v>5000</v>
      </c>
      <c r="O134" s="9">
        <v>43.062399999999997</v>
      </c>
      <c r="P134" s="9"/>
      <c r="Q134" s="9">
        <v>2153.12</v>
      </c>
      <c r="R134" s="13">
        <v>50369</v>
      </c>
      <c r="S134" s="9"/>
      <c r="T134" s="9">
        <v>2174.5</v>
      </c>
      <c r="U134" s="9">
        <v>43.49</v>
      </c>
      <c r="V134" s="9">
        <f>VLOOKUP(E134,[2]STRIPS!$A:$D,4,0)</f>
        <v>43.49</v>
      </c>
      <c r="W134" s="9">
        <f t="shared" si="2"/>
        <v>0</v>
      </c>
      <c r="X134" s="9">
        <v>6.8211666094906596</v>
      </c>
      <c r="Y134" s="9">
        <v>21.38</v>
      </c>
      <c r="Z134" s="9">
        <v>0</v>
      </c>
      <c r="AA134" s="9">
        <v>21.38</v>
      </c>
      <c r="AB134" s="9">
        <v>12.4136986</v>
      </c>
      <c r="AC134" s="9">
        <v>11.621010200000001</v>
      </c>
      <c r="AD134" s="9">
        <v>-2.5270000000000001</v>
      </c>
      <c r="AE134" s="9">
        <v>145.92680759999999</v>
      </c>
      <c r="AF134" s="9">
        <v>-0.4</v>
      </c>
      <c r="AG134" s="9">
        <v>-41.706000000000003</v>
      </c>
      <c r="AH134" s="9">
        <v>41.706000000000003</v>
      </c>
      <c r="AI134" s="9">
        <v>0</v>
      </c>
      <c r="AJ134" s="15">
        <v>10110</v>
      </c>
      <c r="AK134" s="15">
        <v>2</v>
      </c>
      <c r="AL134" s="8"/>
      <c r="AM134" s="8"/>
      <c r="AN134" s="16"/>
      <c r="AO134" s="16"/>
      <c r="AP134" s="16"/>
      <c r="AQ134" s="16"/>
      <c r="AR134" s="13">
        <v>45621</v>
      </c>
      <c r="AS134" s="8" t="s">
        <v>70</v>
      </c>
      <c r="AT134" s="8" t="s">
        <v>71</v>
      </c>
      <c r="AU134" s="8" t="s">
        <v>72</v>
      </c>
      <c r="AV134" s="9">
        <v>4531</v>
      </c>
      <c r="AW134" s="9">
        <v>12.413698630136986</v>
      </c>
      <c r="AX134" s="8"/>
      <c r="AY134" s="8"/>
      <c r="AZ134" s="8"/>
      <c r="BA134" s="8" t="s">
        <v>73</v>
      </c>
      <c r="BB134" s="8" t="s">
        <v>74</v>
      </c>
      <c r="BC134" s="1"/>
      <c r="BD134" s="1"/>
      <c r="BE134" s="1"/>
    </row>
    <row r="135" spans="1:57" ht="20" customHeight="1" x14ac:dyDescent="0.35">
      <c r="A135" s="1"/>
      <c r="B135" s="8" t="s">
        <v>3</v>
      </c>
      <c r="C135" s="8">
        <v>10940</v>
      </c>
      <c r="D135" s="8" t="s">
        <v>14</v>
      </c>
      <c r="E135" s="8" t="s">
        <v>336</v>
      </c>
      <c r="F135" s="8" t="s">
        <v>337</v>
      </c>
      <c r="G135" s="8" t="s">
        <v>63</v>
      </c>
      <c r="H135" s="8" t="s">
        <v>145</v>
      </c>
      <c r="I135" s="8" t="s">
        <v>146</v>
      </c>
      <c r="J135" s="8" t="s">
        <v>66</v>
      </c>
      <c r="K135" s="8" t="s">
        <v>67</v>
      </c>
      <c r="L135" s="12">
        <v>100</v>
      </c>
      <c r="M135" s="9">
        <v>50</v>
      </c>
      <c r="N135" s="9">
        <v>5000</v>
      </c>
      <c r="O135" s="9">
        <v>40.38129</v>
      </c>
      <c r="P135" s="9"/>
      <c r="Q135" s="9">
        <v>2019.06</v>
      </c>
      <c r="R135" s="13">
        <v>50734</v>
      </c>
      <c r="S135" s="9"/>
      <c r="T135" s="9">
        <v>2033.5</v>
      </c>
      <c r="U135" s="9">
        <v>40.67</v>
      </c>
      <c r="V135" s="9">
        <f>VLOOKUP(E135,[2]STRIPS!$A:$D,4,0)</f>
        <v>40.67</v>
      </c>
      <c r="W135" s="9">
        <f t="shared" si="2"/>
        <v>0</v>
      </c>
      <c r="X135" s="9">
        <v>6.8208975039426001</v>
      </c>
      <c r="Y135" s="9">
        <v>14.44</v>
      </c>
      <c r="Z135" s="9">
        <v>0</v>
      </c>
      <c r="AA135" s="9">
        <v>14.44</v>
      </c>
      <c r="AB135" s="9">
        <v>13.4136986</v>
      </c>
      <c r="AC135" s="9">
        <v>12.5571859</v>
      </c>
      <c r="AD135" s="9">
        <v>-2.5539999999999998</v>
      </c>
      <c r="AE135" s="9">
        <v>169.4382731</v>
      </c>
      <c r="AF135" s="9">
        <v>-0.37</v>
      </c>
      <c r="AG135" s="9">
        <v>-38.853999999999999</v>
      </c>
      <c r="AH135" s="9">
        <v>38.853999999999999</v>
      </c>
      <c r="AI135" s="9">
        <v>0</v>
      </c>
      <c r="AJ135" s="15">
        <v>10112</v>
      </c>
      <c r="AK135" s="15">
        <v>2</v>
      </c>
      <c r="AL135" s="8"/>
      <c r="AM135" s="8"/>
      <c r="AN135" s="16"/>
      <c r="AO135" s="16"/>
      <c r="AP135" s="16"/>
      <c r="AQ135" s="16"/>
      <c r="AR135" s="13">
        <v>45621</v>
      </c>
      <c r="AS135" s="8" t="s">
        <v>70</v>
      </c>
      <c r="AT135" s="8" t="s">
        <v>71</v>
      </c>
      <c r="AU135" s="8" t="s">
        <v>72</v>
      </c>
      <c r="AV135" s="9">
        <v>4896</v>
      </c>
      <c r="AW135" s="9">
        <v>13.413698630136986</v>
      </c>
      <c r="AX135" s="8"/>
      <c r="AY135" s="8"/>
      <c r="AZ135" s="8"/>
      <c r="BA135" s="8" t="s">
        <v>73</v>
      </c>
      <c r="BB135" s="8" t="s">
        <v>74</v>
      </c>
      <c r="BC135" s="1"/>
      <c r="BD135" s="1"/>
      <c r="BE135" s="1"/>
    </row>
    <row r="136" spans="1:57" ht="20" customHeight="1" x14ac:dyDescent="0.35">
      <c r="A136" s="1"/>
      <c r="B136" s="8" t="s">
        <v>3</v>
      </c>
      <c r="C136" s="8">
        <v>10943</v>
      </c>
      <c r="D136" s="8" t="s">
        <v>14</v>
      </c>
      <c r="E136" s="8" t="s">
        <v>338</v>
      </c>
      <c r="F136" s="8" t="s">
        <v>339</v>
      </c>
      <c r="G136" s="8" t="s">
        <v>63</v>
      </c>
      <c r="H136" s="8" t="s">
        <v>145</v>
      </c>
      <c r="I136" s="8" t="s">
        <v>146</v>
      </c>
      <c r="J136" s="8" t="s">
        <v>66</v>
      </c>
      <c r="K136" s="8" t="s">
        <v>67</v>
      </c>
      <c r="L136" s="12">
        <v>100</v>
      </c>
      <c r="M136" s="9">
        <v>50</v>
      </c>
      <c r="N136" s="9">
        <v>5000</v>
      </c>
      <c r="O136" s="9">
        <v>37.664639999999999</v>
      </c>
      <c r="P136" s="9"/>
      <c r="Q136" s="9">
        <v>1883.23</v>
      </c>
      <c r="R136" s="13">
        <v>51099</v>
      </c>
      <c r="S136" s="9"/>
      <c r="T136" s="9">
        <v>1898</v>
      </c>
      <c r="U136" s="9">
        <v>37.96</v>
      </c>
      <c r="V136" s="9">
        <f>VLOOKUP(E136,[2]STRIPS!$A:$D,4,0)</f>
        <v>37.96</v>
      </c>
      <c r="W136" s="9">
        <f t="shared" si="2"/>
        <v>0</v>
      </c>
      <c r="X136" s="9">
        <v>6.8344295330016598</v>
      </c>
      <c r="Y136" s="9">
        <v>14.77</v>
      </c>
      <c r="Z136" s="9">
        <v>0</v>
      </c>
      <c r="AA136" s="9">
        <v>14.77</v>
      </c>
      <c r="AB136" s="9">
        <v>14.4136986</v>
      </c>
      <c r="AC136" s="9">
        <v>13.491623199999999</v>
      </c>
      <c r="AD136" s="9">
        <v>-2.5609999999999999</v>
      </c>
      <c r="AE136" s="9">
        <v>194.65242839999999</v>
      </c>
      <c r="AF136" s="9">
        <v>-0.35</v>
      </c>
      <c r="AG136" s="9">
        <v>-36.436</v>
      </c>
      <c r="AH136" s="9">
        <v>36.436</v>
      </c>
      <c r="AI136" s="9">
        <v>0</v>
      </c>
      <c r="AJ136" s="15">
        <v>10114</v>
      </c>
      <c r="AK136" s="15">
        <v>2</v>
      </c>
      <c r="AL136" s="8"/>
      <c r="AM136" s="8"/>
      <c r="AN136" s="16"/>
      <c r="AO136" s="16"/>
      <c r="AP136" s="16"/>
      <c r="AQ136" s="16"/>
      <c r="AR136" s="13">
        <v>45621</v>
      </c>
      <c r="AS136" s="8" t="s">
        <v>70</v>
      </c>
      <c r="AT136" s="8" t="s">
        <v>71</v>
      </c>
      <c r="AU136" s="8" t="s">
        <v>72</v>
      </c>
      <c r="AV136" s="9">
        <v>5261</v>
      </c>
      <c r="AW136" s="9">
        <v>14.413698630136986</v>
      </c>
      <c r="AX136" s="8"/>
      <c r="AY136" s="8"/>
      <c r="AZ136" s="8"/>
      <c r="BA136" s="8" t="s">
        <v>73</v>
      </c>
      <c r="BB136" s="8" t="s">
        <v>74</v>
      </c>
      <c r="BC136" s="1"/>
      <c r="BD136" s="1"/>
      <c r="BE136" s="1"/>
    </row>
    <row r="137" spans="1:57" ht="20" customHeight="1" x14ac:dyDescent="0.35">
      <c r="A137" s="1"/>
      <c r="B137" s="8" t="s">
        <v>3</v>
      </c>
      <c r="C137" s="8">
        <v>10947</v>
      </c>
      <c r="D137" s="8" t="s">
        <v>14</v>
      </c>
      <c r="E137" s="8" t="s">
        <v>340</v>
      </c>
      <c r="F137" s="8" t="s">
        <v>341</v>
      </c>
      <c r="G137" s="8" t="s">
        <v>63</v>
      </c>
      <c r="H137" s="8" t="s">
        <v>145</v>
      </c>
      <c r="I137" s="8" t="s">
        <v>146</v>
      </c>
      <c r="J137" s="8" t="s">
        <v>66</v>
      </c>
      <c r="K137" s="8" t="s">
        <v>67</v>
      </c>
      <c r="L137" s="12">
        <v>100</v>
      </c>
      <c r="M137" s="9">
        <v>50</v>
      </c>
      <c r="N137" s="9">
        <v>5000</v>
      </c>
      <c r="O137" s="9">
        <v>35.041370000000001</v>
      </c>
      <c r="P137" s="9"/>
      <c r="Q137" s="9">
        <v>1752.07</v>
      </c>
      <c r="R137" s="13">
        <v>51465</v>
      </c>
      <c r="S137" s="9"/>
      <c r="T137" s="9">
        <v>1764</v>
      </c>
      <c r="U137" s="9">
        <v>35.28</v>
      </c>
      <c r="V137" s="9">
        <f>VLOOKUP(E137,[2]STRIPS!$A:$D,4,0)</f>
        <v>35.28</v>
      </c>
      <c r="W137" s="9">
        <f t="shared" si="2"/>
        <v>0</v>
      </c>
      <c r="X137" s="9">
        <v>6.8735447052852798</v>
      </c>
      <c r="Y137" s="9">
        <v>11.93</v>
      </c>
      <c r="Z137" s="9">
        <v>0</v>
      </c>
      <c r="AA137" s="9">
        <v>11.93</v>
      </c>
      <c r="AB137" s="9">
        <v>15.416438400000001</v>
      </c>
      <c r="AC137" s="9">
        <v>14.4249341</v>
      </c>
      <c r="AD137" s="9">
        <v>-2.5449999999999999</v>
      </c>
      <c r="AE137" s="9">
        <v>221.57594040000001</v>
      </c>
      <c r="AF137" s="9">
        <v>-0.33</v>
      </c>
      <c r="AG137" s="9">
        <v>-33.908000000000001</v>
      </c>
      <c r="AH137" s="9">
        <v>33.908000000000001</v>
      </c>
      <c r="AI137" s="9">
        <v>0</v>
      </c>
      <c r="AJ137" s="15">
        <v>10116</v>
      </c>
      <c r="AK137" s="15">
        <v>2</v>
      </c>
      <c r="AL137" s="8"/>
      <c r="AM137" s="8"/>
      <c r="AN137" s="16"/>
      <c r="AO137" s="16"/>
      <c r="AP137" s="16"/>
      <c r="AQ137" s="16"/>
      <c r="AR137" s="13">
        <v>45621</v>
      </c>
      <c r="AS137" s="8" t="s">
        <v>70</v>
      </c>
      <c r="AT137" s="8" t="s">
        <v>71</v>
      </c>
      <c r="AU137" s="8" t="s">
        <v>72</v>
      </c>
      <c r="AV137" s="9">
        <v>5627</v>
      </c>
      <c r="AW137" s="9">
        <v>15.416438356164383</v>
      </c>
      <c r="AX137" s="8"/>
      <c r="AY137" s="8"/>
      <c r="AZ137" s="8"/>
      <c r="BA137" s="8" t="s">
        <v>73</v>
      </c>
      <c r="BB137" s="8" t="s">
        <v>74</v>
      </c>
      <c r="BC137" s="1"/>
      <c r="BD137" s="1"/>
      <c r="BE137" s="1"/>
    </row>
    <row r="138" spans="1:57" ht="20" customHeight="1" x14ac:dyDescent="0.35">
      <c r="A138" s="1"/>
      <c r="B138" s="8" t="s">
        <v>3</v>
      </c>
      <c r="C138" s="8">
        <v>10951</v>
      </c>
      <c r="D138" s="8" t="s">
        <v>14</v>
      </c>
      <c r="E138" s="8" t="s">
        <v>342</v>
      </c>
      <c r="F138" s="8" t="s">
        <v>343</v>
      </c>
      <c r="G138" s="8" t="s">
        <v>63</v>
      </c>
      <c r="H138" s="8" t="s">
        <v>145</v>
      </c>
      <c r="I138" s="8" t="s">
        <v>146</v>
      </c>
      <c r="J138" s="8" t="s">
        <v>66</v>
      </c>
      <c r="K138" s="8" t="s">
        <v>67</v>
      </c>
      <c r="L138" s="12">
        <v>100</v>
      </c>
      <c r="M138" s="9">
        <v>50</v>
      </c>
      <c r="N138" s="9">
        <v>5000</v>
      </c>
      <c r="O138" s="9">
        <v>32.530749999999998</v>
      </c>
      <c r="P138" s="9"/>
      <c r="Q138" s="9">
        <v>1626.54</v>
      </c>
      <c r="R138" s="13">
        <v>51830</v>
      </c>
      <c r="S138" s="9"/>
      <c r="T138" s="9">
        <v>1637</v>
      </c>
      <c r="U138" s="9">
        <v>32.74</v>
      </c>
      <c r="V138" s="9">
        <f>VLOOKUP(E138,[2]STRIPS!$A:$D,4,0)</f>
        <v>32.74</v>
      </c>
      <c r="W138" s="9">
        <f t="shared" si="2"/>
        <v>0</v>
      </c>
      <c r="X138" s="9">
        <v>6.9185325353939398</v>
      </c>
      <c r="Y138" s="9">
        <v>10.46</v>
      </c>
      <c r="Z138" s="9">
        <v>0</v>
      </c>
      <c r="AA138" s="9">
        <v>10.46</v>
      </c>
      <c r="AB138" s="9">
        <v>16.416438400000001</v>
      </c>
      <c r="AC138" s="9">
        <v>15.354156100000001</v>
      </c>
      <c r="AD138" s="9">
        <v>-2.5129999999999999</v>
      </c>
      <c r="AE138" s="9">
        <v>250.11073300000001</v>
      </c>
      <c r="AF138" s="9">
        <v>-0.3</v>
      </c>
      <c r="AG138" s="9">
        <v>-31.617000000000001</v>
      </c>
      <c r="AH138" s="9">
        <v>31.617000000000001</v>
      </c>
      <c r="AI138" s="9">
        <v>0</v>
      </c>
      <c r="AJ138" s="15">
        <v>10118</v>
      </c>
      <c r="AK138" s="15">
        <v>2</v>
      </c>
      <c r="AL138" s="8"/>
      <c r="AM138" s="8"/>
      <c r="AN138" s="16"/>
      <c r="AO138" s="16"/>
      <c r="AP138" s="16"/>
      <c r="AQ138" s="16"/>
      <c r="AR138" s="13">
        <v>45621</v>
      </c>
      <c r="AS138" s="8" t="s">
        <v>70</v>
      </c>
      <c r="AT138" s="8" t="s">
        <v>71</v>
      </c>
      <c r="AU138" s="8" t="s">
        <v>72</v>
      </c>
      <c r="AV138" s="9">
        <v>5992</v>
      </c>
      <c r="AW138" s="9">
        <v>16.416438356164385</v>
      </c>
      <c r="AX138" s="8"/>
      <c r="AY138" s="8"/>
      <c r="AZ138" s="8"/>
      <c r="BA138" s="8" t="s">
        <v>73</v>
      </c>
      <c r="BB138" s="8" t="s">
        <v>74</v>
      </c>
      <c r="BC138" s="1"/>
      <c r="BD138" s="1"/>
      <c r="BE138" s="1"/>
    </row>
    <row r="139" spans="1:57" ht="20" customHeight="1" x14ac:dyDescent="0.35">
      <c r="A139" s="1"/>
      <c r="B139" s="8" t="s">
        <v>3</v>
      </c>
      <c r="C139" s="8">
        <v>10954</v>
      </c>
      <c r="D139" s="8" t="s">
        <v>14</v>
      </c>
      <c r="E139" s="8" t="s">
        <v>344</v>
      </c>
      <c r="F139" s="8" t="s">
        <v>345</v>
      </c>
      <c r="G139" s="8" t="s">
        <v>63</v>
      </c>
      <c r="H139" s="8" t="s">
        <v>145</v>
      </c>
      <c r="I139" s="8" t="s">
        <v>146</v>
      </c>
      <c r="J139" s="8" t="s">
        <v>66</v>
      </c>
      <c r="K139" s="8" t="s">
        <v>67</v>
      </c>
      <c r="L139" s="12">
        <v>100</v>
      </c>
      <c r="M139" s="9">
        <v>50</v>
      </c>
      <c r="N139" s="9">
        <v>5000</v>
      </c>
      <c r="O139" s="9">
        <v>30.176939999999998</v>
      </c>
      <c r="P139" s="9"/>
      <c r="Q139" s="9">
        <v>1508.85</v>
      </c>
      <c r="R139" s="13">
        <v>52195</v>
      </c>
      <c r="S139" s="9"/>
      <c r="T139" s="9">
        <v>1516.5</v>
      </c>
      <c r="U139" s="9">
        <v>30.33</v>
      </c>
      <c r="V139" s="9">
        <f>VLOOKUP(E139,[2]STRIPS!$A:$D,4,0)</f>
        <v>30.33</v>
      </c>
      <c r="W139" s="9">
        <f t="shared" si="2"/>
        <v>0</v>
      </c>
      <c r="X139" s="9">
        <v>6.9686951007455002</v>
      </c>
      <c r="Y139" s="9">
        <v>7.65</v>
      </c>
      <c r="Z139" s="9">
        <v>0</v>
      </c>
      <c r="AA139" s="9">
        <v>7.65</v>
      </c>
      <c r="AB139" s="9">
        <v>17.416438400000001</v>
      </c>
      <c r="AC139" s="9">
        <v>16.281808699999999</v>
      </c>
      <c r="AD139" s="9">
        <v>-2.4689999999999999</v>
      </c>
      <c r="AE139" s="9">
        <v>280.31836729999998</v>
      </c>
      <c r="AF139" s="9">
        <v>-0.28000000000000003</v>
      </c>
      <c r="AG139" s="9">
        <v>-29.521000000000001</v>
      </c>
      <c r="AH139" s="9">
        <v>29.521000000000001</v>
      </c>
      <c r="AI139" s="9">
        <v>0</v>
      </c>
      <c r="AJ139" s="15">
        <v>10120</v>
      </c>
      <c r="AK139" s="15">
        <v>2</v>
      </c>
      <c r="AL139" s="8"/>
      <c r="AM139" s="8"/>
      <c r="AN139" s="16"/>
      <c r="AO139" s="16"/>
      <c r="AP139" s="16"/>
      <c r="AQ139" s="16"/>
      <c r="AR139" s="13">
        <v>45621</v>
      </c>
      <c r="AS139" s="8" t="s">
        <v>70</v>
      </c>
      <c r="AT139" s="8" t="s">
        <v>71</v>
      </c>
      <c r="AU139" s="8" t="s">
        <v>72</v>
      </c>
      <c r="AV139" s="9">
        <v>6357</v>
      </c>
      <c r="AW139" s="9">
        <v>17.416438356164385</v>
      </c>
      <c r="AX139" s="8"/>
      <c r="AY139" s="8"/>
      <c r="AZ139" s="8"/>
      <c r="BA139" s="8" t="s">
        <v>73</v>
      </c>
      <c r="BB139" s="8" t="s">
        <v>74</v>
      </c>
      <c r="BC139" s="1"/>
      <c r="BD139" s="1"/>
      <c r="BE139" s="1"/>
    </row>
    <row r="140" spans="1:57" ht="20" customHeight="1" x14ac:dyDescent="0.35">
      <c r="A140" s="1"/>
      <c r="B140" s="8" t="s">
        <v>3</v>
      </c>
      <c r="C140" s="8">
        <v>10958</v>
      </c>
      <c r="D140" s="8" t="s">
        <v>14</v>
      </c>
      <c r="E140" s="8" t="s">
        <v>346</v>
      </c>
      <c r="F140" s="8" t="s">
        <v>347</v>
      </c>
      <c r="G140" s="8" t="s">
        <v>63</v>
      </c>
      <c r="H140" s="8" t="s">
        <v>145</v>
      </c>
      <c r="I140" s="8" t="s">
        <v>146</v>
      </c>
      <c r="J140" s="8" t="s">
        <v>66</v>
      </c>
      <c r="K140" s="8" t="s">
        <v>67</v>
      </c>
      <c r="L140" s="12">
        <v>100</v>
      </c>
      <c r="M140" s="9">
        <v>50</v>
      </c>
      <c r="N140" s="9">
        <v>5000</v>
      </c>
      <c r="O140" s="9">
        <v>28.00853</v>
      </c>
      <c r="P140" s="9"/>
      <c r="Q140" s="9">
        <v>1400.43</v>
      </c>
      <c r="R140" s="13">
        <v>52560</v>
      </c>
      <c r="S140" s="9"/>
      <c r="T140" s="9">
        <v>1402.5</v>
      </c>
      <c r="U140" s="9">
        <v>28.05</v>
      </c>
      <c r="V140" s="9">
        <f>VLOOKUP(E140,[2]STRIPS!$A:$D,4,0)</f>
        <v>28.05</v>
      </c>
      <c r="W140" s="9">
        <f t="shared" si="2"/>
        <v>0</v>
      </c>
      <c r="X140" s="9">
        <v>7.0229309098071404</v>
      </c>
      <c r="Y140" s="9">
        <v>2.0699999999999998</v>
      </c>
      <c r="Z140" s="9">
        <v>0</v>
      </c>
      <c r="AA140" s="9">
        <v>2.0699999999999998</v>
      </c>
      <c r="AB140" s="9">
        <v>18.416438400000001</v>
      </c>
      <c r="AC140" s="9">
        <v>17.207936799999999</v>
      </c>
      <c r="AD140" s="9">
        <v>-2.4129999999999998</v>
      </c>
      <c r="AE140" s="9">
        <v>312.19183379999998</v>
      </c>
      <c r="AF140" s="9">
        <v>-0.26</v>
      </c>
      <c r="AG140" s="9">
        <v>-27.523</v>
      </c>
      <c r="AH140" s="9">
        <v>27.523</v>
      </c>
      <c r="AI140" s="9">
        <v>0</v>
      </c>
      <c r="AJ140" s="15">
        <v>10122</v>
      </c>
      <c r="AK140" s="15">
        <v>2</v>
      </c>
      <c r="AL140" s="8"/>
      <c r="AM140" s="8"/>
      <c r="AN140" s="16"/>
      <c r="AO140" s="16"/>
      <c r="AP140" s="16"/>
      <c r="AQ140" s="16"/>
      <c r="AR140" s="13">
        <v>45621</v>
      </c>
      <c r="AS140" s="8" t="s">
        <v>70</v>
      </c>
      <c r="AT140" s="8" t="s">
        <v>71</v>
      </c>
      <c r="AU140" s="8" t="s">
        <v>72</v>
      </c>
      <c r="AV140" s="9">
        <v>6722</v>
      </c>
      <c r="AW140" s="9">
        <v>18.416438356164385</v>
      </c>
      <c r="AX140" s="8"/>
      <c r="AY140" s="8"/>
      <c r="AZ140" s="8"/>
      <c r="BA140" s="8" t="s">
        <v>73</v>
      </c>
      <c r="BB140" s="8" t="s">
        <v>74</v>
      </c>
      <c r="BC140" s="1"/>
      <c r="BD140" s="1"/>
      <c r="BE140" s="1"/>
    </row>
    <row r="141" spans="1:57" ht="20" customHeight="1" x14ac:dyDescent="0.35">
      <c r="A141" s="1"/>
      <c r="B141" s="8" t="s">
        <v>3</v>
      </c>
      <c r="C141" s="8">
        <v>10962</v>
      </c>
      <c r="D141" s="8" t="s">
        <v>14</v>
      </c>
      <c r="E141" s="8" t="s">
        <v>348</v>
      </c>
      <c r="F141" s="8" t="s">
        <v>349</v>
      </c>
      <c r="G141" s="8" t="s">
        <v>63</v>
      </c>
      <c r="H141" s="8" t="s">
        <v>145</v>
      </c>
      <c r="I141" s="8" t="s">
        <v>146</v>
      </c>
      <c r="J141" s="8" t="s">
        <v>66</v>
      </c>
      <c r="K141" s="8" t="s">
        <v>67</v>
      </c>
      <c r="L141" s="12">
        <v>100</v>
      </c>
      <c r="M141" s="9">
        <v>50</v>
      </c>
      <c r="N141" s="9">
        <v>5000</v>
      </c>
      <c r="O141" s="9">
        <v>25.956910000000001</v>
      </c>
      <c r="P141" s="9"/>
      <c r="Q141" s="9">
        <v>1297.8499999999999</v>
      </c>
      <c r="R141" s="13">
        <v>52926</v>
      </c>
      <c r="S141" s="9"/>
      <c r="T141" s="9">
        <v>1295</v>
      </c>
      <c r="U141" s="9">
        <v>25.9</v>
      </c>
      <c r="V141" s="9">
        <f>VLOOKUP(E141,[2]STRIPS!$A:$D,4,0)</f>
        <v>25.9</v>
      </c>
      <c r="W141" s="9">
        <f t="shared" si="2"/>
        <v>0</v>
      </c>
      <c r="X141" s="9">
        <v>7.0790564393993396</v>
      </c>
      <c r="Y141" s="9">
        <v>0</v>
      </c>
      <c r="Z141" s="9">
        <v>2.85</v>
      </c>
      <c r="AA141" s="9">
        <v>-2.85</v>
      </c>
      <c r="AB141" s="9">
        <v>19.4191781</v>
      </c>
      <c r="AC141" s="9">
        <v>18.1353653</v>
      </c>
      <c r="AD141" s="9">
        <v>-2.3490000000000002</v>
      </c>
      <c r="AE141" s="9">
        <v>345.827879</v>
      </c>
      <c r="AF141" s="9">
        <v>-0.25</v>
      </c>
      <c r="AG141" s="9">
        <v>-25.773</v>
      </c>
      <c r="AH141" s="9">
        <v>25.773</v>
      </c>
      <c r="AI141" s="9">
        <v>0</v>
      </c>
      <c r="AJ141" s="15">
        <v>10124</v>
      </c>
      <c r="AK141" s="15">
        <v>2</v>
      </c>
      <c r="AL141" s="8"/>
      <c r="AM141" s="8"/>
      <c r="AN141" s="16"/>
      <c r="AO141" s="16"/>
      <c r="AP141" s="16"/>
      <c r="AQ141" s="16"/>
      <c r="AR141" s="13">
        <v>45621</v>
      </c>
      <c r="AS141" s="8" t="s">
        <v>70</v>
      </c>
      <c r="AT141" s="8" t="s">
        <v>71</v>
      </c>
      <c r="AU141" s="8" t="s">
        <v>72</v>
      </c>
      <c r="AV141" s="9">
        <v>7088</v>
      </c>
      <c r="AW141" s="9">
        <v>19.419178082191781</v>
      </c>
      <c r="AX141" s="8"/>
      <c r="AY141" s="8"/>
      <c r="AZ141" s="8"/>
      <c r="BA141" s="8" t="s">
        <v>73</v>
      </c>
      <c r="BB141" s="8" t="s">
        <v>74</v>
      </c>
      <c r="BC141" s="1"/>
      <c r="BD141" s="1"/>
      <c r="BE141" s="1"/>
    </row>
    <row r="142" spans="1:57" ht="20" customHeight="1" x14ac:dyDescent="0.35">
      <c r="A142" s="1"/>
      <c r="B142" s="8" t="s">
        <v>3</v>
      </c>
      <c r="C142" s="8">
        <v>10966</v>
      </c>
      <c r="D142" s="8" t="s">
        <v>14</v>
      </c>
      <c r="E142" s="8" t="s">
        <v>350</v>
      </c>
      <c r="F142" s="8" t="s">
        <v>351</v>
      </c>
      <c r="G142" s="8" t="s">
        <v>63</v>
      </c>
      <c r="H142" s="8" t="s">
        <v>145</v>
      </c>
      <c r="I142" s="8" t="s">
        <v>146</v>
      </c>
      <c r="J142" s="8" t="s">
        <v>66</v>
      </c>
      <c r="K142" s="8" t="s">
        <v>67</v>
      </c>
      <c r="L142" s="12">
        <v>100</v>
      </c>
      <c r="M142" s="9">
        <v>50</v>
      </c>
      <c r="N142" s="9">
        <v>5000</v>
      </c>
      <c r="O142" s="9">
        <v>24.024629999999998</v>
      </c>
      <c r="P142" s="9"/>
      <c r="Q142" s="9">
        <v>1201.23</v>
      </c>
      <c r="R142" s="13">
        <v>53291</v>
      </c>
      <c r="S142" s="9"/>
      <c r="T142" s="9">
        <v>1193.5</v>
      </c>
      <c r="U142" s="9">
        <v>23.87</v>
      </c>
      <c r="V142" s="9">
        <f>VLOOKUP(E142,[2]STRIPS!$A:$D,4,0)</f>
        <v>23.87</v>
      </c>
      <c r="W142" s="9">
        <f t="shared" si="2"/>
        <v>0</v>
      </c>
      <c r="X142" s="9">
        <v>7.1402036935215198</v>
      </c>
      <c r="Y142" s="9">
        <v>0</v>
      </c>
      <c r="Z142" s="9">
        <v>7.73</v>
      </c>
      <c r="AA142" s="9">
        <v>-7.73</v>
      </c>
      <c r="AB142" s="9">
        <v>20.4191781</v>
      </c>
      <c r="AC142" s="9">
        <v>19.0583715</v>
      </c>
      <c r="AD142" s="9">
        <v>-2.2749999999999999</v>
      </c>
      <c r="AE142" s="9">
        <v>381.00980579999998</v>
      </c>
      <c r="AF142" s="9">
        <v>-0.23</v>
      </c>
      <c r="AG142" s="9">
        <v>-23.995999999999999</v>
      </c>
      <c r="AH142" s="9">
        <v>23.995999999999999</v>
      </c>
      <c r="AI142" s="9">
        <v>0</v>
      </c>
      <c r="AJ142" s="15">
        <v>10126</v>
      </c>
      <c r="AK142" s="15">
        <v>2</v>
      </c>
      <c r="AL142" s="8"/>
      <c r="AM142" s="8"/>
      <c r="AN142" s="16"/>
      <c r="AO142" s="16"/>
      <c r="AP142" s="16"/>
      <c r="AQ142" s="16"/>
      <c r="AR142" s="13">
        <v>45621</v>
      </c>
      <c r="AS142" s="8" t="s">
        <v>70</v>
      </c>
      <c r="AT142" s="8" t="s">
        <v>71</v>
      </c>
      <c r="AU142" s="8" t="s">
        <v>72</v>
      </c>
      <c r="AV142" s="9">
        <v>7453</v>
      </c>
      <c r="AW142" s="9">
        <v>20.419178082191781</v>
      </c>
      <c r="AX142" s="8"/>
      <c r="AY142" s="8"/>
      <c r="AZ142" s="8"/>
      <c r="BA142" s="8" t="s">
        <v>73</v>
      </c>
      <c r="BB142" s="8" t="s">
        <v>74</v>
      </c>
      <c r="BC142" s="1"/>
      <c r="BD142" s="1"/>
      <c r="BE142" s="1"/>
    </row>
    <row r="143" spans="1:57" ht="20" customHeight="1" x14ac:dyDescent="0.35">
      <c r="A143" s="1"/>
      <c r="B143" s="8" t="s">
        <v>3</v>
      </c>
      <c r="C143" s="8">
        <v>10969</v>
      </c>
      <c r="D143" s="8" t="s">
        <v>14</v>
      </c>
      <c r="E143" s="8" t="s">
        <v>352</v>
      </c>
      <c r="F143" s="8" t="s">
        <v>353</v>
      </c>
      <c r="G143" s="8" t="s">
        <v>63</v>
      </c>
      <c r="H143" s="8" t="s">
        <v>145</v>
      </c>
      <c r="I143" s="8" t="s">
        <v>146</v>
      </c>
      <c r="J143" s="8" t="s">
        <v>66</v>
      </c>
      <c r="K143" s="8" t="s">
        <v>67</v>
      </c>
      <c r="L143" s="12">
        <v>100</v>
      </c>
      <c r="M143" s="9">
        <v>50</v>
      </c>
      <c r="N143" s="9">
        <v>5000</v>
      </c>
      <c r="O143" s="9">
        <v>22.26567</v>
      </c>
      <c r="P143" s="9"/>
      <c r="Q143" s="9">
        <v>1113.28</v>
      </c>
      <c r="R143" s="13">
        <v>53656</v>
      </c>
      <c r="S143" s="9"/>
      <c r="T143" s="9">
        <v>1098.5</v>
      </c>
      <c r="U143" s="9">
        <v>21.97</v>
      </c>
      <c r="V143" s="9">
        <f>VLOOKUP(E143,[2]STRIPS!$A:$D,4,0)</f>
        <v>21.97</v>
      </c>
      <c r="W143" s="9">
        <f t="shared" si="2"/>
        <v>0</v>
      </c>
      <c r="X143" s="9">
        <v>7.20205179387992</v>
      </c>
      <c r="Y143" s="9">
        <v>0</v>
      </c>
      <c r="Z143" s="9">
        <v>14.78</v>
      </c>
      <c r="AA143" s="9">
        <v>-14.78</v>
      </c>
      <c r="AB143" s="9">
        <v>21.4191781</v>
      </c>
      <c r="AC143" s="9">
        <v>19.9801942</v>
      </c>
      <c r="AD143" s="9">
        <v>-2.1949999999999998</v>
      </c>
      <c r="AE143" s="9">
        <v>417.84605640000001</v>
      </c>
      <c r="AF143" s="9">
        <v>-0.21</v>
      </c>
      <c r="AG143" s="9">
        <v>-22.268999999999998</v>
      </c>
      <c r="AH143" s="9">
        <v>22.268999999999998</v>
      </c>
      <c r="AI143" s="9">
        <v>0</v>
      </c>
      <c r="AJ143" s="15">
        <v>10128</v>
      </c>
      <c r="AK143" s="15">
        <v>2</v>
      </c>
      <c r="AL143" s="8"/>
      <c r="AM143" s="8"/>
      <c r="AN143" s="16"/>
      <c r="AO143" s="16"/>
      <c r="AP143" s="16"/>
      <c r="AQ143" s="16"/>
      <c r="AR143" s="13">
        <v>45621</v>
      </c>
      <c r="AS143" s="8" t="s">
        <v>70</v>
      </c>
      <c r="AT143" s="8" t="s">
        <v>71</v>
      </c>
      <c r="AU143" s="8" t="s">
        <v>72</v>
      </c>
      <c r="AV143" s="9">
        <v>7818</v>
      </c>
      <c r="AW143" s="9">
        <v>21.419178082191781</v>
      </c>
      <c r="AX143" s="8"/>
      <c r="AY143" s="8"/>
      <c r="AZ143" s="8"/>
      <c r="BA143" s="8" t="s">
        <v>73</v>
      </c>
      <c r="BB143" s="8" t="s">
        <v>74</v>
      </c>
      <c r="BC143" s="1"/>
      <c r="BD143" s="1"/>
      <c r="BE143" s="1"/>
    </row>
    <row r="144" spans="1:57" ht="20" customHeight="1" x14ac:dyDescent="0.35">
      <c r="A144" s="1"/>
      <c r="B144" s="8" t="s">
        <v>3</v>
      </c>
      <c r="C144" s="8">
        <v>10973</v>
      </c>
      <c r="D144" s="8" t="s">
        <v>14</v>
      </c>
      <c r="E144" s="8" t="s">
        <v>354</v>
      </c>
      <c r="F144" s="8" t="s">
        <v>355</v>
      </c>
      <c r="G144" s="8" t="s">
        <v>63</v>
      </c>
      <c r="H144" s="8" t="s">
        <v>145</v>
      </c>
      <c r="I144" s="8" t="s">
        <v>146</v>
      </c>
      <c r="J144" s="8" t="s">
        <v>66</v>
      </c>
      <c r="K144" s="8" t="s">
        <v>67</v>
      </c>
      <c r="L144" s="12">
        <v>100</v>
      </c>
      <c r="M144" s="9">
        <v>50</v>
      </c>
      <c r="N144" s="9">
        <v>5000</v>
      </c>
      <c r="O144" s="9">
        <v>20.622800000000002</v>
      </c>
      <c r="P144" s="9"/>
      <c r="Q144" s="9">
        <v>1031.1400000000001</v>
      </c>
      <c r="R144" s="13">
        <v>54021</v>
      </c>
      <c r="S144" s="9"/>
      <c r="T144" s="9">
        <v>1009.5</v>
      </c>
      <c r="U144" s="9">
        <v>20.190000000000001</v>
      </c>
      <c r="V144" s="9">
        <f>VLOOKUP(E144,[2]STRIPS!$A:$D,4,0)</f>
        <v>20.190000000000001</v>
      </c>
      <c r="W144" s="9">
        <f t="shared" si="2"/>
        <v>0</v>
      </c>
      <c r="X144" s="9">
        <v>7.2655169498220404</v>
      </c>
      <c r="Y144" s="9">
        <v>0</v>
      </c>
      <c r="Z144" s="9">
        <v>21.64</v>
      </c>
      <c r="AA144" s="9">
        <v>-21.64</v>
      </c>
      <c r="AB144" s="9">
        <v>22.4191781</v>
      </c>
      <c r="AC144" s="9">
        <v>20.900638600000001</v>
      </c>
      <c r="AD144" s="9">
        <v>-2.11</v>
      </c>
      <c r="AE144" s="9">
        <v>456.32162540000002</v>
      </c>
      <c r="AF144" s="9">
        <v>-0.2</v>
      </c>
      <c r="AG144" s="9">
        <v>-20.718</v>
      </c>
      <c r="AH144" s="9">
        <v>20.718</v>
      </c>
      <c r="AI144" s="9">
        <v>0</v>
      </c>
      <c r="AJ144" s="15">
        <v>10130</v>
      </c>
      <c r="AK144" s="15">
        <v>2</v>
      </c>
      <c r="AL144" s="8"/>
      <c r="AM144" s="8"/>
      <c r="AN144" s="16"/>
      <c r="AO144" s="16"/>
      <c r="AP144" s="16"/>
      <c r="AQ144" s="16"/>
      <c r="AR144" s="13">
        <v>45621</v>
      </c>
      <c r="AS144" s="8" t="s">
        <v>70</v>
      </c>
      <c r="AT144" s="8" t="s">
        <v>71</v>
      </c>
      <c r="AU144" s="8" t="s">
        <v>72</v>
      </c>
      <c r="AV144" s="9">
        <v>8183</v>
      </c>
      <c r="AW144" s="9">
        <v>22.419178082191781</v>
      </c>
      <c r="AX144" s="8"/>
      <c r="AY144" s="8"/>
      <c r="AZ144" s="8"/>
      <c r="BA144" s="8" t="s">
        <v>73</v>
      </c>
      <c r="BB144" s="8" t="s">
        <v>74</v>
      </c>
      <c r="BC144" s="1"/>
      <c r="BD144" s="1"/>
      <c r="BE144" s="1"/>
    </row>
    <row r="145" spans="1:57" ht="20" customHeight="1" x14ac:dyDescent="0.35">
      <c r="A145" s="1"/>
      <c r="B145" s="8" t="s">
        <v>3</v>
      </c>
      <c r="C145" s="8">
        <v>10978</v>
      </c>
      <c r="D145" s="8" t="s">
        <v>14</v>
      </c>
      <c r="E145" s="8" t="s">
        <v>356</v>
      </c>
      <c r="F145" s="8" t="s">
        <v>357</v>
      </c>
      <c r="G145" s="8" t="s">
        <v>63</v>
      </c>
      <c r="H145" s="8" t="s">
        <v>145</v>
      </c>
      <c r="I145" s="8" t="s">
        <v>146</v>
      </c>
      <c r="J145" s="8" t="s">
        <v>66</v>
      </c>
      <c r="K145" s="8" t="s">
        <v>67</v>
      </c>
      <c r="L145" s="12">
        <v>100</v>
      </c>
      <c r="M145" s="9">
        <v>50</v>
      </c>
      <c r="N145" s="9">
        <v>5000</v>
      </c>
      <c r="O145" s="9">
        <v>19.122140000000002</v>
      </c>
      <c r="P145" s="9"/>
      <c r="Q145" s="9">
        <v>956.11</v>
      </c>
      <c r="R145" s="13">
        <v>54387</v>
      </c>
      <c r="S145" s="9"/>
      <c r="T145" s="9">
        <v>927</v>
      </c>
      <c r="U145" s="9">
        <v>18.54</v>
      </c>
      <c r="V145" s="9">
        <f>VLOOKUP(E145,[2]STRIPS!$A:$D,4,0)</f>
        <v>18.54</v>
      </c>
      <c r="W145" s="9">
        <f t="shared" si="2"/>
        <v>0</v>
      </c>
      <c r="X145" s="9">
        <v>7.3261214841960198</v>
      </c>
      <c r="Y145" s="9">
        <v>0</v>
      </c>
      <c r="Z145" s="9">
        <v>29.11</v>
      </c>
      <c r="AA145" s="9">
        <v>-29.11</v>
      </c>
      <c r="AB145" s="9">
        <v>23.421917799999999</v>
      </c>
      <c r="AC145" s="9">
        <v>21.8231289</v>
      </c>
      <c r="AD145" s="9">
        <v>-2.0230000000000001</v>
      </c>
      <c r="AE145" s="9">
        <v>496.58244150000002</v>
      </c>
      <c r="AF145" s="9">
        <v>-0.19</v>
      </c>
      <c r="AG145" s="9">
        <v>-19.138999999999999</v>
      </c>
      <c r="AH145" s="9">
        <v>19.138999999999999</v>
      </c>
      <c r="AI145" s="9">
        <v>0</v>
      </c>
      <c r="AJ145" s="15">
        <v>10132</v>
      </c>
      <c r="AK145" s="15">
        <v>2</v>
      </c>
      <c r="AL145" s="8"/>
      <c r="AM145" s="8"/>
      <c r="AN145" s="16"/>
      <c r="AO145" s="16"/>
      <c r="AP145" s="16"/>
      <c r="AQ145" s="16"/>
      <c r="AR145" s="13">
        <v>45621</v>
      </c>
      <c r="AS145" s="8" t="s">
        <v>70</v>
      </c>
      <c r="AT145" s="8" t="s">
        <v>71</v>
      </c>
      <c r="AU145" s="8" t="s">
        <v>72</v>
      </c>
      <c r="AV145" s="9">
        <v>8549</v>
      </c>
      <c r="AW145" s="9">
        <v>23.421917808219177</v>
      </c>
      <c r="AX145" s="8"/>
      <c r="AY145" s="8"/>
      <c r="AZ145" s="8"/>
      <c r="BA145" s="8" t="s">
        <v>73</v>
      </c>
      <c r="BB145" s="8" t="s">
        <v>74</v>
      </c>
      <c r="BC145" s="1"/>
      <c r="BD145" s="1"/>
      <c r="BE145" s="1"/>
    </row>
    <row r="146" spans="1:57" ht="20" customHeight="1" x14ac:dyDescent="0.35">
      <c r="A146" s="1"/>
      <c r="B146" s="8" t="s">
        <v>3</v>
      </c>
      <c r="C146" s="8">
        <v>10982</v>
      </c>
      <c r="D146" s="8" t="s">
        <v>14</v>
      </c>
      <c r="E146" s="8" t="s">
        <v>358</v>
      </c>
      <c r="F146" s="8" t="s">
        <v>359</v>
      </c>
      <c r="G146" s="8" t="s">
        <v>63</v>
      </c>
      <c r="H146" s="8" t="s">
        <v>145</v>
      </c>
      <c r="I146" s="8" t="s">
        <v>146</v>
      </c>
      <c r="J146" s="8" t="s">
        <v>66</v>
      </c>
      <c r="K146" s="8" t="s">
        <v>67</v>
      </c>
      <c r="L146" s="12">
        <v>100</v>
      </c>
      <c r="M146" s="9">
        <v>50</v>
      </c>
      <c r="N146" s="9">
        <v>5000</v>
      </c>
      <c r="O146" s="9">
        <v>17.745370000000001</v>
      </c>
      <c r="P146" s="9"/>
      <c r="Q146" s="9">
        <v>887.27</v>
      </c>
      <c r="R146" s="13">
        <v>54752</v>
      </c>
      <c r="S146" s="9"/>
      <c r="T146" s="9">
        <v>850.5</v>
      </c>
      <c r="U146" s="9">
        <v>17.010000000000002</v>
      </c>
      <c r="V146" s="9">
        <f>VLOOKUP(E146,[2]STRIPS!$A:$D,4,0)</f>
        <v>17.010000000000002</v>
      </c>
      <c r="W146" s="9">
        <f t="shared" si="2"/>
        <v>0</v>
      </c>
      <c r="X146" s="9">
        <v>7.3863146309010999</v>
      </c>
      <c r="Y146" s="9">
        <v>0</v>
      </c>
      <c r="Z146" s="9">
        <v>36.770000000000003</v>
      </c>
      <c r="AA146" s="9">
        <v>-36.770000000000003</v>
      </c>
      <c r="AB146" s="9">
        <v>24.421917799999999</v>
      </c>
      <c r="AC146" s="9">
        <v>22.742113700000001</v>
      </c>
      <c r="AD146" s="9">
        <v>-1.9339999999999999</v>
      </c>
      <c r="AE146" s="9">
        <v>538.38163459999998</v>
      </c>
      <c r="AF146" s="9">
        <v>-0.17</v>
      </c>
      <c r="AG146" s="9">
        <v>-17.928999999999998</v>
      </c>
      <c r="AH146" s="9">
        <v>17.928999999999998</v>
      </c>
      <c r="AI146" s="9">
        <v>0</v>
      </c>
      <c r="AJ146" s="15">
        <v>10134</v>
      </c>
      <c r="AK146" s="15">
        <v>2</v>
      </c>
      <c r="AL146" s="8"/>
      <c r="AM146" s="8"/>
      <c r="AN146" s="16"/>
      <c r="AO146" s="16"/>
      <c r="AP146" s="16"/>
      <c r="AQ146" s="16"/>
      <c r="AR146" s="13">
        <v>45621</v>
      </c>
      <c r="AS146" s="8" t="s">
        <v>70</v>
      </c>
      <c r="AT146" s="8" t="s">
        <v>71</v>
      </c>
      <c r="AU146" s="8" t="s">
        <v>72</v>
      </c>
      <c r="AV146" s="9">
        <v>8914</v>
      </c>
      <c r="AW146" s="9">
        <v>24.421917808219177</v>
      </c>
      <c r="AX146" s="8"/>
      <c r="AY146" s="8"/>
      <c r="AZ146" s="8"/>
      <c r="BA146" s="8" t="s">
        <v>73</v>
      </c>
      <c r="BB146" s="8" t="s">
        <v>74</v>
      </c>
      <c r="BC146" s="1"/>
      <c r="BD146" s="1"/>
      <c r="BE146" s="1"/>
    </row>
    <row r="147" spans="1:57" ht="20" customHeight="1" x14ac:dyDescent="0.35">
      <c r="A147" s="1"/>
      <c r="B147" s="8" t="s">
        <v>3</v>
      </c>
      <c r="C147" s="8">
        <v>10983</v>
      </c>
      <c r="D147" s="8" t="s">
        <v>14</v>
      </c>
      <c r="E147" s="8" t="s">
        <v>360</v>
      </c>
      <c r="F147" s="8" t="s">
        <v>361</v>
      </c>
      <c r="G147" s="8" t="s">
        <v>63</v>
      </c>
      <c r="H147" s="8" t="s">
        <v>145</v>
      </c>
      <c r="I147" s="8" t="s">
        <v>146</v>
      </c>
      <c r="J147" s="8" t="s">
        <v>66</v>
      </c>
      <c r="K147" s="8" t="s">
        <v>67</v>
      </c>
      <c r="L147" s="12">
        <v>100</v>
      </c>
      <c r="M147" s="9">
        <v>50</v>
      </c>
      <c r="N147" s="9">
        <v>5000</v>
      </c>
      <c r="O147" s="9">
        <v>16.52195</v>
      </c>
      <c r="P147" s="9"/>
      <c r="Q147" s="9">
        <v>826.1</v>
      </c>
      <c r="R147" s="13">
        <v>55117</v>
      </c>
      <c r="S147" s="9"/>
      <c r="T147" s="9">
        <v>781</v>
      </c>
      <c r="U147" s="9">
        <v>15.62</v>
      </c>
      <c r="V147" s="9">
        <f>VLOOKUP(E147,[2]STRIPS!$A:$D,4,0)</f>
        <v>15.62</v>
      </c>
      <c r="W147" s="9">
        <f t="shared" si="2"/>
        <v>0</v>
      </c>
      <c r="X147" s="9">
        <v>7.4382107874444001</v>
      </c>
      <c r="Y147" s="9">
        <v>0</v>
      </c>
      <c r="Z147" s="9">
        <v>45.1</v>
      </c>
      <c r="AA147" s="9">
        <v>-45.1</v>
      </c>
      <c r="AB147" s="9">
        <v>25.421917799999999</v>
      </c>
      <c r="AC147" s="9">
        <v>23.6618961</v>
      </c>
      <c r="AD147" s="9">
        <v>-1.8480000000000001</v>
      </c>
      <c r="AE147" s="9">
        <v>581.90906059999998</v>
      </c>
      <c r="AF147" s="9">
        <v>-0.16</v>
      </c>
      <c r="AG147" s="9">
        <v>-16.673999999999999</v>
      </c>
      <c r="AH147" s="9">
        <v>16.673999999999999</v>
      </c>
      <c r="AI147" s="9">
        <v>0</v>
      </c>
      <c r="AJ147" s="15">
        <v>10136</v>
      </c>
      <c r="AK147" s="15">
        <v>2</v>
      </c>
      <c r="AL147" s="8"/>
      <c r="AM147" s="8"/>
      <c r="AN147" s="16"/>
      <c r="AO147" s="16"/>
      <c r="AP147" s="16"/>
      <c r="AQ147" s="16"/>
      <c r="AR147" s="13">
        <v>45621</v>
      </c>
      <c r="AS147" s="8" t="s">
        <v>70</v>
      </c>
      <c r="AT147" s="8" t="s">
        <v>71</v>
      </c>
      <c r="AU147" s="8" t="s">
        <v>72</v>
      </c>
      <c r="AV147" s="9">
        <v>9279</v>
      </c>
      <c r="AW147" s="9">
        <v>25.421917808219177</v>
      </c>
      <c r="AX147" s="8"/>
      <c r="AY147" s="8"/>
      <c r="AZ147" s="8"/>
      <c r="BA147" s="8" t="s">
        <v>73</v>
      </c>
      <c r="BB147" s="8" t="s">
        <v>74</v>
      </c>
      <c r="BC147" s="1"/>
      <c r="BD147" s="1"/>
      <c r="BE147" s="1"/>
    </row>
    <row r="148" spans="1:57" ht="20" customHeight="1" x14ac:dyDescent="0.35">
      <c r="A148" s="1"/>
      <c r="B148" s="8" t="s">
        <v>3</v>
      </c>
      <c r="C148" s="8">
        <v>10979</v>
      </c>
      <c r="D148" s="8" t="s">
        <v>14</v>
      </c>
      <c r="E148" s="8" t="s">
        <v>362</v>
      </c>
      <c r="F148" s="8" t="s">
        <v>363</v>
      </c>
      <c r="G148" s="8" t="s">
        <v>63</v>
      </c>
      <c r="H148" s="8" t="s">
        <v>145</v>
      </c>
      <c r="I148" s="8" t="s">
        <v>146</v>
      </c>
      <c r="J148" s="8" t="s">
        <v>66</v>
      </c>
      <c r="K148" s="8" t="s">
        <v>67</v>
      </c>
      <c r="L148" s="12">
        <v>100</v>
      </c>
      <c r="M148" s="9">
        <v>50</v>
      </c>
      <c r="N148" s="9">
        <v>5000</v>
      </c>
      <c r="O148" s="9">
        <v>15.391999999999999</v>
      </c>
      <c r="P148" s="9"/>
      <c r="Q148" s="9">
        <v>769.6</v>
      </c>
      <c r="R148" s="13">
        <v>55482</v>
      </c>
      <c r="S148" s="9"/>
      <c r="T148" s="9">
        <v>719</v>
      </c>
      <c r="U148" s="9">
        <v>14.38</v>
      </c>
      <c r="V148" s="9">
        <f>VLOOKUP(E148,[2]STRIPS!$A:$D,4,0)</f>
        <v>14.38</v>
      </c>
      <c r="W148" s="9">
        <f t="shared" si="2"/>
        <v>0</v>
      </c>
      <c r="X148" s="9">
        <v>7.4762136967034802</v>
      </c>
      <c r="Y148" s="9">
        <v>0</v>
      </c>
      <c r="Z148" s="9">
        <v>50.6</v>
      </c>
      <c r="AA148" s="9">
        <v>-50.6</v>
      </c>
      <c r="AB148" s="9">
        <v>26.421917799999999</v>
      </c>
      <c r="AC148" s="9">
        <v>24.5839678</v>
      </c>
      <c r="AD148" s="9">
        <v>-1.768</v>
      </c>
      <c r="AE148" s="9">
        <v>627.24538629999995</v>
      </c>
      <c r="AF148" s="9">
        <v>-0.15</v>
      </c>
      <c r="AG148" s="9">
        <v>-15.545999999999999</v>
      </c>
      <c r="AH148" s="9">
        <v>15.545999999999999</v>
      </c>
      <c r="AI148" s="9">
        <v>0</v>
      </c>
      <c r="AJ148" s="15">
        <v>10138</v>
      </c>
      <c r="AK148" s="15">
        <v>2</v>
      </c>
      <c r="AL148" s="8"/>
      <c r="AM148" s="8"/>
      <c r="AN148" s="16"/>
      <c r="AO148" s="16"/>
      <c r="AP148" s="16"/>
      <c r="AQ148" s="16"/>
      <c r="AR148" s="13">
        <v>45621</v>
      </c>
      <c r="AS148" s="8" t="s">
        <v>70</v>
      </c>
      <c r="AT148" s="8" t="s">
        <v>71</v>
      </c>
      <c r="AU148" s="8" t="s">
        <v>72</v>
      </c>
      <c r="AV148" s="9">
        <v>9644</v>
      </c>
      <c r="AW148" s="9">
        <v>26.421917808219177</v>
      </c>
      <c r="AX148" s="8"/>
      <c r="AY148" s="8"/>
      <c r="AZ148" s="8"/>
      <c r="BA148" s="8" t="s">
        <v>73</v>
      </c>
      <c r="BB148" s="8" t="s">
        <v>74</v>
      </c>
      <c r="BC148" s="1"/>
      <c r="BD148" s="1"/>
      <c r="BE148" s="1"/>
    </row>
    <row r="149" spans="1:57" ht="20" customHeight="1" x14ac:dyDescent="0.35">
      <c r="A149" s="1"/>
      <c r="B149" s="8" t="s">
        <v>3</v>
      </c>
      <c r="C149" s="8">
        <v>10976</v>
      </c>
      <c r="D149" s="8" t="s">
        <v>14</v>
      </c>
      <c r="E149" s="8" t="s">
        <v>364</v>
      </c>
      <c r="F149" s="8" t="s">
        <v>365</v>
      </c>
      <c r="G149" s="8" t="s">
        <v>63</v>
      </c>
      <c r="H149" s="8" t="s">
        <v>145</v>
      </c>
      <c r="I149" s="8" t="s">
        <v>146</v>
      </c>
      <c r="J149" s="8" t="s">
        <v>66</v>
      </c>
      <c r="K149" s="8" t="s">
        <v>67</v>
      </c>
      <c r="L149" s="12">
        <v>100</v>
      </c>
      <c r="M149" s="9">
        <v>50</v>
      </c>
      <c r="N149" s="9">
        <v>5000</v>
      </c>
      <c r="O149" s="9">
        <v>14.37811</v>
      </c>
      <c r="P149" s="9"/>
      <c r="Q149" s="9">
        <v>718.91</v>
      </c>
      <c r="R149" s="13">
        <v>55848</v>
      </c>
      <c r="S149" s="9"/>
      <c r="T149" s="9">
        <v>666.5</v>
      </c>
      <c r="U149" s="9">
        <v>13.33</v>
      </c>
      <c r="V149" s="9">
        <f>VLOOKUP(E149,[2]STRIPS!$A:$D,4,0)</f>
        <v>13.33</v>
      </c>
      <c r="W149" s="9">
        <f t="shared" si="2"/>
        <v>0</v>
      </c>
      <c r="X149" s="9">
        <v>7.4846236500058003</v>
      </c>
      <c r="Y149" s="9">
        <v>0</v>
      </c>
      <c r="Z149" s="9">
        <v>52.41</v>
      </c>
      <c r="AA149" s="9">
        <v>-52.41</v>
      </c>
      <c r="AB149" s="9">
        <v>27.424657499999999</v>
      </c>
      <c r="AC149" s="9">
        <v>25.5149589</v>
      </c>
      <c r="AD149" s="9">
        <v>-1.7010000000000001</v>
      </c>
      <c r="AE149" s="9">
        <v>674.75141369999994</v>
      </c>
      <c r="AF149" s="9">
        <v>-0.14000000000000001</v>
      </c>
      <c r="AG149" s="9">
        <v>-14.476000000000001</v>
      </c>
      <c r="AH149" s="9">
        <v>14.476000000000001</v>
      </c>
      <c r="AI149" s="9">
        <v>0</v>
      </c>
      <c r="AJ149" s="15">
        <v>10140</v>
      </c>
      <c r="AK149" s="15">
        <v>2</v>
      </c>
      <c r="AL149" s="8"/>
      <c r="AM149" s="8"/>
      <c r="AN149" s="16"/>
      <c r="AO149" s="16"/>
      <c r="AP149" s="16"/>
      <c r="AQ149" s="16"/>
      <c r="AR149" s="13">
        <v>45621</v>
      </c>
      <c r="AS149" s="8" t="s">
        <v>70</v>
      </c>
      <c r="AT149" s="8" t="s">
        <v>71</v>
      </c>
      <c r="AU149" s="8" t="s">
        <v>72</v>
      </c>
      <c r="AV149" s="9">
        <v>10010</v>
      </c>
      <c r="AW149" s="9">
        <v>27.424657534246574</v>
      </c>
      <c r="AX149" s="8"/>
      <c r="AY149" s="8"/>
      <c r="AZ149" s="8"/>
      <c r="BA149" s="8" t="s">
        <v>73</v>
      </c>
      <c r="BB149" s="8" t="s">
        <v>74</v>
      </c>
      <c r="BC149" s="1"/>
      <c r="BD149" s="1"/>
      <c r="BE149" s="1"/>
    </row>
    <row r="150" spans="1:57" ht="20" customHeight="1" x14ac:dyDescent="0.35">
      <c r="A150" s="1"/>
      <c r="B150" s="8" t="s">
        <v>3</v>
      </c>
      <c r="C150" s="8">
        <v>10972</v>
      </c>
      <c r="D150" s="8" t="s">
        <v>14</v>
      </c>
      <c r="E150" s="8" t="s">
        <v>366</v>
      </c>
      <c r="F150" s="8" t="s">
        <v>367</v>
      </c>
      <c r="G150" s="8" t="s">
        <v>63</v>
      </c>
      <c r="H150" s="8" t="s">
        <v>145</v>
      </c>
      <c r="I150" s="8" t="s">
        <v>146</v>
      </c>
      <c r="J150" s="8" t="s">
        <v>66</v>
      </c>
      <c r="K150" s="8" t="s">
        <v>67</v>
      </c>
      <c r="L150" s="12">
        <v>100</v>
      </c>
      <c r="M150" s="9">
        <v>50</v>
      </c>
      <c r="N150" s="9">
        <v>5000</v>
      </c>
      <c r="O150" s="9">
        <v>13.395949999999999</v>
      </c>
      <c r="P150" s="9"/>
      <c r="Q150" s="9">
        <v>669.8</v>
      </c>
      <c r="R150" s="13">
        <v>56213</v>
      </c>
      <c r="S150" s="9"/>
      <c r="T150" s="9">
        <v>623.5</v>
      </c>
      <c r="U150" s="9">
        <v>12.47</v>
      </c>
      <c r="V150" s="9">
        <f>VLOOKUP(E150,[2]STRIPS!$A:$D,4,0)</f>
        <v>12.47</v>
      </c>
      <c r="W150" s="9">
        <f t="shared" si="2"/>
        <v>0</v>
      </c>
      <c r="X150" s="9">
        <v>7.4598532761924199</v>
      </c>
      <c r="Y150" s="9">
        <v>0</v>
      </c>
      <c r="Z150" s="9">
        <v>46.3</v>
      </c>
      <c r="AA150" s="9">
        <v>-46.3</v>
      </c>
      <c r="AB150" s="9">
        <v>28.424657499999999</v>
      </c>
      <c r="AC150" s="9">
        <v>26.4514204</v>
      </c>
      <c r="AD150" s="9">
        <v>-1.649</v>
      </c>
      <c r="AE150" s="9">
        <v>724.29284970000003</v>
      </c>
      <c r="AF150" s="9">
        <v>-0.13</v>
      </c>
      <c r="AG150" s="9">
        <v>-13.505000000000001</v>
      </c>
      <c r="AH150" s="9">
        <v>13.505000000000001</v>
      </c>
      <c r="AI150" s="9">
        <v>0</v>
      </c>
      <c r="AJ150" s="15">
        <v>10142</v>
      </c>
      <c r="AK150" s="15">
        <v>2</v>
      </c>
      <c r="AL150" s="8"/>
      <c r="AM150" s="8"/>
      <c r="AN150" s="16"/>
      <c r="AO150" s="16"/>
      <c r="AP150" s="16"/>
      <c r="AQ150" s="16"/>
      <c r="AR150" s="13">
        <v>45621</v>
      </c>
      <c r="AS150" s="8" t="s">
        <v>70</v>
      </c>
      <c r="AT150" s="8" t="s">
        <v>71</v>
      </c>
      <c r="AU150" s="8" t="s">
        <v>72</v>
      </c>
      <c r="AV150" s="9">
        <v>10375</v>
      </c>
      <c r="AW150" s="9">
        <v>28.424657534246574</v>
      </c>
      <c r="AX150" s="8"/>
      <c r="AY150" s="8"/>
      <c r="AZ150" s="8"/>
      <c r="BA150" s="8" t="s">
        <v>73</v>
      </c>
      <c r="BB150" s="8" t="s">
        <v>74</v>
      </c>
      <c r="BC150" s="1"/>
      <c r="BD150" s="1"/>
      <c r="BE150" s="1"/>
    </row>
    <row r="151" spans="1:57" ht="20" customHeight="1" x14ac:dyDescent="0.35">
      <c r="A151" s="1"/>
      <c r="B151" s="8" t="s">
        <v>3</v>
      </c>
      <c r="C151" s="8">
        <v>10968</v>
      </c>
      <c r="D151" s="8" t="s">
        <v>14</v>
      </c>
      <c r="E151" s="8" t="s">
        <v>368</v>
      </c>
      <c r="F151" s="8" t="s">
        <v>369</v>
      </c>
      <c r="G151" s="8" t="s">
        <v>63</v>
      </c>
      <c r="H151" s="8" t="s">
        <v>145</v>
      </c>
      <c r="I151" s="8" t="s">
        <v>146</v>
      </c>
      <c r="J151" s="8" t="s">
        <v>66</v>
      </c>
      <c r="K151" s="8" t="s">
        <v>67</v>
      </c>
      <c r="L151" s="12">
        <v>100</v>
      </c>
      <c r="M151" s="9">
        <v>50</v>
      </c>
      <c r="N151" s="9">
        <v>5000</v>
      </c>
      <c r="O151" s="9">
        <v>12.48086</v>
      </c>
      <c r="P151" s="9"/>
      <c r="Q151" s="9">
        <v>624.04</v>
      </c>
      <c r="R151" s="13">
        <v>56578</v>
      </c>
      <c r="S151" s="9"/>
      <c r="T151" s="9">
        <v>590.5</v>
      </c>
      <c r="U151" s="9">
        <v>11.81</v>
      </c>
      <c r="V151" s="9">
        <f>VLOOKUP(E151,[2]STRIPS!$A:$D,4,0)</f>
        <v>11.81</v>
      </c>
      <c r="W151" s="9">
        <f t="shared" si="2"/>
        <v>0</v>
      </c>
      <c r="X151" s="9">
        <v>7.3933763990127996</v>
      </c>
      <c r="Y151" s="9">
        <v>0</v>
      </c>
      <c r="Z151" s="9">
        <v>33.54</v>
      </c>
      <c r="AA151" s="9">
        <v>-33.54</v>
      </c>
      <c r="AB151" s="9">
        <v>29.424657499999999</v>
      </c>
      <c r="AC151" s="9">
        <v>27.398949999999999</v>
      </c>
      <c r="AD151" s="9">
        <v>-1.6180000000000001</v>
      </c>
      <c r="AE151" s="9">
        <v>776.21511069999997</v>
      </c>
      <c r="AF151" s="9">
        <v>-0.12</v>
      </c>
      <c r="AG151" s="9">
        <v>-12.577</v>
      </c>
      <c r="AH151" s="9">
        <v>12.577</v>
      </c>
      <c r="AI151" s="9">
        <v>0</v>
      </c>
      <c r="AJ151" s="15">
        <v>10144</v>
      </c>
      <c r="AK151" s="15">
        <v>2</v>
      </c>
      <c r="AL151" s="8"/>
      <c r="AM151" s="8"/>
      <c r="AN151" s="16"/>
      <c r="AO151" s="16"/>
      <c r="AP151" s="16"/>
      <c r="AQ151" s="16"/>
      <c r="AR151" s="13">
        <v>45621</v>
      </c>
      <c r="AS151" s="8" t="s">
        <v>70</v>
      </c>
      <c r="AT151" s="8" t="s">
        <v>71</v>
      </c>
      <c r="AU151" s="8" t="s">
        <v>72</v>
      </c>
      <c r="AV151" s="9">
        <v>10740</v>
      </c>
      <c r="AW151" s="9">
        <v>29.424657534246574</v>
      </c>
      <c r="AX151" s="8"/>
      <c r="AY151" s="8"/>
      <c r="AZ151" s="8"/>
      <c r="BA151" s="8" t="s">
        <v>73</v>
      </c>
      <c r="BB151" s="8" t="s">
        <v>74</v>
      </c>
      <c r="BC151" s="1"/>
      <c r="BD151" s="1"/>
      <c r="BE151" s="1"/>
    </row>
    <row r="152" spans="1:57" ht="20" customHeight="1" x14ac:dyDescent="0.35">
      <c r="A152" s="1"/>
      <c r="B152" s="8" t="s">
        <v>3</v>
      </c>
      <c r="C152" s="8">
        <v>10963</v>
      </c>
      <c r="D152" s="8" t="s">
        <v>14</v>
      </c>
      <c r="E152" s="8" t="s">
        <v>370</v>
      </c>
      <c r="F152" s="8" t="s">
        <v>371</v>
      </c>
      <c r="G152" s="8" t="s">
        <v>63</v>
      </c>
      <c r="H152" s="8" t="s">
        <v>145</v>
      </c>
      <c r="I152" s="8" t="s">
        <v>146</v>
      </c>
      <c r="J152" s="8" t="s">
        <v>66</v>
      </c>
      <c r="K152" s="8" t="s">
        <v>67</v>
      </c>
      <c r="L152" s="12">
        <v>100</v>
      </c>
      <c r="M152" s="9">
        <v>50</v>
      </c>
      <c r="N152" s="9">
        <v>5000</v>
      </c>
      <c r="O152" s="9">
        <v>11.629009999999999</v>
      </c>
      <c r="P152" s="9"/>
      <c r="Q152" s="9">
        <v>581.45000000000005</v>
      </c>
      <c r="R152" s="13">
        <v>56943</v>
      </c>
      <c r="S152" s="9"/>
      <c r="T152" s="9">
        <v>562</v>
      </c>
      <c r="U152" s="9">
        <v>11.24</v>
      </c>
      <c r="V152" s="9">
        <f>VLOOKUP(E152,[2]STRIPS!$A:$D,4,0)</f>
        <v>11.24</v>
      </c>
      <c r="W152" s="9">
        <f t="shared" si="2"/>
        <v>0</v>
      </c>
      <c r="X152" s="9">
        <v>7.3145112383165998</v>
      </c>
      <c r="Y152" s="9">
        <v>0</v>
      </c>
      <c r="Z152" s="9">
        <v>19.45</v>
      </c>
      <c r="AA152" s="9">
        <v>-19.45</v>
      </c>
      <c r="AB152" s="9">
        <v>30.424657499999999</v>
      </c>
      <c r="AC152" s="9">
        <v>28.3509259</v>
      </c>
      <c r="AD152" s="9">
        <v>-1.593</v>
      </c>
      <c r="AE152" s="9">
        <v>830.19355599999994</v>
      </c>
      <c r="AF152" s="9">
        <v>-0.12</v>
      </c>
      <c r="AG152" s="9">
        <v>-11.736000000000001</v>
      </c>
      <c r="AH152" s="9">
        <v>11.736000000000001</v>
      </c>
      <c r="AI152" s="9">
        <v>0</v>
      </c>
      <c r="AJ152" s="15">
        <v>10146</v>
      </c>
      <c r="AK152" s="15">
        <v>2</v>
      </c>
      <c r="AL152" s="8"/>
      <c r="AM152" s="8"/>
      <c r="AN152" s="16"/>
      <c r="AO152" s="16"/>
      <c r="AP152" s="16"/>
      <c r="AQ152" s="16"/>
      <c r="AR152" s="13">
        <v>45621</v>
      </c>
      <c r="AS152" s="8" t="s">
        <v>70</v>
      </c>
      <c r="AT152" s="8" t="s">
        <v>71</v>
      </c>
      <c r="AU152" s="8" t="s">
        <v>72</v>
      </c>
      <c r="AV152" s="9">
        <v>11105</v>
      </c>
      <c r="AW152" s="9">
        <v>30.424657534246574</v>
      </c>
      <c r="AX152" s="8"/>
      <c r="AY152" s="8"/>
      <c r="AZ152" s="8"/>
      <c r="BA152" s="8" t="s">
        <v>73</v>
      </c>
      <c r="BB152" s="8" t="s">
        <v>74</v>
      </c>
      <c r="BC152" s="1"/>
      <c r="BD152" s="1"/>
      <c r="BE152" s="1"/>
    </row>
    <row r="153" spans="1:57" ht="20" customHeight="1" x14ac:dyDescent="0.35">
      <c r="A153" s="1"/>
      <c r="B153" s="8" t="s">
        <v>3</v>
      </c>
      <c r="C153" s="8">
        <v>10959</v>
      </c>
      <c r="D153" s="8" t="s">
        <v>14</v>
      </c>
      <c r="E153" s="8" t="s">
        <v>372</v>
      </c>
      <c r="F153" s="8" t="s">
        <v>373</v>
      </c>
      <c r="G153" s="8" t="s">
        <v>63</v>
      </c>
      <c r="H153" s="8" t="s">
        <v>145</v>
      </c>
      <c r="I153" s="8" t="s">
        <v>146</v>
      </c>
      <c r="J153" s="8" t="s">
        <v>66</v>
      </c>
      <c r="K153" s="8" t="s">
        <v>67</v>
      </c>
      <c r="L153" s="12">
        <v>100</v>
      </c>
      <c r="M153" s="9">
        <v>50</v>
      </c>
      <c r="N153" s="9">
        <v>5000</v>
      </c>
      <c r="O153" s="9">
        <v>10.80212</v>
      </c>
      <c r="P153" s="9"/>
      <c r="Q153" s="9">
        <v>540.11</v>
      </c>
      <c r="R153" s="13">
        <v>57309</v>
      </c>
      <c r="S153" s="9"/>
      <c r="T153" s="9">
        <v>525.5</v>
      </c>
      <c r="U153" s="9">
        <v>10.51</v>
      </c>
      <c r="V153" s="9">
        <f>VLOOKUP(E153,[2]STRIPS!$A:$D,4,0)</f>
        <v>10.51</v>
      </c>
      <c r="W153" s="9">
        <f t="shared" si="2"/>
        <v>0</v>
      </c>
      <c r="X153" s="9">
        <v>7.2984252451348599</v>
      </c>
      <c r="Y153" s="9">
        <v>0</v>
      </c>
      <c r="Z153" s="9">
        <v>14.61</v>
      </c>
      <c r="AA153" s="9">
        <v>-14.61</v>
      </c>
      <c r="AB153" s="9">
        <v>31.427397299999999</v>
      </c>
      <c r="AC153" s="9">
        <v>29.2897097</v>
      </c>
      <c r="AD153" s="9">
        <v>-1.5389999999999999</v>
      </c>
      <c r="AE153" s="9">
        <v>885.18444290000002</v>
      </c>
      <c r="AF153" s="9">
        <v>-0.1</v>
      </c>
      <c r="AG153" s="9">
        <v>-10.865</v>
      </c>
      <c r="AH153" s="9">
        <v>10.865</v>
      </c>
      <c r="AI153" s="9">
        <v>0</v>
      </c>
      <c r="AJ153" s="15">
        <v>10148</v>
      </c>
      <c r="AK153" s="15">
        <v>2</v>
      </c>
      <c r="AL153" s="8"/>
      <c r="AM153" s="8"/>
      <c r="AN153" s="16"/>
      <c r="AO153" s="16"/>
      <c r="AP153" s="16"/>
      <c r="AQ153" s="16"/>
      <c r="AR153" s="13">
        <v>45621</v>
      </c>
      <c r="AS153" s="8" t="s">
        <v>70</v>
      </c>
      <c r="AT153" s="8" t="s">
        <v>71</v>
      </c>
      <c r="AU153" s="8" t="s">
        <v>72</v>
      </c>
      <c r="AV153" s="9">
        <v>11471</v>
      </c>
      <c r="AW153" s="9">
        <v>31.427397260273974</v>
      </c>
      <c r="AX153" s="8"/>
      <c r="AY153" s="8"/>
      <c r="AZ153" s="8"/>
      <c r="BA153" s="8" t="s">
        <v>73</v>
      </c>
      <c r="BB153" s="8" t="s">
        <v>74</v>
      </c>
      <c r="BC153" s="1"/>
      <c r="BD153" s="1"/>
      <c r="BE153" s="1"/>
    </row>
    <row r="154" spans="1:57" ht="20" customHeight="1" x14ac:dyDescent="0.35">
      <c r="A154" s="1"/>
      <c r="B154" s="8" t="s">
        <v>3</v>
      </c>
      <c r="C154" s="8">
        <v>10955</v>
      </c>
      <c r="D154" s="8" t="s">
        <v>14</v>
      </c>
      <c r="E154" s="8" t="s">
        <v>374</v>
      </c>
      <c r="F154" s="8" t="s">
        <v>375</v>
      </c>
      <c r="G154" s="8" t="s">
        <v>63</v>
      </c>
      <c r="H154" s="8" t="s">
        <v>145</v>
      </c>
      <c r="I154" s="8" t="s">
        <v>146</v>
      </c>
      <c r="J154" s="8" t="s">
        <v>66</v>
      </c>
      <c r="K154" s="8" t="s">
        <v>67</v>
      </c>
      <c r="L154" s="12">
        <v>100</v>
      </c>
      <c r="M154" s="9">
        <v>50</v>
      </c>
      <c r="N154" s="9">
        <v>5000</v>
      </c>
      <c r="O154" s="9">
        <v>10.06316</v>
      </c>
      <c r="P154" s="9"/>
      <c r="Q154" s="9">
        <v>503.16</v>
      </c>
      <c r="R154" s="13">
        <v>57674</v>
      </c>
      <c r="S154" s="9"/>
      <c r="T154" s="9">
        <v>483</v>
      </c>
      <c r="U154" s="9">
        <v>9.66</v>
      </c>
      <c r="V154" s="9">
        <f>VLOOKUP(E154,[2]STRIPS!$A:$D,4,0)</f>
        <v>9.66</v>
      </c>
      <c r="W154" s="9">
        <f t="shared" si="2"/>
        <v>0</v>
      </c>
      <c r="X154" s="9">
        <v>7.3388736172441202</v>
      </c>
      <c r="Y154" s="9">
        <v>0</v>
      </c>
      <c r="Z154" s="9">
        <v>20.16</v>
      </c>
      <c r="AA154" s="9">
        <v>-20.16</v>
      </c>
      <c r="AB154" s="9">
        <v>32.427397300000003</v>
      </c>
      <c r="AC154" s="9">
        <v>30.210301399999999</v>
      </c>
      <c r="AD154" s="9">
        <v>-1.4590000000000001</v>
      </c>
      <c r="AE154" s="9">
        <v>940.80716610000002</v>
      </c>
      <c r="AF154" s="9">
        <v>-0.09</v>
      </c>
      <c r="AG154" s="9">
        <v>-10.182</v>
      </c>
      <c r="AH154" s="9">
        <v>10.182</v>
      </c>
      <c r="AI154" s="9">
        <v>0</v>
      </c>
      <c r="AJ154" s="15">
        <v>10150</v>
      </c>
      <c r="AK154" s="15">
        <v>2</v>
      </c>
      <c r="AL154" s="8"/>
      <c r="AM154" s="8"/>
      <c r="AN154" s="16"/>
      <c r="AO154" s="16"/>
      <c r="AP154" s="16"/>
      <c r="AQ154" s="16"/>
      <c r="AR154" s="13">
        <v>45621</v>
      </c>
      <c r="AS154" s="8" t="s">
        <v>70</v>
      </c>
      <c r="AT154" s="8" t="s">
        <v>71</v>
      </c>
      <c r="AU154" s="8" t="s">
        <v>72</v>
      </c>
      <c r="AV154" s="9">
        <v>11836</v>
      </c>
      <c r="AW154" s="9">
        <v>32.42739726027397</v>
      </c>
      <c r="AX154" s="8"/>
      <c r="AY154" s="8"/>
      <c r="AZ154" s="8"/>
      <c r="BA154" s="8" t="s">
        <v>73</v>
      </c>
      <c r="BB154" s="8" t="s">
        <v>74</v>
      </c>
      <c r="BC154" s="1"/>
      <c r="BD154" s="1"/>
      <c r="BE154" s="1"/>
    </row>
    <row r="155" spans="1:57" ht="20" customHeight="1" x14ac:dyDescent="0.35">
      <c r="A155" s="1"/>
      <c r="B155" s="8" t="s">
        <v>3</v>
      </c>
      <c r="C155" s="8">
        <v>10950</v>
      </c>
      <c r="D155" s="8" t="s">
        <v>14</v>
      </c>
      <c r="E155" s="8" t="s">
        <v>376</v>
      </c>
      <c r="F155" s="8" t="s">
        <v>377</v>
      </c>
      <c r="G155" s="8" t="s">
        <v>63</v>
      </c>
      <c r="H155" s="8" t="s">
        <v>145</v>
      </c>
      <c r="I155" s="8" t="s">
        <v>146</v>
      </c>
      <c r="J155" s="8" t="s">
        <v>66</v>
      </c>
      <c r="K155" s="8" t="s">
        <v>67</v>
      </c>
      <c r="L155" s="12">
        <v>100</v>
      </c>
      <c r="M155" s="9">
        <v>50</v>
      </c>
      <c r="N155" s="9">
        <v>5000</v>
      </c>
      <c r="O155" s="9">
        <v>9.3446999999999996</v>
      </c>
      <c r="P155" s="9"/>
      <c r="Q155" s="9">
        <v>467.24</v>
      </c>
      <c r="R155" s="13">
        <v>58039</v>
      </c>
      <c r="S155" s="9"/>
      <c r="T155" s="9">
        <v>437.5</v>
      </c>
      <c r="U155" s="9">
        <v>8.75</v>
      </c>
      <c r="V155" s="9">
        <f>VLOOKUP(E155,[2]STRIPS!$A:$D,4,0)</f>
        <v>8.75</v>
      </c>
      <c r="W155" s="9">
        <f t="shared" si="2"/>
        <v>0</v>
      </c>
      <c r="X155" s="9">
        <v>7.4221958671120403</v>
      </c>
      <c r="Y155" s="9">
        <v>0</v>
      </c>
      <c r="Z155" s="9">
        <v>29.74</v>
      </c>
      <c r="AA155" s="9">
        <v>-29.74</v>
      </c>
      <c r="AB155" s="9">
        <v>33.427397300000003</v>
      </c>
      <c r="AC155" s="9">
        <v>31.117775000000002</v>
      </c>
      <c r="AD155" s="9">
        <v>-1.361</v>
      </c>
      <c r="AE155" s="9">
        <v>997.28358030000004</v>
      </c>
      <c r="AF155" s="9">
        <v>-0.09</v>
      </c>
      <c r="AG155" s="9">
        <v>-9.4380000000000006</v>
      </c>
      <c r="AH155" s="9">
        <v>9.4380000000000006</v>
      </c>
      <c r="AI155" s="9">
        <v>0</v>
      </c>
      <c r="AJ155" s="15">
        <v>10152</v>
      </c>
      <c r="AK155" s="15">
        <v>2</v>
      </c>
      <c r="AL155" s="8"/>
      <c r="AM155" s="8"/>
      <c r="AN155" s="16"/>
      <c r="AO155" s="16"/>
      <c r="AP155" s="16"/>
      <c r="AQ155" s="16"/>
      <c r="AR155" s="13">
        <v>45621</v>
      </c>
      <c r="AS155" s="8" t="s">
        <v>70</v>
      </c>
      <c r="AT155" s="8" t="s">
        <v>71</v>
      </c>
      <c r="AU155" s="8" t="s">
        <v>72</v>
      </c>
      <c r="AV155" s="9">
        <v>12201</v>
      </c>
      <c r="AW155" s="9">
        <v>33.42739726027397</v>
      </c>
      <c r="AX155" s="8"/>
      <c r="AY155" s="8"/>
      <c r="AZ155" s="8"/>
      <c r="BA155" s="8" t="s">
        <v>73</v>
      </c>
      <c r="BB155" s="8" t="s">
        <v>74</v>
      </c>
      <c r="BC155" s="1"/>
      <c r="BD155" s="1"/>
      <c r="BE155" s="1"/>
    </row>
    <row r="156" spans="1:57" ht="20" customHeight="1" x14ac:dyDescent="0.35">
      <c r="A156" s="1"/>
      <c r="B156" s="8" t="s">
        <v>3</v>
      </c>
      <c r="C156" s="8">
        <v>10946</v>
      </c>
      <c r="D156" s="8" t="s">
        <v>14</v>
      </c>
      <c r="E156" s="8" t="s">
        <v>378</v>
      </c>
      <c r="F156" s="8" t="s">
        <v>379</v>
      </c>
      <c r="G156" s="8" t="s">
        <v>63</v>
      </c>
      <c r="H156" s="8" t="s">
        <v>145</v>
      </c>
      <c r="I156" s="8" t="s">
        <v>146</v>
      </c>
      <c r="J156" s="8" t="s">
        <v>66</v>
      </c>
      <c r="K156" s="8" t="s">
        <v>67</v>
      </c>
      <c r="L156" s="12">
        <v>100</v>
      </c>
      <c r="M156" s="9">
        <v>50</v>
      </c>
      <c r="N156" s="9">
        <v>5000</v>
      </c>
      <c r="O156" s="9">
        <v>8.70519</v>
      </c>
      <c r="P156" s="9"/>
      <c r="Q156" s="9">
        <v>435.26</v>
      </c>
      <c r="R156" s="13">
        <v>58404</v>
      </c>
      <c r="S156" s="9"/>
      <c r="T156" s="9">
        <v>393</v>
      </c>
      <c r="U156" s="9">
        <v>7.86</v>
      </c>
      <c r="V156" s="9">
        <f>VLOOKUP(E156,[2]STRIPS!$A:$D,4,0)</f>
        <v>7.86</v>
      </c>
      <c r="W156" s="9">
        <f t="shared" si="2"/>
        <v>0</v>
      </c>
      <c r="X156" s="9">
        <v>7.5258041476229396</v>
      </c>
      <c r="Y156" s="9">
        <v>0</v>
      </c>
      <c r="Z156" s="9">
        <v>42.26</v>
      </c>
      <c r="AA156" s="9">
        <v>-42.26</v>
      </c>
      <c r="AB156" s="9">
        <v>34.427397300000003</v>
      </c>
      <c r="AC156" s="9">
        <v>32.017800299999998</v>
      </c>
      <c r="AD156" s="9">
        <v>-1.258</v>
      </c>
      <c r="AE156" s="9">
        <v>1054.9164711999999</v>
      </c>
      <c r="AF156" s="9">
        <v>-0.08</v>
      </c>
      <c r="AG156" s="9">
        <v>-8.7629999999999999</v>
      </c>
      <c r="AH156" s="9">
        <v>8.7629999999999999</v>
      </c>
      <c r="AI156" s="9">
        <v>0</v>
      </c>
      <c r="AJ156" s="15">
        <v>10154</v>
      </c>
      <c r="AK156" s="15">
        <v>2</v>
      </c>
      <c r="AL156" s="8"/>
      <c r="AM156" s="8"/>
      <c r="AN156" s="16"/>
      <c r="AO156" s="16"/>
      <c r="AP156" s="16"/>
      <c r="AQ156" s="16"/>
      <c r="AR156" s="13">
        <v>45621</v>
      </c>
      <c r="AS156" s="8" t="s">
        <v>70</v>
      </c>
      <c r="AT156" s="8" t="s">
        <v>71</v>
      </c>
      <c r="AU156" s="8" t="s">
        <v>72</v>
      </c>
      <c r="AV156" s="9">
        <v>12566</v>
      </c>
      <c r="AW156" s="9">
        <v>34.42739726027397</v>
      </c>
      <c r="AX156" s="8"/>
      <c r="AY156" s="8"/>
      <c r="AZ156" s="8"/>
      <c r="BA156" s="8" t="s">
        <v>73</v>
      </c>
      <c r="BB156" s="8" t="s">
        <v>74</v>
      </c>
      <c r="BC156" s="1"/>
      <c r="BD156" s="1"/>
      <c r="BE156" s="1"/>
    </row>
    <row r="157" spans="1:57" ht="20" customHeight="1" x14ac:dyDescent="0.35">
      <c r="A157" s="1"/>
      <c r="B157" s="8" t="s">
        <v>3</v>
      </c>
      <c r="C157" s="8">
        <v>10942</v>
      </c>
      <c r="D157" s="8" t="s">
        <v>14</v>
      </c>
      <c r="E157" s="8" t="s">
        <v>380</v>
      </c>
      <c r="F157" s="8" t="s">
        <v>381</v>
      </c>
      <c r="G157" s="8" t="s">
        <v>63</v>
      </c>
      <c r="H157" s="8" t="s">
        <v>145</v>
      </c>
      <c r="I157" s="8" t="s">
        <v>146</v>
      </c>
      <c r="J157" s="8" t="s">
        <v>66</v>
      </c>
      <c r="K157" s="8" t="s">
        <v>67</v>
      </c>
      <c r="L157" s="12">
        <v>100</v>
      </c>
      <c r="M157" s="9">
        <v>50</v>
      </c>
      <c r="N157" s="9">
        <v>5000</v>
      </c>
      <c r="O157" s="9">
        <v>8.1089400000000005</v>
      </c>
      <c r="P157" s="9"/>
      <c r="Q157" s="9">
        <v>405.45</v>
      </c>
      <c r="R157" s="13">
        <v>58770</v>
      </c>
      <c r="S157" s="9"/>
      <c r="T157" s="9">
        <v>352</v>
      </c>
      <c r="U157" s="9">
        <v>7.04</v>
      </c>
      <c r="V157" s="9">
        <f>VLOOKUP(E157,[2]STRIPS!$A:$D,4,0)</f>
        <v>7.04</v>
      </c>
      <c r="W157" s="9">
        <f t="shared" si="2"/>
        <v>0</v>
      </c>
      <c r="X157" s="9">
        <v>7.6315739051377998</v>
      </c>
      <c r="Y157" s="9">
        <v>0</v>
      </c>
      <c r="Z157" s="9">
        <v>53.45</v>
      </c>
      <c r="AA157" s="9">
        <v>-53.45</v>
      </c>
      <c r="AB157" s="9">
        <v>35.430137000000002</v>
      </c>
      <c r="AC157" s="9">
        <v>32.917977200000003</v>
      </c>
      <c r="AD157" s="9">
        <v>-1.159</v>
      </c>
      <c r="AE157" s="9">
        <v>1114.1772467000001</v>
      </c>
      <c r="AF157" s="9">
        <v>-0.08</v>
      </c>
      <c r="AG157" s="9">
        <v>-8.2780000000000005</v>
      </c>
      <c r="AH157" s="9">
        <v>8.2780000000000005</v>
      </c>
      <c r="AI157" s="9">
        <v>0</v>
      </c>
      <c r="AJ157" s="15">
        <v>10156</v>
      </c>
      <c r="AK157" s="15">
        <v>2</v>
      </c>
      <c r="AL157" s="8"/>
      <c r="AM157" s="8"/>
      <c r="AN157" s="16"/>
      <c r="AO157" s="16"/>
      <c r="AP157" s="16"/>
      <c r="AQ157" s="16"/>
      <c r="AR157" s="13">
        <v>45621</v>
      </c>
      <c r="AS157" s="8" t="s">
        <v>70</v>
      </c>
      <c r="AT157" s="8" t="s">
        <v>71</v>
      </c>
      <c r="AU157" s="8" t="s">
        <v>72</v>
      </c>
      <c r="AV157" s="9">
        <v>12932</v>
      </c>
      <c r="AW157" s="9">
        <v>35.43013698630137</v>
      </c>
      <c r="AX157" s="8"/>
      <c r="AY157" s="8"/>
      <c r="AZ157" s="8"/>
      <c r="BA157" s="8" t="s">
        <v>73</v>
      </c>
      <c r="BB157" s="8" t="s">
        <v>74</v>
      </c>
      <c r="BC157" s="1"/>
      <c r="BD157" s="1"/>
      <c r="BE157" s="1"/>
    </row>
    <row r="158" spans="1:57" ht="20" customHeight="1" x14ac:dyDescent="0.35">
      <c r="A158" s="1"/>
      <c r="B158" s="8" t="s">
        <v>3</v>
      </c>
      <c r="C158" s="8">
        <v>10937</v>
      </c>
      <c r="D158" s="8" t="s">
        <v>14</v>
      </c>
      <c r="E158" s="8" t="s">
        <v>382</v>
      </c>
      <c r="F158" s="8" t="s">
        <v>383</v>
      </c>
      <c r="G158" s="8" t="s">
        <v>63</v>
      </c>
      <c r="H158" s="8" t="s">
        <v>145</v>
      </c>
      <c r="I158" s="8" t="s">
        <v>146</v>
      </c>
      <c r="J158" s="8" t="s">
        <v>66</v>
      </c>
      <c r="K158" s="8" t="s">
        <v>67</v>
      </c>
      <c r="L158" s="12">
        <v>100</v>
      </c>
      <c r="M158" s="9">
        <v>50</v>
      </c>
      <c r="N158" s="9">
        <v>5000</v>
      </c>
      <c r="O158" s="9">
        <v>7.5540500000000002</v>
      </c>
      <c r="P158" s="9"/>
      <c r="Q158" s="9">
        <v>377.7</v>
      </c>
      <c r="R158" s="13">
        <v>59135</v>
      </c>
      <c r="S158" s="9"/>
      <c r="T158" s="9">
        <v>316</v>
      </c>
      <c r="U158" s="9">
        <v>6.32</v>
      </c>
      <c r="V158" s="9">
        <f>VLOOKUP(E158,[2]STRIPS!$A:$D,4,0)</f>
        <v>6.32</v>
      </c>
      <c r="W158" s="9">
        <f t="shared" si="2"/>
        <v>0</v>
      </c>
      <c r="X158" s="9">
        <v>7.7256056259905996</v>
      </c>
      <c r="Y158" s="9">
        <v>0</v>
      </c>
      <c r="Z158" s="9">
        <v>61.7</v>
      </c>
      <c r="AA158" s="9">
        <v>-61.7</v>
      </c>
      <c r="AB158" s="9">
        <v>36.430137000000002</v>
      </c>
      <c r="AC158" s="9">
        <v>33.817528099999997</v>
      </c>
      <c r="AD158" s="9">
        <v>-1.069</v>
      </c>
      <c r="AE158" s="9">
        <v>1175.0173975</v>
      </c>
      <c r="AF158" s="9">
        <v>-7.0000000000000007E-2</v>
      </c>
      <c r="AG158" s="9">
        <v>-7.66</v>
      </c>
      <c r="AH158" s="9">
        <v>7.66</v>
      </c>
      <c r="AI158" s="9">
        <v>0</v>
      </c>
      <c r="AJ158" s="15">
        <v>10158</v>
      </c>
      <c r="AK158" s="15">
        <v>2</v>
      </c>
      <c r="AL158" s="8"/>
      <c r="AM158" s="8"/>
      <c r="AN158" s="16"/>
      <c r="AO158" s="16"/>
      <c r="AP158" s="16"/>
      <c r="AQ158" s="16"/>
      <c r="AR158" s="13">
        <v>45621</v>
      </c>
      <c r="AS158" s="8" t="s">
        <v>70</v>
      </c>
      <c r="AT158" s="8" t="s">
        <v>71</v>
      </c>
      <c r="AU158" s="8" t="s">
        <v>72</v>
      </c>
      <c r="AV158" s="9">
        <v>13297</v>
      </c>
      <c r="AW158" s="9">
        <v>36.43013698630137</v>
      </c>
      <c r="AX158" s="8"/>
      <c r="AY158" s="8"/>
      <c r="AZ158" s="8"/>
      <c r="BA158" s="8" t="s">
        <v>73</v>
      </c>
      <c r="BB158" s="8" t="s">
        <v>74</v>
      </c>
      <c r="BC158" s="1"/>
      <c r="BD158" s="1"/>
      <c r="BE158" s="1"/>
    </row>
    <row r="159" spans="1:57" ht="20" customHeight="1" x14ac:dyDescent="0.35">
      <c r="A159" s="1"/>
      <c r="B159" s="8" t="s">
        <v>3</v>
      </c>
      <c r="C159" s="8">
        <v>10933</v>
      </c>
      <c r="D159" s="8" t="s">
        <v>14</v>
      </c>
      <c r="E159" s="8" t="s">
        <v>384</v>
      </c>
      <c r="F159" s="8" t="s">
        <v>385</v>
      </c>
      <c r="G159" s="8" t="s">
        <v>63</v>
      </c>
      <c r="H159" s="8" t="s">
        <v>145</v>
      </c>
      <c r="I159" s="8" t="s">
        <v>146</v>
      </c>
      <c r="J159" s="8" t="s">
        <v>66</v>
      </c>
      <c r="K159" s="8" t="s">
        <v>67</v>
      </c>
      <c r="L159" s="12">
        <v>100</v>
      </c>
      <c r="M159" s="9">
        <v>50</v>
      </c>
      <c r="N159" s="9">
        <v>5000</v>
      </c>
      <c r="O159" s="9">
        <v>7.0366400000000002</v>
      </c>
      <c r="P159" s="9"/>
      <c r="Q159" s="9">
        <v>351.83</v>
      </c>
      <c r="R159" s="13">
        <v>59500</v>
      </c>
      <c r="S159" s="9"/>
      <c r="T159" s="9">
        <v>286.5</v>
      </c>
      <c r="U159" s="9">
        <v>5.73</v>
      </c>
      <c r="V159" s="9">
        <f>VLOOKUP(E159,[2]STRIPS!$A:$D,4,0)</f>
        <v>5.73</v>
      </c>
      <c r="W159" s="9">
        <f t="shared" si="2"/>
        <v>0</v>
      </c>
      <c r="X159" s="9">
        <v>7.7872113578189204</v>
      </c>
      <c r="Y159" s="9">
        <v>0</v>
      </c>
      <c r="Z159" s="9">
        <v>65.33</v>
      </c>
      <c r="AA159" s="9">
        <v>-65.33</v>
      </c>
      <c r="AB159" s="9">
        <v>37.430137000000002</v>
      </c>
      <c r="AC159" s="9">
        <v>34.725953599999997</v>
      </c>
      <c r="AD159" s="9">
        <v>-0.995</v>
      </c>
      <c r="AE159" s="9">
        <v>1238.1090205999999</v>
      </c>
      <c r="AF159" s="9">
        <v>-7.0000000000000007E-2</v>
      </c>
      <c r="AG159" s="9">
        <v>-7.2169999999999996</v>
      </c>
      <c r="AH159" s="9">
        <v>7.2169999999999996</v>
      </c>
      <c r="AI159" s="9">
        <v>0</v>
      </c>
      <c r="AJ159" s="15">
        <v>10160</v>
      </c>
      <c r="AK159" s="15">
        <v>2</v>
      </c>
      <c r="AL159" s="8"/>
      <c r="AM159" s="8"/>
      <c r="AN159" s="16"/>
      <c r="AO159" s="16"/>
      <c r="AP159" s="16"/>
      <c r="AQ159" s="16"/>
      <c r="AR159" s="13">
        <v>45621</v>
      </c>
      <c r="AS159" s="8" t="s">
        <v>70</v>
      </c>
      <c r="AT159" s="8" t="s">
        <v>71</v>
      </c>
      <c r="AU159" s="8" t="s">
        <v>72</v>
      </c>
      <c r="AV159" s="9">
        <v>13662</v>
      </c>
      <c r="AW159" s="9">
        <v>37.43013698630137</v>
      </c>
      <c r="AX159" s="8"/>
      <c r="AY159" s="8"/>
      <c r="AZ159" s="8"/>
      <c r="BA159" s="8" t="s">
        <v>73</v>
      </c>
      <c r="BB159" s="8" t="s">
        <v>74</v>
      </c>
      <c r="BC159" s="1"/>
      <c r="BD159" s="1"/>
      <c r="BE159" s="1"/>
    </row>
    <row r="160" spans="1:57" ht="20" customHeight="1" x14ac:dyDescent="0.35">
      <c r="A160" s="1"/>
      <c r="B160" s="8" t="s">
        <v>3</v>
      </c>
      <c r="C160" s="8">
        <v>10929</v>
      </c>
      <c r="D160" s="8" t="s">
        <v>14</v>
      </c>
      <c r="E160" s="8" t="s">
        <v>386</v>
      </c>
      <c r="F160" s="8" t="s">
        <v>387</v>
      </c>
      <c r="G160" s="8" t="s">
        <v>63</v>
      </c>
      <c r="H160" s="8" t="s">
        <v>145</v>
      </c>
      <c r="I160" s="8" t="s">
        <v>146</v>
      </c>
      <c r="J160" s="8" t="s">
        <v>66</v>
      </c>
      <c r="K160" s="8" t="s">
        <v>67</v>
      </c>
      <c r="L160" s="12">
        <v>100</v>
      </c>
      <c r="M160" s="9">
        <v>50</v>
      </c>
      <c r="N160" s="9">
        <v>5000</v>
      </c>
      <c r="O160" s="9">
        <v>6.5548400000000004</v>
      </c>
      <c r="P160" s="9"/>
      <c r="Q160" s="9">
        <v>327.74</v>
      </c>
      <c r="R160" s="13">
        <v>59865</v>
      </c>
      <c r="S160" s="9"/>
      <c r="T160" s="9">
        <v>264</v>
      </c>
      <c r="U160" s="9">
        <v>5.28</v>
      </c>
      <c r="V160" s="9">
        <f>VLOOKUP(E160,[2]STRIPS!$A:$D,4,0)</f>
        <v>5.28</v>
      </c>
      <c r="W160" s="9">
        <f t="shared" si="2"/>
        <v>0</v>
      </c>
      <c r="X160" s="9">
        <v>7.8017950237787197</v>
      </c>
      <c r="Y160" s="9">
        <v>0</v>
      </c>
      <c r="Z160" s="9">
        <v>63.74</v>
      </c>
      <c r="AA160" s="9">
        <v>-63.74</v>
      </c>
      <c r="AB160" s="9">
        <v>38.430137000000002</v>
      </c>
      <c r="AC160" s="9">
        <v>35.648884099999997</v>
      </c>
      <c r="AD160" s="9">
        <v>-0.94099999999999995</v>
      </c>
      <c r="AE160" s="9">
        <v>1303.9117337</v>
      </c>
      <c r="AF160" s="9">
        <v>-7.0000000000000007E-2</v>
      </c>
      <c r="AG160" s="9">
        <v>-6.649</v>
      </c>
      <c r="AH160" s="9">
        <v>6.649</v>
      </c>
      <c r="AI160" s="9">
        <v>0</v>
      </c>
      <c r="AJ160" s="15">
        <v>10162</v>
      </c>
      <c r="AK160" s="15">
        <v>2</v>
      </c>
      <c r="AL160" s="8"/>
      <c r="AM160" s="8"/>
      <c r="AN160" s="16"/>
      <c r="AO160" s="16"/>
      <c r="AP160" s="16"/>
      <c r="AQ160" s="16"/>
      <c r="AR160" s="13">
        <v>45621</v>
      </c>
      <c r="AS160" s="8" t="s">
        <v>70</v>
      </c>
      <c r="AT160" s="8" t="s">
        <v>71</v>
      </c>
      <c r="AU160" s="8" t="s">
        <v>72</v>
      </c>
      <c r="AV160" s="9">
        <v>14027</v>
      </c>
      <c r="AW160" s="9">
        <v>38.43013698630137</v>
      </c>
      <c r="AX160" s="8"/>
      <c r="AY160" s="8"/>
      <c r="AZ160" s="8"/>
      <c r="BA160" s="8" t="s">
        <v>73</v>
      </c>
      <c r="BB160" s="8" t="s">
        <v>74</v>
      </c>
      <c r="BC160" s="1"/>
      <c r="BD160" s="1"/>
      <c r="BE160" s="1"/>
    </row>
    <row r="161" spans="1:57" ht="20" customHeight="1" x14ac:dyDescent="0.35">
      <c r="A161" s="1"/>
      <c r="B161" s="8" t="s">
        <v>3</v>
      </c>
      <c r="C161" s="8">
        <v>10927</v>
      </c>
      <c r="D161" s="8" t="s">
        <v>14</v>
      </c>
      <c r="E161" s="8" t="s">
        <v>388</v>
      </c>
      <c r="F161" s="8" t="s">
        <v>389</v>
      </c>
      <c r="G161" s="8" t="s">
        <v>63</v>
      </c>
      <c r="H161" s="8" t="s">
        <v>145</v>
      </c>
      <c r="I161" s="8" t="s">
        <v>146</v>
      </c>
      <c r="J161" s="8" t="s">
        <v>66</v>
      </c>
      <c r="K161" s="8" t="s">
        <v>67</v>
      </c>
      <c r="L161" s="12">
        <v>100</v>
      </c>
      <c r="M161" s="9">
        <v>50</v>
      </c>
      <c r="N161" s="9">
        <v>5000</v>
      </c>
      <c r="O161" s="9">
        <v>6.1056299999999997</v>
      </c>
      <c r="P161" s="9"/>
      <c r="Q161" s="9">
        <v>305.27999999999997</v>
      </c>
      <c r="R161" s="13">
        <v>60231</v>
      </c>
      <c r="S161" s="9"/>
      <c r="T161" s="9">
        <v>247</v>
      </c>
      <c r="U161" s="9">
        <v>4.9400000000000004</v>
      </c>
      <c r="V161" s="9">
        <f>VLOOKUP(E161,[2]STRIPS!$A:$D,4,0)</f>
        <v>4.9400000000000004</v>
      </c>
      <c r="W161" s="9">
        <f t="shared" si="2"/>
        <v>0</v>
      </c>
      <c r="X161" s="9">
        <v>7.7749931682273399</v>
      </c>
      <c r="Y161" s="9">
        <v>0</v>
      </c>
      <c r="Z161" s="9">
        <v>58.28</v>
      </c>
      <c r="AA161" s="9">
        <v>-58.28</v>
      </c>
      <c r="AB161" s="9">
        <v>39.432876700000001</v>
      </c>
      <c r="AC161" s="9">
        <v>36.588150499999998</v>
      </c>
      <c r="AD161" s="9">
        <v>-0.90400000000000003</v>
      </c>
      <c r="AE161" s="9">
        <v>1372.6414841000001</v>
      </c>
      <c r="AF161" s="9">
        <v>-0.06</v>
      </c>
      <c r="AG161" s="9">
        <v>-6.2590000000000003</v>
      </c>
      <c r="AH161" s="9">
        <v>6.2590000000000003</v>
      </c>
      <c r="AI161" s="9">
        <v>0</v>
      </c>
      <c r="AJ161" s="15">
        <v>10164</v>
      </c>
      <c r="AK161" s="15">
        <v>2</v>
      </c>
      <c r="AL161" s="8"/>
      <c r="AM161" s="8"/>
      <c r="AN161" s="16"/>
      <c r="AO161" s="16"/>
      <c r="AP161" s="16"/>
      <c r="AQ161" s="16"/>
      <c r="AR161" s="13">
        <v>45621</v>
      </c>
      <c r="AS161" s="8" t="s">
        <v>70</v>
      </c>
      <c r="AT161" s="8" t="s">
        <v>71</v>
      </c>
      <c r="AU161" s="8" t="s">
        <v>72</v>
      </c>
      <c r="AV161" s="9">
        <v>14393</v>
      </c>
      <c r="AW161" s="9">
        <v>39.43287671232877</v>
      </c>
      <c r="AX161" s="8"/>
      <c r="AY161" s="8"/>
      <c r="AZ161" s="8"/>
      <c r="BA161" s="8" t="s">
        <v>73</v>
      </c>
      <c r="BB161" s="8" t="s">
        <v>74</v>
      </c>
      <c r="BC161" s="1"/>
      <c r="BD161" s="1"/>
      <c r="BE161" s="1"/>
    </row>
    <row r="162" spans="1:57" ht="20" customHeight="1" x14ac:dyDescent="0.35">
      <c r="A162" s="1"/>
      <c r="B162" s="8" t="s">
        <v>3</v>
      </c>
      <c r="C162" s="8">
        <v>10925</v>
      </c>
      <c r="D162" s="8" t="s">
        <v>14</v>
      </c>
      <c r="E162" s="8" t="s">
        <v>390</v>
      </c>
      <c r="F162" s="8" t="s">
        <v>391</v>
      </c>
      <c r="G162" s="8" t="s">
        <v>63</v>
      </c>
      <c r="H162" s="8" t="s">
        <v>145</v>
      </c>
      <c r="I162" s="8" t="s">
        <v>146</v>
      </c>
      <c r="J162" s="8" t="s">
        <v>66</v>
      </c>
      <c r="K162" s="8" t="s">
        <v>67</v>
      </c>
      <c r="L162" s="12">
        <v>100</v>
      </c>
      <c r="M162" s="9">
        <v>50</v>
      </c>
      <c r="N162" s="9">
        <v>5000</v>
      </c>
      <c r="O162" s="9">
        <v>5.7104499999999998</v>
      </c>
      <c r="P162" s="9"/>
      <c r="Q162" s="9">
        <v>285.52</v>
      </c>
      <c r="R162" s="13">
        <v>60596</v>
      </c>
      <c r="S162" s="9"/>
      <c r="T162" s="9">
        <v>231</v>
      </c>
      <c r="U162" s="9">
        <v>4.62</v>
      </c>
      <c r="V162" s="9">
        <f>VLOOKUP(E162,[2]STRIPS!$A:$D,4,0)</f>
        <v>4.62</v>
      </c>
      <c r="W162" s="9">
        <f t="shared" si="2"/>
        <v>0</v>
      </c>
      <c r="X162" s="9">
        <v>7.7510847359248203</v>
      </c>
      <c r="Y162" s="9">
        <v>0</v>
      </c>
      <c r="Z162" s="9">
        <v>54.52</v>
      </c>
      <c r="AA162" s="9">
        <v>-54.52</v>
      </c>
      <c r="AB162" s="9">
        <v>40.432876700000001</v>
      </c>
      <c r="AC162" s="9">
        <v>37.524333800000001</v>
      </c>
      <c r="AD162" s="9">
        <v>-0.86699999999999999</v>
      </c>
      <c r="AE162" s="9">
        <v>1442.9007713999999</v>
      </c>
      <c r="AF162" s="9">
        <v>-0.05</v>
      </c>
      <c r="AG162" s="9">
        <v>-5.8360000000000003</v>
      </c>
      <c r="AH162" s="9">
        <v>5.8360000000000003</v>
      </c>
      <c r="AI162" s="9">
        <v>0</v>
      </c>
      <c r="AJ162" s="15">
        <v>10166</v>
      </c>
      <c r="AK162" s="15">
        <v>2</v>
      </c>
      <c r="AL162" s="8"/>
      <c r="AM162" s="8"/>
      <c r="AN162" s="16"/>
      <c r="AO162" s="16"/>
      <c r="AP162" s="16"/>
      <c r="AQ162" s="16"/>
      <c r="AR162" s="13">
        <v>45621</v>
      </c>
      <c r="AS162" s="8" t="s">
        <v>70</v>
      </c>
      <c r="AT162" s="8" t="s">
        <v>71</v>
      </c>
      <c r="AU162" s="8" t="s">
        <v>72</v>
      </c>
      <c r="AV162" s="9">
        <v>14758</v>
      </c>
      <c r="AW162" s="9">
        <v>40.43287671232877</v>
      </c>
      <c r="AX162" s="8"/>
      <c r="AY162" s="8"/>
      <c r="AZ162" s="8"/>
      <c r="BA162" s="8" t="s">
        <v>73</v>
      </c>
      <c r="BB162" s="8" t="s">
        <v>74</v>
      </c>
      <c r="BC162" s="1"/>
      <c r="BD162" s="1"/>
      <c r="BE162" s="1"/>
    </row>
    <row r="163" spans="1:57" ht="20" customHeight="1" x14ac:dyDescent="0.35">
      <c r="A163" s="1"/>
      <c r="B163" s="8" t="s">
        <v>3</v>
      </c>
      <c r="C163" s="8">
        <v>10921</v>
      </c>
      <c r="D163" s="8" t="s">
        <v>14</v>
      </c>
      <c r="E163" s="8" t="s">
        <v>392</v>
      </c>
      <c r="F163" s="8" t="s">
        <v>393</v>
      </c>
      <c r="G163" s="8" t="s">
        <v>63</v>
      </c>
      <c r="H163" s="8" t="s">
        <v>145</v>
      </c>
      <c r="I163" s="8" t="s">
        <v>146</v>
      </c>
      <c r="J163" s="8" t="s">
        <v>66</v>
      </c>
      <c r="K163" s="8" t="s">
        <v>67</v>
      </c>
      <c r="L163" s="12">
        <v>100</v>
      </c>
      <c r="M163" s="9">
        <v>50</v>
      </c>
      <c r="N163" s="9">
        <v>5000</v>
      </c>
      <c r="O163" s="9">
        <v>5.3197799999999997</v>
      </c>
      <c r="P163" s="9"/>
      <c r="Q163" s="9">
        <v>265.99</v>
      </c>
      <c r="R163" s="13">
        <v>60961</v>
      </c>
      <c r="S163" s="9"/>
      <c r="T163" s="9">
        <v>214.5</v>
      </c>
      <c r="U163" s="9">
        <v>4.29</v>
      </c>
      <c r="V163" s="9">
        <f>VLOOKUP(E163,[2]STRIPS!$A:$D,4,0)</f>
        <v>4.29</v>
      </c>
      <c r="W163" s="9">
        <f t="shared" si="2"/>
        <v>0</v>
      </c>
      <c r="X163" s="9">
        <v>7.7462010462782001</v>
      </c>
      <c r="Y163" s="9">
        <v>0</v>
      </c>
      <c r="Z163" s="9">
        <v>51.49</v>
      </c>
      <c r="AA163" s="9">
        <v>-51.49</v>
      </c>
      <c r="AB163" s="9">
        <v>41.432876700000001</v>
      </c>
      <c r="AC163" s="9">
        <v>38.4541416</v>
      </c>
      <c r="AD163" s="9">
        <v>-0.82499999999999996</v>
      </c>
      <c r="AE163" s="9">
        <v>1514.4105919000001</v>
      </c>
      <c r="AF163" s="9">
        <v>-0.05</v>
      </c>
      <c r="AG163" s="9">
        <v>-5.3</v>
      </c>
      <c r="AH163" s="9">
        <v>5.3</v>
      </c>
      <c r="AI163" s="9">
        <v>0</v>
      </c>
      <c r="AJ163" s="15">
        <v>10168</v>
      </c>
      <c r="AK163" s="15">
        <v>2</v>
      </c>
      <c r="AL163" s="8"/>
      <c r="AM163" s="8"/>
      <c r="AN163" s="16"/>
      <c r="AO163" s="16"/>
      <c r="AP163" s="16"/>
      <c r="AQ163" s="16"/>
      <c r="AR163" s="13">
        <v>45621</v>
      </c>
      <c r="AS163" s="8" t="s">
        <v>70</v>
      </c>
      <c r="AT163" s="8" t="s">
        <v>71</v>
      </c>
      <c r="AU163" s="8" t="s">
        <v>72</v>
      </c>
      <c r="AV163" s="9">
        <v>15123</v>
      </c>
      <c r="AW163" s="9">
        <v>41.43287671232877</v>
      </c>
      <c r="AX163" s="8"/>
      <c r="AY163" s="8"/>
      <c r="AZ163" s="8"/>
      <c r="BA163" s="8" t="s">
        <v>73</v>
      </c>
      <c r="BB163" s="8" t="s">
        <v>74</v>
      </c>
      <c r="BC163" s="1"/>
      <c r="BD163" s="1"/>
      <c r="BE163" s="1"/>
    </row>
    <row r="164" spans="1:57" ht="20" customHeight="1" x14ac:dyDescent="0.35">
      <c r="A164" s="1"/>
      <c r="B164" s="8" t="s">
        <v>3</v>
      </c>
      <c r="C164" s="8">
        <v>10917</v>
      </c>
      <c r="D164" s="8" t="s">
        <v>14</v>
      </c>
      <c r="E164" s="8" t="s">
        <v>394</v>
      </c>
      <c r="F164" s="8" t="s">
        <v>395</v>
      </c>
      <c r="G164" s="8" t="s">
        <v>63</v>
      </c>
      <c r="H164" s="8" t="s">
        <v>145</v>
      </c>
      <c r="I164" s="8" t="s">
        <v>146</v>
      </c>
      <c r="J164" s="8" t="s">
        <v>66</v>
      </c>
      <c r="K164" s="8" t="s">
        <v>67</v>
      </c>
      <c r="L164" s="12">
        <v>100</v>
      </c>
      <c r="M164" s="9">
        <v>50</v>
      </c>
      <c r="N164" s="9">
        <v>5000</v>
      </c>
      <c r="O164" s="9">
        <v>4.9557399999999996</v>
      </c>
      <c r="P164" s="9"/>
      <c r="Q164" s="9">
        <v>247.79</v>
      </c>
      <c r="R164" s="13">
        <v>61326</v>
      </c>
      <c r="S164" s="9"/>
      <c r="T164" s="9">
        <v>197</v>
      </c>
      <c r="U164" s="9">
        <v>3.94</v>
      </c>
      <c r="V164" s="9">
        <f>VLOOKUP(E164,[2]STRIPS!$A:$D,4,0)</f>
        <v>3.94</v>
      </c>
      <c r="W164" s="9">
        <f t="shared" si="2"/>
        <v>0</v>
      </c>
      <c r="X164" s="9">
        <v>7.7684907528857003</v>
      </c>
      <c r="Y164" s="9">
        <v>0</v>
      </c>
      <c r="Z164" s="9">
        <v>50.79</v>
      </c>
      <c r="AA164" s="9">
        <v>-50.79</v>
      </c>
      <c r="AB164" s="9">
        <v>42.432876700000001</v>
      </c>
      <c r="AC164" s="9">
        <v>39.3741032</v>
      </c>
      <c r="AD164" s="9">
        <v>-0.77600000000000002</v>
      </c>
      <c r="AE164" s="9">
        <v>1586.8558422999999</v>
      </c>
      <c r="AF164" s="9">
        <v>-0.05</v>
      </c>
      <c r="AG164" s="9">
        <v>-5.0979999999999999</v>
      </c>
      <c r="AH164" s="9">
        <v>5.0979999999999999</v>
      </c>
      <c r="AI164" s="9">
        <v>0</v>
      </c>
      <c r="AJ164" s="15">
        <v>10170</v>
      </c>
      <c r="AK164" s="15">
        <v>2</v>
      </c>
      <c r="AL164" s="8"/>
      <c r="AM164" s="8"/>
      <c r="AN164" s="16"/>
      <c r="AO164" s="16"/>
      <c r="AP164" s="16"/>
      <c r="AQ164" s="16"/>
      <c r="AR164" s="13">
        <v>45621</v>
      </c>
      <c r="AS164" s="8" t="s">
        <v>70</v>
      </c>
      <c r="AT164" s="8" t="s">
        <v>71</v>
      </c>
      <c r="AU164" s="8" t="s">
        <v>72</v>
      </c>
      <c r="AV164" s="9">
        <v>15488</v>
      </c>
      <c r="AW164" s="9">
        <v>42.43287671232877</v>
      </c>
      <c r="AX164" s="8"/>
      <c r="AY164" s="8"/>
      <c r="AZ164" s="8"/>
      <c r="BA164" s="8" t="s">
        <v>73</v>
      </c>
      <c r="BB164" s="8" t="s">
        <v>74</v>
      </c>
      <c r="BC164" s="1"/>
      <c r="BD164" s="1"/>
      <c r="BE164" s="1"/>
    </row>
    <row r="165" spans="1:57" ht="20" customHeight="1" x14ac:dyDescent="0.35">
      <c r="A165" s="1"/>
      <c r="B165" s="8" t="s">
        <v>3</v>
      </c>
      <c r="C165" s="8">
        <v>10913</v>
      </c>
      <c r="D165" s="8" t="s">
        <v>14</v>
      </c>
      <c r="E165" s="8" t="s">
        <v>396</v>
      </c>
      <c r="F165" s="8" t="s">
        <v>397</v>
      </c>
      <c r="G165" s="8" t="s">
        <v>63</v>
      </c>
      <c r="H165" s="8" t="s">
        <v>145</v>
      </c>
      <c r="I165" s="8" t="s">
        <v>146</v>
      </c>
      <c r="J165" s="8" t="s">
        <v>66</v>
      </c>
      <c r="K165" s="8" t="s">
        <v>67</v>
      </c>
      <c r="L165" s="12">
        <v>100</v>
      </c>
      <c r="M165" s="9">
        <v>50</v>
      </c>
      <c r="N165" s="9">
        <v>5000</v>
      </c>
      <c r="O165" s="9">
        <v>4.6366800000000001</v>
      </c>
      <c r="P165" s="9"/>
      <c r="Q165" s="9">
        <v>231.83</v>
      </c>
      <c r="R165" s="13">
        <v>61692</v>
      </c>
      <c r="S165" s="9"/>
      <c r="T165" s="9">
        <v>180.5</v>
      </c>
      <c r="U165" s="9">
        <v>3.61</v>
      </c>
      <c r="V165" s="9">
        <f>VLOOKUP(E165,[2]STRIPS!$A:$D,4,0)</f>
        <v>3.61</v>
      </c>
      <c r="W165" s="9">
        <f t="shared" si="2"/>
        <v>0</v>
      </c>
      <c r="X165" s="9">
        <v>7.7949376702152398</v>
      </c>
      <c r="Y165" s="9">
        <v>0</v>
      </c>
      <c r="Z165" s="9">
        <v>51.33</v>
      </c>
      <c r="AA165" s="9">
        <v>-51.33</v>
      </c>
      <c r="AB165" s="9">
        <v>43.435616400000001</v>
      </c>
      <c r="AC165" s="9">
        <v>40.294671899999997</v>
      </c>
      <c r="AD165" s="9">
        <v>-0.72699999999999998</v>
      </c>
      <c r="AE165" s="9">
        <v>1661.0413675</v>
      </c>
      <c r="AF165" s="9">
        <v>-0.04</v>
      </c>
      <c r="AG165" s="9">
        <v>-4.673</v>
      </c>
      <c r="AH165" s="9">
        <v>4.673</v>
      </c>
      <c r="AI165" s="9">
        <v>0</v>
      </c>
      <c r="AJ165" s="15">
        <v>10172</v>
      </c>
      <c r="AK165" s="15">
        <v>2</v>
      </c>
      <c r="AL165" s="8"/>
      <c r="AM165" s="8"/>
      <c r="AN165" s="16"/>
      <c r="AO165" s="16"/>
      <c r="AP165" s="16"/>
      <c r="AQ165" s="16"/>
      <c r="AR165" s="13">
        <v>45621</v>
      </c>
      <c r="AS165" s="8" t="s">
        <v>70</v>
      </c>
      <c r="AT165" s="8" t="s">
        <v>71</v>
      </c>
      <c r="AU165" s="8" t="s">
        <v>72</v>
      </c>
      <c r="AV165" s="9">
        <v>15854</v>
      </c>
      <c r="AW165" s="9">
        <v>43.435616438356163</v>
      </c>
      <c r="AX165" s="8"/>
      <c r="AY165" s="8"/>
      <c r="AZ165" s="8"/>
      <c r="BA165" s="8" t="s">
        <v>73</v>
      </c>
      <c r="BB165" s="8" t="s">
        <v>74</v>
      </c>
      <c r="BC165" s="1"/>
      <c r="BD165" s="1"/>
      <c r="BE165" s="1"/>
    </row>
    <row r="166" spans="1:57" ht="20" customHeight="1" x14ac:dyDescent="0.35">
      <c r="A166" s="1"/>
      <c r="B166" s="8" t="s">
        <v>3</v>
      </c>
      <c r="C166" s="8">
        <v>10909</v>
      </c>
      <c r="D166" s="8" t="s">
        <v>14</v>
      </c>
      <c r="E166" s="8" t="s">
        <v>398</v>
      </c>
      <c r="F166" s="8" t="s">
        <v>399</v>
      </c>
      <c r="G166" s="8" t="s">
        <v>63</v>
      </c>
      <c r="H166" s="8" t="s">
        <v>145</v>
      </c>
      <c r="I166" s="8" t="s">
        <v>146</v>
      </c>
      <c r="J166" s="8" t="s">
        <v>66</v>
      </c>
      <c r="K166" s="8" t="s">
        <v>67</v>
      </c>
      <c r="L166" s="12">
        <v>100</v>
      </c>
      <c r="M166" s="9">
        <v>50</v>
      </c>
      <c r="N166" s="9">
        <v>5000</v>
      </c>
      <c r="O166" s="9">
        <v>4.3196599999999998</v>
      </c>
      <c r="P166" s="9"/>
      <c r="Q166" s="9">
        <v>215.98</v>
      </c>
      <c r="R166" s="13">
        <v>62057</v>
      </c>
      <c r="S166" s="9"/>
      <c r="T166" s="9">
        <v>164.5</v>
      </c>
      <c r="U166" s="9">
        <v>3.29</v>
      </c>
      <c r="V166" s="9">
        <f>VLOOKUP(E166,[2]STRIPS!$A:$D,4,0)</f>
        <v>3.29</v>
      </c>
      <c r="W166" s="9">
        <f t="shared" si="2"/>
        <v>0</v>
      </c>
      <c r="X166" s="9">
        <v>7.8331423376106999</v>
      </c>
      <c r="Y166" s="9">
        <v>0</v>
      </c>
      <c r="Z166" s="9">
        <v>51.48</v>
      </c>
      <c r="AA166" s="9">
        <v>-51.48</v>
      </c>
      <c r="AB166" s="9">
        <v>44.435616400000001</v>
      </c>
      <c r="AC166" s="9">
        <v>41.207754399999999</v>
      </c>
      <c r="AD166" s="9">
        <v>-0.67800000000000005</v>
      </c>
      <c r="AE166" s="9">
        <v>1736.2934651</v>
      </c>
      <c r="AF166" s="9">
        <v>-0.04</v>
      </c>
      <c r="AG166" s="9">
        <v>-4.2439999999999998</v>
      </c>
      <c r="AH166" s="9">
        <v>4.2439999999999998</v>
      </c>
      <c r="AI166" s="9">
        <v>0</v>
      </c>
      <c r="AJ166" s="15">
        <v>10174</v>
      </c>
      <c r="AK166" s="15">
        <v>2</v>
      </c>
      <c r="AL166" s="8"/>
      <c r="AM166" s="8"/>
      <c r="AN166" s="16"/>
      <c r="AO166" s="16"/>
      <c r="AP166" s="16"/>
      <c r="AQ166" s="16"/>
      <c r="AR166" s="13">
        <v>45621</v>
      </c>
      <c r="AS166" s="8" t="s">
        <v>70</v>
      </c>
      <c r="AT166" s="8" t="s">
        <v>71</v>
      </c>
      <c r="AU166" s="8" t="s">
        <v>72</v>
      </c>
      <c r="AV166" s="9">
        <v>16219</v>
      </c>
      <c r="AW166" s="9">
        <v>44.435616438356163</v>
      </c>
      <c r="AX166" s="8"/>
      <c r="AY166" s="8"/>
      <c r="AZ166" s="8"/>
      <c r="BA166" s="8" t="s">
        <v>73</v>
      </c>
      <c r="BB166" s="8" t="s">
        <v>74</v>
      </c>
      <c r="BC166" s="1"/>
      <c r="BD166" s="1"/>
      <c r="BE166" s="1"/>
    </row>
    <row r="167" spans="1:57" ht="20" customHeight="1" x14ac:dyDescent="0.35">
      <c r="A167" s="1"/>
      <c r="B167" s="8" t="s">
        <v>3</v>
      </c>
      <c r="C167" s="8">
        <v>10905</v>
      </c>
      <c r="D167" s="8" t="s">
        <v>14</v>
      </c>
      <c r="E167" s="8" t="s">
        <v>400</v>
      </c>
      <c r="F167" s="8" t="s">
        <v>401</v>
      </c>
      <c r="G167" s="8" t="s">
        <v>63</v>
      </c>
      <c r="H167" s="8" t="s">
        <v>145</v>
      </c>
      <c r="I167" s="8" t="s">
        <v>146</v>
      </c>
      <c r="J167" s="8" t="s">
        <v>66</v>
      </c>
      <c r="K167" s="8" t="s">
        <v>67</v>
      </c>
      <c r="L167" s="12">
        <v>100</v>
      </c>
      <c r="M167" s="9">
        <v>50</v>
      </c>
      <c r="N167" s="9">
        <v>5000</v>
      </c>
      <c r="O167" s="9">
        <v>4.0422000000000002</v>
      </c>
      <c r="P167" s="9"/>
      <c r="Q167" s="9">
        <v>202.11</v>
      </c>
      <c r="R167" s="13">
        <v>62422</v>
      </c>
      <c r="S167" s="9"/>
      <c r="T167" s="9">
        <v>150</v>
      </c>
      <c r="U167" s="9">
        <v>3</v>
      </c>
      <c r="V167" s="9">
        <f>VLOOKUP(E167,[2]STRIPS!$A:$D,4,0)</f>
        <v>3</v>
      </c>
      <c r="W167" s="9">
        <f t="shared" si="2"/>
        <v>0</v>
      </c>
      <c r="X167" s="9">
        <v>7.8684927954874002</v>
      </c>
      <c r="Y167" s="9">
        <v>0</v>
      </c>
      <c r="Z167" s="9">
        <v>52.11</v>
      </c>
      <c r="AA167" s="9">
        <v>-52.11</v>
      </c>
      <c r="AB167" s="9">
        <v>45.435616400000001</v>
      </c>
      <c r="AC167" s="9">
        <v>42.121304600000002</v>
      </c>
      <c r="AD167" s="9">
        <v>-0.63200000000000001</v>
      </c>
      <c r="AE167" s="9">
        <v>1813.2531529</v>
      </c>
      <c r="AF167" s="9">
        <v>-0.04</v>
      </c>
      <c r="AG167" s="9">
        <v>-4.1580000000000004</v>
      </c>
      <c r="AH167" s="9">
        <v>4.1580000000000004</v>
      </c>
      <c r="AI167" s="9">
        <v>0</v>
      </c>
      <c r="AJ167" s="15">
        <v>10176</v>
      </c>
      <c r="AK167" s="15">
        <v>2</v>
      </c>
      <c r="AL167" s="8"/>
      <c r="AM167" s="8"/>
      <c r="AN167" s="16"/>
      <c r="AO167" s="16"/>
      <c r="AP167" s="16"/>
      <c r="AQ167" s="16"/>
      <c r="AR167" s="13">
        <v>45621</v>
      </c>
      <c r="AS167" s="8" t="s">
        <v>70</v>
      </c>
      <c r="AT167" s="8" t="s">
        <v>71</v>
      </c>
      <c r="AU167" s="8" t="s">
        <v>72</v>
      </c>
      <c r="AV167" s="9">
        <v>16584</v>
      </c>
      <c r="AW167" s="9">
        <v>45.435616438356163</v>
      </c>
      <c r="AX167" s="8"/>
      <c r="AY167" s="8"/>
      <c r="AZ167" s="8"/>
      <c r="BA167" s="8" t="s">
        <v>73</v>
      </c>
      <c r="BB167" s="8" t="s">
        <v>74</v>
      </c>
      <c r="BC167" s="1"/>
      <c r="BD167" s="1"/>
      <c r="BE167" s="1"/>
    </row>
    <row r="168" spans="1:57" ht="20" customHeight="1" x14ac:dyDescent="0.35">
      <c r="A168" s="1"/>
      <c r="B168" s="8" t="s">
        <v>3</v>
      </c>
      <c r="C168" s="8">
        <v>10902</v>
      </c>
      <c r="D168" s="8" t="s">
        <v>14</v>
      </c>
      <c r="E168" s="8" t="s">
        <v>402</v>
      </c>
      <c r="F168" s="8" t="s">
        <v>403</v>
      </c>
      <c r="G168" s="8" t="s">
        <v>63</v>
      </c>
      <c r="H168" s="8" t="s">
        <v>145</v>
      </c>
      <c r="I168" s="8" t="s">
        <v>146</v>
      </c>
      <c r="J168" s="8" t="s">
        <v>66</v>
      </c>
      <c r="K168" s="8" t="s">
        <v>67</v>
      </c>
      <c r="L168" s="12">
        <v>100</v>
      </c>
      <c r="M168" s="9">
        <v>50</v>
      </c>
      <c r="N168" s="9">
        <v>5000</v>
      </c>
      <c r="O168" s="9">
        <v>3.7664599999999999</v>
      </c>
      <c r="P168" s="9"/>
      <c r="Q168" s="9">
        <v>188.32</v>
      </c>
      <c r="R168" s="13">
        <v>62787</v>
      </c>
      <c r="S168" s="9"/>
      <c r="T168" s="9">
        <v>137</v>
      </c>
      <c r="U168" s="9">
        <v>2.74</v>
      </c>
      <c r="V168" s="9">
        <f>VLOOKUP(E168,[2]STRIPS!$A:$D,4,0)</f>
        <v>2.74</v>
      </c>
      <c r="W168" s="9">
        <f t="shared" si="2"/>
        <v>0</v>
      </c>
      <c r="X168" s="9">
        <v>7.8986516658771802</v>
      </c>
      <c r="Y168" s="9">
        <v>0</v>
      </c>
      <c r="Z168" s="9">
        <v>51.32</v>
      </c>
      <c r="AA168" s="9">
        <v>-51.32</v>
      </c>
      <c r="AB168" s="9">
        <v>46.435616400000001</v>
      </c>
      <c r="AC168" s="9">
        <v>43.036326899999999</v>
      </c>
      <c r="AD168" s="9">
        <v>-0.59</v>
      </c>
      <c r="AE168" s="9">
        <v>1892.0113706</v>
      </c>
      <c r="AF168" s="9">
        <v>-0.04</v>
      </c>
      <c r="AG168" s="9">
        <v>-3.778</v>
      </c>
      <c r="AH168" s="9">
        <v>3.778</v>
      </c>
      <c r="AI168" s="9">
        <v>0</v>
      </c>
      <c r="AJ168" s="15">
        <v>10178</v>
      </c>
      <c r="AK168" s="15">
        <v>2</v>
      </c>
      <c r="AL168" s="8"/>
      <c r="AM168" s="8"/>
      <c r="AN168" s="16"/>
      <c r="AO168" s="16"/>
      <c r="AP168" s="16"/>
      <c r="AQ168" s="16"/>
      <c r="AR168" s="13">
        <v>45621</v>
      </c>
      <c r="AS168" s="8" t="s">
        <v>70</v>
      </c>
      <c r="AT168" s="8" t="s">
        <v>71</v>
      </c>
      <c r="AU168" s="8" t="s">
        <v>72</v>
      </c>
      <c r="AV168" s="9">
        <v>16949</v>
      </c>
      <c r="AW168" s="9">
        <v>46.435616438356163</v>
      </c>
      <c r="AX168" s="8"/>
      <c r="AY168" s="8"/>
      <c r="AZ168" s="8"/>
      <c r="BA168" s="8" t="s">
        <v>73</v>
      </c>
      <c r="BB168" s="8" t="s">
        <v>74</v>
      </c>
      <c r="BC168" s="1"/>
      <c r="BD168" s="1"/>
      <c r="BE168" s="1"/>
    </row>
    <row r="169" spans="1:57" ht="20" customHeight="1" x14ac:dyDescent="0.35">
      <c r="A169" s="1"/>
      <c r="B169" s="8" t="s">
        <v>3</v>
      </c>
      <c r="C169" s="8">
        <v>10899</v>
      </c>
      <c r="D169" s="8" t="s">
        <v>14</v>
      </c>
      <c r="E169" s="8" t="s">
        <v>404</v>
      </c>
      <c r="F169" s="8" t="s">
        <v>405</v>
      </c>
      <c r="G169" s="8" t="s">
        <v>63</v>
      </c>
      <c r="H169" s="8" t="s">
        <v>145</v>
      </c>
      <c r="I169" s="8" t="s">
        <v>146</v>
      </c>
      <c r="J169" s="8" t="s">
        <v>66</v>
      </c>
      <c r="K169" s="8" t="s">
        <v>67</v>
      </c>
      <c r="L169" s="12">
        <v>100</v>
      </c>
      <c r="M169" s="9">
        <v>50</v>
      </c>
      <c r="N169" s="9">
        <v>5000</v>
      </c>
      <c r="O169" s="9">
        <v>3.5254599999999998</v>
      </c>
      <c r="P169" s="9"/>
      <c r="Q169" s="9">
        <v>176.27</v>
      </c>
      <c r="R169" s="13">
        <v>63153</v>
      </c>
      <c r="S169" s="9"/>
      <c r="T169" s="9">
        <v>125.5</v>
      </c>
      <c r="U169" s="9">
        <v>2.5099999999999998</v>
      </c>
      <c r="V169" s="9">
        <f>VLOOKUP(E169,[2]STRIPS!$A:$D,4,0)</f>
        <v>2.5099999999999998</v>
      </c>
      <c r="W169" s="9">
        <f t="shared" si="2"/>
        <v>0</v>
      </c>
      <c r="X169" s="9">
        <v>7.9205592577631396</v>
      </c>
      <c r="Y169" s="9">
        <v>0</v>
      </c>
      <c r="Z169" s="9">
        <v>50.77</v>
      </c>
      <c r="AA169" s="9">
        <v>-50.77</v>
      </c>
      <c r="AB169" s="9">
        <v>47.438356200000001</v>
      </c>
      <c r="AC169" s="9">
        <v>43.956736800000002</v>
      </c>
      <c r="AD169" s="9">
        <v>-0.55200000000000005</v>
      </c>
      <c r="AE169" s="9">
        <v>1972.9253232999999</v>
      </c>
      <c r="AF169" s="9">
        <v>-0.03</v>
      </c>
      <c r="AG169" s="9">
        <v>-3.492</v>
      </c>
      <c r="AH169" s="9">
        <v>3.492</v>
      </c>
      <c r="AI169" s="9">
        <v>0</v>
      </c>
      <c r="AJ169" s="15">
        <v>10180</v>
      </c>
      <c r="AK169" s="15">
        <v>2</v>
      </c>
      <c r="AL169" s="8"/>
      <c r="AM169" s="8"/>
      <c r="AN169" s="16"/>
      <c r="AO169" s="16"/>
      <c r="AP169" s="16"/>
      <c r="AQ169" s="16"/>
      <c r="AR169" s="13">
        <v>45621</v>
      </c>
      <c r="AS169" s="8" t="s">
        <v>70</v>
      </c>
      <c r="AT169" s="8" t="s">
        <v>71</v>
      </c>
      <c r="AU169" s="8" t="s">
        <v>72</v>
      </c>
      <c r="AV169" s="9">
        <v>17315</v>
      </c>
      <c r="AW169" s="9">
        <v>47.438356164383563</v>
      </c>
      <c r="AX169" s="8"/>
      <c r="AY169" s="8"/>
      <c r="AZ169" s="8"/>
      <c r="BA169" s="8" t="s">
        <v>73</v>
      </c>
      <c r="BB169" s="8" t="s">
        <v>74</v>
      </c>
      <c r="BC169" s="1"/>
      <c r="BD169" s="1"/>
      <c r="BE169" s="1"/>
    </row>
    <row r="170" spans="1:57" ht="20" customHeight="1" x14ac:dyDescent="0.35">
      <c r="A170" s="1"/>
      <c r="B170" s="8" t="s">
        <v>3</v>
      </c>
      <c r="C170" s="8">
        <v>10889</v>
      </c>
      <c r="D170" s="8" t="s">
        <v>14</v>
      </c>
      <c r="E170" s="8" t="s">
        <v>406</v>
      </c>
      <c r="F170" s="8" t="s">
        <v>407</v>
      </c>
      <c r="G170" s="8" t="s">
        <v>63</v>
      </c>
      <c r="H170" s="8" t="s">
        <v>145</v>
      </c>
      <c r="I170" s="8" t="s">
        <v>146</v>
      </c>
      <c r="J170" s="8" t="s">
        <v>66</v>
      </c>
      <c r="K170" s="8" t="s">
        <v>67</v>
      </c>
      <c r="L170" s="12">
        <v>100</v>
      </c>
      <c r="M170" s="9">
        <v>50</v>
      </c>
      <c r="N170" s="9">
        <v>5000</v>
      </c>
      <c r="O170" s="9">
        <v>3.2861199999999999</v>
      </c>
      <c r="P170" s="9"/>
      <c r="Q170" s="9">
        <v>164.31</v>
      </c>
      <c r="R170" s="13">
        <v>63518</v>
      </c>
      <c r="S170" s="9"/>
      <c r="T170" s="9">
        <v>115.5</v>
      </c>
      <c r="U170" s="9">
        <v>2.31</v>
      </c>
      <c r="V170" s="9">
        <f>VLOOKUP(E170,[2]STRIPS!$A:$D,4,0)</f>
        <v>2.31</v>
      </c>
      <c r="W170" s="9">
        <f t="shared" si="2"/>
        <v>0</v>
      </c>
      <c r="X170" s="9">
        <v>7.9320557793492004</v>
      </c>
      <c r="Y170" s="9">
        <v>0</v>
      </c>
      <c r="Z170" s="9">
        <v>48.81</v>
      </c>
      <c r="AA170" s="9">
        <v>-48.81</v>
      </c>
      <c r="AB170" s="9">
        <v>48.438356200000001</v>
      </c>
      <c r="AC170" s="9">
        <v>44.878563499999998</v>
      </c>
      <c r="AD170" s="9">
        <v>-0.51800000000000002</v>
      </c>
      <c r="AE170" s="9">
        <v>2055.6656831999999</v>
      </c>
      <c r="AF170" s="9">
        <v>-0.03</v>
      </c>
      <c r="AG170" s="9">
        <v>-3.2229999999999999</v>
      </c>
      <c r="AH170" s="9">
        <v>3.2229999999999999</v>
      </c>
      <c r="AI170" s="9">
        <v>0</v>
      </c>
      <c r="AJ170" s="15">
        <v>10182</v>
      </c>
      <c r="AK170" s="15">
        <v>2</v>
      </c>
      <c r="AL170" s="8"/>
      <c r="AM170" s="8"/>
      <c r="AN170" s="16"/>
      <c r="AO170" s="16"/>
      <c r="AP170" s="16"/>
      <c r="AQ170" s="16"/>
      <c r="AR170" s="13">
        <v>45621</v>
      </c>
      <c r="AS170" s="8" t="s">
        <v>70</v>
      </c>
      <c r="AT170" s="8" t="s">
        <v>71</v>
      </c>
      <c r="AU170" s="8" t="s">
        <v>72</v>
      </c>
      <c r="AV170" s="9">
        <v>17680</v>
      </c>
      <c r="AW170" s="9">
        <v>48.438356164383563</v>
      </c>
      <c r="AX170" s="8"/>
      <c r="AY170" s="8"/>
      <c r="AZ170" s="8"/>
      <c r="BA170" s="8" t="s">
        <v>73</v>
      </c>
      <c r="BB170" s="8" t="s">
        <v>74</v>
      </c>
      <c r="BC170" s="1"/>
      <c r="BD170" s="1"/>
      <c r="BE170" s="1"/>
    </row>
    <row r="171" spans="1:57" ht="20" customHeight="1" x14ac:dyDescent="0.35">
      <c r="A171" s="1"/>
      <c r="B171" s="8" t="s">
        <v>3</v>
      </c>
      <c r="C171" s="8">
        <v>10884</v>
      </c>
      <c r="D171" s="8" t="s">
        <v>14</v>
      </c>
      <c r="E171" s="8" t="s">
        <v>408</v>
      </c>
      <c r="F171" s="8" t="s">
        <v>409</v>
      </c>
      <c r="G171" s="8" t="s">
        <v>63</v>
      </c>
      <c r="H171" s="8" t="s">
        <v>145</v>
      </c>
      <c r="I171" s="8" t="s">
        <v>146</v>
      </c>
      <c r="J171" s="8" t="s">
        <v>66</v>
      </c>
      <c r="K171" s="8" t="s">
        <v>67</v>
      </c>
      <c r="L171" s="12">
        <v>100</v>
      </c>
      <c r="M171" s="9">
        <v>50</v>
      </c>
      <c r="N171" s="9">
        <v>5000</v>
      </c>
      <c r="O171" s="9">
        <v>3.0769700000000002</v>
      </c>
      <c r="P171" s="9"/>
      <c r="Q171" s="9">
        <v>153.85</v>
      </c>
      <c r="R171" s="13">
        <v>63883</v>
      </c>
      <c r="S171" s="9"/>
      <c r="T171" s="9">
        <v>107</v>
      </c>
      <c r="U171" s="9">
        <v>2.14</v>
      </c>
      <c r="V171" s="9">
        <f>VLOOKUP(E171,[2]STRIPS!$A:$D,4,0)</f>
        <v>2.14</v>
      </c>
      <c r="W171" s="9">
        <f t="shared" si="2"/>
        <v>0</v>
      </c>
      <c r="X171" s="9">
        <v>7.9292192905658601</v>
      </c>
      <c r="Y171" s="9">
        <v>0</v>
      </c>
      <c r="Z171" s="9">
        <v>46.85</v>
      </c>
      <c r="AA171" s="9">
        <v>-46.85</v>
      </c>
      <c r="AB171" s="9">
        <v>49.438356200000001</v>
      </c>
      <c r="AC171" s="9">
        <v>45.806276099999998</v>
      </c>
      <c r="AD171" s="9">
        <v>-0.49</v>
      </c>
      <c r="AE171" s="9">
        <v>2140.6559341000002</v>
      </c>
      <c r="AF171" s="9">
        <v>-0.03</v>
      </c>
      <c r="AG171" s="9">
        <v>-3.1459999999999999</v>
      </c>
      <c r="AH171" s="9">
        <v>3.1459999999999999</v>
      </c>
      <c r="AI171" s="9">
        <v>0</v>
      </c>
      <c r="AJ171" s="15">
        <v>10184</v>
      </c>
      <c r="AK171" s="15">
        <v>2</v>
      </c>
      <c r="AL171" s="8"/>
      <c r="AM171" s="8"/>
      <c r="AN171" s="16"/>
      <c r="AO171" s="16"/>
      <c r="AP171" s="16"/>
      <c r="AQ171" s="16"/>
      <c r="AR171" s="13">
        <v>45621</v>
      </c>
      <c r="AS171" s="8" t="s">
        <v>70</v>
      </c>
      <c r="AT171" s="8" t="s">
        <v>71</v>
      </c>
      <c r="AU171" s="8" t="s">
        <v>72</v>
      </c>
      <c r="AV171" s="9">
        <v>18045</v>
      </c>
      <c r="AW171" s="9">
        <v>49.438356164383563</v>
      </c>
      <c r="AX171" s="8"/>
      <c r="AY171" s="8"/>
      <c r="AZ171" s="8"/>
      <c r="BA171" s="8" t="s">
        <v>73</v>
      </c>
      <c r="BB171" s="8" t="s">
        <v>74</v>
      </c>
      <c r="BC171" s="1"/>
      <c r="BD171" s="1"/>
      <c r="BE171" s="1"/>
    </row>
    <row r="172" spans="1:57" ht="20" customHeight="1" x14ac:dyDescent="0.35">
      <c r="A172" s="1"/>
      <c r="B172" s="8" t="s">
        <v>3</v>
      </c>
      <c r="C172" s="8">
        <v>4822</v>
      </c>
      <c r="D172" s="8" t="s">
        <v>14</v>
      </c>
      <c r="E172" s="8" t="s">
        <v>410</v>
      </c>
      <c r="F172" s="8" t="s">
        <v>411</v>
      </c>
      <c r="G172" s="8" t="s">
        <v>63</v>
      </c>
      <c r="H172" s="8" t="s">
        <v>145</v>
      </c>
      <c r="I172" s="8" t="s">
        <v>146</v>
      </c>
      <c r="J172" s="8" t="s">
        <v>66</v>
      </c>
      <c r="K172" s="8" t="s">
        <v>67</v>
      </c>
      <c r="L172" s="12">
        <v>100</v>
      </c>
      <c r="M172" s="9">
        <v>8120000</v>
      </c>
      <c r="N172" s="9">
        <v>812000000</v>
      </c>
      <c r="O172" s="9">
        <v>81.309700000000007</v>
      </c>
      <c r="P172" s="9"/>
      <c r="Q172" s="9">
        <v>660234764</v>
      </c>
      <c r="R172" s="13">
        <v>46916</v>
      </c>
      <c r="S172" s="9"/>
      <c r="T172" s="9">
        <v>683704000</v>
      </c>
      <c r="U172" s="9">
        <v>84.2</v>
      </c>
      <c r="V172" s="9">
        <f>VLOOKUP(E172,[2]STRIPS!$A:$D,4,0)</f>
        <v>84.2</v>
      </c>
      <c r="W172" s="9">
        <f t="shared" si="2"/>
        <v>0</v>
      </c>
      <c r="X172" s="9">
        <v>5.91546457032414</v>
      </c>
      <c r="Y172" s="9">
        <v>23469236</v>
      </c>
      <c r="Z172" s="9">
        <v>0</v>
      </c>
      <c r="AA172" s="9">
        <v>23469236</v>
      </c>
      <c r="AB172" s="9">
        <v>2.95</v>
      </c>
      <c r="AC172" s="9">
        <v>2.7852401000000002</v>
      </c>
      <c r="AD172" s="9">
        <v>-190427.98</v>
      </c>
      <c r="AE172" s="9">
        <v>10.4083203</v>
      </c>
      <c r="AF172" s="9">
        <v>-128702</v>
      </c>
      <c r="AG172" s="9">
        <v>-62719925.68</v>
      </c>
      <c r="AH172" s="9">
        <v>62719925.68</v>
      </c>
      <c r="AI172" s="9">
        <v>0</v>
      </c>
      <c r="AJ172" s="15">
        <v>5872</v>
      </c>
      <c r="AK172" s="15">
        <v>2</v>
      </c>
      <c r="AL172" s="8"/>
      <c r="AM172" s="8"/>
      <c r="AN172" s="16"/>
      <c r="AO172" s="16"/>
      <c r="AP172" s="16"/>
      <c r="AQ172" s="16"/>
      <c r="AR172" s="13">
        <v>43712</v>
      </c>
      <c r="AS172" s="8" t="s">
        <v>70</v>
      </c>
      <c r="AT172" s="8" t="s">
        <v>71</v>
      </c>
      <c r="AU172" s="8" t="s">
        <v>72</v>
      </c>
      <c r="AV172" s="9">
        <v>1078</v>
      </c>
      <c r="AW172" s="9">
        <v>2.9534246575342467</v>
      </c>
      <c r="AX172" s="8"/>
      <c r="AY172" s="8"/>
      <c r="AZ172" s="8"/>
      <c r="BA172" s="8" t="s">
        <v>73</v>
      </c>
      <c r="BB172" s="8" t="s">
        <v>74</v>
      </c>
      <c r="BC172" s="1"/>
      <c r="BD172" s="1"/>
      <c r="BE172" s="1"/>
    </row>
    <row r="173" spans="1:57" ht="20" hidden="1" customHeight="1" x14ac:dyDescent="0.35">
      <c r="A173" s="1"/>
      <c r="B173" s="8" t="s">
        <v>3</v>
      </c>
      <c r="C173" s="8">
        <v>11079</v>
      </c>
      <c r="D173" s="8" t="s">
        <v>14</v>
      </c>
      <c r="E173" s="8" t="s">
        <v>412</v>
      </c>
      <c r="F173" s="8" t="s">
        <v>413</v>
      </c>
      <c r="G173" s="8" t="s">
        <v>414</v>
      </c>
      <c r="H173" s="8" t="s">
        <v>415</v>
      </c>
      <c r="I173" s="8" t="s">
        <v>146</v>
      </c>
      <c r="J173" s="8" t="s">
        <v>416</v>
      </c>
      <c r="K173" s="8" t="s">
        <v>417</v>
      </c>
      <c r="L173" s="12">
        <v>100</v>
      </c>
      <c r="M173" s="9">
        <v>2500000</v>
      </c>
      <c r="N173" s="9">
        <v>250000000</v>
      </c>
      <c r="O173" s="9">
        <v>95.057047900000001</v>
      </c>
      <c r="P173" s="9"/>
      <c r="Q173" s="9">
        <v>237642619.75</v>
      </c>
      <c r="R173" s="13">
        <v>46099</v>
      </c>
      <c r="S173" s="9"/>
      <c r="T173" s="9">
        <v>239393599.03999999</v>
      </c>
      <c r="U173" s="9">
        <v>95.757439599999998</v>
      </c>
      <c r="V173" s="9">
        <f>VLOOKUP(E173,[3]Details!$E:$U,17,0)</f>
        <v>95.757439599999998</v>
      </c>
      <c r="W173" s="9">
        <f t="shared" si="2"/>
        <v>0</v>
      </c>
      <c r="X173" s="9">
        <v>6.2197800000000001</v>
      </c>
      <c r="Y173" s="9">
        <v>1750979.29</v>
      </c>
      <c r="Z173" s="9">
        <v>0</v>
      </c>
      <c r="AA173" s="9">
        <v>1750979.29</v>
      </c>
      <c r="AB173" s="9">
        <v>0.7150685</v>
      </c>
      <c r="AC173" s="9">
        <v>0.67319709999999999</v>
      </c>
      <c r="AD173" s="9">
        <v>-16115.907999999999</v>
      </c>
      <c r="AE173" s="9">
        <v>1.0869719</v>
      </c>
      <c r="AF173" s="9">
        <v>-45170.41</v>
      </c>
      <c r="AG173" s="9">
        <v>-4215870.4649999999</v>
      </c>
      <c r="AH173" s="9">
        <v>4215870.4649999999</v>
      </c>
      <c r="AI173" s="9">
        <v>0</v>
      </c>
      <c r="AJ173" s="15">
        <v>10302</v>
      </c>
      <c r="AK173" s="15">
        <v>2</v>
      </c>
      <c r="AL173" s="8"/>
      <c r="AM173" s="8"/>
      <c r="AN173" s="16"/>
      <c r="AO173" s="16"/>
      <c r="AP173" s="16"/>
      <c r="AQ173" s="16"/>
      <c r="AR173" s="13">
        <v>45743</v>
      </c>
      <c r="AS173" s="8" t="s">
        <v>70</v>
      </c>
      <c r="AT173" s="8" t="s">
        <v>71</v>
      </c>
      <c r="AU173" s="8" t="s">
        <v>72</v>
      </c>
      <c r="AV173" s="9">
        <v>261</v>
      </c>
      <c r="AW173" s="9">
        <v>0.71506849315068488</v>
      </c>
      <c r="AX173" s="8" t="s">
        <v>418</v>
      </c>
      <c r="AY173" s="8"/>
      <c r="AZ173" s="8" t="s">
        <v>419</v>
      </c>
      <c r="BA173" s="8" t="s">
        <v>73</v>
      </c>
      <c r="BB173" s="8" t="s">
        <v>74</v>
      </c>
      <c r="BC173" s="1"/>
      <c r="BD173" s="1"/>
      <c r="BE173" s="1"/>
    </row>
    <row r="174" spans="1:57" ht="20" hidden="1" customHeight="1" x14ac:dyDescent="0.35">
      <c r="A174" s="1"/>
      <c r="B174" s="8" t="s">
        <v>3</v>
      </c>
      <c r="C174" s="8">
        <v>10651</v>
      </c>
      <c r="D174" s="8" t="s">
        <v>14</v>
      </c>
      <c r="E174" s="8" t="s">
        <v>420</v>
      </c>
      <c r="F174" s="8" t="s">
        <v>421</v>
      </c>
      <c r="G174" s="8" t="s">
        <v>414</v>
      </c>
      <c r="H174" s="8" t="s">
        <v>415</v>
      </c>
      <c r="I174" s="8" t="s">
        <v>146</v>
      </c>
      <c r="J174" s="8" t="s">
        <v>416</v>
      </c>
      <c r="K174" s="8" t="s">
        <v>422</v>
      </c>
      <c r="L174" s="12">
        <v>100</v>
      </c>
      <c r="M174" s="9">
        <v>10000000</v>
      </c>
      <c r="N174" s="9">
        <v>1000000000</v>
      </c>
      <c r="O174" s="9">
        <v>95.780846699999998</v>
      </c>
      <c r="P174" s="9"/>
      <c r="Q174" s="9">
        <v>957808467</v>
      </c>
      <c r="R174" s="13">
        <v>46050</v>
      </c>
      <c r="S174" s="9"/>
      <c r="T174" s="9">
        <v>965673891.28999996</v>
      </c>
      <c r="U174" s="9">
        <v>96.5673891</v>
      </c>
      <c r="V174" s="9">
        <f>VLOOKUP(E174,[3]Details!$E:$U,17,0)</f>
        <v>96.5673891</v>
      </c>
      <c r="W174" s="9">
        <f t="shared" si="2"/>
        <v>0</v>
      </c>
      <c r="X174" s="9">
        <v>6.149</v>
      </c>
      <c r="Y174" s="9">
        <v>7865424.29</v>
      </c>
      <c r="Z174" s="9">
        <v>0</v>
      </c>
      <c r="AA174" s="9">
        <v>7865424.29</v>
      </c>
      <c r="AB174" s="9">
        <v>0.5808219</v>
      </c>
      <c r="AC174" s="9">
        <v>0.54717610000000005</v>
      </c>
      <c r="AD174" s="9">
        <v>-52839.364000000001</v>
      </c>
      <c r="AE174" s="9">
        <v>0.81488090000000002</v>
      </c>
      <c r="AF174" s="9">
        <v>-191484.7</v>
      </c>
      <c r="AG174" s="9">
        <v>-28613465.190000001</v>
      </c>
      <c r="AH174" s="9">
        <v>28613465.190000001</v>
      </c>
      <c r="AI174" s="9">
        <v>0</v>
      </c>
      <c r="AJ174" s="15">
        <v>9775</v>
      </c>
      <c r="AK174" s="15">
        <v>2</v>
      </c>
      <c r="AL174" s="8"/>
      <c r="AM174" s="8"/>
      <c r="AN174" s="16"/>
      <c r="AO174" s="16"/>
      <c r="AP174" s="16"/>
      <c r="AQ174" s="16"/>
      <c r="AR174" s="13">
        <v>45685</v>
      </c>
      <c r="AS174" s="8" t="s">
        <v>70</v>
      </c>
      <c r="AT174" s="8" t="s">
        <v>71</v>
      </c>
      <c r="AU174" s="8" t="s">
        <v>72</v>
      </c>
      <c r="AV174" s="9">
        <v>212</v>
      </c>
      <c r="AW174" s="9">
        <v>0.58082191780821912</v>
      </c>
      <c r="AX174" s="8" t="s">
        <v>418</v>
      </c>
      <c r="AY174" s="8"/>
      <c r="AZ174" s="8" t="s">
        <v>419</v>
      </c>
      <c r="BA174" s="8" t="s">
        <v>73</v>
      </c>
      <c r="BB174" s="8" t="s">
        <v>74</v>
      </c>
      <c r="BC174" s="1"/>
      <c r="BD174" s="1"/>
      <c r="BE174" s="1"/>
    </row>
    <row r="175" spans="1:57" ht="20" hidden="1" customHeight="1" x14ac:dyDescent="0.35">
      <c r="A175" s="1"/>
      <c r="B175" s="8" t="s">
        <v>3</v>
      </c>
      <c r="C175" s="8">
        <v>4891</v>
      </c>
      <c r="D175" s="8" t="s">
        <v>14</v>
      </c>
      <c r="E175" s="8" t="s">
        <v>423</v>
      </c>
      <c r="F175" s="8" t="s">
        <v>424</v>
      </c>
      <c r="G175" s="8" t="s">
        <v>425</v>
      </c>
      <c r="H175" s="8" t="s">
        <v>426</v>
      </c>
      <c r="I175" s="8" t="s">
        <v>65</v>
      </c>
      <c r="J175" s="8" t="s">
        <v>416</v>
      </c>
      <c r="K175" s="8" t="s">
        <v>427</v>
      </c>
      <c r="L175" s="12">
        <v>100</v>
      </c>
      <c r="M175" s="9">
        <v>5000000</v>
      </c>
      <c r="N175" s="9">
        <v>500000000</v>
      </c>
      <c r="O175" s="9">
        <v>97.787400000000005</v>
      </c>
      <c r="P175" s="9">
        <v>5.5733151714842606</v>
      </c>
      <c r="Q175" s="9">
        <v>488937000</v>
      </c>
      <c r="R175" s="13">
        <v>45945</v>
      </c>
      <c r="S175" s="9">
        <v>5.45</v>
      </c>
      <c r="T175" s="9">
        <v>498450000</v>
      </c>
      <c r="U175" s="9">
        <v>99.69</v>
      </c>
      <c r="V175" s="9">
        <f>VLOOKUP(E175,[4]Output!$B:$M,12,0)</f>
        <v>99.69</v>
      </c>
      <c r="W175" s="9">
        <f t="shared" si="2"/>
        <v>0</v>
      </c>
      <c r="X175" s="9">
        <v>6.2848467000000001</v>
      </c>
      <c r="Y175" s="9">
        <v>9513000</v>
      </c>
      <c r="Z175" s="9">
        <v>0</v>
      </c>
      <c r="AA175" s="9">
        <v>9513000</v>
      </c>
      <c r="AB175" s="9">
        <v>0.29315069999999999</v>
      </c>
      <c r="AC175" s="9">
        <v>0.27581610000000001</v>
      </c>
      <c r="AD175" s="9">
        <v>-14281.378000000001</v>
      </c>
      <c r="AE175" s="9">
        <v>0.33558100000000002</v>
      </c>
      <c r="AF175" s="9">
        <v>0</v>
      </c>
      <c r="AG175" s="9">
        <v>0</v>
      </c>
      <c r="AH175" s="9"/>
      <c r="AI175" s="9">
        <v>19336301.370000001</v>
      </c>
      <c r="AJ175" s="15">
        <v>7247</v>
      </c>
      <c r="AK175" s="15">
        <v>2</v>
      </c>
      <c r="AL175" s="8" t="s">
        <v>428</v>
      </c>
      <c r="AM175" s="8" t="s">
        <v>429</v>
      </c>
      <c r="AN175" s="16"/>
      <c r="AO175" s="16"/>
      <c r="AP175" s="13">
        <v>45580</v>
      </c>
      <c r="AQ175" s="13">
        <v>45945</v>
      </c>
      <c r="AR175" s="13">
        <v>44119</v>
      </c>
      <c r="AS175" s="8" t="s">
        <v>70</v>
      </c>
      <c r="AT175" s="8" t="s">
        <v>71</v>
      </c>
      <c r="AU175" s="8" t="s">
        <v>72</v>
      </c>
      <c r="AV175" s="9">
        <v>107</v>
      </c>
      <c r="AW175" s="9">
        <v>0.29315068493150687</v>
      </c>
      <c r="AX175" s="8" t="s">
        <v>430</v>
      </c>
      <c r="AY175" s="8"/>
      <c r="AZ175" s="8" t="s">
        <v>431</v>
      </c>
      <c r="BA175" s="8" t="s">
        <v>73</v>
      </c>
      <c r="BB175" s="8" t="s">
        <v>74</v>
      </c>
      <c r="BC175" s="1"/>
      <c r="BD175" s="1"/>
      <c r="BE175" s="1"/>
    </row>
    <row r="176" spans="1:57" ht="20" hidden="1" customHeight="1" x14ac:dyDescent="0.35">
      <c r="A176" s="1"/>
      <c r="B176" s="8" t="s">
        <v>3</v>
      </c>
      <c r="C176" s="8">
        <v>4872</v>
      </c>
      <c r="D176" s="8" t="s">
        <v>14</v>
      </c>
      <c r="E176" s="8" t="s">
        <v>432</v>
      </c>
      <c r="F176" s="8" t="s">
        <v>433</v>
      </c>
      <c r="G176" s="8" t="s">
        <v>425</v>
      </c>
      <c r="H176" s="8" t="s">
        <v>426</v>
      </c>
      <c r="I176" s="8" t="s">
        <v>65</v>
      </c>
      <c r="J176" s="8" t="s">
        <v>416</v>
      </c>
      <c r="K176" s="8" t="s">
        <v>434</v>
      </c>
      <c r="L176" s="12">
        <v>100</v>
      </c>
      <c r="M176" s="9">
        <v>1500000</v>
      </c>
      <c r="N176" s="9">
        <v>150000000</v>
      </c>
      <c r="O176" s="9">
        <v>98.814499999999995</v>
      </c>
      <c r="P176" s="9">
        <v>5.8452959838890042</v>
      </c>
      <c r="Q176" s="9">
        <v>148221750</v>
      </c>
      <c r="R176" s="13">
        <v>45911</v>
      </c>
      <c r="S176" s="9">
        <v>5.7759999999999998</v>
      </c>
      <c r="T176" s="9">
        <v>149775000</v>
      </c>
      <c r="U176" s="9">
        <v>99.85</v>
      </c>
      <c r="V176" s="9">
        <f>VLOOKUP(E176,[4]Output!$B:$M,12,0)</f>
        <v>99.85</v>
      </c>
      <c r="W176" s="9">
        <f t="shared" si="2"/>
        <v>0</v>
      </c>
      <c r="X176" s="9">
        <v>6.2467215999999999</v>
      </c>
      <c r="Y176" s="9">
        <v>1553250</v>
      </c>
      <c r="Z176" s="9">
        <v>0</v>
      </c>
      <c r="AA176" s="9">
        <v>1553250</v>
      </c>
      <c r="AB176" s="9">
        <v>0.2</v>
      </c>
      <c r="AC176" s="9">
        <v>0.18824109999999999</v>
      </c>
      <c r="AD176" s="9">
        <v>-2950.3020000000001</v>
      </c>
      <c r="AE176" s="9"/>
      <c r="AF176" s="9">
        <v>0</v>
      </c>
      <c r="AG176" s="9">
        <v>0</v>
      </c>
      <c r="AH176" s="9"/>
      <c r="AI176" s="9">
        <v>6954936.9900000002</v>
      </c>
      <c r="AJ176" s="15">
        <v>9908</v>
      </c>
      <c r="AK176" s="15">
        <v>2</v>
      </c>
      <c r="AL176" s="8" t="s">
        <v>428</v>
      </c>
      <c r="AM176" s="8" t="s">
        <v>429</v>
      </c>
      <c r="AN176" s="16"/>
      <c r="AO176" s="16"/>
      <c r="AP176" s="13">
        <v>45546</v>
      </c>
      <c r="AQ176" s="13">
        <v>45911</v>
      </c>
      <c r="AR176" s="13">
        <v>44176</v>
      </c>
      <c r="AS176" s="8" t="s">
        <v>70</v>
      </c>
      <c r="AT176" s="8" t="s">
        <v>71</v>
      </c>
      <c r="AU176" s="8" t="s">
        <v>72</v>
      </c>
      <c r="AV176" s="9">
        <v>73</v>
      </c>
      <c r="AW176" s="9">
        <v>0.2</v>
      </c>
      <c r="AX176" s="8" t="s">
        <v>435</v>
      </c>
      <c r="AY176" s="8"/>
      <c r="AZ176" s="8" t="s">
        <v>431</v>
      </c>
      <c r="BA176" s="8" t="s">
        <v>73</v>
      </c>
      <c r="BB176" s="8" t="s">
        <v>74</v>
      </c>
      <c r="BC176" s="1"/>
      <c r="BD176" s="1"/>
      <c r="BE176" s="1"/>
    </row>
    <row r="177" spans="1:57" ht="20" hidden="1" customHeight="1" x14ac:dyDescent="0.35">
      <c r="A177" s="1"/>
      <c r="B177" s="8" t="s">
        <v>3</v>
      </c>
      <c r="C177" s="8">
        <v>10105</v>
      </c>
      <c r="D177" s="8" t="s">
        <v>14</v>
      </c>
      <c r="E177" s="8" t="s">
        <v>436</v>
      </c>
      <c r="F177" s="8" t="s">
        <v>437</v>
      </c>
      <c r="G177" s="8" t="s">
        <v>425</v>
      </c>
      <c r="H177" s="8" t="s">
        <v>426</v>
      </c>
      <c r="I177" s="8" t="s">
        <v>65</v>
      </c>
      <c r="J177" s="8" t="s">
        <v>416</v>
      </c>
      <c r="K177" s="8" t="s">
        <v>438</v>
      </c>
      <c r="L177" s="12">
        <v>100</v>
      </c>
      <c r="M177" s="9">
        <v>10000000</v>
      </c>
      <c r="N177" s="9">
        <v>1000000000</v>
      </c>
      <c r="O177" s="9">
        <v>97.805000000000007</v>
      </c>
      <c r="P177" s="9">
        <v>5.9812893001380294</v>
      </c>
      <c r="Q177" s="9">
        <v>978050000</v>
      </c>
      <c r="R177" s="13">
        <v>46011</v>
      </c>
      <c r="S177" s="9">
        <v>5.85</v>
      </c>
      <c r="T177" s="9">
        <v>996800000</v>
      </c>
      <c r="U177" s="9">
        <v>99.68</v>
      </c>
      <c r="V177" s="9">
        <f>VLOOKUP(E177,[4]Output!$B:$M,12,0)</f>
        <v>99.68</v>
      </c>
      <c r="W177" s="9">
        <f t="shared" si="2"/>
        <v>0</v>
      </c>
      <c r="X177" s="9">
        <v>6.3801316960349697</v>
      </c>
      <c r="Y177" s="9">
        <v>18750000</v>
      </c>
      <c r="Z177" s="9">
        <v>0</v>
      </c>
      <c r="AA177" s="9">
        <v>18750000</v>
      </c>
      <c r="AB177" s="9">
        <v>0.47945209999999999</v>
      </c>
      <c r="AC177" s="9">
        <v>0.45069700000000001</v>
      </c>
      <c r="AD177" s="9">
        <v>-46319.612000000001</v>
      </c>
      <c r="AE177" s="9">
        <v>0.62679430000000003</v>
      </c>
      <c r="AF177" s="9">
        <v>0</v>
      </c>
      <c r="AG177" s="9">
        <v>0</v>
      </c>
      <c r="AH177" s="9"/>
      <c r="AI177" s="9">
        <v>30932876.710000001</v>
      </c>
      <c r="AJ177" s="15">
        <v>8822</v>
      </c>
      <c r="AK177" s="15">
        <v>2</v>
      </c>
      <c r="AL177" s="8" t="s">
        <v>428</v>
      </c>
      <c r="AM177" s="8" t="s">
        <v>429</v>
      </c>
      <c r="AN177" s="16"/>
      <c r="AO177" s="16"/>
      <c r="AP177" s="13">
        <v>45646</v>
      </c>
      <c r="AQ177" s="13">
        <v>46013</v>
      </c>
      <c r="AR177" s="13">
        <v>44133</v>
      </c>
      <c r="AS177" s="8" t="s">
        <v>70</v>
      </c>
      <c r="AT177" s="8" t="s">
        <v>71</v>
      </c>
      <c r="AU177" s="8" t="s">
        <v>72</v>
      </c>
      <c r="AV177" s="9">
        <v>173</v>
      </c>
      <c r="AW177" s="9">
        <v>0.47397260273972602</v>
      </c>
      <c r="AX177" s="8" t="s">
        <v>430</v>
      </c>
      <c r="AY177" s="8"/>
      <c r="AZ177" s="8" t="s">
        <v>431</v>
      </c>
      <c r="BA177" s="8" t="s">
        <v>73</v>
      </c>
      <c r="BB177" s="8" t="s">
        <v>439</v>
      </c>
      <c r="BC177" s="1"/>
      <c r="BD177" s="1"/>
      <c r="BE177" s="1"/>
    </row>
    <row r="178" spans="1:57" ht="20" hidden="1" customHeight="1" x14ac:dyDescent="0.35">
      <c r="A178" s="1"/>
      <c r="B178" s="8" t="s">
        <v>3</v>
      </c>
      <c r="C178" s="8">
        <v>10806</v>
      </c>
      <c r="D178" s="8" t="s">
        <v>14</v>
      </c>
      <c r="E178" s="8" t="s">
        <v>440</v>
      </c>
      <c r="F178" s="8" t="s">
        <v>441</v>
      </c>
      <c r="G178" s="8" t="s">
        <v>425</v>
      </c>
      <c r="H178" s="8" t="s">
        <v>426</v>
      </c>
      <c r="I178" s="8" t="s">
        <v>65</v>
      </c>
      <c r="J178" s="8" t="s">
        <v>416</v>
      </c>
      <c r="K178" s="8" t="s">
        <v>442</v>
      </c>
      <c r="L178" s="12">
        <v>100</v>
      </c>
      <c r="M178" s="9">
        <v>8000000</v>
      </c>
      <c r="N178" s="9">
        <v>800000000</v>
      </c>
      <c r="O178" s="9">
        <v>97.839399999999998</v>
      </c>
      <c r="P178" s="9">
        <v>6.1324987683898309</v>
      </c>
      <c r="Q178" s="9">
        <v>782715200</v>
      </c>
      <c r="R178" s="13">
        <v>46171</v>
      </c>
      <c r="S178" s="9">
        <v>6</v>
      </c>
      <c r="T178" s="9">
        <v>795520000</v>
      </c>
      <c r="U178" s="9">
        <v>99.44</v>
      </c>
      <c r="V178" s="9">
        <f>VLOOKUP(E178,[4]Output!$B:$M,12,0)</f>
        <v>99.4</v>
      </c>
      <c r="W178" s="9">
        <f t="shared" si="2"/>
        <v>3.9999999999992042E-2</v>
      </c>
      <c r="X178" s="9">
        <v>6.6182381000000001</v>
      </c>
      <c r="Y178" s="9">
        <v>12804800</v>
      </c>
      <c r="Z178" s="9">
        <v>0</v>
      </c>
      <c r="AA178" s="9">
        <v>12804800</v>
      </c>
      <c r="AB178" s="9">
        <v>0.91232880000000005</v>
      </c>
      <c r="AC178" s="9">
        <v>0.85569669999999998</v>
      </c>
      <c r="AD178" s="9">
        <v>-68421.228000000003</v>
      </c>
      <c r="AE178" s="9">
        <v>1.5334578999999999</v>
      </c>
      <c r="AF178" s="9">
        <v>0</v>
      </c>
      <c r="AG178" s="9">
        <v>0</v>
      </c>
      <c r="AH178" s="9"/>
      <c r="AI178" s="9">
        <v>4076712.33</v>
      </c>
      <c r="AJ178" s="15">
        <v>9985</v>
      </c>
      <c r="AK178" s="15">
        <v>2</v>
      </c>
      <c r="AL178" s="8" t="s">
        <v>428</v>
      </c>
      <c r="AM178" s="8" t="s">
        <v>443</v>
      </c>
      <c r="AN178" s="16"/>
      <c r="AO178" s="16"/>
      <c r="AP178" s="13">
        <v>45808</v>
      </c>
      <c r="AQ178" s="13">
        <v>46171</v>
      </c>
      <c r="AR178" s="13">
        <v>44347</v>
      </c>
      <c r="AS178" s="8" t="s">
        <v>70</v>
      </c>
      <c r="AT178" s="8" t="s">
        <v>71</v>
      </c>
      <c r="AU178" s="8" t="s">
        <v>72</v>
      </c>
      <c r="AV178" s="9">
        <v>333</v>
      </c>
      <c r="AW178" s="9">
        <v>0.9123287671232877</v>
      </c>
      <c r="AX178" s="8" t="s">
        <v>444</v>
      </c>
      <c r="AY178" s="8"/>
      <c r="AZ178" s="8" t="s">
        <v>431</v>
      </c>
      <c r="BA178" s="8" t="s">
        <v>73</v>
      </c>
      <c r="BB178" s="8" t="s">
        <v>74</v>
      </c>
      <c r="BC178" s="1"/>
      <c r="BD178" s="1"/>
      <c r="BE178" s="1"/>
    </row>
    <row r="179" spans="1:57" ht="20" hidden="1" customHeight="1" x14ac:dyDescent="0.35">
      <c r="A179" s="1"/>
      <c r="B179" s="8" t="s">
        <v>3</v>
      </c>
      <c r="C179" s="8">
        <v>4303</v>
      </c>
      <c r="D179" s="8" t="s">
        <v>14</v>
      </c>
      <c r="E179" s="8" t="s">
        <v>445</v>
      </c>
      <c r="F179" s="8" t="s">
        <v>446</v>
      </c>
      <c r="G179" s="8" t="s">
        <v>425</v>
      </c>
      <c r="H179" s="8" t="s">
        <v>426</v>
      </c>
      <c r="I179" s="8" t="s">
        <v>65</v>
      </c>
      <c r="J179" s="8" t="s">
        <v>416</v>
      </c>
      <c r="K179" s="8" t="s">
        <v>447</v>
      </c>
      <c r="L179" s="12">
        <v>100</v>
      </c>
      <c r="M179" s="9">
        <v>10000</v>
      </c>
      <c r="N179" s="9">
        <v>1000000</v>
      </c>
      <c r="O179" s="9">
        <v>100</v>
      </c>
      <c r="P179" s="9">
        <v>6.09</v>
      </c>
      <c r="Q179" s="9">
        <v>1000000</v>
      </c>
      <c r="R179" s="13">
        <v>46444</v>
      </c>
      <c r="S179" s="9">
        <v>6.09</v>
      </c>
      <c r="T179" s="9">
        <v>993700</v>
      </c>
      <c r="U179" s="9">
        <v>99.37</v>
      </c>
      <c r="V179" s="9">
        <f>VLOOKUP(E179,[4]Output!$B:$M,12,0)</f>
        <v>99.35</v>
      </c>
      <c r="W179" s="9">
        <f t="shared" si="2"/>
        <v>2.0000000000010232E-2</v>
      </c>
      <c r="X179" s="9">
        <v>6.4739404</v>
      </c>
      <c r="Y179" s="9">
        <v>0</v>
      </c>
      <c r="Z179" s="9">
        <v>6300</v>
      </c>
      <c r="AA179" s="9">
        <v>-6300</v>
      </c>
      <c r="AB179" s="9">
        <v>1.6033253000000001</v>
      </c>
      <c r="AC179" s="9">
        <v>1.5058383</v>
      </c>
      <c r="AD179" s="9">
        <v>-152.726</v>
      </c>
      <c r="AE179" s="9">
        <v>3.7277136999999998</v>
      </c>
      <c r="AF179" s="9">
        <v>0</v>
      </c>
      <c r="AG179" s="9">
        <v>0</v>
      </c>
      <c r="AH179" s="9"/>
      <c r="AI179" s="9">
        <v>20522.47</v>
      </c>
      <c r="AJ179" s="15">
        <v>55</v>
      </c>
      <c r="AK179" s="15">
        <v>2</v>
      </c>
      <c r="AL179" s="8" t="s">
        <v>428</v>
      </c>
      <c r="AM179" s="8" t="s">
        <v>429</v>
      </c>
      <c r="AN179" s="16"/>
      <c r="AO179" s="16"/>
      <c r="AP179" s="13">
        <v>45716</v>
      </c>
      <c r="AQ179" s="13">
        <v>46083</v>
      </c>
      <c r="AR179" s="13">
        <v>44620</v>
      </c>
      <c r="AS179" s="8" t="s">
        <v>70</v>
      </c>
      <c r="AT179" s="8" t="s">
        <v>71</v>
      </c>
      <c r="AU179" s="8" t="s">
        <v>72</v>
      </c>
      <c r="AV179" s="9">
        <v>606</v>
      </c>
      <c r="AW179" s="9">
        <v>1.6602739726027398</v>
      </c>
      <c r="AX179" s="8" t="s">
        <v>430</v>
      </c>
      <c r="AY179" s="8"/>
      <c r="AZ179" s="8" t="s">
        <v>431</v>
      </c>
      <c r="BA179" s="8" t="s">
        <v>73</v>
      </c>
      <c r="BB179" s="8" t="s">
        <v>74</v>
      </c>
      <c r="BC179" s="1"/>
      <c r="BD179" s="1"/>
      <c r="BE179" s="1"/>
    </row>
    <row r="180" spans="1:57" ht="20" hidden="1" customHeight="1" x14ac:dyDescent="0.35">
      <c r="A180" s="1"/>
      <c r="B180" s="8" t="s">
        <v>3</v>
      </c>
      <c r="C180" s="8">
        <v>11299</v>
      </c>
      <c r="D180" s="8" t="s">
        <v>14</v>
      </c>
      <c r="E180" s="8" t="s">
        <v>448</v>
      </c>
      <c r="F180" s="8" t="s">
        <v>449</v>
      </c>
      <c r="G180" s="8" t="s">
        <v>425</v>
      </c>
      <c r="H180" s="8" t="s">
        <v>426</v>
      </c>
      <c r="I180" s="8" t="s">
        <v>65</v>
      </c>
      <c r="J180" s="8" t="s">
        <v>416</v>
      </c>
      <c r="K180" s="8" t="s">
        <v>450</v>
      </c>
      <c r="L180" s="12">
        <v>100</v>
      </c>
      <c r="M180" s="9">
        <v>2500000</v>
      </c>
      <c r="N180" s="9">
        <v>250000000</v>
      </c>
      <c r="O180" s="9">
        <v>99.39</v>
      </c>
      <c r="P180" s="9">
        <v>6.3084817386054937</v>
      </c>
      <c r="Q180" s="9">
        <v>248475000</v>
      </c>
      <c r="R180" s="13">
        <v>46583</v>
      </c>
      <c r="S180" s="9">
        <v>6.27</v>
      </c>
      <c r="T180" s="9">
        <v>248525000</v>
      </c>
      <c r="U180" s="9">
        <v>99.41</v>
      </c>
      <c r="V180" s="9">
        <f>VLOOKUP(E180,[4]Output!$B:$M,12,0)</f>
        <v>99.41</v>
      </c>
      <c r="W180" s="9">
        <f t="shared" si="2"/>
        <v>0</v>
      </c>
      <c r="X180" s="9">
        <v>6.5910107</v>
      </c>
      <c r="Y180" s="9">
        <v>50000</v>
      </c>
      <c r="Z180" s="9">
        <v>0</v>
      </c>
      <c r="AA180" s="9">
        <v>50000</v>
      </c>
      <c r="AB180" s="9">
        <v>1.9712377000000001</v>
      </c>
      <c r="AC180" s="9">
        <v>1.8493470000000001</v>
      </c>
      <c r="AD180" s="9">
        <v>-46119.737999999998</v>
      </c>
      <c r="AE180" s="9">
        <v>5.2134444000000002</v>
      </c>
      <c r="AF180" s="9">
        <v>0</v>
      </c>
      <c r="AG180" s="9">
        <v>0</v>
      </c>
      <c r="AH180" s="9"/>
      <c r="AI180" s="9">
        <v>858904.11</v>
      </c>
      <c r="AJ180" s="15">
        <v>10652</v>
      </c>
      <c r="AK180" s="15">
        <v>2</v>
      </c>
      <c r="AL180" s="8" t="s">
        <v>428</v>
      </c>
      <c r="AM180" s="8" t="s">
        <v>429</v>
      </c>
      <c r="AN180" s="16"/>
      <c r="AO180" s="16"/>
      <c r="AP180" s="13">
        <v>45819</v>
      </c>
      <c r="AQ180" s="13">
        <v>46184</v>
      </c>
      <c r="AR180" s="13">
        <v>45819</v>
      </c>
      <c r="AS180" s="8" t="s">
        <v>70</v>
      </c>
      <c r="AT180" s="8" t="s">
        <v>71</v>
      </c>
      <c r="AU180" s="8" t="s">
        <v>72</v>
      </c>
      <c r="AV180" s="9">
        <v>745</v>
      </c>
      <c r="AW180" s="9">
        <v>2.0410958904109591</v>
      </c>
      <c r="AX180" s="8" t="s">
        <v>430</v>
      </c>
      <c r="AY180" s="8"/>
      <c r="AZ180" s="8" t="s">
        <v>431</v>
      </c>
      <c r="BA180" s="8" t="s">
        <v>73</v>
      </c>
      <c r="BB180" s="8" t="s">
        <v>74</v>
      </c>
      <c r="BC180" s="1"/>
      <c r="BD180" s="1"/>
      <c r="BE180" s="1"/>
    </row>
    <row r="181" spans="1:57" ht="20" hidden="1" customHeight="1" x14ac:dyDescent="0.35">
      <c r="A181" s="1"/>
      <c r="B181" s="8" t="s">
        <v>3</v>
      </c>
      <c r="C181" s="8">
        <v>11337</v>
      </c>
      <c r="D181" s="8" t="s">
        <v>14</v>
      </c>
      <c r="E181" s="8" t="s">
        <v>451</v>
      </c>
      <c r="F181" s="8" t="s">
        <v>452</v>
      </c>
      <c r="G181" s="8" t="s">
        <v>425</v>
      </c>
      <c r="H181" s="8" t="s">
        <v>426</v>
      </c>
      <c r="I181" s="8" t="s">
        <v>65</v>
      </c>
      <c r="J181" s="8" t="s">
        <v>416</v>
      </c>
      <c r="K181" s="8" t="s">
        <v>438</v>
      </c>
      <c r="L181" s="12">
        <v>100</v>
      </c>
      <c r="M181" s="9">
        <v>5000000</v>
      </c>
      <c r="N181" s="9">
        <v>500000000</v>
      </c>
      <c r="O181" s="9">
        <v>99.990909099999996</v>
      </c>
      <c r="P181" s="9">
        <v>6.6006000539503047</v>
      </c>
      <c r="Q181" s="9">
        <v>499954545.5</v>
      </c>
      <c r="R181" s="13">
        <v>46568</v>
      </c>
      <c r="S181" s="9">
        <v>6.6</v>
      </c>
      <c r="T181" s="9">
        <v>500150000</v>
      </c>
      <c r="U181" s="9">
        <v>100.03</v>
      </c>
      <c r="V181" s="9">
        <f>VLOOKUP(E181,[4]Output!$B:$M,12,0)</f>
        <v>100</v>
      </c>
      <c r="W181" s="9">
        <f t="shared" si="2"/>
        <v>3.0000000000001137E-2</v>
      </c>
      <c r="X181" s="9">
        <v>6.5804342</v>
      </c>
      <c r="Y181" s="9">
        <v>195454.5</v>
      </c>
      <c r="Z181" s="9">
        <v>0</v>
      </c>
      <c r="AA181" s="9">
        <v>195454.5</v>
      </c>
      <c r="AB181" s="9">
        <v>1.9373020999999999</v>
      </c>
      <c r="AC181" s="9">
        <v>1.8176901999999999</v>
      </c>
      <c r="AD181" s="9">
        <v>-91010.380999999994</v>
      </c>
      <c r="AE181" s="9">
        <v>5.6432025000000001</v>
      </c>
      <c r="AF181" s="9">
        <v>0</v>
      </c>
      <c r="AG181" s="9">
        <v>0</v>
      </c>
      <c r="AH181" s="9"/>
      <c r="AI181" s="9">
        <v>542465.75</v>
      </c>
      <c r="AJ181" s="15">
        <v>10713</v>
      </c>
      <c r="AK181" s="15">
        <v>2</v>
      </c>
      <c r="AL181" s="8" t="s">
        <v>428</v>
      </c>
      <c r="AM181" s="8" t="s">
        <v>429</v>
      </c>
      <c r="AN181" s="16"/>
      <c r="AO181" s="16"/>
      <c r="AP181" s="13">
        <v>45833</v>
      </c>
      <c r="AQ181" s="13">
        <v>46203</v>
      </c>
      <c r="AR181" s="13">
        <v>45833</v>
      </c>
      <c r="AS181" s="8" t="s">
        <v>70</v>
      </c>
      <c r="AT181" s="8" t="s">
        <v>71</v>
      </c>
      <c r="AU181" s="8" t="s">
        <v>72</v>
      </c>
      <c r="AV181" s="9">
        <v>730</v>
      </c>
      <c r="AW181" s="9">
        <v>2</v>
      </c>
      <c r="AX181" s="8" t="s">
        <v>430</v>
      </c>
      <c r="AY181" s="8"/>
      <c r="AZ181" s="8" t="s">
        <v>431</v>
      </c>
      <c r="BA181" s="8" t="s">
        <v>73</v>
      </c>
      <c r="BB181" s="8" t="s">
        <v>439</v>
      </c>
      <c r="BC181" s="1"/>
      <c r="BD181" s="1"/>
      <c r="BE181" s="1"/>
    </row>
    <row r="182" spans="1:57" ht="20" hidden="1" customHeight="1" x14ac:dyDescent="0.35">
      <c r="A182" s="1"/>
      <c r="B182" s="8" t="s">
        <v>3</v>
      </c>
      <c r="C182" s="8">
        <v>11224</v>
      </c>
      <c r="D182" s="8" t="s">
        <v>14</v>
      </c>
      <c r="E182" s="8" t="s">
        <v>453</v>
      </c>
      <c r="F182" s="8" t="s">
        <v>454</v>
      </c>
      <c r="G182" s="8" t="s">
        <v>425</v>
      </c>
      <c r="H182" s="8" t="s">
        <v>426</v>
      </c>
      <c r="I182" s="8" t="s">
        <v>65</v>
      </c>
      <c r="J182" s="8" t="s">
        <v>416</v>
      </c>
      <c r="K182" s="8" t="s">
        <v>450</v>
      </c>
      <c r="L182" s="12">
        <v>100</v>
      </c>
      <c r="M182" s="9">
        <v>10000000</v>
      </c>
      <c r="N182" s="9">
        <v>1000000000</v>
      </c>
      <c r="O182" s="9">
        <v>100</v>
      </c>
      <c r="P182" s="9">
        <v>6.61</v>
      </c>
      <c r="Q182" s="9">
        <v>1000000000</v>
      </c>
      <c r="R182" s="13">
        <v>46949</v>
      </c>
      <c r="S182" s="9">
        <v>6.61</v>
      </c>
      <c r="T182" s="9">
        <v>996900000</v>
      </c>
      <c r="U182" s="9">
        <v>99.69</v>
      </c>
      <c r="V182" s="9">
        <f>VLOOKUP(E182,[4]Output!$B:$M,12,0)</f>
        <v>99.69</v>
      </c>
      <c r="W182" s="9">
        <f t="shared" si="2"/>
        <v>0</v>
      </c>
      <c r="X182" s="9">
        <v>6.7275108000000001</v>
      </c>
      <c r="Y182" s="9">
        <v>0</v>
      </c>
      <c r="Z182" s="9">
        <v>3100000</v>
      </c>
      <c r="AA182" s="9">
        <v>-3100000</v>
      </c>
      <c r="AB182" s="9">
        <v>2.8327448</v>
      </c>
      <c r="AC182" s="9">
        <v>2.6541842999999998</v>
      </c>
      <c r="AD182" s="9">
        <v>-266518.27899999998</v>
      </c>
      <c r="AE182" s="9"/>
      <c r="AF182" s="9">
        <v>0</v>
      </c>
      <c r="AG182" s="9">
        <v>0</v>
      </c>
      <c r="AH182" s="9"/>
      <c r="AI182" s="9">
        <v>7243835.6200000001</v>
      </c>
      <c r="AJ182" s="15">
        <v>10532</v>
      </c>
      <c r="AK182" s="15">
        <v>2</v>
      </c>
      <c r="AL182" s="8" t="s">
        <v>428</v>
      </c>
      <c r="AM182" s="8" t="s">
        <v>429</v>
      </c>
      <c r="AN182" s="16"/>
      <c r="AO182" s="16"/>
      <c r="AP182" s="13">
        <v>45799</v>
      </c>
      <c r="AQ182" s="13">
        <v>46164</v>
      </c>
      <c r="AR182" s="13">
        <v>45799</v>
      </c>
      <c r="AS182" s="8" t="s">
        <v>70</v>
      </c>
      <c r="AT182" s="8" t="s">
        <v>71</v>
      </c>
      <c r="AU182" s="8" t="s">
        <v>72</v>
      </c>
      <c r="AV182" s="9">
        <v>1111</v>
      </c>
      <c r="AW182" s="9">
        <v>3.043835616438356</v>
      </c>
      <c r="AX182" s="8" t="s">
        <v>430</v>
      </c>
      <c r="AY182" s="8"/>
      <c r="AZ182" s="8" t="s">
        <v>431</v>
      </c>
      <c r="BA182" s="8" t="s">
        <v>73</v>
      </c>
      <c r="BB182" s="8" t="s">
        <v>74</v>
      </c>
      <c r="BC182" s="1"/>
      <c r="BD182" s="1"/>
      <c r="BE182" s="1"/>
    </row>
    <row r="183" spans="1:57" ht="20" hidden="1" customHeight="1" x14ac:dyDescent="0.35">
      <c r="A183" s="1"/>
      <c r="B183" s="8" t="s">
        <v>3</v>
      </c>
      <c r="C183" s="8">
        <v>11221</v>
      </c>
      <c r="D183" s="8" t="s">
        <v>14</v>
      </c>
      <c r="E183" s="8" t="s">
        <v>455</v>
      </c>
      <c r="F183" s="8" t="s">
        <v>456</v>
      </c>
      <c r="G183" s="8" t="s">
        <v>425</v>
      </c>
      <c r="H183" s="8" t="s">
        <v>426</v>
      </c>
      <c r="I183" s="8" t="s">
        <v>65</v>
      </c>
      <c r="J183" s="8" t="s">
        <v>416</v>
      </c>
      <c r="K183" s="8" t="s">
        <v>457</v>
      </c>
      <c r="L183" s="12">
        <v>100</v>
      </c>
      <c r="M183" s="9">
        <v>5000000</v>
      </c>
      <c r="N183" s="9">
        <v>500000000</v>
      </c>
      <c r="O183" s="9">
        <v>100</v>
      </c>
      <c r="P183" s="9">
        <v>6.65</v>
      </c>
      <c r="Q183" s="9">
        <v>500000000</v>
      </c>
      <c r="R183" s="13">
        <v>47623</v>
      </c>
      <c r="S183" s="9">
        <v>6.65</v>
      </c>
      <c r="T183" s="9">
        <v>499400000</v>
      </c>
      <c r="U183" s="9">
        <v>99.88</v>
      </c>
      <c r="V183" s="9">
        <f>VLOOKUP(E183,[4]Output!$B:$M,12,0)</f>
        <v>99.88</v>
      </c>
      <c r="W183" s="9">
        <f t="shared" si="2"/>
        <v>0</v>
      </c>
      <c r="X183" s="9">
        <v>6.6961344</v>
      </c>
      <c r="Y183" s="9">
        <v>0</v>
      </c>
      <c r="Z183" s="9">
        <v>600000</v>
      </c>
      <c r="AA183" s="9">
        <v>-600000</v>
      </c>
      <c r="AB183" s="9">
        <v>4.2981993000000003</v>
      </c>
      <c r="AC183" s="9">
        <v>4.0284490000000002</v>
      </c>
      <c r="AD183" s="9">
        <v>-202722.03700000001</v>
      </c>
      <c r="AE183" s="9"/>
      <c r="AF183" s="9">
        <v>0</v>
      </c>
      <c r="AG183" s="9">
        <v>0</v>
      </c>
      <c r="AH183" s="9"/>
      <c r="AI183" s="9">
        <v>3826027.4</v>
      </c>
      <c r="AJ183" s="15">
        <v>10524</v>
      </c>
      <c r="AK183" s="15">
        <v>2</v>
      </c>
      <c r="AL183" s="8" t="s">
        <v>428</v>
      </c>
      <c r="AM183" s="8" t="s">
        <v>429</v>
      </c>
      <c r="AN183" s="16"/>
      <c r="AO183" s="16"/>
      <c r="AP183" s="13">
        <v>45797</v>
      </c>
      <c r="AQ183" s="13">
        <v>46127</v>
      </c>
      <c r="AR183" s="13">
        <v>45797</v>
      </c>
      <c r="AS183" s="8" t="s">
        <v>70</v>
      </c>
      <c r="AT183" s="8" t="s">
        <v>71</v>
      </c>
      <c r="AU183" s="8" t="s">
        <v>72</v>
      </c>
      <c r="AV183" s="9">
        <v>1785</v>
      </c>
      <c r="AW183" s="9">
        <v>4.8904109589041092</v>
      </c>
      <c r="AX183" s="8" t="s">
        <v>430</v>
      </c>
      <c r="AY183" s="8"/>
      <c r="AZ183" s="8" t="s">
        <v>431</v>
      </c>
      <c r="BA183" s="8" t="s">
        <v>73</v>
      </c>
      <c r="BB183" s="8" t="s">
        <v>439</v>
      </c>
      <c r="BC183" s="1"/>
      <c r="BD183" s="1"/>
      <c r="BE183" s="1"/>
    </row>
    <row r="184" spans="1:57" ht="20" hidden="1" customHeight="1" x14ac:dyDescent="0.35">
      <c r="A184" s="1"/>
      <c r="B184" s="8" t="s">
        <v>3</v>
      </c>
      <c r="C184" s="8">
        <v>11338</v>
      </c>
      <c r="D184" s="8" t="s">
        <v>14</v>
      </c>
      <c r="E184" s="8" t="s">
        <v>458</v>
      </c>
      <c r="F184" s="8" t="s">
        <v>459</v>
      </c>
      <c r="G184" s="8" t="s">
        <v>425</v>
      </c>
      <c r="H184" s="8" t="s">
        <v>426</v>
      </c>
      <c r="I184" s="8" t="s">
        <v>65</v>
      </c>
      <c r="J184" s="8" t="s">
        <v>416</v>
      </c>
      <c r="K184" s="8" t="s">
        <v>438</v>
      </c>
      <c r="L184" s="12">
        <v>100</v>
      </c>
      <c r="M184" s="9">
        <v>3000000</v>
      </c>
      <c r="N184" s="9">
        <v>300000000</v>
      </c>
      <c r="O184" s="9">
        <v>100</v>
      </c>
      <c r="P184" s="9">
        <v>7.06</v>
      </c>
      <c r="Q184" s="9">
        <v>300000000</v>
      </c>
      <c r="R184" s="13">
        <v>49490</v>
      </c>
      <c r="S184" s="9">
        <v>7.06</v>
      </c>
      <c r="T184" s="9">
        <v>300000000</v>
      </c>
      <c r="U184" s="9">
        <v>100</v>
      </c>
      <c r="V184" s="9">
        <f>VLOOKUP(E184,[4]Output!$B:$M,12,0)</f>
        <v>99.98</v>
      </c>
      <c r="W184" s="9">
        <f t="shared" si="2"/>
        <v>1.9999999999996021E-2</v>
      </c>
      <c r="X184" s="9">
        <v>7.0740926999999996</v>
      </c>
      <c r="Y184" s="9">
        <v>0</v>
      </c>
      <c r="Z184" s="9">
        <v>0</v>
      </c>
      <c r="AA184" s="9">
        <v>0</v>
      </c>
      <c r="AB184" s="9">
        <v>7.4942371000000003</v>
      </c>
      <c r="AC184" s="9">
        <v>6.9991133999999997</v>
      </c>
      <c r="AD184" s="9">
        <v>-210217.08499999999</v>
      </c>
      <c r="AE184" s="9">
        <v>79.9346934</v>
      </c>
      <c r="AF184" s="9">
        <v>0</v>
      </c>
      <c r="AG184" s="9">
        <v>0</v>
      </c>
      <c r="AH184" s="9"/>
      <c r="AI184" s="9">
        <v>348164.38</v>
      </c>
      <c r="AJ184" s="15">
        <v>10714</v>
      </c>
      <c r="AK184" s="15">
        <v>2</v>
      </c>
      <c r="AL184" s="8" t="s">
        <v>428</v>
      </c>
      <c r="AM184" s="8" t="s">
        <v>429</v>
      </c>
      <c r="AN184" s="16"/>
      <c r="AO184" s="16"/>
      <c r="AP184" s="13">
        <v>45833</v>
      </c>
      <c r="AQ184" s="13">
        <v>46203</v>
      </c>
      <c r="AR184" s="13">
        <v>45833</v>
      </c>
      <c r="AS184" s="8" t="s">
        <v>70</v>
      </c>
      <c r="AT184" s="8" t="s">
        <v>71</v>
      </c>
      <c r="AU184" s="8" t="s">
        <v>72</v>
      </c>
      <c r="AV184" s="9">
        <v>3652</v>
      </c>
      <c r="AW184" s="9">
        <v>10.005479452054795</v>
      </c>
      <c r="AX184" s="8" t="s">
        <v>430</v>
      </c>
      <c r="AY184" s="8"/>
      <c r="AZ184" s="8" t="s">
        <v>431</v>
      </c>
      <c r="BA184" s="8" t="s">
        <v>73</v>
      </c>
      <c r="BB184" s="8" t="s">
        <v>439</v>
      </c>
      <c r="BC184" s="1"/>
      <c r="BD184" s="1"/>
      <c r="BE184" s="1"/>
    </row>
    <row r="185" spans="1:57" ht="20" hidden="1" customHeight="1" x14ac:dyDescent="0.35">
      <c r="A185" s="1"/>
      <c r="B185" s="8" t="s">
        <v>3</v>
      </c>
      <c r="C185" s="8">
        <v>11222</v>
      </c>
      <c r="D185" s="8" t="s">
        <v>14</v>
      </c>
      <c r="E185" s="8" t="s">
        <v>460</v>
      </c>
      <c r="F185" s="8" t="s">
        <v>461</v>
      </c>
      <c r="G185" s="8" t="s">
        <v>425</v>
      </c>
      <c r="H185" s="8" t="s">
        <v>462</v>
      </c>
      <c r="I185" s="8" t="s">
        <v>65</v>
      </c>
      <c r="J185" s="8" t="s">
        <v>416</v>
      </c>
      <c r="K185" s="8" t="s">
        <v>434</v>
      </c>
      <c r="L185" s="12">
        <v>100</v>
      </c>
      <c r="M185" s="9">
        <v>10000000</v>
      </c>
      <c r="N185" s="9">
        <v>1000000000</v>
      </c>
      <c r="O185" s="9">
        <v>100.65365</v>
      </c>
      <c r="P185" s="9">
        <v>7.0240870549652197</v>
      </c>
      <c r="Q185" s="9">
        <v>1006536500</v>
      </c>
      <c r="R185" s="13">
        <v>47602</v>
      </c>
      <c r="S185" s="9">
        <v>7.07</v>
      </c>
      <c r="T185" s="9">
        <v>1001000000</v>
      </c>
      <c r="U185" s="9">
        <v>100.1</v>
      </c>
      <c r="V185" s="9">
        <f>VLOOKUP(E185,[4]Output!$B:$M,12,0)</f>
        <v>100.1</v>
      </c>
      <c r="W185" s="9">
        <f t="shared" si="2"/>
        <v>0</v>
      </c>
      <c r="X185" s="9">
        <v>7.0513216999999999</v>
      </c>
      <c r="Y185" s="9">
        <v>0</v>
      </c>
      <c r="Z185" s="9">
        <v>5536500</v>
      </c>
      <c r="AA185" s="9">
        <v>-5536500</v>
      </c>
      <c r="AB185" s="9">
        <v>4.2145951999999998</v>
      </c>
      <c r="AC185" s="9">
        <v>3.9369855999999999</v>
      </c>
      <c r="AD185" s="9">
        <v>-398896.57</v>
      </c>
      <c r="AE185" s="9">
        <v>20.499972</v>
      </c>
      <c r="AF185" s="9">
        <v>0</v>
      </c>
      <c r="AG185" s="9">
        <v>0</v>
      </c>
      <c r="AH185" s="9"/>
      <c r="AI185" s="9">
        <v>12203013.699999999</v>
      </c>
      <c r="AJ185" s="15">
        <v>10537</v>
      </c>
      <c r="AK185" s="15">
        <v>2</v>
      </c>
      <c r="AL185" s="8" t="s">
        <v>428</v>
      </c>
      <c r="AM185" s="8" t="s">
        <v>429</v>
      </c>
      <c r="AN185" s="16"/>
      <c r="AO185" s="16"/>
      <c r="AP185" s="13">
        <v>45776</v>
      </c>
      <c r="AQ185" s="13">
        <v>46141</v>
      </c>
      <c r="AR185" s="13">
        <v>45776</v>
      </c>
      <c r="AS185" s="8" t="s">
        <v>70</v>
      </c>
      <c r="AT185" s="8" t="s">
        <v>71</v>
      </c>
      <c r="AU185" s="8" t="s">
        <v>72</v>
      </c>
      <c r="AV185" s="9">
        <v>1764</v>
      </c>
      <c r="AW185" s="9">
        <v>4.8328767123287673</v>
      </c>
      <c r="AX185" s="8" t="s">
        <v>435</v>
      </c>
      <c r="AY185" s="8"/>
      <c r="AZ185" s="8" t="s">
        <v>431</v>
      </c>
      <c r="BA185" s="8" t="s">
        <v>73</v>
      </c>
      <c r="BB185" s="8" t="s">
        <v>74</v>
      </c>
      <c r="BC185" s="1"/>
      <c r="BD185" s="1"/>
      <c r="BE185" s="1"/>
    </row>
    <row r="186" spans="1:57" ht="20" hidden="1" customHeight="1" x14ac:dyDescent="0.35">
      <c r="A186" s="1"/>
      <c r="B186" s="8" t="s">
        <v>3</v>
      </c>
      <c r="C186" s="8">
        <v>10487</v>
      </c>
      <c r="D186" s="8" t="s">
        <v>14</v>
      </c>
      <c r="E186" s="8" t="s">
        <v>463</v>
      </c>
      <c r="F186" s="8" t="s">
        <v>464</v>
      </c>
      <c r="G186" s="8" t="s">
        <v>425</v>
      </c>
      <c r="H186" s="8" t="s">
        <v>426</v>
      </c>
      <c r="I186" s="8" t="s">
        <v>65</v>
      </c>
      <c r="J186" s="8" t="s">
        <v>416</v>
      </c>
      <c r="K186" s="8" t="s">
        <v>457</v>
      </c>
      <c r="L186" s="12">
        <v>100</v>
      </c>
      <c r="M186" s="9">
        <v>1500000</v>
      </c>
      <c r="N186" s="9">
        <v>150000000</v>
      </c>
      <c r="O186" s="9">
        <v>100</v>
      </c>
      <c r="P186" s="9">
        <v>7.09</v>
      </c>
      <c r="Q186" s="9">
        <v>150000000</v>
      </c>
      <c r="R186" s="13">
        <v>49294</v>
      </c>
      <c r="S186" s="9">
        <v>7.09</v>
      </c>
      <c r="T186" s="9">
        <v>150585000</v>
      </c>
      <c r="U186" s="9">
        <v>100.39</v>
      </c>
      <c r="V186" s="9">
        <f>VLOOKUP(E186,[4]Output!$B:$M,12,0)</f>
        <v>100.16</v>
      </c>
      <c r="W186" s="9">
        <f t="shared" si="2"/>
        <v>0.23000000000000398</v>
      </c>
      <c r="X186" s="9">
        <v>7.0456871999999997</v>
      </c>
      <c r="Y186" s="9">
        <v>585000</v>
      </c>
      <c r="Z186" s="9">
        <v>0</v>
      </c>
      <c r="AA186" s="9">
        <v>585000</v>
      </c>
      <c r="AB186" s="9">
        <v>7.1122624999999999</v>
      </c>
      <c r="AC186" s="9">
        <v>6.6441372999999997</v>
      </c>
      <c r="AD186" s="9">
        <v>-101541.386</v>
      </c>
      <c r="AE186" s="9">
        <v>58.602313299999999</v>
      </c>
      <c r="AF186" s="9">
        <v>0</v>
      </c>
      <c r="AG186" s="9">
        <v>0</v>
      </c>
      <c r="AH186" s="9"/>
      <c r="AI186" s="9">
        <v>2243547.9500000002</v>
      </c>
      <c r="AJ186" s="15">
        <v>9537</v>
      </c>
      <c r="AK186" s="15">
        <v>2</v>
      </c>
      <c r="AL186" s="8" t="s">
        <v>428</v>
      </c>
      <c r="AM186" s="8" t="s">
        <v>429</v>
      </c>
      <c r="AN186" s="16"/>
      <c r="AO186" s="16"/>
      <c r="AP186" s="13">
        <v>45762</v>
      </c>
      <c r="AQ186" s="13">
        <v>46127</v>
      </c>
      <c r="AR186" s="13">
        <v>45642</v>
      </c>
      <c r="AS186" s="8" t="s">
        <v>70</v>
      </c>
      <c r="AT186" s="8" t="s">
        <v>71</v>
      </c>
      <c r="AU186" s="8" t="s">
        <v>72</v>
      </c>
      <c r="AV186" s="9">
        <v>3456</v>
      </c>
      <c r="AW186" s="9">
        <v>9.4684931506849317</v>
      </c>
      <c r="AX186" s="8" t="s">
        <v>430</v>
      </c>
      <c r="AY186" s="8"/>
      <c r="AZ186" s="8" t="s">
        <v>431</v>
      </c>
      <c r="BA186" s="8" t="s">
        <v>73</v>
      </c>
      <c r="BB186" s="8" t="s">
        <v>74</v>
      </c>
      <c r="BC186" s="1"/>
      <c r="BD186" s="1"/>
      <c r="BE186" s="1"/>
    </row>
    <row r="187" spans="1:57" ht="20" hidden="1" customHeight="1" x14ac:dyDescent="0.35">
      <c r="A187" s="1"/>
      <c r="B187" s="8" t="s">
        <v>3</v>
      </c>
      <c r="C187" s="8">
        <v>11271</v>
      </c>
      <c r="D187" s="8" t="s">
        <v>14</v>
      </c>
      <c r="E187" s="8" t="s">
        <v>465</v>
      </c>
      <c r="F187" s="8" t="s">
        <v>466</v>
      </c>
      <c r="G187" s="8" t="s">
        <v>425</v>
      </c>
      <c r="H187" s="8" t="s">
        <v>462</v>
      </c>
      <c r="I187" s="8" t="s">
        <v>65</v>
      </c>
      <c r="J187" s="8" t="s">
        <v>416</v>
      </c>
      <c r="K187" s="8" t="s">
        <v>467</v>
      </c>
      <c r="L187" s="12">
        <v>100</v>
      </c>
      <c r="M187" s="9">
        <v>5000000</v>
      </c>
      <c r="N187" s="9">
        <v>500000000</v>
      </c>
      <c r="O187" s="9">
        <v>100.2791</v>
      </c>
      <c r="P187" s="9">
        <v>7.1031750384676364</v>
      </c>
      <c r="Q187" s="9">
        <v>501395500</v>
      </c>
      <c r="R187" s="13">
        <v>46589</v>
      </c>
      <c r="S187" s="9">
        <v>7.1230000000000002</v>
      </c>
      <c r="T187" s="9">
        <v>500750000</v>
      </c>
      <c r="U187" s="9">
        <v>100.15</v>
      </c>
      <c r="V187" s="9">
        <f>VLOOKUP(E187,[4]Output!$B:$M,12,0)</f>
        <v>100.15</v>
      </c>
      <c r="W187" s="9">
        <f t="shared" si="2"/>
        <v>0</v>
      </c>
      <c r="X187" s="9">
        <v>7.0474933000000002</v>
      </c>
      <c r="Y187" s="9">
        <v>0</v>
      </c>
      <c r="Z187" s="9">
        <v>645500</v>
      </c>
      <c r="AA187" s="9">
        <v>-645500</v>
      </c>
      <c r="AB187" s="9">
        <v>1.9683683999999999</v>
      </c>
      <c r="AC187" s="9">
        <v>1.8387804999999999</v>
      </c>
      <c r="AD187" s="9">
        <v>-92812.551999999996</v>
      </c>
      <c r="AE187" s="9">
        <v>5.1902162000000001</v>
      </c>
      <c r="AF187" s="9">
        <v>0</v>
      </c>
      <c r="AG187" s="9">
        <v>0</v>
      </c>
      <c r="AH187" s="9"/>
      <c r="AI187" s="9">
        <v>4000589.04</v>
      </c>
      <c r="AJ187" s="15">
        <v>10620</v>
      </c>
      <c r="AK187" s="15">
        <v>2</v>
      </c>
      <c r="AL187" s="8" t="s">
        <v>428</v>
      </c>
      <c r="AM187" s="8" t="s">
        <v>429</v>
      </c>
      <c r="AN187" s="16"/>
      <c r="AO187" s="16"/>
      <c r="AP187" s="13">
        <v>45798</v>
      </c>
      <c r="AQ187" s="13">
        <v>45859</v>
      </c>
      <c r="AR187" s="13">
        <v>45798</v>
      </c>
      <c r="AS187" s="8" t="s">
        <v>70</v>
      </c>
      <c r="AT187" s="8" t="s">
        <v>71</v>
      </c>
      <c r="AU187" s="8" t="s">
        <v>72</v>
      </c>
      <c r="AV187" s="9">
        <v>751</v>
      </c>
      <c r="AW187" s="9">
        <v>2.0575342465753423</v>
      </c>
      <c r="AX187" s="8" t="s">
        <v>435</v>
      </c>
      <c r="AY187" s="8"/>
      <c r="AZ187" s="8" t="s">
        <v>431</v>
      </c>
      <c r="BA187" s="8" t="s">
        <v>73</v>
      </c>
      <c r="BB187" s="8" t="s">
        <v>74</v>
      </c>
      <c r="BC187" s="1"/>
      <c r="BD187" s="1"/>
      <c r="BE187" s="1"/>
    </row>
    <row r="188" spans="1:57" ht="20" hidden="1" customHeight="1" x14ac:dyDescent="0.35">
      <c r="A188" s="1"/>
      <c r="B188" s="8" t="s">
        <v>3</v>
      </c>
      <c r="C188" s="8">
        <v>10485</v>
      </c>
      <c r="D188" s="8" t="s">
        <v>14</v>
      </c>
      <c r="E188" s="8" t="s">
        <v>468</v>
      </c>
      <c r="F188" s="8" t="s">
        <v>469</v>
      </c>
      <c r="G188" s="8" t="s">
        <v>425</v>
      </c>
      <c r="H188" s="8" t="s">
        <v>426</v>
      </c>
      <c r="I188" s="8" t="s">
        <v>65</v>
      </c>
      <c r="J188" s="8" t="s">
        <v>416</v>
      </c>
      <c r="K188" s="8" t="s">
        <v>470</v>
      </c>
      <c r="L188" s="12">
        <v>100</v>
      </c>
      <c r="M188" s="9">
        <v>2500000</v>
      </c>
      <c r="N188" s="9">
        <v>250000000</v>
      </c>
      <c r="O188" s="9">
        <v>101.4285</v>
      </c>
      <c r="P188" s="9">
        <v>7.0394415770715328</v>
      </c>
      <c r="Q188" s="9">
        <v>253571250</v>
      </c>
      <c r="R188" s="13">
        <v>47465</v>
      </c>
      <c r="S188" s="9">
        <v>7.14</v>
      </c>
      <c r="T188" s="9">
        <v>253950000</v>
      </c>
      <c r="U188" s="9">
        <v>101.58</v>
      </c>
      <c r="V188" s="9">
        <f>VLOOKUP(E188,[4]Output!$B:$M,12,0)</f>
        <v>101.58</v>
      </c>
      <c r="W188" s="9">
        <f t="shared" si="2"/>
        <v>0</v>
      </c>
      <c r="X188" s="9">
        <v>6.7175988000000002</v>
      </c>
      <c r="Y188" s="9">
        <v>378750</v>
      </c>
      <c r="Z188" s="9">
        <v>0</v>
      </c>
      <c r="AA188" s="9">
        <v>378750</v>
      </c>
      <c r="AB188" s="9">
        <v>3.8395839</v>
      </c>
      <c r="AC188" s="9">
        <v>3.5978919999999999</v>
      </c>
      <c r="AD188" s="9">
        <v>-94887.501000000004</v>
      </c>
      <c r="AE188" s="9">
        <v>17.6420751</v>
      </c>
      <c r="AF188" s="9">
        <v>0</v>
      </c>
      <c r="AG188" s="9">
        <v>0</v>
      </c>
      <c r="AH188" s="9"/>
      <c r="AI188" s="9">
        <v>9780821.9199999999</v>
      </c>
      <c r="AJ188" s="15">
        <v>9527</v>
      </c>
      <c r="AK188" s="15">
        <v>2</v>
      </c>
      <c r="AL188" s="8" t="s">
        <v>428</v>
      </c>
      <c r="AM188" s="8" t="s">
        <v>429</v>
      </c>
      <c r="AN188" s="16"/>
      <c r="AO188" s="16"/>
      <c r="AP188" s="13">
        <v>45639</v>
      </c>
      <c r="AQ188" s="13">
        <v>46004</v>
      </c>
      <c r="AR188" s="13">
        <v>45639</v>
      </c>
      <c r="AS188" s="8" t="s">
        <v>70</v>
      </c>
      <c r="AT188" s="8" t="s">
        <v>71</v>
      </c>
      <c r="AU188" s="8" t="s">
        <v>72</v>
      </c>
      <c r="AV188" s="9">
        <v>1627</v>
      </c>
      <c r="AW188" s="9">
        <v>4.4575342465753423</v>
      </c>
      <c r="AX188" s="8" t="s">
        <v>430</v>
      </c>
      <c r="AY188" s="8"/>
      <c r="AZ188" s="8" t="s">
        <v>431</v>
      </c>
      <c r="BA188" s="8" t="s">
        <v>73</v>
      </c>
      <c r="BB188" s="8" t="s">
        <v>439</v>
      </c>
      <c r="BC188" s="1"/>
      <c r="BD188" s="1"/>
      <c r="BE188" s="1"/>
    </row>
    <row r="189" spans="1:57" ht="20" hidden="1" customHeight="1" x14ac:dyDescent="0.35">
      <c r="A189" s="1"/>
      <c r="B189" s="8" t="s">
        <v>3</v>
      </c>
      <c r="C189" s="8">
        <v>10537</v>
      </c>
      <c r="D189" s="8" t="s">
        <v>14</v>
      </c>
      <c r="E189" s="8" t="s">
        <v>471</v>
      </c>
      <c r="F189" s="8" t="s">
        <v>472</v>
      </c>
      <c r="G189" s="8" t="s">
        <v>425</v>
      </c>
      <c r="H189" s="8" t="s">
        <v>426</v>
      </c>
      <c r="I189" s="8" t="s">
        <v>65</v>
      </c>
      <c r="J189" s="8" t="s">
        <v>416</v>
      </c>
      <c r="K189" s="8" t="s">
        <v>457</v>
      </c>
      <c r="L189" s="12">
        <v>100</v>
      </c>
      <c r="M189" s="9">
        <v>1500000</v>
      </c>
      <c r="N189" s="9">
        <v>150000000</v>
      </c>
      <c r="O189" s="9">
        <v>100</v>
      </c>
      <c r="P189" s="9">
        <v>7.15</v>
      </c>
      <c r="Q189" s="9">
        <v>150000000</v>
      </c>
      <c r="R189" s="13">
        <v>49305</v>
      </c>
      <c r="S189" s="9">
        <v>7.15</v>
      </c>
      <c r="T189" s="9">
        <v>151200000</v>
      </c>
      <c r="U189" s="9">
        <v>100.8</v>
      </c>
      <c r="V189" s="9">
        <f>VLOOKUP(E189,[4]Output!$B:$M,12,0)</f>
        <v>100.56</v>
      </c>
      <c r="W189" s="9">
        <f t="shared" si="2"/>
        <v>0.23999999999999488</v>
      </c>
      <c r="X189" s="9">
        <v>7.044956</v>
      </c>
      <c r="Y189" s="9">
        <v>1200000</v>
      </c>
      <c r="Z189" s="9">
        <v>0</v>
      </c>
      <c r="AA189" s="9">
        <v>1200000</v>
      </c>
      <c r="AB189" s="9">
        <v>7.1183129000000003</v>
      </c>
      <c r="AC189" s="9">
        <v>6.6498349000000001</v>
      </c>
      <c r="AD189" s="9">
        <v>-102050.052</v>
      </c>
      <c r="AE189" s="9">
        <v>58.762397100000001</v>
      </c>
      <c r="AF189" s="9">
        <v>0</v>
      </c>
      <c r="AG189" s="9">
        <v>0</v>
      </c>
      <c r="AH189" s="9"/>
      <c r="AI189" s="9">
        <v>2262534.25</v>
      </c>
      <c r="AJ189" s="15">
        <v>9608</v>
      </c>
      <c r="AK189" s="15">
        <v>2</v>
      </c>
      <c r="AL189" s="8" t="s">
        <v>428</v>
      </c>
      <c r="AM189" s="8" t="s">
        <v>429</v>
      </c>
      <c r="AN189" s="16"/>
      <c r="AO189" s="16"/>
      <c r="AP189" s="13">
        <v>45762</v>
      </c>
      <c r="AQ189" s="13">
        <v>46127</v>
      </c>
      <c r="AR189" s="13">
        <v>45653</v>
      </c>
      <c r="AS189" s="8" t="s">
        <v>70</v>
      </c>
      <c r="AT189" s="8" t="s">
        <v>71</v>
      </c>
      <c r="AU189" s="8" t="s">
        <v>72</v>
      </c>
      <c r="AV189" s="9">
        <v>3467</v>
      </c>
      <c r="AW189" s="9">
        <v>9.4986301369863018</v>
      </c>
      <c r="AX189" s="8" t="s">
        <v>430</v>
      </c>
      <c r="AY189" s="8"/>
      <c r="AZ189" s="8" t="s">
        <v>431</v>
      </c>
      <c r="BA189" s="8" t="s">
        <v>73</v>
      </c>
      <c r="BB189" s="8" t="s">
        <v>439</v>
      </c>
      <c r="BC189" s="1"/>
      <c r="BD189" s="1"/>
      <c r="BE189" s="1"/>
    </row>
    <row r="190" spans="1:57" ht="20" hidden="1" customHeight="1" x14ac:dyDescent="0.35">
      <c r="A190" s="1"/>
      <c r="B190" s="8" t="s">
        <v>3</v>
      </c>
      <c r="C190" s="8">
        <v>11324</v>
      </c>
      <c r="D190" s="8" t="s">
        <v>14</v>
      </c>
      <c r="E190" s="8" t="s">
        <v>473</v>
      </c>
      <c r="F190" s="8" t="s">
        <v>474</v>
      </c>
      <c r="G190" s="8" t="s">
        <v>425</v>
      </c>
      <c r="H190" s="8" t="s">
        <v>462</v>
      </c>
      <c r="I190" s="8" t="s">
        <v>65</v>
      </c>
      <c r="J190" s="8" t="s">
        <v>416</v>
      </c>
      <c r="K190" s="8" t="s">
        <v>475</v>
      </c>
      <c r="L190" s="12">
        <v>100</v>
      </c>
      <c r="M190" s="9">
        <v>5000000</v>
      </c>
      <c r="N190" s="9">
        <v>500000000</v>
      </c>
      <c r="O190" s="9">
        <v>100.12</v>
      </c>
      <c r="P190" s="9">
        <v>7.2005593288054337</v>
      </c>
      <c r="Q190" s="9">
        <v>500600000</v>
      </c>
      <c r="R190" s="13">
        <v>46567</v>
      </c>
      <c r="S190" s="9">
        <v>7.2092000000000001</v>
      </c>
      <c r="T190" s="9">
        <v>500500000</v>
      </c>
      <c r="U190" s="9">
        <v>100.1</v>
      </c>
      <c r="V190" s="9">
        <f>VLOOKUP(E190,[4]Output!$B:$M,12,0)</f>
        <v>100.1</v>
      </c>
      <c r="W190" s="9">
        <f t="shared" si="2"/>
        <v>0</v>
      </c>
      <c r="X190" s="9">
        <v>7.1533290000000003</v>
      </c>
      <c r="Y190" s="9">
        <v>0</v>
      </c>
      <c r="Z190" s="9">
        <v>100000</v>
      </c>
      <c r="AA190" s="9">
        <v>-100000</v>
      </c>
      <c r="AB190" s="9">
        <v>1.9300487</v>
      </c>
      <c r="AC190" s="9">
        <v>1.8012028</v>
      </c>
      <c r="AD190" s="9">
        <v>-90185.774999999994</v>
      </c>
      <c r="AE190" s="9">
        <v>4.9798925000000001</v>
      </c>
      <c r="AF190" s="9">
        <v>0</v>
      </c>
      <c r="AG190" s="9">
        <v>0</v>
      </c>
      <c r="AH190" s="9"/>
      <c r="AI190" s="9">
        <v>197512.33</v>
      </c>
      <c r="AJ190" s="15">
        <v>10684</v>
      </c>
      <c r="AK190" s="15">
        <v>2</v>
      </c>
      <c r="AL190" s="8" t="s">
        <v>428</v>
      </c>
      <c r="AM190" s="8" t="s">
        <v>429</v>
      </c>
      <c r="AN190" s="16"/>
      <c r="AO190" s="16"/>
      <c r="AP190" s="13">
        <v>45837</v>
      </c>
      <c r="AQ190" s="13">
        <v>46202</v>
      </c>
      <c r="AR190" s="13">
        <v>45804</v>
      </c>
      <c r="AS190" s="8" t="s">
        <v>70</v>
      </c>
      <c r="AT190" s="8" t="s">
        <v>71</v>
      </c>
      <c r="AU190" s="8" t="s">
        <v>72</v>
      </c>
      <c r="AV190" s="9">
        <v>729</v>
      </c>
      <c r="AW190" s="9">
        <v>1.9972602739726026</v>
      </c>
      <c r="AX190" s="8" t="s">
        <v>435</v>
      </c>
      <c r="AY190" s="8"/>
      <c r="AZ190" s="8" t="s">
        <v>431</v>
      </c>
      <c r="BA190" s="8" t="s">
        <v>73</v>
      </c>
      <c r="BB190" s="8" t="s">
        <v>74</v>
      </c>
      <c r="BC190" s="1"/>
      <c r="BD190" s="1"/>
      <c r="BE190" s="1"/>
    </row>
    <row r="191" spans="1:57" ht="20" hidden="1" customHeight="1" x14ac:dyDescent="0.35">
      <c r="A191" s="1"/>
      <c r="B191" s="8" t="s">
        <v>3</v>
      </c>
      <c r="C191" s="8">
        <v>10144</v>
      </c>
      <c r="D191" s="8" t="s">
        <v>14</v>
      </c>
      <c r="E191" s="8" t="s">
        <v>476</v>
      </c>
      <c r="F191" s="8" t="s">
        <v>477</v>
      </c>
      <c r="G191" s="8" t="s">
        <v>425</v>
      </c>
      <c r="H191" s="8" t="s">
        <v>478</v>
      </c>
      <c r="I191" s="8" t="s">
        <v>65</v>
      </c>
      <c r="J191" s="8" t="s">
        <v>416</v>
      </c>
      <c r="K191" s="8" t="s">
        <v>447</v>
      </c>
      <c r="L191" s="12">
        <v>100</v>
      </c>
      <c r="M191" s="9">
        <v>10000</v>
      </c>
      <c r="N191" s="9">
        <v>1000000</v>
      </c>
      <c r="O191" s="9">
        <v>100</v>
      </c>
      <c r="P191" s="9">
        <v>7.22</v>
      </c>
      <c r="Q191" s="9">
        <v>1000000</v>
      </c>
      <c r="R191" s="13">
        <v>47358</v>
      </c>
      <c r="S191" s="9">
        <v>7.22</v>
      </c>
      <c r="T191" s="9">
        <v>1021100</v>
      </c>
      <c r="U191" s="9">
        <v>102.11</v>
      </c>
      <c r="V191" s="9">
        <f>VLOOKUP(E191,[4]Output!$B:$M,12,0)</f>
        <v>102.14</v>
      </c>
      <c r="W191" s="9">
        <f t="shared" si="2"/>
        <v>-3.0000000000001137E-2</v>
      </c>
      <c r="X191" s="9">
        <v>6.6308904999999996</v>
      </c>
      <c r="Y191" s="9">
        <v>21100</v>
      </c>
      <c r="Z191" s="9">
        <v>0</v>
      </c>
      <c r="AA191" s="9">
        <v>21100</v>
      </c>
      <c r="AB191" s="9">
        <v>3.5425213000000002</v>
      </c>
      <c r="AC191" s="9">
        <v>3.322228</v>
      </c>
      <c r="AD191" s="9">
        <v>-359.40800000000002</v>
      </c>
      <c r="AE191" s="9">
        <v>15.4916228</v>
      </c>
      <c r="AF191" s="9">
        <v>0</v>
      </c>
      <c r="AG191" s="9">
        <v>0</v>
      </c>
      <c r="AH191" s="9"/>
      <c r="AI191" s="9">
        <v>60727.12</v>
      </c>
      <c r="AJ191" s="15">
        <v>8904</v>
      </c>
      <c r="AK191" s="15">
        <v>2</v>
      </c>
      <c r="AL191" s="8" t="s">
        <v>428</v>
      </c>
      <c r="AM191" s="8" t="s">
        <v>429</v>
      </c>
      <c r="AN191" s="16"/>
      <c r="AO191" s="16"/>
      <c r="AP191" s="13">
        <v>45532</v>
      </c>
      <c r="AQ191" s="13">
        <v>45897</v>
      </c>
      <c r="AR191" s="13">
        <v>45532</v>
      </c>
      <c r="AS191" s="8" t="s">
        <v>70</v>
      </c>
      <c r="AT191" s="8" t="s">
        <v>71</v>
      </c>
      <c r="AU191" s="8" t="s">
        <v>72</v>
      </c>
      <c r="AV191" s="9">
        <v>1520</v>
      </c>
      <c r="AW191" s="9">
        <v>4.1643835616438354</v>
      </c>
      <c r="AX191" s="8" t="s">
        <v>430</v>
      </c>
      <c r="AY191" s="8"/>
      <c r="AZ191" s="8" t="s">
        <v>431</v>
      </c>
      <c r="BA191" s="8" t="s">
        <v>73</v>
      </c>
      <c r="BB191" s="8" t="s">
        <v>439</v>
      </c>
      <c r="BC191" s="1"/>
      <c r="BD191" s="1"/>
      <c r="BE191" s="1"/>
    </row>
    <row r="192" spans="1:57" ht="20" hidden="1" customHeight="1" x14ac:dyDescent="0.35">
      <c r="A192" s="1"/>
      <c r="B192" s="8" t="s">
        <v>3</v>
      </c>
      <c r="C192" s="8">
        <v>10476</v>
      </c>
      <c r="D192" s="8" t="s">
        <v>14</v>
      </c>
      <c r="E192" s="8" t="s">
        <v>479</v>
      </c>
      <c r="F192" s="8" t="s">
        <v>480</v>
      </c>
      <c r="G192" s="8" t="s">
        <v>425</v>
      </c>
      <c r="H192" s="8" t="s">
        <v>426</v>
      </c>
      <c r="I192" s="8" t="s">
        <v>65</v>
      </c>
      <c r="J192" s="8" t="s">
        <v>416</v>
      </c>
      <c r="K192" s="8" t="s">
        <v>481</v>
      </c>
      <c r="L192" s="12">
        <v>100</v>
      </c>
      <c r="M192" s="9">
        <v>5000000</v>
      </c>
      <c r="N192" s="9">
        <v>500000000</v>
      </c>
      <c r="O192" s="9">
        <v>100</v>
      </c>
      <c r="P192" s="9">
        <v>7.23</v>
      </c>
      <c r="Q192" s="9">
        <v>500000000</v>
      </c>
      <c r="R192" s="13">
        <v>49289</v>
      </c>
      <c r="S192" s="9">
        <v>7.23</v>
      </c>
      <c r="T192" s="9">
        <v>509350000</v>
      </c>
      <c r="U192" s="9">
        <v>101.87</v>
      </c>
      <c r="V192" s="9">
        <f>VLOOKUP(E192,[4]Output!$B:$M,12,0)</f>
        <v>101.93</v>
      </c>
      <c r="W192" s="9">
        <f t="shared" si="2"/>
        <v>-6.0000000000002274E-2</v>
      </c>
      <c r="X192" s="9">
        <v>6.9529534999999996</v>
      </c>
      <c r="Y192" s="9">
        <v>9350000</v>
      </c>
      <c r="Z192" s="9">
        <v>0</v>
      </c>
      <c r="AA192" s="9">
        <v>9350000</v>
      </c>
      <c r="AB192" s="9">
        <v>7.0099220000000004</v>
      </c>
      <c r="AC192" s="9">
        <v>6.7744111</v>
      </c>
      <c r="AD192" s="9">
        <v>-346396.52100000001</v>
      </c>
      <c r="AE192" s="9">
        <v>57.598885899999999</v>
      </c>
      <c r="AF192" s="9">
        <v>0</v>
      </c>
      <c r="AG192" s="9">
        <v>0</v>
      </c>
      <c r="AH192" s="9"/>
      <c r="AI192" s="9">
        <v>1980821.92</v>
      </c>
      <c r="AJ192" s="15">
        <v>9508</v>
      </c>
      <c r="AK192" s="15">
        <v>2</v>
      </c>
      <c r="AL192" s="8" t="s">
        <v>68</v>
      </c>
      <c r="AM192" s="8" t="s">
        <v>429</v>
      </c>
      <c r="AN192" s="16"/>
      <c r="AO192" s="16"/>
      <c r="AP192" s="13">
        <v>45819</v>
      </c>
      <c r="AQ192" s="13">
        <v>46002</v>
      </c>
      <c r="AR192" s="13">
        <v>45637</v>
      </c>
      <c r="AS192" s="8" t="s">
        <v>70</v>
      </c>
      <c r="AT192" s="8" t="s">
        <v>71</v>
      </c>
      <c r="AU192" s="8" t="s">
        <v>72</v>
      </c>
      <c r="AV192" s="9">
        <v>3451</v>
      </c>
      <c r="AW192" s="9">
        <v>9.4547945205479458</v>
      </c>
      <c r="AX192" s="8" t="s">
        <v>430</v>
      </c>
      <c r="AY192" s="8"/>
      <c r="AZ192" s="8" t="s">
        <v>431</v>
      </c>
      <c r="BA192" s="8" t="s">
        <v>73</v>
      </c>
      <c r="BB192" s="8" t="s">
        <v>439</v>
      </c>
      <c r="BC192" s="1"/>
      <c r="BD192" s="1"/>
      <c r="BE192" s="1"/>
    </row>
    <row r="193" spans="1:57" ht="20" hidden="1" customHeight="1" x14ac:dyDescent="0.35">
      <c r="A193" s="1"/>
      <c r="B193" s="8" t="s">
        <v>3</v>
      </c>
      <c r="C193" s="8">
        <v>8126</v>
      </c>
      <c r="D193" s="8" t="s">
        <v>14</v>
      </c>
      <c r="E193" s="8" t="s">
        <v>482</v>
      </c>
      <c r="F193" s="8" t="s">
        <v>483</v>
      </c>
      <c r="G193" s="8" t="s">
        <v>425</v>
      </c>
      <c r="H193" s="8" t="s">
        <v>426</v>
      </c>
      <c r="I193" s="8" t="s">
        <v>65</v>
      </c>
      <c r="J193" s="8" t="s">
        <v>416</v>
      </c>
      <c r="K193" s="8" t="s">
        <v>457</v>
      </c>
      <c r="L193" s="12">
        <v>100</v>
      </c>
      <c r="M193" s="9">
        <v>7500000</v>
      </c>
      <c r="N193" s="9">
        <v>750000000</v>
      </c>
      <c r="O193" s="9">
        <v>99.447559999999996</v>
      </c>
      <c r="P193" s="9">
        <v>7.270163290079716</v>
      </c>
      <c r="Q193" s="9">
        <v>745856700</v>
      </c>
      <c r="R193" s="13">
        <v>46310</v>
      </c>
      <c r="S193" s="9">
        <v>7.23</v>
      </c>
      <c r="T193" s="9">
        <v>758850000</v>
      </c>
      <c r="U193" s="9">
        <v>101.18</v>
      </c>
      <c r="V193" s="9">
        <f>VLOOKUP(E193,[4]Output!$B:$M,12,0)</f>
        <v>101.18</v>
      </c>
      <c r="W193" s="9">
        <f t="shared" si="2"/>
        <v>0</v>
      </c>
      <c r="X193" s="9">
        <v>6.2640067999999998</v>
      </c>
      <c r="Y193" s="9">
        <v>12993300</v>
      </c>
      <c r="Z193" s="9">
        <v>0</v>
      </c>
      <c r="AA193" s="9">
        <v>12993300</v>
      </c>
      <c r="AB193" s="9">
        <v>1.2595076000000001</v>
      </c>
      <c r="AC193" s="9">
        <v>1.1852627</v>
      </c>
      <c r="AD193" s="9">
        <v>-91299.51</v>
      </c>
      <c r="AE193" s="9">
        <v>2.5341770000000001</v>
      </c>
      <c r="AF193" s="9">
        <v>0</v>
      </c>
      <c r="AG193" s="9">
        <v>0</v>
      </c>
      <c r="AH193" s="9"/>
      <c r="AI193" s="9">
        <v>11439246.57</v>
      </c>
      <c r="AJ193" s="15">
        <v>5713</v>
      </c>
      <c r="AK193" s="15">
        <v>2</v>
      </c>
      <c r="AL193" s="8" t="s">
        <v>428</v>
      </c>
      <c r="AM193" s="8" t="s">
        <v>429</v>
      </c>
      <c r="AN193" s="16"/>
      <c r="AO193" s="16"/>
      <c r="AP193" s="13">
        <v>45762</v>
      </c>
      <c r="AQ193" s="13">
        <v>46127</v>
      </c>
      <c r="AR193" s="13">
        <v>45072</v>
      </c>
      <c r="AS193" s="8" t="s">
        <v>70</v>
      </c>
      <c r="AT193" s="8" t="s">
        <v>71</v>
      </c>
      <c r="AU193" s="8" t="s">
        <v>72</v>
      </c>
      <c r="AV193" s="9">
        <v>472</v>
      </c>
      <c r="AW193" s="9">
        <v>1.2931506849315069</v>
      </c>
      <c r="AX193" s="8" t="s">
        <v>430</v>
      </c>
      <c r="AY193" s="8"/>
      <c r="AZ193" s="8" t="s">
        <v>431</v>
      </c>
      <c r="BA193" s="8" t="s">
        <v>73</v>
      </c>
      <c r="BB193" s="8" t="s">
        <v>439</v>
      </c>
      <c r="BC193" s="1"/>
      <c r="BD193" s="1"/>
      <c r="BE193" s="1"/>
    </row>
    <row r="194" spans="1:57" ht="20" hidden="1" customHeight="1" x14ac:dyDescent="0.35">
      <c r="A194" s="1"/>
      <c r="B194" s="8" t="s">
        <v>3</v>
      </c>
      <c r="C194" s="8">
        <v>11241</v>
      </c>
      <c r="D194" s="8" t="s">
        <v>14</v>
      </c>
      <c r="E194" s="8" t="s">
        <v>484</v>
      </c>
      <c r="F194" s="8" t="s">
        <v>485</v>
      </c>
      <c r="G194" s="8" t="s">
        <v>425</v>
      </c>
      <c r="H194" s="8" t="s">
        <v>462</v>
      </c>
      <c r="I194" s="8" t="s">
        <v>65</v>
      </c>
      <c r="J194" s="8" t="s">
        <v>416</v>
      </c>
      <c r="K194" s="8" t="s">
        <v>486</v>
      </c>
      <c r="L194" s="12">
        <v>100</v>
      </c>
      <c r="M194" s="9">
        <v>10000000</v>
      </c>
      <c r="N194" s="9">
        <v>1000000000</v>
      </c>
      <c r="O194" s="9">
        <v>100.16</v>
      </c>
      <c r="P194" s="9">
        <v>7.2947284345047922</v>
      </c>
      <c r="Q194" s="9">
        <v>1001600000</v>
      </c>
      <c r="R194" s="13">
        <v>46895</v>
      </c>
      <c r="S194" s="9">
        <v>7.3064</v>
      </c>
      <c r="T194" s="9">
        <v>1004300000</v>
      </c>
      <c r="U194" s="9">
        <v>100.43</v>
      </c>
      <c r="V194" s="9">
        <f>VLOOKUP(E194,[4]Output!$B:$M,12,0)</f>
        <v>99.79</v>
      </c>
      <c r="W194" s="9">
        <f t="shared" ref="W194:W257" si="3">U194-V194</f>
        <v>0.64000000000000057</v>
      </c>
      <c r="X194" s="9">
        <v>7.1393855999999998</v>
      </c>
      <c r="Y194" s="9">
        <v>2700000</v>
      </c>
      <c r="Z194" s="9">
        <v>0</v>
      </c>
      <c r="AA194" s="9">
        <v>2700000</v>
      </c>
      <c r="AB194" s="9">
        <v>2.6899139000000001</v>
      </c>
      <c r="AC194" s="9">
        <v>2.5106676999999999</v>
      </c>
      <c r="AD194" s="9">
        <v>-254156.652</v>
      </c>
      <c r="AE194" s="9">
        <v>8.8570933000000007</v>
      </c>
      <c r="AF194" s="9">
        <v>0</v>
      </c>
      <c r="AG194" s="9">
        <v>0</v>
      </c>
      <c r="AH194" s="9"/>
      <c r="AI194" s="9">
        <v>8007013.7000000002</v>
      </c>
      <c r="AJ194" s="15">
        <v>10559</v>
      </c>
      <c r="AK194" s="15">
        <v>2</v>
      </c>
      <c r="AL194" s="8" t="s">
        <v>428</v>
      </c>
      <c r="AM194" s="8" t="s">
        <v>429</v>
      </c>
      <c r="AN194" s="16"/>
      <c r="AO194" s="16"/>
      <c r="AP194" s="13">
        <v>45799</v>
      </c>
      <c r="AQ194" s="13">
        <v>46164</v>
      </c>
      <c r="AR194" s="13">
        <v>45799</v>
      </c>
      <c r="AS194" s="8" t="s">
        <v>70</v>
      </c>
      <c r="AT194" s="8" t="s">
        <v>71</v>
      </c>
      <c r="AU194" s="8" t="s">
        <v>72</v>
      </c>
      <c r="AV194" s="9">
        <v>1057</v>
      </c>
      <c r="AW194" s="9">
        <v>2.8958904109589043</v>
      </c>
      <c r="AX194" s="8" t="s">
        <v>435</v>
      </c>
      <c r="AY194" s="8"/>
      <c r="AZ194" s="8" t="s">
        <v>431</v>
      </c>
      <c r="BA194" s="8" t="s">
        <v>73</v>
      </c>
      <c r="BB194" s="8" t="s">
        <v>74</v>
      </c>
      <c r="BC194" s="1"/>
      <c r="BD194" s="1"/>
      <c r="BE194" s="1"/>
    </row>
    <row r="195" spans="1:57" ht="20" hidden="1" customHeight="1" x14ac:dyDescent="0.35">
      <c r="A195" s="1"/>
      <c r="B195" s="8" t="s">
        <v>3</v>
      </c>
      <c r="C195" s="8">
        <v>11123</v>
      </c>
      <c r="D195" s="8" t="s">
        <v>14</v>
      </c>
      <c r="E195" s="8" t="s">
        <v>487</v>
      </c>
      <c r="F195" s="8" t="s">
        <v>488</v>
      </c>
      <c r="G195" s="8" t="s">
        <v>425</v>
      </c>
      <c r="H195" s="8" t="s">
        <v>426</v>
      </c>
      <c r="I195" s="8" t="s">
        <v>65</v>
      </c>
      <c r="J195" s="8" t="s">
        <v>416</v>
      </c>
      <c r="K195" s="8" t="s">
        <v>489</v>
      </c>
      <c r="L195" s="12">
        <v>100</v>
      </c>
      <c r="M195" s="9">
        <v>2500000</v>
      </c>
      <c r="N195" s="9">
        <v>250000000</v>
      </c>
      <c r="O195" s="9">
        <v>100</v>
      </c>
      <c r="P195" s="9">
        <v>7.3108000000000004</v>
      </c>
      <c r="Q195" s="9">
        <v>250000000</v>
      </c>
      <c r="R195" s="13">
        <v>46566</v>
      </c>
      <c r="S195" s="9">
        <v>7.3108000000000004</v>
      </c>
      <c r="T195" s="9">
        <v>250100000</v>
      </c>
      <c r="U195" s="9">
        <v>100.04</v>
      </c>
      <c r="V195" s="9">
        <f>VLOOKUP(E195,[4]Output!$B:$M,12,0)</f>
        <v>100.01</v>
      </c>
      <c r="W195" s="9">
        <f t="shared" si="3"/>
        <v>3.0000000000001137E-2</v>
      </c>
      <c r="X195" s="9">
        <v>7.2870292000000001</v>
      </c>
      <c r="Y195" s="9">
        <v>100000</v>
      </c>
      <c r="Z195" s="9">
        <v>0</v>
      </c>
      <c r="AA195" s="9">
        <v>100000</v>
      </c>
      <c r="AB195" s="9">
        <v>1.9266061000000001</v>
      </c>
      <c r="AC195" s="9">
        <v>1.7957493</v>
      </c>
      <c r="AD195" s="9">
        <v>-44938.665999999997</v>
      </c>
      <c r="AE195" s="9"/>
      <c r="AF195" s="9">
        <v>0</v>
      </c>
      <c r="AG195" s="9">
        <v>0</v>
      </c>
      <c r="AH195" s="9"/>
      <c r="AI195" s="9">
        <v>150221.92000000001</v>
      </c>
      <c r="AJ195" s="15">
        <v>10373</v>
      </c>
      <c r="AK195" s="15">
        <v>2</v>
      </c>
      <c r="AL195" s="8" t="s">
        <v>428</v>
      </c>
      <c r="AM195" s="8" t="s">
        <v>429</v>
      </c>
      <c r="AN195" s="16"/>
      <c r="AO195" s="16"/>
      <c r="AP195" s="13">
        <v>45836</v>
      </c>
      <c r="AQ195" s="13">
        <v>46202</v>
      </c>
      <c r="AR195" s="13">
        <v>45770</v>
      </c>
      <c r="AS195" s="8" t="s">
        <v>70</v>
      </c>
      <c r="AT195" s="8" t="s">
        <v>71</v>
      </c>
      <c r="AU195" s="8" t="s">
        <v>72</v>
      </c>
      <c r="AV195" s="9">
        <v>728</v>
      </c>
      <c r="AW195" s="9">
        <v>1.9945205479452055</v>
      </c>
      <c r="AX195" s="8" t="s">
        <v>435</v>
      </c>
      <c r="AY195" s="8"/>
      <c r="AZ195" s="8" t="s">
        <v>431</v>
      </c>
      <c r="BA195" s="8" t="s">
        <v>73</v>
      </c>
      <c r="BB195" s="8" t="s">
        <v>74</v>
      </c>
      <c r="BC195" s="1"/>
      <c r="BD195" s="1"/>
      <c r="BE195" s="1"/>
    </row>
    <row r="196" spans="1:57" ht="20" hidden="1" customHeight="1" x14ac:dyDescent="0.35">
      <c r="A196" s="1"/>
      <c r="B196" s="8" t="s">
        <v>3</v>
      </c>
      <c r="C196" s="8">
        <v>8000</v>
      </c>
      <c r="D196" s="8" t="s">
        <v>14</v>
      </c>
      <c r="E196" s="8" t="s">
        <v>490</v>
      </c>
      <c r="F196" s="8" t="s">
        <v>491</v>
      </c>
      <c r="G196" s="8" t="s">
        <v>425</v>
      </c>
      <c r="H196" s="8" t="s">
        <v>426</v>
      </c>
      <c r="I196" s="8" t="s">
        <v>65</v>
      </c>
      <c r="J196" s="8" t="s">
        <v>416</v>
      </c>
      <c r="K196" s="8" t="s">
        <v>427</v>
      </c>
      <c r="L196" s="12">
        <v>100</v>
      </c>
      <c r="M196" s="9">
        <v>2500000</v>
      </c>
      <c r="N196" s="9">
        <v>250000000</v>
      </c>
      <c r="O196" s="9">
        <v>99.820099999999996</v>
      </c>
      <c r="P196" s="9">
        <v>7.3632464804182725</v>
      </c>
      <c r="Q196" s="9">
        <v>249550250</v>
      </c>
      <c r="R196" s="13">
        <v>46129</v>
      </c>
      <c r="S196" s="9">
        <v>7.35</v>
      </c>
      <c r="T196" s="9">
        <v>251750000</v>
      </c>
      <c r="U196" s="9">
        <v>100.7</v>
      </c>
      <c r="V196" s="9">
        <f>VLOOKUP(E196,[4]Output!$B:$M,12,0)</f>
        <v>100.7</v>
      </c>
      <c r="W196" s="9">
        <f t="shared" si="3"/>
        <v>0</v>
      </c>
      <c r="X196" s="9">
        <v>6.3332854999999997</v>
      </c>
      <c r="Y196" s="9">
        <v>2199750</v>
      </c>
      <c r="Z196" s="9">
        <v>0</v>
      </c>
      <c r="AA196" s="9">
        <v>2199750</v>
      </c>
      <c r="AB196" s="9">
        <v>0.79726030000000003</v>
      </c>
      <c r="AC196" s="9">
        <v>0.74977490000000002</v>
      </c>
      <c r="AD196" s="9">
        <v>-19158.673999999999</v>
      </c>
      <c r="AE196" s="9">
        <v>1.26728</v>
      </c>
      <c r="AF196" s="9">
        <v>0</v>
      </c>
      <c r="AG196" s="9">
        <v>0</v>
      </c>
      <c r="AH196" s="9"/>
      <c r="AI196" s="9">
        <v>3775684.93</v>
      </c>
      <c r="AJ196" s="15">
        <v>5433</v>
      </c>
      <c r="AK196" s="15">
        <v>2</v>
      </c>
      <c r="AL196" s="8" t="s">
        <v>428</v>
      </c>
      <c r="AM196" s="8" t="s">
        <v>429</v>
      </c>
      <c r="AN196" s="16"/>
      <c r="AO196" s="16"/>
      <c r="AP196" s="13">
        <v>45764</v>
      </c>
      <c r="AQ196" s="13">
        <v>46129</v>
      </c>
      <c r="AR196" s="13">
        <v>45033</v>
      </c>
      <c r="AS196" s="8" t="s">
        <v>70</v>
      </c>
      <c r="AT196" s="8" t="s">
        <v>71</v>
      </c>
      <c r="AU196" s="8" t="s">
        <v>72</v>
      </c>
      <c r="AV196" s="9">
        <v>291</v>
      </c>
      <c r="AW196" s="9">
        <v>0.79726027397260268</v>
      </c>
      <c r="AX196" s="8" t="s">
        <v>430</v>
      </c>
      <c r="AY196" s="8"/>
      <c r="AZ196" s="8" t="s">
        <v>431</v>
      </c>
      <c r="BA196" s="8" t="s">
        <v>73</v>
      </c>
      <c r="BB196" s="8" t="s">
        <v>74</v>
      </c>
      <c r="BC196" s="1"/>
      <c r="BD196" s="1"/>
      <c r="BE196" s="1"/>
    </row>
    <row r="197" spans="1:57" ht="20" hidden="1" customHeight="1" x14ac:dyDescent="0.35">
      <c r="A197" s="1"/>
      <c r="B197" s="8" t="s">
        <v>3</v>
      </c>
      <c r="C197" s="8">
        <v>11163</v>
      </c>
      <c r="D197" s="8" t="s">
        <v>14</v>
      </c>
      <c r="E197" s="8" t="s">
        <v>492</v>
      </c>
      <c r="F197" s="8" t="s">
        <v>493</v>
      </c>
      <c r="G197" s="8" t="s">
        <v>425</v>
      </c>
      <c r="H197" s="8" t="s">
        <v>462</v>
      </c>
      <c r="I197" s="8" t="s">
        <v>65</v>
      </c>
      <c r="J197" s="8" t="s">
        <v>416</v>
      </c>
      <c r="K197" s="8" t="s">
        <v>489</v>
      </c>
      <c r="L197" s="12">
        <v>100</v>
      </c>
      <c r="M197" s="9">
        <v>500000</v>
      </c>
      <c r="N197" s="9">
        <v>50000000</v>
      </c>
      <c r="O197" s="9">
        <v>100</v>
      </c>
      <c r="P197" s="9">
        <v>7.36</v>
      </c>
      <c r="Q197" s="9">
        <v>50000000</v>
      </c>
      <c r="R197" s="13">
        <v>47605</v>
      </c>
      <c r="S197" s="9">
        <v>7.36</v>
      </c>
      <c r="T197" s="9">
        <v>49720000</v>
      </c>
      <c r="U197" s="9">
        <v>99.44</v>
      </c>
      <c r="V197" s="9">
        <f>VLOOKUP(E197,[4]Output!$B:$M,12,0)</f>
        <v>99.14</v>
      </c>
      <c r="W197" s="9">
        <f t="shared" si="3"/>
        <v>0.29999999999999716</v>
      </c>
      <c r="X197" s="9">
        <v>7.5088182999999997</v>
      </c>
      <c r="Y197" s="9">
        <v>0</v>
      </c>
      <c r="Z197" s="9">
        <v>280000</v>
      </c>
      <c r="AA197" s="9">
        <v>-280000</v>
      </c>
      <c r="AB197" s="9">
        <v>4.1985289999999997</v>
      </c>
      <c r="AC197" s="9">
        <v>3.9052880000000001</v>
      </c>
      <c r="AD197" s="9">
        <v>-19653.334999999999</v>
      </c>
      <c r="AE197" s="9">
        <v>20.1974418</v>
      </c>
      <c r="AF197" s="9">
        <v>0</v>
      </c>
      <c r="AG197" s="9">
        <v>0</v>
      </c>
      <c r="AH197" s="9"/>
      <c r="AI197" s="9">
        <v>604931.51</v>
      </c>
      <c r="AJ197" s="15">
        <v>10430</v>
      </c>
      <c r="AK197" s="15">
        <v>2</v>
      </c>
      <c r="AL197" s="8" t="s">
        <v>428</v>
      </c>
      <c r="AM197" s="8" t="s">
        <v>429</v>
      </c>
      <c r="AN197" s="16"/>
      <c r="AO197" s="16"/>
      <c r="AP197" s="13">
        <v>45779</v>
      </c>
      <c r="AQ197" s="13">
        <v>46144</v>
      </c>
      <c r="AR197" s="13">
        <v>45779</v>
      </c>
      <c r="AS197" s="8" t="s">
        <v>70</v>
      </c>
      <c r="AT197" s="8" t="s">
        <v>71</v>
      </c>
      <c r="AU197" s="8" t="s">
        <v>72</v>
      </c>
      <c r="AV197" s="9">
        <v>1767</v>
      </c>
      <c r="AW197" s="9">
        <v>4.8410958904109593</v>
      </c>
      <c r="AX197" s="8" t="s">
        <v>435</v>
      </c>
      <c r="AY197" s="8"/>
      <c r="AZ197" s="8" t="s">
        <v>431</v>
      </c>
      <c r="BA197" s="8" t="s">
        <v>73</v>
      </c>
      <c r="BB197" s="8" t="s">
        <v>74</v>
      </c>
      <c r="BC197" s="1"/>
      <c r="BD197" s="1"/>
      <c r="BE197" s="1"/>
    </row>
    <row r="198" spans="1:57" ht="20" hidden="1" customHeight="1" x14ac:dyDescent="0.35">
      <c r="A198" s="1"/>
      <c r="B198" s="8" t="s">
        <v>3</v>
      </c>
      <c r="C198" s="8">
        <v>11240</v>
      </c>
      <c r="D198" s="8" t="s">
        <v>14</v>
      </c>
      <c r="E198" s="8" t="s">
        <v>494</v>
      </c>
      <c r="F198" s="8" t="s">
        <v>495</v>
      </c>
      <c r="G198" s="8" t="s">
        <v>425</v>
      </c>
      <c r="H198" s="8" t="s">
        <v>462</v>
      </c>
      <c r="I198" s="8" t="s">
        <v>65</v>
      </c>
      <c r="J198" s="8" t="s">
        <v>416</v>
      </c>
      <c r="K198" s="8" t="s">
        <v>496</v>
      </c>
      <c r="L198" s="12">
        <v>100</v>
      </c>
      <c r="M198" s="9">
        <v>7500000</v>
      </c>
      <c r="N198" s="9">
        <v>750000000</v>
      </c>
      <c r="O198" s="9">
        <v>100.489</v>
      </c>
      <c r="P198" s="9">
        <v>7.3404054175083839</v>
      </c>
      <c r="Q198" s="9">
        <v>753667500</v>
      </c>
      <c r="R198" s="13">
        <v>46930</v>
      </c>
      <c r="S198" s="9">
        <v>7.3762999999999996</v>
      </c>
      <c r="T198" s="9">
        <v>752700000</v>
      </c>
      <c r="U198" s="9">
        <v>100.36</v>
      </c>
      <c r="V198" s="9">
        <f>VLOOKUP(E198,[4]Output!$B:$M,12,0)</f>
        <v>100.36</v>
      </c>
      <c r="W198" s="9">
        <f t="shared" si="3"/>
        <v>0</v>
      </c>
      <c r="X198" s="9">
        <v>7.2139508000000001</v>
      </c>
      <c r="Y198" s="9">
        <v>0</v>
      </c>
      <c r="Z198" s="9">
        <v>967500</v>
      </c>
      <c r="AA198" s="9">
        <v>-967500</v>
      </c>
      <c r="AB198" s="9">
        <v>2.7605749999999998</v>
      </c>
      <c r="AC198" s="9">
        <v>2.5748281999999998</v>
      </c>
      <c r="AD198" s="9">
        <v>-196734.27299999999</v>
      </c>
      <c r="AE198" s="9">
        <v>9.3205161000000007</v>
      </c>
      <c r="AF198" s="9">
        <v>0</v>
      </c>
      <c r="AG198" s="9">
        <v>0</v>
      </c>
      <c r="AH198" s="9"/>
      <c r="AI198" s="9">
        <v>11367585.619999999</v>
      </c>
      <c r="AJ198" s="15">
        <v>10561</v>
      </c>
      <c r="AK198" s="15">
        <v>2</v>
      </c>
      <c r="AL198" s="8" t="s">
        <v>428</v>
      </c>
      <c r="AM198" s="8" t="s">
        <v>429</v>
      </c>
      <c r="AN198" s="16"/>
      <c r="AO198" s="16"/>
      <c r="AP198" s="13">
        <v>45764</v>
      </c>
      <c r="AQ198" s="13">
        <v>46199</v>
      </c>
      <c r="AR198" s="13">
        <v>45764</v>
      </c>
      <c r="AS198" s="8" t="s">
        <v>70</v>
      </c>
      <c r="AT198" s="8" t="s">
        <v>71</v>
      </c>
      <c r="AU198" s="8" t="s">
        <v>72</v>
      </c>
      <c r="AV198" s="9">
        <v>1092</v>
      </c>
      <c r="AW198" s="9">
        <v>2.9917808219178084</v>
      </c>
      <c r="AX198" s="8" t="s">
        <v>435</v>
      </c>
      <c r="AY198" s="8"/>
      <c r="AZ198" s="8" t="s">
        <v>431</v>
      </c>
      <c r="BA198" s="8" t="s">
        <v>73</v>
      </c>
      <c r="BB198" s="8" t="s">
        <v>74</v>
      </c>
      <c r="BC198" s="1"/>
      <c r="BD198" s="1"/>
      <c r="BE198" s="1"/>
    </row>
    <row r="199" spans="1:57" ht="20" hidden="1" customHeight="1" x14ac:dyDescent="0.35">
      <c r="A199" s="1"/>
      <c r="B199" s="8" t="s">
        <v>3</v>
      </c>
      <c r="C199" s="8">
        <v>7954</v>
      </c>
      <c r="D199" s="8" t="s">
        <v>14</v>
      </c>
      <c r="E199" s="8" t="s">
        <v>497</v>
      </c>
      <c r="F199" s="8" t="s">
        <v>498</v>
      </c>
      <c r="G199" s="8" t="s">
        <v>425</v>
      </c>
      <c r="H199" s="8" t="s">
        <v>426</v>
      </c>
      <c r="I199" s="8" t="s">
        <v>65</v>
      </c>
      <c r="J199" s="8" t="s">
        <v>416</v>
      </c>
      <c r="K199" s="8" t="s">
        <v>499</v>
      </c>
      <c r="L199" s="12">
        <v>100</v>
      </c>
      <c r="M199" s="9">
        <v>20000</v>
      </c>
      <c r="N199" s="9">
        <v>2000000</v>
      </c>
      <c r="O199" s="9">
        <v>99.6374</v>
      </c>
      <c r="P199" s="9">
        <v>7.4570392242270476</v>
      </c>
      <c r="Q199" s="9">
        <v>1992748</v>
      </c>
      <c r="R199" s="13">
        <v>47514</v>
      </c>
      <c r="S199" s="9">
        <v>7.43</v>
      </c>
      <c r="T199" s="9">
        <v>2065200</v>
      </c>
      <c r="U199" s="9">
        <v>103.26</v>
      </c>
      <c r="V199" s="9">
        <f>VLOOKUP(E199,[4]Output!$B:$M,12,0)</f>
        <v>103.3</v>
      </c>
      <c r="W199" s="9">
        <f t="shared" si="3"/>
        <v>-3.9999999999992042E-2</v>
      </c>
      <c r="X199" s="9">
        <v>6.5891571000000004</v>
      </c>
      <c r="Y199" s="9">
        <v>72452</v>
      </c>
      <c r="Z199" s="9">
        <v>0</v>
      </c>
      <c r="AA199" s="9">
        <v>72452</v>
      </c>
      <c r="AB199" s="9">
        <v>3.8725266999999999</v>
      </c>
      <c r="AC199" s="9">
        <v>3.7490125999999999</v>
      </c>
      <c r="AD199" s="9">
        <v>-797.29300000000001</v>
      </c>
      <c r="AE199" s="9"/>
      <c r="AF199" s="9">
        <v>0</v>
      </c>
      <c r="AG199" s="9">
        <v>0</v>
      </c>
      <c r="AH199" s="9"/>
      <c r="AI199" s="9">
        <v>61475.62</v>
      </c>
      <c r="AJ199" s="15">
        <v>5386</v>
      </c>
      <c r="AK199" s="15">
        <v>2</v>
      </c>
      <c r="AL199" s="8" t="s">
        <v>68</v>
      </c>
      <c r="AM199" s="8" t="s">
        <v>429</v>
      </c>
      <c r="AN199" s="16"/>
      <c r="AO199" s="16"/>
      <c r="AP199" s="13">
        <v>45688</v>
      </c>
      <c r="AQ199" s="13">
        <v>45869</v>
      </c>
      <c r="AR199" s="13">
        <v>43861</v>
      </c>
      <c r="AS199" s="8" t="s">
        <v>70</v>
      </c>
      <c r="AT199" s="8" t="s">
        <v>71</v>
      </c>
      <c r="AU199" s="8" t="s">
        <v>72</v>
      </c>
      <c r="AV199" s="9">
        <v>1676</v>
      </c>
      <c r="AW199" s="9">
        <v>4.5917808219178085</v>
      </c>
      <c r="AX199" s="8" t="s">
        <v>430</v>
      </c>
      <c r="AY199" s="8"/>
      <c r="AZ199" s="8" t="s">
        <v>431</v>
      </c>
      <c r="BA199" s="8" t="s">
        <v>73</v>
      </c>
      <c r="BB199" s="8" t="s">
        <v>74</v>
      </c>
      <c r="BC199" s="1"/>
      <c r="BD199" s="1"/>
      <c r="BE199" s="1"/>
    </row>
    <row r="200" spans="1:57" ht="20" hidden="1" customHeight="1" x14ac:dyDescent="0.35">
      <c r="A200" s="1"/>
      <c r="B200" s="8" t="s">
        <v>3</v>
      </c>
      <c r="C200" s="8">
        <v>11339</v>
      </c>
      <c r="D200" s="8" t="s">
        <v>14</v>
      </c>
      <c r="E200" s="8" t="s">
        <v>500</v>
      </c>
      <c r="F200" s="8" t="s">
        <v>501</v>
      </c>
      <c r="G200" s="8" t="s">
        <v>425</v>
      </c>
      <c r="H200" s="8" t="s">
        <v>426</v>
      </c>
      <c r="I200" s="8" t="s">
        <v>65</v>
      </c>
      <c r="J200" s="8" t="s">
        <v>416</v>
      </c>
      <c r="K200" s="8" t="s">
        <v>502</v>
      </c>
      <c r="L200" s="12">
        <v>100</v>
      </c>
      <c r="M200" s="9">
        <v>5000000</v>
      </c>
      <c r="N200" s="9">
        <v>500000000</v>
      </c>
      <c r="O200" s="9">
        <v>100</v>
      </c>
      <c r="P200" s="9">
        <v>7.43</v>
      </c>
      <c r="Q200" s="9">
        <v>500000000</v>
      </c>
      <c r="R200" s="13">
        <v>47717</v>
      </c>
      <c r="S200" s="9">
        <v>7.43</v>
      </c>
      <c r="T200" s="9">
        <v>500000000</v>
      </c>
      <c r="U200" s="9">
        <v>100</v>
      </c>
      <c r="V200" s="9">
        <f>VLOOKUP(E200,[4]Output!$B:$M,12,0)</f>
        <v>99.99</v>
      </c>
      <c r="W200" s="9">
        <f t="shared" si="3"/>
        <v>1.0000000000005116E-2</v>
      </c>
      <c r="X200" s="9">
        <v>7.4502364999999999</v>
      </c>
      <c r="Y200" s="9">
        <v>0</v>
      </c>
      <c r="Z200" s="9">
        <v>0</v>
      </c>
      <c r="AA200" s="9">
        <v>0</v>
      </c>
      <c r="AB200" s="9">
        <v>4.4532347000000003</v>
      </c>
      <c r="AC200" s="9">
        <v>4.1444624000000001</v>
      </c>
      <c r="AD200" s="9">
        <v>-207518.4</v>
      </c>
      <c r="AE200" s="9">
        <v>22.521605099999999</v>
      </c>
      <c r="AF200" s="9">
        <v>0</v>
      </c>
      <c r="AG200" s="9">
        <v>0</v>
      </c>
      <c r="AH200" s="9"/>
      <c r="AI200" s="9">
        <v>712465.75</v>
      </c>
      <c r="AJ200" s="15">
        <v>10715</v>
      </c>
      <c r="AK200" s="15">
        <v>2</v>
      </c>
      <c r="AL200" s="8" t="s">
        <v>428</v>
      </c>
      <c r="AM200" s="8" t="s">
        <v>429</v>
      </c>
      <c r="AN200" s="16"/>
      <c r="AO200" s="16"/>
      <c r="AP200" s="13">
        <v>45832</v>
      </c>
      <c r="AQ200" s="13">
        <v>46197</v>
      </c>
      <c r="AR200" s="13">
        <v>45832</v>
      </c>
      <c r="AS200" s="8" t="s">
        <v>70</v>
      </c>
      <c r="AT200" s="8" t="s">
        <v>71</v>
      </c>
      <c r="AU200" s="8" t="s">
        <v>72</v>
      </c>
      <c r="AV200" s="9">
        <v>1879</v>
      </c>
      <c r="AW200" s="9">
        <v>5.1479452054794521</v>
      </c>
      <c r="AX200" s="8" t="s">
        <v>430</v>
      </c>
      <c r="AY200" s="8"/>
      <c r="AZ200" s="8" t="s">
        <v>431</v>
      </c>
      <c r="BA200" s="8" t="s">
        <v>73</v>
      </c>
      <c r="BB200" s="8" t="s">
        <v>439</v>
      </c>
      <c r="BC200" s="1"/>
      <c r="BD200" s="1"/>
      <c r="BE200" s="1"/>
    </row>
    <row r="201" spans="1:57" ht="20" hidden="1" customHeight="1" x14ac:dyDescent="0.35">
      <c r="A201" s="1"/>
      <c r="B201" s="8" t="s">
        <v>3</v>
      </c>
      <c r="C201" s="8">
        <v>10880</v>
      </c>
      <c r="D201" s="8" t="s">
        <v>14</v>
      </c>
      <c r="E201" s="8" t="s">
        <v>503</v>
      </c>
      <c r="F201" s="8" t="s">
        <v>504</v>
      </c>
      <c r="G201" s="8" t="s">
        <v>425</v>
      </c>
      <c r="H201" s="8" t="s">
        <v>426</v>
      </c>
      <c r="I201" s="8" t="s">
        <v>65</v>
      </c>
      <c r="J201" s="8" t="s">
        <v>416</v>
      </c>
      <c r="K201" s="8" t="s">
        <v>438</v>
      </c>
      <c r="L201" s="12">
        <v>100</v>
      </c>
      <c r="M201" s="9">
        <v>5000000</v>
      </c>
      <c r="N201" s="9">
        <v>500000000</v>
      </c>
      <c r="O201" s="9">
        <v>99.989090899999994</v>
      </c>
      <c r="P201" s="9">
        <v>7.4408117255919564</v>
      </c>
      <c r="Q201" s="9">
        <v>499945454.5</v>
      </c>
      <c r="R201" s="13">
        <v>46812</v>
      </c>
      <c r="S201" s="9">
        <v>7.44</v>
      </c>
      <c r="T201" s="9">
        <v>510350000</v>
      </c>
      <c r="U201" s="9">
        <v>102.07</v>
      </c>
      <c r="V201" s="9">
        <f>VLOOKUP(E201,[4]Output!$B:$M,12,0)</f>
        <v>102.07</v>
      </c>
      <c r="W201" s="9">
        <f t="shared" si="3"/>
        <v>0</v>
      </c>
      <c r="X201" s="9">
        <v>6.5707576999999997</v>
      </c>
      <c r="Y201" s="9">
        <v>10404545.5</v>
      </c>
      <c r="Z201" s="9">
        <v>0</v>
      </c>
      <c r="AA201" s="9">
        <v>10404545.5</v>
      </c>
      <c r="AB201" s="9">
        <v>2.468181</v>
      </c>
      <c r="AC201" s="9">
        <v>2.3160021</v>
      </c>
      <c r="AD201" s="9">
        <v>-120652.004</v>
      </c>
      <c r="AE201" s="9">
        <v>7.7861941000000003</v>
      </c>
      <c r="AF201" s="9">
        <v>0</v>
      </c>
      <c r="AG201" s="9">
        <v>0</v>
      </c>
      <c r="AH201" s="9"/>
      <c r="AI201" s="9">
        <v>10599452.050000001</v>
      </c>
      <c r="AJ201" s="15">
        <v>10075</v>
      </c>
      <c r="AK201" s="15">
        <v>2</v>
      </c>
      <c r="AL201" s="8" t="s">
        <v>428</v>
      </c>
      <c r="AM201" s="8" t="s">
        <v>429</v>
      </c>
      <c r="AN201" s="16"/>
      <c r="AO201" s="16"/>
      <c r="AP201" s="13">
        <v>45735</v>
      </c>
      <c r="AQ201" s="13">
        <v>46081</v>
      </c>
      <c r="AR201" s="13">
        <v>45735</v>
      </c>
      <c r="AS201" s="8" t="s">
        <v>70</v>
      </c>
      <c r="AT201" s="8" t="s">
        <v>71</v>
      </c>
      <c r="AU201" s="8" t="s">
        <v>72</v>
      </c>
      <c r="AV201" s="9">
        <v>974</v>
      </c>
      <c r="AW201" s="9">
        <v>2.6684931506849314</v>
      </c>
      <c r="AX201" s="8" t="s">
        <v>430</v>
      </c>
      <c r="AY201" s="8"/>
      <c r="AZ201" s="8" t="s">
        <v>431</v>
      </c>
      <c r="BA201" s="8" t="s">
        <v>73</v>
      </c>
      <c r="BB201" s="8" t="s">
        <v>439</v>
      </c>
      <c r="BC201" s="1"/>
      <c r="BD201" s="1"/>
      <c r="BE201" s="1"/>
    </row>
    <row r="202" spans="1:57" ht="20" hidden="1" customHeight="1" x14ac:dyDescent="0.35">
      <c r="A202" s="1"/>
      <c r="B202" s="8" t="s">
        <v>3</v>
      </c>
      <c r="C202" s="8">
        <v>10018</v>
      </c>
      <c r="D202" s="8" t="s">
        <v>14</v>
      </c>
      <c r="E202" s="8" t="s">
        <v>505</v>
      </c>
      <c r="F202" s="8" t="s">
        <v>506</v>
      </c>
      <c r="G202" s="8" t="s">
        <v>425</v>
      </c>
      <c r="H202" s="8" t="s">
        <v>426</v>
      </c>
      <c r="I202" s="8" t="s">
        <v>65</v>
      </c>
      <c r="J202" s="8" t="s">
        <v>416</v>
      </c>
      <c r="K202" s="8" t="s">
        <v>507</v>
      </c>
      <c r="L202" s="12">
        <v>100</v>
      </c>
      <c r="M202" s="9">
        <v>10000000</v>
      </c>
      <c r="N202" s="9">
        <v>1000000000</v>
      </c>
      <c r="O202" s="9">
        <v>99.649199999999993</v>
      </c>
      <c r="P202" s="9">
        <v>7.4862618064169109</v>
      </c>
      <c r="Q202" s="9">
        <v>996492000</v>
      </c>
      <c r="R202" s="13">
        <v>45881</v>
      </c>
      <c r="S202" s="9">
        <v>7.46</v>
      </c>
      <c r="T202" s="9">
        <v>1000200000</v>
      </c>
      <c r="U202" s="9">
        <v>100.02</v>
      </c>
      <c r="V202" s="9">
        <f>VLOOKUP(E202,[4]Output!$B:$M,12,0)</f>
        <v>100.02</v>
      </c>
      <c r="W202" s="9">
        <f t="shared" si="3"/>
        <v>0</v>
      </c>
      <c r="X202" s="9">
        <v>7.1299671</v>
      </c>
      <c r="Y202" s="9">
        <v>3708000</v>
      </c>
      <c r="Z202" s="9">
        <v>0</v>
      </c>
      <c r="AA202" s="9">
        <v>3708000</v>
      </c>
      <c r="AB202" s="9">
        <v>0.1162874</v>
      </c>
      <c r="AC202" s="9">
        <v>0.10854800000000001</v>
      </c>
      <c r="AD202" s="9">
        <v>-11595.743</v>
      </c>
      <c r="AE202" s="9">
        <v>0.11313330000000001</v>
      </c>
      <c r="AF202" s="9">
        <v>0</v>
      </c>
      <c r="AG202" s="9">
        <v>0</v>
      </c>
      <c r="AH202" s="9"/>
      <c r="AI202" s="9">
        <v>68059726.030000001</v>
      </c>
      <c r="AJ202" s="15">
        <v>8634</v>
      </c>
      <c r="AK202" s="15">
        <v>2</v>
      </c>
      <c r="AL202" s="8" t="s">
        <v>428</v>
      </c>
      <c r="AM202" s="8" t="s">
        <v>429</v>
      </c>
      <c r="AN202" s="16"/>
      <c r="AO202" s="16"/>
      <c r="AP202" s="13">
        <v>45506</v>
      </c>
      <c r="AQ202" s="13">
        <v>45873</v>
      </c>
      <c r="AR202" s="13">
        <v>44775</v>
      </c>
      <c r="AS202" s="8" t="s">
        <v>70</v>
      </c>
      <c r="AT202" s="8" t="s">
        <v>71</v>
      </c>
      <c r="AU202" s="8" t="s">
        <v>72</v>
      </c>
      <c r="AV202" s="9">
        <v>43</v>
      </c>
      <c r="AW202" s="9">
        <v>0.11780821917808219</v>
      </c>
      <c r="AX202" s="8" t="s">
        <v>430</v>
      </c>
      <c r="AY202" s="8"/>
      <c r="AZ202" s="8" t="s">
        <v>431</v>
      </c>
      <c r="BA202" s="8" t="s">
        <v>73</v>
      </c>
      <c r="BB202" s="8" t="s">
        <v>439</v>
      </c>
      <c r="BC202" s="1"/>
      <c r="BD202" s="1"/>
      <c r="BE202" s="1"/>
    </row>
    <row r="203" spans="1:57" ht="20" hidden="1" customHeight="1" x14ac:dyDescent="0.35">
      <c r="A203" s="1"/>
      <c r="B203" s="8" t="s">
        <v>3</v>
      </c>
      <c r="C203" s="8">
        <v>11016</v>
      </c>
      <c r="D203" s="8" t="s">
        <v>14</v>
      </c>
      <c r="E203" s="8" t="s">
        <v>508</v>
      </c>
      <c r="F203" s="8" t="s">
        <v>509</v>
      </c>
      <c r="G203" s="8" t="s">
        <v>425</v>
      </c>
      <c r="H203" s="8" t="s">
        <v>426</v>
      </c>
      <c r="I203" s="8" t="s">
        <v>65</v>
      </c>
      <c r="J203" s="8" t="s">
        <v>416</v>
      </c>
      <c r="K203" s="8" t="s">
        <v>499</v>
      </c>
      <c r="L203" s="12">
        <v>100</v>
      </c>
      <c r="M203" s="9">
        <v>17500000</v>
      </c>
      <c r="N203" s="9">
        <v>1750000000</v>
      </c>
      <c r="O203" s="9">
        <v>101.67383289999999</v>
      </c>
      <c r="P203" s="9">
        <v>7.3568584823165448</v>
      </c>
      <c r="Q203" s="9">
        <v>1779292075.75</v>
      </c>
      <c r="R203" s="13">
        <v>47011</v>
      </c>
      <c r="S203" s="9">
        <v>7.48</v>
      </c>
      <c r="T203" s="9">
        <v>1786925000</v>
      </c>
      <c r="U203" s="9">
        <v>102.11</v>
      </c>
      <c r="V203" s="9">
        <f>VLOOKUP(E203,[4]Output!$B:$M,12,0)</f>
        <v>102.04</v>
      </c>
      <c r="W203" s="9">
        <f t="shared" si="3"/>
        <v>6.9999999999993179E-2</v>
      </c>
      <c r="X203" s="9">
        <v>6.7451309999999998</v>
      </c>
      <c r="Y203" s="9">
        <v>7632924.25</v>
      </c>
      <c r="Z203" s="9">
        <v>0</v>
      </c>
      <c r="AA203" s="9">
        <v>7632924.25</v>
      </c>
      <c r="AB203" s="9">
        <v>2.9069275000000001</v>
      </c>
      <c r="AC203" s="9">
        <v>2.7232413000000002</v>
      </c>
      <c r="AD203" s="9">
        <v>-496682.14399999997</v>
      </c>
      <c r="AE203" s="9">
        <v>10.4423844</v>
      </c>
      <c r="AF203" s="9">
        <v>0</v>
      </c>
      <c r="AG203" s="9">
        <v>0</v>
      </c>
      <c r="AH203" s="9"/>
      <c r="AI203" s="9">
        <v>36938904.109999999</v>
      </c>
      <c r="AJ203" s="15">
        <v>10212</v>
      </c>
      <c r="AK203" s="15">
        <v>2</v>
      </c>
      <c r="AL203" s="8" t="s">
        <v>428</v>
      </c>
      <c r="AM203" s="8" t="s">
        <v>429</v>
      </c>
      <c r="AN203" s="16"/>
      <c r="AO203" s="16"/>
      <c r="AP203" s="13">
        <v>45736</v>
      </c>
      <c r="AQ203" s="13">
        <v>45915</v>
      </c>
      <c r="AR203" s="13">
        <v>45736</v>
      </c>
      <c r="AS203" s="8" t="s">
        <v>70</v>
      </c>
      <c r="AT203" s="8" t="s">
        <v>71</v>
      </c>
      <c r="AU203" s="8" t="s">
        <v>72</v>
      </c>
      <c r="AV203" s="9">
        <v>1173</v>
      </c>
      <c r="AW203" s="9">
        <v>3.2136986301369861</v>
      </c>
      <c r="AX203" s="8" t="s">
        <v>430</v>
      </c>
      <c r="AY203" s="8"/>
      <c r="AZ203" s="8" t="s">
        <v>431</v>
      </c>
      <c r="BA203" s="8" t="s">
        <v>73</v>
      </c>
      <c r="BB203" s="8" t="s">
        <v>439</v>
      </c>
      <c r="BC203" s="1"/>
      <c r="BD203" s="1"/>
      <c r="BE203" s="1"/>
    </row>
    <row r="204" spans="1:57" ht="20" hidden="1" customHeight="1" x14ac:dyDescent="0.35">
      <c r="A204" s="1"/>
      <c r="B204" s="8" t="s">
        <v>3</v>
      </c>
      <c r="C204" s="8">
        <v>9433</v>
      </c>
      <c r="D204" s="8" t="s">
        <v>14</v>
      </c>
      <c r="E204" s="8" t="s">
        <v>510</v>
      </c>
      <c r="F204" s="8" t="s">
        <v>511</v>
      </c>
      <c r="G204" s="8" t="s">
        <v>425</v>
      </c>
      <c r="H204" s="8" t="s">
        <v>426</v>
      </c>
      <c r="I204" s="8" t="s">
        <v>65</v>
      </c>
      <c r="J204" s="8" t="s">
        <v>416</v>
      </c>
      <c r="K204" s="8" t="s">
        <v>427</v>
      </c>
      <c r="L204" s="12">
        <v>100</v>
      </c>
      <c r="M204" s="9">
        <v>7500000</v>
      </c>
      <c r="N204" s="9">
        <v>750000000</v>
      </c>
      <c r="O204" s="9">
        <v>100</v>
      </c>
      <c r="P204" s="9">
        <v>7.48</v>
      </c>
      <c r="Q204" s="9">
        <v>750000000</v>
      </c>
      <c r="R204" s="13">
        <v>46102</v>
      </c>
      <c r="S204" s="9">
        <v>7.48</v>
      </c>
      <c r="T204" s="9">
        <v>757125000</v>
      </c>
      <c r="U204" s="9">
        <v>100.95</v>
      </c>
      <c r="V204" s="9">
        <f>VLOOKUP(E204,[4]Output!$B:$M,12,0)</f>
        <v>100.94</v>
      </c>
      <c r="W204" s="9">
        <f t="shared" si="3"/>
        <v>1.0000000000005116E-2</v>
      </c>
      <c r="X204" s="9">
        <v>5.9882237240710996</v>
      </c>
      <c r="Y204" s="9">
        <v>7125000</v>
      </c>
      <c r="Z204" s="9">
        <v>0</v>
      </c>
      <c r="AA204" s="9">
        <v>7125000</v>
      </c>
      <c r="AB204" s="9">
        <v>0.7287671</v>
      </c>
      <c r="AC204" s="9">
        <v>0.68759250000000005</v>
      </c>
      <c r="AD204" s="9">
        <v>-53137.307000000001</v>
      </c>
      <c r="AE204" s="9"/>
      <c r="AF204" s="9">
        <v>0</v>
      </c>
      <c r="AG204" s="9">
        <v>0</v>
      </c>
      <c r="AH204" s="9"/>
      <c r="AI204" s="9">
        <v>15677260.27</v>
      </c>
      <c r="AJ204" s="15">
        <v>7818</v>
      </c>
      <c r="AK204" s="15">
        <v>2</v>
      </c>
      <c r="AL204" s="8" t="s">
        <v>428</v>
      </c>
      <c r="AM204" s="8" t="s">
        <v>429</v>
      </c>
      <c r="AN204" s="16"/>
      <c r="AO204" s="16"/>
      <c r="AP204" s="13">
        <v>45737</v>
      </c>
      <c r="AQ204" s="13">
        <v>46104</v>
      </c>
      <c r="AR204" s="13">
        <v>45372</v>
      </c>
      <c r="AS204" s="8" t="s">
        <v>70</v>
      </c>
      <c r="AT204" s="8" t="s">
        <v>71</v>
      </c>
      <c r="AU204" s="8" t="s">
        <v>72</v>
      </c>
      <c r="AV204" s="9">
        <v>264</v>
      </c>
      <c r="AW204" s="9">
        <v>0.72328767123287674</v>
      </c>
      <c r="AX204" s="8" t="s">
        <v>430</v>
      </c>
      <c r="AY204" s="8"/>
      <c r="AZ204" s="8" t="s">
        <v>431</v>
      </c>
      <c r="BA204" s="8" t="s">
        <v>73</v>
      </c>
      <c r="BB204" s="8" t="s">
        <v>74</v>
      </c>
      <c r="BC204" s="1"/>
      <c r="BD204" s="1"/>
      <c r="BE204" s="1"/>
    </row>
    <row r="205" spans="1:57" ht="20" hidden="1" customHeight="1" x14ac:dyDescent="0.35">
      <c r="A205" s="1"/>
      <c r="B205" s="8" t="s">
        <v>3</v>
      </c>
      <c r="C205" s="8">
        <v>8358</v>
      </c>
      <c r="D205" s="8" t="s">
        <v>14</v>
      </c>
      <c r="E205" s="8" t="s">
        <v>512</v>
      </c>
      <c r="F205" s="8" t="s">
        <v>513</v>
      </c>
      <c r="G205" s="8" t="s">
        <v>425</v>
      </c>
      <c r="H205" s="8" t="s">
        <v>426</v>
      </c>
      <c r="I205" s="8" t="s">
        <v>65</v>
      </c>
      <c r="J205" s="8" t="s">
        <v>416</v>
      </c>
      <c r="K205" s="8" t="s">
        <v>499</v>
      </c>
      <c r="L205" s="12">
        <v>100</v>
      </c>
      <c r="M205" s="9">
        <v>5000000</v>
      </c>
      <c r="N205" s="9">
        <v>500000000</v>
      </c>
      <c r="O205" s="9">
        <v>99.452200000000005</v>
      </c>
      <c r="P205" s="9">
        <v>7.5312562215818248</v>
      </c>
      <c r="Q205" s="9">
        <v>497261000</v>
      </c>
      <c r="R205" s="13">
        <v>46310</v>
      </c>
      <c r="S205" s="9">
        <v>7.49</v>
      </c>
      <c r="T205" s="9">
        <v>505200000</v>
      </c>
      <c r="U205" s="9">
        <v>101.04</v>
      </c>
      <c r="V205" s="9">
        <f>VLOOKUP(E205,[4]Output!$B:$M,12,0)</f>
        <v>101.04</v>
      </c>
      <c r="W205" s="9">
        <f t="shared" si="3"/>
        <v>0</v>
      </c>
      <c r="X205" s="9">
        <v>6.5835290999999998</v>
      </c>
      <c r="Y205" s="9">
        <v>7939000</v>
      </c>
      <c r="Z205" s="9">
        <v>0</v>
      </c>
      <c r="AA205" s="9">
        <v>7939000</v>
      </c>
      <c r="AB205" s="9">
        <v>1.2240168</v>
      </c>
      <c r="AC205" s="9">
        <v>1.1484108</v>
      </c>
      <c r="AD205" s="9">
        <v>-61069.514000000003</v>
      </c>
      <c r="AE205" s="9"/>
      <c r="AF205" s="9">
        <v>0</v>
      </c>
      <c r="AG205" s="9">
        <v>0</v>
      </c>
      <c r="AH205" s="9"/>
      <c r="AI205" s="9">
        <v>26574109.59</v>
      </c>
      <c r="AJ205" s="15">
        <v>5963</v>
      </c>
      <c r="AK205" s="15">
        <v>2</v>
      </c>
      <c r="AL205" s="8" t="s">
        <v>428</v>
      </c>
      <c r="AM205" s="8" t="s">
        <v>429</v>
      </c>
      <c r="AN205" s="16"/>
      <c r="AO205" s="16"/>
      <c r="AP205" s="13">
        <v>45580</v>
      </c>
      <c r="AQ205" s="13">
        <v>45945</v>
      </c>
      <c r="AR205" s="13">
        <v>45092</v>
      </c>
      <c r="AS205" s="8" t="s">
        <v>70</v>
      </c>
      <c r="AT205" s="8" t="s">
        <v>71</v>
      </c>
      <c r="AU205" s="8" t="s">
        <v>72</v>
      </c>
      <c r="AV205" s="9">
        <v>472</v>
      </c>
      <c r="AW205" s="9">
        <v>1.2931506849315069</v>
      </c>
      <c r="AX205" s="8" t="s">
        <v>430</v>
      </c>
      <c r="AY205" s="8"/>
      <c r="AZ205" s="8" t="s">
        <v>431</v>
      </c>
      <c r="BA205" s="8" t="s">
        <v>73</v>
      </c>
      <c r="BB205" s="8" t="s">
        <v>439</v>
      </c>
      <c r="BC205" s="1"/>
      <c r="BD205" s="1"/>
      <c r="BE205" s="1"/>
    </row>
    <row r="206" spans="1:57" ht="20" hidden="1" customHeight="1" x14ac:dyDescent="0.35">
      <c r="A206" s="1"/>
      <c r="B206" s="8" t="s">
        <v>3</v>
      </c>
      <c r="C206" s="8">
        <v>11378</v>
      </c>
      <c r="D206" s="8" t="s">
        <v>14</v>
      </c>
      <c r="E206" s="8" t="s">
        <v>514</v>
      </c>
      <c r="F206" s="8" t="s">
        <v>515</v>
      </c>
      <c r="G206" s="8" t="s">
        <v>425</v>
      </c>
      <c r="H206" s="8" t="s">
        <v>426</v>
      </c>
      <c r="I206" s="8" t="s">
        <v>65</v>
      </c>
      <c r="J206" s="8" t="s">
        <v>416</v>
      </c>
      <c r="K206" s="8" t="s">
        <v>516</v>
      </c>
      <c r="L206" s="12">
        <v>100</v>
      </c>
      <c r="M206" s="9">
        <v>7500000</v>
      </c>
      <c r="N206" s="9">
        <v>750000000</v>
      </c>
      <c r="O206" s="9">
        <v>100</v>
      </c>
      <c r="P206" s="9">
        <v>7.49</v>
      </c>
      <c r="Q206" s="9">
        <v>750000000</v>
      </c>
      <c r="R206" s="13">
        <v>46934</v>
      </c>
      <c r="S206" s="9">
        <v>7.49</v>
      </c>
      <c r="T206" s="9">
        <v>750000000</v>
      </c>
      <c r="U206" s="9">
        <v>100</v>
      </c>
      <c r="V206" s="9" t="e">
        <f>VLOOKUP(E206,[5]Including!$B$1:$P$65536,15,0)</f>
        <v>#N/A</v>
      </c>
      <c r="W206" s="9" t="e">
        <f t="shared" si="3"/>
        <v>#N/A</v>
      </c>
      <c r="X206" s="9">
        <v>7.5031565000000002</v>
      </c>
      <c r="Y206" s="9">
        <v>0</v>
      </c>
      <c r="Z206" s="9">
        <v>0</v>
      </c>
      <c r="AA206" s="9">
        <v>0</v>
      </c>
      <c r="AB206" s="9">
        <v>2.7911160000000002</v>
      </c>
      <c r="AC206" s="9">
        <v>2.5963107999999999</v>
      </c>
      <c r="AD206" s="9">
        <v>-194763.26699999999</v>
      </c>
      <c r="AE206" s="9"/>
      <c r="AF206" s="9">
        <v>0</v>
      </c>
      <c r="AG206" s="9">
        <v>0</v>
      </c>
      <c r="AH206" s="9"/>
      <c r="AI206" s="9">
        <v>153904.10999999999</v>
      </c>
      <c r="AJ206" s="15">
        <v>10765</v>
      </c>
      <c r="AK206" s="15">
        <v>2</v>
      </c>
      <c r="AL206" s="8" t="s">
        <v>428</v>
      </c>
      <c r="AM206" s="8" t="s">
        <v>429</v>
      </c>
      <c r="AN206" s="16"/>
      <c r="AO206" s="16"/>
      <c r="AP206" s="13">
        <v>45838</v>
      </c>
      <c r="AQ206" s="13">
        <v>46203</v>
      </c>
      <c r="AR206" s="13">
        <v>45838</v>
      </c>
      <c r="AS206" s="8" t="s">
        <v>70</v>
      </c>
      <c r="AT206" s="8" t="s">
        <v>71</v>
      </c>
      <c r="AU206" s="8" t="s">
        <v>72</v>
      </c>
      <c r="AV206" s="9">
        <v>1096</v>
      </c>
      <c r="AW206" s="9">
        <v>3.0027397260273974</v>
      </c>
      <c r="AX206" s="8" t="s">
        <v>430</v>
      </c>
      <c r="AY206" s="8"/>
      <c r="AZ206" s="8" t="s">
        <v>517</v>
      </c>
      <c r="BA206" s="8" t="s">
        <v>73</v>
      </c>
      <c r="BB206" s="8" t="s">
        <v>439</v>
      </c>
      <c r="BC206" s="1"/>
      <c r="BD206" s="1"/>
      <c r="BE206" s="1"/>
    </row>
    <row r="207" spans="1:57" ht="20" hidden="1" customHeight="1" x14ac:dyDescent="0.35">
      <c r="A207" s="1"/>
      <c r="B207" s="8" t="s">
        <v>3</v>
      </c>
      <c r="C207" s="8">
        <v>10604</v>
      </c>
      <c r="D207" s="8" t="s">
        <v>14</v>
      </c>
      <c r="E207" s="8" t="s">
        <v>518</v>
      </c>
      <c r="F207" s="8" t="s">
        <v>519</v>
      </c>
      <c r="G207" s="8" t="s">
        <v>425</v>
      </c>
      <c r="H207" s="8" t="s">
        <v>426</v>
      </c>
      <c r="I207" s="8" t="s">
        <v>65</v>
      </c>
      <c r="J207" s="8" t="s">
        <v>416</v>
      </c>
      <c r="K207" s="8" t="s">
        <v>499</v>
      </c>
      <c r="L207" s="12">
        <v>100</v>
      </c>
      <c r="M207" s="9">
        <v>100000</v>
      </c>
      <c r="N207" s="9">
        <v>10000000</v>
      </c>
      <c r="O207" s="9">
        <v>101.44967750000001</v>
      </c>
      <c r="P207" s="9">
        <v>7.4223991495685135</v>
      </c>
      <c r="Q207" s="9">
        <v>10144967.75</v>
      </c>
      <c r="R207" s="13">
        <v>46836</v>
      </c>
      <c r="S207" s="9">
        <v>7.53</v>
      </c>
      <c r="T207" s="9">
        <v>10190000</v>
      </c>
      <c r="U207" s="9">
        <v>101.9</v>
      </c>
      <c r="V207" s="9">
        <f>VLOOKUP(E207,[4]Output!$B:$M,12,0)</f>
        <v>101.9</v>
      </c>
      <c r="W207" s="9">
        <f t="shared" si="3"/>
        <v>0</v>
      </c>
      <c r="X207" s="9">
        <v>6.7387448000000001</v>
      </c>
      <c r="Y207" s="9">
        <v>45032.25</v>
      </c>
      <c r="Z207" s="9">
        <v>0</v>
      </c>
      <c r="AA207" s="9">
        <v>45032.25</v>
      </c>
      <c r="AB207" s="9">
        <v>2.5245131999999999</v>
      </c>
      <c r="AC207" s="9">
        <v>2.3651330000000002</v>
      </c>
      <c r="AD207" s="9">
        <v>-2458.3760000000002</v>
      </c>
      <c r="AE207" s="9">
        <v>8.0714410000000001</v>
      </c>
      <c r="AF207" s="9">
        <v>0</v>
      </c>
      <c r="AG207" s="9">
        <v>0</v>
      </c>
      <c r="AH207" s="9"/>
      <c r="AI207" s="9">
        <v>204238.36</v>
      </c>
      <c r="AJ207" s="15">
        <v>9674</v>
      </c>
      <c r="AK207" s="15">
        <v>2</v>
      </c>
      <c r="AL207" s="8" t="s">
        <v>428</v>
      </c>
      <c r="AM207" s="8" t="s">
        <v>429</v>
      </c>
      <c r="AN207" s="16"/>
      <c r="AO207" s="16"/>
      <c r="AP207" s="13">
        <v>45740</v>
      </c>
      <c r="AQ207" s="13">
        <v>46105</v>
      </c>
      <c r="AR207" s="13">
        <v>45670</v>
      </c>
      <c r="AS207" s="8" t="s">
        <v>70</v>
      </c>
      <c r="AT207" s="8" t="s">
        <v>71</v>
      </c>
      <c r="AU207" s="8" t="s">
        <v>72</v>
      </c>
      <c r="AV207" s="9">
        <v>998</v>
      </c>
      <c r="AW207" s="9">
        <v>2.7342465753424658</v>
      </c>
      <c r="AX207" s="8" t="s">
        <v>430</v>
      </c>
      <c r="AY207" s="8"/>
      <c r="AZ207" s="8" t="s">
        <v>431</v>
      </c>
      <c r="BA207" s="8" t="s">
        <v>73</v>
      </c>
      <c r="BB207" s="8" t="s">
        <v>439</v>
      </c>
      <c r="BC207" s="1"/>
      <c r="BD207" s="1"/>
      <c r="BE207" s="1"/>
    </row>
    <row r="208" spans="1:57" ht="20" hidden="1" customHeight="1" x14ac:dyDescent="0.35">
      <c r="A208" s="1"/>
      <c r="B208" s="8" t="s">
        <v>3</v>
      </c>
      <c r="C208" s="8">
        <v>11201</v>
      </c>
      <c r="D208" s="8" t="s">
        <v>14</v>
      </c>
      <c r="E208" s="8" t="s">
        <v>520</v>
      </c>
      <c r="F208" s="8" t="s">
        <v>521</v>
      </c>
      <c r="G208" s="8" t="s">
        <v>425</v>
      </c>
      <c r="H208" s="8" t="s">
        <v>462</v>
      </c>
      <c r="I208" s="8" t="s">
        <v>65</v>
      </c>
      <c r="J208" s="8" t="s">
        <v>416</v>
      </c>
      <c r="K208" s="8" t="s">
        <v>475</v>
      </c>
      <c r="L208" s="12">
        <v>100</v>
      </c>
      <c r="M208" s="9">
        <v>8000000</v>
      </c>
      <c r="N208" s="9">
        <v>800000000</v>
      </c>
      <c r="O208" s="9">
        <v>100.84700770000001</v>
      </c>
      <c r="P208" s="9">
        <v>7.5296235090969388</v>
      </c>
      <c r="Q208" s="9">
        <v>806776061.60000002</v>
      </c>
      <c r="R208" s="13">
        <v>46933</v>
      </c>
      <c r="S208" s="9">
        <v>7.5933999999999999</v>
      </c>
      <c r="T208" s="9">
        <v>810080000</v>
      </c>
      <c r="U208" s="9">
        <v>101.26</v>
      </c>
      <c r="V208" s="9">
        <f>VLOOKUP(E208,[4]Output!$B:$M,12,0)</f>
        <v>100.87</v>
      </c>
      <c r="W208" s="9">
        <f t="shared" si="3"/>
        <v>0.39000000000000057</v>
      </c>
      <c r="X208" s="9">
        <v>7.1217306000000002</v>
      </c>
      <c r="Y208" s="9">
        <v>3303938.4</v>
      </c>
      <c r="Z208" s="9">
        <v>0</v>
      </c>
      <c r="AA208" s="9">
        <v>3303938.4</v>
      </c>
      <c r="AB208" s="9">
        <v>2.7474829000000001</v>
      </c>
      <c r="AC208" s="9">
        <v>2.5648230999999999</v>
      </c>
      <c r="AD208" s="9">
        <v>-211058.05300000001</v>
      </c>
      <c r="AE208" s="9">
        <v>9.2716299000000006</v>
      </c>
      <c r="AF208" s="9">
        <v>0</v>
      </c>
      <c r="AG208" s="9">
        <v>0</v>
      </c>
      <c r="AH208" s="9"/>
      <c r="AI208" s="9">
        <v>12815162.74</v>
      </c>
      <c r="AJ208" s="15">
        <v>10506</v>
      </c>
      <c r="AK208" s="15">
        <v>2</v>
      </c>
      <c r="AL208" s="8" t="s">
        <v>428</v>
      </c>
      <c r="AM208" s="8" t="s">
        <v>429</v>
      </c>
      <c r="AN208" s="16"/>
      <c r="AO208" s="16"/>
      <c r="AP208" s="13">
        <v>45762</v>
      </c>
      <c r="AQ208" s="13">
        <v>46127</v>
      </c>
      <c r="AR208" s="13">
        <v>45762</v>
      </c>
      <c r="AS208" s="8" t="s">
        <v>70</v>
      </c>
      <c r="AT208" s="8" t="s">
        <v>71</v>
      </c>
      <c r="AU208" s="8" t="s">
        <v>72</v>
      </c>
      <c r="AV208" s="9">
        <v>1095</v>
      </c>
      <c r="AW208" s="9">
        <v>3</v>
      </c>
      <c r="AX208" s="8" t="s">
        <v>435</v>
      </c>
      <c r="AY208" s="8"/>
      <c r="AZ208" s="8" t="s">
        <v>431</v>
      </c>
      <c r="BA208" s="8" t="s">
        <v>73</v>
      </c>
      <c r="BB208" s="8" t="s">
        <v>74</v>
      </c>
      <c r="BC208" s="1"/>
      <c r="BD208" s="1"/>
      <c r="BE208" s="1"/>
    </row>
    <row r="209" spans="1:57" ht="20" hidden="1" customHeight="1" x14ac:dyDescent="0.35">
      <c r="A209" s="1"/>
      <c r="B209" s="8" t="s">
        <v>3</v>
      </c>
      <c r="C209" s="8">
        <v>11202</v>
      </c>
      <c r="D209" s="8" t="s">
        <v>14</v>
      </c>
      <c r="E209" s="8" t="s">
        <v>522</v>
      </c>
      <c r="F209" s="8" t="s">
        <v>523</v>
      </c>
      <c r="G209" s="8" t="s">
        <v>425</v>
      </c>
      <c r="H209" s="8" t="s">
        <v>462</v>
      </c>
      <c r="I209" s="8" t="s">
        <v>65</v>
      </c>
      <c r="J209" s="8" t="s">
        <v>416</v>
      </c>
      <c r="K209" s="8" t="s">
        <v>524</v>
      </c>
      <c r="L209" s="12">
        <v>100</v>
      </c>
      <c r="M209" s="9">
        <v>10000000</v>
      </c>
      <c r="N209" s="9">
        <v>1000000000</v>
      </c>
      <c r="O209" s="9">
        <v>100.8849</v>
      </c>
      <c r="P209" s="9">
        <v>7.5828989273915122</v>
      </c>
      <c r="Q209" s="9">
        <v>1008849000</v>
      </c>
      <c r="R209" s="13">
        <v>46878</v>
      </c>
      <c r="S209" s="9">
        <v>7.65</v>
      </c>
      <c r="T209" s="9">
        <v>1008700000</v>
      </c>
      <c r="U209" s="9">
        <v>100.87</v>
      </c>
      <c r="V209" s="9">
        <f>VLOOKUP(E209,[4]Output!$B:$M,12,0)</f>
        <v>100.87</v>
      </c>
      <c r="W209" s="9">
        <f t="shared" si="3"/>
        <v>0</v>
      </c>
      <c r="X209" s="9">
        <v>7.3002079999999996</v>
      </c>
      <c r="Y209" s="9">
        <v>0</v>
      </c>
      <c r="Z209" s="9">
        <v>149000</v>
      </c>
      <c r="AA209" s="9">
        <v>-149000</v>
      </c>
      <c r="AB209" s="9">
        <v>2.6351379000000001</v>
      </c>
      <c r="AC209" s="9">
        <v>2.4558553999999999</v>
      </c>
      <c r="AD209" s="9">
        <v>-250656.03700000001</v>
      </c>
      <c r="AE209" s="9"/>
      <c r="AF209" s="9">
        <v>0</v>
      </c>
      <c r="AG209" s="9">
        <v>0</v>
      </c>
      <c r="AH209" s="9"/>
      <c r="AI209" s="9">
        <v>11946575.34</v>
      </c>
      <c r="AJ209" s="15">
        <v>10508</v>
      </c>
      <c r="AK209" s="15">
        <v>2</v>
      </c>
      <c r="AL209" s="8" t="s">
        <v>428</v>
      </c>
      <c r="AM209" s="8" t="s">
        <v>429</v>
      </c>
      <c r="AN209" s="16"/>
      <c r="AO209" s="16"/>
      <c r="AP209" s="13">
        <v>45782</v>
      </c>
      <c r="AQ209" s="13">
        <v>46147</v>
      </c>
      <c r="AR209" s="13">
        <v>45758</v>
      </c>
      <c r="AS209" s="8" t="s">
        <v>70</v>
      </c>
      <c r="AT209" s="8" t="s">
        <v>71</v>
      </c>
      <c r="AU209" s="8" t="s">
        <v>72</v>
      </c>
      <c r="AV209" s="9">
        <v>1040</v>
      </c>
      <c r="AW209" s="9">
        <v>2.8493150684931505</v>
      </c>
      <c r="AX209" s="8" t="s">
        <v>435</v>
      </c>
      <c r="AY209" s="8"/>
      <c r="AZ209" s="8" t="s">
        <v>431</v>
      </c>
      <c r="BA209" s="8" t="s">
        <v>73</v>
      </c>
      <c r="BB209" s="8" t="s">
        <v>74</v>
      </c>
      <c r="BC209" s="1"/>
      <c r="BD209" s="1"/>
      <c r="BE209" s="1"/>
    </row>
    <row r="210" spans="1:57" ht="20" hidden="1" customHeight="1" x14ac:dyDescent="0.35">
      <c r="A210" s="1"/>
      <c r="B210" s="8" t="s">
        <v>3</v>
      </c>
      <c r="C210" s="8">
        <v>4686</v>
      </c>
      <c r="D210" s="8" t="s">
        <v>14</v>
      </c>
      <c r="E210" s="8" t="s">
        <v>525</v>
      </c>
      <c r="F210" s="8" t="s">
        <v>526</v>
      </c>
      <c r="G210" s="8" t="s">
        <v>425</v>
      </c>
      <c r="H210" s="8" t="s">
        <v>426</v>
      </c>
      <c r="I210" s="8" t="s">
        <v>65</v>
      </c>
      <c r="J210" s="8" t="s">
        <v>416</v>
      </c>
      <c r="K210" s="8" t="s">
        <v>527</v>
      </c>
      <c r="L210" s="12">
        <v>100</v>
      </c>
      <c r="M210" s="9">
        <v>400000</v>
      </c>
      <c r="N210" s="9">
        <v>40000000</v>
      </c>
      <c r="O210" s="9">
        <v>100</v>
      </c>
      <c r="P210" s="9">
        <v>7.65</v>
      </c>
      <c r="Q210" s="9">
        <v>40000000</v>
      </c>
      <c r="R210" s="13">
        <v>48333</v>
      </c>
      <c r="S210" s="9">
        <v>7.65</v>
      </c>
      <c r="T210" s="9">
        <v>41248000</v>
      </c>
      <c r="U210" s="9">
        <v>103.12</v>
      </c>
      <c r="V210" s="9">
        <f>VLOOKUP(E210,[4]Output!$B:$M,12,0)</f>
        <v>102.99</v>
      </c>
      <c r="W210" s="9">
        <f t="shared" si="3"/>
        <v>0.13000000000000966</v>
      </c>
      <c r="X210" s="9">
        <v>7.0656100999999998</v>
      </c>
      <c r="Y210" s="9">
        <v>1248000</v>
      </c>
      <c r="Z210" s="9">
        <v>0</v>
      </c>
      <c r="AA210" s="9">
        <v>1248000</v>
      </c>
      <c r="AB210" s="9">
        <v>5.5181034999999996</v>
      </c>
      <c r="AC210" s="9">
        <v>5.1539457999999998</v>
      </c>
      <c r="AD210" s="9">
        <v>-21531.208999999999</v>
      </c>
      <c r="AE210" s="9">
        <v>34.946617600000003</v>
      </c>
      <c r="AF210" s="9">
        <v>0</v>
      </c>
      <c r="AG210" s="9">
        <v>0</v>
      </c>
      <c r="AH210" s="9"/>
      <c r="AI210" s="9">
        <v>528164.38</v>
      </c>
      <c r="AJ210" s="15">
        <v>260</v>
      </c>
      <c r="AK210" s="15">
        <v>2</v>
      </c>
      <c r="AL210" s="8" t="s">
        <v>428</v>
      </c>
      <c r="AM210" s="8" t="s">
        <v>429</v>
      </c>
      <c r="AN210" s="16"/>
      <c r="AO210" s="16"/>
      <c r="AP210" s="13">
        <v>45776</v>
      </c>
      <c r="AQ210" s="13">
        <v>46141</v>
      </c>
      <c r="AR210" s="13">
        <v>44680</v>
      </c>
      <c r="AS210" s="8" t="s">
        <v>70</v>
      </c>
      <c r="AT210" s="8" t="s">
        <v>71</v>
      </c>
      <c r="AU210" s="8" t="s">
        <v>72</v>
      </c>
      <c r="AV210" s="9">
        <v>2495</v>
      </c>
      <c r="AW210" s="9">
        <v>6.8356164383561646</v>
      </c>
      <c r="AX210" s="8" t="s">
        <v>435</v>
      </c>
      <c r="AY210" s="8"/>
      <c r="AZ210" s="8" t="s">
        <v>431</v>
      </c>
      <c r="BA210" s="8" t="s">
        <v>73</v>
      </c>
      <c r="BB210" s="8" t="s">
        <v>74</v>
      </c>
      <c r="BC210" s="1"/>
      <c r="BD210" s="1"/>
      <c r="BE210" s="1"/>
    </row>
    <row r="211" spans="1:57" ht="20" hidden="1" customHeight="1" x14ac:dyDescent="0.35">
      <c r="A211" s="1"/>
      <c r="B211" s="8" t="s">
        <v>3</v>
      </c>
      <c r="C211" s="8">
        <v>8672</v>
      </c>
      <c r="D211" s="8" t="s">
        <v>14</v>
      </c>
      <c r="E211" s="8" t="s">
        <v>528</v>
      </c>
      <c r="F211" s="8" t="s">
        <v>529</v>
      </c>
      <c r="G211" s="8" t="s">
        <v>425</v>
      </c>
      <c r="H211" s="8" t="s">
        <v>462</v>
      </c>
      <c r="I211" s="8" t="s">
        <v>65</v>
      </c>
      <c r="J211" s="8" t="s">
        <v>416</v>
      </c>
      <c r="K211" s="8" t="s">
        <v>524</v>
      </c>
      <c r="L211" s="12">
        <v>100</v>
      </c>
      <c r="M211" s="9">
        <v>13000000</v>
      </c>
      <c r="N211" s="9">
        <v>1300000000</v>
      </c>
      <c r="O211" s="9">
        <v>99.304935499999999</v>
      </c>
      <c r="P211" s="9">
        <v>7.7538945685131635</v>
      </c>
      <c r="Q211" s="9">
        <v>1290964161.5</v>
      </c>
      <c r="R211" s="13">
        <v>45880</v>
      </c>
      <c r="S211" s="9">
        <v>7.7</v>
      </c>
      <c r="T211" s="9">
        <v>1300910000</v>
      </c>
      <c r="U211" s="9">
        <v>100.07</v>
      </c>
      <c r="V211" s="9">
        <f>VLOOKUP(E211,[4]Output!$B:$M,12,0)</f>
        <v>100.07</v>
      </c>
      <c r="W211" s="9">
        <f t="shared" si="3"/>
        <v>0</v>
      </c>
      <c r="X211" s="9">
        <v>6.6349206000000001</v>
      </c>
      <c r="Y211" s="9">
        <v>9945838.5</v>
      </c>
      <c r="Z211" s="9">
        <v>0</v>
      </c>
      <c r="AA211" s="9">
        <v>9945838.5</v>
      </c>
      <c r="AB211" s="9">
        <v>0.1150685</v>
      </c>
      <c r="AC211" s="9">
        <v>0.1079088</v>
      </c>
      <c r="AD211" s="9">
        <v>-14996.800999999999</v>
      </c>
      <c r="AE211" s="9"/>
      <c r="AF211" s="9">
        <v>0</v>
      </c>
      <c r="AG211" s="9">
        <v>0</v>
      </c>
      <c r="AH211" s="9"/>
      <c r="AI211" s="9">
        <v>88855890.409999996</v>
      </c>
      <c r="AJ211" s="15">
        <v>6401</v>
      </c>
      <c r="AK211" s="15">
        <v>2</v>
      </c>
      <c r="AL211" s="8" t="s">
        <v>428</v>
      </c>
      <c r="AM211" s="8" t="s">
        <v>429</v>
      </c>
      <c r="AN211" s="16"/>
      <c r="AO211" s="16"/>
      <c r="AP211" s="13">
        <v>45515</v>
      </c>
      <c r="AQ211" s="13">
        <v>45880</v>
      </c>
      <c r="AR211" s="13">
        <v>44749</v>
      </c>
      <c r="AS211" s="8" t="s">
        <v>70</v>
      </c>
      <c r="AT211" s="8" t="s">
        <v>71</v>
      </c>
      <c r="AU211" s="8" t="s">
        <v>72</v>
      </c>
      <c r="AV211" s="9">
        <v>42</v>
      </c>
      <c r="AW211" s="9">
        <v>0.11506849315068493</v>
      </c>
      <c r="AX211" s="8" t="s">
        <v>435</v>
      </c>
      <c r="AY211" s="8"/>
      <c r="AZ211" s="8" t="s">
        <v>431</v>
      </c>
      <c r="BA211" s="8" t="s">
        <v>73</v>
      </c>
      <c r="BB211" s="8" t="s">
        <v>74</v>
      </c>
      <c r="BC211" s="1"/>
      <c r="BD211" s="1"/>
      <c r="BE211" s="1"/>
    </row>
    <row r="212" spans="1:57" ht="20" hidden="1" customHeight="1" x14ac:dyDescent="0.35">
      <c r="A212" s="1"/>
      <c r="B212" s="8" t="s">
        <v>3</v>
      </c>
      <c r="C212" s="8">
        <v>8104</v>
      </c>
      <c r="D212" s="8" t="s">
        <v>14</v>
      </c>
      <c r="E212" s="8" t="s">
        <v>530</v>
      </c>
      <c r="F212" s="8" t="s">
        <v>531</v>
      </c>
      <c r="G212" s="8" t="s">
        <v>425</v>
      </c>
      <c r="H212" s="8" t="s">
        <v>426</v>
      </c>
      <c r="I212" s="8" t="s">
        <v>65</v>
      </c>
      <c r="J212" s="8" t="s">
        <v>416</v>
      </c>
      <c r="K212" s="8" t="s">
        <v>532</v>
      </c>
      <c r="L212" s="12">
        <v>100</v>
      </c>
      <c r="M212" s="9">
        <v>400000</v>
      </c>
      <c r="N212" s="9">
        <v>40000000</v>
      </c>
      <c r="O212" s="9">
        <v>99.879066699999996</v>
      </c>
      <c r="P212" s="9">
        <v>7.7093231388795109</v>
      </c>
      <c r="Q212" s="9">
        <v>39951626.68</v>
      </c>
      <c r="R212" s="13">
        <v>46889</v>
      </c>
      <c r="S212" s="9">
        <v>7.7</v>
      </c>
      <c r="T212" s="9">
        <v>40740000</v>
      </c>
      <c r="U212" s="9">
        <v>101.85</v>
      </c>
      <c r="V212" s="9">
        <f>VLOOKUP(E212,[4]Output!$B:$M,12,0)</f>
        <v>101.8</v>
      </c>
      <c r="W212" s="9">
        <f t="shared" si="3"/>
        <v>4.9999999999997158E-2</v>
      </c>
      <c r="X212" s="9">
        <v>6.9685815</v>
      </c>
      <c r="Y212" s="9">
        <v>788373.32</v>
      </c>
      <c r="Z212" s="9">
        <v>0</v>
      </c>
      <c r="AA212" s="9">
        <v>788373.32</v>
      </c>
      <c r="AB212" s="9">
        <v>2.6656900000000001</v>
      </c>
      <c r="AC212" s="9">
        <v>2.4920308000000002</v>
      </c>
      <c r="AD212" s="9">
        <v>-10249.264999999999</v>
      </c>
      <c r="AE212" s="9"/>
      <c r="AF212" s="9">
        <v>0</v>
      </c>
      <c r="AG212" s="9">
        <v>0</v>
      </c>
      <c r="AH212" s="9"/>
      <c r="AI212" s="9">
        <v>388164.39</v>
      </c>
      <c r="AJ212" s="15">
        <v>5674</v>
      </c>
      <c r="AK212" s="15">
        <v>2</v>
      </c>
      <c r="AL212" s="8" t="s">
        <v>428</v>
      </c>
      <c r="AM212" s="8" t="s">
        <v>429</v>
      </c>
      <c r="AN212" s="16"/>
      <c r="AO212" s="16"/>
      <c r="AP212" s="13">
        <v>45793</v>
      </c>
      <c r="AQ212" s="13">
        <v>46160</v>
      </c>
      <c r="AR212" s="13">
        <v>45062</v>
      </c>
      <c r="AS212" s="8" t="s">
        <v>70</v>
      </c>
      <c r="AT212" s="8" t="s">
        <v>71</v>
      </c>
      <c r="AU212" s="8" t="s">
        <v>72</v>
      </c>
      <c r="AV212" s="9">
        <v>1051</v>
      </c>
      <c r="AW212" s="9">
        <v>2.8794520547945206</v>
      </c>
      <c r="AX212" s="8" t="s">
        <v>418</v>
      </c>
      <c r="AY212" s="8"/>
      <c r="AZ212" s="8" t="s">
        <v>431</v>
      </c>
      <c r="BA212" s="8" t="s">
        <v>73</v>
      </c>
      <c r="BB212" s="8" t="s">
        <v>74</v>
      </c>
      <c r="BC212" s="1"/>
      <c r="BD212" s="1"/>
      <c r="BE212" s="1"/>
    </row>
    <row r="213" spans="1:57" ht="20" hidden="1" customHeight="1" x14ac:dyDescent="0.35">
      <c r="A213" s="1"/>
      <c r="B213" s="8" t="s">
        <v>3</v>
      </c>
      <c r="C213" s="8">
        <v>11192</v>
      </c>
      <c r="D213" s="8" t="s">
        <v>14</v>
      </c>
      <c r="E213" s="8" t="s">
        <v>533</v>
      </c>
      <c r="F213" s="8" t="s">
        <v>534</v>
      </c>
      <c r="G213" s="8" t="s">
        <v>425</v>
      </c>
      <c r="H213" s="8" t="s">
        <v>462</v>
      </c>
      <c r="I213" s="8" t="s">
        <v>65</v>
      </c>
      <c r="J213" s="8" t="s">
        <v>416</v>
      </c>
      <c r="K213" s="8" t="s">
        <v>467</v>
      </c>
      <c r="L213" s="12">
        <v>100</v>
      </c>
      <c r="M213" s="9">
        <v>5000000</v>
      </c>
      <c r="N213" s="9">
        <v>500000000</v>
      </c>
      <c r="O213" s="9">
        <v>101.1082</v>
      </c>
      <c r="P213" s="9">
        <v>7.6274723514017655</v>
      </c>
      <c r="Q213" s="9">
        <v>505541000</v>
      </c>
      <c r="R213" s="13">
        <v>46766</v>
      </c>
      <c r="S213" s="9">
        <v>7.7119999999999997</v>
      </c>
      <c r="T213" s="9">
        <v>506500000</v>
      </c>
      <c r="U213" s="9">
        <v>101.3</v>
      </c>
      <c r="V213" s="9">
        <f>VLOOKUP(E213,[4]Output!$B:$M,12,0)</f>
        <v>100.98</v>
      </c>
      <c r="W213" s="9">
        <f t="shared" si="3"/>
        <v>0.31999999999999318</v>
      </c>
      <c r="X213" s="9">
        <v>7.1060734999999999</v>
      </c>
      <c r="Y213" s="9">
        <v>959000</v>
      </c>
      <c r="Z213" s="9">
        <v>0</v>
      </c>
      <c r="AA213" s="9">
        <v>959000</v>
      </c>
      <c r="AB213" s="9">
        <v>2.3286234000000001</v>
      </c>
      <c r="AC213" s="9">
        <v>2.1741282000000002</v>
      </c>
      <c r="AD213" s="9">
        <v>-113978.273</v>
      </c>
      <c r="AE213" s="9">
        <v>7.0017545999999999</v>
      </c>
      <c r="AF213" s="9">
        <v>0</v>
      </c>
      <c r="AG213" s="9">
        <v>0</v>
      </c>
      <c r="AH213" s="9"/>
      <c r="AI213" s="9">
        <v>17748164.379999999</v>
      </c>
      <c r="AJ213" s="15">
        <v>10474</v>
      </c>
      <c r="AK213" s="15">
        <v>2</v>
      </c>
      <c r="AL213" s="8" t="s">
        <v>428</v>
      </c>
      <c r="AM213" s="8" t="s">
        <v>429</v>
      </c>
      <c r="AN213" s="16"/>
      <c r="AO213" s="16"/>
      <c r="AP213" s="13">
        <v>45671</v>
      </c>
      <c r="AQ213" s="13">
        <v>46036</v>
      </c>
      <c r="AR213" s="13">
        <v>45581</v>
      </c>
      <c r="AS213" s="8" t="s">
        <v>70</v>
      </c>
      <c r="AT213" s="8" t="s">
        <v>71</v>
      </c>
      <c r="AU213" s="8" t="s">
        <v>72</v>
      </c>
      <c r="AV213" s="9">
        <v>928</v>
      </c>
      <c r="AW213" s="9">
        <v>2.5424657534246577</v>
      </c>
      <c r="AX213" s="8" t="s">
        <v>435</v>
      </c>
      <c r="AY213" s="8"/>
      <c r="AZ213" s="8" t="s">
        <v>431</v>
      </c>
      <c r="BA213" s="8" t="s">
        <v>73</v>
      </c>
      <c r="BB213" s="8" t="s">
        <v>74</v>
      </c>
      <c r="BC213" s="1"/>
      <c r="BD213" s="1"/>
      <c r="BE213" s="1"/>
    </row>
    <row r="214" spans="1:57" ht="20" hidden="1" customHeight="1" x14ac:dyDescent="0.35">
      <c r="A214" s="1"/>
      <c r="B214" s="8" t="s">
        <v>3</v>
      </c>
      <c r="C214" s="8">
        <v>11267</v>
      </c>
      <c r="D214" s="8" t="s">
        <v>14</v>
      </c>
      <c r="E214" s="8" t="s">
        <v>535</v>
      </c>
      <c r="F214" s="8" t="s">
        <v>536</v>
      </c>
      <c r="G214" s="8" t="s">
        <v>425</v>
      </c>
      <c r="H214" s="8" t="s">
        <v>462</v>
      </c>
      <c r="I214" s="8" t="s">
        <v>65</v>
      </c>
      <c r="J214" s="8" t="s">
        <v>416</v>
      </c>
      <c r="K214" s="8" t="s">
        <v>537</v>
      </c>
      <c r="L214" s="12">
        <v>100</v>
      </c>
      <c r="M214" s="9">
        <v>7500000</v>
      </c>
      <c r="N214" s="9">
        <v>750000000</v>
      </c>
      <c r="O214" s="9">
        <v>100.9316</v>
      </c>
      <c r="P214" s="9">
        <v>7.6606335379603614</v>
      </c>
      <c r="Q214" s="9">
        <v>756987000</v>
      </c>
      <c r="R214" s="13">
        <v>46916</v>
      </c>
      <c r="S214" s="9">
        <v>7.7320000000000002</v>
      </c>
      <c r="T214" s="9">
        <v>758325000</v>
      </c>
      <c r="U214" s="9">
        <v>101.11</v>
      </c>
      <c r="V214" s="9">
        <f>VLOOKUP(E214,[4]Output!$B:$M,12,0)</f>
        <v>101.11</v>
      </c>
      <c r="W214" s="9">
        <f t="shared" si="3"/>
        <v>0</v>
      </c>
      <c r="X214" s="9">
        <v>7.3079878999999996</v>
      </c>
      <c r="Y214" s="9">
        <v>1338000</v>
      </c>
      <c r="Z214" s="9">
        <v>0</v>
      </c>
      <c r="AA214" s="9">
        <v>1338000</v>
      </c>
      <c r="AB214" s="9">
        <v>2.7368361999999999</v>
      </c>
      <c r="AC214" s="9">
        <v>2.5504497000000002</v>
      </c>
      <c r="AD214" s="9">
        <v>-194217.39</v>
      </c>
      <c r="AE214" s="9">
        <v>9.1479839999999992</v>
      </c>
      <c r="AF214" s="9">
        <v>0</v>
      </c>
      <c r="AG214" s="9">
        <v>0</v>
      </c>
      <c r="AH214" s="9"/>
      <c r="AI214" s="9">
        <v>3177534.25</v>
      </c>
      <c r="AJ214" s="15">
        <v>10604</v>
      </c>
      <c r="AK214" s="15">
        <v>2</v>
      </c>
      <c r="AL214" s="8" t="s">
        <v>428</v>
      </c>
      <c r="AM214" s="8" t="s">
        <v>429</v>
      </c>
      <c r="AN214" s="16"/>
      <c r="AO214" s="16"/>
      <c r="AP214" s="13">
        <v>45819</v>
      </c>
      <c r="AQ214" s="13">
        <v>46184</v>
      </c>
      <c r="AR214" s="13">
        <v>45758</v>
      </c>
      <c r="AS214" s="8" t="s">
        <v>70</v>
      </c>
      <c r="AT214" s="8" t="s">
        <v>71</v>
      </c>
      <c r="AU214" s="8" t="s">
        <v>72</v>
      </c>
      <c r="AV214" s="9">
        <v>1078</v>
      </c>
      <c r="AW214" s="9">
        <v>2.9534246575342467</v>
      </c>
      <c r="AX214" s="8" t="s">
        <v>435</v>
      </c>
      <c r="AY214" s="8"/>
      <c r="AZ214" s="8" t="s">
        <v>431</v>
      </c>
      <c r="BA214" s="8" t="s">
        <v>73</v>
      </c>
      <c r="BB214" s="8" t="s">
        <v>74</v>
      </c>
      <c r="BC214" s="1"/>
      <c r="BD214" s="1"/>
      <c r="BE214" s="1"/>
    </row>
    <row r="215" spans="1:57" ht="20" hidden="1" customHeight="1" x14ac:dyDescent="0.35">
      <c r="A215" s="1"/>
      <c r="B215" s="8" t="s">
        <v>3</v>
      </c>
      <c r="C215" s="8">
        <v>10840</v>
      </c>
      <c r="D215" s="8" t="s">
        <v>14</v>
      </c>
      <c r="E215" s="8" t="s">
        <v>538</v>
      </c>
      <c r="F215" s="8" t="s">
        <v>539</v>
      </c>
      <c r="G215" s="8" t="s">
        <v>425</v>
      </c>
      <c r="H215" s="8" t="s">
        <v>426</v>
      </c>
      <c r="I215" s="8" t="s">
        <v>65</v>
      </c>
      <c r="J215" s="8" t="s">
        <v>416</v>
      </c>
      <c r="K215" s="8" t="s">
        <v>434</v>
      </c>
      <c r="L215" s="12">
        <v>100</v>
      </c>
      <c r="M215" s="9">
        <v>5000000</v>
      </c>
      <c r="N215" s="9">
        <v>500000000</v>
      </c>
      <c r="O215" s="9">
        <v>99.970699999999994</v>
      </c>
      <c r="P215" s="9">
        <v>7.742268484666007</v>
      </c>
      <c r="Q215" s="9">
        <v>499853500</v>
      </c>
      <c r="R215" s="13">
        <v>46682</v>
      </c>
      <c r="S215" s="9">
        <v>7.74</v>
      </c>
      <c r="T215" s="9">
        <v>508250000</v>
      </c>
      <c r="U215" s="9">
        <v>101.65</v>
      </c>
      <c r="V215" s="9">
        <f>VLOOKUP(E215,[4]Output!$B:$M,12,0)</f>
        <v>101.65</v>
      </c>
      <c r="W215" s="9">
        <f t="shared" si="3"/>
        <v>0</v>
      </c>
      <c r="X215" s="9">
        <v>6.9238841999999998</v>
      </c>
      <c r="Y215" s="9">
        <v>8396500</v>
      </c>
      <c r="Z215" s="9">
        <v>0</v>
      </c>
      <c r="AA215" s="9">
        <v>8396500</v>
      </c>
      <c r="AB215" s="9">
        <v>2.1178298</v>
      </c>
      <c r="AC215" s="9">
        <v>1.9806892</v>
      </c>
      <c r="AD215" s="9">
        <v>-105162.683</v>
      </c>
      <c r="AE215" s="9">
        <v>6.0240092000000001</v>
      </c>
      <c r="AF215" s="9">
        <v>0</v>
      </c>
      <c r="AG215" s="9">
        <v>0</v>
      </c>
      <c r="AH215" s="9"/>
      <c r="AI215" s="9">
        <v>22689863.010000002</v>
      </c>
      <c r="AJ215" s="15">
        <v>10021</v>
      </c>
      <c r="AK215" s="15">
        <v>2</v>
      </c>
      <c r="AL215" s="8" t="s">
        <v>428</v>
      </c>
      <c r="AM215" s="8" t="s">
        <v>443</v>
      </c>
      <c r="AN215" s="16"/>
      <c r="AO215" s="16"/>
      <c r="AP215" s="13">
        <v>45625</v>
      </c>
      <c r="AQ215" s="13">
        <v>45952</v>
      </c>
      <c r="AR215" s="13">
        <v>45625</v>
      </c>
      <c r="AS215" s="8" t="s">
        <v>70</v>
      </c>
      <c r="AT215" s="8" t="s">
        <v>71</v>
      </c>
      <c r="AU215" s="8" t="s">
        <v>72</v>
      </c>
      <c r="AV215" s="9">
        <v>844</v>
      </c>
      <c r="AW215" s="9">
        <v>2.3123287671232875</v>
      </c>
      <c r="AX215" s="8" t="s">
        <v>435</v>
      </c>
      <c r="AY215" s="8"/>
      <c r="AZ215" s="8" t="s">
        <v>431</v>
      </c>
      <c r="BA215" s="8" t="s">
        <v>73</v>
      </c>
      <c r="BB215" s="8" t="s">
        <v>74</v>
      </c>
      <c r="BC215" s="1"/>
      <c r="BD215" s="1"/>
      <c r="BE215" s="1"/>
    </row>
    <row r="216" spans="1:57" ht="20" hidden="1" customHeight="1" x14ac:dyDescent="0.35">
      <c r="A216" s="1"/>
      <c r="B216" s="8" t="s">
        <v>3</v>
      </c>
      <c r="C216" s="8">
        <v>10877</v>
      </c>
      <c r="D216" s="8" t="s">
        <v>14</v>
      </c>
      <c r="E216" s="8" t="s">
        <v>540</v>
      </c>
      <c r="F216" s="8" t="s">
        <v>541</v>
      </c>
      <c r="G216" s="8" t="s">
        <v>425</v>
      </c>
      <c r="H216" s="8" t="s">
        <v>426</v>
      </c>
      <c r="I216" s="8" t="s">
        <v>65</v>
      </c>
      <c r="J216" s="8" t="s">
        <v>416</v>
      </c>
      <c r="K216" s="8" t="s">
        <v>450</v>
      </c>
      <c r="L216" s="12">
        <v>100</v>
      </c>
      <c r="M216" s="9">
        <v>10000000</v>
      </c>
      <c r="N216" s="9">
        <v>1000000000</v>
      </c>
      <c r="O216" s="9">
        <v>100</v>
      </c>
      <c r="P216" s="9">
        <v>7.75</v>
      </c>
      <c r="Q216" s="9">
        <v>1000000000</v>
      </c>
      <c r="R216" s="13">
        <v>46127</v>
      </c>
      <c r="S216" s="9">
        <v>7.75</v>
      </c>
      <c r="T216" s="9">
        <v>1008400000</v>
      </c>
      <c r="U216" s="9">
        <v>100.84</v>
      </c>
      <c r="V216" s="9">
        <f>VLOOKUP(E216,[4]Output!$B:$M,12,0)</f>
        <v>100.84</v>
      </c>
      <c r="W216" s="9">
        <f t="shared" si="3"/>
        <v>0</v>
      </c>
      <c r="X216" s="9">
        <v>6.5820651999999997</v>
      </c>
      <c r="Y216" s="9">
        <v>8400000</v>
      </c>
      <c r="Z216" s="9">
        <v>0</v>
      </c>
      <c r="AA216" s="9">
        <v>8400000</v>
      </c>
      <c r="AB216" s="9">
        <v>0.78607190000000005</v>
      </c>
      <c r="AC216" s="9">
        <v>0.7375273</v>
      </c>
      <c r="AD216" s="9">
        <v>-76032.198000000004</v>
      </c>
      <c r="AE216" s="9">
        <v>1.2362978</v>
      </c>
      <c r="AF216" s="9">
        <v>0</v>
      </c>
      <c r="AG216" s="9">
        <v>0</v>
      </c>
      <c r="AH216" s="9"/>
      <c r="AI216" s="9">
        <v>22506849.32</v>
      </c>
      <c r="AJ216" s="15">
        <v>10064</v>
      </c>
      <c r="AK216" s="15">
        <v>2</v>
      </c>
      <c r="AL216" s="8" t="s">
        <v>428</v>
      </c>
      <c r="AM216" s="8" t="s">
        <v>429</v>
      </c>
      <c r="AN216" s="16"/>
      <c r="AO216" s="16"/>
      <c r="AP216" s="13">
        <v>45733</v>
      </c>
      <c r="AQ216" s="13">
        <v>46098</v>
      </c>
      <c r="AR216" s="13">
        <v>45733</v>
      </c>
      <c r="AS216" s="8" t="s">
        <v>70</v>
      </c>
      <c r="AT216" s="8" t="s">
        <v>71</v>
      </c>
      <c r="AU216" s="8" t="s">
        <v>72</v>
      </c>
      <c r="AV216" s="9">
        <v>289</v>
      </c>
      <c r="AW216" s="9">
        <v>0.79178082191780819</v>
      </c>
      <c r="AX216" s="8" t="s">
        <v>430</v>
      </c>
      <c r="AY216" s="8"/>
      <c r="AZ216" s="8" t="s">
        <v>431</v>
      </c>
      <c r="BA216" s="8" t="s">
        <v>73</v>
      </c>
      <c r="BB216" s="8" t="s">
        <v>439</v>
      </c>
      <c r="BC216" s="1"/>
      <c r="BD216" s="1"/>
      <c r="BE216" s="1"/>
    </row>
    <row r="217" spans="1:57" ht="20" hidden="1" customHeight="1" x14ac:dyDescent="0.35">
      <c r="A217" s="1"/>
      <c r="B217" s="8" t="s">
        <v>3</v>
      </c>
      <c r="C217" s="8">
        <v>10486</v>
      </c>
      <c r="D217" s="8" t="s">
        <v>14</v>
      </c>
      <c r="E217" s="8" t="s">
        <v>542</v>
      </c>
      <c r="F217" s="8" t="s">
        <v>543</v>
      </c>
      <c r="G217" s="8" t="s">
        <v>425</v>
      </c>
      <c r="H217" s="8" t="s">
        <v>462</v>
      </c>
      <c r="I217" s="8" t="s">
        <v>65</v>
      </c>
      <c r="J217" s="8" t="s">
        <v>416</v>
      </c>
      <c r="K217" s="8" t="s">
        <v>486</v>
      </c>
      <c r="L217" s="12">
        <v>100</v>
      </c>
      <c r="M217" s="9">
        <v>300000</v>
      </c>
      <c r="N217" s="9">
        <v>30000000</v>
      </c>
      <c r="O217" s="9">
        <v>100</v>
      </c>
      <c r="P217" s="9">
        <v>7.8460999999999999</v>
      </c>
      <c r="Q217" s="9">
        <v>30000000</v>
      </c>
      <c r="R217" s="13">
        <v>46822</v>
      </c>
      <c r="S217" s="9">
        <v>7.8460999999999999</v>
      </c>
      <c r="T217" s="9">
        <v>30342000</v>
      </c>
      <c r="U217" s="9">
        <v>101.14</v>
      </c>
      <c r="V217" s="9">
        <f>VLOOKUP(E217,[4]Output!$B:$M,12,0)</f>
        <v>100.81</v>
      </c>
      <c r="W217" s="9">
        <f t="shared" si="3"/>
        <v>0.32999999999999829</v>
      </c>
      <c r="X217" s="9">
        <v>7.3719539999999997</v>
      </c>
      <c r="Y217" s="9">
        <v>342000</v>
      </c>
      <c r="Z217" s="9">
        <v>0</v>
      </c>
      <c r="AA217" s="9">
        <v>342000</v>
      </c>
      <c r="AB217" s="9">
        <v>2.4301577999999999</v>
      </c>
      <c r="AC217" s="9">
        <v>2.2633078000000002</v>
      </c>
      <c r="AD217" s="9">
        <v>-7160.7030000000004</v>
      </c>
      <c r="AE217" s="9">
        <v>7.5549105000000001</v>
      </c>
      <c r="AF217" s="9">
        <v>0</v>
      </c>
      <c r="AG217" s="9">
        <v>0</v>
      </c>
      <c r="AH217" s="9"/>
      <c r="AI217" s="9">
        <v>1296218.71</v>
      </c>
      <c r="AJ217" s="15">
        <v>9528</v>
      </c>
      <c r="AK217" s="15">
        <v>2</v>
      </c>
      <c r="AL217" s="8" t="s">
        <v>428</v>
      </c>
      <c r="AM217" s="8" t="s">
        <v>429</v>
      </c>
      <c r="AN217" s="16"/>
      <c r="AO217" s="16"/>
      <c r="AP217" s="13">
        <v>45638</v>
      </c>
      <c r="AQ217" s="13">
        <v>46003</v>
      </c>
      <c r="AR217" s="13">
        <v>45638</v>
      </c>
      <c r="AS217" s="8" t="s">
        <v>70</v>
      </c>
      <c r="AT217" s="8" t="s">
        <v>71</v>
      </c>
      <c r="AU217" s="8" t="s">
        <v>72</v>
      </c>
      <c r="AV217" s="9">
        <v>984</v>
      </c>
      <c r="AW217" s="9">
        <v>2.6958904109589041</v>
      </c>
      <c r="AX217" s="8" t="s">
        <v>435</v>
      </c>
      <c r="AY217" s="8"/>
      <c r="AZ217" s="8" t="s">
        <v>431</v>
      </c>
      <c r="BA217" s="8" t="s">
        <v>73</v>
      </c>
      <c r="BB217" s="8" t="s">
        <v>74</v>
      </c>
      <c r="BC217" s="1"/>
      <c r="BD217" s="1"/>
      <c r="BE217" s="1"/>
    </row>
    <row r="218" spans="1:57" ht="20" hidden="1" customHeight="1" x14ac:dyDescent="0.35">
      <c r="A218" s="1"/>
      <c r="B218" s="8" t="s">
        <v>3</v>
      </c>
      <c r="C218" s="8">
        <v>9142</v>
      </c>
      <c r="D218" s="8" t="s">
        <v>14</v>
      </c>
      <c r="E218" s="8" t="s">
        <v>544</v>
      </c>
      <c r="F218" s="8" t="s">
        <v>545</v>
      </c>
      <c r="G218" s="8" t="s">
        <v>425</v>
      </c>
      <c r="H218" s="8" t="s">
        <v>426</v>
      </c>
      <c r="I218" s="8" t="s">
        <v>65</v>
      </c>
      <c r="J218" s="8" t="s">
        <v>416</v>
      </c>
      <c r="K218" s="8" t="s">
        <v>532</v>
      </c>
      <c r="L218" s="12">
        <v>100</v>
      </c>
      <c r="M218" s="9">
        <v>1000000</v>
      </c>
      <c r="N218" s="9">
        <v>100000000</v>
      </c>
      <c r="O218" s="9">
        <v>100.9</v>
      </c>
      <c r="P218" s="9">
        <v>7.8790882061446981</v>
      </c>
      <c r="Q218" s="9">
        <v>100900000</v>
      </c>
      <c r="R218" s="13">
        <v>46286</v>
      </c>
      <c r="S218" s="9">
        <v>7.95</v>
      </c>
      <c r="T218" s="9">
        <v>101380000</v>
      </c>
      <c r="U218" s="9">
        <v>101.38</v>
      </c>
      <c r="V218" s="9">
        <f>VLOOKUP(E218,[4]Output!$B:$M,12,0)</f>
        <v>101.38</v>
      </c>
      <c r="W218" s="9">
        <f t="shared" si="3"/>
        <v>0</v>
      </c>
      <c r="X218" s="9">
        <v>6.7004513000000001</v>
      </c>
      <c r="Y218" s="9">
        <v>480000</v>
      </c>
      <c r="Z218" s="9">
        <v>0</v>
      </c>
      <c r="AA218" s="9">
        <v>480000</v>
      </c>
      <c r="AB218" s="9">
        <v>1.1547540000000001</v>
      </c>
      <c r="AC218" s="9">
        <v>1.0822391</v>
      </c>
      <c r="AD218" s="9">
        <v>-11638.829</v>
      </c>
      <c r="AE218" s="9">
        <v>2.2445157</v>
      </c>
      <c r="AF218" s="9">
        <v>0</v>
      </c>
      <c r="AG218" s="9">
        <v>0</v>
      </c>
      <c r="AH218" s="9"/>
      <c r="AI218" s="9">
        <v>6163972.5999999996</v>
      </c>
      <c r="AJ218" s="15">
        <v>7162</v>
      </c>
      <c r="AK218" s="15">
        <v>2</v>
      </c>
      <c r="AL218" s="8" t="s">
        <v>428</v>
      </c>
      <c r="AM218" s="8" t="s">
        <v>429</v>
      </c>
      <c r="AN218" s="16"/>
      <c r="AO218" s="16"/>
      <c r="AP218" s="13">
        <v>45556</v>
      </c>
      <c r="AQ218" s="13">
        <v>45922</v>
      </c>
      <c r="AR218" s="13">
        <v>42634</v>
      </c>
      <c r="AS218" s="8" t="s">
        <v>70</v>
      </c>
      <c r="AT218" s="8" t="s">
        <v>71</v>
      </c>
      <c r="AU218" s="8" t="s">
        <v>72</v>
      </c>
      <c r="AV218" s="9">
        <v>448</v>
      </c>
      <c r="AW218" s="9">
        <v>1.2273972602739727</v>
      </c>
      <c r="AX218" s="8" t="s">
        <v>418</v>
      </c>
      <c r="AY218" s="8"/>
      <c r="AZ218" s="8" t="s">
        <v>431</v>
      </c>
      <c r="BA218" s="8" t="s">
        <v>73</v>
      </c>
      <c r="BB218" s="8" t="s">
        <v>74</v>
      </c>
      <c r="BC218" s="1"/>
      <c r="BD218" s="1"/>
      <c r="BE218" s="1"/>
    </row>
    <row r="219" spans="1:57" ht="20" hidden="1" customHeight="1" x14ac:dyDescent="0.35">
      <c r="A219" s="1"/>
      <c r="B219" s="8" t="s">
        <v>3</v>
      </c>
      <c r="C219" s="8">
        <v>7642</v>
      </c>
      <c r="D219" s="8" t="s">
        <v>14</v>
      </c>
      <c r="E219" s="8" t="s">
        <v>546</v>
      </c>
      <c r="F219" s="8" t="s">
        <v>547</v>
      </c>
      <c r="G219" s="8" t="s">
        <v>425</v>
      </c>
      <c r="H219" s="8" t="s">
        <v>426</v>
      </c>
      <c r="I219" s="8" t="s">
        <v>65</v>
      </c>
      <c r="J219" s="8" t="s">
        <v>416</v>
      </c>
      <c r="K219" s="8" t="s">
        <v>527</v>
      </c>
      <c r="L219" s="12">
        <v>100</v>
      </c>
      <c r="M219" s="9">
        <v>50000</v>
      </c>
      <c r="N219" s="9">
        <v>5000000</v>
      </c>
      <c r="O219" s="9">
        <v>99.975847400000006</v>
      </c>
      <c r="P219" s="9">
        <v>7.9892296066699808</v>
      </c>
      <c r="Q219" s="9">
        <v>4998792.37</v>
      </c>
      <c r="R219" s="13">
        <v>46129</v>
      </c>
      <c r="S219" s="9">
        <v>7.9873000000000003</v>
      </c>
      <c r="T219" s="9">
        <v>5031000</v>
      </c>
      <c r="U219" s="9">
        <v>100.62</v>
      </c>
      <c r="V219" s="9">
        <f>VLOOKUP(E219,[4]Output!$B:$M,12,0)</f>
        <v>100.61</v>
      </c>
      <c r="W219" s="9">
        <f t="shared" si="3"/>
        <v>1.0000000000005116E-2</v>
      </c>
      <c r="X219" s="9">
        <v>7.0517244999999997</v>
      </c>
      <c r="Y219" s="9">
        <v>32207.63</v>
      </c>
      <c r="Z219" s="9">
        <v>0</v>
      </c>
      <c r="AA219" s="9">
        <v>32207.63</v>
      </c>
      <c r="AB219" s="9">
        <v>0.79726030000000003</v>
      </c>
      <c r="AC219" s="9">
        <v>0.74474300000000004</v>
      </c>
      <c r="AD219" s="9">
        <v>-380.79199999999997</v>
      </c>
      <c r="AE219" s="9"/>
      <c r="AF219" s="9">
        <v>0</v>
      </c>
      <c r="AG219" s="9">
        <v>0</v>
      </c>
      <c r="AH219" s="9"/>
      <c r="AI219" s="9">
        <v>82061.3</v>
      </c>
      <c r="AJ219" s="15">
        <v>4702</v>
      </c>
      <c r="AK219" s="15">
        <v>2</v>
      </c>
      <c r="AL219" s="8" t="s">
        <v>428</v>
      </c>
      <c r="AM219" s="8" t="s">
        <v>429</v>
      </c>
      <c r="AN219" s="16"/>
      <c r="AO219" s="16"/>
      <c r="AP219" s="13">
        <v>45764</v>
      </c>
      <c r="AQ219" s="13">
        <v>46129</v>
      </c>
      <c r="AR219" s="13">
        <v>44943</v>
      </c>
      <c r="AS219" s="8" t="s">
        <v>70</v>
      </c>
      <c r="AT219" s="8" t="s">
        <v>71</v>
      </c>
      <c r="AU219" s="8" t="s">
        <v>72</v>
      </c>
      <c r="AV219" s="9">
        <v>291</v>
      </c>
      <c r="AW219" s="9">
        <v>0.79726027397260268</v>
      </c>
      <c r="AX219" s="8" t="s">
        <v>435</v>
      </c>
      <c r="AY219" s="8"/>
      <c r="AZ219" s="8" t="s">
        <v>431</v>
      </c>
      <c r="BA219" s="8" t="s">
        <v>73</v>
      </c>
      <c r="BB219" s="8" t="s">
        <v>74</v>
      </c>
      <c r="BC219" s="1"/>
      <c r="BD219" s="1"/>
      <c r="BE219" s="1"/>
    </row>
    <row r="220" spans="1:57" ht="20" hidden="1" customHeight="1" x14ac:dyDescent="0.35">
      <c r="A220" s="1"/>
      <c r="B220" s="8" t="s">
        <v>3</v>
      </c>
      <c r="C220" s="8">
        <v>10879</v>
      </c>
      <c r="D220" s="8" t="s">
        <v>14</v>
      </c>
      <c r="E220" s="8" t="s">
        <v>548</v>
      </c>
      <c r="F220" s="8" t="s">
        <v>549</v>
      </c>
      <c r="G220" s="8" t="s">
        <v>425</v>
      </c>
      <c r="H220" s="8" t="s">
        <v>478</v>
      </c>
      <c r="I220" s="8" t="s">
        <v>65</v>
      </c>
      <c r="J220" s="8" t="s">
        <v>416</v>
      </c>
      <c r="K220" s="8" t="s">
        <v>550</v>
      </c>
      <c r="L220" s="12">
        <v>100</v>
      </c>
      <c r="M220" s="9">
        <v>1000000</v>
      </c>
      <c r="N220" s="9">
        <v>100000000</v>
      </c>
      <c r="O220" s="9">
        <v>101.9918</v>
      </c>
      <c r="P220" s="9">
        <v>7.8641616286799527</v>
      </c>
      <c r="Q220" s="9">
        <v>101991800</v>
      </c>
      <c r="R220" s="13">
        <v>47532</v>
      </c>
      <c r="S220" s="9">
        <v>8.0207999999999995</v>
      </c>
      <c r="T220" s="9">
        <v>102040000</v>
      </c>
      <c r="U220" s="9">
        <v>102.04</v>
      </c>
      <c r="V220" s="9">
        <f>VLOOKUP(E220,[4]Output!$B:$M,12,0)</f>
        <v>102.04</v>
      </c>
      <c r="W220" s="9">
        <f t="shared" si="3"/>
        <v>0</v>
      </c>
      <c r="X220" s="9">
        <v>7.4888247000000003</v>
      </c>
      <c r="Y220" s="9">
        <v>48200</v>
      </c>
      <c r="Z220" s="9">
        <v>0</v>
      </c>
      <c r="AA220" s="9">
        <v>48200</v>
      </c>
      <c r="AB220" s="9">
        <v>3.9794282000000001</v>
      </c>
      <c r="AC220" s="9">
        <v>3.7021785</v>
      </c>
      <c r="AD220" s="9">
        <v>-38631.252999999997</v>
      </c>
      <c r="AE220" s="9">
        <v>18.495988199999999</v>
      </c>
      <c r="AF220" s="9">
        <v>0</v>
      </c>
      <c r="AG220" s="9">
        <v>0</v>
      </c>
      <c r="AH220" s="9"/>
      <c r="AI220" s="9">
        <v>2307353.4300000002</v>
      </c>
      <c r="AJ220" s="15">
        <v>10076</v>
      </c>
      <c r="AK220" s="15">
        <v>2</v>
      </c>
      <c r="AL220" s="8" t="s">
        <v>428</v>
      </c>
      <c r="AM220" s="8" t="s">
        <v>429</v>
      </c>
      <c r="AN220" s="16"/>
      <c r="AO220" s="16"/>
      <c r="AP220" s="13">
        <v>45734</v>
      </c>
      <c r="AQ220" s="13">
        <v>46099</v>
      </c>
      <c r="AR220" s="13">
        <v>45734</v>
      </c>
      <c r="AS220" s="8" t="s">
        <v>70</v>
      </c>
      <c r="AT220" s="8" t="s">
        <v>71</v>
      </c>
      <c r="AU220" s="8" t="s">
        <v>72</v>
      </c>
      <c r="AV220" s="9">
        <v>1694</v>
      </c>
      <c r="AW220" s="9">
        <v>4.6410958904109592</v>
      </c>
      <c r="AX220" s="8" t="s">
        <v>435</v>
      </c>
      <c r="AY220" s="8"/>
      <c r="AZ220" s="8" t="s">
        <v>431</v>
      </c>
      <c r="BA220" s="8" t="s">
        <v>73</v>
      </c>
      <c r="BB220" s="8" t="s">
        <v>74</v>
      </c>
      <c r="BC220" s="1"/>
      <c r="BD220" s="1"/>
      <c r="BE220" s="1"/>
    </row>
    <row r="221" spans="1:57" ht="20" hidden="1" customHeight="1" x14ac:dyDescent="0.35">
      <c r="A221" s="1"/>
      <c r="B221" s="8" t="s">
        <v>3</v>
      </c>
      <c r="C221" s="8">
        <v>11377</v>
      </c>
      <c r="D221" s="8" t="s">
        <v>14</v>
      </c>
      <c r="E221" s="8" t="s">
        <v>551</v>
      </c>
      <c r="F221" s="8" t="s">
        <v>552</v>
      </c>
      <c r="G221" s="8" t="s">
        <v>425</v>
      </c>
      <c r="H221" s="8" t="s">
        <v>426</v>
      </c>
      <c r="I221" s="8" t="s">
        <v>65</v>
      </c>
      <c r="J221" s="8" t="s">
        <v>416</v>
      </c>
      <c r="K221" s="8" t="s">
        <v>553</v>
      </c>
      <c r="L221" s="12">
        <v>100</v>
      </c>
      <c r="M221" s="9">
        <v>5000000</v>
      </c>
      <c r="N221" s="9">
        <v>500000000</v>
      </c>
      <c r="O221" s="9">
        <v>100</v>
      </c>
      <c r="P221" s="9">
        <v>8.0500000000000007</v>
      </c>
      <c r="Q221" s="9">
        <v>500000000</v>
      </c>
      <c r="R221" s="13">
        <v>46716</v>
      </c>
      <c r="S221" s="9">
        <v>8.0500000000000007</v>
      </c>
      <c r="T221" s="9">
        <v>500000000</v>
      </c>
      <c r="U221" s="9">
        <v>100</v>
      </c>
      <c r="V221" s="9">
        <f>VLOOKUP(E221,[4]Output!$B:$M,12,0)</f>
        <v>100</v>
      </c>
      <c r="W221" s="9">
        <f t="shared" si="3"/>
        <v>0</v>
      </c>
      <c r="X221" s="9">
        <v>8.0825212999999998</v>
      </c>
      <c r="Y221" s="9">
        <v>0</v>
      </c>
      <c r="Z221" s="9">
        <v>0</v>
      </c>
      <c r="AA221" s="9">
        <v>0</v>
      </c>
      <c r="AB221" s="9">
        <v>2.2686772999999998</v>
      </c>
      <c r="AC221" s="9">
        <v>2.0990232999999998</v>
      </c>
      <c r="AD221" s="9">
        <v>-105066.897</v>
      </c>
      <c r="AE221" s="9">
        <v>6.5044370000000002</v>
      </c>
      <c r="AF221" s="9">
        <v>0</v>
      </c>
      <c r="AG221" s="9">
        <v>0</v>
      </c>
      <c r="AH221" s="9"/>
      <c r="AI221" s="9">
        <v>551369.86</v>
      </c>
      <c r="AJ221" s="15">
        <v>10757</v>
      </c>
      <c r="AK221" s="15">
        <v>2</v>
      </c>
      <c r="AL221" s="8" t="s">
        <v>428</v>
      </c>
      <c r="AM221" s="8" t="s">
        <v>429</v>
      </c>
      <c r="AN221" s="16"/>
      <c r="AO221" s="16"/>
      <c r="AP221" s="13">
        <v>45834</v>
      </c>
      <c r="AQ221" s="13">
        <v>45986</v>
      </c>
      <c r="AR221" s="13">
        <v>45834</v>
      </c>
      <c r="AS221" s="8" t="s">
        <v>70</v>
      </c>
      <c r="AT221" s="8" t="s">
        <v>71</v>
      </c>
      <c r="AU221" s="8" t="s">
        <v>72</v>
      </c>
      <c r="AV221" s="9">
        <v>878</v>
      </c>
      <c r="AW221" s="9">
        <v>2.4054794520547946</v>
      </c>
      <c r="AX221" s="8" t="s">
        <v>435</v>
      </c>
      <c r="AY221" s="8"/>
      <c r="AZ221" s="8" t="s">
        <v>554</v>
      </c>
      <c r="BA221" s="8" t="s">
        <v>73</v>
      </c>
      <c r="BB221" s="8" t="s">
        <v>74</v>
      </c>
      <c r="BC221" s="1"/>
      <c r="BD221" s="1"/>
      <c r="BE221" s="1"/>
    </row>
    <row r="222" spans="1:57" ht="20" hidden="1" customHeight="1" x14ac:dyDescent="0.35">
      <c r="A222" s="1"/>
      <c r="B222" s="8" t="s">
        <v>3</v>
      </c>
      <c r="C222" s="8">
        <v>8811</v>
      </c>
      <c r="D222" s="8" t="s">
        <v>14</v>
      </c>
      <c r="E222" s="8" t="s">
        <v>555</v>
      </c>
      <c r="F222" s="8" t="s">
        <v>556</v>
      </c>
      <c r="G222" s="8" t="s">
        <v>425</v>
      </c>
      <c r="H222" s="8" t="s">
        <v>462</v>
      </c>
      <c r="I222" s="8" t="s">
        <v>65</v>
      </c>
      <c r="J222" s="8" t="s">
        <v>416</v>
      </c>
      <c r="K222" s="8" t="s">
        <v>527</v>
      </c>
      <c r="L222" s="12">
        <v>100</v>
      </c>
      <c r="M222" s="9">
        <v>10000</v>
      </c>
      <c r="N222" s="9">
        <v>1000000</v>
      </c>
      <c r="O222" s="9">
        <v>100</v>
      </c>
      <c r="P222" s="9">
        <v>8.07</v>
      </c>
      <c r="Q222" s="9">
        <v>1000000</v>
      </c>
      <c r="R222" s="13">
        <v>47046</v>
      </c>
      <c r="S222" s="9">
        <v>8.07</v>
      </c>
      <c r="T222" s="9">
        <v>1025700</v>
      </c>
      <c r="U222" s="9">
        <v>102.57</v>
      </c>
      <c r="V222" s="9">
        <f>VLOOKUP(E222,[4]Output!$B:$M,12,0)</f>
        <v>102.35</v>
      </c>
      <c r="W222" s="9">
        <f t="shared" si="3"/>
        <v>0.21999999999999886</v>
      </c>
      <c r="X222" s="9">
        <v>7.1658996000000004</v>
      </c>
      <c r="Y222" s="9">
        <v>25700</v>
      </c>
      <c r="Z222" s="9">
        <v>0</v>
      </c>
      <c r="AA222" s="9">
        <v>25700</v>
      </c>
      <c r="AB222" s="9">
        <v>2.8827550999999998</v>
      </c>
      <c r="AC222" s="9">
        <v>2.6899929</v>
      </c>
      <c r="AD222" s="9">
        <v>-291.01900000000001</v>
      </c>
      <c r="AE222" s="9"/>
      <c r="AF222" s="9">
        <v>0</v>
      </c>
      <c r="AG222" s="9">
        <v>0</v>
      </c>
      <c r="AH222" s="9"/>
      <c r="AI222" s="9">
        <v>56158.35</v>
      </c>
      <c r="AJ222" s="15">
        <v>6592</v>
      </c>
      <c r="AK222" s="15">
        <v>2</v>
      </c>
      <c r="AL222" s="8" t="s">
        <v>428</v>
      </c>
      <c r="AM222" s="8" t="s">
        <v>429</v>
      </c>
      <c r="AN222" s="16"/>
      <c r="AO222" s="16"/>
      <c r="AP222" s="13">
        <v>45585</v>
      </c>
      <c r="AQ222" s="13">
        <v>45950</v>
      </c>
      <c r="AR222" s="13">
        <v>45219</v>
      </c>
      <c r="AS222" s="8" t="s">
        <v>70</v>
      </c>
      <c r="AT222" s="8" t="s">
        <v>71</v>
      </c>
      <c r="AU222" s="8" t="s">
        <v>72</v>
      </c>
      <c r="AV222" s="9">
        <v>1208</v>
      </c>
      <c r="AW222" s="9">
        <v>3.3095890410958906</v>
      </c>
      <c r="AX222" s="8" t="s">
        <v>435</v>
      </c>
      <c r="AY222" s="8"/>
      <c r="AZ222" s="8" t="s">
        <v>431</v>
      </c>
      <c r="BA222" s="8" t="s">
        <v>73</v>
      </c>
      <c r="BB222" s="8" t="s">
        <v>74</v>
      </c>
      <c r="BC222" s="1"/>
      <c r="BD222" s="1"/>
      <c r="BE222" s="1"/>
    </row>
    <row r="223" spans="1:57" ht="20" hidden="1" customHeight="1" x14ac:dyDescent="0.35">
      <c r="A223" s="1"/>
      <c r="B223" s="8" t="s">
        <v>3</v>
      </c>
      <c r="C223" s="8">
        <v>10172</v>
      </c>
      <c r="D223" s="8" t="s">
        <v>14</v>
      </c>
      <c r="E223" s="8" t="s">
        <v>557</v>
      </c>
      <c r="F223" s="8" t="s">
        <v>558</v>
      </c>
      <c r="G223" s="8" t="s">
        <v>425</v>
      </c>
      <c r="H223" s="8" t="s">
        <v>559</v>
      </c>
      <c r="I223" s="8" t="s">
        <v>65</v>
      </c>
      <c r="J223" s="8" t="s">
        <v>416</v>
      </c>
      <c r="K223" s="8" t="s">
        <v>417</v>
      </c>
      <c r="L223" s="12">
        <v>100</v>
      </c>
      <c r="M223" s="9">
        <v>1500000</v>
      </c>
      <c r="N223" s="9">
        <v>150000000</v>
      </c>
      <c r="O223" s="9">
        <v>100</v>
      </c>
      <c r="P223" s="9">
        <v>8.27</v>
      </c>
      <c r="Q223" s="9">
        <v>150000000</v>
      </c>
      <c r="R223" s="13">
        <v>81691</v>
      </c>
      <c r="S223" s="9">
        <v>8.27</v>
      </c>
      <c r="T223" s="9">
        <v>152416798.55000001</v>
      </c>
      <c r="U223" s="9">
        <v>101.611199</v>
      </c>
      <c r="V223" s="9" t="e">
        <f>VLOOKUP(E223,[5]Including!$B$1:$P$65536,15,0)</f>
        <v>#N/A</v>
      </c>
      <c r="W223" s="9" t="e">
        <f t="shared" si="3"/>
        <v>#N/A</v>
      </c>
      <c r="X223" s="9">
        <v>7.79</v>
      </c>
      <c r="Y223" s="9">
        <v>2416798.5499999998</v>
      </c>
      <c r="Z223" s="9">
        <v>0</v>
      </c>
      <c r="AA223" s="9">
        <v>2416798.5499999998</v>
      </c>
      <c r="AB223" s="9">
        <v>3.4662940999999998</v>
      </c>
      <c r="AC223" s="9">
        <v>3.2157844999999998</v>
      </c>
      <c r="AD223" s="9">
        <v>-52358.311999999998</v>
      </c>
      <c r="AE223" s="9">
        <v>14.585784200000001</v>
      </c>
      <c r="AF223" s="9">
        <v>0</v>
      </c>
      <c r="AG223" s="9">
        <v>0</v>
      </c>
      <c r="AH223" s="9"/>
      <c r="AI223" s="9">
        <v>10399808.220000001</v>
      </c>
      <c r="AJ223" s="15">
        <v>8903</v>
      </c>
      <c r="AK223" s="15">
        <v>2</v>
      </c>
      <c r="AL223" s="8" t="s">
        <v>428</v>
      </c>
      <c r="AM223" s="8" t="s">
        <v>429</v>
      </c>
      <c r="AN223" s="16"/>
      <c r="AO223" s="16" t="s">
        <v>560</v>
      </c>
      <c r="AP223" s="13">
        <v>45533</v>
      </c>
      <c r="AQ223" s="13">
        <v>45898</v>
      </c>
      <c r="AR223" s="13">
        <v>45533</v>
      </c>
      <c r="AS223" s="8" t="s">
        <v>70</v>
      </c>
      <c r="AT223" s="8" t="s">
        <v>71</v>
      </c>
      <c r="AU223" s="8" t="s">
        <v>72</v>
      </c>
      <c r="AV223" s="9">
        <v>35853</v>
      </c>
      <c r="AW223" s="9">
        <v>98.227397260273975</v>
      </c>
      <c r="AX223" s="8" t="s">
        <v>561</v>
      </c>
      <c r="AY223" s="8"/>
      <c r="AZ223" s="8" t="s">
        <v>554</v>
      </c>
      <c r="BA223" s="8" t="s">
        <v>73</v>
      </c>
      <c r="BB223" s="8" t="s">
        <v>74</v>
      </c>
      <c r="BC223" s="1"/>
      <c r="BD223" s="1"/>
      <c r="BE223" s="1"/>
    </row>
    <row r="224" spans="1:57" ht="20" hidden="1" customHeight="1" x14ac:dyDescent="0.35">
      <c r="A224" s="1"/>
      <c r="B224" s="8" t="s">
        <v>3</v>
      </c>
      <c r="C224" s="8">
        <v>11018</v>
      </c>
      <c r="D224" s="8" t="s">
        <v>14</v>
      </c>
      <c r="E224" s="8" t="s">
        <v>562</v>
      </c>
      <c r="F224" s="8" t="s">
        <v>563</v>
      </c>
      <c r="G224" s="8" t="s">
        <v>425</v>
      </c>
      <c r="H224" s="8" t="s">
        <v>564</v>
      </c>
      <c r="I224" s="8" t="s">
        <v>65</v>
      </c>
      <c r="J224" s="8" t="s">
        <v>416</v>
      </c>
      <c r="K224" s="8" t="s">
        <v>507</v>
      </c>
      <c r="L224" s="12">
        <v>100</v>
      </c>
      <c r="M224" s="9">
        <v>2500000</v>
      </c>
      <c r="N224" s="9">
        <v>250000000</v>
      </c>
      <c r="O224" s="9">
        <v>101.464</v>
      </c>
      <c r="P224" s="9">
        <v>8.2787983915477419</v>
      </c>
      <c r="Q224" s="9">
        <v>253660000</v>
      </c>
      <c r="R224" s="13">
        <v>72765</v>
      </c>
      <c r="S224" s="9">
        <v>8.4</v>
      </c>
      <c r="T224" s="9">
        <v>259950000</v>
      </c>
      <c r="U224" s="9">
        <v>103.98</v>
      </c>
      <c r="V224" s="9">
        <f>VLOOKUP(E224,[5]Including!$B$1:$P$65536,15,0)</f>
        <v>103.98</v>
      </c>
      <c r="W224" s="9">
        <f t="shared" si="3"/>
        <v>0</v>
      </c>
      <c r="X224" s="9">
        <v>8.0894917</v>
      </c>
      <c r="Y224" s="9">
        <v>6290000</v>
      </c>
      <c r="Z224" s="9">
        <v>0</v>
      </c>
      <c r="AA224" s="9">
        <v>6290000</v>
      </c>
      <c r="AB224" s="9">
        <v>6.9019361000000004</v>
      </c>
      <c r="AC224" s="9">
        <v>6.3853904000000004</v>
      </c>
      <c r="AD224" s="9">
        <v>-169735.486</v>
      </c>
      <c r="AE224" s="9">
        <v>55.828612200000002</v>
      </c>
      <c r="AF224" s="9">
        <v>0</v>
      </c>
      <c r="AG224" s="9">
        <v>0</v>
      </c>
      <c r="AH224" s="9"/>
      <c r="AI224" s="9">
        <v>5868493.1500000004</v>
      </c>
      <c r="AJ224" s="15">
        <v>10211</v>
      </c>
      <c r="AK224" s="15">
        <v>2</v>
      </c>
      <c r="AL224" s="8" t="s">
        <v>428</v>
      </c>
      <c r="AM224" s="8" t="s">
        <v>429</v>
      </c>
      <c r="AN224" s="16"/>
      <c r="AO224" s="16" t="s">
        <v>565</v>
      </c>
      <c r="AP224" s="13">
        <v>45737</v>
      </c>
      <c r="AQ224" s="13">
        <v>46102</v>
      </c>
      <c r="AR224" s="13">
        <v>45737</v>
      </c>
      <c r="AS224" s="8" t="s">
        <v>70</v>
      </c>
      <c r="AT224" s="8" t="s">
        <v>71</v>
      </c>
      <c r="AU224" s="8" t="s">
        <v>72</v>
      </c>
      <c r="AV224" s="9">
        <v>26927</v>
      </c>
      <c r="AW224" s="9">
        <v>73.772602739726025</v>
      </c>
      <c r="AX224" s="8" t="s">
        <v>430</v>
      </c>
      <c r="AY224" s="8"/>
      <c r="AZ224" s="8" t="s">
        <v>554</v>
      </c>
      <c r="BA224" s="8" t="s">
        <v>73</v>
      </c>
      <c r="BB224" s="8" t="s">
        <v>439</v>
      </c>
      <c r="BC224" s="1"/>
      <c r="BD224" s="1"/>
      <c r="BE224" s="1"/>
    </row>
    <row r="225" spans="1:57" ht="20" hidden="1" customHeight="1" x14ac:dyDescent="0.35">
      <c r="A225" s="1"/>
      <c r="B225" s="8" t="s">
        <v>3</v>
      </c>
      <c r="C225" s="8">
        <v>11296</v>
      </c>
      <c r="D225" s="8" t="s">
        <v>14</v>
      </c>
      <c r="E225" s="8" t="s">
        <v>566</v>
      </c>
      <c r="F225" s="8" t="s">
        <v>567</v>
      </c>
      <c r="G225" s="8" t="s">
        <v>425</v>
      </c>
      <c r="H225" s="8" t="s">
        <v>462</v>
      </c>
      <c r="I225" s="8" t="s">
        <v>65</v>
      </c>
      <c r="J225" s="8" t="s">
        <v>416</v>
      </c>
      <c r="K225" s="8" t="s">
        <v>553</v>
      </c>
      <c r="L225" s="12">
        <v>100</v>
      </c>
      <c r="M225" s="9">
        <v>5000000</v>
      </c>
      <c r="N225" s="9">
        <v>500000000</v>
      </c>
      <c r="O225" s="9">
        <v>101.0343</v>
      </c>
      <c r="P225" s="9">
        <v>8.4327797589531475</v>
      </c>
      <c r="Q225" s="9">
        <v>505171500</v>
      </c>
      <c r="R225" s="13">
        <v>46899</v>
      </c>
      <c r="S225" s="9">
        <v>8.52</v>
      </c>
      <c r="T225" s="9">
        <v>505250000</v>
      </c>
      <c r="U225" s="9">
        <v>101.05</v>
      </c>
      <c r="V225" s="9">
        <f>VLOOKUP(E225,[4]Output!$B:$M,12,0)</f>
        <v>101.05</v>
      </c>
      <c r="W225" s="9">
        <f t="shared" si="3"/>
        <v>0</v>
      </c>
      <c r="X225" s="9">
        <v>8.1031945000000007</v>
      </c>
      <c r="Y225" s="9">
        <v>78500</v>
      </c>
      <c r="Z225" s="9">
        <v>0</v>
      </c>
      <c r="AA225" s="9">
        <v>78500</v>
      </c>
      <c r="AB225" s="9">
        <v>2.6716787000000002</v>
      </c>
      <c r="AC225" s="9">
        <v>2.4714152</v>
      </c>
      <c r="AD225" s="9">
        <v>-125906.652</v>
      </c>
      <c r="AE225" s="9">
        <v>8.676361</v>
      </c>
      <c r="AF225" s="9">
        <v>0</v>
      </c>
      <c r="AG225" s="9">
        <v>0</v>
      </c>
      <c r="AH225" s="9"/>
      <c r="AI225" s="9">
        <v>4201643.84</v>
      </c>
      <c r="AJ225" s="15">
        <v>10659</v>
      </c>
      <c r="AK225" s="15">
        <v>2</v>
      </c>
      <c r="AL225" s="8" t="s">
        <v>428</v>
      </c>
      <c r="AM225" s="8" t="s">
        <v>429</v>
      </c>
      <c r="AN225" s="16"/>
      <c r="AO225" s="16"/>
      <c r="AP225" s="13">
        <v>45803</v>
      </c>
      <c r="AQ225" s="13">
        <v>46168</v>
      </c>
      <c r="AR225" s="13">
        <v>45754</v>
      </c>
      <c r="AS225" s="8" t="s">
        <v>70</v>
      </c>
      <c r="AT225" s="8" t="s">
        <v>71</v>
      </c>
      <c r="AU225" s="8" t="s">
        <v>72</v>
      </c>
      <c r="AV225" s="9">
        <v>1061</v>
      </c>
      <c r="AW225" s="9">
        <v>2.9068493150684933</v>
      </c>
      <c r="AX225" s="8" t="s">
        <v>435</v>
      </c>
      <c r="AY225" s="8"/>
      <c r="AZ225" s="8" t="s">
        <v>554</v>
      </c>
      <c r="BA225" s="8" t="s">
        <v>73</v>
      </c>
      <c r="BB225" s="8" t="s">
        <v>74</v>
      </c>
      <c r="BC225" s="1"/>
      <c r="BD225" s="1"/>
      <c r="BE225" s="1"/>
    </row>
    <row r="226" spans="1:57" ht="20" hidden="1" customHeight="1" x14ac:dyDescent="0.35">
      <c r="A226" s="1"/>
      <c r="B226" s="8" t="s">
        <v>3</v>
      </c>
      <c r="C226" s="8">
        <v>11244</v>
      </c>
      <c r="D226" s="8" t="s">
        <v>14</v>
      </c>
      <c r="E226" s="8" t="s">
        <v>568</v>
      </c>
      <c r="F226" s="8" t="s">
        <v>569</v>
      </c>
      <c r="G226" s="8" t="s">
        <v>425</v>
      </c>
      <c r="H226" s="8" t="s">
        <v>462</v>
      </c>
      <c r="I226" s="8" t="s">
        <v>65</v>
      </c>
      <c r="J226" s="8" t="s">
        <v>416</v>
      </c>
      <c r="K226" s="8" t="s">
        <v>570</v>
      </c>
      <c r="L226" s="12">
        <v>100</v>
      </c>
      <c r="M226" s="9">
        <v>10000000</v>
      </c>
      <c r="N226" s="9">
        <v>1000000000</v>
      </c>
      <c r="O226" s="9">
        <v>101.44</v>
      </c>
      <c r="P226" s="9">
        <v>8.5764984227129339</v>
      </c>
      <c r="Q226" s="9">
        <v>1014400000</v>
      </c>
      <c r="R226" s="13">
        <v>46852</v>
      </c>
      <c r="S226" s="9">
        <v>8.6999999999999993</v>
      </c>
      <c r="T226" s="9">
        <v>1018600000</v>
      </c>
      <c r="U226" s="9">
        <v>101.86</v>
      </c>
      <c r="V226" s="9">
        <f>VLOOKUP(E226,[4]Output!$B:$M,12,0)</f>
        <v>101.86</v>
      </c>
      <c r="W226" s="9">
        <f t="shared" si="3"/>
        <v>0</v>
      </c>
      <c r="X226" s="9">
        <v>7.9112860999999999</v>
      </c>
      <c r="Y226" s="9">
        <v>4200000</v>
      </c>
      <c r="Z226" s="9">
        <v>0</v>
      </c>
      <c r="AA226" s="9">
        <v>4200000</v>
      </c>
      <c r="AB226" s="9">
        <v>2.5423312</v>
      </c>
      <c r="AC226" s="9">
        <v>2.3559456000000001</v>
      </c>
      <c r="AD226" s="9">
        <v>-244637.52100000001</v>
      </c>
      <c r="AE226" s="9">
        <v>8.0213240999999993</v>
      </c>
      <c r="AF226" s="9">
        <v>0</v>
      </c>
      <c r="AG226" s="9">
        <v>0</v>
      </c>
      <c r="AH226" s="9"/>
      <c r="AI226" s="9">
        <v>19783561.649999999</v>
      </c>
      <c r="AJ226" s="15">
        <v>10563</v>
      </c>
      <c r="AK226" s="15">
        <v>2</v>
      </c>
      <c r="AL226" s="8" t="s">
        <v>428</v>
      </c>
      <c r="AM226" s="8" t="s">
        <v>429</v>
      </c>
      <c r="AN226" s="16"/>
      <c r="AO226" s="16"/>
      <c r="AP226" s="13">
        <v>45756</v>
      </c>
      <c r="AQ226" s="13">
        <v>46121</v>
      </c>
      <c r="AR226" s="13">
        <v>45756</v>
      </c>
      <c r="AS226" s="8" t="s">
        <v>70</v>
      </c>
      <c r="AT226" s="8" t="s">
        <v>71</v>
      </c>
      <c r="AU226" s="8" t="s">
        <v>72</v>
      </c>
      <c r="AV226" s="9">
        <v>1014</v>
      </c>
      <c r="AW226" s="9">
        <v>2.7780821917808218</v>
      </c>
      <c r="AX226" s="8" t="s">
        <v>435</v>
      </c>
      <c r="AY226" s="8"/>
      <c r="AZ226" s="8" t="s">
        <v>554</v>
      </c>
      <c r="BA226" s="8" t="s">
        <v>73</v>
      </c>
      <c r="BB226" s="8" t="s">
        <v>74</v>
      </c>
      <c r="BC226" s="1"/>
      <c r="BD226" s="1"/>
      <c r="BE226" s="1"/>
    </row>
    <row r="227" spans="1:57" ht="20" hidden="1" customHeight="1" x14ac:dyDescent="0.35">
      <c r="A227" s="1"/>
      <c r="B227" s="8" t="s">
        <v>3</v>
      </c>
      <c r="C227" s="8">
        <v>11292</v>
      </c>
      <c r="D227" s="8" t="s">
        <v>14</v>
      </c>
      <c r="E227" s="8" t="s">
        <v>571</v>
      </c>
      <c r="F227" s="8" t="s">
        <v>572</v>
      </c>
      <c r="G227" s="8" t="s">
        <v>425</v>
      </c>
      <c r="H227" s="8" t="s">
        <v>462</v>
      </c>
      <c r="I227" s="8" t="s">
        <v>65</v>
      </c>
      <c r="J227" s="8" t="s">
        <v>416</v>
      </c>
      <c r="K227" s="8" t="s">
        <v>570</v>
      </c>
      <c r="L227" s="12">
        <v>100</v>
      </c>
      <c r="M227" s="9">
        <v>6500000</v>
      </c>
      <c r="N227" s="9">
        <v>650000000</v>
      </c>
      <c r="O227" s="9">
        <v>103.08759999999999</v>
      </c>
      <c r="P227" s="9">
        <v>8.875946282579088</v>
      </c>
      <c r="Q227" s="9">
        <v>670069400</v>
      </c>
      <c r="R227" s="13">
        <v>47137</v>
      </c>
      <c r="S227" s="9">
        <v>9.15</v>
      </c>
      <c r="T227" s="9">
        <v>671190000</v>
      </c>
      <c r="U227" s="9">
        <v>103.26</v>
      </c>
      <c r="V227" s="9">
        <f>VLOOKUP(E227,[4]Output!$B:$M,12,0)</f>
        <v>103.01</v>
      </c>
      <c r="W227" s="9">
        <f t="shared" si="3"/>
        <v>0.25</v>
      </c>
      <c r="X227" s="9">
        <v>8.0480774999999998</v>
      </c>
      <c r="Y227" s="9">
        <v>1120600</v>
      </c>
      <c r="Z227" s="9">
        <v>0</v>
      </c>
      <c r="AA227" s="9">
        <v>1120600</v>
      </c>
      <c r="AB227" s="9">
        <v>3.0913517000000001</v>
      </c>
      <c r="AC227" s="9">
        <v>2.8610890000000002</v>
      </c>
      <c r="AD227" s="9">
        <v>-199632.50599999999</v>
      </c>
      <c r="AE227" s="9">
        <v>11.5779835</v>
      </c>
      <c r="AF227" s="9">
        <v>0</v>
      </c>
      <c r="AG227" s="9">
        <v>0</v>
      </c>
      <c r="AH227" s="9"/>
      <c r="AI227" s="9">
        <v>26560068.489999998</v>
      </c>
      <c r="AJ227" s="15">
        <v>10647</v>
      </c>
      <c r="AK227" s="15">
        <v>2</v>
      </c>
      <c r="AL227" s="8" t="s">
        <v>428</v>
      </c>
      <c r="AM227" s="8" t="s">
        <v>429</v>
      </c>
      <c r="AN227" s="16"/>
      <c r="AO227" s="16"/>
      <c r="AP227" s="13">
        <v>45676</v>
      </c>
      <c r="AQ227" s="13">
        <v>46041</v>
      </c>
      <c r="AR227" s="13">
        <v>45310</v>
      </c>
      <c r="AS227" s="8" t="s">
        <v>70</v>
      </c>
      <c r="AT227" s="8" t="s">
        <v>71</v>
      </c>
      <c r="AU227" s="8" t="s">
        <v>72</v>
      </c>
      <c r="AV227" s="9">
        <v>1299</v>
      </c>
      <c r="AW227" s="9">
        <v>3.558904109589041</v>
      </c>
      <c r="AX227" s="8" t="s">
        <v>435</v>
      </c>
      <c r="AY227" s="8"/>
      <c r="AZ227" s="8" t="s">
        <v>554</v>
      </c>
      <c r="BA227" s="8" t="s">
        <v>73</v>
      </c>
      <c r="BB227" s="8" t="s">
        <v>74</v>
      </c>
      <c r="BC227" s="1"/>
      <c r="BD227" s="1"/>
      <c r="BE227" s="1"/>
    </row>
    <row r="228" spans="1:57" ht="20" hidden="1" customHeight="1" x14ac:dyDescent="0.35">
      <c r="A228" s="1"/>
      <c r="B228" s="8" t="s">
        <v>3</v>
      </c>
      <c r="C228" s="8">
        <v>10270</v>
      </c>
      <c r="D228" s="8" t="s">
        <v>14</v>
      </c>
      <c r="E228" s="8" t="s">
        <v>573</v>
      </c>
      <c r="F228" s="8" t="s">
        <v>574</v>
      </c>
      <c r="G228" s="8" t="s">
        <v>425</v>
      </c>
      <c r="H228" s="8" t="s">
        <v>426</v>
      </c>
      <c r="I228" s="8" t="s">
        <v>146</v>
      </c>
      <c r="J228" s="8" t="s">
        <v>416</v>
      </c>
      <c r="K228" s="8" t="s">
        <v>438</v>
      </c>
      <c r="L228" s="12">
        <v>100</v>
      </c>
      <c r="M228" s="9">
        <v>11600000</v>
      </c>
      <c r="N228" s="9">
        <v>1160000000</v>
      </c>
      <c r="O228" s="9">
        <v>56.747030000000002</v>
      </c>
      <c r="P228" s="9"/>
      <c r="Q228" s="9">
        <v>658265548</v>
      </c>
      <c r="R228" s="13">
        <v>49251</v>
      </c>
      <c r="S228" s="9"/>
      <c r="T228" s="9">
        <v>644844000</v>
      </c>
      <c r="U228" s="9">
        <v>55.59</v>
      </c>
      <c r="V228" s="9">
        <f>VLOOKUP(E228,[5]Including!$B$1:$P$65536,15,0)</f>
        <v>55.65</v>
      </c>
      <c r="W228" s="9">
        <f t="shared" si="3"/>
        <v>-5.9999999999995168E-2</v>
      </c>
      <c r="X228" s="9">
        <v>6.3790141853800204</v>
      </c>
      <c r="Y228" s="9">
        <v>0</v>
      </c>
      <c r="Z228" s="9">
        <v>13421548</v>
      </c>
      <c r="AA228" s="9">
        <v>-13421548</v>
      </c>
      <c r="AB228" s="9">
        <v>9.3506848999999992</v>
      </c>
      <c r="AC228" s="9">
        <v>8.7899714000000007</v>
      </c>
      <c r="AD228" s="9">
        <v>-566816.03200000001</v>
      </c>
      <c r="AE228" s="9">
        <v>94.961723300000003</v>
      </c>
      <c r="AF228" s="9">
        <v>-109272</v>
      </c>
      <c r="AG228" s="9">
        <v>-28965548</v>
      </c>
      <c r="AH228" s="9">
        <v>28965548</v>
      </c>
      <c r="AI228" s="9">
        <v>0</v>
      </c>
      <c r="AJ228" s="15">
        <v>9157</v>
      </c>
      <c r="AK228" s="15">
        <v>2</v>
      </c>
      <c r="AL228" s="8"/>
      <c r="AM228" s="8"/>
      <c r="AN228" s="16"/>
      <c r="AO228" s="16"/>
      <c r="AP228" s="16"/>
      <c r="AQ228" s="16"/>
      <c r="AR228" s="13">
        <v>45568</v>
      </c>
      <c r="AS228" s="8" t="s">
        <v>70</v>
      </c>
      <c r="AT228" s="8" t="s">
        <v>71</v>
      </c>
      <c r="AU228" s="8" t="s">
        <v>72</v>
      </c>
      <c r="AV228" s="9">
        <v>3413</v>
      </c>
      <c r="AW228" s="9">
        <v>9.3506849315068497</v>
      </c>
      <c r="AX228" s="8" t="s">
        <v>430</v>
      </c>
      <c r="AY228" s="8"/>
      <c r="AZ228" s="8" t="s">
        <v>431</v>
      </c>
      <c r="BA228" s="8" t="s">
        <v>73</v>
      </c>
      <c r="BB228" s="8" t="s">
        <v>74</v>
      </c>
      <c r="BC228" s="1"/>
      <c r="BD228" s="1"/>
      <c r="BE228" s="1"/>
    </row>
    <row r="229" spans="1:57" ht="20" hidden="1" customHeight="1" x14ac:dyDescent="0.35">
      <c r="A229" s="1"/>
      <c r="B229" s="8" t="s">
        <v>3</v>
      </c>
      <c r="C229" s="8">
        <v>4399</v>
      </c>
      <c r="D229" s="8" t="s">
        <v>14</v>
      </c>
      <c r="E229" s="8" t="s">
        <v>575</v>
      </c>
      <c r="F229" s="8" t="s">
        <v>576</v>
      </c>
      <c r="G229" s="8" t="s">
        <v>577</v>
      </c>
      <c r="H229" s="8" t="s">
        <v>577</v>
      </c>
      <c r="I229" s="8" t="s">
        <v>578</v>
      </c>
      <c r="J229" s="8" t="s">
        <v>416</v>
      </c>
      <c r="K229" s="8" t="s">
        <v>579</v>
      </c>
      <c r="L229" s="12">
        <v>2</v>
      </c>
      <c r="M229" s="9">
        <v>10000</v>
      </c>
      <c r="N229" s="9">
        <v>20000</v>
      </c>
      <c r="O229" s="9">
        <v>1178.7429</v>
      </c>
      <c r="P229" s="9"/>
      <c r="Q229" s="9">
        <v>11787429</v>
      </c>
      <c r="R229" s="13"/>
      <c r="S229" s="9"/>
      <c r="T229" s="9">
        <v>11992000</v>
      </c>
      <c r="U229" s="9">
        <v>1199.2</v>
      </c>
      <c r="V229" s="9">
        <f>VLOOKUP(E229,[3]Details!$E:$U,17,0)</f>
        <v>1199.2</v>
      </c>
      <c r="W229" s="9">
        <f t="shared" si="3"/>
        <v>0</v>
      </c>
      <c r="X229" s="9"/>
      <c r="Y229" s="9">
        <v>204571</v>
      </c>
      <c r="Z229" s="9">
        <v>0</v>
      </c>
      <c r="AA229" s="9">
        <v>204571</v>
      </c>
      <c r="AB229" s="9"/>
      <c r="AC229" s="9"/>
      <c r="AD229" s="9"/>
      <c r="AE229" s="9"/>
      <c r="AF229" s="9">
        <v>0</v>
      </c>
      <c r="AG229" s="9">
        <v>0</v>
      </c>
      <c r="AH229" s="9"/>
      <c r="AI229" s="9">
        <v>0</v>
      </c>
      <c r="AJ229" s="15">
        <v>4298</v>
      </c>
      <c r="AK229" s="15">
        <v>2</v>
      </c>
      <c r="AL229" s="8"/>
      <c r="AM229" s="8"/>
      <c r="AN229" s="16"/>
      <c r="AO229" s="16"/>
      <c r="AP229" s="16"/>
      <c r="AQ229" s="16"/>
      <c r="AR229" s="13">
        <v>40403</v>
      </c>
      <c r="AS229" s="8" t="s">
        <v>70</v>
      </c>
      <c r="AT229" s="8" t="s">
        <v>71</v>
      </c>
      <c r="AU229" s="8" t="s">
        <v>580</v>
      </c>
      <c r="AV229" s="14"/>
      <c r="AW229" s="14"/>
      <c r="AX229" s="8"/>
      <c r="AY229" s="8"/>
      <c r="AZ229" s="8"/>
      <c r="BA229" s="8" t="s">
        <v>73</v>
      </c>
      <c r="BB229" s="8" t="s">
        <v>439</v>
      </c>
      <c r="BC229" s="1"/>
      <c r="BD229" s="1"/>
      <c r="BE229" s="1"/>
    </row>
    <row r="230" spans="1:57" ht="20" hidden="1" customHeight="1" x14ac:dyDescent="0.35">
      <c r="A230" s="1"/>
      <c r="B230" s="8" t="s">
        <v>3</v>
      </c>
      <c r="C230" s="8">
        <v>4382</v>
      </c>
      <c r="D230" s="8" t="s">
        <v>14</v>
      </c>
      <c r="E230" s="8" t="s">
        <v>581</v>
      </c>
      <c r="F230" s="8" t="s">
        <v>582</v>
      </c>
      <c r="G230" s="8" t="s">
        <v>577</v>
      </c>
      <c r="H230" s="8" t="s">
        <v>577</v>
      </c>
      <c r="I230" s="8" t="s">
        <v>578</v>
      </c>
      <c r="J230" s="8" t="s">
        <v>416</v>
      </c>
      <c r="K230" s="8" t="s">
        <v>583</v>
      </c>
      <c r="L230" s="12">
        <v>10</v>
      </c>
      <c r="M230" s="9">
        <v>1500</v>
      </c>
      <c r="N230" s="9">
        <v>15000</v>
      </c>
      <c r="O230" s="9">
        <v>8642.7332999999999</v>
      </c>
      <c r="P230" s="9"/>
      <c r="Q230" s="9">
        <v>12964099.949999999</v>
      </c>
      <c r="R230" s="13"/>
      <c r="S230" s="9"/>
      <c r="T230" s="9">
        <v>12564000</v>
      </c>
      <c r="U230" s="9">
        <v>8376</v>
      </c>
      <c r="V230" s="9">
        <f>VLOOKUP(E230,[3]Details!$E:$U,17,0)</f>
        <v>8376</v>
      </c>
      <c r="W230" s="9">
        <f t="shared" si="3"/>
        <v>0</v>
      </c>
      <c r="X230" s="9"/>
      <c r="Y230" s="9">
        <v>0</v>
      </c>
      <c r="Z230" s="9">
        <v>400099.95</v>
      </c>
      <c r="AA230" s="9">
        <v>-400099.95</v>
      </c>
      <c r="AB230" s="9"/>
      <c r="AC230" s="9"/>
      <c r="AD230" s="9"/>
      <c r="AE230" s="9"/>
      <c r="AF230" s="9">
        <v>0</v>
      </c>
      <c r="AG230" s="9">
        <v>0</v>
      </c>
      <c r="AH230" s="9"/>
      <c r="AI230" s="9">
        <v>0</v>
      </c>
      <c r="AJ230" s="15">
        <v>9651</v>
      </c>
      <c r="AK230" s="15">
        <v>2</v>
      </c>
      <c r="AL230" s="8"/>
      <c r="AM230" s="8"/>
      <c r="AN230" s="16"/>
      <c r="AO230" s="16"/>
      <c r="AP230" s="16"/>
      <c r="AQ230" s="16"/>
      <c r="AR230" s="13">
        <v>40464</v>
      </c>
      <c r="AS230" s="8" t="s">
        <v>70</v>
      </c>
      <c r="AT230" s="8" t="s">
        <v>71</v>
      </c>
      <c r="AU230" s="8" t="s">
        <v>580</v>
      </c>
      <c r="AV230" s="14"/>
      <c r="AW230" s="14"/>
      <c r="AX230" s="8"/>
      <c r="AY230" s="8"/>
      <c r="AZ230" s="8"/>
      <c r="BA230" s="8" t="s">
        <v>73</v>
      </c>
      <c r="BB230" s="8" t="s">
        <v>439</v>
      </c>
      <c r="BC230" s="1"/>
      <c r="BD230" s="1"/>
      <c r="BE230" s="1"/>
    </row>
    <row r="231" spans="1:57" ht="20" hidden="1" customHeight="1" x14ac:dyDescent="0.35">
      <c r="A231" s="1"/>
      <c r="B231" s="8" t="s">
        <v>3</v>
      </c>
      <c r="C231" s="8">
        <v>4402</v>
      </c>
      <c r="D231" s="8" t="s">
        <v>14</v>
      </c>
      <c r="E231" s="8" t="s">
        <v>584</v>
      </c>
      <c r="F231" s="8" t="s">
        <v>585</v>
      </c>
      <c r="G231" s="8" t="s">
        <v>577</v>
      </c>
      <c r="H231" s="8" t="s">
        <v>577</v>
      </c>
      <c r="I231" s="8" t="s">
        <v>578</v>
      </c>
      <c r="J231" s="8" t="s">
        <v>416</v>
      </c>
      <c r="K231" s="8" t="s">
        <v>585</v>
      </c>
      <c r="L231" s="12">
        <v>1</v>
      </c>
      <c r="M231" s="9">
        <v>2500</v>
      </c>
      <c r="N231" s="9">
        <v>2500</v>
      </c>
      <c r="O231" s="9">
        <v>5502.1180000000004</v>
      </c>
      <c r="P231" s="9"/>
      <c r="Q231" s="9">
        <v>13755295</v>
      </c>
      <c r="R231" s="13"/>
      <c r="S231" s="9"/>
      <c r="T231" s="9">
        <v>14141250</v>
      </c>
      <c r="U231" s="9">
        <v>5656.5</v>
      </c>
      <c r="V231" s="9">
        <f>VLOOKUP(E231,[3]Details!$E:$U,17,0)</f>
        <v>5656.5</v>
      </c>
      <c r="W231" s="9">
        <f t="shared" si="3"/>
        <v>0</v>
      </c>
      <c r="X231" s="9"/>
      <c r="Y231" s="9">
        <v>385955</v>
      </c>
      <c r="Z231" s="9">
        <v>0</v>
      </c>
      <c r="AA231" s="9">
        <v>385955</v>
      </c>
      <c r="AB231" s="9"/>
      <c r="AC231" s="9"/>
      <c r="AD231" s="9"/>
      <c r="AE231" s="9"/>
      <c r="AF231" s="9">
        <v>0</v>
      </c>
      <c r="AG231" s="9">
        <v>0</v>
      </c>
      <c r="AH231" s="9"/>
      <c r="AI231" s="9">
        <v>0</v>
      </c>
      <c r="AJ231" s="15">
        <v>10525</v>
      </c>
      <c r="AK231" s="15">
        <v>2</v>
      </c>
      <c r="AL231" s="8"/>
      <c r="AM231" s="8"/>
      <c r="AN231" s="16"/>
      <c r="AO231" s="16"/>
      <c r="AP231" s="16"/>
      <c r="AQ231" s="16"/>
      <c r="AR231" s="13">
        <v>40273</v>
      </c>
      <c r="AS231" s="8" t="s">
        <v>70</v>
      </c>
      <c r="AT231" s="8" t="s">
        <v>71</v>
      </c>
      <c r="AU231" s="8" t="s">
        <v>580</v>
      </c>
      <c r="AV231" s="14"/>
      <c r="AW231" s="14"/>
      <c r="AX231" s="8"/>
      <c r="AY231" s="8"/>
      <c r="AZ231" s="8"/>
      <c r="BA231" s="8" t="s">
        <v>73</v>
      </c>
      <c r="BB231" s="8" t="s">
        <v>439</v>
      </c>
      <c r="BC231" s="1"/>
      <c r="BD231" s="1"/>
      <c r="BE231" s="1"/>
    </row>
    <row r="232" spans="1:57" ht="20" hidden="1" customHeight="1" x14ac:dyDescent="0.35">
      <c r="A232" s="1"/>
      <c r="B232" s="8" t="s">
        <v>3</v>
      </c>
      <c r="C232" s="8">
        <v>4380</v>
      </c>
      <c r="D232" s="8" t="s">
        <v>14</v>
      </c>
      <c r="E232" s="8" t="s">
        <v>586</v>
      </c>
      <c r="F232" s="8" t="s">
        <v>587</v>
      </c>
      <c r="G232" s="8" t="s">
        <v>577</v>
      </c>
      <c r="H232" s="8" t="s">
        <v>577</v>
      </c>
      <c r="I232" s="8" t="s">
        <v>578</v>
      </c>
      <c r="J232" s="8" t="s">
        <v>416</v>
      </c>
      <c r="K232" s="8" t="s">
        <v>588</v>
      </c>
      <c r="L232" s="12">
        <v>5</v>
      </c>
      <c r="M232" s="9">
        <v>6000</v>
      </c>
      <c r="N232" s="9">
        <v>30000</v>
      </c>
      <c r="O232" s="9">
        <v>1579.7249999999999</v>
      </c>
      <c r="P232" s="9"/>
      <c r="Q232" s="9">
        <v>9478350</v>
      </c>
      <c r="R232" s="13"/>
      <c r="S232" s="9"/>
      <c r="T232" s="9">
        <v>9610800</v>
      </c>
      <c r="U232" s="9">
        <v>1601.8</v>
      </c>
      <c r="V232" s="9">
        <f>VLOOKUP(E232,[3]Details!$E:$U,17,0)</f>
        <v>1601.8</v>
      </c>
      <c r="W232" s="9">
        <f t="shared" si="3"/>
        <v>0</v>
      </c>
      <c r="X232" s="9"/>
      <c r="Y232" s="9">
        <v>132450</v>
      </c>
      <c r="Z232" s="9">
        <v>0</v>
      </c>
      <c r="AA232" s="9">
        <v>132450</v>
      </c>
      <c r="AB232" s="9"/>
      <c r="AC232" s="9"/>
      <c r="AD232" s="9"/>
      <c r="AE232" s="9"/>
      <c r="AF232" s="9">
        <v>0</v>
      </c>
      <c r="AG232" s="9">
        <v>0</v>
      </c>
      <c r="AH232" s="9"/>
      <c r="AI232" s="9">
        <v>0</v>
      </c>
      <c r="AJ232" s="15">
        <v>5686</v>
      </c>
      <c r="AK232" s="15">
        <v>2</v>
      </c>
      <c r="AL232" s="8"/>
      <c r="AM232" s="8"/>
      <c r="AN232" s="16"/>
      <c r="AO232" s="16"/>
      <c r="AP232" s="16"/>
      <c r="AQ232" s="16"/>
      <c r="AR232" s="13">
        <v>39606</v>
      </c>
      <c r="AS232" s="8" t="s">
        <v>70</v>
      </c>
      <c r="AT232" s="8" t="s">
        <v>71</v>
      </c>
      <c r="AU232" s="8" t="s">
        <v>580</v>
      </c>
      <c r="AV232" s="14"/>
      <c r="AW232" s="14"/>
      <c r="AX232" s="8"/>
      <c r="AY232" s="8"/>
      <c r="AZ232" s="8"/>
      <c r="BA232" s="8" t="s">
        <v>73</v>
      </c>
      <c r="BB232" s="8" t="s">
        <v>439</v>
      </c>
      <c r="BC232" s="1"/>
      <c r="BD232" s="1"/>
      <c r="BE232" s="1"/>
    </row>
    <row r="233" spans="1:57" ht="20" hidden="1" customHeight="1" x14ac:dyDescent="0.35">
      <c r="A233" s="1"/>
      <c r="B233" s="8" t="s">
        <v>3</v>
      </c>
      <c r="C233" s="8">
        <v>4360</v>
      </c>
      <c r="D233" s="8" t="s">
        <v>14</v>
      </c>
      <c r="E233" s="8" t="s">
        <v>589</v>
      </c>
      <c r="F233" s="8" t="s">
        <v>590</v>
      </c>
      <c r="G233" s="8" t="s">
        <v>577</v>
      </c>
      <c r="H233" s="8" t="s">
        <v>577</v>
      </c>
      <c r="I233" s="8" t="s">
        <v>578</v>
      </c>
      <c r="J233" s="8" t="s">
        <v>416</v>
      </c>
      <c r="K233" s="8" t="s">
        <v>422</v>
      </c>
      <c r="L233" s="12">
        <v>5</v>
      </c>
      <c r="M233" s="9">
        <v>6645</v>
      </c>
      <c r="N233" s="9">
        <v>33225</v>
      </c>
      <c r="O233" s="9">
        <v>2129.9811724000001</v>
      </c>
      <c r="P233" s="9"/>
      <c r="Q233" s="9">
        <v>14153724.890000001</v>
      </c>
      <c r="R233" s="13"/>
      <c r="S233" s="9"/>
      <c r="T233" s="9">
        <v>14376457.5</v>
      </c>
      <c r="U233" s="9">
        <v>2163.5</v>
      </c>
      <c r="V233" s="9">
        <f>VLOOKUP(E233,[3]Details!$E:$U,17,0)</f>
        <v>2163.5</v>
      </c>
      <c r="W233" s="9">
        <f t="shared" si="3"/>
        <v>0</v>
      </c>
      <c r="X233" s="9"/>
      <c r="Y233" s="9">
        <v>222732.61</v>
      </c>
      <c r="Z233" s="9">
        <v>0</v>
      </c>
      <c r="AA233" s="9">
        <v>222732.61</v>
      </c>
      <c r="AB233" s="9"/>
      <c r="AC233" s="9"/>
      <c r="AD233" s="9"/>
      <c r="AE233" s="9"/>
      <c r="AF233" s="9">
        <v>0</v>
      </c>
      <c r="AG233" s="9">
        <v>0</v>
      </c>
      <c r="AH233" s="9"/>
      <c r="AI233" s="9">
        <v>0</v>
      </c>
      <c r="AJ233" s="15">
        <v>4297</v>
      </c>
      <c r="AK233" s="15">
        <v>2</v>
      </c>
      <c r="AL233" s="8"/>
      <c r="AM233" s="8"/>
      <c r="AN233" s="16"/>
      <c r="AO233" s="16"/>
      <c r="AP233" s="16"/>
      <c r="AQ233" s="16"/>
      <c r="AR233" s="13">
        <v>42089</v>
      </c>
      <c r="AS233" s="8" t="s">
        <v>70</v>
      </c>
      <c r="AT233" s="8" t="s">
        <v>71</v>
      </c>
      <c r="AU233" s="8" t="s">
        <v>580</v>
      </c>
      <c r="AV233" s="14"/>
      <c r="AW233" s="14"/>
      <c r="AX233" s="8"/>
      <c r="AY233" s="8"/>
      <c r="AZ233" s="8"/>
      <c r="BA233" s="8" t="s">
        <v>73</v>
      </c>
      <c r="BB233" s="8" t="s">
        <v>439</v>
      </c>
      <c r="BC233" s="1"/>
      <c r="BD233" s="1"/>
      <c r="BE233" s="1"/>
    </row>
    <row r="234" spans="1:57" ht="20" hidden="1" customHeight="1" x14ac:dyDescent="0.35">
      <c r="A234" s="1"/>
      <c r="B234" s="8" t="s">
        <v>3</v>
      </c>
      <c r="C234" s="8">
        <v>4396</v>
      </c>
      <c r="D234" s="8" t="s">
        <v>14</v>
      </c>
      <c r="E234" s="8" t="s">
        <v>591</v>
      </c>
      <c r="F234" s="8" t="s">
        <v>592</v>
      </c>
      <c r="G234" s="8" t="s">
        <v>577</v>
      </c>
      <c r="H234" s="8" t="s">
        <v>577</v>
      </c>
      <c r="I234" s="8" t="s">
        <v>578</v>
      </c>
      <c r="J234" s="8" t="s">
        <v>416</v>
      </c>
      <c r="K234" s="8" t="s">
        <v>593</v>
      </c>
      <c r="L234" s="12">
        <v>5</v>
      </c>
      <c r="M234" s="9">
        <v>2460</v>
      </c>
      <c r="N234" s="9">
        <v>12300</v>
      </c>
      <c r="O234" s="9">
        <v>3078.0586666999998</v>
      </c>
      <c r="P234" s="9"/>
      <c r="Q234" s="9">
        <v>7572024.3200000003</v>
      </c>
      <c r="R234" s="13"/>
      <c r="S234" s="9"/>
      <c r="T234" s="9">
        <v>7830672</v>
      </c>
      <c r="U234" s="9">
        <v>3183.2</v>
      </c>
      <c r="V234" s="9">
        <f>VLOOKUP(E234,[3]Details!$E:$U,17,0)</f>
        <v>3183.2</v>
      </c>
      <c r="W234" s="9">
        <f t="shared" si="3"/>
        <v>0</v>
      </c>
      <c r="X234" s="9"/>
      <c r="Y234" s="9">
        <v>258647.67999999999</v>
      </c>
      <c r="Z234" s="9">
        <v>0</v>
      </c>
      <c r="AA234" s="9">
        <v>258647.67999999999</v>
      </c>
      <c r="AB234" s="9"/>
      <c r="AC234" s="9"/>
      <c r="AD234" s="9"/>
      <c r="AE234" s="9"/>
      <c r="AF234" s="9">
        <v>0</v>
      </c>
      <c r="AG234" s="9">
        <v>0</v>
      </c>
      <c r="AH234" s="9"/>
      <c r="AI234" s="9">
        <v>0</v>
      </c>
      <c r="AJ234" s="15">
        <v>4299</v>
      </c>
      <c r="AK234" s="15">
        <v>2</v>
      </c>
      <c r="AL234" s="8"/>
      <c r="AM234" s="8"/>
      <c r="AN234" s="16"/>
      <c r="AO234" s="16"/>
      <c r="AP234" s="16"/>
      <c r="AQ234" s="16"/>
      <c r="AR234" s="13">
        <v>40273</v>
      </c>
      <c r="AS234" s="8" t="s">
        <v>70</v>
      </c>
      <c r="AT234" s="8" t="s">
        <v>71</v>
      </c>
      <c r="AU234" s="8" t="s">
        <v>580</v>
      </c>
      <c r="AV234" s="14"/>
      <c r="AW234" s="14"/>
      <c r="AX234" s="8"/>
      <c r="AY234" s="8"/>
      <c r="AZ234" s="8"/>
      <c r="BA234" s="8" t="s">
        <v>73</v>
      </c>
      <c r="BB234" s="8" t="s">
        <v>439</v>
      </c>
      <c r="BC234" s="1"/>
      <c r="BD234" s="1"/>
      <c r="BE234" s="1"/>
    </row>
    <row r="235" spans="1:57" ht="20" hidden="1" customHeight="1" x14ac:dyDescent="0.35">
      <c r="A235" s="1"/>
      <c r="B235" s="8" t="s">
        <v>3</v>
      </c>
      <c r="C235" s="8">
        <v>4398</v>
      </c>
      <c r="D235" s="8" t="s">
        <v>14</v>
      </c>
      <c r="E235" s="8" t="s">
        <v>594</v>
      </c>
      <c r="F235" s="8" t="s">
        <v>595</v>
      </c>
      <c r="G235" s="8" t="s">
        <v>577</v>
      </c>
      <c r="H235" s="8" t="s">
        <v>577</v>
      </c>
      <c r="I235" s="8" t="s">
        <v>578</v>
      </c>
      <c r="J235" s="8" t="s">
        <v>416</v>
      </c>
      <c r="K235" s="8" t="s">
        <v>427</v>
      </c>
      <c r="L235" s="12">
        <v>10</v>
      </c>
      <c r="M235" s="9">
        <v>21750</v>
      </c>
      <c r="N235" s="9">
        <v>217500</v>
      </c>
      <c r="O235" s="9">
        <v>332.53333329999998</v>
      </c>
      <c r="P235" s="9"/>
      <c r="Q235" s="9">
        <v>7232600</v>
      </c>
      <c r="R235" s="13"/>
      <c r="S235" s="9"/>
      <c r="T235" s="9">
        <v>7284075</v>
      </c>
      <c r="U235" s="9">
        <v>334.9</v>
      </c>
      <c r="V235" s="9">
        <f>VLOOKUP(E235,[3]Details!$E:$U,17,0)</f>
        <v>334.9</v>
      </c>
      <c r="W235" s="9">
        <f t="shared" si="3"/>
        <v>0</v>
      </c>
      <c r="X235" s="9"/>
      <c r="Y235" s="9">
        <v>51475</v>
      </c>
      <c r="Z235" s="9">
        <v>0</v>
      </c>
      <c r="AA235" s="9">
        <v>51475</v>
      </c>
      <c r="AB235" s="9"/>
      <c r="AC235" s="9"/>
      <c r="AD235" s="9"/>
      <c r="AE235" s="9"/>
      <c r="AF235" s="9">
        <v>0</v>
      </c>
      <c r="AG235" s="9">
        <v>0</v>
      </c>
      <c r="AH235" s="9"/>
      <c r="AI235" s="9">
        <v>0</v>
      </c>
      <c r="AJ235" s="15">
        <v>10543</v>
      </c>
      <c r="AK235" s="15">
        <v>2</v>
      </c>
      <c r="AL235" s="8"/>
      <c r="AM235" s="8"/>
      <c r="AN235" s="16"/>
      <c r="AO235" s="16"/>
      <c r="AP235" s="16"/>
      <c r="AQ235" s="16"/>
      <c r="AR235" s="13">
        <v>39606</v>
      </c>
      <c r="AS235" s="8" t="s">
        <v>70</v>
      </c>
      <c r="AT235" s="8" t="s">
        <v>71</v>
      </c>
      <c r="AU235" s="8" t="s">
        <v>580</v>
      </c>
      <c r="AV235" s="14"/>
      <c r="AW235" s="14"/>
      <c r="AX235" s="8"/>
      <c r="AY235" s="8"/>
      <c r="AZ235" s="8"/>
      <c r="BA235" s="8" t="s">
        <v>73</v>
      </c>
      <c r="BB235" s="8" t="s">
        <v>439</v>
      </c>
      <c r="BC235" s="1"/>
      <c r="BD235" s="1"/>
      <c r="BE235" s="1"/>
    </row>
    <row r="236" spans="1:57" ht="20" hidden="1" customHeight="1" x14ac:dyDescent="0.35">
      <c r="A236" s="1"/>
      <c r="B236" s="8" t="s">
        <v>3</v>
      </c>
      <c r="C236" s="8">
        <v>11218</v>
      </c>
      <c r="D236" s="8" t="s">
        <v>14</v>
      </c>
      <c r="E236" s="8" t="s">
        <v>596</v>
      </c>
      <c r="F236" s="8" t="s">
        <v>597</v>
      </c>
      <c r="G236" s="8" t="s">
        <v>577</v>
      </c>
      <c r="H236" s="8" t="s">
        <v>577</v>
      </c>
      <c r="I236" s="8" t="s">
        <v>578</v>
      </c>
      <c r="J236" s="8" t="s">
        <v>416</v>
      </c>
      <c r="K236" s="8" t="s">
        <v>450</v>
      </c>
      <c r="L236" s="12">
        <v>10</v>
      </c>
      <c r="M236" s="9">
        <v>18000</v>
      </c>
      <c r="N236" s="9">
        <v>180000</v>
      </c>
      <c r="O236" s="9">
        <v>407.81540000000001</v>
      </c>
      <c r="P236" s="9"/>
      <c r="Q236" s="9">
        <v>7340677.2000000002</v>
      </c>
      <c r="R236" s="13"/>
      <c r="S236" s="9"/>
      <c r="T236" s="9">
        <v>7693200</v>
      </c>
      <c r="U236" s="9">
        <v>427.4</v>
      </c>
      <c r="V236" s="9">
        <f>VLOOKUP(E236,[3]Details!$E:$U,17,0)</f>
        <v>427.4</v>
      </c>
      <c r="W236" s="9">
        <f t="shared" si="3"/>
        <v>0</v>
      </c>
      <c r="X236" s="9"/>
      <c r="Y236" s="9">
        <v>352522.8</v>
      </c>
      <c r="Z236" s="9">
        <v>0</v>
      </c>
      <c r="AA236" s="9">
        <v>352522.8</v>
      </c>
      <c r="AB236" s="9"/>
      <c r="AC236" s="9"/>
      <c r="AD236" s="9"/>
      <c r="AE236" s="9"/>
      <c r="AF236" s="9">
        <v>0</v>
      </c>
      <c r="AG236" s="9">
        <v>0</v>
      </c>
      <c r="AH236" s="9"/>
      <c r="AI236" s="9">
        <v>0</v>
      </c>
      <c r="AJ236" s="15">
        <v>10521</v>
      </c>
      <c r="AK236" s="15">
        <v>2</v>
      </c>
      <c r="AL236" s="8"/>
      <c r="AM236" s="8"/>
      <c r="AN236" s="16"/>
      <c r="AO236" s="16"/>
      <c r="AP236" s="16"/>
      <c r="AQ236" s="16"/>
      <c r="AR236" s="13">
        <v>45791</v>
      </c>
      <c r="AS236" s="8" t="s">
        <v>70</v>
      </c>
      <c r="AT236" s="8" t="s">
        <v>71</v>
      </c>
      <c r="AU236" s="8" t="s">
        <v>580</v>
      </c>
      <c r="AV236" s="14"/>
      <c r="AW236" s="14"/>
      <c r="AX236" s="8"/>
      <c r="AY236" s="8"/>
      <c r="AZ236" s="8"/>
      <c r="BA236" s="8" t="s">
        <v>73</v>
      </c>
      <c r="BB236" s="8" t="s">
        <v>439</v>
      </c>
      <c r="BC236" s="1"/>
      <c r="BD236" s="1"/>
      <c r="BE236" s="1"/>
    </row>
    <row r="237" spans="1:57" ht="20" hidden="1" customHeight="1" x14ac:dyDescent="0.35">
      <c r="A237" s="1"/>
      <c r="B237" s="8" t="s">
        <v>3</v>
      </c>
      <c r="C237" s="8">
        <v>11301</v>
      </c>
      <c r="D237" s="8" t="s">
        <v>14</v>
      </c>
      <c r="E237" s="8" t="s">
        <v>598</v>
      </c>
      <c r="F237" s="8" t="s">
        <v>599</v>
      </c>
      <c r="G237" s="8" t="s">
        <v>577</v>
      </c>
      <c r="H237" s="8" t="s">
        <v>577</v>
      </c>
      <c r="I237" s="8" t="s">
        <v>578</v>
      </c>
      <c r="J237" s="8" t="s">
        <v>416</v>
      </c>
      <c r="K237" s="8" t="s">
        <v>438</v>
      </c>
      <c r="L237" s="12">
        <v>10</v>
      </c>
      <c r="M237" s="9">
        <v>24000</v>
      </c>
      <c r="N237" s="9">
        <v>240000</v>
      </c>
      <c r="O237" s="9">
        <v>413.98714999999999</v>
      </c>
      <c r="P237" s="9"/>
      <c r="Q237" s="9">
        <v>9935691.5999999996</v>
      </c>
      <c r="R237" s="13"/>
      <c r="S237" s="9"/>
      <c r="T237" s="9">
        <v>9657600</v>
      </c>
      <c r="U237" s="9">
        <v>402.4</v>
      </c>
      <c r="V237" s="9">
        <f>VLOOKUP(E237,[3]Details!$E:$U,17,0)</f>
        <v>402.4</v>
      </c>
      <c r="W237" s="9">
        <f t="shared" si="3"/>
        <v>0</v>
      </c>
      <c r="X237" s="9"/>
      <c r="Y237" s="9">
        <v>0</v>
      </c>
      <c r="Z237" s="9">
        <v>278091.59999999998</v>
      </c>
      <c r="AA237" s="9">
        <v>-278091.59999999998</v>
      </c>
      <c r="AB237" s="9"/>
      <c r="AC237" s="9"/>
      <c r="AD237" s="9"/>
      <c r="AE237" s="9"/>
      <c r="AF237" s="9">
        <v>0</v>
      </c>
      <c r="AG237" s="9">
        <v>0</v>
      </c>
      <c r="AH237" s="9"/>
      <c r="AI237" s="9">
        <v>0</v>
      </c>
      <c r="AJ237" s="15">
        <v>10657</v>
      </c>
      <c r="AK237" s="15">
        <v>2</v>
      </c>
      <c r="AL237" s="8"/>
      <c r="AM237" s="8"/>
      <c r="AN237" s="16"/>
      <c r="AO237" s="16"/>
      <c r="AP237" s="16"/>
      <c r="AQ237" s="16"/>
      <c r="AR237" s="13">
        <v>45817</v>
      </c>
      <c r="AS237" s="8" t="s">
        <v>70</v>
      </c>
      <c r="AT237" s="8" t="s">
        <v>71</v>
      </c>
      <c r="AU237" s="8" t="s">
        <v>580</v>
      </c>
      <c r="AV237" s="14"/>
      <c r="AW237" s="14"/>
      <c r="AX237" s="8"/>
      <c r="AY237" s="8"/>
      <c r="AZ237" s="8"/>
      <c r="BA237" s="8" t="s">
        <v>73</v>
      </c>
      <c r="BB237" s="8" t="s">
        <v>439</v>
      </c>
      <c r="BC237" s="1"/>
      <c r="BD237" s="1"/>
      <c r="BE237" s="1"/>
    </row>
    <row r="238" spans="1:57" ht="20" hidden="1" customHeight="1" x14ac:dyDescent="0.35">
      <c r="A238" s="1"/>
      <c r="B238" s="8" t="s">
        <v>3</v>
      </c>
      <c r="C238" s="8">
        <v>11321</v>
      </c>
      <c r="D238" s="8" t="s">
        <v>14</v>
      </c>
      <c r="E238" s="8" t="s">
        <v>600</v>
      </c>
      <c r="F238" s="8" t="s">
        <v>570</v>
      </c>
      <c r="G238" s="8" t="s">
        <v>577</v>
      </c>
      <c r="H238" s="8" t="s">
        <v>577</v>
      </c>
      <c r="I238" s="8" t="s">
        <v>578</v>
      </c>
      <c r="J238" s="8" t="s">
        <v>416</v>
      </c>
      <c r="K238" s="8" t="s">
        <v>570</v>
      </c>
      <c r="L238" s="12">
        <v>2</v>
      </c>
      <c r="M238" s="9">
        <v>17000</v>
      </c>
      <c r="N238" s="9">
        <v>34000</v>
      </c>
      <c r="O238" s="9">
        <v>678.29411760000005</v>
      </c>
      <c r="P238" s="9"/>
      <c r="Q238" s="9">
        <v>11531000</v>
      </c>
      <c r="R238" s="13"/>
      <c r="S238" s="9"/>
      <c r="T238" s="9">
        <v>12016450</v>
      </c>
      <c r="U238" s="9">
        <v>706.85</v>
      </c>
      <c r="V238" s="9">
        <f>VLOOKUP(E238,[3]Details!$E:$U,17,0)</f>
        <v>706.85</v>
      </c>
      <c r="W238" s="9">
        <f t="shared" si="3"/>
        <v>0</v>
      </c>
      <c r="X238" s="9"/>
      <c r="Y238" s="9">
        <v>485450</v>
      </c>
      <c r="Z238" s="9">
        <v>0</v>
      </c>
      <c r="AA238" s="9">
        <v>485450</v>
      </c>
      <c r="AB238" s="9"/>
      <c r="AC238" s="9"/>
      <c r="AD238" s="9"/>
      <c r="AE238" s="9"/>
      <c r="AF238" s="9">
        <v>0</v>
      </c>
      <c r="AG238" s="9">
        <v>0</v>
      </c>
      <c r="AH238" s="9"/>
      <c r="AI238" s="9">
        <v>0</v>
      </c>
      <c r="AJ238" s="15">
        <v>10687</v>
      </c>
      <c r="AK238" s="15">
        <v>2</v>
      </c>
      <c r="AL238" s="8"/>
      <c r="AM238" s="8"/>
      <c r="AN238" s="16"/>
      <c r="AO238" s="16"/>
      <c r="AP238" s="16"/>
      <c r="AQ238" s="16"/>
      <c r="AR238" s="13">
        <v>45819</v>
      </c>
      <c r="AS238" s="8" t="s">
        <v>70</v>
      </c>
      <c r="AT238" s="8" t="s">
        <v>71</v>
      </c>
      <c r="AU238" s="8" t="s">
        <v>580</v>
      </c>
      <c r="AV238" s="14"/>
      <c r="AW238" s="14"/>
      <c r="AX238" s="8"/>
      <c r="AY238" s="8"/>
      <c r="AZ238" s="8"/>
      <c r="BA238" s="8" t="s">
        <v>73</v>
      </c>
      <c r="BB238" s="8" t="s">
        <v>439</v>
      </c>
      <c r="BC238" s="1"/>
      <c r="BD238" s="1"/>
      <c r="BE238" s="1"/>
    </row>
    <row r="239" spans="1:57" ht="20" hidden="1" customHeight="1" x14ac:dyDescent="0.35">
      <c r="A239" s="1"/>
      <c r="B239" s="8" t="s">
        <v>3</v>
      </c>
      <c r="C239" s="8">
        <v>4357</v>
      </c>
      <c r="D239" s="8" t="s">
        <v>14</v>
      </c>
      <c r="E239" s="8" t="s">
        <v>601</v>
      </c>
      <c r="F239" s="8" t="s">
        <v>602</v>
      </c>
      <c r="G239" s="8" t="s">
        <v>577</v>
      </c>
      <c r="H239" s="8" t="s">
        <v>577</v>
      </c>
      <c r="I239" s="8" t="s">
        <v>578</v>
      </c>
      <c r="J239" s="8" t="s">
        <v>416</v>
      </c>
      <c r="K239" s="8" t="s">
        <v>603</v>
      </c>
      <c r="L239" s="12">
        <v>1</v>
      </c>
      <c r="M239" s="9">
        <v>15000</v>
      </c>
      <c r="N239" s="9">
        <v>15000</v>
      </c>
      <c r="O239" s="9">
        <v>804.81992000000002</v>
      </c>
      <c r="P239" s="9"/>
      <c r="Q239" s="9">
        <v>12072298.800000001</v>
      </c>
      <c r="R239" s="13"/>
      <c r="S239" s="9"/>
      <c r="T239" s="9">
        <v>12305250</v>
      </c>
      <c r="U239" s="9">
        <v>820.35</v>
      </c>
      <c r="V239" s="9">
        <f>VLOOKUP(E239,[3]Details!$E:$U,17,0)</f>
        <v>820.35</v>
      </c>
      <c r="W239" s="9">
        <f t="shared" si="3"/>
        <v>0</v>
      </c>
      <c r="X239" s="9"/>
      <c r="Y239" s="9">
        <v>232951.2</v>
      </c>
      <c r="Z239" s="9">
        <v>0</v>
      </c>
      <c r="AA239" s="9">
        <v>232951.2</v>
      </c>
      <c r="AB239" s="9"/>
      <c r="AC239" s="9"/>
      <c r="AD239" s="9"/>
      <c r="AE239" s="9"/>
      <c r="AF239" s="9">
        <v>0</v>
      </c>
      <c r="AG239" s="9">
        <v>0</v>
      </c>
      <c r="AH239" s="9"/>
      <c r="AI239" s="9">
        <v>0</v>
      </c>
      <c r="AJ239" s="15">
        <v>7777</v>
      </c>
      <c r="AK239" s="15">
        <v>2</v>
      </c>
      <c r="AL239" s="8"/>
      <c r="AM239" s="8"/>
      <c r="AN239" s="16"/>
      <c r="AO239" s="16"/>
      <c r="AP239" s="16"/>
      <c r="AQ239" s="16"/>
      <c r="AR239" s="13">
        <v>41640</v>
      </c>
      <c r="AS239" s="8" t="s">
        <v>70</v>
      </c>
      <c r="AT239" s="8" t="s">
        <v>71</v>
      </c>
      <c r="AU239" s="8" t="s">
        <v>580</v>
      </c>
      <c r="AV239" s="14"/>
      <c r="AW239" s="14"/>
      <c r="AX239" s="8"/>
      <c r="AY239" s="8"/>
      <c r="AZ239" s="8"/>
      <c r="BA239" s="8" t="s">
        <v>73</v>
      </c>
      <c r="BB239" s="8" t="s">
        <v>439</v>
      </c>
      <c r="BC239" s="1"/>
      <c r="BD239" s="1"/>
      <c r="BE239" s="1"/>
    </row>
    <row r="240" spans="1:57" ht="20" hidden="1" customHeight="1" x14ac:dyDescent="0.35">
      <c r="A240" s="1"/>
      <c r="B240" s="8" t="s">
        <v>3</v>
      </c>
      <c r="C240" s="8">
        <v>4387</v>
      </c>
      <c r="D240" s="8" t="s">
        <v>14</v>
      </c>
      <c r="E240" s="8" t="s">
        <v>604</v>
      </c>
      <c r="F240" s="8" t="s">
        <v>605</v>
      </c>
      <c r="G240" s="8" t="s">
        <v>577</v>
      </c>
      <c r="H240" s="8" t="s">
        <v>577</v>
      </c>
      <c r="I240" s="8" t="s">
        <v>578</v>
      </c>
      <c r="J240" s="8" t="s">
        <v>416</v>
      </c>
      <c r="K240" s="8" t="s">
        <v>605</v>
      </c>
      <c r="L240" s="12">
        <v>1</v>
      </c>
      <c r="M240" s="9">
        <v>4000</v>
      </c>
      <c r="N240" s="9">
        <v>4000</v>
      </c>
      <c r="O240" s="9">
        <v>3444.6492499999999</v>
      </c>
      <c r="P240" s="9"/>
      <c r="Q240" s="9">
        <v>13778597</v>
      </c>
      <c r="R240" s="13"/>
      <c r="S240" s="9"/>
      <c r="T240" s="9">
        <v>13848000</v>
      </c>
      <c r="U240" s="9">
        <v>3462</v>
      </c>
      <c r="V240" s="9">
        <f>VLOOKUP(E240,[3]Details!$E:$U,17,0)</f>
        <v>3462</v>
      </c>
      <c r="W240" s="9">
        <f t="shared" si="3"/>
        <v>0</v>
      </c>
      <c r="X240" s="9"/>
      <c r="Y240" s="9">
        <v>69403</v>
      </c>
      <c r="Z240" s="9">
        <v>0</v>
      </c>
      <c r="AA240" s="9">
        <v>69403</v>
      </c>
      <c r="AB240" s="9"/>
      <c r="AC240" s="9"/>
      <c r="AD240" s="9"/>
      <c r="AE240" s="9"/>
      <c r="AF240" s="9">
        <v>0</v>
      </c>
      <c r="AG240" s="9">
        <v>0</v>
      </c>
      <c r="AH240" s="9"/>
      <c r="AI240" s="9">
        <v>0</v>
      </c>
      <c r="AJ240" s="15">
        <v>5511</v>
      </c>
      <c r="AK240" s="15">
        <v>2</v>
      </c>
      <c r="AL240" s="8"/>
      <c r="AM240" s="8"/>
      <c r="AN240" s="16"/>
      <c r="AO240" s="16"/>
      <c r="AP240" s="16"/>
      <c r="AQ240" s="16"/>
      <c r="AR240" s="13">
        <v>39606</v>
      </c>
      <c r="AS240" s="8" t="s">
        <v>70</v>
      </c>
      <c r="AT240" s="8" t="s">
        <v>71</v>
      </c>
      <c r="AU240" s="8" t="s">
        <v>580</v>
      </c>
      <c r="AV240" s="14"/>
      <c r="AW240" s="14"/>
      <c r="AX240" s="8"/>
      <c r="AY240" s="8"/>
      <c r="AZ240" s="8"/>
      <c r="BA240" s="8" t="s">
        <v>73</v>
      </c>
      <c r="BB240" s="8" t="s">
        <v>439</v>
      </c>
      <c r="BC240" s="1"/>
      <c r="BD240" s="1"/>
      <c r="BE240" s="1"/>
    </row>
    <row r="241" spans="1:57" ht="20" hidden="1" customHeight="1" x14ac:dyDescent="0.35">
      <c r="A241" s="1"/>
      <c r="B241" s="8" t="s">
        <v>3</v>
      </c>
      <c r="C241" s="8">
        <v>1978</v>
      </c>
      <c r="D241" s="8" t="s">
        <v>14</v>
      </c>
      <c r="E241" s="8" t="s">
        <v>606</v>
      </c>
      <c r="F241" s="8" t="s">
        <v>607</v>
      </c>
      <c r="G241" s="8" t="s">
        <v>608</v>
      </c>
      <c r="H241" s="8" t="s">
        <v>609</v>
      </c>
      <c r="I241" s="8" t="s">
        <v>65</v>
      </c>
      <c r="J241" s="8" t="s">
        <v>66</v>
      </c>
      <c r="K241" s="8" t="s">
        <v>610</v>
      </c>
      <c r="L241" s="12">
        <v>100</v>
      </c>
      <c r="M241" s="9">
        <v>5000000</v>
      </c>
      <c r="N241" s="9">
        <v>500000000</v>
      </c>
      <c r="O241" s="9">
        <v>96.45</v>
      </c>
      <c r="P241" s="9">
        <v>5.6920684292379473</v>
      </c>
      <c r="Q241" s="9">
        <v>482250000</v>
      </c>
      <c r="R241" s="13">
        <v>45874</v>
      </c>
      <c r="S241" s="9">
        <v>5.49</v>
      </c>
      <c r="T241" s="9">
        <v>499855500</v>
      </c>
      <c r="U241" s="9">
        <v>99.971100000000007</v>
      </c>
      <c r="V241" s="9">
        <f>VLOOKUP(E241,[6]SDL!$A:$E,5,0)</f>
        <v>99.971100000000007</v>
      </c>
      <c r="W241" s="9">
        <f t="shared" si="3"/>
        <v>0</v>
      </c>
      <c r="X241" s="9">
        <v>5.6636563000000004</v>
      </c>
      <c r="Y241" s="9">
        <v>17605500</v>
      </c>
      <c r="Z241" s="9">
        <v>0</v>
      </c>
      <c r="AA241" s="9">
        <v>17605500</v>
      </c>
      <c r="AB241" s="9">
        <v>9.7222199999999995E-2</v>
      </c>
      <c r="AC241" s="9">
        <v>9.4544900000000001E-2</v>
      </c>
      <c r="AD241" s="9">
        <v>-4831.13</v>
      </c>
      <c r="AE241" s="9"/>
      <c r="AF241" s="9">
        <v>0</v>
      </c>
      <c r="AG241" s="9">
        <v>0</v>
      </c>
      <c r="AH241" s="9"/>
      <c r="AI241" s="9">
        <v>11132500</v>
      </c>
      <c r="AJ241" s="15">
        <v>5407</v>
      </c>
      <c r="AK241" s="15">
        <v>2</v>
      </c>
      <c r="AL241" s="8" t="s">
        <v>68</v>
      </c>
      <c r="AM241" s="8" t="s">
        <v>69</v>
      </c>
      <c r="AN241" s="16"/>
      <c r="AO241" s="16"/>
      <c r="AP241" s="13">
        <v>45693</v>
      </c>
      <c r="AQ241" s="13">
        <v>45874</v>
      </c>
      <c r="AR241" s="13">
        <v>44048</v>
      </c>
      <c r="AS241" s="8" t="s">
        <v>70</v>
      </c>
      <c r="AT241" s="8" t="s">
        <v>71</v>
      </c>
      <c r="AU241" s="8" t="s">
        <v>72</v>
      </c>
      <c r="AV241" s="9">
        <v>36</v>
      </c>
      <c r="AW241" s="9">
        <v>9.8630136986301367E-2</v>
      </c>
      <c r="AX241" s="8"/>
      <c r="AY241" s="8"/>
      <c r="AZ241" s="8"/>
      <c r="BA241" s="8" t="s">
        <v>73</v>
      </c>
      <c r="BB241" s="8" t="s">
        <v>74</v>
      </c>
      <c r="BC241" s="1"/>
      <c r="BD241" s="1"/>
      <c r="BE241" s="1"/>
    </row>
    <row r="242" spans="1:57" ht="20" hidden="1" customHeight="1" x14ac:dyDescent="0.35">
      <c r="A242" s="1"/>
      <c r="B242" s="8" t="s">
        <v>3</v>
      </c>
      <c r="C242" s="8">
        <v>3219</v>
      </c>
      <c r="D242" s="8" t="s">
        <v>14</v>
      </c>
      <c r="E242" s="8" t="s">
        <v>611</v>
      </c>
      <c r="F242" s="8" t="s">
        <v>612</v>
      </c>
      <c r="G242" s="8" t="s">
        <v>608</v>
      </c>
      <c r="H242" s="8" t="s">
        <v>609</v>
      </c>
      <c r="I242" s="8" t="s">
        <v>65</v>
      </c>
      <c r="J242" s="8" t="s">
        <v>66</v>
      </c>
      <c r="K242" s="8" t="s">
        <v>613</v>
      </c>
      <c r="L242" s="12">
        <v>100</v>
      </c>
      <c r="M242" s="9">
        <v>1500000</v>
      </c>
      <c r="N242" s="9">
        <v>150000000</v>
      </c>
      <c r="O242" s="9">
        <v>98.401179999999997</v>
      </c>
      <c r="P242" s="9">
        <v>5.8129384220798981</v>
      </c>
      <c r="Q242" s="9">
        <v>147601770</v>
      </c>
      <c r="R242" s="13">
        <v>46035</v>
      </c>
      <c r="S242" s="9">
        <v>5.72</v>
      </c>
      <c r="T242" s="9">
        <v>150004050</v>
      </c>
      <c r="U242" s="9">
        <v>100.0027</v>
      </c>
      <c r="V242" s="9">
        <f>VLOOKUP(E242,[6]SDL!$A:$E,5,0)</f>
        <v>100.0027</v>
      </c>
      <c r="W242" s="9">
        <f t="shared" si="3"/>
        <v>0</v>
      </c>
      <c r="X242" s="9">
        <v>5.7087580000000004</v>
      </c>
      <c r="Y242" s="9">
        <v>2402280</v>
      </c>
      <c r="Z242" s="9">
        <v>0</v>
      </c>
      <c r="AA242" s="9">
        <v>2402280</v>
      </c>
      <c r="AB242" s="9">
        <v>0.5222888</v>
      </c>
      <c r="AC242" s="9">
        <v>0.50779439999999998</v>
      </c>
      <c r="AD242" s="9">
        <v>-7820.4430000000002</v>
      </c>
      <c r="AE242" s="9"/>
      <c r="AF242" s="9">
        <v>0</v>
      </c>
      <c r="AG242" s="9">
        <v>0</v>
      </c>
      <c r="AH242" s="9"/>
      <c r="AI242" s="9">
        <v>4004000</v>
      </c>
      <c r="AJ242" s="15">
        <v>210</v>
      </c>
      <c r="AK242" s="15">
        <v>2</v>
      </c>
      <c r="AL242" s="8" t="s">
        <v>68</v>
      </c>
      <c r="AM242" s="8" t="s">
        <v>69</v>
      </c>
      <c r="AN242" s="16"/>
      <c r="AO242" s="16"/>
      <c r="AP242" s="13">
        <v>45670</v>
      </c>
      <c r="AQ242" s="13">
        <v>45852</v>
      </c>
      <c r="AR242" s="13">
        <v>44209</v>
      </c>
      <c r="AS242" s="8" t="s">
        <v>70</v>
      </c>
      <c r="AT242" s="8" t="s">
        <v>71</v>
      </c>
      <c r="AU242" s="8" t="s">
        <v>72</v>
      </c>
      <c r="AV242" s="9">
        <v>197</v>
      </c>
      <c r="AW242" s="9">
        <v>0.53972602739726028</v>
      </c>
      <c r="AX242" s="8"/>
      <c r="AY242" s="8"/>
      <c r="AZ242" s="8"/>
      <c r="BA242" s="8" t="s">
        <v>73</v>
      </c>
      <c r="BB242" s="8" t="s">
        <v>74</v>
      </c>
      <c r="BC242" s="1"/>
      <c r="BD242" s="1"/>
      <c r="BE242" s="1"/>
    </row>
    <row r="243" spans="1:57" ht="20" hidden="1" customHeight="1" x14ac:dyDescent="0.35">
      <c r="A243" s="1"/>
      <c r="B243" s="8" t="s">
        <v>3</v>
      </c>
      <c r="C243" s="8">
        <v>3261</v>
      </c>
      <c r="D243" s="8" t="s">
        <v>14</v>
      </c>
      <c r="E243" s="8" t="s">
        <v>614</v>
      </c>
      <c r="F243" s="8" t="s">
        <v>615</v>
      </c>
      <c r="G243" s="8" t="s">
        <v>608</v>
      </c>
      <c r="H243" s="8" t="s">
        <v>609</v>
      </c>
      <c r="I243" s="8" t="s">
        <v>65</v>
      </c>
      <c r="J243" s="8" t="s">
        <v>66</v>
      </c>
      <c r="K243" s="8" t="s">
        <v>616</v>
      </c>
      <c r="L243" s="12">
        <v>100</v>
      </c>
      <c r="M243" s="9">
        <v>5000000</v>
      </c>
      <c r="N243" s="9">
        <v>500000000</v>
      </c>
      <c r="O243" s="9">
        <v>98.913300000000007</v>
      </c>
      <c r="P243" s="9">
        <v>6.1063577901050721</v>
      </c>
      <c r="Q243" s="9">
        <v>494566500</v>
      </c>
      <c r="R243" s="13">
        <v>46315</v>
      </c>
      <c r="S243" s="9">
        <v>6.04</v>
      </c>
      <c r="T243" s="9">
        <v>500840500</v>
      </c>
      <c r="U243" s="9">
        <v>100.1681</v>
      </c>
      <c r="V243" s="9">
        <f>VLOOKUP(E243,[6]SDL!$A:$E,5,0)</f>
        <v>100.1681</v>
      </c>
      <c r="W243" s="9">
        <f t="shared" si="3"/>
        <v>0</v>
      </c>
      <c r="X243" s="9">
        <v>5.8959305999999998</v>
      </c>
      <c r="Y243" s="9">
        <v>6274000</v>
      </c>
      <c r="Z243" s="9">
        <v>0</v>
      </c>
      <c r="AA243" s="9">
        <v>6274000</v>
      </c>
      <c r="AB243" s="9">
        <v>1.2620614999999999</v>
      </c>
      <c r="AC243" s="9">
        <v>1.2259217</v>
      </c>
      <c r="AD243" s="9">
        <v>-62129.296999999999</v>
      </c>
      <c r="AE243" s="9">
        <v>2.5723470000000002</v>
      </c>
      <c r="AF243" s="9">
        <v>0</v>
      </c>
      <c r="AG243" s="9">
        <v>0</v>
      </c>
      <c r="AH243" s="9"/>
      <c r="AI243" s="9">
        <v>5956111.1100000003</v>
      </c>
      <c r="AJ243" s="15">
        <v>10033</v>
      </c>
      <c r="AK243" s="15">
        <v>2</v>
      </c>
      <c r="AL243" s="8" t="s">
        <v>68</v>
      </c>
      <c r="AM243" s="8" t="s">
        <v>69</v>
      </c>
      <c r="AN243" s="16"/>
      <c r="AO243" s="16"/>
      <c r="AP243" s="13">
        <v>45768</v>
      </c>
      <c r="AQ243" s="13">
        <v>45950</v>
      </c>
      <c r="AR243" s="13">
        <v>44489</v>
      </c>
      <c r="AS243" s="8" t="s">
        <v>70</v>
      </c>
      <c r="AT243" s="8" t="s">
        <v>71</v>
      </c>
      <c r="AU243" s="8" t="s">
        <v>72</v>
      </c>
      <c r="AV243" s="9">
        <v>477</v>
      </c>
      <c r="AW243" s="9">
        <v>1.3068493150684932</v>
      </c>
      <c r="AX243" s="8"/>
      <c r="AY243" s="8"/>
      <c r="AZ243" s="8"/>
      <c r="BA243" s="8" t="s">
        <v>73</v>
      </c>
      <c r="BB243" s="8" t="s">
        <v>74</v>
      </c>
      <c r="BC243" s="1"/>
      <c r="BD243" s="1"/>
      <c r="BE243" s="1"/>
    </row>
    <row r="244" spans="1:57" ht="20" hidden="1" customHeight="1" x14ac:dyDescent="0.35">
      <c r="A244" s="1"/>
      <c r="B244" s="8" t="s">
        <v>3</v>
      </c>
      <c r="C244" s="8">
        <v>3554</v>
      </c>
      <c r="D244" s="8" t="s">
        <v>14</v>
      </c>
      <c r="E244" s="8" t="s">
        <v>617</v>
      </c>
      <c r="F244" s="8" t="s">
        <v>618</v>
      </c>
      <c r="G244" s="8" t="s">
        <v>608</v>
      </c>
      <c r="H244" s="8" t="s">
        <v>609</v>
      </c>
      <c r="I244" s="8" t="s">
        <v>65</v>
      </c>
      <c r="J244" s="8" t="s">
        <v>66</v>
      </c>
      <c r="K244" s="8" t="s">
        <v>619</v>
      </c>
      <c r="L244" s="12">
        <v>100</v>
      </c>
      <c r="M244" s="9">
        <v>26968700</v>
      </c>
      <c r="N244" s="9">
        <v>2696870000</v>
      </c>
      <c r="O244" s="9">
        <v>100.0881143</v>
      </c>
      <c r="P244" s="9">
        <v>6.1146121523042822</v>
      </c>
      <c r="Q244" s="9">
        <v>2699246328.1199999</v>
      </c>
      <c r="R244" s="13">
        <v>46590</v>
      </c>
      <c r="S244" s="9">
        <v>6.12</v>
      </c>
      <c r="T244" s="9">
        <v>2699628898.0100002</v>
      </c>
      <c r="U244" s="9">
        <v>100.1023</v>
      </c>
      <c r="V244" s="9">
        <f>VLOOKUP(E244,[6]SDL!$A:$E,5,0)</f>
        <v>100.1023</v>
      </c>
      <c r="W244" s="9">
        <f t="shared" si="3"/>
        <v>0</v>
      </c>
      <c r="X244" s="9">
        <v>6.0638766999999998</v>
      </c>
      <c r="Y244" s="9">
        <v>382569.89</v>
      </c>
      <c r="Z244" s="9">
        <v>0</v>
      </c>
      <c r="AA244" s="9">
        <v>382569.89</v>
      </c>
      <c r="AB244" s="9">
        <v>1.9171043000000001</v>
      </c>
      <c r="AC244" s="9">
        <v>1.8606894</v>
      </c>
      <c r="AD244" s="9">
        <v>-515880.83199999999</v>
      </c>
      <c r="AE244" s="9">
        <v>5.1377835000000003</v>
      </c>
      <c r="AF244" s="9">
        <v>0</v>
      </c>
      <c r="AG244" s="9">
        <v>0</v>
      </c>
      <c r="AH244" s="9"/>
      <c r="AI244" s="9">
        <v>72896396.099999994</v>
      </c>
      <c r="AJ244" s="15">
        <v>10079</v>
      </c>
      <c r="AK244" s="15">
        <v>2</v>
      </c>
      <c r="AL244" s="8" t="s">
        <v>68</v>
      </c>
      <c r="AM244" s="8" t="s">
        <v>69</v>
      </c>
      <c r="AN244" s="16"/>
      <c r="AO244" s="16"/>
      <c r="AP244" s="13">
        <v>45679</v>
      </c>
      <c r="AQ244" s="13">
        <v>45860</v>
      </c>
      <c r="AR244" s="13">
        <v>44034</v>
      </c>
      <c r="AS244" s="8" t="s">
        <v>70</v>
      </c>
      <c r="AT244" s="8" t="s">
        <v>71</v>
      </c>
      <c r="AU244" s="8" t="s">
        <v>72</v>
      </c>
      <c r="AV244" s="9">
        <v>752</v>
      </c>
      <c r="AW244" s="9">
        <v>2.0602739726027397</v>
      </c>
      <c r="AX244" s="8"/>
      <c r="AY244" s="8"/>
      <c r="AZ244" s="8"/>
      <c r="BA244" s="8" t="s">
        <v>73</v>
      </c>
      <c r="BB244" s="8" t="s">
        <v>74</v>
      </c>
      <c r="BC244" s="1"/>
      <c r="BD244" s="1"/>
      <c r="BE244" s="1"/>
    </row>
    <row r="245" spans="1:57" ht="20" hidden="1" customHeight="1" x14ac:dyDescent="0.35">
      <c r="A245" s="1"/>
      <c r="B245" s="8" t="s">
        <v>3</v>
      </c>
      <c r="C245" s="8">
        <v>3269</v>
      </c>
      <c r="D245" s="8" t="s">
        <v>14</v>
      </c>
      <c r="E245" s="8" t="s">
        <v>620</v>
      </c>
      <c r="F245" s="8" t="s">
        <v>621</v>
      </c>
      <c r="G245" s="8" t="s">
        <v>608</v>
      </c>
      <c r="H245" s="8" t="s">
        <v>609</v>
      </c>
      <c r="I245" s="8" t="s">
        <v>65</v>
      </c>
      <c r="J245" s="8" t="s">
        <v>66</v>
      </c>
      <c r="K245" s="8" t="s">
        <v>616</v>
      </c>
      <c r="L245" s="12">
        <v>100</v>
      </c>
      <c r="M245" s="9">
        <v>19500000</v>
      </c>
      <c r="N245" s="9">
        <v>1950000000</v>
      </c>
      <c r="O245" s="9">
        <v>98.090199999999996</v>
      </c>
      <c r="P245" s="9">
        <v>6.3003235797255996</v>
      </c>
      <c r="Q245" s="9">
        <v>1912758900</v>
      </c>
      <c r="R245" s="13">
        <v>46047</v>
      </c>
      <c r="S245" s="9">
        <v>6.18</v>
      </c>
      <c r="T245" s="9">
        <v>1954941300</v>
      </c>
      <c r="U245" s="9">
        <v>100.2534</v>
      </c>
      <c r="V245" s="9">
        <f>VLOOKUP(E245,[6]SDL!$A:$E,5,0)</f>
        <v>100.2534</v>
      </c>
      <c r="W245" s="9">
        <f t="shared" si="3"/>
        <v>0</v>
      </c>
      <c r="X245" s="9">
        <v>5.6562023000000003</v>
      </c>
      <c r="Y245" s="9">
        <v>42182400</v>
      </c>
      <c r="Z245" s="9">
        <v>0</v>
      </c>
      <c r="AA245" s="9">
        <v>42182400</v>
      </c>
      <c r="AB245" s="9">
        <v>0.55987940000000003</v>
      </c>
      <c r="AC245" s="9">
        <v>0.54448090000000005</v>
      </c>
      <c r="AD245" s="9">
        <v>-109286.155</v>
      </c>
      <c r="AE245" s="9"/>
      <c r="AF245" s="9">
        <v>0</v>
      </c>
      <c r="AG245" s="9">
        <v>0</v>
      </c>
      <c r="AH245" s="9"/>
      <c r="AI245" s="9">
        <v>52221000</v>
      </c>
      <c r="AJ245" s="15">
        <v>7779</v>
      </c>
      <c r="AK245" s="15">
        <v>2</v>
      </c>
      <c r="AL245" s="8" t="s">
        <v>68</v>
      </c>
      <c r="AM245" s="8" t="s">
        <v>69</v>
      </c>
      <c r="AN245" s="16"/>
      <c r="AO245" s="16"/>
      <c r="AP245" s="13">
        <v>45684</v>
      </c>
      <c r="AQ245" s="13">
        <v>45863</v>
      </c>
      <c r="AR245" s="13">
        <v>44286</v>
      </c>
      <c r="AS245" s="8" t="s">
        <v>70</v>
      </c>
      <c r="AT245" s="8" t="s">
        <v>71</v>
      </c>
      <c r="AU245" s="8" t="s">
        <v>72</v>
      </c>
      <c r="AV245" s="9">
        <v>209</v>
      </c>
      <c r="AW245" s="9">
        <v>0.57260273972602738</v>
      </c>
      <c r="AX245" s="8"/>
      <c r="AY245" s="8"/>
      <c r="AZ245" s="8"/>
      <c r="BA245" s="8" t="s">
        <v>73</v>
      </c>
      <c r="BB245" s="8" t="s">
        <v>74</v>
      </c>
      <c r="BC245" s="1"/>
      <c r="BD245" s="1"/>
      <c r="BE245" s="1"/>
    </row>
    <row r="246" spans="1:57" ht="20" hidden="1" customHeight="1" x14ac:dyDescent="0.35">
      <c r="A246" s="1"/>
      <c r="B246" s="8" t="s">
        <v>3</v>
      </c>
      <c r="C246" s="8">
        <v>2286</v>
      </c>
      <c r="D246" s="8" t="s">
        <v>14</v>
      </c>
      <c r="E246" s="8" t="s">
        <v>622</v>
      </c>
      <c r="F246" s="8" t="s">
        <v>623</v>
      </c>
      <c r="G246" s="8" t="s">
        <v>608</v>
      </c>
      <c r="H246" s="8" t="s">
        <v>609</v>
      </c>
      <c r="I246" s="8" t="s">
        <v>65</v>
      </c>
      <c r="J246" s="8" t="s">
        <v>66</v>
      </c>
      <c r="K246" s="8" t="s">
        <v>624</v>
      </c>
      <c r="L246" s="12">
        <v>100</v>
      </c>
      <c r="M246" s="9">
        <v>22500000</v>
      </c>
      <c r="N246" s="9">
        <v>2250000000</v>
      </c>
      <c r="O246" s="9">
        <v>98.5347261</v>
      </c>
      <c r="P246" s="9">
        <v>6.3327927594452413</v>
      </c>
      <c r="Q246" s="9">
        <v>2217031337.25</v>
      </c>
      <c r="R246" s="13">
        <v>46245</v>
      </c>
      <c r="S246" s="9">
        <v>6.24</v>
      </c>
      <c r="T246" s="9">
        <v>2258041500</v>
      </c>
      <c r="U246" s="9">
        <v>100.3574</v>
      </c>
      <c r="V246" s="9">
        <f>VLOOKUP(E246,[6]SDL!$A:$E,5,0)</f>
        <v>100.3574</v>
      </c>
      <c r="W246" s="9">
        <f t="shared" si="3"/>
        <v>0</v>
      </c>
      <c r="X246" s="9">
        <v>5.8962653999999999</v>
      </c>
      <c r="Y246" s="9">
        <v>41010162.75</v>
      </c>
      <c r="Z246" s="9">
        <v>0</v>
      </c>
      <c r="AA246" s="9">
        <v>41010162.75</v>
      </c>
      <c r="AB246" s="9">
        <v>1.0690811</v>
      </c>
      <c r="AC246" s="9">
        <v>1.0384656999999999</v>
      </c>
      <c r="AD246" s="9">
        <v>-240159.899</v>
      </c>
      <c r="AE246" s="9">
        <v>2.0008938000000001</v>
      </c>
      <c r="AF246" s="9">
        <v>0</v>
      </c>
      <c r="AG246" s="9">
        <v>0</v>
      </c>
      <c r="AH246" s="9"/>
      <c r="AI246" s="9">
        <v>54600000</v>
      </c>
      <c r="AJ246" s="15">
        <v>5189</v>
      </c>
      <c r="AK246" s="15">
        <v>2</v>
      </c>
      <c r="AL246" s="8" t="s">
        <v>68</v>
      </c>
      <c r="AM246" s="8" t="s">
        <v>69</v>
      </c>
      <c r="AN246" s="16"/>
      <c r="AO246" s="16"/>
      <c r="AP246" s="13">
        <v>45699</v>
      </c>
      <c r="AQ246" s="13">
        <v>45880</v>
      </c>
      <c r="AR246" s="13">
        <v>44419</v>
      </c>
      <c r="AS246" s="8" t="s">
        <v>70</v>
      </c>
      <c r="AT246" s="8" t="s">
        <v>71</v>
      </c>
      <c r="AU246" s="8" t="s">
        <v>72</v>
      </c>
      <c r="AV246" s="9">
        <v>407</v>
      </c>
      <c r="AW246" s="9">
        <v>1.1150684931506849</v>
      </c>
      <c r="AX246" s="8"/>
      <c r="AY246" s="8"/>
      <c r="AZ246" s="8"/>
      <c r="BA246" s="8" t="s">
        <v>73</v>
      </c>
      <c r="BB246" s="8" t="s">
        <v>74</v>
      </c>
      <c r="BC246" s="1"/>
      <c r="BD246" s="1"/>
      <c r="BE246" s="1"/>
    </row>
    <row r="247" spans="1:57" ht="20" hidden="1" customHeight="1" x14ac:dyDescent="0.35">
      <c r="A247" s="1"/>
      <c r="B247" s="8" t="s">
        <v>3</v>
      </c>
      <c r="C247" s="8">
        <v>2276</v>
      </c>
      <c r="D247" s="8" t="s">
        <v>14</v>
      </c>
      <c r="E247" s="8" t="s">
        <v>625</v>
      </c>
      <c r="F247" s="8" t="s">
        <v>626</v>
      </c>
      <c r="G247" s="8" t="s">
        <v>608</v>
      </c>
      <c r="H247" s="8" t="s">
        <v>609</v>
      </c>
      <c r="I247" s="8" t="s">
        <v>65</v>
      </c>
      <c r="J247" s="8" t="s">
        <v>66</v>
      </c>
      <c r="K247" s="8" t="s">
        <v>610</v>
      </c>
      <c r="L247" s="12">
        <v>100</v>
      </c>
      <c r="M247" s="9">
        <v>19390000</v>
      </c>
      <c r="N247" s="9">
        <v>1939000000</v>
      </c>
      <c r="O247" s="9">
        <v>98.783000000000001</v>
      </c>
      <c r="P247" s="9">
        <v>6.3472459836206632</v>
      </c>
      <c r="Q247" s="9">
        <v>1915402370</v>
      </c>
      <c r="R247" s="13">
        <v>46223</v>
      </c>
      <c r="S247" s="9">
        <v>6.27</v>
      </c>
      <c r="T247" s="9">
        <v>1946222775</v>
      </c>
      <c r="U247" s="9">
        <v>100.3725</v>
      </c>
      <c r="V247" s="9">
        <f>VLOOKUP(E247,[6]SDL!$A:$E,5,0)</f>
        <v>100.3725</v>
      </c>
      <c r="W247" s="9">
        <f t="shared" si="3"/>
        <v>0</v>
      </c>
      <c r="X247" s="9">
        <v>5.8958614999999996</v>
      </c>
      <c r="Y247" s="9">
        <v>30820405</v>
      </c>
      <c r="Z247" s="9">
        <v>0</v>
      </c>
      <c r="AA247" s="9">
        <v>30820405</v>
      </c>
      <c r="AB247" s="9">
        <v>1.0106402999999999</v>
      </c>
      <c r="AC247" s="9">
        <v>0.98170049999999998</v>
      </c>
      <c r="AD247" s="9">
        <v>-196398.399</v>
      </c>
      <c r="AE247" s="9"/>
      <c r="AF247" s="9">
        <v>0</v>
      </c>
      <c r="AG247" s="9">
        <v>0</v>
      </c>
      <c r="AH247" s="9"/>
      <c r="AI247" s="9">
        <v>54371175.829999998</v>
      </c>
      <c r="AJ247" s="15">
        <v>8870</v>
      </c>
      <c r="AK247" s="15">
        <v>2</v>
      </c>
      <c r="AL247" s="8" t="s">
        <v>68</v>
      </c>
      <c r="AM247" s="8" t="s">
        <v>69</v>
      </c>
      <c r="AN247" s="16"/>
      <c r="AO247" s="16"/>
      <c r="AP247" s="13">
        <v>45677</v>
      </c>
      <c r="AQ247" s="13">
        <v>45859</v>
      </c>
      <c r="AR247" s="13">
        <v>44397</v>
      </c>
      <c r="AS247" s="8" t="s">
        <v>70</v>
      </c>
      <c r="AT247" s="8" t="s">
        <v>71</v>
      </c>
      <c r="AU247" s="8" t="s">
        <v>72</v>
      </c>
      <c r="AV247" s="9">
        <v>385</v>
      </c>
      <c r="AW247" s="9">
        <v>1.0547945205479452</v>
      </c>
      <c r="AX247" s="8"/>
      <c r="AY247" s="8"/>
      <c r="AZ247" s="8"/>
      <c r="BA247" s="8" t="s">
        <v>73</v>
      </c>
      <c r="BB247" s="8" t="s">
        <v>74</v>
      </c>
      <c r="BC247" s="1"/>
      <c r="BD247" s="1"/>
      <c r="BE247" s="1"/>
    </row>
    <row r="248" spans="1:57" ht="20" hidden="1" customHeight="1" x14ac:dyDescent="0.35">
      <c r="A248" s="1"/>
      <c r="B248" s="8" t="s">
        <v>3</v>
      </c>
      <c r="C248" s="8">
        <v>1650</v>
      </c>
      <c r="D248" s="8" t="s">
        <v>14</v>
      </c>
      <c r="E248" s="8" t="s">
        <v>627</v>
      </c>
      <c r="F248" s="8" t="s">
        <v>628</v>
      </c>
      <c r="G248" s="8" t="s">
        <v>608</v>
      </c>
      <c r="H248" s="8" t="s">
        <v>609</v>
      </c>
      <c r="I248" s="8" t="s">
        <v>65</v>
      </c>
      <c r="J248" s="8" t="s">
        <v>66</v>
      </c>
      <c r="K248" s="8" t="s">
        <v>619</v>
      </c>
      <c r="L248" s="12">
        <v>100</v>
      </c>
      <c r="M248" s="9">
        <v>1700</v>
      </c>
      <c r="N248" s="9">
        <v>170000</v>
      </c>
      <c r="O248" s="9">
        <v>100.1734378</v>
      </c>
      <c r="P248" s="9">
        <v>6.388919199097308</v>
      </c>
      <c r="Q248" s="9">
        <v>170294.84</v>
      </c>
      <c r="R248" s="13">
        <v>47693</v>
      </c>
      <c r="S248" s="9">
        <v>6.4</v>
      </c>
      <c r="T248" s="9">
        <v>168185.25</v>
      </c>
      <c r="U248" s="9">
        <v>98.932500000000005</v>
      </c>
      <c r="V248" s="9">
        <f>VLOOKUP(E248,[6]SDL!$A:$E,5,0)</f>
        <v>98.932500000000005</v>
      </c>
      <c r="W248" s="9">
        <f t="shared" si="3"/>
        <v>0</v>
      </c>
      <c r="X248" s="9">
        <v>6.6490384000000002</v>
      </c>
      <c r="Y248" s="9">
        <v>0</v>
      </c>
      <c r="Z248" s="9">
        <v>2109.59</v>
      </c>
      <c r="AA248" s="9">
        <v>-2109.59</v>
      </c>
      <c r="AB248" s="9">
        <v>4.2973822999999998</v>
      </c>
      <c r="AC248" s="9">
        <v>4.1591119000000001</v>
      </c>
      <c r="AD248" s="9">
        <v>-71.861000000000004</v>
      </c>
      <c r="AE248" s="9"/>
      <c r="AF248" s="9">
        <v>0</v>
      </c>
      <c r="AG248" s="9">
        <v>0</v>
      </c>
      <c r="AH248" s="9"/>
      <c r="AI248" s="9">
        <v>4593.78</v>
      </c>
      <c r="AJ248" s="15">
        <v>275</v>
      </c>
      <c r="AK248" s="15">
        <v>2</v>
      </c>
      <c r="AL248" s="8" t="s">
        <v>68</v>
      </c>
      <c r="AM248" s="8" t="s">
        <v>69</v>
      </c>
      <c r="AN248" s="16"/>
      <c r="AO248" s="16"/>
      <c r="AP248" s="13">
        <v>45686</v>
      </c>
      <c r="AQ248" s="13">
        <v>45867</v>
      </c>
      <c r="AR248" s="13">
        <v>44041</v>
      </c>
      <c r="AS248" s="8" t="s">
        <v>70</v>
      </c>
      <c r="AT248" s="8" t="s">
        <v>71</v>
      </c>
      <c r="AU248" s="8" t="s">
        <v>72</v>
      </c>
      <c r="AV248" s="9">
        <v>1855</v>
      </c>
      <c r="AW248" s="9">
        <v>5.0821917808219181</v>
      </c>
      <c r="AX248" s="8"/>
      <c r="AY248" s="8"/>
      <c r="AZ248" s="8"/>
      <c r="BA248" s="8" t="s">
        <v>73</v>
      </c>
      <c r="BB248" s="8" t="s">
        <v>74</v>
      </c>
      <c r="BC248" s="1"/>
      <c r="BD248" s="1"/>
      <c r="BE248" s="1"/>
    </row>
    <row r="249" spans="1:57" ht="20" hidden="1" customHeight="1" x14ac:dyDescent="0.35">
      <c r="A249" s="1"/>
      <c r="B249" s="8" t="s">
        <v>3</v>
      </c>
      <c r="C249" s="8">
        <v>3206</v>
      </c>
      <c r="D249" s="8" t="s">
        <v>14</v>
      </c>
      <c r="E249" s="8" t="s">
        <v>629</v>
      </c>
      <c r="F249" s="8" t="s">
        <v>630</v>
      </c>
      <c r="G249" s="8" t="s">
        <v>608</v>
      </c>
      <c r="H249" s="8" t="s">
        <v>609</v>
      </c>
      <c r="I249" s="8" t="s">
        <v>65</v>
      </c>
      <c r="J249" s="8" t="s">
        <v>66</v>
      </c>
      <c r="K249" s="8" t="s">
        <v>624</v>
      </c>
      <c r="L249" s="12">
        <v>100</v>
      </c>
      <c r="M249" s="9">
        <v>6210000</v>
      </c>
      <c r="N249" s="9">
        <v>621000000</v>
      </c>
      <c r="O249" s="9">
        <v>98.811700000000002</v>
      </c>
      <c r="P249" s="9">
        <v>6.5275670796069694</v>
      </c>
      <c r="Q249" s="9">
        <v>613620657</v>
      </c>
      <c r="R249" s="13">
        <v>46674</v>
      </c>
      <c r="S249" s="9">
        <v>6.45</v>
      </c>
      <c r="T249" s="9">
        <v>625894101</v>
      </c>
      <c r="U249" s="9">
        <v>100.7881</v>
      </c>
      <c r="V249" s="9">
        <f>VLOOKUP(E249,[6]SDL!$A:$E,5,0)</f>
        <v>100.7881</v>
      </c>
      <c r="W249" s="9">
        <f t="shared" si="3"/>
        <v>0</v>
      </c>
      <c r="X249" s="9">
        <v>6.0704419999999999</v>
      </c>
      <c r="Y249" s="9">
        <v>12273444</v>
      </c>
      <c r="Z249" s="9">
        <v>0</v>
      </c>
      <c r="AA249" s="9">
        <v>12273444</v>
      </c>
      <c r="AB249" s="9">
        <v>2.1382397000000002</v>
      </c>
      <c r="AC249" s="9">
        <v>2.0752513000000001</v>
      </c>
      <c r="AD249" s="9">
        <v>-131666.66399999999</v>
      </c>
      <c r="AE249" s="9"/>
      <c r="AF249" s="9">
        <v>0</v>
      </c>
      <c r="AG249" s="9">
        <v>0</v>
      </c>
      <c r="AH249" s="9"/>
      <c r="AI249" s="9">
        <v>8567212.5</v>
      </c>
      <c r="AJ249" s="15">
        <v>9158</v>
      </c>
      <c r="AK249" s="15">
        <v>2</v>
      </c>
      <c r="AL249" s="8" t="s">
        <v>68</v>
      </c>
      <c r="AM249" s="8" t="s">
        <v>69</v>
      </c>
      <c r="AN249" s="16"/>
      <c r="AO249" s="16"/>
      <c r="AP249" s="13">
        <v>45761</v>
      </c>
      <c r="AQ249" s="13">
        <v>45944</v>
      </c>
      <c r="AR249" s="13">
        <v>44118</v>
      </c>
      <c r="AS249" s="8" t="s">
        <v>70</v>
      </c>
      <c r="AT249" s="8" t="s">
        <v>71</v>
      </c>
      <c r="AU249" s="8" t="s">
        <v>72</v>
      </c>
      <c r="AV249" s="9">
        <v>836</v>
      </c>
      <c r="AW249" s="9">
        <v>2.2904109589041095</v>
      </c>
      <c r="AX249" s="8"/>
      <c r="AY249" s="8"/>
      <c r="AZ249" s="8"/>
      <c r="BA249" s="8" t="s">
        <v>73</v>
      </c>
      <c r="BB249" s="8" t="s">
        <v>74</v>
      </c>
      <c r="BC249" s="1"/>
      <c r="BD249" s="1"/>
      <c r="BE249" s="1"/>
    </row>
    <row r="250" spans="1:57" ht="20" hidden="1" customHeight="1" x14ac:dyDescent="0.35">
      <c r="A250" s="1"/>
      <c r="B250" s="8" t="s">
        <v>3</v>
      </c>
      <c r="C250" s="8">
        <v>1981</v>
      </c>
      <c r="D250" s="8" t="s">
        <v>14</v>
      </c>
      <c r="E250" s="8" t="s">
        <v>631</v>
      </c>
      <c r="F250" s="8" t="s">
        <v>632</v>
      </c>
      <c r="G250" s="8" t="s">
        <v>608</v>
      </c>
      <c r="H250" s="8" t="s">
        <v>609</v>
      </c>
      <c r="I250" s="8" t="s">
        <v>65</v>
      </c>
      <c r="J250" s="8" t="s">
        <v>66</v>
      </c>
      <c r="K250" s="8" t="s">
        <v>633</v>
      </c>
      <c r="L250" s="12">
        <v>100</v>
      </c>
      <c r="M250" s="9">
        <v>500000</v>
      </c>
      <c r="N250" s="9">
        <v>50000000</v>
      </c>
      <c r="O250" s="9">
        <v>98.822500000000005</v>
      </c>
      <c r="P250" s="9">
        <v>6.5369728553720057</v>
      </c>
      <c r="Q250" s="9">
        <v>49411250</v>
      </c>
      <c r="R250" s="13">
        <v>47700</v>
      </c>
      <c r="S250" s="9">
        <v>6.46</v>
      </c>
      <c r="T250" s="9">
        <v>49592000</v>
      </c>
      <c r="U250" s="9">
        <v>99.183999999999997</v>
      </c>
      <c r="V250" s="9">
        <f>VLOOKUP(E250,[6]SDL!$A:$E,5,0)</f>
        <v>99.183999999999997</v>
      </c>
      <c r="W250" s="9">
        <f t="shared" si="3"/>
        <v>0</v>
      </c>
      <c r="X250" s="9">
        <v>6.6488567999999999</v>
      </c>
      <c r="Y250" s="9">
        <v>180750</v>
      </c>
      <c r="Z250" s="9">
        <v>0</v>
      </c>
      <c r="AA250" s="9">
        <v>180750</v>
      </c>
      <c r="AB250" s="9">
        <v>4.3090449</v>
      </c>
      <c r="AC250" s="9">
        <v>4.1704029</v>
      </c>
      <c r="AD250" s="9">
        <v>-21228.162</v>
      </c>
      <c r="AE250" s="9">
        <v>22.013238099999999</v>
      </c>
      <c r="AF250" s="9">
        <v>0</v>
      </c>
      <c r="AG250" s="9">
        <v>0</v>
      </c>
      <c r="AH250" s="9"/>
      <c r="AI250" s="9">
        <v>1309944.44</v>
      </c>
      <c r="AJ250" s="15">
        <v>10343</v>
      </c>
      <c r="AK250" s="15">
        <v>2</v>
      </c>
      <c r="AL250" s="8" t="s">
        <v>68</v>
      </c>
      <c r="AM250" s="8" t="s">
        <v>69</v>
      </c>
      <c r="AN250" s="16"/>
      <c r="AO250" s="16"/>
      <c r="AP250" s="13">
        <v>45693</v>
      </c>
      <c r="AQ250" s="13">
        <v>45874</v>
      </c>
      <c r="AR250" s="13">
        <v>44048</v>
      </c>
      <c r="AS250" s="8" t="s">
        <v>70</v>
      </c>
      <c r="AT250" s="8" t="s">
        <v>71</v>
      </c>
      <c r="AU250" s="8" t="s">
        <v>72</v>
      </c>
      <c r="AV250" s="9">
        <v>1862</v>
      </c>
      <c r="AW250" s="9">
        <v>5.1013698630136988</v>
      </c>
      <c r="AX250" s="8"/>
      <c r="AY250" s="8"/>
      <c r="AZ250" s="8"/>
      <c r="BA250" s="8" t="s">
        <v>73</v>
      </c>
      <c r="BB250" s="8" t="s">
        <v>74</v>
      </c>
      <c r="BC250" s="1"/>
      <c r="BD250" s="1"/>
      <c r="BE250" s="1"/>
    </row>
    <row r="251" spans="1:57" ht="20" hidden="1" customHeight="1" x14ac:dyDescent="0.35">
      <c r="A251" s="1"/>
      <c r="B251" s="8" t="s">
        <v>3</v>
      </c>
      <c r="C251" s="8">
        <v>2763</v>
      </c>
      <c r="D251" s="8" t="s">
        <v>14</v>
      </c>
      <c r="E251" s="8" t="s">
        <v>634</v>
      </c>
      <c r="F251" s="8" t="s">
        <v>635</v>
      </c>
      <c r="G251" s="8" t="s">
        <v>608</v>
      </c>
      <c r="H251" s="8" t="s">
        <v>609</v>
      </c>
      <c r="I251" s="8" t="s">
        <v>65</v>
      </c>
      <c r="J251" s="8" t="s">
        <v>66</v>
      </c>
      <c r="K251" s="8" t="s">
        <v>636</v>
      </c>
      <c r="L251" s="12">
        <v>100</v>
      </c>
      <c r="M251" s="9">
        <v>1000000</v>
      </c>
      <c r="N251" s="9">
        <v>100000000</v>
      </c>
      <c r="O251" s="9">
        <v>101.2</v>
      </c>
      <c r="P251" s="9">
        <v>6.4920948616600791</v>
      </c>
      <c r="Q251" s="9">
        <v>101200000</v>
      </c>
      <c r="R251" s="13">
        <v>47861</v>
      </c>
      <c r="S251" s="9">
        <v>6.57</v>
      </c>
      <c r="T251" s="9">
        <v>99411100</v>
      </c>
      <c r="U251" s="9">
        <v>99.411100000000005</v>
      </c>
      <c r="V251" s="9">
        <f>VLOOKUP(E251,[6]SDL!$A:$E,5,0)</f>
        <v>99.411100000000005</v>
      </c>
      <c r="W251" s="9">
        <f t="shared" si="3"/>
        <v>0</v>
      </c>
      <c r="X251" s="9">
        <v>6.6976379000000001</v>
      </c>
      <c r="Y251" s="9">
        <v>0</v>
      </c>
      <c r="Z251" s="9">
        <v>1788900</v>
      </c>
      <c r="AA251" s="9">
        <v>-1788900</v>
      </c>
      <c r="AB251" s="9">
        <v>4.5871839000000003</v>
      </c>
      <c r="AC251" s="9">
        <v>4.4385450000000004</v>
      </c>
      <c r="AD251" s="9">
        <v>-45484.921999999999</v>
      </c>
      <c r="AE251" s="9">
        <v>24.961021200000001</v>
      </c>
      <c r="AF251" s="9">
        <v>0</v>
      </c>
      <c r="AG251" s="9">
        <v>0</v>
      </c>
      <c r="AH251" s="9"/>
      <c r="AI251" s="9">
        <v>3066000</v>
      </c>
      <c r="AJ251" s="15">
        <v>276</v>
      </c>
      <c r="AK251" s="15">
        <v>2</v>
      </c>
      <c r="AL251" s="8" t="s">
        <v>68</v>
      </c>
      <c r="AM251" s="8" t="s">
        <v>69</v>
      </c>
      <c r="AN251" s="16"/>
      <c r="AO251" s="16"/>
      <c r="AP251" s="13">
        <v>45670</v>
      </c>
      <c r="AQ251" s="13">
        <v>45852</v>
      </c>
      <c r="AR251" s="13">
        <v>44209</v>
      </c>
      <c r="AS251" s="8" t="s">
        <v>70</v>
      </c>
      <c r="AT251" s="8" t="s">
        <v>71</v>
      </c>
      <c r="AU251" s="8" t="s">
        <v>72</v>
      </c>
      <c r="AV251" s="9">
        <v>2023</v>
      </c>
      <c r="AW251" s="9">
        <v>5.5424657534246577</v>
      </c>
      <c r="AX251" s="8"/>
      <c r="AY251" s="8"/>
      <c r="AZ251" s="8"/>
      <c r="BA251" s="8" t="s">
        <v>73</v>
      </c>
      <c r="BB251" s="8" t="s">
        <v>74</v>
      </c>
      <c r="BC251" s="1"/>
      <c r="BD251" s="1"/>
      <c r="BE251" s="1"/>
    </row>
    <row r="252" spans="1:57" ht="20" hidden="1" customHeight="1" x14ac:dyDescent="0.35">
      <c r="A252" s="1"/>
      <c r="B252" s="8" t="s">
        <v>3</v>
      </c>
      <c r="C252" s="8">
        <v>2816</v>
      </c>
      <c r="D252" s="8" t="s">
        <v>14</v>
      </c>
      <c r="E252" s="8" t="s">
        <v>637</v>
      </c>
      <c r="F252" s="8" t="s">
        <v>638</v>
      </c>
      <c r="G252" s="8" t="s">
        <v>608</v>
      </c>
      <c r="H252" s="8" t="s">
        <v>609</v>
      </c>
      <c r="I252" s="8" t="s">
        <v>65</v>
      </c>
      <c r="J252" s="8" t="s">
        <v>66</v>
      </c>
      <c r="K252" s="8" t="s">
        <v>616</v>
      </c>
      <c r="L252" s="12">
        <v>100</v>
      </c>
      <c r="M252" s="9">
        <v>13000000</v>
      </c>
      <c r="N252" s="9">
        <v>1300000000</v>
      </c>
      <c r="O252" s="9">
        <v>99.484399999999994</v>
      </c>
      <c r="P252" s="9">
        <v>6.6141023115181881</v>
      </c>
      <c r="Q252" s="9">
        <v>1293297200</v>
      </c>
      <c r="R252" s="13">
        <v>46477</v>
      </c>
      <c r="S252" s="9">
        <v>6.58</v>
      </c>
      <c r="T252" s="9">
        <v>1310649600</v>
      </c>
      <c r="U252" s="9">
        <v>100.8192</v>
      </c>
      <c r="V252" s="9">
        <f>VLOOKUP(E252,[6]SDL!$A:$E,5,0)</f>
        <v>100.8192</v>
      </c>
      <c r="W252" s="9">
        <f t="shared" si="3"/>
        <v>0</v>
      </c>
      <c r="X252" s="9">
        <v>6.0719960000000004</v>
      </c>
      <c r="Y252" s="9">
        <v>17352400</v>
      </c>
      <c r="Z252" s="9">
        <v>0</v>
      </c>
      <c r="AA252" s="9">
        <v>17352400</v>
      </c>
      <c r="AB252" s="9">
        <v>1.6569537999999999</v>
      </c>
      <c r="AC252" s="9">
        <v>1.608131</v>
      </c>
      <c r="AD252" s="9">
        <v>-214246.82199999999</v>
      </c>
      <c r="AE252" s="9">
        <v>3.9953694</v>
      </c>
      <c r="AF252" s="9">
        <v>0</v>
      </c>
      <c r="AG252" s="9">
        <v>0</v>
      </c>
      <c r="AH252" s="9"/>
      <c r="AI252" s="9">
        <v>21622611.109999999</v>
      </c>
      <c r="AJ252" s="15">
        <v>9724</v>
      </c>
      <c r="AK252" s="15">
        <v>2</v>
      </c>
      <c r="AL252" s="8" t="s">
        <v>68</v>
      </c>
      <c r="AM252" s="8" t="s">
        <v>69</v>
      </c>
      <c r="AN252" s="16"/>
      <c r="AO252" s="16"/>
      <c r="AP252" s="13">
        <v>45747</v>
      </c>
      <c r="AQ252" s="13">
        <v>45930</v>
      </c>
      <c r="AR252" s="13">
        <v>44286</v>
      </c>
      <c r="AS252" s="8" t="s">
        <v>70</v>
      </c>
      <c r="AT252" s="8" t="s">
        <v>71</v>
      </c>
      <c r="AU252" s="8" t="s">
        <v>72</v>
      </c>
      <c r="AV252" s="9">
        <v>639</v>
      </c>
      <c r="AW252" s="9">
        <v>1.7506849315068493</v>
      </c>
      <c r="AX252" s="8"/>
      <c r="AY252" s="8"/>
      <c r="AZ252" s="8"/>
      <c r="BA252" s="8" t="s">
        <v>73</v>
      </c>
      <c r="BB252" s="8" t="s">
        <v>74</v>
      </c>
      <c r="BC252" s="1"/>
      <c r="BD252" s="1"/>
      <c r="BE252" s="1"/>
    </row>
    <row r="253" spans="1:57" ht="20" hidden="1" customHeight="1" x14ac:dyDescent="0.35">
      <c r="A253" s="1"/>
      <c r="B253" s="8" t="s">
        <v>3</v>
      </c>
      <c r="C253" s="8">
        <v>3124</v>
      </c>
      <c r="D253" s="8" t="s">
        <v>14</v>
      </c>
      <c r="E253" s="8" t="s">
        <v>639</v>
      </c>
      <c r="F253" s="8" t="s">
        <v>640</v>
      </c>
      <c r="G253" s="8" t="s">
        <v>608</v>
      </c>
      <c r="H253" s="8" t="s">
        <v>609</v>
      </c>
      <c r="I253" s="8" t="s">
        <v>65</v>
      </c>
      <c r="J253" s="8" t="s">
        <v>66</v>
      </c>
      <c r="K253" s="8" t="s">
        <v>610</v>
      </c>
      <c r="L253" s="12">
        <v>100</v>
      </c>
      <c r="M253" s="9">
        <v>100</v>
      </c>
      <c r="N253" s="9">
        <v>10000</v>
      </c>
      <c r="O253" s="9">
        <v>100.2128783</v>
      </c>
      <c r="P253" s="9">
        <v>6.5859798779973771</v>
      </c>
      <c r="Q253" s="9">
        <v>10021.290000000001</v>
      </c>
      <c r="R253" s="13">
        <v>47826</v>
      </c>
      <c r="S253" s="9">
        <v>6.6</v>
      </c>
      <c r="T253" s="9">
        <v>9977.1200000000008</v>
      </c>
      <c r="U253" s="9">
        <v>99.771199999999993</v>
      </c>
      <c r="V253" s="9">
        <f>VLOOKUP(E253,[6]SDL!$A:$E,5,0)</f>
        <v>99.771199999999993</v>
      </c>
      <c r="W253" s="9">
        <f t="shared" si="3"/>
        <v>0</v>
      </c>
      <c r="X253" s="9">
        <v>6.6489541000000001</v>
      </c>
      <c r="Y253" s="9">
        <v>0</v>
      </c>
      <c r="Z253" s="9">
        <v>44.17</v>
      </c>
      <c r="AA253" s="9">
        <v>-44.17</v>
      </c>
      <c r="AB253" s="9">
        <v>4.6415853</v>
      </c>
      <c r="AC253" s="9">
        <v>4.4922417000000001</v>
      </c>
      <c r="AD253" s="9">
        <v>-4.5</v>
      </c>
      <c r="AE253" s="9"/>
      <c r="AF253" s="9">
        <v>0</v>
      </c>
      <c r="AG253" s="9">
        <v>0</v>
      </c>
      <c r="AH253" s="9"/>
      <c r="AI253" s="9">
        <v>40.33</v>
      </c>
      <c r="AJ253" s="15">
        <v>289</v>
      </c>
      <c r="AK253" s="15">
        <v>2</v>
      </c>
      <c r="AL253" s="8" t="s">
        <v>68</v>
      </c>
      <c r="AM253" s="8" t="s">
        <v>69</v>
      </c>
      <c r="AN253" s="16"/>
      <c r="AO253" s="16"/>
      <c r="AP253" s="13">
        <v>45817</v>
      </c>
      <c r="AQ253" s="13">
        <v>46000</v>
      </c>
      <c r="AR253" s="13">
        <v>44174</v>
      </c>
      <c r="AS253" s="8" t="s">
        <v>70</v>
      </c>
      <c r="AT253" s="8" t="s">
        <v>71</v>
      </c>
      <c r="AU253" s="8" t="s">
        <v>72</v>
      </c>
      <c r="AV253" s="9">
        <v>1988</v>
      </c>
      <c r="AW253" s="9">
        <v>5.4465753424657537</v>
      </c>
      <c r="AX253" s="8"/>
      <c r="AY253" s="8"/>
      <c r="AZ253" s="8"/>
      <c r="BA253" s="8" t="s">
        <v>73</v>
      </c>
      <c r="BB253" s="8" t="s">
        <v>74</v>
      </c>
      <c r="BC253" s="1"/>
      <c r="BD253" s="1"/>
      <c r="BE253" s="1"/>
    </row>
    <row r="254" spans="1:57" ht="20" hidden="1" customHeight="1" x14ac:dyDescent="0.35">
      <c r="A254" s="1"/>
      <c r="B254" s="8" t="s">
        <v>3</v>
      </c>
      <c r="C254" s="8">
        <v>11140</v>
      </c>
      <c r="D254" s="8" t="s">
        <v>14</v>
      </c>
      <c r="E254" s="8" t="s">
        <v>641</v>
      </c>
      <c r="F254" s="8" t="s">
        <v>642</v>
      </c>
      <c r="G254" s="8" t="s">
        <v>608</v>
      </c>
      <c r="H254" s="8" t="s">
        <v>609</v>
      </c>
      <c r="I254" s="8" t="s">
        <v>65</v>
      </c>
      <c r="J254" s="8" t="s">
        <v>66</v>
      </c>
      <c r="K254" s="8" t="s">
        <v>643</v>
      </c>
      <c r="L254" s="12">
        <v>100</v>
      </c>
      <c r="M254" s="9">
        <v>318100</v>
      </c>
      <c r="N254" s="9">
        <v>31810000</v>
      </c>
      <c r="O254" s="9">
        <v>100</v>
      </c>
      <c r="P254" s="9">
        <v>6.65</v>
      </c>
      <c r="Q254" s="9">
        <v>31810000</v>
      </c>
      <c r="R254" s="13">
        <v>48334</v>
      </c>
      <c r="S254" s="9">
        <v>6.65</v>
      </c>
      <c r="T254" s="9">
        <v>31673885.010000002</v>
      </c>
      <c r="U254" s="9">
        <v>99.572100000000006</v>
      </c>
      <c r="V254" s="9">
        <f>VLOOKUP(E254,[6]SDL!$A:$E,5,0)</f>
        <v>99.572100000000006</v>
      </c>
      <c r="W254" s="9">
        <f t="shared" si="3"/>
        <v>0</v>
      </c>
      <c r="X254" s="9">
        <v>6.7271685000000003</v>
      </c>
      <c r="Y254" s="9">
        <v>0</v>
      </c>
      <c r="Z254" s="9">
        <v>136114.99</v>
      </c>
      <c r="AA254" s="9">
        <v>-136114.99</v>
      </c>
      <c r="AB254" s="9">
        <v>5.5384330999999998</v>
      </c>
      <c r="AC254" s="9">
        <v>5.3582054000000001</v>
      </c>
      <c r="AD254" s="9">
        <v>-17163.576000000001</v>
      </c>
      <c r="AE254" s="9">
        <v>35.542614299999997</v>
      </c>
      <c r="AF254" s="9">
        <v>0</v>
      </c>
      <c r="AG254" s="9">
        <v>0</v>
      </c>
      <c r="AH254" s="9"/>
      <c r="AI254" s="9">
        <v>358436.85</v>
      </c>
      <c r="AJ254" s="15">
        <v>10416</v>
      </c>
      <c r="AK254" s="15">
        <v>2</v>
      </c>
      <c r="AL254" s="8" t="s">
        <v>68</v>
      </c>
      <c r="AM254" s="8" t="s">
        <v>69</v>
      </c>
      <c r="AN254" s="16"/>
      <c r="AO254" s="16"/>
      <c r="AP254" s="13">
        <v>45777</v>
      </c>
      <c r="AQ254" s="13">
        <v>45960</v>
      </c>
      <c r="AR254" s="13">
        <v>45777</v>
      </c>
      <c r="AS254" s="8" t="s">
        <v>70</v>
      </c>
      <c r="AT254" s="8" t="s">
        <v>71</v>
      </c>
      <c r="AU254" s="8" t="s">
        <v>72</v>
      </c>
      <c r="AV254" s="9">
        <v>2496</v>
      </c>
      <c r="AW254" s="9">
        <v>6.838356164383562</v>
      </c>
      <c r="AX254" s="8"/>
      <c r="AY254" s="8"/>
      <c r="AZ254" s="8"/>
      <c r="BA254" s="8" t="s">
        <v>73</v>
      </c>
      <c r="BB254" s="8" t="s">
        <v>74</v>
      </c>
      <c r="BC254" s="1"/>
      <c r="BD254" s="1"/>
      <c r="BE254" s="1"/>
    </row>
    <row r="255" spans="1:57" ht="20" hidden="1" customHeight="1" x14ac:dyDescent="0.35">
      <c r="A255" s="1"/>
      <c r="B255" s="8" t="s">
        <v>3</v>
      </c>
      <c r="C255" s="8">
        <v>11148</v>
      </c>
      <c r="D255" s="8" t="s">
        <v>14</v>
      </c>
      <c r="E255" s="8" t="s">
        <v>644</v>
      </c>
      <c r="F255" s="8" t="s">
        <v>645</v>
      </c>
      <c r="G255" s="8" t="s">
        <v>608</v>
      </c>
      <c r="H255" s="8" t="s">
        <v>609</v>
      </c>
      <c r="I255" s="8" t="s">
        <v>65</v>
      </c>
      <c r="J255" s="8" t="s">
        <v>66</v>
      </c>
      <c r="K255" s="8" t="s">
        <v>646</v>
      </c>
      <c r="L255" s="12">
        <v>100</v>
      </c>
      <c r="M255" s="9">
        <v>10000000</v>
      </c>
      <c r="N255" s="9">
        <v>1000000000</v>
      </c>
      <c r="O255" s="9">
        <v>100.0714646</v>
      </c>
      <c r="P255" s="9">
        <v>6.6652367152423988</v>
      </c>
      <c r="Q255" s="9">
        <v>1000714646</v>
      </c>
      <c r="R255" s="13">
        <v>48334</v>
      </c>
      <c r="S255" s="9">
        <v>6.67</v>
      </c>
      <c r="T255" s="9">
        <v>997342000</v>
      </c>
      <c r="U255" s="9">
        <v>99.734200000000001</v>
      </c>
      <c r="V255" s="9">
        <f>VLOOKUP(E255,[6]SDL!$A:$E,5,0)</f>
        <v>99.734200000000001</v>
      </c>
      <c r="W255" s="9">
        <f t="shared" si="3"/>
        <v>0</v>
      </c>
      <c r="X255" s="9">
        <v>6.7171694000000004</v>
      </c>
      <c r="Y255" s="9">
        <v>0</v>
      </c>
      <c r="Z255" s="9">
        <v>3372646</v>
      </c>
      <c r="AA255" s="9">
        <v>-3372646</v>
      </c>
      <c r="AB255" s="9">
        <v>5.5363968000000003</v>
      </c>
      <c r="AC255" s="9">
        <v>5.3564943999999999</v>
      </c>
      <c r="AD255" s="9">
        <v>-540279.56099999999</v>
      </c>
      <c r="AE255" s="9">
        <v>35.531382100000002</v>
      </c>
      <c r="AF255" s="9">
        <v>0</v>
      </c>
      <c r="AG255" s="9">
        <v>0</v>
      </c>
      <c r="AH255" s="9"/>
      <c r="AI255" s="9">
        <v>11301944.439999999</v>
      </c>
      <c r="AJ255" s="15">
        <v>10415</v>
      </c>
      <c r="AK255" s="15">
        <v>2</v>
      </c>
      <c r="AL255" s="8" t="s">
        <v>68</v>
      </c>
      <c r="AM255" s="8" t="s">
        <v>69</v>
      </c>
      <c r="AN255" s="16"/>
      <c r="AO255" s="16"/>
      <c r="AP255" s="13">
        <v>45777</v>
      </c>
      <c r="AQ255" s="13">
        <v>45960</v>
      </c>
      <c r="AR255" s="13">
        <v>45777</v>
      </c>
      <c r="AS255" s="8" t="s">
        <v>70</v>
      </c>
      <c r="AT255" s="8" t="s">
        <v>71</v>
      </c>
      <c r="AU255" s="8" t="s">
        <v>72</v>
      </c>
      <c r="AV255" s="9">
        <v>2496</v>
      </c>
      <c r="AW255" s="9">
        <v>6.838356164383562</v>
      </c>
      <c r="AX255" s="8"/>
      <c r="AY255" s="8"/>
      <c r="AZ255" s="8"/>
      <c r="BA255" s="8" t="s">
        <v>73</v>
      </c>
      <c r="BB255" s="8" t="s">
        <v>74</v>
      </c>
      <c r="BC255" s="1"/>
      <c r="BD255" s="1"/>
      <c r="BE255" s="1"/>
    </row>
    <row r="256" spans="1:57" ht="20" hidden="1" customHeight="1" x14ac:dyDescent="0.35">
      <c r="A256" s="1"/>
      <c r="B256" s="8" t="s">
        <v>3</v>
      </c>
      <c r="C256" s="8">
        <v>2965</v>
      </c>
      <c r="D256" s="8" t="s">
        <v>14</v>
      </c>
      <c r="E256" s="8" t="s">
        <v>647</v>
      </c>
      <c r="F256" s="8" t="s">
        <v>648</v>
      </c>
      <c r="G256" s="8" t="s">
        <v>608</v>
      </c>
      <c r="H256" s="8" t="s">
        <v>609</v>
      </c>
      <c r="I256" s="8" t="s">
        <v>65</v>
      </c>
      <c r="J256" s="8" t="s">
        <v>66</v>
      </c>
      <c r="K256" s="8" t="s">
        <v>649</v>
      </c>
      <c r="L256" s="12">
        <v>100</v>
      </c>
      <c r="M256" s="9">
        <v>100</v>
      </c>
      <c r="N256" s="9">
        <v>10000</v>
      </c>
      <c r="O256" s="9">
        <v>96.921179800000004</v>
      </c>
      <c r="P256" s="9">
        <v>6.9334690455346681</v>
      </c>
      <c r="Q256" s="9">
        <v>9692.1200000000008</v>
      </c>
      <c r="R256" s="13">
        <v>46470</v>
      </c>
      <c r="S256" s="9">
        <v>6.72</v>
      </c>
      <c r="T256" s="9">
        <v>10103.82</v>
      </c>
      <c r="U256" s="9">
        <v>101.0382</v>
      </c>
      <c r="V256" s="9">
        <f>VLOOKUP(E256,[6]SDL!$A:$E,5,0)</f>
        <v>101.0382</v>
      </c>
      <c r="W256" s="9">
        <f t="shared" si="3"/>
        <v>0</v>
      </c>
      <c r="X256" s="9">
        <v>6.0722130999999999</v>
      </c>
      <c r="Y256" s="9">
        <v>411.7</v>
      </c>
      <c r="Z256" s="9">
        <v>0</v>
      </c>
      <c r="AA256" s="9">
        <v>411.7</v>
      </c>
      <c r="AB256" s="9">
        <v>1.6385513</v>
      </c>
      <c r="AC256" s="9">
        <v>1.5902691</v>
      </c>
      <c r="AD256" s="9">
        <v>-1.6359999999999999</v>
      </c>
      <c r="AE256" s="9"/>
      <c r="AF256" s="9">
        <v>0</v>
      </c>
      <c r="AG256" s="9">
        <v>0</v>
      </c>
      <c r="AH256" s="9"/>
      <c r="AI256" s="9">
        <v>181.07</v>
      </c>
      <c r="AJ256" s="15">
        <v>239</v>
      </c>
      <c r="AK256" s="15">
        <v>2</v>
      </c>
      <c r="AL256" s="8" t="s">
        <v>68</v>
      </c>
      <c r="AM256" s="8" t="s">
        <v>69</v>
      </c>
      <c r="AN256" s="16"/>
      <c r="AO256" s="16"/>
      <c r="AP256" s="13">
        <v>45740</v>
      </c>
      <c r="AQ256" s="13">
        <v>45924</v>
      </c>
      <c r="AR256" s="13">
        <v>44279</v>
      </c>
      <c r="AS256" s="8" t="s">
        <v>70</v>
      </c>
      <c r="AT256" s="8" t="s">
        <v>71</v>
      </c>
      <c r="AU256" s="8" t="s">
        <v>72</v>
      </c>
      <c r="AV256" s="9">
        <v>632</v>
      </c>
      <c r="AW256" s="9">
        <v>1.7315068493150685</v>
      </c>
      <c r="AX256" s="8"/>
      <c r="AY256" s="8"/>
      <c r="AZ256" s="8"/>
      <c r="BA256" s="8" t="s">
        <v>73</v>
      </c>
      <c r="BB256" s="8" t="s">
        <v>74</v>
      </c>
      <c r="BC256" s="1"/>
      <c r="BD256" s="1"/>
      <c r="BE256" s="1"/>
    </row>
    <row r="257" spans="1:57" ht="20" hidden="1" customHeight="1" x14ac:dyDescent="0.35">
      <c r="A257" s="1"/>
      <c r="B257" s="8" t="s">
        <v>3</v>
      </c>
      <c r="C257" s="8">
        <v>2342</v>
      </c>
      <c r="D257" s="8" t="s">
        <v>14</v>
      </c>
      <c r="E257" s="8" t="s">
        <v>650</v>
      </c>
      <c r="F257" s="8" t="s">
        <v>651</v>
      </c>
      <c r="G257" s="8" t="s">
        <v>608</v>
      </c>
      <c r="H257" s="8" t="s">
        <v>609</v>
      </c>
      <c r="I257" s="8" t="s">
        <v>65</v>
      </c>
      <c r="J257" s="8" t="s">
        <v>66</v>
      </c>
      <c r="K257" s="8" t="s">
        <v>636</v>
      </c>
      <c r="L257" s="12">
        <v>100</v>
      </c>
      <c r="M257" s="9">
        <v>3500000</v>
      </c>
      <c r="N257" s="9">
        <v>350000000</v>
      </c>
      <c r="O257" s="9">
        <v>99.5154</v>
      </c>
      <c r="P257" s="9">
        <v>6.7527236990455748</v>
      </c>
      <c r="Q257" s="9">
        <v>348303900</v>
      </c>
      <c r="R257" s="13">
        <v>46667</v>
      </c>
      <c r="S257" s="9">
        <v>6.72</v>
      </c>
      <c r="T257" s="9">
        <v>354697700</v>
      </c>
      <c r="U257" s="9">
        <v>101.34220000000001</v>
      </c>
      <c r="V257" s="9">
        <f>VLOOKUP(E257,[6]SDL!$A:$E,5,0)</f>
        <v>101.34220000000001</v>
      </c>
      <c r="W257" s="9">
        <f t="shared" si="3"/>
        <v>0</v>
      </c>
      <c r="X257" s="9">
        <v>6.0720039000000003</v>
      </c>
      <c r="Y257" s="9">
        <v>6393800</v>
      </c>
      <c r="Z257" s="9">
        <v>0</v>
      </c>
      <c r="AA257" s="9">
        <v>6393800</v>
      </c>
      <c r="AB257" s="9">
        <v>2.1134409999999999</v>
      </c>
      <c r="AC257" s="9">
        <v>2.0511675999999999</v>
      </c>
      <c r="AD257" s="9">
        <v>-73880.122000000003</v>
      </c>
      <c r="AE257" s="9"/>
      <c r="AF257" s="9">
        <v>0</v>
      </c>
      <c r="AG257" s="9">
        <v>0</v>
      </c>
      <c r="AH257" s="9"/>
      <c r="AI257" s="9">
        <v>5488000</v>
      </c>
      <c r="AJ257" s="15">
        <v>9155</v>
      </c>
      <c r="AK257" s="15">
        <v>2</v>
      </c>
      <c r="AL257" s="8" t="s">
        <v>68</v>
      </c>
      <c r="AM257" s="8" t="s">
        <v>69</v>
      </c>
      <c r="AN257" s="16"/>
      <c r="AO257" s="16"/>
      <c r="AP257" s="13">
        <v>45754</v>
      </c>
      <c r="AQ257" s="13">
        <v>45937</v>
      </c>
      <c r="AR257" s="13">
        <v>44111</v>
      </c>
      <c r="AS257" s="8" t="s">
        <v>70</v>
      </c>
      <c r="AT257" s="8" t="s">
        <v>71</v>
      </c>
      <c r="AU257" s="8" t="s">
        <v>72</v>
      </c>
      <c r="AV257" s="9">
        <v>829</v>
      </c>
      <c r="AW257" s="9">
        <v>2.2712328767123289</v>
      </c>
      <c r="AX257" s="8"/>
      <c r="AY257" s="8"/>
      <c r="AZ257" s="8"/>
      <c r="BA257" s="8" t="s">
        <v>73</v>
      </c>
      <c r="BB257" s="8" t="s">
        <v>74</v>
      </c>
      <c r="BC257" s="1"/>
      <c r="BD257" s="1"/>
      <c r="BE257" s="1"/>
    </row>
    <row r="258" spans="1:57" ht="20" hidden="1" customHeight="1" x14ac:dyDescent="0.35">
      <c r="A258" s="1"/>
      <c r="B258" s="8" t="s">
        <v>3</v>
      </c>
      <c r="C258" s="8">
        <v>3419</v>
      </c>
      <c r="D258" s="8" t="s">
        <v>14</v>
      </c>
      <c r="E258" s="8" t="s">
        <v>652</v>
      </c>
      <c r="F258" s="8" t="s">
        <v>653</v>
      </c>
      <c r="G258" s="8" t="s">
        <v>608</v>
      </c>
      <c r="H258" s="8" t="s">
        <v>609</v>
      </c>
      <c r="I258" s="8" t="s">
        <v>65</v>
      </c>
      <c r="J258" s="8" t="s">
        <v>66</v>
      </c>
      <c r="K258" s="8" t="s">
        <v>613</v>
      </c>
      <c r="L258" s="12">
        <v>100</v>
      </c>
      <c r="M258" s="9">
        <v>1000000</v>
      </c>
      <c r="N258" s="9">
        <v>100000000</v>
      </c>
      <c r="O258" s="9">
        <v>98.829279999999997</v>
      </c>
      <c r="P258" s="9">
        <v>6.8501966218918122</v>
      </c>
      <c r="Q258" s="9">
        <v>98829280</v>
      </c>
      <c r="R258" s="13">
        <v>46969</v>
      </c>
      <c r="S258" s="9">
        <v>6.77</v>
      </c>
      <c r="T258" s="9">
        <v>101608300</v>
      </c>
      <c r="U258" s="9">
        <v>101.6083</v>
      </c>
      <c r="V258" s="9">
        <f>VLOOKUP(E258,[6]SDL!$A:$E,5,0)</f>
        <v>101.6083</v>
      </c>
      <c r="W258" s="9">
        <f t="shared" ref="W258:W321" si="4">U258-V258</f>
        <v>0</v>
      </c>
      <c r="X258" s="9">
        <v>6.1880841000000002</v>
      </c>
      <c r="Y258" s="9">
        <v>2779020</v>
      </c>
      <c r="Z258" s="9">
        <v>0</v>
      </c>
      <c r="AA258" s="9">
        <v>2779020</v>
      </c>
      <c r="AB258" s="9">
        <v>2.7722429000000002</v>
      </c>
      <c r="AC258" s="9">
        <v>2.6890426999999999</v>
      </c>
      <c r="AD258" s="9">
        <v>-28066.27</v>
      </c>
      <c r="AE258" s="9"/>
      <c r="AF258" s="9">
        <v>0</v>
      </c>
      <c r="AG258" s="9">
        <v>0</v>
      </c>
      <c r="AH258" s="9"/>
      <c r="AI258" s="9">
        <v>2764416.67</v>
      </c>
      <c r="AJ258" s="15">
        <v>58</v>
      </c>
      <c r="AK258" s="15">
        <v>2</v>
      </c>
      <c r="AL258" s="8" t="s">
        <v>68</v>
      </c>
      <c r="AM258" s="8" t="s">
        <v>69</v>
      </c>
      <c r="AN258" s="16"/>
      <c r="AO258" s="16"/>
      <c r="AP258" s="13">
        <v>45692</v>
      </c>
      <c r="AQ258" s="13">
        <v>45873</v>
      </c>
      <c r="AR258" s="13">
        <v>44412</v>
      </c>
      <c r="AS258" s="8" t="s">
        <v>70</v>
      </c>
      <c r="AT258" s="8" t="s">
        <v>71</v>
      </c>
      <c r="AU258" s="8" t="s">
        <v>72</v>
      </c>
      <c r="AV258" s="9">
        <v>1131</v>
      </c>
      <c r="AW258" s="9">
        <v>3.0986301369863014</v>
      </c>
      <c r="AX258" s="8"/>
      <c r="AY258" s="8"/>
      <c r="AZ258" s="8"/>
      <c r="BA258" s="8" t="s">
        <v>73</v>
      </c>
      <c r="BB258" s="8" t="s">
        <v>74</v>
      </c>
      <c r="BC258" s="1"/>
      <c r="BD258" s="1"/>
      <c r="BE258" s="1"/>
    </row>
    <row r="259" spans="1:57" ht="20" hidden="1" customHeight="1" x14ac:dyDescent="0.35">
      <c r="A259" s="1"/>
      <c r="B259" s="8" t="s">
        <v>3</v>
      </c>
      <c r="C259" s="8">
        <v>11143</v>
      </c>
      <c r="D259" s="8" t="s">
        <v>14</v>
      </c>
      <c r="E259" s="8" t="s">
        <v>654</v>
      </c>
      <c r="F259" s="8" t="s">
        <v>655</v>
      </c>
      <c r="G259" s="8" t="s">
        <v>608</v>
      </c>
      <c r="H259" s="8" t="s">
        <v>609</v>
      </c>
      <c r="I259" s="8" t="s">
        <v>65</v>
      </c>
      <c r="J259" s="8" t="s">
        <v>66</v>
      </c>
      <c r="K259" s="8" t="s">
        <v>624</v>
      </c>
      <c r="L259" s="12">
        <v>100</v>
      </c>
      <c r="M259" s="9">
        <v>13200</v>
      </c>
      <c r="N259" s="9">
        <v>1320000</v>
      </c>
      <c r="O259" s="9">
        <v>99.79</v>
      </c>
      <c r="P259" s="9">
        <v>6.7842469185289112</v>
      </c>
      <c r="Q259" s="9">
        <v>1317228</v>
      </c>
      <c r="R259" s="13">
        <v>50160</v>
      </c>
      <c r="S259" s="9">
        <v>6.77</v>
      </c>
      <c r="T259" s="9">
        <v>1312091.8799999999</v>
      </c>
      <c r="U259" s="9">
        <v>99.400899999999993</v>
      </c>
      <c r="V259" s="9">
        <f>VLOOKUP(E259,[6]SDL!$A:$E,5,0)</f>
        <v>99.400899999999993</v>
      </c>
      <c r="W259" s="9">
        <f t="shared" si="4"/>
        <v>0</v>
      </c>
      <c r="X259" s="9">
        <v>6.8433041000000001</v>
      </c>
      <c r="Y259" s="9">
        <v>0</v>
      </c>
      <c r="Z259" s="9">
        <v>5136.12</v>
      </c>
      <c r="AA259" s="9">
        <v>-5136.12</v>
      </c>
      <c r="AB259" s="9">
        <v>8.2231058000000008</v>
      </c>
      <c r="AC259" s="9">
        <v>7.9510486</v>
      </c>
      <c r="AD259" s="9">
        <v>-1055.29</v>
      </c>
      <c r="AE259" s="9">
        <v>81.153654599999996</v>
      </c>
      <c r="AF259" s="9">
        <v>0</v>
      </c>
      <c r="AG259" s="9">
        <v>0</v>
      </c>
      <c r="AH259" s="9"/>
      <c r="AI259" s="9">
        <v>15142.23</v>
      </c>
      <c r="AJ259" s="15">
        <v>10414</v>
      </c>
      <c r="AK259" s="15">
        <v>2</v>
      </c>
      <c r="AL259" s="8" t="s">
        <v>68</v>
      </c>
      <c r="AM259" s="8" t="s">
        <v>69</v>
      </c>
      <c r="AN259" s="16"/>
      <c r="AO259" s="16"/>
      <c r="AP259" s="13">
        <v>45777</v>
      </c>
      <c r="AQ259" s="13">
        <v>45960</v>
      </c>
      <c r="AR259" s="13">
        <v>45777</v>
      </c>
      <c r="AS259" s="8" t="s">
        <v>70</v>
      </c>
      <c r="AT259" s="8" t="s">
        <v>71</v>
      </c>
      <c r="AU259" s="8" t="s">
        <v>72</v>
      </c>
      <c r="AV259" s="9">
        <v>4322</v>
      </c>
      <c r="AW259" s="9">
        <v>11.841095890410958</v>
      </c>
      <c r="AX259" s="8"/>
      <c r="AY259" s="8"/>
      <c r="AZ259" s="8"/>
      <c r="BA259" s="8" t="s">
        <v>73</v>
      </c>
      <c r="BB259" s="8" t="s">
        <v>74</v>
      </c>
      <c r="BC259" s="1"/>
      <c r="BD259" s="1"/>
      <c r="BE259" s="1"/>
    </row>
    <row r="260" spans="1:57" ht="20" hidden="1" customHeight="1" x14ac:dyDescent="0.35">
      <c r="A260" s="1"/>
      <c r="B260" s="8" t="s">
        <v>3</v>
      </c>
      <c r="C260" s="8">
        <v>11210</v>
      </c>
      <c r="D260" s="8" t="s">
        <v>14</v>
      </c>
      <c r="E260" s="8" t="s">
        <v>656</v>
      </c>
      <c r="F260" s="8" t="s">
        <v>657</v>
      </c>
      <c r="G260" s="8" t="s">
        <v>608</v>
      </c>
      <c r="H260" s="8" t="s">
        <v>609</v>
      </c>
      <c r="I260" s="8" t="s">
        <v>65</v>
      </c>
      <c r="J260" s="8" t="s">
        <v>66</v>
      </c>
      <c r="K260" s="8" t="s">
        <v>636</v>
      </c>
      <c r="L260" s="12">
        <v>100</v>
      </c>
      <c r="M260" s="9">
        <v>500000</v>
      </c>
      <c r="N260" s="9">
        <v>50000000</v>
      </c>
      <c r="O260" s="9">
        <v>100.37</v>
      </c>
      <c r="P260" s="9">
        <v>6.7450433396433196</v>
      </c>
      <c r="Q260" s="9">
        <v>50185000</v>
      </c>
      <c r="R260" s="13">
        <v>51270</v>
      </c>
      <c r="S260" s="9">
        <v>6.77</v>
      </c>
      <c r="T260" s="9">
        <v>49175550</v>
      </c>
      <c r="U260" s="9">
        <v>98.351100000000002</v>
      </c>
      <c r="V260" s="9">
        <f>VLOOKUP(E260,[6]SDL!$A:$E,5,0)</f>
        <v>98.351100000000002</v>
      </c>
      <c r="W260" s="9">
        <f t="shared" si="4"/>
        <v>0</v>
      </c>
      <c r="X260" s="9">
        <v>6.9481669000000004</v>
      </c>
      <c r="Y260" s="9">
        <v>0</v>
      </c>
      <c r="Z260" s="9">
        <v>1009450</v>
      </c>
      <c r="AA260" s="9">
        <v>-1009450</v>
      </c>
      <c r="AB260" s="9">
        <v>9.4702327999999998</v>
      </c>
      <c r="AC260" s="9">
        <v>9.1522751000000007</v>
      </c>
      <c r="AD260" s="9">
        <v>-45411.283000000003</v>
      </c>
      <c r="AE260" s="9">
        <v>110.9741238</v>
      </c>
      <c r="AF260" s="9">
        <v>0</v>
      </c>
      <c r="AG260" s="9">
        <v>0</v>
      </c>
      <c r="AH260" s="9"/>
      <c r="AI260" s="9">
        <v>441930.56</v>
      </c>
      <c r="AJ260" s="15">
        <v>10534</v>
      </c>
      <c r="AK260" s="15">
        <v>2</v>
      </c>
      <c r="AL260" s="8" t="s">
        <v>68</v>
      </c>
      <c r="AM260" s="8" t="s">
        <v>69</v>
      </c>
      <c r="AN260" s="16"/>
      <c r="AO260" s="16"/>
      <c r="AP260" s="13">
        <v>45791</v>
      </c>
      <c r="AQ260" s="13">
        <v>45975</v>
      </c>
      <c r="AR260" s="13">
        <v>45791</v>
      </c>
      <c r="AS260" s="8" t="s">
        <v>70</v>
      </c>
      <c r="AT260" s="8" t="s">
        <v>71</v>
      </c>
      <c r="AU260" s="8" t="s">
        <v>72</v>
      </c>
      <c r="AV260" s="9">
        <v>5432</v>
      </c>
      <c r="AW260" s="9">
        <v>14.882191780821918</v>
      </c>
      <c r="AX260" s="8"/>
      <c r="AY260" s="8"/>
      <c r="AZ260" s="8"/>
      <c r="BA260" s="8" t="s">
        <v>73</v>
      </c>
      <c r="BB260" s="8" t="s">
        <v>74</v>
      </c>
      <c r="BC260" s="1"/>
      <c r="BD260" s="1"/>
      <c r="BE260" s="1"/>
    </row>
    <row r="261" spans="1:57" ht="20" hidden="1" customHeight="1" x14ac:dyDescent="0.35">
      <c r="A261" s="1"/>
      <c r="B261" s="8" t="s">
        <v>3</v>
      </c>
      <c r="C261" s="8">
        <v>3695</v>
      </c>
      <c r="D261" s="8" t="s">
        <v>14</v>
      </c>
      <c r="E261" s="8" t="s">
        <v>658</v>
      </c>
      <c r="F261" s="8" t="s">
        <v>659</v>
      </c>
      <c r="G261" s="8" t="s">
        <v>608</v>
      </c>
      <c r="H261" s="8" t="s">
        <v>609</v>
      </c>
      <c r="I261" s="8" t="s">
        <v>65</v>
      </c>
      <c r="J261" s="8" t="s">
        <v>66</v>
      </c>
      <c r="K261" s="8" t="s">
        <v>613</v>
      </c>
      <c r="L261" s="12">
        <v>100</v>
      </c>
      <c r="M261" s="9">
        <v>2000000</v>
      </c>
      <c r="N261" s="9">
        <v>200000000</v>
      </c>
      <c r="O261" s="9">
        <v>99.7</v>
      </c>
      <c r="P261" s="9">
        <v>6.8405215646940825</v>
      </c>
      <c r="Q261" s="9">
        <v>199400000</v>
      </c>
      <c r="R261" s="13">
        <v>46948</v>
      </c>
      <c r="S261" s="9">
        <v>6.82</v>
      </c>
      <c r="T261" s="9">
        <v>203313000</v>
      </c>
      <c r="U261" s="9">
        <v>101.65649999999999</v>
      </c>
      <c r="V261" s="9">
        <f>VLOOKUP(E261,[6]SDL!$A:$E,5,0)</f>
        <v>101.65649999999999</v>
      </c>
      <c r="W261" s="9">
        <f t="shared" si="4"/>
        <v>0</v>
      </c>
      <c r="X261" s="9">
        <v>6.2120568</v>
      </c>
      <c r="Y261" s="9">
        <v>3913000</v>
      </c>
      <c r="Z261" s="9">
        <v>0</v>
      </c>
      <c r="AA261" s="9">
        <v>3913000</v>
      </c>
      <c r="AB261" s="9">
        <v>2.7146604000000001</v>
      </c>
      <c r="AC261" s="9">
        <v>2.6328822999999999</v>
      </c>
      <c r="AD261" s="9">
        <v>-55195.860999999997</v>
      </c>
      <c r="AE261" s="9">
        <v>9.4609375999999994</v>
      </c>
      <c r="AF261" s="9">
        <v>0</v>
      </c>
      <c r="AG261" s="9">
        <v>0</v>
      </c>
      <c r="AH261" s="9"/>
      <c r="AI261" s="9">
        <v>6327444.4400000004</v>
      </c>
      <c r="AJ261" s="15">
        <v>10199</v>
      </c>
      <c r="AK261" s="15">
        <v>2</v>
      </c>
      <c r="AL261" s="8" t="s">
        <v>68</v>
      </c>
      <c r="AM261" s="8" t="s">
        <v>69</v>
      </c>
      <c r="AN261" s="16"/>
      <c r="AO261" s="16"/>
      <c r="AP261" s="13">
        <v>45671</v>
      </c>
      <c r="AQ261" s="13">
        <v>45852</v>
      </c>
      <c r="AR261" s="13">
        <v>44391</v>
      </c>
      <c r="AS261" s="8" t="s">
        <v>70</v>
      </c>
      <c r="AT261" s="8" t="s">
        <v>71</v>
      </c>
      <c r="AU261" s="8" t="s">
        <v>72</v>
      </c>
      <c r="AV261" s="9">
        <v>1110</v>
      </c>
      <c r="AW261" s="9">
        <v>3.0410958904109591</v>
      </c>
      <c r="AX261" s="8"/>
      <c r="AY261" s="8"/>
      <c r="AZ261" s="8"/>
      <c r="BA261" s="8" t="s">
        <v>73</v>
      </c>
      <c r="BB261" s="8" t="s">
        <v>74</v>
      </c>
      <c r="BC261" s="1"/>
      <c r="BD261" s="1"/>
      <c r="BE261" s="1"/>
    </row>
    <row r="262" spans="1:57" ht="20" hidden="1" customHeight="1" x14ac:dyDescent="0.35">
      <c r="A262" s="1"/>
      <c r="B262" s="8" t="s">
        <v>3</v>
      </c>
      <c r="C262" s="8">
        <v>3803</v>
      </c>
      <c r="D262" s="8" t="s">
        <v>14</v>
      </c>
      <c r="E262" s="8" t="s">
        <v>660</v>
      </c>
      <c r="F262" s="8" t="s">
        <v>661</v>
      </c>
      <c r="G262" s="8" t="s">
        <v>608</v>
      </c>
      <c r="H262" s="8" t="s">
        <v>609</v>
      </c>
      <c r="I262" s="8" t="s">
        <v>65</v>
      </c>
      <c r="J262" s="8" t="s">
        <v>66</v>
      </c>
      <c r="K262" s="8" t="s">
        <v>613</v>
      </c>
      <c r="L262" s="12">
        <v>100</v>
      </c>
      <c r="M262" s="9">
        <v>200</v>
      </c>
      <c r="N262" s="9">
        <v>20000</v>
      </c>
      <c r="O262" s="9">
        <v>98.3</v>
      </c>
      <c r="P262" s="9">
        <v>6.9481180061037637</v>
      </c>
      <c r="Q262" s="9">
        <v>19660</v>
      </c>
      <c r="R262" s="13">
        <v>47825</v>
      </c>
      <c r="S262" s="9">
        <v>6.83</v>
      </c>
      <c r="T262" s="9">
        <v>20161.18</v>
      </c>
      <c r="U262" s="9">
        <v>100.80589999999999</v>
      </c>
      <c r="V262" s="9">
        <f>VLOOKUP(E262,[6]SDL!$A:$E,5,0)</f>
        <v>100.80589999999999</v>
      </c>
      <c r="W262" s="9">
        <f t="shared" si="4"/>
        <v>0</v>
      </c>
      <c r="X262" s="9">
        <v>6.6463593000000003</v>
      </c>
      <c r="Y262" s="9">
        <v>501.18</v>
      </c>
      <c r="Z262" s="9">
        <v>0</v>
      </c>
      <c r="AA262" s="9">
        <v>501.18</v>
      </c>
      <c r="AB262" s="9">
        <v>4.6212721999999999</v>
      </c>
      <c r="AC262" s="9">
        <v>4.4726384000000001</v>
      </c>
      <c r="AD262" s="9">
        <v>-9.0559999999999992</v>
      </c>
      <c r="AE262" s="9"/>
      <c r="AF262" s="9">
        <v>0</v>
      </c>
      <c r="AG262" s="9">
        <v>0</v>
      </c>
      <c r="AH262" s="9"/>
      <c r="AI262" s="9">
        <v>87.27</v>
      </c>
      <c r="AJ262" s="15">
        <v>8811</v>
      </c>
      <c r="AK262" s="15">
        <v>2</v>
      </c>
      <c r="AL262" s="8" t="s">
        <v>68</v>
      </c>
      <c r="AM262" s="8" t="s">
        <v>69</v>
      </c>
      <c r="AN262" s="16"/>
      <c r="AO262" s="16"/>
      <c r="AP262" s="13">
        <v>45817</v>
      </c>
      <c r="AQ262" s="13">
        <v>45999</v>
      </c>
      <c r="AR262" s="13">
        <v>44538</v>
      </c>
      <c r="AS262" s="8" t="s">
        <v>70</v>
      </c>
      <c r="AT262" s="8" t="s">
        <v>71</v>
      </c>
      <c r="AU262" s="8" t="s">
        <v>72</v>
      </c>
      <c r="AV262" s="9">
        <v>1987</v>
      </c>
      <c r="AW262" s="9">
        <v>5.4438356164383563</v>
      </c>
      <c r="AX262" s="8"/>
      <c r="AY262" s="8"/>
      <c r="AZ262" s="8"/>
      <c r="BA262" s="8" t="s">
        <v>73</v>
      </c>
      <c r="BB262" s="8" t="s">
        <v>74</v>
      </c>
      <c r="BC262" s="1"/>
      <c r="BD262" s="1"/>
      <c r="BE262" s="1"/>
    </row>
    <row r="263" spans="1:57" ht="20" hidden="1" customHeight="1" x14ac:dyDescent="0.35">
      <c r="A263" s="1"/>
      <c r="B263" s="8" t="s">
        <v>3</v>
      </c>
      <c r="C263" s="8">
        <v>11278</v>
      </c>
      <c r="D263" s="8" t="s">
        <v>14</v>
      </c>
      <c r="E263" s="8" t="s">
        <v>662</v>
      </c>
      <c r="F263" s="8" t="s">
        <v>663</v>
      </c>
      <c r="G263" s="8" t="s">
        <v>608</v>
      </c>
      <c r="H263" s="8" t="s">
        <v>609</v>
      </c>
      <c r="I263" s="8" t="s">
        <v>65</v>
      </c>
      <c r="J263" s="8" t="s">
        <v>66</v>
      </c>
      <c r="K263" s="8" t="s">
        <v>664</v>
      </c>
      <c r="L263" s="12">
        <v>100</v>
      </c>
      <c r="M263" s="9">
        <v>2000000</v>
      </c>
      <c r="N263" s="9">
        <v>200000000</v>
      </c>
      <c r="O263" s="9">
        <v>99.100448099999994</v>
      </c>
      <c r="P263" s="9">
        <v>6.9020878625068498</v>
      </c>
      <c r="Q263" s="9">
        <v>198200896.19999999</v>
      </c>
      <c r="R263" s="13">
        <v>50560</v>
      </c>
      <c r="S263" s="9">
        <v>6.84</v>
      </c>
      <c r="T263" s="9">
        <v>197114600</v>
      </c>
      <c r="U263" s="9">
        <v>98.557299999999998</v>
      </c>
      <c r="V263" s="9">
        <f>VLOOKUP(E263,[6]SDL!$A:$E,5,0)</f>
        <v>98.557299999999998</v>
      </c>
      <c r="W263" s="9">
        <f t="shared" si="4"/>
        <v>0</v>
      </c>
      <c r="X263" s="9">
        <v>7.0104645999999997</v>
      </c>
      <c r="Y263" s="9">
        <v>0</v>
      </c>
      <c r="Z263" s="9">
        <v>1086296.2</v>
      </c>
      <c r="AA263" s="9">
        <v>-1086296.2</v>
      </c>
      <c r="AB263" s="9">
        <v>8.7071501999999992</v>
      </c>
      <c r="AC263" s="9">
        <v>8.4122801999999997</v>
      </c>
      <c r="AD263" s="9">
        <v>-166681.424</v>
      </c>
      <c r="AE263" s="9">
        <v>91.5137407</v>
      </c>
      <c r="AF263" s="9">
        <v>0</v>
      </c>
      <c r="AG263" s="9">
        <v>0</v>
      </c>
      <c r="AH263" s="9"/>
      <c r="AI263" s="9">
        <v>1026000</v>
      </c>
      <c r="AJ263" s="15">
        <v>10618</v>
      </c>
      <c r="AK263" s="15">
        <v>2</v>
      </c>
      <c r="AL263" s="8" t="s">
        <v>68</v>
      </c>
      <c r="AM263" s="8" t="s">
        <v>69</v>
      </c>
      <c r="AN263" s="16"/>
      <c r="AO263" s="16"/>
      <c r="AP263" s="13">
        <v>45812</v>
      </c>
      <c r="AQ263" s="13">
        <v>45995</v>
      </c>
      <c r="AR263" s="13">
        <v>45812</v>
      </c>
      <c r="AS263" s="8" t="s">
        <v>70</v>
      </c>
      <c r="AT263" s="8" t="s">
        <v>71</v>
      </c>
      <c r="AU263" s="8" t="s">
        <v>72</v>
      </c>
      <c r="AV263" s="9">
        <v>4722</v>
      </c>
      <c r="AW263" s="9">
        <v>12.936986301369863</v>
      </c>
      <c r="AX263" s="8"/>
      <c r="AY263" s="8"/>
      <c r="AZ263" s="8"/>
      <c r="BA263" s="8" t="s">
        <v>73</v>
      </c>
      <c r="BB263" s="8" t="s">
        <v>74</v>
      </c>
      <c r="BC263" s="1"/>
      <c r="BD263" s="1"/>
      <c r="BE263" s="1"/>
    </row>
    <row r="264" spans="1:57" ht="20" hidden="1" customHeight="1" x14ac:dyDescent="0.35">
      <c r="A264" s="1"/>
      <c r="B264" s="8" t="s">
        <v>3</v>
      </c>
      <c r="C264" s="8">
        <v>3471</v>
      </c>
      <c r="D264" s="8" t="s">
        <v>14</v>
      </c>
      <c r="E264" s="8" t="s">
        <v>665</v>
      </c>
      <c r="F264" s="8" t="s">
        <v>666</v>
      </c>
      <c r="G264" s="8" t="s">
        <v>608</v>
      </c>
      <c r="H264" s="8" t="s">
        <v>609</v>
      </c>
      <c r="I264" s="8" t="s">
        <v>65</v>
      </c>
      <c r="J264" s="8" t="s">
        <v>66</v>
      </c>
      <c r="K264" s="8" t="s">
        <v>613</v>
      </c>
      <c r="L264" s="12">
        <v>100</v>
      </c>
      <c r="M264" s="9">
        <v>100</v>
      </c>
      <c r="N264" s="9">
        <v>10000</v>
      </c>
      <c r="O264" s="9">
        <v>98.3</v>
      </c>
      <c r="P264" s="9">
        <v>6.9582909460834177</v>
      </c>
      <c r="Q264" s="9">
        <v>9830</v>
      </c>
      <c r="R264" s="13">
        <v>47832</v>
      </c>
      <c r="S264" s="9">
        <v>6.84</v>
      </c>
      <c r="T264" s="9">
        <v>10085.51</v>
      </c>
      <c r="U264" s="9">
        <v>100.85509999999999</v>
      </c>
      <c r="V264" s="9">
        <f>VLOOKUP(E264,[6]SDL!$A:$E,5,0)</f>
        <v>100.85509999999999</v>
      </c>
      <c r="W264" s="9">
        <f t="shared" si="4"/>
        <v>0</v>
      </c>
      <c r="X264" s="9">
        <v>6.6463919000000002</v>
      </c>
      <c r="Y264" s="9">
        <v>255.51</v>
      </c>
      <c r="Z264" s="9">
        <v>0</v>
      </c>
      <c r="AA264" s="9">
        <v>255.51</v>
      </c>
      <c r="AB264" s="9">
        <v>4.6398849000000002</v>
      </c>
      <c r="AC264" s="9">
        <v>4.4906516999999999</v>
      </c>
      <c r="AD264" s="9">
        <v>-4.5430000000000001</v>
      </c>
      <c r="AE264" s="9"/>
      <c r="AF264" s="9">
        <v>0</v>
      </c>
      <c r="AG264" s="9">
        <v>0</v>
      </c>
      <c r="AH264" s="9"/>
      <c r="AI264" s="9">
        <v>30.4</v>
      </c>
      <c r="AJ264" s="15">
        <v>5760</v>
      </c>
      <c r="AK264" s="15">
        <v>2</v>
      </c>
      <c r="AL264" s="8" t="s">
        <v>68</v>
      </c>
      <c r="AM264" s="8" t="s">
        <v>69</v>
      </c>
      <c r="AN264" s="16"/>
      <c r="AO264" s="16"/>
      <c r="AP264" s="13">
        <v>45824</v>
      </c>
      <c r="AQ264" s="13">
        <v>46006</v>
      </c>
      <c r="AR264" s="13">
        <v>44545</v>
      </c>
      <c r="AS264" s="8" t="s">
        <v>70</v>
      </c>
      <c r="AT264" s="8" t="s">
        <v>71</v>
      </c>
      <c r="AU264" s="8" t="s">
        <v>72</v>
      </c>
      <c r="AV264" s="9">
        <v>1994</v>
      </c>
      <c r="AW264" s="9">
        <v>5.463013698630137</v>
      </c>
      <c r="AX264" s="8"/>
      <c r="AY264" s="8"/>
      <c r="AZ264" s="8"/>
      <c r="BA264" s="8" t="s">
        <v>73</v>
      </c>
      <c r="BB264" s="8" t="s">
        <v>74</v>
      </c>
      <c r="BC264" s="1"/>
      <c r="BD264" s="1"/>
      <c r="BE264" s="1"/>
    </row>
    <row r="265" spans="1:57" ht="20" hidden="1" customHeight="1" x14ac:dyDescent="0.35">
      <c r="A265" s="1"/>
      <c r="B265" s="8" t="s">
        <v>3</v>
      </c>
      <c r="C265" s="8">
        <v>11257</v>
      </c>
      <c r="D265" s="8" t="s">
        <v>14</v>
      </c>
      <c r="E265" s="8" t="s">
        <v>667</v>
      </c>
      <c r="F265" s="8" t="s">
        <v>668</v>
      </c>
      <c r="G265" s="8" t="s">
        <v>608</v>
      </c>
      <c r="H265" s="8" t="s">
        <v>609</v>
      </c>
      <c r="I265" s="8" t="s">
        <v>65</v>
      </c>
      <c r="J265" s="8" t="s">
        <v>66</v>
      </c>
      <c r="K265" s="8" t="s">
        <v>633</v>
      </c>
      <c r="L265" s="12">
        <v>100</v>
      </c>
      <c r="M265" s="9">
        <v>5500000</v>
      </c>
      <c r="N265" s="9">
        <v>550000000</v>
      </c>
      <c r="O265" s="9">
        <v>100.09904710000001</v>
      </c>
      <c r="P265" s="9">
        <v>6.8332318819846192</v>
      </c>
      <c r="Q265" s="9">
        <v>550544759.04999995</v>
      </c>
      <c r="R265" s="13">
        <v>52014</v>
      </c>
      <c r="S265" s="9">
        <v>6.84</v>
      </c>
      <c r="T265" s="9">
        <v>530633400</v>
      </c>
      <c r="U265" s="9">
        <v>96.478800000000007</v>
      </c>
      <c r="V265" s="9">
        <f>VLOOKUP(E265,[6]SDL!$A:$E,5,0)</f>
        <v>96.478800000000007</v>
      </c>
      <c r="W265" s="9">
        <f t="shared" si="4"/>
        <v>0</v>
      </c>
      <c r="X265" s="9">
        <v>7.2023038000000001</v>
      </c>
      <c r="Y265" s="9">
        <v>0</v>
      </c>
      <c r="Z265" s="9">
        <v>19911359.050000001</v>
      </c>
      <c r="AA265" s="9">
        <v>-19911359.050000001</v>
      </c>
      <c r="AB265" s="9">
        <v>10.084562200000001</v>
      </c>
      <c r="AC265" s="9">
        <v>9.7340251999999996</v>
      </c>
      <c r="AD265" s="9">
        <v>-519876.66800000001</v>
      </c>
      <c r="AE265" s="9">
        <v>128.7147123</v>
      </c>
      <c r="AF265" s="9">
        <v>0</v>
      </c>
      <c r="AG265" s="9">
        <v>0</v>
      </c>
      <c r="AH265" s="9"/>
      <c r="AI265" s="9">
        <v>3448500</v>
      </c>
      <c r="AJ265" s="15">
        <v>10576</v>
      </c>
      <c r="AK265" s="15">
        <v>2</v>
      </c>
      <c r="AL265" s="8" t="s">
        <v>68</v>
      </c>
      <c r="AM265" s="8" t="s">
        <v>69</v>
      </c>
      <c r="AN265" s="16"/>
      <c r="AO265" s="16"/>
      <c r="AP265" s="13">
        <v>45805</v>
      </c>
      <c r="AQ265" s="13">
        <v>45989</v>
      </c>
      <c r="AR265" s="13">
        <v>45805</v>
      </c>
      <c r="AS265" s="8" t="s">
        <v>70</v>
      </c>
      <c r="AT265" s="8" t="s">
        <v>71</v>
      </c>
      <c r="AU265" s="8" t="s">
        <v>72</v>
      </c>
      <c r="AV265" s="9">
        <v>6176</v>
      </c>
      <c r="AW265" s="9">
        <v>16.920547945205481</v>
      </c>
      <c r="AX265" s="8"/>
      <c r="AY265" s="8"/>
      <c r="AZ265" s="8"/>
      <c r="BA265" s="8" t="s">
        <v>73</v>
      </c>
      <c r="BB265" s="8" t="s">
        <v>74</v>
      </c>
      <c r="BC265" s="1"/>
      <c r="BD265" s="1"/>
      <c r="BE265" s="1"/>
    </row>
    <row r="266" spans="1:57" ht="20" hidden="1" customHeight="1" x14ac:dyDescent="0.35">
      <c r="A266" s="1"/>
      <c r="B266" s="8" t="s">
        <v>3</v>
      </c>
      <c r="C266" s="8">
        <v>11232</v>
      </c>
      <c r="D266" s="8" t="s">
        <v>14</v>
      </c>
      <c r="E266" s="8" t="s">
        <v>669</v>
      </c>
      <c r="F266" s="8" t="s">
        <v>670</v>
      </c>
      <c r="G266" s="8" t="s">
        <v>608</v>
      </c>
      <c r="H266" s="8" t="s">
        <v>609</v>
      </c>
      <c r="I266" s="8" t="s">
        <v>65</v>
      </c>
      <c r="J266" s="8" t="s">
        <v>66</v>
      </c>
      <c r="K266" s="8" t="s">
        <v>649</v>
      </c>
      <c r="L266" s="12">
        <v>100</v>
      </c>
      <c r="M266" s="9">
        <v>500000</v>
      </c>
      <c r="N266" s="9">
        <v>50000000</v>
      </c>
      <c r="O266" s="9">
        <v>100.11</v>
      </c>
      <c r="P266" s="9">
        <v>6.8324842673059631</v>
      </c>
      <c r="Q266" s="9">
        <v>50055000</v>
      </c>
      <c r="R266" s="13">
        <v>53833</v>
      </c>
      <c r="S266" s="9">
        <v>6.84</v>
      </c>
      <c r="T266" s="9">
        <v>48377700</v>
      </c>
      <c r="U266" s="9">
        <v>96.755399999999995</v>
      </c>
      <c r="V266" s="9">
        <f>VLOOKUP(E266,[6]SDL!$A:$E,5,0)</f>
        <v>96.755399999999995</v>
      </c>
      <c r="W266" s="9">
        <f t="shared" si="4"/>
        <v>0</v>
      </c>
      <c r="X266" s="9">
        <v>7.1339402999999999</v>
      </c>
      <c r="Y266" s="9">
        <v>0</v>
      </c>
      <c r="Z266" s="9">
        <v>1677300</v>
      </c>
      <c r="AA266" s="9">
        <v>-1677300</v>
      </c>
      <c r="AB266" s="9">
        <v>11.400506200000001</v>
      </c>
      <c r="AC266" s="9">
        <v>11.007859099999999</v>
      </c>
      <c r="AD266" s="9">
        <v>-53671.788999999997</v>
      </c>
      <c r="AE266" s="9">
        <v>174.35845219999999</v>
      </c>
      <c r="AF266" s="9">
        <v>0</v>
      </c>
      <c r="AG266" s="9">
        <v>0</v>
      </c>
      <c r="AH266" s="9"/>
      <c r="AI266" s="9">
        <v>380000</v>
      </c>
      <c r="AJ266" s="15">
        <v>10535</v>
      </c>
      <c r="AK266" s="15">
        <v>2</v>
      </c>
      <c r="AL266" s="8" t="s">
        <v>68</v>
      </c>
      <c r="AM266" s="8" t="s">
        <v>69</v>
      </c>
      <c r="AN266" s="16"/>
      <c r="AO266" s="16"/>
      <c r="AP266" s="13">
        <v>45798</v>
      </c>
      <c r="AQ266" s="13">
        <v>45982</v>
      </c>
      <c r="AR266" s="13">
        <v>45798</v>
      </c>
      <c r="AS266" s="8" t="s">
        <v>70</v>
      </c>
      <c r="AT266" s="8" t="s">
        <v>71</v>
      </c>
      <c r="AU266" s="8" t="s">
        <v>72</v>
      </c>
      <c r="AV266" s="9">
        <v>7995</v>
      </c>
      <c r="AW266" s="9">
        <v>21.904109589041095</v>
      </c>
      <c r="AX266" s="8"/>
      <c r="AY266" s="8"/>
      <c r="AZ266" s="8"/>
      <c r="BA266" s="8" t="s">
        <v>73</v>
      </c>
      <c r="BB266" s="8" t="s">
        <v>74</v>
      </c>
      <c r="BC266" s="1"/>
      <c r="BD266" s="1"/>
      <c r="BE266" s="1"/>
    </row>
    <row r="267" spans="1:57" ht="20" hidden="1" customHeight="1" x14ac:dyDescent="0.35">
      <c r="A267" s="1"/>
      <c r="B267" s="8" t="s">
        <v>3</v>
      </c>
      <c r="C267" s="8">
        <v>3845</v>
      </c>
      <c r="D267" s="8" t="s">
        <v>14</v>
      </c>
      <c r="E267" s="8" t="s">
        <v>671</v>
      </c>
      <c r="F267" s="8" t="s">
        <v>672</v>
      </c>
      <c r="G267" s="8" t="s">
        <v>608</v>
      </c>
      <c r="H267" s="8" t="s">
        <v>609</v>
      </c>
      <c r="I267" s="8" t="s">
        <v>65</v>
      </c>
      <c r="J267" s="8" t="s">
        <v>66</v>
      </c>
      <c r="K267" s="8" t="s">
        <v>673</v>
      </c>
      <c r="L267" s="12">
        <v>100</v>
      </c>
      <c r="M267" s="9">
        <v>100</v>
      </c>
      <c r="N267" s="9">
        <v>10000</v>
      </c>
      <c r="O267" s="9">
        <v>99.02</v>
      </c>
      <c r="P267" s="9">
        <v>6.9177943849727326</v>
      </c>
      <c r="Q267" s="9">
        <v>9902</v>
      </c>
      <c r="R267" s="13">
        <v>47165</v>
      </c>
      <c r="S267" s="9">
        <v>6.85</v>
      </c>
      <c r="T267" s="9">
        <v>10171.6</v>
      </c>
      <c r="U267" s="9">
        <v>101.71599999999999</v>
      </c>
      <c r="V267" s="9">
        <f>VLOOKUP(E267,[6]SDL!$A:$E,5,0)</f>
        <v>101.71599999999999</v>
      </c>
      <c r="W267" s="9">
        <f t="shared" si="4"/>
        <v>0</v>
      </c>
      <c r="X267" s="9">
        <v>6.3096801999999999</v>
      </c>
      <c r="Y267" s="9">
        <v>269.60000000000002</v>
      </c>
      <c r="Z267" s="9">
        <v>0</v>
      </c>
      <c r="AA267" s="9">
        <v>269.60000000000002</v>
      </c>
      <c r="AB267" s="9">
        <v>3.1987158</v>
      </c>
      <c r="AC267" s="9">
        <v>3.1008878000000002</v>
      </c>
      <c r="AD267" s="9">
        <v>-3.234</v>
      </c>
      <c r="AE267" s="9"/>
      <c r="AF267" s="9">
        <v>0</v>
      </c>
      <c r="AG267" s="9">
        <v>0</v>
      </c>
      <c r="AH267" s="9"/>
      <c r="AI267" s="9">
        <v>256.88</v>
      </c>
      <c r="AJ267" s="15">
        <v>6248</v>
      </c>
      <c r="AK267" s="15">
        <v>2</v>
      </c>
      <c r="AL267" s="8" t="s">
        <v>68</v>
      </c>
      <c r="AM267" s="8" t="s">
        <v>69</v>
      </c>
      <c r="AN267" s="16"/>
      <c r="AO267" s="16"/>
      <c r="AP267" s="13">
        <v>45705</v>
      </c>
      <c r="AQ267" s="13">
        <v>45887</v>
      </c>
      <c r="AR267" s="13">
        <v>44608</v>
      </c>
      <c r="AS267" s="8" t="s">
        <v>70</v>
      </c>
      <c r="AT267" s="8" t="s">
        <v>71</v>
      </c>
      <c r="AU267" s="8" t="s">
        <v>72</v>
      </c>
      <c r="AV267" s="9">
        <v>1327</v>
      </c>
      <c r="AW267" s="9">
        <v>3.6356164383561644</v>
      </c>
      <c r="AX267" s="8"/>
      <c r="AY267" s="8"/>
      <c r="AZ267" s="8"/>
      <c r="BA267" s="8" t="s">
        <v>73</v>
      </c>
      <c r="BB267" s="8" t="s">
        <v>74</v>
      </c>
      <c r="BC267" s="1"/>
      <c r="BD267" s="1"/>
      <c r="BE267" s="1"/>
    </row>
    <row r="268" spans="1:57" ht="20" hidden="1" customHeight="1" x14ac:dyDescent="0.35">
      <c r="A268" s="1"/>
      <c r="B268" s="8" t="s">
        <v>3</v>
      </c>
      <c r="C268" s="8">
        <v>11233</v>
      </c>
      <c r="D268" s="8" t="s">
        <v>14</v>
      </c>
      <c r="E268" s="8" t="s">
        <v>674</v>
      </c>
      <c r="F268" s="8" t="s">
        <v>675</v>
      </c>
      <c r="G268" s="8" t="s">
        <v>608</v>
      </c>
      <c r="H268" s="8" t="s">
        <v>609</v>
      </c>
      <c r="I268" s="8" t="s">
        <v>65</v>
      </c>
      <c r="J268" s="8" t="s">
        <v>66</v>
      </c>
      <c r="K268" s="8" t="s">
        <v>610</v>
      </c>
      <c r="L268" s="12">
        <v>100</v>
      </c>
      <c r="M268" s="9">
        <v>500000</v>
      </c>
      <c r="N268" s="9">
        <v>50000000</v>
      </c>
      <c r="O268" s="9">
        <v>100.34</v>
      </c>
      <c r="P268" s="9">
        <v>6.8267889176798882</v>
      </c>
      <c r="Q268" s="9">
        <v>50170000</v>
      </c>
      <c r="R268" s="13">
        <v>53833</v>
      </c>
      <c r="S268" s="9">
        <v>6.85</v>
      </c>
      <c r="T268" s="9">
        <v>48428350</v>
      </c>
      <c r="U268" s="9">
        <v>96.856700000000004</v>
      </c>
      <c r="V268" s="9">
        <f>VLOOKUP(E268,[6]SDL!$A:$E,5,0)</f>
        <v>96.856700000000004</v>
      </c>
      <c r="W268" s="9">
        <f t="shared" si="4"/>
        <v>0</v>
      </c>
      <c r="X268" s="9">
        <v>7.1347449000000003</v>
      </c>
      <c r="Y268" s="9">
        <v>0</v>
      </c>
      <c r="Z268" s="9">
        <v>1741650</v>
      </c>
      <c r="AA268" s="9">
        <v>-1741650</v>
      </c>
      <c r="AB268" s="9">
        <v>11.3966589</v>
      </c>
      <c r="AC268" s="9">
        <v>11.0041016</v>
      </c>
      <c r="AD268" s="9">
        <v>-53709.815999999999</v>
      </c>
      <c r="AE268" s="9">
        <v>174.26145120000001</v>
      </c>
      <c r="AF268" s="9">
        <v>0</v>
      </c>
      <c r="AG268" s="9">
        <v>0</v>
      </c>
      <c r="AH268" s="9"/>
      <c r="AI268" s="9">
        <v>380555.56</v>
      </c>
      <c r="AJ268" s="15">
        <v>10536</v>
      </c>
      <c r="AK268" s="15">
        <v>2</v>
      </c>
      <c r="AL268" s="8" t="s">
        <v>68</v>
      </c>
      <c r="AM268" s="8" t="s">
        <v>69</v>
      </c>
      <c r="AN268" s="16"/>
      <c r="AO268" s="16"/>
      <c r="AP268" s="13">
        <v>45798</v>
      </c>
      <c r="AQ268" s="13">
        <v>45982</v>
      </c>
      <c r="AR268" s="13">
        <v>45798</v>
      </c>
      <c r="AS268" s="8" t="s">
        <v>70</v>
      </c>
      <c r="AT268" s="8" t="s">
        <v>71</v>
      </c>
      <c r="AU268" s="8" t="s">
        <v>72</v>
      </c>
      <c r="AV268" s="9">
        <v>7995</v>
      </c>
      <c r="AW268" s="9">
        <v>21.904109589041095</v>
      </c>
      <c r="AX268" s="8"/>
      <c r="AY268" s="8"/>
      <c r="AZ268" s="8"/>
      <c r="BA268" s="8" t="s">
        <v>73</v>
      </c>
      <c r="BB268" s="8" t="s">
        <v>74</v>
      </c>
      <c r="BC268" s="1"/>
      <c r="BD268" s="1"/>
      <c r="BE268" s="1"/>
    </row>
    <row r="269" spans="1:57" ht="20" hidden="1" customHeight="1" x14ac:dyDescent="0.35">
      <c r="A269" s="1"/>
      <c r="B269" s="8" t="s">
        <v>3</v>
      </c>
      <c r="C269" s="8">
        <v>11252</v>
      </c>
      <c r="D269" s="8" t="s">
        <v>14</v>
      </c>
      <c r="E269" s="8" t="s">
        <v>676</v>
      </c>
      <c r="F269" s="8" t="s">
        <v>677</v>
      </c>
      <c r="G269" s="8" t="s">
        <v>608</v>
      </c>
      <c r="H269" s="8" t="s">
        <v>609</v>
      </c>
      <c r="I269" s="8" t="s">
        <v>65</v>
      </c>
      <c r="J269" s="8" t="s">
        <v>66</v>
      </c>
      <c r="K269" s="8" t="s">
        <v>610</v>
      </c>
      <c r="L269" s="12">
        <v>100</v>
      </c>
      <c r="M269" s="9">
        <v>4401800</v>
      </c>
      <c r="N269" s="9">
        <v>440180000</v>
      </c>
      <c r="O269" s="9">
        <v>100</v>
      </c>
      <c r="P269" s="9">
        <v>6.86</v>
      </c>
      <c r="Q269" s="9">
        <v>440180000</v>
      </c>
      <c r="R269" s="13">
        <v>55667</v>
      </c>
      <c r="S269" s="9">
        <v>6.86</v>
      </c>
      <c r="T269" s="9">
        <v>427762082.01999998</v>
      </c>
      <c r="U269" s="9">
        <v>97.178899999999999</v>
      </c>
      <c r="V269" s="9">
        <f>VLOOKUP(E269,[6]SDL!$A:$E,5,0)</f>
        <v>97.178899999999999</v>
      </c>
      <c r="W269" s="9">
        <f t="shared" si="4"/>
        <v>0</v>
      </c>
      <c r="X269" s="9">
        <v>7.0954452999999997</v>
      </c>
      <c r="Y269" s="9">
        <v>0</v>
      </c>
      <c r="Z269" s="9">
        <v>12417917.98</v>
      </c>
      <c r="AA269" s="9">
        <v>-12417917.98</v>
      </c>
      <c r="AB269" s="9">
        <v>12.3601393</v>
      </c>
      <c r="AC269" s="9">
        <v>11.9366597</v>
      </c>
      <c r="AD269" s="9">
        <v>-513909.10600000003</v>
      </c>
      <c r="AE269" s="9">
        <v>215.47378979999999</v>
      </c>
      <c r="AF269" s="9">
        <v>0</v>
      </c>
      <c r="AG269" s="9">
        <v>0</v>
      </c>
      <c r="AH269" s="9"/>
      <c r="AI269" s="9">
        <v>2767998.57</v>
      </c>
      <c r="AJ269" s="15">
        <v>10584</v>
      </c>
      <c r="AK269" s="15">
        <v>2</v>
      </c>
      <c r="AL269" s="8" t="s">
        <v>68</v>
      </c>
      <c r="AM269" s="8" t="s">
        <v>69</v>
      </c>
      <c r="AN269" s="16"/>
      <c r="AO269" s="16"/>
      <c r="AP269" s="13">
        <v>45805</v>
      </c>
      <c r="AQ269" s="13">
        <v>45989</v>
      </c>
      <c r="AR269" s="13">
        <v>45805</v>
      </c>
      <c r="AS269" s="8" t="s">
        <v>70</v>
      </c>
      <c r="AT269" s="8" t="s">
        <v>71</v>
      </c>
      <c r="AU269" s="8" t="s">
        <v>72</v>
      </c>
      <c r="AV269" s="9">
        <v>9829</v>
      </c>
      <c r="AW269" s="9">
        <v>26.92876712328767</v>
      </c>
      <c r="AX269" s="8"/>
      <c r="AY269" s="8"/>
      <c r="AZ269" s="8"/>
      <c r="BA269" s="8" t="s">
        <v>73</v>
      </c>
      <c r="BB269" s="8" t="s">
        <v>74</v>
      </c>
      <c r="BC269" s="1"/>
      <c r="BD269" s="1"/>
      <c r="BE269" s="1"/>
    </row>
    <row r="270" spans="1:57" ht="20" hidden="1" customHeight="1" x14ac:dyDescent="0.35">
      <c r="A270" s="1"/>
      <c r="B270" s="8" t="s">
        <v>3</v>
      </c>
      <c r="C270" s="8">
        <v>2383</v>
      </c>
      <c r="D270" s="8" t="s">
        <v>14</v>
      </c>
      <c r="E270" s="8" t="s">
        <v>678</v>
      </c>
      <c r="F270" s="8" t="s">
        <v>679</v>
      </c>
      <c r="G270" s="8" t="s">
        <v>608</v>
      </c>
      <c r="H270" s="8" t="s">
        <v>609</v>
      </c>
      <c r="I270" s="8" t="s">
        <v>65</v>
      </c>
      <c r="J270" s="8" t="s">
        <v>66</v>
      </c>
      <c r="K270" s="8" t="s">
        <v>664</v>
      </c>
      <c r="L270" s="12">
        <v>100</v>
      </c>
      <c r="M270" s="9">
        <v>200</v>
      </c>
      <c r="N270" s="9">
        <v>20000</v>
      </c>
      <c r="O270" s="9">
        <v>102.00112</v>
      </c>
      <c r="P270" s="9">
        <v>6.7352201622884138</v>
      </c>
      <c r="Q270" s="9">
        <v>20400.22</v>
      </c>
      <c r="R270" s="13">
        <v>49603</v>
      </c>
      <c r="S270" s="9">
        <v>6.87</v>
      </c>
      <c r="T270" s="9">
        <v>20091.14</v>
      </c>
      <c r="U270" s="9">
        <v>100.45569999999999</v>
      </c>
      <c r="V270" s="9">
        <f>VLOOKUP(E270,[6]SDL!$A:$E,5,0)</f>
        <v>100.45569999999999</v>
      </c>
      <c r="W270" s="9">
        <f t="shared" si="4"/>
        <v>0</v>
      </c>
      <c r="X270" s="9">
        <v>6.8053433999999999</v>
      </c>
      <c r="Y270" s="9">
        <v>0</v>
      </c>
      <c r="Z270" s="9">
        <v>309.08</v>
      </c>
      <c r="AA270" s="9">
        <v>-309.08</v>
      </c>
      <c r="AB270" s="9">
        <v>7.4650790999999996</v>
      </c>
      <c r="AC270" s="9">
        <v>7.2194257000000004</v>
      </c>
      <c r="AD270" s="9">
        <v>-14.698</v>
      </c>
      <c r="AE270" s="9"/>
      <c r="AF270" s="9">
        <v>0</v>
      </c>
      <c r="AG270" s="9">
        <v>0</v>
      </c>
      <c r="AH270" s="9"/>
      <c r="AI270" s="9">
        <v>267.17</v>
      </c>
      <c r="AJ270" s="15">
        <v>286</v>
      </c>
      <c r="AK270" s="15">
        <v>2</v>
      </c>
      <c r="AL270" s="8" t="s">
        <v>68</v>
      </c>
      <c r="AM270" s="8" t="s">
        <v>69</v>
      </c>
      <c r="AN270" s="16"/>
      <c r="AO270" s="16"/>
      <c r="AP270" s="13">
        <v>45768</v>
      </c>
      <c r="AQ270" s="13">
        <v>45953</v>
      </c>
      <c r="AR270" s="13">
        <v>44125</v>
      </c>
      <c r="AS270" s="8" t="s">
        <v>70</v>
      </c>
      <c r="AT270" s="8" t="s">
        <v>71</v>
      </c>
      <c r="AU270" s="8" t="s">
        <v>72</v>
      </c>
      <c r="AV270" s="9">
        <v>3765</v>
      </c>
      <c r="AW270" s="9">
        <v>10.315068493150685</v>
      </c>
      <c r="AX270" s="8"/>
      <c r="AY270" s="8"/>
      <c r="AZ270" s="8"/>
      <c r="BA270" s="8" t="s">
        <v>73</v>
      </c>
      <c r="BB270" s="8" t="s">
        <v>74</v>
      </c>
      <c r="BC270" s="1"/>
      <c r="BD270" s="1"/>
      <c r="BE270" s="1"/>
    </row>
    <row r="271" spans="1:57" ht="20" hidden="1" customHeight="1" x14ac:dyDescent="0.35">
      <c r="A271" s="1"/>
      <c r="B271" s="8" t="s">
        <v>3</v>
      </c>
      <c r="C271" s="8">
        <v>10846</v>
      </c>
      <c r="D271" s="8" t="s">
        <v>13</v>
      </c>
      <c r="E271" s="8" t="s">
        <v>680</v>
      </c>
      <c r="F271" s="8" t="s">
        <v>681</v>
      </c>
      <c r="G271" s="8" t="s">
        <v>608</v>
      </c>
      <c r="H271" s="8" t="s">
        <v>609</v>
      </c>
      <c r="I271" s="8" t="s">
        <v>65</v>
      </c>
      <c r="J271" s="8" t="s">
        <v>66</v>
      </c>
      <c r="K271" s="8" t="s">
        <v>616</v>
      </c>
      <c r="L271" s="12">
        <v>100</v>
      </c>
      <c r="M271" s="9">
        <v>10000000</v>
      </c>
      <c r="N271" s="9">
        <v>1000000000</v>
      </c>
      <c r="O271" s="9">
        <v>101.8033463</v>
      </c>
      <c r="P271" s="9">
        <v>6.7483046969350946</v>
      </c>
      <c r="Q271" s="9">
        <v>1018033463</v>
      </c>
      <c r="R271" s="13">
        <v>46824</v>
      </c>
      <c r="S271" s="9">
        <v>6.87</v>
      </c>
      <c r="T271" s="9">
        <v>1016929000</v>
      </c>
      <c r="U271" s="9">
        <v>101.69289999999999</v>
      </c>
      <c r="V271" s="9">
        <f>VLOOKUP(E271,[6]SDL!$A:$E,5,0)</f>
        <v>101.69289999999999</v>
      </c>
      <c r="W271" s="9">
        <f t="shared" si="4"/>
        <v>0</v>
      </c>
      <c r="X271" s="9">
        <v>6.1679499</v>
      </c>
      <c r="Y271" s="9">
        <v>0</v>
      </c>
      <c r="Z271" s="9">
        <v>1104463</v>
      </c>
      <c r="AA271" s="9">
        <v>-1104463</v>
      </c>
      <c r="AB271" s="9">
        <v>2.4668820999999999</v>
      </c>
      <c r="AC271" s="9">
        <v>2.3930801000000002</v>
      </c>
      <c r="AD271" s="9">
        <v>-248337.06200000001</v>
      </c>
      <c r="AE271" s="9">
        <v>7.9129054999999999</v>
      </c>
      <c r="AF271" s="9">
        <v>16815.62</v>
      </c>
      <c r="AG271" s="9">
        <v>67437.03</v>
      </c>
      <c r="AH271" s="9"/>
      <c r="AI271" s="9">
        <v>20800833.329999998</v>
      </c>
      <c r="AJ271" s="15">
        <v>10768</v>
      </c>
      <c r="AK271" s="15">
        <v>2</v>
      </c>
      <c r="AL271" s="8" t="s">
        <v>68</v>
      </c>
      <c r="AM271" s="8" t="s">
        <v>69</v>
      </c>
      <c r="AN271" s="16"/>
      <c r="AO271" s="16"/>
      <c r="AP271" s="13">
        <v>45728</v>
      </c>
      <c r="AQ271" s="13">
        <v>45912</v>
      </c>
      <c r="AR271" s="13">
        <v>45728</v>
      </c>
      <c r="AS271" s="8" t="s">
        <v>70</v>
      </c>
      <c r="AT271" s="8" t="s">
        <v>71</v>
      </c>
      <c r="AU271" s="8" t="s">
        <v>72</v>
      </c>
      <c r="AV271" s="9">
        <v>986</v>
      </c>
      <c r="AW271" s="9">
        <v>2.7013698630136984</v>
      </c>
      <c r="AX271" s="8"/>
      <c r="AY271" s="8"/>
      <c r="AZ271" s="8"/>
      <c r="BA271" s="8" t="s">
        <v>73</v>
      </c>
      <c r="BB271" s="8" t="s">
        <v>74</v>
      </c>
      <c r="BC271" s="1"/>
      <c r="BD271" s="1"/>
      <c r="BE271" s="1"/>
    </row>
    <row r="272" spans="1:57" ht="20" hidden="1" customHeight="1" x14ac:dyDescent="0.35">
      <c r="A272" s="1"/>
      <c r="B272" s="8" t="s">
        <v>3</v>
      </c>
      <c r="C272" s="8">
        <v>11093</v>
      </c>
      <c r="D272" s="8" t="s">
        <v>14</v>
      </c>
      <c r="E272" s="8" t="s">
        <v>682</v>
      </c>
      <c r="F272" s="8" t="s">
        <v>683</v>
      </c>
      <c r="G272" s="8" t="s">
        <v>608</v>
      </c>
      <c r="H272" s="8" t="s">
        <v>609</v>
      </c>
      <c r="I272" s="8" t="s">
        <v>65</v>
      </c>
      <c r="J272" s="8" t="s">
        <v>66</v>
      </c>
      <c r="K272" s="8" t="s">
        <v>664</v>
      </c>
      <c r="L272" s="12">
        <v>100</v>
      </c>
      <c r="M272" s="9">
        <v>116300</v>
      </c>
      <c r="N272" s="9">
        <v>11630000</v>
      </c>
      <c r="O272" s="9">
        <v>100.181777</v>
      </c>
      <c r="P272" s="9">
        <v>6.867516434650585</v>
      </c>
      <c r="Q272" s="9">
        <v>11651140.67</v>
      </c>
      <c r="R272" s="13">
        <v>51230</v>
      </c>
      <c r="S272" s="9">
        <v>6.88</v>
      </c>
      <c r="T272" s="9">
        <v>11465923.960000001</v>
      </c>
      <c r="U272" s="9">
        <v>98.589200000000005</v>
      </c>
      <c r="V272" s="9">
        <f>VLOOKUP(E272,[6]SDL!$A:$E,5,0)</f>
        <v>98.589200000000005</v>
      </c>
      <c r="W272" s="9">
        <f t="shared" si="4"/>
        <v>0</v>
      </c>
      <c r="X272" s="9">
        <v>7.0331096000000004</v>
      </c>
      <c r="Y272" s="9">
        <v>0</v>
      </c>
      <c r="Z272" s="9">
        <v>185216.71</v>
      </c>
      <c r="AA272" s="9">
        <v>-185216.71</v>
      </c>
      <c r="AB272" s="9">
        <v>9.3047211999999995</v>
      </c>
      <c r="AC272" s="9">
        <v>8.9886309999999998</v>
      </c>
      <c r="AD272" s="9">
        <v>-10480.107</v>
      </c>
      <c r="AE272" s="9">
        <v>107.96485149999999</v>
      </c>
      <c r="AF272" s="9">
        <v>0</v>
      </c>
      <c r="AG272" s="9">
        <v>0</v>
      </c>
      <c r="AH272" s="9"/>
      <c r="AI272" s="9">
        <v>193368.13</v>
      </c>
      <c r="AJ272" s="15">
        <v>10315</v>
      </c>
      <c r="AK272" s="15">
        <v>2</v>
      </c>
      <c r="AL272" s="8" t="s">
        <v>68</v>
      </c>
      <c r="AM272" s="8" t="s">
        <v>69</v>
      </c>
      <c r="AN272" s="16"/>
      <c r="AO272" s="16"/>
      <c r="AP272" s="13">
        <v>45751</v>
      </c>
      <c r="AQ272" s="13">
        <v>45934</v>
      </c>
      <c r="AR272" s="13">
        <v>45751</v>
      </c>
      <c r="AS272" s="8" t="s">
        <v>70</v>
      </c>
      <c r="AT272" s="8" t="s">
        <v>71</v>
      </c>
      <c r="AU272" s="8" t="s">
        <v>72</v>
      </c>
      <c r="AV272" s="9">
        <v>5392</v>
      </c>
      <c r="AW272" s="9">
        <v>14.772602739726027</v>
      </c>
      <c r="AX272" s="8"/>
      <c r="AY272" s="8"/>
      <c r="AZ272" s="8"/>
      <c r="BA272" s="8" t="s">
        <v>73</v>
      </c>
      <c r="BB272" s="8" t="s">
        <v>74</v>
      </c>
      <c r="BC272" s="1"/>
      <c r="BD272" s="1"/>
      <c r="BE272" s="1"/>
    </row>
    <row r="273" spans="1:57" ht="20" hidden="1" customHeight="1" x14ac:dyDescent="0.35">
      <c r="A273" s="1"/>
      <c r="B273" s="8" t="s">
        <v>3</v>
      </c>
      <c r="C273" s="8">
        <v>3805</v>
      </c>
      <c r="D273" s="8" t="s">
        <v>14</v>
      </c>
      <c r="E273" s="8" t="s">
        <v>684</v>
      </c>
      <c r="F273" s="8" t="s">
        <v>685</v>
      </c>
      <c r="G273" s="8" t="s">
        <v>608</v>
      </c>
      <c r="H273" s="8" t="s">
        <v>609</v>
      </c>
      <c r="I273" s="8" t="s">
        <v>65</v>
      </c>
      <c r="J273" s="8" t="s">
        <v>66</v>
      </c>
      <c r="K273" s="8" t="s">
        <v>619</v>
      </c>
      <c r="L273" s="12">
        <v>100</v>
      </c>
      <c r="M273" s="9">
        <v>100</v>
      </c>
      <c r="N273" s="9">
        <v>10000</v>
      </c>
      <c r="O273" s="9">
        <v>98.2</v>
      </c>
      <c r="P273" s="9">
        <v>7.0061099796334014</v>
      </c>
      <c r="Q273" s="9">
        <v>9820</v>
      </c>
      <c r="R273" s="13">
        <v>48556</v>
      </c>
      <c r="S273" s="9">
        <v>6.88</v>
      </c>
      <c r="T273" s="9">
        <v>10087.81</v>
      </c>
      <c r="U273" s="9">
        <v>100.8781</v>
      </c>
      <c r="V273" s="9">
        <f>VLOOKUP(E273,[6]SDL!$A:$E,5,0)</f>
        <v>100.8781</v>
      </c>
      <c r="W273" s="9">
        <f t="shared" si="4"/>
        <v>0</v>
      </c>
      <c r="X273" s="9">
        <v>6.7265891</v>
      </c>
      <c r="Y273" s="9">
        <v>267.81</v>
      </c>
      <c r="Z273" s="9">
        <v>0</v>
      </c>
      <c r="AA273" s="9">
        <v>267.81</v>
      </c>
      <c r="AB273" s="9">
        <v>5.9294342999999996</v>
      </c>
      <c r="AC273" s="9">
        <v>5.7364989</v>
      </c>
      <c r="AD273" s="9">
        <v>-5.8120000000000003</v>
      </c>
      <c r="AE273" s="9"/>
      <c r="AF273" s="9">
        <v>0</v>
      </c>
      <c r="AG273" s="9">
        <v>0</v>
      </c>
      <c r="AH273" s="9"/>
      <c r="AI273" s="9">
        <v>43.96</v>
      </c>
      <c r="AJ273" s="15">
        <v>9583</v>
      </c>
      <c r="AK273" s="15">
        <v>2</v>
      </c>
      <c r="AL273" s="8" t="s">
        <v>68</v>
      </c>
      <c r="AM273" s="8" t="s">
        <v>69</v>
      </c>
      <c r="AN273" s="16"/>
      <c r="AO273" s="16"/>
      <c r="AP273" s="13">
        <v>45817</v>
      </c>
      <c r="AQ273" s="13">
        <v>45999</v>
      </c>
      <c r="AR273" s="13">
        <v>44538</v>
      </c>
      <c r="AS273" s="8" t="s">
        <v>70</v>
      </c>
      <c r="AT273" s="8" t="s">
        <v>71</v>
      </c>
      <c r="AU273" s="8" t="s">
        <v>72</v>
      </c>
      <c r="AV273" s="9">
        <v>2718</v>
      </c>
      <c r="AW273" s="9">
        <v>7.4465753424657537</v>
      </c>
      <c r="AX273" s="8"/>
      <c r="AY273" s="8"/>
      <c r="AZ273" s="8"/>
      <c r="BA273" s="8" t="s">
        <v>73</v>
      </c>
      <c r="BB273" s="8" t="s">
        <v>74</v>
      </c>
      <c r="BC273" s="1"/>
      <c r="BD273" s="1"/>
      <c r="BE273" s="1"/>
    </row>
    <row r="274" spans="1:57" ht="20" hidden="1" customHeight="1" x14ac:dyDescent="0.35">
      <c r="A274" s="1"/>
      <c r="B274" s="8" t="s">
        <v>3</v>
      </c>
      <c r="C274" s="8">
        <v>11214</v>
      </c>
      <c r="D274" s="8" t="s">
        <v>14</v>
      </c>
      <c r="E274" s="8" t="s">
        <v>686</v>
      </c>
      <c r="F274" s="8" t="s">
        <v>687</v>
      </c>
      <c r="G274" s="8" t="s">
        <v>608</v>
      </c>
      <c r="H274" s="8" t="s">
        <v>609</v>
      </c>
      <c r="I274" s="8" t="s">
        <v>65</v>
      </c>
      <c r="J274" s="8" t="s">
        <v>66</v>
      </c>
      <c r="K274" s="8" t="s">
        <v>688</v>
      </c>
      <c r="L274" s="12">
        <v>100</v>
      </c>
      <c r="M274" s="9">
        <v>16545400</v>
      </c>
      <c r="N274" s="9">
        <v>1654540000</v>
      </c>
      <c r="O274" s="9">
        <v>100.19951880000001</v>
      </c>
      <c r="P274" s="9">
        <v>6.8663004397581995</v>
      </c>
      <c r="Q274" s="9">
        <v>1657841118.3499999</v>
      </c>
      <c r="R274" s="13">
        <v>53096</v>
      </c>
      <c r="S274" s="9">
        <v>6.88</v>
      </c>
      <c r="T274" s="9">
        <v>1617177177.72</v>
      </c>
      <c r="U274" s="9">
        <v>97.741799999999998</v>
      </c>
      <c r="V274" s="9">
        <f>VLOOKUP(E274,[6]SDL!$A:$E,5,0)</f>
        <v>97.741799999999998</v>
      </c>
      <c r="W274" s="9">
        <f t="shared" si="4"/>
        <v>0</v>
      </c>
      <c r="X274" s="9">
        <v>7.0923433999999999</v>
      </c>
      <c r="Y274" s="9">
        <v>0</v>
      </c>
      <c r="Z274" s="9">
        <v>40663940.630000003</v>
      </c>
      <c r="AA274" s="9">
        <v>-40663940.630000003</v>
      </c>
      <c r="AB274" s="9">
        <v>10.9187645</v>
      </c>
      <c r="AC274" s="9">
        <v>10.544826799999999</v>
      </c>
      <c r="AD274" s="9">
        <v>-1720956.4639999999</v>
      </c>
      <c r="AE274" s="9">
        <v>156.5962763</v>
      </c>
      <c r="AF274" s="9">
        <v>0</v>
      </c>
      <c r="AG274" s="9">
        <v>0</v>
      </c>
      <c r="AH274" s="9"/>
      <c r="AI274" s="9">
        <v>14861445.960000001</v>
      </c>
      <c r="AJ274" s="15">
        <v>10512</v>
      </c>
      <c r="AK274" s="15">
        <v>2</v>
      </c>
      <c r="AL274" s="8" t="s">
        <v>68</v>
      </c>
      <c r="AM274" s="8" t="s">
        <v>69</v>
      </c>
      <c r="AN274" s="16"/>
      <c r="AO274" s="16"/>
      <c r="AP274" s="13">
        <v>45791</v>
      </c>
      <c r="AQ274" s="13">
        <v>45975</v>
      </c>
      <c r="AR274" s="13">
        <v>45791</v>
      </c>
      <c r="AS274" s="8" t="s">
        <v>70</v>
      </c>
      <c r="AT274" s="8" t="s">
        <v>71</v>
      </c>
      <c r="AU274" s="8" t="s">
        <v>72</v>
      </c>
      <c r="AV274" s="9">
        <v>7258</v>
      </c>
      <c r="AW274" s="9">
        <v>19.884931506849316</v>
      </c>
      <c r="AX274" s="8"/>
      <c r="AY274" s="8"/>
      <c r="AZ274" s="8"/>
      <c r="BA274" s="8" t="s">
        <v>73</v>
      </c>
      <c r="BB274" s="8" t="s">
        <v>74</v>
      </c>
      <c r="BC274" s="1"/>
      <c r="BD274" s="1"/>
      <c r="BE274" s="1"/>
    </row>
    <row r="275" spans="1:57" ht="20" hidden="1" customHeight="1" x14ac:dyDescent="0.35">
      <c r="A275" s="1"/>
      <c r="B275" s="8" t="s">
        <v>3</v>
      </c>
      <c r="C275" s="8">
        <v>11256</v>
      </c>
      <c r="D275" s="8" t="s">
        <v>14</v>
      </c>
      <c r="E275" s="8" t="s">
        <v>689</v>
      </c>
      <c r="F275" s="8" t="s">
        <v>690</v>
      </c>
      <c r="G275" s="8" t="s">
        <v>608</v>
      </c>
      <c r="H275" s="8" t="s">
        <v>609</v>
      </c>
      <c r="I275" s="8" t="s">
        <v>65</v>
      </c>
      <c r="J275" s="8" t="s">
        <v>66</v>
      </c>
      <c r="K275" s="8" t="s">
        <v>649</v>
      </c>
      <c r="L275" s="12">
        <v>100</v>
      </c>
      <c r="M275" s="9">
        <v>10000000</v>
      </c>
      <c r="N275" s="9">
        <v>1000000000</v>
      </c>
      <c r="O275" s="9">
        <v>100.27</v>
      </c>
      <c r="P275" s="9">
        <v>6.8714470928493068</v>
      </c>
      <c r="Q275" s="9">
        <v>1002700000</v>
      </c>
      <c r="R275" s="13">
        <v>55301</v>
      </c>
      <c r="S275" s="9">
        <v>6.89</v>
      </c>
      <c r="T275" s="9">
        <v>974535000</v>
      </c>
      <c r="U275" s="9">
        <v>97.453500000000005</v>
      </c>
      <c r="V275" s="9">
        <f>VLOOKUP(E275,[6]SDL!$A:$E,5,0)</f>
        <v>97.453500000000005</v>
      </c>
      <c r="W275" s="9">
        <f t="shared" si="4"/>
        <v>0</v>
      </c>
      <c r="X275" s="9">
        <v>7.1054408000000002</v>
      </c>
      <c r="Y275" s="9">
        <v>0</v>
      </c>
      <c r="Z275" s="9">
        <v>28165000</v>
      </c>
      <c r="AA275" s="9">
        <v>-28165000</v>
      </c>
      <c r="AB275" s="9">
        <v>12.1829787</v>
      </c>
      <c r="AC275" s="9">
        <v>11.765001099999999</v>
      </c>
      <c r="AD275" s="9">
        <v>-1153971.1140000001</v>
      </c>
      <c r="AE275" s="9">
        <v>207.39247549999999</v>
      </c>
      <c r="AF275" s="9">
        <v>0</v>
      </c>
      <c r="AG275" s="9">
        <v>0</v>
      </c>
      <c r="AH275" s="9"/>
      <c r="AI275" s="9">
        <v>6315833.3300000001</v>
      </c>
      <c r="AJ275" s="15">
        <v>10573</v>
      </c>
      <c r="AK275" s="15">
        <v>2</v>
      </c>
      <c r="AL275" s="8" t="s">
        <v>68</v>
      </c>
      <c r="AM275" s="8" t="s">
        <v>69</v>
      </c>
      <c r="AN275" s="16"/>
      <c r="AO275" s="16"/>
      <c r="AP275" s="13">
        <v>45805</v>
      </c>
      <c r="AQ275" s="13">
        <v>45989</v>
      </c>
      <c r="AR275" s="13">
        <v>45805</v>
      </c>
      <c r="AS275" s="8" t="s">
        <v>70</v>
      </c>
      <c r="AT275" s="8" t="s">
        <v>71</v>
      </c>
      <c r="AU275" s="8" t="s">
        <v>72</v>
      </c>
      <c r="AV275" s="9">
        <v>9463</v>
      </c>
      <c r="AW275" s="9">
        <v>25.926027397260274</v>
      </c>
      <c r="AX275" s="8"/>
      <c r="AY275" s="8"/>
      <c r="AZ275" s="8"/>
      <c r="BA275" s="8" t="s">
        <v>73</v>
      </c>
      <c r="BB275" s="8" t="s">
        <v>74</v>
      </c>
      <c r="BC275" s="1"/>
      <c r="BD275" s="1"/>
      <c r="BE275" s="1"/>
    </row>
    <row r="276" spans="1:57" ht="20" hidden="1" customHeight="1" x14ac:dyDescent="0.35">
      <c r="A276" s="1"/>
      <c r="B276" s="8" t="s">
        <v>3</v>
      </c>
      <c r="C276" s="8">
        <v>11254</v>
      </c>
      <c r="D276" s="8" t="s">
        <v>14</v>
      </c>
      <c r="E276" s="8" t="s">
        <v>691</v>
      </c>
      <c r="F276" s="8" t="s">
        <v>692</v>
      </c>
      <c r="G276" s="8" t="s">
        <v>608</v>
      </c>
      <c r="H276" s="8" t="s">
        <v>609</v>
      </c>
      <c r="I276" s="8" t="s">
        <v>65</v>
      </c>
      <c r="J276" s="8" t="s">
        <v>66</v>
      </c>
      <c r="K276" s="8" t="s">
        <v>688</v>
      </c>
      <c r="L276" s="12">
        <v>100</v>
      </c>
      <c r="M276" s="9">
        <v>24785000</v>
      </c>
      <c r="N276" s="9">
        <v>2478500000</v>
      </c>
      <c r="O276" s="9">
        <v>100.21233479999999</v>
      </c>
      <c r="P276" s="9">
        <v>6.8754011307598031</v>
      </c>
      <c r="Q276" s="9">
        <v>2483762718.02</v>
      </c>
      <c r="R276" s="13">
        <v>53475</v>
      </c>
      <c r="S276" s="9">
        <v>6.89</v>
      </c>
      <c r="T276" s="9">
        <v>2420750950</v>
      </c>
      <c r="U276" s="9">
        <v>97.67</v>
      </c>
      <c r="V276" s="9">
        <f>VLOOKUP(E276,[6]SDL!$A:$E,5,0)</f>
        <v>97.67</v>
      </c>
      <c r="W276" s="9">
        <f t="shared" si="4"/>
        <v>0</v>
      </c>
      <c r="X276" s="9">
        <v>7.1045927999999998</v>
      </c>
      <c r="Y276" s="9">
        <v>0</v>
      </c>
      <c r="Z276" s="9">
        <v>63011768.020000003</v>
      </c>
      <c r="AA276" s="9">
        <v>-63011768.020000003</v>
      </c>
      <c r="AB276" s="9">
        <v>11.192510499999999</v>
      </c>
      <c r="AC276" s="9">
        <v>10.8085585</v>
      </c>
      <c r="AD276" s="9">
        <v>-2633402.3169999998</v>
      </c>
      <c r="AE276" s="9">
        <v>166.07579050000001</v>
      </c>
      <c r="AF276" s="9">
        <v>0</v>
      </c>
      <c r="AG276" s="9">
        <v>0</v>
      </c>
      <c r="AH276" s="9"/>
      <c r="AI276" s="9">
        <v>15653792.92</v>
      </c>
      <c r="AJ276" s="15">
        <v>10574</v>
      </c>
      <c r="AK276" s="15">
        <v>2</v>
      </c>
      <c r="AL276" s="8" t="s">
        <v>68</v>
      </c>
      <c r="AM276" s="8" t="s">
        <v>69</v>
      </c>
      <c r="AN276" s="16"/>
      <c r="AO276" s="16"/>
      <c r="AP276" s="13">
        <v>45805</v>
      </c>
      <c r="AQ276" s="13">
        <v>45989</v>
      </c>
      <c r="AR276" s="13">
        <v>45805</v>
      </c>
      <c r="AS276" s="8" t="s">
        <v>70</v>
      </c>
      <c r="AT276" s="8" t="s">
        <v>71</v>
      </c>
      <c r="AU276" s="8" t="s">
        <v>72</v>
      </c>
      <c r="AV276" s="9">
        <v>7637</v>
      </c>
      <c r="AW276" s="9">
        <v>20.923287671232877</v>
      </c>
      <c r="AX276" s="8"/>
      <c r="AY276" s="8"/>
      <c r="AZ276" s="8"/>
      <c r="BA276" s="8" t="s">
        <v>73</v>
      </c>
      <c r="BB276" s="8" t="s">
        <v>74</v>
      </c>
      <c r="BC276" s="1"/>
      <c r="BD276" s="1"/>
      <c r="BE276" s="1"/>
    </row>
    <row r="277" spans="1:57" ht="20" hidden="1" customHeight="1" x14ac:dyDescent="0.35">
      <c r="A277" s="1"/>
      <c r="B277" s="8" t="s">
        <v>3</v>
      </c>
      <c r="C277" s="8">
        <v>11253</v>
      </c>
      <c r="D277" s="8" t="s">
        <v>14</v>
      </c>
      <c r="E277" s="8" t="s">
        <v>693</v>
      </c>
      <c r="F277" s="8" t="s">
        <v>694</v>
      </c>
      <c r="G277" s="8" t="s">
        <v>608</v>
      </c>
      <c r="H277" s="8" t="s">
        <v>609</v>
      </c>
      <c r="I277" s="8" t="s">
        <v>65</v>
      </c>
      <c r="J277" s="8" t="s">
        <v>66</v>
      </c>
      <c r="K277" s="8" t="s">
        <v>610</v>
      </c>
      <c r="L277" s="12">
        <v>100</v>
      </c>
      <c r="M277" s="9">
        <v>5500000</v>
      </c>
      <c r="N277" s="9">
        <v>550000000</v>
      </c>
      <c r="O277" s="9">
        <v>100.30047620000001</v>
      </c>
      <c r="P277" s="9">
        <v>6.8693592104799999</v>
      </c>
      <c r="Q277" s="9">
        <v>551652619.10000002</v>
      </c>
      <c r="R277" s="13">
        <v>54206</v>
      </c>
      <c r="S277" s="9">
        <v>6.89</v>
      </c>
      <c r="T277" s="9">
        <v>541458500</v>
      </c>
      <c r="U277" s="9">
        <v>98.447000000000003</v>
      </c>
      <c r="V277" s="9">
        <f>VLOOKUP(E277,[6]SDL!$A:$E,5,0)</f>
        <v>98.447000000000003</v>
      </c>
      <c r="W277" s="9">
        <f t="shared" si="4"/>
        <v>0</v>
      </c>
      <c r="X277" s="9">
        <v>7.0263787999999998</v>
      </c>
      <c r="Y277" s="9">
        <v>0</v>
      </c>
      <c r="Z277" s="9">
        <v>10194119.1</v>
      </c>
      <c r="AA277" s="9">
        <v>-10194119.1</v>
      </c>
      <c r="AB277" s="9">
        <v>11.6798875</v>
      </c>
      <c r="AC277" s="9">
        <v>11.283477599999999</v>
      </c>
      <c r="AD277" s="9">
        <v>-614873.03500000003</v>
      </c>
      <c r="AE277" s="9">
        <v>184.6832239</v>
      </c>
      <c r="AF277" s="9">
        <v>0</v>
      </c>
      <c r="AG277" s="9">
        <v>0</v>
      </c>
      <c r="AH277" s="9"/>
      <c r="AI277" s="9">
        <v>3473708.33</v>
      </c>
      <c r="AJ277" s="15">
        <v>10572</v>
      </c>
      <c r="AK277" s="15">
        <v>2</v>
      </c>
      <c r="AL277" s="8" t="s">
        <v>68</v>
      </c>
      <c r="AM277" s="8" t="s">
        <v>69</v>
      </c>
      <c r="AN277" s="16"/>
      <c r="AO277" s="16"/>
      <c r="AP277" s="13">
        <v>45805</v>
      </c>
      <c r="AQ277" s="13">
        <v>45989</v>
      </c>
      <c r="AR277" s="13">
        <v>45805</v>
      </c>
      <c r="AS277" s="8" t="s">
        <v>70</v>
      </c>
      <c r="AT277" s="8" t="s">
        <v>71</v>
      </c>
      <c r="AU277" s="8" t="s">
        <v>72</v>
      </c>
      <c r="AV277" s="9">
        <v>8368</v>
      </c>
      <c r="AW277" s="9">
        <v>22.926027397260274</v>
      </c>
      <c r="AX277" s="8"/>
      <c r="AY277" s="8"/>
      <c r="AZ277" s="8"/>
      <c r="BA277" s="8" t="s">
        <v>73</v>
      </c>
      <c r="BB277" s="8" t="s">
        <v>74</v>
      </c>
      <c r="BC277" s="1"/>
      <c r="BD277" s="1"/>
      <c r="BE277" s="1"/>
    </row>
    <row r="278" spans="1:57" ht="20" hidden="1" customHeight="1" x14ac:dyDescent="0.35">
      <c r="A278" s="1"/>
      <c r="B278" s="8" t="s">
        <v>3</v>
      </c>
      <c r="C278" s="8">
        <v>1715</v>
      </c>
      <c r="D278" s="8" t="s">
        <v>14</v>
      </c>
      <c r="E278" s="8" t="s">
        <v>695</v>
      </c>
      <c r="F278" s="8" t="s">
        <v>696</v>
      </c>
      <c r="G278" s="8" t="s">
        <v>608</v>
      </c>
      <c r="H278" s="8" t="s">
        <v>609</v>
      </c>
      <c r="I278" s="8" t="s">
        <v>65</v>
      </c>
      <c r="J278" s="8" t="s">
        <v>66</v>
      </c>
      <c r="K278" s="8" t="s">
        <v>697</v>
      </c>
      <c r="L278" s="12">
        <v>100</v>
      </c>
      <c r="M278" s="9">
        <v>15000000</v>
      </c>
      <c r="N278" s="9">
        <v>1500000000</v>
      </c>
      <c r="O278" s="9">
        <v>99.237399999999994</v>
      </c>
      <c r="P278" s="9">
        <v>6.9530237591875643</v>
      </c>
      <c r="Q278" s="9">
        <v>1488561000</v>
      </c>
      <c r="R278" s="13">
        <v>46349</v>
      </c>
      <c r="S278" s="9">
        <v>6.9</v>
      </c>
      <c r="T278" s="9">
        <v>1519764000</v>
      </c>
      <c r="U278" s="9">
        <v>101.3176</v>
      </c>
      <c r="V278" s="9">
        <f>VLOOKUP(E278,[6]SDL!$A:$E,5,0)</f>
        <v>101.3176</v>
      </c>
      <c r="W278" s="9">
        <f t="shared" si="4"/>
        <v>0</v>
      </c>
      <c r="X278" s="9">
        <v>5.8963998999999996</v>
      </c>
      <c r="Y278" s="9">
        <v>31203000</v>
      </c>
      <c r="Z278" s="9">
        <v>0</v>
      </c>
      <c r="AA278" s="9">
        <v>31203000</v>
      </c>
      <c r="AB278" s="9">
        <v>1.3484113</v>
      </c>
      <c r="AC278" s="9">
        <v>1.3097958999999999</v>
      </c>
      <c r="AD278" s="9">
        <v>-200489.02299999999</v>
      </c>
      <c r="AE278" s="9"/>
      <c r="AF278" s="9">
        <v>0</v>
      </c>
      <c r="AG278" s="9">
        <v>0</v>
      </c>
      <c r="AH278" s="9"/>
      <c r="AI278" s="9">
        <v>10925000</v>
      </c>
      <c r="AJ278" s="15">
        <v>8316</v>
      </c>
      <c r="AK278" s="15">
        <v>2</v>
      </c>
      <c r="AL278" s="8" t="s">
        <v>68</v>
      </c>
      <c r="AM278" s="8" t="s">
        <v>69</v>
      </c>
      <c r="AN278" s="16"/>
      <c r="AO278" s="16"/>
      <c r="AP278" s="13">
        <v>45800</v>
      </c>
      <c r="AQ278" s="13">
        <v>45985</v>
      </c>
      <c r="AR278" s="13">
        <v>42697</v>
      </c>
      <c r="AS278" s="8" t="s">
        <v>70</v>
      </c>
      <c r="AT278" s="8" t="s">
        <v>71</v>
      </c>
      <c r="AU278" s="8" t="s">
        <v>72</v>
      </c>
      <c r="AV278" s="9">
        <v>511</v>
      </c>
      <c r="AW278" s="9">
        <v>1.4</v>
      </c>
      <c r="AX278" s="8"/>
      <c r="AY278" s="8"/>
      <c r="AZ278" s="8"/>
      <c r="BA278" s="8" t="s">
        <v>73</v>
      </c>
      <c r="BB278" s="8" t="s">
        <v>74</v>
      </c>
      <c r="BC278" s="1"/>
      <c r="BD278" s="1"/>
      <c r="BE278" s="1"/>
    </row>
    <row r="279" spans="1:57" ht="20" hidden="1" customHeight="1" x14ac:dyDescent="0.35">
      <c r="A279" s="1"/>
      <c r="B279" s="8" t="s">
        <v>3</v>
      </c>
      <c r="C279" s="8">
        <v>10284</v>
      </c>
      <c r="D279" s="8" t="s">
        <v>14</v>
      </c>
      <c r="E279" s="8" t="s">
        <v>698</v>
      </c>
      <c r="F279" s="8" t="s">
        <v>699</v>
      </c>
      <c r="G279" s="8" t="s">
        <v>608</v>
      </c>
      <c r="H279" s="8" t="s">
        <v>609</v>
      </c>
      <c r="I279" s="8" t="s">
        <v>65</v>
      </c>
      <c r="J279" s="8" t="s">
        <v>66</v>
      </c>
      <c r="K279" s="8" t="s">
        <v>619</v>
      </c>
      <c r="L279" s="12">
        <v>100</v>
      </c>
      <c r="M279" s="9">
        <v>10000000</v>
      </c>
      <c r="N279" s="9">
        <v>1000000000</v>
      </c>
      <c r="O279" s="9">
        <v>101.2817</v>
      </c>
      <c r="P279" s="9">
        <v>6.8126818566434011</v>
      </c>
      <c r="Q279" s="9">
        <v>1012817000</v>
      </c>
      <c r="R279" s="13">
        <v>46663</v>
      </c>
      <c r="S279" s="9">
        <v>6.9</v>
      </c>
      <c r="T279" s="9">
        <v>1017098000</v>
      </c>
      <c r="U279" s="9">
        <v>101.7098</v>
      </c>
      <c r="V279" s="9">
        <f>VLOOKUP(E279,[6]SDL!$A:$E,5,0)</f>
        <v>101.7098</v>
      </c>
      <c r="W279" s="9">
        <f t="shared" si="4"/>
        <v>0</v>
      </c>
      <c r="X279" s="9">
        <v>6.0640716000000001</v>
      </c>
      <c r="Y279" s="9">
        <v>4281000</v>
      </c>
      <c r="Z279" s="9">
        <v>0</v>
      </c>
      <c r="AA279" s="9">
        <v>4281000</v>
      </c>
      <c r="AB279" s="9">
        <v>2.1015714000000001</v>
      </c>
      <c r="AC279" s="9">
        <v>2.0397261000000002</v>
      </c>
      <c r="AD279" s="9">
        <v>-210900.476</v>
      </c>
      <c r="AE279" s="9">
        <v>5.9763095000000002</v>
      </c>
      <c r="AF279" s="9">
        <v>0</v>
      </c>
      <c r="AG279" s="9">
        <v>0</v>
      </c>
      <c r="AH279" s="9"/>
      <c r="AI279" s="9">
        <v>16866666.670000002</v>
      </c>
      <c r="AJ279" s="15">
        <v>9174</v>
      </c>
      <c r="AK279" s="15">
        <v>2</v>
      </c>
      <c r="AL279" s="8" t="s">
        <v>68</v>
      </c>
      <c r="AM279" s="8" t="s">
        <v>69</v>
      </c>
      <c r="AN279" s="16"/>
      <c r="AO279" s="16"/>
      <c r="AP279" s="13">
        <v>45750</v>
      </c>
      <c r="AQ279" s="13">
        <v>45933</v>
      </c>
      <c r="AR279" s="13">
        <v>45568</v>
      </c>
      <c r="AS279" s="8" t="s">
        <v>70</v>
      </c>
      <c r="AT279" s="8" t="s">
        <v>71</v>
      </c>
      <c r="AU279" s="8" t="s">
        <v>72</v>
      </c>
      <c r="AV279" s="9">
        <v>825</v>
      </c>
      <c r="AW279" s="9">
        <v>2.2602739726027399</v>
      </c>
      <c r="AX279" s="8"/>
      <c r="AY279" s="8"/>
      <c r="AZ279" s="8"/>
      <c r="BA279" s="8" t="s">
        <v>73</v>
      </c>
      <c r="BB279" s="8" t="s">
        <v>74</v>
      </c>
      <c r="BC279" s="1"/>
      <c r="BD279" s="1"/>
      <c r="BE279" s="1"/>
    </row>
    <row r="280" spans="1:57" ht="20" hidden="1" customHeight="1" x14ac:dyDescent="0.35">
      <c r="A280" s="1"/>
      <c r="B280" s="8" t="s">
        <v>3</v>
      </c>
      <c r="C280" s="8">
        <v>3310</v>
      </c>
      <c r="D280" s="8" t="s">
        <v>14</v>
      </c>
      <c r="E280" s="8" t="s">
        <v>700</v>
      </c>
      <c r="F280" s="8" t="s">
        <v>701</v>
      </c>
      <c r="G280" s="8" t="s">
        <v>608</v>
      </c>
      <c r="H280" s="8" t="s">
        <v>609</v>
      </c>
      <c r="I280" s="8" t="s">
        <v>65</v>
      </c>
      <c r="J280" s="8" t="s">
        <v>66</v>
      </c>
      <c r="K280" s="8" t="s">
        <v>624</v>
      </c>
      <c r="L280" s="12">
        <v>100</v>
      </c>
      <c r="M280" s="9">
        <v>3200</v>
      </c>
      <c r="N280" s="9">
        <v>320000</v>
      </c>
      <c r="O280" s="9">
        <v>101.44675479999999</v>
      </c>
      <c r="P280" s="9">
        <v>6.8114549485815585</v>
      </c>
      <c r="Q280" s="9">
        <v>324629.62</v>
      </c>
      <c r="R280" s="13">
        <v>48837</v>
      </c>
      <c r="S280" s="9">
        <v>6.91</v>
      </c>
      <c r="T280" s="9">
        <v>322192.32</v>
      </c>
      <c r="U280" s="9">
        <v>100.68510000000001</v>
      </c>
      <c r="V280" s="9">
        <f>VLOOKUP(E280,[6]SDL!$A:$E,5,0)</f>
        <v>100.68510000000001</v>
      </c>
      <c r="W280" s="9">
        <f t="shared" si="4"/>
        <v>0</v>
      </c>
      <c r="X280" s="9">
        <v>6.7971355000000004</v>
      </c>
      <c r="Y280" s="9">
        <v>0</v>
      </c>
      <c r="Z280" s="9">
        <v>2437.3000000000002</v>
      </c>
      <c r="AA280" s="9">
        <v>-2437.3000000000002</v>
      </c>
      <c r="AB280" s="9">
        <v>6.2842592000000002</v>
      </c>
      <c r="AC280" s="9">
        <v>6.0777042999999997</v>
      </c>
      <c r="AD280" s="9">
        <v>-199.77600000000001</v>
      </c>
      <c r="AE280" s="9">
        <v>46.472228100000002</v>
      </c>
      <c r="AF280" s="9">
        <v>0</v>
      </c>
      <c r="AG280" s="9">
        <v>0</v>
      </c>
      <c r="AH280" s="9"/>
      <c r="AI280" s="9">
        <v>6510.76</v>
      </c>
      <c r="AJ280" s="15">
        <v>251</v>
      </c>
      <c r="AK280" s="15">
        <v>2</v>
      </c>
      <c r="AL280" s="8" t="s">
        <v>68</v>
      </c>
      <c r="AM280" s="8" t="s">
        <v>69</v>
      </c>
      <c r="AN280" s="16"/>
      <c r="AO280" s="16"/>
      <c r="AP280" s="13">
        <v>45733</v>
      </c>
      <c r="AQ280" s="13">
        <v>45915</v>
      </c>
      <c r="AR280" s="13">
        <v>44454</v>
      </c>
      <c r="AS280" s="8" t="s">
        <v>70</v>
      </c>
      <c r="AT280" s="8" t="s">
        <v>71</v>
      </c>
      <c r="AU280" s="8" t="s">
        <v>72</v>
      </c>
      <c r="AV280" s="9">
        <v>2999</v>
      </c>
      <c r="AW280" s="9">
        <v>8.2164383561643834</v>
      </c>
      <c r="AX280" s="8"/>
      <c r="AY280" s="8"/>
      <c r="AZ280" s="8"/>
      <c r="BA280" s="8" t="s">
        <v>73</v>
      </c>
      <c r="BB280" s="8" t="s">
        <v>74</v>
      </c>
      <c r="BC280" s="1"/>
      <c r="BD280" s="1"/>
      <c r="BE280" s="1"/>
    </row>
    <row r="281" spans="1:57" ht="20" hidden="1" customHeight="1" x14ac:dyDescent="0.35">
      <c r="A281" s="1"/>
      <c r="B281" s="8" t="s">
        <v>3</v>
      </c>
      <c r="C281" s="8">
        <v>10989</v>
      </c>
      <c r="D281" s="8" t="s">
        <v>14</v>
      </c>
      <c r="E281" s="8" t="s">
        <v>702</v>
      </c>
      <c r="F281" s="8" t="s">
        <v>703</v>
      </c>
      <c r="G281" s="8" t="s">
        <v>608</v>
      </c>
      <c r="H281" s="8" t="s">
        <v>609</v>
      </c>
      <c r="I281" s="8" t="s">
        <v>65</v>
      </c>
      <c r="J281" s="8" t="s">
        <v>66</v>
      </c>
      <c r="K281" s="8" t="s">
        <v>697</v>
      </c>
      <c r="L281" s="12">
        <v>100</v>
      </c>
      <c r="M281" s="9">
        <v>100000000</v>
      </c>
      <c r="N281" s="9">
        <v>10000000000</v>
      </c>
      <c r="O281" s="9">
        <v>100.105</v>
      </c>
      <c r="P281" s="9">
        <v>6.9127416212976378</v>
      </c>
      <c r="Q281" s="9">
        <v>10010500000</v>
      </c>
      <c r="R281" s="13">
        <v>46831</v>
      </c>
      <c r="S281" s="9">
        <v>6.92</v>
      </c>
      <c r="T281" s="9">
        <v>10173300000</v>
      </c>
      <c r="U281" s="9">
        <v>101.733</v>
      </c>
      <c r="V281" s="9">
        <f>VLOOKUP(E281,[6]SDL!$A:$E,5,0)</f>
        <v>101.733</v>
      </c>
      <c r="W281" s="9">
        <f t="shared" si="4"/>
        <v>0</v>
      </c>
      <c r="X281" s="9">
        <v>6.2056833999999998</v>
      </c>
      <c r="Y281" s="9">
        <v>162800000</v>
      </c>
      <c r="Z281" s="9">
        <v>0</v>
      </c>
      <c r="AA281" s="9">
        <v>162800000</v>
      </c>
      <c r="AB281" s="9">
        <v>2.4847834</v>
      </c>
      <c r="AC281" s="9">
        <v>2.4100047999999998</v>
      </c>
      <c r="AD281" s="9">
        <v>-2499022.2940000002</v>
      </c>
      <c r="AE281" s="9">
        <v>8.0033226000000006</v>
      </c>
      <c r="AF281" s="9">
        <v>0</v>
      </c>
      <c r="AG281" s="9">
        <v>0</v>
      </c>
      <c r="AH281" s="9"/>
      <c r="AI281" s="9">
        <v>196066666.66999999</v>
      </c>
      <c r="AJ281" s="15">
        <v>10081</v>
      </c>
      <c r="AK281" s="15">
        <v>2</v>
      </c>
      <c r="AL281" s="8" t="s">
        <v>68</v>
      </c>
      <c r="AM281" s="8" t="s">
        <v>69</v>
      </c>
      <c r="AN281" s="16"/>
      <c r="AO281" s="16"/>
      <c r="AP281" s="13">
        <v>45735</v>
      </c>
      <c r="AQ281" s="13">
        <v>45919</v>
      </c>
      <c r="AR281" s="13">
        <v>45735</v>
      </c>
      <c r="AS281" s="8" t="s">
        <v>70</v>
      </c>
      <c r="AT281" s="8" t="s">
        <v>71</v>
      </c>
      <c r="AU281" s="8" t="s">
        <v>72</v>
      </c>
      <c r="AV281" s="9">
        <v>993</v>
      </c>
      <c r="AW281" s="9">
        <v>2.7205479452054795</v>
      </c>
      <c r="AX281" s="8"/>
      <c r="AY281" s="8"/>
      <c r="AZ281" s="8"/>
      <c r="BA281" s="8" t="s">
        <v>73</v>
      </c>
      <c r="BB281" s="8" t="s">
        <v>74</v>
      </c>
      <c r="BC281" s="1"/>
      <c r="BD281" s="1"/>
      <c r="BE281" s="1"/>
    </row>
    <row r="282" spans="1:57" ht="20" hidden="1" customHeight="1" x14ac:dyDescent="0.35">
      <c r="A282" s="1"/>
      <c r="B282" s="8" t="s">
        <v>3</v>
      </c>
      <c r="C282" s="8">
        <v>11284</v>
      </c>
      <c r="D282" s="8" t="s">
        <v>14</v>
      </c>
      <c r="E282" s="8" t="s">
        <v>704</v>
      </c>
      <c r="F282" s="8" t="s">
        <v>705</v>
      </c>
      <c r="G282" s="8" t="s">
        <v>608</v>
      </c>
      <c r="H282" s="8" t="s">
        <v>609</v>
      </c>
      <c r="I282" s="8" t="s">
        <v>65</v>
      </c>
      <c r="J282" s="8" t="s">
        <v>66</v>
      </c>
      <c r="K282" s="8" t="s">
        <v>636</v>
      </c>
      <c r="L282" s="12">
        <v>100</v>
      </c>
      <c r="M282" s="9">
        <v>201500</v>
      </c>
      <c r="N282" s="9">
        <v>20150000</v>
      </c>
      <c r="O282" s="9">
        <v>100</v>
      </c>
      <c r="P282" s="9">
        <v>6.92</v>
      </c>
      <c r="Q282" s="9">
        <v>20150000</v>
      </c>
      <c r="R282" s="13">
        <v>53117</v>
      </c>
      <c r="S282" s="9">
        <v>6.92</v>
      </c>
      <c r="T282" s="9">
        <v>19743715.550000001</v>
      </c>
      <c r="U282" s="9">
        <v>97.983699999999999</v>
      </c>
      <c r="V282" s="9">
        <f>VLOOKUP(E282,[6]SDL!$A:$E,5,0)</f>
        <v>97.983699999999999</v>
      </c>
      <c r="W282" s="9">
        <f t="shared" si="4"/>
        <v>0</v>
      </c>
      <c r="X282" s="9">
        <v>7.1099028000000004</v>
      </c>
      <c r="Y282" s="9">
        <v>0</v>
      </c>
      <c r="Z282" s="9">
        <v>406284.45</v>
      </c>
      <c r="AA282" s="9">
        <v>-406284.45</v>
      </c>
      <c r="AB282" s="9">
        <v>10.952550799999999</v>
      </c>
      <c r="AC282" s="9">
        <v>10.5765593</v>
      </c>
      <c r="AD282" s="9">
        <v>-20992.666000000001</v>
      </c>
      <c r="AE282" s="9">
        <v>157.1760525</v>
      </c>
      <c r="AF282" s="9">
        <v>0</v>
      </c>
      <c r="AG282" s="9">
        <v>0</v>
      </c>
      <c r="AH282" s="9"/>
      <c r="AI282" s="9">
        <v>104578.5</v>
      </c>
      <c r="AJ282" s="15">
        <v>10622</v>
      </c>
      <c r="AK282" s="15">
        <v>2</v>
      </c>
      <c r="AL282" s="8" t="s">
        <v>68</v>
      </c>
      <c r="AM282" s="8" t="s">
        <v>69</v>
      </c>
      <c r="AN282" s="16"/>
      <c r="AO282" s="16"/>
      <c r="AP282" s="13">
        <v>45812</v>
      </c>
      <c r="AQ282" s="13">
        <v>45995</v>
      </c>
      <c r="AR282" s="13">
        <v>45812</v>
      </c>
      <c r="AS282" s="8" t="s">
        <v>70</v>
      </c>
      <c r="AT282" s="8" t="s">
        <v>71</v>
      </c>
      <c r="AU282" s="8" t="s">
        <v>72</v>
      </c>
      <c r="AV282" s="9">
        <v>7279</v>
      </c>
      <c r="AW282" s="9">
        <v>19.942465753424656</v>
      </c>
      <c r="AX282" s="8"/>
      <c r="AY282" s="8"/>
      <c r="AZ282" s="8"/>
      <c r="BA282" s="8" t="s">
        <v>73</v>
      </c>
      <c r="BB282" s="8" t="s">
        <v>74</v>
      </c>
      <c r="BC282" s="1"/>
      <c r="BD282" s="1"/>
      <c r="BE282" s="1"/>
    </row>
    <row r="283" spans="1:57" ht="20" hidden="1" customHeight="1" x14ac:dyDescent="0.35">
      <c r="A283" s="1"/>
      <c r="B283" s="8" t="s">
        <v>3</v>
      </c>
      <c r="C283" s="8">
        <v>3464</v>
      </c>
      <c r="D283" s="8" t="s">
        <v>14</v>
      </c>
      <c r="E283" s="8" t="s">
        <v>706</v>
      </c>
      <c r="F283" s="8" t="s">
        <v>707</v>
      </c>
      <c r="G283" s="8" t="s">
        <v>608</v>
      </c>
      <c r="H283" s="8" t="s">
        <v>609</v>
      </c>
      <c r="I283" s="8" t="s">
        <v>65</v>
      </c>
      <c r="J283" s="8" t="s">
        <v>66</v>
      </c>
      <c r="K283" s="8" t="s">
        <v>708</v>
      </c>
      <c r="L283" s="12">
        <v>100</v>
      </c>
      <c r="M283" s="9">
        <v>100</v>
      </c>
      <c r="N283" s="9">
        <v>10000</v>
      </c>
      <c r="O283" s="9">
        <v>99.44</v>
      </c>
      <c r="P283" s="9">
        <v>6.9991954947707162</v>
      </c>
      <c r="Q283" s="9">
        <v>9944</v>
      </c>
      <c r="R283" s="13">
        <v>47151</v>
      </c>
      <c r="S283" s="9">
        <v>6.96</v>
      </c>
      <c r="T283" s="9">
        <v>10204.99</v>
      </c>
      <c r="U283" s="9">
        <v>102.04989999999999</v>
      </c>
      <c r="V283" s="9">
        <f>VLOOKUP(E283,[6]SDL!$A:$E,5,0)</f>
        <v>102.04989999999999</v>
      </c>
      <c r="W283" s="9">
        <f t="shared" si="4"/>
        <v>0</v>
      </c>
      <c r="X283" s="9">
        <v>6.3097276000000004</v>
      </c>
      <c r="Y283" s="9">
        <v>260.99</v>
      </c>
      <c r="Z283" s="9">
        <v>0</v>
      </c>
      <c r="AA283" s="9">
        <v>260.99</v>
      </c>
      <c r="AB283" s="9">
        <v>3.1545714999999999</v>
      </c>
      <c r="AC283" s="9">
        <v>3.0580927999999998</v>
      </c>
      <c r="AD283" s="9">
        <v>-3.2090000000000001</v>
      </c>
      <c r="AE283" s="9"/>
      <c r="AF283" s="9">
        <v>0</v>
      </c>
      <c r="AG283" s="9">
        <v>0</v>
      </c>
      <c r="AH283" s="9"/>
      <c r="AI283" s="9">
        <v>288.07</v>
      </c>
      <c r="AJ283" s="15">
        <v>5513</v>
      </c>
      <c r="AK283" s="15">
        <v>2</v>
      </c>
      <c r="AL283" s="8" t="s">
        <v>68</v>
      </c>
      <c r="AM283" s="8" t="s">
        <v>69</v>
      </c>
      <c r="AN283" s="16"/>
      <c r="AO283" s="16"/>
      <c r="AP283" s="13">
        <v>45691</v>
      </c>
      <c r="AQ283" s="13">
        <v>45873</v>
      </c>
      <c r="AR283" s="13">
        <v>44594</v>
      </c>
      <c r="AS283" s="8" t="s">
        <v>70</v>
      </c>
      <c r="AT283" s="8" t="s">
        <v>71</v>
      </c>
      <c r="AU283" s="8" t="s">
        <v>72</v>
      </c>
      <c r="AV283" s="9">
        <v>1313</v>
      </c>
      <c r="AW283" s="9">
        <v>3.5972602739726027</v>
      </c>
      <c r="AX283" s="8"/>
      <c r="AY283" s="8"/>
      <c r="AZ283" s="8"/>
      <c r="BA283" s="8" t="s">
        <v>73</v>
      </c>
      <c r="BB283" s="8" t="s">
        <v>74</v>
      </c>
      <c r="BC283" s="1"/>
      <c r="BD283" s="1"/>
      <c r="BE283" s="1"/>
    </row>
    <row r="284" spans="1:57" ht="20" hidden="1" customHeight="1" x14ac:dyDescent="0.35">
      <c r="A284" s="1"/>
      <c r="B284" s="8" t="s">
        <v>3</v>
      </c>
      <c r="C284" s="8">
        <v>3753</v>
      </c>
      <c r="D284" s="8" t="s">
        <v>14</v>
      </c>
      <c r="E284" s="8" t="s">
        <v>709</v>
      </c>
      <c r="F284" s="8" t="s">
        <v>710</v>
      </c>
      <c r="G284" s="8" t="s">
        <v>608</v>
      </c>
      <c r="H284" s="8" t="s">
        <v>609</v>
      </c>
      <c r="I284" s="8" t="s">
        <v>65</v>
      </c>
      <c r="J284" s="8" t="s">
        <v>66</v>
      </c>
      <c r="K284" s="8" t="s">
        <v>711</v>
      </c>
      <c r="L284" s="12">
        <v>100</v>
      </c>
      <c r="M284" s="9">
        <v>600</v>
      </c>
      <c r="N284" s="9">
        <v>60000</v>
      </c>
      <c r="O284" s="9">
        <v>98.916666699999993</v>
      </c>
      <c r="P284" s="9">
        <v>7.0362257769043888</v>
      </c>
      <c r="Q284" s="9">
        <v>59350</v>
      </c>
      <c r="R284" s="13">
        <v>47663</v>
      </c>
      <c r="S284" s="9">
        <v>6.96</v>
      </c>
      <c r="T284" s="9">
        <v>60780.36</v>
      </c>
      <c r="U284" s="9">
        <v>101.3006</v>
      </c>
      <c r="V284" s="9">
        <f>VLOOKUP(E284,[6]SDL!$A:$E,5,0)</f>
        <v>101.3006</v>
      </c>
      <c r="W284" s="9">
        <f t="shared" si="4"/>
        <v>0</v>
      </c>
      <c r="X284" s="9">
        <v>6.6432402000000002</v>
      </c>
      <c r="Y284" s="9">
        <v>1430.36</v>
      </c>
      <c r="Z284" s="9">
        <v>0</v>
      </c>
      <c r="AA284" s="9">
        <v>1430.36</v>
      </c>
      <c r="AB284" s="9">
        <v>4.3139567000000003</v>
      </c>
      <c r="AC284" s="9">
        <v>4.1752700999999997</v>
      </c>
      <c r="AD284" s="9">
        <v>-25.387</v>
      </c>
      <c r="AE284" s="9"/>
      <c r="AF284" s="9">
        <v>0</v>
      </c>
      <c r="AG284" s="9">
        <v>0</v>
      </c>
      <c r="AH284" s="9"/>
      <c r="AI284" s="9">
        <v>23.2</v>
      </c>
      <c r="AJ284" s="15">
        <v>8810</v>
      </c>
      <c r="AK284" s="15">
        <v>2</v>
      </c>
      <c r="AL284" s="8" t="s">
        <v>68</v>
      </c>
      <c r="AM284" s="8" t="s">
        <v>69</v>
      </c>
      <c r="AN284" s="16"/>
      <c r="AO284" s="16"/>
      <c r="AP284" s="13">
        <v>45838</v>
      </c>
      <c r="AQ284" s="13">
        <v>46020</v>
      </c>
      <c r="AR284" s="13">
        <v>44559</v>
      </c>
      <c r="AS284" s="8" t="s">
        <v>70</v>
      </c>
      <c r="AT284" s="8" t="s">
        <v>71</v>
      </c>
      <c r="AU284" s="8" t="s">
        <v>72</v>
      </c>
      <c r="AV284" s="9">
        <v>1825</v>
      </c>
      <c r="AW284" s="9">
        <v>5</v>
      </c>
      <c r="AX284" s="8"/>
      <c r="AY284" s="8"/>
      <c r="AZ284" s="8"/>
      <c r="BA284" s="8" t="s">
        <v>73</v>
      </c>
      <c r="BB284" s="8" t="s">
        <v>74</v>
      </c>
      <c r="BC284" s="1"/>
      <c r="BD284" s="1"/>
      <c r="BE284" s="1"/>
    </row>
    <row r="285" spans="1:57" ht="20" hidden="1" customHeight="1" x14ac:dyDescent="0.35">
      <c r="A285" s="1"/>
      <c r="B285" s="8" t="s">
        <v>3</v>
      </c>
      <c r="C285" s="8">
        <v>3724</v>
      </c>
      <c r="D285" s="8" t="s">
        <v>14</v>
      </c>
      <c r="E285" s="8" t="s">
        <v>712</v>
      </c>
      <c r="F285" s="8" t="s">
        <v>713</v>
      </c>
      <c r="G285" s="8" t="s">
        <v>608</v>
      </c>
      <c r="H285" s="8" t="s">
        <v>609</v>
      </c>
      <c r="I285" s="8" t="s">
        <v>65</v>
      </c>
      <c r="J285" s="8" t="s">
        <v>66</v>
      </c>
      <c r="K285" s="8" t="s">
        <v>673</v>
      </c>
      <c r="L285" s="12">
        <v>100</v>
      </c>
      <c r="M285" s="9">
        <v>100</v>
      </c>
      <c r="N285" s="9">
        <v>10000</v>
      </c>
      <c r="O285" s="9">
        <v>97.8</v>
      </c>
      <c r="P285" s="9">
        <v>7.1267893660531696</v>
      </c>
      <c r="Q285" s="9">
        <v>9780</v>
      </c>
      <c r="R285" s="13">
        <v>48204</v>
      </c>
      <c r="S285" s="9">
        <v>6.97</v>
      </c>
      <c r="T285" s="9">
        <v>10148.77</v>
      </c>
      <c r="U285" s="9">
        <v>101.4877</v>
      </c>
      <c r="V285" s="9">
        <f>VLOOKUP(E285,[6]SDL!$A:$E,5,0)</f>
        <v>101.4877</v>
      </c>
      <c r="W285" s="9">
        <f t="shared" si="4"/>
        <v>0</v>
      </c>
      <c r="X285" s="9">
        <v>6.6823870000000003</v>
      </c>
      <c r="Y285" s="9">
        <v>368.77</v>
      </c>
      <c r="Z285" s="9">
        <v>0</v>
      </c>
      <c r="AA285" s="9">
        <v>368.77</v>
      </c>
      <c r="AB285" s="9">
        <v>5.3242133000000003</v>
      </c>
      <c r="AC285" s="9">
        <v>5.1520726000000003</v>
      </c>
      <c r="AD285" s="9">
        <v>-5.2380000000000004</v>
      </c>
      <c r="AE285" s="9"/>
      <c r="AF285" s="9">
        <v>0</v>
      </c>
      <c r="AG285" s="9">
        <v>0</v>
      </c>
      <c r="AH285" s="9"/>
      <c r="AI285" s="9">
        <v>17.43</v>
      </c>
      <c r="AJ285" s="15">
        <v>8804</v>
      </c>
      <c r="AK285" s="15">
        <v>2</v>
      </c>
      <c r="AL285" s="8" t="s">
        <v>68</v>
      </c>
      <c r="AM285" s="8" t="s">
        <v>69</v>
      </c>
      <c r="AN285" s="16"/>
      <c r="AO285" s="16"/>
      <c r="AP285" s="13">
        <v>45831</v>
      </c>
      <c r="AQ285" s="13">
        <v>46013</v>
      </c>
      <c r="AR285" s="13">
        <v>44552</v>
      </c>
      <c r="AS285" s="8" t="s">
        <v>70</v>
      </c>
      <c r="AT285" s="8" t="s">
        <v>71</v>
      </c>
      <c r="AU285" s="8" t="s">
        <v>72</v>
      </c>
      <c r="AV285" s="9">
        <v>2366</v>
      </c>
      <c r="AW285" s="9">
        <v>6.4821917808219176</v>
      </c>
      <c r="AX285" s="8"/>
      <c r="AY285" s="8"/>
      <c r="AZ285" s="8"/>
      <c r="BA285" s="8" t="s">
        <v>73</v>
      </c>
      <c r="BB285" s="8" t="s">
        <v>74</v>
      </c>
      <c r="BC285" s="1"/>
      <c r="BD285" s="1"/>
      <c r="BE285" s="1"/>
    </row>
    <row r="286" spans="1:57" ht="20" hidden="1" customHeight="1" x14ac:dyDescent="0.35">
      <c r="A286" s="1"/>
      <c r="B286" s="8" t="s">
        <v>3</v>
      </c>
      <c r="C286" s="8">
        <v>1594</v>
      </c>
      <c r="D286" s="8" t="s">
        <v>13</v>
      </c>
      <c r="E286" s="8" t="s">
        <v>714</v>
      </c>
      <c r="F286" s="8" t="s">
        <v>715</v>
      </c>
      <c r="G286" s="8" t="s">
        <v>608</v>
      </c>
      <c r="H286" s="8" t="s">
        <v>609</v>
      </c>
      <c r="I286" s="8" t="s">
        <v>65</v>
      </c>
      <c r="J286" s="8" t="s">
        <v>66</v>
      </c>
      <c r="K286" s="8" t="s">
        <v>624</v>
      </c>
      <c r="L286" s="12">
        <v>100</v>
      </c>
      <c r="M286" s="9">
        <v>3500000</v>
      </c>
      <c r="N286" s="9">
        <v>350000000</v>
      </c>
      <c r="O286" s="9">
        <v>102.00446220000001</v>
      </c>
      <c r="P286" s="9">
        <v>6.833034408175136</v>
      </c>
      <c r="Q286" s="9">
        <v>357015617.69999999</v>
      </c>
      <c r="R286" s="13">
        <v>46801</v>
      </c>
      <c r="S286" s="9">
        <v>6.97</v>
      </c>
      <c r="T286" s="9">
        <v>356648950</v>
      </c>
      <c r="U286" s="9">
        <v>101.8997</v>
      </c>
      <c r="V286" s="9">
        <f>VLOOKUP(E286,[6]SDL!$A:$E,5,0)</f>
        <v>101.8997</v>
      </c>
      <c r="W286" s="9">
        <f t="shared" si="4"/>
        <v>0</v>
      </c>
      <c r="X286" s="9">
        <v>6.1729880000000001</v>
      </c>
      <c r="Y286" s="9">
        <v>0</v>
      </c>
      <c r="Z286" s="9">
        <v>366667.7</v>
      </c>
      <c r="AA286" s="9">
        <v>-366667.7</v>
      </c>
      <c r="AB286" s="9">
        <v>2.3948157999999999</v>
      </c>
      <c r="AC286" s="9">
        <v>2.3231131</v>
      </c>
      <c r="AD286" s="9">
        <v>-84947.312999999995</v>
      </c>
      <c r="AE286" s="9">
        <v>7.5409259000000004</v>
      </c>
      <c r="AF286" s="9">
        <v>6387.42</v>
      </c>
      <c r="AG286" s="9">
        <v>25612.05</v>
      </c>
      <c r="AH286" s="9"/>
      <c r="AI286" s="9">
        <v>9012597.2200000007</v>
      </c>
      <c r="AJ286" s="15">
        <v>10769</v>
      </c>
      <c r="AK286" s="15">
        <v>2</v>
      </c>
      <c r="AL286" s="8" t="s">
        <v>68</v>
      </c>
      <c r="AM286" s="8" t="s">
        <v>69</v>
      </c>
      <c r="AN286" s="16"/>
      <c r="AO286" s="16"/>
      <c r="AP286" s="13">
        <v>45706</v>
      </c>
      <c r="AQ286" s="13">
        <v>45887</v>
      </c>
      <c r="AR286" s="13">
        <v>43878</v>
      </c>
      <c r="AS286" s="8" t="s">
        <v>70</v>
      </c>
      <c r="AT286" s="8" t="s">
        <v>71</v>
      </c>
      <c r="AU286" s="8" t="s">
        <v>72</v>
      </c>
      <c r="AV286" s="9">
        <v>963</v>
      </c>
      <c r="AW286" s="9">
        <v>2.6383561643835618</v>
      </c>
      <c r="AX286" s="8"/>
      <c r="AY286" s="8"/>
      <c r="AZ286" s="8"/>
      <c r="BA286" s="8" t="s">
        <v>73</v>
      </c>
      <c r="BB286" s="8" t="s">
        <v>74</v>
      </c>
      <c r="BC286" s="1"/>
      <c r="BD286" s="1"/>
      <c r="BE286" s="1"/>
    </row>
    <row r="287" spans="1:57" ht="20" hidden="1" customHeight="1" x14ac:dyDescent="0.35">
      <c r="A287" s="1"/>
      <c r="B287" s="8" t="s">
        <v>3</v>
      </c>
      <c r="C287" s="8">
        <v>2468</v>
      </c>
      <c r="D287" s="8" t="s">
        <v>14</v>
      </c>
      <c r="E287" s="8" t="s">
        <v>716</v>
      </c>
      <c r="F287" s="8" t="s">
        <v>717</v>
      </c>
      <c r="G287" s="8" t="s">
        <v>608</v>
      </c>
      <c r="H287" s="8" t="s">
        <v>609</v>
      </c>
      <c r="I287" s="8" t="s">
        <v>65</v>
      </c>
      <c r="J287" s="8" t="s">
        <v>66</v>
      </c>
      <c r="K287" s="8" t="s">
        <v>718</v>
      </c>
      <c r="L287" s="12">
        <v>100</v>
      </c>
      <c r="M287" s="9">
        <v>2500000</v>
      </c>
      <c r="N287" s="9">
        <v>250000000</v>
      </c>
      <c r="O287" s="9">
        <v>102.0436</v>
      </c>
      <c r="P287" s="9">
        <v>6.8500131316417692</v>
      </c>
      <c r="Q287" s="9">
        <v>255109000</v>
      </c>
      <c r="R287" s="13">
        <v>46914</v>
      </c>
      <c r="S287" s="9">
        <v>6.99</v>
      </c>
      <c r="T287" s="9">
        <v>254881250</v>
      </c>
      <c r="U287" s="9">
        <v>101.9525</v>
      </c>
      <c r="V287" s="9">
        <f>VLOOKUP(E287,[6]SDL!$A:$E,5,0)</f>
        <v>101.9525</v>
      </c>
      <c r="W287" s="9">
        <f t="shared" si="4"/>
        <v>0</v>
      </c>
      <c r="X287" s="9">
        <v>6.2407257999999999</v>
      </c>
      <c r="Y287" s="9">
        <v>0</v>
      </c>
      <c r="Z287" s="9">
        <v>227750</v>
      </c>
      <c r="AA287" s="9">
        <v>-227750</v>
      </c>
      <c r="AB287" s="9">
        <v>2.7097324999999999</v>
      </c>
      <c r="AC287" s="9">
        <v>2.6277374999999998</v>
      </c>
      <c r="AD287" s="9">
        <v>-67243.967999999993</v>
      </c>
      <c r="AE287" s="9">
        <v>9.2342264000000007</v>
      </c>
      <c r="AF287" s="9">
        <v>0</v>
      </c>
      <c r="AG287" s="9">
        <v>0</v>
      </c>
      <c r="AH287" s="9"/>
      <c r="AI287" s="9">
        <v>1019375</v>
      </c>
      <c r="AJ287" s="15">
        <v>10762</v>
      </c>
      <c r="AK287" s="15">
        <v>2</v>
      </c>
      <c r="AL287" s="8" t="s">
        <v>68</v>
      </c>
      <c r="AM287" s="8" t="s">
        <v>69</v>
      </c>
      <c r="AN287" s="16"/>
      <c r="AO287" s="16"/>
      <c r="AP287" s="13">
        <v>45818</v>
      </c>
      <c r="AQ287" s="13">
        <v>46001</v>
      </c>
      <c r="AR287" s="13">
        <v>43991</v>
      </c>
      <c r="AS287" s="8" t="s">
        <v>70</v>
      </c>
      <c r="AT287" s="8" t="s">
        <v>71</v>
      </c>
      <c r="AU287" s="8" t="s">
        <v>72</v>
      </c>
      <c r="AV287" s="9">
        <v>1076</v>
      </c>
      <c r="AW287" s="9">
        <v>2.9479452054794519</v>
      </c>
      <c r="AX287" s="8"/>
      <c r="AY287" s="8"/>
      <c r="AZ287" s="8"/>
      <c r="BA287" s="8" t="s">
        <v>73</v>
      </c>
      <c r="BB287" s="8" t="s">
        <v>74</v>
      </c>
      <c r="BC287" s="1"/>
      <c r="BD287" s="1"/>
      <c r="BE287" s="1"/>
    </row>
    <row r="288" spans="1:57" ht="20" hidden="1" customHeight="1" x14ac:dyDescent="0.35">
      <c r="A288" s="1"/>
      <c r="B288" s="8" t="s">
        <v>3</v>
      </c>
      <c r="C288" s="8">
        <v>3745</v>
      </c>
      <c r="D288" s="8" t="s">
        <v>14</v>
      </c>
      <c r="E288" s="8" t="s">
        <v>719</v>
      </c>
      <c r="F288" s="8" t="s">
        <v>720</v>
      </c>
      <c r="G288" s="8" t="s">
        <v>608</v>
      </c>
      <c r="H288" s="8" t="s">
        <v>609</v>
      </c>
      <c r="I288" s="8" t="s">
        <v>65</v>
      </c>
      <c r="J288" s="8" t="s">
        <v>66</v>
      </c>
      <c r="K288" s="8" t="s">
        <v>721</v>
      </c>
      <c r="L288" s="12">
        <v>100</v>
      </c>
      <c r="M288" s="9">
        <v>500</v>
      </c>
      <c r="N288" s="9">
        <v>50000</v>
      </c>
      <c r="O288" s="9">
        <v>99.1</v>
      </c>
      <c r="P288" s="9">
        <v>7.0635721493440968</v>
      </c>
      <c r="Q288" s="9">
        <v>49550</v>
      </c>
      <c r="R288" s="13">
        <v>48211</v>
      </c>
      <c r="S288" s="9">
        <v>7</v>
      </c>
      <c r="T288" s="9">
        <v>50824.65</v>
      </c>
      <c r="U288" s="9">
        <v>101.6493</v>
      </c>
      <c r="V288" s="9">
        <f>VLOOKUP(E288,[6]SDL!$A:$E,5,0)</f>
        <v>101.6493</v>
      </c>
      <c r="W288" s="9">
        <f t="shared" si="4"/>
        <v>0</v>
      </c>
      <c r="X288" s="9">
        <v>6.6825029000000002</v>
      </c>
      <c r="Y288" s="9">
        <v>1274.6500000000001</v>
      </c>
      <c r="Z288" s="9">
        <v>0</v>
      </c>
      <c r="AA288" s="9">
        <v>1274.6500000000001</v>
      </c>
      <c r="AB288" s="9">
        <v>5.3403923999999998</v>
      </c>
      <c r="AC288" s="9">
        <v>5.1677257000000001</v>
      </c>
      <c r="AD288" s="9">
        <v>-26.274999999999999</v>
      </c>
      <c r="AE288" s="9"/>
      <c r="AF288" s="9">
        <v>0</v>
      </c>
      <c r="AG288" s="9">
        <v>0</v>
      </c>
      <c r="AH288" s="9"/>
      <c r="AI288" s="9">
        <v>19.440000000000001</v>
      </c>
      <c r="AJ288" s="15">
        <v>9563</v>
      </c>
      <c r="AK288" s="15">
        <v>2</v>
      </c>
      <c r="AL288" s="8" t="s">
        <v>68</v>
      </c>
      <c r="AM288" s="8" t="s">
        <v>69</v>
      </c>
      <c r="AN288" s="16"/>
      <c r="AO288" s="16"/>
      <c r="AP288" s="13">
        <v>45838</v>
      </c>
      <c r="AQ288" s="13">
        <v>46020</v>
      </c>
      <c r="AR288" s="13">
        <v>44559</v>
      </c>
      <c r="AS288" s="8" t="s">
        <v>70</v>
      </c>
      <c r="AT288" s="8" t="s">
        <v>71</v>
      </c>
      <c r="AU288" s="8" t="s">
        <v>72</v>
      </c>
      <c r="AV288" s="9">
        <v>2373</v>
      </c>
      <c r="AW288" s="9">
        <v>6.5013698630136982</v>
      </c>
      <c r="AX288" s="8"/>
      <c r="AY288" s="8"/>
      <c r="AZ288" s="8"/>
      <c r="BA288" s="8" t="s">
        <v>73</v>
      </c>
      <c r="BB288" s="8" t="s">
        <v>74</v>
      </c>
      <c r="BC288" s="1"/>
      <c r="BD288" s="1"/>
      <c r="BE288" s="1"/>
    </row>
    <row r="289" spans="1:57" ht="20" hidden="1" customHeight="1" x14ac:dyDescent="0.35">
      <c r="A289" s="1"/>
      <c r="B289" s="8" t="s">
        <v>3</v>
      </c>
      <c r="C289" s="8">
        <v>3727</v>
      </c>
      <c r="D289" s="8" t="s">
        <v>14</v>
      </c>
      <c r="E289" s="8" t="s">
        <v>722</v>
      </c>
      <c r="F289" s="8" t="s">
        <v>723</v>
      </c>
      <c r="G289" s="8" t="s">
        <v>608</v>
      </c>
      <c r="H289" s="8" t="s">
        <v>609</v>
      </c>
      <c r="I289" s="8" t="s">
        <v>65</v>
      </c>
      <c r="J289" s="8" t="s">
        <v>66</v>
      </c>
      <c r="K289" s="8" t="s">
        <v>619</v>
      </c>
      <c r="L289" s="12">
        <v>100</v>
      </c>
      <c r="M289" s="9">
        <v>100</v>
      </c>
      <c r="N289" s="9">
        <v>10000</v>
      </c>
      <c r="O289" s="9">
        <v>99.3</v>
      </c>
      <c r="P289" s="9">
        <v>7.0694864048338371</v>
      </c>
      <c r="Q289" s="9">
        <v>9930</v>
      </c>
      <c r="R289" s="13">
        <v>48935</v>
      </c>
      <c r="S289" s="9">
        <v>7.02</v>
      </c>
      <c r="T289" s="9">
        <v>10158.879999999999</v>
      </c>
      <c r="U289" s="9">
        <v>101.58880000000001</v>
      </c>
      <c r="V289" s="9">
        <f>VLOOKUP(E289,[6]SDL!$A:$E,5,0)</f>
        <v>101.58880000000001</v>
      </c>
      <c r="W289" s="9">
        <f t="shared" si="4"/>
        <v>0</v>
      </c>
      <c r="X289" s="9">
        <v>6.7698701000000003</v>
      </c>
      <c r="Y289" s="9">
        <v>228.88</v>
      </c>
      <c r="Z289" s="9">
        <v>0</v>
      </c>
      <c r="AA289" s="9">
        <v>228.88</v>
      </c>
      <c r="AB289" s="9">
        <v>6.5385659</v>
      </c>
      <c r="AC289" s="9">
        <v>6.3244860999999997</v>
      </c>
      <c r="AD289" s="9">
        <v>-6.4359999999999999</v>
      </c>
      <c r="AE289" s="9"/>
      <c r="AF289" s="9">
        <v>0</v>
      </c>
      <c r="AG289" s="9">
        <v>0</v>
      </c>
      <c r="AH289" s="9"/>
      <c r="AI289" s="9">
        <v>17.55</v>
      </c>
      <c r="AJ289" s="15">
        <v>9503</v>
      </c>
      <c r="AK289" s="15">
        <v>2</v>
      </c>
      <c r="AL289" s="8" t="s">
        <v>68</v>
      </c>
      <c r="AM289" s="8" t="s">
        <v>69</v>
      </c>
      <c r="AN289" s="16"/>
      <c r="AO289" s="16"/>
      <c r="AP289" s="13">
        <v>45831</v>
      </c>
      <c r="AQ289" s="13">
        <v>46013</v>
      </c>
      <c r="AR289" s="13">
        <v>44552</v>
      </c>
      <c r="AS289" s="8" t="s">
        <v>70</v>
      </c>
      <c r="AT289" s="8" t="s">
        <v>71</v>
      </c>
      <c r="AU289" s="8" t="s">
        <v>72</v>
      </c>
      <c r="AV289" s="9">
        <v>3097</v>
      </c>
      <c r="AW289" s="9">
        <v>8.4849315068493159</v>
      </c>
      <c r="AX289" s="8"/>
      <c r="AY289" s="8"/>
      <c r="AZ289" s="8"/>
      <c r="BA289" s="8" t="s">
        <v>73</v>
      </c>
      <c r="BB289" s="8" t="s">
        <v>74</v>
      </c>
      <c r="BC289" s="1"/>
      <c r="BD289" s="1"/>
      <c r="BE289" s="1"/>
    </row>
    <row r="290" spans="1:57" ht="20" hidden="1" customHeight="1" x14ac:dyDescent="0.35">
      <c r="A290" s="1"/>
      <c r="B290" s="8" t="s">
        <v>3</v>
      </c>
      <c r="C290" s="8">
        <v>3749</v>
      </c>
      <c r="D290" s="8" t="s">
        <v>14</v>
      </c>
      <c r="E290" s="8" t="s">
        <v>724</v>
      </c>
      <c r="F290" s="8" t="s">
        <v>725</v>
      </c>
      <c r="G290" s="8" t="s">
        <v>608</v>
      </c>
      <c r="H290" s="8" t="s">
        <v>609</v>
      </c>
      <c r="I290" s="8" t="s">
        <v>65</v>
      </c>
      <c r="J290" s="8" t="s">
        <v>66</v>
      </c>
      <c r="K290" s="8" t="s">
        <v>636</v>
      </c>
      <c r="L290" s="12">
        <v>100</v>
      </c>
      <c r="M290" s="9">
        <v>100</v>
      </c>
      <c r="N290" s="9">
        <v>10000</v>
      </c>
      <c r="O290" s="9">
        <v>99.5</v>
      </c>
      <c r="P290" s="9">
        <v>7.0552763819095476</v>
      </c>
      <c r="Q290" s="9">
        <v>9950</v>
      </c>
      <c r="R290" s="13">
        <v>48211</v>
      </c>
      <c r="S290" s="9">
        <v>7.02</v>
      </c>
      <c r="T290" s="9">
        <v>10175.33</v>
      </c>
      <c r="U290" s="9">
        <v>101.7533</v>
      </c>
      <c r="V290" s="9">
        <f>VLOOKUP(E290,[6]SDL!$A:$E,5,0)</f>
        <v>101.7533</v>
      </c>
      <c r="W290" s="9">
        <f t="shared" si="4"/>
        <v>0</v>
      </c>
      <c r="X290" s="9">
        <v>6.6825073000000001</v>
      </c>
      <c r="Y290" s="9">
        <v>225.33</v>
      </c>
      <c r="Z290" s="9">
        <v>0</v>
      </c>
      <c r="AA290" s="9">
        <v>225.33</v>
      </c>
      <c r="AB290" s="9">
        <v>5.3382734999999997</v>
      </c>
      <c r="AC290" s="9">
        <v>5.1656751999999999</v>
      </c>
      <c r="AD290" s="9">
        <v>-5.258</v>
      </c>
      <c r="AE290" s="9"/>
      <c r="AF290" s="9">
        <v>0</v>
      </c>
      <c r="AG290" s="9">
        <v>0</v>
      </c>
      <c r="AH290" s="9"/>
      <c r="AI290" s="9">
        <v>3.9</v>
      </c>
      <c r="AJ290" s="15">
        <v>9426</v>
      </c>
      <c r="AK290" s="15">
        <v>2</v>
      </c>
      <c r="AL290" s="8" t="s">
        <v>68</v>
      </c>
      <c r="AM290" s="8" t="s">
        <v>69</v>
      </c>
      <c r="AN290" s="16"/>
      <c r="AO290" s="16"/>
      <c r="AP290" s="13">
        <v>45838</v>
      </c>
      <c r="AQ290" s="13">
        <v>46020</v>
      </c>
      <c r="AR290" s="13">
        <v>44559</v>
      </c>
      <c r="AS290" s="8" t="s">
        <v>70</v>
      </c>
      <c r="AT290" s="8" t="s">
        <v>71</v>
      </c>
      <c r="AU290" s="8" t="s">
        <v>72</v>
      </c>
      <c r="AV290" s="9">
        <v>2373</v>
      </c>
      <c r="AW290" s="9">
        <v>6.5013698630136982</v>
      </c>
      <c r="AX290" s="8"/>
      <c r="AY290" s="8"/>
      <c r="AZ290" s="8"/>
      <c r="BA290" s="8" t="s">
        <v>73</v>
      </c>
      <c r="BB290" s="8" t="s">
        <v>74</v>
      </c>
      <c r="BC290" s="1"/>
      <c r="BD290" s="1"/>
      <c r="BE290" s="1"/>
    </row>
    <row r="291" spans="1:57" ht="20" hidden="1" customHeight="1" x14ac:dyDescent="0.35">
      <c r="A291" s="1"/>
      <c r="B291" s="8" t="s">
        <v>3</v>
      </c>
      <c r="C291" s="8">
        <v>3704</v>
      </c>
      <c r="D291" s="8" t="s">
        <v>14</v>
      </c>
      <c r="E291" s="8" t="s">
        <v>726</v>
      </c>
      <c r="F291" s="8" t="s">
        <v>727</v>
      </c>
      <c r="G291" s="8" t="s">
        <v>608</v>
      </c>
      <c r="H291" s="8" t="s">
        <v>609</v>
      </c>
      <c r="I291" s="8" t="s">
        <v>65</v>
      </c>
      <c r="J291" s="8" t="s">
        <v>66</v>
      </c>
      <c r="K291" s="8" t="s">
        <v>728</v>
      </c>
      <c r="L291" s="12">
        <v>100</v>
      </c>
      <c r="M291" s="9">
        <v>120800</v>
      </c>
      <c r="N291" s="9">
        <v>12080000</v>
      </c>
      <c r="O291" s="9">
        <v>100.48</v>
      </c>
      <c r="P291" s="9">
        <v>6.9864649681528661</v>
      </c>
      <c r="Q291" s="9">
        <v>12137984</v>
      </c>
      <c r="R291" s="13">
        <v>48043</v>
      </c>
      <c r="S291" s="9">
        <v>7.02</v>
      </c>
      <c r="T291" s="9">
        <v>12279235.439999999</v>
      </c>
      <c r="U291" s="9">
        <v>101.6493</v>
      </c>
      <c r="V291" s="9">
        <f>VLOOKUP(E291,[6]SDL!$A:$E,5,0)</f>
        <v>101.6493</v>
      </c>
      <c r="W291" s="9">
        <f t="shared" si="4"/>
        <v>0</v>
      </c>
      <c r="X291" s="9">
        <v>6.6823613999999996</v>
      </c>
      <c r="Y291" s="9">
        <v>141251.44</v>
      </c>
      <c r="Z291" s="9">
        <v>0</v>
      </c>
      <c r="AA291" s="9">
        <v>141251.44</v>
      </c>
      <c r="AB291" s="9">
        <v>4.8799596000000003</v>
      </c>
      <c r="AC291" s="9">
        <v>4.7221829</v>
      </c>
      <c r="AD291" s="9">
        <v>-5984.2430000000004</v>
      </c>
      <c r="AE291" s="9">
        <v>28.354581899999999</v>
      </c>
      <c r="AF291" s="9">
        <v>0</v>
      </c>
      <c r="AG291" s="9">
        <v>0</v>
      </c>
      <c r="AH291" s="9"/>
      <c r="AI291" s="9">
        <v>393385.2</v>
      </c>
      <c r="AJ291" s="15">
        <v>10392</v>
      </c>
      <c r="AK291" s="15">
        <v>2</v>
      </c>
      <c r="AL291" s="8" t="s">
        <v>68</v>
      </c>
      <c r="AM291" s="8" t="s">
        <v>69</v>
      </c>
      <c r="AN291" s="16"/>
      <c r="AO291" s="16"/>
      <c r="AP291" s="13">
        <v>45671</v>
      </c>
      <c r="AQ291" s="13">
        <v>45852</v>
      </c>
      <c r="AR291" s="13">
        <v>44391</v>
      </c>
      <c r="AS291" s="8" t="s">
        <v>70</v>
      </c>
      <c r="AT291" s="8" t="s">
        <v>71</v>
      </c>
      <c r="AU291" s="8" t="s">
        <v>72</v>
      </c>
      <c r="AV291" s="9">
        <v>2205</v>
      </c>
      <c r="AW291" s="9">
        <v>6.0410958904109586</v>
      </c>
      <c r="AX291" s="8"/>
      <c r="AY291" s="8"/>
      <c r="AZ291" s="8"/>
      <c r="BA291" s="8" t="s">
        <v>73</v>
      </c>
      <c r="BB291" s="8" t="s">
        <v>74</v>
      </c>
      <c r="BC291" s="1"/>
      <c r="BD291" s="1"/>
      <c r="BE291" s="1"/>
    </row>
    <row r="292" spans="1:57" ht="20" hidden="1" customHeight="1" x14ac:dyDescent="0.35">
      <c r="A292" s="1"/>
      <c r="B292" s="8" t="s">
        <v>3</v>
      </c>
      <c r="C292" s="8">
        <v>11310</v>
      </c>
      <c r="D292" s="8" t="s">
        <v>14</v>
      </c>
      <c r="E292" s="8" t="s">
        <v>729</v>
      </c>
      <c r="F292" s="8" t="s">
        <v>730</v>
      </c>
      <c r="G292" s="8" t="s">
        <v>608</v>
      </c>
      <c r="H292" s="8" t="s">
        <v>609</v>
      </c>
      <c r="I292" s="8" t="s">
        <v>65</v>
      </c>
      <c r="J292" s="8" t="s">
        <v>66</v>
      </c>
      <c r="K292" s="8" t="s">
        <v>708</v>
      </c>
      <c r="L292" s="12">
        <v>100</v>
      </c>
      <c r="M292" s="9">
        <v>87600</v>
      </c>
      <c r="N292" s="9">
        <v>8760000</v>
      </c>
      <c r="O292" s="9">
        <v>100.15649999999999</v>
      </c>
      <c r="P292" s="9">
        <v>7.0190152411476037</v>
      </c>
      <c r="Q292" s="9">
        <v>8773709.4000000004</v>
      </c>
      <c r="R292" s="13">
        <v>50932</v>
      </c>
      <c r="S292" s="9">
        <v>7.03</v>
      </c>
      <c r="T292" s="9">
        <v>8789687.6400000006</v>
      </c>
      <c r="U292" s="9">
        <v>100.3389</v>
      </c>
      <c r="V292" s="9">
        <f>VLOOKUP(E292,[6]SDL!$A:$E,5,0)</f>
        <v>100.3389</v>
      </c>
      <c r="W292" s="9">
        <f t="shared" si="4"/>
        <v>0</v>
      </c>
      <c r="X292" s="9">
        <v>6.9907351999999996</v>
      </c>
      <c r="Y292" s="9">
        <v>15978.24</v>
      </c>
      <c r="Z292" s="9">
        <v>0</v>
      </c>
      <c r="AA292" s="9">
        <v>15978.24</v>
      </c>
      <c r="AB292" s="9">
        <v>9.0844976000000006</v>
      </c>
      <c r="AC292" s="9">
        <v>8.7776852000000005</v>
      </c>
      <c r="AD292" s="9">
        <v>-7745.3419999999996</v>
      </c>
      <c r="AE292" s="9">
        <v>100.93383660000001</v>
      </c>
      <c r="AF292" s="9">
        <v>0</v>
      </c>
      <c r="AG292" s="9">
        <v>0</v>
      </c>
      <c r="AH292" s="9"/>
      <c r="AI292" s="9">
        <v>34212.67</v>
      </c>
      <c r="AJ292" s="15">
        <v>10669</v>
      </c>
      <c r="AK292" s="15">
        <v>2</v>
      </c>
      <c r="AL292" s="8" t="s">
        <v>68</v>
      </c>
      <c r="AM292" s="8" t="s">
        <v>69</v>
      </c>
      <c r="AN292" s="16"/>
      <c r="AO292" s="16"/>
      <c r="AP292" s="13">
        <v>45819</v>
      </c>
      <c r="AQ292" s="13">
        <v>46002</v>
      </c>
      <c r="AR292" s="13">
        <v>45819</v>
      </c>
      <c r="AS292" s="8" t="s">
        <v>70</v>
      </c>
      <c r="AT292" s="8" t="s">
        <v>71</v>
      </c>
      <c r="AU292" s="8" t="s">
        <v>72</v>
      </c>
      <c r="AV292" s="9">
        <v>5094</v>
      </c>
      <c r="AW292" s="9">
        <v>13.956164383561644</v>
      </c>
      <c r="AX292" s="8"/>
      <c r="AY292" s="8"/>
      <c r="AZ292" s="8"/>
      <c r="BA292" s="8" t="s">
        <v>73</v>
      </c>
      <c r="BB292" s="8" t="s">
        <v>74</v>
      </c>
      <c r="BC292" s="1"/>
      <c r="BD292" s="1"/>
      <c r="BE292" s="1"/>
    </row>
    <row r="293" spans="1:57" ht="20" hidden="1" customHeight="1" x14ac:dyDescent="0.35">
      <c r="A293" s="1"/>
      <c r="B293" s="8" t="s">
        <v>3</v>
      </c>
      <c r="C293" s="8">
        <v>3740</v>
      </c>
      <c r="D293" s="8" t="s">
        <v>14</v>
      </c>
      <c r="E293" s="8" t="s">
        <v>731</v>
      </c>
      <c r="F293" s="8" t="s">
        <v>732</v>
      </c>
      <c r="G293" s="8" t="s">
        <v>608</v>
      </c>
      <c r="H293" s="8" t="s">
        <v>609</v>
      </c>
      <c r="I293" s="8" t="s">
        <v>65</v>
      </c>
      <c r="J293" s="8" t="s">
        <v>66</v>
      </c>
      <c r="K293" s="8" t="s">
        <v>643</v>
      </c>
      <c r="L293" s="12">
        <v>100</v>
      </c>
      <c r="M293" s="9">
        <v>500</v>
      </c>
      <c r="N293" s="9">
        <v>50000</v>
      </c>
      <c r="O293" s="9">
        <v>99.6</v>
      </c>
      <c r="P293" s="9">
        <v>7.0582329317269075</v>
      </c>
      <c r="Q293" s="9">
        <v>49800</v>
      </c>
      <c r="R293" s="13">
        <v>48211</v>
      </c>
      <c r="S293" s="9">
        <v>7.03</v>
      </c>
      <c r="T293" s="9">
        <v>50902.65</v>
      </c>
      <c r="U293" s="9">
        <v>101.8053</v>
      </c>
      <c r="V293" s="9">
        <f>VLOOKUP(E293,[6]SDL!$A:$E,5,0)</f>
        <v>101.8053</v>
      </c>
      <c r="W293" s="9">
        <f t="shared" si="4"/>
        <v>0</v>
      </c>
      <c r="X293" s="9">
        <v>6.6825096000000004</v>
      </c>
      <c r="Y293" s="9">
        <v>1102.6500000000001</v>
      </c>
      <c r="Z293" s="9">
        <v>0</v>
      </c>
      <c r="AA293" s="9">
        <v>1102.6500000000001</v>
      </c>
      <c r="AB293" s="9">
        <v>5.3372156000000004</v>
      </c>
      <c r="AC293" s="9">
        <v>5.1646514000000003</v>
      </c>
      <c r="AD293" s="9">
        <v>-26.3</v>
      </c>
      <c r="AE293" s="9"/>
      <c r="AF293" s="9">
        <v>0</v>
      </c>
      <c r="AG293" s="9">
        <v>0</v>
      </c>
      <c r="AH293" s="9"/>
      <c r="AI293" s="9">
        <v>19.53</v>
      </c>
      <c r="AJ293" s="15">
        <v>9539</v>
      </c>
      <c r="AK293" s="15">
        <v>2</v>
      </c>
      <c r="AL293" s="8" t="s">
        <v>68</v>
      </c>
      <c r="AM293" s="8" t="s">
        <v>69</v>
      </c>
      <c r="AN293" s="16"/>
      <c r="AO293" s="16"/>
      <c r="AP293" s="13">
        <v>45838</v>
      </c>
      <c r="AQ293" s="13">
        <v>46020</v>
      </c>
      <c r="AR293" s="13">
        <v>44559</v>
      </c>
      <c r="AS293" s="8" t="s">
        <v>70</v>
      </c>
      <c r="AT293" s="8" t="s">
        <v>71</v>
      </c>
      <c r="AU293" s="8" t="s">
        <v>72</v>
      </c>
      <c r="AV293" s="9">
        <v>2373</v>
      </c>
      <c r="AW293" s="9">
        <v>6.5013698630136982</v>
      </c>
      <c r="AX293" s="8"/>
      <c r="AY293" s="8"/>
      <c r="AZ293" s="8"/>
      <c r="BA293" s="8" t="s">
        <v>73</v>
      </c>
      <c r="BB293" s="8" t="s">
        <v>74</v>
      </c>
      <c r="BC293" s="1"/>
      <c r="BD293" s="1"/>
      <c r="BE293" s="1"/>
    </row>
    <row r="294" spans="1:57" ht="20" hidden="1" customHeight="1" x14ac:dyDescent="0.35">
      <c r="A294" s="1"/>
      <c r="B294" s="8" t="s">
        <v>3</v>
      </c>
      <c r="C294" s="8">
        <v>11355</v>
      </c>
      <c r="D294" s="8" t="s">
        <v>14</v>
      </c>
      <c r="E294" s="8" t="s">
        <v>733</v>
      </c>
      <c r="F294" s="8" t="s">
        <v>734</v>
      </c>
      <c r="G294" s="8" t="s">
        <v>608</v>
      </c>
      <c r="H294" s="8" t="s">
        <v>609</v>
      </c>
      <c r="I294" s="8" t="s">
        <v>65</v>
      </c>
      <c r="J294" s="8" t="s">
        <v>66</v>
      </c>
      <c r="K294" s="8" t="s">
        <v>624</v>
      </c>
      <c r="L294" s="12">
        <v>100</v>
      </c>
      <c r="M294" s="9">
        <v>229200</v>
      </c>
      <c r="N294" s="9">
        <v>22920000</v>
      </c>
      <c r="O294" s="9">
        <v>100.0317175</v>
      </c>
      <c r="P294" s="9">
        <v>7.0277709667436232</v>
      </c>
      <c r="Q294" s="9">
        <v>22927269.649999999</v>
      </c>
      <c r="R294" s="13">
        <v>50581</v>
      </c>
      <c r="S294" s="9">
        <v>7.03</v>
      </c>
      <c r="T294" s="9">
        <v>22950002.280000001</v>
      </c>
      <c r="U294" s="9">
        <v>100.1309</v>
      </c>
      <c r="V294" s="9">
        <f>VLOOKUP(E294,[6]SDL!$A:$E,5,0)</f>
        <v>100.1309</v>
      </c>
      <c r="W294" s="9">
        <f t="shared" si="4"/>
        <v>0</v>
      </c>
      <c r="X294" s="9">
        <v>7.0138322000000004</v>
      </c>
      <c r="Y294" s="9">
        <v>22732.63</v>
      </c>
      <c r="Z294" s="9">
        <v>0</v>
      </c>
      <c r="AA294" s="9">
        <v>22732.63</v>
      </c>
      <c r="AB294" s="9">
        <v>8.7174499000000001</v>
      </c>
      <c r="AC294" s="9">
        <v>8.4220941000000007</v>
      </c>
      <c r="AD294" s="9">
        <v>-19351.325000000001</v>
      </c>
      <c r="AE294" s="9">
        <v>91.695778399999995</v>
      </c>
      <c r="AF294" s="9">
        <v>0</v>
      </c>
      <c r="AG294" s="9">
        <v>0</v>
      </c>
      <c r="AH294" s="9"/>
      <c r="AI294" s="9">
        <v>26854.6</v>
      </c>
      <c r="AJ294" s="15">
        <v>10727</v>
      </c>
      <c r="AK294" s="15">
        <v>2</v>
      </c>
      <c r="AL294" s="8" t="s">
        <v>68</v>
      </c>
      <c r="AM294" s="8" t="s">
        <v>69</v>
      </c>
      <c r="AN294" s="16"/>
      <c r="AO294" s="16"/>
      <c r="AP294" s="13">
        <v>45833</v>
      </c>
      <c r="AQ294" s="13">
        <v>46016</v>
      </c>
      <c r="AR294" s="13">
        <v>45833</v>
      </c>
      <c r="AS294" s="8" t="s">
        <v>70</v>
      </c>
      <c r="AT294" s="8" t="s">
        <v>71</v>
      </c>
      <c r="AU294" s="8" t="s">
        <v>72</v>
      </c>
      <c r="AV294" s="9">
        <v>4743</v>
      </c>
      <c r="AW294" s="9">
        <v>12.994520547945205</v>
      </c>
      <c r="AX294" s="8"/>
      <c r="AY294" s="8"/>
      <c r="AZ294" s="8"/>
      <c r="BA294" s="8" t="s">
        <v>73</v>
      </c>
      <c r="BB294" s="8" t="s">
        <v>74</v>
      </c>
      <c r="BC294" s="1"/>
      <c r="BD294" s="1"/>
      <c r="BE294" s="1"/>
    </row>
    <row r="295" spans="1:57" ht="20" hidden="1" customHeight="1" x14ac:dyDescent="0.35">
      <c r="A295" s="1"/>
      <c r="B295" s="8" t="s">
        <v>3</v>
      </c>
      <c r="C295" s="8">
        <v>3748</v>
      </c>
      <c r="D295" s="8" t="s">
        <v>14</v>
      </c>
      <c r="E295" s="8" t="s">
        <v>735</v>
      </c>
      <c r="F295" s="8" t="s">
        <v>736</v>
      </c>
      <c r="G295" s="8" t="s">
        <v>608</v>
      </c>
      <c r="H295" s="8" t="s">
        <v>609</v>
      </c>
      <c r="I295" s="8" t="s">
        <v>65</v>
      </c>
      <c r="J295" s="8" t="s">
        <v>66</v>
      </c>
      <c r="K295" s="8" t="s">
        <v>610</v>
      </c>
      <c r="L295" s="12">
        <v>100</v>
      </c>
      <c r="M295" s="9">
        <v>500</v>
      </c>
      <c r="N295" s="9">
        <v>50000</v>
      </c>
      <c r="O295" s="9">
        <v>99.6</v>
      </c>
      <c r="P295" s="9">
        <v>7.0582329317269075</v>
      </c>
      <c r="Q295" s="9">
        <v>49800</v>
      </c>
      <c r="R295" s="13">
        <v>48211</v>
      </c>
      <c r="S295" s="9">
        <v>7.03</v>
      </c>
      <c r="T295" s="9">
        <v>50902.65</v>
      </c>
      <c r="U295" s="9">
        <v>101.8053</v>
      </c>
      <c r="V295" s="9">
        <f>VLOOKUP(E295,[6]SDL!$A:$E,5,0)</f>
        <v>101.8053</v>
      </c>
      <c r="W295" s="9">
        <f t="shared" si="4"/>
        <v>0</v>
      </c>
      <c r="X295" s="9">
        <v>6.6825096000000004</v>
      </c>
      <c r="Y295" s="9">
        <v>1102.6500000000001</v>
      </c>
      <c r="Z295" s="9">
        <v>0</v>
      </c>
      <c r="AA295" s="9">
        <v>1102.6500000000001</v>
      </c>
      <c r="AB295" s="9">
        <v>5.3372156000000004</v>
      </c>
      <c r="AC295" s="9">
        <v>5.1646514000000003</v>
      </c>
      <c r="AD295" s="9">
        <v>-26.3</v>
      </c>
      <c r="AE295" s="9"/>
      <c r="AF295" s="9">
        <v>0</v>
      </c>
      <c r="AG295" s="9">
        <v>0</v>
      </c>
      <c r="AH295" s="9"/>
      <c r="AI295" s="9">
        <v>19.53</v>
      </c>
      <c r="AJ295" s="15">
        <v>9538</v>
      </c>
      <c r="AK295" s="15">
        <v>2</v>
      </c>
      <c r="AL295" s="8" t="s">
        <v>68</v>
      </c>
      <c r="AM295" s="8" t="s">
        <v>69</v>
      </c>
      <c r="AN295" s="16"/>
      <c r="AO295" s="16"/>
      <c r="AP295" s="13">
        <v>45838</v>
      </c>
      <c r="AQ295" s="13">
        <v>46020</v>
      </c>
      <c r="AR295" s="13">
        <v>44559</v>
      </c>
      <c r="AS295" s="8" t="s">
        <v>70</v>
      </c>
      <c r="AT295" s="8" t="s">
        <v>71</v>
      </c>
      <c r="AU295" s="8" t="s">
        <v>72</v>
      </c>
      <c r="AV295" s="9">
        <v>2373</v>
      </c>
      <c r="AW295" s="9">
        <v>6.5013698630136982</v>
      </c>
      <c r="AX295" s="8"/>
      <c r="AY295" s="8"/>
      <c r="AZ295" s="8"/>
      <c r="BA295" s="8" t="s">
        <v>73</v>
      </c>
      <c r="BB295" s="8" t="s">
        <v>74</v>
      </c>
      <c r="BC295" s="1"/>
      <c r="BD295" s="1"/>
      <c r="BE295" s="1"/>
    </row>
    <row r="296" spans="1:57" ht="20" hidden="1" customHeight="1" x14ac:dyDescent="0.35">
      <c r="A296" s="1"/>
      <c r="B296" s="8" t="s">
        <v>3</v>
      </c>
      <c r="C296" s="8">
        <v>2046</v>
      </c>
      <c r="D296" s="8" t="s">
        <v>14</v>
      </c>
      <c r="E296" s="8" t="s">
        <v>737</v>
      </c>
      <c r="F296" s="8" t="s">
        <v>738</v>
      </c>
      <c r="G296" s="8" t="s">
        <v>608</v>
      </c>
      <c r="H296" s="8" t="s">
        <v>609</v>
      </c>
      <c r="I296" s="8" t="s">
        <v>65</v>
      </c>
      <c r="J296" s="8" t="s">
        <v>66</v>
      </c>
      <c r="K296" s="8" t="s">
        <v>616</v>
      </c>
      <c r="L296" s="12">
        <v>100</v>
      </c>
      <c r="M296" s="9">
        <v>5500000</v>
      </c>
      <c r="N296" s="9">
        <v>550000000</v>
      </c>
      <c r="O296" s="9">
        <v>99.957833300000004</v>
      </c>
      <c r="P296" s="9">
        <v>7.0429697879415718</v>
      </c>
      <c r="Q296" s="9">
        <v>549768083.14999998</v>
      </c>
      <c r="R296" s="13">
        <v>46241</v>
      </c>
      <c r="S296" s="9">
        <v>7.04</v>
      </c>
      <c r="T296" s="9">
        <v>556565350</v>
      </c>
      <c r="U296" s="9">
        <v>101.19370000000001</v>
      </c>
      <c r="V296" s="9">
        <f>VLOOKUP(E296,[6]SDL!$A:$E,5,0)</f>
        <v>101.19370000000001</v>
      </c>
      <c r="W296" s="9">
        <f t="shared" si="4"/>
        <v>0</v>
      </c>
      <c r="X296" s="9">
        <v>5.8970995000000004</v>
      </c>
      <c r="Y296" s="9">
        <v>6797266.8499999996</v>
      </c>
      <c r="Z296" s="9">
        <v>0</v>
      </c>
      <c r="AA296" s="9">
        <v>6797266.8499999996</v>
      </c>
      <c r="AB296" s="9">
        <v>1.0529748000000001</v>
      </c>
      <c r="AC296" s="9">
        <v>1.0228165</v>
      </c>
      <c r="AD296" s="9">
        <v>-58510.561000000002</v>
      </c>
      <c r="AE296" s="9">
        <v>1.9593706</v>
      </c>
      <c r="AF296" s="9">
        <v>0</v>
      </c>
      <c r="AG296" s="9">
        <v>0</v>
      </c>
      <c r="AH296" s="9"/>
      <c r="AI296" s="9">
        <v>15488000</v>
      </c>
      <c r="AJ296" s="15">
        <v>8662</v>
      </c>
      <c r="AK296" s="15">
        <v>2</v>
      </c>
      <c r="AL296" s="8" t="s">
        <v>68</v>
      </c>
      <c r="AM296" s="8" t="s">
        <v>69</v>
      </c>
      <c r="AN296" s="16"/>
      <c r="AO296" s="16"/>
      <c r="AP296" s="13">
        <v>45695</v>
      </c>
      <c r="AQ296" s="13">
        <v>45876</v>
      </c>
      <c r="AR296" s="13">
        <v>43684</v>
      </c>
      <c r="AS296" s="8" t="s">
        <v>70</v>
      </c>
      <c r="AT296" s="8" t="s">
        <v>71</v>
      </c>
      <c r="AU296" s="8" t="s">
        <v>72</v>
      </c>
      <c r="AV296" s="9">
        <v>403</v>
      </c>
      <c r="AW296" s="9">
        <v>1.1041095890410959</v>
      </c>
      <c r="AX296" s="8"/>
      <c r="AY296" s="8"/>
      <c r="AZ296" s="8"/>
      <c r="BA296" s="8" t="s">
        <v>73</v>
      </c>
      <c r="BB296" s="8" t="s">
        <v>74</v>
      </c>
      <c r="BC296" s="1"/>
      <c r="BD296" s="1"/>
      <c r="BE296" s="1"/>
    </row>
    <row r="297" spans="1:57" ht="20" hidden="1" customHeight="1" x14ac:dyDescent="0.35">
      <c r="A297" s="1"/>
      <c r="B297" s="8" t="s">
        <v>3</v>
      </c>
      <c r="C297" s="8">
        <v>11356</v>
      </c>
      <c r="D297" s="8" t="s">
        <v>14</v>
      </c>
      <c r="E297" s="8" t="s">
        <v>739</v>
      </c>
      <c r="F297" s="8" t="s">
        <v>740</v>
      </c>
      <c r="G297" s="8" t="s">
        <v>608</v>
      </c>
      <c r="H297" s="8" t="s">
        <v>609</v>
      </c>
      <c r="I297" s="8" t="s">
        <v>65</v>
      </c>
      <c r="J297" s="8" t="s">
        <v>66</v>
      </c>
      <c r="K297" s="8" t="s">
        <v>624</v>
      </c>
      <c r="L297" s="12">
        <v>100</v>
      </c>
      <c r="M297" s="9">
        <v>271500</v>
      </c>
      <c r="N297" s="9">
        <v>27150000</v>
      </c>
      <c r="O297" s="9">
        <v>100</v>
      </c>
      <c r="P297" s="9">
        <v>7.04</v>
      </c>
      <c r="Q297" s="9">
        <v>27150000</v>
      </c>
      <c r="R297" s="13">
        <v>51312</v>
      </c>
      <c r="S297" s="9">
        <v>7.04</v>
      </c>
      <c r="T297" s="9">
        <v>27164932.5</v>
      </c>
      <c r="U297" s="9">
        <v>100.05500000000001</v>
      </c>
      <c r="V297" s="9">
        <f>VLOOKUP(E297,[6]SDL!$A:$E,5,0)</f>
        <v>100.05500000000001</v>
      </c>
      <c r="W297" s="9">
        <f t="shared" si="4"/>
        <v>0</v>
      </c>
      <c r="X297" s="9">
        <v>7.0334076999999997</v>
      </c>
      <c r="Y297" s="9">
        <v>14932.5</v>
      </c>
      <c r="Z297" s="9">
        <v>0</v>
      </c>
      <c r="AA297" s="9">
        <v>14932.5</v>
      </c>
      <c r="AB297" s="9">
        <v>9.4846149000000004</v>
      </c>
      <c r="AC297" s="9">
        <v>9.1624003999999992</v>
      </c>
      <c r="AD297" s="9">
        <v>-24918.787</v>
      </c>
      <c r="AE297" s="9">
        <v>111.0533952</v>
      </c>
      <c r="AF297" s="9">
        <v>0</v>
      </c>
      <c r="AG297" s="9">
        <v>0</v>
      </c>
      <c r="AH297" s="9"/>
      <c r="AI297" s="9">
        <v>31856</v>
      </c>
      <c r="AJ297" s="15">
        <v>10728</v>
      </c>
      <c r="AK297" s="15">
        <v>2</v>
      </c>
      <c r="AL297" s="8" t="s">
        <v>68</v>
      </c>
      <c r="AM297" s="8" t="s">
        <v>69</v>
      </c>
      <c r="AN297" s="16"/>
      <c r="AO297" s="16"/>
      <c r="AP297" s="13">
        <v>45833</v>
      </c>
      <c r="AQ297" s="13">
        <v>46016</v>
      </c>
      <c r="AR297" s="13">
        <v>45833</v>
      </c>
      <c r="AS297" s="8" t="s">
        <v>70</v>
      </c>
      <c r="AT297" s="8" t="s">
        <v>71</v>
      </c>
      <c r="AU297" s="8" t="s">
        <v>72</v>
      </c>
      <c r="AV297" s="9">
        <v>5474</v>
      </c>
      <c r="AW297" s="9">
        <v>14.997260273972604</v>
      </c>
      <c r="AX297" s="8"/>
      <c r="AY297" s="8"/>
      <c r="AZ297" s="8"/>
      <c r="BA297" s="8" t="s">
        <v>73</v>
      </c>
      <c r="BB297" s="8" t="s">
        <v>74</v>
      </c>
      <c r="BC297" s="1"/>
      <c r="BD297" s="1"/>
      <c r="BE297" s="1"/>
    </row>
    <row r="298" spans="1:57" ht="20" hidden="1" customHeight="1" x14ac:dyDescent="0.35">
      <c r="A298" s="1"/>
      <c r="B298" s="8" t="s">
        <v>3</v>
      </c>
      <c r="C298" s="8">
        <v>1840</v>
      </c>
      <c r="D298" s="8" t="s">
        <v>13</v>
      </c>
      <c r="E298" s="8" t="s">
        <v>741</v>
      </c>
      <c r="F298" s="8" t="s">
        <v>742</v>
      </c>
      <c r="G298" s="8" t="s">
        <v>608</v>
      </c>
      <c r="H298" s="8" t="s">
        <v>609</v>
      </c>
      <c r="I298" s="8" t="s">
        <v>65</v>
      </c>
      <c r="J298" s="8" t="s">
        <v>66</v>
      </c>
      <c r="K298" s="8" t="s">
        <v>616</v>
      </c>
      <c r="L298" s="12">
        <v>100</v>
      </c>
      <c r="M298" s="9">
        <v>2500000</v>
      </c>
      <c r="N298" s="9">
        <v>250000000</v>
      </c>
      <c r="O298" s="9">
        <v>99.361079599999997</v>
      </c>
      <c r="P298" s="9">
        <v>7.0953335333928882</v>
      </c>
      <c r="Q298" s="9">
        <v>248402699</v>
      </c>
      <c r="R298" s="13">
        <v>46370</v>
      </c>
      <c r="S298" s="9">
        <v>7.05</v>
      </c>
      <c r="T298" s="9">
        <v>253951750</v>
      </c>
      <c r="U298" s="9">
        <v>101.58069999999999</v>
      </c>
      <c r="V298" s="9">
        <f>VLOOKUP(E298,[6]SDL!$A:$E,5,0)</f>
        <v>101.58069999999999</v>
      </c>
      <c r="W298" s="9">
        <f t="shared" si="4"/>
        <v>0</v>
      </c>
      <c r="X298" s="9">
        <v>5.8970283999999999</v>
      </c>
      <c r="Y298" s="9">
        <v>5549051</v>
      </c>
      <c r="Z298" s="9">
        <v>0</v>
      </c>
      <c r="AA298" s="9">
        <v>5549051</v>
      </c>
      <c r="AB298" s="9">
        <v>1.4056943</v>
      </c>
      <c r="AC298" s="9">
        <v>1.3654343</v>
      </c>
      <c r="AD298" s="9">
        <v>-34789.086000000003</v>
      </c>
      <c r="AE298" s="9">
        <v>0</v>
      </c>
      <c r="AF298" s="9">
        <v>-2126.23</v>
      </c>
      <c r="AG298" s="9">
        <v>-1531997.21</v>
      </c>
      <c r="AH298" s="9"/>
      <c r="AI298" s="9">
        <v>832291.67</v>
      </c>
      <c r="AJ298" s="15">
        <v>6841</v>
      </c>
      <c r="AK298" s="15">
        <v>2</v>
      </c>
      <c r="AL298" s="8" t="s">
        <v>68</v>
      </c>
      <c r="AM298" s="8" t="s">
        <v>69</v>
      </c>
      <c r="AN298" s="16"/>
      <c r="AO298" s="16"/>
      <c r="AP298" s="13">
        <v>45824</v>
      </c>
      <c r="AQ298" s="13">
        <v>46006</v>
      </c>
      <c r="AR298" s="13">
        <v>42718</v>
      </c>
      <c r="AS298" s="8" t="s">
        <v>70</v>
      </c>
      <c r="AT298" s="8" t="s">
        <v>71</v>
      </c>
      <c r="AU298" s="8" t="s">
        <v>72</v>
      </c>
      <c r="AV298" s="9">
        <v>532</v>
      </c>
      <c r="AW298" s="9">
        <v>1.4575342465753425</v>
      </c>
      <c r="AX298" s="8"/>
      <c r="AY298" s="8"/>
      <c r="AZ298" s="8"/>
      <c r="BA298" s="8" t="s">
        <v>73</v>
      </c>
      <c r="BB298" s="8" t="s">
        <v>74</v>
      </c>
      <c r="BC298" s="1"/>
      <c r="BD298" s="1"/>
      <c r="BE298" s="1"/>
    </row>
    <row r="299" spans="1:57" ht="20" hidden="1" customHeight="1" x14ac:dyDescent="0.35">
      <c r="A299" s="1"/>
      <c r="B299" s="8" t="s">
        <v>3</v>
      </c>
      <c r="C299" s="8">
        <v>11346</v>
      </c>
      <c r="D299" s="8" t="s">
        <v>14</v>
      </c>
      <c r="E299" s="8" t="s">
        <v>743</v>
      </c>
      <c r="F299" s="8" t="s">
        <v>744</v>
      </c>
      <c r="G299" s="8" t="s">
        <v>608</v>
      </c>
      <c r="H299" s="8" t="s">
        <v>609</v>
      </c>
      <c r="I299" s="8" t="s">
        <v>65</v>
      </c>
      <c r="J299" s="8" t="s">
        <v>66</v>
      </c>
      <c r="K299" s="8" t="s">
        <v>708</v>
      </c>
      <c r="L299" s="12">
        <v>100</v>
      </c>
      <c r="M299" s="9">
        <v>3903800</v>
      </c>
      <c r="N299" s="9">
        <v>390380000</v>
      </c>
      <c r="O299" s="9">
        <v>100.034486</v>
      </c>
      <c r="P299" s="9">
        <v>7.0475695751563112</v>
      </c>
      <c r="Q299" s="9">
        <v>390514626.44999999</v>
      </c>
      <c r="R299" s="13">
        <v>50581</v>
      </c>
      <c r="S299" s="9">
        <v>7.05</v>
      </c>
      <c r="T299" s="9">
        <v>390469397.01999998</v>
      </c>
      <c r="U299" s="9">
        <v>100.02290000000001</v>
      </c>
      <c r="V299" s="9">
        <f>VLOOKUP(E299,[6]SDL!$A:$E,5,0)</f>
        <v>100.02290000000001</v>
      </c>
      <c r="W299" s="9">
        <f t="shared" si="4"/>
        <v>0</v>
      </c>
      <c r="X299" s="9">
        <v>7.0466284000000003</v>
      </c>
      <c r="Y299" s="9">
        <v>0</v>
      </c>
      <c r="Z299" s="9">
        <v>45229.43</v>
      </c>
      <c r="AA299" s="9">
        <v>-45229.43</v>
      </c>
      <c r="AB299" s="9">
        <v>8.7059978000000005</v>
      </c>
      <c r="AC299" s="9">
        <v>8.4096977000000006</v>
      </c>
      <c r="AD299" s="9">
        <v>-328758.71000000002</v>
      </c>
      <c r="AE299" s="9">
        <v>91.468549100000004</v>
      </c>
      <c r="AF299" s="9">
        <v>0</v>
      </c>
      <c r="AG299" s="9">
        <v>0</v>
      </c>
      <c r="AH299" s="9"/>
      <c r="AI299" s="9">
        <v>458696.5</v>
      </c>
      <c r="AJ299" s="15">
        <v>10726</v>
      </c>
      <c r="AK299" s="15">
        <v>2</v>
      </c>
      <c r="AL299" s="8" t="s">
        <v>68</v>
      </c>
      <c r="AM299" s="8" t="s">
        <v>69</v>
      </c>
      <c r="AN299" s="16"/>
      <c r="AO299" s="16"/>
      <c r="AP299" s="13">
        <v>45833</v>
      </c>
      <c r="AQ299" s="13">
        <v>46016</v>
      </c>
      <c r="AR299" s="13">
        <v>45833</v>
      </c>
      <c r="AS299" s="8" t="s">
        <v>70</v>
      </c>
      <c r="AT299" s="8" t="s">
        <v>71</v>
      </c>
      <c r="AU299" s="8" t="s">
        <v>72</v>
      </c>
      <c r="AV299" s="9">
        <v>4743</v>
      </c>
      <c r="AW299" s="9">
        <v>12.994520547945205</v>
      </c>
      <c r="AX299" s="8"/>
      <c r="AY299" s="8"/>
      <c r="AZ299" s="8"/>
      <c r="BA299" s="8" t="s">
        <v>73</v>
      </c>
      <c r="BB299" s="8" t="s">
        <v>74</v>
      </c>
      <c r="BC299" s="1"/>
      <c r="BD299" s="1"/>
      <c r="BE299" s="1"/>
    </row>
    <row r="300" spans="1:57" ht="20" hidden="1" customHeight="1" x14ac:dyDescent="0.35">
      <c r="A300" s="1"/>
      <c r="B300" s="8" t="s">
        <v>3</v>
      </c>
      <c r="C300" s="8">
        <v>1891</v>
      </c>
      <c r="D300" s="8" t="s">
        <v>14</v>
      </c>
      <c r="E300" s="8" t="s">
        <v>745</v>
      </c>
      <c r="F300" s="8" t="s">
        <v>746</v>
      </c>
      <c r="G300" s="8" t="s">
        <v>608</v>
      </c>
      <c r="H300" s="8" t="s">
        <v>609</v>
      </c>
      <c r="I300" s="8" t="s">
        <v>65</v>
      </c>
      <c r="J300" s="8" t="s">
        <v>66</v>
      </c>
      <c r="K300" s="8" t="s">
        <v>636</v>
      </c>
      <c r="L300" s="12">
        <v>100</v>
      </c>
      <c r="M300" s="9">
        <v>14000000</v>
      </c>
      <c r="N300" s="9">
        <v>1400000000</v>
      </c>
      <c r="O300" s="9">
        <v>100.16137929999999</v>
      </c>
      <c r="P300" s="9">
        <v>7.0386410902789951</v>
      </c>
      <c r="Q300" s="9">
        <v>1402259310.2</v>
      </c>
      <c r="R300" s="13">
        <v>46346</v>
      </c>
      <c r="S300" s="9">
        <v>7.05</v>
      </c>
      <c r="T300" s="9">
        <v>1421086800</v>
      </c>
      <c r="U300" s="9">
        <v>101.50620000000001</v>
      </c>
      <c r="V300" s="9">
        <f>VLOOKUP(E300,[6]SDL!$A:$E,5,0)</f>
        <v>101.50620000000001</v>
      </c>
      <c r="W300" s="9">
        <f t="shared" si="4"/>
        <v>0</v>
      </c>
      <c r="X300" s="9">
        <v>5.8978942999999999</v>
      </c>
      <c r="Y300" s="9">
        <v>18827489.800000001</v>
      </c>
      <c r="Z300" s="9">
        <v>0</v>
      </c>
      <c r="AA300" s="9">
        <v>18827489.800000001</v>
      </c>
      <c r="AB300" s="9">
        <v>1.3388353</v>
      </c>
      <c r="AC300" s="9">
        <v>1.3004846999999999</v>
      </c>
      <c r="AD300" s="9">
        <v>-186272.01199999999</v>
      </c>
      <c r="AE300" s="9"/>
      <c r="AF300" s="9">
        <v>0</v>
      </c>
      <c r="AG300" s="9">
        <v>0</v>
      </c>
      <c r="AH300" s="9"/>
      <c r="AI300" s="9">
        <v>11240833.33</v>
      </c>
      <c r="AJ300" s="15">
        <v>8872</v>
      </c>
      <c r="AK300" s="15">
        <v>2</v>
      </c>
      <c r="AL300" s="8" t="s">
        <v>68</v>
      </c>
      <c r="AM300" s="8" t="s">
        <v>69</v>
      </c>
      <c r="AN300" s="16"/>
      <c r="AO300" s="16"/>
      <c r="AP300" s="13">
        <v>45797</v>
      </c>
      <c r="AQ300" s="13">
        <v>45981</v>
      </c>
      <c r="AR300" s="13">
        <v>43789</v>
      </c>
      <c r="AS300" s="8" t="s">
        <v>70</v>
      </c>
      <c r="AT300" s="8" t="s">
        <v>71</v>
      </c>
      <c r="AU300" s="8" t="s">
        <v>72</v>
      </c>
      <c r="AV300" s="9">
        <v>508</v>
      </c>
      <c r="AW300" s="9">
        <v>1.3917808219178083</v>
      </c>
      <c r="AX300" s="8"/>
      <c r="AY300" s="8"/>
      <c r="AZ300" s="8"/>
      <c r="BA300" s="8" t="s">
        <v>73</v>
      </c>
      <c r="BB300" s="8" t="s">
        <v>74</v>
      </c>
      <c r="BC300" s="1"/>
      <c r="BD300" s="1"/>
      <c r="BE300" s="1"/>
    </row>
    <row r="301" spans="1:57" ht="20" hidden="1" customHeight="1" x14ac:dyDescent="0.35">
      <c r="A301" s="1"/>
      <c r="B301" s="8" t="s">
        <v>3</v>
      </c>
      <c r="C301" s="8">
        <v>10303</v>
      </c>
      <c r="D301" s="8" t="s">
        <v>14</v>
      </c>
      <c r="E301" s="8" t="s">
        <v>747</v>
      </c>
      <c r="F301" s="8" t="s">
        <v>748</v>
      </c>
      <c r="G301" s="8" t="s">
        <v>608</v>
      </c>
      <c r="H301" s="8" t="s">
        <v>609</v>
      </c>
      <c r="I301" s="8" t="s">
        <v>65</v>
      </c>
      <c r="J301" s="8" t="s">
        <v>66</v>
      </c>
      <c r="K301" s="8" t="s">
        <v>749</v>
      </c>
      <c r="L301" s="12">
        <v>100</v>
      </c>
      <c r="M301" s="9">
        <v>5000</v>
      </c>
      <c r="N301" s="9">
        <v>500000</v>
      </c>
      <c r="O301" s="9">
        <v>102.25</v>
      </c>
      <c r="P301" s="9">
        <v>6.8948655256723717</v>
      </c>
      <c r="Q301" s="9">
        <v>511250</v>
      </c>
      <c r="R301" s="13">
        <v>47400</v>
      </c>
      <c r="S301" s="9">
        <v>7.05</v>
      </c>
      <c r="T301" s="9">
        <v>513603</v>
      </c>
      <c r="U301" s="9">
        <v>102.7206</v>
      </c>
      <c r="V301" s="9">
        <f>VLOOKUP(E301,[6]SDL!$A:$E,5,0)</f>
        <v>102.7206</v>
      </c>
      <c r="W301" s="9">
        <f t="shared" si="4"/>
        <v>0</v>
      </c>
      <c r="X301" s="9">
        <v>6.3098989999999997</v>
      </c>
      <c r="Y301" s="9">
        <v>2353</v>
      </c>
      <c r="Z301" s="9">
        <v>0</v>
      </c>
      <c r="AA301" s="9">
        <v>2353</v>
      </c>
      <c r="AB301" s="9">
        <v>3.7180485000000001</v>
      </c>
      <c r="AC301" s="9">
        <v>3.6043335999999999</v>
      </c>
      <c r="AD301" s="9">
        <v>-188.01400000000001</v>
      </c>
      <c r="AE301" s="9">
        <v>16.6410801</v>
      </c>
      <c r="AF301" s="9">
        <v>0</v>
      </c>
      <c r="AG301" s="9">
        <v>0</v>
      </c>
      <c r="AH301" s="9"/>
      <c r="AI301" s="9">
        <v>8029.17</v>
      </c>
      <c r="AJ301" s="15">
        <v>10385</v>
      </c>
      <c r="AK301" s="15">
        <v>2</v>
      </c>
      <c r="AL301" s="8" t="s">
        <v>68</v>
      </c>
      <c r="AM301" s="8" t="s">
        <v>69</v>
      </c>
      <c r="AN301" s="16"/>
      <c r="AO301" s="16"/>
      <c r="AP301" s="13">
        <v>45756</v>
      </c>
      <c r="AQ301" s="13">
        <v>45939</v>
      </c>
      <c r="AR301" s="13">
        <v>45574</v>
      </c>
      <c r="AS301" s="8" t="s">
        <v>70</v>
      </c>
      <c r="AT301" s="8" t="s">
        <v>71</v>
      </c>
      <c r="AU301" s="8" t="s">
        <v>72</v>
      </c>
      <c r="AV301" s="9">
        <v>1562</v>
      </c>
      <c r="AW301" s="9">
        <v>4.279452054794521</v>
      </c>
      <c r="AX301" s="8"/>
      <c r="AY301" s="8"/>
      <c r="AZ301" s="8"/>
      <c r="BA301" s="8" t="s">
        <v>73</v>
      </c>
      <c r="BB301" s="8" t="s">
        <v>74</v>
      </c>
      <c r="BC301" s="1"/>
      <c r="BD301" s="1"/>
      <c r="BE301" s="1"/>
    </row>
    <row r="302" spans="1:57" ht="20" hidden="1" customHeight="1" x14ac:dyDescent="0.35">
      <c r="A302" s="1"/>
      <c r="B302" s="8" t="s">
        <v>3</v>
      </c>
      <c r="C302" s="8">
        <v>10263</v>
      </c>
      <c r="D302" s="8" t="s">
        <v>14</v>
      </c>
      <c r="E302" s="8" t="s">
        <v>750</v>
      </c>
      <c r="F302" s="8" t="s">
        <v>751</v>
      </c>
      <c r="G302" s="8" t="s">
        <v>608</v>
      </c>
      <c r="H302" s="8" t="s">
        <v>609</v>
      </c>
      <c r="I302" s="8" t="s">
        <v>65</v>
      </c>
      <c r="J302" s="8" t="s">
        <v>66</v>
      </c>
      <c r="K302" s="8" t="s">
        <v>624</v>
      </c>
      <c r="L302" s="12">
        <v>100</v>
      </c>
      <c r="M302" s="9">
        <v>11000</v>
      </c>
      <c r="N302" s="9">
        <v>1100000</v>
      </c>
      <c r="O302" s="9">
        <v>99.6</v>
      </c>
      <c r="P302" s="9">
        <v>7.0983935742971891</v>
      </c>
      <c r="Q302" s="9">
        <v>1095600</v>
      </c>
      <c r="R302" s="13">
        <v>48482</v>
      </c>
      <c r="S302" s="9">
        <v>7.07</v>
      </c>
      <c r="T302" s="9">
        <v>1121179.3999999999</v>
      </c>
      <c r="U302" s="9">
        <v>101.9254</v>
      </c>
      <c r="V302" s="9">
        <f>VLOOKUP(E302,[6]SDL!$A:$E,5,0)</f>
        <v>101.9254</v>
      </c>
      <c r="W302" s="9">
        <f t="shared" si="4"/>
        <v>0</v>
      </c>
      <c r="X302" s="9">
        <v>6.7265081000000002</v>
      </c>
      <c r="Y302" s="9">
        <v>25579.4</v>
      </c>
      <c r="Z302" s="9">
        <v>0</v>
      </c>
      <c r="AA302" s="9">
        <v>25579.4</v>
      </c>
      <c r="AB302" s="9">
        <v>5.7018770999999999</v>
      </c>
      <c r="AC302" s="9">
        <v>5.5163482999999998</v>
      </c>
      <c r="AD302" s="9">
        <v>-629.92200000000003</v>
      </c>
      <c r="AE302" s="9"/>
      <c r="AF302" s="9">
        <v>0</v>
      </c>
      <c r="AG302" s="9">
        <v>0</v>
      </c>
      <c r="AH302" s="9"/>
      <c r="AI302" s="9">
        <v>20738.669999999998</v>
      </c>
      <c r="AJ302" s="15">
        <v>9725</v>
      </c>
      <c r="AK302" s="15">
        <v>2</v>
      </c>
      <c r="AL302" s="8" t="s">
        <v>68</v>
      </c>
      <c r="AM302" s="8" t="s">
        <v>69</v>
      </c>
      <c r="AN302" s="16"/>
      <c r="AO302" s="16"/>
      <c r="AP302" s="13">
        <v>45741</v>
      </c>
      <c r="AQ302" s="13">
        <v>45925</v>
      </c>
      <c r="AR302" s="13">
        <v>45560</v>
      </c>
      <c r="AS302" s="8" t="s">
        <v>70</v>
      </c>
      <c r="AT302" s="8" t="s">
        <v>71</v>
      </c>
      <c r="AU302" s="8" t="s">
        <v>72</v>
      </c>
      <c r="AV302" s="9">
        <v>2644</v>
      </c>
      <c r="AW302" s="9">
        <v>7.2438356164383562</v>
      </c>
      <c r="AX302" s="8"/>
      <c r="AY302" s="8"/>
      <c r="AZ302" s="8"/>
      <c r="BA302" s="8" t="s">
        <v>73</v>
      </c>
      <c r="BB302" s="8" t="s">
        <v>74</v>
      </c>
      <c r="BC302" s="1"/>
      <c r="BD302" s="1"/>
      <c r="BE302" s="1"/>
    </row>
    <row r="303" spans="1:57" ht="20" hidden="1" customHeight="1" x14ac:dyDescent="0.35">
      <c r="A303" s="1"/>
      <c r="B303" s="8" t="s">
        <v>3</v>
      </c>
      <c r="C303" s="8">
        <v>3729</v>
      </c>
      <c r="D303" s="8" t="s">
        <v>14</v>
      </c>
      <c r="E303" s="8" t="s">
        <v>752</v>
      </c>
      <c r="F303" s="8" t="s">
        <v>753</v>
      </c>
      <c r="G303" s="8" t="s">
        <v>608</v>
      </c>
      <c r="H303" s="8" t="s">
        <v>609</v>
      </c>
      <c r="I303" s="8" t="s">
        <v>65</v>
      </c>
      <c r="J303" s="8" t="s">
        <v>66</v>
      </c>
      <c r="K303" s="8" t="s">
        <v>636</v>
      </c>
      <c r="L303" s="12">
        <v>100</v>
      </c>
      <c r="M303" s="9">
        <v>200</v>
      </c>
      <c r="N303" s="9">
        <v>20000</v>
      </c>
      <c r="O303" s="9">
        <v>98.9</v>
      </c>
      <c r="P303" s="9">
        <v>7.1486349848331647</v>
      </c>
      <c r="Q303" s="9">
        <v>19780</v>
      </c>
      <c r="R303" s="13">
        <v>50761</v>
      </c>
      <c r="S303" s="9">
        <v>7.07</v>
      </c>
      <c r="T303" s="9">
        <v>20099.400000000001</v>
      </c>
      <c r="U303" s="9">
        <v>100.497</v>
      </c>
      <c r="V303" s="9">
        <f>VLOOKUP(E303,[6]SDL!$A:$E,5,0)</f>
        <v>100.497</v>
      </c>
      <c r="W303" s="9">
        <f t="shared" si="4"/>
        <v>0</v>
      </c>
      <c r="X303" s="9">
        <v>7.0118194999999996</v>
      </c>
      <c r="Y303" s="9">
        <v>319.39999999999998</v>
      </c>
      <c r="Z303" s="9">
        <v>0</v>
      </c>
      <c r="AA303" s="9">
        <v>319.39999999999998</v>
      </c>
      <c r="AB303" s="9">
        <v>8.9029635000000003</v>
      </c>
      <c r="AC303" s="9">
        <v>8.6014060000000008</v>
      </c>
      <c r="AD303" s="9">
        <v>-17.318999999999999</v>
      </c>
      <c r="AE303" s="9"/>
      <c r="AF303" s="9">
        <v>0</v>
      </c>
      <c r="AG303" s="9">
        <v>0</v>
      </c>
      <c r="AH303" s="9"/>
      <c r="AI303" s="9">
        <v>35.35</v>
      </c>
      <c r="AJ303" s="15">
        <v>9547</v>
      </c>
      <c r="AK303" s="15">
        <v>2</v>
      </c>
      <c r="AL303" s="8" t="s">
        <v>68</v>
      </c>
      <c r="AM303" s="8" t="s">
        <v>69</v>
      </c>
      <c r="AN303" s="16"/>
      <c r="AO303" s="16"/>
      <c r="AP303" s="13">
        <v>45831</v>
      </c>
      <c r="AQ303" s="13">
        <v>46013</v>
      </c>
      <c r="AR303" s="13">
        <v>44552</v>
      </c>
      <c r="AS303" s="8" t="s">
        <v>70</v>
      </c>
      <c r="AT303" s="8" t="s">
        <v>71</v>
      </c>
      <c r="AU303" s="8" t="s">
        <v>72</v>
      </c>
      <c r="AV303" s="9">
        <v>4923</v>
      </c>
      <c r="AW303" s="9">
        <v>13.487671232876712</v>
      </c>
      <c r="AX303" s="8"/>
      <c r="AY303" s="8"/>
      <c r="AZ303" s="8"/>
      <c r="BA303" s="8" t="s">
        <v>73</v>
      </c>
      <c r="BB303" s="8" t="s">
        <v>74</v>
      </c>
      <c r="BC303" s="1"/>
      <c r="BD303" s="1"/>
      <c r="BE303" s="1"/>
    </row>
    <row r="304" spans="1:57" ht="20" hidden="1" customHeight="1" x14ac:dyDescent="0.35">
      <c r="A304" s="1"/>
      <c r="B304" s="8" t="s">
        <v>3</v>
      </c>
      <c r="C304" s="8">
        <v>1836</v>
      </c>
      <c r="D304" s="8" t="s">
        <v>14</v>
      </c>
      <c r="E304" s="8" t="s">
        <v>754</v>
      </c>
      <c r="F304" s="8" t="s">
        <v>755</v>
      </c>
      <c r="G304" s="8" t="s">
        <v>608</v>
      </c>
      <c r="H304" s="8" t="s">
        <v>609</v>
      </c>
      <c r="I304" s="8" t="s">
        <v>65</v>
      </c>
      <c r="J304" s="8" t="s">
        <v>66</v>
      </c>
      <c r="K304" s="8" t="s">
        <v>664</v>
      </c>
      <c r="L304" s="12">
        <v>100</v>
      </c>
      <c r="M304" s="9">
        <v>5000000</v>
      </c>
      <c r="N304" s="9">
        <v>500000000</v>
      </c>
      <c r="O304" s="9">
        <v>100.25749999999999</v>
      </c>
      <c r="P304" s="9">
        <v>7.0618158242525499</v>
      </c>
      <c r="Q304" s="9">
        <v>501287500</v>
      </c>
      <c r="R304" s="13">
        <v>46370</v>
      </c>
      <c r="S304" s="9">
        <v>7.08</v>
      </c>
      <c r="T304" s="9">
        <v>508109500</v>
      </c>
      <c r="U304" s="9">
        <v>101.6219</v>
      </c>
      <c r="V304" s="9">
        <f>VLOOKUP(E304,[6]SDL!$A:$E,5,0)</f>
        <v>101.6219</v>
      </c>
      <c r="W304" s="9">
        <f t="shared" si="4"/>
        <v>0</v>
      </c>
      <c r="X304" s="9">
        <v>5.8970593999999998</v>
      </c>
      <c r="Y304" s="9">
        <v>6822000</v>
      </c>
      <c r="Z304" s="9">
        <v>0</v>
      </c>
      <c r="AA304" s="9">
        <v>6822000</v>
      </c>
      <c r="AB304" s="9">
        <v>1.4055029999999999</v>
      </c>
      <c r="AC304" s="9">
        <v>1.3652483</v>
      </c>
      <c r="AD304" s="9">
        <v>-69597.785000000003</v>
      </c>
      <c r="AE304" s="9"/>
      <c r="AF304" s="9">
        <v>0</v>
      </c>
      <c r="AG304" s="9">
        <v>0</v>
      </c>
      <c r="AH304" s="9"/>
      <c r="AI304" s="9">
        <v>1671666.67</v>
      </c>
      <c r="AJ304" s="15">
        <v>8864</v>
      </c>
      <c r="AK304" s="15">
        <v>2</v>
      </c>
      <c r="AL304" s="8" t="s">
        <v>68</v>
      </c>
      <c r="AM304" s="8" t="s">
        <v>69</v>
      </c>
      <c r="AN304" s="16"/>
      <c r="AO304" s="16"/>
      <c r="AP304" s="13">
        <v>45824</v>
      </c>
      <c r="AQ304" s="13">
        <v>46006</v>
      </c>
      <c r="AR304" s="13">
        <v>42718</v>
      </c>
      <c r="AS304" s="8" t="s">
        <v>70</v>
      </c>
      <c r="AT304" s="8" t="s">
        <v>71</v>
      </c>
      <c r="AU304" s="8" t="s">
        <v>72</v>
      </c>
      <c r="AV304" s="9">
        <v>532</v>
      </c>
      <c r="AW304" s="9">
        <v>1.4575342465753425</v>
      </c>
      <c r="AX304" s="8"/>
      <c r="AY304" s="8"/>
      <c r="AZ304" s="8"/>
      <c r="BA304" s="8" t="s">
        <v>73</v>
      </c>
      <c r="BB304" s="8" t="s">
        <v>74</v>
      </c>
      <c r="BC304" s="1"/>
      <c r="BD304" s="1"/>
      <c r="BE304" s="1"/>
    </row>
    <row r="305" spans="1:57" ht="20" hidden="1" customHeight="1" x14ac:dyDescent="0.35">
      <c r="A305" s="1"/>
      <c r="B305" s="8" t="s">
        <v>3</v>
      </c>
      <c r="C305" s="8">
        <v>11039</v>
      </c>
      <c r="D305" s="8" t="s">
        <v>14</v>
      </c>
      <c r="E305" s="8" t="s">
        <v>756</v>
      </c>
      <c r="F305" s="8" t="s">
        <v>757</v>
      </c>
      <c r="G305" s="8" t="s">
        <v>608</v>
      </c>
      <c r="H305" s="8" t="s">
        <v>609</v>
      </c>
      <c r="I305" s="8" t="s">
        <v>65</v>
      </c>
      <c r="J305" s="8" t="s">
        <v>66</v>
      </c>
      <c r="K305" s="8" t="s">
        <v>708</v>
      </c>
      <c r="L305" s="12">
        <v>100</v>
      </c>
      <c r="M305" s="9">
        <v>4000000</v>
      </c>
      <c r="N305" s="9">
        <v>400000000</v>
      </c>
      <c r="O305" s="9">
        <v>102.050449</v>
      </c>
      <c r="P305" s="9">
        <v>6.9377450754773262</v>
      </c>
      <c r="Q305" s="9">
        <v>408201796</v>
      </c>
      <c r="R305" s="13">
        <v>50855</v>
      </c>
      <c r="S305" s="9">
        <v>7.08</v>
      </c>
      <c r="T305" s="9">
        <v>403398400</v>
      </c>
      <c r="U305" s="9">
        <v>100.8496</v>
      </c>
      <c r="V305" s="9">
        <f>VLOOKUP(E305,[6]SDL!$A:$E,5,0)</f>
        <v>100.8496</v>
      </c>
      <c r="W305" s="9">
        <f t="shared" si="4"/>
        <v>0</v>
      </c>
      <c r="X305" s="9">
        <v>6.9808365999999999</v>
      </c>
      <c r="Y305" s="9">
        <v>0</v>
      </c>
      <c r="Z305" s="9">
        <v>4803396</v>
      </c>
      <c r="AA305" s="9">
        <v>-4803396</v>
      </c>
      <c r="AB305" s="9">
        <v>8.8655132999999999</v>
      </c>
      <c r="AC305" s="9">
        <v>8.5665063999999997</v>
      </c>
      <c r="AD305" s="9">
        <v>-351973.53399999999</v>
      </c>
      <c r="AE305" s="9">
        <v>97.331175999999999</v>
      </c>
      <c r="AF305" s="9">
        <v>0</v>
      </c>
      <c r="AG305" s="9">
        <v>0</v>
      </c>
      <c r="AH305" s="9"/>
      <c r="AI305" s="9">
        <v>7473333.3300000001</v>
      </c>
      <c r="AJ305" s="15">
        <v>10245</v>
      </c>
      <c r="AK305" s="15">
        <v>2</v>
      </c>
      <c r="AL305" s="8" t="s">
        <v>68</v>
      </c>
      <c r="AM305" s="8" t="s">
        <v>69</v>
      </c>
      <c r="AN305" s="16"/>
      <c r="AO305" s="16"/>
      <c r="AP305" s="13">
        <v>45742</v>
      </c>
      <c r="AQ305" s="13">
        <v>45926</v>
      </c>
      <c r="AR305" s="13">
        <v>45742</v>
      </c>
      <c r="AS305" s="8" t="s">
        <v>70</v>
      </c>
      <c r="AT305" s="8" t="s">
        <v>71</v>
      </c>
      <c r="AU305" s="8" t="s">
        <v>72</v>
      </c>
      <c r="AV305" s="9">
        <v>5017</v>
      </c>
      <c r="AW305" s="9">
        <v>13.745205479452055</v>
      </c>
      <c r="AX305" s="8"/>
      <c r="AY305" s="8"/>
      <c r="AZ305" s="8"/>
      <c r="BA305" s="8" t="s">
        <v>73</v>
      </c>
      <c r="BB305" s="8" t="s">
        <v>74</v>
      </c>
      <c r="BC305" s="1"/>
      <c r="BD305" s="1"/>
      <c r="BE305" s="1"/>
    </row>
    <row r="306" spans="1:57" ht="20" hidden="1" customHeight="1" x14ac:dyDescent="0.35">
      <c r="A306" s="1"/>
      <c r="B306" s="8" t="s">
        <v>3</v>
      </c>
      <c r="C306" s="8">
        <v>3364</v>
      </c>
      <c r="D306" s="8" t="s">
        <v>14</v>
      </c>
      <c r="E306" s="8" t="s">
        <v>758</v>
      </c>
      <c r="F306" s="8" t="s">
        <v>759</v>
      </c>
      <c r="G306" s="8" t="s">
        <v>608</v>
      </c>
      <c r="H306" s="8" t="s">
        <v>609</v>
      </c>
      <c r="I306" s="8" t="s">
        <v>65</v>
      </c>
      <c r="J306" s="8" t="s">
        <v>66</v>
      </c>
      <c r="K306" s="8" t="s">
        <v>633</v>
      </c>
      <c r="L306" s="12">
        <v>100</v>
      </c>
      <c r="M306" s="9">
        <v>4400</v>
      </c>
      <c r="N306" s="9">
        <v>440000</v>
      </c>
      <c r="O306" s="9">
        <v>100.86853929999999</v>
      </c>
      <c r="P306" s="9">
        <v>7.0190369059899727</v>
      </c>
      <c r="Q306" s="9">
        <v>443821.57</v>
      </c>
      <c r="R306" s="13">
        <v>49919</v>
      </c>
      <c r="S306" s="9">
        <v>7.08</v>
      </c>
      <c r="T306" s="9">
        <v>448458.12</v>
      </c>
      <c r="U306" s="9">
        <v>101.92230000000001</v>
      </c>
      <c r="V306" s="9">
        <f>VLOOKUP(E306,[6]SDL!$A:$E,5,0)</f>
        <v>101.92230000000001</v>
      </c>
      <c r="W306" s="9">
        <f t="shared" si="4"/>
        <v>0</v>
      </c>
      <c r="X306" s="9">
        <v>6.8292086000000003</v>
      </c>
      <c r="Y306" s="9">
        <v>4636.55</v>
      </c>
      <c r="Z306" s="9">
        <v>0</v>
      </c>
      <c r="AA306" s="9">
        <v>4636.55</v>
      </c>
      <c r="AB306" s="9">
        <v>7.7613861000000002</v>
      </c>
      <c r="AC306" s="9">
        <v>7.5051161000000004</v>
      </c>
      <c r="AD306" s="9">
        <v>-344.36599999999999</v>
      </c>
      <c r="AE306" s="9"/>
      <c r="AF306" s="9">
        <v>0</v>
      </c>
      <c r="AG306" s="9">
        <v>0</v>
      </c>
      <c r="AH306" s="9"/>
      <c r="AI306" s="9">
        <v>10384</v>
      </c>
      <c r="AJ306" s="15">
        <v>42</v>
      </c>
      <c r="AK306" s="15">
        <v>2</v>
      </c>
      <c r="AL306" s="8" t="s">
        <v>68</v>
      </c>
      <c r="AM306" s="8" t="s">
        <v>69</v>
      </c>
      <c r="AN306" s="16"/>
      <c r="AO306" s="16"/>
      <c r="AP306" s="13">
        <v>45719</v>
      </c>
      <c r="AQ306" s="13">
        <v>45901</v>
      </c>
      <c r="AR306" s="13">
        <v>44440</v>
      </c>
      <c r="AS306" s="8" t="s">
        <v>70</v>
      </c>
      <c r="AT306" s="8" t="s">
        <v>71</v>
      </c>
      <c r="AU306" s="8" t="s">
        <v>72</v>
      </c>
      <c r="AV306" s="9">
        <v>4081</v>
      </c>
      <c r="AW306" s="9">
        <v>11.180821917808219</v>
      </c>
      <c r="AX306" s="8"/>
      <c r="AY306" s="8"/>
      <c r="AZ306" s="8"/>
      <c r="BA306" s="8" t="s">
        <v>73</v>
      </c>
      <c r="BB306" s="8" t="s">
        <v>74</v>
      </c>
      <c r="BC306" s="1"/>
      <c r="BD306" s="1"/>
      <c r="BE306" s="1"/>
    </row>
    <row r="307" spans="1:57" ht="20" hidden="1" customHeight="1" x14ac:dyDescent="0.35">
      <c r="A307" s="1"/>
      <c r="B307" s="8" t="s">
        <v>3</v>
      </c>
      <c r="C307" s="8">
        <v>1842</v>
      </c>
      <c r="D307" s="8" t="s">
        <v>14</v>
      </c>
      <c r="E307" s="8" t="s">
        <v>760</v>
      </c>
      <c r="F307" s="8" t="s">
        <v>761</v>
      </c>
      <c r="G307" s="8" t="s">
        <v>608</v>
      </c>
      <c r="H307" s="8" t="s">
        <v>609</v>
      </c>
      <c r="I307" s="8" t="s">
        <v>65</v>
      </c>
      <c r="J307" s="8" t="s">
        <v>66</v>
      </c>
      <c r="K307" s="8" t="s">
        <v>619</v>
      </c>
      <c r="L307" s="12">
        <v>100</v>
      </c>
      <c r="M307" s="9">
        <v>9000000</v>
      </c>
      <c r="N307" s="9">
        <v>900000000</v>
      </c>
      <c r="O307" s="9">
        <v>100.2305556</v>
      </c>
      <c r="P307" s="9">
        <v>7.0637142113178113</v>
      </c>
      <c r="Q307" s="9">
        <v>902075000.39999998</v>
      </c>
      <c r="R307" s="13">
        <v>46370</v>
      </c>
      <c r="S307" s="9">
        <v>7.08</v>
      </c>
      <c r="T307" s="9">
        <v>914610600</v>
      </c>
      <c r="U307" s="9">
        <v>101.6234</v>
      </c>
      <c r="V307" s="9">
        <f>VLOOKUP(E307,[6]SDL!$A:$E,5,0)</f>
        <v>101.6234</v>
      </c>
      <c r="W307" s="9">
        <f t="shared" si="4"/>
        <v>0</v>
      </c>
      <c r="X307" s="9">
        <v>5.8959815999999998</v>
      </c>
      <c r="Y307" s="9">
        <v>12535599.6</v>
      </c>
      <c r="Z307" s="9">
        <v>0</v>
      </c>
      <c r="AA307" s="9">
        <v>12535599.6</v>
      </c>
      <c r="AB307" s="9">
        <v>1.4055034</v>
      </c>
      <c r="AC307" s="9">
        <v>1.3652557999999999</v>
      </c>
      <c r="AD307" s="9">
        <v>-125278.548</v>
      </c>
      <c r="AE307" s="9"/>
      <c r="AF307" s="9">
        <v>0</v>
      </c>
      <c r="AG307" s="9">
        <v>0</v>
      </c>
      <c r="AH307" s="9"/>
      <c r="AI307" s="9">
        <v>3009000</v>
      </c>
      <c r="AJ307" s="15">
        <v>8865</v>
      </c>
      <c r="AK307" s="15">
        <v>2</v>
      </c>
      <c r="AL307" s="8" t="s">
        <v>68</v>
      </c>
      <c r="AM307" s="8" t="s">
        <v>69</v>
      </c>
      <c r="AN307" s="16"/>
      <c r="AO307" s="16"/>
      <c r="AP307" s="13">
        <v>45824</v>
      </c>
      <c r="AQ307" s="13">
        <v>46006</v>
      </c>
      <c r="AR307" s="13">
        <v>42718</v>
      </c>
      <c r="AS307" s="8" t="s">
        <v>70</v>
      </c>
      <c r="AT307" s="8" t="s">
        <v>71</v>
      </c>
      <c r="AU307" s="8" t="s">
        <v>72</v>
      </c>
      <c r="AV307" s="9">
        <v>532</v>
      </c>
      <c r="AW307" s="9">
        <v>1.4575342465753425</v>
      </c>
      <c r="AX307" s="8"/>
      <c r="AY307" s="8"/>
      <c r="AZ307" s="8"/>
      <c r="BA307" s="8" t="s">
        <v>73</v>
      </c>
      <c r="BB307" s="8" t="s">
        <v>74</v>
      </c>
      <c r="BC307" s="1"/>
      <c r="BD307" s="1"/>
      <c r="BE307" s="1"/>
    </row>
    <row r="308" spans="1:57" ht="20" hidden="1" customHeight="1" x14ac:dyDescent="0.35">
      <c r="A308" s="1"/>
      <c r="B308" s="8" t="s">
        <v>3</v>
      </c>
      <c r="C308" s="8">
        <v>3421</v>
      </c>
      <c r="D308" s="8" t="s">
        <v>14</v>
      </c>
      <c r="E308" s="8" t="s">
        <v>762</v>
      </c>
      <c r="F308" s="8" t="s">
        <v>763</v>
      </c>
      <c r="G308" s="8" t="s">
        <v>608</v>
      </c>
      <c r="H308" s="8" t="s">
        <v>609</v>
      </c>
      <c r="I308" s="8" t="s">
        <v>65</v>
      </c>
      <c r="J308" s="8" t="s">
        <v>66</v>
      </c>
      <c r="K308" s="8" t="s">
        <v>624</v>
      </c>
      <c r="L308" s="12">
        <v>100</v>
      </c>
      <c r="M308" s="9">
        <v>200</v>
      </c>
      <c r="N308" s="9">
        <v>20000</v>
      </c>
      <c r="O308" s="9">
        <v>100.0189621</v>
      </c>
      <c r="P308" s="9">
        <v>7.0986539461400788</v>
      </c>
      <c r="Q308" s="9">
        <v>20003.79</v>
      </c>
      <c r="R308" s="13">
        <v>49891</v>
      </c>
      <c r="S308" s="9">
        <v>7.1</v>
      </c>
      <c r="T308" s="9">
        <v>20340.900000000001</v>
      </c>
      <c r="U308" s="9">
        <v>101.7045</v>
      </c>
      <c r="V308" s="9">
        <f>VLOOKUP(E308,[6]SDL!$A:$E,5,0)</f>
        <v>101.7045</v>
      </c>
      <c r="W308" s="9">
        <f t="shared" si="4"/>
        <v>0</v>
      </c>
      <c r="X308" s="9">
        <v>6.8764120000000002</v>
      </c>
      <c r="Y308" s="9">
        <v>337.11</v>
      </c>
      <c r="Z308" s="9">
        <v>0</v>
      </c>
      <c r="AA308" s="9">
        <v>337.11</v>
      </c>
      <c r="AB308" s="9">
        <v>7.6749295000000002</v>
      </c>
      <c r="AC308" s="9">
        <v>7.4198208000000001</v>
      </c>
      <c r="AD308" s="9">
        <v>-15.523</v>
      </c>
      <c r="AE308" s="9">
        <v>71.684334000000007</v>
      </c>
      <c r="AF308" s="9">
        <v>0</v>
      </c>
      <c r="AG308" s="9">
        <v>0</v>
      </c>
      <c r="AH308" s="9"/>
      <c r="AI308" s="9">
        <v>579.83000000000004</v>
      </c>
      <c r="AJ308" s="15">
        <v>6622</v>
      </c>
      <c r="AK308" s="15">
        <v>2</v>
      </c>
      <c r="AL308" s="8" t="s">
        <v>68</v>
      </c>
      <c r="AM308" s="8" t="s">
        <v>69</v>
      </c>
      <c r="AN308" s="16"/>
      <c r="AO308" s="16"/>
      <c r="AP308" s="13">
        <v>45692</v>
      </c>
      <c r="AQ308" s="13">
        <v>45873</v>
      </c>
      <c r="AR308" s="13">
        <v>44412</v>
      </c>
      <c r="AS308" s="8" t="s">
        <v>70</v>
      </c>
      <c r="AT308" s="8" t="s">
        <v>71</v>
      </c>
      <c r="AU308" s="8" t="s">
        <v>72</v>
      </c>
      <c r="AV308" s="9">
        <v>4053</v>
      </c>
      <c r="AW308" s="9">
        <v>11.104109589041096</v>
      </c>
      <c r="AX308" s="8"/>
      <c r="AY308" s="8"/>
      <c r="AZ308" s="8"/>
      <c r="BA308" s="8" t="s">
        <v>73</v>
      </c>
      <c r="BB308" s="8" t="s">
        <v>74</v>
      </c>
      <c r="BC308" s="1"/>
      <c r="BD308" s="1"/>
      <c r="BE308" s="1"/>
    </row>
    <row r="309" spans="1:57" ht="20" hidden="1" customHeight="1" x14ac:dyDescent="0.35">
      <c r="A309" s="1"/>
      <c r="B309" s="8" t="s">
        <v>3</v>
      </c>
      <c r="C309" s="8">
        <v>10298</v>
      </c>
      <c r="D309" s="8" t="s">
        <v>14</v>
      </c>
      <c r="E309" s="8" t="s">
        <v>764</v>
      </c>
      <c r="F309" s="8" t="s">
        <v>765</v>
      </c>
      <c r="G309" s="8" t="s">
        <v>608</v>
      </c>
      <c r="H309" s="8" t="s">
        <v>609</v>
      </c>
      <c r="I309" s="8" t="s">
        <v>65</v>
      </c>
      <c r="J309" s="8" t="s">
        <v>66</v>
      </c>
      <c r="K309" s="8" t="s">
        <v>624</v>
      </c>
      <c r="L309" s="12">
        <v>100</v>
      </c>
      <c r="M309" s="9">
        <v>5000</v>
      </c>
      <c r="N309" s="9">
        <v>500000</v>
      </c>
      <c r="O309" s="9">
        <v>102.5</v>
      </c>
      <c r="P309" s="9">
        <v>6.9268292682926829</v>
      </c>
      <c r="Q309" s="9">
        <v>512500</v>
      </c>
      <c r="R309" s="13">
        <v>48496</v>
      </c>
      <c r="S309" s="9">
        <v>7.1</v>
      </c>
      <c r="T309" s="9">
        <v>510519</v>
      </c>
      <c r="U309" s="9">
        <v>102.10380000000001</v>
      </c>
      <c r="V309" s="9">
        <f>VLOOKUP(E309,[6]SDL!$A:$E,5,0)</f>
        <v>102.10380000000001</v>
      </c>
      <c r="W309" s="9">
        <f t="shared" si="4"/>
        <v>0</v>
      </c>
      <c r="X309" s="9">
        <v>6.7267181999999996</v>
      </c>
      <c r="Y309" s="9">
        <v>0</v>
      </c>
      <c r="Z309" s="9">
        <v>1981</v>
      </c>
      <c r="AA309" s="9">
        <v>-1981</v>
      </c>
      <c r="AB309" s="9">
        <v>5.7366973000000003</v>
      </c>
      <c r="AC309" s="9">
        <v>5.5500299000000002</v>
      </c>
      <c r="AD309" s="9">
        <v>-287.827</v>
      </c>
      <c r="AE309" s="9">
        <v>38.545128099999999</v>
      </c>
      <c r="AF309" s="9">
        <v>0</v>
      </c>
      <c r="AG309" s="9">
        <v>0</v>
      </c>
      <c r="AH309" s="9"/>
      <c r="AI309" s="9">
        <v>8086.11</v>
      </c>
      <c r="AJ309" s="15">
        <v>10386</v>
      </c>
      <c r="AK309" s="15">
        <v>2</v>
      </c>
      <c r="AL309" s="8" t="s">
        <v>68</v>
      </c>
      <c r="AM309" s="8" t="s">
        <v>69</v>
      </c>
      <c r="AN309" s="16"/>
      <c r="AO309" s="16"/>
      <c r="AP309" s="13">
        <v>45756</v>
      </c>
      <c r="AQ309" s="13">
        <v>45939</v>
      </c>
      <c r="AR309" s="13">
        <v>45574</v>
      </c>
      <c r="AS309" s="8" t="s">
        <v>70</v>
      </c>
      <c r="AT309" s="8" t="s">
        <v>71</v>
      </c>
      <c r="AU309" s="8" t="s">
        <v>72</v>
      </c>
      <c r="AV309" s="9">
        <v>2658</v>
      </c>
      <c r="AW309" s="9">
        <v>7.2821917808219174</v>
      </c>
      <c r="AX309" s="8"/>
      <c r="AY309" s="8"/>
      <c r="AZ309" s="8"/>
      <c r="BA309" s="8" t="s">
        <v>73</v>
      </c>
      <c r="BB309" s="8" t="s">
        <v>74</v>
      </c>
      <c r="BC309" s="1"/>
      <c r="BD309" s="1"/>
      <c r="BE309" s="1"/>
    </row>
    <row r="310" spans="1:57" ht="20" hidden="1" customHeight="1" x14ac:dyDescent="0.35">
      <c r="A310" s="1"/>
      <c r="B310" s="8" t="s">
        <v>3</v>
      </c>
      <c r="C310" s="8">
        <v>1876</v>
      </c>
      <c r="D310" s="8" t="s">
        <v>14</v>
      </c>
      <c r="E310" s="8" t="s">
        <v>766</v>
      </c>
      <c r="F310" s="8" t="s">
        <v>767</v>
      </c>
      <c r="G310" s="8" t="s">
        <v>608</v>
      </c>
      <c r="H310" s="8" t="s">
        <v>609</v>
      </c>
      <c r="I310" s="8" t="s">
        <v>65</v>
      </c>
      <c r="J310" s="8" t="s">
        <v>66</v>
      </c>
      <c r="K310" s="8" t="s">
        <v>728</v>
      </c>
      <c r="L310" s="12">
        <v>100</v>
      </c>
      <c r="M310" s="9">
        <v>8000000</v>
      </c>
      <c r="N310" s="9">
        <v>800000000</v>
      </c>
      <c r="O310" s="9">
        <v>100.1980375</v>
      </c>
      <c r="P310" s="9">
        <v>7.0859671278491856</v>
      </c>
      <c r="Q310" s="9">
        <v>801584300</v>
      </c>
      <c r="R310" s="13">
        <v>46370</v>
      </c>
      <c r="S310" s="9">
        <v>7.1</v>
      </c>
      <c r="T310" s="9">
        <v>813194400</v>
      </c>
      <c r="U310" s="9">
        <v>101.6493</v>
      </c>
      <c r="V310" s="9">
        <f>VLOOKUP(E310,[6]SDL!$A:$E,5,0)</f>
        <v>101.6493</v>
      </c>
      <c r="W310" s="9">
        <f t="shared" si="4"/>
        <v>0</v>
      </c>
      <c r="X310" s="9">
        <v>5.8971279000000001</v>
      </c>
      <c r="Y310" s="9">
        <v>11610100</v>
      </c>
      <c r="Z310" s="9">
        <v>0</v>
      </c>
      <c r="AA310" s="9">
        <v>11610100</v>
      </c>
      <c r="AB310" s="9">
        <v>1.4053755999999999</v>
      </c>
      <c r="AC310" s="9">
        <v>1.365124</v>
      </c>
      <c r="AD310" s="9">
        <v>-111377.276</v>
      </c>
      <c r="AE310" s="9"/>
      <c r="AF310" s="9">
        <v>0</v>
      </c>
      <c r="AG310" s="9">
        <v>0</v>
      </c>
      <c r="AH310" s="9"/>
      <c r="AI310" s="9">
        <v>2682222.2200000002</v>
      </c>
      <c r="AJ310" s="15">
        <v>8749</v>
      </c>
      <c r="AK310" s="15">
        <v>2</v>
      </c>
      <c r="AL310" s="8" t="s">
        <v>68</v>
      </c>
      <c r="AM310" s="8" t="s">
        <v>69</v>
      </c>
      <c r="AN310" s="16"/>
      <c r="AO310" s="16"/>
      <c r="AP310" s="13">
        <v>45824</v>
      </c>
      <c r="AQ310" s="13">
        <v>46006</v>
      </c>
      <c r="AR310" s="13">
        <v>42718</v>
      </c>
      <c r="AS310" s="8" t="s">
        <v>70</v>
      </c>
      <c r="AT310" s="8" t="s">
        <v>71</v>
      </c>
      <c r="AU310" s="8" t="s">
        <v>72</v>
      </c>
      <c r="AV310" s="9">
        <v>532</v>
      </c>
      <c r="AW310" s="9">
        <v>1.4575342465753425</v>
      </c>
      <c r="AX310" s="8"/>
      <c r="AY310" s="8"/>
      <c r="AZ310" s="8"/>
      <c r="BA310" s="8" t="s">
        <v>73</v>
      </c>
      <c r="BB310" s="8" t="s">
        <v>74</v>
      </c>
      <c r="BC310" s="1"/>
      <c r="BD310" s="1"/>
      <c r="BE310" s="1"/>
    </row>
    <row r="311" spans="1:57" ht="20" hidden="1" customHeight="1" x14ac:dyDescent="0.35">
      <c r="A311" s="1"/>
      <c r="B311" s="8" t="s">
        <v>3</v>
      </c>
      <c r="C311" s="8">
        <v>10455</v>
      </c>
      <c r="D311" s="8" t="s">
        <v>14</v>
      </c>
      <c r="E311" s="8" t="s">
        <v>768</v>
      </c>
      <c r="F311" s="8" t="s">
        <v>769</v>
      </c>
      <c r="G311" s="8" t="s">
        <v>608</v>
      </c>
      <c r="H311" s="8" t="s">
        <v>609</v>
      </c>
      <c r="I311" s="8" t="s">
        <v>65</v>
      </c>
      <c r="J311" s="8" t="s">
        <v>66</v>
      </c>
      <c r="K311" s="8" t="s">
        <v>664</v>
      </c>
      <c r="L311" s="12">
        <v>100</v>
      </c>
      <c r="M311" s="9">
        <v>200</v>
      </c>
      <c r="N311" s="9">
        <v>20000</v>
      </c>
      <c r="O311" s="9">
        <v>102.5</v>
      </c>
      <c r="P311" s="9">
        <v>6.9365853658536585</v>
      </c>
      <c r="Q311" s="9">
        <v>20500</v>
      </c>
      <c r="R311" s="13">
        <v>50743</v>
      </c>
      <c r="S311" s="9">
        <v>7.11</v>
      </c>
      <c r="T311" s="9">
        <v>20167.060000000001</v>
      </c>
      <c r="U311" s="9">
        <v>100.8353</v>
      </c>
      <c r="V311" s="9">
        <f>VLOOKUP(E311,[6]SDL!$A:$E,5,0)</f>
        <v>100.8353</v>
      </c>
      <c r="W311" s="9">
        <f t="shared" si="4"/>
        <v>0</v>
      </c>
      <c r="X311" s="9">
        <v>7.0118961000000004</v>
      </c>
      <c r="Y311" s="9">
        <v>0</v>
      </c>
      <c r="Z311" s="9">
        <v>332.94</v>
      </c>
      <c r="AA311" s="9">
        <v>-332.94</v>
      </c>
      <c r="AB311" s="9">
        <v>8.8427278000000005</v>
      </c>
      <c r="AC311" s="9">
        <v>8.5432074</v>
      </c>
      <c r="AD311" s="9">
        <v>-17.32</v>
      </c>
      <c r="AE311" s="9"/>
      <c r="AF311" s="9">
        <v>0</v>
      </c>
      <c r="AG311" s="9">
        <v>0</v>
      </c>
      <c r="AH311" s="9"/>
      <c r="AI311" s="9">
        <v>106.65</v>
      </c>
      <c r="AJ311" s="15">
        <v>10441</v>
      </c>
      <c r="AK311" s="15">
        <v>2</v>
      </c>
      <c r="AL311" s="8" t="s">
        <v>68</v>
      </c>
      <c r="AM311" s="8" t="s">
        <v>69</v>
      </c>
      <c r="AN311" s="16"/>
      <c r="AO311" s="16"/>
      <c r="AP311" s="13">
        <v>45812</v>
      </c>
      <c r="AQ311" s="13">
        <v>45995</v>
      </c>
      <c r="AR311" s="13">
        <v>45630</v>
      </c>
      <c r="AS311" s="8" t="s">
        <v>70</v>
      </c>
      <c r="AT311" s="8" t="s">
        <v>71</v>
      </c>
      <c r="AU311" s="8" t="s">
        <v>72</v>
      </c>
      <c r="AV311" s="9">
        <v>4905</v>
      </c>
      <c r="AW311" s="9">
        <v>13.438356164383562</v>
      </c>
      <c r="AX311" s="8"/>
      <c r="AY311" s="8"/>
      <c r="AZ311" s="8"/>
      <c r="BA311" s="8" t="s">
        <v>73</v>
      </c>
      <c r="BB311" s="8" t="s">
        <v>74</v>
      </c>
      <c r="BC311" s="1"/>
      <c r="BD311" s="1"/>
      <c r="BE311" s="1"/>
    </row>
    <row r="312" spans="1:57" ht="20" hidden="1" customHeight="1" x14ac:dyDescent="0.35">
      <c r="A312" s="1"/>
      <c r="B312" s="8" t="s">
        <v>3</v>
      </c>
      <c r="C312" s="8">
        <v>10254</v>
      </c>
      <c r="D312" s="8" t="s">
        <v>14</v>
      </c>
      <c r="E312" s="8" t="s">
        <v>770</v>
      </c>
      <c r="F312" s="8" t="s">
        <v>771</v>
      </c>
      <c r="G312" s="8" t="s">
        <v>608</v>
      </c>
      <c r="H312" s="8" t="s">
        <v>609</v>
      </c>
      <c r="I312" s="8" t="s">
        <v>65</v>
      </c>
      <c r="J312" s="8" t="s">
        <v>66</v>
      </c>
      <c r="K312" s="8" t="s">
        <v>772</v>
      </c>
      <c r="L312" s="12">
        <v>100</v>
      </c>
      <c r="M312" s="9">
        <v>1000</v>
      </c>
      <c r="N312" s="9">
        <v>100000</v>
      </c>
      <c r="O312" s="9">
        <v>99.4</v>
      </c>
      <c r="P312" s="9">
        <v>7.1629778672032192</v>
      </c>
      <c r="Q312" s="9">
        <v>99400</v>
      </c>
      <c r="R312" s="13">
        <v>49212</v>
      </c>
      <c r="S312" s="9">
        <v>7.12</v>
      </c>
      <c r="T312" s="9">
        <v>101479.7</v>
      </c>
      <c r="U312" s="9">
        <v>101.47969999999999</v>
      </c>
      <c r="V312" s="9">
        <f>VLOOKUP(E312,[6]SDL!$A:$E,5,0)</f>
        <v>101.47969999999999</v>
      </c>
      <c r="W312" s="9">
        <f t="shared" si="4"/>
        <v>0</v>
      </c>
      <c r="X312" s="9">
        <v>6.8980730000000001</v>
      </c>
      <c r="Y312" s="9">
        <v>2079.6999999999998</v>
      </c>
      <c r="Z312" s="9">
        <v>0</v>
      </c>
      <c r="AA312" s="9">
        <v>2079.6999999999998</v>
      </c>
      <c r="AB312" s="9">
        <v>6.8198574000000001</v>
      </c>
      <c r="AC312" s="9">
        <v>6.5924803000000001</v>
      </c>
      <c r="AD312" s="9">
        <v>-68.152000000000001</v>
      </c>
      <c r="AE312" s="9"/>
      <c r="AF312" s="9">
        <v>0</v>
      </c>
      <c r="AG312" s="9">
        <v>0</v>
      </c>
      <c r="AH312" s="9"/>
      <c r="AI312" s="9">
        <v>1898.67</v>
      </c>
      <c r="AJ312" s="15">
        <v>9768</v>
      </c>
      <c r="AK312" s="15">
        <v>2</v>
      </c>
      <c r="AL312" s="8" t="s">
        <v>68</v>
      </c>
      <c r="AM312" s="8" t="s">
        <v>69</v>
      </c>
      <c r="AN312" s="16"/>
      <c r="AO312" s="16"/>
      <c r="AP312" s="13">
        <v>45741</v>
      </c>
      <c r="AQ312" s="13">
        <v>45925</v>
      </c>
      <c r="AR312" s="13">
        <v>45560</v>
      </c>
      <c r="AS312" s="8" t="s">
        <v>70</v>
      </c>
      <c r="AT312" s="8" t="s">
        <v>71</v>
      </c>
      <c r="AU312" s="8" t="s">
        <v>72</v>
      </c>
      <c r="AV312" s="9">
        <v>3374</v>
      </c>
      <c r="AW312" s="9">
        <v>9.2438356164383571</v>
      </c>
      <c r="AX312" s="8"/>
      <c r="AY312" s="8"/>
      <c r="AZ312" s="8"/>
      <c r="BA312" s="8" t="s">
        <v>73</v>
      </c>
      <c r="BB312" s="8" t="s">
        <v>74</v>
      </c>
      <c r="BC312" s="1"/>
      <c r="BD312" s="1"/>
      <c r="BE312" s="1"/>
    </row>
    <row r="313" spans="1:57" ht="20" hidden="1" customHeight="1" x14ac:dyDescent="0.35">
      <c r="A313" s="1"/>
      <c r="B313" s="8" t="s">
        <v>3</v>
      </c>
      <c r="C313" s="8">
        <v>10259</v>
      </c>
      <c r="D313" s="8" t="s">
        <v>14</v>
      </c>
      <c r="E313" s="8" t="s">
        <v>773</v>
      </c>
      <c r="F313" s="8" t="s">
        <v>774</v>
      </c>
      <c r="G313" s="8" t="s">
        <v>608</v>
      </c>
      <c r="H313" s="8" t="s">
        <v>609</v>
      </c>
      <c r="I313" s="8" t="s">
        <v>65</v>
      </c>
      <c r="J313" s="8" t="s">
        <v>66</v>
      </c>
      <c r="K313" s="8" t="s">
        <v>624</v>
      </c>
      <c r="L313" s="12">
        <v>100</v>
      </c>
      <c r="M313" s="9">
        <v>400000</v>
      </c>
      <c r="N313" s="9">
        <v>40000000</v>
      </c>
      <c r="O313" s="9">
        <v>103.5615385</v>
      </c>
      <c r="P313" s="9">
        <v>6.8751392680401322</v>
      </c>
      <c r="Q313" s="9">
        <v>41424615.399999999</v>
      </c>
      <c r="R313" s="13">
        <v>52499</v>
      </c>
      <c r="S313" s="9">
        <v>7.12</v>
      </c>
      <c r="T313" s="9">
        <v>40209880</v>
      </c>
      <c r="U313" s="9">
        <v>100.5247</v>
      </c>
      <c r="V313" s="9">
        <f>VLOOKUP(E313,[6]SDL!$A:$E,5,0)</f>
        <v>100.5247</v>
      </c>
      <c r="W313" s="9">
        <f t="shared" si="4"/>
        <v>0</v>
      </c>
      <c r="X313" s="9">
        <v>7.0665747999999997</v>
      </c>
      <c r="Y313" s="9">
        <v>0</v>
      </c>
      <c r="Z313" s="9">
        <v>1214735.3999999999</v>
      </c>
      <c r="AA313" s="9">
        <v>-1214735.3999999999</v>
      </c>
      <c r="AB313" s="9">
        <v>10.317151300000001</v>
      </c>
      <c r="AC313" s="9">
        <v>9.9650572000000004</v>
      </c>
      <c r="AD313" s="9">
        <v>-40826.188000000002</v>
      </c>
      <c r="AE313" s="9">
        <v>138.92603600000001</v>
      </c>
      <c r="AF313" s="9">
        <v>0</v>
      </c>
      <c r="AG313" s="9">
        <v>0</v>
      </c>
      <c r="AH313" s="9"/>
      <c r="AI313" s="9">
        <v>759466.67</v>
      </c>
      <c r="AJ313" s="15">
        <v>9095</v>
      </c>
      <c r="AK313" s="15">
        <v>2</v>
      </c>
      <c r="AL313" s="8" t="s">
        <v>68</v>
      </c>
      <c r="AM313" s="8" t="s">
        <v>69</v>
      </c>
      <c r="AN313" s="16"/>
      <c r="AO313" s="16"/>
      <c r="AP313" s="13">
        <v>45741</v>
      </c>
      <c r="AQ313" s="13">
        <v>45925</v>
      </c>
      <c r="AR313" s="13">
        <v>45560</v>
      </c>
      <c r="AS313" s="8" t="s">
        <v>70</v>
      </c>
      <c r="AT313" s="8" t="s">
        <v>71</v>
      </c>
      <c r="AU313" s="8" t="s">
        <v>72</v>
      </c>
      <c r="AV313" s="9">
        <v>6661</v>
      </c>
      <c r="AW313" s="9">
        <v>18.24931506849315</v>
      </c>
      <c r="AX313" s="8"/>
      <c r="AY313" s="8"/>
      <c r="AZ313" s="8"/>
      <c r="BA313" s="8" t="s">
        <v>73</v>
      </c>
      <c r="BB313" s="8" t="s">
        <v>74</v>
      </c>
      <c r="BC313" s="1"/>
      <c r="BD313" s="1"/>
      <c r="BE313" s="1"/>
    </row>
    <row r="314" spans="1:57" ht="20" hidden="1" customHeight="1" x14ac:dyDescent="0.35">
      <c r="A314" s="1"/>
      <c r="B314" s="8" t="s">
        <v>3</v>
      </c>
      <c r="C314" s="8">
        <v>3259</v>
      </c>
      <c r="D314" s="8" t="s">
        <v>14</v>
      </c>
      <c r="E314" s="8" t="s">
        <v>775</v>
      </c>
      <c r="F314" s="8" t="s">
        <v>776</v>
      </c>
      <c r="G314" s="8" t="s">
        <v>608</v>
      </c>
      <c r="H314" s="8" t="s">
        <v>609</v>
      </c>
      <c r="I314" s="8" t="s">
        <v>65</v>
      </c>
      <c r="J314" s="8" t="s">
        <v>66</v>
      </c>
      <c r="K314" s="8" t="s">
        <v>636</v>
      </c>
      <c r="L314" s="12">
        <v>100</v>
      </c>
      <c r="M314" s="9">
        <v>700</v>
      </c>
      <c r="N314" s="9">
        <v>70000</v>
      </c>
      <c r="O314" s="9">
        <v>99.4</v>
      </c>
      <c r="P314" s="9">
        <v>7.1730382293762576</v>
      </c>
      <c r="Q314" s="9">
        <v>69580</v>
      </c>
      <c r="R314" s="13">
        <v>53739</v>
      </c>
      <c r="S314" s="9">
        <v>7.13</v>
      </c>
      <c r="T314" s="9">
        <v>69953.8</v>
      </c>
      <c r="U314" s="9">
        <v>99.933999999999997</v>
      </c>
      <c r="V314" s="9">
        <f>VLOOKUP(E314,[6]SDL!$A:$E,5,0)</f>
        <v>99.933999999999997</v>
      </c>
      <c r="W314" s="9">
        <f t="shared" si="4"/>
        <v>0</v>
      </c>
      <c r="X314" s="9">
        <v>7.1346676999999996</v>
      </c>
      <c r="Y314" s="9">
        <v>373.8</v>
      </c>
      <c r="Z314" s="9">
        <v>0</v>
      </c>
      <c r="AA314" s="9">
        <v>373.8</v>
      </c>
      <c r="AB314" s="9">
        <v>11.0411325</v>
      </c>
      <c r="AC314" s="9">
        <v>10.660825300000001</v>
      </c>
      <c r="AD314" s="9">
        <v>-76.572000000000003</v>
      </c>
      <c r="AE314" s="9"/>
      <c r="AF314" s="9">
        <v>0</v>
      </c>
      <c r="AG314" s="9">
        <v>0</v>
      </c>
      <c r="AH314" s="9"/>
      <c r="AI314" s="9">
        <v>1871.63</v>
      </c>
      <c r="AJ314" s="15">
        <v>280</v>
      </c>
      <c r="AK314" s="15">
        <v>2</v>
      </c>
      <c r="AL314" s="8" t="s">
        <v>68</v>
      </c>
      <c r="AM314" s="8" t="s">
        <v>69</v>
      </c>
      <c r="AN314" s="16"/>
      <c r="AO314" s="16"/>
      <c r="AP314" s="13">
        <v>45705</v>
      </c>
      <c r="AQ314" s="13">
        <v>45887</v>
      </c>
      <c r="AR314" s="13">
        <v>44608</v>
      </c>
      <c r="AS314" s="8" t="s">
        <v>70</v>
      </c>
      <c r="AT314" s="8" t="s">
        <v>71</v>
      </c>
      <c r="AU314" s="8" t="s">
        <v>72</v>
      </c>
      <c r="AV314" s="9">
        <v>7901</v>
      </c>
      <c r="AW314" s="9">
        <v>21.646575342465752</v>
      </c>
      <c r="AX314" s="8"/>
      <c r="AY314" s="8"/>
      <c r="AZ314" s="8"/>
      <c r="BA314" s="8" t="s">
        <v>73</v>
      </c>
      <c r="BB314" s="8" t="s">
        <v>74</v>
      </c>
      <c r="BC314" s="1"/>
      <c r="BD314" s="1"/>
      <c r="BE314" s="1"/>
    </row>
    <row r="315" spans="1:57" ht="20" hidden="1" customHeight="1" x14ac:dyDescent="0.35">
      <c r="A315" s="1"/>
      <c r="B315" s="8" t="s">
        <v>3</v>
      </c>
      <c r="C315" s="8">
        <v>10721</v>
      </c>
      <c r="D315" s="8" t="s">
        <v>14</v>
      </c>
      <c r="E315" s="8" t="s">
        <v>777</v>
      </c>
      <c r="F315" s="8" t="s">
        <v>778</v>
      </c>
      <c r="G315" s="8" t="s">
        <v>608</v>
      </c>
      <c r="H315" s="8" t="s">
        <v>609</v>
      </c>
      <c r="I315" s="8" t="s">
        <v>65</v>
      </c>
      <c r="J315" s="8" t="s">
        <v>66</v>
      </c>
      <c r="K315" s="8" t="s">
        <v>779</v>
      </c>
      <c r="L315" s="12">
        <v>100</v>
      </c>
      <c r="M315" s="9">
        <v>29000</v>
      </c>
      <c r="N315" s="9">
        <v>2900000</v>
      </c>
      <c r="O315" s="9">
        <v>100.1174049</v>
      </c>
      <c r="P315" s="9">
        <v>7.131627120311026</v>
      </c>
      <c r="Q315" s="9">
        <v>2903404.74</v>
      </c>
      <c r="R315" s="13">
        <v>48622</v>
      </c>
      <c r="S315" s="9">
        <v>7.14</v>
      </c>
      <c r="T315" s="9">
        <v>2962700.9</v>
      </c>
      <c r="U315" s="9">
        <v>102.1621</v>
      </c>
      <c r="V315" s="9">
        <f>VLOOKUP(E315,[6]SDL!$A:$E,5,0)</f>
        <v>102.1621</v>
      </c>
      <c r="W315" s="9">
        <f t="shared" si="4"/>
        <v>0</v>
      </c>
      <c r="X315" s="9">
        <v>6.7697437000000003</v>
      </c>
      <c r="Y315" s="9">
        <v>59296.160000000003</v>
      </c>
      <c r="Z315" s="9">
        <v>0</v>
      </c>
      <c r="AA315" s="9">
        <v>59296.160000000003</v>
      </c>
      <c r="AB315" s="9">
        <v>5.8700780000000004</v>
      </c>
      <c r="AC315" s="9">
        <v>5.6778886999999996</v>
      </c>
      <c r="AD315" s="9">
        <v>-1727.5820000000001</v>
      </c>
      <c r="AE315" s="9">
        <v>40.852287500000003</v>
      </c>
      <c r="AF315" s="9">
        <v>0</v>
      </c>
      <c r="AG315" s="9">
        <v>0</v>
      </c>
      <c r="AH315" s="9"/>
      <c r="AI315" s="9">
        <v>79948.17</v>
      </c>
      <c r="AJ315" s="15">
        <v>9843</v>
      </c>
      <c r="AK315" s="15">
        <v>2</v>
      </c>
      <c r="AL315" s="8" t="s">
        <v>68</v>
      </c>
      <c r="AM315" s="8" t="s">
        <v>69</v>
      </c>
      <c r="AN315" s="16"/>
      <c r="AO315" s="16"/>
      <c r="AP315" s="13">
        <v>45700</v>
      </c>
      <c r="AQ315" s="13">
        <v>45881</v>
      </c>
      <c r="AR315" s="13">
        <v>45700</v>
      </c>
      <c r="AS315" s="8" t="s">
        <v>70</v>
      </c>
      <c r="AT315" s="8" t="s">
        <v>71</v>
      </c>
      <c r="AU315" s="8" t="s">
        <v>72</v>
      </c>
      <c r="AV315" s="9">
        <v>2784</v>
      </c>
      <c r="AW315" s="9">
        <v>7.6273972602739724</v>
      </c>
      <c r="AX315" s="8"/>
      <c r="AY315" s="8"/>
      <c r="AZ315" s="8"/>
      <c r="BA315" s="8" t="s">
        <v>73</v>
      </c>
      <c r="BB315" s="8" t="s">
        <v>74</v>
      </c>
      <c r="BC315" s="1"/>
      <c r="BD315" s="1"/>
      <c r="BE315" s="1"/>
    </row>
    <row r="316" spans="1:57" ht="20" hidden="1" customHeight="1" x14ac:dyDescent="0.35">
      <c r="A316" s="1"/>
      <c r="B316" s="8" t="s">
        <v>3</v>
      </c>
      <c r="C316" s="8">
        <v>10264</v>
      </c>
      <c r="D316" s="8" t="s">
        <v>14</v>
      </c>
      <c r="E316" s="8" t="s">
        <v>780</v>
      </c>
      <c r="F316" s="8" t="s">
        <v>781</v>
      </c>
      <c r="G316" s="8" t="s">
        <v>608</v>
      </c>
      <c r="H316" s="8" t="s">
        <v>609</v>
      </c>
      <c r="I316" s="8" t="s">
        <v>65</v>
      </c>
      <c r="J316" s="8" t="s">
        <v>66</v>
      </c>
      <c r="K316" s="8" t="s">
        <v>782</v>
      </c>
      <c r="L316" s="12">
        <v>100</v>
      </c>
      <c r="M316" s="9">
        <v>17800</v>
      </c>
      <c r="N316" s="9">
        <v>1780000</v>
      </c>
      <c r="O316" s="9">
        <v>99.829642500000006</v>
      </c>
      <c r="P316" s="9">
        <v>7.1521842823387853</v>
      </c>
      <c r="Q316" s="9">
        <v>1776967.64</v>
      </c>
      <c r="R316" s="13">
        <v>52499</v>
      </c>
      <c r="S316" s="9">
        <v>7.14</v>
      </c>
      <c r="T316" s="9">
        <v>1799772.24</v>
      </c>
      <c r="U316" s="9">
        <v>101.1108</v>
      </c>
      <c r="V316" s="9">
        <f>VLOOKUP(E316,[6]SDL!$A:$E,5,0)</f>
        <v>101.1108</v>
      </c>
      <c r="W316" s="9">
        <f t="shared" si="4"/>
        <v>0</v>
      </c>
      <c r="X316" s="9">
        <v>7.0292081</v>
      </c>
      <c r="Y316" s="9">
        <v>22804.6</v>
      </c>
      <c r="Z316" s="9">
        <v>0</v>
      </c>
      <c r="AA316" s="9">
        <v>22804.6</v>
      </c>
      <c r="AB316" s="9">
        <v>10.3265075</v>
      </c>
      <c r="AC316" s="9">
        <v>9.9758943000000002</v>
      </c>
      <c r="AD316" s="9">
        <v>-1829.2429999999999</v>
      </c>
      <c r="AE316" s="9">
        <v>139.1855754</v>
      </c>
      <c r="AF316" s="9">
        <v>0</v>
      </c>
      <c r="AG316" s="9">
        <v>0</v>
      </c>
      <c r="AH316" s="9"/>
      <c r="AI316" s="9">
        <v>33891.199999999997</v>
      </c>
      <c r="AJ316" s="15">
        <v>9103</v>
      </c>
      <c r="AK316" s="15">
        <v>2</v>
      </c>
      <c r="AL316" s="8" t="s">
        <v>68</v>
      </c>
      <c r="AM316" s="8" t="s">
        <v>69</v>
      </c>
      <c r="AN316" s="16"/>
      <c r="AO316" s="16"/>
      <c r="AP316" s="13">
        <v>45741</v>
      </c>
      <c r="AQ316" s="13">
        <v>45925</v>
      </c>
      <c r="AR316" s="13">
        <v>45560</v>
      </c>
      <c r="AS316" s="8" t="s">
        <v>70</v>
      </c>
      <c r="AT316" s="8" t="s">
        <v>71</v>
      </c>
      <c r="AU316" s="8" t="s">
        <v>72</v>
      </c>
      <c r="AV316" s="9">
        <v>6661</v>
      </c>
      <c r="AW316" s="9">
        <v>18.24931506849315</v>
      </c>
      <c r="AX316" s="8"/>
      <c r="AY316" s="8"/>
      <c r="AZ316" s="8"/>
      <c r="BA316" s="8" t="s">
        <v>73</v>
      </c>
      <c r="BB316" s="8" t="s">
        <v>74</v>
      </c>
      <c r="BC316" s="1"/>
      <c r="BD316" s="1"/>
      <c r="BE316" s="1"/>
    </row>
    <row r="317" spans="1:57" ht="20" hidden="1" customHeight="1" x14ac:dyDescent="0.35">
      <c r="A317" s="1"/>
      <c r="B317" s="8" t="s">
        <v>3</v>
      </c>
      <c r="C317" s="8">
        <v>10678</v>
      </c>
      <c r="D317" s="8" t="s">
        <v>14</v>
      </c>
      <c r="E317" s="8" t="s">
        <v>783</v>
      </c>
      <c r="F317" s="8" t="s">
        <v>784</v>
      </c>
      <c r="G317" s="8" t="s">
        <v>608</v>
      </c>
      <c r="H317" s="8" t="s">
        <v>609</v>
      </c>
      <c r="I317" s="8" t="s">
        <v>65</v>
      </c>
      <c r="J317" s="8" t="s">
        <v>66</v>
      </c>
      <c r="K317" s="8" t="s">
        <v>749</v>
      </c>
      <c r="L317" s="12">
        <v>100</v>
      </c>
      <c r="M317" s="9">
        <v>141600</v>
      </c>
      <c r="N317" s="9">
        <v>14160000</v>
      </c>
      <c r="O317" s="9">
        <v>100.1005763</v>
      </c>
      <c r="P317" s="9">
        <v>7.132826067455917</v>
      </c>
      <c r="Q317" s="9">
        <v>14174241.6</v>
      </c>
      <c r="R317" s="13">
        <v>48249</v>
      </c>
      <c r="S317" s="9">
        <v>7.14</v>
      </c>
      <c r="T317" s="9">
        <v>14452772.16</v>
      </c>
      <c r="U317" s="9">
        <v>102.0676</v>
      </c>
      <c r="V317" s="9">
        <f>VLOOKUP(E317,[6]SDL!$A:$E,5,0)</f>
        <v>102.0676</v>
      </c>
      <c r="W317" s="9">
        <f t="shared" si="4"/>
        <v>0</v>
      </c>
      <c r="X317" s="9">
        <v>6.7442688999999998</v>
      </c>
      <c r="Y317" s="9">
        <v>278530.56</v>
      </c>
      <c r="Z317" s="9">
        <v>0</v>
      </c>
      <c r="AA317" s="9">
        <v>278530.56</v>
      </c>
      <c r="AB317" s="9">
        <v>5.243601</v>
      </c>
      <c r="AC317" s="9">
        <v>5.0725479</v>
      </c>
      <c r="AD317" s="9">
        <v>-7539.2259999999997</v>
      </c>
      <c r="AE317" s="9">
        <v>32.591186100000002</v>
      </c>
      <c r="AF317" s="9">
        <v>0</v>
      </c>
      <c r="AG317" s="9">
        <v>0</v>
      </c>
      <c r="AH317" s="9"/>
      <c r="AI317" s="9">
        <v>410026.4</v>
      </c>
      <c r="AJ317" s="15">
        <v>9818</v>
      </c>
      <c r="AK317" s="15">
        <v>2</v>
      </c>
      <c r="AL317" s="8" t="s">
        <v>68</v>
      </c>
      <c r="AM317" s="8" t="s">
        <v>69</v>
      </c>
      <c r="AN317" s="16"/>
      <c r="AO317" s="16"/>
      <c r="AP317" s="13">
        <v>45693</v>
      </c>
      <c r="AQ317" s="13">
        <v>45874</v>
      </c>
      <c r="AR317" s="13">
        <v>45693</v>
      </c>
      <c r="AS317" s="8" t="s">
        <v>70</v>
      </c>
      <c r="AT317" s="8" t="s">
        <v>71</v>
      </c>
      <c r="AU317" s="8" t="s">
        <v>72</v>
      </c>
      <c r="AV317" s="9">
        <v>2411</v>
      </c>
      <c r="AW317" s="9">
        <v>6.6054794520547944</v>
      </c>
      <c r="AX317" s="8"/>
      <c r="AY317" s="8"/>
      <c r="AZ317" s="8"/>
      <c r="BA317" s="8" t="s">
        <v>73</v>
      </c>
      <c r="BB317" s="8" t="s">
        <v>74</v>
      </c>
      <c r="BC317" s="1"/>
      <c r="BD317" s="1"/>
      <c r="BE317" s="1"/>
    </row>
    <row r="318" spans="1:57" ht="20" hidden="1" customHeight="1" x14ac:dyDescent="0.35">
      <c r="A318" s="1"/>
      <c r="B318" s="8" t="s">
        <v>3</v>
      </c>
      <c r="C318" s="8">
        <v>2493</v>
      </c>
      <c r="D318" s="8" t="s">
        <v>14</v>
      </c>
      <c r="E318" s="8" t="s">
        <v>785</v>
      </c>
      <c r="F318" s="8" t="s">
        <v>786</v>
      </c>
      <c r="G318" s="8" t="s">
        <v>608</v>
      </c>
      <c r="H318" s="8" t="s">
        <v>609</v>
      </c>
      <c r="I318" s="8" t="s">
        <v>65</v>
      </c>
      <c r="J318" s="8" t="s">
        <v>66</v>
      </c>
      <c r="K318" s="8" t="s">
        <v>728</v>
      </c>
      <c r="L318" s="12">
        <v>100</v>
      </c>
      <c r="M318" s="9">
        <v>500000</v>
      </c>
      <c r="N318" s="9">
        <v>50000000</v>
      </c>
      <c r="O318" s="9">
        <v>100.43</v>
      </c>
      <c r="P318" s="9">
        <v>7.1094294533505922</v>
      </c>
      <c r="Q318" s="9">
        <v>50215000</v>
      </c>
      <c r="R318" s="13">
        <v>47365</v>
      </c>
      <c r="S318" s="9">
        <v>7.14</v>
      </c>
      <c r="T318" s="9">
        <v>51496450</v>
      </c>
      <c r="U318" s="9">
        <v>102.99290000000001</v>
      </c>
      <c r="V318" s="9">
        <f>VLOOKUP(E318,[6]SDL!$A:$E,5,0)</f>
        <v>102.99290000000001</v>
      </c>
      <c r="W318" s="9">
        <f t="shared" si="4"/>
        <v>0</v>
      </c>
      <c r="X318" s="9">
        <v>6.3096401999999996</v>
      </c>
      <c r="Y318" s="9">
        <v>1281450</v>
      </c>
      <c r="Z318" s="9">
        <v>0</v>
      </c>
      <c r="AA318" s="9">
        <v>1281450</v>
      </c>
      <c r="AB318" s="9">
        <v>3.6157796000000002</v>
      </c>
      <c r="AC318" s="9">
        <v>3.5051969999999999</v>
      </c>
      <c r="AD318" s="9">
        <v>-18457.210999999999</v>
      </c>
      <c r="AE318" s="9">
        <v>15.8964853</v>
      </c>
      <c r="AF318" s="9">
        <v>0</v>
      </c>
      <c r="AG318" s="9">
        <v>0</v>
      </c>
      <c r="AH318" s="9"/>
      <c r="AI318" s="9">
        <v>1160250</v>
      </c>
      <c r="AJ318" s="15">
        <v>6175</v>
      </c>
      <c r="AK318" s="15">
        <v>2</v>
      </c>
      <c r="AL318" s="8" t="s">
        <v>68</v>
      </c>
      <c r="AM318" s="8" t="s">
        <v>69</v>
      </c>
      <c r="AN318" s="16"/>
      <c r="AO318" s="16"/>
      <c r="AP318" s="13">
        <v>45720</v>
      </c>
      <c r="AQ318" s="13">
        <v>45904</v>
      </c>
      <c r="AR318" s="13">
        <v>43712</v>
      </c>
      <c r="AS318" s="8" t="s">
        <v>70</v>
      </c>
      <c r="AT318" s="8" t="s">
        <v>71</v>
      </c>
      <c r="AU318" s="8" t="s">
        <v>72</v>
      </c>
      <c r="AV318" s="9">
        <v>1527</v>
      </c>
      <c r="AW318" s="9">
        <v>4.183561643835616</v>
      </c>
      <c r="AX318" s="8"/>
      <c r="AY318" s="8"/>
      <c r="AZ318" s="8"/>
      <c r="BA318" s="8" t="s">
        <v>73</v>
      </c>
      <c r="BB318" s="8" t="s">
        <v>74</v>
      </c>
      <c r="BC318" s="1"/>
      <c r="BD318" s="1"/>
      <c r="BE318" s="1"/>
    </row>
    <row r="319" spans="1:57" ht="20" hidden="1" customHeight="1" x14ac:dyDescent="0.35">
      <c r="A319" s="1"/>
      <c r="B319" s="8" t="s">
        <v>3</v>
      </c>
      <c r="C319" s="8">
        <v>3820</v>
      </c>
      <c r="D319" s="8" t="s">
        <v>14</v>
      </c>
      <c r="E319" s="8" t="s">
        <v>787</v>
      </c>
      <c r="F319" s="8" t="s">
        <v>788</v>
      </c>
      <c r="G319" s="8" t="s">
        <v>608</v>
      </c>
      <c r="H319" s="8" t="s">
        <v>609</v>
      </c>
      <c r="I319" s="8" t="s">
        <v>65</v>
      </c>
      <c r="J319" s="8" t="s">
        <v>66</v>
      </c>
      <c r="K319" s="8" t="s">
        <v>728</v>
      </c>
      <c r="L319" s="12">
        <v>100</v>
      </c>
      <c r="M319" s="9">
        <v>400</v>
      </c>
      <c r="N319" s="9">
        <v>40000</v>
      </c>
      <c r="O319" s="9">
        <v>99.8</v>
      </c>
      <c r="P319" s="9">
        <v>7.1543086172344692</v>
      </c>
      <c r="Q319" s="9">
        <v>39920</v>
      </c>
      <c r="R319" s="13">
        <v>48218</v>
      </c>
      <c r="S319" s="9">
        <v>7.14</v>
      </c>
      <c r="T319" s="9">
        <v>40859.24</v>
      </c>
      <c r="U319" s="9">
        <v>102.1481</v>
      </c>
      <c r="V319" s="9">
        <f>VLOOKUP(E319,[6]SDL!$A:$E,5,0)</f>
        <v>102.1481</v>
      </c>
      <c r="W319" s="9">
        <f t="shared" si="4"/>
        <v>0</v>
      </c>
      <c r="X319" s="9">
        <v>6.7266785999999996</v>
      </c>
      <c r="Y319" s="9">
        <v>939.24</v>
      </c>
      <c r="Z319" s="9">
        <v>0</v>
      </c>
      <c r="AA319" s="9">
        <v>939.24</v>
      </c>
      <c r="AB319" s="9">
        <v>5.1608463999999996</v>
      </c>
      <c r="AC319" s="9">
        <v>4.9929176000000002</v>
      </c>
      <c r="AD319" s="9">
        <v>-21.097999999999999</v>
      </c>
      <c r="AE319" s="9"/>
      <c r="AF319" s="9">
        <v>0</v>
      </c>
      <c r="AG319" s="9">
        <v>0</v>
      </c>
      <c r="AH319" s="9"/>
      <c r="AI319" s="9">
        <v>1396.27</v>
      </c>
      <c r="AJ319" s="15">
        <v>9482</v>
      </c>
      <c r="AK319" s="15">
        <v>2</v>
      </c>
      <c r="AL319" s="8" t="s">
        <v>68</v>
      </c>
      <c r="AM319" s="8" t="s">
        <v>69</v>
      </c>
      <c r="AN319" s="16"/>
      <c r="AO319" s="16"/>
      <c r="AP319" s="13">
        <v>45663</v>
      </c>
      <c r="AQ319" s="13">
        <v>45845</v>
      </c>
      <c r="AR319" s="13">
        <v>44566</v>
      </c>
      <c r="AS319" s="8" t="s">
        <v>70</v>
      </c>
      <c r="AT319" s="8" t="s">
        <v>71</v>
      </c>
      <c r="AU319" s="8" t="s">
        <v>72</v>
      </c>
      <c r="AV319" s="9">
        <v>2380</v>
      </c>
      <c r="AW319" s="9">
        <v>6.5205479452054798</v>
      </c>
      <c r="AX319" s="8"/>
      <c r="AY319" s="8"/>
      <c r="AZ319" s="8"/>
      <c r="BA319" s="8" t="s">
        <v>73</v>
      </c>
      <c r="BB319" s="8" t="s">
        <v>74</v>
      </c>
      <c r="BC319" s="1"/>
      <c r="BD319" s="1"/>
      <c r="BE319" s="1"/>
    </row>
    <row r="320" spans="1:57" ht="20" hidden="1" customHeight="1" x14ac:dyDescent="0.35">
      <c r="A320" s="1"/>
      <c r="B320" s="8" t="s">
        <v>3</v>
      </c>
      <c r="C320" s="8">
        <v>1786</v>
      </c>
      <c r="D320" s="8" t="s">
        <v>14</v>
      </c>
      <c r="E320" s="8" t="s">
        <v>789</v>
      </c>
      <c r="F320" s="8" t="s">
        <v>790</v>
      </c>
      <c r="G320" s="8" t="s">
        <v>608</v>
      </c>
      <c r="H320" s="8" t="s">
        <v>609</v>
      </c>
      <c r="I320" s="8" t="s">
        <v>65</v>
      </c>
      <c r="J320" s="8" t="s">
        <v>66</v>
      </c>
      <c r="K320" s="8" t="s">
        <v>782</v>
      </c>
      <c r="L320" s="12">
        <v>100</v>
      </c>
      <c r="M320" s="9">
        <v>40000</v>
      </c>
      <c r="N320" s="9">
        <v>4000000</v>
      </c>
      <c r="O320" s="9">
        <v>100.79</v>
      </c>
      <c r="P320" s="9">
        <v>7.0939577339021724</v>
      </c>
      <c r="Q320" s="9">
        <v>4031600</v>
      </c>
      <c r="R320" s="13">
        <v>46308</v>
      </c>
      <c r="S320" s="9">
        <v>7.15</v>
      </c>
      <c r="T320" s="9">
        <v>4060644</v>
      </c>
      <c r="U320" s="9">
        <v>101.51609999999999</v>
      </c>
      <c r="V320" s="9">
        <f>VLOOKUP(E320,[6]SDL!$A:$E,5,0)</f>
        <v>101.51609999999999</v>
      </c>
      <c r="W320" s="9">
        <f t="shared" si="4"/>
        <v>0</v>
      </c>
      <c r="X320" s="9">
        <v>5.8982029000000002</v>
      </c>
      <c r="Y320" s="9">
        <v>29044</v>
      </c>
      <c r="Z320" s="9">
        <v>0</v>
      </c>
      <c r="AA320" s="9">
        <v>29044</v>
      </c>
      <c r="AB320" s="9">
        <v>1.2354179999999999</v>
      </c>
      <c r="AC320" s="9">
        <v>1.2000280000000001</v>
      </c>
      <c r="AD320" s="9">
        <v>-494.72500000000002</v>
      </c>
      <c r="AE320" s="9">
        <v>2.4940343</v>
      </c>
      <c r="AF320" s="9">
        <v>0</v>
      </c>
      <c r="AG320" s="9">
        <v>0</v>
      </c>
      <c r="AH320" s="9"/>
      <c r="AI320" s="9">
        <v>61966.67</v>
      </c>
      <c r="AJ320" s="15">
        <v>4617</v>
      </c>
      <c r="AK320" s="15">
        <v>2</v>
      </c>
      <c r="AL320" s="8" t="s">
        <v>68</v>
      </c>
      <c r="AM320" s="8" t="s">
        <v>69</v>
      </c>
      <c r="AN320" s="16"/>
      <c r="AO320" s="16"/>
      <c r="AP320" s="13">
        <v>45761</v>
      </c>
      <c r="AQ320" s="13">
        <v>45943</v>
      </c>
      <c r="AR320" s="13">
        <v>42656</v>
      </c>
      <c r="AS320" s="8" t="s">
        <v>70</v>
      </c>
      <c r="AT320" s="8" t="s">
        <v>71</v>
      </c>
      <c r="AU320" s="8" t="s">
        <v>72</v>
      </c>
      <c r="AV320" s="9">
        <v>470</v>
      </c>
      <c r="AW320" s="9">
        <v>1.2876712328767124</v>
      </c>
      <c r="AX320" s="8"/>
      <c r="AY320" s="8"/>
      <c r="AZ320" s="8"/>
      <c r="BA320" s="8" t="s">
        <v>73</v>
      </c>
      <c r="BB320" s="8" t="s">
        <v>74</v>
      </c>
      <c r="BC320" s="1"/>
      <c r="BD320" s="1"/>
      <c r="BE320" s="1"/>
    </row>
    <row r="321" spans="1:57" ht="20" hidden="1" customHeight="1" x14ac:dyDescent="0.35">
      <c r="A321" s="1"/>
      <c r="B321" s="8" t="s">
        <v>3</v>
      </c>
      <c r="C321" s="8">
        <v>10575</v>
      </c>
      <c r="D321" s="8" t="s">
        <v>14</v>
      </c>
      <c r="E321" s="8" t="s">
        <v>791</v>
      </c>
      <c r="F321" s="8" t="s">
        <v>792</v>
      </c>
      <c r="G321" s="8" t="s">
        <v>608</v>
      </c>
      <c r="H321" s="8" t="s">
        <v>609</v>
      </c>
      <c r="I321" s="8" t="s">
        <v>65</v>
      </c>
      <c r="J321" s="8" t="s">
        <v>66</v>
      </c>
      <c r="K321" s="8" t="s">
        <v>646</v>
      </c>
      <c r="L321" s="12">
        <v>100</v>
      </c>
      <c r="M321" s="9">
        <v>1000</v>
      </c>
      <c r="N321" s="9">
        <v>100000</v>
      </c>
      <c r="O321" s="9">
        <v>99.2</v>
      </c>
      <c r="P321" s="9">
        <v>7.207661290322581</v>
      </c>
      <c r="Q321" s="9">
        <v>99200</v>
      </c>
      <c r="R321" s="13">
        <v>50041</v>
      </c>
      <c r="S321" s="9">
        <v>7.15</v>
      </c>
      <c r="T321" s="9">
        <v>102240.6</v>
      </c>
      <c r="U321" s="9">
        <v>102.2406</v>
      </c>
      <c r="V321" s="9">
        <f>VLOOKUP(E321,[6]SDL!$A:$E,5,0)</f>
        <v>102.2406</v>
      </c>
      <c r="W321" s="9">
        <f t="shared" si="4"/>
        <v>0</v>
      </c>
      <c r="X321" s="9">
        <v>6.4267124999999998</v>
      </c>
      <c r="Y321" s="9">
        <v>3040.6</v>
      </c>
      <c r="Z321" s="9">
        <v>0</v>
      </c>
      <c r="AA321" s="9">
        <v>3040.6</v>
      </c>
      <c r="AB321" s="9">
        <v>8.1396756000000003</v>
      </c>
      <c r="AC321" s="9">
        <v>7.8862619</v>
      </c>
      <c r="AD321" s="9">
        <v>-83.448999999999998</v>
      </c>
      <c r="AE321" s="9">
        <v>74.930434199999993</v>
      </c>
      <c r="AF321" s="9">
        <v>0</v>
      </c>
      <c r="AG321" s="9">
        <v>0</v>
      </c>
      <c r="AH321" s="9"/>
      <c r="AI321" s="9">
        <v>3575</v>
      </c>
      <c r="AJ321" s="15">
        <v>10057</v>
      </c>
      <c r="AK321" s="15">
        <v>2</v>
      </c>
      <c r="AL321" s="8" t="s">
        <v>68</v>
      </c>
      <c r="AM321" s="8" t="s">
        <v>69</v>
      </c>
      <c r="AN321" s="16"/>
      <c r="AO321" s="16"/>
      <c r="AP321" s="13">
        <v>45658</v>
      </c>
      <c r="AQ321" s="13">
        <v>45839</v>
      </c>
      <c r="AR321" s="13">
        <v>45658</v>
      </c>
      <c r="AS321" s="8" t="s">
        <v>70</v>
      </c>
      <c r="AT321" s="8" t="s">
        <v>71</v>
      </c>
      <c r="AU321" s="8" t="s">
        <v>72</v>
      </c>
      <c r="AV321" s="9">
        <v>4203</v>
      </c>
      <c r="AW321" s="9">
        <v>11.515068493150684</v>
      </c>
      <c r="AX321" s="8"/>
      <c r="AY321" s="8"/>
      <c r="AZ321" s="8"/>
      <c r="BA321" s="8" t="s">
        <v>73</v>
      </c>
      <c r="BB321" s="8" t="s">
        <v>74</v>
      </c>
      <c r="BC321" s="1"/>
      <c r="BD321" s="1"/>
      <c r="BE321" s="1"/>
    </row>
    <row r="322" spans="1:57" ht="20" hidden="1" customHeight="1" x14ac:dyDescent="0.35">
      <c r="A322" s="1"/>
      <c r="B322" s="8" t="s">
        <v>3</v>
      </c>
      <c r="C322" s="8">
        <v>10696</v>
      </c>
      <c r="D322" s="8" t="s">
        <v>14</v>
      </c>
      <c r="E322" s="8" t="s">
        <v>793</v>
      </c>
      <c r="F322" s="8" t="s">
        <v>794</v>
      </c>
      <c r="G322" s="8" t="s">
        <v>608</v>
      </c>
      <c r="H322" s="8" t="s">
        <v>609</v>
      </c>
      <c r="I322" s="8" t="s">
        <v>65</v>
      </c>
      <c r="J322" s="8" t="s">
        <v>66</v>
      </c>
      <c r="K322" s="8" t="s">
        <v>649</v>
      </c>
      <c r="L322" s="12">
        <v>100</v>
      </c>
      <c r="M322" s="9">
        <v>100000</v>
      </c>
      <c r="N322" s="9">
        <v>10000000</v>
      </c>
      <c r="O322" s="9">
        <v>100</v>
      </c>
      <c r="P322" s="9">
        <v>7.16</v>
      </c>
      <c r="Q322" s="9">
        <v>10000000</v>
      </c>
      <c r="R322" s="13">
        <v>50441</v>
      </c>
      <c r="S322" s="9">
        <v>7.16</v>
      </c>
      <c r="T322" s="9">
        <v>10121470</v>
      </c>
      <c r="U322" s="9">
        <v>101.21469999999999</v>
      </c>
      <c r="V322" s="9">
        <f>VLOOKUP(E322,[6]SDL!$A:$E,5,0)</f>
        <v>101.21469999999999</v>
      </c>
      <c r="W322" s="9">
        <f t="shared" ref="W322:W385" si="5">U322-V322</f>
        <v>0</v>
      </c>
      <c r="X322" s="9">
        <v>7.0117158000000002</v>
      </c>
      <c r="Y322" s="9">
        <v>121470</v>
      </c>
      <c r="Z322" s="9">
        <v>0</v>
      </c>
      <c r="AA322" s="9">
        <v>121470</v>
      </c>
      <c r="AB322" s="9">
        <v>8.2969057999999993</v>
      </c>
      <c r="AC322" s="9">
        <v>8.0158804000000003</v>
      </c>
      <c r="AD322" s="9">
        <v>-8346.0130000000008</v>
      </c>
      <c r="AE322" s="9">
        <v>85.114875499999997</v>
      </c>
      <c r="AF322" s="9">
        <v>0</v>
      </c>
      <c r="AG322" s="9">
        <v>0</v>
      </c>
      <c r="AH322" s="9"/>
      <c r="AI322" s="9">
        <v>290377.78000000003</v>
      </c>
      <c r="AJ322" s="15">
        <v>9816</v>
      </c>
      <c r="AK322" s="15">
        <v>2</v>
      </c>
      <c r="AL322" s="8" t="s">
        <v>68</v>
      </c>
      <c r="AM322" s="8" t="s">
        <v>69</v>
      </c>
      <c r="AN322" s="16"/>
      <c r="AO322" s="16"/>
      <c r="AP322" s="13">
        <v>45693</v>
      </c>
      <c r="AQ322" s="13">
        <v>45874</v>
      </c>
      <c r="AR322" s="13">
        <v>45693</v>
      </c>
      <c r="AS322" s="8" t="s">
        <v>70</v>
      </c>
      <c r="AT322" s="8" t="s">
        <v>71</v>
      </c>
      <c r="AU322" s="8" t="s">
        <v>72</v>
      </c>
      <c r="AV322" s="9">
        <v>4603</v>
      </c>
      <c r="AW322" s="9">
        <v>12.610958904109589</v>
      </c>
      <c r="AX322" s="8"/>
      <c r="AY322" s="8"/>
      <c r="AZ322" s="8"/>
      <c r="BA322" s="8" t="s">
        <v>73</v>
      </c>
      <c r="BB322" s="8" t="s">
        <v>74</v>
      </c>
      <c r="BC322" s="1"/>
      <c r="BD322" s="1"/>
      <c r="BE322" s="1"/>
    </row>
    <row r="323" spans="1:57" ht="20" hidden="1" customHeight="1" x14ac:dyDescent="0.35">
      <c r="A323" s="1"/>
      <c r="B323" s="8" t="s">
        <v>3</v>
      </c>
      <c r="C323" s="8">
        <v>1747</v>
      </c>
      <c r="D323" s="8" t="s">
        <v>14</v>
      </c>
      <c r="E323" s="8" t="s">
        <v>795</v>
      </c>
      <c r="F323" s="8" t="s">
        <v>796</v>
      </c>
      <c r="G323" s="8" t="s">
        <v>608</v>
      </c>
      <c r="H323" s="8" t="s">
        <v>609</v>
      </c>
      <c r="I323" s="8" t="s">
        <v>65</v>
      </c>
      <c r="J323" s="8" t="s">
        <v>66</v>
      </c>
      <c r="K323" s="8" t="s">
        <v>636</v>
      </c>
      <c r="L323" s="12">
        <v>100</v>
      </c>
      <c r="M323" s="9">
        <v>8500000</v>
      </c>
      <c r="N323" s="9">
        <v>850000000</v>
      </c>
      <c r="O323" s="9">
        <v>100.6063056</v>
      </c>
      <c r="P323" s="9">
        <v>7.1168501390632519</v>
      </c>
      <c r="Q323" s="9">
        <v>855153597.60000002</v>
      </c>
      <c r="R323" s="13">
        <v>46398</v>
      </c>
      <c r="S323" s="9">
        <v>7.16</v>
      </c>
      <c r="T323" s="9">
        <v>863287200</v>
      </c>
      <c r="U323" s="9">
        <v>101.56319999999999</v>
      </c>
      <c r="V323" s="9">
        <f>VLOOKUP(E323,[6]SDL!$A:$E,5,0)</f>
        <v>101.56319999999999</v>
      </c>
      <c r="W323" s="9">
        <f t="shared" si="5"/>
        <v>0</v>
      </c>
      <c r="X323" s="9">
        <v>6.0717477000000004</v>
      </c>
      <c r="Y323" s="9">
        <v>8133602.4000000004</v>
      </c>
      <c r="Z323" s="9">
        <v>0</v>
      </c>
      <c r="AA323" s="9">
        <v>8133602.4000000004</v>
      </c>
      <c r="AB323" s="9">
        <v>1.4306559999999999</v>
      </c>
      <c r="AC323" s="9">
        <v>1.3885027999999999</v>
      </c>
      <c r="AD323" s="9">
        <v>-123858.152</v>
      </c>
      <c r="AE323" s="9">
        <v>3.1806030999999999</v>
      </c>
      <c r="AF323" s="9">
        <v>0</v>
      </c>
      <c r="AG323" s="9">
        <v>0</v>
      </c>
      <c r="AH323" s="9"/>
      <c r="AI323" s="9">
        <v>28739444.440000001</v>
      </c>
      <c r="AJ323" s="15">
        <v>9235</v>
      </c>
      <c r="AK323" s="15">
        <v>2</v>
      </c>
      <c r="AL323" s="8" t="s">
        <v>68</v>
      </c>
      <c r="AM323" s="8" t="s">
        <v>69</v>
      </c>
      <c r="AN323" s="16"/>
      <c r="AO323" s="16"/>
      <c r="AP323" s="13">
        <v>45670</v>
      </c>
      <c r="AQ323" s="13">
        <v>45849</v>
      </c>
      <c r="AR323" s="13">
        <v>42746</v>
      </c>
      <c r="AS323" s="8" t="s">
        <v>70</v>
      </c>
      <c r="AT323" s="8" t="s">
        <v>71</v>
      </c>
      <c r="AU323" s="8" t="s">
        <v>72</v>
      </c>
      <c r="AV323" s="9">
        <v>560</v>
      </c>
      <c r="AW323" s="9">
        <v>1.5342465753424657</v>
      </c>
      <c r="AX323" s="8"/>
      <c r="AY323" s="8"/>
      <c r="AZ323" s="8"/>
      <c r="BA323" s="8" t="s">
        <v>73</v>
      </c>
      <c r="BB323" s="8" t="s">
        <v>74</v>
      </c>
      <c r="BC323" s="1"/>
      <c r="BD323" s="1"/>
      <c r="BE323" s="1"/>
    </row>
    <row r="324" spans="1:57" ht="20" hidden="1" customHeight="1" x14ac:dyDescent="0.35">
      <c r="A324" s="1"/>
      <c r="B324" s="8" t="s">
        <v>3</v>
      </c>
      <c r="C324" s="8">
        <v>1749</v>
      </c>
      <c r="D324" s="8" t="s">
        <v>14</v>
      </c>
      <c r="E324" s="8" t="s">
        <v>797</v>
      </c>
      <c r="F324" s="8" t="s">
        <v>798</v>
      </c>
      <c r="G324" s="8" t="s">
        <v>608</v>
      </c>
      <c r="H324" s="8" t="s">
        <v>609</v>
      </c>
      <c r="I324" s="8" t="s">
        <v>65</v>
      </c>
      <c r="J324" s="8" t="s">
        <v>66</v>
      </c>
      <c r="K324" s="8" t="s">
        <v>728</v>
      </c>
      <c r="L324" s="12">
        <v>100</v>
      </c>
      <c r="M324" s="9">
        <v>3000000</v>
      </c>
      <c r="N324" s="9">
        <v>300000000</v>
      </c>
      <c r="O324" s="9">
        <v>100.3306</v>
      </c>
      <c r="P324" s="9">
        <v>7.136407038331277</v>
      </c>
      <c r="Q324" s="9">
        <v>300991800</v>
      </c>
      <c r="R324" s="13">
        <v>46398</v>
      </c>
      <c r="S324" s="9">
        <v>7.16</v>
      </c>
      <c r="T324" s="9">
        <v>304689600</v>
      </c>
      <c r="U324" s="9">
        <v>101.56319999999999</v>
      </c>
      <c r="V324" s="9">
        <f>VLOOKUP(E324,[6]SDL!$A:$E,5,0)</f>
        <v>101.56319999999999</v>
      </c>
      <c r="W324" s="9">
        <f t="shared" si="5"/>
        <v>0</v>
      </c>
      <c r="X324" s="9">
        <v>6.0717477000000004</v>
      </c>
      <c r="Y324" s="9">
        <v>3697800</v>
      </c>
      <c r="Z324" s="9">
        <v>0</v>
      </c>
      <c r="AA324" s="9">
        <v>3697800</v>
      </c>
      <c r="AB324" s="9">
        <v>1.4306559999999999</v>
      </c>
      <c r="AC324" s="9">
        <v>1.3885027999999999</v>
      </c>
      <c r="AD324" s="9">
        <v>-43714.642</v>
      </c>
      <c r="AE324" s="9"/>
      <c r="AF324" s="9">
        <v>0</v>
      </c>
      <c r="AG324" s="9">
        <v>0</v>
      </c>
      <c r="AH324" s="9"/>
      <c r="AI324" s="9">
        <v>10143333.33</v>
      </c>
      <c r="AJ324" s="15">
        <v>9362</v>
      </c>
      <c r="AK324" s="15">
        <v>2</v>
      </c>
      <c r="AL324" s="8" t="s">
        <v>68</v>
      </c>
      <c r="AM324" s="8" t="s">
        <v>69</v>
      </c>
      <c r="AN324" s="16"/>
      <c r="AO324" s="16"/>
      <c r="AP324" s="13">
        <v>45670</v>
      </c>
      <c r="AQ324" s="13">
        <v>45849</v>
      </c>
      <c r="AR324" s="13">
        <v>42746</v>
      </c>
      <c r="AS324" s="8" t="s">
        <v>70</v>
      </c>
      <c r="AT324" s="8" t="s">
        <v>71</v>
      </c>
      <c r="AU324" s="8" t="s">
        <v>72</v>
      </c>
      <c r="AV324" s="9">
        <v>560</v>
      </c>
      <c r="AW324" s="9">
        <v>1.5342465753424657</v>
      </c>
      <c r="AX324" s="8"/>
      <c r="AY324" s="8"/>
      <c r="AZ324" s="8"/>
      <c r="BA324" s="8" t="s">
        <v>73</v>
      </c>
      <c r="BB324" s="8" t="s">
        <v>74</v>
      </c>
      <c r="BC324" s="1"/>
      <c r="BD324" s="1"/>
      <c r="BE324" s="1"/>
    </row>
    <row r="325" spans="1:57" ht="20" hidden="1" customHeight="1" x14ac:dyDescent="0.35">
      <c r="A325" s="1"/>
      <c r="B325" s="8" t="s">
        <v>3</v>
      </c>
      <c r="C325" s="8">
        <v>10356</v>
      </c>
      <c r="D325" s="8" t="s">
        <v>14</v>
      </c>
      <c r="E325" s="8" t="s">
        <v>799</v>
      </c>
      <c r="F325" s="8" t="s">
        <v>800</v>
      </c>
      <c r="G325" s="8" t="s">
        <v>608</v>
      </c>
      <c r="H325" s="8" t="s">
        <v>609</v>
      </c>
      <c r="I325" s="8" t="s">
        <v>65</v>
      </c>
      <c r="J325" s="8" t="s">
        <v>66</v>
      </c>
      <c r="K325" s="8" t="s">
        <v>718</v>
      </c>
      <c r="L325" s="12">
        <v>100</v>
      </c>
      <c r="M325" s="9">
        <v>31400</v>
      </c>
      <c r="N325" s="9">
        <v>3140000</v>
      </c>
      <c r="O325" s="9">
        <v>100</v>
      </c>
      <c r="P325" s="9">
        <v>7.17</v>
      </c>
      <c r="Q325" s="9">
        <v>3140000</v>
      </c>
      <c r="R325" s="13">
        <v>52534</v>
      </c>
      <c r="S325" s="9">
        <v>7.17</v>
      </c>
      <c r="T325" s="9">
        <v>3172561.8</v>
      </c>
      <c r="U325" s="9">
        <v>101.03700000000001</v>
      </c>
      <c r="V325" s="9">
        <f>VLOOKUP(E325,[6]SDL!$A:$E,5,0)</f>
        <v>101.03700000000001</v>
      </c>
      <c r="W325" s="9">
        <f t="shared" si="5"/>
        <v>0</v>
      </c>
      <c r="X325" s="9">
        <v>7.0670409999999997</v>
      </c>
      <c r="Y325" s="9">
        <v>32561.8</v>
      </c>
      <c r="Z325" s="9">
        <v>0</v>
      </c>
      <c r="AA325" s="9">
        <v>32561.8</v>
      </c>
      <c r="AB325" s="9">
        <v>10.3979684</v>
      </c>
      <c r="AC325" s="9">
        <v>10.043093600000001</v>
      </c>
      <c r="AD325" s="9">
        <v>-3224.5459999999998</v>
      </c>
      <c r="AE325" s="9"/>
      <c r="AF325" s="9">
        <v>0</v>
      </c>
      <c r="AG325" s="9">
        <v>0</v>
      </c>
      <c r="AH325" s="9"/>
      <c r="AI325" s="9">
        <v>38148.379999999997</v>
      </c>
      <c r="AJ325" s="15">
        <v>9303</v>
      </c>
      <c r="AK325" s="15">
        <v>2</v>
      </c>
      <c r="AL325" s="8" t="s">
        <v>68</v>
      </c>
      <c r="AM325" s="8" t="s">
        <v>69</v>
      </c>
      <c r="AN325" s="16"/>
      <c r="AO325" s="16"/>
      <c r="AP325" s="13">
        <v>45777</v>
      </c>
      <c r="AQ325" s="13">
        <v>45960</v>
      </c>
      <c r="AR325" s="13">
        <v>45595</v>
      </c>
      <c r="AS325" s="8" t="s">
        <v>70</v>
      </c>
      <c r="AT325" s="8" t="s">
        <v>71</v>
      </c>
      <c r="AU325" s="8" t="s">
        <v>72</v>
      </c>
      <c r="AV325" s="9">
        <v>6696</v>
      </c>
      <c r="AW325" s="9">
        <v>18.345205479452055</v>
      </c>
      <c r="AX325" s="8"/>
      <c r="AY325" s="8"/>
      <c r="AZ325" s="8"/>
      <c r="BA325" s="8" t="s">
        <v>73</v>
      </c>
      <c r="BB325" s="8" t="s">
        <v>74</v>
      </c>
      <c r="BC325" s="1"/>
      <c r="BD325" s="1"/>
      <c r="BE325" s="1"/>
    </row>
    <row r="326" spans="1:57" ht="20" hidden="1" customHeight="1" x14ac:dyDescent="0.35">
      <c r="A326" s="1"/>
      <c r="B326" s="8" t="s">
        <v>3</v>
      </c>
      <c r="C326" s="8">
        <v>10714</v>
      </c>
      <c r="D326" s="8" t="s">
        <v>14</v>
      </c>
      <c r="E326" s="8" t="s">
        <v>801</v>
      </c>
      <c r="F326" s="8" t="s">
        <v>802</v>
      </c>
      <c r="G326" s="8" t="s">
        <v>608</v>
      </c>
      <c r="H326" s="8" t="s">
        <v>609</v>
      </c>
      <c r="I326" s="8" t="s">
        <v>65</v>
      </c>
      <c r="J326" s="8" t="s">
        <v>66</v>
      </c>
      <c r="K326" s="8" t="s">
        <v>613</v>
      </c>
      <c r="L326" s="12">
        <v>100</v>
      </c>
      <c r="M326" s="9">
        <v>173100</v>
      </c>
      <c r="N326" s="9">
        <v>17310000</v>
      </c>
      <c r="O326" s="9">
        <v>103.15</v>
      </c>
      <c r="P326" s="9">
        <v>6.9607367910809499</v>
      </c>
      <c r="Q326" s="9">
        <v>17855265</v>
      </c>
      <c r="R326" s="13">
        <v>53005</v>
      </c>
      <c r="S326" s="9">
        <v>7.18</v>
      </c>
      <c r="T326" s="9">
        <v>17438145.93</v>
      </c>
      <c r="U326" s="9">
        <v>100.7403</v>
      </c>
      <c r="V326" s="9">
        <f>VLOOKUP(E326,[6]SDL!$A:$E,5,0)</f>
        <v>100.7403</v>
      </c>
      <c r="W326" s="9">
        <f t="shared" si="5"/>
        <v>0</v>
      </c>
      <c r="X326" s="9">
        <v>7.1081168999999997</v>
      </c>
      <c r="Y326" s="9">
        <v>0</v>
      </c>
      <c r="Z326" s="9">
        <v>417119.07</v>
      </c>
      <c r="AA326" s="9">
        <v>-417119.07</v>
      </c>
      <c r="AB326" s="9">
        <v>10.5597248</v>
      </c>
      <c r="AC326" s="9">
        <v>10.197306599999999</v>
      </c>
      <c r="AD326" s="9">
        <v>-18271.562000000002</v>
      </c>
      <c r="AE326" s="9"/>
      <c r="AF326" s="9">
        <v>0</v>
      </c>
      <c r="AG326" s="9">
        <v>0</v>
      </c>
      <c r="AH326" s="9"/>
      <c r="AI326" s="9">
        <v>479881.28</v>
      </c>
      <c r="AJ326" s="15">
        <v>9844</v>
      </c>
      <c r="AK326" s="15">
        <v>2</v>
      </c>
      <c r="AL326" s="8" t="s">
        <v>68</v>
      </c>
      <c r="AM326" s="8" t="s">
        <v>69</v>
      </c>
      <c r="AN326" s="16"/>
      <c r="AO326" s="16"/>
      <c r="AP326" s="13">
        <v>45700</v>
      </c>
      <c r="AQ326" s="13">
        <v>45881</v>
      </c>
      <c r="AR326" s="13">
        <v>45700</v>
      </c>
      <c r="AS326" s="8" t="s">
        <v>70</v>
      </c>
      <c r="AT326" s="8" t="s">
        <v>71</v>
      </c>
      <c r="AU326" s="8" t="s">
        <v>72</v>
      </c>
      <c r="AV326" s="9">
        <v>7167</v>
      </c>
      <c r="AW326" s="9">
        <v>19.635616438356163</v>
      </c>
      <c r="AX326" s="8"/>
      <c r="AY326" s="8"/>
      <c r="AZ326" s="8"/>
      <c r="BA326" s="8" t="s">
        <v>73</v>
      </c>
      <c r="BB326" s="8" t="s">
        <v>74</v>
      </c>
      <c r="BC326" s="1"/>
      <c r="BD326" s="1"/>
      <c r="BE326" s="1"/>
    </row>
    <row r="327" spans="1:57" ht="20" hidden="1" customHeight="1" x14ac:dyDescent="0.35">
      <c r="A327" s="1"/>
      <c r="B327" s="8" t="s">
        <v>3</v>
      </c>
      <c r="C327" s="8">
        <v>1794</v>
      </c>
      <c r="D327" s="8" t="s">
        <v>14</v>
      </c>
      <c r="E327" s="8" t="s">
        <v>803</v>
      </c>
      <c r="F327" s="8" t="s">
        <v>804</v>
      </c>
      <c r="G327" s="8" t="s">
        <v>608</v>
      </c>
      <c r="H327" s="8" t="s">
        <v>609</v>
      </c>
      <c r="I327" s="8" t="s">
        <v>65</v>
      </c>
      <c r="J327" s="8" t="s">
        <v>66</v>
      </c>
      <c r="K327" s="8" t="s">
        <v>624</v>
      </c>
      <c r="L327" s="12">
        <v>100</v>
      </c>
      <c r="M327" s="9">
        <v>20000</v>
      </c>
      <c r="N327" s="9">
        <v>2000000</v>
      </c>
      <c r="O327" s="9">
        <v>100.7544554</v>
      </c>
      <c r="P327" s="9">
        <v>7.1262357297203947</v>
      </c>
      <c r="Q327" s="9">
        <v>2015089.11</v>
      </c>
      <c r="R327" s="13">
        <v>47297</v>
      </c>
      <c r="S327" s="9">
        <v>7.18</v>
      </c>
      <c r="T327" s="9">
        <v>2064380</v>
      </c>
      <c r="U327" s="9">
        <v>103.21899999999999</v>
      </c>
      <c r="V327" s="9">
        <f>VLOOKUP(E327,[6]SDL!$A:$E,5,0)</f>
        <v>103.21899999999999</v>
      </c>
      <c r="W327" s="9">
        <f t="shared" si="5"/>
        <v>0</v>
      </c>
      <c r="X327" s="9">
        <v>6.2562610999999997</v>
      </c>
      <c r="Y327" s="9">
        <v>49290.89</v>
      </c>
      <c r="Z327" s="9">
        <v>0</v>
      </c>
      <c r="AA327" s="9">
        <v>49290.89</v>
      </c>
      <c r="AB327" s="9">
        <v>3.5501125999999998</v>
      </c>
      <c r="AC327" s="9">
        <v>3.4424288999999999</v>
      </c>
      <c r="AD327" s="9">
        <v>-711.06</v>
      </c>
      <c r="AE327" s="9">
        <v>15.105616599999999</v>
      </c>
      <c r="AF327" s="9">
        <v>0</v>
      </c>
      <c r="AG327" s="9">
        <v>0</v>
      </c>
      <c r="AH327" s="9"/>
      <c r="AI327" s="9">
        <v>1196.67</v>
      </c>
      <c r="AJ327" s="15">
        <v>6363</v>
      </c>
      <c r="AK327" s="15">
        <v>2</v>
      </c>
      <c r="AL327" s="8" t="s">
        <v>68</v>
      </c>
      <c r="AM327" s="8" t="s">
        <v>69</v>
      </c>
      <c r="AN327" s="16"/>
      <c r="AO327" s="16"/>
      <c r="AP327" s="13">
        <v>45838</v>
      </c>
      <c r="AQ327" s="13">
        <v>46020</v>
      </c>
      <c r="AR327" s="13">
        <v>42914</v>
      </c>
      <c r="AS327" s="8" t="s">
        <v>70</v>
      </c>
      <c r="AT327" s="8" t="s">
        <v>71</v>
      </c>
      <c r="AU327" s="8" t="s">
        <v>72</v>
      </c>
      <c r="AV327" s="9">
        <v>1459</v>
      </c>
      <c r="AW327" s="9">
        <v>3.9972602739726026</v>
      </c>
      <c r="AX327" s="8"/>
      <c r="AY327" s="8"/>
      <c r="AZ327" s="8"/>
      <c r="BA327" s="8" t="s">
        <v>73</v>
      </c>
      <c r="BB327" s="8" t="s">
        <v>74</v>
      </c>
      <c r="BC327" s="1"/>
      <c r="BD327" s="1"/>
      <c r="BE327" s="1"/>
    </row>
    <row r="328" spans="1:57" ht="20" hidden="1" customHeight="1" x14ac:dyDescent="0.35">
      <c r="A328" s="1"/>
      <c r="B328" s="8" t="s">
        <v>3</v>
      </c>
      <c r="C328" s="8">
        <v>3164</v>
      </c>
      <c r="D328" s="8" t="s">
        <v>14</v>
      </c>
      <c r="E328" s="8" t="s">
        <v>805</v>
      </c>
      <c r="F328" s="8" t="s">
        <v>806</v>
      </c>
      <c r="G328" s="8" t="s">
        <v>608</v>
      </c>
      <c r="H328" s="8" t="s">
        <v>609</v>
      </c>
      <c r="I328" s="8" t="s">
        <v>65</v>
      </c>
      <c r="J328" s="8" t="s">
        <v>66</v>
      </c>
      <c r="K328" s="8" t="s">
        <v>610</v>
      </c>
      <c r="L328" s="12">
        <v>100</v>
      </c>
      <c r="M328" s="9">
        <v>1000000</v>
      </c>
      <c r="N328" s="9">
        <v>100000000</v>
      </c>
      <c r="O328" s="9">
        <v>100.72</v>
      </c>
      <c r="P328" s="9">
        <v>7.1286735504368544</v>
      </c>
      <c r="Q328" s="9">
        <v>100720000</v>
      </c>
      <c r="R328" s="13">
        <v>47456</v>
      </c>
      <c r="S328" s="9">
        <v>7.18</v>
      </c>
      <c r="T328" s="9">
        <v>103307200</v>
      </c>
      <c r="U328" s="9">
        <v>103.30719999999999</v>
      </c>
      <c r="V328" s="9">
        <f>VLOOKUP(E328,[6]SDL!$A:$E,5,0)</f>
        <v>103.30719999999999</v>
      </c>
      <c r="W328" s="9">
        <f t="shared" si="5"/>
        <v>0</v>
      </c>
      <c r="X328" s="9">
        <v>6.3100208000000002</v>
      </c>
      <c r="Y328" s="9">
        <v>2587200</v>
      </c>
      <c r="Z328" s="9">
        <v>0</v>
      </c>
      <c r="AA328" s="9">
        <v>2587200</v>
      </c>
      <c r="AB328" s="9">
        <v>3.8633120000000001</v>
      </c>
      <c r="AC328" s="9">
        <v>3.745152</v>
      </c>
      <c r="AD328" s="9">
        <v>-38891.792999999998</v>
      </c>
      <c r="AE328" s="9">
        <v>17.753702799999999</v>
      </c>
      <c r="AF328" s="9">
        <v>0</v>
      </c>
      <c r="AG328" s="9">
        <v>0</v>
      </c>
      <c r="AH328" s="9"/>
      <c r="AI328" s="9">
        <v>538500</v>
      </c>
      <c r="AJ328" s="15">
        <v>5294</v>
      </c>
      <c r="AK328" s="15">
        <v>2</v>
      </c>
      <c r="AL328" s="8" t="s">
        <v>68</v>
      </c>
      <c r="AM328" s="8" t="s">
        <v>69</v>
      </c>
      <c r="AN328" s="16"/>
      <c r="AO328" s="16"/>
      <c r="AP328" s="13">
        <v>45812</v>
      </c>
      <c r="AQ328" s="13">
        <v>45995</v>
      </c>
      <c r="AR328" s="13">
        <v>43803</v>
      </c>
      <c r="AS328" s="8" t="s">
        <v>70</v>
      </c>
      <c r="AT328" s="8" t="s">
        <v>71</v>
      </c>
      <c r="AU328" s="8" t="s">
        <v>72</v>
      </c>
      <c r="AV328" s="9">
        <v>1618</v>
      </c>
      <c r="AW328" s="9">
        <v>4.4328767123287669</v>
      </c>
      <c r="AX328" s="8"/>
      <c r="AY328" s="8"/>
      <c r="AZ328" s="8"/>
      <c r="BA328" s="8" t="s">
        <v>73</v>
      </c>
      <c r="BB328" s="8" t="s">
        <v>74</v>
      </c>
      <c r="BC328" s="1"/>
      <c r="BD328" s="1"/>
      <c r="BE328" s="1"/>
    </row>
    <row r="329" spans="1:57" ht="20" hidden="1" customHeight="1" x14ac:dyDescent="0.35">
      <c r="A329" s="1"/>
      <c r="B329" s="8" t="s">
        <v>3</v>
      </c>
      <c r="C329" s="8">
        <v>10435</v>
      </c>
      <c r="D329" s="8" t="s">
        <v>14</v>
      </c>
      <c r="E329" s="8" t="s">
        <v>807</v>
      </c>
      <c r="F329" s="8" t="s">
        <v>808</v>
      </c>
      <c r="G329" s="8" t="s">
        <v>608</v>
      </c>
      <c r="H329" s="8" t="s">
        <v>609</v>
      </c>
      <c r="I329" s="8" t="s">
        <v>65</v>
      </c>
      <c r="J329" s="8" t="s">
        <v>66</v>
      </c>
      <c r="K329" s="8" t="s">
        <v>610</v>
      </c>
      <c r="L329" s="12">
        <v>100</v>
      </c>
      <c r="M329" s="9">
        <v>5500000</v>
      </c>
      <c r="N329" s="9">
        <v>550000000</v>
      </c>
      <c r="O329" s="9">
        <v>103.67</v>
      </c>
      <c r="P329" s="9">
        <v>6.9258223208256968</v>
      </c>
      <c r="Q329" s="9">
        <v>570185000</v>
      </c>
      <c r="R329" s="13">
        <v>50736</v>
      </c>
      <c r="S329" s="9">
        <v>7.18</v>
      </c>
      <c r="T329" s="9">
        <v>557891950</v>
      </c>
      <c r="U329" s="9">
        <v>101.4349</v>
      </c>
      <c r="V329" s="9">
        <f>VLOOKUP(E329,[6]SDL!$A:$E,5,0)</f>
        <v>101.4349</v>
      </c>
      <c r="W329" s="9">
        <f t="shared" si="5"/>
        <v>0</v>
      </c>
      <c r="X329" s="9">
        <v>7.0117738999999997</v>
      </c>
      <c r="Y329" s="9">
        <v>0</v>
      </c>
      <c r="Z329" s="9">
        <v>12293050</v>
      </c>
      <c r="AA329" s="9">
        <v>-12293050</v>
      </c>
      <c r="AB329" s="9">
        <v>8.8059726999999999</v>
      </c>
      <c r="AC329" s="9">
        <v>8.5077023000000001</v>
      </c>
      <c r="AD329" s="9">
        <v>-477810.90399999998</v>
      </c>
      <c r="AE329" s="9">
        <v>94.707070299999998</v>
      </c>
      <c r="AF329" s="9">
        <v>0</v>
      </c>
      <c r="AG329" s="9">
        <v>0</v>
      </c>
      <c r="AH329" s="9"/>
      <c r="AI329" s="9">
        <v>3729611.11</v>
      </c>
      <c r="AJ329" s="15">
        <v>10367</v>
      </c>
      <c r="AK329" s="15">
        <v>2</v>
      </c>
      <c r="AL329" s="8" t="s">
        <v>68</v>
      </c>
      <c r="AM329" s="8" t="s">
        <v>69</v>
      </c>
      <c r="AN329" s="16"/>
      <c r="AO329" s="16"/>
      <c r="AP329" s="13">
        <v>45804</v>
      </c>
      <c r="AQ329" s="13">
        <v>45988</v>
      </c>
      <c r="AR329" s="13">
        <v>45623</v>
      </c>
      <c r="AS329" s="8" t="s">
        <v>70</v>
      </c>
      <c r="AT329" s="8" t="s">
        <v>71</v>
      </c>
      <c r="AU329" s="8" t="s">
        <v>72</v>
      </c>
      <c r="AV329" s="9">
        <v>4898</v>
      </c>
      <c r="AW329" s="9">
        <v>13.419178082191781</v>
      </c>
      <c r="AX329" s="8"/>
      <c r="AY329" s="8"/>
      <c r="AZ329" s="8"/>
      <c r="BA329" s="8" t="s">
        <v>73</v>
      </c>
      <c r="BB329" s="8" t="s">
        <v>74</v>
      </c>
      <c r="BC329" s="1"/>
      <c r="BD329" s="1"/>
      <c r="BE329" s="1"/>
    </row>
    <row r="330" spans="1:57" ht="20" hidden="1" customHeight="1" x14ac:dyDescent="0.35">
      <c r="A330" s="1"/>
      <c r="B330" s="8" t="s">
        <v>3</v>
      </c>
      <c r="C330" s="8">
        <v>677</v>
      </c>
      <c r="D330" s="8" t="s">
        <v>14</v>
      </c>
      <c r="E330" s="8" t="s">
        <v>809</v>
      </c>
      <c r="F330" s="8" t="s">
        <v>810</v>
      </c>
      <c r="G330" s="8" t="s">
        <v>608</v>
      </c>
      <c r="H330" s="8" t="s">
        <v>609</v>
      </c>
      <c r="I330" s="8" t="s">
        <v>65</v>
      </c>
      <c r="J330" s="8" t="s">
        <v>66</v>
      </c>
      <c r="K330" s="8" t="s">
        <v>636</v>
      </c>
      <c r="L330" s="12">
        <v>100</v>
      </c>
      <c r="M330" s="9">
        <v>43500000</v>
      </c>
      <c r="N330" s="9">
        <v>4350000000</v>
      </c>
      <c r="O330" s="9">
        <v>100.6005701</v>
      </c>
      <c r="P330" s="9">
        <v>7.1371364922314688</v>
      </c>
      <c r="Q330" s="9">
        <v>4376124799.3500004</v>
      </c>
      <c r="R330" s="13">
        <v>46594</v>
      </c>
      <c r="S330" s="9">
        <v>7.18</v>
      </c>
      <c r="T330" s="9">
        <v>4442159100</v>
      </c>
      <c r="U330" s="9">
        <v>102.1186</v>
      </c>
      <c r="V330" s="9">
        <f>VLOOKUP(E330,[6]SDL!$A:$E,5,0)</f>
        <v>102.1186</v>
      </c>
      <c r="W330" s="9">
        <f t="shared" si="5"/>
        <v>0</v>
      </c>
      <c r="X330" s="9">
        <v>6.0715731999999996</v>
      </c>
      <c r="Y330" s="9">
        <v>66034300.649999999</v>
      </c>
      <c r="Z330" s="9">
        <v>0</v>
      </c>
      <c r="AA330" s="9">
        <v>66034300.649999999</v>
      </c>
      <c r="AB330" s="9">
        <v>1.9077412</v>
      </c>
      <c r="AC330" s="9">
        <v>1.8515326000000001</v>
      </c>
      <c r="AD330" s="9">
        <v>-847378.81099999999</v>
      </c>
      <c r="AE330" s="9">
        <v>5.1183107999999997</v>
      </c>
      <c r="AF330" s="9">
        <v>0</v>
      </c>
      <c r="AG330" s="9">
        <v>0</v>
      </c>
      <c r="AH330" s="9"/>
      <c r="AI330" s="9">
        <v>134475416.66999999</v>
      </c>
      <c r="AJ330" s="15">
        <v>4451</v>
      </c>
      <c r="AK330" s="15">
        <v>2</v>
      </c>
      <c r="AL330" s="8" t="s">
        <v>68</v>
      </c>
      <c r="AM330" s="8" t="s">
        <v>69</v>
      </c>
      <c r="AN330" s="16"/>
      <c r="AO330" s="16"/>
      <c r="AP330" s="13">
        <v>45684</v>
      </c>
      <c r="AQ330" s="13">
        <v>45866</v>
      </c>
      <c r="AR330" s="13">
        <v>42942</v>
      </c>
      <c r="AS330" s="8" t="s">
        <v>70</v>
      </c>
      <c r="AT330" s="8" t="s">
        <v>71</v>
      </c>
      <c r="AU330" s="8" t="s">
        <v>72</v>
      </c>
      <c r="AV330" s="9">
        <v>756</v>
      </c>
      <c r="AW330" s="9">
        <v>2.0712328767123287</v>
      </c>
      <c r="AX330" s="8"/>
      <c r="AY330" s="8"/>
      <c r="AZ330" s="8"/>
      <c r="BA330" s="8" t="s">
        <v>73</v>
      </c>
      <c r="BB330" s="8" t="s">
        <v>74</v>
      </c>
      <c r="BC330" s="1"/>
      <c r="BD330" s="1"/>
      <c r="BE330" s="1"/>
    </row>
    <row r="331" spans="1:57" ht="20" hidden="1" customHeight="1" x14ac:dyDescent="0.35">
      <c r="A331" s="1"/>
      <c r="B331" s="8" t="s">
        <v>3</v>
      </c>
      <c r="C331" s="8">
        <v>3821</v>
      </c>
      <c r="D331" s="8" t="s">
        <v>14</v>
      </c>
      <c r="E331" s="8" t="s">
        <v>811</v>
      </c>
      <c r="F331" s="8" t="s">
        <v>812</v>
      </c>
      <c r="G331" s="8" t="s">
        <v>608</v>
      </c>
      <c r="H331" s="8" t="s">
        <v>609</v>
      </c>
      <c r="I331" s="8" t="s">
        <v>65</v>
      </c>
      <c r="J331" s="8" t="s">
        <v>66</v>
      </c>
      <c r="K331" s="8" t="s">
        <v>718</v>
      </c>
      <c r="L331" s="12">
        <v>100</v>
      </c>
      <c r="M331" s="9">
        <v>61500</v>
      </c>
      <c r="N331" s="9">
        <v>6150000</v>
      </c>
      <c r="O331" s="9">
        <v>101.4</v>
      </c>
      <c r="P331" s="9">
        <v>7.0808678500986195</v>
      </c>
      <c r="Q331" s="9">
        <v>6236100</v>
      </c>
      <c r="R331" s="13">
        <v>48584</v>
      </c>
      <c r="S331" s="9">
        <v>7.18</v>
      </c>
      <c r="T331" s="9">
        <v>6289525.0499999998</v>
      </c>
      <c r="U331" s="9">
        <v>102.2687</v>
      </c>
      <c r="V331" s="9">
        <f>VLOOKUP(E331,[6]SDL!$A:$E,5,0)</f>
        <v>102.2687</v>
      </c>
      <c r="W331" s="9">
        <f t="shared" si="5"/>
        <v>0</v>
      </c>
      <c r="X331" s="9">
        <v>6.7889904000000003</v>
      </c>
      <c r="Y331" s="9">
        <v>53425.05</v>
      </c>
      <c r="Z331" s="9">
        <v>0</v>
      </c>
      <c r="AA331" s="9">
        <v>53425.05</v>
      </c>
      <c r="AB331" s="9">
        <v>5.7603230999999999</v>
      </c>
      <c r="AC331" s="9">
        <v>5.5712086999999997</v>
      </c>
      <c r="AD331" s="9">
        <v>-3624.2959999999998</v>
      </c>
      <c r="AE331" s="9">
        <v>39.636942400000002</v>
      </c>
      <c r="AF331" s="9">
        <v>0</v>
      </c>
      <c r="AG331" s="9">
        <v>0</v>
      </c>
      <c r="AH331" s="9"/>
      <c r="AI331" s="9">
        <v>215878.67</v>
      </c>
      <c r="AJ331" s="15">
        <v>10395</v>
      </c>
      <c r="AK331" s="15">
        <v>2</v>
      </c>
      <c r="AL331" s="8" t="s">
        <v>68</v>
      </c>
      <c r="AM331" s="8" t="s">
        <v>69</v>
      </c>
      <c r="AN331" s="16"/>
      <c r="AO331" s="16"/>
      <c r="AP331" s="13">
        <v>45663</v>
      </c>
      <c r="AQ331" s="13">
        <v>45845</v>
      </c>
      <c r="AR331" s="13">
        <v>44566</v>
      </c>
      <c r="AS331" s="8" t="s">
        <v>70</v>
      </c>
      <c r="AT331" s="8" t="s">
        <v>71</v>
      </c>
      <c r="AU331" s="8" t="s">
        <v>72</v>
      </c>
      <c r="AV331" s="9">
        <v>2746</v>
      </c>
      <c r="AW331" s="9">
        <v>7.5232876712328771</v>
      </c>
      <c r="AX331" s="8"/>
      <c r="AY331" s="8"/>
      <c r="AZ331" s="8"/>
      <c r="BA331" s="8" t="s">
        <v>73</v>
      </c>
      <c r="BB331" s="8" t="s">
        <v>74</v>
      </c>
      <c r="BC331" s="1"/>
      <c r="BD331" s="1"/>
      <c r="BE331" s="1"/>
    </row>
    <row r="332" spans="1:57" ht="20" hidden="1" customHeight="1" x14ac:dyDescent="0.35">
      <c r="A332" s="1"/>
      <c r="B332" s="8" t="s">
        <v>3</v>
      </c>
      <c r="C332" s="8">
        <v>10430</v>
      </c>
      <c r="D332" s="8" t="s">
        <v>14</v>
      </c>
      <c r="E332" s="8" t="s">
        <v>813</v>
      </c>
      <c r="F332" s="8" t="s">
        <v>814</v>
      </c>
      <c r="G332" s="8" t="s">
        <v>608</v>
      </c>
      <c r="H332" s="8" t="s">
        <v>609</v>
      </c>
      <c r="I332" s="8" t="s">
        <v>65</v>
      </c>
      <c r="J332" s="8" t="s">
        <v>66</v>
      </c>
      <c r="K332" s="8" t="s">
        <v>782</v>
      </c>
      <c r="L332" s="12">
        <v>100</v>
      </c>
      <c r="M332" s="9">
        <v>3200</v>
      </c>
      <c r="N332" s="9">
        <v>320000</v>
      </c>
      <c r="O332" s="9">
        <v>100.0085247</v>
      </c>
      <c r="P332" s="9">
        <v>7.1893871263156433</v>
      </c>
      <c r="Q332" s="9">
        <v>320027.28000000003</v>
      </c>
      <c r="R332" s="13">
        <v>50736</v>
      </c>
      <c r="S332" s="9">
        <v>7.19</v>
      </c>
      <c r="T332" s="9">
        <v>324866.88</v>
      </c>
      <c r="U332" s="9">
        <v>101.5209</v>
      </c>
      <c r="V332" s="9">
        <f>VLOOKUP(E332,[6]SDL!$A:$E,5,0)</f>
        <v>101.5209</v>
      </c>
      <c r="W332" s="9">
        <f t="shared" si="5"/>
        <v>0</v>
      </c>
      <c r="X332" s="9">
        <v>7.0117732999999998</v>
      </c>
      <c r="Y332" s="9">
        <v>4839.6000000000004</v>
      </c>
      <c r="Z332" s="9">
        <v>0</v>
      </c>
      <c r="AA332" s="9">
        <v>4839.6000000000004</v>
      </c>
      <c r="AB332" s="9">
        <v>8.8034829999999999</v>
      </c>
      <c r="AC332" s="9">
        <v>8.5052968999999994</v>
      </c>
      <c r="AD332" s="9">
        <v>-278.15699999999998</v>
      </c>
      <c r="AE332" s="9"/>
      <c r="AF332" s="9">
        <v>0</v>
      </c>
      <c r="AG332" s="9">
        <v>0</v>
      </c>
      <c r="AH332" s="9"/>
      <c r="AI332" s="9">
        <v>2172.98</v>
      </c>
      <c r="AJ332" s="15">
        <v>9408</v>
      </c>
      <c r="AK332" s="15">
        <v>2</v>
      </c>
      <c r="AL332" s="8" t="s">
        <v>68</v>
      </c>
      <c r="AM332" s="8" t="s">
        <v>69</v>
      </c>
      <c r="AN332" s="16"/>
      <c r="AO332" s="16"/>
      <c r="AP332" s="13">
        <v>45804</v>
      </c>
      <c r="AQ332" s="13">
        <v>45988</v>
      </c>
      <c r="AR332" s="13">
        <v>45623</v>
      </c>
      <c r="AS332" s="8" t="s">
        <v>70</v>
      </c>
      <c r="AT332" s="8" t="s">
        <v>71</v>
      </c>
      <c r="AU332" s="8" t="s">
        <v>72</v>
      </c>
      <c r="AV332" s="9">
        <v>4898</v>
      </c>
      <c r="AW332" s="9">
        <v>13.419178082191781</v>
      </c>
      <c r="AX332" s="8"/>
      <c r="AY332" s="8"/>
      <c r="AZ332" s="8"/>
      <c r="BA332" s="8" t="s">
        <v>73</v>
      </c>
      <c r="BB332" s="8" t="s">
        <v>74</v>
      </c>
      <c r="BC332" s="1"/>
      <c r="BD332" s="1"/>
      <c r="BE332" s="1"/>
    </row>
    <row r="333" spans="1:57" ht="20" hidden="1" customHeight="1" x14ac:dyDescent="0.35">
      <c r="A333" s="1"/>
      <c r="B333" s="8" t="s">
        <v>3</v>
      </c>
      <c r="C333" s="8">
        <v>745</v>
      </c>
      <c r="D333" s="8" t="s">
        <v>14</v>
      </c>
      <c r="E333" s="8" t="s">
        <v>815</v>
      </c>
      <c r="F333" s="8" t="s">
        <v>816</v>
      </c>
      <c r="G333" s="8" t="s">
        <v>608</v>
      </c>
      <c r="H333" s="8" t="s">
        <v>609</v>
      </c>
      <c r="I333" s="8" t="s">
        <v>65</v>
      </c>
      <c r="J333" s="8" t="s">
        <v>66</v>
      </c>
      <c r="K333" s="8" t="s">
        <v>646</v>
      </c>
      <c r="L333" s="12">
        <v>100</v>
      </c>
      <c r="M333" s="9">
        <v>5000000</v>
      </c>
      <c r="N333" s="9">
        <v>500000000</v>
      </c>
      <c r="O333" s="9">
        <v>100.42749999999999</v>
      </c>
      <c r="P333" s="9">
        <v>7.1593935923925223</v>
      </c>
      <c r="Q333" s="9">
        <v>502137500</v>
      </c>
      <c r="R333" s="13">
        <v>46293</v>
      </c>
      <c r="S333" s="9">
        <v>7.19</v>
      </c>
      <c r="T333" s="9">
        <v>507576000</v>
      </c>
      <c r="U333" s="9">
        <v>101.51519999999999</v>
      </c>
      <c r="V333" s="9">
        <f>VLOOKUP(E333,[6]SDL!$A:$E,5,0)</f>
        <v>101.51519999999999</v>
      </c>
      <c r="W333" s="9">
        <f t="shared" si="5"/>
        <v>0</v>
      </c>
      <c r="X333" s="9">
        <v>5.8968973</v>
      </c>
      <c r="Y333" s="9">
        <v>5438500</v>
      </c>
      <c r="Z333" s="9">
        <v>0</v>
      </c>
      <c r="AA333" s="9">
        <v>5438500</v>
      </c>
      <c r="AB333" s="9">
        <v>1.1937869000000001</v>
      </c>
      <c r="AC333" s="9">
        <v>1.1595968000000001</v>
      </c>
      <c r="AD333" s="9">
        <v>-59935.277999999998</v>
      </c>
      <c r="AE333" s="9"/>
      <c r="AF333" s="9">
        <v>0</v>
      </c>
      <c r="AG333" s="9">
        <v>0</v>
      </c>
      <c r="AH333" s="9"/>
      <c r="AI333" s="9">
        <v>9287083.3300000001</v>
      </c>
      <c r="AJ333" s="15">
        <v>9442</v>
      </c>
      <c r="AK333" s="15">
        <v>2</v>
      </c>
      <c r="AL333" s="8" t="s">
        <v>68</v>
      </c>
      <c r="AM333" s="8" t="s">
        <v>69</v>
      </c>
      <c r="AN333" s="16"/>
      <c r="AO333" s="16"/>
      <c r="AP333" s="13">
        <v>45744</v>
      </c>
      <c r="AQ333" s="13">
        <v>45929</v>
      </c>
      <c r="AR333" s="13">
        <v>42641</v>
      </c>
      <c r="AS333" s="8" t="s">
        <v>70</v>
      </c>
      <c r="AT333" s="8" t="s">
        <v>71</v>
      </c>
      <c r="AU333" s="8" t="s">
        <v>72</v>
      </c>
      <c r="AV333" s="9">
        <v>455</v>
      </c>
      <c r="AW333" s="9">
        <v>1.2465753424657535</v>
      </c>
      <c r="AX333" s="8"/>
      <c r="AY333" s="8"/>
      <c r="AZ333" s="8"/>
      <c r="BA333" s="8" t="s">
        <v>73</v>
      </c>
      <c r="BB333" s="8" t="s">
        <v>74</v>
      </c>
      <c r="BC333" s="1"/>
      <c r="BD333" s="1"/>
      <c r="BE333" s="1"/>
    </row>
    <row r="334" spans="1:57" ht="20" hidden="1" customHeight="1" x14ac:dyDescent="0.35">
      <c r="A334" s="1"/>
      <c r="B334" s="8" t="s">
        <v>3</v>
      </c>
      <c r="C334" s="8">
        <v>746</v>
      </c>
      <c r="D334" s="8" t="s">
        <v>14</v>
      </c>
      <c r="E334" s="8" t="s">
        <v>817</v>
      </c>
      <c r="F334" s="8" t="s">
        <v>818</v>
      </c>
      <c r="G334" s="8" t="s">
        <v>608</v>
      </c>
      <c r="H334" s="8" t="s">
        <v>609</v>
      </c>
      <c r="I334" s="8" t="s">
        <v>65</v>
      </c>
      <c r="J334" s="8" t="s">
        <v>66</v>
      </c>
      <c r="K334" s="8" t="s">
        <v>728</v>
      </c>
      <c r="L334" s="12">
        <v>100</v>
      </c>
      <c r="M334" s="9">
        <v>5000000</v>
      </c>
      <c r="N334" s="9">
        <v>500000000</v>
      </c>
      <c r="O334" s="9">
        <v>100.42749999999999</v>
      </c>
      <c r="P334" s="9">
        <v>7.1593935923925223</v>
      </c>
      <c r="Q334" s="9">
        <v>502137500</v>
      </c>
      <c r="R334" s="13">
        <v>46293</v>
      </c>
      <c r="S334" s="9">
        <v>7.19</v>
      </c>
      <c r="T334" s="9">
        <v>507576000</v>
      </c>
      <c r="U334" s="9">
        <v>101.51519999999999</v>
      </c>
      <c r="V334" s="9">
        <f>VLOOKUP(E334,[6]SDL!$A:$E,5,0)</f>
        <v>101.51519999999999</v>
      </c>
      <c r="W334" s="9">
        <f t="shared" si="5"/>
        <v>0</v>
      </c>
      <c r="X334" s="9">
        <v>5.8968973</v>
      </c>
      <c r="Y334" s="9">
        <v>5438500</v>
      </c>
      <c r="Z334" s="9">
        <v>0</v>
      </c>
      <c r="AA334" s="9">
        <v>5438500</v>
      </c>
      <c r="AB334" s="9">
        <v>1.1937869000000001</v>
      </c>
      <c r="AC334" s="9">
        <v>1.1595968000000001</v>
      </c>
      <c r="AD334" s="9">
        <v>-59935.277999999998</v>
      </c>
      <c r="AE334" s="9"/>
      <c r="AF334" s="9">
        <v>0</v>
      </c>
      <c r="AG334" s="9">
        <v>0</v>
      </c>
      <c r="AH334" s="9"/>
      <c r="AI334" s="9">
        <v>9287083.3300000001</v>
      </c>
      <c r="AJ334" s="15">
        <v>9443</v>
      </c>
      <c r="AK334" s="15">
        <v>2</v>
      </c>
      <c r="AL334" s="8" t="s">
        <v>68</v>
      </c>
      <c r="AM334" s="8" t="s">
        <v>69</v>
      </c>
      <c r="AN334" s="16"/>
      <c r="AO334" s="16"/>
      <c r="AP334" s="13">
        <v>45744</v>
      </c>
      <c r="AQ334" s="13">
        <v>45929</v>
      </c>
      <c r="AR334" s="13">
        <v>42641</v>
      </c>
      <c r="AS334" s="8" t="s">
        <v>70</v>
      </c>
      <c r="AT334" s="8" t="s">
        <v>71</v>
      </c>
      <c r="AU334" s="8" t="s">
        <v>72</v>
      </c>
      <c r="AV334" s="9">
        <v>455</v>
      </c>
      <c r="AW334" s="9">
        <v>1.2465753424657535</v>
      </c>
      <c r="AX334" s="8"/>
      <c r="AY334" s="8"/>
      <c r="AZ334" s="8"/>
      <c r="BA334" s="8" t="s">
        <v>73</v>
      </c>
      <c r="BB334" s="8" t="s">
        <v>74</v>
      </c>
      <c r="BC334" s="1"/>
      <c r="BD334" s="1"/>
      <c r="BE334" s="1"/>
    </row>
    <row r="335" spans="1:57" ht="20" hidden="1" customHeight="1" x14ac:dyDescent="0.35">
      <c r="A335" s="1"/>
      <c r="B335" s="8" t="s">
        <v>3</v>
      </c>
      <c r="C335" s="8">
        <v>1885</v>
      </c>
      <c r="D335" s="8" t="s">
        <v>14</v>
      </c>
      <c r="E335" s="8" t="s">
        <v>819</v>
      </c>
      <c r="F335" s="8" t="s">
        <v>820</v>
      </c>
      <c r="G335" s="8" t="s">
        <v>608</v>
      </c>
      <c r="H335" s="8" t="s">
        <v>609</v>
      </c>
      <c r="I335" s="8" t="s">
        <v>65</v>
      </c>
      <c r="J335" s="8" t="s">
        <v>66</v>
      </c>
      <c r="K335" s="8" t="s">
        <v>624</v>
      </c>
      <c r="L335" s="12">
        <v>100</v>
      </c>
      <c r="M335" s="9">
        <v>12500000</v>
      </c>
      <c r="N335" s="9">
        <v>1250000000</v>
      </c>
      <c r="O335" s="9">
        <v>100.7771</v>
      </c>
      <c r="P335" s="9">
        <v>7.1444802440236916</v>
      </c>
      <c r="Q335" s="9">
        <v>1259713750</v>
      </c>
      <c r="R335" s="13">
        <v>46608</v>
      </c>
      <c r="S335" s="9">
        <v>7.2</v>
      </c>
      <c r="T335" s="9">
        <v>1277162500</v>
      </c>
      <c r="U335" s="9">
        <v>102.173</v>
      </c>
      <c r="V335" s="9">
        <f>VLOOKUP(E335,[6]SDL!$A:$E,5,0)</f>
        <v>102.173</v>
      </c>
      <c r="W335" s="9">
        <f t="shared" si="5"/>
        <v>0</v>
      </c>
      <c r="X335" s="9">
        <v>6.0806814999999999</v>
      </c>
      <c r="Y335" s="9">
        <v>17448750</v>
      </c>
      <c r="Z335" s="9">
        <v>0</v>
      </c>
      <c r="AA335" s="9">
        <v>17448750</v>
      </c>
      <c r="AB335" s="9">
        <v>1.9432607</v>
      </c>
      <c r="AC335" s="9">
        <v>1.8859222</v>
      </c>
      <c r="AD335" s="9">
        <v>-247557.93900000001</v>
      </c>
      <c r="AE335" s="9"/>
      <c r="AF335" s="9">
        <v>0</v>
      </c>
      <c r="AG335" s="9">
        <v>0</v>
      </c>
      <c r="AH335" s="9"/>
      <c r="AI335" s="9">
        <v>35500000</v>
      </c>
      <c r="AJ335" s="15">
        <v>4402</v>
      </c>
      <c r="AK335" s="15">
        <v>2</v>
      </c>
      <c r="AL335" s="8" t="s">
        <v>68</v>
      </c>
      <c r="AM335" s="8" t="s">
        <v>69</v>
      </c>
      <c r="AN335" s="16"/>
      <c r="AO335" s="16"/>
      <c r="AP335" s="13">
        <v>45698</v>
      </c>
      <c r="AQ335" s="13">
        <v>45880</v>
      </c>
      <c r="AR335" s="13">
        <v>42956</v>
      </c>
      <c r="AS335" s="8" t="s">
        <v>70</v>
      </c>
      <c r="AT335" s="8" t="s">
        <v>71</v>
      </c>
      <c r="AU335" s="8" t="s">
        <v>72</v>
      </c>
      <c r="AV335" s="9">
        <v>770</v>
      </c>
      <c r="AW335" s="9">
        <v>2.1095890410958904</v>
      </c>
      <c r="AX335" s="8"/>
      <c r="AY335" s="8"/>
      <c r="AZ335" s="8"/>
      <c r="BA335" s="8" t="s">
        <v>73</v>
      </c>
      <c r="BB335" s="8" t="s">
        <v>74</v>
      </c>
      <c r="BC335" s="1"/>
      <c r="BD335" s="1"/>
      <c r="BE335" s="1"/>
    </row>
    <row r="336" spans="1:57" ht="20" hidden="1" customHeight="1" x14ac:dyDescent="0.35">
      <c r="A336" s="1"/>
      <c r="B336" s="8" t="s">
        <v>3</v>
      </c>
      <c r="C336" s="8">
        <v>793</v>
      </c>
      <c r="D336" s="8" t="s">
        <v>14</v>
      </c>
      <c r="E336" s="8" t="s">
        <v>821</v>
      </c>
      <c r="F336" s="8" t="s">
        <v>822</v>
      </c>
      <c r="G336" s="8" t="s">
        <v>608</v>
      </c>
      <c r="H336" s="8" t="s">
        <v>609</v>
      </c>
      <c r="I336" s="8" t="s">
        <v>65</v>
      </c>
      <c r="J336" s="8" t="s">
        <v>66</v>
      </c>
      <c r="K336" s="8" t="s">
        <v>624</v>
      </c>
      <c r="L336" s="12">
        <v>100</v>
      </c>
      <c r="M336" s="9">
        <v>3500000</v>
      </c>
      <c r="N336" s="9">
        <v>350000000</v>
      </c>
      <c r="O336" s="9">
        <v>99.614760000000004</v>
      </c>
      <c r="P336" s="9">
        <v>7.2479218943056232</v>
      </c>
      <c r="Q336" s="9">
        <v>348651660</v>
      </c>
      <c r="R336" s="13">
        <v>46321</v>
      </c>
      <c r="S336" s="9">
        <v>7.22</v>
      </c>
      <c r="T336" s="9">
        <v>355760300</v>
      </c>
      <c r="U336" s="9">
        <v>101.64579999999999</v>
      </c>
      <c r="V336" s="9">
        <f>VLOOKUP(E336,[6]SDL!$A:$E,5,0)</f>
        <v>101.64579999999999</v>
      </c>
      <c r="W336" s="9">
        <f t="shared" si="5"/>
        <v>0</v>
      </c>
      <c r="X336" s="9">
        <v>5.8973956000000003</v>
      </c>
      <c r="Y336" s="9">
        <v>7108640</v>
      </c>
      <c r="Z336" s="9">
        <v>0</v>
      </c>
      <c r="AA336" s="9">
        <v>7108640</v>
      </c>
      <c r="AB336" s="9">
        <v>1.2712791000000001</v>
      </c>
      <c r="AC336" s="9">
        <v>1.2348665999999999</v>
      </c>
      <c r="AD336" s="9">
        <v>-44495.076999999997</v>
      </c>
      <c r="AE336" s="9"/>
      <c r="AF336" s="9">
        <v>0</v>
      </c>
      <c r="AG336" s="9">
        <v>0</v>
      </c>
      <c r="AH336" s="9"/>
      <c r="AI336" s="9">
        <v>4562638.8899999997</v>
      </c>
      <c r="AJ336" s="15">
        <v>6831</v>
      </c>
      <c r="AK336" s="15">
        <v>2</v>
      </c>
      <c r="AL336" s="8" t="s">
        <v>68</v>
      </c>
      <c r="AM336" s="8" t="s">
        <v>69</v>
      </c>
      <c r="AN336" s="16"/>
      <c r="AO336" s="16"/>
      <c r="AP336" s="13">
        <v>45775</v>
      </c>
      <c r="AQ336" s="13">
        <v>45957</v>
      </c>
      <c r="AR336" s="13">
        <v>42669</v>
      </c>
      <c r="AS336" s="8" t="s">
        <v>70</v>
      </c>
      <c r="AT336" s="8" t="s">
        <v>71</v>
      </c>
      <c r="AU336" s="8" t="s">
        <v>72</v>
      </c>
      <c r="AV336" s="9">
        <v>483</v>
      </c>
      <c r="AW336" s="9">
        <v>1.3232876712328767</v>
      </c>
      <c r="AX336" s="8"/>
      <c r="AY336" s="8"/>
      <c r="AZ336" s="8"/>
      <c r="BA336" s="8" t="s">
        <v>73</v>
      </c>
      <c r="BB336" s="8" t="s">
        <v>74</v>
      </c>
      <c r="BC336" s="1"/>
      <c r="BD336" s="1"/>
      <c r="BE336" s="1"/>
    </row>
    <row r="337" spans="1:57" ht="20" hidden="1" customHeight="1" x14ac:dyDescent="0.35">
      <c r="A337" s="1"/>
      <c r="B337" s="8" t="s">
        <v>3</v>
      </c>
      <c r="C337" s="8">
        <v>788</v>
      </c>
      <c r="D337" s="8" t="s">
        <v>14</v>
      </c>
      <c r="E337" s="8" t="s">
        <v>823</v>
      </c>
      <c r="F337" s="8" t="s">
        <v>824</v>
      </c>
      <c r="G337" s="8" t="s">
        <v>608</v>
      </c>
      <c r="H337" s="8" t="s">
        <v>609</v>
      </c>
      <c r="I337" s="8" t="s">
        <v>65</v>
      </c>
      <c r="J337" s="8" t="s">
        <v>66</v>
      </c>
      <c r="K337" s="8" t="s">
        <v>664</v>
      </c>
      <c r="L337" s="12">
        <v>100</v>
      </c>
      <c r="M337" s="9">
        <v>5000000</v>
      </c>
      <c r="N337" s="9">
        <v>500000000</v>
      </c>
      <c r="O337" s="9">
        <v>100.53749999999999</v>
      </c>
      <c r="P337" s="9">
        <v>7.191346512495338</v>
      </c>
      <c r="Q337" s="9">
        <v>502687500</v>
      </c>
      <c r="R337" s="13">
        <v>46321</v>
      </c>
      <c r="S337" s="9">
        <v>7.23</v>
      </c>
      <c r="T337" s="9">
        <v>508291500</v>
      </c>
      <c r="U337" s="9">
        <v>101.6583</v>
      </c>
      <c r="V337" s="9">
        <f>VLOOKUP(E337,[6]SDL!$A:$E,5,0)</f>
        <v>101.6583</v>
      </c>
      <c r="W337" s="9">
        <f t="shared" si="5"/>
        <v>0</v>
      </c>
      <c r="X337" s="9">
        <v>5.8974150999999999</v>
      </c>
      <c r="Y337" s="9">
        <v>5604000</v>
      </c>
      <c r="Z337" s="9">
        <v>0</v>
      </c>
      <c r="AA337" s="9">
        <v>5604000</v>
      </c>
      <c r="AB337" s="9">
        <v>1.2712155999999999</v>
      </c>
      <c r="AC337" s="9">
        <v>1.2348048</v>
      </c>
      <c r="AD337" s="9">
        <v>-63570.046999999999</v>
      </c>
      <c r="AE337" s="9"/>
      <c r="AF337" s="9">
        <v>0</v>
      </c>
      <c r="AG337" s="9">
        <v>0</v>
      </c>
      <c r="AH337" s="9"/>
      <c r="AI337" s="9">
        <v>6527083.3300000001</v>
      </c>
      <c r="AJ337" s="15">
        <v>9434</v>
      </c>
      <c r="AK337" s="15">
        <v>2</v>
      </c>
      <c r="AL337" s="8" t="s">
        <v>68</v>
      </c>
      <c r="AM337" s="8" t="s">
        <v>69</v>
      </c>
      <c r="AN337" s="16"/>
      <c r="AO337" s="16"/>
      <c r="AP337" s="13">
        <v>45775</v>
      </c>
      <c r="AQ337" s="13">
        <v>45957</v>
      </c>
      <c r="AR337" s="13">
        <v>42669</v>
      </c>
      <c r="AS337" s="8" t="s">
        <v>70</v>
      </c>
      <c r="AT337" s="8" t="s">
        <v>71</v>
      </c>
      <c r="AU337" s="8" t="s">
        <v>72</v>
      </c>
      <c r="AV337" s="9">
        <v>483</v>
      </c>
      <c r="AW337" s="9">
        <v>1.3232876712328767</v>
      </c>
      <c r="AX337" s="8"/>
      <c r="AY337" s="8"/>
      <c r="AZ337" s="8"/>
      <c r="BA337" s="8" t="s">
        <v>73</v>
      </c>
      <c r="BB337" s="8" t="s">
        <v>74</v>
      </c>
      <c r="BC337" s="1"/>
      <c r="BD337" s="1"/>
      <c r="BE337" s="1"/>
    </row>
    <row r="338" spans="1:57" ht="20" hidden="1" customHeight="1" x14ac:dyDescent="0.35">
      <c r="A338" s="1"/>
      <c r="B338" s="8" t="s">
        <v>3</v>
      </c>
      <c r="C338" s="8">
        <v>2553</v>
      </c>
      <c r="D338" s="8" t="s">
        <v>14</v>
      </c>
      <c r="E338" s="8" t="s">
        <v>825</v>
      </c>
      <c r="F338" s="8" t="s">
        <v>826</v>
      </c>
      <c r="G338" s="8" t="s">
        <v>608</v>
      </c>
      <c r="H338" s="8" t="s">
        <v>609</v>
      </c>
      <c r="I338" s="8" t="s">
        <v>65</v>
      </c>
      <c r="J338" s="8" t="s">
        <v>66</v>
      </c>
      <c r="K338" s="8" t="s">
        <v>646</v>
      </c>
      <c r="L338" s="12">
        <v>100</v>
      </c>
      <c r="M338" s="9">
        <v>500000</v>
      </c>
      <c r="N338" s="9">
        <v>50000000</v>
      </c>
      <c r="O338" s="9">
        <v>100.96</v>
      </c>
      <c r="P338" s="9">
        <v>7.1612519809825672</v>
      </c>
      <c r="Q338" s="9">
        <v>50480000</v>
      </c>
      <c r="R338" s="13">
        <v>47414</v>
      </c>
      <c r="S338" s="9">
        <v>7.23</v>
      </c>
      <c r="T338" s="9">
        <v>51706450</v>
      </c>
      <c r="U338" s="9">
        <v>103.41289999999999</v>
      </c>
      <c r="V338" s="9">
        <f>VLOOKUP(E338,[6]SDL!$A:$E,5,0)</f>
        <v>103.41289999999999</v>
      </c>
      <c r="W338" s="9">
        <f t="shared" si="5"/>
        <v>0</v>
      </c>
      <c r="X338" s="9">
        <v>6.3100136999999998</v>
      </c>
      <c r="Y338" s="9">
        <v>1226450</v>
      </c>
      <c r="Z338" s="9">
        <v>0</v>
      </c>
      <c r="AA338" s="9">
        <v>1226450</v>
      </c>
      <c r="AB338" s="9">
        <v>3.746553</v>
      </c>
      <c r="AC338" s="9">
        <v>3.6319642999999999</v>
      </c>
      <c r="AD338" s="9">
        <v>-19027.600999999999</v>
      </c>
      <c r="AE338" s="9">
        <v>16.870344200000002</v>
      </c>
      <c r="AF338" s="9">
        <v>0</v>
      </c>
      <c r="AG338" s="9">
        <v>0</v>
      </c>
      <c r="AH338" s="9"/>
      <c r="AI338" s="9">
        <v>682833.33</v>
      </c>
      <c r="AJ338" s="15">
        <v>10218</v>
      </c>
      <c r="AK338" s="15">
        <v>2</v>
      </c>
      <c r="AL338" s="8" t="s">
        <v>68</v>
      </c>
      <c r="AM338" s="8" t="s">
        <v>69</v>
      </c>
      <c r="AN338" s="16"/>
      <c r="AO338" s="16"/>
      <c r="AP338" s="13">
        <v>45770</v>
      </c>
      <c r="AQ338" s="13">
        <v>45953</v>
      </c>
      <c r="AR338" s="13">
        <v>43761</v>
      </c>
      <c r="AS338" s="8" t="s">
        <v>70</v>
      </c>
      <c r="AT338" s="8" t="s">
        <v>71</v>
      </c>
      <c r="AU338" s="8" t="s">
        <v>72</v>
      </c>
      <c r="AV338" s="9">
        <v>1576</v>
      </c>
      <c r="AW338" s="9">
        <v>4.3178082191780822</v>
      </c>
      <c r="AX338" s="8"/>
      <c r="AY338" s="8"/>
      <c r="AZ338" s="8"/>
      <c r="BA338" s="8" t="s">
        <v>73</v>
      </c>
      <c r="BB338" s="8" t="s">
        <v>74</v>
      </c>
      <c r="BC338" s="1"/>
      <c r="BD338" s="1"/>
      <c r="BE338" s="1"/>
    </row>
    <row r="339" spans="1:57" ht="20" hidden="1" customHeight="1" x14ac:dyDescent="0.35">
      <c r="A339" s="1"/>
      <c r="B339" s="8" t="s">
        <v>3</v>
      </c>
      <c r="C339" s="8">
        <v>2546</v>
      </c>
      <c r="D339" s="8" t="s">
        <v>14</v>
      </c>
      <c r="E339" s="8" t="s">
        <v>827</v>
      </c>
      <c r="F339" s="8" t="s">
        <v>828</v>
      </c>
      <c r="G339" s="8" t="s">
        <v>608</v>
      </c>
      <c r="H339" s="8" t="s">
        <v>609</v>
      </c>
      <c r="I339" s="8" t="s">
        <v>65</v>
      </c>
      <c r="J339" s="8" t="s">
        <v>66</v>
      </c>
      <c r="K339" s="8" t="s">
        <v>613</v>
      </c>
      <c r="L339" s="12">
        <v>100</v>
      </c>
      <c r="M339" s="9">
        <v>500000</v>
      </c>
      <c r="N339" s="9">
        <v>50000000</v>
      </c>
      <c r="O339" s="9">
        <v>100.58</v>
      </c>
      <c r="P339" s="9">
        <v>7.198250149135017</v>
      </c>
      <c r="Q339" s="9">
        <v>50290000</v>
      </c>
      <c r="R339" s="13">
        <v>47414</v>
      </c>
      <c r="S339" s="9">
        <v>7.24</v>
      </c>
      <c r="T339" s="9">
        <v>51282350</v>
      </c>
      <c r="U339" s="9">
        <v>102.5647</v>
      </c>
      <c r="V339" s="9">
        <f>VLOOKUP(E339,[6]SDL!$A:$E,5,0)</f>
        <v>102.5647</v>
      </c>
      <c r="W339" s="9">
        <f t="shared" si="5"/>
        <v>0</v>
      </c>
      <c r="X339" s="9">
        <v>6.5438931</v>
      </c>
      <c r="Y339" s="9">
        <v>992350</v>
      </c>
      <c r="Z339" s="9">
        <v>0</v>
      </c>
      <c r="AA339" s="9">
        <v>992350</v>
      </c>
      <c r="AB339" s="9">
        <v>3.7429817000000001</v>
      </c>
      <c r="AC339" s="9">
        <v>3.6243935</v>
      </c>
      <c r="AD339" s="9">
        <v>-18834.569</v>
      </c>
      <c r="AE339" s="9"/>
      <c r="AF339" s="9">
        <v>0</v>
      </c>
      <c r="AG339" s="9">
        <v>0</v>
      </c>
      <c r="AH339" s="9"/>
      <c r="AI339" s="9">
        <v>683777.78</v>
      </c>
      <c r="AJ339" s="15">
        <v>9766</v>
      </c>
      <c r="AK339" s="15">
        <v>2</v>
      </c>
      <c r="AL339" s="8" t="s">
        <v>68</v>
      </c>
      <c r="AM339" s="8" t="s">
        <v>69</v>
      </c>
      <c r="AN339" s="16"/>
      <c r="AO339" s="16"/>
      <c r="AP339" s="13">
        <v>45770</v>
      </c>
      <c r="AQ339" s="13">
        <v>45953</v>
      </c>
      <c r="AR339" s="13">
        <v>43761</v>
      </c>
      <c r="AS339" s="8" t="s">
        <v>70</v>
      </c>
      <c r="AT339" s="8" t="s">
        <v>71</v>
      </c>
      <c r="AU339" s="8" t="s">
        <v>72</v>
      </c>
      <c r="AV339" s="9">
        <v>1576</v>
      </c>
      <c r="AW339" s="9">
        <v>4.3178082191780822</v>
      </c>
      <c r="AX339" s="8"/>
      <c r="AY339" s="8"/>
      <c r="AZ339" s="8"/>
      <c r="BA339" s="8" t="s">
        <v>73</v>
      </c>
      <c r="BB339" s="8" t="s">
        <v>74</v>
      </c>
      <c r="BC339" s="1"/>
      <c r="BD339" s="1"/>
      <c r="BE339" s="1"/>
    </row>
    <row r="340" spans="1:57" ht="20" hidden="1" customHeight="1" x14ac:dyDescent="0.35">
      <c r="A340" s="1"/>
      <c r="B340" s="8" t="s">
        <v>3</v>
      </c>
      <c r="C340" s="8">
        <v>928</v>
      </c>
      <c r="D340" s="8" t="s">
        <v>14</v>
      </c>
      <c r="E340" s="8" t="s">
        <v>829</v>
      </c>
      <c r="F340" s="8" t="s">
        <v>830</v>
      </c>
      <c r="G340" s="8" t="s">
        <v>608</v>
      </c>
      <c r="H340" s="8" t="s">
        <v>609</v>
      </c>
      <c r="I340" s="8" t="s">
        <v>65</v>
      </c>
      <c r="J340" s="8" t="s">
        <v>66</v>
      </c>
      <c r="K340" s="8" t="s">
        <v>616</v>
      </c>
      <c r="L340" s="12">
        <v>100</v>
      </c>
      <c r="M340" s="9">
        <v>2000000</v>
      </c>
      <c r="N340" s="9">
        <v>200000000</v>
      </c>
      <c r="O340" s="9">
        <v>100.565</v>
      </c>
      <c r="P340" s="9">
        <v>7.1993238204146568</v>
      </c>
      <c r="Q340" s="9">
        <v>201130000</v>
      </c>
      <c r="R340" s="13">
        <v>46384</v>
      </c>
      <c r="S340" s="9">
        <v>7.24</v>
      </c>
      <c r="T340" s="9">
        <v>203772000</v>
      </c>
      <c r="U340" s="9">
        <v>101.886</v>
      </c>
      <c r="V340" s="9">
        <f>VLOOKUP(E340,[6]SDL!$A:$E,5,0)</f>
        <v>101.886</v>
      </c>
      <c r="W340" s="9">
        <f t="shared" si="5"/>
        <v>0</v>
      </c>
      <c r="X340" s="9">
        <v>5.9018002000000003</v>
      </c>
      <c r="Y340" s="9">
        <v>2642000</v>
      </c>
      <c r="Z340" s="9">
        <v>0</v>
      </c>
      <c r="AA340" s="9">
        <v>2642000</v>
      </c>
      <c r="AB340" s="9">
        <v>1.4433727000000001</v>
      </c>
      <c r="AC340" s="9">
        <v>1.4020010000000001</v>
      </c>
      <c r="AD340" s="9">
        <v>-28585.773000000001</v>
      </c>
      <c r="AE340" s="9"/>
      <c r="AF340" s="9">
        <v>0</v>
      </c>
      <c r="AG340" s="9">
        <v>0</v>
      </c>
      <c r="AH340" s="9"/>
      <c r="AI340" s="9">
        <v>120666.67</v>
      </c>
      <c r="AJ340" s="15">
        <v>9019</v>
      </c>
      <c r="AK340" s="15">
        <v>2</v>
      </c>
      <c r="AL340" s="8" t="s">
        <v>68</v>
      </c>
      <c r="AM340" s="8" t="s">
        <v>69</v>
      </c>
      <c r="AN340" s="16"/>
      <c r="AO340" s="16"/>
      <c r="AP340" s="13">
        <v>45838</v>
      </c>
      <c r="AQ340" s="13">
        <v>46020</v>
      </c>
      <c r="AR340" s="13">
        <v>42732</v>
      </c>
      <c r="AS340" s="8" t="s">
        <v>70</v>
      </c>
      <c r="AT340" s="8" t="s">
        <v>71</v>
      </c>
      <c r="AU340" s="8" t="s">
        <v>72</v>
      </c>
      <c r="AV340" s="9">
        <v>546</v>
      </c>
      <c r="AW340" s="9">
        <v>1.4958904109589042</v>
      </c>
      <c r="AX340" s="8"/>
      <c r="AY340" s="8"/>
      <c r="AZ340" s="8"/>
      <c r="BA340" s="8" t="s">
        <v>73</v>
      </c>
      <c r="BB340" s="8" t="s">
        <v>74</v>
      </c>
      <c r="BC340" s="1"/>
      <c r="BD340" s="1"/>
      <c r="BE340" s="1"/>
    </row>
    <row r="341" spans="1:57" ht="20" hidden="1" customHeight="1" x14ac:dyDescent="0.35">
      <c r="A341" s="1"/>
      <c r="B341" s="8" t="s">
        <v>3</v>
      </c>
      <c r="C341" s="8">
        <v>3290</v>
      </c>
      <c r="D341" s="8" t="s">
        <v>14</v>
      </c>
      <c r="E341" s="8" t="s">
        <v>831</v>
      </c>
      <c r="F341" s="8" t="s">
        <v>832</v>
      </c>
      <c r="G341" s="8" t="s">
        <v>608</v>
      </c>
      <c r="H341" s="8" t="s">
        <v>609</v>
      </c>
      <c r="I341" s="8" t="s">
        <v>65</v>
      </c>
      <c r="J341" s="8" t="s">
        <v>66</v>
      </c>
      <c r="K341" s="8" t="s">
        <v>610</v>
      </c>
      <c r="L341" s="12">
        <v>100</v>
      </c>
      <c r="M341" s="9">
        <v>800</v>
      </c>
      <c r="N341" s="9">
        <v>80000</v>
      </c>
      <c r="O341" s="9">
        <v>100.4</v>
      </c>
      <c r="P341" s="9">
        <v>7.2111553784860556</v>
      </c>
      <c r="Q341" s="9">
        <v>80320</v>
      </c>
      <c r="R341" s="13">
        <v>48253</v>
      </c>
      <c r="S341" s="9">
        <v>7.24</v>
      </c>
      <c r="T341" s="9">
        <v>82152.479999999996</v>
      </c>
      <c r="U341" s="9">
        <v>102.6906</v>
      </c>
      <c r="V341" s="9">
        <f>VLOOKUP(E341,[6]SDL!$A:$E,5,0)</f>
        <v>102.6906</v>
      </c>
      <c r="W341" s="9">
        <f t="shared" si="5"/>
        <v>0</v>
      </c>
      <c r="X341" s="9">
        <v>6.7264835999999999</v>
      </c>
      <c r="Y341" s="9">
        <v>1832.48</v>
      </c>
      <c r="Z341" s="9">
        <v>0</v>
      </c>
      <c r="AA341" s="9">
        <v>1832.48</v>
      </c>
      <c r="AB341" s="9">
        <v>5.2439549999999997</v>
      </c>
      <c r="AC341" s="9">
        <v>5.0733267</v>
      </c>
      <c r="AD341" s="9">
        <v>-42.838000000000001</v>
      </c>
      <c r="AE341" s="9"/>
      <c r="AF341" s="9">
        <v>0</v>
      </c>
      <c r="AG341" s="9">
        <v>0</v>
      </c>
      <c r="AH341" s="9"/>
      <c r="AI341" s="9">
        <v>2284.62</v>
      </c>
      <c r="AJ341" s="15">
        <v>9776</v>
      </c>
      <c r="AK341" s="15">
        <v>2</v>
      </c>
      <c r="AL341" s="8" t="s">
        <v>68</v>
      </c>
      <c r="AM341" s="8" t="s">
        <v>69</v>
      </c>
      <c r="AN341" s="16"/>
      <c r="AO341" s="16"/>
      <c r="AP341" s="13">
        <v>45698</v>
      </c>
      <c r="AQ341" s="13">
        <v>45880</v>
      </c>
      <c r="AR341" s="13">
        <v>44588</v>
      </c>
      <c r="AS341" s="8" t="s">
        <v>70</v>
      </c>
      <c r="AT341" s="8" t="s">
        <v>71</v>
      </c>
      <c r="AU341" s="8" t="s">
        <v>72</v>
      </c>
      <c r="AV341" s="9">
        <v>2415</v>
      </c>
      <c r="AW341" s="9">
        <v>6.6164383561643838</v>
      </c>
      <c r="AX341" s="8"/>
      <c r="AY341" s="8"/>
      <c r="AZ341" s="8"/>
      <c r="BA341" s="8" t="s">
        <v>73</v>
      </c>
      <c r="BB341" s="8" t="s">
        <v>74</v>
      </c>
      <c r="BC341" s="1"/>
      <c r="BD341" s="1"/>
      <c r="BE341" s="1"/>
    </row>
    <row r="342" spans="1:57" ht="20" hidden="1" customHeight="1" x14ac:dyDescent="0.35">
      <c r="A342" s="1"/>
      <c r="B342" s="8" t="s">
        <v>3</v>
      </c>
      <c r="C342" s="8">
        <v>1725</v>
      </c>
      <c r="D342" s="8" t="s">
        <v>14</v>
      </c>
      <c r="E342" s="8" t="s">
        <v>833</v>
      </c>
      <c r="F342" s="8" t="s">
        <v>834</v>
      </c>
      <c r="G342" s="8" t="s">
        <v>608</v>
      </c>
      <c r="H342" s="8" t="s">
        <v>609</v>
      </c>
      <c r="I342" s="8" t="s">
        <v>65</v>
      </c>
      <c r="J342" s="8" t="s">
        <v>66</v>
      </c>
      <c r="K342" s="8" t="s">
        <v>616</v>
      </c>
      <c r="L342" s="12">
        <v>100</v>
      </c>
      <c r="M342" s="9">
        <v>30000</v>
      </c>
      <c r="N342" s="9">
        <v>3000000</v>
      </c>
      <c r="O342" s="9">
        <v>101.28</v>
      </c>
      <c r="P342" s="9">
        <v>7.158372827804107</v>
      </c>
      <c r="Q342" s="9">
        <v>3038400</v>
      </c>
      <c r="R342" s="13">
        <v>46580</v>
      </c>
      <c r="S342" s="9">
        <v>7.25</v>
      </c>
      <c r="T342" s="9">
        <v>3066516</v>
      </c>
      <c r="U342" s="9">
        <v>102.21720000000001</v>
      </c>
      <c r="V342" s="9">
        <f>VLOOKUP(E342,[6]SDL!$A:$E,5,0)</f>
        <v>102.21720000000001</v>
      </c>
      <c r="W342" s="9">
        <f t="shared" si="5"/>
        <v>0</v>
      </c>
      <c r="X342" s="9">
        <v>6.0716960999999996</v>
      </c>
      <c r="Y342" s="9">
        <v>28116</v>
      </c>
      <c r="Z342" s="9">
        <v>0</v>
      </c>
      <c r="AA342" s="9">
        <v>28116</v>
      </c>
      <c r="AB342" s="9">
        <v>1.867319</v>
      </c>
      <c r="AC342" s="9">
        <v>1.8123003</v>
      </c>
      <c r="AD342" s="9">
        <v>-574.24900000000002</v>
      </c>
      <c r="AE342" s="9"/>
      <c r="AF342" s="9">
        <v>0</v>
      </c>
      <c r="AG342" s="9">
        <v>0</v>
      </c>
      <c r="AH342" s="9"/>
      <c r="AI342" s="9">
        <v>102104.17</v>
      </c>
      <c r="AJ342" s="15">
        <v>220</v>
      </c>
      <c r="AK342" s="15">
        <v>2</v>
      </c>
      <c r="AL342" s="8" t="s">
        <v>68</v>
      </c>
      <c r="AM342" s="8" t="s">
        <v>69</v>
      </c>
      <c r="AN342" s="16"/>
      <c r="AO342" s="16"/>
      <c r="AP342" s="13">
        <v>45670</v>
      </c>
      <c r="AQ342" s="13">
        <v>45852</v>
      </c>
      <c r="AR342" s="13">
        <v>42928</v>
      </c>
      <c r="AS342" s="8" t="s">
        <v>70</v>
      </c>
      <c r="AT342" s="8" t="s">
        <v>71</v>
      </c>
      <c r="AU342" s="8" t="s">
        <v>72</v>
      </c>
      <c r="AV342" s="9">
        <v>742</v>
      </c>
      <c r="AW342" s="9">
        <v>2.032876712328767</v>
      </c>
      <c r="AX342" s="8"/>
      <c r="AY342" s="8"/>
      <c r="AZ342" s="8"/>
      <c r="BA342" s="8" t="s">
        <v>73</v>
      </c>
      <c r="BB342" s="8" t="s">
        <v>74</v>
      </c>
      <c r="BC342" s="1"/>
      <c r="BD342" s="1"/>
      <c r="BE342" s="1"/>
    </row>
    <row r="343" spans="1:57" ht="20" hidden="1" customHeight="1" x14ac:dyDescent="0.35">
      <c r="A343" s="1"/>
      <c r="B343" s="8" t="s">
        <v>3</v>
      </c>
      <c r="C343" s="8">
        <v>10093</v>
      </c>
      <c r="D343" s="8" t="s">
        <v>14</v>
      </c>
      <c r="E343" s="8" t="s">
        <v>835</v>
      </c>
      <c r="F343" s="8" t="s">
        <v>836</v>
      </c>
      <c r="G343" s="8" t="s">
        <v>608</v>
      </c>
      <c r="H343" s="8" t="s">
        <v>609</v>
      </c>
      <c r="I343" s="8" t="s">
        <v>65</v>
      </c>
      <c r="J343" s="8" t="s">
        <v>66</v>
      </c>
      <c r="K343" s="8" t="s">
        <v>624</v>
      </c>
      <c r="L343" s="12">
        <v>100</v>
      </c>
      <c r="M343" s="9">
        <v>900</v>
      </c>
      <c r="N343" s="9">
        <v>90000</v>
      </c>
      <c r="O343" s="9">
        <v>104.2</v>
      </c>
      <c r="P343" s="9">
        <v>6.9673704414587334</v>
      </c>
      <c r="Q343" s="9">
        <v>93780</v>
      </c>
      <c r="R343" s="13">
        <v>54642</v>
      </c>
      <c r="S343" s="9">
        <v>7.26</v>
      </c>
      <c r="T343" s="9">
        <v>92127.87</v>
      </c>
      <c r="U343" s="9">
        <v>102.3643</v>
      </c>
      <c r="V343" s="9">
        <f>VLOOKUP(E343,[6]SDL!$A:$E,5,0)</f>
        <v>102.3643</v>
      </c>
      <c r="W343" s="9">
        <f t="shared" si="5"/>
        <v>0</v>
      </c>
      <c r="X343" s="9">
        <v>7.0534287999999998</v>
      </c>
      <c r="Y343" s="9">
        <v>0</v>
      </c>
      <c r="Z343" s="9">
        <v>1652.13</v>
      </c>
      <c r="AA343" s="9">
        <v>-1652.13</v>
      </c>
      <c r="AB343" s="9">
        <v>11.5296948</v>
      </c>
      <c r="AC343" s="9">
        <v>11.136927200000001</v>
      </c>
      <c r="AD343" s="9">
        <v>-105.51300000000001</v>
      </c>
      <c r="AE343" s="9">
        <v>186.8291997</v>
      </c>
      <c r="AF343" s="9">
        <v>0</v>
      </c>
      <c r="AG343" s="9">
        <v>0</v>
      </c>
      <c r="AH343" s="9"/>
      <c r="AI343" s="9">
        <v>2613.6</v>
      </c>
      <c r="AJ343" s="15">
        <v>8820</v>
      </c>
      <c r="AK343" s="15">
        <v>2</v>
      </c>
      <c r="AL343" s="8" t="s">
        <v>68</v>
      </c>
      <c r="AM343" s="8" t="s">
        <v>69</v>
      </c>
      <c r="AN343" s="16"/>
      <c r="AO343" s="16"/>
      <c r="AP343" s="13">
        <v>45695</v>
      </c>
      <c r="AQ343" s="13">
        <v>45876</v>
      </c>
      <c r="AR343" s="13">
        <v>45511</v>
      </c>
      <c r="AS343" s="8" t="s">
        <v>70</v>
      </c>
      <c r="AT343" s="8" t="s">
        <v>71</v>
      </c>
      <c r="AU343" s="8" t="s">
        <v>72</v>
      </c>
      <c r="AV343" s="9">
        <v>8804</v>
      </c>
      <c r="AW343" s="9">
        <v>24.12054794520548</v>
      </c>
      <c r="AX343" s="8"/>
      <c r="AY343" s="8"/>
      <c r="AZ343" s="8"/>
      <c r="BA343" s="8" t="s">
        <v>73</v>
      </c>
      <c r="BB343" s="8" t="s">
        <v>74</v>
      </c>
      <c r="BC343" s="1"/>
      <c r="BD343" s="1"/>
      <c r="BE343" s="1"/>
    </row>
    <row r="344" spans="1:57" ht="20" hidden="1" customHeight="1" x14ac:dyDescent="0.35">
      <c r="A344" s="1"/>
      <c r="B344" s="8" t="s">
        <v>3</v>
      </c>
      <c r="C344" s="8">
        <v>1581</v>
      </c>
      <c r="D344" s="8" t="s">
        <v>14</v>
      </c>
      <c r="E344" s="8" t="s">
        <v>837</v>
      </c>
      <c r="F344" s="8" t="s">
        <v>838</v>
      </c>
      <c r="G344" s="8" t="s">
        <v>608</v>
      </c>
      <c r="H344" s="8" t="s">
        <v>609</v>
      </c>
      <c r="I344" s="8" t="s">
        <v>65</v>
      </c>
      <c r="J344" s="8" t="s">
        <v>66</v>
      </c>
      <c r="K344" s="8" t="s">
        <v>673</v>
      </c>
      <c r="L344" s="12">
        <v>100</v>
      </c>
      <c r="M344" s="9">
        <v>1500000</v>
      </c>
      <c r="N344" s="9">
        <v>150000000</v>
      </c>
      <c r="O344" s="9">
        <v>100.7025</v>
      </c>
      <c r="P344" s="9">
        <v>7.2192845262034213</v>
      </c>
      <c r="Q344" s="9">
        <v>151053750</v>
      </c>
      <c r="R344" s="13">
        <v>47428</v>
      </c>
      <c r="S344" s="9">
        <v>7.27</v>
      </c>
      <c r="T344" s="9">
        <v>155383800</v>
      </c>
      <c r="U344" s="9">
        <v>103.58920000000001</v>
      </c>
      <c r="V344" s="9">
        <f>VLOOKUP(E344,[6]SDL!$A:$E,5,0)</f>
        <v>103.58920000000001</v>
      </c>
      <c r="W344" s="9">
        <f t="shared" si="5"/>
        <v>0</v>
      </c>
      <c r="X344" s="9">
        <v>6.3097667</v>
      </c>
      <c r="Y344" s="9">
        <v>4330050</v>
      </c>
      <c r="Z344" s="9">
        <v>0</v>
      </c>
      <c r="AA344" s="9">
        <v>4330050</v>
      </c>
      <c r="AB344" s="9">
        <v>3.7805399</v>
      </c>
      <c r="AC344" s="9">
        <v>3.6649161000000001</v>
      </c>
      <c r="AD344" s="9">
        <v>-57557.449000000001</v>
      </c>
      <c r="AE344" s="9"/>
      <c r="AF344" s="9">
        <v>0</v>
      </c>
      <c r="AG344" s="9">
        <v>0</v>
      </c>
      <c r="AH344" s="9"/>
      <c r="AI344" s="9">
        <v>1666041.67</v>
      </c>
      <c r="AJ344" s="15">
        <v>9765</v>
      </c>
      <c r="AK344" s="15">
        <v>2</v>
      </c>
      <c r="AL344" s="8" t="s">
        <v>68</v>
      </c>
      <c r="AM344" s="8" t="s">
        <v>69</v>
      </c>
      <c r="AN344" s="16"/>
      <c r="AO344" s="16"/>
      <c r="AP344" s="13">
        <v>45783</v>
      </c>
      <c r="AQ344" s="13">
        <v>45967</v>
      </c>
      <c r="AR344" s="13">
        <v>43775</v>
      </c>
      <c r="AS344" s="8" t="s">
        <v>70</v>
      </c>
      <c r="AT344" s="8" t="s">
        <v>71</v>
      </c>
      <c r="AU344" s="8" t="s">
        <v>72</v>
      </c>
      <c r="AV344" s="9">
        <v>1590</v>
      </c>
      <c r="AW344" s="9">
        <v>4.3561643835616435</v>
      </c>
      <c r="AX344" s="8"/>
      <c r="AY344" s="8"/>
      <c r="AZ344" s="8"/>
      <c r="BA344" s="8" t="s">
        <v>73</v>
      </c>
      <c r="BB344" s="8" t="s">
        <v>74</v>
      </c>
      <c r="BC344" s="1"/>
      <c r="BD344" s="1"/>
      <c r="BE344" s="1"/>
    </row>
    <row r="345" spans="1:57" ht="20" hidden="1" customHeight="1" x14ac:dyDescent="0.35">
      <c r="A345" s="1"/>
      <c r="B345" s="8" t="s">
        <v>3</v>
      </c>
      <c r="C345" s="8">
        <v>1755</v>
      </c>
      <c r="D345" s="8" t="s">
        <v>14</v>
      </c>
      <c r="E345" s="8" t="s">
        <v>839</v>
      </c>
      <c r="F345" s="8" t="s">
        <v>840</v>
      </c>
      <c r="G345" s="8" t="s">
        <v>608</v>
      </c>
      <c r="H345" s="8" t="s">
        <v>609</v>
      </c>
      <c r="I345" s="8" t="s">
        <v>65</v>
      </c>
      <c r="J345" s="8" t="s">
        <v>66</v>
      </c>
      <c r="K345" s="8" t="s">
        <v>636</v>
      </c>
      <c r="L345" s="12">
        <v>100</v>
      </c>
      <c r="M345" s="9">
        <v>5000000</v>
      </c>
      <c r="N345" s="9">
        <v>500000000</v>
      </c>
      <c r="O345" s="9">
        <v>100.87</v>
      </c>
      <c r="P345" s="9">
        <v>7.2072965202736192</v>
      </c>
      <c r="Q345" s="9">
        <v>504350000</v>
      </c>
      <c r="R345" s="13">
        <v>46580</v>
      </c>
      <c r="S345" s="9">
        <v>7.27</v>
      </c>
      <c r="T345" s="9">
        <v>511274500</v>
      </c>
      <c r="U345" s="9">
        <v>102.25490000000001</v>
      </c>
      <c r="V345" s="9">
        <f>VLOOKUP(E345,[6]SDL!$A:$E,5,0)</f>
        <v>102.25490000000001</v>
      </c>
      <c r="W345" s="9">
        <f t="shared" si="5"/>
        <v>0</v>
      </c>
      <c r="X345" s="9">
        <v>6.0716996999999999</v>
      </c>
      <c r="Y345" s="9">
        <v>6924500</v>
      </c>
      <c r="Z345" s="9">
        <v>0</v>
      </c>
      <c r="AA345" s="9">
        <v>6924500</v>
      </c>
      <c r="AB345" s="9">
        <v>1.8669351000000001</v>
      </c>
      <c r="AC345" s="9">
        <v>1.8119277</v>
      </c>
      <c r="AD345" s="9">
        <v>-95731.172000000006</v>
      </c>
      <c r="AE345" s="9"/>
      <c r="AF345" s="9">
        <v>0</v>
      </c>
      <c r="AG345" s="9">
        <v>0</v>
      </c>
      <c r="AH345" s="9"/>
      <c r="AI345" s="9">
        <v>17064305.559999999</v>
      </c>
      <c r="AJ345" s="15">
        <v>9141</v>
      </c>
      <c r="AK345" s="15">
        <v>2</v>
      </c>
      <c r="AL345" s="8" t="s">
        <v>68</v>
      </c>
      <c r="AM345" s="8" t="s">
        <v>69</v>
      </c>
      <c r="AN345" s="16"/>
      <c r="AO345" s="16"/>
      <c r="AP345" s="13">
        <v>45670</v>
      </c>
      <c r="AQ345" s="13">
        <v>45852</v>
      </c>
      <c r="AR345" s="13">
        <v>42928</v>
      </c>
      <c r="AS345" s="8" t="s">
        <v>70</v>
      </c>
      <c r="AT345" s="8" t="s">
        <v>71</v>
      </c>
      <c r="AU345" s="8" t="s">
        <v>72</v>
      </c>
      <c r="AV345" s="9">
        <v>742</v>
      </c>
      <c r="AW345" s="9">
        <v>2.032876712328767</v>
      </c>
      <c r="AX345" s="8"/>
      <c r="AY345" s="8"/>
      <c r="AZ345" s="8"/>
      <c r="BA345" s="8" t="s">
        <v>73</v>
      </c>
      <c r="BB345" s="8" t="s">
        <v>74</v>
      </c>
      <c r="BC345" s="1"/>
      <c r="BD345" s="1"/>
      <c r="BE345" s="1"/>
    </row>
    <row r="346" spans="1:57" ht="20" hidden="1" customHeight="1" x14ac:dyDescent="0.35">
      <c r="A346" s="1"/>
      <c r="B346" s="8" t="s">
        <v>3</v>
      </c>
      <c r="C346" s="8">
        <v>929</v>
      </c>
      <c r="D346" s="8" t="s">
        <v>14</v>
      </c>
      <c r="E346" s="8" t="s">
        <v>841</v>
      </c>
      <c r="F346" s="8" t="s">
        <v>842</v>
      </c>
      <c r="G346" s="8" t="s">
        <v>608</v>
      </c>
      <c r="H346" s="8" t="s">
        <v>609</v>
      </c>
      <c r="I346" s="8" t="s">
        <v>65</v>
      </c>
      <c r="J346" s="8" t="s">
        <v>66</v>
      </c>
      <c r="K346" s="8" t="s">
        <v>708</v>
      </c>
      <c r="L346" s="12">
        <v>100</v>
      </c>
      <c r="M346" s="9">
        <v>4000000</v>
      </c>
      <c r="N346" s="9">
        <v>400000000</v>
      </c>
      <c r="O346" s="9">
        <v>100.62609999999999</v>
      </c>
      <c r="P346" s="9">
        <v>7.2347035212534321</v>
      </c>
      <c r="Q346" s="9">
        <v>402504400</v>
      </c>
      <c r="R346" s="13">
        <v>46384</v>
      </c>
      <c r="S346" s="9">
        <v>7.28</v>
      </c>
      <c r="T346" s="9">
        <v>407794800</v>
      </c>
      <c r="U346" s="9">
        <v>101.9487</v>
      </c>
      <c r="V346" s="9">
        <f>VLOOKUP(E346,[6]SDL!$A:$E,5,0)</f>
        <v>101.9487</v>
      </c>
      <c r="W346" s="9">
        <f t="shared" si="5"/>
        <v>0</v>
      </c>
      <c r="X346" s="9">
        <v>5.8974042999999998</v>
      </c>
      <c r="Y346" s="9">
        <v>5290400</v>
      </c>
      <c r="Z346" s="9">
        <v>0</v>
      </c>
      <c r="AA346" s="9">
        <v>5290400</v>
      </c>
      <c r="AB346" s="9">
        <v>1.4431208</v>
      </c>
      <c r="AC346" s="9">
        <v>1.4017862999999999</v>
      </c>
      <c r="AD346" s="9">
        <v>-57198.131000000001</v>
      </c>
      <c r="AE346" s="9"/>
      <c r="AF346" s="9">
        <v>0</v>
      </c>
      <c r="AG346" s="9">
        <v>0</v>
      </c>
      <c r="AH346" s="9"/>
      <c r="AI346" s="9">
        <v>242666.67</v>
      </c>
      <c r="AJ346" s="15">
        <v>8868</v>
      </c>
      <c r="AK346" s="15">
        <v>2</v>
      </c>
      <c r="AL346" s="8" t="s">
        <v>68</v>
      </c>
      <c r="AM346" s="8" t="s">
        <v>69</v>
      </c>
      <c r="AN346" s="16"/>
      <c r="AO346" s="16"/>
      <c r="AP346" s="13">
        <v>45838</v>
      </c>
      <c r="AQ346" s="13">
        <v>46020</v>
      </c>
      <c r="AR346" s="13">
        <v>42732</v>
      </c>
      <c r="AS346" s="8" t="s">
        <v>70</v>
      </c>
      <c r="AT346" s="8" t="s">
        <v>71</v>
      </c>
      <c r="AU346" s="8" t="s">
        <v>72</v>
      </c>
      <c r="AV346" s="9">
        <v>546</v>
      </c>
      <c r="AW346" s="9">
        <v>1.4958904109589042</v>
      </c>
      <c r="AX346" s="8"/>
      <c r="AY346" s="8"/>
      <c r="AZ346" s="8"/>
      <c r="BA346" s="8" t="s">
        <v>73</v>
      </c>
      <c r="BB346" s="8" t="s">
        <v>74</v>
      </c>
      <c r="BC346" s="1"/>
      <c r="BD346" s="1"/>
      <c r="BE346" s="1"/>
    </row>
    <row r="347" spans="1:57" ht="20" hidden="1" customHeight="1" x14ac:dyDescent="0.35">
      <c r="A347" s="1"/>
      <c r="B347" s="8" t="s">
        <v>3</v>
      </c>
      <c r="C347" s="8">
        <v>926</v>
      </c>
      <c r="D347" s="8" t="s">
        <v>14</v>
      </c>
      <c r="E347" s="8" t="s">
        <v>843</v>
      </c>
      <c r="F347" s="8" t="s">
        <v>844</v>
      </c>
      <c r="G347" s="8" t="s">
        <v>608</v>
      </c>
      <c r="H347" s="8" t="s">
        <v>609</v>
      </c>
      <c r="I347" s="8" t="s">
        <v>65</v>
      </c>
      <c r="J347" s="8" t="s">
        <v>66</v>
      </c>
      <c r="K347" s="8" t="s">
        <v>613</v>
      </c>
      <c r="L347" s="12">
        <v>100</v>
      </c>
      <c r="M347" s="9">
        <v>5049200</v>
      </c>
      <c r="N347" s="9">
        <v>504920000</v>
      </c>
      <c r="O347" s="9">
        <v>100.3549793</v>
      </c>
      <c r="P347" s="9">
        <v>7.2642135456053047</v>
      </c>
      <c r="Q347" s="9">
        <v>506712361.48000002</v>
      </c>
      <c r="R347" s="13">
        <v>46384</v>
      </c>
      <c r="S347" s="9">
        <v>7.29</v>
      </c>
      <c r="T347" s="9">
        <v>514830569.75999999</v>
      </c>
      <c r="U347" s="9">
        <v>101.9628</v>
      </c>
      <c r="V347" s="9">
        <f>VLOOKUP(E347,[6]SDL!$A:$E,5,0)</f>
        <v>101.9628</v>
      </c>
      <c r="W347" s="9">
        <f t="shared" si="5"/>
        <v>0</v>
      </c>
      <c r="X347" s="9">
        <v>5.8974073999999996</v>
      </c>
      <c r="Y347" s="9">
        <v>8118208.2800000003</v>
      </c>
      <c r="Z347" s="9">
        <v>0</v>
      </c>
      <c r="AA347" s="9">
        <v>8118208.2800000003</v>
      </c>
      <c r="AB347" s="9">
        <v>1.4430574</v>
      </c>
      <c r="AC347" s="9">
        <v>1.4017246999999999</v>
      </c>
      <c r="AD347" s="9">
        <v>-72208.067999999999</v>
      </c>
      <c r="AE347" s="9">
        <v>3.1743893999999999</v>
      </c>
      <c r="AF347" s="9">
        <v>0</v>
      </c>
      <c r="AG347" s="9">
        <v>0</v>
      </c>
      <c r="AH347" s="9"/>
      <c r="AI347" s="9">
        <v>306738.90000000002</v>
      </c>
      <c r="AJ347" s="15">
        <v>8661</v>
      </c>
      <c r="AK347" s="15">
        <v>2</v>
      </c>
      <c r="AL347" s="8" t="s">
        <v>68</v>
      </c>
      <c r="AM347" s="8" t="s">
        <v>69</v>
      </c>
      <c r="AN347" s="16"/>
      <c r="AO347" s="16"/>
      <c r="AP347" s="13">
        <v>45838</v>
      </c>
      <c r="AQ347" s="13">
        <v>46020</v>
      </c>
      <c r="AR347" s="13">
        <v>42732</v>
      </c>
      <c r="AS347" s="8" t="s">
        <v>70</v>
      </c>
      <c r="AT347" s="8" t="s">
        <v>71</v>
      </c>
      <c r="AU347" s="8" t="s">
        <v>72</v>
      </c>
      <c r="AV347" s="9">
        <v>546</v>
      </c>
      <c r="AW347" s="9">
        <v>1.4958904109589042</v>
      </c>
      <c r="AX347" s="8"/>
      <c r="AY347" s="8"/>
      <c r="AZ347" s="8"/>
      <c r="BA347" s="8" t="s">
        <v>73</v>
      </c>
      <c r="BB347" s="8" t="s">
        <v>74</v>
      </c>
      <c r="BC347" s="1"/>
      <c r="BD347" s="1"/>
      <c r="BE347" s="1"/>
    </row>
    <row r="348" spans="1:57" ht="20" hidden="1" customHeight="1" x14ac:dyDescent="0.35">
      <c r="A348" s="1"/>
      <c r="B348" s="8" t="s">
        <v>3</v>
      </c>
      <c r="C348" s="8">
        <v>3481</v>
      </c>
      <c r="D348" s="8" t="s">
        <v>14</v>
      </c>
      <c r="E348" s="8" t="s">
        <v>845</v>
      </c>
      <c r="F348" s="8" t="s">
        <v>846</v>
      </c>
      <c r="G348" s="8" t="s">
        <v>608</v>
      </c>
      <c r="H348" s="8" t="s">
        <v>609</v>
      </c>
      <c r="I348" s="8" t="s">
        <v>65</v>
      </c>
      <c r="J348" s="8" t="s">
        <v>66</v>
      </c>
      <c r="K348" s="8" t="s">
        <v>616</v>
      </c>
      <c r="L348" s="12">
        <v>100</v>
      </c>
      <c r="M348" s="9">
        <v>100</v>
      </c>
      <c r="N348" s="9">
        <v>10000</v>
      </c>
      <c r="O348" s="9">
        <v>100.27880620000001</v>
      </c>
      <c r="P348" s="9">
        <v>7.269731537749399</v>
      </c>
      <c r="Q348" s="9">
        <v>10027.879999999999</v>
      </c>
      <c r="R348" s="13">
        <v>48303</v>
      </c>
      <c r="S348" s="9">
        <v>7.29</v>
      </c>
      <c r="T348" s="9">
        <v>10306.31</v>
      </c>
      <c r="U348" s="9">
        <v>103.06310000000001</v>
      </c>
      <c r="V348" s="9">
        <f>VLOOKUP(E348,[6]SDL!$A:$E,5,0)</f>
        <v>103.06310000000001</v>
      </c>
      <c r="W348" s="9">
        <f t="shared" si="5"/>
        <v>0</v>
      </c>
      <c r="X348" s="9">
        <v>6.7148865000000004</v>
      </c>
      <c r="Y348" s="9">
        <v>278.43</v>
      </c>
      <c r="Z348" s="9">
        <v>0</v>
      </c>
      <c r="AA348" s="9">
        <v>278.43</v>
      </c>
      <c r="AB348" s="9">
        <v>5.3802643999999997</v>
      </c>
      <c r="AC348" s="9">
        <v>5.2054929000000003</v>
      </c>
      <c r="AD348" s="9">
        <v>-5.4610000000000003</v>
      </c>
      <c r="AE348" s="9"/>
      <c r="AF348" s="9">
        <v>0</v>
      </c>
      <c r="AG348" s="9">
        <v>0</v>
      </c>
      <c r="AH348" s="9"/>
      <c r="AI348" s="9">
        <v>184.28</v>
      </c>
      <c r="AJ348" s="15">
        <v>287</v>
      </c>
      <c r="AK348" s="15">
        <v>2</v>
      </c>
      <c r="AL348" s="8" t="s">
        <v>68</v>
      </c>
      <c r="AM348" s="8" t="s">
        <v>69</v>
      </c>
      <c r="AN348" s="16"/>
      <c r="AO348" s="16"/>
      <c r="AP348" s="13">
        <v>45747</v>
      </c>
      <c r="AQ348" s="13">
        <v>45930</v>
      </c>
      <c r="AR348" s="13">
        <v>44650</v>
      </c>
      <c r="AS348" s="8" t="s">
        <v>70</v>
      </c>
      <c r="AT348" s="8" t="s">
        <v>71</v>
      </c>
      <c r="AU348" s="8" t="s">
        <v>72</v>
      </c>
      <c r="AV348" s="9">
        <v>2465</v>
      </c>
      <c r="AW348" s="9">
        <v>6.7534246575342465</v>
      </c>
      <c r="AX348" s="8"/>
      <c r="AY348" s="8"/>
      <c r="AZ348" s="8"/>
      <c r="BA348" s="8" t="s">
        <v>73</v>
      </c>
      <c r="BB348" s="8" t="s">
        <v>74</v>
      </c>
      <c r="BC348" s="1"/>
      <c r="BD348" s="1"/>
      <c r="BE348" s="1"/>
    </row>
    <row r="349" spans="1:57" ht="20" hidden="1" customHeight="1" x14ac:dyDescent="0.35">
      <c r="A349" s="1"/>
      <c r="B349" s="8" t="s">
        <v>3</v>
      </c>
      <c r="C349" s="8">
        <v>9366</v>
      </c>
      <c r="D349" s="8" t="s">
        <v>14</v>
      </c>
      <c r="E349" s="8" t="s">
        <v>847</v>
      </c>
      <c r="F349" s="8" t="s">
        <v>848</v>
      </c>
      <c r="G349" s="8" t="s">
        <v>608</v>
      </c>
      <c r="H349" s="8" t="s">
        <v>609</v>
      </c>
      <c r="I349" s="8" t="s">
        <v>65</v>
      </c>
      <c r="J349" s="8" t="s">
        <v>66</v>
      </c>
      <c r="K349" s="8" t="s">
        <v>711</v>
      </c>
      <c r="L349" s="12">
        <v>100</v>
      </c>
      <c r="M349" s="9">
        <v>9766700</v>
      </c>
      <c r="N349" s="9">
        <v>976670000</v>
      </c>
      <c r="O349" s="9">
        <v>100</v>
      </c>
      <c r="P349" s="9">
        <v>7.29</v>
      </c>
      <c r="Q349" s="9">
        <v>976670000</v>
      </c>
      <c r="R349" s="13">
        <v>46094</v>
      </c>
      <c r="S349" s="9">
        <v>7.29</v>
      </c>
      <c r="T349" s="9">
        <v>986993401.89999998</v>
      </c>
      <c r="U349" s="9">
        <v>101.057</v>
      </c>
      <c r="V349" s="9">
        <f>VLOOKUP(E349,[6]SDL!$A:$E,5,0)</f>
        <v>101.057</v>
      </c>
      <c r="W349" s="9">
        <f t="shared" si="5"/>
        <v>0</v>
      </c>
      <c r="X349" s="9">
        <v>5.7142894000000002</v>
      </c>
      <c r="Y349" s="9">
        <v>10323401.9</v>
      </c>
      <c r="Z349" s="9">
        <v>0</v>
      </c>
      <c r="AA349" s="9">
        <v>10323401.9</v>
      </c>
      <c r="AB349" s="9">
        <v>0.68552190000000002</v>
      </c>
      <c r="AC349" s="9">
        <v>0.66647959999999995</v>
      </c>
      <c r="AD349" s="9">
        <v>-67204.680999999997</v>
      </c>
      <c r="AE349" s="9"/>
      <c r="AF349" s="9">
        <v>0</v>
      </c>
      <c r="AG349" s="9">
        <v>0</v>
      </c>
      <c r="AH349" s="9"/>
      <c r="AI349" s="9">
        <v>21359772.899999999</v>
      </c>
      <c r="AJ349" s="15">
        <v>7526</v>
      </c>
      <c r="AK349" s="15">
        <v>2</v>
      </c>
      <c r="AL349" s="8" t="s">
        <v>68</v>
      </c>
      <c r="AM349" s="8" t="s">
        <v>69</v>
      </c>
      <c r="AN349" s="16"/>
      <c r="AO349" s="16"/>
      <c r="AP349" s="13">
        <v>45729</v>
      </c>
      <c r="AQ349" s="13">
        <v>45915</v>
      </c>
      <c r="AR349" s="13">
        <v>45364</v>
      </c>
      <c r="AS349" s="8" t="s">
        <v>70</v>
      </c>
      <c r="AT349" s="8" t="s">
        <v>71</v>
      </c>
      <c r="AU349" s="8" t="s">
        <v>72</v>
      </c>
      <c r="AV349" s="9">
        <v>256</v>
      </c>
      <c r="AW349" s="9">
        <v>0.70136986301369864</v>
      </c>
      <c r="AX349" s="8"/>
      <c r="AY349" s="8"/>
      <c r="AZ349" s="8"/>
      <c r="BA349" s="8" t="s">
        <v>73</v>
      </c>
      <c r="BB349" s="8" t="s">
        <v>74</v>
      </c>
      <c r="BC349" s="1"/>
      <c r="BD349" s="1"/>
      <c r="BE349" s="1"/>
    </row>
    <row r="350" spans="1:57" ht="20" hidden="1" customHeight="1" x14ac:dyDescent="0.35">
      <c r="A350" s="1"/>
      <c r="B350" s="8" t="s">
        <v>3</v>
      </c>
      <c r="C350" s="8">
        <v>10086</v>
      </c>
      <c r="D350" s="8" t="s">
        <v>14</v>
      </c>
      <c r="E350" s="8" t="s">
        <v>849</v>
      </c>
      <c r="F350" s="8" t="s">
        <v>850</v>
      </c>
      <c r="G350" s="8" t="s">
        <v>608</v>
      </c>
      <c r="H350" s="8" t="s">
        <v>609</v>
      </c>
      <c r="I350" s="8" t="s">
        <v>65</v>
      </c>
      <c r="J350" s="8" t="s">
        <v>66</v>
      </c>
      <c r="K350" s="8" t="s">
        <v>718</v>
      </c>
      <c r="L350" s="12">
        <v>100</v>
      </c>
      <c r="M350" s="9">
        <v>29200</v>
      </c>
      <c r="N350" s="9">
        <v>2920000</v>
      </c>
      <c r="O350" s="9">
        <v>100.06140000000001</v>
      </c>
      <c r="P350" s="9">
        <v>7.2855266866144186</v>
      </c>
      <c r="Q350" s="9">
        <v>2921792.88</v>
      </c>
      <c r="R350" s="13">
        <v>52085</v>
      </c>
      <c r="S350" s="9">
        <v>7.29</v>
      </c>
      <c r="T350" s="9">
        <v>2944574.72</v>
      </c>
      <c r="U350" s="9">
        <v>100.8416</v>
      </c>
      <c r="V350" s="9">
        <f>VLOOKUP(E350,[6]SDL!$A:$E,5,0)</f>
        <v>100.8416</v>
      </c>
      <c r="W350" s="9">
        <f t="shared" si="5"/>
        <v>0</v>
      </c>
      <c r="X350" s="9">
        <v>7.2022180999999996</v>
      </c>
      <c r="Y350" s="9">
        <v>22781.84</v>
      </c>
      <c r="Z350" s="9">
        <v>0</v>
      </c>
      <c r="AA350" s="9">
        <v>22781.84</v>
      </c>
      <c r="AB350" s="9">
        <v>9.7924979000000008</v>
      </c>
      <c r="AC350" s="9">
        <v>9.4521169</v>
      </c>
      <c r="AD350" s="9">
        <v>-2863.7289999999998</v>
      </c>
      <c r="AE350" s="9"/>
      <c r="AF350" s="9">
        <v>0</v>
      </c>
      <c r="AG350" s="9">
        <v>0</v>
      </c>
      <c r="AH350" s="9"/>
      <c r="AI350" s="9">
        <v>85147.199999999997</v>
      </c>
      <c r="AJ350" s="15">
        <v>8775</v>
      </c>
      <c r="AK350" s="15">
        <v>2</v>
      </c>
      <c r="AL350" s="8" t="s">
        <v>68</v>
      </c>
      <c r="AM350" s="8" t="s">
        <v>69</v>
      </c>
      <c r="AN350" s="16"/>
      <c r="AO350" s="16"/>
      <c r="AP350" s="13">
        <v>45695</v>
      </c>
      <c r="AQ350" s="13">
        <v>45876</v>
      </c>
      <c r="AR350" s="13">
        <v>45511</v>
      </c>
      <c r="AS350" s="8" t="s">
        <v>70</v>
      </c>
      <c r="AT350" s="8" t="s">
        <v>71</v>
      </c>
      <c r="AU350" s="8" t="s">
        <v>72</v>
      </c>
      <c r="AV350" s="9">
        <v>6247</v>
      </c>
      <c r="AW350" s="9">
        <v>17.115068493150684</v>
      </c>
      <c r="AX350" s="8"/>
      <c r="AY350" s="8"/>
      <c r="AZ350" s="8"/>
      <c r="BA350" s="8" t="s">
        <v>73</v>
      </c>
      <c r="BB350" s="8" t="s">
        <v>74</v>
      </c>
      <c r="BC350" s="1"/>
      <c r="BD350" s="1"/>
      <c r="BE350" s="1"/>
    </row>
    <row r="351" spans="1:57" ht="20" hidden="1" customHeight="1" x14ac:dyDescent="0.35">
      <c r="A351" s="1"/>
      <c r="B351" s="8" t="s">
        <v>3</v>
      </c>
      <c r="C351" s="8">
        <v>934</v>
      </c>
      <c r="D351" s="8" t="s">
        <v>14</v>
      </c>
      <c r="E351" s="8" t="s">
        <v>851</v>
      </c>
      <c r="F351" s="8" t="s">
        <v>852</v>
      </c>
      <c r="G351" s="8" t="s">
        <v>608</v>
      </c>
      <c r="H351" s="8" t="s">
        <v>609</v>
      </c>
      <c r="I351" s="8" t="s">
        <v>65</v>
      </c>
      <c r="J351" s="8" t="s">
        <v>66</v>
      </c>
      <c r="K351" s="8" t="s">
        <v>728</v>
      </c>
      <c r="L351" s="12">
        <v>100</v>
      </c>
      <c r="M351" s="9">
        <v>2000000</v>
      </c>
      <c r="N351" s="9">
        <v>200000000</v>
      </c>
      <c r="O351" s="9">
        <v>100.57</v>
      </c>
      <c r="P351" s="9">
        <v>7.2486825096947403</v>
      </c>
      <c r="Q351" s="9">
        <v>201140000</v>
      </c>
      <c r="R351" s="13">
        <v>46384</v>
      </c>
      <c r="S351" s="9">
        <v>7.29</v>
      </c>
      <c r="T351" s="9">
        <v>203925600</v>
      </c>
      <c r="U351" s="9">
        <v>101.9628</v>
      </c>
      <c r="V351" s="9">
        <f>VLOOKUP(E351,[6]SDL!$A:$E,5,0)</f>
        <v>101.9628</v>
      </c>
      <c r="W351" s="9">
        <f t="shared" si="5"/>
        <v>0</v>
      </c>
      <c r="X351" s="9">
        <v>5.8974073999999996</v>
      </c>
      <c r="Y351" s="9">
        <v>2785600</v>
      </c>
      <c r="Z351" s="9">
        <v>0</v>
      </c>
      <c r="AA351" s="9">
        <v>2785600</v>
      </c>
      <c r="AB351" s="9">
        <v>1.4430574</v>
      </c>
      <c r="AC351" s="9">
        <v>1.4017246999999999</v>
      </c>
      <c r="AD351" s="9">
        <v>-28601.786</v>
      </c>
      <c r="AE351" s="9"/>
      <c r="AF351" s="9">
        <v>0</v>
      </c>
      <c r="AG351" s="9">
        <v>0</v>
      </c>
      <c r="AH351" s="9"/>
      <c r="AI351" s="9">
        <v>121500</v>
      </c>
      <c r="AJ351" s="15">
        <v>6361</v>
      </c>
      <c r="AK351" s="15">
        <v>2</v>
      </c>
      <c r="AL351" s="8" t="s">
        <v>68</v>
      </c>
      <c r="AM351" s="8" t="s">
        <v>69</v>
      </c>
      <c r="AN351" s="16"/>
      <c r="AO351" s="16"/>
      <c r="AP351" s="13">
        <v>45838</v>
      </c>
      <c r="AQ351" s="13">
        <v>46020</v>
      </c>
      <c r="AR351" s="13">
        <v>42732</v>
      </c>
      <c r="AS351" s="8" t="s">
        <v>70</v>
      </c>
      <c r="AT351" s="8" t="s">
        <v>71</v>
      </c>
      <c r="AU351" s="8" t="s">
        <v>72</v>
      </c>
      <c r="AV351" s="9">
        <v>546</v>
      </c>
      <c r="AW351" s="9">
        <v>1.4958904109589042</v>
      </c>
      <c r="AX351" s="8"/>
      <c r="AY351" s="8"/>
      <c r="AZ351" s="8"/>
      <c r="BA351" s="8" t="s">
        <v>73</v>
      </c>
      <c r="BB351" s="8" t="s">
        <v>74</v>
      </c>
      <c r="BC351" s="1"/>
      <c r="BD351" s="1"/>
      <c r="BE351" s="1"/>
    </row>
    <row r="352" spans="1:57" ht="20" hidden="1" customHeight="1" x14ac:dyDescent="0.35">
      <c r="A352" s="1"/>
      <c r="B352" s="8" t="s">
        <v>3</v>
      </c>
      <c r="C352" s="8">
        <v>2481</v>
      </c>
      <c r="D352" s="8" t="s">
        <v>14</v>
      </c>
      <c r="E352" s="8" t="s">
        <v>853</v>
      </c>
      <c r="F352" s="8" t="s">
        <v>854</v>
      </c>
      <c r="G352" s="8" t="s">
        <v>608</v>
      </c>
      <c r="H352" s="8" t="s">
        <v>609</v>
      </c>
      <c r="I352" s="8" t="s">
        <v>65</v>
      </c>
      <c r="J352" s="8" t="s">
        <v>66</v>
      </c>
      <c r="K352" s="8" t="s">
        <v>728</v>
      </c>
      <c r="L352" s="12">
        <v>100</v>
      </c>
      <c r="M352" s="9">
        <v>5000</v>
      </c>
      <c r="N352" s="9">
        <v>500000</v>
      </c>
      <c r="O352" s="9">
        <v>99.55</v>
      </c>
      <c r="P352" s="9">
        <v>7.3229532898041185</v>
      </c>
      <c r="Q352" s="9">
        <v>497750</v>
      </c>
      <c r="R352" s="13">
        <v>49156</v>
      </c>
      <c r="S352" s="9">
        <v>7.29</v>
      </c>
      <c r="T352" s="9">
        <v>513008</v>
      </c>
      <c r="U352" s="9">
        <v>102.6016</v>
      </c>
      <c r="V352" s="9">
        <f>VLOOKUP(E352,[6]SDL!$A:$E,5,0)</f>
        <v>102.6016</v>
      </c>
      <c r="W352" s="9">
        <f t="shared" si="5"/>
        <v>0</v>
      </c>
      <c r="X352" s="9">
        <v>6.8980284000000003</v>
      </c>
      <c r="Y352" s="9">
        <v>15258</v>
      </c>
      <c r="Z352" s="9">
        <v>0</v>
      </c>
      <c r="AA352" s="9">
        <v>15258</v>
      </c>
      <c r="AB352" s="9">
        <v>6.6376679000000003</v>
      </c>
      <c r="AC352" s="9">
        <v>6.4163664999999996</v>
      </c>
      <c r="AD352" s="9">
        <v>-338.97500000000002</v>
      </c>
      <c r="AE352" s="9"/>
      <c r="AF352" s="9">
        <v>0</v>
      </c>
      <c r="AG352" s="9">
        <v>0</v>
      </c>
      <c r="AH352" s="9"/>
      <c r="AI352" s="9">
        <v>15288.75</v>
      </c>
      <c r="AJ352" s="15">
        <v>8698</v>
      </c>
      <c r="AK352" s="15">
        <v>2</v>
      </c>
      <c r="AL352" s="8" t="s">
        <v>68</v>
      </c>
      <c r="AM352" s="8" t="s">
        <v>69</v>
      </c>
      <c r="AN352" s="16"/>
      <c r="AO352" s="16"/>
      <c r="AP352" s="13">
        <v>45688</v>
      </c>
      <c r="AQ352" s="13">
        <v>45869</v>
      </c>
      <c r="AR352" s="13">
        <v>43677</v>
      </c>
      <c r="AS352" s="8" t="s">
        <v>70</v>
      </c>
      <c r="AT352" s="8" t="s">
        <v>71</v>
      </c>
      <c r="AU352" s="8" t="s">
        <v>72</v>
      </c>
      <c r="AV352" s="9">
        <v>3318</v>
      </c>
      <c r="AW352" s="9">
        <v>9.0904109589041102</v>
      </c>
      <c r="AX352" s="8"/>
      <c r="AY352" s="8"/>
      <c r="AZ352" s="8"/>
      <c r="BA352" s="8" t="s">
        <v>73</v>
      </c>
      <c r="BB352" s="8" t="s">
        <v>74</v>
      </c>
      <c r="BC352" s="1"/>
      <c r="BD352" s="1"/>
      <c r="BE352" s="1"/>
    </row>
    <row r="353" spans="1:57" ht="20" hidden="1" customHeight="1" x14ac:dyDescent="0.35">
      <c r="A353" s="1"/>
      <c r="B353" s="8" t="s">
        <v>3</v>
      </c>
      <c r="C353" s="8">
        <v>10851</v>
      </c>
      <c r="D353" s="8" t="s">
        <v>14</v>
      </c>
      <c r="E353" s="8" t="s">
        <v>855</v>
      </c>
      <c r="F353" s="8" t="s">
        <v>856</v>
      </c>
      <c r="G353" s="8" t="s">
        <v>608</v>
      </c>
      <c r="H353" s="8" t="s">
        <v>609</v>
      </c>
      <c r="I353" s="8" t="s">
        <v>65</v>
      </c>
      <c r="J353" s="8" t="s">
        <v>66</v>
      </c>
      <c r="K353" s="8" t="s">
        <v>728</v>
      </c>
      <c r="L353" s="12">
        <v>100</v>
      </c>
      <c r="M353" s="9">
        <v>9100000</v>
      </c>
      <c r="N353" s="9">
        <v>910000000</v>
      </c>
      <c r="O353" s="9">
        <v>100.7366652</v>
      </c>
      <c r="P353" s="9">
        <v>7.2366898244314726</v>
      </c>
      <c r="Q353" s="9">
        <v>916703653.32000005</v>
      </c>
      <c r="R353" s="13">
        <v>50476</v>
      </c>
      <c r="S353" s="9">
        <v>7.29</v>
      </c>
      <c r="T353" s="9">
        <v>930899060</v>
      </c>
      <c r="U353" s="9">
        <v>102.2966</v>
      </c>
      <c r="V353" s="9">
        <f>VLOOKUP(E353,[6]SDL!$A:$E,5,0)</f>
        <v>102.2966</v>
      </c>
      <c r="W353" s="9">
        <f t="shared" si="5"/>
        <v>0</v>
      </c>
      <c r="X353" s="9">
        <v>7.0117890999999997</v>
      </c>
      <c r="Y353" s="9">
        <v>14195406.68</v>
      </c>
      <c r="Z353" s="9">
        <v>0</v>
      </c>
      <c r="AA353" s="9">
        <v>14195406.68</v>
      </c>
      <c r="AB353" s="9">
        <v>8.3684943000000001</v>
      </c>
      <c r="AC353" s="9">
        <v>8.0850413000000003</v>
      </c>
      <c r="AD353" s="9">
        <v>-768875.32799999998</v>
      </c>
      <c r="AE353" s="9">
        <v>86.228028300000005</v>
      </c>
      <c r="AF353" s="9">
        <v>0</v>
      </c>
      <c r="AG353" s="9">
        <v>0</v>
      </c>
      <c r="AH353" s="9"/>
      <c r="AI353" s="9">
        <v>20085975</v>
      </c>
      <c r="AJ353" s="15">
        <v>10027</v>
      </c>
      <c r="AK353" s="15">
        <v>2</v>
      </c>
      <c r="AL353" s="8" t="s">
        <v>68</v>
      </c>
      <c r="AM353" s="8" t="s">
        <v>69</v>
      </c>
      <c r="AN353" s="16"/>
      <c r="AO353" s="16"/>
      <c r="AP353" s="13">
        <v>45728</v>
      </c>
      <c r="AQ353" s="13">
        <v>45912</v>
      </c>
      <c r="AR353" s="13">
        <v>45728</v>
      </c>
      <c r="AS353" s="8" t="s">
        <v>70</v>
      </c>
      <c r="AT353" s="8" t="s">
        <v>71</v>
      </c>
      <c r="AU353" s="8" t="s">
        <v>72</v>
      </c>
      <c r="AV353" s="9">
        <v>4638</v>
      </c>
      <c r="AW353" s="9">
        <v>12.706849315068494</v>
      </c>
      <c r="AX353" s="8"/>
      <c r="AY353" s="8"/>
      <c r="AZ353" s="8"/>
      <c r="BA353" s="8" t="s">
        <v>73</v>
      </c>
      <c r="BB353" s="8" t="s">
        <v>74</v>
      </c>
      <c r="BC353" s="1"/>
      <c r="BD353" s="1"/>
      <c r="BE353" s="1"/>
    </row>
    <row r="354" spans="1:57" ht="20" hidden="1" customHeight="1" x14ac:dyDescent="0.35">
      <c r="A354" s="1"/>
      <c r="B354" s="8" t="s">
        <v>3</v>
      </c>
      <c r="C354" s="8">
        <v>686</v>
      </c>
      <c r="D354" s="8" t="s">
        <v>14</v>
      </c>
      <c r="E354" s="8" t="s">
        <v>857</v>
      </c>
      <c r="F354" s="8" t="s">
        <v>858</v>
      </c>
      <c r="G354" s="8" t="s">
        <v>608</v>
      </c>
      <c r="H354" s="8" t="s">
        <v>609</v>
      </c>
      <c r="I354" s="8" t="s">
        <v>65</v>
      </c>
      <c r="J354" s="8" t="s">
        <v>66</v>
      </c>
      <c r="K354" s="8" t="s">
        <v>643</v>
      </c>
      <c r="L354" s="12">
        <v>100</v>
      </c>
      <c r="M354" s="9">
        <v>5000000</v>
      </c>
      <c r="N354" s="9">
        <v>500000000</v>
      </c>
      <c r="O354" s="9">
        <v>100.92019999999999</v>
      </c>
      <c r="P354" s="9">
        <v>7.2334379044036776</v>
      </c>
      <c r="Q354" s="9">
        <v>504601000</v>
      </c>
      <c r="R354" s="13">
        <v>46622</v>
      </c>
      <c r="S354" s="9">
        <v>7.3</v>
      </c>
      <c r="T354" s="9">
        <v>512125000</v>
      </c>
      <c r="U354" s="9">
        <v>102.425</v>
      </c>
      <c r="V354" s="9">
        <f>VLOOKUP(E354,[6]SDL!$A:$E,5,0)</f>
        <v>102.425</v>
      </c>
      <c r="W354" s="9">
        <f t="shared" si="5"/>
        <v>0</v>
      </c>
      <c r="X354" s="9">
        <v>6.0717660999999996</v>
      </c>
      <c r="Y354" s="9">
        <v>7524000</v>
      </c>
      <c r="Z354" s="9">
        <v>0</v>
      </c>
      <c r="AA354" s="9">
        <v>7524000</v>
      </c>
      <c r="AB354" s="9">
        <v>1.9802487</v>
      </c>
      <c r="AC354" s="9">
        <v>1.921902</v>
      </c>
      <c r="AD354" s="9">
        <v>-100919.609</v>
      </c>
      <c r="AE354" s="9"/>
      <c r="AF354" s="9">
        <v>0</v>
      </c>
      <c r="AG354" s="9">
        <v>0</v>
      </c>
      <c r="AH354" s="9"/>
      <c r="AI354" s="9">
        <v>12977777.779999999</v>
      </c>
      <c r="AJ354" s="15">
        <v>9147</v>
      </c>
      <c r="AK354" s="15">
        <v>2</v>
      </c>
      <c r="AL354" s="8" t="s">
        <v>68</v>
      </c>
      <c r="AM354" s="8" t="s">
        <v>69</v>
      </c>
      <c r="AN354" s="16"/>
      <c r="AO354" s="16"/>
      <c r="AP354" s="13">
        <v>45712</v>
      </c>
      <c r="AQ354" s="13">
        <v>45894</v>
      </c>
      <c r="AR354" s="13">
        <v>42970</v>
      </c>
      <c r="AS354" s="8" t="s">
        <v>70</v>
      </c>
      <c r="AT354" s="8" t="s">
        <v>71</v>
      </c>
      <c r="AU354" s="8" t="s">
        <v>72</v>
      </c>
      <c r="AV354" s="9">
        <v>784</v>
      </c>
      <c r="AW354" s="9">
        <v>2.1479452054794521</v>
      </c>
      <c r="AX354" s="8"/>
      <c r="AY354" s="8"/>
      <c r="AZ354" s="8"/>
      <c r="BA354" s="8" t="s">
        <v>73</v>
      </c>
      <c r="BB354" s="8" t="s">
        <v>74</v>
      </c>
      <c r="BC354" s="1"/>
      <c r="BD354" s="1"/>
      <c r="BE354" s="1"/>
    </row>
    <row r="355" spans="1:57" ht="20" hidden="1" customHeight="1" x14ac:dyDescent="0.35">
      <c r="A355" s="1"/>
      <c r="B355" s="8" t="s">
        <v>3</v>
      </c>
      <c r="C355" s="8">
        <v>651</v>
      </c>
      <c r="D355" s="8" t="s">
        <v>14</v>
      </c>
      <c r="E355" s="8" t="s">
        <v>859</v>
      </c>
      <c r="F355" s="8" t="s">
        <v>860</v>
      </c>
      <c r="G355" s="8" t="s">
        <v>608</v>
      </c>
      <c r="H355" s="8" t="s">
        <v>609</v>
      </c>
      <c r="I355" s="8" t="s">
        <v>65</v>
      </c>
      <c r="J355" s="8" t="s">
        <v>66</v>
      </c>
      <c r="K355" s="8" t="s">
        <v>688</v>
      </c>
      <c r="L355" s="12">
        <v>100</v>
      </c>
      <c r="M355" s="9">
        <v>500000</v>
      </c>
      <c r="N355" s="9">
        <v>50000000</v>
      </c>
      <c r="O355" s="9">
        <v>101.94</v>
      </c>
      <c r="P355" s="9">
        <v>7.1610751422405334</v>
      </c>
      <c r="Q355" s="9">
        <v>50970000</v>
      </c>
      <c r="R355" s="13">
        <v>46608</v>
      </c>
      <c r="S355" s="9">
        <v>7.3</v>
      </c>
      <c r="T355" s="9">
        <v>51192800</v>
      </c>
      <c r="U355" s="9">
        <v>102.3856</v>
      </c>
      <c r="V355" s="9">
        <f>VLOOKUP(E355,[6]SDL!$A:$E,5,0)</f>
        <v>102.3856</v>
      </c>
      <c r="W355" s="9">
        <f t="shared" si="5"/>
        <v>0</v>
      </c>
      <c r="X355" s="9">
        <v>6.0717850000000002</v>
      </c>
      <c r="Y355" s="9">
        <v>222800</v>
      </c>
      <c r="Z355" s="9">
        <v>0</v>
      </c>
      <c r="AA355" s="9">
        <v>222800</v>
      </c>
      <c r="AB355" s="9">
        <v>1.9413598000000001</v>
      </c>
      <c r="AC355" s="9">
        <v>1.8841588</v>
      </c>
      <c r="AD355" s="9">
        <v>-9916.8029999999999</v>
      </c>
      <c r="AE355" s="9">
        <v>5.2656172000000003</v>
      </c>
      <c r="AF355" s="9">
        <v>0</v>
      </c>
      <c r="AG355" s="9">
        <v>0</v>
      </c>
      <c r="AH355" s="9"/>
      <c r="AI355" s="9">
        <v>1439722.22</v>
      </c>
      <c r="AJ355" s="15">
        <v>10518</v>
      </c>
      <c r="AK355" s="15">
        <v>2</v>
      </c>
      <c r="AL355" s="8" t="s">
        <v>68</v>
      </c>
      <c r="AM355" s="8" t="s">
        <v>69</v>
      </c>
      <c r="AN355" s="16"/>
      <c r="AO355" s="16"/>
      <c r="AP355" s="13">
        <v>45698</v>
      </c>
      <c r="AQ355" s="13">
        <v>45880</v>
      </c>
      <c r="AR355" s="13">
        <v>42956</v>
      </c>
      <c r="AS355" s="8" t="s">
        <v>70</v>
      </c>
      <c r="AT355" s="8" t="s">
        <v>71</v>
      </c>
      <c r="AU355" s="8" t="s">
        <v>72</v>
      </c>
      <c r="AV355" s="9">
        <v>770</v>
      </c>
      <c r="AW355" s="9">
        <v>2.1095890410958904</v>
      </c>
      <c r="AX355" s="8"/>
      <c r="AY355" s="8"/>
      <c r="AZ355" s="8"/>
      <c r="BA355" s="8" t="s">
        <v>73</v>
      </c>
      <c r="BB355" s="8" t="s">
        <v>74</v>
      </c>
      <c r="BC355" s="1"/>
      <c r="BD355" s="1"/>
      <c r="BE355" s="1"/>
    </row>
    <row r="356" spans="1:57" ht="20" hidden="1" customHeight="1" x14ac:dyDescent="0.35">
      <c r="A356" s="1"/>
      <c r="B356" s="8" t="s">
        <v>3</v>
      </c>
      <c r="C356" s="8">
        <v>2411</v>
      </c>
      <c r="D356" s="8" t="s">
        <v>14</v>
      </c>
      <c r="E356" s="8" t="s">
        <v>861</v>
      </c>
      <c r="F356" s="8" t="s">
        <v>862</v>
      </c>
      <c r="G356" s="8" t="s">
        <v>608</v>
      </c>
      <c r="H356" s="8" t="s">
        <v>609</v>
      </c>
      <c r="I356" s="8" t="s">
        <v>65</v>
      </c>
      <c r="J356" s="8" t="s">
        <v>66</v>
      </c>
      <c r="K356" s="8" t="s">
        <v>728</v>
      </c>
      <c r="L356" s="12">
        <v>100</v>
      </c>
      <c r="M356" s="9">
        <v>1000000</v>
      </c>
      <c r="N356" s="9">
        <v>100000000</v>
      </c>
      <c r="O356" s="9">
        <v>100.825</v>
      </c>
      <c r="P356" s="9">
        <v>7.2402677907265067</v>
      </c>
      <c r="Q356" s="9">
        <v>100825000</v>
      </c>
      <c r="R356" s="13">
        <v>47435</v>
      </c>
      <c r="S356" s="9">
        <v>7.3</v>
      </c>
      <c r="T356" s="9">
        <v>103717000</v>
      </c>
      <c r="U356" s="9">
        <v>103.717</v>
      </c>
      <c r="V356" s="9">
        <f>VLOOKUP(E356,[6]SDL!$A:$E,5,0)</f>
        <v>103.717</v>
      </c>
      <c r="W356" s="9">
        <f t="shared" si="5"/>
        <v>0</v>
      </c>
      <c r="X356" s="9">
        <v>6.3098082</v>
      </c>
      <c r="Y356" s="9">
        <v>2892000</v>
      </c>
      <c r="Z356" s="9">
        <v>0</v>
      </c>
      <c r="AA356" s="9">
        <v>2892000</v>
      </c>
      <c r="AB356" s="9">
        <v>3.7982724999999999</v>
      </c>
      <c r="AC356" s="9">
        <v>3.6821055999999999</v>
      </c>
      <c r="AD356" s="9">
        <v>-38548.086000000003</v>
      </c>
      <c r="AE356" s="9"/>
      <c r="AF356" s="9">
        <v>0</v>
      </c>
      <c r="AG356" s="9">
        <v>0</v>
      </c>
      <c r="AH356" s="9"/>
      <c r="AI356" s="9">
        <v>973333.33</v>
      </c>
      <c r="AJ356" s="15">
        <v>9764</v>
      </c>
      <c r="AK356" s="15">
        <v>2</v>
      </c>
      <c r="AL356" s="8" t="s">
        <v>68</v>
      </c>
      <c r="AM356" s="8" t="s">
        <v>69</v>
      </c>
      <c r="AN356" s="16"/>
      <c r="AO356" s="16"/>
      <c r="AP356" s="13">
        <v>45790</v>
      </c>
      <c r="AQ356" s="13">
        <v>45974</v>
      </c>
      <c r="AR356" s="13">
        <v>43782</v>
      </c>
      <c r="AS356" s="8" t="s">
        <v>70</v>
      </c>
      <c r="AT356" s="8" t="s">
        <v>71</v>
      </c>
      <c r="AU356" s="8" t="s">
        <v>72</v>
      </c>
      <c r="AV356" s="9">
        <v>1597</v>
      </c>
      <c r="AW356" s="9">
        <v>4.375342465753425</v>
      </c>
      <c r="AX356" s="8"/>
      <c r="AY356" s="8"/>
      <c r="AZ356" s="8"/>
      <c r="BA356" s="8" t="s">
        <v>73</v>
      </c>
      <c r="BB356" s="8" t="s">
        <v>74</v>
      </c>
      <c r="BC356" s="1"/>
      <c r="BD356" s="1"/>
      <c r="BE356" s="1"/>
    </row>
    <row r="357" spans="1:57" ht="20" hidden="1" customHeight="1" x14ac:dyDescent="0.35">
      <c r="A357" s="1"/>
      <c r="B357" s="8" t="s">
        <v>3</v>
      </c>
      <c r="C357" s="8">
        <v>8071</v>
      </c>
      <c r="D357" s="8" t="s">
        <v>14</v>
      </c>
      <c r="E357" s="8" t="s">
        <v>863</v>
      </c>
      <c r="F357" s="8" t="s">
        <v>864</v>
      </c>
      <c r="G357" s="8" t="s">
        <v>608</v>
      </c>
      <c r="H357" s="8" t="s">
        <v>609</v>
      </c>
      <c r="I357" s="8" t="s">
        <v>65</v>
      </c>
      <c r="J357" s="8" t="s">
        <v>66</v>
      </c>
      <c r="K357" s="8" t="s">
        <v>664</v>
      </c>
      <c r="L357" s="12">
        <v>100</v>
      </c>
      <c r="M357" s="9">
        <v>7200</v>
      </c>
      <c r="N357" s="9">
        <v>720000</v>
      </c>
      <c r="O357" s="9">
        <v>100.0394321</v>
      </c>
      <c r="P357" s="9">
        <v>7.3371068246997773</v>
      </c>
      <c r="Q357" s="9">
        <v>720283.91</v>
      </c>
      <c r="R357" s="13">
        <v>47248</v>
      </c>
      <c r="S357" s="9">
        <v>7.34</v>
      </c>
      <c r="T357" s="9">
        <v>744968.16</v>
      </c>
      <c r="U357" s="9">
        <v>103.4678</v>
      </c>
      <c r="V357" s="9">
        <f>VLOOKUP(E357,[6]SDL!$A:$E,5,0)</f>
        <v>103.4678</v>
      </c>
      <c r="W357" s="9">
        <f t="shared" si="5"/>
        <v>0</v>
      </c>
      <c r="X357" s="9">
        <v>6.3104288000000004</v>
      </c>
      <c r="Y357" s="9">
        <v>24684.25</v>
      </c>
      <c r="Z357" s="9">
        <v>0</v>
      </c>
      <c r="AA357" s="9">
        <v>24684.25</v>
      </c>
      <c r="AB357" s="9">
        <v>3.4087122000000001</v>
      </c>
      <c r="AC357" s="9">
        <v>3.3044497000000002</v>
      </c>
      <c r="AD357" s="9">
        <v>-248.64500000000001</v>
      </c>
      <c r="AE357" s="9"/>
      <c r="AF357" s="9">
        <v>0</v>
      </c>
      <c r="AG357" s="9">
        <v>0</v>
      </c>
      <c r="AH357" s="9"/>
      <c r="AI357" s="9">
        <v>7486.8</v>
      </c>
      <c r="AJ357" s="15">
        <v>5600</v>
      </c>
      <c r="AK357" s="15">
        <v>2</v>
      </c>
      <c r="AL357" s="8" t="s">
        <v>68</v>
      </c>
      <c r="AM357" s="8" t="s">
        <v>69</v>
      </c>
      <c r="AN357" s="16"/>
      <c r="AO357" s="16"/>
      <c r="AP357" s="13">
        <v>45789</v>
      </c>
      <c r="AQ357" s="13">
        <v>45971</v>
      </c>
      <c r="AR357" s="13">
        <v>45056</v>
      </c>
      <c r="AS357" s="8" t="s">
        <v>70</v>
      </c>
      <c r="AT357" s="8" t="s">
        <v>71</v>
      </c>
      <c r="AU357" s="8" t="s">
        <v>72</v>
      </c>
      <c r="AV357" s="9">
        <v>1410</v>
      </c>
      <c r="AW357" s="9">
        <v>3.8630136986301369</v>
      </c>
      <c r="AX357" s="8"/>
      <c r="AY357" s="8"/>
      <c r="AZ357" s="8"/>
      <c r="BA357" s="8" t="s">
        <v>73</v>
      </c>
      <c r="BB357" s="8" t="s">
        <v>74</v>
      </c>
      <c r="BC357" s="1"/>
      <c r="BD357" s="1"/>
      <c r="BE357" s="1"/>
    </row>
    <row r="358" spans="1:57" ht="20" hidden="1" customHeight="1" x14ac:dyDescent="0.35">
      <c r="A358" s="1"/>
      <c r="B358" s="8" t="s">
        <v>3</v>
      </c>
      <c r="C358" s="8">
        <v>3414</v>
      </c>
      <c r="D358" s="8" t="s">
        <v>14</v>
      </c>
      <c r="E358" s="8" t="s">
        <v>865</v>
      </c>
      <c r="F358" s="8" t="s">
        <v>866</v>
      </c>
      <c r="G358" s="8" t="s">
        <v>608</v>
      </c>
      <c r="H358" s="8" t="s">
        <v>609</v>
      </c>
      <c r="I358" s="8" t="s">
        <v>65</v>
      </c>
      <c r="J358" s="8" t="s">
        <v>66</v>
      </c>
      <c r="K358" s="8" t="s">
        <v>718</v>
      </c>
      <c r="L358" s="12">
        <v>100</v>
      </c>
      <c r="M358" s="9">
        <v>300</v>
      </c>
      <c r="N358" s="9">
        <v>30000</v>
      </c>
      <c r="O358" s="9">
        <v>100.97</v>
      </c>
      <c r="P358" s="9">
        <v>7.2694859859364165</v>
      </c>
      <c r="Q358" s="9">
        <v>30291</v>
      </c>
      <c r="R358" s="13">
        <v>49384</v>
      </c>
      <c r="S358" s="9">
        <v>7.34</v>
      </c>
      <c r="T358" s="9">
        <v>31120.44</v>
      </c>
      <c r="U358" s="9">
        <v>103.73480000000001</v>
      </c>
      <c r="V358" s="9">
        <f>VLOOKUP(E358,[6]SDL!$A:$E,5,0)</f>
        <v>103.73480000000001</v>
      </c>
      <c r="W358" s="9">
        <f t="shared" si="5"/>
        <v>0</v>
      </c>
      <c r="X358" s="9">
        <v>6.8056374999999996</v>
      </c>
      <c r="Y358" s="9">
        <v>829.44</v>
      </c>
      <c r="Z358" s="9">
        <v>0</v>
      </c>
      <c r="AA358" s="9">
        <v>829.44</v>
      </c>
      <c r="AB358" s="9">
        <v>7.0244228</v>
      </c>
      <c r="AC358" s="9">
        <v>6.7932604999999997</v>
      </c>
      <c r="AD358" s="9">
        <v>-21.577000000000002</v>
      </c>
      <c r="AE358" s="9"/>
      <c r="AF358" s="9">
        <v>0</v>
      </c>
      <c r="AG358" s="9">
        <v>0</v>
      </c>
      <c r="AH358" s="9"/>
      <c r="AI358" s="9">
        <v>642.25</v>
      </c>
      <c r="AJ358" s="15">
        <v>9584</v>
      </c>
      <c r="AK358" s="15">
        <v>2</v>
      </c>
      <c r="AL358" s="8" t="s">
        <v>68</v>
      </c>
      <c r="AM358" s="8" t="s">
        <v>69</v>
      </c>
      <c r="AN358" s="16"/>
      <c r="AO358" s="16"/>
      <c r="AP358" s="13">
        <v>45733</v>
      </c>
      <c r="AQ358" s="13">
        <v>45916</v>
      </c>
      <c r="AR358" s="13">
        <v>44636</v>
      </c>
      <c r="AS358" s="8" t="s">
        <v>70</v>
      </c>
      <c r="AT358" s="8" t="s">
        <v>71</v>
      </c>
      <c r="AU358" s="8" t="s">
        <v>72</v>
      </c>
      <c r="AV358" s="9">
        <v>3546</v>
      </c>
      <c r="AW358" s="9">
        <v>9.7150684931506852</v>
      </c>
      <c r="AX358" s="8"/>
      <c r="AY358" s="8"/>
      <c r="AZ358" s="8"/>
      <c r="BA358" s="8" t="s">
        <v>73</v>
      </c>
      <c r="BB358" s="8" t="s">
        <v>74</v>
      </c>
      <c r="BC358" s="1"/>
      <c r="BD358" s="1"/>
      <c r="BE358" s="1"/>
    </row>
    <row r="359" spans="1:57" ht="20" hidden="1" customHeight="1" x14ac:dyDescent="0.35">
      <c r="A359" s="1"/>
      <c r="B359" s="8" t="s">
        <v>3</v>
      </c>
      <c r="C359" s="8">
        <v>1812</v>
      </c>
      <c r="D359" s="8" t="s">
        <v>14</v>
      </c>
      <c r="E359" s="8" t="s">
        <v>867</v>
      </c>
      <c r="F359" s="8" t="s">
        <v>868</v>
      </c>
      <c r="G359" s="8" t="s">
        <v>608</v>
      </c>
      <c r="H359" s="8" t="s">
        <v>609</v>
      </c>
      <c r="I359" s="8" t="s">
        <v>65</v>
      </c>
      <c r="J359" s="8" t="s">
        <v>66</v>
      </c>
      <c r="K359" s="8" t="s">
        <v>708</v>
      </c>
      <c r="L359" s="12">
        <v>100</v>
      </c>
      <c r="M359" s="9">
        <v>5500000</v>
      </c>
      <c r="N359" s="9">
        <v>550000000</v>
      </c>
      <c r="O359" s="9">
        <v>100.70869999999999</v>
      </c>
      <c r="P359" s="9">
        <v>7.2982771101205755</v>
      </c>
      <c r="Q359" s="9">
        <v>553897850</v>
      </c>
      <c r="R359" s="13">
        <v>46279</v>
      </c>
      <c r="S359" s="9">
        <v>7.35</v>
      </c>
      <c r="T359" s="9">
        <v>559087650</v>
      </c>
      <c r="U359" s="9">
        <v>101.6523</v>
      </c>
      <c r="V359" s="9">
        <f>VLOOKUP(E359,[6]SDL!$A:$E,5,0)</f>
        <v>101.6523</v>
      </c>
      <c r="W359" s="9">
        <f t="shared" si="5"/>
        <v>0</v>
      </c>
      <c r="X359" s="9">
        <v>5.8972518999999997</v>
      </c>
      <c r="Y359" s="9">
        <v>5189800</v>
      </c>
      <c r="Z359" s="9">
        <v>0</v>
      </c>
      <c r="AA359" s="9">
        <v>5189800</v>
      </c>
      <c r="AB359" s="9">
        <v>1.1538854999999999</v>
      </c>
      <c r="AC359" s="9">
        <v>1.1208362999999999</v>
      </c>
      <c r="AD359" s="9">
        <v>-64011.279000000002</v>
      </c>
      <c r="AE359" s="9"/>
      <c r="AF359" s="9">
        <v>0</v>
      </c>
      <c r="AG359" s="9">
        <v>0</v>
      </c>
      <c r="AH359" s="9"/>
      <c r="AI359" s="9">
        <v>12015208.33</v>
      </c>
      <c r="AJ359" s="15">
        <v>8871</v>
      </c>
      <c r="AK359" s="15">
        <v>2</v>
      </c>
      <c r="AL359" s="8" t="s">
        <v>68</v>
      </c>
      <c r="AM359" s="8" t="s">
        <v>69</v>
      </c>
      <c r="AN359" s="16"/>
      <c r="AO359" s="16"/>
      <c r="AP359" s="13">
        <v>45730</v>
      </c>
      <c r="AQ359" s="13">
        <v>45915</v>
      </c>
      <c r="AR359" s="13">
        <v>42627</v>
      </c>
      <c r="AS359" s="8" t="s">
        <v>70</v>
      </c>
      <c r="AT359" s="8" t="s">
        <v>71</v>
      </c>
      <c r="AU359" s="8" t="s">
        <v>72</v>
      </c>
      <c r="AV359" s="9">
        <v>441</v>
      </c>
      <c r="AW359" s="9">
        <v>1.2082191780821918</v>
      </c>
      <c r="AX359" s="8"/>
      <c r="AY359" s="8"/>
      <c r="AZ359" s="8"/>
      <c r="BA359" s="8" t="s">
        <v>73</v>
      </c>
      <c r="BB359" s="8" t="s">
        <v>74</v>
      </c>
      <c r="BC359" s="1"/>
      <c r="BD359" s="1"/>
      <c r="BE359" s="1"/>
    </row>
    <row r="360" spans="1:57" ht="20" hidden="1" customHeight="1" x14ac:dyDescent="0.35">
      <c r="A360" s="1"/>
      <c r="B360" s="8" t="s">
        <v>3</v>
      </c>
      <c r="C360" s="8">
        <v>9763</v>
      </c>
      <c r="D360" s="8" t="s">
        <v>14</v>
      </c>
      <c r="E360" s="8" t="s">
        <v>869</v>
      </c>
      <c r="F360" s="8" t="s">
        <v>870</v>
      </c>
      <c r="G360" s="8" t="s">
        <v>608</v>
      </c>
      <c r="H360" s="8" t="s">
        <v>609</v>
      </c>
      <c r="I360" s="8" t="s">
        <v>65</v>
      </c>
      <c r="J360" s="8" t="s">
        <v>66</v>
      </c>
      <c r="K360" s="8" t="s">
        <v>718</v>
      </c>
      <c r="L360" s="12">
        <v>100</v>
      </c>
      <c r="M360" s="9">
        <v>100</v>
      </c>
      <c r="N360" s="9">
        <v>10000</v>
      </c>
      <c r="O360" s="9">
        <v>101.15</v>
      </c>
      <c r="P360" s="9">
        <v>7.2664359861591699</v>
      </c>
      <c r="Q360" s="9">
        <v>10115</v>
      </c>
      <c r="R360" s="13">
        <v>50575</v>
      </c>
      <c r="S360" s="9">
        <v>7.35</v>
      </c>
      <c r="T360" s="9">
        <v>10284.36</v>
      </c>
      <c r="U360" s="9">
        <v>102.8436</v>
      </c>
      <c r="V360" s="9">
        <f>VLOOKUP(E360,[6]SDL!$A:$E,5,0)</f>
        <v>102.8436</v>
      </c>
      <c r="W360" s="9">
        <f t="shared" si="5"/>
        <v>0</v>
      </c>
      <c r="X360" s="9">
        <v>7.0117783999999999</v>
      </c>
      <c r="Y360" s="9">
        <v>169.36</v>
      </c>
      <c r="Z360" s="9">
        <v>0</v>
      </c>
      <c r="AA360" s="9">
        <v>169.36</v>
      </c>
      <c r="AB360" s="9">
        <v>8.6239308999999995</v>
      </c>
      <c r="AC360" s="9">
        <v>8.3318262999999995</v>
      </c>
      <c r="AD360" s="9">
        <v>-8.5890000000000004</v>
      </c>
      <c r="AE360" s="9"/>
      <c r="AF360" s="9">
        <v>0</v>
      </c>
      <c r="AG360" s="9">
        <v>0</v>
      </c>
      <c r="AH360" s="9"/>
      <c r="AI360" s="9">
        <v>24.5</v>
      </c>
      <c r="AJ360" s="15">
        <v>9648</v>
      </c>
      <c r="AK360" s="15">
        <v>2</v>
      </c>
      <c r="AL360" s="8" t="s">
        <v>68</v>
      </c>
      <c r="AM360" s="8" t="s">
        <v>69</v>
      </c>
      <c r="AN360" s="16"/>
      <c r="AO360" s="16"/>
      <c r="AP360" s="13">
        <v>45827</v>
      </c>
      <c r="AQ360" s="13">
        <v>46010</v>
      </c>
      <c r="AR360" s="13">
        <v>45462</v>
      </c>
      <c r="AS360" s="8" t="s">
        <v>70</v>
      </c>
      <c r="AT360" s="8" t="s">
        <v>71</v>
      </c>
      <c r="AU360" s="8" t="s">
        <v>72</v>
      </c>
      <c r="AV360" s="9">
        <v>4737</v>
      </c>
      <c r="AW360" s="9">
        <v>12.978082191780821</v>
      </c>
      <c r="AX360" s="8"/>
      <c r="AY360" s="8"/>
      <c r="AZ360" s="8"/>
      <c r="BA360" s="8" t="s">
        <v>73</v>
      </c>
      <c r="BB360" s="8" t="s">
        <v>74</v>
      </c>
      <c r="BC360" s="1"/>
      <c r="BD360" s="1"/>
      <c r="BE360" s="1"/>
    </row>
    <row r="361" spans="1:57" ht="20" hidden="1" customHeight="1" x14ac:dyDescent="0.35">
      <c r="A361" s="1"/>
      <c r="B361" s="8" t="s">
        <v>3</v>
      </c>
      <c r="C361" s="8">
        <v>10052</v>
      </c>
      <c r="D361" s="8" t="s">
        <v>14</v>
      </c>
      <c r="E361" s="8" t="s">
        <v>871</v>
      </c>
      <c r="F361" s="8" t="s">
        <v>872</v>
      </c>
      <c r="G361" s="8" t="s">
        <v>608</v>
      </c>
      <c r="H361" s="8" t="s">
        <v>609</v>
      </c>
      <c r="I361" s="8" t="s">
        <v>65</v>
      </c>
      <c r="J361" s="8" t="s">
        <v>66</v>
      </c>
      <c r="K361" s="8" t="s">
        <v>728</v>
      </c>
      <c r="L361" s="12">
        <v>100</v>
      </c>
      <c r="M361" s="9">
        <v>140600</v>
      </c>
      <c r="N361" s="9">
        <v>14060000</v>
      </c>
      <c r="O361" s="9">
        <v>100.7189832</v>
      </c>
      <c r="P361" s="9">
        <v>7.2975319711130684</v>
      </c>
      <c r="Q361" s="9">
        <v>14161089.039999999</v>
      </c>
      <c r="R361" s="13">
        <v>52443</v>
      </c>
      <c r="S361" s="9">
        <v>7.35</v>
      </c>
      <c r="T361" s="9">
        <v>14461637.960000001</v>
      </c>
      <c r="U361" s="9">
        <v>102.8566</v>
      </c>
      <c r="V361" s="9">
        <f>VLOOKUP(E361,[6]SDL!$A:$E,5,0)</f>
        <v>102.8566</v>
      </c>
      <c r="W361" s="9">
        <f t="shared" si="5"/>
        <v>0</v>
      </c>
      <c r="X361" s="9">
        <v>7.0669116000000001</v>
      </c>
      <c r="Y361" s="9">
        <v>300548.92</v>
      </c>
      <c r="Z361" s="9">
        <v>0</v>
      </c>
      <c r="AA361" s="9">
        <v>300548.92</v>
      </c>
      <c r="AB361" s="9">
        <v>10.094689900000001</v>
      </c>
      <c r="AC361" s="9">
        <v>9.7501718000000004</v>
      </c>
      <c r="AD361" s="9">
        <v>-14522.975</v>
      </c>
      <c r="AE361" s="9">
        <v>134.63245319999999</v>
      </c>
      <c r="AF361" s="9">
        <v>0</v>
      </c>
      <c r="AG361" s="9">
        <v>0</v>
      </c>
      <c r="AH361" s="9"/>
      <c r="AI361" s="9">
        <v>433458.08</v>
      </c>
      <c r="AJ361" s="15">
        <v>8742</v>
      </c>
      <c r="AK361" s="15">
        <v>2</v>
      </c>
      <c r="AL361" s="8" t="s">
        <v>68</v>
      </c>
      <c r="AM361" s="8" t="s">
        <v>69</v>
      </c>
      <c r="AN361" s="16"/>
      <c r="AO361" s="16"/>
      <c r="AP361" s="13">
        <v>45688</v>
      </c>
      <c r="AQ361" s="13">
        <v>45869</v>
      </c>
      <c r="AR361" s="13">
        <v>45504</v>
      </c>
      <c r="AS361" s="8" t="s">
        <v>70</v>
      </c>
      <c r="AT361" s="8" t="s">
        <v>71</v>
      </c>
      <c r="AU361" s="8" t="s">
        <v>72</v>
      </c>
      <c r="AV361" s="9">
        <v>6605</v>
      </c>
      <c r="AW361" s="9">
        <v>18.095890410958905</v>
      </c>
      <c r="AX361" s="8"/>
      <c r="AY361" s="8"/>
      <c r="AZ361" s="8"/>
      <c r="BA361" s="8" t="s">
        <v>73</v>
      </c>
      <c r="BB361" s="8" t="s">
        <v>74</v>
      </c>
      <c r="BC361" s="1"/>
      <c r="BD361" s="1"/>
      <c r="BE361" s="1"/>
    </row>
    <row r="362" spans="1:57" ht="20" hidden="1" customHeight="1" x14ac:dyDescent="0.35">
      <c r="A362" s="1"/>
      <c r="B362" s="8" t="s">
        <v>3</v>
      </c>
      <c r="C362" s="8">
        <v>8367</v>
      </c>
      <c r="D362" s="8" t="s">
        <v>14</v>
      </c>
      <c r="E362" s="8" t="s">
        <v>873</v>
      </c>
      <c r="F362" s="8" t="s">
        <v>874</v>
      </c>
      <c r="G362" s="8" t="s">
        <v>608</v>
      </c>
      <c r="H362" s="8" t="s">
        <v>609</v>
      </c>
      <c r="I362" s="8" t="s">
        <v>65</v>
      </c>
      <c r="J362" s="8" t="s">
        <v>66</v>
      </c>
      <c r="K362" s="8" t="s">
        <v>633</v>
      </c>
      <c r="L362" s="12">
        <v>100</v>
      </c>
      <c r="M362" s="9">
        <v>500</v>
      </c>
      <c r="N362" s="9">
        <v>50000</v>
      </c>
      <c r="O362" s="9">
        <v>101</v>
      </c>
      <c r="P362" s="9">
        <v>7.2871287128712874</v>
      </c>
      <c r="Q362" s="9">
        <v>50500</v>
      </c>
      <c r="R362" s="13">
        <v>49481</v>
      </c>
      <c r="S362" s="9">
        <v>7.36</v>
      </c>
      <c r="T362" s="9">
        <v>51980.7</v>
      </c>
      <c r="U362" s="9">
        <v>103.9614</v>
      </c>
      <c r="V362" s="9">
        <f>VLOOKUP(E362,[6]SDL!$A:$E,5,0)</f>
        <v>103.9614</v>
      </c>
      <c r="W362" s="9">
        <f t="shared" si="5"/>
        <v>0</v>
      </c>
      <c r="X362" s="9">
        <v>6.8057372000000003</v>
      </c>
      <c r="Y362" s="9">
        <v>1480.7</v>
      </c>
      <c r="Z362" s="9">
        <v>0</v>
      </c>
      <c r="AA362" s="9">
        <v>1480.7</v>
      </c>
      <c r="AB362" s="9">
        <v>7.2846729000000003</v>
      </c>
      <c r="AC362" s="9">
        <v>7.0449428000000003</v>
      </c>
      <c r="AD362" s="9">
        <v>-36.692</v>
      </c>
      <c r="AE362" s="9"/>
      <c r="AF362" s="9">
        <v>0</v>
      </c>
      <c r="AG362" s="9">
        <v>0</v>
      </c>
      <c r="AH362" s="9"/>
      <c r="AI362" s="9">
        <v>102.22</v>
      </c>
      <c r="AJ362" s="15">
        <v>9628</v>
      </c>
      <c r="AK362" s="15">
        <v>2</v>
      </c>
      <c r="AL362" s="8" t="s">
        <v>68</v>
      </c>
      <c r="AM362" s="8" t="s">
        <v>69</v>
      </c>
      <c r="AN362" s="16"/>
      <c r="AO362" s="16"/>
      <c r="AP362" s="13">
        <v>45831</v>
      </c>
      <c r="AQ362" s="13">
        <v>46013</v>
      </c>
      <c r="AR362" s="13">
        <v>45098</v>
      </c>
      <c r="AS362" s="8" t="s">
        <v>70</v>
      </c>
      <c r="AT362" s="8" t="s">
        <v>71</v>
      </c>
      <c r="AU362" s="8" t="s">
        <v>72</v>
      </c>
      <c r="AV362" s="9">
        <v>3643</v>
      </c>
      <c r="AW362" s="9">
        <v>9.9808219178082194</v>
      </c>
      <c r="AX362" s="8"/>
      <c r="AY362" s="8"/>
      <c r="AZ362" s="8"/>
      <c r="BA362" s="8" t="s">
        <v>73</v>
      </c>
      <c r="BB362" s="8" t="s">
        <v>74</v>
      </c>
      <c r="BC362" s="1"/>
      <c r="BD362" s="1"/>
      <c r="BE362" s="1"/>
    </row>
    <row r="363" spans="1:57" ht="20" hidden="1" customHeight="1" x14ac:dyDescent="0.35">
      <c r="A363" s="1"/>
      <c r="B363" s="8" t="s">
        <v>3</v>
      </c>
      <c r="C363" s="8">
        <v>9440</v>
      </c>
      <c r="D363" s="8" t="s">
        <v>14</v>
      </c>
      <c r="E363" s="8" t="s">
        <v>875</v>
      </c>
      <c r="F363" s="8" t="s">
        <v>876</v>
      </c>
      <c r="G363" s="8" t="s">
        <v>608</v>
      </c>
      <c r="H363" s="8" t="s">
        <v>609</v>
      </c>
      <c r="I363" s="8" t="s">
        <v>65</v>
      </c>
      <c r="J363" s="8" t="s">
        <v>66</v>
      </c>
      <c r="K363" s="8" t="s">
        <v>749</v>
      </c>
      <c r="L363" s="12">
        <v>100</v>
      </c>
      <c r="M363" s="9">
        <v>5093200</v>
      </c>
      <c r="N363" s="9">
        <v>509320000</v>
      </c>
      <c r="O363" s="9">
        <v>100</v>
      </c>
      <c r="P363" s="9">
        <v>7.36</v>
      </c>
      <c r="Q363" s="9">
        <v>509320000</v>
      </c>
      <c r="R363" s="13">
        <v>46108</v>
      </c>
      <c r="S363" s="9">
        <v>7.36</v>
      </c>
      <c r="T363" s="9">
        <v>515251031.39999998</v>
      </c>
      <c r="U363" s="9">
        <v>101.1645</v>
      </c>
      <c r="V363" s="9">
        <f>VLOOKUP(E363,[6]SDL!$A:$E,5,0)</f>
        <v>101.1645</v>
      </c>
      <c r="W363" s="9">
        <f t="shared" si="5"/>
        <v>0</v>
      </c>
      <c r="X363" s="9">
        <v>5.7143959000000004</v>
      </c>
      <c r="Y363" s="9">
        <v>5931031.4000000004</v>
      </c>
      <c r="Z363" s="9">
        <v>0</v>
      </c>
      <c r="AA363" s="9">
        <v>5931031.4000000004</v>
      </c>
      <c r="AB363" s="9">
        <v>0.72425660000000003</v>
      </c>
      <c r="AC363" s="9">
        <v>0.70413800000000004</v>
      </c>
      <c r="AD363" s="9">
        <v>-36969.991000000002</v>
      </c>
      <c r="AE363" s="9"/>
      <c r="AF363" s="9">
        <v>0</v>
      </c>
      <c r="AG363" s="9">
        <v>0</v>
      </c>
      <c r="AH363" s="9"/>
      <c r="AI363" s="9">
        <v>9787998.5800000001</v>
      </c>
      <c r="AJ363" s="15">
        <v>7813</v>
      </c>
      <c r="AK363" s="15">
        <v>2</v>
      </c>
      <c r="AL363" s="8" t="s">
        <v>68</v>
      </c>
      <c r="AM363" s="8" t="s">
        <v>69</v>
      </c>
      <c r="AN363" s="16"/>
      <c r="AO363" s="16"/>
      <c r="AP363" s="13">
        <v>45743</v>
      </c>
      <c r="AQ363" s="13">
        <v>45929</v>
      </c>
      <c r="AR363" s="13">
        <v>45378</v>
      </c>
      <c r="AS363" s="8" t="s">
        <v>70</v>
      </c>
      <c r="AT363" s="8" t="s">
        <v>71</v>
      </c>
      <c r="AU363" s="8" t="s">
        <v>72</v>
      </c>
      <c r="AV363" s="9">
        <v>270</v>
      </c>
      <c r="AW363" s="9">
        <v>0.73972602739726023</v>
      </c>
      <c r="AX363" s="8"/>
      <c r="AY363" s="8"/>
      <c r="AZ363" s="8"/>
      <c r="BA363" s="8" t="s">
        <v>73</v>
      </c>
      <c r="BB363" s="8" t="s">
        <v>74</v>
      </c>
      <c r="BC363" s="1"/>
      <c r="BD363" s="1"/>
      <c r="BE363" s="1"/>
    </row>
    <row r="364" spans="1:57" ht="20" hidden="1" customHeight="1" x14ac:dyDescent="0.35">
      <c r="A364" s="1"/>
      <c r="B364" s="8" t="s">
        <v>3</v>
      </c>
      <c r="C364" s="8">
        <v>9980</v>
      </c>
      <c r="D364" s="8" t="s">
        <v>14</v>
      </c>
      <c r="E364" s="8" t="s">
        <v>877</v>
      </c>
      <c r="F364" s="8" t="s">
        <v>878</v>
      </c>
      <c r="G364" s="8" t="s">
        <v>608</v>
      </c>
      <c r="H364" s="8" t="s">
        <v>609</v>
      </c>
      <c r="I364" s="8" t="s">
        <v>65</v>
      </c>
      <c r="J364" s="8" t="s">
        <v>66</v>
      </c>
      <c r="K364" s="8" t="s">
        <v>664</v>
      </c>
      <c r="L364" s="12">
        <v>100</v>
      </c>
      <c r="M364" s="9">
        <v>1000</v>
      </c>
      <c r="N364" s="9">
        <v>100000</v>
      </c>
      <c r="O364" s="9">
        <v>101.15</v>
      </c>
      <c r="P364" s="9">
        <v>7.2862086010874938</v>
      </c>
      <c r="Q364" s="9">
        <v>101150</v>
      </c>
      <c r="R364" s="13">
        <v>48763</v>
      </c>
      <c r="S364" s="9">
        <v>7.37</v>
      </c>
      <c r="T364" s="9">
        <v>103660.2</v>
      </c>
      <c r="U364" s="9">
        <v>103.6602</v>
      </c>
      <c r="V364" s="9">
        <f>VLOOKUP(E364,[6]SDL!$A:$E,5,0)</f>
        <v>103.6602</v>
      </c>
      <c r="W364" s="9">
        <f t="shared" si="5"/>
        <v>0</v>
      </c>
      <c r="X364" s="9">
        <v>6.7697307999999996</v>
      </c>
      <c r="Y364" s="9">
        <v>2510.1999999999998</v>
      </c>
      <c r="Z364" s="9">
        <v>0</v>
      </c>
      <c r="AA364" s="9">
        <v>2510.1999999999998</v>
      </c>
      <c r="AB364" s="9">
        <v>6.0164362000000002</v>
      </c>
      <c r="AC364" s="9">
        <v>5.8194553999999998</v>
      </c>
      <c r="AD364" s="9">
        <v>-62.445</v>
      </c>
      <c r="AE364" s="9"/>
      <c r="AF364" s="9">
        <v>0</v>
      </c>
      <c r="AG364" s="9">
        <v>0</v>
      </c>
      <c r="AH364" s="9"/>
      <c r="AI364" s="9">
        <v>3644.06</v>
      </c>
      <c r="AJ364" s="15">
        <v>8574</v>
      </c>
      <c r="AK364" s="15">
        <v>2</v>
      </c>
      <c r="AL364" s="8" t="s">
        <v>68</v>
      </c>
      <c r="AM364" s="8" t="s">
        <v>69</v>
      </c>
      <c r="AN364" s="16"/>
      <c r="AO364" s="16"/>
      <c r="AP364" s="13">
        <v>45660</v>
      </c>
      <c r="AQ364" s="13">
        <v>45841</v>
      </c>
      <c r="AR364" s="13">
        <v>45476</v>
      </c>
      <c r="AS364" s="8" t="s">
        <v>70</v>
      </c>
      <c r="AT364" s="8" t="s">
        <v>71</v>
      </c>
      <c r="AU364" s="8" t="s">
        <v>72</v>
      </c>
      <c r="AV364" s="9">
        <v>2925</v>
      </c>
      <c r="AW364" s="9">
        <v>8.0136986301369859</v>
      </c>
      <c r="AX364" s="8"/>
      <c r="AY364" s="8"/>
      <c r="AZ364" s="8"/>
      <c r="BA364" s="8" t="s">
        <v>73</v>
      </c>
      <c r="BB364" s="8" t="s">
        <v>74</v>
      </c>
      <c r="BC364" s="1"/>
      <c r="BD364" s="1"/>
      <c r="BE364" s="1"/>
    </row>
    <row r="365" spans="1:57" ht="20" hidden="1" customHeight="1" x14ac:dyDescent="0.35">
      <c r="A365" s="1"/>
      <c r="B365" s="8" t="s">
        <v>3</v>
      </c>
      <c r="C365" s="8">
        <v>1814</v>
      </c>
      <c r="D365" s="8" t="s">
        <v>14</v>
      </c>
      <c r="E365" s="8" t="s">
        <v>879</v>
      </c>
      <c r="F365" s="8" t="s">
        <v>880</v>
      </c>
      <c r="G365" s="8" t="s">
        <v>608</v>
      </c>
      <c r="H365" s="8" t="s">
        <v>609</v>
      </c>
      <c r="I365" s="8" t="s">
        <v>65</v>
      </c>
      <c r="J365" s="8" t="s">
        <v>66</v>
      </c>
      <c r="K365" s="8" t="s">
        <v>624</v>
      </c>
      <c r="L365" s="12">
        <v>100</v>
      </c>
      <c r="M365" s="9">
        <v>10000000</v>
      </c>
      <c r="N365" s="9">
        <v>1000000000</v>
      </c>
      <c r="O365" s="9">
        <v>100.1524</v>
      </c>
      <c r="P365" s="9">
        <v>7.3587852113379206</v>
      </c>
      <c r="Q365" s="9">
        <v>1001524000</v>
      </c>
      <c r="R365" s="13">
        <v>46279</v>
      </c>
      <c r="S365" s="9">
        <v>7.37</v>
      </c>
      <c r="T365" s="9">
        <v>1016873000</v>
      </c>
      <c r="U365" s="9">
        <v>101.68729999999999</v>
      </c>
      <c r="V365" s="9">
        <f>VLOOKUP(E365,[6]SDL!$A:$E,5,0)</f>
        <v>101.68729999999999</v>
      </c>
      <c r="W365" s="9">
        <f t="shared" si="5"/>
        <v>0</v>
      </c>
      <c r="X365" s="9">
        <v>5.8868637000000001</v>
      </c>
      <c r="Y365" s="9">
        <v>15349000</v>
      </c>
      <c r="Z365" s="9">
        <v>0</v>
      </c>
      <c r="AA365" s="9">
        <v>15349000</v>
      </c>
      <c r="AB365" s="9">
        <v>1.1537634000000001</v>
      </c>
      <c r="AC365" s="9">
        <v>1.1207742000000001</v>
      </c>
      <c r="AD365" s="9">
        <v>-116423.58500000001</v>
      </c>
      <c r="AE365" s="9"/>
      <c r="AF365" s="9">
        <v>0</v>
      </c>
      <c r="AG365" s="9">
        <v>0</v>
      </c>
      <c r="AH365" s="9"/>
      <c r="AI365" s="9">
        <v>21905277.780000001</v>
      </c>
      <c r="AJ365" s="15">
        <v>4682</v>
      </c>
      <c r="AK365" s="15">
        <v>2</v>
      </c>
      <c r="AL365" s="8" t="s">
        <v>68</v>
      </c>
      <c r="AM365" s="8" t="s">
        <v>69</v>
      </c>
      <c r="AN365" s="16"/>
      <c r="AO365" s="16"/>
      <c r="AP365" s="13">
        <v>45730</v>
      </c>
      <c r="AQ365" s="13">
        <v>45915</v>
      </c>
      <c r="AR365" s="13">
        <v>42627</v>
      </c>
      <c r="AS365" s="8" t="s">
        <v>70</v>
      </c>
      <c r="AT365" s="8" t="s">
        <v>71</v>
      </c>
      <c r="AU365" s="8" t="s">
        <v>72</v>
      </c>
      <c r="AV365" s="9">
        <v>441</v>
      </c>
      <c r="AW365" s="9">
        <v>1.2082191780821918</v>
      </c>
      <c r="AX365" s="8"/>
      <c r="AY365" s="8"/>
      <c r="AZ365" s="8"/>
      <c r="BA365" s="8" t="s">
        <v>73</v>
      </c>
      <c r="BB365" s="8" t="s">
        <v>74</v>
      </c>
      <c r="BC365" s="1"/>
      <c r="BD365" s="1"/>
      <c r="BE365" s="1"/>
    </row>
    <row r="366" spans="1:57" ht="20" hidden="1" customHeight="1" x14ac:dyDescent="0.35">
      <c r="A366" s="1"/>
      <c r="B366" s="8" t="s">
        <v>3</v>
      </c>
      <c r="C366" s="8">
        <v>9355</v>
      </c>
      <c r="D366" s="8" t="s">
        <v>14</v>
      </c>
      <c r="E366" s="8" t="s">
        <v>881</v>
      </c>
      <c r="F366" s="8" t="s">
        <v>882</v>
      </c>
      <c r="G366" s="8" t="s">
        <v>608</v>
      </c>
      <c r="H366" s="8" t="s">
        <v>609</v>
      </c>
      <c r="I366" s="8" t="s">
        <v>65</v>
      </c>
      <c r="J366" s="8" t="s">
        <v>66</v>
      </c>
      <c r="K366" s="8" t="s">
        <v>708</v>
      </c>
      <c r="L366" s="12">
        <v>100</v>
      </c>
      <c r="M366" s="9">
        <v>200</v>
      </c>
      <c r="N366" s="9">
        <v>20000</v>
      </c>
      <c r="O366" s="9">
        <v>100.45</v>
      </c>
      <c r="P366" s="9">
        <v>7.3469387755102042</v>
      </c>
      <c r="Q366" s="9">
        <v>20090</v>
      </c>
      <c r="R366" s="13">
        <v>49381</v>
      </c>
      <c r="S366" s="9">
        <v>7.38</v>
      </c>
      <c r="T366" s="9">
        <v>20802.66</v>
      </c>
      <c r="U366" s="9">
        <v>104.0133</v>
      </c>
      <c r="V366" s="9">
        <f>VLOOKUP(E366,[6]SDL!$A:$E,5,0)</f>
        <v>104.0133</v>
      </c>
      <c r="W366" s="9">
        <f t="shared" si="5"/>
        <v>0</v>
      </c>
      <c r="X366" s="9">
        <v>6.8055573999999996</v>
      </c>
      <c r="Y366" s="9">
        <v>712.66</v>
      </c>
      <c r="Z366" s="9">
        <v>0</v>
      </c>
      <c r="AA366" s="9">
        <v>712.66</v>
      </c>
      <c r="AB366" s="9">
        <v>7.0090861999999996</v>
      </c>
      <c r="AC366" s="9">
        <v>6.7784312</v>
      </c>
      <c r="AD366" s="9">
        <v>-14.401</v>
      </c>
      <c r="AE366" s="9"/>
      <c r="AF366" s="9">
        <v>0</v>
      </c>
      <c r="AG366" s="9">
        <v>0</v>
      </c>
      <c r="AH366" s="9"/>
      <c r="AI366" s="9">
        <v>442.8</v>
      </c>
      <c r="AJ366" s="15">
        <v>7527</v>
      </c>
      <c r="AK366" s="15">
        <v>2</v>
      </c>
      <c r="AL366" s="8" t="s">
        <v>68</v>
      </c>
      <c r="AM366" s="8" t="s">
        <v>69</v>
      </c>
      <c r="AN366" s="16"/>
      <c r="AO366" s="16"/>
      <c r="AP366" s="13">
        <v>45729</v>
      </c>
      <c r="AQ366" s="13">
        <v>45915</v>
      </c>
      <c r="AR366" s="13">
        <v>45364</v>
      </c>
      <c r="AS366" s="8" t="s">
        <v>70</v>
      </c>
      <c r="AT366" s="8" t="s">
        <v>71</v>
      </c>
      <c r="AU366" s="8" t="s">
        <v>72</v>
      </c>
      <c r="AV366" s="9">
        <v>3543</v>
      </c>
      <c r="AW366" s="9">
        <v>9.706849315068494</v>
      </c>
      <c r="AX366" s="8"/>
      <c r="AY366" s="8"/>
      <c r="AZ366" s="8"/>
      <c r="BA366" s="8" t="s">
        <v>73</v>
      </c>
      <c r="BB366" s="8" t="s">
        <v>74</v>
      </c>
      <c r="BC366" s="1"/>
      <c r="BD366" s="1"/>
      <c r="BE366" s="1"/>
    </row>
    <row r="367" spans="1:57" ht="20" hidden="1" customHeight="1" x14ac:dyDescent="0.35">
      <c r="A367" s="1"/>
      <c r="B367" s="8" t="s">
        <v>3</v>
      </c>
      <c r="C367" s="8">
        <v>1831</v>
      </c>
      <c r="D367" s="8" t="s">
        <v>14</v>
      </c>
      <c r="E367" s="8" t="s">
        <v>883</v>
      </c>
      <c r="F367" s="8" t="s">
        <v>884</v>
      </c>
      <c r="G367" s="8" t="s">
        <v>608</v>
      </c>
      <c r="H367" s="8" t="s">
        <v>609</v>
      </c>
      <c r="I367" s="8" t="s">
        <v>65</v>
      </c>
      <c r="J367" s="8" t="s">
        <v>66</v>
      </c>
      <c r="K367" s="8" t="s">
        <v>610</v>
      </c>
      <c r="L367" s="12">
        <v>100</v>
      </c>
      <c r="M367" s="9">
        <v>17500000</v>
      </c>
      <c r="N367" s="9">
        <v>1750000000</v>
      </c>
      <c r="O367" s="9">
        <v>100.7487</v>
      </c>
      <c r="P367" s="9">
        <v>7.3251565528885232</v>
      </c>
      <c r="Q367" s="9">
        <v>1763102250</v>
      </c>
      <c r="R367" s="13">
        <v>46279</v>
      </c>
      <c r="S367" s="9">
        <v>7.38</v>
      </c>
      <c r="T367" s="9">
        <v>1779727250</v>
      </c>
      <c r="U367" s="9">
        <v>101.6987</v>
      </c>
      <c r="V367" s="9">
        <f>VLOOKUP(E367,[6]SDL!$A:$E,5,0)</f>
        <v>101.6987</v>
      </c>
      <c r="W367" s="9">
        <f t="shared" si="5"/>
        <v>0</v>
      </c>
      <c r="X367" s="9">
        <v>5.8869115000000001</v>
      </c>
      <c r="Y367" s="9">
        <v>16625000</v>
      </c>
      <c r="Z367" s="9">
        <v>0</v>
      </c>
      <c r="AA367" s="9">
        <v>16625000</v>
      </c>
      <c r="AB367" s="9">
        <v>1.1537002999999999</v>
      </c>
      <c r="AC367" s="9">
        <v>1.1207126000000001</v>
      </c>
      <c r="AD367" s="9">
        <v>-203758.27100000001</v>
      </c>
      <c r="AE367" s="9"/>
      <c r="AF367" s="9">
        <v>0</v>
      </c>
      <c r="AG367" s="9">
        <v>0</v>
      </c>
      <c r="AH367" s="9"/>
      <c r="AI367" s="9">
        <v>38386250</v>
      </c>
      <c r="AJ367" s="15">
        <v>8795</v>
      </c>
      <c r="AK367" s="15">
        <v>2</v>
      </c>
      <c r="AL367" s="8" t="s">
        <v>68</v>
      </c>
      <c r="AM367" s="8" t="s">
        <v>69</v>
      </c>
      <c r="AN367" s="16"/>
      <c r="AO367" s="16"/>
      <c r="AP367" s="13">
        <v>45730</v>
      </c>
      <c r="AQ367" s="13">
        <v>45915</v>
      </c>
      <c r="AR367" s="13">
        <v>42627</v>
      </c>
      <c r="AS367" s="8" t="s">
        <v>70</v>
      </c>
      <c r="AT367" s="8" t="s">
        <v>71</v>
      </c>
      <c r="AU367" s="8" t="s">
        <v>72</v>
      </c>
      <c r="AV367" s="9">
        <v>441</v>
      </c>
      <c r="AW367" s="9">
        <v>1.2082191780821918</v>
      </c>
      <c r="AX367" s="8"/>
      <c r="AY367" s="8"/>
      <c r="AZ367" s="8"/>
      <c r="BA367" s="8" t="s">
        <v>73</v>
      </c>
      <c r="BB367" s="8" t="s">
        <v>74</v>
      </c>
      <c r="BC367" s="1"/>
      <c r="BD367" s="1"/>
      <c r="BE367" s="1"/>
    </row>
    <row r="368" spans="1:57" ht="20" hidden="1" customHeight="1" x14ac:dyDescent="0.35">
      <c r="A368" s="1"/>
      <c r="B368" s="8" t="s">
        <v>3</v>
      </c>
      <c r="C368" s="8">
        <v>1307</v>
      </c>
      <c r="D368" s="8" t="s">
        <v>14</v>
      </c>
      <c r="E368" s="8" t="s">
        <v>885</v>
      </c>
      <c r="F368" s="8" t="s">
        <v>886</v>
      </c>
      <c r="G368" s="8" t="s">
        <v>608</v>
      </c>
      <c r="H368" s="8" t="s">
        <v>609</v>
      </c>
      <c r="I368" s="8" t="s">
        <v>65</v>
      </c>
      <c r="J368" s="8" t="s">
        <v>66</v>
      </c>
      <c r="K368" s="8" t="s">
        <v>624</v>
      </c>
      <c r="L368" s="12">
        <v>100</v>
      </c>
      <c r="M368" s="9">
        <v>4000000</v>
      </c>
      <c r="N368" s="9">
        <v>400000000</v>
      </c>
      <c r="O368" s="9">
        <v>100.75745000000001</v>
      </c>
      <c r="P368" s="9">
        <v>7.3344452444955683</v>
      </c>
      <c r="Q368" s="9">
        <v>403029800</v>
      </c>
      <c r="R368" s="13">
        <v>46335</v>
      </c>
      <c r="S368" s="9">
        <v>7.39</v>
      </c>
      <c r="T368" s="9">
        <v>407635600</v>
      </c>
      <c r="U368" s="9">
        <v>101.9089</v>
      </c>
      <c r="V368" s="9">
        <f>VLOOKUP(E368,[6]SDL!$A:$E,5,0)</f>
        <v>101.9089</v>
      </c>
      <c r="W368" s="9">
        <f t="shared" si="5"/>
        <v>0</v>
      </c>
      <c r="X368" s="9">
        <v>5.8972427999999999</v>
      </c>
      <c r="Y368" s="9">
        <v>4605800</v>
      </c>
      <c r="Z368" s="9">
        <v>0</v>
      </c>
      <c r="AA368" s="9">
        <v>4605800</v>
      </c>
      <c r="AB368" s="9">
        <v>1.3064108999999999</v>
      </c>
      <c r="AC368" s="9">
        <v>1.2689931000000001</v>
      </c>
      <c r="AD368" s="9">
        <v>-52270.508999999998</v>
      </c>
      <c r="AE368" s="9"/>
      <c r="AF368" s="9">
        <v>0</v>
      </c>
      <c r="AG368" s="9">
        <v>0</v>
      </c>
      <c r="AH368" s="9"/>
      <c r="AI368" s="9">
        <v>4269777.78</v>
      </c>
      <c r="AJ368" s="15">
        <v>8751</v>
      </c>
      <c r="AK368" s="15">
        <v>2</v>
      </c>
      <c r="AL368" s="8" t="s">
        <v>68</v>
      </c>
      <c r="AM368" s="8" t="s">
        <v>69</v>
      </c>
      <c r="AN368" s="16"/>
      <c r="AO368" s="16"/>
      <c r="AP368" s="13">
        <v>45786</v>
      </c>
      <c r="AQ368" s="13">
        <v>45971</v>
      </c>
      <c r="AR368" s="13">
        <v>42683</v>
      </c>
      <c r="AS368" s="8" t="s">
        <v>70</v>
      </c>
      <c r="AT368" s="8" t="s">
        <v>71</v>
      </c>
      <c r="AU368" s="8" t="s">
        <v>72</v>
      </c>
      <c r="AV368" s="9">
        <v>497</v>
      </c>
      <c r="AW368" s="9">
        <v>1.3616438356164384</v>
      </c>
      <c r="AX368" s="8"/>
      <c r="AY368" s="8"/>
      <c r="AZ368" s="8"/>
      <c r="BA368" s="8" t="s">
        <v>73</v>
      </c>
      <c r="BB368" s="8" t="s">
        <v>74</v>
      </c>
      <c r="BC368" s="1"/>
      <c r="BD368" s="1"/>
      <c r="BE368" s="1"/>
    </row>
    <row r="369" spans="1:57" ht="20" hidden="1" customHeight="1" x14ac:dyDescent="0.35">
      <c r="A369" s="1"/>
      <c r="B369" s="8" t="s">
        <v>3</v>
      </c>
      <c r="C369" s="8">
        <v>2491</v>
      </c>
      <c r="D369" s="8" t="s">
        <v>14</v>
      </c>
      <c r="E369" s="8" t="s">
        <v>887</v>
      </c>
      <c r="F369" s="8" t="s">
        <v>888</v>
      </c>
      <c r="G369" s="8" t="s">
        <v>608</v>
      </c>
      <c r="H369" s="8" t="s">
        <v>609</v>
      </c>
      <c r="I369" s="8" t="s">
        <v>65</v>
      </c>
      <c r="J369" s="8" t="s">
        <v>66</v>
      </c>
      <c r="K369" s="8" t="s">
        <v>636</v>
      </c>
      <c r="L369" s="12">
        <v>100</v>
      </c>
      <c r="M369" s="9">
        <v>15000</v>
      </c>
      <c r="N369" s="9">
        <v>1500000</v>
      </c>
      <c r="O369" s="9">
        <v>101.16</v>
      </c>
      <c r="P369" s="9">
        <v>7.3052589956504548</v>
      </c>
      <c r="Q369" s="9">
        <v>1517400</v>
      </c>
      <c r="R369" s="13">
        <v>50287</v>
      </c>
      <c r="S369" s="9">
        <v>7.39</v>
      </c>
      <c r="T369" s="9">
        <v>1564056</v>
      </c>
      <c r="U369" s="9">
        <v>104.2704</v>
      </c>
      <c r="V369" s="9">
        <f>VLOOKUP(E369,[6]SDL!$A:$E,5,0)</f>
        <v>104.2704</v>
      </c>
      <c r="W369" s="9">
        <f t="shared" si="5"/>
        <v>0</v>
      </c>
      <c r="X369" s="9">
        <v>6.8648023</v>
      </c>
      <c r="Y369" s="9">
        <v>46656</v>
      </c>
      <c r="Z369" s="9">
        <v>0</v>
      </c>
      <c r="AA369" s="9">
        <v>46656</v>
      </c>
      <c r="AB369" s="9">
        <v>8.1414179999999998</v>
      </c>
      <c r="AC369" s="9">
        <v>7.8712453</v>
      </c>
      <c r="AD369" s="9">
        <v>-1259.4639999999999</v>
      </c>
      <c r="AE369" s="9"/>
      <c r="AF369" s="9">
        <v>0</v>
      </c>
      <c r="AG369" s="9">
        <v>0</v>
      </c>
      <c r="AH369" s="9"/>
      <c r="AI369" s="9">
        <v>36026.25</v>
      </c>
      <c r="AJ369" s="15">
        <v>8970</v>
      </c>
      <c r="AK369" s="15">
        <v>2</v>
      </c>
      <c r="AL369" s="8" t="s">
        <v>68</v>
      </c>
      <c r="AM369" s="8" t="s">
        <v>69</v>
      </c>
      <c r="AN369" s="16"/>
      <c r="AO369" s="16"/>
      <c r="AP369" s="13">
        <v>45720</v>
      </c>
      <c r="AQ369" s="13">
        <v>45904</v>
      </c>
      <c r="AR369" s="13">
        <v>43712</v>
      </c>
      <c r="AS369" s="8" t="s">
        <v>70</v>
      </c>
      <c r="AT369" s="8" t="s">
        <v>71</v>
      </c>
      <c r="AU369" s="8" t="s">
        <v>72</v>
      </c>
      <c r="AV369" s="9">
        <v>4449</v>
      </c>
      <c r="AW369" s="9">
        <v>12.189041095890412</v>
      </c>
      <c r="AX369" s="8"/>
      <c r="AY369" s="8"/>
      <c r="AZ369" s="8"/>
      <c r="BA369" s="8" t="s">
        <v>73</v>
      </c>
      <c r="BB369" s="8" t="s">
        <v>74</v>
      </c>
      <c r="BC369" s="1"/>
      <c r="BD369" s="1"/>
      <c r="BE369" s="1"/>
    </row>
    <row r="370" spans="1:57" ht="20" hidden="1" customHeight="1" x14ac:dyDescent="0.35">
      <c r="A370" s="1"/>
      <c r="B370" s="8" t="s">
        <v>3</v>
      </c>
      <c r="C370" s="8">
        <v>1310</v>
      </c>
      <c r="D370" s="8" t="s">
        <v>14</v>
      </c>
      <c r="E370" s="8" t="s">
        <v>889</v>
      </c>
      <c r="F370" s="8" t="s">
        <v>890</v>
      </c>
      <c r="G370" s="8" t="s">
        <v>608</v>
      </c>
      <c r="H370" s="8" t="s">
        <v>609</v>
      </c>
      <c r="I370" s="8" t="s">
        <v>65</v>
      </c>
      <c r="J370" s="8" t="s">
        <v>66</v>
      </c>
      <c r="K370" s="8" t="s">
        <v>636</v>
      </c>
      <c r="L370" s="12">
        <v>100</v>
      </c>
      <c r="M370" s="9">
        <v>27000000</v>
      </c>
      <c r="N370" s="9">
        <v>2700000000</v>
      </c>
      <c r="O370" s="9">
        <v>100.5178907</v>
      </c>
      <c r="P370" s="9">
        <v>7.3519250638234892</v>
      </c>
      <c r="Q370" s="9">
        <v>2713983048.9000001</v>
      </c>
      <c r="R370" s="13">
        <v>46335</v>
      </c>
      <c r="S370" s="9">
        <v>7.39</v>
      </c>
      <c r="T370" s="9">
        <v>2751540300</v>
      </c>
      <c r="U370" s="9">
        <v>101.9089</v>
      </c>
      <c r="V370" s="9">
        <f>VLOOKUP(E370,[6]SDL!$A:$E,5,0)</f>
        <v>101.9089</v>
      </c>
      <c r="W370" s="9">
        <f t="shared" si="5"/>
        <v>0</v>
      </c>
      <c r="X370" s="9">
        <v>5.8972427999999999</v>
      </c>
      <c r="Y370" s="9">
        <v>37557251.100000001</v>
      </c>
      <c r="Z370" s="9">
        <v>0</v>
      </c>
      <c r="AA370" s="9">
        <v>37557251.100000001</v>
      </c>
      <c r="AB370" s="9">
        <v>1.3064108999999999</v>
      </c>
      <c r="AC370" s="9">
        <v>1.2689931000000001</v>
      </c>
      <c r="AD370" s="9">
        <v>-352825.935</v>
      </c>
      <c r="AE370" s="9"/>
      <c r="AF370" s="9">
        <v>0</v>
      </c>
      <c r="AG370" s="9">
        <v>0</v>
      </c>
      <c r="AH370" s="9"/>
      <c r="AI370" s="9">
        <v>28821000</v>
      </c>
      <c r="AJ370" s="15">
        <v>5286</v>
      </c>
      <c r="AK370" s="15">
        <v>2</v>
      </c>
      <c r="AL370" s="8" t="s">
        <v>68</v>
      </c>
      <c r="AM370" s="8" t="s">
        <v>69</v>
      </c>
      <c r="AN370" s="16"/>
      <c r="AO370" s="16"/>
      <c r="AP370" s="13">
        <v>45786</v>
      </c>
      <c r="AQ370" s="13">
        <v>45971</v>
      </c>
      <c r="AR370" s="13">
        <v>42683</v>
      </c>
      <c r="AS370" s="8" t="s">
        <v>70</v>
      </c>
      <c r="AT370" s="8" t="s">
        <v>71</v>
      </c>
      <c r="AU370" s="8" t="s">
        <v>72</v>
      </c>
      <c r="AV370" s="9">
        <v>497</v>
      </c>
      <c r="AW370" s="9">
        <v>1.3616438356164384</v>
      </c>
      <c r="AX370" s="8"/>
      <c r="AY370" s="8"/>
      <c r="AZ370" s="8"/>
      <c r="BA370" s="8" t="s">
        <v>73</v>
      </c>
      <c r="BB370" s="8" t="s">
        <v>74</v>
      </c>
      <c r="BC370" s="1"/>
      <c r="BD370" s="1"/>
      <c r="BE370" s="1"/>
    </row>
    <row r="371" spans="1:57" ht="20" hidden="1" customHeight="1" x14ac:dyDescent="0.35">
      <c r="A371" s="1"/>
      <c r="B371" s="8" t="s">
        <v>3</v>
      </c>
      <c r="C371" s="8">
        <v>3492</v>
      </c>
      <c r="D371" s="8" t="s">
        <v>14</v>
      </c>
      <c r="E371" s="8" t="s">
        <v>891</v>
      </c>
      <c r="F371" s="8" t="s">
        <v>892</v>
      </c>
      <c r="G371" s="8" t="s">
        <v>608</v>
      </c>
      <c r="H371" s="8" t="s">
        <v>609</v>
      </c>
      <c r="I371" s="8" t="s">
        <v>65</v>
      </c>
      <c r="J371" s="8" t="s">
        <v>66</v>
      </c>
      <c r="K371" s="8" t="s">
        <v>636</v>
      </c>
      <c r="L371" s="12">
        <v>100</v>
      </c>
      <c r="M371" s="9">
        <v>100</v>
      </c>
      <c r="N371" s="9">
        <v>10000</v>
      </c>
      <c r="O371" s="9">
        <v>101.9</v>
      </c>
      <c r="P371" s="9">
        <v>7.2522080471050048</v>
      </c>
      <c r="Q371" s="9">
        <v>10190</v>
      </c>
      <c r="R371" s="13">
        <v>51955</v>
      </c>
      <c r="S371" s="9">
        <v>7.39</v>
      </c>
      <c r="T371" s="9">
        <v>10179.040000000001</v>
      </c>
      <c r="U371" s="9">
        <v>101.79040000000001</v>
      </c>
      <c r="V371" s="9">
        <f>VLOOKUP(E371,[6]SDL!$A:$E,5,0)</f>
        <v>101.79040000000001</v>
      </c>
      <c r="W371" s="9">
        <f t="shared" si="5"/>
        <v>0</v>
      </c>
      <c r="X371" s="9">
        <v>7.2022969999999997</v>
      </c>
      <c r="Y371" s="9">
        <v>0</v>
      </c>
      <c r="Z371" s="9">
        <v>10.96</v>
      </c>
      <c r="AA371" s="9">
        <v>-10.96</v>
      </c>
      <c r="AB371" s="9">
        <v>9.7615247000000007</v>
      </c>
      <c r="AC371" s="9">
        <v>9.4222166000000005</v>
      </c>
      <c r="AD371" s="9">
        <v>-9.7669999999999995</v>
      </c>
      <c r="AE371" s="9"/>
      <c r="AF371" s="9">
        <v>0</v>
      </c>
      <c r="AG371" s="9">
        <v>0</v>
      </c>
      <c r="AH371" s="9"/>
      <c r="AI371" s="9">
        <v>186.8</v>
      </c>
      <c r="AJ371" s="15">
        <v>9511</v>
      </c>
      <c r="AK371" s="15">
        <v>2</v>
      </c>
      <c r="AL371" s="8" t="s">
        <v>68</v>
      </c>
      <c r="AM371" s="8" t="s">
        <v>69</v>
      </c>
      <c r="AN371" s="16"/>
      <c r="AO371" s="16"/>
      <c r="AP371" s="13">
        <v>45747</v>
      </c>
      <c r="AQ371" s="13">
        <v>45930</v>
      </c>
      <c r="AR371" s="13">
        <v>44650</v>
      </c>
      <c r="AS371" s="8" t="s">
        <v>70</v>
      </c>
      <c r="AT371" s="8" t="s">
        <v>71</v>
      </c>
      <c r="AU371" s="8" t="s">
        <v>72</v>
      </c>
      <c r="AV371" s="9">
        <v>6117</v>
      </c>
      <c r="AW371" s="9">
        <v>16.758904109589039</v>
      </c>
      <c r="AX371" s="8"/>
      <c r="AY371" s="8"/>
      <c r="AZ371" s="8"/>
      <c r="BA371" s="8" t="s">
        <v>73</v>
      </c>
      <c r="BB371" s="8" t="s">
        <v>74</v>
      </c>
      <c r="BC371" s="1"/>
      <c r="BD371" s="1"/>
      <c r="BE371" s="1"/>
    </row>
    <row r="372" spans="1:57" ht="20" hidden="1" customHeight="1" x14ac:dyDescent="0.35">
      <c r="A372" s="1"/>
      <c r="B372" s="8" t="s">
        <v>3</v>
      </c>
      <c r="C372" s="8">
        <v>9331</v>
      </c>
      <c r="D372" s="8" t="s">
        <v>14</v>
      </c>
      <c r="E372" s="8" t="s">
        <v>893</v>
      </c>
      <c r="F372" s="8" t="s">
        <v>894</v>
      </c>
      <c r="G372" s="8" t="s">
        <v>608</v>
      </c>
      <c r="H372" s="8" t="s">
        <v>609</v>
      </c>
      <c r="I372" s="8" t="s">
        <v>65</v>
      </c>
      <c r="J372" s="8" t="s">
        <v>66</v>
      </c>
      <c r="K372" s="8" t="s">
        <v>636</v>
      </c>
      <c r="L372" s="12">
        <v>100</v>
      </c>
      <c r="M372" s="9">
        <v>2000</v>
      </c>
      <c r="N372" s="9">
        <v>200000</v>
      </c>
      <c r="O372" s="9">
        <v>100.9</v>
      </c>
      <c r="P372" s="9">
        <v>7.3339940535183352</v>
      </c>
      <c r="Q372" s="9">
        <v>201800</v>
      </c>
      <c r="R372" s="13">
        <v>49009</v>
      </c>
      <c r="S372" s="9">
        <v>7.4</v>
      </c>
      <c r="T372" s="9">
        <v>206441.4</v>
      </c>
      <c r="U372" s="9">
        <v>103.22069999999999</v>
      </c>
      <c r="V372" s="9">
        <f>VLOOKUP(E372,[6]SDL!$A:$E,5,0)</f>
        <v>103.22069999999999</v>
      </c>
      <c r="W372" s="9">
        <f t="shared" si="5"/>
        <v>0</v>
      </c>
      <c r="X372" s="9">
        <v>6.8980442999999996</v>
      </c>
      <c r="Y372" s="9">
        <v>4641.3999999999996</v>
      </c>
      <c r="Z372" s="9">
        <v>0</v>
      </c>
      <c r="AA372" s="9">
        <v>4641.3999999999996</v>
      </c>
      <c r="AB372" s="9">
        <v>6.4529816000000002</v>
      </c>
      <c r="AC372" s="9">
        <v>6.2378372000000004</v>
      </c>
      <c r="AD372" s="9">
        <v>-131.72399999999999</v>
      </c>
      <c r="AE372" s="9">
        <v>49.540985599999999</v>
      </c>
      <c r="AF372" s="9">
        <v>0</v>
      </c>
      <c r="AG372" s="9">
        <v>0</v>
      </c>
      <c r="AH372" s="9"/>
      <c r="AI372" s="9">
        <v>4727.78</v>
      </c>
      <c r="AJ372" s="15">
        <v>10045</v>
      </c>
      <c r="AK372" s="15">
        <v>2</v>
      </c>
      <c r="AL372" s="8" t="s">
        <v>68</v>
      </c>
      <c r="AM372" s="8" t="s">
        <v>69</v>
      </c>
      <c r="AN372" s="16"/>
      <c r="AO372" s="16"/>
      <c r="AP372" s="13">
        <v>45722</v>
      </c>
      <c r="AQ372" s="13">
        <v>45908</v>
      </c>
      <c r="AR372" s="13">
        <v>45357</v>
      </c>
      <c r="AS372" s="8" t="s">
        <v>70</v>
      </c>
      <c r="AT372" s="8" t="s">
        <v>71</v>
      </c>
      <c r="AU372" s="8" t="s">
        <v>72</v>
      </c>
      <c r="AV372" s="9">
        <v>3171</v>
      </c>
      <c r="AW372" s="9">
        <v>8.6876712328767116</v>
      </c>
      <c r="AX372" s="8"/>
      <c r="AY372" s="8"/>
      <c r="AZ372" s="8"/>
      <c r="BA372" s="8" t="s">
        <v>73</v>
      </c>
      <c r="BB372" s="8" t="s">
        <v>74</v>
      </c>
      <c r="BC372" s="1"/>
      <c r="BD372" s="1"/>
      <c r="BE372" s="1"/>
    </row>
    <row r="373" spans="1:57" ht="20" hidden="1" customHeight="1" x14ac:dyDescent="0.35">
      <c r="A373" s="1"/>
      <c r="B373" s="8" t="s">
        <v>3</v>
      </c>
      <c r="C373" s="8">
        <v>8646</v>
      </c>
      <c r="D373" s="8" t="s">
        <v>14</v>
      </c>
      <c r="E373" s="8" t="s">
        <v>895</v>
      </c>
      <c r="F373" s="8" t="s">
        <v>896</v>
      </c>
      <c r="G373" s="8" t="s">
        <v>608</v>
      </c>
      <c r="H373" s="8" t="s">
        <v>609</v>
      </c>
      <c r="I373" s="8" t="s">
        <v>65</v>
      </c>
      <c r="J373" s="8" t="s">
        <v>66</v>
      </c>
      <c r="K373" s="8" t="s">
        <v>728</v>
      </c>
      <c r="L373" s="12">
        <v>100</v>
      </c>
      <c r="M373" s="9">
        <v>100</v>
      </c>
      <c r="N373" s="9">
        <v>10000</v>
      </c>
      <c r="O373" s="9">
        <v>102</v>
      </c>
      <c r="P373" s="9">
        <v>7.2549019607843137</v>
      </c>
      <c r="Q373" s="9">
        <v>10200</v>
      </c>
      <c r="R373" s="13">
        <v>52108</v>
      </c>
      <c r="S373" s="9">
        <v>7.4</v>
      </c>
      <c r="T373" s="9">
        <v>10191.290000000001</v>
      </c>
      <c r="U373" s="9">
        <v>101.91289999999999</v>
      </c>
      <c r="V373" s="9">
        <f>VLOOKUP(E373,[6]SDL!$A:$E,5,0)</f>
        <v>101.91289999999999</v>
      </c>
      <c r="W373" s="9">
        <f t="shared" si="5"/>
        <v>0</v>
      </c>
      <c r="X373" s="9">
        <v>7.2028099000000001</v>
      </c>
      <c r="Y373" s="9">
        <v>0</v>
      </c>
      <c r="Z373" s="9">
        <v>8.7100000000000009</v>
      </c>
      <c r="AA373" s="9">
        <v>-8.7100000000000009</v>
      </c>
      <c r="AB373" s="9">
        <v>9.819699</v>
      </c>
      <c r="AC373" s="9">
        <v>9.4783454000000003</v>
      </c>
      <c r="AD373" s="9">
        <v>-9.8989999999999991</v>
      </c>
      <c r="AE373" s="9"/>
      <c r="AF373" s="9">
        <v>0</v>
      </c>
      <c r="AG373" s="9">
        <v>0</v>
      </c>
      <c r="AH373" s="9"/>
      <c r="AI373" s="9">
        <v>252.83</v>
      </c>
      <c r="AJ373" s="15">
        <v>9509</v>
      </c>
      <c r="AK373" s="15">
        <v>2</v>
      </c>
      <c r="AL373" s="8" t="s">
        <v>68</v>
      </c>
      <c r="AM373" s="8" t="s">
        <v>69</v>
      </c>
      <c r="AN373" s="16"/>
      <c r="AO373" s="16"/>
      <c r="AP373" s="13">
        <v>45716</v>
      </c>
      <c r="AQ373" s="13">
        <v>45898</v>
      </c>
      <c r="AR373" s="13">
        <v>45168</v>
      </c>
      <c r="AS373" s="8" t="s">
        <v>70</v>
      </c>
      <c r="AT373" s="8" t="s">
        <v>71</v>
      </c>
      <c r="AU373" s="8" t="s">
        <v>72</v>
      </c>
      <c r="AV373" s="9">
        <v>6270</v>
      </c>
      <c r="AW373" s="9">
        <v>17.17808219178082</v>
      </c>
      <c r="AX373" s="8"/>
      <c r="AY373" s="8"/>
      <c r="AZ373" s="8"/>
      <c r="BA373" s="8" t="s">
        <v>73</v>
      </c>
      <c r="BB373" s="8" t="s">
        <v>74</v>
      </c>
      <c r="BC373" s="1"/>
      <c r="BD373" s="1"/>
      <c r="BE373" s="1"/>
    </row>
    <row r="374" spans="1:57" ht="20" hidden="1" customHeight="1" x14ac:dyDescent="0.35">
      <c r="A374" s="1"/>
      <c r="B374" s="8" t="s">
        <v>3</v>
      </c>
      <c r="C374" s="8">
        <v>8551</v>
      </c>
      <c r="D374" s="8" t="s">
        <v>14</v>
      </c>
      <c r="E374" s="8" t="s">
        <v>897</v>
      </c>
      <c r="F374" s="8" t="s">
        <v>898</v>
      </c>
      <c r="G374" s="8" t="s">
        <v>608</v>
      </c>
      <c r="H374" s="8" t="s">
        <v>609</v>
      </c>
      <c r="I374" s="8" t="s">
        <v>65</v>
      </c>
      <c r="J374" s="8" t="s">
        <v>66</v>
      </c>
      <c r="K374" s="8" t="s">
        <v>616</v>
      </c>
      <c r="L374" s="12">
        <v>100</v>
      </c>
      <c r="M374" s="9">
        <v>17058000</v>
      </c>
      <c r="N374" s="9">
        <v>1705800000</v>
      </c>
      <c r="O374" s="9">
        <v>99.833876200000006</v>
      </c>
      <c r="P374" s="9">
        <v>7.4223302570715974</v>
      </c>
      <c r="Q374" s="9">
        <v>1702966260.22</v>
      </c>
      <c r="R374" s="13">
        <v>46314</v>
      </c>
      <c r="S374" s="9">
        <v>7.41</v>
      </c>
      <c r="T374" s="9">
        <v>1737457942.2</v>
      </c>
      <c r="U374" s="9">
        <v>101.85590000000001</v>
      </c>
      <c r="V374" s="9">
        <f>VLOOKUP(E374,[6]SDL!$A:$E,5,0)</f>
        <v>101.85590000000001</v>
      </c>
      <c r="W374" s="9">
        <f t="shared" si="5"/>
        <v>0</v>
      </c>
      <c r="X374" s="9">
        <v>5.8977807000000002</v>
      </c>
      <c r="Y374" s="9">
        <v>34491681.979999997</v>
      </c>
      <c r="Z374" s="9">
        <v>0</v>
      </c>
      <c r="AA374" s="9">
        <v>34491681.979999997</v>
      </c>
      <c r="AB374" s="9">
        <v>1.2506316</v>
      </c>
      <c r="AC374" s="9">
        <v>1.2148082</v>
      </c>
      <c r="AD374" s="9">
        <v>-214138.845</v>
      </c>
      <c r="AE374" s="9"/>
      <c r="AF374" s="9">
        <v>0</v>
      </c>
      <c r="AG374" s="9">
        <v>0</v>
      </c>
      <c r="AH374" s="9"/>
      <c r="AI374" s="9">
        <v>25279956</v>
      </c>
      <c r="AJ374" s="15">
        <v>6197</v>
      </c>
      <c r="AK374" s="15">
        <v>2</v>
      </c>
      <c r="AL374" s="8" t="s">
        <v>68</v>
      </c>
      <c r="AM374" s="8" t="s">
        <v>69</v>
      </c>
      <c r="AN374" s="16"/>
      <c r="AO374" s="16"/>
      <c r="AP374" s="13">
        <v>45768</v>
      </c>
      <c r="AQ374" s="13">
        <v>45950</v>
      </c>
      <c r="AR374" s="13">
        <v>44853</v>
      </c>
      <c r="AS374" s="8" t="s">
        <v>70</v>
      </c>
      <c r="AT374" s="8" t="s">
        <v>71</v>
      </c>
      <c r="AU374" s="8" t="s">
        <v>72</v>
      </c>
      <c r="AV374" s="9">
        <v>476</v>
      </c>
      <c r="AW374" s="9">
        <v>1.3041095890410959</v>
      </c>
      <c r="AX374" s="8"/>
      <c r="AY374" s="8"/>
      <c r="AZ374" s="8"/>
      <c r="BA374" s="8" t="s">
        <v>73</v>
      </c>
      <c r="BB374" s="8" t="s">
        <v>74</v>
      </c>
      <c r="BC374" s="1"/>
      <c r="BD374" s="1"/>
      <c r="BE374" s="1"/>
    </row>
    <row r="375" spans="1:57" ht="20" hidden="1" customHeight="1" x14ac:dyDescent="0.35">
      <c r="A375" s="1"/>
      <c r="B375" s="8" t="s">
        <v>3</v>
      </c>
      <c r="C375" s="8">
        <v>1312</v>
      </c>
      <c r="D375" s="8" t="s">
        <v>14</v>
      </c>
      <c r="E375" s="8" t="s">
        <v>899</v>
      </c>
      <c r="F375" s="8" t="s">
        <v>900</v>
      </c>
      <c r="G375" s="8" t="s">
        <v>608</v>
      </c>
      <c r="H375" s="8" t="s">
        <v>609</v>
      </c>
      <c r="I375" s="8" t="s">
        <v>65</v>
      </c>
      <c r="J375" s="8" t="s">
        <v>66</v>
      </c>
      <c r="K375" s="8" t="s">
        <v>728</v>
      </c>
      <c r="L375" s="12">
        <v>100</v>
      </c>
      <c r="M375" s="9">
        <v>1500000</v>
      </c>
      <c r="N375" s="9">
        <v>150000000</v>
      </c>
      <c r="O375" s="9">
        <v>100.76479999999999</v>
      </c>
      <c r="P375" s="9">
        <v>7.3636825558131411</v>
      </c>
      <c r="Q375" s="9">
        <v>151147200</v>
      </c>
      <c r="R375" s="13">
        <v>46335</v>
      </c>
      <c r="S375" s="9">
        <v>7.42</v>
      </c>
      <c r="T375" s="9">
        <v>152921100</v>
      </c>
      <c r="U375" s="9">
        <v>101.9474</v>
      </c>
      <c r="V375" s="9">
        <f>VLOOKUP(E375,[6]SDL!$A:$E,5,0)</f>
        <v>101.9474</v>
      </c>
      <c r="W375" s="9">
        <f t="shared" si="5"/>
        <v>0</v>
      </c>
      <c r="X375" s="9">
        <v>5.8972927999999998</v>
      </c>
      <c r="Y375" s="9">
        <v>1773900</v>
      </c>
      <c r="Z375" s="9">
        <v>0</v>
      </c>
      <c r="AA375" s="9">
        <v>1773900</v>
      </c>
      <c r="AB375" s="9">
        <v>1.3062218000000001</v>
      </c>
      <c r="AC375" s="9">
        <v>1.2688090999999999</v>
      </c>
      <c r="AD375" s="9">
        <v>-19606.75</v>
      </c>
      <c r="AE375" s="9"/>
      <c r="AF375" s="9">
        <v>0</v>
      </c>
      <c r="AG375" s="9">
        <v>0</v>
      </c>
      <c r="AH375" s="9"/>
      <c r="AI375" s="9">
        <v>1607666.67</v>
      </c>
      <c r="AJ375" s="15">
        <v>8750</v>
      </c>
      <c r="AK375" s="15">
        <v>2</v>
      </c>
      <c r="AL375" s="8" t="s">
        <v>68</v>
      </c>
      <c r="AM375" s="8" t="s">
        <v>69</v>
      </c>
      <c r="AN375" s="16"/>
      <c r="AO375" s="16"/>
      <c r="AP375" s="13">
        <v>45786</v>
      </c>
      <c r="AQ375" s="13">
        <v>45971</v>
      </c>
      <c r="AR375" s="13">
        <v>42683</v>
      </c>
      <c r="AS375" s="8" t="s">
        <v>70</v>
      </c>
      <c r="AT375" s="8" t="s">
        <v>71</v>
      </c>
      <c r="AU375" s="8" t="s">
        <v>72</v>
      </c>
      <c r="AV375" s="9">
        <v>497</v>
      </c>
      <c r="AW375" s="9">
        <v>1.3616438356164384</v>
      </c>
      <c r="AX375" s="8"/>
      <c r="AY375" s="8"/>
      <c r="AZ375" s="8"/>
      <c r="BA375" s="8" t="s">
        <v>73</v>
      </c>
      <c r="BB375" s="8" t="s">
        <v>74</v>
      </c>
      <c r="BC375" s="1"/>
      <c r="BD375" s="1"/>
      <c r="BE375" s="1"/>
    </row>
    <row r="376" spans="1:57" ht="20" hidden="1" customHeight="1" x14ac:dyDescent="0.35">
      <c r="A376" s="1"/>
      <c r="B376" s="8" t="s">
        <v>3</v>
      </c>
      <c r="C376" s="8">
        <v>8653</v>
      </c>
      <c r="D376" s="8" t="s">
        <v>14</v>
      </c>
      <c r="E376" s="8" t="s">
        <v>901</v>
      </c>
      <c r="F376" s="8" t="s">
        <v>902</v>
      </c>
      <c r="G376" s="8" t="s">
        <v>608</v>
      </c>
      <c r="H376" s="8" t="s">
        <v>609</v>
      </c>
      <c r="I376" s="8" t="s">
        <v>65</v>
      </c>
      <c r="J376" s="8" t="s">
        <v>66</v>
      </c>
      <c r="K376" s="8" t="s">
        <v>636</v>
      </c>
      <c r="L376" s="12">
        <v>100</v>
      </c>
      <c r="M376" s="9">
        <v>14500</v>
      </c>
      <c r="N376" s="9">
        <v>1450000</v>
      </c>
      <c r="O376" s="9">
        <v>101.55</v>
      </c>
      <c r="P376" s="9">
        <v>7.3165928114229439</v>
      </c>
      <c r="Q376" s="9">
        <v>1472475</v>
      </c>
      <c r="R376" s="13">
        <v>48828</v>
      </c>
      <c r="S376" s="9">
        <v>7.43</v>
      </c>
      <c r="T376" s="9">
        <v>1509145.5</v>
      </c>
      <c r="U376" s="9">
        <v>104.07899999999999</v>
      </c>
      <c r="V376" s="9">
        <f>VLOOKUP(E376,[6]SDL!$A:$E,5,0)</f>
        <v>104.07899999999999</v>
      </c>
      <c r="W376" s="9">
        <f t="shared" si="5"/>
        <v>0</v>
      </c>
      <c r="X376" s="9">
        <v>6.7697767999999998</v>
      </c>
      <c r="Y376" s="9">
        <v>36670.5</v>
      </c>
      <c r="Z376" s="9">
        <v>0</v>
      </c>
      <c r="AA376" s="9">
        <v>36670.5</v>
      </c>
      <c r="AB376" s="9">
        <v>6.1826312999999997</v>
      </c>
      <c r="AC376" s="9">
        <v>5.9802080000000002</v>
      </c>
      <c r="AD376" s="9">
        <v>-923.08100000000002</v>
      </c>
      <c r="AE376" s="9"/>
      <c r="AF376" s="9">
        <v>0</v>
      </c>
      <c r="AG376" s="9">
        <v>0</v>
      </c>
      <c r="AH376" s="9"/>
      <c r="AI376" s="9">
        <v>34415.35</v>
      </c>
      <c r="AJ376" s="15">
        <v>9364</v>
      </c>
      <c r="AK376" s="15">
        <v>2</v>
      </c>
      <c r="AL376" s="8" t="s">
        <v>68</v>
      </c>
      <c r="AM376" s="8" t="s">
        <v>69</v>
      </c>
      <c r="AN376" s="16"/>
      <c r="AO376" s="16"/>
      <c r="AP376" s="13">
        <v>45722</v>
      </c>
      <c r="AQ376" s="13">
        <v>45908</v>
      </c>
      <c r="AR376" s="13">
        <v>45175</v>
      </c>
      <c r="AS376" s="8" t="s">
        <v>70</v>
      </c>
      <c r="AT376" s="8" t="s">
        <v>71</v>
      </c>
      <c r="AU376" s="8" t="s">
        <v>72</v>
      </c>
      <c r="AV376" s="9">
        <v>2990</v>
      </c>
      <c r="AW376" s="9">
        <v>8.1917808219178081</v>
      </c>
      <c r="AX376" s="8"/>
      <c r="AY376" s="8"/>
      <c r="AZ376" s="8"/>
      <c r="BA376" s="8" t="s">
        <v>73</v>
      </c>
      <c r="BB376" s="8" t="s">
        <v>74</v>
      </c>
      <c r="BC376" s="1"/>
      <c r="BD376" s="1"/>
      <c r="BE376" s="1"/>
    </row>
    <row r="377" spans="1:57" ht="20" hidden="1" customHeight="1" x14ac:dyDescent="0.35">
      <c r="A377" s="1"/>
      <c r="B377" s="8" t="s">
        <v>3</v>
      </c>
      <c r="C377" s="8">
        <v>9277</v>
      </c>
      <c r="D377" s="8" t="s">
        <v>14</v>
      </c>
      <c r="E377" s="8" t="s">
        <v>903</v>
      </c>
      <c r="F377" s="8" t="s">
        <v>904</v>
      </c>
      <c r="G377" s="8" t="s">
        <v>608</v>
      </c>
      <c r="H377" s="8" t="s">
        <v>609</v>
      </c>
      <c r="I377" s="8" t="s">
        <v>65</v>
      </c>
      <c r="J377" s="8" t="s">
        <v>66</v>
      </c>
      <c r="K377" s="8" t="s">
        <v>782</v>
      </c>
      <c r="L377" s="12">
        <v>100</v>
      </c>
      <c r="M377" s="9">
        <v>500</v>
      </c>
      <c r="N377" s="9">
        <v>50000</v>
      </c>
      <c r="O377" s="9">
        <v>105</v>
      </c>
      <c r="P377" s="9">
        <v>7.0857142857142854</v>
      </c>
      <c r="Q377" s="9">
        <v>52500</v>
      </c>
      <c r="R377" s="13">
        <v>51187</v>
      </c>
      <c r="S377" s="9">
        <v>7.44</v>
      </c>
      <c r="T377" s="9">
        <v>51832.6</v>
      </c>
      <c r="U377" s="9">
        <v>103.6652</v>
      </c>
      <c r="V377" s="9">
        <f>VLOOKUP(E377,[6]SDL!$A:$E,5,0)</f>
        <v>103.6652</v>
      </c>
      <c r="W377" s="9">
        <f t="shared" si="5"/>
        <v>0</v>
      </c>
      <c r="X377" s="9">
        <v>7.0332238</v>
      </c>
      <c r="Y377" s="9">
        <v>0</v>
      </c>
      <c r="Z377" s="9">
        <v>667.4</v>
      </c>
      <c r="AA377" s="9">
        <v>-667.4</v>
      </c>
      <c r="AB377" s="9">
        <v>9.0332317999999994</v>
      </c>
      <c r="AC377" s="9">
        <v>8.7263596000000003</v>
      </c>
      <c r="AD377" s="9">
        <v>-46.402999999999999</v>
      </c>
      <c r="AE377" s="9">
        <v>103.334479</v>
      </c>
      <c r="AF377" s="9">
        <v>0</v>
      </c>
      <c r="AG377" s="9">
        <v>0</v>
      </c>
      <c r="AH377" s="9"/>
      <c r="AI377" s="9">
        <v>1343.33</v>
      </c>
      <c r="AJ377" s="15">
        <v>10526</v>
      </c>
      <c r="AK377" s="15">
        <v>2</v>
      </c>
      <c r="AL377" s="8" t="s">
        <v>68</v>
      </c>
      <c r="AM377" s="8" t="s">
        <v>69</v>
      </c>
      <c r="AN377" s="16"/>
      <c r="AO377" s="16"/>
      <c r="AP377" s="13">
        <v>45709</v>
      </c>
      <c r="AQ377" s="13">
        <v>45890</v>
      </c>
      <c r="AR377" s="13">
        <v>45343</v>
      </c>
      <c r="AS377" s="8" t="s">
        <v>70</v>
      </c>
      <c r="AT377" s="8" t="s">
        <v>71</v>
      </c>
      <c r="AU377" s="8" t="s">
        <v>72</v>
      </c>
      <c r="AV377" s="9">
        <v>5349</v>
      </c>
      <c r="AW377" s="9">
        <v>14.654794520547945</v>
      </c>
      <c r="AX377" s="8"/>
      <c r="AY377" s="8"/>
      <c r="AZ377" s="8"/>
      <c r="BA377" s="8" t="s">
        <v>73</v>
      </c>
      <c r="BB377" s="8" t="s">
        <v>74</v>
      </c>
      <c r="BC377" s="1"/>
      <c r="BD377" s="1"/>
      <c r="BE377" s="1"/>
    </row>
    <row r="378" spans="1:57" ht="20" hidden="1" customHeight="1" x14ac:dyDescent="0.35">
      <c r="A378" s="1"/>
      <c r="B378" s="8" t="s">
        <v>3</v>
      </c>
      <c r="C378" s="8">
        <v>9292</v>
      </c>
      <c r="D378" s="8" t="s">
        <v>14</v>
      </c>
      <c r="E378" s="8" t="s">
        <v>905</v>
      </c>
      <c r="F378" s="8" t="s">
        <v>906</v>
      </c>
      <c r="G378" s="8" t="s">
        <v>608</v>
      </c>
      <c r="H378" s="8" t="s">
        <v>609</v>
      </c>
      <c r="I378" s="8" t="s">
        <v>65</v>
      </c>
      <c r="J378" s="8" t="s">
        <v>66</v>
      </c>
      <c r="K378" s="8" t="s">
        <v>728</v>
      </c>
      <c r="L378" s="12">
        <v>100</v>
      </c>
      <c r="M378" s="9">
        <v>145200</v>
      </c>
      <c r="N378" s="9">
        <v>14520000</v>
      </c>
      <c r="O378" s="9">
        <v>103.3</v>
      </c>
      <c r="P378" s="9">
        <v>7.202323330106486</v>
      </c>
      <c r="Q378" s="9">
        <v>14999160</v>
      </c>
      <c r="R378" s="13">
        <v>51560</v>
      </c>
      <c r="S378" s="9">
        <v>7.44</v>
      </c>
      <c r="T378" s="9">
        <v>15010950.24</v>
      </c>
      <c r="U378" s="9">
        <v>103.38120000000001</v>
      </c>
      <c r="V378" s="9">
        <f>VLOOKUP(E378,[6]SDL!$A:$E,5,0)</f>
        <v>103.38120000000001</v>
      </c>
      <c r="W378" s="9">
        <f t="shared" si="5"/>
        <v>0</v>
      </c>
      <c r="X378" s="9">
        <v>7.0779063999999998</v>
      </c>
      <c r="Y378" s="9">
        <v>11790.24</v>
      </c>
      <c r="Z378" s="9">
        <v>0</v>
      </c>
      <c r="AA378" s="9">
        <v>11790.24</v>
      </c>
      <c r="AB378" s="9">
        <v>9.3819520999999995</v>
      </c>
      <c r="AC378" s="9">
        <v>9.0612776999999998</v>
      </c>
      <c r="AD378" s="9">
        <v>-13936.289000000001</v>
      </c>
      <c r="AE378" s="9">
        <v>112.6345264</v>
      </c>
      <c r="AF378" s="9">
        <v>0</v>
      </c>
      <c r="AG378" s="9">
        <v>0</v>
      </c>
      <c r="AH378" s="9"/>
      <c r="AI378" s="9">
        <v>369098.4</v>
      </c>
      <c r="AJ378" s="15">
        <v>10270</v>
      </c>
      <c r="AK378" s="15">
        <v>2</v>
      </c>
      <c r="AL378" s="8" t="s">
        <v>68</v>
      </c>
      <c r="AM378" s="8" t="s">
        <v>69</v>
      </c>
      <c r="AN378" s="16"/>
      <c r="AO378" s="16"/>
      <c r="AP378" s="13">
        <v>45716</v>
      </c>
      <c r="AQ378" s="13">
        <v>45897</v>
      </c>
      <c r="AR378" s="13">
        <v>45350</v>
      </c>
      <c r="AS378" s="8" t="s">
        <v>70</v>
      </c>
      <c r="AT378" s="8" t="s">
        <v>71</v>
      </c>
      <c r="AU378" s="8" t="s">
        <v>72</v>
      </c>
      <c r="AV378" s="9">
        <v>5722</v>
      </c>
      <c r="AW378" s="9">
        <v>15.676712328767124</v>
      </c>
      <c r="AX378" s="8"/>
      <c r="AY378" s="8"/>
      <c r="AZ378" s="8"/>
      <c r="BA378" s="8" t="s">
        <v>73</v>
      </c>
      <c r="BB378" s="8" t="s">
        <v>74</v>
      </c>
      <c r="BC378" s="1"/>
      <c r="BD378" s="1"/>
      <c r="BE378" s="1"/>
    </row>
    <row r="379" spans="1:57" ht="20" hidden="1" customHeight="1" x14ac:dyDescent="0.35">
      <c r="A379" s="1"/>
      <c r="B379" s="8" t="s">
        <v>3</v>
      </c>
      <c r="C379" s="8">
        <v>9290</v>
      </c>
      <c r="D379" s="8" t="s">
        <v>14</v>
      </c>
      <c r="E379" s="8" t="s">
        <v>907</v>
      </c>
      <c r="F379" s="8" t="s">
        <v>908</v>
      </c>
      <c r="G379" s="8" t="s">
        <v>608</v>
      </c>
      <c r="H379" s="8" t="s">
        <v>609</v>
      </c>
      <c r="I379" s="8" t="s">
        <v>65</v>
      </c>
      <c r="J379" s="8" t="s">
        <v>66</v>
      </c>
      <c r="K379" s="8" t="s">
        <v>728</v>
      </c>
      <c r="L379" s="12">
        <v>100</v>
      </c>
      <c r="M379" s="9">
        <v>83200</v>
      </c>
      <c r="N379" s="9">
        <v>8320000</v>
      </c>
      <c r="O379" s="9">
        <v>103.6</v>
      </c>
      <c r="P379" s="9">
        <v>7.1814671814671813</v>
      </c>
      <c r="Q379" s="9">
        <v>8619520</v>
      </c>
      <c r="R379" s="13">
        <v>52655</v>
      </c>
      <c r="S379" s="9">
        <v>7.44</v>
      </c>
      <c r="T379" s="9">
        <v>8626766.7200000007</v>
      </c>
      <c r="U379" s="9">
        <v>103.6871</v>
      </c>
      <c r="V379" s="9">
        <f>VLOOKUP(E379,[6]SDL!$A:$E,5,0)</f>
        <v>103.6871</v>
      </c>
      <c r="W379" s="9">
        <f t="shared" si="5"/>
        <v>0</v>
      </c>
      <c r="X379" s="9">
        <v>7.0796381999999998</v>
      </c>
      <c r="Y379" s="9">
        <v>7246.72</v>
      </c>
      <c r="Z379" s="9">
        <v>0</v>
      </c>
      <c r="AA379" s="9">
        <v>7246.72</v>
      </c>
      <c r="AB379" s="9">
        <v>10.278139599999999</v>
      </c>
      <c r="AC379" s="9">
        <v>9.9267505000000007</v>
      </c>
      <c r="AD379" s="9">
        <v>-8773.5210000000006</v>
      </c>
      <c r="AE379" s="9">
        <v>139.8624595</v>
      </c>
      <c r="AF379" s="9">
        <v>0</v>
      </c>
      <c r="AG379" s="9">
        <v>0</v>
      </c>
      <c r="AH379" s="9"/>
      <c r="AI379" s="9">
        <v>211494.39999999999</v>
      </c>
      <c r="AJ379" s="15">
        <v>10271</v>
      </c>
      <c r="AK379" s="15">
        <v>2</v>
      </c>
      <c r="AL379" s="8" t="s">
        <v>68</v>
      </c>
      <c r="AM379" s="8" t="s">
        <v>69</v>
      </c>
      <c r="AN379" s="16"/>
      <c r="AO379" s="16"/>
      <c r="AP379" s="13">
        <v>45716</v>
      </c>
      <c r="AQ379" s="13">
        <v>45897</v>
      </c>
      <c r="AR379" s="13">
        <v>45350</v>
      </c>
      <c r="AS379" s="8" t="s">
        <v>70</v>
      </c>
      <c r="AT379" s="8" t="s">
        <v>71</v>
      </c>
      <c r="AU379" s="8" t="s">
        <v>72</v>
      </c>
      <c r="AV379" s="9">
        <v>6817</v>
      </c>
      <c r="AW379" s="9">
        <v>18.676712328767124</v>
      </c>
      <c r="AX379" s="8"/>
      <c r="AY379" s="8"/>
      <c r="AZ379" s="8"/>
      <c r="BA379" s="8" t="s">
        <v>73</v>
      </c>
      <c r="BB379" s="8" t="s">
        <v>74</v>
      </c>
      <c r="BC379" s="1"/>
      <c r="BD379" s="1"/>
      <c r="BE379" s="1"/>
    </row>
    <row r="380" spans="1:57" ht="20" hidden="1" customHeight="1" x14ac:dyDescent="0.35">
      <c r="A380" s="1"/>
      <c r="B380" s="8" t="s">
        <v>3</v>
      </c>
      <c r="C380" s="8">
        <v>8636</v>
      </c>
      <c r="D380" s="8" t="s">
        <v>14</v>
      </c>
      <c r="E380" s="8" t="s">
        <v>909</v>
      </c>
      <c r="F380" s="8" t="s">
        <v>910</v>
      </c>
      <c r="G380" s="8" t="s">
        <v>608</v>
      </c>
      <c r="H380" s="8" t="s">
        <v>609</v>
      </c>
      <c r="I380" s="8" t="s">
        <v>65</v>
      </c>
      <c r="J380" s="8" t="s">
        <v>66</v>
      </c>
      <c r="K380" s="8" t="s">
        <v>613</v>
      </c>
      <c r="L380" s="12">
        <v>100</v>
      </c>
      <c r="M380" s="9">
        <v>500000</v>
      </c>
      <c r="N380" s="9">
        <v>50000000</v>
      </c>
      <c r="O380" s="9">
        <v>102.28</v>
      </c>
      <c r="P380" s="9">
        <v>7.2839264763394604</v>
      </c>
      <c r="Q380" s="9">
        <v>51140000</v>
      </c>
      <c r="R380" s="13">
        <v>49186</v>
      </c>
      <c r="S380" s="9">
        <v>7.45</v>
      </c>
      <c r="T380" s="9">
        <v>51904600</v>
      </c>
      <c r="U380" s="9">
        <v>103.8092</v>
      </c>
      <c r="V380" s="9">
        <f>VLOOKUP(E380,[6]SDL!$A:$E,5,0)</f>
        <v>103.8092</v>
      </c>
      <c r="W380" s="9">
        <f t="shared" si="5"/>
        <v>0</v>
      </c>
      <c r="X380" s="9">
        <v>6.8810634999999998</v>
      </c>
      <c r="Y380" s="9">
        <v>764600</v>
      </c>
      <c r="Z380" s="9">
        <v>0</v>
      </c>
      <c r="AA380" s="9">
        <v>764600</v>
      </c>
      <c r="AB380" s="9">
        <v>6.6918312999999996</v>
      </c>
      <c r="AC380" s="9">
        <v>6.4692544999999999</v>
      </c>
      <c r="AD380" s="9">
        <v>-34401.754000000001</v>
      </c>
      <c r="AE380" s="9">
        <v>53.611026600000002</v>
      </c>
      <c r="AF380" s="9">
        <v>0</v>
      </c>
      <c r="AG380" s="9">
        <v>0</v>
      </c>
      <c r="AH380" s="9"/>
      <c r="AI380" s="9">
        <v>1272708.33</v>
      </c>
      <c r="AJ380" s="15">
        <v>10282</v>
      </c>
      <c r="AK380" s="15">
        <v>2</v>
      </c>
      <c r="AL380" s="8" t="s">
        <v>68</v>
      </c>
      <c r="AM380" s="8" t="s">
        <v>69</v>
      </c>
      <c r="AN380" s="16"/>
      <c r="AO380" s="16"/>
      <c r="AP380" s="13">
        <v>45716</v>
      </c>
      <c r="AQ380" s="13">
        <v>45898</v>
      </c>
      <c r="AR380" s="13">
        <v>45168</v>
      </c>
      <c r="AS380" s="8" t="s">
        <v>70</v>
      </c>
      <c r="AT380" s="8" t="s">
        <v>71</v>
      </c>
      <c r="AU380" s="8" t="s">
        <v>72</v>
      </c>
      <c r="AV380" s="9">
        <v>3348</v>
      </c>
      <c r="AW380" s="9">
        <v>9.1726027397260275</v>
      </c>
      <c r="AX380" s="8"/>
      <c r="AY380" s="8"/>
      <c r="AZ380" s="8"/>
      <c r="BA380" s="8" t="s">
        <v>73</v>
      </c>
      <c r="BB380" s="8" t="s">
        <v>74</v>
      </c>
      <c r="BC380" s="1"/>
      <c r="BD380" s="1"/>
      <c r="BE380" s="1"/>
    </row>
    <row r="381" spans="1:57" ht="20" hidden="1" customHeight="1" x14ac:dyDescent="0.35">
      <c r="A381" s="1"/>
      <c r="B381" s="8" t="s">
        <v>3</v>
      </c>
      <c r="C381" s="8">
        <v>9395</v>
      </c>
      <c r="D381" s="8" t="s">
        <v>14</v>
      </c>
      <c r="E381" s="8" t="s">
        <v>911</v>
      </c>
      <c r="F381" s="8" t="s">
        <v>912</v>
      </c>
      <c r="G381" s="8" t="s">
        <v>608</v>
      </c>
      <c r="H381" s="8" t="s">
        <v>609</v>
      </c>
      <c r="I381" s="8" t="s">
        <v>65</v>
      </c>
      <c r="J381" s="8" t="s">
        <v>66</v>
      </c>
      <c r="K381" s="8" t="s">
        <v>619</v>
      </c>
      <c r="L381" s="12">
        <v>100</v>
      </c>
      <c r="M381" s="9">
        <v>1400</v>
      </c>
      <c r="N381" s="9">
        <v>140000</v>
      </c>
      <c r="O381" s="9">
        <v>102.0035714</v>
      </c>
      <c r="P381" s="9">
        <v>7.3036658400766541</v>
      </c>
      <c r="Q381" s="9">
        <v>142805</v>
      </c>
      <c r="R381" s="13">
        <v>50119</v>
      </c>
      <c r="S381" s="9">
        <v>7.45</v>
      </c>
      <c r="T381" s="9">
        <v>146498.66</v>
      </c>
      <c r="U381" s="9">
        <v>104.64190000000001</v>
      </c>
      <c r="V381" s="9">
        <f>VLOOKUP(E381,[6]SDL!$A:$E,5,0)</f>
        <v>104.64190000000001</v>
      </c>
      <c r="W381" s="9">
        <f t="shared" si="5"/>
        <v>0</v>
      </c>
      <c r="X381" s="9">
        <v>6.8647692999999999</v>
      </c>
      <c r="Y381" s="9">
        <v>3693.66</v>
      </c>
      <c r="Z381" s="9">
        <v>0</v>
      </c>
      <c r="AA381" s="9">
        <v>3693.66</v>
      </c>
      <c r="AB381" s="9">
        <v>7.9552830999999999</v>
      </c>
      <c r="AC381" s="9">
        <v>7.6912884999999998</v>
      </c>
      <c r="AD381" s="9">
        <v>-114.92700000000001</v>
      </c>
      <c r="AE381" s="9">
        <v>77.225615599999998</v>
      </c>
      <c r="AF381" s="9">
        <v>0</v>
      </c>
      <c r="AG381" s="9">
        <v>0</v>
      </c>
      <c r="AH381" s="9"/>
      <c r="AI381" s="9">
        <v>2926.19</v>
      </c>
      <c r="AJ381" s="15">
        <v>8400</v>
      </c>
      <c r="AK381" s="15">
        <v>2</v>
      </c>
      <c r="AL381" s="8" t="s">
        <v>68</v>
      </c>
      <c r="AM381" s="8" t="s">
        <v>69</v>
      </c>
      <c r="AN381" s="16"/>
      <c r="AO381" s="16"/>
      <c r="AP381" s="13">
        <v>45736</v>
      </c>
      <c r="AQ381" s="13">
        <v>45922</v>
      </c>
      <c r="AR381" s="13">
        <v>45371</v>
      </c>
      <c r="AS381" s="8" t="s">
        <v>70</v>
      </c>
      <c r="AT381" s="8" t="s">
        <v>71</v>
      </c>
      <c r="AU381" s="8" t="s">
        <v>72</v>
      </c>
      <c r="AV381" s="9">
        <v>4281</v>
      </c>
      <c r="AW381" s="9">
        <v>11.728767123287671</v>
      </c>
      <c r="AX381" s="8"/>
      <c r="AY381" s="8"/>
      <c r="AZ381" s="8"/>
      <c r="BA381" s="8" t="s">
        <v>73</v>
      </c>
      <c r="BB381" s="8" t="s">
        <v>74</v>
      </c>
      <c r="BC381" s="1"/>
      <c r="BD381" s="1"/>
      <c r="BE381" s="1"/>
    </row>
    <row r="382" spans="1:57" ht="20" hidden="1" customHeight="1" x14ac:dyDescent="0.35">
      <c r="A382" s="1"/>
      <c r="B382" s="8" t="s">
        <v>3</v>
      </c>
      <c r="C382" s="8">
        <v>9487</v>
      </c>
      <c r="D382" s="8" t="s">
        <v>14</v>
      </c>
      <c r="E382" s="8" t="s">
        <v>913</v>
      </c>
      <c r="F382" s="8" t="s">
        <v>914</v>
      </c>
      <c r="G382" s="8" t="s">
        <v>608</v>
      </c>
      <c r="H382" s="8" t="s">
        <v>609</v>
      </c>
      <c r="I382" s="8" t="s">
        <v>65</v>
      </c>
      <c r="J382" s="8" t="s">
        <v>66</v>
      </c>
      <c r="K382" s="8" t="s">
        <v>915</v>
      </c>
      <c r="L382" s="12">
        <v>100</v>
      </c>
      <c r="M382" s="9">
        <v>100</v>
      </c>
      <c r="N382" s="9">
        <v>10000</v>
      </c>
      <c r="O382" s="9">
        <v>101</v>
      </c>
      <c r="P382" s="9">
        <v>7.3861386138613865</v>
      </c>
      <c r="Q382" s="9">
        <v>10100</v>
      </c>
      <c r="R382" s="13">
        <v>49037</v>
      </c>
      <c r="S382" s="9">
        <v>7.46</v>
      </c>
      <c r="T382" s="9">
        <v>10362.93</v>
      </c>
      <c r="U382" s="9">
        <v>103.6293</v>
      </c>
      <c r="V382" s="9">
        <f>VLOOKUP(E382,[6]SDL!$A:$E,5,0)</f>
        <v>103.6293</v>
      </c>
      <c r="W382" s="9">
        <f t="shared" si="5"/>
        <v>0</v>
      </c>
      <c r="X382" s="9">
        <v>6.8981003000000003</v>
      </c>
      <c r="Y382" s="9">
        <v>262.93</v>
      </c>
      <c r="Z382" s="9">
        <v>0</v>
      </c>
      <c r="AA382" s="9">
        <v>262.93</v>
      </c>
      <c r="AB382" s="9">
        <v>6.5184626999999997</v>
      </c>
      <c r="AC382" s="9">
        <v>6.3011334000000003</v>
      </c>
      <c r="AD382" s="9">
        <v>-6.6449999999999996</v>
      </c>
      <c r="AE382" s="9">
        <v>50.354140700000002</v>
      </c>
      <c r="AF382" s="9">
        <v>0</v>
      </c>
      <c r="AG382" s="9">
        <v>0</v>
      </c>
      <c r="AH382" s="9"/>
      <c r="AI382" s="9">
        <v>182.36</v>
      </c>
      <c r="AJ382" s="15">
        <v>7905</v>
      </c>
      <c r="AK382" s="15">
        <v>2</v>
      </c>
      <c r="AL382" s="8" t="s">
        <v>68</v>
      </c>
      <c r="AM382" s="8" t="s">
        <v>69</v>
      </c>
      <c r="AN382" s="16"/>
      <c r="AO382" s="16"/>
      <c r="AP382" s="13">
        <v>45750</v>
      </c>
      <c r="AQ382" s="13">
        <v>45933</v>
      </c>
      <c r="AR382" s="13">
        <v>45385</v>
      </c>
      <c r="AS382" s="8" t="s">
        <v>70</v>
      </c>
      <c r="AT382" s="8" t="s">
        <v>71</v>
      </c>
      <c r="AU382" s="8" t="s">
        <v>72</v>
      </c>
      <c r="AV382" s="9">
        <v>3199</v>
      </c>
      <c r="AW382" s="9">
        <v>8.7643835616438359</v>
      </c>
      <c r="AX382" s="8"/>
      <c r="AY382" s="8"/>
      <c r="AZ382" s="8"/>
      <c r="BA382" s="8" t="s">
        <v>73</v>
      </c>
      <c r="BB382" s="8" t="s">
        <v>74</v>
      </c>
      <c r="BC382" s="1"/>
      <c r="BD382" s="1"/>
      <c r="BE382" s="1"/>
    </row>
    <row r="383" spans="1:57" ht="20" hidden="1" customHeight="1" x14ac:dyDescent="0.35">
      <c r="A383" s="1"/>
      <c r="B383" s="8" t="s">
        <v>3</v>
      </c>
      <c r="C383" s="8">
        <v>8620</v>
      </c>
      <c r="D383" s="8" t="s">
        <v>14</v>
      </c>
      <c r="E383" s="8" t="s">
        <v>916</v>
      </c>
      <c r="F383" s="8" t="s">
        <v>917</v>
      </c>
      <c r="G383" s="8" t="s">
        <v>608</v>
      </c>
      <c r="H383" s="8" t="s">
        <v>609</v>
      </c>
      <c r="I383" s="8" t="s">
        <v>65</v>
      </c>
      <c r="J383" s="8" t="s">
        <v>66</v>
      </c>
      <c r="K383" s="8" t="s">
        <v>918</v>
      </c>
      <c r="L383" s="12">
        <v>100</v>
      </c>
      <c r="M383" s="9">
        <v>100</v>
      </c>
      <c r="N383" s="9">
        <v>10000</v>
      </c>
      <c r="O383" s="9">
        <v>104</v>
      </c>
      <c r="P383" s="9">
        <v>7.1730769230769234</v>
      </c>
      <c r="Q383" s="9">
        <v>10400</v>
      </c>
      <c r="R383" s="13">
        <v>51005</v>
      </c>
      <c r="S383" s="9">
        <v>7.46</v>
      </c>
      <c r="T383" s="9">
        <v>10370.58</v>
      </c>
      <c r="U383" s="9">
        <v>103.7058</v>
      </c>
      <c r="V383" s="9">
        <f>VLOOKUP(E383,[6]SDL!$A:$E,5,0)</f>
        <v>103.7058</v>
      </c>
      <c r="W383" s="9">
        <f t="shared" si="5"/>
        <v>0</v>
      </c>
      <c r="X383" s="9">
        <v>7.0402062000000001</v>
      </c>
      <c r="Y383" s="9">
        <v>0</v>
      </c>
      <c r="Z383" s="9">
        <v>29.42</v>
      </c>
      <c r="AA383" s="9">
        <v>-29.42</v>
      </c>
      <c r="AB383" s="9">
        <v>8.8510186999999991</v>
      </c>
      <c r="AC383" s="9">
        <v>8.5500482000000009</v>
      </c>
      <c r="AD383" s="9">
        <v>-9.0939999999999994</v>
      </c>
      <c r="AE383" s="9">
        <v>98.642948200000006</v>
      </c>
      <c r="AF383" s="9">
        <v>0</v>
      </c>
      <c r="AG383" s="9">
        <v>0</v>
      </c>
      <c r="AH383" s="9"/>
      <c r="AI383" s="9">
        <v>265.24</v>
      </c>
      <c r="AJ383" s="15">
        <v>10341</v>
      </c>
      <c r="AK383" s="15">
        <v>2</v>
      </c>
      <c r="AL383" s="8" t="s">
        <v>68</v>
      </c>
      <c r="AM383" s="8" t="s">
        <v>69</v>
      </c>
      <c r="AN383" s="16"/>
      <c r="AO383" s="16"/>
      <c r="AP383" s="13">
        <v>45712</v>
      </c>
      <c r="AQ383" s="13">
        <v>45894</v>
      </c>
      <c r="AR383" s="13">
        <v>45161</v>
      </c>
      <c r="AS383" s="8" t="s">
        <v>70</v>
      </c>
      <c r="AT383" s="8" t="s">
        <v>71</v>
      </c>
      <c r="AU383" s="8" t="s">
        <v>72</v>
      </c>
      <c r="AV383" s="9">
        <v>5167</v>
      </c>
      <c r="AW383" s="9">
        <v>14.156164383561643</v>
      </c>
      <c r="AX383" s="8"/>
      <c r="AY383" s="8"/>
      <c r="AZ383" s="8"/>
      <c r="BA383" s="8" t="s">
        <v>73</v>
      </c>
      <c r="BB383" s="8" t="s">
        <v>74</v>
      </c>
      <c r="BC383" s="1"/>
      <c r="BD383" s="1"/>
      <c r="BE383" s="1"/>
    </row>
    <row r="384" spans="1:57" ht="20" hidden="1" customHeight="1" x14ac:dyDescent="0.35">
      <c r="A384" s="1"/>
      <c r="B384" s="8" t="s">
        <v>3</v>
      </c>
      <c r="C384" s="8">
        <v>782</v>
      </c>
      <c r="D384" s="8" t="s">
        <v>14</v>
      </c>
      <c r="E384" s="8" t="s">
        <v>919</v>
      </c>
      <c r="F384" s="8" t="s">
        <v>920</v>
      </c>
      <c r="G384" s="8" t="s">
        <v>608</v>
      </c>
      <c r="H384" s="8" t="s">
        <v>609</v>
      </c>
      <c r="I384" s="8" t="s">
        <v>65</v>
      </c>
      <c r="J384" s="8" t="s">
        <v>66</v>
      </c>
      <c r="K384" s="8" t="s">
        <v>688</v>
      </c>
      <c r="L384" s="12">
        <v>100</v>
      </c>
      <c r="M384" s="9">
        <v>500000</v>
      </c>
      <c r="N384" s="9">
        <v>50000000</v>
      </c>
      <c r="O384" s="9">
        <v>102.3725</v>
      </c>
      <c r="P384" s="9">
        <v>7.2871132384185202</v>
      </c>
      <c r="Q384" s="9">
        <v>51186250</v>
      </c>
      <c r="R384" s="13">
        <v>46664</v>
      </c>
      <c r="S384" s="9">
        <v>7.46</v>
      </c>
      <c r="T384" s="9">
        <v>51438050</v>
      </c>
      <c r="U384" s="9">
        <v>102.87609999999999</v>
      </c>
      <c r="V384" s="9">
        <f>VLOOKUP(E384,[6]SDL!$A:$E,5,0)</f>
        <v>102.87609999999999</v>
      </c>
      <c r="W384" s="9">
        <f t="shared" si="5"/>
        <v>0</v>
      </c>
      <c r="X384" s="9">
        <v>6.0711567000000004</v>
      </c>
      <c r="Y384" s="9">
        <v>251800</v>
      </c>
      <c r="Z384" s="9">
        <v>0</v>
      </c>
      <c r="AA384" s="9">
        <v>251800</v>
      </c>
      <c r="AB384" s="9">
        <v>2.0913794999999999</v>
      </c>
      <c r="AC384" s="9">
        <v>2.0297643999999999</v>
      </c>
      <c r="AD384" s="9">
        <v>-10623.679</v>
      </c>
      <c r="AE384" s="9">
        <v>5.9382428999999997</v>
      </c>
      <c r="AF384" s="9">
        <v>0</v>
      </c>
      <c r="AG384" s="9">
        <v>0</v>
      </c>
      <c r="AH384" s="9"/>
      <c r="AI384" s="9">
        <v>901416.67</v>
      </c>
      <c r="AJ384" s="15">
        <v>10519</v>
      </c>
      <c r="AK384" s="15">
        <v>2</v>
      </c>
      <c r="AL384" s="8" t="s">
        <v>68</v>
      </c>
      <c r="AM384" s="8" t="s">
        <v>69</v>
      </c>
      <c r="AN384" s="16"/>
      <c r="AO384" s="16"/>
      <c r="AP384" s="13">
        <v>45751</v>
      </c>
      <c r="AQ384" s="13">
        <v>45936</v>
      </c>
      <c r="AR384" s="13">
        <v>43012</v>
      </c>
      <c r="AS384" s="8" t="s">
        <v>70</v>
      </c>
      <c r="AT384" s="8" t="s">
        <v>71</v>
      </c>
      <c r="AU384" s="8" t="s">
        <v>72</v>
      </c>
      <c r="AV384" s="9">
        <v>826</v>
      </c>
      <c r="AW384" s="9">
        <v>2.2630136986301368</v>
      </c>
      <c r="AX384" s="8"/>
      <c r="AY384" s="8"/>
      <c r="AZ384" s="8"/>
      <c r="BA384" s="8" t="s">
        <v>73</v>
      </c>
      <c r="BB384" s="8" t="s">
        <v>74</v>
      </c>
      <c r="BC384" s="1"/>
      <c r="BD384" s="1"/>
      <c r="BE384" s="1"/>
    </row>
    <row r="385" spans="1:57" ht="20" hidden="1" customHeight="1" x14ac:dyDescent="0.35">
      <c r="A385" s="1"/>
      <c r="B385" s="8" t="s">
        <v>3</v>
      </c>
      <c r="C385" s="8">
        <v>8065</v>
      </c>
      <c r="D385" s="8" t="s">
        <v>14</v>
      </c>
      <c r="E385" s="8" t="s">
        <v>921</v>
      </c>
      <c r="F385" s="8" t="s">
        <v>922</v>
      </c>
      <c r="G385" s="8" t="s">
        <v>608</v>
      </c>
      <c r="H385" s="8" t="s">
        <v>609</v>
      </c>
      <c r="I385" s="8" t="s">
        <v>65</v>
      </c>
      <c r="J385" s="8" t="s">
        <v>66</v>
      </c>
      <c r="K385" s="8" t="s">
        <v>616</v>
      </c>
      <c r="L385" s="12">
        <v>100</v>
      </c>
      <c r="M385" s="9">
        <v>5660900</v>
      </c>
      <c r="N385" s="9">
        <v>566090000</v>
      </c>
      <c r="O385" s="9">
        <v>100.4638005</v>
      </c>
      <c r="P385" s="9">
        <v>7.4355140486647224</v>
      </c>
      <c r="Q385" s="9">
        <v>568715528.25</v>
      </c>
      <c r="R385" s="13">
        <v>45957</v>
      </c>
      <c r="S385" s="9">
        <v>7.47</v>
      </c>
      <c r="T385" s="9">
        <v>569061972.5</v>
      </c>
      <c r="U385" s="9">
        <v>100.52500000000001</v>
      </c>
      <c r="V385" s="9">
        <f>VLOOKUP(E385,[6]SDL!$A:$E,5,0)</f>
        <v>100.52500000000001</v>
      </c>
      <c r="W385" s="9">
        <f t="shared" si="5"/>
        <v>0</v>
      </c>
      <c r="X385" s="9">
        <v>5.7492742999999997</v>
      </c>
      <c r="Y385" s="9">
        <v>346444.25</v>
      </c>
      <c r="Z385" s="9">
        <v>0</v>
      </c>
      <c r="AA385" s="9">
        <v>346444.25</v>
      </c>
      <c r="AB385" s="9">
        <v>0.32500000000000001</v>
      </c>
      <c r="AC385" s="9">
        <v>0.31591849999999999</v>
      </c>
      <c r="AD385" s="9">
        <v>-18215.217000000001</v>
      </c>
      <c r="AE385" s="9">
        <v>0.38447310000000001</v>
      </c>
      <c r="AF385" s="9">
        <v>0</v>
      </c>
      <c r="AG385" s="9">
        <v>0</v>
      </c>
      <c r="AH385" s="9"/>
      <c r="AI385" s="9">
        <v>7517675.2000000002</v>
      </c>
      <c r="AJ385" s="15">
        <v>5588</v>
      </c>
      <c r="AK385" s="15">
        <v>2</v>
      </c>
      <c r="AL385" s="8" t="s">
        <v>68</v>
      </c>
      <c r="AM385" s="8" t="s">
        <v>69</v>
      </c>
      <c r="AN385" s="16"/>
      <c r="AO385" s="16"/>
      <c r="AP385" s="13">
        <v>45775</v>
      </c>
      <c r="AQ385" s="13">
        <v>45957</v>
      </c>
      <c r="AR385" s="13">
        <v>44861</v>
      </c>
      <c r="AS385" s="8" t="s">
        <v>70</v>
      </c>
      <c r="AT385" s="8" t="s">
        <v>71</v>
      </c>
      <c r="AU385" s="8" t="s">
        <v>72</v>
      </c>
      <c r="AV385" s="9">
        <v>119</v>
      </c>
      <c r="AW385" s="9">
        <v>0.32602739726027397</v>
      </c>
      <c r="AX385" s="8"/>
      <c r="AY385" s="8"/>
      <c r="AZ385" s="8"/>
      <c r="BA385" s="8" t="s">
        <v>73</v>
      </c>
      <c r="BB385" s="8" t="s">
        <v>74</v>
      </c>
      <c r="BC385" s="1"/>
      <c r="BD385" s="1"/>
      <c r="BE385" s="1"/>
    </row>
    <row r="386" spans="1:57" ht="20" hidden="1" customHeight="1" x14ac:dyDescent="0.35">
      <c r="A386" s="1"/>
      <c r="B386" s="8" t="s">
        <v>3</v>
      </c>
      <c r="C386" s="8">
        <v>9389</v>
      </c>
      <c r="D386" s="8" t="s">
        <v>14</v>
      </c>
      <c r="E386" s="8" t="s">
        <v>923</v>
      </c>
      <c r="F386" s="8" t="s">
        <v>924</v>
      </c>
      <c r="G386" s="8" t="s">
        <v>608</v>
      </c>
      <c r="H386" s="8" t="s">
        <v>609</v>
      </c>
      <c r="I386" s="8" t="s">
        <v>65</v>
      </c>
      <c r="J386" s="8" t="s">
        <v>66</v>
      </c>
      <c r="K386" s="8" t="s">
        <v>749</v>
      </c>
      <c r="L386" s="12">
        <v>100</v>
      </c>
      <c r="M386" s="9">
        <v>30000</v>
      </c>
      <c r="N386" s="9">
        <v>3000000</v>
      </c>
      <c r="O386" s="9">
        <v>100</v>
      </c>
      <c r="P386" s="9">
        <v>7.47</v>
      </c>
      <c r="Q386" s="9">
        <v>3000000</v>
      </c>
      <c r="R386" s="13">
        <v>49023</v>
      </c>
      <c r="S386" s="9">
        <v>7.47</v>
      </c>
      <c r="T386" s="9">
        <v>3099621</v>
      </c>
      <c r="U386" s="9">
        <v>103.3207</v>
      </c>
      <c r="V386" s="9">
        <f>VLOOKUP(E386,[6]SDL!$A:$E,5,0)</f>
        <v>103.3207</v>
      </c>
      <c r="W386" s="9">
        <f t="shared" ref="W386:W449" si="6">U386-V386</f>
        <v>0</v>
      </c>
      <c r="X386" s="9">
        <v>6.9529038999999999</v>
      </c>
      <c r="Y386" s="9">
        <v>99621</v>
      </c>
      <c r="Z386" s="9">
        <v>0</v>
      </c>
      <c r="AA386" s="9">
        <v>99621</v>
      </c>
      <c r="AB386" s="9">
        <v>6.4762331</v>
      </c>
      <c r="AC386" s="9">
        <v>6.2586539999999999</v>
      </c>
      <c r="AD386" s="9">
        <v>-1979.2950000000001</v>
      </c>
      <c r="AE386" s="9"/>
      <c r="AF386" s="9">
        <v>0</v>
      </c>
      <c r="AG386" s="9">
        <v>0</v>
      </c>
      <c r="AH386" s="9"/>
      <c r="AI386" s="9">
        <v>62872.5</v>
      </c>
      <c r="AJ386" s="15">
        <v>7624</v>
      </c>
      <c r="AK386" s="15">
        <v>2</v>
      </c>
      <c r="AL386" s="8" t="s">
        <v>68</v>
      </c>
      <c r="AM386" s="8" t="s">
        <v>69</v>
      </c>
      <c r="AN386" s="16"/>
      <c r="AO386" s="16"/>
      <c r="AP386" s="13">
        <v>45736</v>
      </c>
      <c r="AQ386" s="13">
        <v>45922</v>
      </c>
      <c r="AR386" s="13">
        <v>45371</v>
      </c>
      <c r="AS386" s="8" t="s">
        <v>70</v>
      </c>
      <c r="AT386" s="8" t="s">
        <v>71</v>
      </c>
      <c r="AU386" s="8" t="s">
        <v>72</v>
      </c>
      <c r="AV386" s="9">
        <v>3185</v>
      </c>
      <c r="AW386" s="9">
        <v>8.7260273972602747</v>
      </c>
      <c r="AX386" s="8"/>
      <c r="AY386" s="8"/>
      <c r="AZ386" s="8"/>
      <c r="BA386" s="8" t="s">
        <v>73</v>
      </c>
      <c r="BB386" s="8" t="s">
        <v>74</v>
      </c>
      <c r="BC386" s="1"/>
      <c r="BD386" s="1"/>
      <c r="BE386" s="1"/>
    </row>
    <row r="387" spans="1:57" ht="20" hidden="1" customHeight="1" x14ac:dyDescent="0.35">
      <c r="A387" s="1"/>
      <c r="B387" s="8" t="s">
        <v>3</v>
      </c>
      <c r="C387" s="8">
        <v>9426</v>
      </c>
      <c r="D387" s="8" t="s">
        <v>14</v>
      </c>
      <c r="E387" s="8" t="s">
        <v>925</v>
      </c>
      <c r="F387" s="8" t="s">
        <v>926</v>
      </c>
      <c r="G387" s="8" t="s">
        <v>608</v>
      </c>
      <c r="H387" s="8" t="s">
        <v>609</v>
      </c>
      <c r="I387" s="8" t="s">
        <v>65</v>
      </c>
      <c r="J387" s="8" t="s">
        <v>66</v>
      </c>
      <c r="K387" s="8" t="s">
        <v>646</v>
      </c>
      <c r="L387" s="12">
        <v>100</v>
      </c>
      <c r="M387" s="9">
        <v>39500</v>
      </c>
      <c r="N387" s="9">
        <v>3950000</v>
      </c>
      <c r="O387" s="9">
        <v>103.56</v>
      </c>
      <c r="P387" s="9">
        <v>7.2228659714175354</v>
      </c>
      <c r="Q387" s="9">
        <v>4090620</v>
      </c>
      <c r="R387" s="13">
        <v>51217</v>
      </c>
      <c r="S387" s="9">
        <v>7.48</v>
      </c>
      <c r="T387" s="9">
        <v>4109493.1</v>
      </c>
      <c r="U387" s="9">
        <v>104.0378</v>
      </c>
      <c r="V387" s="9">
        <f>VLOOKUP(E387,[6]SDL!$A:$E,5,0)</f>
        <v>104.0378</v>
      </c>
      <c r="W387" s="9">
        <f t="shared" si="6"/>
        <v>0</v>
      </c>
      <c r="X387" s="9">
        <v>7.033347</v>
      </c>
      <c r="Y387" s="9">
        <v>18873.099999999999</v>
      </c>
      <c r="Z387" s="9">
        <v>0</v>
      </c>
      <c r="AA387" s="9">
        <v>18873.099999999999</v>
      </c>
      <c r="AB387" s="9">
        <v>9.1087951</v>
      </c>
      <c r="AC387" s="9">
        <v>8.7993506999999997</v>
      </c>
      <c r="AD387" s="9">
        <v>-3687.5830000000001</v>
      </c>
      <c r="AE387" s="9">
        <v>104.5917216</v>
      </c>
      <c r="AF387" s="9">
        <v>0</v>
      </c>
      <c r="AG387" s="9">
        <v>0</v>
      </c>
      <c r="AH387" s="9"/>
      <c r="AI387" s="9">
        <v>81251.5</v>
      </c>
      <c r="AJ387" s="15">
        <v>7763</v>
      </c>
      <c r="AK387" s="15">
        <v>2</v>
      </c>
      <c r="AL387" s="8" t="s">
        <v>68</v>
      </c>
      <c r="AM387" s="8" t="s">
        <v>69</v>
      </c>
      <c r="AN387" s="16"/>
      <c r="AO387" s="16"/>
      <c r="AP387" s="13">
        <v>45740</v>
      </c>
      <c r="AQ387" s="13">
        <v>45922</v>
      </c>
      <c r="AR387" s="13">
        <v>45373</v>
      </c>
      <c r="AS387" s="8" t="s">
        <v>70</v>
      </c>
      <c r="AT387" s="8" t="s">
        <v>71</v>
      </c>
      <c r="AU387" s="8" t="s">
        <v>72</v>
      </c>
      <c r="AV387" s="9">
        <v>5379</v>
      </c>
      <c r="AW387" s="9">
        <v>14.736986301369862</v>
      </c>
      <c r="AX387" s="8"/>
      <c r="AY387" s="8"/>
      <c r="AZ387" s="8"/>
      <c r="BA387" s="8" t="s">
        <v>73</v>
      </c>
      <c r="BB387" s="8" t="s">
        <v>74</v>
      </c>
      <c r="BC387" s="1"/>
      <c r="BD387" s="1"/>
      <c r="BE387" s="1"/>
    </row>
    <row r="388" spans="1:57" ht="20" hidden="1" customHeight="1" x14ac:dyDescent="0.35">
      <c r="A388" s="1"/>
      <c r="B388" s="8" t="s">
        <v>3</v>
      </c>
      <c r="C388" s="8">
        <v>9427</v>
      </c>
      <c r="D388" s="8" t="s">
        <v>14</v>
      </c>
      <c r="E388" s="8" t="s">
        <v>927</v>
      </c>
      <c r="F388" s="8" t="s">
        <v>928</v>
      </c>
      <c r="G388" s="8" t="s">
        <v>608</v>
      </c>
      <c r="H388" s="8" t="s">
        <v>609</v>
      </c>
      <c r="I388" s="8" t="s">
        <v>65</v>
      </c>
      <c r="J388" s="8" t="s">
        <v>66</v>
      </c>
      <c r="K388" s="8" t="s">
        <v>646</v>
      </c>
      <c r="L388" s="12">
        <v>100</v>
      </c>
      <c r="M388" s="9">
        <v>42900</v>
      </c>
      <c r="N388" s="9">
        <v>4290000</v>
      </c>
      <c r="O388" s="9">
        <v>103.815</v>
      </c>
      <c r="P388" s="9">
        <v>7.2051245003130573</v>
      </c>
      <c r="Q388" s="9">
        <v>4453663.5</v>
      </c>
      <c r="R388" s="13">
        <v>51947</v>
      </c>
      <c r="S388" s="9">
        <v>7.48</v>
      </c>
      <c r="T388" s="9">
        <v>4403942.4000000004</v>
      </c>
      <c r="U388" s="9">
        <v>102.65600000000001</v>
      </c>
      <c r="V388" s="9">
        <f>VLOOKUP(E388,[6]SDL!$A:$E,5,0)</f>
        <v>102.65600000000001</v>
      </c>
      <c r="W388" s="9">
        <f t="shared" si="6"/>
        <v>0</v>
      </c>
      <c r="X388" s="9">
        <v>7.2023486999999999</v>
      </c>
      <c r="Y388" s="9">
        <v>0</v>
      </c>
      <c r="Z388" s="9">
        <v>49721.1</v>
      </c>
      <c r="AA388" s="9">
        <v>-49721.1</v>
      </c>
      <c r="AB388" s="9">
        <v>9.7143177999999999</v>
      </c>
      <c r="AC388" s="9">
        <v>9.3766484000000005</v>
      </c>
      <c r="AD388" s="9">
        <v>-4212.1660000000002</v>
      </c>
      <c r="AE388" s="9">
        <v>121.7614937</v>
      </c>
      <c r="AF388" s="9">
        <v>0</v>
      </c>
      <c r="AG388" s="9">
        <v>0</v>
      </c>
      <c r="AH388" s="9"/>
      <c r="AI388" s="9">
        <v>88245.3</v>
      </c>
      <c r="AJ388" s="15">
        <v>7766</v>
      </c>
      <c r="AK388" s="15">
        <v>2</v>
      </c>
      <c r="AL388" s="8" t="s">
        <v>68</v>
      </c>
      <c r="AM388" s="8" t="s">
        <v>69</v>
      </c>
      <c r="AN388" s="16"/>
      <c r="AO388" s="16"/>
      <c r="AP388" s="13">
        <v>45740</v>
      </c>
      <c r="AQ388" s="13">
        <v>45922</v>
      </c>
      <c r="AR388" s="13">
        <v>45373</v>
      </c>
      <c r="AS388" s="8" t="s">
        <v>70</v>
      </c>
      <c r="AT388" s="8" t="s">
        <v>71</v>
      </c>
      <c r="AU388" s="8" t="s">
        <v>72</v>
      </c>
      <c r="AV388" s="9">
        <v>6109</v>
      </c>
      <c r="AW388" s="9">
        <v>16.736986301369864</v>
      </c>
      <c r="AX388" s="8"/>
      <c r="AY388" s="8"/>
      <c r="AZ388" s="8"/>
      <c r="BA388" s="8" t="s">
        <v>73</v>
      </c>
      <c r="BB388" s="8" t="s">
        <v>74</v>
      </c>
      <c r="BC388" s="1"/>
      <c r="BD388" s="1"/>
      <c r="BE388" s="1"/>
    </row>
    <row r="389" spans="1:57" ht="20" hidden="1" customHeight="1" x14ac:dyDescent="0.35">
      <c r="A389" s="1"/>
      <c r="B389" s="8" t="s">
        <v>3</v>
      </c>
      <c r="C389" s="8">
        <v>8128</v>
      </c>
      <c r="D389" s="8" t="s">
        <v>14</v>
      </c>
      <c r="E389" s="8" t="s">
        <v>929</v>
      </c>
      <c r="F389" s="8" t="s">
        <v>930</v>
      </c>
      <c r="G389" s="8" t="s">
        <v>608</v>
      </c>
      <c r="H389" s="8" t="s">
        <v>609</v>
      </c>
      <c r="I389" s="8" t="s">
        <v>65</v>
      </c>
      <c r="J389" s="8" t="s">
        <v>66</v>
      </c>
      <c r="K389" s="8" t="s">
        <v>616</v>
      </c>
      <c r="L389" s="12">
        <v>100</v>
      </c>
      <c r="M389" s="9">
        <v>20000000</v>
      </c>
      <c r="N389" s="9">
        <v>2000000000</v>
      </c>
      <c r="O389" s="9">
        <v>100.44145</v>
      </c>
      <c r="P389" s="9">
        <v>7.4570807171740352</v>
      </c>
      <c r="Q389" s="9">
        <v>2008829000</v>
      </c>
      <c r="R389" s="13">
        <v>46293</v>
      </c>
      <c r="S389" s="9">
        <v>7.49</v>
      </c>
      <c r="T389" s="9">
        <v>2037376000</v>
      </c>
      <c r="U389" s="9">
        <v>101.86879999999999</v>
      </c>
      <c r="V389" s="9">
        <f>VLOOKUP(E389,[6]SDL!$A:$E,5,0)</f>
        <v>101.86879999999999</v>
      </c>
      <c r="W389" s="9">
        <f t="shared" si="6"/>
        <v>0</v>
      </c>
      <c r="X389" s="9">
        <v>5.8975052999999997</v>
      </c>
      <c r="Y389" s="9">
        <v>28547000</v>
      </c>
      <c r="Z389" s="9">
        <v>0</v>
      </c>
      <c r="AA389" s="9">
        <v>28547000</v>
      </c>
      <c r="AB389" s="9">
        <v>1.1918922000000001</v>
      </c>
      <c r="AC389" s="9">
        <v>1.1577529</v>
      </c>
      <c r="AD389" s="9">
        <v>-240358.10800000001</v>
      </c>
      <c r="AE389" s="9"/>
      <c r="AF389" s="9">
        <v>0</v>
      </c>
      <c r="AG389" s="9">
        <v>0</v>
      </c>
      <c r="AH389" s="9"/>
      <c r="AI389" s="9">
        <v>38698333.329999998</v>
      </c>
      <c r="AJ389" s="15">
        <v>5721</v>
      </c>
      <c r="AK389" s="15">
        <v>2</v>
      </c>
      <c r="AL389" s="8" t="s">
        <v>68</v>
      </c>
      <c r="AM389" s="8" t="s">
        <v>69</v>
      </c>
      <c r="AN389" s="16"/>
      <c r="AO389" s="16"/>
      <c r="AP389" s="13">
        <v>45744</v>
      </c>
      <c r="AQ389" s="13">
        <v>45929</v>
      </c>
      <c r="AR389" s="13">
        <v>44832</v>
      </c>
      <c r="AS389" s="8" t="s">
        <v>70</v>
      </c>
      <c r="AT389" s="8" t="s">
        <v>71</v>
      </c>
      <c r="AU389" s="8" t="s">
        <v>72</v>
      </c>
      <c r="AV389" s="9">
        <v>455</v>
      </c>
      <c r="AW389" s="9">
        <v>1.2465753424657535</v>
      </c>
      <c r="AX389" s="8"/>
      <c r="AY389" s="8"/>
      <c r="AZ389" s="8"/>
      <c r="BA389" s="8" t="s">
        <v>73</v>
      </c>
      <c r="BB389" s="8" t="s">
        <v>74</v>
      </c>
      <c r="BC389" s="1"/>
      <c r="BD389" s="1"/>
      <c r="BE389" s="1"/>
    </row>
    <row r="390" spans="1:57" ht="20" hidden="1" customHeight="1" x14ac:dyDescent="0.35">
      <c r="A390" s="1"/>
      <c r="B390" s="8" t="s">
        <v>3</v>
      </c>
      <c r="C390" s="8">
        <v>9211</v>
      </c>
      <c r="D390" s="8" t="s">
        <v>14</v>
      </c>
      <c r="E390" s="8" t="s">
        <v>931</v>
      </c>
      <c r="F390" s="8" t="s">
        <v>932</v>
      </c>
      <c r="G390" s="8" t="s">
        <v>608</v>
      </c>
      <c r="H390" s="8" t="s">
        <v>609</v>
      </c>
      <c r="I390" s="8" t="s">
        <v>65</v>
      </c>
      <c r="J390" s="8" t="s">
        <v>66</v>
      </c>
      <c r="K390" s="8" t="s">
        <v>708</v>
      </c>
      <c r="L390" s="12">
        <v>100</v>
      </c>
      <c r="M390" s="9">
        <v>2000</v>
      </c>
      <c r="N390" s="9">
        <v>200000</v>
      </c>
      <c r="O390" s="9">
        <v>101.5</v>
      </c>
      <c r="P390" s="9">
        <v>7.3793103448275863</v>
      </c>
      <c r="Q390" s="9">
        <v>203000</v>
      </c>
      <c r="R390" s="13">
        <v>49712</v>
      </c>
      <c r="S390" s="9">
        <v>7.49</v>
      </c>
      <c r="T390" s="9">
        <v>209831</v>
      </c>
      <c r="U390" s="9">
        <v>104.91549999999999</v>
      </c>
      <c r="V390" s="9">
        <f>VLOOKUP(E390,[6]SDL!$A:$E,5,0)</f>
        <v>104.91549999999999</v>
      </c>
      <c r="W390" s="9">
        <f t="shared" si="6"/>
        <v>0</v>
      </c>
      <c r="X390" s="9">
        <v>6.8291231000000003</v>
      </c>
      <c r="Y390" s="9">
        <v>6831</v>
      </c>
      <c r="Z390" s="9">
        <v>0</v>
      </c>
      <c r="AA390" s="9">
        <v>6831</v>
      </c>
      <c r="AB390" s="9">
        <v>7.3758242000000003</v>
      </c>
      <c r="AC390" s="9">
        <v>7.1322878999999997</v>
      </c>
      <c r="AD390" s="9">
        <v>-153.93100000000001</v>
      </c>
      <c r="AE390" s="9">
        <v>66.274840499999996</v>
      </c>
      <c r="AF390" s="9">
        <v>0</v>
      </c>
      <c r="AG390" s="9">
        <v>0</v>
      </c>
      <c r="AH390" s="9"/>
      <c r="AI390" s="9">
        <v>5992</v>
      </c>
      <c r="AJ390" s="15">
        <v>10058</v>
      </c>
      <c r="AK390" s="15">
        <v>2</v>
      </c>
      <c r="AL390" s="8" t="s">
        <v>68</v>
      </c>
      <c r="AM390" s="8" t="s">
        <v>69</v>
      </c>
      <c r="AN390" s="16"/>
      <c r="AO390" s="16"/>
      <c r="AP390" s="13">
        <v>45695</v>
      </c>
      <c r="AQ390" s="13">
        <v>45876</v>
      </c>
      <c r="AR390" s="13">
        <v>45329</v>
      </c>
      <c r="AS390" s="8" t="s">
        <v>70</v>
      </c>
      <c r="AT390" s="8" t="s">
        <v>71</v>
      </c>
      <c r="AU390" s="8" t="s">
        <v>72</v>
      </c>
      <c r="AV390" s="9">
        <v>3874</v>
      </c>
      <c r="AW390" s="9">
        <v>10.613698630136986</v>
      </c>
      <c r="AX390" s="8"/>
      <c r="AY390" s="8"/>
      <c r="AZ390" s="8"/>
      <c r="BA390" s="8" t="s">
        <v>73</v>
      </c>
      <c r="BB390" s="8" t="s">
        <v>74</v>
      </c>
      <c r="BC390" s="1"/>
      <c r="BD390" s="1"/>
      <c r="BE390" s="1"/>
    </row>
    <row r="391" spans="1:57" ht="20" hidden="1" customHeight="1" x14ac:dyDescent="0.35">
      <c r="A391" s="1"/>
      <c r="B391" s="8" t="s">
        <v>3</v>
      </c>
      <c r="C391" s="8">
        <v>9452</v>
      </c>
      <c r="D391" s="8" t="s">
        <v>14</v>
      </c>
      <c r="E391" s="8" t="s">
        <v>933</v>
      </c>
      <c r="F391" s="8" t="s">
        <v>934</v>
      </c>
      <c r="G391" s="8" t="s">
        <v>608</v>
      </c>
      <c r="H391" s="8" t="s">
        <v>609</v>
      </c>
      <c r="I391" s="8" t="s">
        <v>65</v>
      </c>
      <c r="J391" s="8" t="s">
        <v>66</v>
      </c>
      <c r="K391" s="8" t="s">
        <v>636</v>
      </c>
      <c r="L391" s="12">
        <v>100</v>
      </c>
      <c r="M391" s="9">
        <v>1500000</v>
      </c>
      <c r="N391" s="9">
        <v>150000000</v>
      </c>
      <c r="O391" s="9">
        <v>108.38</v>
      </c>
      <c r="P391" s="9">
        <v>6.9200959586639605</v>
      </c>
      <c r="Q391" s="9">
        <v>162570000</v>
      </c>
      <c r="R391" s="13">
        <v>56335</v>
      </c>
      <c r="S391" s="9">
        <v>7.5</v>
      </c>
      <c r="T391" s="9">
        <v>157269450</v>
      </c>
      <c r="U391" s="9">
        <v>104.8463</v>
      </c>
      <c r="V391" s="9">
        <f>VLOOKUP(E391,[6]SDL!$A:$E,5,0)</f>
        <v>104.8463</v>
      </c>
      <c r="W391" s="9">
        <f t="shared" si="6"/>
        <v>0</v>
      </c>
      <c r="X391" s="9">
        <v>7.1007373999999999</v>
      </c>
      <c r="Y391" s="9">
        <v>0</v>
      </c>
      <c r="Z391" s="9">
        <v>5300550</v>
      </c>
      <c r="AA391" s="9">
        <v>-5300550</v>
      </c>
      <c r="AB391" s="9">
        <v>12.2819273</v>
      </c>
      <c r="AC391" s="9">
        <v>11.860824300000001</v>
      </c>
      <c r="AD391" s="9">
        <v>-190018.649</v>
      </c>
      <c r="AE391" s="9">
        <v>219.75429080000001</v>
      </c>
      <c r="AF391" s="9">
        <v>0</v>
      </c>
      <c r="AG391" s="9">
        <v>0</v>
      </c>
      <c r="AH391" s="9"/>
      <c r="AI391" s="9">
        <v>2937500</v>
      </c>
      <c r="AJ391" s="15">
        <v>7801</v>
      </c>
      <c r="AK391" s="15">
        <v>2</v>
      </c>
      <c r="AL391" s="8" t="s">
        <v>68</v>
      </c>
      <c r="AM391" s="8" t="s">
        <v>69</v>
      </c>
      <c r="AN391" s="16"/>
      <c r="AO391" s="16"/>
      <c r="AP391" s="13">
        <v>45743</v>
      </c>
      <c r="AQ391" s="13">
        <v>45929</v>
      </c>
      <c r="AR391" s="13">
        <v>45378</v>
      </c>
      <c r="AS391" s="8" t="s">
        <v>70</v>
      </c>
      <c r="AT391" s="8" t="s">
        <v>71</v>
      </c>
      <c r="AU391" s="8" t="s">
        <v>72</v>
      </c>
      <c r="AV391" s="9">
        <v>10497</v>
      </c>
      <c r="AW391" s="9">
        <v>28.758904109589039</v>
      </c>
      <c r="AX391" s="8"/>
      <c r="AY391" s="8"/>
      <c r="AZ391" s="8"/>
      <c r="BA391" s="8" t="s">
        <v>73</v>
      </c>
      <c r="BB391" s="8" t="s">
        <v>74</v>
      </c>
      <c r="BC391" s="1"/>
      <c r="BD391" s="1"/>
      <c r="BE391" s="1"/>
    </row>
    <row r="392" spans="1:57" ht="20" hidden="1" customHeight="1" x14ac:dyDescent="0.35">
      <c r="A392" s="1"/>
      <c r="B392" s="8" t="s">
        <v>3</v>
      </c>
      <c r="C392" s="8">
        <v>7607</v>
      </c>
      <c r="D392" s="8" t="s">
        <v>14</v>
      </c>
      <c r="E392" s="8" t="s">
        <v>935</v>
      </c>
      <c r="F392" s="8" t="s">
        <v>936</v>
      </c>
      <c r="G392" s="8" t="s">
        <v>608</v>
      </c>
      <c r="H392" s="8" t="s">
        <v>609</v>
      </c>
      <c r="I392" s="8" t="s">
        <v>65</v>
      </c>
      <c r="J392" s="8" t="s">
        <v>66</v>
      </c>
      <c r="K392" s="8" t="s">
        <v>664</v>
      </c>
      <c r="L392" s="12">
        <v>100</v>
      </c>
      <c r="M392" s="9">
        <v>100000</v>
      </c>
      <c r="N392" s="9">
        <v>10000000</v>
      </c>
      <c r="O392" s="9">
        <v>101.51</v>
      </c>
      <c r="P392" s="9">
        <v>7.4278396217121463</v>
      </c>
      <c r="Q392" s="9">
        <v>10151000</v>
      </c>
      <c r="R392" s="13">
        <v>47129</v>
      </c>
      <c r="S392" s="9">
        <v>7.54</v>
      </c>
      <c r="T392" s="9">
        <v>10383360</v>
      </c>
      <c r="U392" s="9">
        <v>103.8336</v>
      </c>
      <c r="V392" s="9">
        <f>VLOOKUP(E392,[6]SDL!$A:$E,5,0)</f>
        <v>103.8336</v>
      </c>
      <c r="W392" s="9">
        <f t="shared" si="6"/>
        <v>0</v>
      </c>
      <c r="X392" s="9">
        <v>6.3099015999999999</v>
      </c>
      <c r="Y392" s="9">
        <v>232360</v>
      </c>
      <c r="Z392" s="9">
        <v>0</v>
      </c>
      <c r="AA392" s="9">
        <v>232360</v>
      </c>
      <c r="AB392" s="9">
        <v>3.0692398999999999</v>
      </c>
      <c r="AC392" s="9">
        <v>2.9753683999999998</v>
      </c>
      <c r="AD392" s="9">
        <v>-3195.3719999999998</v>
      </c>
      <c r="AE392" s="9"/>
      <c r="AF392" s="9">
        <v>0</v>
      </c>
      <c r="AG392" s="9">
        <v>0</v>
      </c>
      <c r="AH392" s="9"/>
      <c r="AI392" s="9">
        <v>356055.56</v>
      </c>
      <c r="AJ392" s="15">
        <v>4622</v>
      </c>
      <c r="AK392" s="15">
        <v>2</v>
      </c>
      <c r="AL392" s="8" t="s">
        <v>68</v>
      </c>
      <c r="AM392" s="8" t="s">
        <v>69</v>
      </c>
      <c r="AN392" s="16"/>
      <c r="AO392" s="16"/>
      <c r="AP392" s="13">
        <v>45670</v>
      </c>
      <c r="AQ392" s="13">
        <v>45849</v>
      </c>
      <c r="AR392" s="13">
        <v>44937</v>
      </c>
      <c r="AS392" s="8" t="s">
        <v>70</v>
      </c>
      <c r="AT392" s="8" t="s">
        <v>71</v>
      </c>
      <c r="AU392" s="8" t="s">
        <v>72</v>
      </c>
      <c r="AV392" s="9">
        <v>1291</v>
      </c>
      <c r="AW392" s="9">
        <v>3.536986301369863</v>
      </c>
      <c r="AX392" s="8"/>
      <c r="AY392" s="8"/>
      <c r="AZ392" s="8"/>
      <c r="BA392" s="8" t="s">
        <v>73</v>
      </c>
      <c r="BB392" s="8" t="s">
        <v>74</v>
      </c>
      <c r="BC392" s="1"/>
      <c r="BD392" s="1"/>
      <c r="BE392" s="1"/>
    </row>
    <row r="393" spans="1:57" ht="20" hidden="1" customHeight="1" x14ac:dyDescent="0.35">
      <c r="A393" s="1"/>
      <c r="B393" s="8" t="s">
        <v>3</v>
      </c>
      <c r="C393" s="8">
        <v>8758</v>
      </c>
      <c r="D393" s="8" t="s">
        <v>14</v>
      </c>
      <c r="E393" s="8" t="s">
        <v>937</v>
      </c>
      <c r="F393" s="8" t="s">
        <v>938</v>
      </c>
      <c r="G393" s="8" t="s">
        <v>608</v>
      </c>
      <c r="H393" s="8" t="s">
        <v>609</v>
      </c>
      <c r="I393" s="8" t="s">
        <v>65</v>
      </c>
      <c r="J393" s="8" t="s">
        <v>66</v>
      </c>
      <c r="K393" s="8" t="s">
        <v>718</v>
      </c>
      <c r="L393" s="12">
        <v>100</v>
      </c>
      <c r="M393" s="9">
        <v>100</v>
      </c>
      <c r="N393" s="9">
        <v>10000</v>
      </c>
      <c r="O393" s="9">
        <v>103.7</v>
      </c>
      <c r="P393" s="9">
        <v>7.2806171648987466</v>
      </c>
      <c r="Q393" s="9">
        <v>10370</v>
      </c>
      <c r="R393" s="13">
        <v>48491</v>
      </c>
      <c r="S393" s="9">
        <v>7.55</v>
      </c>
      <c r="T393" s="9">
        <v>10465.07</v>
      </c>
      <c r="U393" s="9">
        <v>104.6507</v>
      </c>
      <c r="V393" s="9">
        <f>VLOOKUP(E393,[6]SDL!$A:$E,5,0)</f>
        <v>104.6507</v>
      </c>
      <c r="W393" s="9">
        <f t="shared" si="6"/>
        <v>0</v>
      </c>
      <c r="X393" s="9">
        <v>6.7264647000000002</v>
      </c>
      <c r="Y393" s="9">
        <v>95.07</v>
      </c>
      <c r="Z393" s="9">
        <v>0</v>
      </c>
      <c r="AA393" s="9">
        <v>95.07</v>
      </c>
      <c r="AB393" s="9">
        <v>5.6666049999999997</v>
      </c>
      <c r="AC393" s="9">
        <v>5.4822251</v>
      </c>
      <c r="AD393" s="9">
        <v>-5.8369999999999997</v>
      </c>
      <c r="AE393" s="9">
        <v>37.873344899999999</v>
      </c>
      <c r="AF393" s="9">
        <v>0</v>
      </c>
      <c r="AG393" s="9">
        <v>0</v>
      </c>
      <c r="AH393" s="9"/>
      <c r="AI393" s="9">
        <v>182.46</v>
      </c>
      <c r="AJ393" s="15">
        <v>10227</v>
      </c>
      <c r="AK393" s="15">
        <v>2</v>
      </c>
      <c r="AL393" s="8" t="s">
        <v>68</v>
      </c>
      <c r="AM393" s="8" t="s">
        <v>69</v>
      </c>
      <c r="AN393" s="16"/>
      <c r="AO393" s="16"/>
      <c r="AP393" s="13">
        <v>45751</v>
      </c>
      <c r="AQ393" s="13">
        <v>45936</v>
      </c>
      <c r="AR393" s="13">
        <v>45203</v>
      </c>
      <c r="AS393" s="8" t="s">
        <v>70</v>
      </c>
      <c r="AT393" s="8" t="s">
        <v>71</v>
      </c>
      <c r="AU393" s="8" t="s">
        <v>72</v>
      </c>
      <c r="AV393" s="9">
        <v>2653</v>
      </c>
      <c r="AW393" s="9">
        <v>7.2684931506849315</v>
      </c>
      <c r="AX393" s="8"/>
      <c r="AY393" s="8"/>
      <c r="AZ393" s="8"/>
      <c r="BA393" s="8" t="s">
        <v>73</v>
      </c>
      <c r="BB393" s="8" t="s">
        <v>74</v>
      </c>
      <c r="BC393" s="1"/>
      <c r="BD393" s="1"/>
      <c r="BE393" s="1"/>
    </row>
    <row r="394" spans="1:57" ht="20" hidden="1" customHeight="1" x14ac:dyDescent="0.35">
      <c r="A394" s="1"/>
      <c r="B394" s="8" t="s">
        <v>3</v>
      </c>
      <c r="C394" s="8">
        <v>7413</v>
      </c>
      <c r="D394" s="8" t="s">
        <v>14</v>
      </c>
      <c r="E394" s="8" t="s">
        <v>939</v>
      </c>
      <c r="F394" s="8" t="s">
        <v>940</v>
      </c>
      <c r="G394" s="8" t="s">
        <v>608</v>
      </c>
      <c r="H394" s="8" t="s">
        <v>609</v>
      </c>
      <c r="I394" s="8" t="s">
        <v>65</v>
      </c>
      <c r="J394" s="8" t="s">
        <v>66</v>
      </c>
      <c r="K394" s="8" t="s">
        <v>616</v>
      </c>
      <c r="L394" s="12">
        <v>100</v>
      </c>
      <c r="M394" s="9">
        <v>2000000</v>
      </c>
      <c r="N394" s="9">
        <v>200000000</v>
      </c>
      <c r="O394" s="9">
        <v>100.349975</v>
      </c>
      <c r="P394" s="9">
        <v>7.5435992883904559</v>
      </c>
      <c r="Q394" s="9">
        <v>200699950</v>
      </c>
      <c r="R394" s="13">
        <v>46335</v>
      </c>
      <c r="S394" s="9">
        <v>7.57</v>
      </c>
      <c r="T394" s="9">
        <v>204279800</v>
      </c>
      <c r="U394" s="9">
        <v>102.1399</v>
      </c>
      <c r="V394" s="9">
        <f>VLOOKUP(E394,[6]SDL!$A:$E,5,0)</f>
        <v>102.1399</v>
      </c>
      <c r="W394" s="9">
        <f t="shared" si="6"/>
        <v>0</v>
      </c>
      <c r="X394" s="9">
        <v>5.8975420999999999</v>
      </c>
      <c r="Y394" s="9">
        <v>3579850</v>
      </c>
      <c r="Z394" s="9">
        <v>0</v>
      </c>
      <c r="AA394" s="9">
        <v>3579850</v>
      </c>
      <c r="AB394" s="9">
        <v>1.3052785</v>
      </c>
      <c r="AC394" s="9">
        <v>1.2678913000000001</v>
      </c>
      <c r="AD394" s="9">
        <v>-26177.731</v>
      </c>
      <c r="AE394" s="9"/>
      <c r="AF394" s="9">
        <v>0</v>
      </c>
      <c r="AG394" s="9">
        <v>0</v>
      </c>
      <c r="AH394" s="9"/>
      <c r="AI394" s="9">
        <v>2186888.89</v>
      </c>
      <c r="AJ394" s="15">
        <v>4275</v>
      </c>
      <c r="AK394" s="15">
        <v>2</v>
      </c>
      <c r="AL394" s="8" t="s">
        <v>68</v>
      </c>
      <c r="AM394" s="8" t="s">
        <v>69</v>
      </c>
      <c r="AN394" s="16"/>
      <c r="AO394" s="16"/>
      <c r="AP394" s="13">
        <v>45786</v>
      </c>
      <c r="AQ394" s="13">
        <v>45971</v>
      </c>
      <c r="AR394" s="13">
        <v>44874</v>
      </c>
      <c r="AS394" s="8" t="s">
        <v>70</v>
      </c>
      <c r="AT394" s="8" t="s">
        <v>71</v>
      </c>
      <c r="AU394" s="8" t="s">
        <v>72</v>
      </c>
      <c r="AV394" s="9">
        <v>497</v>
      </c>
      <c r="AW394" s="9">
        <v>1.3616438356164384</v>
      </c>
      <c r="AX394" s="8"/>
      <c r="AY394" s="8"/>
      <c r="AZ394" s="8"/>
      <c r="BA394" s="8" t="s">
        <v>73</v>
      </c>
      <c r="BB394" s="8" t="s">
        <v>74</v>
      </c>
      <c r="BC394" s="1"/>
      <c r="BD394" s="1"/>
      <c r="BE394" s="1"/>
    </row>
    <row r="395" spans="1:57" ht="20" hidden="1" customHeight="1" x14ac:dyDescent="0.35">
      <c r="A395" s="1"/>
      <c r="B395" s="8" t="s">
        <v>3</v>
      </c>
      <c r="C395" s="8">
        <v>7413</v>
      </c>
      <c r="D395" s="8" t="s">
        <v>13</v>
      </c>
      <c r="E395" s="8" t="s">
        <v>939</v>
      </c>
      <c r="F395" s="8" t="s">
        <v>940</v>
      </c>
      <c r="G395" s="8" t="s">
        <v>608</v>
      </c>
      <c r="H395" s="8" t="s">
        <v>609</v>
      </c>
      <c r="I395" s="8" t="s">
        <v>65</v>
      </c>
      <c r="J395" s="8" t="s">
        <v>66</v>
      </c>
      <c r="K395" s="8" t="s">
        <v>616</v>
      </c>
      <c r="L395" s="12">
        <v>100</v>
      </c>
      <c r="M395" s="9">
        <v>6500000</v>
      </c>
      <c r="N395" s="9">
        <v>650000000</v>
      </c>
      <c r="O395" s="9">
        <v>100.049847</v>
      </c>
      <c r="P395" s="9">
        <v>7.5662284620984979</v>
      </c>
      <c r="Q395" s="9">
        <v>650324005.5</v>
      </c>
      <c r="R395" s="13">
        <v>46335</v>
      </c>
      <c r="S395" s="9">
        <v>7.57</v>
      </c>
      <c r="T395" s="9">
        <v>663909350</v>
      </c>
      <c r="U395" s="9">
        <v>102.1399</v>
      </c>
      <c r="V395" s="9">
        <f>VLOOKUP(E395,[6]SDL!$A:$E,5,0)</f>
        <v>102.1399</v>
      </c>
      <c r="W395" s="9">
        <f t="shared" si="6"/>
        <v>0</v>
      </c>
      <c r="X395" s="9">
        <v>5.8975420999999999</v>
      </c>
      <c r="Y395" s="9">
        <v>13585344.5</v>
      </c>
      <c r="Z395" s="9">
        <v>0</v>
      </c>
      <c r="AA395" s="9">
        <v>13585344.5</v>
      </c>
      <c r="AB395" s="9">
        <v>1.3052785</v>
      </c>
      <c r="AC395" s="9">
        <v>1.2678913000000001</v>
      </c>
      <c r="AD395" s="9">
        <v>-85077.626999999993</v>
      </c>
      <c r="AE395" s="9">
        <v>0</v>
      </c>
      <c r="AF395" s="9">
        <v>1925.8</v>
      </c>
      <c r="AG395" s="9">
        <v>467763.77</v>
      </c>
      <c r="AH395" s="9"/>
      <c r="AI395" s="9">
        <v>7107388.8899999997</v>
      </c>
      <c r="AJ395" s="15">
        <v>6861</v>
      </c>
      <c r="AK395" s="15">
        <v>2</v>
      </c>
      <c r="AL395" s="8" t="s">
        <v>68</v>
      </c>
      <c r="AM395" s="8" t="s">
        <v>69</v>
      </c>
      <c r="AN395" s="16"/>
      <c r="AO395" s="16"/>
      <c r="AP395" s="13">
        <v>45786</v>
      </c>
      <c r="AQ395" s="13">
        <v>45971</v>
      </c>
      <c r="AR395" s="13">
        <v>44874</v>
      </c>
      <c r="AS395" s="8" t="s">
        <v>70</v>
      </c>
      <c r="AT395" s="8" t="s">
        <v>71</v>
      </c>
      <c r="AU395" s="8" t="s">
        <v>72</v>
      </c>
      <c r="AV395" s="9">
        <v>497</v>
      </c>
      <c r="AW395" s="9">
        <v>1.3616438356164384</v>
      </c>
      <c r="AX395" s="8"/>
      <c r="AY395" s="8"/>
      <c r="AZ395" s="8"/>
      <c r="BA395" s="8" t="s">
        <v>73</v>
      </c>
      <c r="BB395" s="8" t="s">
        <v>74</v>
      </c>
      <c r="BC395" s="1"/>
      <c r="BD395" s="1"/>
      <c r="BE395" s="1"/>
    </row>
    <row r="396" spans="1:57" ht="20" hidden="1" customHeight="1" x14ac:dyDescent="0.35">
      <c r="A396" s="1"/>
      <c r="B396" s="8" t="s">
        <v>3</v>
      </c>
      <c r="C396" s="8">
        <v>7994</v>
      </c>
      <c r="D396" s="8" t="s">
        <v>14</v>
      </c>
      <c r="E396" s="8" t="s">
        <v>941</v>
      </c>
      <c r="F396" s="8" t="s">
        <v>942</v>
      </c>
      <c r="G396" s="8" t="s">
        <v>608</v>
      </c>
      <c r="H396" s="8" t="s">
        <v>609</v>
      </c>
      <c r="I396" s="8" t="s">
        <v>65</v>
      </c>
      <c r="J396" s="8" t="s">
        <v>66</v>
      </c>
      <c r="K396" s="8" t="s">
        <v>943</v>
      </c>
      <c r="L396" s="12">
        <v>100</v>
      </c>
      <c r="M396" s="9">
        <v>1000</v>
      </c>
      <c r="N396" s="9">
        <v>100000</v>
      </c>
      <c r="O396" s="9">
        <v>102</v>
      </c>
      <c r="P396" s="9">
        <v>7.4313725490196081</v>
      </c>
      <c r="Q396" s="9">
        <v>102000</v>
      </c>
      <c r="R396" s="13">
        <v>48681</v>
      </c>
      <c r="S396" s="9">
        <v>7.58</v>
      </c>
      <c r="T396" s="9">
        <v>104821</v>
      </c>
      <c r="U396" s="9">
        <v>104.821</v>
      </c>
      <c r="V396" s="9">
        <f>VLOOKUP(E396,[6]SDL!$A:$E,5,0)</f>
        <v>104.821</v>
      </c>
      <c r="W396" s="9">
        <f t="shared" si="6"/>
        <v>0</v>
      </c>
      <c r="X396" s="9">
        <v>6.7699699000000004</v>
      </c>
      <c r="Y396" s="9">
        <v>2821</v>
      </c>
      <c r="Z396" s="9">
        <v>0</v>
      </c>
      <c r="AA396" s="9">
        <v>2821</v>
      </c>
      <c r="AB396" s="9">
        <v>5.9764533000000002</v>
      </c>
      <c r="AC396" s="9">
        <v>5.7807748999999999</v>
      </c>
      <c r="AD396" s="9">
        <v>-61.555999999999997</v>
      </c>
      <c r="AE396" s="9">
        <v>42.144194300000002</v>
      </c>
      <c r="AF396" s="9">
        <v>0</v>
      </c>
      <c r="AG396" s="9">
        <v>0</v>
      </c>
      <c r="AH396" s="9"/>
      <c r="AI396" s="9">
        <v>1663.39</v>
      </c>
      <c r="AJ396" s="15">
        <v>9986</v>
      </c>
      <c r="AK396" s="15">
        <v>2</v>
      </c>
      <c r="AL396" s="8" t="s">
        <v>68</v>
      </c>
      <c r="AM396" s="8" t="s">
        <v>69</v>
      </c>
      <c r="AN396" s="16"/>
      <c r="AO396" s="16"/>
      <c r="AP396" s="13">
        <v>45761</v>
      </c>
      <c r="AQ396" s="13">
        <v>45943</v>
      </c>
      <c r="AR396" s="13">
        <v>45028</v>
      </c>
      <c r="AS396" s="8" t="s">
        <v>70</v>
      </c>
      <c r="AT396" s="8" t="s">
        <v>71</v>
      </c>
      <c r="AU396" s="8" t="s">
        <v>72</v>
      </c>
      <c r="AV396" s="9">
        <v>2843</v>
      </c>
      <c r="AW396" s="9">
        <v>7.7890410958904113</v>
      </c>
      <c r="AX396" s="8"/>
      <c r="AY396" s="8"/>
      <c r="AZ396" s="8"/>
      <c r="BA396" s="8" t="s">
        <v>73</v>
      </c>
      <c r="BB396" s="8" t="s">
        <v>74</v>
      </c>
      <c r="BC396" s="1"/>
      <c r="BD396" s="1"/>
      <c r="BE396" s="1"/>
    </row>
    <row r="397" spans="1:57" ht="20" hidden="1" customHeight="1" x14ac:dyDescent="0.35">
      <c r="A397" s="1"/>
      <c r="B397" s="8" t="s">
        <v>3</v>
      </c>
      <c r="C397" s="8">
        <v>8751</v>
      </c>
      <c r="D397" s="8" t="s">
        <v>14</v>
      </c>
      <c r="E397" s="8" t="s">
        <v>944</v>
      </c>
      <c r="F397" s="8" t="s">
        <v>945</v>
      </c>
      <c r="G397" s="8" t="s">
        <v>608</v>
      </c>
      <c r="H397" s="8" t="s">
        <v>609</v>
      </c>
      <c r="I397" s="8" t="s">
        <v>65</v>
      </c>
      <c r="J397" s="8" t="s">
        <v>66</v>
      </c>
      <c r="K397" s="8" t="s">
        <v>708</v>
      </c>
      <c r="L397" s="12">
        <v>100</v>
      </c>
      <c r="M397" s="9">
        <v>300</v>
      </c>
      <c r="N397" s="9">
        <v>30000</v>
      </c>
      <c r="O397" s="9">
        <v>102.6</v>
      </c>
      <c r="P397" s="9">
        <v>7.39766081871345</v>
      </c>
      <c r="Q397" s="9">
        <v>30780</v>
      </c>
      <c r="R397" s="13">
        <v>49586</v>
      </c>
      <c r="S397" s="9">
        <v>7.59</v>
      </c>
      <c r="T397" s="9">
        <v>31711.95</v>
      </c>
      <c r="U397" s="9">
        <v>105.70650000000001</v>
      </c>
      <c r="V397" s="9">
        <f>VLOOKUP(E397,[6]SDL!$A:$E,5,0)</f>
        <v>105.70650000000001</v>
      </c>
      <c r="W397" s="9">
        <f t="shared" si="6"/>
        <v>0</v>
      </c>
      <c r="X397" s="9">
        <v>6.8055146000000004</v>
      </c>
      <c r="Y397" s="9">
        <v>931.95</v>
      </c>
      <c r="Z397" s="9">
        <v>0</v>
      </c>
      <c r="AA397" s="9">
        <v>931.95</v>
      </c>
      <c r="AB397" s="9">
        <v>7.2783202999999999</v>
      </c>
      <c r="AC397" s="9">
        <v>7.0388067999999997</v>
      </c>
      <c r="AD397" s="9">
        <v>-22.709</v>
      </c>
      <c r="AE397" s="9"/>
      <c r="AF397" s="9">
        <v>0</v>
      </c>
      <c r="AG397" s="9">
        <v>0</v>
      </c>
      <c r="AH397" s="9"/>
      <c r="AI397" s="9">
        <v>550.28</v>
      </c>
      <c r="AJ397" s="15">
        <v>6499</v>
      </c>
      <c r="AK397" s="15">
        <v>2</v>
      </c>
      <c r="AL397" s="8" t="s">
        <v>68</v>
      </c>
      <c r="AM397" s="8" t="s">
        <v>69</v>
      </c>
      <c r="AN397" s="16"/>
      <c r="AO397" s="16"/>
      <c r="AP397" s="13">
        <v>45751</v>
      </c>
      <c r="AQ397" s="13">
        <v>45936</v>
      </c>
      <c r="AR397" s="13">
        <v>45203</v>
      </c>
      <c r="AS397" s="8" t="s">
        <v>70</v>
      </c>
      <c r="AT397" s="8" t="s">
        <v>71</v>
      </c>
      <c r="AU397" s="8" t="s">
        <v>72</v>
      </c>
      <c r="AV397" s="9">
        <v>3748</v>
      </c>
      <c r="AW397" s="9">
        <v>10.268493150684931</v>
      </c>
      <c r="AX397" s="8"/>
      <c r="AY397" s="8"/>
      <c r="AZ397" s="8"/>
      <c r="BA397" s="8" t="s">
        <v>73</v>
      </c>
      <c r="BB397" s="8" t="s">
        <v>74</v>
      </c>
      <c r="BC397" s="1"/>
      <c r="BD397" s="1"/>
      <c r="BE397" s="1"/>
    </row>
    <row r="398" spans="1:57" ht="20" hidden="1" customHeight="1" x14ac:dyDescent="0.35">
      <c r="A398" s="1"/>
      <c r="B398" s="8" t="s">
        <v>3</v>
      </c>
      <c r="C398" s="8">
        <v>9149</v>
      </c>
      <c r="D398" s="8" t="s">
        <v>14</v>
      </c>
      <c r="E398" s="8" t="s">
        <v>946</v>
      </c>
      <c r="F398" s="8" t="s">
        <v>947</v>
      </c>
      <c r="G398" s="8" t="s">
        <v>608</v>
      </c>
      <c r="H398" s="8" t="s">
        <v>609</v>
      </c>
      <c r="I398" s="8" t="s">
        <v>65</v>
      </c>
      <c r="J398" s="8" t="s">
        <v>66</v>
      </c>
      <c r="K398" s="8" t="s">
        <v>718</v>
      </c>
      <c r="L398" s="12">
        <v>100</v>
      </c>
      <c r="M398" s="9">
        <v>400</v>
      </c>
      <c r="N398" s="9">
        <v>40000</v>
      </c>
      <c r="O398" s="9">
        <v>108.5</v>
      </c>
      <c r="P398" s="9">
        <v>6.9953917050691246</v>
      </c>
      <c r="Q398" s="9">
        <v>43400</v>
      </c>
      <c r="R398" s="13">
        <v>53351</v>
      </c>
      <c r="S398" s="9">
        <v>7.59</v>
      </c>
      <c r="T398" s="9">
        <v>42155</v>
      </c>
      <c r="U398" s="9">
        <v>105.3875</v>
      </c>
      <c r="V398" s="9">
        <f>VLOOKUP(E398,[6]SDL!$A:$E,5,0)</f>
        <v>105.3875</v>
      </c>
      <c r="W398" s="9">
        <f t="shared" si="6"/>
        <v>0</v>
      </c>
      <c r="X398" s="9">
        <v>7.0873353000000003</v>
      </c>
      <c r="Y398" s="9">
        <v>0</v>
      </c>
      <c r="Z398" s="9">
        <v>1245</v>
      </c>
      <c r="AA398" s="9">
        <v>-1245</v>
      </c>
      <c r="AB398" s="9">
        <v>10.640776900000001</v>
      </c>
      <c r="AC398" s="9">
        <v>10.276608100000001</v>
      </c>
      <c r="AD398" s="9">
        <v>-44.682000000000002</v>
      </c>
      <c r="AE398" s="9">
        <v>154.36026380000001</v>
      </c>
      <c r="AF398" s="9">
        <v>0</v>
      </c>
      <c r="AG398" s="9">
        <v>0</v>
      </c>
      <c r="AH398" s="9"/>
      <c r="AI398" s="9">
        <v>1324.03</v>
      </c>
      <c r="AJ398" s="15">
        <v>10433</v>
      </c>
      <c r="AK398" s="15">
        <v>2</v>
      </c>
      <c r="AL398" s="8" t="s">
        <v>68</v>
      </c>
      <c r="AM398" s="8" t="s">
        <v>69</v>
      </c>
      <c r="AN398" s="16"/>
      <c r="AO398" s="16"/>
      <c r="AP398" s="13">
        <v>45681</v>
      </c>
      <c r="AQ398" s="13">
        <v>45862</v>
      </c>
      <c r="AR398" s="13">
        <v>45315</v>
      </c>
      <c r="AS398" s="8" t="s">
        <v>70</v>
      </c>
      <c r="AT398" s="8" t="s">
        <v>71</v>
      </c>
      <c r="AU398" s="8" t="s">
        <v>72</v>
      </c>
      <c r="AV398" s="9">
        <v>7513</v>
      </c>
      <c r="AW398" s="9">
        <v>20.583561643835615</v>
      </c>
      <c r="AX398" s="8"/>
      <c r="AY398" s="8"/>
      <c r="AZ398" s="8"/>
      <c r="BA398" s="8" t="s">
        <v>73</v>
      </c>
      <c r="BB398" s="8" t="s">
        <v>74</v>
      </c>
      <c r="BC398" s="1"/>
      <c r="BD398" s="1"/>
      <c r="BE398" s="1"/>
    </row>
    <row r="399" spans="1:57" ht="20" hidden="1" customHeight="1" x14ac:dyDescent="0.35">
      <c r="A399" s="1"/>
      <c r="B399" s="8" t="s">
        <v>3</v>
      </c>
      <c r="C399" s="8">
        <v>1729</v>
      </c>
      <c r="D399" s="8" t="s">
        <v>14</v>
      </c>
      <c r="E399" s="8" t="s">
        <v>948</v>
      </c>
      <c r="F399" s="8" t="s">
        <v>949</v>
      </c>
      <c r="G399" s="8" t="s">
        <v>608</v>
      </c>
      <c r="H399" s="8" t="s">
        <v>609</v>
      </c>
      <c r="I399" s="8" t="s">
        <v>65</v>
      </c>
      <c r="J399" s="8" t="s">
        <v>66</v>
      </c>
      <c r="K399" s="8" t="s">
        <v>616</v>
      </c>
      <c r="L399" s="12">
        <v>100</v>
      </c>
      <c r="M399" s="9">
        <v>8000000</v>
      </c>
      <c r="N399" s="9">
        <v>800000000</v>
      </c>
      <c r="O399" s="9">
        <v>100.9299</v>
      </c>
      <c r="P399" s="9">
        <v>7.5299787278100938</v>
      </c>
      <c r="Q399" s="9">
        <v>807439200</v>
      </c>
      <c r="R399" s="13">
        <v>46243</v>
      </c>
      <c r="S399" s="9">
        <v>7.6</v>
      </c>
      <c r="T399" s="9">
        <v>814316000</v>
      </c>
      <c r="U399" s="9">
        <v>101.7895</v>
      </c>
      <c r="V399" s="9">
        <f>VLOOKUP(E399,[6]SDL!$A:$E,5,0)</f>
        <v>101.7895</v>
      </c>
      <c r="W399" s="9">
        <f t="shared" si="6"/>
        <v>0</v>
      </c>
      <c r="X399" s="9">
        <v>5.8837400999999998</v>
      </c>
      <c r="Y399" s="9">
        <v>6876800</v>
      </c>
      <c r="Z399" s="9">
        <v>0</v>
      </c>
      <c r="AA399" s="9">
        <v>6876800</v>
      </c>
      <c r="AB399" s="9">
        <v>1.0575744</v>
      </c>
      <c r="AC399" s="9">
        <v>1.0273511</v>
      </c>
      <c r="AD399" s="9">
        <v>-86122.659</v>
      </c>
      <c r="AE399" s="9"/>
      <c r="AF399" s="9">
        <v>0</v>
      </c>
      <c r="AG399" s="9">
        <v>0</v>
      </c>
      <c r="AH399" s="9"/>
      <c r="AI399" s="9">
        <v>23982222.219999999</v>
      </c>
      <c r="AJ399" s="15">
        <v>8663</v>
      </c>
      <c r="AK399" s="15">
        <v>2</v>
      </c>
      <c r="AL399" s="8" t="s">
        <v>68</v>
      </c>
      <c r="AM399" s="8" t="s">
        <v>69</v>
      </c>
      <c r="AN399" s="16"/>
      <c r="AO399" s="16"/>
      <c r="AP399" s="13">
        <v>45698</v>
      </c>
      <c r="AQ399" s="13">
        <v>45880</v>
      </c>
      <c r="AR399" s="13">
        <v>42591</v>
      </c>
      <c r="AS399" s="8" t="s">
        <v>70</v>
      </c>
      <c r="AT399" s="8" t="s">
        <v>71</v>
      </c>
      <c r="AU399" s="8" t="s">
        <v>72</v>
      </c>
      <c r="AV399" s="9">
        <v>405</v>
      </c>
      <c r="AW399" s="9">
        <v>1.1095890410958904</v>
      </c>
      <c r="AX399" s="8"/>
      <c r="AY399" s="8"/>
      <c r="AZ399" s="8"/>
      <c r="BA399" s="8" t="s">
        <v>73</v>
      </c>
      <c r="BB399" s="8" t="s">
        <v>74</v>
      </c>
      <c r="BC399" s="1"/>
      <c r="BD399" s="1"/>
      <c r="BE399" s="1"/>
    </row>
    <row r="400" spans="1:57" ht="20" hidden="1" customHeight="1" x14ac:dyDescent="0.35">
      <c r="A400" s="1"/>
      <c r="B400" s="8" t="s">
        <v>3</v>
      </c>
      <c r="C400" s="8">
        <v>2673</v>
      </c>
      <c r="D400" s="8" t="s">
        <v>14</v>
      </c>
      <c r="E400" s="8" t="s">
        <v>950</v>
      </c>
      <c r="F400" s="8" t="s">
        <v>951</v>
      </c>
      <c r="G400" s="8" t="s">
        <v>608</v>
      </c>
      <c r="H400" s="8" t="s">
        <v>609</v>
      </c>
      <c r="I400" s="8" t="s">
        <v>65</v>
      </c>
      <c r="J400" s="8" t="s">
        <v>66</v>
      </c>
      <c r="K400" s="8" t="s">
        <v>624</v>
      </c>
      <c r="L400" s="12">
        <v>100</v>
      </c>
      <c r="M400" s="9">
        <v>400</v>
      </c>
      <c r="N400" s="9">
        <v>40000</v>
      </c>
      <c r="O400" s="9">
        <v>100.2487002</v>
      </c>
      <c r="P400" s="9">
        <v>7.5811456755426345</v>
      </c>
      <c r="Q400" s="9">
        <v>40099.480000000003</v>
      </c>
      <c r="R400" s="13">
        <v>47588</v>
      </c>
      <c r="S400" s="9">
        <v>7.6</v>
      </c>
      <c r="T400" s="9">
        <v>41531.599999999999</v>
      </c>
      <c r="U400" s="9">
        <v>103.82899999999999</v>
      </c>
      <c r="V400" s="9">
        <f>VLOOKUP(E400,[6]SDL!$A:$E,5,0)</f>
        <v>103.82899999999999</v>
      </c>
      <c r="W400" s="9">
        <f t="shared" si="6"/>
        <v>0</v>
      </c>
      <c r="X400" s="9">
        <v>6.6494653000000001</v>
      </c>
      <c r="Y400" s="9">
        <v>1432.12</v>
      </c>
      <c r="Z400" s="9">
        <v>0</v>
      </c>
      <c r="AA400" s="9">
        <v>1432.12</v>
      </c>
      <c r="AB400" s="9">
        <v>4.0608369</v>
      </c>
      <c r="AC400" s="9">
        <v>3.9301693000000002</v>
      </c>
      <c r="AD400" s="9">
        <v>-16.574999999999999</v>
      </c>
      <c r="AE400" s="9"/>
      <c r="AF400" s="9">
        <v>0</v>
      </c>
      <c r="AG400" s="9">
        <v>0</v>
      </c>
      <c r="AH400" s="9"/>
      <c r="AI400" s="9">
        <v>641.78</v>
      </c>
      <c r="AJ400" s="15">
        <v>288</v>
      </c>
      <c r="AK400" s="15">
        <v>2</v>
      </c>
      <c r="AL400" s="8" t="s">
        <v>68</v>
      </c>
      <c r="AM400" s="8" t="s">
        <v>69</v>
      </c>
      <c r="AN400" s="16"/>
      <c r="AO400" s="16"/>
      <c r="AP400" s="13">
        <v>45762</v>
      </c>
      <c r="AQ400" s="13">
        <v>45945</v>
      </c>
      <c r="AR400" s="13">
        <v>43934</v>
      </c>
      <c r="AS400" s="8" t="s">
        <v>70</v>
      </c>
      <c r="AT400" s="8" t="s">
        <v>71</v>
      </c>
      <c r="AU400" s="8" t="s">
        <v>72</v>
      </c>
      <c r="AV400" s="9">
        <v>1750</v>
      </c>
      <c r="AW400" s="9">
        <v>4.7945205479452051</v>
      </c>
      <c r="AX400" s="8"/>
      <c r="AY400" s="8"/>
      <c r="AZ400" s="8"/>
      <c r="BA400" s="8" t="s">
        <v>73</v>
      </c>
      <c r="BB400" s="8" t="s">
        <v>74</v>
      </c>
      <c r="BC400" s="1"/>
      <c r="BD400" s="1"/>
      <c r="BE400" s="1"/>
    </row>
    <row r="401" spans="1:57" ht="20" hidden="1" customHeight="1" x14ac:dyDescent="0.35">
      <c r="A401" s="1"/>
      <c r="B401" s="8" t="s">
        <v>3</v>
      </c>
      <c r="C401" s="8">
        <v>4744</v>
      </c>
      <c r="D401" s="8" t="s">
        <v>14</v>
      </c>
      <c r="E401" s="8" t="s">
        <v>952</v>
      </c>
      <c r="F401" s="8" t="s">
        <v>953</v>
      </c>
      <c r="G401" s="8" t="s">
        <v>608</v>
      </c>
      <c r="H401" s="8" t="s">
        <v>609</v>
      </c>
      <c r="I401" s="8" t="s">
        <v>65</v>
      </c>
      <c r="J401" s="8" t="s">
        <v>66</v>
      </c>
      <c r="K401" s="8" t="s">
        <v>636</v>
      </c>
      <c r="L401" s="12">
        <v>100</v>
      </c>
      <c r="M401" s="9">
        <v>14300</v>
      </c>
      <c r="N401" s="9">
        <v>1430000</v>
      </c>
      <c r="O401" s="9">
        <v>103.18531470000001</v>
      </c>
      <c r="P401" s="9">
        <v>7.3653891758688408</v>
      </c>
      <c r="Q401" s="9">
        <v>1475550</v>
      </c>
      <c r="R401" s="13">
        <v>48445</v>
      </c>
      <c r="S401" s="9">
        <v>7.6</v>
      </c>
      <c r="T401" s="9">
        <v>1502827.04</v>
      </c>
      <c r="U401" s="9">
        <v>105.0928</v>
      </c>
      <c r="V401" s="9">
        <f>VLOOKUP(E401,[6]SDL!$A:$E,5,0)</f>
        <v>105.0928</v>
      </c>
      <c r="W401" s="9">
        <f t="shared" si="6"/>
        <v>0</v>
      </c>
      <c r="X401" s="9">
        <v>6.6881620000000002</v>
      </c>
      <c r="Y401" s="9">
        <v>27277.040000000001</v>
      </c>
      <c r="Z401" s="9">
        <v>0</v>
      </c>
      <c r="AA401" s="9">
        <v>27277.040000000001</v>
      </c>
      <c r="AB401" s="9">
        <v>5.5372339999999998</v>
      </c>
      <c r="AC401" s="9">
        <v>5.3580563000000003</v>
      </c>
      <c r="AD401" s="9">
        <v>-826.57500000000005</v>
      </c>
      <c r="AE401" s="9">
        <v>36.5260246</v>
      </c>
      <c r="AF401" s="9">
        <v>0</v>
      </c>
      <c r="AG401" s="9">
        <v>0</v>
      </c>
      <c r="AH401" s="9"/>
      <c r="AI401" s="9">
        <v>39849.33</v>
      </c>
      <c r="AJ401" s="15">
        <v>9746</v>
      </c>
      <c r="AK401" s="15">
        <v>2</v>
      </c>
      <c r="AL401" s="8" t="s">
        <v>68</v>
      </c>
      <c r="AM401" s="8" t="s">
        <v>69</v>
      </c>
      <c r="AN401" s="16"/>
      <c r="AO401" s="16"/>
      <c r="AP401" s="13">
        <v>45707</v>
      </c>
      <c r="AQ401" s="13">
        <v>45888</v>
      </c>
      <c r="AR401" s="13">
        <v>44792</v>
      </c>
      <c r="AS401" s="8" t="s">
        <v>70</v>
      </c>
      <c r="AT401" s="8" t="s">
        <v>71</v>
      </c>
      <c r="AU401" s="8" t="s">
        <v>72</v>
      </c>
      <c r="AV401" s="9">
        <v>2607</v>
      </c>
      <c r="AW401" s="9">
        <v>7.1424657534246574</v>
      </c>
      <c r="AX401" s="8"/>
      <c r="AY401" s="8"/>
      <c r="AZ401" s="8"/>
      <c r="BA401" s="8" t="s">
        <v>73</v>
      </c>
      <c r="BB401" s="8" t="s">
        <v>74</v>
      </c>
      <c r="BC401" s="1"/>
      <c r="BD401" s="1"/>
      <c r="BE401" s="1"/>
    </row>
    <row r="402" spans="1:57" ht="20" hidden="1" customHeight="1" x14ac:dyDescent="0.35">
      <c r="A402" s="1"/>
      <c r="B402" s="8" t="s">
        <v>3</v>
      </c>
      <c r="C402" s="8">
        <v>781</v>
      </c>
      <c r="D402" s="8" t="s">
        <v>14</v>
      </c>
      <c r="E402" s="8" t="s">
        <v>954</v>
      </c>
      <c r="F402" s="8" t="s">
        <v>955</v>
      </c>
      <c r="G402" s="8" t="s">
        <v>608</v>
      </c>
      <c r="H402" s="8" t="s">
        <v>609</v>
      </c>
      <c r="I402" s="8" t="s">
        <v>65</v>
      </c>
      <c r="J402" s="8" t="s">
        <v>66</v>
      </c>
      <c r="K402" s="8" t="s">
        <v>956</v>
      </c>
      <c r="L402" s="12">
        <v>100</v>
      </c>
      <c r="M402" s="9">
        <v>7500000</v>
      </c>
      <c r="N402" s="9">
        <v>750000000</v>
      </c>
      <c r="O402" s="9">
        <v>101.3556</v>
      </c>
      <c r="P402" s="9">
        <v>7.5180848418834278</v>
      </c>
      <c r="Q402" s="9">
        <v>760167000</v>
      </c>
      <c r="R402" s="13">
        <v>46496</v>
      </c>
      <c r="S402" s="9">
        <v>7.62</v>
      </c>
      <c r="T402" s="9">
        <v>769424250</v>
      </c>
      <c r="U402" s="9">
        <v>102.5899</v>
      </c>
      <c r="V402" s="9">
        <f>VLOOKUP(E402,[6]SDL!$A:$E,5,0)</f>
        <v>102.5899</v>
      </c>
      <c r="W402" s="9">
        <f t="shared" si="6"/>
        <v>0</v>
      </c>
      <c r="X402" s="9">
        <v>6.0728245000000003</v>
      </c>
      <c r="Y402" s="9">
        <v>9257250</v>
      </c>
      <c r="Z402" s="9">
        <v>0</v>
      </c>
      <c r="AA402" s="9">
        <v>9257250</v>
      </c>
      <c r="AB402" s="9">
        <v>1.6972573</v>
      </c>
      <c r="AC402" s="9">
        <v>1.6472403</v>
      </c>
      <c r="AD402" s="9">
        <v>-128625.46</v>
      </c>
      <c r="AE402" s="9"/>
      <c r="AF402" s="9">
        <v>0</v>
      </c>
      <c r="AG402" s="9">
        <v>0</v>
      </c>
      <c r="AH402" s="9"/>
      <c r="AI402" s="9">
        <v>11430000</v>
      </c>
      <c r="AJ402" s="15">
        <v>9458</v>
      </c>
      <c r="AK402" s="15">
        <v>2</v>
      </c>
      <c r="AL402" s="8" t="s">
        <v>68</v>
      </c>
      <c r="AM402" s="8" t="s">
        <v>69</v>
      </c>
      <c r="AN402" s="16"/>
      <c r="AO402" s="16"/>
      <c r="AP402" s="13">
        <v>45768</v>
      </c>
      <c r="AQ402" s="13">
        <v>45950</v>
      </c>
      <c r="AR402" s="13">
        <v>42844</v>
      </c>
      <c r="AS402" s="8" t="s">
        <v>70</v>
      </c>
      <c r="AT402" s="8" t="s">
        <v>71</v>
      </c>
      <c r="AU402" s="8" t="s">
        <v>72</v>
      </c>
      <c r="AV402" s="9">
        <v>658</v>
      </c>
      <c r="AW402" s="9">
        <v>1.8027397260273972</v>
      </c>
      <c r="AX402" s="8"/>
      <c r="AY402" s="8"/>
      <c r="AZ402" s="8"/>
      <c r="BA402" s="8" t="s">
        <v>73</v>
      </c>
      <c r="BB402" s="8" t="s">
        <v>74</v>
      </c>
      <c r="BC402" s="1"/>
      <c r="BD402" s="1"/>
      <c r="BE402" s="1"/>
    </row>
    <row r="403" spans="1:57" ht="20" hidden="1" customHeight="1" x14ac:dyDescent="0.35">
      <c r="A403" s="1"/>
      <c r="B403" s="8" t="s">
        <v>3</v>
      </c>
      <c r="C403" s="8">
        <v>1737</v>
      </c>
      <c r="D403" s="8" t="s">
        <v>14</v>
      </c>
      <c r="E403" s="8" t="s">
        <v>957</v>
      </c>
      <c r="F403" s="8" t="s">
        <v>958</v>
      </c>
      <c r="G403" s="8" t="s">
        <v>608</v>
      </c>
      <c r="H403" s="8" t="s">
        <v>609</v>
      </c>
      <c r="I403" s="8" t="s">
        <v>65</v>
      </c>
      <c r="J403" s="8" t="s">
        <v>66</v>
      </c>
      <c r="K403" s="8" t="s">
        <v>718</v>
      </c>
      <c r="L403" s="12">
        <v>100</v>
      </c>
      <c r="M403" s="9">
        <v>14000</v>
      </c>
      <c r="N403" s="9">
        <v>1400000</v>
      </c>
      <c r="O403" s="9">
        <v>103.65117720000001</v>
      </c>
      <c r="P403" s="9">
        <v>7.3515807594706217</v>
      </c>
      <c r="Q403" s="9">
        <v>1451116.48</v>
      </c>
      <c r="R403" s="13">
        <v>46243</v>
      </c>
      <c r="S403" s="9">
        <v>7.62</v>
      </c>
      <c r="T403" s="9">
        <v>1425348.4</v>
      </c>
      <c r="U403" s="9">
        <v>101.81059999999999</v>
      </c>
      <c r="V403" s="9">
        <f>VLOOKUP(E403,[6]SDL!$A:$E,5,0)</f>
        <v>101.81059999999999</v>
      </c>
      <c r="W403" s="9">
        <f t="shared" si="6"/>
        <v>0</v>
      </c>
      <c r="X403" s="9">
        <v>5.8837681999999996</v>
      </c>
      <c r="Y403" s="9">
        <v>0</v>
      </c>
      <c r="Z403" s="9">
        <v>25768.080000000002</v>
      </c>
      <c r="AA403" s="9">
        <v>-25768.080000000002</v>
      </c>
      <c r="AB403" s="9">
        <v>1.0574484</v>
      </c>
      <c r="AC403" s="9">
        <v>1.0272285000000001</v>
      </c>
      <c r="AD403" s="9">
        <v>-150.738</v>
      </c>
      <c r="AE403" s="9"/>
      <c r="AF403" s="9">
        <v>0</v>
      </c>
      <c r="AG403" s="9">
        <v>0</v>
      </c>
      <c r="AH403" s="9"/>
      <c r="AI403" s="9">
        <v>42079.33</v>
      </c>
      <c r="AJ403" s="15">
        <v>215</v>
      </c>
      <c r="AK403" s="15">
        <v>2</v>
      </c>
      <c r="AL403" s="8" t="s">
        <v>68</v>
      </c>
      <c r="AM403" s="8" t="s">
        <v>69</v>
      </c>
      <c r="AN403" s="16"/>
      <c r="AO403" s="16"/>
      <c r="AP403" s="13">
        <v>45698</v>
      </c>
      <c r="AQ403" s="13">
        <v>45880</v>
      </c>
      <c r="AR403" s="13">
        <v>42591</v>
      </c>
      <c r="AS403" s="8" t="s">
        <v>70</v>
      </c>
      <c r="AT403" s="8" t="s">
        <v>71</v>
      </c>
      <c r="AU403" s="8" t="s">
        <v>72</v>
      </c>
      <c r="AV403" s="9">
        <v>405</v>
      </c>
      <c r="AW403" s="9">
        <v>1.1095890410958904</v>
      </c>
      <c r="AX403" s="8"/>
      <c r="AY403" s="8"/>
      <c r="AZ403" s="8"/>
      <c r="BA403" s="8" t="s">
        <v>73</v>
      </c>
      <c r="BB403" s="8" t="s">
        <v>74</v>
      </c>
      <c r="BC403" s="1"/>
      <c r="BD403" s="1"/>
      <c r="BE403" s="1"/>
    </row>
    <row r="404" spans="1:57" ht="20" hidden="1" customHeight="1" x14ac:dyDescent="0.35">
      <c r="A404" s="1"/>
      <c r="B404" s="8" t="s">
        <v>3</v>
      </c>
      <c r="C404" s="8">
        <v>1728</v>
      </c>
      <c r="D404" s="8" t="s">
        <v>14</v>
      </c>
      <c r="E404" s="8" t="s">
        <v>959</v>
      </c>
      <c r="F404" s="8" t="s">
        <v>960</v>
      </c>
      <c r="G404" s="8" t="s">
        <v>608</v>
      </c>
      <c r="H404" s="8" t="s">
        <v>609</v>
      </c>
      <c r="I404" s="8" t="s">
        <v>65</v>
      </c>
      <c r="J404" s="8" t="s">
        <v>66</v>
      </c>
      <c r="K404" s="8" t="s">
        <v>664</v>
      </c>
      <c r="L404" s="12">
        <v>100</v>
      </c>
      <c r="M404" s="9">
        <v>5000000</v>
      </c>
      <c r="N404" s="9">
        <v>500000000</v>
      </c>
      <c r="O404" s="9">
        <v>101.1859</v>
      </c>
      <c r="P404" s="9">
        <v>7.5405763055919843</v>
      </c>
      <c r="Q404" s="9">
        <v>505929500</v>
      </c>
      <c r="R404" s="13">
        <v>46243</v>
      </c>
      <c r="S404" s="9">
        <v>7.63</v>
      </c>
      <c r="T404" s="9">
        <v>509105500</v>
      </c>
      <c r="U404" s="9">
        <v>101.8211</v>
      </c>
      <c r="V404" s="9">
        <f>VLOOKUP(E404,[6]SDL!$A:$E,5,0)</f>
        <v>101.8211</v>
      </c>
      <c r="W404" s="9">
        <f t="shared" si="6"/>
        <v>0</v>
      </c>
      <c r="X404" s="9">
        <v>5.8838286999999996</v>
      </c>
      <c r="Y404" s="9">
        <v>3176000</v>
      </c>
      <c r="Z404" s="9">
        <v>0</v>
      </c>
      <c r="AA404" s="9">
        <v>3176000</v>
      </c>
      <c r="AB404" s="9">
        <v>1.0573853</v>
      </c>
      <c r="AC404" s="9">
        <v>1.0271669999999999</v>
      </c>
      <c r="AD404" s="9">
        <v>-53839.322</v>
      </c>
      <c r="AE404" s="9"/>
      <c r="AF404" s="9">
        <v>0</v>
      </c>
      <c r="AG404" s="9">
        <v>0</v>
      </c>
      <c r="AH404" s="9"/>
      <c r="AI404" s="9">
        <v>15048055.560000001</v>
      </c>
      <c r="AJ404" s="15">
        <v>8867</v>
      </c>
      <c r="AK404" s="15">
        <v>2</v>
      </c>
      <c r="AL404" s="8" t="s">
        <v>68</v>
      </c>
      <c r="AM404" s="8" t="s">
        <v>69</v>
      </c>
      <c r="AN404" s="16"/>
      <c r="AO404" s="16"/>
      <c r="AP404" s="13">
        <v>45698</v>
      </c>
      <c r="AQ404" s="13">
        <v>45880</v>
      </c>
      <c r="AR404" s="13">
        <v>42591</v>
      </c>
      <c r="AS404" s="8" t="s">
        <v>70</v>
      </c>
      <c r="AT404" s="8" t="s">
        <v>71</v>
      </c>
      <c r="AU404" s="8" t="s">
        <v>72</v>
      </c>
      <c r="AV404" s="9">
        <v>405</v>
      </c>
      <c r="AW404" s="9">
        <v>1.1095890410958904</v>
      </c>
      <c r="AX404" s="8"/>
      <c r="AY404" s="8"/>
      <c r="AZ404" s="8"/>
      <c r="BA404" s="8" t="s">
        <v>73</v>
      </c>
      <c r="BB404" s="8" t="s">
        <v>74</v>
      </c>
      <c r="BC404" s="1"/>
      <c r="BD404" s="1"/>
      <c r="BE404" s="1"/>
    </row>
    <row r="405" spans="1:57" ht="20" hidden="1" customHeight="1" x14ac:dyDescent="0.35">
      <c r="A405" s="1"/>
      <c r="B405" s="8" t="s">
        <v>3</v>
      </c>
      <c r="C405" s="8">
        <v>9156</v>
      </c>
      <c r="D405" s="8" t="s">
        <v>14</v>
      </c>
      <c r="E405" s="8" t="s">
        <v>961</v>
      </c>
      <c r="F405" s="8" t="s">
        <v>962</v>
      </c>
      <c r="G405" s="8" t="s">
        <v>608</v>
      </c>
      <c r="H405" s="8" t="s">
        <v>609</v>
      </c>
      <c r="I405" s="8" t="s">
        <v>65</v>
      </c>
      <c r="J405" s="8" t="s">
        <v>66</v>
      </c>
      <c r="K405" s="8" t="s">
        <v>616</v>
      </c>
      <c r="L405" s="12">
        <v>100</v>
      </c>
      <c r="M405" s="9">
        <v>100</v>
      </c>
      <c r="N405" s="9">
        <v>10000</v>
      </c>
      <c r="O405" s="9">
        <v>105</v>
      </c>
      <c r="P405" s="9">
        <v>7.2666666666666666</v>
      </c>
      <c r="Q405" s="9">
        <v>10500</v>
      </c>
      <c r="R405" s="13">
        <v>48968</v>
      </c>
      <c r="S405" s="9">
        <v>7.63</v>
      </c>
      <c r="T405" s="9">
        <v>10466.48</v>
      </c>
      <c r="U405" s="9">
        <v>104.6648</v>
      </c>
      <c r="V405" s="9">
        <f>VLOOKUP(E405,[6]SDL!$A:$E,5,0)</f>
        <v>104.6648</v>
      </c>
      <c r="W405" s="9">
        <f t="shared" si="6"/>
        <v>0</v>
      </c>
      <c r="X405" s="9">
        <v>6.8979578999999998</v>
      </c>
      <c r="Y405" s="9">
        <v>0</v>
      </c>
      <c r="Z405" s="9">
        <v>33.520000000000003</v>
      </c>
      <c r="AA405" s="9">
        <v>-33.520000000000003</v>
      </c>
      <c r="AB405" s="9">
        <v>6.3005041000000004</v>
      </c>
      <c r="AC405" s="9">
        <v>6.0904458999999997</v>
      </c>
      <c r="AD405" s="9">
        <v>-6.577</v>
      </c>
      <c r="AE405" s="9">
        <v>47.760010399999999</v>
      </c>
      <c r="AF405" s="9">
        <v>0</v>
      </c>
      <c r="AG405" s="9">
        <v>0</v>
      </c>
      <c r="AH405" s="9"/>
      <c r="AI405" s="9">
        <v>332.75</v>
      </c>
      <c r="AJ405" s="15">
        <v>10389</v>
      </c>
      <c r="AK405" s="15">
        <v>2</v>
      </c>
      <c r="AL405" s="8" t="s">
        <v>68</v>
      </c>
      <c r="AM405" s="8" t="s">
        <v>69</v>
      </c>
      <c r="AN405" s="16"/>
      <c r="AO405" s="16"/>
      <c r="AP405" s="13">
        <v>45681</v>
      </c>
      <c r="AQ405" s="13">
        <v>45862</v>
      </c>
      <c r="AR405" s="13">
        <v>45315</v>
      </c>
      <c r="AS405" s="8" t="s">
        <v>70</v>
      </c>
      <c r="AT405" s="8" t="s">
        <v>71</v>
      </c>
      <c r="AU405" s="8" t="s">
        <v>72</v>
      </c>
      <c r="AV405" s="9">
        <v>3130</v>
      </c>
      <c r="AW405" s="9">
        <v>8.5753424657534243</v>
      </c>
      <c r="AX405" s="8"/>
      <c r="AY405" s="8"/>
      <c r="AZ405" s="8"/>
      <c r="BA405" s="8" t="s">
        <v>73</v>
      </c>
      <c r="BB405" s="8" t="s">
        <v>74</v>
      </c>
      <c r="BC405" s="1"/>
      <c r="BD405" s="1"/>
      <c r="BE405" s="1"/>
    </row>
    <row r="406" spans="1:57" ht="20" hidden="1" customHeight="1" x14ac:dyDescent="0.35">
      <c r="A406" s="1"/>
      <c r="B406" s="8" t="s">
        <v>3</v>
      </c>
      <c r="C406" s="8">
        <v>7506</v>
      </c>
      <c r="D406" s="8" t="s">
        <v>14</v>
      </c>
      <c r="E406" s="8" t="s">
        <v>963</v>
      </c>
      <c r="F406" s="8" t="s">
        <v>964</v>
      </c>
      <c r="G406" s="8" t="s">
        <v>608</v>
      </c>
      <c r="H406" s="8" t="s">
        <v>609</v>
      </c>
      <c r="I406" s="8" t="s">
        <v>65</v>
      </c>
      <c r="J406" s="8" t="s">
        <v>66</v>
      </c>
      <c r="K406" s="8" t="s">
        <v>619</v>
      </c>
      <c r="L406" s="12">
        <v>100</v>
      </c>
      <c r="M406" s="9">
        <v>1000</v>
      </c>
      <c r="N406" s="9">
        <v>100000</v>
      </c>
      <c r="O406" s="9">
        <v>104.4</v>
      </c>
      <c r="P406" s="9">
        <v>7.3084291187739465</v>
      </c>
      <c r="Q406" s="9">
        <v>104400</v>
      </c>
      <c r="R406" s="13">
        <v>51484</v>
      </c>
      <c r="S406" s="9">
        <v>7.63</v>
      </c>
      <c r="T406" s="9">
        <v>105560.6</v>
      </c>
      <c r="U406" s="9">
        <v>105.56059999999999</v>
      </c>
      <c r="V406" s="9">
        <f>VLOOKUP(E406,[6]SDL!$A:$E,5,0)</f>
        <v>105.56059999999999</v>
      </c>
      <c r="W406" s="9">
        <f t="shared" si="6"/>
        <v>0</v>
      </c>
      <c r="X406" s="9">
        <v>7.0333797999999996</v>
      </c>
      <c r="Y406" s="9">
        <v>1160.5999999999999</v>
      </c>
      <c r="Z406" s="9">
        <v>0</v>
      </c>
      <c r="AA406" s="9">
        <v>1160.5999999999999</v>
      </c>
      <c r="AB406" s="9">
        <v>9.4726090000000003</v>
      </c>
      <c r="AC406" s="9">
        <v>9.1508035999999997</v>
      </c>
      <c r="AD406" s="9">
        <v>-96.926000000000002</v>
      </c>
      <c r="AE406" s="9"/>
      <c r="AF406" s="9">
        <v>0</v>
      </c>
      <c r="AG406" s="9">
        <v>0</v>
      </c>
      <c r="AH406" s="9"/>
      <c r="AI406" s="9">
        <v>360.31</v>
      </c>
      <c r="AJ406" s="15">
        <v>4427</v>
      </c>
      <c r="AK406" s="15">
        <v>2</v>
      </c>
      <c r="AL406" s="8" t="s">
        <v>68</v>
      </c>
      <c r="AM406" s="8" t="s">
        <v>69</v>
      </c>
      <c r="AN406" s="16"/>
      <c r="AO406" s="16"/>
      <c r="AP406" s="13">
        <v>45824</v>
      </c>
      <c r="AQ406" s="13">
        <v>46006</v>
      </c>
      <c r="AR406" s="13">
        <v>44909</v>
      </c>
      <c r="AS406" s="8" t="s">
        <v>70</v>
      </c>
      <c r="AT406" s="8" t="s">
        <v>71</v>
      </c>
      <c r="AU406" s="8" t="s">
        <v>72</v>
      </c>
      <c r="AV406" s="9">
        <v>5646</v>
      </c>
      <c r="AW406" s="9">
        <v>15.468493150684932</v>
      </c>
      <c r="AX406" s="8"/>
      <c r="AY406" s="8"/>
      <c r="AZ406" s="8"/>
      <c r="BA406" s="8" t="s">
        <v>73</v>
      </c>
      <c r="BB406" s="8" t="s">
        <v>74</v>
      </c>
      <c r="BC406" s="1"/>
      <c r="BD406" s="1"/>
      <c r="BE406" s="1"/>
    </row>
    <row r="407" spans="1:57" ht="20" hidden="1" customHeight="1" x14ac:dyDescent="0.35">
      <c r="A407" s="1"/>
      <c r="B407" s="8" t="s">
        <v>3</v>
      </c>
      <c r="C407" s="8">
        <v>10842</v>
      </c>
      <c r="D407" s="8" t="s">
        <v>14</v>
      </c>
      <c r="E407" s="8" t="s">
        <v>965</v>
      </c>
      <c r="F407" s="8" t="s">
        <v>966</v>
      </c>
      <c r="G407" s="8" t="s">
        <v>608</v>
      </c>
      <c r="H407" s="8" t="s">
        <v>609</v>
      </c>
      <c r="I407" s="8" t="s">
        <v>65</v>
      </c>
      <c r="J407" s="8" t="s">
        <v>66</v>
      </c>
      <c r="K407" s="8" t="s">
        <v>636</v>
      </c>
      <c r="L407" s="12">
        <v>100</v>
      </c>
      <c r="M407" s="9">
        <v>1000</v>
      </c>
      <c r="N407" s="9">
        <v>100000</v>
      </c>
      <c r="O407" s="9">
        <v>102</v>
      </c>
      <c r="P407" s="9">
        <v>7.4901960784313726</v>
      </c>
      <c r="Q407" s="9">
        <v>102000</v>
      </c>
      <c r="R407" s="13">
        <v>48429</v>
      </c>
      <c r="S407" s="9">
        <v>7.64</v>
      </c>
      <c r="T407" s="9">
        <v>105072.6</v>
      </c>
      <c r="U407" s="9">
        <v>105.07259999999999</v>
      </c>
      <c r="V407" s="9">
        <f>VLOOKUP(E407,[6]SDL!$A:$E,5,0)</f>
        <v>105.07259999999999</v>
      </c>
      <c r="W407" s="9">
        <f t="shared" si="6"/>
        <v>0</v>
      </c>
      <c r="X407" s="9">
        <v>6.7265477000000002</v>
      </c>
      <c r="Y407" s="9">
        <v>3072.6</v>
      </c>
      <c r="Z407" s="9">
        <v>0</v>
      </c>
      <c r="AA407" s="9">
        <v>3072.6</v>
      </c>
      <c r="AB407" s="9">
        <v>5.4859507000000001</v>
      </c>
      <c r="AC407" s="9">
        <v>5.3074466999999999</v>
      </c>
      <c r="AD407" s="9">
        <v>-57.433999999999997</v>
      </c>
      <c r="AE407" s="9">
        <v>35.971088199999997</v>
      </c>
      <c r="AF407" s="9">
        <v>0</v>
      </c>
      <c r="AG407" s="9">
        <v>0</v>
      </c>
      <c r="AH407" s="9"/>
      <c r="AI407" s="9">
        <v>3140.89</v>
      </c>
      <c r="AJ407" s="15">
        <v>10023</v>
      </c>
      <c r="AK407" s="15">
        <v>2</v>
      </c>
      <c r="AL407" s="8" t="s">
        <v>68</v>
      </c>
      <c r="AM407" s="8" t="s">
        <v>69</v>
      </c>
      <c r="AN407" s="16"/>
      <c r="AO407" s="16"/>
      <c r="AP407" s="13">
        <v>45691</v>
      </c>
      <c r="AQ407" s="13">
        <v>45872</v>
      </c>
      <c r="AR407" s="13">
        <v>44776</v>
      </c>
      <c r="AS407" s="8" t="s">
        <v>70</v>
      </c>
      <c r="AT407" s="8" t="s">
        <v>71</v>
      </c>
      <c r="AU407" s="8" t="s">
        <v>72</v>
      </c>
      <c r="AV407" s="9">
        <v>2591</v>
      </c>
      <c r="AW407" s="9">
        <v>7.0986301369863014</v>
      </c>
      <c r="AX407" s="8"/>
      <c r="AY407" s="8"/>
      <c r="AZ407" s="8"/>
      <c r="BA407" s="8" t="s">
        <v>73</v>
      </c>
      <c r="BB407" s="8" t="s">
        <v>74</v>
      </c>
      <c r="BC407" s="1"/>
      <c r="BD407" s="1"/>
      <c r="BE407" s="1"/>
    </row>
    <row r="408" spans="1:57" ht="20" hidden="1" customHeight="1" x14ac:dyDescent="0.35">
      <c r="A408" s="1"/>
      <c r="B408" s="8" t="s">
        <v>3</v>
      </c>
      <c r="C408" s="8">
        <v>4767</v>
      </c>
      <c r="D408" s="8" t="s">
        <v>14</v>
      </c>
      <c r="E408" s="8" t="s">
        <v>967</v>
      </c>
      <c r="F408" s="8" t="s">
        <v>968</v>
      </c>
      <c r="G408" s="8" t="s">
        <v>608</v>
      </c>
      <c r="H408" s="8" t="s">
        <v>609</v>
      </c>
      <c r="I408" s="8" t="s">
        <v>65</v>
      </c>
      <c r="J408" s="8" t="s">
        <v>66</v>
      </c>
      <c r="K408" s="8" t="s">
        <v>613</v>
      </c>
      <c r="L408" s="12">
        <v>100</v>
      </c>
      <c r="M408" s="9">
        <v>9500</v>
      </c>
      <c r="N408" s="9">
        <v>950000</v>
      </c>
      <c r="O408" s="9">
        <v>103.58964829999999</v>
      </c>
      <c r="P408" s="9">
        <v>7.3849077833001964</v>
      </c>
      <c r="Q408" s="9">
        <v>984101.66</v>
      </c>
      <c r="R408" s="13">
        <v>48445</v>
      </c>
      <c r="S408" s="9">
        <v>7.65</v>
      </c>
      <c r="T408" s="9">
        <v>998927.85</v>
      </c>
      <c r="U408" s="9">
        <v>105.1503</v>
      </c>
      <c r="V408" s="9">
        <f>VLOOKUP(E408,[6]SDL!$A:$E,5,0)</f>
        <v>105.1503</v>
      </c>
      <c r="W408" s="9">
        <f t="shared" si="6"/>
        <v>0</v>
      </c>
      <c r="X408" s="9">
        <v>6.7266482999999999</v>
      </c>
      <c r="Y408" s="9">
        <v>14826.19</v>
      </c>
      <c r="Z408" s="9">
        <v>0</v>
      </c>
      <c r="AA408" s="9">
        <v>14826.19</v>
      </c>
      <c r="AB408" s="9">
        <v>5.5291123999999998</v>
      </c>
      <c r="AC408" s="9">
        <v>5.3492014000000001</v>
      </c>
      <c r="AD408" s="9">
        <v>-548.601</v>
      </c>
      <c r="AE408" s="9">
        <v>36.427259999999997</v>
      </c>
      <c r="AF408" s="9">
        <v>0</v>
      </c>
      <c r="AG408" s="9">
        <v>0</v>
      </c>
      <c r="AH408" s="9"/>
      <c r="AI408" s="9">
        <v>26647.5</v>
      </c>
      <c r="AJ408" s="15">
        <v>9769</v>
      </c>
      <c r="AK408" s="15">
        <v>2</v>
      </c>
      <c r="AL408" s="8" t="s">
        <v>68</v>
      </c>
      <c r="AM408" s="8" t="s">
        <v>69</v>
      </c>
      <c r="AN408" s="16"/>
      <c r="AO408" s="16"/>
      <c r="AP408" s="13">
        <v>45707</v>
      </c>
      <c r="AQ408" s="13">
        <v>45888</v>
      </c>
      <c r="AR408" s="13">
        <v>44792</v>
      </c>
      <c r="AS408" s="8" t="s">
        <v>70</v>
      </c>
      <c r="AT408" s="8" t="s">
        <v>71</v>
      </c>
      <c r="AU408" s="8" t="s">
        <v>72</v>
      </c>
      <c r="AV408" s="9">
        <v>2607</v>
      </c>
      <c r="AW408" s="9">
        <v>7.1424657534246574</v>
      </c>
      <c r="AX408" s="8"/>
      <c r="AY408" s="8"/>
      <c r="AZ408" s="8"/>
      <c r="BA408" s="8" t="s">
        <v>73</v>
      </c>
      <c r="BB408" s="8" t="s">
        <v>74</v>
      </c>
      <c r="BC408" s="1"/>
      <c r="BD408" s="1"/>
      <c r="BE408" s="1"/>
    </row>
    <row r="409" spans="1:57" ht="20" hidden="1" customHeight="1" x14ac:dyDescent="0.35">
      <c r="A409" s="1"/>
      <c r="B409" s="8" t="s">
        <v>3</v>
      </c>
      <c r="C409" s="8">
        <v>2135</v>
      </c>
      <c r="D409" s="8" t="s">
        <v>14</v>
      </c>
      <c r="E409" s="8" t="s">
        <v>969</v>
      </c>
      <c r="F409" s="8" t="s">
        <v>970</v>
      </c>
      <c r="G409" s="8" t="s">
        <v>608</v>
      </c>
      <c r="H409" s="8" t="s">
        <v>609</v>
      </c>
      <c r="I409" s="8" t="s">
        <v>65</v>
      </c>
      <c r="J409" s="8" t="s">
        <v>66</v>
      </c>
      <c r="K409" s="8" t="s">
        <v>610</v>
      </c>
      <c r="L409" s="12">
        <v>100</v>
      </c>
      <c r="M409" s="9">
        <v>83000</v>
      </c>
      <c r="N409" s="9">
        <v>8300000</v>
      </c>
      <c r="O409" s="9">
        <v>104.76</v>
      </c>
      <c r="P409" s="9">
        <v>7.3024054982817868</v>
      </c>
      <c r="Q409" s="9">
        <v>8695080</v>
      </c>
      <c r="R409" s="13">
        <v>46720</v>
      </c>
      <c r="S409" s="9">
        <v>7.65</v>
      </c>
      <c r="T409" s="9">
        <v>8589147.0999999996</v>
      </c>
      <c r="U409" s="9">
        <v>103.4837</v>
      </c>
      <c r="V409" s="9">
        <f>VLOOKUP(E409,[6]SDL!$A:$E,5,0)</f>
        <v>103.4837</v>
      </c>
      <c r="W409" s="9">
        <f t="shared" si="6"/>
        <v>0</v>
      </c>
      <c r="X409" s="9">
        <v>6.0719531</v>
      </c>
      <c r="Y409" s="9">
        <v>0</v>
      </c>
      <c r="Z409" s="9">
        <v>105932.9</v>
      </c>
      <c r="AA409" s="9">
        <v>-105932.9</v>
      </c>
      <c r="AB409" s="9">
        <v>2.2403540999999998</v>
      </c>
      <c r="AC409" s="9">
        <v>2.1743416</v>
      </c>
      <c r="AD409" s="9">
        <v>-1879.846</v>
      </c>
      <c r="AE409" s="9"/>
      <c r="AF409" s="9">
        <v>0</v>
      </c>
      <c r="AG409" s="9">
        <v>0</v>
      </c>
      <c r="AH409" s="9"/>
      <c r="AI409" s="9">
        <v>56440</v>
      </c>
      <c r="AJ409" s="15">
        <v>216</v>
      </c>
      <c r="AK409" s="15">
        <v>2</v>
      </c>
      <c r="AL409" s="8" t="s">
        <v>68</v>
      </c>
      <c r="AM409" s="8" t="s">
        <v>69</v>
      </c>
      <c r="AN409" s="16"/>
      <c r="AO409" s="16"/>
      <c r="AP409" s="13">
        <v>45806</v>
      </c>
      <c r="AQ409" s="13">
        <v>45992</v>
      </c>
      <c r="AR409" s="13">
        <v>43068</v>
      </c>
      <c r="AS409" s="8" t="s">
        <v>70</v>
      </c>
      <c r="AT409" s="8" t="s">
        <v>71</v>
      </c>
      <c r="AU409" s="8" t="s">
        <v>72</v>
      </c>
      <c r="AV409" s="9">
        <v>882</v>
      </c>
      <c r="AW409" s="9">
        <v>2.4164383561643836</v>
      </c>
      <c r="AX409" s="8"/>
      <c r="AY409" s="8"/>
      <c r="AZ409" s="8"/>
      <c r="BA409" s="8" t="s">
        <v>73</v>
      </c>
      <c r="BB409" s="8" t="s">
        <v>74</v>
      </c>
      <c r="BC409" s="1"/>
      <c r="BD409" s="1"/>
      <c r="BE409" s="1"/>
    </row>
    <row r="410" spans="1:57" ht="20" hidden="1" customHeight="1" x14ac:dyDescent="0.35">
      <c r="A410" s="1"/>
      <c r="B410" s="8" t="s">
        <v>3</v>
      </c>
      <c r="C410" s="8">
        <v>8802</v>
      </c>
      <c r="D410" s="8" t="s">
        <v>14</v>
      </c>
      <c r="E410" s="8" t="s">
        <v>971</v>
      </c>
      <c r="F410" s="8" t="s">
        <v>972</v>
      </c>
      <c r="G410" s="8" t="s">
        <v>608</v>
      </c>
      <c r="H410" s="8" t="s">
        <v>609</v>
      </c>
      <c r="I410" s="8" t="s">
        <v>65</v>
      </c>
      <c r="J410" s="8" t="s">
        <v>66</v>
      </c>
      <c r="K410" s="8" t="s">
        <v>718</v>
      </c>
      <c r="L410" s="12">
        <v>100</v>
      </c>
      <c r="M410" s="9">
        <v>200</v>
      </c>
      <c r="N410" s="9">
        <v>20000</v>
      </c>
      <c r="O410" s="9">
        <v>105.3</v>
      </c>
      <c r="P410" s="9">
        <v>7.2649572649572649</v>
      </c>
      <c r="Q410" s="9">
        <v>21060</v>
      </c>
      <c r="R410" s="13">
        <v>51061</v>
      </c>
      <c r="S410" s="9">
        <v>7.65</v>
      </c>
      <c r="T410" s="9">
        <v>21084.38</v>
      </c>
      <c r="U410" s="9">
        <v>105.42189999999999</v>
      </c>
      <c r="V410" s="9">
        <f>VLOOKUP(E410,[6]SDL!$A:$E,5,0)</f>
        <v>105.42189999999999</v>
      </c>
      <c r="W410" s="9">
        <f t="shared" si="6"/>
        <v>0</v>
      </c>
      <c r="X410" s="9">
        <v>7.0401429999999996</v>
      </c>
      <c r="Y410" s="9">
        <v>24.38</v>
      </c>
      <c r="Z410" s="9">
        <v>0</v>
      </c>
      <c r="AA410" s="9">
        <v>24.38</v>
      </c>
      <c r="AB410" s="9">
        <v>8.9571637000000006</v>
      </c>
      <c r="AC410" s="9">
        <v>8.6525865</v>
      </c>
      <c r="AD410" s="9">
        <v>-18.512</v>
      </c>
      <c r="AE410" s="9">
        <v>100.3611336</v>
      </c>
      <c r="AF410" s="9">
        <v>0</v>
      </c>
      <c r="AG410" s="9">
        <v>0</v>
      </c>
      <c r="AH410" s="9"/>
      <c r="AI410" s="9">
        <v>310.25</v>
      </c>
      <c r="AJ410" s="15">
        <v>10342</v>
      </c>
      <c r="AK410" s="15">
        <v>2</v>
      </c>
      <c r="AL410" s="8" t="s">
        <v>68</v>
      </c>
      <c r="AM410" s="8" t="s">
        <v>69</v>
      </c>
      <c r="AN410" s="16"/>
      <c r="AO410" s="16"/>
      <c r="AP410" s="13">
        <v>45765</v>
      </c>
      <c r="AQ410" s="13">
        <v>45950</v>
      </c>
      <c r="AR410" s="13">
        <v>45217</v>
      </c>
      <c r="AS410" s="8" t="s">
        <v>70</v>
      </c>
      <c r="AT410" s="8" t="s">
        <v>71</v>
      </c>
      <c r="AU410" s="8" t="s">
        <v>72</v>
      </c>
      <c r="AV410" s="9">
        <v>5223</v>
      </c>
      <c r="AW410" s="9">
        <v>14.30958904109589</v>
      </c>
      <c r="AX410" s="8"/>
      <c r="AY410" s="8"/>
      <c r="AZ410" s="8"/>
      <c r="BA410" s="8" t="s">
        <v>73</v>
      </c>
      <c r="BB410" s="8" t="s">
        <v>74</v>
      </c>
      <c r="BC410" s="1"/>
      <c r="BD410" s="1"/>
      <c r="BE410" s="1"/>
    </row>
    <row r="411" spans="1:57" ht="20" hidden="1" customHeight="1" x14ac:dyDescent="0.35">
      <c r="A411" s="1"/>
      <c r="B411" s="8" t="s">
        <v>3</v>
      </c>
      <c r="C411" s="8">
        <v>9157</v>
      </c>
      <c r="D411" s="8" t="s">
        <v>14</v>
      </c>
      <c r="E411" s="8" t="s">
        <v>973</v>
      </c>
      <c r="F411" s="8" t="s">
        <v>974</v>
      </c>
      <c r="G411" s="8" t="s">
        <v>608</v>
      </c>
      <c r="H411" s="8" t="s">
        <v>609</v>
      </c>
      <c r="I411" s="8" t="s">
        <v>65</v>
      </c>
      <c r="J411" s="8" t="s">
        <v>66</v>
      </c>
      <c r="K411" s="8" t="s">
        <v>610</v>
      </c>
      <c r="L411" s="12">
        <v>100</v>
      </c>
      <c r="M411" s="9">
        <v>1000000</v>
      </c>
      <c r="N411" s="9">
        <v>100000000</v>
      </c>
      <c r="O411" s="9">
        <v>102.9</v>
      </c>
      <c r="P411" s="9">
        <v>7.444120505344995</v>
      </c>
      <c r="Q411" s="9">
        <v>102900000</v>
      </c>
      <c r="R411" s="13">
        <v>47872</v>
      </c>
      <c r="S411" s="9">
        <v>7.66</v>
      </c>
      <c r="T411" s="9">
        <v>104405800</v>
      </c>
      <c r="U411" s="9">
        <v>104.4058</v>
      </c>
      <c r="V411" s="9">
        <f>VLOOKUP(E411,[6]SDL!$A:$E,5,0)</f>
        <v>104.4058</v>
      </c>
      <c r="W411" s="9">
        <f t="shared" si="6"/>
        <v>0</v>
      </c>
      <c r="X411" s="9">
        <v>6.6964094000000003</v>
      </c>
      <c r="Y411" s="9">
        <v>1505800</v>
      </c>
      <c r="Z411" s="9">
        <v>0</v>
      </c>
      <c r="AA411" s="9">
        <v>1505800</v>
      </c>
      <c r="AB411" s="9">
        <v>4.5166579999999996</v>
      </c>
      <c r="AC411" s="9">
        <v>4.3703304000000003</v>
      </c>
      <c r="AD411" s="9">
        <v>-47088.741999999998</v>
      </c>
      <c r="AE411" s="9">
        <v>24.507501399999999</v>
      </c>
      <c r="AF411" s="9">
        <v>0</v>
      </c>
      <c r="AG411" s="9">
        <v>0</v>
      </c>
      <c r="AH411" s="9"/>
      <c r="AI411" s="9">
        <v>3340611.11</v>
      </c>
      <c r="AJ411" s="15">
        <v>10209</v>
      </c>
      <c r="AK411" s="15">
        <v>2</v>
      </c>
      <c r="AL411" s="8" t="s">
        <v>68</v>
      </c>
      <c r="AM411" s="8" t="s">
        <v>69</v>
      </c>
      <c r="AN411" s="16"/>
      <c r="AO411" s="16"/>
      <c r="AP411" s="13">
        <v>45681</v>
      </c>
      <c r="AQ411" s="13">
        <v>45862</v>
      </c>
      <c r="AR411" s="13">
        <v>45315</v>
      </c>
      <c r="AS411" s="8" t="s">
        <v>70</v>
      </c>
      <c r="AT411" s="8" t="s">
        <v>71</v>
      </c>
      <c r="AU411" s="8" t="s">
        <v>72</v>
      </c>
      <c r="AV411" s="9">
        <v>2034</v>
      </c>
      <c r="AW411" s="9">
        <v>5.5726027397260278</v>
      </c>
      <c r="AX411" s="8"/>
      <c r="AY411" s="8"/>
      <c r="AZ411" s="8"/>
      <c r="BA411" s="8" t="s">
        <v>73</v>
      </c>
      <c r="BB411" s="8" t="s">
        <v>74</v>
      </c>
      <c r="BC411" s="1"/>
      <c r="BD411" s="1"/>
      <c r="BE411" s="1"/>
    </row>
    <row r="412" spans="1:57" ht="20" hidden="1" customHeight="1" x14ac:dyDescent="0.35">
      <c r="A412" s="1"/>
      <c r="B412" s="8" t="s">
        <v>3</v>
      </c>
      <c r="C412" s="8">
        <v>7016</v>
      </c>
      <c r="D412" s="8" t="s">
        <v>14</v>
      </c>
      <c r="E412" s="8" t="s">
        <v>975</v>
      </c>
      <c r="F412" s="8" t="s">
        <v>976</v>
      </c>
      <c r="G412" s="8" t="s">
        <v>608</v>
      </c>
      <c r="H412" s="8" t="s">
        <v>609</v>
      </c>
      <c r="I412" s="8" t="s">
        <v>65</v>
      </c>
      <c r="J412" s="8" t="s">
        <v>66</v>
      </c>
      <c r="K412" s="8" t="s">
        <v>619</v>
      </c>
      <c r="L412" s="12">
        <v>100</v>
      </c>
      <c r="M412" s="9">
        <v>1000</v>
      </c>
      <c r="N412" s="9">
        <v>100000</v>
      </c>
      <c r="O412" s="9">
        <v>102.6</v>
      </c>
      <c r="P412" s="9">
        <v>7.4756335282651074</v>
      </c>
      <c r="Q412" s="9">
        <v>102600</v>
      </c>
      <c r="R412" s="13">
        <v>48534</v>
      </c>
      <c r="S412" s="9">
        <v>7.67</v>
      </c>
      <c r="T412" s="9">
        <v>105471.6</v>
      </c>
      <c r="U412" s="9">
        <v>105.4716</v>
      </c>
      <c r="V412" s="9">
        <f>VLOOKUP(E412,[6]SDL!$A:$E,5,0)</f>
        <v>105.4716</v>
      </c>
      <c r="W412" s="9">
        <f t="shared" si="6"/>
        <v>0</v>
      </c>
      <c r="X412" s="9">
        <v>6.7147630999999999</v>
      </c>
      <c r="Y412" s="9">
        <v>2871.6</v>
      </c>
      <c r="Z412" s="9">
        <v>0</v>
      </c>
      <c r="AA412" s="9">
        <v>2871.6</v>
      </c>
      <c r="AB412" s="9">
        <v>5.7691577000000001</v>
      </c>
      <c r="AC412" s="9">
        <v>5.5817568</v>
      </c>
      <c r="AD412" s="9">
        <v>-59.406999999999996</v>
      </c>
      <c r="AE412" s="9">
        <v>39.023027599999999</v>
      </c>
      <c r="AF412" s="9">
        <v>0</v>
      </c>
      <c r="AG412" s="9">
        <v>0</v>
      </c>
      <c r="AH412" s="9"/>
      <c r="AI412" s="9">
        <v>958.75</v>
      </c>
      <c r="AJ412" s="15">
        <v>243</v>
      </c>
      <c r="AK412" s="15">
        <v>2</v>
      </c>
      <c r="AL412" s="8" t="s">
        <v>68</v>
      </c>
      <c r="AM412" s="8" t="s">
        <v>69</v>
      </c>
      <c r="AN412" s="16"/>
      <c r="AO412" s="16"/>
      <c r="AP412" s="13">
        <v>45793</v>
      </c>
      <c r="AQ412" s="13">
        <v>45978</v>
      </c>
      <c r="AR412" s="13">
        <v>44881</v>
      </c>
      <c r="AS412" s="8" t="s">
        <v>70</v>
      </c>
      <c r="AT412" s="8" t="s">
        <v>71</v>
      </c>
      <c r="AU412" s="8" t="s">
        <v>72</v>
      </c>
      <c r="AV412" s="9">
        <v>2696</v>
      </c>
      <c r="AW412" s="9">
        <v>7.3863013698630136</v>
      </c>
      <c r="AX412" s="8"/>
      <c r="AY412" s="8"/>
      <c r="AZ412" s="8"/>
      <c r="BA412" s="8" t="s">
        <v>73</v>
      </c>
      <c r="BB412" s="8" t="s">
        <v>74</v>
      </c>
      <c r="BC412" s="1"/>
      <c r="BD412" s="1"/>
      <c r="BE412" s="1"/>
    </row>
    <row r="413" spans="1:57" ht="20" hidden="1" customHeight="1" x14ac:dyDescent="0.35">
      <c r="A413" s="1"/>
      <c r="B413" s="8" t="s">
        <v>3</v>
      </c>
      <c r="C413" s="8">
        <v>9163</v>
      </c>
      <c r="D413" s="8" t="s">
        <v>14</v>
      </c>
      <c r="E413" s="8" t="s">
        <v>977</v>
      </c>
      <c r="F413" s="8" t="s">
        <v>978</v>
      </c>
      <c r="G413" s="8" t="s">
        <v>608</v>
      </c>
      <c r="H413" s="8" t="s">
        <v>609</v>
      </c>
      <c r="I413" s="8" t="s">
        <v>65</v>
      </c>
      <c r="J413" s="8" t="s">
        <v>66</v>
      </c>
      <c r="K413" s="8" t="s">
        <v>619</v>
      </c>
      <c r="L413" s="12">
        <v>100</v>
      </c>
      <c r="M413" s="9">
        <v>200</v>
      </c>
      <c r="N413" s="9">
        <v>20000</v>
      </c>
      <c r="O413" s="9">
        <v>107.7</v>
      </c>
      <c r="P413" s="9">
        <v>7.1216341689879297</v>
      </c>
      <c r="Q413" s="9">
        <v>21540</v>
      </c>
      <c r="R413" s="13">
        <v>51890</v>
      </c>
      <c r="S413" s="9">
        <v>7.67</v>
      </c>
      <c r="T413" s="9">
        <v>20894.419999999998</v>
      </c>
      <c r="U413" s="9">
        <v>104.4721</v>
      </c>
      <c r="V413" s="9">
        <f>VLOOKUP(E413,[6]SDL!$A:$E,5,0)</f>
        <v>104.4721</v>
      </c>
      <c r="W413" s="9">
        <f t="shared" si="6"/>
        <v>0</v>
      </c>
      <c r="X413" s="9">
        <v>7.2021601000000004</v>
      </c>
      <c r="Y413" s="9">
        <v>0</v>
      </c>
      <c r="Z413" s="9">
        <v>645.58000000000004</v>
      </c>
      <c r="AA413" s="9">
        <v>-645.58000000000004</v>
      </c>
      <c r="AB413" s="9">
        <v>9.5025048999999999</v>
      </c>
      <c r="AC413" s="9">
        <v>9.1722064000000003</v>
      </c>
      <c r="AD413" s="9">
        <v>-19.777999999999999</v>
      </c>
      <c r="AE413" s="9">
        <v>117.95483280000001</v>
      </c>
      <c r="AF413" s="9">
        <v>0</v>
      </c>
      <c r="AG413" s="9">
        <v>0</v>
      </c>
      <c r="AH413" s="9"/>
      <c r="AI413" s="9">
        <v>668.99</v>
      </c>
      <c r="AJ413" s="15">
        <v>8938</v>
      </c>
      <c r="AK413" s="15">
        <v>2</v>
      </c>
      <c r="AL413" s="8" t="s">
        <v>68</v>
      </c>
      <c r="AM413" s="8" t="s">
        <v>69</v>
      </c>
      <c r="AN413" s="16"/>
      <c r="AO413" s="16"/>
      <c r="AP413" s="13">
        <v>45681</v>
      </c>
      <c r="AQ413" s="13">
        <v>45862</v>
      </c>
      <c r="AR413" s="13">
        <v>45315</v>
      </c>
      <c r="AS413" s="8" t="s">
        <v>70</v>
      </c>
      <c r="AT413" s="8" t="s">
        <v>71</v>
      </c>
      <c r="AU413" s="8" t="s">
        <v>72</v>
      </c>
      <c r="AV413" s="9">
        <v>6052</v>
      </c>
      <c r="AW413" s="9">
        <v>16.580821917808219</v>
      </c>
      <c r="AX413" s="8"/>
      <c r="AY413" s="8"/>
      <c r="AZ413" s="8"/>
      <c r="BA413" s="8" t="s">
        <v>73</v>
      </c>
      <c r="BB413" s="8" t="s">
        <v>74</v>
      </c>
      <c r="BC413" s="1"/>
      <c r="BD413" s="1"/>
      <c r="BE413" s="1"/>
    </row>
    <row r="414" spans="1:57" ht="20" hidden="1" customHeight="1" x14ac:dyDescent="0.35">
      <c r="A414" s="1"/>
      <c r="B414" s="8" t="s">
        <v>3</v>
      </c>
      <c r="C414" s="8">
        <v>8902</v>
      </c>
      <c r="D414" s="8" t="s">
        <v>14</v>
      </c>
      <c r="E414" s="8" t="s">
        <v>979</v>
      </c>
      <c r="F414" s="8" t="s">
        <v>980</v>
      </c>
      <c r="G414" s="8" t="s">
        <v>608</v>
      </c>
      <c r="H414" s="8" t="s">
        <v>609</v>
      </c>
      <c r="I414" s="8" t="s">
        <v>65</v>
      </c>
      <c r="J414" s="8" t="s">
        <v>66</v>
      </c>
      <c r="K414" s="8" t="s">
        <v>664</v>
      </c>
      <c r="L414" s="12">
        <v>100</v>
      </c>
      <c r="M414" s="9">
        <v>400</v>
      </c>
      <c r="N414" s="9">
        <v>40000</v>
      </c>
      <c r="O414" s="9">
        <v>105</v>
      </c>
      <c r="P414" s="9">
        <v>7.3238095238095235</v>
      </c>
      <c r="Q414" s="9">
        <v>42000</v>
      </c>
      <c r="R414" s="13">
        <v>52185</v>
      </c>
      <c r="S414" s="9">
        <v>7.69</v>
      </c>
      <c r="T414" s="9">
        <v>41910</v>
      </c>
      <c r="U414" s="9">
        <v>104.77500000000001</v>
      </c>
      <c r="V414" s="9">
        <f>VLOOKUP(E414,[6]SDL!$A:$E,5,0)</f>
        <v>104.77500000000001</v>
      </c>
      <c r="W414" s="9">
        <f t="shared" si="6"/>
        <v>0</v>
      </c>
      <c r="X414" s="9">
        <v>7.2022811999999998</v>
      </c>
      <c r="Y414" s="9">
        <v>0</v>
      </c>
      <c r="Z414" s="9">
        <v>90</v>
      </c>
      <c r="AA414" s="9">
        <v>-90</v>
      </c>
      <c r="AB414" s="9">
        <v>9.9537893000000004</v>
      </c>
      <c r="AC414" s="9">
        <v>9.6077989000000006</v>
      </c>
      <c r="AD414" s="9">
        <v>-40.643999999999998</v>
      </c>
      <c r="AE414" s="9"/>
      <c r="AF414" s="9">
        <v>0</v>
      </c>
      <c r="AG414" s="9">
        <v>0</v>
      </c>
      <c r="AH414" s="9"/>
      <c r="AI414" s="9">
        <v>393.04</v>
      </c>
      <c r="AJ414" s="15">
        <v>9387</v>
      </c>
      <c r="AK414" s="15">
        <v>2</v>
      </c>
      <c r="AL414" s="8" t="s">
        <v>68</v>
      </c>
      <c r="AM414" s="8" t="s">
        <v>69</v>
      </c>
      <c r="AN414" s="16"/>
      <c r="AO414" s="16"/>
      <c r="AP414" s="13">
        <v>45792</v>
      </c>
      <c r="AQ414" s="13">
        <v>45978</v>
      </c>
      <c r="AR414" s="13">
        <v>45245</v>
      </c>
      <c r="AS414" s="8" t="s">
        <v>70</v>
      </c>
      <c r="AT414" s="8" t="s">
        <v>71</v>
      </c>
      <c r="AU414" s="8" t="s">
        <v>72</v>
      </c>
      <c r="AV414" s="9">
        <v>6347</v>
      </c>
      <c r="AW414" s="9">
        <v>17.389041095890413</v>
      </c>
      <c r="AX414" s="8"/>
      <c r="AY414" s="8"/>
      <c r="AZ414" s="8"/>
      <c r="BA414" s="8" t="s">
        <v>73</v>
      </c>
      <c r="BB414" s="8" t="s">
        <v>74</v>
      </c>
      <c r="BC414" s="1"/>
      <c r="BD414" s="1"/>
      <c r="BE414" s="1"/>
    </row>
    <row r="415" spans="1:57" ht="20" hidden="1" customHeight="1" x14ac:dyDescent="0.35">
      <c r="A415" s="1"/>
      <c r="B415" s="8" t="s">
        <v>3</v>
      </c>
      <c r="C415" s="8">
        <v>9146</v>
      </c>
      <c r="D415" s="8" t="s">
        <v>14</v>
      </c>
      <c r="E415" s="8" t="s">
        <v>981</v>
      </c>
      <c r="F415" s="8" t="s">
        <v>982</v>
      </c>
      <c r="G415" s="8" t="s">
        <v>608</v>
      </c>
      <c r="H415" s="8" t="s">
        <v>609</v>
      </c>
      <c r="I415" s="8" t="s">
        <v>65</v>
      </c>
      <c r="J415" s="8" t="s">
        <v>66</v>
      </c>
      <c r="K415" s="8" t="s">
        <v>664</v>
      </c>
      <c r="L415" s="12">
        <v>100</v>
      </c>
      <c r="M415" s="9">
        <v>300</v>
      </c>
      <c r="N415" s="9">
        <v>30000</v>
      </c>
      <c r="O415" s="9">
        <v>108.3</v>
      </c>
      <c r="P415" s="9">
        <v>7.1098799630655583</v>
      </c>
      <c r="Q415" s="9">
        <v>32490</v>
      </c>
      <c r="R415" s="13">
        <v>51890</v>
      </c>
      <c r="S415" s="9">
        <v>7.7</v>
      </c>
      <c r="T415" s="9">
        <v>31427.88</v>
      </c>
      <c r="U415" s="9">
        <v>104.75960000000001</v>
      </c>
      <c r="V415" s="9">
        <f>VLOOKUP(E415,[6]SDL!$A:$E,5,0)</f>
        <v>104.75960000000001</v>
      </c>
      <c r="W415" s="9">
        <f t="shared" si="6"/>
        <v>0</v>
      </c>
      <c r="X415" s="9">
        <v>7.2021595999999999</v>
      </c>
      <c r="Y415" s="9">
        <v>0</v>
      </c>
      <c r="Z415" s="9">
        <v>1062.1199999999999</v>
      </c>
      <c r="AA415" s="9">
        <v>-1062.1199999999999</v>
      </c>
      <c r="AB415" s="9">
        <v>9.4945891000000007</v>
      </c>
      <c r="AC415" s="9">
        <v>9.1645658000000001</v>
      </c>
      <c r="AD415" s="9">
        <v>-29.725999999999999</v>
      </c>
      <c r="AE415" s="9">
        <v>117.8039291</v>
      </c>
      <c r="AF415" s="9">
        <v>0</v>
      </c>
      <c r="AG415" s="9">
        <v>0</v>
      </c>
      <c r="AH415" s="9"/>
      <c r="AI415" s="9">
        <v>1007.42</v>
      </c>
      <c r="AJ415" s="15">
        <v>7172</v>
      </c>
      <c r="AK415" s="15">
        <v>2</v>
      </c>
      <c r="AL415" s="8" t="s">
        <v>68</v>
      </c>
      <c r="AM415" s="8" t="s">
        <v>69</v>
      </c>
      <c r="AN415" s="16"/>
      <c r="AO415" s="16"/>
      <c r="AP415" s="13">
        <v>45681</v>
      </c>
      <c r="AQ415" s="13">
        <v>45862</v>
      </c>
      <c r="AR415" s="13">
        <v>45315</v>
      </c>
      <c r="AS415" s="8" t="s">
        <v>70</v>
      </c>
      <c r="AT415" s="8" t="s">
        <v>71</v>
      </c>
      <c r="AU415" s="8" t="s">
        <v>72</v>
      </c>
      <c r="AV415" s="9">
        <v>6052</v>
      </c>
      <c r="AW415" s="9">
        <v>16.580821917808219</v>
      </c>
      <c r="AX415" s="8"/>
      <c r="AY415" s="8"/>
      <c r="AZ415" s="8"/>
      <c r="BA415" s="8" t="s">
        <v>73</v>
      </c>
      <c r="BB415" s="8" t="s">
        <v>74</v>
      </c>
      <c r="BC415" s="1"/>
      <c r="BD415" s="1"/>
      <c r="BE415" s="1"/>
    </row>
    <row r="416" spans="1:57" ht="20" hidden="1" customHeight="1" x14ac:dyDescent="0.35">
      <c r="A416" s="1"/>
      <c r="B416" s="8" t="s">
        <v>3</v>
      </c>
      <c r="C416" s="8">
        <v>4077</v>
      </c>
      <c r="D416" s="8" t="s">
        <v>14</v>
      </c>
      <c r="E416" s="8" t="s">
        <v>983</v>
      </c>
      <c r="F416" s="8" t="s">
        <v>984</v>
      </c>
      <c r="G416" s="8" t="s">
        <v>608</v>
      </c>
      <c r="H416" s="8" t="s">
        <v>985</v>
      </c>
      <c r="I416" s="8" t="s">
        <v>65</v>
      </c>
      <c r="J416" s="8" t="s">
        <v>66</v>
      </c>
      <c r="K416" s="8" t="s">
        <v>636</v>
      </c>
      <c r="L416" s="12">
        <v>100</v>
      </c>
      <c r="M416" s="9">
        <v>1800</v>
      </c>
      <c r="N416" s="9">
        <v>180000</v>
      </c>
      <c r="O416" s="9">
        <v>102.2</v>
      </c>
      <c r="P416" s="9">
        <v>7.5342465753424657</v>
      </c>
      <c r="Q416" s="9">
        <v>183960</v>
      </c>
      <c r="R416" s="13">
        <v>48266</v>
      </c>
      <c r="S416" s="9">
        <v>7.7</v>
      </c>
      <c r="T416" s="9">
        <v>189235.98</v>
      </c>
      <c r="U416" s="9">
        <v>105.1311</v>
      </c>
      <c r="V416" s="9">
        <f>VLOOKUP(E416,[6]UDAY!$A:$E,5,0)</f>
        <v>105.1311</v>
      </c>
      <c r="W416" s="9">
        <f t="shared" si="6"/>
        <v>0</v>
      </c>
      <c r="X416" s="9">
        <v>6.7266937000000002</v>
      </c>
      <c r="Y416" s="9">
        <v>5275.98</v>
      </c>
      <c r="Z416" s="9">
        <v>0</v>
      </c>
      <c r="AA416" s="9">
        <v>5275.98</v>
      </c>
      <c r="AB416" s="9">
        <v>5.2282089999999997</v>
      </c>
      <c r="AC416" s="9">
        <v>5.0580879000000003</v>
      </c>
      <c r="AD416" s="9">
        <v>-98.228999999999999</v>
      </c>
      <c r="AE416" s="9"/>
      <c r="AF416" s="9">
        <v>0</v>
      </c>
      <c r="AG416" s="9">
        <v>0</v>
      </c>
      <c r="AH416" s="9"/>
      <c r="AI416" s="9">
        <v>4966.5</v>
      </c>
      <c r="AJ416" s="15">
        <v>9715</v>
      </c>
      <c r="AK416" s="15">
        <v>2</v>
      </c>
      <c r="AL416" s="8" t="s">
        <v>68</v>
      </c>
      <c r="AM416" s="8" t="s">
        <v>69</v>
      </c>
      <c r="AN416" s="16"/>
      <c r="AO416" s="16"/>
      <c r="AP416" s="13">
        <v>45712</v>
      </c>
      <c r="AQ416" s="13">
        <v>45891</v>
      </c>
      <c r="AR416" s="13">
        <v>43518</v>
      </c>
      <c r="AS416" s="8" t="s">
        <v>70</v>
      </c>
      <c r="AT416" s="8" t="s">
        <v>71</v>
      </c>
      <c r="AU416" s="8" t="s">
        <v>72</v>
      </c>
      <c r="AV416" s="9">
        <v>2428</v>
      </c>
      <c r="AW416" s="9">
        <v>6.6520547945205477</v>
      </c>
      <c r="AX416" s="8"/>
      <c r="AY416" s="8"/>
      <c r="AZ416" s="8"/>
      <c r="BA416" s="8" t="s">
        <v>73</v>
      </c>
      <c r="BB416" s="8" t="s">
        <v>74</v>
      </c>
      <c r="BC416" s="1"/>
      <c r="BD416" s="1"/>
      <c r="BE416" s="1"/>
    </row>
    <row r="417" spans="1:57" ht="20" hidden="1" customHeight="1" x14ac:dyDescent="0.35">
      <c r="A417" s="1"/>
      <c r="B417" s="8" t="s">
        <v>3</v>
      </c>
      <c r="C417" s="8">
        <v>8993</v>
      </c>
      <c r="D417" s="8" t="s">
        <v>14</v>
      </c>
      <c r="E417" s="8" t="s">
        <v>986</v>
      </c>
      <c r="F417" s="8" t="s">
        <v>987</v>
      </c>
      <c r="G417" s="8" t="s">
        <v>608</v>
      </c>
      <c r="H417" s="8" t="s">
        <v>609</v>
      </c>
      <c r="I417" s="8" t="s">
        <v>65</v>
      </c>
      <c r="J417" s="8" t="s">
        <v>66</v>
      </c>
      <c r="K417" s="8" t="s">
        <v>718</v>
      </c>
      <c r="L417" s="12">
        <v>100</v>
      </c>
      <c r="M417" s="9">
        <v>1000</v>
      </c>
      <c r="N417" s="9">
        <v>100000</v>
      </c>
      <c r="O417" s="9">
        <v>104.61</v>
      </c>
      <c r="P417" s="9">
        <v>7.3606729758149321</v>
      </c>
      <c r="Q417" s="9">
        <v>104610</v>
      </c>
      <c r="R417" s="13">
        <v>50752</v>
      </c>
      <c r="S417" s="9">
        <v>7.7</v>
      </c>
      <c r="T417" s="9">
        <v>105922.2</v>
      </c>
      <c r="U417" s="9">
        <v>105.9222</v>
      </c>
      <c r="V417" s="9">
        <f>VLOOKUP(E417,[6]SDL!$A:$E,5,0)</f>
        <v>105.9222</v>
      </c>
      <c r="W417" s="9">
        <f t="shared" si="6"/>
        <v>0</v>
      </c>
      <c r="X417" s="9">
        <v>7.0117177000000002</v>
      </c>
      <c r="Y417" s="9">
        <v>1312.2</v>
      </c>
      <c r="Z417" s="9">
        <v>0</v>
      </c>
      <c r="AA417" s="9">
        <v>1312.2</v>
      </c>
      <c r="AB417" s="9">
        <v>8.7266253000000003</v>
      </c>
      <c r="AC417" s="9">
        <v>8.4310446999999993</v>
      </c>
      <c r="AD417" s="9">
        <v>-89.628</v>
      </c>
      <c r="AE417" s="9"/>
      <c r="AF417" s="9">
        <v>0</v>
      </c>
      <c r="AG417" s="9">
        <v>0</v>
      </c>
      <c r="AH417" s="9"/>
      <c r="AI417" s="9">
        <v>385</v>
      </c>
      <c r="AJ417" s="15">
        <v>9385</v>
      </c>
      <c r="AK417" s="15">
        <v>2</v>
      </c>
      <c r="AL417" s="8" t="s">
        <v>68</v>
      </c>
      <c r="AM417" s="8" t="s">
        <v>69</v>
      </c>
      <c r="AN417" s="16"/>
      <c r="AO417" s="16"/>
      <c r="AP417" s="13">
        <v>45821</v>
      </c>
      <c r="AQ417" s="13">
        <v>46006</v>
      </c>
      <c r="AR417" s="13">
        <v>45273</v>
      </c>
      <c r="AS417" s="8" t="s">
        <v>70</v>
      </c>
      <c r="AT417" s="8" t="s">
        <v>71</v>
      </c>
      <c r="AU417" s="8" t="s">
        <v>72</v>
      </c>
      <c r="AV417" s="9">
        <v>4914</v>
      </c>
      <c r="AW417" s="9">
        <v>13.463013698630137</v>
      </c>
      <c r="AX417" s="8"/>
      <c r="AY417" s="8"/>
      <c r="AZ417" s="8"/>
      <c r="BA417" s="8" t="s">
        <v>73</v>
      </c>
      <c r="BB417" s="8" t="s">
        <v>74</v>
      </c>
      <c r="BC417" s="1"/>
      <c r="BD417" s="1"/>
      <c r="BE417" s="1"/>
    </row>
    <row r="418" spans="1:57" ht="20" hidden="1" customHeight="1" x14ac:dyDescent="0.35">
      <c r="A418" s="1"/>
      <c r="B418" s="8" t="s">
        <v>3</v>
      </c>
      <c r="C418" s="8">
        <v>8919</v>
      </c>
      <c r="D418" s="8" t="s">
        <v>14</v>
      </c>
      <c r="E418" s="8" t="s">
        <v>988</v>
      </c>
      <c r="F418" s="8" t="s">
        <v>989</v>
      </c>
      <c r="G418" s="8" t="s">
        <v>608</v>
      </c>
      <c r="H418" s="8" t="s">
        <v>609</v>
      </c>
      <c r="I418" s="8" t="s">
        <v>65</v>
      </c>
      <c r="J418" s="8" t="s">
        <v>66</v>
      </c>
      <c r="K418" s="8" t="s">
        <v>646</v>
      </c>
      <c r="L418" s="12">
        <v>100</v>
      </c>
      <c r="M418" s="9">
        <v>700</v>
      </c>
      <c r="N418" s="9">
        <v>70000</v>
      </c>
      <c r="O418" s="9">
        <v>103.5</v>
      </c>
      <c r="P418" s="9">
        <v>7.4396135265700485</v>
      </c>
      <c r="Q418" s="9">
        <v>72450</v>
      </c>
      <c r="R418" s="13">
        <v>49635</v>
      </c>
      <c r="S418" s="9">
        <v>7.7</v>
      </c>
      <c r="T418" s="9">
        <v>74205.320000000007</v>
      </c>
      <c r="U418" s="9">
        <v>106.0076</v>
      </c>
      <c r="V418" s="9">
        <f>VLOOKUP(E418,[6]SDL!$A:$E,5,0)</f>
        <v>106.0076</v>
      </c>
      <c r="W418" s="9">
        <f t="shared" si="6"/>
        <v>0</v>
      </c>
      <c r="X418" s="9">
        <v>6.8795601</v>
      </c>
      <c r="Y418" s="9">
        <v>1755.32</v>
      </c>
      <c r="Z418" s="9">
        <v>0</v>
      </c>
      <c r="AA418" s="9">
        <v>1755.32</v>
      </c>
      <c r="AB418" s="9">
        <v>7.3823922</v>
      </c>
      <c r="AC418" s="9">
        <v>7.1368986000000003</v>
      </c>
      <c r="AD418" s="9">
        <v>-53.375999999999998</v>
      </c>
      <c r="AE418" s="9"/>
      <c r="AF418" s="9">
        <v>0</v>
      </c>
      <c r="AG418" s="9">
        <v>0</v>
      </c>
      <c r="AH418" s="9"/>
      <c r="AI418" s="9">
        <v>583.91999999999996</v>
      </c>
      <c r="AJ418" s="15">
        <v>6765</v>
      </c>
      <c r="AK418" s="15">
        <v>2</v>
      </c>
      <c r="AL418" s="8" t="s">
        <v>68</v>
      </c>
      <c r="AM418" s="8" t="s">
        <v>69</v>
      </c>
      <c r="AN418" s="16"/>
      <c r="AO418" s="16"/>
      <c r="AP418" s="13">
        <v>45799</v>
      </c>
      <c r="AQ418" s="13">
        <v>45985</v>
      </c>
      <c r="AR418" s="13">
        <v>45252</v>
      </c>
      <c r="AS418" s="8" t="s">
        <v>70</v>
      </c>
      <c r="AT418" s="8" t="s">
        <v>71</v>
      </c>
      <c r="AU418" s="8" t="s">
        <v>72</v>
      </c>
      <c r="AV418" s="9">
        <v>3797</v>
      </c>
      <c r="AW418" s="9">
        <v>10.402739726027397</v>
      </c>
      <c r="AX418" s="8"/>
      <c r="AY418" s="8"/>
      <c r="AZ418" s="8"/>
      <c r="BA418" s="8" t="s">
        <v>73</v>
      </c>
      <c r="BB418" s="8" t="s">
        <v>74</v>
      </c>
      <c r="BC418" s="1"/>
      <c r="BD418" s="1"/>
      <c r="BE418" s="1"/>
    </row>
    <row r="419" spans="1:57" ht="20" hidden="1" customHeight="1" x14ac:dyDescent="0.35">
      <c r="A419" s="1"/>
      <c r="B419" s="8" t="s">
        <v>3</v>
      </c>
      <c r="C419" s="8">
        <v>8991</v>
      </c>
      <c r="D419" s="8" t="s">
        <v>14</v>
      </c>
      <c r="E419" s="8" t="s">
        <v>990</v>
      </c>
      <c r="F419" s="8" t="s">
        <v>991</v>
      </c>
      <c r="G419" s="8" t="s">
        <v>608</v>
      </c>
      <c r="H419" s="8" t="s">
        <v>609</v>
      </c>
      <c r="I419" s="8" t="s">
        <v>65</v>
      </c>
      <c r="J419" s="8" t="s">
        <v>66</v>
      </c>
      <c r="K419" s="8" t="s">
        <v>664</v>
      </c>
      <c r="L419" s="12">
        <v>100</v>
      </c>
      <c r="M419" s="9">
        <v>1000</v>
      </c>
      <c r="N419" s="9">
        <v>100000</v>
      </c>
      <c r="O419" s="9">
        <v>102.25</v>
      </c>
      <c r="P419" s="9">
        <v>7.5403422982885084</v>
      </c>
      <c r="Q419" s="9">
        <v>102250</v>
      </c>
      <c r="R419" s="13">
        <v>48195</v>
      </c>
      <c r="S419" s="9">
        <v>7.71</v>
      </c>
      <c r="T419" s="9">
        <v>105306.7</v>
      </c>
      <c r="U419" s="9">
        <v>105.30670000000001</v>
      </c>
      <c r="V419" s="9">
        <f>VLOOKUP(E419,[6]SDL!$A:$E,5,0)</f>
        <v>105.30670000000001</v>
      </c>
      <c r="W419" s="9">
        <f t="shared" si="6"/>
        <v>0</v>
      </c>
      <c r="X419" s="9">
        <v>6.6823383999999999</v>
      </c>
      <c r="Y419" s="9">
        <v>3056.7</v>
      </c>
      <c r="Z419" s="9">
        <v>0</v>
      </c>
      <c r="AA419" s="9">
        <v>3056.7</v>
      </c>
      <c r="AB419" s="9">
        <v>5.2237270000000002</v>
      </c>
      <c r="AC419" s="9">
        <v>5.0548364000000001</v>
      </c>
      <c r="AD419" s="9">
        <v>-53.426000000000002</v>
      </c>
      <c r="AE419" s="9"/>
      <c r="AF419" s="9">
        <v>0</v>
      </c>
      <c r="AG419" s="9">
        <v>0</v>
      </c>
      <c r="AH419" s="9"/>
      <c r="AI419" s="9">
        <v>385.5</v>
      </c>
      <c r="AJ419" s="15">
        <v>9713</v>
      </c>
      <c r="AK419" s="15">
        <v>2</v>
      </c>
      <c r="AL419" s="8" t="s">
        <v>68</v>
      </c>
      <c r="AM419" s="8" t="s">
        <v>69</v>
      </c>
      <c r="AN419" s="16"/>
      <c r="AO419" s="16"/>
      <c r="AP419" s="13">
        <v>45821</v>
      </c>
      <c r="AQ419" s="13">
        <v>46006</v>
      </c>
      <c r="AR419" s="13">
        <v>45273</v>
      </c>
      <c r="AS419" s="8" t="s">
        <v>70</v>
      </c>
      <c r="AT419" s="8" t="s">
        <v>71</v>
      </c>
      <c r="AU419" s="8" t="s">
        <v>72</v>
      </c>
      <c r="AV419" s="9">
        <v>2357</v>
      </c>
      <c r="AW419" s="9">
        <v>6.4575342465753423</v>
      </c>
      <c r="AX419" s="8"/>
      <c r="AY419" s="8"/>
      <c r="AZ419" s="8"/>
      <c r="BA419" s="8" t="s">
        <v>73</v>
      </c>
      <c r="BB419" s="8" t="s">
        <v>74</v>
      </c>
      <c r="BC419" s="1"/>
      <c r="BD419" s="1"/>
      <c r="BE419" s="1"/>
    </row>
    <row r="420" spans="1:57" ht="20" hidden="1" customHeight="1" x14ac:dyDescent="0.35">
      <c r="A420" s="1"/>
      <c r="B420" s="8" t="s">
        <v>3</v>
      </c>
      <c r="C420" s="8">
        <v>4728</v>
      </c>
      <c r="D420" s="8" t="s">
        <v>14</v>
      </c>
      <c r="E420" s="8" t="s">
        <v>992</v>
      </c>
      <c r="F420" s="8" t="s">
        <v>993</v>
      </c>
      <c r="G420" s="8" t="s">
        <v>608</v>
      </c>
      <c r="H420" s="8" t="s">
        <v>609</v>
      </c>
      <c r="I420" s="8" t="s">
        <v>65</v>
      </c>
      <c r="J420" s="8" t="s">
        <v>66</v>
      </c>
      <c r="K420" s="8" t="s">
        <v>664</v>
      </c>
      <c r="L420" s="12">
        <v>100</v>
      </c>
      <c r="M420" s="9">
        <v>9000</v>
      </c>
      <c r="N420" s="9">
        <v>900000</v>
      </c>
      <c r="O420" s="9">
        <v>103.8</v>
      </c>
      <c r="P420" s="9">
        <v>7.4373795761079</v>
      </c>
      <c r="Q420" s="9">
        <v>934200</v>
      </c>
      <c r="R420" s="13">
        <v>49540</v>
      </c>
      <c r="S420" s="9">
        <v>7.72</v>
      </c>
      <c r="T420" s="9">
        <v>959415.3</v>
      </c>
      <c r="U420" s="9">
        <v>106.60169999999999</v>
      </c>
      <c r="V420" s="9">
        <f>VLOOKUP(E420,[6]SDL!$A:$E,5,0)</f>
        <v>106.60169999999999</v>
      </c>
      <c r="W420" s="9">
        <f t="shared" si="6"/>
        <v>0</v>
      </c>
      <c r="X420" s="9">
        <v>6.8056513000000001</v>
      </c>
      <c r="Y420" s="9">
        <v>25215.3</v>
      </c>
      <c r="Z420" s="9">
        <v>0</v>
      </c>
      <c r="AA420" s="9">
        <v>25215.3</v>
      </c>
      <c r="AB420" s="9">
        <v>7.1293104999999999</v>
      </c>
      <c r="AC420" s="9">
        <v>6.8946959999999997</v>
      </c>
      <c r="AD420" s="9">
        <v>-679.053</v>
      </c>
      <c r="AE420" s="9"/>
      <c r="AF420" s="9">
        <v>0</v>
      </c>
      <c r="AG420" s="9">
        <v>0</v>
      </c>
      <c r="AH420" s="9"/>
      <c r="AI420" s="9">
        <v>25476</v>
      </c>
      <c r="AJ420" s="15">
        <v>9770</v>
      </c>
      <c r="AK420" s="15">
        <v>2</v>
      </c>
      <c r="AL420" s="8" t="s">
        <v>68</v>
      </c>
      <c r="AM420" s="8" t="s">
        <v>69</v>
      </c>
      <c r="AN420" s="16"/>
      <c r="AO420" s="16"/>
      <c r="AP420" s="13">
        <v>45707</v>
      </c>
      <c r="AQ420" s="13">
        <v>45888</v>
      </c>
      <c r="AR420" s="13">
        <v>44792</v>
      </c>
      <c r="AS420" s="8" t="s">
        <v>70</v>
      </c>
      <c r="AT420" s="8" t="s">
        <v>71</v>
      </c>
      <c r="AU420" s="8" t="s">
        <v>72</v>
      </c>
      <c r="AV420" s="9">
        <v>3702</v>
      </c>
      <c r="AW420" s="9">
        <v>10.142465753424657</v>
      </c>
      <c r="AX420" s="8"/>
      <c r="AY420" s="8"/>
      <c r="AZ420" s="8"/>
      <c r="BA420" s="8" t="s">
        <v>73</v>
      </c>
      <c r="BB420" s="8" t="s">
        <v>74</v>
      </c>
      <c r="BC420" s="1"/>
      <c r="BD420" s="1"/>
      <c r="BE420" s="1"/>
    </row>
    <row r="421" spans="1:57" ht="20" hidden="1" customHeight="1" x14ac:dyDescent="0.35">
      <c r="A421" s="1"/>
      <c r="B421" s="8" t="s">
        <v>3</v>
      </c>
      <c r="C421" s="8">
        <v>7889</v>
      </c>
      <c r="D421" s="8" t="s">
        <v>14</v>
      </c>
      <c r="E421" s="8" t="s">
        <v>994</v>
      </c>
      <c r="F421" s="8" t="s">
        <v>995</v>
      </c>
      <c r="G421" s="8" t="s">
        <v>608</v>
      </c>
      <c r="H421" s="8" t="s">
        <v>609</v>
      </c>
      <c r="I421" s="8" t="s">
        <v>65</v>
      </c>
      <c r="J421" s="8" t="s">
        <v>66</v>
      </c>
      <c r="K421" s="8" t="s">
        <v>616</v>
      </c>
      <c r="L421" s="12">
        <v>100</v>
      </c>
      <c r="M421" s="9">
        <v>200</v>
      </c>
      <c r="N421" s="9">
        <v>20000</v>
      </c>
      <c r="O421" s="9">
        <v>103.5</v>
      </c>
      <c r="P421" s="9">
        <v>7.4589371980676331</v>
      </c>
      <c r="Q421" s="9">
        <v>20700</v>
      </c>
      <c r="R421" s="13">
        <v>49026</v>
      </c>
      <c r="S421" s="9">
        <v>7.72</v>
      </c>
      <c r="T421" s="9">
        <v>21143.599999999999</v>
      </c>
      <c r="U421" s="9">
        <v>105.718</v>
      </c>
      <c r="V421" s="9">
        <f>VLOOKUP(E421,[6]SDL!$A:$E,5,0)</f>
        <v>105.718</v>
      </c>
      <c r="W421" s="9">
        <f t="shared" si="6"/>
        <v>0</v>
      </c>
      <c r="X421" s="9">
        <v>6.8365537999999999</v>
      </c>
      <c r="Y421" s="9">
        <v>443.6</v>
      </c>
      <c r="Z421" s="9">
        <v>0</v>
      </c>
      <c r="AA421" s="9">
        <v>443.6</v>
      </c>
      <c r="AB421" s="9">
        <v>6.4555097999999997</v>
      </c>
      <c r="AC421" s="9">
        <v>6.2421363000000003</v>
      </c>
      <c r="AD421" s="9">
        <v>-13.46</v>
      </c>
      <c r="AE421" s="9">
        <v>49.691780000000001</v>
      </c>
      <c r="AF421" s="9">
        <v>0</v>
      </c>
      <c r="AG421" s="9">
        <v>0</v>
      </c>
      <c r="AH421" s="9"/>
      <c r="AI421" s="9">
        <v>420.31</v>
      </c>
      <c r="AJ421" s="15">
        <v>5268</v>
      </c>
      <c r="AK421" s="15">
        <v>2</v>
      </c>
      <c r="AL421" s="8" t="s">
        <v>68</v>
      </c>
      <c r="AM421" s="8" t="s">
        <v>69</v>
      </c>
      <c r="AN421" s="16"/>
      <c r="AO421" s="16"/>
      <c r="AP421" s="13">
        <v>45740</v>
      </c>
      <c r="AQ421" s="13">
        <v>45923</v>
      </c>
      <c r="AR421" s="13">
        <v>45008</v>
      </c>
      <c r="AS421" s="8" t="s">
        <v>70</v>
      </c>
      <c r="AT421" s="8" t="s">
        <v>71</v>
      </c>
      <c r="AU421" s="8" t="s">
        <v>72</v>
      </c>
      <c r="AV421" s="9">
        <v>3188</v>
      </c>
      <c r="AW421" s="9">
        <v>8.7342465753424658</v>
      </c>
      <c r="AX421" s="8"/>
      <c r="AY421" s="8"/>
      <c r="AZ421" s="8"/>
      <c r="BA421" s="8" t="s">
        <v>73</v>
      </c>
      <c r="BB421" s="8" t="s">
        <v>74</v>
      </c>
      <c r="BC421" s="1"/>
      <c r="BD421" s="1"/>
      <c r="BE421" s="1"/>
    </row>
    <row r="422" spans="1:57" ht="20" hidden="1" customHeight="1" x14ac:dyDescent="0.35">
      <c r="A422" s="1"/>
      <c r="B422" s="8" t="s">
        <v>3</v>
      </c>
      <c r="C422" s="8">
        <v>8801</v>
      </c>
      <c r="D422" s="8" t="s">
        <v>14</v>
      </c>
      <c r="E422" s="8" t="s">
        <v>996</v>
      </c>
      <c r="F422" s="8" t="s">
        <v>997</v>
      </c>
      <c r="G422" s="8" t="s">
        <v>608</v>
      </c>
      <c r="H422" s="8" t="s">
        <v>609</v>
      </c>
      <c r="I422" s="8" t="s">
        <v>65</v>
      </c>
      <c r="J422" s="8" t="s">
        <v>66</v>
      </c>
      <c r="K422" s="8" t="s">
        <v>918</v>
      </c>
      <c r="L422" s="12">
        <v>100</v>
      </c>
      <c r="M422" s="9">
        <v>200</v>
      </c>
      <c r="N422" s="9">
        <v>20000</v>
      </c>
      <c r="O422" s="9">
        <v>107.2</v>
      </c>
      <c r="P422" s="9">
        <v>7.2014925373134329</v>
      </c>
      <c r="Q422" s="9">
        <v>21440</v>
      </c>
      <c r="R422" s="13">
        <v>50696</v>
      </c>
      <c r="S422" s="9">
        <v>7.72</v>
      </c>
      <c r="T422" s="9">
        <v>21208.44</v>
      </c>
      <c r="U422" s="9">
        <v>106.04219999999999</v>
      </c>
      <c r="V422" s="9">
        <f>VLOOKUP(E422,[6]SDL!$A:$E,5,0)</f>
        <v>106.04219999999999</v>
      </c>
      <c r="W422" s="9">
        <f t="shared" si="6"/>
        <v>0</v>
      </c>
      <c r="X422" s="9">
        <v>7.0116854999999996</v>
      </c>
      <c r="Y422" s="9">
        <v>0</v>
      </c>
      <c r="Z422" s="9">
        <v>231.56</v>
      </c>
      <c r="AA422" s="9">
        <v>-231.56</v>
      </c>
      <c r="AB422" s="9">
        <v>8.5692917000000008</v>
      </c>
      <c r="AC422" s="9">
        <v>8.2790414999999999</v>
      </c>
      <c r="AD422" s="9">
        <v>-17.818000000000001</v>
      </c>
      <c r="AE422" s="9">
        <v>90.927747999999994</v>
      </c>
      <c r="AF422" s="9">
        <v>0</v>
      </c>
      <c r="AG422" s="9">
        <v>0</v>
      </c>
      <c r="AH422" s="9"/>
      <c r="AI422" s="9">
        <v>313.08999999999997</v>
      </c>
      <c r="AJ422" s="15">
        <v>10542</v>
      </c>
      <c r="AK422" s="15">
        <v>2</v>
      </c>
      <c r="AL422" s="8" t="s">
        <v>68</v>
      </c>
      <c r="AM422" s="8" t="s">
        <v>69</v>
      </c>
      <c r="AN422" s="16"/>
      <c r="AO422" s="16"/>
      <c r="AP422" s="13">
        <v>45765</v>
      </c>
      <c r="AQ422" s="13">
        <v>45950</v>
      </c>
      <c r="AR422" s="13">
        <v>45217</v>
      </c>
      <c r="AS422" s="8" t="s">
        <v>70</v>
      </c>
      <c r="AT422" s="8" t="s">
        <v>71</v>
      </c>
      <c r="AU422" s="8" t="s">
        <v>72</v>
      </c>
      <c r="AV422" s="9">
        <v>4858</v>
      </c>
      <c r="AW422" s="9">
        <v>13.30958904109589</v>
      </c>
      <c r="AX422" s="8"/>
      <c r="AY422" s="8"/>
      <c r="AZ422" s="8"/>
      <c r="BA422" s="8" t="s">
        <v>73</v>
      </c>
      <c r="BB422" s="8" t="s">
        <v>74</v>
      </c>
      <c r="BC422" s="1"/>
      <c r="BD422" s="1"/>
      <c r="BE422" s="1"/>
    </row>
    <row r="423" spans="1:57" ht="20" hidden="1" customHeight="1" x14ac:dyDescent="0.35">
      <c r="A423" s="1"/>
      <c r="B423" s="8" t="s">
        <v>3</v>
      </c>
      <c r="C423" s="8">
        <v>7887</v>
      </c>
      <c r="D423" s="8" t="s">
        <v>14</v>
      </c>
      <c r="E423" s="8" t="s">
        <v>998</v>
      </c>
      <c r="F423" s="8" t="s">
        <v>999</v>
      </c>
      <c r="G423" s="8" t="s">
        <v>608</v>
      </c>
      <c r="H423" s="8" t="s">
        <v>609</v>
      </c>
      <c r="I423" s="8" t="s">
        <v>65</v>
      </c>
      <c r="J423" s="8" t="s">
        <v>66</v>
      </c>
      <c r="K423" s="8" t="s">
        <v>664</v>
      </c>
      <c r="L423" s="12">
        <v>100</v>
      </c>
      <c r="M423" s="9">
        <v>3000000</v>
      </c>
      <c r="N423" s="9">
        <v>300000000</v>
      </c>
      <c r="O423" s="9">
        <v>102.36150000000001</v>
      </c>
      <c r="P423" s="9">
        <v>7.5516673749407737</v>
      </c>
      <c r="Q423" s="9">
        <v>307084500</v>
      </c>
      <c r="R423" s="13">
        <v>48296</v>
      </c>
      <c r="S423" s="9">
        <v>7.73</v>
      </c>
      <c r="T423" s="9">
        <v>316023900</v>
      </c>
      <c r="U423" s="9">
        <v>105.3413</v>
      </c>
      <c r="V423" s="9">
        <f>VLOOKUP(E423,[6]SDL!$A:$E,5,0)</f>
        <v>105.3413</v>
      </c>
      <c r="W423" s="9">
        <f t="shared" si="6"/>
        <v>0</v>
      </c>
      <c r="X423" s="9">
        <v>6.7267178999999997</v>
      </c>
      <c r="Y423" s="9">
        <v>8939400</v>
      </c>
      <c r="Z423" s="9">
        <v>0</v>
      </c>
      <c r="AA423" s="9">
        <v>8939400</v>
      </c>
      <c r="AB423" s="9">
        <v>5.3109829</v>
      </c>
      <c r="AC423" s="9">
        <v>5.1381677999999997</v>
      </c>
      <c r="AD423" s="9">
        <v>-165622.024</v>
      </c>
      <c r="AE423" s="9"/>
      <c r="AF423" s="9">
        <v>0</v>
      </c>
      <c r="AG423" s="9">
        <v>0</v>
      </c>
      <c r="AH423" s="9"/>
      <c r="AI423" s="9">
        <v>6312833.3300000001</v>
      </c>
      <c r="AJ423" s="15">
        <v>5266</v>
      </c>
      <c r="AK423" s="15">
        <v>2</v>
      </c>
      <c r="AL423" s="8" t="s">
        <v>68</v>
      </c>
      <c r="AM423" s="8" t="s">
        <v>69</v>
      </c>
      <c r="AN423" s="16"/>
      <c r="AO423" s="16"/>
      <c r="AP423" s="13">
        <v>45740</v>
      </c>
      <c r="AQ423" s="13">
        <v>45923</v>
      </c>
      <c r="AR423" s="13">
        <v>45008</v>
      </c>
      <c r="AS423" s="8" t="s">
        <v>70</v>
      </c>
      <c r="AT423" s="8" t="s">
        <v>71</v>
      </c>
      <c r="AU423" s="8" t="s">
        <v>72</v>
      </c>
      <c r="AV423" s="9">
        <v>2458</v>
      </c>
      <c r="AW423" s="9">
        <v>6.7342465753424658</v>
      </c>
      <c r="AX423" s="8"/>
      <c r="AY423" s="8"/>
      <c r="AZ423" s="8"/>
      <c r="BA423" s="8" t="s">
        <v>73</v>
      </c>
      <c r="BB423" s="8" t="s">
        <v>74</v>
      </c>
      <c r="BC423" s="1"/>
      <c r="BD423" s="1"/>
      <c r="BE423" s="1"/>
    </row>
    <row r="424" spans="1:57" ht="20" hidden="1" customHeight="1" x14ac:dyDescent="0.35">
      <c r="A424" s="1"/>
      <c r="B424" s="8" t="s">
        <v>3</v>
      </c>
      <c r="C424" s="8">
        <v>4781</v>
      </c>
      <c r="D424" s="8" t="s">
        <v>14</v>
      </c>
      <c r="E424" s="8" t="s">
        <v>1000</v>
      </c>
      <c r="F424" s="8" t="s">
        <v>1001</v>
      </c>
      <c r="G424" s="8" t="s">
        <v>608</v>
      </c>
      <c r="H424" s="8" t="s">
        <v>609</v>
      </c>
      <c r="I424" s="8" t="s">
        <v>65</v>
      </c>
      <c r="J424" s="8" t="s">
        <v>66</v>
      </c>
      <c r="K424" s="8" t="s">
        <v>728</v>
      </c>
      <c r="L424" s="12">
        <v>100</v>
      </c>
      <c r="M424" s="9">
        <v>500</v>
      </c>
      <c r="N424" s="9">
        <v>50000</v>
      </c>
      <c r="O424" s="9">
        <v>103.5</v>
      </c>
      <c r="P424" s="9">
        <v>7.4685990338164254</v>
      </c>
      <c r="Q424" s="9">
        <v>51750</v>
      </c>
      <c r="R424" s="13">
        <v>48359</v>
      </c>
      <c r="S424" s="9">
        <v>7.73</v>
      </c>
      <c r="T424" s="9">
        <v>52727.65</v>
      </c>
      <c r="U424" s="9">
        <v>105.45529999999999</v>
      </c>
      <c r="V424" s="9">
        <f>VLOOKUP(E424,[6]SDL!$A:$E,5,0)</f>
        <v>105.45529999999999</v>
      </c>
      <c r="W424" s="9">
        <f t="shared" si="6"/>
        <v>0</v>
      </c>
      <c r="X424" s="9">
        <v>6.7266380999999997</v>
      </c>
      <c r="Y424" s="9">
        <v>977.65</v>
      </c>
      <c r="Z424" s="9">
        <v>0</v>
      </c>
      <c r="AA424" s="9">
        <v>977.65</v>
      </c>
      <c r="AB424" s="9">
        <v>5.4833255999999997</v>
      </c>
      <c r="AC424" s="9">
        <v>5.3049048000000001</v>
      </c>
      <c r="AD424" s="9">
        <v>-28.177</v>
      </c>
      <c r="AE424" s="9">
        <v>35.173512700000003</v>
      </c>
      <c r="AF424" s="9">
        <v>0</v>
      </c>
      <c r="AG424" s="9">
        <v>0</v>
      </c>
      <c r="AH424" s="9"/>
      <c r="AI424" s="9">
        <v>386.5</v>
      </c>
      <c r="AJ424" s="15">
        <v>10287</v>
      </c>
      <c r="AK424" s="15">
        <v>2</v>
      </c>
      <c r="AL424" s="8" t="s">
        <v>68</v>
      </c>
      <c r="AM424" s="8" t="s">
        <v>69</v>
      </c>
      <c r="AN424" s="16"/>
      <c r="AO424" s="16"/>
      <c r="AP424" s="13">
        <v>45803</v>
      </c>
      <c r="AQ424" s="13">
        <v>45986</v>
      </c>
      <c r="AR424" s="13">
        <v>44706</v>
      </c>
      <c r="AS424" s="8" t="s">
        <v>70</v>
      </c>
      <c r="AT424" s="8" t="s">
        <v>71</v>
      </c>
      <c r="AU424" s="8" t="s">
        <v>72</v>
      </c>
      <c r="AV424" s="9">
        <v>2521</v>
      </c>
      <c r="AW424" s="9">
        <v>6.9068493150684933</v>
      </c>
      <c r="AX424" s="8"/>
      <c r="AY424" s="8"/>
      <c r="AZ424" s="8"/>
      <c r="BA424" s="8" t="s">
        <v>73</v>
      </c>
      <c r="BB424" s="8" t="s">
        <v>74</v>
      </c>
      <c r="BC424" s="1"/>
      <c r="BD424" s="1"/>
      <c r="BE424" s="1"/>
    </row>
    <row r="425" spans="1:57" ht="20" hidden="1" customHeight="1" x14ac:dyDescent="0.35">
      <c r="A425" s="1"/>
      <c r="B425" s="8" t="s">
        <v>3</v>
      </c>
      <c r="C425" s="8">
        <v>4729</v>
      </c>
      <c r="D425" s="8" t="s">
        <v>14</v>
      </c>
      <c r="E425" s="8" t="s">
        <v>1002</v>
      </c>
      <c r="F425" s="8" t="s">
        <v>1003</v>
      </c>
      <c r="G425" s="8" t="s">
        <v>608</v>
      </c>
      <c r="H425" s="8" t="s">
        <v>609</v>
      </c>
      <c r="I425" s="8" t="s">
        <v>65</v>
      </c>
      <c r="J425" s="8" t="s">
        <v>66</v>
      </c>
      <c r="K425" s="8" t="s">
        <v>664</v>
      </c>
      <c r="L425" s="12">
        <v>100</v>
      </c>
      <c r="M425" s="9">
        <v>9800</v>
      </c>
      <c r="N425" s="9">
        <v>980000</v>
      </c>
      <c r="O425" s="9">
        <v>104.4938776</v>
      </c>
      <c r="P425" s="9">
        <v>7.4071325304134374</v>
      </c>
      <c r="Q425" s="9">
        <v>1024040</v>
      </c>
      <c r="R425" s="13">
        <v>50636</v>
      </c>
      <c r="S425" s="9">
        <v>7.74</v>
      </c>
      <c r="T425" s="9">
        <v>1040458.16</v>
      </c>
      <c r="U425" s="9">
        <v>106.1692</v>
      </c>
      <c r="V425" s="9">
        <f>VLOOKUP(E425,[6]SDL!$A:$E,5,0)</f>
        <v>106.1692</v>
      </c>
      <c r="W425" s="9">
        <f t="shared" si="6"/>
        <v>0</v>
      </c>
      <c r="X425" s="9">
        <v>7.0117852000000003</v>
      </c>
      <c r="Y425" s="9">
        <v>16418.16</v>
      </c>
      <c r="Z425" s="9">
        <v>0</v>
      </c>
      <c r="AA425" s="9">
        <v>16418.16</v>
      </c>
      <c r="AB425" s="9">
        <v>8.4005132000000007</v>
      </c>
      <c r="AC425" s="9">
        <v>8.1159757999999993</v>
      </c>
      <c r="AD425" s="9">
        <v>-867.00599999999997</v>
      </c>
      <c r="AE425" s="9"/>
      <c r="AF425" s="9">
        <v>0</v>
      </c>
      <c r="AG425" s="9">
        <v>0</v>
      </c>
      <c r="AH425" s="9"/>
      <c r="AI425" s="9">
        <v>27812.400000000001</v>
      </c>
      <c r="AJ425" s="15">
        <v>9582</v>
      </c>
      <c r="AK425" s="15">
        <v>2</v>
      </c>
      <c r="AL425" s="8" t="s">
        <v>68</v>
      </c>
      <c r="AM425" s="8" t="s">
        <v>69</v>
      </c>
      <c r="AN425" s="16"/>
      <c r="AO425" s="16"/>
      <c r="AP425" s="13">
        <v>45707</v>
      </c>
      <c r="AQ425" s="13">
        <v>45888</v>
      </c>
      <c r="AR425" s="13">
        <v>44792</v>
      </c>
      <c r="AS425" s="8" t="s">
        <v>70</v>
      </c>
      <c r="AT425" s="8" t="s">
        <v>71</v>
      </c>
      <c r="AU425" s="8" t="s">
        <v>72</v>
      </c>
      <c r="AV425" s="9">
        <v>4798</v>
      </c>
      <c r="AW425" s="9">
        <v>13.145205479452056</v>
      </c>
      <c r="AX425" s="8"/>
      <c r="AY425" s="8"/>
      <c r="AZ425" s="8"/>
      <c r="BA425" s="8" t="s">
        <v>73</v>
      </c>
      <c r="BB425" s="8" t="s">
        <v>74</v>
      </c>
      <c r="BC425" s="1"/>
      <c r="BD425" s="1"/>
      <c r="BE425" s="1"/>
    </row>
    <row r="426" spans="1:57" ht="20" hidden="1" customHeight="1" x14ac:dyDescent="0.35">
      <c r="A426" s="1"/>
      <c r="B426" s="8" t="s">
        <v>3</v>
      </c>
      <c r="C426" s="8">
        <v>7356</v>
      </c>
      <c r="D426" s="8" t="s">
        <v>14</v>
      </c>
      <c r="E426" s="8" t="s">
        <v>1004</v>
      </c>
      <c r="F426" s="8" t="s">
        <v>1005</v>
      </c>
      <c r="G426" s="8" t="s">
        <v>608</v>
      </c>
      <c r="H426" s="8" t="s">
        <v>609</v>
      </c>
      <c r="I426" s="8" t="s">
        <v>65</v>
      </c>
      <c r="J426" s="8" t="s">
        <v>66</v>
      </c>
      <c r="K426" s="8" t="s">
        <v>616</v>
      </c>
      <c r="L426" s="12">
        <v>100</v>
      </c>
      <c r="M426" s="9">
        <v>17900</v>
      </c>
      <c r="N426" s="9">
        <v>1790000</v>
      </c>
      <c r="O426" s="9">
        <v>107.2</v>
      </c>
      <c r="P426" s="9">
        <v>7.2294776119402986</v>
      </c>
      <c r="Q426" s="9">
        <v>1918880</v>
      </c>
      <c r="R426" s="13">
        <v>48491</v>
      </c>
      <c r="S426" s="9">
        <v>7.75</v>
      </c>
      <c r="T426" s="9">
        <v>1894077.76</v>
      </c>
      <c r="U426" s="9">
        <v>105.81440000000001</v>
      </c>
      <c r="V426" s="9">
        <f>VLOOKUP(E426,[6]SDL!$A:$E,5,0)</f>
        <v>105.81440000000001</v>
      </c>
      <c r="W426" s="9">
        <f t="shared" si="6"/>
        <v>0</v>
      </c>
      <c r="X426" s="9">
        <v>6.7213545000000003</v>
      </c>
      <c r="Y426" s="9">
        <v>0</v>
      </c>
      <c r="Z426" s="9">
        <v>24802.240000000002</v>
      </c>
      <c r="AA426" s="9">
        <v>-24802.240000000002</v>
      </c>
      <c r="AB426" s="9">
        <v>5.6426037000000004</v>
      </c>
      <c r="AC426" s="9">
        <v>5.4591396999999997</v>
      </c>
      <c r="AD426" s="9">
        <v>-1052.3050000000001</v>
      </c>
      <c r="AE426" s="9">
        <v>37.655939799999999</v>
      </c>
      <c r="AF426" s="9">
        <v>0</v>
      </c>
      <c r="AG426" s="9">
        <v>0</v>
      </c>
      <c r="AH426" s="9"/>
      <c r="AI426" s="9">
        <v>33525.21</v>
      </c>
      <c r="AJ426" s="15">
        <v>10609</v>
      </c>
      <c r="AK426" s="15">
        <v>2</v>
      </c>
      <c r="AL426" s="8" t="s">
        <v>68</v>
      </c>
      <c r="AM426" s="8" t="s">
        <v>69</v>
      </c>
      <c r="AN426" s="16"/>
      <c r="AO426" s="16"/>
      <c r="AP426" s="13">
        <v>45751</v>
      </c>
      <c r="AQ426" s="13">
        <v>45936</v>
      </c>
      <c r="AR426" s="13">
        <v>44838</v>
      </c>
      <c r="AS426" s="8" t="s">
        <v>70</v>
      </c>
      <c r="AT426" s="8" t="s">
        <v>71</v>
      </c>
      <c r="AU426" s="8" t="s">
        <v>72</v>
      </c>
      <c r="AV426" s="9">
        <v>2653</v>
      </c>
      <c r="AW426" s="9">
        <v>7.2684931506849315</v>
      </c>
      <c r="AX426" s="8"/>
      <c r="AY426" s="8"/>
      <c r="AZ426" s="8"/>
      <c r="BA426" s="8" t="s">
        <v>73</v>
      </c>
      <c r="BB426" s="8" t="s">
        <v>74</v>
      </c>
      <c r="BC426" s="1"/>
      <c r="BD426" s="1"/>
      <c r="BE426" s="1"/>
    </row>
    <row r="427" spans="1:57" ht="20" hidden="1" customHeight="1" x14ac:dyDescent="0.35">
      <c r="A427" s="1"/>
      <c r="B427" s="8" t="s">
        <v>3</v>
      </c>
      <c r="C427" s="8">
        <v>3185</v>
      </c>
      <c r="D427" s="8" t="s">
        <v>14</v>
      </c>
      <c r="E427" s="8" t="s">
        <v>1006</v>
      </c>
      <c r="F427" s="8" t="s">
        <v>1007</v>
      </c>
      <c r="G427" s="8" t="s">
        <v>608</v>
      </c>
      <c r="H427" s="8" t="s">
        <v>609</v>
      </c>
      <c r="I427" s="8" t="s">
        <v>65</v>
      </c>
      <c r="J427" s="8" t="s">
        <v>66</v>
      </c>
      <c r="K427" s="8" t="s">
        <v>649</v>
      </c>
      <c r="L427" s="12">
        <v>100</v>
      </c>
      <c r="M427" s="9">
        <v>500000</v>
      </c>
      <c r="N427" s="9">
        <v>50000000</v>
      </c>
      <c r="O427" s="9">
        <v>103.53</v>
      </c>
      <c r="P427" s="9">
        <v>7.5147300299430118</v>
      </c>
      <c r="Q427" s="9">
        <v>51765000</v>
      </c>
      <c r="R427" s="13">
        <v>47267</v>
      </c>
      <c r="S427" s="9">
        <v>7.78</v>
      </c>
      <c r="T427" s="9">
        <v>52508400</v>
      </c>
      <c r="U427" s="9">
        <v>105.0168</v>
      </c>
      <c r="V427" s="9">
        <f>VLOOKUP(E427,[6]SDL!$A:$E,5,0)</f>
        <v>105.0168</v>
      </c>
      <c r="W427" s="9">
        <f t="shared" si="6"/>
        <v>0</v>
      </c>
      <c r="X427" s="9">
        <v>6.3101516999999996</v>
      </c>
      <c r="Y427" s="9">
        <v>743400</v>
      </c>
      <c r="Z427" s="9">
        <v>0</v>
      </c>
      <c r="AA427" s="9">
        <v>743400</v>
      </c>
      <c r="AB427" s="9">
        <v>3.4417013999999999</v>
      </c>
      <c r="AC427" s="9">
        <v>3.3364343999999999</v>
      </c>
      <c r="AD427" s="9">
        <v>-17634.45</v>
      </c>
      <c r="AE427" s="9">
        <v>14.364437000000001</v>
      </c>
      <c r="AF427" s="9">
        <v>0</v>
      </c>
      <c r="AG427" s="9">
        <v>0</v>
      </c>
      <c r="AH427" s="9"/>
      <c r="AI427" s="9">
        <v>345777.78</v>
      </c>
      <c r="AJ427" s="15">
        <v>10332</v>
      </c>
      <c r="AK427" s="15">
        <v>2</v>
      </c>
      <c r="AL427" s="8" t="s">
        <v>68</v>
      </c>
      <c r="AM427" s="8" t="s">
        <v>69</v>
      </c>
      <c r="AN427" s="16"/>
      <c r="AO427" s="16"/>
      <c r="AP427" s="13">
        <v>45806</v>
      </c>
      <c r="AQ427" s="13">
        <v>45992</v>
      </c>
      <c r="AR427" s="13">
        <v>43613</v>
      </c>
      <c r="AS427" s="8" t="s">
        <v>70</v>
      </c>
      <c r="AT427" s="8" t="s">
        <v>71</v>
      </c>
      <c r="AU427" s="8" t="s">
        <v>72</v>
      </c>
      <c r="AV427" s="9">
        <v>1429</v>
      </c>
      <c r="AW427" s="9">
        <v>3.9150684931506849</v>
      </c>
      <c r="AX427" s="8"/>
      <c r="AY427" s="8"/>
      <c r="AZ427" s="8"/>
      <c r="BA427" s="8" t="s">
        <v>73</v>
      </c>
      <c r="BB427" s="8" t="s">
        <v>74</v>
      </c>
      <c r="BC427" s="1"/>
      <c r="BD427" s="1"/>
      <c r="BE427" s="1"/>
    </row>
    <row r="428" spans="1:57" ht="20" hidden="1" customHeight="1" x14ac:dyDescent="0.35">
      <c r="A428" s="1"/>
      <c r="B428" s="8" t="s">
        <v>3</v>
      </c>
      <c r="C428" s="8">
        <v>3610</v>
      </c>
      <c r="D428" s="8" t="s">
        <v>14</v>
      </c>
      <c r="E428" s="8" t="s">
        <v>1008</v>
      </c>
      <c r="F428" s="8" t="s">
        <v>1009</v>
      </c>
      <c r="G428" s="8" t="s">
        <v>608</v>
      </c>
      <c r="H428" s="8" t="s">
        <v>609</v>
      </c>
      <c r="I428" s="8" t="s">
        <v>65</v>
      </c>
      <c r="J428" s="8" t="s">
        <v>66</v>
      </c>
      <c r="K428" s="8" t="s">
        <v>688</v>
      </c>
      <c r="L428" s="12">
        <v>100</v>
      </c>
      <c r="M428" s="9">
        <v>1000000</v>
      </c>
      <c r="N428" s="9">
        <v>100000000</v>
      </c>
      <c r="O428" s="9">
        <v>102.09</v>
      </c>
      <c r="P428" s="9">
        <v>7.620726809677735</v>
      </c>
      <c r="Q428" s="9">
        <v>102090000</v>
      </c>
      <c r="R428" s="13">
        <v>46734</v>
      </c>
      <c r="S428" s="9">
        <v>7.78</v>
      </c>
      <c r="T428" s="9">
        <v>103831000</v>
      </c>
      <c r="U428" s="9">
        <v>103.831</v>
      </c>
      <c r="V428" s="9">
        <f>VLOOKUP(E428,[6]SDL!$A:$E,5,0)</f>
        <v>103.831</v>
      </c>
      <c r="W428" s="9">
        <f t="shared" si="6"/>
        <v>0</v>
      </c>
      <c r="X428" s="9">
        <v>6.0715377999999998</v>
      </c>
      <c r="Y428" s="9">
        <v>1741000</v>
      </c>
      <c r="Z428" s="9">
        <v>0</v>
      </c>
      <c r="AA428" s="9">
        <v>1741000</v>
      </c>
      <c r="AB428" s="9">
        <v>2.2770114000000001</v>
      </c>
      <c r="AC428" s="9">
        <v>2.2099232</v>
      </c>
      <c r="AD428" s="9">
        <v>-23031.82</v>
      </c>
      <c r="AE428" s="9">
        <v>6.8286239999999996</v>
      </c>
      <c r="AF428" s="9">
        <v>0</v>
      </c>
      <c r="AG428" s="9">
        <v>0</v>
      </c>
      <c r="AH428" s="9"/>
      <c r="AI428" s="9">
        <v>389000</v>
      </c>
      <c r="AJ428" s="15">
        <v>10231</v>
      </c>
      <c r="AK428" s="15">
        <v>2</v>
      </c>
      <c r="AL428" s="8" t="s">
        <v>68</v>
      </c>
      <c r="AM428" s="8" t="s">
        <v>69</v>
      </c>
      <c r="AN428" s="16"/>
      <c r="AO428" s="16"/>
      <c r="AP428" s="13">
        <v>45821</v>
      </c>
      <c r="AQ428" s="13">
        <v>46006</v>
      </c>
      <c r="AR428" s="13">
        <v>43082</v>
      </c>
      <c r="AS428" s="8" t="s">
        <v>70</v>
      </c>
      <c r="AT428" s="8" t="s">
        <v>71</v>
      </c>
      <c r="AU428" s="8" t="s">
        <v>72</v>
      </c>
      <c r="AV428" s="9">
        <v>896</v>
      </c>
      <c r="AW428" s="9">
        <v>2.4547945205479453</v>
      </c>
      <c r="AX428" s="8"/>
      <c r="AY428" s="8"/>
      <c r="AZ428" s="8"/>
      <c r="BA428" s="8" t="s">
        <v>73</v>
      </c>
      <c r="BB428" s="8" t="s">
        <v>74</v>
      </c>
      <c r="BC428" s="1"/>
      <c r="BD428" s="1"/>
      <c r="BE428" s="1"/>
    </row>
    <row r="429" spans="1:57" ht="20" hidden="1" customHeight="1" x14ac:dyDescent="0.35">
      <c r="A429" s="1"/>
      <c r="B429" s="8" t="s">
        <v>3</v>
      </c>
      <c r="C429" s="8">
        <v>1426</v>
      </c>
      <c r="D429" s="8" t="s">
        <v>14</v>
      </c>
      <c r="E429" s="8" t="s">
        <v>1010</v>
      </c>
      <c r="F429" s="8" t="s">
        <v>1011</v>
      </c>
      <c r="G429" s="8" t="s">
        <v>608</v>
      </c>
      <c r="H429" s="8" t="s">
        <v>609</v>
      </c>
      <c r="I429" s="8" t="s">
        <v>65</v>
      </c>
      <c r="J429" s="8" t="s">
        <v>66</v>
      </c>
      <c r="K429" s="8" t="s">
        <v>664</v>
      </c>
      <c r="L429" s="12">
        <v>100</v>
      </c>
      <c r="M429" s="9">
        <v>1000000</v>
      </c>
      <c r="N429" s="9">
        <v>100000000</v>
      </c>
      <c r="O429" s="9">
        <v>103.8725</v>
      </c>
      <c r="P429" s="9">
        <v>7.5092059977376113</v>
      </c>
      <c r="Q429" s="9">
        <v>103872500</v>
      </c>
      <c r="R429" s="13">
        <v>48669</v>
      </c>
      <c r="S429" s="9">
        <v>7.8</v>
      </c>
      <c r="T429" s="9">
        <v>106114000</v>
      </c>
      <c r="U429" s="9">
        <v>106.114</v>
      </c>
      <c r="V429" s="9">
        <f>VLOOKUP(E429,[6]SDL!$A:$E,5,0)</f>
        <v>106.114</v>
      </c>
      <c r="W429" s="9">
        <f t="shared" si="6"/>
        <v>0</v>
      </c>
      <c r="X429" s="9">
        <v>6.7699534000000003</v>
      </c>
      <c r="Y429" s="9">
        <v>2241500</v>
      </c>
      <c r="Z429" s="9">
        <v>0</v>
      </c>
      <c r="AA429" s="9">
        <v>2241500</v>
      </c>
      <c r="AB429" s="9">
        <v>5.9141735000000004</v>
      </c>
      <c r="AC429" s="9">
        <v>5.7205347</v>
      </c>
      <c r="AD429" s="9">
        <v>-61830.781000000003</v>
      </c>
      <c r="AE429" s="9">
        <v>41.486470199999999</v>
      </c>
      <c r="AF429" s="9">
        <v>0</v>
      </c>
      <c r="AG429" s="9">
        <v>0</v>
      </c>
      <c r="AH429" s="9"/>
      <c r="AI429" s="9">
        <v>1971666.67</v>
      </c>
      <c r="AJ429" s="15">
        <v>9926</v>
      </c>
      <c r="AK429" s="15">
        <v>2</v>
      </c>
      <c r="AL429" s="8" t="s">
        <v>68</v>
      </c>
      <c r="AM429" s="8" t="s">
        <v>69</v>
      </c>
      <c r="AN429" s="16"/>
      <c r="AO429" s="16"/>
      <c r="AP429" s="13">
        <v>45747</v>
      </c>
      <c r="AQ429" s="13">
        <v>45930</v>
      </c>
      <c r="AR429" s="13">
        <v>43921</v>
      </c>
      <c r="AS429" s="8" t="s">
        <v>70</v>
      </c>
      <c r="AT429" s="8" t="s">
        <v>71</v>
      </c>
      <c r="AU429" s="8" t="s">
        <v>72</v>
      </c>
      <c r="AV429" s="9">
        <v>2831</v>
      </c>
      <c r="AW429" s="9">
        <v>7.7561643835616438</v>
      </c>
      <c r="AX429" s="8"/>
      <c r="AY429" s="8"/>
      <c r="AZ429" s="8"/>
      <c r="BA429" s="8" t="s">
        <v>73</v>
      </c>
      <c r="BB429" s="8" t="s">
        <v>74</v>
      </c>
      <c r="BC429" s="1"/>
      <c r="BD429" s="1"/>
      <c r="BE429" s="1"/>
    </row>
    <row r="430" spans="1:57" ht="20" hidden="1" customHeight="1" x14ac:dyDescent="0.35">
      <c r="A430" s="1"/>
      <c r="B430" s="8" t="s">
        <v>3</v>
      </c>
      <c r="C430" s="8">
        <v>7358</v>
      </c>
      <c r="D430" s="8" t="s">
        <v>14</v>
      </c>
      <c r="E430" s="8" t="s">
        <v>1012</v>
      </c>
      <c r="F430" s="8" t="s">
        <v>1013</v>
      </c>
      <c r="G430" s="8" t="s">
        <v>608</v>
      </c>
      <c r="H430" s="8" t="s">
        <v>609</v>
      </c>
      <c r="I430" s="8" t="s">
        <v>65</v>
      </c>
      <c r="J430" s="8" t="s">
        <v>66</v>
      </c>
      <c r="K430" s="8" t="s">
        <v>616</v>
      </c>
      <c r="L430" s="12">
        <v>100</v>
      </c>
      <c r="M430" s="9">
        <v>400</v>
      </c>
      <c r="N430" s="9">
        <v>40000</v>
      </c>
      <c r="O430" s="9">
        <v>103.8</v>
      </c>
      <c r="P430" s="9">
        <v>7.5240847784200389</v>
      </c>
      <c r="Q430" s="9">
        <v>41520</v>
      </c>
      <c r="R430" s="13">
        <v>48499</v>
      </c>
      <c r="S430" s="9">
        <v>7.81</v>
      </c>
      <c r="T430" s="9">
        <v>42483.519999999997</v>
      </c>
      <c r="U430" s="9">
        <v>106.2088</v>
      </c>
      <c r="V430" s="9">
        <f>VLOOKUP(E430,[6]SDL!$A:$E,5,0)</f>
        <v>106.2088</v>
      </c>
      <c r="W430" s="9">
        <f t="shared" si="6"/>
        <v>0</v>
      </c>
      <c r="X430" s="9">
        <v>6.7149890000000001</v>
      </c>
      <c r="Y430" s="9">
        <v>963.52</v>
      </c>
      <c r="Z430" s="9">
        <v>0</v>
      </c>
      <c r="AA430" s="9">
        <v>963.52</v>
      </c>
      <c r="AB430" s="9">
        <v>5.6576418000000004</v>
      </c>
      <c r="AC430" s="9">
        <v>5.4738574</v>
      </c>
      <c r="AD430" s="9">
        <v>-23.63</v>
      </c>
      <c r="AE430" s="9">
        <v>0</v>
      </c>
      <c r="AF430" s="9">
        <v>0</v>
      </c>
      <c r="AG430" s="9">
        <v>0</v>
      </c>
      <c r="AH430" s="9"/>
      <c r="AI430" s="9">
        <v>685.54</v>
      </c>
      <c r="AJ430" s="15">
        <v>9825</v>
      </c>
      <c r="AK430" s="15">
        <v>2</v>
      </c>
      <c r="AL430" s="8" t="s">
        <v>68</v>
      </c>
      <c r="AM430" s="8" t="s">
        <v>69</v>
      </c>
      <c r="AN430" s="16"/>
      <c r="AO430" s="16"/>
      <c r="AP430" s="13">
        <v>45761</v>
      </c>
      <c r="AQ430" s="13">
        <v>45943</v>
      </c>
      <c r="AR430" s="13">
        <v>44846</v>
      </c>
      <c r="AS430" s="8" t="s">
        <v>70</v>
      </c>
      <c r="AT430" s="8" t="s">
        <v>71</v>
      </c>
      <c r="AU430" s="8" t="s">
        <v>72</v>
      </c>
      <c r="AV430" s="9">
        <v>2661</v>
      </c>
      <c r="AW430" s="9">
        <v>7.2904109589041095</v>
      </c>
      <c r="AX430" s="8"/>
      <c r="AY430" s="8"/>
      <c r="AZ430" s="8"/>
      <c r="BA430" s="8" t="s">
        <v>73</v>
      </c>
      <c r="BB430" s="8" t="s">
        <v>74</v>
      </c>
      <c r="BC430" s="1"/>
      <c r="BD430" s="1"/>
      <c r="BE430" s="1"/>
    </row>
    <row r="431" spans="1:57" ht="20" hidden="1" customHeight="1" x14ac:dyDescent="0.35">
      <c r="A431" s="1"/>
      <c r="B431" s="8" t="s">
        <v>3</v>
      </c>
      <c r="C431" s="8">
        <v>11081</v>
      </c>
      <c r="D431" s="8" t="s">
        <v>14</v>
      </c>
      <c r="E431" s="8" t="s">
        <v>1014</v>
      </c>
      <c r="F431" s="8" t="s">
        <v>1015</v>
      </c>
      <c r="G431" s="8" t="s">
        <v>608</v>
      </c>
      <c r="H431" s="8" t="s">
        <v>609</v>
      </c>
      <c r="I431" s="8" t="s">
        <v>65</v>
      </c>
      <c r="J431" s="8" t="s">
        <v>66</v>
      </c>
      <c r="K431" s="8" t="s">
        <v>664</v>
      </c>
      <c r="L431" s="12">
        <v>100</v>
      </c>
      <c r="M431" s="9">
        <v>2000</v>
      </c>
      <c r="N431" s="9">
        <v>200000</v>
      </c>
      <c r="O431" s="9">
        <v>106.7</v>
      </c>
      <c r="P431" s="9">
        <v>7.328959700093721</v>
      </c>
      <c r="Q431" s="9">
        <v>213400</v>
      </c>
      <c r="R431" s="13">
        <v>52081</v>
      </c>
      <c r="S431" s="9">
        <v>7.82</v>
      </c>
      <c r="T431" s="9">
        <v>212008</v>
      </c>
      <c r="U431" s="9">
        <v>106.004</v>
      </c>
      <c r="V431" s="9">
        <f>VLOOKUP(E431,[6]SDL!$A:$E,5,0)</f>
        <v>106.004</v>
      </c>
      <c r="W431" s="9">
        <f t="shared" si="6"/>
        <v>0</v>
      </c>
      <c r="X431" s="9">
        <v>7.2022322000000001</v>
      </c>
      <c r="Y431" s="9">
        <v>0</v>
      </c>
      <c r="Z431" s="9">
        <v>1392</v>
      </c>
      <c r="AA431" s="9">
        <v>-1392</v>
      </c>
      <c r="AB431" s="9">
        <v>9.6361004999999995</v>
      </c>
      <c r="AC431" s="9">
        <v>9.3011551000000008</v>
      </c>
      <c r="AD431" s="9">
        <v>-203.172</v>
      </c>
      <c r="AE431" s="9">
        <v>122.0302713</v>
      </c>
      <c r="AF431" s="9">
        <v>0</v>
      </c>
      <c r="AG431" s="9">
        <v>0</v>
      </c>
      <c r="AH431" s="9"/>
      <c r="AI431" s="9">
        <v>6429.78</v>
      </c>
      <c r="AJ431" s="15">
        <v>10308</v>
      </c>
      <c r="AK431" s="15">
        <v>2</v>
      </c>
      <c r="AL431" s="8" t="s">
        <v>68</v>
      </c>
      <c r="AM431" s="8" t="s">
        <v>69</v>
      </c>
      <c r="AN431" s="16"/>
      <c r="AO431" s="16"/>
      <c r="AP431" s="13">
        <v>45691</v>
      </c>
      <c r="AQ431" s="13">
        <v>45872</v>
      </c>
      <c r="AR431" s="13">
        <v>44776</v>
      </c>
      <c r="AS431" s="8" t="s">
        <v>70</v>
      </c>
      <c r="AT431" s="8" t="s">
        <v>71</v>
      </c>
      <c r="AU431" s="8" t="s">
        <v>72</v>
      </c>
      <c r="AV431" s="9">
        <v>6243</v>
      </c>
      <c r="AW431" s="9">
        <v>17.104109589041094</v>
      </c>
      <c r="AX431" s="8"/>
      <c r="AY431" s="8"/>
      <c r="AZ431" s="8"/>
      <c r="BA431" s="8" t="s">
        <v>73</v>
      </c>
      <c r="BB431" s="8" t="s">
        <v>74</v>
      </c>
      <c r="BC431" s="1"/>
      <c r="BD431" s="1"/>
      <c r="BE431" s="1"/>
    </row>
    <row r="432" spans="1:57" ht="20" hidden="1" customHeight="1" x14ac:dyDescent="0.35">
      <c r="A432" s="1"/>
      <c r="B432" s="8" t="s">
        <v>3</v>
      </c>
      <c r="C432" s="8">
        <v>10707</v>
      </c>
      <c r="D432" s="8" t="s">
        <v>14</v>
      </c>
      <c r="E432" s="8" t="s">
        <v>1016</v>
      </c>
      <c r="F432" s="8" t="s">
        <v>1017</v>
      </c>
      <c r="G432" s="8" t="s">
        <v>608</v>
      </c>
      <c r="H432" s="8" t="s">
        <v>609</v>
      </c>
      <c r="I432" s="8" t="s">
        <v>65</v>
      </c>
      <c r="J432" s="8" t="s">
        <v>66</v>
      </c>
      <c r="K432" s="8" t="s">
        <v>673</v>
      </c>
      <c r="L432" s="12">
        <v>100</v>
      </c>
      <c r="M432" s="9">
        <v>800</v>
      </c>
      <c r="N432" s="9">
        <v>80000</v>
      </c>
      <c r="O432" s="9">
        <v>103.2</v>
      </c>
      <c r="P432" s="9">
        <v>7.5775193798449614</v>
      </c>
      <c r="Q432" s="9">
        <v>82560</v>
      </c>
      <c r="R432" s="13">
        <v>48401</v>
      </c>
      <c r="S432" s="9">
        <v>7.82</v>
      </c>
      <c r="T432" s="9">
        <v>84825.04</v>
      </c>
      <c r="U432" s="9">
        <v>106.0313</v>
      </c>
      <c r="V432" s="9">
        <f>VLOOKUP(E432,[6]SDL!$A:$E,5,0)</f>
        <v>106.0313</v>
      </c>
      <c r="W432" s="9">
        <f t="shared" si="6"/>
        <v>0</v>
      </c>
      <c r="X432" s="9">
        <v>6.7265701</v>
      </c>
      <c r="Y432" s="9">
        <v>2265.04</v>
      </c>
      <c r="Z432" s="9">
        <v>0</v>
      </c>
      <c r="AA432" s="9">
        <v>2265.04</v>
      </c>
      <c r="AB432" s="9">
        <v>5.3892926000000001</v>
      </c>
      <c r="AC432" s="9">
        <v>5.2139331999999996</v>
      </c>
      <c r="AD432" s="9">
        <v>-45.813000000000002</v>
      </c>
      <c r="AE432" s="9"/>
      <c r="AF432" s="9">
        <v>0</v>
      </c>
      <c r="AG432" s="9">
        <v>0</v>
      </c>
      <c r="AH432" s="9"/>
      <c r="AI432" s="9">
        <v>3041.11</v>
      </c>
      <c r="AJ432" s="15">
        <v>9831</v>
      </c>
      <c r="AK432" s="15">
        <v>2</v>
      </c>
      <c r="AL432" s="8" t="s">
        <v>68</v>
      </c>
      <c r="AM432" s="8" t="s">
        <v>69</v>
      </c>
      <c r="AN432" s="16"/>
      <c r="AO432" s="16"/>
      <c r="AP432" s="13">
        <v>45663</v>
      </c>
      <c r="AQ432" s="13">
        <v>45844</v>
      </c>
      <c r="AR432" s="13">
        <v>44748</v>
      </c>
      <c r="AS432" s="8" t="s">
        <v>70</v>
      </c>
      <c r="AT432" s="8" t="s">
        <v>71</v>
      </c>
      <c r="AU432" s="8" t="s">
        <v>72</v>
      </c>
      <c r="AV432" s="9">
        <v>2563</v>
      </c>
      <c r="AW432" s="9">
        <v>7.021917808219178</v>
      </c>
      <c r="AX432" s="8"/>
      <c r="AY432" s="8"/>
      <c r="AZ432" s="8"/>
      <c r="BA432" s="8" t="s">
        <v>73</v>
      </c>
      <c r="BB432" s="8" t="s">
        <v>74</v>
      </c>
      <c r="BC432" s="1"/>
      <c r="BD432" s="1"/>
      <c r="BE432" s="1"/>
    </row>
    <row r="433" spans="1:57" ht="20" hidden="1" customHeight="1" x14ac:dyDescent="0.35">
      <c r="A433" s="1"/>
      <c r="B433" s="8" t="s">
        <v>3</v>
      </c>
      <c r="C433" s="8">
        <v>10708</v>
      </c>
      <c r="D433" s="8" t="s">
        <v>14</v>
      </c>
      <c r="E433" s="8" t="s">
        <v>1018</v>
      </c>
      <c r="F433" s="8" t="s">
        <v>1019</v>
      </c>
      <c r="G433" s="8" t="s">
        <v>608</v>
      </c>
      <c r="H433" s="8" t="s">
        <v>609</v>
      </c>
      <c r="I433" s="8" t="s">
        <v>65</v>
      </c>
      <c r="J433" s="8" t="s">
        <v>66</v>
      </c>
      <c r="K433" s="8" t="s">
        <v>943</v>
      </c>
      <c r="L433" s="12">
        <v>100</v>
      </c>
      <c r="M433" s="9">
        <v>1900</v>
      </c>
      <c r="N433" s="9">
        <v>190000</v>
      </c>
      <c r="O433" s="9">
        <v>103.2</v>
      </c>
      <c r="P433" s="9">
        <v>7.5775193798449614</v>
      </c>
      <c r="Q433" s="9">
        <v>196080</v>
      </c>
      <c r="R433" s="13">
        <v>48422</v>
      </c>
      <c r="S433" s="9">
        <v>7.82</v>
      </c>
      <c r="T433" s="9">
        <v>201522.36</v>
      </c>
      <c r="U433" s="9">
        <v>106.06440000000001</v>
      </c>
      <c r="V433" s="9">
        <f>VLOOKUP(E433,[6]SDL!$A:$E,5,0)</f>
        <v>106.06440000000001</v>
      </c>
      <c r="W433" s="9">
        <f t="shared" si="6"/>
        <v>0</v>
      </c>
      <c r="X433" s="9">
        <v>6.7265858999999999</v>
      </c>
      <c r="Y433" s="9">
        <v>5442.36</v>
      </c>
      <c r="Z433" s="9">
        <v>0</v>
      </c>
      <c r="AA433" s="9">
        <v>5442.36</v>
      </c>
      <c r="AB433" s="9">
        <v>5.4476250999999998</v>
      </c>
      <c r="AC433" s="9">
        <v>5.2703671999999999</v>
      </c>
      <c r="AD433" s="9">
        <v>-109.559</v>
      </c>
      <c r="AE433" s="9"/>
      <c r="AF433" s="9">
        <v>0</v>
      </c>
      <c r="AG433" s="9">
        <v>0</v>
      </c>
      <c r="AH433" s="9"/>
      <c r="AI433" s="9">
        <v>6355.92</v>
      </c>
      <c r="AJ433" s="15">
        <v>9832</v>
      </c>
      <c r="AK433" s="15">
        <v>2</v>
      </c>
      <c r="AL433" s="8" t="s">
        <v>68</v>
      </c>
      <c r="AM433" s="8" t="s">
        <v>69</v>
      </c>
      <c r="AN433" s="16"/>
      <c r="AO433" s="16"/>
      <c r="AP433" s="13">
        <v>45684</v>
      </c>
      <c r="AQ433" s="13">
        <v>45865</v>
      </c>
      <c r="AR433" s="13">
        <v>44769</v>
      </c>
      <c r="AS433" s="8" t="s">
        <v>70</v>
      </c>
      <c r="AT433" s="8" t="s">
        <v>71</v>
      </c>
      <c r="AU433" s="8" t="s">
        <v>72</v>
      </c>
      <c r="AV433" s="9">
        <v>2584</v>
      </c>
      <c r="AW433" s="9">
        <v>7.0794520547945208</v>
      </c>
      <c r="AX433" s="8"/>
      <c r="AY433" s="8"/>
      <c r="AZ433" s="8"/>
      <c r="BA433" s="8" t="s">
        <v>73</v>
      </c>
      <c r="BB433" s="8" t="s">
        <v>74</v>
      </c>
      <c r="BC433" s="1"/>
      <c r="BD433" s="1"/>
      <c r="BE433" s="1"/>
    </row>
    <row r="434" spans="1:57" ht="20" hidden="1" customHeight="1" x14ac:dyDescent="0.35">
      <c r="A434" s="1"/>
      <c r="B434" s="8" t="s">
        <v>3</v>
      </c>
      <c r="C434" s="8">
        <v>11080</v>
      </c>
      <c r="D434" s="8" t="s">
        <v>14</v>
      </c>
      <c r="E434" s="8" t="s">
        <v>1020</v>
      </c>
      <c r="F434" s="8" t="s">
        <v>1021</v>
      </c>
      <c r="G434" s="8" t="s">
        <v>608</v>
      </c>
      <c r="H434" s="8" t="s">
        <v>609</v>
      </c>
      <c r="I434" s="8" t="s">
        <v>65</v>
      </c>
      <c r="J434" s="8" t="s">
        <v>66</v>
      </c>
      <c r="K434" s="8" t="s">
        <v>688</v>
      </c>
      <c r="L434" s="12">
        <v>100</v>
      </c>
      <c r="M434" s="9">
        <v>3000</v>
      </c>
      <c r="N434" s="9">
        <v>300000</v>
      </c>
      <c r="O434" s="9">
        <v>106.7</v>
      </c>
      <c r="P434" s="9">
        <v>7.328959700093721</v>
      </c>
      <c r="Q434" s="9">
        <v>320100</v>
      </c>
      <c r="R434" s="13">
        <v>52081</v>
      </c>
      <c r="S434" s="9">
        <v>7.82</v>
      </c>
      <c r="T434" s="9">
        <v>318012</v>
      </c>
      <c r="U434" s="9">
        <v>106.004</v>
      </c>
      <c r="V434" s="9">
        <f>VLOOKUP(E434,[6]SDL!$A:$E,5,0)</f>
        <v>106.004</v>
      </c>
      <c r="W434" s="9">
        <f t="shared" si="6"/>
        <v>0</v>
      </c>
      <c r="X434" s="9">
        <v>7.2022322000000001</v>
      </c>
      <c r="Y434" s="9">
        <v>0</v>
      </c>
      <c r="Z434" s="9">
        <v>2088</v>
      </c>
      <c r="AA434" s="9">
        <v>-2088</v>
      </c>
      <c r="AB434" s="9">
        <v>9.6361004999999995</v>
      </c>
      <c r="AC434" s="9">
        <v>9.3011551000000008</v>
      </c>
      <c r="AD434" s="9">
        <v>-304.75900000000001</v>
      </c>
      <c r="AE434" s="9">
        <v>122.0302713</v>
      </c>
      <c r="AF434" s="9">
        <v>0</v>
      </c>
      <c r="AG434" s="9">
        <v>0</v>
      </c>
      <c r="AH434" s="9"/>
      <c r="AI434" s="9">
        <v>9644.67</v>
      </c>
      <c r="AJ434" s="15">
        <v>10307</v>
      </c>
      <c r="AK434" s="15">
        <v>2</v>
      </c>
      <c r="AL434" s="8" t="s">
        <v>68</v>
      </c>
      <c r="AM434" s="8" t="s">
        <v>69</v>
      </c>
      <c r="AN434" s="16"/>
      <c r="AO434" s="16"/>
      <c r="AP434" s="13">
        <v>45691</v>
      </c>
      <c r="AQ434" s="13">
        <v>45872</v>
      </c>
      <c r="AR434" s="13">
        <v>44776</v>
      </c>
      <c r="AS434" s="8" t="s">
        <v>70</v>
      </c>
      <c r="AT434" s="8" t="s">
        <v>71</v>
      </c>
      <c r="AU434" s="8" t="s">
        <v>72</v>
      </c>
      <c r="AV434" s="9">
        <v>6243</v>
      </c>
      <c r="AW434" s="9">
        <v>17.104109589041094</v>
      </c>
      <c r="AX434" s="8"/>
      <c r="AY434" s="8"/>
      <c r="AZ434" s="8"/>
      <c r="BA434" s="8" t="s">
        <v>73</v>
      </c>
      <c r="BB434" s="8" t="s">
        <v>74</v>
      </c>
      <c r="BC434" s="1"/>
      <c r="BD434" s="1"/>
      <c r="BE434" s="1"/>
    </row>
    <row r="435" spans="1:57" ht="20" hidden="1" customHeight="1" x14ac:dyDescent="0.35">
      <c r="A435" s="1"/>
      <c r="B435" s="8" t="s">
        <v>3</v>
      </c>
      <c r="C435" s="8">
        <v>11096</v>
      </c>
      <c r="D435" s="8" t="s">
        <v>14</v>
      </c>
      <c r="E435" s="8" t="s">
        <v>1022</v>
      </c>
      <c r="F435" s="8" t="s">
        <v>1023</v>
      </c>
      <c r="G435" s="8" t="s">
        <v>608</v>
      </c>
      <c r="H435" s="8" t="s">
        <v>609</v>
      </c>
      <c r="I435" s="8" t="s">
        <v>65</v>
      </c>
      <c r="J435" s="8" t="s">
        <v>66</v>
      </c>
      <c r="K435" s="8" t="s">
        <v>1024</v>
      </c>
      <c r="L435" s="12">
        <v>100</v>
      </c>
      <c r="M435" s="9">
        <v>900</v>
      </c>
      <c r="N435" s="9">
        <v>90000</v>
      </c>
      <c r="O435" s="9">
        <v>105</v>
      </c>
      <c r="P435" s="9">
        <v>7.4476190476190478</v>
      </c>
      <c r="Q435" s="9">
        <v>94500</v>
      </c>
      <c r="R435" s="13">
        <v>48422</v>
      </c>
      <c r="S435" s="9">
        <v>7.82</v>
      </c>
      <c r="T435" s="9">
        <v>95457.96</v>
      </c>
      <c r="U435" s="9">
        <v>106.06440000000001</v>
      </c>
      <c r="V435" s="9">
        <f>VLOOKUP(E435,[6]SDL!$A:$E,5,0)</f>
        <v>106.06440000000001</v>
      </c>
      <c r="W435" s="9">
        <f t="shared" si="6"/>
        <v>0</v>
      </c>
      <c r="X435" s="9">
        <v>6.7265858999999999</v>
      </c>
      <c r="Y435" s="9">
        <v>957.96</v>
      </c>
      <c r="Z435" s="9">
        <v>0</v>
      </c>
      <c r="AA435" s="9">
        <v>957.96</v>
      </c>
      <c r="AB435" s="9">
        <v>5.4476250999999998</v>
      </c>
      <c r="AC435" s="9">
        <v>5.2703671999999999</v>
      </c>
      <c r="AD435" s="9">
        <v>-51.896999999999998</v>
      </c>
      <c r="AE435" s="9">
        <v>35.6042433</v>
      </c>
      <c r="AF435" s="9">
        <v>0</v>
      </c>
      <c r="AG435" s="9">
        <v>0</v>
      </c>
      <c r="AH435" s="9"/>
      <c r="AI435" s="9">
        <v>3010.7</v>
      </c>
      <c r="AJ435" s="15">
        <v>10325</v>
      </c>
      <c r="AK435" s="15">
        <v>2</v>
      </c>
      <c r="AL435" s="8" t="s">
        <v>68</v>
      </c>
      <c r="AM435" s="8" t="s">
        <v>69</v>
      </c>
      <c r="AN435" s="16"/>
      <c r="AO435" s="16"/>
      <c r="AP435" s="13">
        <v>45684</v>
      </c>
      <c r="AQ435" s="13">
        <v>45865</v>
      </c>
      <c r="AR435" s="13">
        <v>44769</v>
      </c>
      <c r="AS435" s="8" t="s">
        <v>70</v>
      </c>
      <c r="AT435" s="8" t="s">
        <v>71</v>
      </c>
      <c r="AU435" s="8" t="s">
        <v>72</v>
      </c>
      <c r="AV435" s="9">
        <v>2584</v>
      </c>
      <c r="AW435" s="9">
        <v>7.0794520547945208</v>
      </c>
      <c r="AX435" s="8"/>
      <c r="AY435" s="8"/>
      <c r="AZ435" s="8"/>
      <c r="BA435" s="8" t="s">
        <v>73</v>
      </c>
      <c r="BB435" s="8" t="s">
        <v>74</v>
      </c>
      <c r="BC435" s="1"/>
      <c r="BD435" s="1"/>
      <c r="BE435" s="1"/>
    </row>
    <row r="436" spans="1:57" ht="20" hidden="1" customHeight="1" x14ac:dyDescent="0.35">
      <c r="A436" s="1"/>
      <c r="B436" s="8" t="s">
        <v>3</v>
      </c>
      <c r="C436" s="8">
        <v>1849</v>
      </c>
      <c r="D436" s="8" t="s">
        <v>14</v>
      </c>
      <c r="E436" s="8" t="s">
        <v>1025</v>
      </c>
      <c r="F436" s="8" t="s">
        <v>1026</v>
      </c>
      <c r="G436" s="8" t="s">
        <v>608</v>
      </c>
      <c r="H436" s="8" t="s">
        <v>609</v>
      </c>
      <c r="I436" s="8" t="s">
        <v>65</v>
      </c>
      <c r="J436" s="8" t="s">
        <v>66</v>
      </c>
      <c r="K436" s="8" t="s">
        <v>616</v>
      </c>
      <c r="L436" s="12">
        <v>100</v>
      </c>
      <c r="M436" s="9">
        <v>11500000</v>
      </c>
      <c r="N436" s="9">
        <v>1150000000</v>
      </c>
      <c r="O436" s="9">
        <v>100.895</v>
      </c>
      <c r="P436" s="9">
        <v>7.760543138906784</v>
      </c>
      <c r="Q436" s="9">
        <v>1160292500</v>
      </c>
      <c r="R436" s="13">
        <v>46216</v>
      </c>
      <c r="S436" s="9">
        <v>7.83</v>
      </c>
      <c r="T436" s="9">
        <v>1171947750</v>
      </c>
      <c r="U436" s="9">
        <v>101.9085</v>
      </c>
      <c r="V436" s="9">
        <f>VLOOKUP(E436,[6]SDL!$A:$E,5,0)</f>
        <v>101.9085</v>
      </c>
      <c r="W436" s="9">
        <f t="shared" si="6"/>
        <v>0</v>
      </c>
      <c r="X436" s="9">
        <v>5.8996174000000003</v>
      </c>
      <c r="Y436" s="9">
        <v>11655250</v>
      </c>
      <c r="Z436" s="9">
        <v>0</v>
      </c>
      <c r="AA436" s="9">
        <v>11655250</v>
      </c>
      <c r="AB436" s="9">
        <v>0.98122489999999996</v>
      </c>
      <c r="AC436" s="9">
        <v>0.95311000000000001</v>
      </c>
      <c r="AD436" s="9">
        <v>-115704.57399999999</v>
      </c>
      <c r="AE436" s="9"/>
      <c r="AF436" s="9">
        <v>0</v>
      </c>
      <c r="AG436" s="9">
        <v>0</v>
      </c>
      <c r="AH436" s="9"/>
      <c r="AI436" s="9">
        <v>42021000</v>
      </c>
      <c r="AJ436" s="15">
        <v>7873</v>
      </c>
      <c r="AK436" s="15">
        <v>2</v>
      </c>
      <c r="AL436" s="8" t="s">
        <v>68</v>
      </c>
      <c r="AM436" s="8" t="s">
        <v>69</v>
      </c>
      <c r="AN436" s="16"/>
      <c r="AO436" s="16"/>
      <c r="AP436" s="13">
        <v>45670</v>
      </c>
      <c r="AQ436" s="13">
        <v>45852</v>
      </c>
      <c r="AR436" s="13">
        <v>42564</v>
      </c>
      <c r="AS436" s="8" t="s">
        <v>70</v>
      </c>
      <c r="AT436" s="8" t="s">
        <v>71</v>
      </c>
      <c r="AU436" s="8" t="s">
        <v>72</v>
      </c>
      <c r="AV436" s="9">
        <v>378</v>
      </c>
      <c r="AW436" s="9">
        <v>1.0356164383561643</v>
      </c>
      <c r="AX436" s="8"/>
      <c r="AY436" s="8"/>
      <c r="AZ436" s="8"/>
      <c r="BA436" s="8" t="s">
        <v>73</v>
      </c>
      <c r="BB436" s="8" t="s">
        <v>74</v>
      </c>
      <c r="BC436" s="1"/>
      <c r="BD436" s="1"/>
      <c r="BE436" s="1"/>
    </row>
    <row r="437" spans="1:57" ht="20" hidden="1" customHeight="1" x14ac:dyDescent="0.35">
      <c r="A437" s="1"/>
      <c r="B437" s="8" t="s">
        <v>3</v>
      </c>
      <c r="C437" s="8">
        <v>4731</v>
      </c>
      <c r="D437" s="8" t="s">
        <v>14</v>
      </c>
      <c r="E437" s="8" t="s">
        <v>1027</v>
      </c>
      <c r="F437" s="8" t="s">
        <v>1028</v>
      </c>
      <c r="G437" s="8" t="s">
        <v>608</v>
      </c>
      <c r="H437" s="8" t="s">
        <v>609</v>
      </c>
      <c r="I437" s="8" t="s">
        <v>65</v>
      </c>
      <c r="J437" s="8" t="s">
        <v>66</v>
      </c>
      <c r="K437" s="8" t="s">
        <v>664</v>
      </c>
      <c r="L437" s="12">
        <v>100</v>
      </c>
      <c r="M437" s="9">
        <v>600</v>
      </c>
      <c r="N437" s="9">
        <v>60000</v>
      </c>
      <c r="O437" s="9">
        <v>104.925</v>
      </c>
      <c r="P437" s="9">
        <v>7.4815344293543005</v>
      </c>
      <c r="Q437" s="9">
        <v>62955</v>
      </c>
      <c r="R437" s="13">
        <v>50213</v>
      </c>
      <c r="S437" s="9">
        <v>7.85</v>
      </c>
      <c r="T437" s="9">
        <v>64770.3</v>
      </c>
      <c r="U437" s="9">
        <v>107.95050000000001</v>
      </c>
      <c r="V437" s="9">
        <f>VLOOKUP(E437,[6]SDL!$A:$E,5,0)</f>
        <v>107.95050000000001</v>
      </c>
      <c r="W437" s="9">
        <f t="shared" si="6"/>
        <v>0</v>
      </c>
      <c r="X437" s="9">
        <v>6.8649506999999996</v>
      </c>
      <c r="Y437" s="9">
        <v>1815.3</v>
      </c>
      <c r="Z437" s="9">
        <v>0</v>
      </c>
      <c r="AA437" s="9">
        <v>1815.3</v>
      </c>
      <c r="AB437" s="9">
        <v>8.1272324000000005</v>
      </c>
      <c r="AC437" s="9">
        <v>7.8575248000000002</v>
      </c>
      <c r="AD437" s="9">
        <v>-50.985999999999997</v>
      </c>
      <c r="AE437" s="9"/>
      <c r="AF437" s="9">
        <v>0</v>
      </c>
      <c r="AG437" s="9">
        <v>0</v>
      </c>
      <c r="AH437" s="9"/>
      <c r="AI437" s="9">
        <v>117.75</v>
      </c>
      <c r="AJ437" s="15">
        <v>9391</v>
      </c>
      <c r="AK437" s="15">
        <v>2</v>
      </c>
      <c r="AL437" s="8" t="s">
        <v>68</v>
      </c>
      <c r="AM437" s="8" t="s">
        <v>69</v>
      </c>
      <c r="AN437" s="16"/>
      <c r="AO437" s="16"/>
      <c r="AP437" s="13">
        <v>45831</v>
      </c>
      <c r="AQ437" s="13">
        <v>46013</v>
      </c>
      <c r="AR437" s="13">
        <v>44734</v>
      </c>
      <c r="AS437" s="8" t="s">
        <v>70</v>
      </c>
      <c r="AT437" s="8" t="s">
        <v>71</v>
      </c>
      <c r="AU437" s="8" t="s">
        <v>72</v>
      </c>
      <c r="AV437" s="9">
        <v>4375</v>
      </c>
      <c r="AW437" s="9">
        <v>11.986301369863014</v>
      </c>
      <c r="AX437" s="8"/>
      <c r="AY437" s="8"/>
      <c r="AZ437" s="8"/>
      <c r="BA437" s="8" t="s">
        <v>73</v>
      </c>
      <c r="BB437" s="8" t="s">
        <v>74</v>
      </c>
      <c r="BC437" s="1"/>
      <c r="BD437" s="1"/>
      <c r="BE437" s="1"/>
    </row>
    <row r="438" spans="1:57" ht="20" hidden="1" customHeight="1" x14ac:dyDescent="0.35">
      <c r="A438" s="1"/>
      <c r="B438" s="8" t="s">
        <v>3</v>
      </c>
      <c r="C438" s="8">
        <v>10413</v>
      </c>
      <c r="D438" s="8" t="s">
        <v>14</v>
      </c>
      <c r="E438" s="8" t="s">
        <v>1029</v>
      </c>
      <c r="F438" s="8" t="s">
        <v>1030</v>
      </c>
      <c r="G438" s="8" t="s">
        <v>608</v>
      </c>
      <c r="H438" s="8" t="s">
        <v>609</v>
      </c>
      <c r="I438" s="8" t="s">
        <v>65</v>
      </c>
      <c r="J438" s="8" t="s">
        <v>66</v>
      </c>
      <c r="K438" s="8" t="s">
        <v>664</v>
      </c>
      <c r="L438" s="12">
        <v>100</v>
      </c>
      <c r="M438" s="9">
        <v>4000</v>
      </c>
      <c r="N438" s="9">
        <v>400000</v>
      </c>
      <c r="O438" s="9">
        <v>106.35</v>
      </c>
      <c r="P438" s="9">
        <v>7.381288199341796</v>
      </c>
      <c r="Q438" s="9">
        <v>425400</v>
      </c>
      <c r="R438" s="13">
        <v>51421</v>
      </c>
      <c r="S438" s="9">
        <v>7.85</v>
      </c>
      <c r="T438" s="9">
        <v>430219.2</v>
      </c>
      <c r="U438" s="9">
        <v>107.5548</v>
      </c>
      <c r="V438" s="9">
        <f>VLOOKUP(E438,[6]SDL!$A:$E,5,0)</f>
        <v>107.5548</v>
      </c>
      <c r="W438" s="9">
        <f t="shared" si="6"/>
        <v>0</v>
      </c>
      <c r="X438" s="9">
        <v>7.0333674999999998</v>
      </c>
      <c r="Y438" s="9">
        <v>4819.2</v>
      </c>
      <c r="Z438" s="9">
        <v>0</v>
      </c>
      <c r="AA438" s="9">
        <v>4819.2</v>
      </c>
      <c r="AB438" s="9">
        <v>9.2454927999999992</v>
      </c>
      <c r="AC438" s="9">
        <v>8.9314035999999994</v>
      </c>
      <c r="AD438" s="9">
        <v>-390.4</v>
      </c>
      <c r="AE438" s="9"/>
      <c r="AF438" s="9">
        <v>0</v>
      </c>
      <c r="AG438" s="9">
        <v>0</v>
      </c>
      <c r="AH438" s="9"/>
      <c r="AI438" s="9">
        <v>6890.56</v>
      </c>
      <c r="AJ438" s="15">
        <v>9398</v>
      </c>
      <c r="AK438" s="15">
        <v>2</v>
      </c>
      <c r="AL438" s="8" t="s">
        <v>68</v>
      </c>
      <c r="AM438" s="8" t="s">
        <v>69</v>
      </c>
      <c r="AN438" s="16"/>
      <c r="AO438" s="16"/>
      <c r="AP438" s="13">
        <v>45759</v>
      </c>
      <c r="AQ438" s="13">
        <v>45943</v>
      </c>
      <c r="AR438" s="13">
        <v>44846</v>
      </c>
      <c r="AS438" s="8" t="s">
        <v>70</v>
      </c>
      <c r="AT438" s="8" t="s">
        <v>71</v>
      </c>
      <c r="AU438" s="8" t="s">
        <v>72</v>
      </c>
      <c r="AV438" s="9">
        <v>5583</v>
      </c>
      <c r="AW438" s="9">
        <v>15.295890410958904</v>
      </c>
      <c r="AX438" s="8"/>
      <c r="AY438" s="8"/>
      <c r="AZ438" s="8"/>
      <c r="BA438" s="8" t="s">
        <v>73</v>
      </c>
      <c r="BB438" s="8" t="s">
        <v>74</v>
      </c>
      <c r="BC438" s="1"/>
      <c r="BD438" s="1"/>
      <c r="BE438" s="1"/>
    </row>
    <row r="439" spans="1:57" ht="20" hidden="1" customHeight="1" x14ac:dyDescent="0.35">
      <c r="A439" s="1"/>
      <c r="B439" s="8" t="s">
        <v>3</v>
      </c>
      <c r="C439" s="8">
        <v>4661</v>
      </c>
      <c r="D439" s="8" t="s">
        <v>14</v>
      </c>
      <c r="E439" s="8" t="s">
        <v>1031</v>
      </c>
      <c r="F439" s="8" t="s">
        <v>1032</v>
      </c>
      <c r="G439" s="8" t="s">
        <v>608</v>
      </c>
      <c r="H439" s="8" t="s">
        <v>609</v>
      </c>
      <c r="I439" s="8" t="s">
        <v>65</v>
      </c>
      <c r="J439" s="8" t="s">
        <v>66</v>
      </c>
      <c r="K439" s="8" t="s">
        <v>782</v>
      </c>
      <c r="L439" s="12">
        <v>100</v>
      </c>
      <c r="M439" s="9">
        <v>3000</v>
      </c>
      <c r="N439" s="9">
        <v>300000</v>
      </c>
      <c r="O439" s="9">
        <v>103.23</v>
      </c>
      <c r="P439" s="9">
        <v>7.6043785721205079</v>
      </c>
      <c r="Q439" s="9">
        <v>309690</v>
      </c>
      <c r="R439" s="13">
        <v>48394</v>
      </c>
      <c r="S439" s="9">
        <v>7.85</v>
      </c>
      <c r="T439" s="9">
        <v>318553.2</v>
      </c>
      <c r="U439" s="9">
        <v>106.1844</v>
      </c>
      <c r="V439" s="9">
        <f>VLOOKUP(E439,[6]SDL!$A:$E,5,0)</f>
        <v>106.1844</v>
      </c>
      <c r="W439" s="9">
        <f t="shared" si="6"/>
        <v>0</v>
      </c>
      <c r="X439" s="9">
        <v>6.7269373000000003</v>
      </c>
      <c r="Y439" s="9">
        <v>8863.2000000000007</v>
      </c>
      <c r="Z439" s="9">
        <v>0</v>
      </c>
      <c r="AA439" s="9">
        <v>8863.2000000000007</v>
      </c>
      <c r="AB439" s="9">
        <v>5.5644659000000001</v>
      </c>
      <c r="AC439" s="9">
        <v>5.3833970999999998</v>
      </c>
      <c r="AD439" s="9">
        <v>-171.56</v>
      </c>
      <c r="AE439" s="9">
        <v>36.051741200000002</v>
      </c>
      <c r="AF439" s="9">
        <v>0</v>
      </c>
      <c r="AG439" s="9">
        <v>0</v>
      </c>
      <c r="AH439" s="9"/>
      <c r="AI439" s="9">
        <v>130.83000000000001</v>
      </c>
      <c r="AJ439" s="15">
        <v>238</v>
      </c>
      <c r="AK439" s="15">
        <v>2</v>
      </c>
      <c r="AL439" s="8" t="s">
        <v>68</v>
      </c>
      <c r="AM439" s="8" t="s">
        <v>69</v>
      </c>
      <c r="AN439" s="16"/>
      <c r="AO439" s="16"/>
      <c r="AP439" s="13">
        <v>45838</v>
      </c>
      <c r="AQ439" s="13">
        <v>46020</v>
      </c>
      <c r="AR439" s="13">
        <v>44376</v>
      </c>
      <c r="AS439" s="8" t="s">
        <v>70</v>
      </c>
      <c r="AT439" s="8" t="s">
        <v>71</v>
      </c>
      <c r="AU439" s="8" t="s">
        <v>72</v>
      </c>
      <c r="AV439" s="9">
        <v>2556</v>
      </c>
      <c r="AW439" s="9">
        <v>7.0027397260273974</v>
      </c>
      <c r="AX439" s="8"/>
      <c r="AY439" s="8"/>
      <c r="AZ439" s="8"/>
      <c r="BA439" s="8" t="s">
        <v>73</v>
      </c>
      <c r="BB439" s="8" t="s">
        <v>74</v>
      </c>
      <c r="BC439" s="1"/>
      <c r="BD439" s="1"/>
      <c r="BE439" s="1"/>
    </row>
    <row r="440" spans="1:57" ht="20" hidden="1" customHeight="1" x14ac:dyDescent="0.35">
      <c r="A440" s="1"/>
      <c r="B440" s="8" t="s">
        <v>3</v>
      </c>
      <c r="C440" s="8">
        <v>10738</v>
      </c>
      <c r="D440" s="8" t="s">
        <v>14</v>
      </c>
      <c r="E440" s="8" t="s">
        <v>1033</v>
      </c>
      <c r="F440" s="8" t="s">
        <v>1034</v>
      </c>
      <c r="G440" s="8" t="s">
        <v>608</v>
      </c>
      <c r="H440" s="8" t="s">
        <v>609</v>
      </c>
      <c r="I440" s="8" t="s">
        <v>65</v>
      </c>
      <c r="J440" s="8" t="s">
        <v>66</v>
      </c>
      <c r="K440" s="8" t="s">
        <v>688</v>
      </c>
      <c r="L440" s="12">
        <v>100</v>
      </c>
      <c r="M440" s="9">
        <v>13300</v>
      </c>
      <c r="N440" s="9">
        <v>1330000</v>
      </c>
      <c r="O440" s="9">
        <v>106.1</v>
      </c>
      <c r="P440" s="9">
        <v>7.3986804901036756</v>
      </c>
      <c r="Q440" s="9">
        <v>1411130</v>
      </c>
      <c r="R440" s="13">
        <v>52151</v>
      </c>
      <c r="S440" s="9">
        <v>7.85</v>
      </c>
      <c r="T440" s="9">
        <v>1414127.82</v>
      </c>
      <c r="U440" s="9">
        <v>106.3254</v>
      </c>
      <c r="V440" s="9">
        <f>VLOOKUP(E440,[6]SDL!$A:$E,5,0)</f>
        <v>106.3254</v>
      </c>
      <c r="W440" s="9">
        <f t="shared" si="6"/>
        <v>0</v>
      </c>
      <c r="X440" s="9">
        <v>7.2023678000000002</v>
      </c>
      <c r="Y440" s="9">
        <v>2997.82</v>
      </c>
      <c r="Z440" s="9">
        <v>0</v>
      </c>
      <c r="AA440" s="9">
        <v>2997.82</v>
      </c>
      <c r="AB440" s="9">
        <v>9.8197618999999996</v>
      </c>
      <c r="AC440" s="9">
        <v>9.4784263000000006</v>
      </c>
      <c r="AD440" s="9">
        <v>-1362.087</v>
      </c>
      <c r="AE440" s="9">
        <v>125.2756175</v>
      </c>
      <c r="AF440" s="9">
        <v>0</v>
      </c>
      <c r="AG440" s="9">
        <v>0</v>
      </c>
      <c r="AH440" s="9"/>
      <c r="AI440" s="9">
        <v>22911.1</v>
      </c>
      <c r="AJ440" s="15">
        <v>9885</v>
      </c>
      <c r="AK440" s="15">
        <v>2</v>
      </c>
      <c r="AL440" s="8" t="s">
        <v>68</v>
      </c>
      <c r="AM440" s="8" t="s">
        <v>69</v>
      </c>
      <c r="AN440" s="16"/>
      <c r="AO440" s="16"/>
      <c r="AP440" s="13">
        <v>45759</v>
      </c>
      <c r="AQ440" s="13">
        <v>45943</v>
      </c>
      <c r="AR440" s="13">
        <v>44846</v>
      </c>
      <c r="AS440" s="8" t="s">
        <v>70</v>
      </c>
      <c r="AT440" s="8" t="s">
        <v>71</v>
      </c>
      <c r="AU440" s="8" t="s">
        <v>72</v>
      </c>
      <c r="AV440" s="9">
        <v>6313</v>
      </c>
      <c r="AW440" s="9">
        <v>17.295890410958904</v>
      </c>
      <c r="AX440" s="8"/>
      <c r="AY440" s="8"/>
      <c r="AZ440" s="8"/>
      <c r="BA440" s="8" t="s">
        <v>73</v>
      </c>
      <c r="BB440" s="8" t="s">
        <v>74</v>
      </c>
      <c r="BC440" s="1"/>
      <c r="BD440" s="1"/>
      <c r="BE440" s="1"/>
    </row>
    <row r="441" spans="1:57" ht="20" hidden="1" customHeight="1" x14ac:dyDescent="0.35">
      <c r="A441" s="1"/>
      <c r="B441" s="8" t="s">
        <v>3</v>
      </c>
      <c r="C441" s="8">
        <v>4749</v>
      </c>
      <c r="D441" s="8" t="s">
        <v>14</v>
      </c>
      <c r="E441" s="8" t="s">
        <v>1035</v>
      </c>
      <c r="F441" s="8" t="s">
        <v>1036</v>
      </c>
      <c r="G441" s="8" t="s">
        <v>608</v>
      </c>
      <c r="H441" s="8" t="s">
        <v>609</v>
      </c>
      <c r="I441" s="8" t="s">
        <v>65</v>
      </c>
      <c r="J441" s="8" t="s">
        <v>66</v>
      </c>
      <c r="K441" s="8" t="s">
        <v>636</v>
      </c>
      <c r="L441" s="12">
        <v>100</v>
      </c>
      <c r="M441" s="9">
        <v>1700</v>
      </c>
      <c r="N441" s="9">
        <v>170000</v>
      </c>
      <c r="O441" s="9">
        <v>104.25</v>
      </c>
      <c r="P441" s="9">
        <v>7.5491606714628299</v>
      </c>
      <c r="Q441" s="9">
        <v>177225</v>
      </c>
      <c r="R441" s="13">
        <v>48773</v>
      </c>
      <c r="S441" s="9">
        <v>7.87</v>
      </c>
      <c r="T441" s="9">
        <v>181776.41</v>
      </c>
      <c r="U441" s="9">
        <v>106.9273</v>
      </c>
      <c r="V441" s="9">
        <f>VLOOKUP(E441,[6]SDL!$A:$E,5,0)</f>
        <v>106.9273</v>
      </c>
      <c r="W441" s="9">
        <f t="shared" si="6"/>
        <v>0</v>
      </c>
      <c r="X441" s="9">
        <v>6.7382511999999997</v>
      </c>
      <c r="Y441" s="9">
        <v>4551.41</v>
      </c>
      <c r="Z441" s="9">
        <v>0</v>
      </c>
      <c r="AA441" s="9">
        <v>4551.41</v>
      </c>
      <c r="AB441" s="9">
        <v>5.9747764999999999</v>
      </c>
      <c r="AC441" s="9">
        <v>5.7800396999999997</v>
      </c>
      <c r="AD441" s="9">
        <v>-108.676</v>
      </c>
      <c r="AE441" s="9"/>
      <c r="AF441" s="9">
        <v>0</v>
      </c>
      <c r="AG441" s="9">
        <v>0</v>
      </c>
      <c r="AH441" s="9"/>
      <c r="AI441" s="9">
        <v>6243.53</v>
      </c>
      <c r="AJ441" s="15">
        <v>9506</v>
      </c>
      <c r="AK441" s="15">
        <v>2</v>
      </c>
      <c r="AL441" s="8" t="s">
        <v>68</v>
      </c>
      <c r="AM441" s="8" t="s">
        <v>69</v>
      </c>
      <c r="AN441" s="16"/>
      <c r="AO441" s="16"/>
      <c r="AP441" s="13">
        <v>45670</v>
      </c>
      <c r="AQ441" s="13">
        <v>45852</v>
      </c>
      <c r="AR441" s="13">
        <v>44755</v>
      </c>
      <c r="AS441" s="8" t="s">
        <v>70</v>
      </c>
      <c r="AT441" s="8" t="s">
        <v>71</v>
      </c>
      <c r="AU441" s="8" t="s">
        <v>72</v>
      </c>
      <c r="AV441" s="9">
        <v>2935</v>
      </c>
      <c r="AW441" s="9">
        <v>8.0410958904109595</v>
      </c>
      <c r="AX441" s="8"/>
      <c r="AY441" s="8"/>
      <c r="AZ441" s="8"/>
      <c r="BA441" s="8" t="s">
        <v>73</v>
      </c>
      <c r="BB441" s="8" t="s">
        <v>74</v>
      </c>
      <c r="BC441" s="1"/>
      <c r="BD441" s="1"/>
      <c r="BE441" s="1"/>
    </row>
    <row r="442" spans="1:57" ht="20" hidden="1" customHeight="1" x14ac:dyDescent="0.35">
      <c r="A442" s="1"/>
      <c r="B442" s="8" t="s">
        <v>3</v>
      </c>
      <c r="C442" s="8">
        <v>4800</v>
      </c>
      <c r="D442" s="8" t="s">
        <v>14</v>
      </c>
      <c r="E442" s="8" t="s">
        <v>1037</v>
      </c>
      <c r="F442" s="8" t="s">
        <v>1038</v>
      </c>
      <c r="G442" s="8" t="s">
        <v>608</v>
      </c>
      <c r="H442" s="8" t="s">
        <v>609</v>
      </c>
      <c r="I442" s="8" t="s">
        <v>65</v>
      </c>
      <c r="J442" s="8" t="s">
        <v>66</v>
      </c>
      <c r="K442" s="8" t="s">
        <v>943</v>
      </c>
      <c r="L442" s="12">
        <v>100</v>
      </c>
      <c r="M442" s="9">
        <v>300</v>
      </c>
      <c r="N442" s="9">
        <v>30000</v>
      </c>
      <c r="O442" s="9">
        <v>104.2</v>
      </c>
      <c r="P442" s="9">
        <v>7.5623800383877162</v>
      </c>
      <c r="Q442" s="9">
        <v>31260</v>
      </c>
      <c r="R442" s="13">
        <v>48387</v>
      </c>
      <c r="S442" s="9">
        <v>7.88</v>
      </c>
      <c r="T442" s="9">
        <v>31900.02</v>
      </c>
      <c r="U442" s="9">
        <v>106.3334</v>
      </c>
      <c r="V442" s="9">
        <f>VLOOKUP(E442,[6]SDL!$A:$E,5,0)</f>
        <v>106.3334</v>
      </c>
      <c r="W442" s="9">
        <f t="shared" si="6"/>
        <v>0</v>
      </c>
      <c r="X442" s="9">
        <v>6.7268378999999996</v>
      </c>
      <c r="Y442" s="9">
        <v>640.02</v>
      </c>
      <c r="Z442" s="9">
        <v>0</v>
      </c>
      <c r="AA442" s="9">
        <v>640.02</v>
      </c>
      <c r="AB442" s="9">
        <v>5.5418677000000001</v>
      </c>
      <c r="AC442" s="9">
        <v>5.3615367999999997</v>
      </c>
      <c r="AD442" s="9">
        <v>-17.135000000000002</v>
      </c>
      <c r="AE442" s="9"/>
      <c r="AF442" s="9">
        <v>0</v>
      </c>
      <c r="AG442" s="9">
        <v>0</v>
      </c>
      <c r="AH442" s="9"/>
      <c r="AI442" s="9">
        <v>59.1</v>
      </c>
      <c r="AJ442" s="15">
        <v>9390</v>
      </c>
      <c r="AK442" s="15">
        <v>2</v>
      </c>
      <c r="AL442" s="8" t="s">
        <v>68</v>
      </c>
      <c r="AM442" s="8" t="s">
        <v>69</v>
      </c>
      <c r="AN442" s="16"/>
      <c r="AO442" s="16"/>
      <c r="AP442" s="13">
        <v>45831</v>
      </c>
      <c r="AQ442" s="13">
        <v>46013</v>
      </c>
      <c r="AR442" s="13">
        <v>44734</v>
      </c>
      <c r="AS442" s="8" t="s">
        <v>70</v>
      </c>
      <c r="AT442" s="8" t="s">
        <v>71</v>
      </c>
      <c r="AU442" s="8" t="s">
        <v>72</v>
      </c>
      <c r="AV442" s="9">
        <v>2549</v>
      </c>
      <c r="AW442" s="9">
        <v>6.9835616438356167</v>
      </c>
      <c r="AX442" s="8"/>
      <c r="AY442" s="8"/>
      <c r="AZ442" s="8"/>
      <c r="BA442" s="8" t="s">
        <v>73</v>
      </c>
      <c r="BB442" s="8" t="s">
        <v>74</v>
      </c>
      <c r="BC442" s="1"/>
      <c r="BD442" s="1"/>
      <c r="BE442" s="1"/>
    </row>
    <row r="443" spans="1:57" ht="20" hidden="1" customHeight="1" x14ac:dyDescent="0.35">
      <c r="A443" s="1"/>
      <c r="B443" s="8" t="s">
        <v>3</v>
      </c>
      <c r="C443" s="8">
        <v>4757</v>
      </c>
      <c r="D443" s="8" t="s">
        <v>14</v>
      </c>
      <c r="E443" s="8" t="s">
        <v>1039</v>
      </c>
      <c r="F443" s="8" t="s">
        <v>1040</v>
      </c>
      <c r="G443" s="8" t="s">
        <v>608</v>
      </c>
      <c r="H443" s="8" t="s">
        <v>609</v>
      </c>
      <c r="I443" s="8" t="s">
        <v>65</v>
      </c>
      <c r="J443" s="8" t="s">
        <v>66</v>
      </c>
      <c r="K443" s="8" t="s">
        <v>624</v>
      </c>
      <c r="L443" s="12">
        <v>100</v>
      </c>
      <c r="M443" s="9">
        <v>1200</v>
      </c>
      <c r="N443" s="9">
        <v>120000</v>
      </c>
      <c r="O443" s="9">
        <v>103.47109380000001</v>
      </c>
      <c r="P443" s="9">
        <v>7.6253180576699382</v>
      </c>
      <c r="Q443" s="9">
        <v>124165.31</v>
      </c>
      <c r="R443" s="13">
        <v>48373</v>
      </c>
      <c r="S443" s="9">
        <v>7.89</v>
      </c>
      <c r="T443" s="9">
        <v>127627.32</v>
      </c>
      <c r="U443" s="9">
        <v>106.3561</v>
      </c>
      <c r="V443" s="9">
        <f>VLOOKUP(E443,[6]SDL!$A:$E,5,0)</f>
        <v>106.3561</v>
      </c>
      <c r="W443" s="9">
        <f t="shared" si="6"/>
        <v>0</v>
      </c>
      <c r="X443" s="9">
        <v>6.7268318999999996</v>
      </c>
      <c r="Y443" s="9">
        <v>3462.01</v>
      </c>
      <c r="Z443" s="9">
        <v>0</v>
      </c>
      <c r="AA443" s="9">
        <v>3462.01</v>
      </c>
      <c r="AB443" s="9">
        <v>5.5019014000000004</v>
      </c>
      <c r="AC443" s="9">
        <v>5.3228711000000004</v>
      </c>
      <c r="AD443" s="9">
        <v>-68.256</v>
      </c>
      <c r="AE443" s="9"/>
      <c r="AF443" s="9">
        <v>0</v>
      </c>
      <c r="AG443" s="9">
        <v>0</v>
      </c>
      <c r="AH443" s="9"/>
      <c r="AI443" s="9">
        <v>604.9</v>
      </c>
      <c r="AJ443" s="15">
        <v>5684</v>
      </c>
      <c r="AK443" s="15">
        <v>2</v>
      </c>
      <c r="AL443" s="8" t="s">
        <v>68</v>
      </c>
      <c r="AM443" s="8" t="s">
        <v>69</v>
      </c>
      <c r="AN443" s="16"/>
      <c r="AO443" s="16"/>
      <c r="AP443" s="13">
        <v>45817</v>
      </c>
      <c r="AQ443" s="13">
        <v>45999</v>
      </c>
      <c r="AR443" s="13">
        <v>44720</v>
      </c>
      <c r="AS443" s="8" t="s">
        <v>70</v>
      </c>
      <c r="AT443" s="8" t="s">
        <v>71</v>
      </c>
      <c r="AU443" s="8" t="s">
        <v>72</v>
      </c>
      <c r="AV443" s="9">
        <v>2535</v>
      </c>
      <c r="AW443" s="9">
        <v>6.9452054794520546</v>
      </c>
      <c r="AX443" s="8"/>
      <c r="AY443" s="8"/>
      <c r="AZ443" s="8"/>
      <c r="BA443" s="8" t="s">
        <v>73</v>
      </c>
      <c r="BB443" s="8" t="s">
        <v>74</v>
      </c>
      <c r="BC443" s="1"/>
      <c r="BD443" s="1"/>
      <c r="BE443" s="1"/>
    </row>
    <row r="444" spans="1:57" ht="20" hidden="1" customHeight="1" x14ac:dyDescent="0.35">
      <c r="A444" s="1"/>
      <c r="B444" s="8" t="s">
        <v>3</v>
      </c>
      <c r="C444" s="8">
        <v>4735</v>
      </c>
      <c r="D444" s="8" t="s">
        <v>14</v>
      </c>
      <c r="E444" s="8" t="s">
        <v>1041</v>
      </c>
      <c r="F444" s="8" t="s">
        <v>1042</v>
      </c>
      <c r="G444" s="8" t="s">
        <v>608</v>
      </c>
      <c r="H444" s="8" t="s">
        <v>609</v>
      </c>
      <c r="I444" s="8" t="s">
        <v>65</v>
      </c>
      <c r="J444" s="8" t="s">
        <v>66</v>
      </c>
      <c r="K444" s="8" t="s">
        <v>664</v>
      </c>
      <c r="L444" s="12">
        <v>100</v>
      </c>
      <c r="M444" s="9">
        <v>9900</v>
      </c>
      <c r="N444" s="9">
        <v>990000</v>
      </c>
      <c r="O444" s="9">
        <v>104.8</v>
      </c>
      <c r="P444" s="9">
        <v>7.5381679389312977</v>
      </c>
      <c r="Q444" s="9">
        <v>1037520</v>
      </c>
      <c r="R444" s="13">
        <v>49096</v>
      </c>
      <c r="S444" s="9">
        <v>7.9</v>
      </c>
      <c r="T444" s="9">
        <v>1051420.5900000001</v>
      </c>
      <c r="U444" s="9">
        <v>106.2041</v>
      </c>
      <c r="V444" s="9">
        <f>VLOOKUP(E444,[6]SDL!$A:$E,5,0)</f>
        <v>106.2041</v>
      </c>
      <c r="W444" s="9">
        <f t="shared" si="6"/>
        <v>0</v>
      </c>
      <c r="X444" s="9">
        <v>6.9531413999999998</v>
      </c>
      <c r="Y444" s="9">
        <v>13900.59</v>
      </c>
      <c r="Z444" s="9">
        <v>0</v>
      </c>
      <c r="AA444" s="9">
        <v>13900.59</v>
      </c>
      <c r="AB444" s="9">
        <v>6.6074272000000001</v>
      </c>
      <c r="AC444" s="9">
        <v>6.3854331000000002</v>
      </c>
      <c r="AD444" s="9">
        <v>-675.53899999999999</v>
      </c>
      <c r="AE444" s="9"/>
      <c r="AF444" s="9">
        <v>0</v>
      </c>
      <c r="AG444" s="9">
        <v>0</v>
      </c>
      <c r="AH444" s="9"/>
      <c r="AI444" s="9">
        <v>6517.5</v>
      </c>
      <c r="AJ444" s="15">
        <v>9502</v>
      </c>
      <c r="AK444" s="15">
        <v>2</v>
      </c>
      <c r="AL444" s="8" t="s">
        <v>68</v>
      </c>
      <c r="AM444" s="8" t="s">
        <v>69</v>
      </c>
      <c r="AN444" s="16"/>
      <c r="AO444" s="16"/>
      <c r="AP444" s="13">
        <v>45810</v>
      </c>
      <c r="AQ444" s="13">
        <v>45992</v>
      </c>
      <c r="AR444" s="13">
        <v>44713</v>
      </c>
      <c r="AS444" s="8" t="s">
        <v>70</v>
      </c>
      <c r="AT444" s="8" t="s">
        <v>71</v>
      </c>
      <c r="AU444" s="8" t="s">
        <v>72</v>
      </c>
      <c r="AV444" s="9">
        <v>3258</v>
      </c>
      <c r="AW444" s="9">
        <v>8.9260273972602739</v>
      </c>
      <c r="AX444" s="8"/>
      <c r="AY444" s="8"/>
      <c r="AZ444" s="8"/>
      <c r="BA444" s="8" t="s">
        <v>73</v>
      </c>
      <c r="BB444" s="8" t="s">
        <v>74</v>
      </c>
      <c r="BC444" s="1"/>
      <c r="BD444" s="1"/>
      <c r="BE444" s="1"/>
    </row>
    <row r="445" spans="1:57" ht="20" hidden="1" customHeight="1" x14ac:dyDescent="0.35">
      <c r="A445" s="1"/>
      <c r="B445" s="8" t="s">
        <v>3</v>
      </c>
      <c r="C445" s="8">
        <v>10406</v>
      </c>
      <c r="D445" s="8" t="s">
        <v>14</v>
      </c>
      <c r="E445" s="8" t="s">
        <v>1043</v>
      </c>
      <c r="F445" s="8" t="s">
        <v>1044</v>
      </c>
      <c r="G445" s="8" t="s">
        <v>608</v>
      </c>
      <c r="H445" s="8" t="s">
        <v>609</v>
      </c>
      <c r="I445" s="8" t="s">
        <v>65</v>
      </c>
      <c r="J445" s="8" t="s">
        <v>66</v>
      </c>
      <c r="K445" s="8" t="s">
        <v>610</v>
      </c>
      <c r="L445" s="12">
        <v>100</v>
      </c>
      <c r="M445" s="9">
        <v>100</v>
      </c>
      <c r="N445" s="9">
        <v>10000</v>
      </c>
      <c r="O445" s="9">
        <v>107.9</v>
      </c>
      <c r="P445" s="9">
        <v>7.3493975903614457</v>
      </c>
      <c r="Q445" s="9">
        <v>10790</v>
      </c>
      <c r="R445" s="13">
        <v>53184</v>
      </c>
      <c r="S445" s="9">
        <v>7.93</v>
      </c>
      <c r="T445" s="9">
        <v>10870.92</v>
      </c>
      <c r="U445" s="9">
        <v>108.7092</v>
      </c>
      <c r="V445" s="9">
        <f>VLOOKUP(E445,[6]SDL!$A:$E,5,0)</f>
        <v>108.7092</v>
      </c>
      <c r="W445" s="9">
        <f t="shared" si="6"/>
        <v>0</v>
      </c>
      <c r="X445" s="9">
        <v>7.1081064999999999</v>
      </c>
      <c r="Y445" s="9">
        <v>80.92</v>
      </c>
      <c r="Z445" s="9">
        <v>0</v>
      </c>
      <c r="AA445" s="9">
        <v>80.92</v>
      </c>
      <c r="AB445" s="9">
        <v>10.4614689</v>
      </c>
      <c r="AC445" s="9">
        <v>10.102423399999999</v>
      </c>
      <c r="AD445" s="9">
        <v>-11.295999999999999</v>
      </c>
      <c r="AE445" s="9"/>
      <c r="AF445" s="9">
        <v>0</v>
      </c>
      <c r="AG445" s="9">
        <v>0</v>
      </c>
      <c r="AH445" s="9"/>
      <c r="AI445" s="9">
        <v>310.58999999999997</v>
      </c>
      <c r="AJ445" s="15">
        <v>9386</v>
      </c>
      <c r="AK445" s="15">
        <v>2</v>
      </c>
      <c r="AL445" s="8" t="s">
        <v>68</v>
      </c>
      <c r="AM445" s="8" t="s">
        <v>69</v>
      </c>
      <c r="AN445" s="16"/>
      <c r="AO445" s="16"/>
      <c r="AP445" s="13">
        <v>45698</v>
      </c>
      <c r="AQ445" s="13">
        <v>45880</v>
      </c>
      <c r="AR445" s="13">
        <v>44783</v>
      </c>
      <c r="AS445" s="8" t="s">
        <v>70</v>
      </c>
      <c r="AT445" s="8" t="s">
        <v>71</v>
      </c>
      <c r="AU445" s="8" t="s">
        <v>72</v>
      </c>
      <c r="AV445" s="9">
        <v>7346</v>
      </c>
      <c r="AW445" s="9">
        <v>20.126027397260273</v>
      </c>
      <c r="AX445" s="8"/>
      <c r="AY445" s="8"/>
      <c r="AZ445" s="8"/>
      <c r="BA445" s="8" t="s">
        <v>73</v>
      </c>
      <c r="BB445" s="8" t="s">
        <v>74</v>
      </c>
      <c r="BC445" s="1"/>
      <c r="BD445" s="1"/>
      <c r="BE445" s="1"/>
    </row>
    <row r="446" spans="1:57" ht="20" hidden="1" customHeight="1" x14ac:dyDescent="0.35">
      <c r="A446" s="1"/>
      <c r="B446" s="8" t="s">
        <v>3</v>
      </c>
      <c r="C446" s="8">
        <v>912</v>
      </c>
      <c r="D446" s="8" t="s">
        <v>14</v>
      </c>
      <c r="E446" s="8" t="s">
        <v>1045</v>
      </c>
      <c r="F446" s="8" t="s">
        <v>1046</v>
      </c>
      <c r="G446" s="8" t="s">
        <v>608</v>
      </c>
      <c r="H446" s="8" t="s">
        <v>609</v>
      </c>
      <c r="I446" s="8" t="s">
        <v>65</v>
      </c>
      <c r="J446" s="8" t="s">
        <v>66</v>
      </c>
      <c r="K446" s="8" t="s">
        <v>616</v>
      </c>
      <c r="L446" s="12">
        <v>100</v>
      </c>
      <c r="M446" s="9">
        <v>1500000</v>
      </c>
      <c r="N446" s="9">
        <v>150000000</v>
      </c>
      <c r="O446" s="9">
        <v>101.72</v>
      </c>
      <c r="P446" s="9">
        <v>7.8254030672434132</v>
      </c>
      <c r="Q446" s="9">
        <v>152580000</v>
      </c>
      <c r="R446" s="13">
        <v>45944</v>
      </c>
      <c r="S446" s="9">
        <v>7.96</v>
      </c>
      <c r="T446" s="9">
        <v>150893250</v>
      </c>
      <c r="U446" s="9">
        <v>100.5955</v>
      </c>
      <c r="V446" s="9">
        <f>VLOOKUP(E446,[6]SDL!$A:$E,5,0)</f>
        <v>100.5955</v>
      </c>
      <c r="W446" s="9">
        <f t="shared" si="6"/>
        <v>0</v>
      </c>
      <c r="X446" s="9">
        <v>5.7673911999999996</v>
      </c>
      <c r="Y446" s="9">
        <v>0</v>
      </c>
      <c r="Z446" s="9">
        <v>1686750</v>
      </c>
      <c r="AA446" s="9">
        <v>-1686750</v>
      </c>
      <c r="AB446" s="9">
        <v>0.2888889</v>
      </c>
      <c r="AC446" s="9">
        <v>0.28079169999999998</v>
      </c>
      <c r="AD446" s="9">
        <v>-4308.6670000000004</v>
      </c>
      <c r="AE446" s="9"/>
      <c r="AF446" s="9">
        <v>0</v>
      </c>
      <c r="AG446" s="9">
        <v>0</v>
      </c>
      <c r="AH446" s="9"/>
      <c r="AI446" s="9">
        <v>2553833.33</v>
      </c>
      <c r="AJ446" s="15">
        <v>5740</v>
      </c>
      <c r="AK446" s="15">
        <v>2</v>
      </c>
      <c r="AL446" s="8" t="s">
        <v>68</v>
      </c>
      <c r="AM446" s="8" t="s">
        <v>69</v>
      </c>
      <c r="AN446" s="16"/>
      <c r="AO446" s="16"/>
      <c r="AP446" s="13">
        <v>45761</v>
      </c>
      <c r="AQ446" s="13">
        <v>45944</v>
      </c>
      <c r="AR446" s="13">
        <v>42291</v>
      </c>
      <c r="AS446" s="8" t="s">
        <v>70</v>
      </c>
      <c r="AT446" s="8" t="s">
        <v>71</v>
      </c>
      <c r="AU446" s="8" t="s">
        <v>72</v>
      </c>
      <c r="AV446" s="9">
        <v>106</v>
      </c>
      <c r="AW446" s="9">
        <v>0.29041095890410956</v>
      </c>
      <c r="AX446" s="8"/>
      <c r="AY446" s="8"/>
      <c r="AZ446" s="8"/>
      <c r="BA446" s="8" t="s">
        <v>73</v>
      </c>
      <c r="BB446" s="8" t="s">
        <v>74</v>
      </c>
      <c r="BC446" s="1"/>
      <c r="BD446" s="1"/>
      <c r="BE446" s="1"/>
    </row>
    <row r="447" spans="1:57" ht="20" hidden="1" customHeight="1" x14ac:dyDescent="0.35">
      <c r="A447" s="1"/>
      <c r="B447" s="8" t="s">
        <v>3</v>
      </c>
      <c r="C447" s="8">
        <v>1234</v>
      </c>
      <c r="D447" s="8" t="s">
        <v>14</v>
      </c>
      <c r="E447" s="8" t="s">
        <v>1047</v>
      </c>
      <c r="F447" s="8" t="s">
        <v>1048</v>
      </c>
      <c r="G447" s="8" t="s">
        <v>608</v>
      </c>
      <c r="H447" s="8" t="s">
        <v>609</v>
      </c>
      <c r="I447" s="8" t="s">
        <v>65</v>
      </c>
      <c r="J447" s="8" t="s">
        <v>66</v>
      </c>
      <c r="K447" s="8" t="s">
        <v>624</v>
      </c>
      <c r="L447" s="12">
        <v>100</v>
      </c>
      <c r="M447" s="9">
        <v>19500000</v>
      </c>
      <c r="N447" s="9">
        <v>1950000000</v>
      </c>
      <c r="O447" s="9">
        <v>101.523195</v>
      </c>
      <c r="P447" s="9">
        <v>7.8405727873319986</v>
      </c>
      <c r="Q447" s="9">
        <v>1979702302.5</v>
      </c>
      <c r="R447" s="13">
        <v>46202</v>
      </c>
      <c r="S447" s="9">
        <v>7.96</v>
      </c>
      <c r="T447" s="9">
        <v>1991825550</v>
      </c>
      <c r="U447" s="9">
        <v>102.14490000000001</v>
      </c>
      <c r="V447" s="9">
        <f>VLOOKUP(E447,[6]SDL!$A:$E,5,0)</f>
        <v>102.14490000000001</v>
      </c>
      <c r="W447" s="9">
        <f t="shared" si="6"/>
        <v>0</v>
      </c>
      <c r="X447" s="9">
        <v>5.7163304000000004</v>
      </c>
      <c r="Y447" s="9">
        <v>12123247.5</v>
      </c>
      <c r="Z447" s="9">
        <v>0</v>
      </c>
      <c r="AA447" s="9">
        <v>12123247.5</v>
      </c>
      <c r="AB447" s="9">
        <v>0.9782826</v>
      </c>
      <c r="AC447" s="9">
        <v>0.95109860000000002</v>
      </c>
      <c r="AD447" s="9">
        <v>-189524.269</v>
      </c>
      <c r="AE447" s="9">
        <v>1.7371497</v>
      </c>
      <c r="AF447" s="9">
        <v>0</v>
      </c>
      <c r="AG447" s="9">
        <v>0</v>
      </c>
      <c r="AH447" s="9"/>
      <c r="AI447" s="9">
        <v>862333.33</v>
      </c>
      <c r="AJ447" s="15">
        <v>8660</v>
      </c>
      <c r="AK447" s="15">
        <v>2</v>
      </c>
      <c r="AL447" s="8" t="s">
        <v>68</v>
      </c>
      <c r="AM447" s="8" t="s">
        <v>69</v>
      </c>
      <c r="AN447" s="16"/>
      <c r="AO447" s="16"/>
      <c r="AP447" s="13">
        <v>45838</v>
      </c>
      <c r="AQ447" s="13">
        <v>46020</v>
      </c>
      <c r="AR447" s="13">
        <v>42550</v>
      </c>
      <c r="AS447" s="8" t="s">
        <v>70</v>
      </c>
      <c r="AT447" s="8" t="s">
        <v>71</v>
      </c>
      <c r="AU447" s="8" t="s">
        <v>72</v>
      </c>
      <c r="AV447" s="9">
        <v>364</v>
      </c>
      <c r="AW447" s="9">
        <v>0.99726027397260275</v>
      </c>
      <c r="AX447" s="8"/>
      <c r="AY447" s="8"/>
      <c r="AZ447" s="8"/>
      <c r="BA447" s="8" t="s">
        <v>73</v>
      </c>
      <c r="BB447" s="8" t="s">
        <v>74</v>
      </c>
      <c r="BC447" s="1"/>
      <c r="BD447" s="1"/>
      <c r="BE447" s="1"/>
    </row>
    <row r="448" spans="1:57" ht="20" hidden="1" customHeight="1" x14ac:dyDescent="0.35">
      <c r="A448" s="1"/>
      <c r="B448" s="8" t="s">
        <v>3</v>
      </c>
      <c r="C448" s="8">
        <v>11085</v>
      </c>
      <c r="D448" s="8" t="s">
        <v>14</v>
      </c>
      <c r="E448" s="8" t="s">
        <v>1049</v>
      </c>
      <c r="F448" s="8" t="s">
        <v>1050</v>
      </c>
      <c r="G448" s="8" t="s">
        <v>608</v>
      </c>
      <c r="H448" s="8" t="s">
        <v>609</v>
      </c>
      <c r="I448" s="8" t="s">
        <v>65</v>
      </c>
      <c r="J448" s="8" t="s">
        <v>66</v>
      </c>
      <c r="K448" s="8" t="s">
        <v>610</v>
      </c>
      <c r="L448" s="12">
        <v>100</v>
      </c>
      <c r="M448" s="9">
        <v>1900</v>
      </c>
      <c r="N448" s="9">
        <v>190000</v>
      </c>
      <c r="O448" s="9">
        <v>108.8</v>
      </c>
      <c r="P448" s="9">
        <v>7.3253676470588234</v>
      </c>
      <c r="Q448" s="9">
        <v>206720</v>
      </c>
      <c r="R448" s="13">
        <v>52074</v>
      </c>
      <c r="S448" s="9">
        <v>7.97</v>
      </c>
      <c r="T448" s="9">
        <v>204179.13</v>
      </c>
      <c r="U448" s="9">
        <v>107.4627</v>
      </c>
      <c r="V448" s="9">
        <f>VLOOKUP(E448,[6]SDL!$A:$E,5,0)</f>
        <v>107.4627</v>
      </c>
      <c r="W448" s="9">
        <f t="shared" si="6"/>
        <v>0</v>
      </c>
      <c r="X448" s="9">
        <v>7.2022386000000003</v>
      </c>
      <c r="Y448" s="9">
        <v>0</v>
      </c>
      <c r="Z448" s="9">
        <v>2540.87</v>
      </c>
      <c r="AA448" s="9">
        <v>-2540.87</v>
      </c>
      <c r="AB448" s="9">
        <v>9.5808896000000008</v>
      </c>
      <c r="AC448" s="9">
        <v>9.2478630000000006</v>
      </c>
      <c r="AD448" s="9">
        <v>-194.81299999999999</v>
      </c>
      <c r="AE448" s="9">
        <v>120.9816022</v>
      </c>
      <c r="AF448" s="9">
        <v>0</v>
      </c>
      <c r="AG448" s="9">
        <v>0</v>
      </c>
      <c r="AH448" s="9"/>
      <c r="AI448" s="9">
        <v>6477.84</v>
      </c>
      <c r="AJ448" s="15">
        <v>10313</v>
      </c>
      <c r="AK448" s="15">
        <v>2</v>
      </c>
      <c r="AL448" s="8" t="s">
        <v>68</v>
      </c>
      <c r="AM448" s="8" t="s">
        <v>69</v>
      </c>
      <c r="AN448" s="16"/>
      <c r="AO448" s="16"/>
      <c r="AP448" s="13">
        <v>45684</v>
      </c>
      <c r="AQ448" s="13">
        <v>45865</v>
      </c>
      <c r="AR448" s="13">
        <v>44769</v>
      </c>
      <c r="AS448" s="8" t="s">
        <v>70</v>
      </c>
      <c r="AT448" s="8" t="s">
        <v>71</v>
      </c>
      <c r="AU448" s="8" t="s">
        <v>72</v>
      </c>
      <c r="AV448" s="9">
        <v>6236</v>
      </c>
      <c r="AW448" s="9">
        <v>17.084931506849315</v>
      </c>
      <c r="AX448" s="8"/>
      <c r="AY448" s="8"/>
      <c r="AZ448" s="8"/>
      <c r="BA448" s="8" t="s">
        <v>73</v>
      </c>
      <c r="BB448" s="8" t="s">
        <v>74</v>
      </c>
      <c r="BC448" s="1"/>
      <c r="BD448" s="1"/>
      <c r="BE448" s="1"/>
    </row>
    <row r="449" spans="1:57" ht="20" hidden="1" customHeight="1" x14ac:dyDescent="0.35">
      <c r="A449" s="1"/>
      <c r="B449" s="8" t="s">
        <v>3</v>
      </c>
      <c r="C449" s="8">
        <v>914</v>
      </c>
      <c r="D449" s="8" t="s">
        <v>14</v>
      </c>
      <c r="E449" s="8" t="s">
        <v>1051</v>
      </c>
      <c r="F449" s="8" t="s">
        <v>1052</v>
      </c>
      <c r="G449" s="8" t="s">
        <v>608</v>
      </c>
      <c r="H449" s="8" t="s">
        <v>609</v>
      </c>
      <c r="I449" s="8" t="s">
        <v>65</v>
      </c>
      <c r="J449" s="8" t="s">
        <v>66</v>
      </c>
      <c r="K449" s="8" t="s">
        <v>619</v>
      </c>
      <c r="L449" s="12">
        <v>100</v>
      </c>
      <c r="M449" s="9">
        <v>500000</v>
      </c>
      <c r="N449" s="9">
        <v>50000000</v>
      </c>
      <c r="O449" s="9">
        <v>106.40089999999999</v>
      </c>
      <c r="P449" s="9">
        <v>7.4999365606869866</v>
      </c>
      <c r="Q449" s="9">
        <v>53200450</v>
      </c>
      <c r="R449" s="13">
        <v>45944</v>
      </c>
      <c r="S449" s="9">
        <v>7.98</v>
      </c>
      <c r="T449" s="9">
        <v>50300550</v>
      </c>
      <c r="U449" s="9">
        <v>100.6011</v>
      </c>
      <c r="V449" s="9">
        <f>VLOOKUP(E449,[6]SDL!$A:$E,5,0)</f>
        <v>100.6011</v>
      </c>
      <c r="W449" s="9">
        <f t="shared" si="6"/>
        <v>0</v>
      </c>
      <c r="X449" s="9">
        <v>5.7674390000000004</v>
      </c>
      <c r="Y449" s="9">
        <v>0</v>
      </c>
      <c r="Z449" s="9">
        <v>2899900</v>
      </c>
      <c r="AA449" s="9">
        <v>-2899900</v>
      </c>
      <c r="AB449" s="9">
        <v>0.2888889</v>
      </c>
      <c r="AC449" s="9">
        <v>0.28079159999999997</v>
      </c>
      <c r="AD449" s="9">
        <v>-1436.3610000000001</v>
      </c>
      <c r="AE449" s="9"/>
      <c r="AF449" s="9">
        <v>0</v>
      </c>
      <c r="AG449" s="9">
        <v>0</v>
      </c>
      <c r="AH449" s="9"/>
      <c r="AI449" s="9">
        <v>853416.67</v>
      </c>
      <c r="AJ449" s="15">
        <v>201</v>
      </c>
      <c r="AK449" s="15">
        <v>2</v>
      </c>
      <c r="AL449" s="8" t="s">
        <v>68</v>
      </c>
      <c r="AM449" s="8" t="s">
        <v>69</v>
      </c>
      <c r="AN449" s="16"/>
      <c r="AO449" s="16"/>
      <c r="AP449" s="13">
        <v>45761</v>
      </c>
      <c r="AQ449" s="13">
        <v>45944</v>
      </c>
      <c r="AR449" s="13">
        <v>42291</v>
      </c>
      <c r="AS449" s="8" t="s">
        <v>70</v>
      </c>
      <c r="AT449" s="8" t="s">
        <v>71</v>
      </c>
      <c r="AU449" s="8" t="s">
        <v>72</v>
      </c>
      <c r="AV449" s="9">
        <v>106</v>
      </c>
      <c r="AW449" s="9">
        <v>0.29041095890410956</v>
      </c>
      <c r="AX449" s="8"/>
      <c r="AY449" s="8"/>
      <c r="AZ449" s="8"/>
      <c r="BA449" s="8" t="s">
        <v>73</v>
      </c>
      <c r="BB449" s="8" t="s">
        <v>74</v>
      </c>
      <c r="BC449" s="1"/>
      <c r="BD449" s="1"/>
      <c r="BE449" s="1"/>
    </row>
    <row r="450" spans="1:57" ht="20" hidden="1" customHeight="1" x14ac:dyDescent="0.35">
      <c r="A450" s="1"/>
      <c r="B450" s="8" t="s">
        <v>3</v>
      </c>
      <c r="C450" s="8">
        <v>911</v>
      </c>
      <c r="D450" s="8" t="s">
        <v>13</v>
      </c>
      <c r="E450" s="8" t="s">
        <v>1053</v>
      </c>
      <c r="F450" s="8" t="s">
        <v>1054</v>
      </c>
      <c r="G450" s="8" t="s">
        <v>608</v>
      </c>
      <c r="H450" s="8" t="s">
        <v>609</v>
      </c>
      <c r="I450" s="8" t="s">
        <v>65</v>
      </c>
      <c r="J450" s="8" t="s">
        <v>66</v>
      </c>
      <c r="K450" s="8" t="s">
        <v>613</v>
      </c>
      <c r="L450" s="12">
        <v>100</v>
      </c>
      <c r="M450" s="9">
        <v>4500000</v>
      </c>
      <c r="N450" s="9">
        <v>450000000</v>
      </c>
      <c r="O450" s="9">
        <v>100.1446679</v>
      </c>
      <c r="P450" s="9">
        <v>7.9784577327456496</v>
      </c>
      <c r="Q450" s="9">
        <v>450651005.55000001</v>
      </c>
      <c r="R450" s="13">
        <v>45944</v>
      </c>
      <c r="S450" s="9">
        <v>7.99</v>
      </c>
      <c r="T450" s="9">
        <v>452717100</v>
      </c>
      <c r="U450" s="9">
        <v>100.60380000000001</v>
      </c>
      <c r="V450" s="9">
        <f>VLOOKUP(E450,[6]SDL!$A:$E,5,0)</f>
        <v>100.60380000000001</v>
      </c>
      <c r="W450" s="9">
        <f t="shared" ref="W450:W513" si="7">U450-V450</f>
        <v>0</v>
      </c>
      <c r="X450" s="9">
        <v>5.7678070000000004</v>
      </c>
      <c r="Y450" s="9">
        <v>2066094.45</v>
      </c>
      <c r="Z450" s="9">
        <v>0</v>
      </c>
      <c r="AA450" s="9">
        <v>2066094.45</v>
      </c>
      <c r="AB450" s="9">
        <v>0.2888889</v>
      </c>
      <c r="AC450" s="9">
        <v>0.28079110000000002</v>
      </c>
      <c r="AD450" s="9">
        <v>-12927.834000000001</v>
      </c>
      <c r="AE450" s="9">
        <v>0</v>
      </c>
      <c r="AF450" s="9">
        <v>8265.09</v>
      </c>
      <c r="AG450" s="9">
        <v>6700189.0300000003</v>
      </c>
      <c r="AH450" s="9"/>
      <c r="AI450" s="9">
        <v>7690375</v>
      </c>
      <c r="AJ450" s="15">
        <v>2492</v>
      </c>
      <c r="AK450" s="15">
        <v>2</v>
      </c>
      <c r="AL450" s="8" t="s">
        <v>68</v>
      </c>
      <c r="AM450" s="8" t="s">
        <v>69</v>
      </c>
      <c r="AN450" s="16"/>
      <c r="AO450" s="16"/>
      <c r="AP450" s="13">
        <v>45761</v>
      </c>
      <c r="AQ450" s="13">
        <v>45944</v>
      </c>
      <c r="AR450" s="13">
        <v>42291</v>
      </c>
      <c r="AS450" s="8" t="s">
        <v>70</v>
      </c>
      <c r="AT450" s="8" t="s">
        <v>71</v>
      </c>
      <c r="AU450" s="8" t="s">
        <v>72</v>
      </c>
      <c r="AV450" s="9">
        <v>106</v>
      </c>
      <c r="AW450" s="9">
        <v>0.29041095890410956</v>
      </c>
      <c r="AX450" s="8"/>
      <c r="AY450" s="8"/>
      <c r="AZ450" s="8"/>
      <c r="BA450" s="8" t="s">
        <v>73</v>
      </c>
      <c r="BB450" s="8" t="s">
        <v>74</v>
      </c>
      <c r="BC450" s="1"/>
      <c r="BD450" s="1"/>
      <c r="BE450" s="1"/>
    </row>
    <row r="451" spans="1:57" ht="20" hidden="1" customHeight="1" x14ac:dyDescent="0.35">
      <c r="A451" s="1"/>
      <c r="B451" s="8" t="s">
        <v>3</v>
      </c>
      <c r="C451" s="8">
        <v>917</v>
      </c>
      <c r="D451" s="8" t="s">
        <v>14</v>
      </c>
      <c r="E451" s="8" t="s">
        <v>1055</v>
      </c>
      <c r="F451" s="8" t="s">
        <v>1056</v>
      </c>
      <c r="G451" s="8" t="s">
        <v>608</v>
      </c>
      <c r="H451" s="8" t="s">
        <v>609</v>
      </c>
      <c r="I451" s="8" t="s">
        <v>65</v>
      </c>
      <c r="J451" s="8" t="s">
        <v>66</v>
      </c>
      <c r="K451" s="8" t="s">
        <v>688</v>
      </c>
      <c r="L451" s="12">
        <v>100</v>
      </c>
      <c r="M451" s="9">
        <v>2000000</v>
      </c>
      <c r="N451" s="9">
        <v>200000000</v>
      </c>
      <c r="O451" s="9">
        <v>101.862505</v>
      </c>
      <c r="P451" s="9">
        <v>7.8635411528510906</v>
      </c>
      <c r="Q451" s="9">
        <v>203725010</v>
      </c>
      <c r="R451" s="13">
        <v>45944</v>
      </c>
      <c r="S451" s="9">
        <v>8.01</v>
      </c>
      <c r="T451" s="9">
        <v>201218800</v>
      </c>
      <c r="U451" s="9">
        <v>100.60939999999999</v>
      </c>
      <c r="V451" s="9">
        <f>VLOOKUP(E451,[6]SDL!$A:$E,5,0)</f>
        <v>100.60939999999999</v>
      </c>
      <c r="W451" s="9">
        <f t="shared" si="7"/>
        <v>0</v>
      </c>
      <c r="X451" s="9">
        <v>5.7678547</v>
      </c>
      <c r="Y451" s="9">
        <v>0</v>
      </c>
      <c r="Z451" s="9">
        <v>2506210</v>
      </c>
      <c r="AA451" s="9">
        <v>-2506210</v>
      </c>
      <c r="AB451" s="9">
        <v>0.2888889</v>
      </c>
      <c r="AC451" s="9">
        <v>0.28079110000000002</v>
      </c>
      <c r="AD451" s="9">
        <v>-5746.2569999999996</v>
      </c>
      <c r="AE451" s="9"/>
      <c r="AF451" s="9">
        <v>0</v>
      </c>
      <c r="AG451" s="9">
        <v>0</v>
      </c>
      <c r="AH451" s="9"/>
      <c r="AI451" s="9">
        <v>3426500</v>
      </c>
      <c r="AJ451" s="15">
        <v>202</v>
      </c>
      <c r="AK451" s="15">
        <v>2</v>
      </c>
      <c r="AL451" s="8" t="s">
        <v>68</v>
      </c>
      <c r="AM451" s="8" t="s">
        <v>69</v>
      </c>
      <c r="AN451" s="16"/>
      <c r="AO451" s="16"/>
      <c r="AP451" s="13">
        <v>45761</v>
      </c>
      <c r="AQ451" s="13">
        <v>45944</v>
      </c>
      <c r="AR451" s="13">
        <v>42291</v>
      </c>
      <c r="AS451" s="8" t="s">
        <v>70</v>
      </c>
      <c r="AT451" s="8" t="s">
        <v>71</v>
      </c>
      <c r="AU451" s="8" t="s">
        <v>72</v>
      </c>
      <c r="AV451" s="9">
        <v>106</v>
      </c>
      <c r="AW451" s="9">
        <v>0.29041095890410956</v>
      </c>
      <c r="AX451" s="8"/>
      <c r="AY451" s="8"/>
      <c r="AZ451" s="8"/>
      <c r="BA451" s="8" t="s">
        <v>73</v>
      </c>
      <c r="BB451" s="8" t="s">
        <v>74</v>
      </c>
      <c r="BC451" s="1"/>
      <c r="BD451" s="1"/>
      <c r="BE451" s="1"/>
    </row>
    <row r="452" spans="1:57" ht="20" hidden="1" customHeight="1" x14ac:dyDescent="0.35">
      <c r="A452" s="1"/>
      <c r="B452" s="8" t="s">
        <v>3</v>
      </c>
      <c r="C452" s="8">
        <v>4794</v>
      </c>
      <c r="D452" s="8" t="s">
        <v>14</v>
      </c>
      <c r="E452" s="8" t="s">
        <v>1057</v>
      </c>
      <c r="F452" s="8" t="s">
        <v>1058</v>
      </c>
      <c r="G452" s="8" t="s">
        <v>608</v>
      </c>
      <c r="H452" s="8" t="s">
        <v>609</v>
      </c>
      <c r="I452" s="8" t="s">
        <v>65</v>
      </c>
      <c r="J452" s="8" t="s">
        <v>66</v>
      </c>
      <c r="K452" s="8" t="s">
        <v>664</v>
      </c>
      <c r="L452" s="12">
        <v>100</v>
      </c>
      <c r="M452" s="9">
        <v>1900</v>
      </c>
      <c r="N452" s="9">
        <v>190000</v>
      </c>
      <c r="O452" s="9">
        <v>109.2</v>
      </c>
      <c r="P452" s="9">
        <v>7.3626373626373622</v>
      </c>
      <c r="Q452" s="9">
        <v>207480</v>
      </c>
      <c r="R452" s="13">
        <v>50248</v>
      </c>
      <c r="S452" s="9">
        <v>8.0399999999999991</v>
      </c>
      <c r="T452" s="9">
        <v>208105.86</v>
      </c>
      <c r="U452" s="9">
        <v>109.5294</v>
      </c>
      <c r="V452" s="9">
        <f>VLOOKUP(E452,[6]SDL!$A:$E,5,0)</f>
        <v>109.5294</v>
      </c>
      <c r="W452" s="9">
        <f t="shared" si="7"/>
        <v>0</v>
      </c>
      <c r="X452" s="9">
        <v>6.8648068999999996</v>
      </c>
      <c r="Y452" s="9">
        <v>625.86</v>
      </c>
      <c r="Z452" s="9">
        <v>0</v>
      </c>
      <c r="AA452" s="9">
        <v>625.86</v>
      </c>
      <c r="AB452" s="9">
        <v>7.8995484999999999</v>
      </c>
      <c r="AC452" s="9">
        <v>7.6374021000000001</v>
      </c>
      <c r="AD452" s="9">
        <v>-163.93</v>
      </c>
      <c r="AE452" s="9">
        <v>77.907987199999994</v>
      </c>
      <c r="AF452" s="9">
        <v>0</v>
      </c>
      <c r="AG452" s="9">
        <v>0</v>
      </c>
      <c r="AH452" s="9"/>
      <c r="AI452" s="9">
        <v>6534.73</v>
      </c>
      <c r="AJ452" s="15">
        <v>9367</v>
      </c>
      <c r="AK452" s="15">
        <v>2</v>
      </c>
      <c r="AL452" s="8" t="s">
        <v>68</v>
      </c>
      <c r="AM452" s="8" t="s">
        <v>69</v>
      </c>
      <c r="AN452" s="16"/>
      <c r="AO452" s="16"/>
      <c r="AP452" s="13">
        <v>45684</v>
      </c>
      <c r="AQ452" s="13">
        <v>45866</v>
      </c>
      <c r="AR452" s="13">
        <v>44769</v>
      </c>
      <c r="AS452" s="8" t="s">
        <v>70</v>
      </c>
      <c r="AT452" s="8" t="s">
        <v>71</v>
      </c>
      <c r="AU452" s="8" t="s">
        <v>72</v>
      </c>
      <c r="AV452" s="9">
        <v>4410</v>
      </c>
      <c r="AW452" s="9">
        <v>12.082191780821917</v>
      </c>
      <c r="AX452" s="8"/>
      <c r="AY452" s="8"/>
      <c r="AZ452" s="8"/>
      <c r="BA452" s="8" t="s">
        <v>73</v>
      </c>
      <c r="BB452" s="8" t="s">
        <v>74</v>
      </c>
      <c r="BC452" s="1"/>
      <c r="BD452" s="1"/>
      <c r="BE452" s="1"/>
    </row>
    <row r="453" spans="1:57" ht="20" hidden="1" customHeight="1" x14ac:dyDescent="0.35">
      <c r="A453" s="1"/>
      <c r="B453" s="8" t="s">
        <v>3</v>
      </c>
      <c r="C453" s="8">
        <v>3941</v>
      </c>
      <c r="D453" s="8" t="s">
        <v>14</v>
      </c>
      <c r="E453" s="8" t="s">
        <v>1059</v>
      </c>
      <c r="F453" s="8" t="s">
        <v>1060</v>
      </c>
      <c r="G453" s="8" t="s">
        <v>608</v>
      </c>
      <c r="H453" s="8" t="s">
        <v>985</v>
      </c>
      <c r="I453" s="8" t="s">
        <v>65</v>
      </c>
      <c r="J453" s="8" t="s">
        <v>66</v>
      </c>
      <c r="K453" s="8" t="s">
        <v>708</v>
      </c>
      <c r="L453" s="12">
        <v>100</v>
      </c>
      <c r="M453" s="9">
        <v>865000</v>
      </c>
      <c r="N453" s="9">
        <v>86500000</v>
      </c>
      <c r="O453" s="9">
        <v>103.05398030000001</v>
      </c>
      <c r="P453" s="9">
        <v>7.8211438088432574</v>
      </c>
      <c r="Q453" s="9">
        <v>89141692.959999993</v>
      </c>
      <c r="R453" s="13">
        <v>46207</v>
      </c>
      <c r="S453" s="9">
        <v>8.06</v>
      </c>
      <c r="T453" s="9">
        <v>88306293</v>
      </c>
      <c r="U453" s="9">
        <v>102.0882</v>
      </c>
      <c r="V453" s="9">
        <f>VLOOKUP(E453,[6]UDAY!$A:$E,5,0)</f>
        <v>102.0882</v>
      </c>
      <c r="W453" s="9">
        <f t="shared" si="7"/>
        <v>0</v>
      </c>
      <c r="X453" s="9">
        <v>5.8681988</v>
      </c>
      <c r="Y453" s="9">
        <v>0</v>
      </c>
      <c r="Z453" s="9">
        <v>835399.96</v>
      </c>
      <c r="AA453" s="9">
        <v>-835399.96</v>
      </c>
      <c r="AB453" s="9">
        <v>0.95992120000000003</v>
      </c>
      <c r="AC453" s="9">
        <v>0.93255900000000003</v>
      </c>
      <c r="AD453" s="9">
        <v>-8554.75</v>
      </c>
      <c r="AE453" s="9"/>
      <c r="AF453" s="9">
        <v>0</v>
      </c>
      <c r="AG453" s="9">
        <v>0</v>
      </c>
      <c r="AH453" s="9"/>
      <c r="AI453" s="9">
        <v>3427850.83</v>
      </c>
      <c r="AJ453" s="15">
        <v>225</v>
      </c>
      <c r="AK453" s="15">
        <v>2</v>
      </c>
      <c r="AL453" s="8" t="s">
        <v>68</v>
      </c>
      <c r="AM453" s="8" t="s">
        <v>69</v>
      </c>
      <c r="AN453" s="16"/>
      <c r="AO453" s="16"/>
      <c r="AP453" s="13">
        <v>45663</v>
      </c>
      <c r="AQ453" s="13">
        <v>45842</v>
      </c>
      <c r="AR453" s="13">
        <v>43469</v>
      </c>
      <c r="AS453" s="8" t="s">
        <v>70</v>
      </c>
      <c r="AT453" s="8" t="s">
        <v>71</v>
      </c>
      <c r="AU453" s="8" t="s">
        <v>72</v>
      </c>
      <c r="AV453" s="9">
        <v>369</v>
      </c>
      <c r="AW453" s="9">
        <v>1.010958904109589</v>
      </c>
      <c r="AX453" s="8"/>
      <c r="AY453" s="8"/>
      <c r="AZ453" s="8"/>
      <c r="BA453" s="8" t="s">
        <v>73</v>
      </c>
      <c r="BB453" s="8" t="s">
        <v>74</v>
      </c>
      <c r="BC453" s="1"/>
      <c r="BD453" s="1"/>
      <c r="BE453" s="1"/>
    </row>
    <row r="454" spans="1:57" ht="20" hidden="1" customHeight="1" x14ac:dyDescent="0.35">
      <c r="A454" s="1"/>
      <c r="B454" s="8" t="s">
        <v>3</v>
      </c>
      <c r="C454" s="8">
        <v>4780</v>
      </c>
      <c r="D454" s="8" t="s">
        <v>14</v>
      </c>
      <c r="E454" s="8" t="s">
        <v>1061</v>
      </c>
      <c r="F454" s="8" t="s">
        <v>1062</v>
      </c>
      <c r="G454" s="8" t="s">
        <v>608</v>
      </c>
      <c r="H454" s="8" t="s">
        <v>609</v>
      </c>
      <c r="I454" s="8" t="s">
        <v>65</v>
      </c>
      <c r="J454" s="8" t="s">
        <v>66</v>
      </c>
      <c r="K454" s="8" t="s">
        <v>633</v>
      </c>
      <c r="L454" s="12">
        <v>100</v>
      </c>
      <c r="M454" s="9">
        <v>1900</v>
      </c>
      <c r="N454" s="9">
        <v>190000</v>
      </c>
      <c r="O454" s="9">
        <v>108.5</v>
      </c>
      <c r="P454" s="9">
        <v>7.4285714285714288</v>
      </c>
      <c r="Q454" s="9">
        <v>206150</v>
      </c>
      <c r="R454" s="13">
        <v>50248</v>
      </c>
      <c r="S454" s="9">
        <v>8.06</v>
      </c>
      <c r="T454" s="9">
        <v>208414.42</v>
      </c>
      <c r="U454" s="9">
        <v>109.6918</v>
      </c>
      <c r="V454" s="9">
        <f>VLOOKUP(E454,[6]SDL!$A:$E,5,0)</f>
        <v>109.6918</v>
      </c>
      <c r="W454" s="9">
        <f t="shared" si="7"/>
        <v>0</v>
      </c>
      <c r="X454" s="9">
        <v>6.8648014999999996</v>
      </c>
      <c r="Y454" s="9">
        <v>2264.42</v>
      </c>
      <c r="Z454" s="9">
        <v>0</v>
      </c>
      <c r="AA454" s="9">
        <v>2264.42</v>
      </c>
      <c r="AB454" s="9">
        <v>7.8954852000000004</v>
      </c>
      <c r="AC454" s="9">
        <v>7.6334736999999997</v>
      </c>
      <c r="AD454" s="9">
        <v>-164.09299999999999</v>
      </c>
      <c r="AE454" s="9">
        <v>77.849629699999994</v>
      </c>
      <c r="AF454" s="9">
        <v>0</v>
      </c>
      <c r="AG454" s="9">
        <v>0</v>
      </c>
      <c r="AH454" s="9"/>
      <c r="AI454" s="9">
        <v>6550.99</v>
      </c>
      <c r="AJ454" s="15">
        <v>10312</v>
      </c>
      <c r="AK454" s="15">
        <v>2</v>
      </c>
      <c r="AL454" s="8" t="s">
        <v>68</v>
      </c>
      <c r="AM454" s="8" t="s">
        <v>69</v>
      </c>
      <c r="AN454" s="16"/>
      <c r="AO454" s="16"/>
      <c r="AP454" s="13">
        <v>45684</v>
      </c>
      <c r="AQ454" s="13">
        <v>45866</v>
      </c>
      <c r="AR454" s="13">
        <v>44769</v>
      </c>
      <c r="AS454" s="8" t="s">
        <v>70</v>
      </c>
      <c r="AT454" s="8" t="s">
        <v>71</v>
      </c>
      <c r="AU454" s="8" t="s">
        <v>72</v>
      </c>
      <c r="AV454" s="9">
        <v>4410</v>
      </c>
      <c r="AW454" s="9">
        <v>12.082191780821917</v>
      </c>
      <c r="AX454" s="8"/>
      <c r="AY454" s="8"/>
      <c r="AZ454" s="8"/>
      <c r="BA454" s="8" t="s">
        <v>73</v>
      </c>
      <c r="BB454" s="8" t="s">
        <v>74</v>
      </c>
      <c r="BC454" s="1"/>
      <c r="BD454" s="1"/>
      <c r="BE454" s="1"/>
    </row>
    <row r="455" spans="1:57" ht="20" hidden="1" customHeight="1" x14ac:dyDescent="0.35">
      <c r="A455" s="1"/>
      <c r="B455" s="8" t="s">
        <v>3</v>
      </c>
      <c r="C455" s="8">
        <v>1524</v>
      </c>
      <c r="D455" s="8" t="s">
        <v>14</v>
      </c>
      <c r="E455" s="8" t="s">
        <v>1063</v>
      </c>
      <c r="F455" s="8" t="s">
        <v>1064</v>
      </c>
      <c r="G455" s="8" t="s">
        <v>608</v>
      </c>
      <c r="H455" s="8" t="s">
        <v>609</v>
      </c>
      <c r="I455" s="8" t="s">
        <v>65</v>
      </c>
      <c r="J455" s="8" t="s">
        <v>66</v>
      </c>
      <c r="K455" s="8" t="s">
        <v>610</v>
      </c>
      <c r="L455" s="12">
        <v>100</v>
      </c>
      <c r="M455" s="9">
        <v>100</v>
      </c>
      <c r="N455" s="9">
        <v>10000</v>
      </c>
      <c r="O455" s="9">
        <v>103.63</v>
      </c>
      <c r="P455" s="9">
        <v>7.7873202740519156</v>
      </c>
      <c r="Q455" s="9">
        <v>10363</v>
      </c>
      <c r="R455" s="13">
        <v>47246</v>
      </c>
      <c r="S455" s="9">
        <v>8.07</v>
      </c>
      <c r="T455" s="9">
        <v>10592.46</v>
      </c>
      <c r="U455" s="9">
        <v>105.9246</v>
      </c>
      <c r="V455" s="9">
        <f>VLOOKUP(E455,[6]SDL!$A:$E,5,0)</f>
        <v>105.9246</v>
      </c>
      <c r="W455" s="9">
        <f t="shared" si="7"/>
        <v>0</v>
      </c>
      <c r="X455" s="9">
        <v>6.3100993000000001</v>
      </c>
      <c r="Y455" s="9">
        <v>229.46</v>
      </c>
      <c r="Z455" s="9">
        <v>0</v>
      </c>
      <c r="AA455" s="9">
        <v>229.46</v>
      </c>
      <c r="AB455" s="9">
        <v>3.370536</v>
      </c>
      <c r="AC455" s="9">
        <v>3.2674463999999999</v>
      </c>
      <c r="AD455" s="9">
        <v>-3.5</v>
      </c>
      <c r="AE455" s="9"/>
      <c r="AF455" s="9">
        <v>0</v>
      </c>
      <c r="AG455" s="9">
        <v>0</v>
      </c>
      <c r="AH455" s="9"/>
      <c r="AI455" s="9">
        <v>118.81</v>
      </c>
      <c r="AJ455" s="15">
        <v>9344</v>
      </c>
      <c r="AK455" s="15">
        <v>2</v>
      </c>
      <c r="AL455" s="8" t="s">
        <v>68</v>
      </c>
      <c r="AM455" s="8" t="s">
        <v>69</v>
      </c>
      <c r="AN455" s="16"/>
      <c r="AO455" s="16"/>
      <c r="AP455" s="13">
        <v>45785</v>
      </c>
      <c r="AQ455" s="13">
        <v>45971</v>
      </c>
      <c r="AR455" s="13">
        <v>43592</v>
      </c>
      <c r="AS455" s="8" t="s">
        <v>70</v>
      </c>
      <c r="AT455" s="8" t="s">
        <v>71</v>
      </c>
      <c r="AU455" s="8" t="s">
        <v>72</v>
      </c>
      <c r="AV455" s="9">
        <v>1408</v>
      </c>
      <c r="AW455" s="9">
        <v>3.8575342465753426</v>
      </c>
      <c r="AX455" s="8"/>
      <c r="AY455" s="8"/>
      <c r="AZ455" s="8"/>
      <c r="BA455" s="8" t="s">
        <v>73</v>
      </c>
      <c r="BB455" s="8" t="s">
        <v>74</v>
      </c>
      <c r="BC455" s="1"/>
      <c r="BD455" s="1"/>
      <c r="BE455" s="1"/>
    </row>
    <row r="456" spans="1:57" ht="20" hidden="1" customHeight="1" x14ac:dyDescent="0.35">
      <c r="A456" s="1"/>
      <c r="B456" s="8" t="s">
        <v>3</v>
      </c>
      <c r="C456" s="8">
        <v>4663</v>
      </c>
      <c r="D456" s="8" t="s">
        <v>14</v>
      </c>
      <c r="E456" s="8" t="s">
        <v>1065</v>
      </c>
      <c r="F456" s="8" t="s">
        <v>1066</v>
      </c>
      <c r="G456" s="8" t="s">
        <v>608</v>
      </c>
      <c r="H456" s="8" t="s">
        <v>609</v>
      </c>
      <c r="I456" s="8" t="s">
        <v>65</v>
      </c>
      <c r="J456" s="8" t="s">
        <v>66</v>
      </c>
      <c r="K456" s="8" t="s">
        <v>728</v>
      </c>
      <c r="L456" s="12">
        <v>100</v>
      </c>
      <c r="M456" s="9">
        <v>6700</v>
      </c>
      <c r="N456" s="9">
        <v>670000</v>
      </c>
      <c r="O456" s="9">
        <v>102.7881809</v>
      </c>
      <c r="P456" s="9">
        <v>7.851097207227645</v>
      </c>
      <c r="Q456" s="9">
        <v>688680.81</v>
      </c>
      <c r="R456" s="13">
        <v>50613</v>
      </c>
      <c r="S456" s="9">
        <v>8.07</v>
      </c>
      <c r="T456" s="9">
        <v>729967.68</v>
      </c>
      <c r="U456" s="9">
        <v>108.9504</v>
      </c>
      <c r="V456" s="9">
        <f>VLOOKUP(E456,[6]SDL!$A:$E,5,0)</f>
        <v>108.9504</v>
      </c>
      <c r="W456" s="9">
        <f t="shared" si="7"/>
        <v>0</v>
      </c>
      <c r="X456" s="9">
        <v>7.0117574999999999</v>
      </c>
      <c r="Y456" s="9">
        <v>41286.870000000003</v>
      </c>
      <c r="Z456" s="9">
        <v>0</v>
      </c>
      <c r="AA456" s="9">
        <v>41286.870000000003</v>
      </c>
      <c r="AB456" s="9">
        <v>8.2665176999999996</v>
      </c>
      <c r="AC456" s="9">
        <v>7.9865199999999996</v>
      </c>
      <c r="AD456" s="9">
        <v>-601.46299999999997</v>
      </c>
      <c r="AE456" s="9"/>
      <c r="AF456" s="9">
        <v>0</v>
      </c>
      <c r="AG456" s="9">
        <v>0</v>
      </c>
      <c r="AH456" s="9"/>
      <c r="AI456" s="9">
        <v>23129.52</v>
      </c>
      <c r="AJ456" s="15">
        <v>47</v>
      </c>
      <c r="AK456" s="15">
        <v>2</v>
      </c>
      <c r="AL456" s="8" t="s">
        <v>68</v>
      </c>
      <c r="AM456" s="8" t="s">
        <v>69</v>
      </c>
      <c r="AN456" s="16"/>
      <c r="AO456" s="16"/>
      <c r="AP456" s="13">
        <v>45684</v>
      </c>
      <c r="AQ456" s="13">
        <v>45866</v>
      </c>
      <c r="AR456" s="13">
        <v>44404</v>
      </c>
      <c r="AS456" s="8" t="s">
        <v>70</v>
      </c>
      <c r="AT456" s="8" t="s">
        <v>71</v>
      </c>
      <c r="AU456" s="8" t="s">
        <v>72</v>
      </c>
      <c r="AV456" s="9">
        <v>4775</v>
      </c>
      <c r="AW456" s="9">
        <v>13.082191780821917</v>
      </c>
      <c r="AX456" s="8"/>
      <c r="AY456" s="8"/>
      <c r="AZ456" s="8"/>
      <c r="BA456" s="8" t="s">
        <v>73</v>
      </c>
      <c r="BB456" s="8" t="s">
        <v>74</v>
      </c>
      <c r="BC456" s="1"/>
      <c r="BD456" s="1"/>
      <c r="BE456" s="1"/>
    </row>
    <row r="457" spans="1:57" ht="20" hidden="1" customHeight="1" x14ac:dyDescent="0.35">
      <c r="A457" s="1"/>
      <c r="B457" s="8" t="s">
        <v>3</v>
      </c>
      <c r="C457" s="8">
        <v>1456</v>
      </c>
      <c r="D457" s="8" t="s">
        <v>14</v>
      </c>
      <c r="E457" s="8" t="s">
        <v>1067</v>
      </c>
      <c r="F457" s="8" t="s">
        <v>1068</v>
      </c>
      <c r="G457" s="8" t="s">
        <v>608</v>
      </c>
      <c r="H457" s="8" t="s">
        <v>609</v>
      </c>
      <c r="I457" s="8" t="s">
        <v>65</v>
      </c>
      <c r="J457" s="8" t="s">
        <v>66</v>
      </c>
      <c r="K457" s="8" t="s">
        <v>728</v>
      </c>
      <c r="L457" s="12">
        <v>100</v>
      </c>
      <c r="M457" s="9">
        <v>100000</v>
      </c>
      <c r="N457" s="9">
        <v>10000000</v>
      </c>
      <c r="O457" s="9">
        <v>102.66</v>
      </c>
      <c r="P457" s="9">
        <v>7.8803818429768171</v>
      </c>
      <c r="Q457" s="9">
        <v>10266000</v>
      </c>
      <c r="R457" s="13">
        <v>46783</v>
      </c>
      <c r="S457" s="9">
        <v>8.09</v>
      </c>
      <c r="T457" s="9">
        <v>10440730</v>
      </c>
      <c r="U457" s="9">
        <v>104.40730000000001</v>
      </c>
      <c r="V457" s="9">
        <f>VLOOKUP(E457,[6]SDL!$A:$E,5,0)</f>
        <v>104.40730000000001</v>
      </c>
      <c r="W457" s="9">
        <f t="shared" si="7"/>
        <v>0</v>
      </c>
      <c r="X457" s="9">
        <v>6.2120847000000001</v>
      </c>
      <c r="Y457" s="9">
        <v>174730</v>
      </c>
      <c r="Z457" s="9">
        <v>0</v>
      </c>
      <c r="AA457" s="9">
        <v>174730</v>
      </c>
      <c r="AB457" s="9">
        <v>2.3147962999999998</v>
      </c>
      <c r="AC457" s="9">
        <v>2.2450637000000002</v>
      </c>
      <c r="AD457" s="9">
        <v>-2420.192</v>
      </c>
      <c r="AE457" s="9">
        <v>7.1665866999999999</v>
      </c>
      <c r="AF457" s="9">
        <v>0</v>
      </c>
      <c r="AG457" s="9">
        <v>0</v>
      </c>
      <c r="AH457" s="9"/>
      <c r="AI457" s="9">
        <v>339330.56</v>
      </c>
      <c r="AJ457" s="15">
        <v>10068</v>
      </c>
      <c r="AK457" s="15">
        <v>2</v>
      </c>
      <c r="AL457" s="8" t="s">
        <v>68</v>
      </c>
      <c r="AM457" s="8" t="s">
        <v>69</v>
      </c>
      <c r="AN457" s="16"/>
      <c r="AO457" s="16"/>
      <c r="AP457" s="13">
        <v>45688</v>
      </c>
      <c r="AQ457" s="13">
        <v>45869</v>
      </c>
      <c r="AR457" s="13">
        <v>43131</v>
      </c>
      <c r="AS457" s="8" t="s">
        <v>70</v>
      </c>
      <c r="AT457" s="8" t="s">
        <v>71</v>
      </c>
      <c r="AU457" s="8" t="s">
        <v>72</v>
      </c>
      <c r="AV457" s="9">
        <v>945</v>
      </c>
      <c r="AW457" s="9">
        <v>2.5890410958904111</v>
      </c>
      <c r="AX457" s="8"/>
      <c r="AY457" s="8"/>
      <c r="AZ457" s="8"/>
      <c r="BA457" s="8" t="s">
        <v>73</v>
      </c>
      <c r="BB457" s="8" t="s">
        <v>74</v>
      </c>
      <c r="BC457" s="1"/>
      <c r="BD457" s="1"/>
      <c r="BE457" s="1"/>
    </row>
    <row r="458" spans="1:57" ht="20" hidden="1" customHeight="1" x14ac:dyDescent="0.35">
      <c r="A458" s="1"/>
      <c r="B458" s="8" t="s">
        <v>3</v>
      </c>
      <c r="C458" s="8">
        <v>1213</v>
      </c>
      <c r="D458" s="8" t="s">
        <v>14</v>
      </c>
      <c r="E458" s="8" t="s">
        <v>1069</v>
      </c>
      <c r="F458" s="8" t="s">
        <v>1070</v>
      </c>
      <c r="G458" s="8" t="s">
        <v>608</v>
      </c>
      <c r="H458" s="8" t="s">
        <v>609</v>
      </c>
      <c r="I458" s="8" t="s">
        <v>65</v>
      </c>
      <c r="J458" s="8" t="s">
        <v>66</v>
      </c>
      <c r="K458" s="8" t="s">
        <v>616</v>
      </c>
      <c r="L458" s="12">
        <v>100</v>
      </c>
      <c r="M458" s="9">
        <v>1000000</v>
      </c>
      <c r="N458" s="9">
        <v>100000000</v>
      </c>
      <c r="O458" s="9">
        <v>101.4</v>
      </c>
      <c r="P458" s="9">
        <v>8.007889546351084</v>
      </c>
      <c r="Q458" s="9">
        <v>101400000</v>
      </c>
      <c r="R458" s="13">
        <v>45974</v>
      </c>
      <c r="S458" s="9">
        <v>8.1199999999999992</v>
      </c>
      <c r="T458" s="9">
        <v>100823100</v>
      </c>
      <c r="U458" s="9">
        <v>100.8231</v>
      </c>
      <c r="V458" s="9">
        <f>VLOOKUP(E458,[6]SDL!$A:$E,5,0)</f>
        <v>100.8231</v>
      </c>
      <c r="W458" s="9">
        <f t="shared" si="7"/>
        <v>0</v>
      </c>
      <c r="X458" s="9">
        <v>5.7831511999999998</v>
      </c>
      <c r="Y458" s="9">
        <v>0</v>
      </c>
      <c r="Z458" s="9">
        <v>576900</v>
      </c>
      <c r="AA458" s="9">
        <v>-576900</v>
      </c>
      <c r="AB458" s="9">
        <v>0.36944440000000001</v>
      </c>
      <c r="AC458" s="9">
        <v>0.35906189999999999</v>
      </c>
      <c r="AD458" s="9">
        <v>-3659.0479999999998</v>
      </c>
      <c r="AE458" s="9"/>
      <c r="AF458" s="9">
        <v>0</v>
      </c>
      <c r="AG458" s="9">
        <v>0</v>
      </c>
      <c r="AH458" s="9"/>
      <c r="AI458" s="9">
        <v>1082666.67</v>
      </c>
      <c r="AJ458" s="15">
        <v>6421</v>
      </c>
      <c r="AK458" s="15">
        <v>2</v>
      </c>
      <c r="AL458" s="8" t="s">
        <v>68</v>
      </c>
      <c r="AM458" s="8" t="s">
        <v>69</v>
      </c>
      <c r="AN458" s="16"/>
      <c r="AO458" s="16"/>
      <c r="AP458" s="13">
        <v>45790</v>
      </c>
      <c r="AQ458" s="13">
        <v>45974</v>
      </c>
      <c r="AR458" s="13">
        <v>42321</v>
      </c>
      <c r="AS458" s="8" t="s">
        <v>70</v>
      </c>
      <c r="AT458" s="8" t="s">
        <v>71</v>
      </c>
      <c r="AU458" s="8" t="s">
        <v>72</v>
      </c>
      <c r="AV458" s="9">
        <v>136</v>
      </c>
      <c r="AW458" s="9">
        <v>0.37260273972602742</v>
      </c>
      <c r="AX458" s="8"/>
      <c r="AY458" s="8"/>
      <c r="AZ458" s="8"/>
      <c r="BA458" s="8" t="s">
        <v>73</v>
      </c>
      <c r="BB458" s="8" t="s">
        <v>74</v>
      </c>
      <c r="BC458" s="1"/>
      <c r="BD458" s="1"/>
      <c r="BE458" s="1"/>
    </row>
    <row r="459" spans="1:57" ht="20" hidden="1" customHeight="1" x14ac:dyDescent="0.35">
      <c r="A459" s="1"/>
      <c r="B459" s="8" t="s">
        <v>3</v>
      </c>
      <c r="C459" s="8">
        <v>1216</v>
      </c>
      <c r="D459" s="8" t="s">
        <v>14</v>
      </c>
      <c r="E459" s="8" t="s">
        <v>1071</v>
      </c>
      <c r="F459" s="8" t="s">
        <v>1072</v>
      </c>
      <c r="G459" s="8" t="s">
        <v>608</v>
      </c>
      <c r="H459" s="8" t="s">
        <v>609</v>
      </c>
      <c r="I459" s="8" t="s">
        <v>65</v>
      </c>
      <c r="J459" s="8" t="s">
        <v>66</v>
      </c>
      <c r="K459" s="8" t="s">
        <v>619</v>
      </c>
      <c r="L459" s="12">
        <v>100</v>
      </c>
      <c r="M459" s="9">
        <v>9000000</v>
      </c>
      <c r="N459" s="9">
        <v>900000000</v>
      </c>
      <c r="O459" s="9">
        <v>103.53045229999999</v>
      </c>
      <c r="P459" s="9">
        <v>7.8624209777551606</v>
      </c>
      <c r="Q459" s="9">
        <v>931774070.70000005</v>
      </c>
      <c r="R459" s="13">
        <v>45974</v>
      </c>
      <c r="S459" s="9">
        <v>8.14</v>
      </c>
      <c r="T459" s="9">
        <v>907471800</v>
      </c>
      <c r="U459" s="9">
        <v>100.8302</v>
      </c>
      <c r="V459" s="9">
        <f>VLOOKUP(E459,[6]SDL!$A:$E,5,0)</f>
        <v>100.8302</v>
      </c>
      <c r="W459" s="9">
        <f t="shared" si="7"/>
        <v>0</v>
      </c>
      <c r="X459" s="9">
        <v>5.7833674999999998</v>
      </c>
      <c r="Y459" s="9">
        <v>0</v>
      </c>
      <c r="Z459" s="9">
        <v>24302270.699999999</v>
      </c>
      <c r="AA459" s="9">
        <v>-24302270.699999999</v>
      </c>
      <c r="AB459" s="9">
        <v>0.36944440000000001</v>
      </c>
      <c r="AC459" s="9">
        <v>0.35906149999999998</v>
      </c>
      <c r="AD459" s="9">
        <v>-32934.552000000003</v>
      </c>
      <c r="AE459" s="9"/>
      <c r="AF459" s="9">
        <v>0</v>
      </c>
      <c r="AG459" s="9">
        <v>0</v>
      </c>
      <c r="AH459" s="9"/>
      <c r="AI459" s="9">
        <v>9768000</v>
      </c>
      <c r="AJ459" s="15">
        <v>204</v>
      </c>
      <c r="AK459" s="15">
        <v>2</v>
      </c>
      <c r="AL459" s="8" t="s">
        <v>68</v>
      </c>
      <c r="AM459" s="8" t="s">
        <v>69</v>
      </c>
      <c r="AN459" s="16"/>
      <c r="AO459" s="16"/>
      <c r="AP459" s="13">
        <v>45790</v>
      </c>
      <c r="AQ459" s="13">
        <v>45974</v>
      </c>
      <c r="AR459" s="13">
        <v>42321</v>
      </c>
      <c r="AS459" s="8" t="s">
        <v>70</v>
      </c>
      <c r="AT459" s="8" t="s">
        <v>71</v>
      </c>
      <c r="AU459" s="8" t="s">
        <v>72</v>
      </c>
      <c r="AV459" s="9">
        <v>136</v>
      </c>
      <c r="AW459" s="9">
        <v>0.37260273972602742</v>
      </c>
      <c r="AX459" s="8"/>
      <c r="AY459" s="8"/>
      <c r="AZ459" s="8"/>
      <c r="BA459" s="8" t="s">
        <v>73</v>
      </c>
      <c r="BB459" s="8" t="s">
        <v>74</v>
      </c>
      <c r="BC459" s="1"/>
      <c r="BD459" s="1"/>
      <c r="BE459" s="1"/>
    </row>
    <row r="460" spans="1:57" ht="20" hidden="1" customHeight="1" x14ac:dyDescent="0.35">
      <c r="A460" s="1"/>
      <c r="B460" s="8" t="s">
        <v>3</v>
      </c>
      <c r="C460" s="8">
        <v>1222</v>
      </c>
      <c r="D460" s="8" t="s">
        <v>14</v>
      </c>
      <c r="E460" s="8" t="s">
        <v>1073</v>
      </c>
      <c r="F460" s="8" t="s">
        <v>1074</v>
      </c>
      <c r="G460" s="8" t="s">
        <v>608</v>
      </c>
      <c r="H460" s="8" t="s">
        <v>609</v>
      </c>
      <c r="I460" s="8" t="s">
        <v>65</v>
      </c>
      <c r="J460" s="8" t="s">
        <v>66</v>
      </c>
      <c r="K460" s="8" t="s">
        <v>688</v>
      </c>
      <c r="L460" s="12">
        <v>100</v>
      </c>
      <c r="M460" s="9">
        <v>1000000</v>
      </c>
      <c r="N460" s="9">
        <v>100000000</v>
      </c>
      <c r="O460" s="9">
        <v>101.4205</v>
      </c>
      <c r="P460" s="9">
        <v>8.0259908006763911</v>
      </c>
      <c r="Q460" s="9">
        <v>101420500</v>
      </c>
      <c r="R460" s="13">
        <v>45974</v>
      </c>
      <c r="S460" s="9">
        <v>8.14</v>
      </c>
      <c r="T460" s="9">
        <v>100830200</v>
      </c>
      <c r="U460" s="9">
        <v>100.8302</v>
      </c>
      <c r="V460" s="9">
        <f>VLOOKUP(E460,[6]SDL!$A:$E,5,0)</f>
        <v>100.8302</v>
      </c>
      <c r="W460" s="9">
        <f t="shared" si="7"/>
        <v>0</v>
      </c>
      <c r="X460" s="9">
        <v>5.7833674999999998</v>
      </c>
      <c r="Y460" s="9">
        <v>0</v>
      </c>
      <c r="Z460" s="9">
        <v>590300</v>
      </c>
      <c r="AA460" s="9">
        <v>-590300</v>
      </c>
      <c r="AB460" s="9">
        <v>0.36944440000000001</v>
      </c>
      <c r="AC460" s="9">
        <v>0.35906149999999998</v>
      </c>
      <c r="AD460" s="9">
        <v>-3659.395</v>
      </c>
      <c r="AE460" s="9"/>
      <c r="AF460" s="9">
        <v>0</v>
      </c>
      <c r="AG460" s="9">
        <v>0</v>
      </c>
      <c r="AH460" s="9"/>
      <c r="AI460" s="9">
        <v>1085333.33</v>
      </c>
      <c r="AJ460" s="15">
        <v>4538</v>
      </c>
      <c r="AK460" s="15">
        <v>2</v>
      </c>
      <c r="AL460" s="8" t="s">
        <v>68</v>
      </c>
      <c r="AM460" s="8" t="s">
        <v>69</v>
      </c>
      <c r="AN460" s="16"/>
      <c r="AO460" s="16"/>
      <c r="AP460" s="13">
        <v>45790</v>
      </c>
      <c r="AQ460" s="13">
        <v>45974</v>
      </c>
      <c r="AR460" s="13">
        <v>42321</v>
      </c>
      <c r="AS460" s="8" t="s">
        <v>70</v>
      </c>
      <c r="AT460" s="8" t="s">
        <v>71</v>
      </c>
      <c r="AU460" s="8" t="s">
        <v>72</v>
      </c>
      <c r="AV460" s="9">
        <v>136</v>
      </c>
      <c r="AW460" s="9">
        <v>0.37260273972602742</v>
      </c>
      <c r="AX460" s="8"/>
      <c r="AY460" s="8"/>
      <c r="AZ460" s="8"/>
      <c r="BA460" s="8" t="s">
        <v>73</v>
      </c>
      <c r="BB460" s="8" t="s">
        <v>74</v>
      </c>
      <c r="BC460" s="1"/>
      <c r="BD460" s="1"/>
      <c r="BE460" s="1"/>
    </row>
    <row r="461" spans="1:57" ht="20" hidden="1" customHeight="1" x14ac:dyDescent="0.35">
      <c r="A461" s="1"/>
      <c r="B461" s="8" t="s">
        <v>3</v>
      </c>
      <c r="C461" s="8">
        <v>1223</v>
      </c>
      <c r="D461" s="8" t="s">
        <v>14</v>
      </c>
      <c r="E461" s="8" t="s">
        <v>1075</v>
      </c>
      <c r="F461" s="8" t="s">
        <v>1076</v>
      </c>
      <c r="G461" s="8" t="s">
        <v>608</v>
      </c>
      <c r="H461" s="8" t="s">
        <v>609</v>
      </c>
      <c r="I461" s="8" t="s">
        <v>65</v>
      </c>
      <c r="J461" s="8" t="s">
        <v>66</v>
      </c>
      <c r="K461" s="8" t="s">
        <v>610</v>
      </c>
      <c r="L461" s="12">
        <v>100</v>
      </c>
      <c r="M461" s="9">
        <v>2500000</v>
      </c>
      <c r="N461" s="9">
        <v>250000000</v>
      </c>
      <c r="O461" s="9">
        <v>105.62998</v>
      </c>
      <c r="P461" s="9">
        <v>7.7061455469365798</v>
      </c>
      <c r="Q461" s="9">
        <v>264074950</v>
      </c>
      <c r="R461" s="13">
        <v>45974</v>
      </c>
      <c r="S461" s="9">
        <v>8.14</v>
      </c>
      <c r="T461" s="9">
        <v>252075500</v>
      </c>
      <c r="U461" s="9">
        <v>100.8302</v>
      </c>
      <c r="V461" s="9">
        <f>VLOOKUP(E461,[6]SDL!$A:$E,5,0)</f>
        <v>100.8302</v>
      </c>
      <c r="W461" s="9">
        <f t="shared" si="7"/>
        <v>0</v>
      </c>
      <c r="X461" s="9">
        <v>5.7833674999999998</v>
      </c>
      <c r="Y461" s="9">
        <v>0</v>
      </c>
      <c r="Z461" s="9">
        <v>11999450</v>
      </c>
      <c r="AA461" s="9">
        <v>-11999450</v>
      </c>
      <c r="AB461" s="9">
        <v>0.36944440000000001</v>
      </c>
      <c r="AC461" s="9">
        <v>0.35906149999999998</v>
      </c>
      <c r="AD461" s="9">
        <v>-9148.4869999999992</v>
      </c>
      <c r="AE461" s="9"/>
      <c r="AF461" s="9">
        <v>0</v>
      </c>
      <c r="AG461" s="9">
        <v>0</v>
      </c>
      <c r="AH461" s="9"/>
      <c r="AI461" s="9">
        <v>2713333.33</v>
      </c>
      <c r="AJ461" s="15">
        <v>281</v>
      </c>
      <c r="AK461" s="15">
        <v>2</v>
      </c>
      <c r="AL461" s="8" t="s">
        <v>68</v>
      </c>
      <c r="AM461" s="8" t="s">
        <v>69</v>
      </c>
      <c r="AN461" s="16"/>
      <c r="AO461" s="16"/>
      <c r="AP461" s="13">
        <v>45790</v>
      </c>
      <c r="AQ461" s="13">
        <v>45974</v>
      </c>
      <c r="AR461" s="13">
        <v>42321</v>
      </c>
      <c r="AS461" s="8" t="s">
        <v>70</v>
      </c>
      <c r="AT461" s="8" t="s">
        <v>71</v>
      </c>
      <c r="AU461" s="8" t="s">
        <v>72</v>
      </c>
      <c r="AV461" s="9">
        <v>136</v>
      </c>
      <c r="AW461" s="9">
        <v>0.37260273972602742</v>
      </c>
      <c r="AX461" s="8"/>
      <c r="AY461" s="8"/>
      <c r="AZ461" s="8"/>
      <c r="BA461" s="8" t="s">
        <v>73</v>
      </c>
      <c r="BB461" s="8" t="s">
        <v>74</v>
      </c>
      <c r="BC461" s="1"/>
      <c r="BD461" s="1"/>
      <c r="BE461" s="1"/>
    </row>
    <row r="462" spans="1:57" ht="20" hidden="1" customHeight="1" x14ac:dyDescent="0.35">
      <c r="A462" s="1"/>
      <c r="B462" s="8" t="s">
        <v>3</v>
      </c>
      <c r="C462" s="8">
        <v>936</v>
      </c>
      <c r="D462" s="8" t="s">
        <v>14</v>
      </c>
      <c r="E462" s="8" t="s">
        <v>1077</v>
      </c>
      <c r="F462" s="8" t="s">
        <v>1078</v>
      </c>
      <c r="G462" s="8" t="s">
        <v>608</v>
      </c>
      <c r="H462" s="8" t="s">
        <v>609</v>
      </c>
      <c r="I462" s="8" t="s">
        <v>65</v>
      </c>
      <c r="J462" s="8" t="s">
        <v>66</v>
      </c>
      <c r="K462" s="8" t="s">
        <v>616</v>
      </c>
      <c r="L462" s="12">
        <v>100</v>
      </c>
      <c r="M462" s="9">
        <v>2500000</v>
      </c>
      <c r="N462" s="9">
        <v>250000000</v>
      </c>
      <c r="O462" s="9">
        <v>101.1473</v>
      </c>
      <c r="P462" s="9">
        <v>8.0575556638684382</v>
      </c>
      <c r="Q462" s="9">
        <v>252868250</v>
      </c>
      <c r="R462" s="13">
        <v>45923</v>
      </c>
      <c r="S462" s="9">
        <v>8.15</v>
      </c>
      <c r="T462" s="9">
        <v>251339000</v>
      </c>
      <c r="U462" s="9">
        <v>100.5356</v>
      </c>
      <c r="V462" s="9">
        <f>VLOOKUP(E462,[6]SDL!$A:$E,5,0)</f>
        <v>100.5356</v>
      </c>
      <c r="W462" s="9">
        <f t="shared" si="7"/>
        <v>0</v>
      </c>
      <c r="X462" s="9">
        <v>5.6719814</v>
      </c>
      <c r="Y462" s="9">
        <v>0</v>
      </c>
      <c r="Z462" s="9">
        <v>1529250</v>
      </c>
      <c r="AA462" s="9">
        <v>-1529250</v>
      </c>
      <c r="AB462" s="9">
        <v>0.2305556</v>
      </c>
      <c r="AC462" s="9">
        <v>0.22419729999999999</v>
      </c>
      <c r="AD462" s="9">
        <v>-5759.3050000000003</v>
      </c>
      <c r="AE462" s="9"/>
      <c r="AF462" s="9">
        <v>0</v>
      </c>
      <c r="AG462" s="9">
        <v>0</v>
      </c>
      <c r="AH462" s="9"/>
      <c r="AI462" s="9">
        <v>5546527.7800000003</v>
      </c>
      <c r="AJ462" s="15">
        <v>6660</v>
      </c>
      <c r="AK462" s="15">
        <v>2</v>
      </c>
      <c r="AL462" s="8" t="s">
        <v>68</v>
      </c>
      <c r="AM462" s="8" t="s">
        <v>69</v>
      </c>
      <c r="AN462" s="16"/>
      <c r="AO462" s="16"/>
      <c r="AP462" s="13">
        <v>45740</v>
      </c>
      <c r="AQ462" s="13">
        <v>45923</v>
      </c>
      <c r="AR462" s="13">
        <v>42270</v>
      </c>
      <c r="AS462" s="8" t="s">
        <v>70</v>
      </c>
      <c r="AT462" s="8" t="s">
        <v>71</v>
      </c>
      <c r="AU462" s="8" t="s">
        <v>72</v>
      </c>
      <c r="AV462" s="9">
        <v>85</v>
      </c>
      <c r="AW462" s="9">
        <v>0.23287671232876711</v>
      </c>
      <c r="AX462" s="8"/>
      <c r="AY462" s="8"/>
      <c r="AZ462" s="8"/>
      <c r="BA462" s="8" t="s">
        <v>73</v>
      </c>
      <c r="BB462" s="8" t="s">
        <v>74</v>
      </c>
      <c r="BC462" s="1"/>
      <c r="BD462" s="1"/>
      <c r="BE462" s="1"/>
    </row>
    <row r="463" spans="1:57" ht="20" hidden="1" customHeight="1" x14ac:dyDescent="0.35">
      <c r="A463" s="1"/>
      <c r="B463" s="8" t="s">
        <v>3</v>
      </c>
      <c r="C463" s="8">
        <v>1214</v>
      </c>
      <c r="D463" s="8" t="s">
        <v>14</v>
      </c>
      <c r="E463" s="8" t="s">
        <v>1079</v>
      </c>
      <c r="F463" s="8" t="s">
        <v>1080</v>
      </c>
      <c r="G463" s="8" t="s">
        <v>608</v>
      </c>
      <c r="H463" s="8" t="s">
        <v>609</v>
      </c>
      <c r="I463" s="8" t="s">
        <v>65</v>
      </c>
      <c r="J463" s="8" t="s">
        <v>66</v>
      </c>
      <c r="K463" s="8" t="s">
        <v>708</v>
      </c>
      <c r="L463" s="12">
        <v>100</v>
      </c>
      <c r="M463" s="9">
        <v>500000</v>
      </c>
      <c r="N463" s="9">
        <v>50000000</v>
      </c>
      <c r="O463" s="9">
        <v>101.444</v>
      </c>
      <c r="P463" s="9">
        <v>8.033989196009621</v>
      </c>
      <c r="Q463" s="9">
        <v>50722000</v>
      </c>
      <c r="R463" s="13">
        <v>45974</v>
      </c>
      <c r="S463" s="9">
        <v>8.15</v>
      </c>
      <c r="T463" s="9">
        <v>50416900</v>
      </c>
      <c r="U463" s="9">
        <v>100.8338</v>
      </c>
      <c r="V463" s="9">
        <f>VLOOKUP(E463,[6]SDL!$A:$E,5,0)</f>
        <v>100.8338</v>
      </c>
      <c r="W463" s="9">
        <f t="shared" si="7"/>
        <v>0</v>
      </c>
      <c r="X463" s="9">
        <v>5.7833398999999996</v>
      </c>
      <c r="Y463" s="9">
        <v>0</v>
      </c>
      <c r="Z463" s="9">
        <v>305100</v>
      </c>
      <c r="AA463" s="9">
        <v>-305100</v>
      </c>
      <c r="AB463" s="9">
        <v>0.36944440000000001</v>
      </c>
      <c r="AC463" s="9">
        <v>0.35906159999999998</v>
      </c>
      <c r="AD463" s="9">
        <v>-1829.7860000000001</v>
      </c>
      <c r="AE463" s="9"/>
      <c r="AF463" s="9">
        <v>0</v>
      </c>
      <c r="AG463" s="9">
        <v>0</v>
      </c>
      <c r="AH463" s="9"/>
      <c r="AI463" s="9">
        <v>543333.32999999996</v>
      </c>
      <c r="AJ463" s="15">
        <v>5261</v>
      </c>
      <c r="AK463" s="15">
        <v>2</v>
      </c>
      <c r="AL463" s="8" t="s">
        <v>68</v>
      </c>
      <c r="AM463" s="8" t="s">
        <v>69</v>
      </c>
      <c r="AN463" s="16"/>
      <c r="AO463" s="16"/>
      <c r="AP463" s="13">
        <v>45790</v>
      </c>
      <c r="AQ463" s="13">
        <v>45974</v>
      </c>
      <c r="AR463" s="13">
        <v>42321</v>
      </c>
      <c r="AS463" s="8" t="s">
        <v>70</v>
      </c>
      <c r="AT463" s="8" t="s">
        <v>71</v>
      </c>
      <c r="AU463" s="8" t="s">
        <v>72</v>
      </c>
      <c r="AV463" s="9">
        <v>136</v>
      </c>
      <c r="AW463" s="9">
        <v>0.37260273972602742</v>
      </c>
      <c r="AX463" s="8"/>
      <c r="AY463" s="8"/>
      <c r="AZ463" s="8"/>
      <c r="BA463" s="8" t="s">
        <v>73</v>
      </c>
      <c r="BB463" s="8" t="s">
        <v>74</v>
      </c>
      <c r="BC463" s="1"/>
      <c r="BD463" s="1"/>
      <c r="BE463" s="1"/>
    </row>
    <row r="464" spans="1:57" ht="20" hidden="1" customHeight="1" x14ac:dyDescent="0.35">
      <c r="A464" s="1"/>
      <c r="B464" s="8" t="s">
        <v>3</v>
      </c>
      <c r="C464" s="8">
        <v>1218</v>
      </c>
      <c r="D464" s="8" t="s">
        <v>14</v>
      </c>
      <c r="E464" s="8" t="s">
        <v>1081</v>
      </c>
      <c r="F464" s="8" t="s">
        <v>1082</v>
      </c>
      <c r="G464" s="8" t="s">
        <v>608</v>
      </c>
      <c r="H464" s="8" t="s">
        <v>609</v>
      </c>
      <c r="I464" s="8" t="s">
        <v>65</v>
      </c>
      <c r="J464" s="8" t="s">
        <v>66</v>
      </c>
      <c r="K464" s="8" t="s">
        <v>782</v>
      </c>
      <c r="L464" s="12">
        <v>100</v>
      </c>
      <c r="M464" s="9">
        <v>12500000</v>
      </c>
      <c r="N464" s="9">
        <v>1250000000</v>
      </c>
      <c r="O464" s="9">
        <v>101.69007120000001</v>
      </c>
      <c r="P464" s="9">
        <v>8.0145484252547163</v>
      </c>
      <c r="Q464" s="9">
        <v>1271125890</v>
      </c>
      <c r="R464" s="13">
        <v>45974</v>
      </c>
      <c r="S464" s="9">
        <v>8.15</v>
      </c>
      <c r="T464" s="9">
        <v>1260422500</v>
      </c>
      <c r="U464" s="9">
        <v>100.8338</v>
      </c>
      <c r="V464" s="9">
        <f>VLOOKUP(E464,[6]SDL!$A:$E,5,0)</f>
        <v>100.8338</v>
      </c>
      <c r="W464" s="9">
        <f t="shared" si="7"/>
        <v>0</v>
      </c>
      <c r="X464" s="9">
        <v>5.7833398999999996</v>
      </c>
      <c r="Y464" s="9">
        <v>0</v>
      </c>
      <c r="Z464" s="9">
        <v>10703390</v>
      </c>
      <c r="AA464" s="9">
        <v>-10703390</v>
      </c>
      <c r="AB464" s="9">
        <v>0.36944440000000001</v>
      </c>
      <c r="AC464" s="9">
        <v>0.35906159999999998</v>
      </c>
      <c r="AD464" s="9">
        <v>-45744.652999999998</v>
      </c>
      <c r="AE464" s="9">
        <v>0.45141160000000002</v>
      </c>
      <c r="AF464" s="9">
        <v>0</v>
      </c>
      <c r="AG464" s="9">
        <v>0</v>
      </c>
      <c r="AH464" s="9"/>
      <c r="AI464" s="9">
        <v>13583333.33</v>
      </c>
      <c r="AJ464" s="15">
        <v>4816</v>
      </c>
      <c r="AK464" s="15">
        <v>2</v>
      </c>
      <c r="AL464" s="8" t="s">
        <v>68</v>
      </c>
      <c r="AM464" s="8" t="s">
        <v>69</v>
      </c>
      <c r="AN464" s="16"/>
      <c r="AO464" s="16"/>
      <c r="AP464" s="13">
        <v>45790</v>
      </c>
      <c r="AQ464" s="13">
        <v>45974</v>
      </c>
      <c r="AR464" s="13">
        <v>42321</v>
      </c>
      <c r="AS464" s="8" t="s">
        <v>70</v>
      </c>
      <c r="AT464" s="8" t="s">
        <v>71</v>
      </c>
      <c r="AU464" s="8" t="s">
        <v>72</v>
      </c>
      <c r="AV464" s="9">
        <v>136</v>
      </c>
      <c r="AW464" s="9">
        <v>0.37260273972602742</v>
      </c>
      <c r="AX464" s="8"/>
      <c r="AY464" s="8"/>
      <c r="AZ464" s="8"/>
      <c r="BA464" s="8" t="s">
        <v>73</v>
      </c>
      <c r="BB464" s="8" t="s">
        <v>74</v>
      </c>
      <c r="BC464" s="1"/>
      <c r="BD464" s="1"/>
      <c r="BE464" s="1"/>
    </row>
    <row r="465" spans="1:57" ht="20" hidden="1" customHeight="1" x14ac:dyDescent="0.35">
      <c r="A465" s="1"/>
      <c r="B465" s="8" t="s">
        <v>3</v>
      </c>
      <c r="C465" s="8">
        <v>1225</v>
      </c>
      <c r="D465" s="8" t="s">
        <v>14</v>
      </c>
      <c r="E465" s="8" t="s">
        <v>1083</v>
      </c>
      <c r="F465" s="8" t="s">
        <v>1084</v>
      </c>
      <c r="G465" s="8" t="s">
        <v>608</v>
      </c>
      <c r="H465" s="8" t="s">
        <v>609</v>
      </c>
      <c r="I465" s="8" t="s">
        <v>65</v>
      </c>
      <c r="J465" s="8" t="s">
        <v>66</v>
      </c>
      <c r="K465" s="8" t="s">
        <v>636</v>
      </c>
      <c r="L465" s="12">
        <v>100</v>
      </c>
      <c r="M465" s="9">
        <v>13500000</v>
      </c>
      <c r="N465" s="9">
        <v>1350000000</v>
      </c>
      <c r="O465" s="9">
        <v>102.0228281</v>
      </c>
      <c r="P465" s="9">
        <v>7.9884082335098494</v>
      </c>
      <c r="Q465" s="9">
        <v>1377308179.3499999</v>
      </c>
      <c r="R465" s="13">
        <v>45974</v>
      </c>
      <c r="S465" s="9">
        <v>8.15</v>
      </c>
      <c r="T465" s="9">
        <v>1361256300</v>
      </c>
      <c r="U465" s="9">
        <v>100.8338</v>
      </c>
      <c r="V465" s="9">
        <f>VLOOKUP(E465,[6]SDL!$A:$E,5,0)</f>
        <v>100.8338</v>
      </c>
      <c r="W465" s="9">
        <f t="shared" si="7"/>
        <v>0</v>
      </c>
      <c r="X465" s="9">
        <v>5.7833398999999996</v>
      </c>
      <c r="Y465" s="9">
        <v>0</v>
      </c>
      <c r="Z465" s="9">
        <v>16051879.35</v>
      </c>
      <c r="AA465" s="9">
        <v>-16051879.35</v>
      </c>
      <c r="AB465" s="9">
        <v>0.36944440000000001</v>
      </c>
      <c r="AC465" s="9">
        <v>0.35906159999999998</v>
      </c>
      <c r="AD465" s="9">
        <v>-49404.226000000002</v>
      </c>
      <c r="AE465" s="9"/>
      <c r="AF465" s="9">
        <v>0</v>
      </c>
      <c r="AG465" s="9">
        <v>0</v>
      </c>
      <c r="AH465" s="9"/>
      <c r="AI465" s="9">
        <v>14670000</v>
      </c>
      <c r="AJ465" s="15">
        <v>4812</v>
      </c>
      <c r="AK465" s="15">
        <v>2</v>
      </c>
      <c r="AL465" s="8" t="s">
        <v>68</v>
      </c>
      <c r="AM465" s="8" t="s">
        <v>69</v>
      </c>
      <c r="AN465" s="16"/>
      <c r="AO465" s="16"/>
      <c r="AP465" s="13">
        <v>45790</v>
      </c>
      <c r="AQ465" s="13">
        <v>45974</v>
      </c>
      <c r="AR465" s="13">
        <v>42321</v>
      </c>
      <c r="AS465" s="8" t="s">
        <v>70</v>
      </c>
      <c r="AT465" s="8" t="s">
        <v>71</v>
      </c>
      <c r="AU465" s="8" t="s">
        <v>72</v>
      </c>
      <c r="AV465" s="9">
        <v>136</v>
      </c>
      <c r="AW465" s="9">
        <v>0.37260273972602742</v>
      </c>
      <c r="AX465" s="8"/>
      <c r="AY465" s="8"/>
      <c r="AZ465" s="8"/>
      <c r="BA465" s="8" t="s">
        <v>73</v>
      </c>
      <c r="BB465" s="8" t="s">
        <v>74</v>
      </c>
      <c r="BC465" s="1"/>
      <c r="BD465" s="1"/>
      <c r="BE465" s="1"/>
    </row>
    <row r="466" spans="1:57" ht="20" hidden="1" customHeight="1" x14ac:dyDescent="0.35">
      <c r="A466" s="1"/>
      <c r="B466" s="8" t="s">
        <v>3</v>
      </c>
      <c r="C466" s="8">
        <v>1227</v>
      </c>
      <c r="D466" s="8" t="s">
        <v>14</v>
      </c>
      <c r="E466" s="8" t="s">
        <v>1085</v>
      </c>
      <c r="F466" s="8" t="s">
        <v>1086</v>
      </c>
      <c r="G466" s="8" t="s">
        <v>608</v>
      </c>
      <c r="H466" s="8" t="s">
        <v>609</v>
      </c>
      <c r="I466" s="8" t="s">
        <v>65</v>
      </c>
      <c r="J466" s="8" t="s">
        <v>66</v>
      </c>
      <c r="K466" s="8" t="s">
        <v>646</v>
      </c>
      <c r="L466" s="12">
        <v>100</v>
      </c>
      <c r="M466" s="9">
        <v>1500000</v>
      </c>
      <c r="N466" s="9">
        <v>150000000</v>
      </c>
      <c r="O466" s="9">
        <v>103.8140667</v>
      </c>
      <c r="P466" s="9">
        <v>7.8505738760352406</v>
      </c>
      <c r="Q466" s="9">
        <v>155721100.05000001</v>
      </c>
      <c r="R466" s="13">
        <v>45974</v>
      </c>
      <c r="S466" s="9">
        <v>8.15</v>
      </c>
      <c r="T466" s="9">
        <v>151250700</v>
      </c>
      <c r="U466" s="9">
        <v>100.8338</v>
      </c>
      <c r="V466" s="9">
        <f>VLOOKUP(E466,[6]SDL!$A:$E,5,0)</f>
        <v>100.8338</v>
      </c>
      <c r="W466" s="9">
        <f t="shared" si="7"/>
        <v>0</v>
      </c>
      <c r="X466" s="9">
        <v>5.7833398999999996</v>
      </c>
      <c r="Y466" s="9">
        <v>0</v>
      </c>
      <c r="Z466" s="9">
        <v>4470400.05</v>
      </c>
      <c r="AA466" s="9">
        <v>-4470400.05</v>
      </c>
      <c r="AB466" s="9">
        <v>0.36944440000000001</v>
      </c>
      <c r="AC466" s="9">
        <v>0.35906159999999998</v>
      </c>
      <c r="AD466" s="9">
        <v>-5489.3580000000002</v>
      </c>
      <c r="AE466" s="9"/>
      <c r="AF466" s="9">
        <v>0</v>
      </c>
      <c r="AG466" s="9">
        <v>0</v>
      </c>
      <c r="AH466" s="9"/>
      <c r="AI466" s="9">
        <v>1630000</v>
      </c>
      <c r="AJ466" s="15">
        <v>205</v>
      </c>
      <c r="AK466" s="15">
        <v>2</v>
      </c>
      <c r="AL466" s="8" t="s">
        <v>68</v>
      </c>
      <c r="AM466" s="8" t="s">
        <v>69</v>
      </c>
      <c r="AN466" s="16"/>
      <c r="AO466" s="16"/>
      <c r="AP466" s="13">
        <v>45790</v>
      </c>
      <c r="AQ466" s="13">
        <v>45974</v>
      </c>
      <c r="AR466" s="13">
        <v>42321</v>
      </c>
      <c r="AS466" s="8" t="s">
        <v>70</v>
      </c>
      <c r="AT466" s="8" t="s">
        <v>71</v>
      </c>
      <c r="AU466" s="8" t="s">
        <v>72</v>
      </c>
      <c r="AV466" s="9">
        <v>136</v>
      </c>
      <c r="AW466" s="9">
        <v>0.37260273972602742</v>
      </c>
      <c r="AX466" s="8"/>
      <c r="AY466" s="8"/>
      <c r="AZ466" s="8"/>
      <c r="BA466" s="8" t="s">
        <v>73</v>
      </c>
      <c r="BB466" s="8" t="s">
        <v>74</v>
      </c>
      <c r="BC466" s="1"/>
      <c r="BD466" s="1"/>
      <c r="BE466" s="1"/>
    </row>
    <row r="467" spans="1:57" ht="20" hidden="1" customHeight="1" x14ac:dyDescent="0.35">
      <c r="A467" s="1"/>
      <c r="B467" s="8" t="s">
        <v>3</v>
      </c>
      <c r="C467" s="8">
        <v>1228</v>
      </c>
      <c r="D467" s="8" t="s">
        <v>14</v>
      </c>
      <c r="E467" s="8" t="s">
        <v>1087</v>
      </c>
      <c r="F467" s="8" t="s">
        <v>1088</v>
      </c>
      <c r="G467" s="8" t="s">
        <v>608</v>
      </c>
      <c r="H467" s="8" t="s">
        <v>609</v>
      </c>
      <c r="I467" s="8" t="s">
        <v>65</v>
      </c>
      <c r="J467" s="8" t="s">
        <v>66</v>
      </c>
      <c r="K467" s="8" t="s">
        <v>728</v>
      </c>
      <c r="L467" s="12">
        <v>100</v>
      </c>
      <c r="M467" s="9">
        <v>2500000</v>
      </c>
      <c r="N467" s="9">
        <v>250000000</v>
      </c>
      <c r="O467" s="9">
        <v>101.444</v>
      </c>
      <c r="P467" s="9">
        <v>8.033989196009621</v>
      </c>
      <c r="Q467" s="9">
        <v>253610000</v>
      </c>
      <c r="R467" s="13">
        <v>45974</v>
      </c>
      <c r="S467" s="9">
        <v>8.15</v>
      </c>
      <c r="T467" s="9">
        <v>252084500</v>
      </c>
      <c r="U467" s="9">
        <v>100.8338</v>
      </c>
      <c r="V467" s="9">
        <f>VLOOKUP(E467,[6]SDL!$A:$E,5,0)</f>
        <v>100.8338</v>
      </c>
      <c r="W467" s="9">
        <f t="shared" si="7"/>
        <v>0</v>
      </c>
      <c r="X467" s="9">
        <v>5.7833398999999996</v>
      </c>
      <c r="Y467" s="9">
        <v>0</v>
      </c>
      <c r="Z467" s="9">
        <v>1525500</v>
      </c>
      <c r="AA467" s="9">
        <v>-1525500</v>
      </c>
      <c r="AB467" s="9">
        <v>0.36944440000000001</v>
      </c>
      <c r="AC467" s="9">
        <v>0.35906159999999998</v>
      </c>
      <c r="AD467" s="9">
        <v>-9148.9310000000005</v>
      </c>
      <c r="AE467" s="9"/>
      <c r="AF467" s="9">
        <v>0</v>
      </c>
      <c r="AG467" s="9">
        <v>0</v>
      </c>
      <c r="AH467" s="9"/>
      <c r="AI467" s="9">
        <v>2716666.67</v>
      </c>
      <c r="AJ467" s="15">
        <v>5260</v>
      </c>
      <c r="AK467" s="15">
        <v>2</v>
      </c>
      <c r="AL467" s="8" t="s">
        <v>68</v>
      </c>
      <c r="AM467" s="8" t="s">
        <v>69</v>
      </c>
      <c r="AN467" s="16"/>
      <c r="AO467" s="16"/>
      <c r="AP467" s="13">
        <v>45790</v>
      </c>
      <c r="AQ467" s="13">
        <v>45974</v>
      </c>
      <c r="AR467" s="13">
        <v>42321</v>
      </c>
      <c r="AS467" s="8" t="s">
        <v>70</v>
      </c>
      <c r="AT467" s="8" t="s">
        <v>71</v>
      </c>
      <c r="AU467" s="8" t="s">
        <v>72</v>
      </c>
      <c r="AV467" s="9">
        <v>136</v>
      </c>
      <c r="AW467" s="9">
        <v>0.37260273972602742</v>
      </c>
      <c r="AX467" s="8"/>
      <c r="AY467" s="8"/>
      <c r="AZ467" s="8"/>
      <c r="BA467" s="8" t="s">
        <v>73</v>
      </c>
      <c r="BB467" s="8" t="s">
        <v>74</v>
      </c>
      <c r="BC467" s="1"/>
      <c r="BD467" s="1"/>
      <c r="BE467" s="1"/>
    </row>
    <row r="468" spans="1:57" ht="20" hidden="1" customHeight="1" x14ac:dyDescent="0.35">
      <c r="A468" s="1"/>
      <c r="B468" s="8" t="s">
        <v>3</v>
      </c>
      <c r="C468" s="8">
        <v>837</v>
      </c>
      <c r="D468" s="8" t="s">
        <v>14</v>
      </c>
      <c r="E468" s="8" t="s">
        <v>1089</v>
      </c>
      <c r="F468" s="8" t="s">
        <v>1090</v>
      </c>
      <c r="G468" s="8" t="s">
        <v>608</v>
      </c>
      <c r="H468" s="8" t="s">
        <v>609</v>
      </c>
      <c r="I468" s="8" t="s">
        <v>65</v>
      </c>
      <c r="J468" s="8" t="s">
        <v>66</v>
      </c>
      <c r="K468" s="8" t="s">
        <v>619</v>
      </c>
      <c r="L468" s="12">
        <v>100</v>
      </c>
      <c r="M468" s="9">
        <v>8500000</v>
      </c>
      <c r="N468" s="9">
        <v>850000000</v>
      </c>
      <c r="O468" s="9">
        <v>102.13678640000001</v>
      </c>
      <c r="P468" s="9">
        <v>7.9892860228075477</v>
      </c>
      <c r="Q468" s="9">
        <v>868162684.39999998</v>
      </c>
      <c r="R468" s="13">
        <v>45987</v>
      </c>
      <c r="S468" s="9">
        <v>8.16</v>
      </c>
      <c r="T468" s="9">
        <v>857898200</v>
      </c>
      <c r="U468" s="9">
        <v>100.92919999999999</v>
      </c>
      <c r="V468" s="9">
        <f>VLOOKUP(E468,[6]SDL!$A:$E,5,0)</f>
        <v>100.92919999999999</v>
      </c>
      <c r="W468" s="9">
        <f t="shared" si="7"/>
        <v>0</v>
      </c>
      <c r="X468" s="9">
        <v>5.7707271999999996</v>
      </c>
      <c r="Y468" s="9">
        <v>0</v>
      </c>
      <c r="Z468" s="9">
        <v>10264484.4</v>
      </c>
      <c r="AA468" s="9">
        <v>-10264484.4</v>
      </c>
      <c r="AB468" s="9">
        <v>0.40555560000000002</v>
      </c>
      <c r="AC468" s="9">
        <v>0.39418199999999998</v>
      </c>
      <c r="AD468" s="9">
        <v>-34082.610999999997</v>
      </c>
      <c r="AE468" s="9"/>
      <c r="AF468" s="9">
        <v>0</v>
      </c>
      <c r="AG468" s="9">
        <v>0</v>
      </c>
      <c r="AH468" s="9"/>
      <c r="AI468" s="9">
        <v>6743333.3300000001</v>
      </c>
      <c r="AJ468" s="15">
        <v>4705</v>
      </c>
      <c r="AK468" s="15">
        <v>2</v>
      </c>
      <c r="AL468" s="8" t="s">
        <v>68</v>
      </c>
      <c r="AM468" s="8" t="s">
        <v>69</v>
      </c>
      <c r="AN468" s="16"/>
      <c r="AO468" s="16"/>
      <c r="AP468" s="13">
        <v>45803</v>
      </c>
      <c r="AQ468" s="13">
        <v>45987</v>
      </c>
      <c r="AR468" s="13">
        <v>42334</v>
      </c>
      <c r="AS468" s="8" t="s">
        <v>70</v>
      </c>
      <c r="AT468" s="8" t="s">
        <v>71</v>
      </c>
      <c r="AU468" s="8" t="s">
        <v>72</v>
      </c>
      <c r="AV468" s="9">
        <v>149</v>
      </c>
      <c r="AW468" s="9">
        <v>0.40821917808219177</v>
      </c>
      <c r="AX468" s="8"/>
      <c r="AY468" s="8"/>
      <c r="AZ468" s="8"/>
      <c r="BA468" s="8" t="s">
        <v>73</v>
      </c>
      <c r="BB468" s="8" t="s">
        <v>74</v>
      </c>
      <c r="BC468" s="1"/>
      <c r="BD468" s="1"/>
      <c r="BE468" s="1"/>
    </row>
    <row r="469" spans="1:57" ht="20" hidden="1" customHeight="1" x14ac:dyDescent="0.35">
      <c r="A469" s="1"/>
      <c r="B469" s="8" t="s">
        <v>3</v>
      </c>
      <c r="C469" s="8">
        <v>1217</v>
      </c>
      <c r="D469" s="8" t="s">
        <v>14</v>
      </c>
      <c r="E469" s="8" t="s">
        <v>1091</v>
      </c>
      <c r="F469" s="8" t="s">
        <v>1092</v>
      </c>
      <c r="G469" s="8" t="s">
        <v>608</v>
      </c>
      <c r="H469" s="8" t="s">
        <v>609</v>
      </c>
      <c r="I469" s="8" t="s">
        <v>65</v>
      </c>
      <c r="J469" s="8" t="s">
        <v>66</v>
      </c>
      <c r="K469" s="8" t="s">
        <v>649</v>
      </c>
      <c r="L469" s="12">
        <v>100</v>
      </c>
      <c r="M469" s="9">
        <v>1500000</v>
      </c>
      <c r="N469" s="9">
        <v>150000000</v>
      </c>
      <c r="O469" s="9">
        <v>102.18688</v>
      </c>
      <c r="P469" s="9">
        <v>7.9853695503767215</v>
      </c>
      <c r="Q469" s="9">
        <v>153280320</v>
      </c>
      <c r="R469" s="13">
        <v>45974</v>
      </c>
      <c r="S469" s="9">
        <v>8.16</v>
      </c>
      <c r="T469" s="9">
        <v>151256100</v>
      </c>
      <c r="U469" s="9">
        <v>100.8374</v>
      </c>
      <c r="V469" s="9">
        <f>VLOOKUP(E469,[6]SDL!$A:$E,5,0)</f>
        <v>100.8374</v>
      </c>
      <c r="W469" s="9">
        <f t="shared" si="7"/>
        <v>0</v>
      </c>
      <c r="X469" s="9">
        <v>5.7833123999999998</v>
      </c>
      <c r="Y469" s="9">
        <v>0</v>
      </c>
      <c r="Z469" s="9">
        <v>2024220</v>
      </c>
      <c r="AA469" s="9">
        <v>-2024220</v>
      </c>
      <c r="AB469" s="9">
        <v>0.36944440000000001</v>
      </c>
      <c r="AC469" s="9">
        <v>0.35906159999999998</v>
      </c>
      <c r="AD469" s="9">
        <v>-5489.625</v>
      </c>
      <c r="AE469" s="9"/>
      <c r="AF469" s="9">
        <v>0</v>
      </c>
      <c r="AG469" s="9">
        <v>0</v>
      </c>
      <c r="AH469" s="9"/>
      <c r="AI469" s="9">
        <v>1632000</v>
      </c>
      <c r="AJ469" s="15">
        <v>4814</v>
      </c>
      <c r="AK469" s="15">
        <v>2</v>
      </c>
      <c r="AL469" s="8" t="s">
        <v>68</v>
      </c>
      <c r="AM469" s="8" t="s">
        <v>69</v>
      </c>
      <c r="AN469" s="16"/>
      <c r="AO469" s="16"/>
      <c r="AP469" s="13">
        <v>45790</v>
      </c>
      <c r="AQ469" s="13">
        <v>45974</v>
      </c>
      <c r="AR469" s="13">
        <v>42321</v>
      </c>
      <c r="AS469" s="8" t="s">
        <v>70</v>
      </c>
      <c r="AT469" s="8" t="s">
        <v>71</v>
      </c>
      <c r="AU469" s="8" t="s">
        <v>72</v>
      </c>
      <c r="AV469" s="9">
        <v>136</v>
      </c>
      <c r="AW469" s="9">
        <v>0.37260273972602742</v>
      </c>
      <c r="AX469" s="8"/>
      <c r="AY469" s="8"/>
      <c r="AZ469" s="8"/>
      <c r="BA469" s="8" t="s">
        <v>73</v>
      </c>
      <c r="BB469" s="8" t="s">
        <v>74</v>
      </c>
      <c r="BC469" s="1"/>
      <c r="BD469" s="1"/>
      <c r="BE469" s="1"/>
    </row>
    <row r="470" spans="1:57" ht="20" hidden="1" customHeight="1" x14ac:dyDescent="0.35">
      <c r="A470" s="1"/>
      <c r="B470" s="8" t="s">
        <v>3</v>
      </c>
      <c r="C470" s="8">
        <v>940</v>
      </c>
      <c r="D470" s="8" t="s">
        <v>14</v>
      </c>
      <c r="E470" s="8" t="s">
        <v>1093</v>
      </c>
      <c r="F470" s="8" t="s">
        <v>1094</v>
      </c>
      <c r="G470" s="8" t="s">
        <v>608</v>
      </c>
      <c r="H470" s="8" t="s">
        <v>609</v>
      </c>
      <c r="I470" s="8" t="s">
        <v>65</v>
      </c>
      <c r="J470" s="8" t="s">
        <v>66</v>
      </c>
      <c r="K470" s="8" t="s">
        <v>624</v>
      </c>
      <c r="L470" s="12">
        <v>100</v>
      </c>
      <c r="M470" s="9">
        <v>1000000</v>
      </c>
      <c r="N470" s="9">
        <v>100000000</v>
      </c>
      <c r="O470" s="9">
        <v>101.3555429</v>
      </c>
      <c r="P470" s="9">
        <v>8.0508670434046881</v>
      </c>
      <c r="Q470" s="9">
        <v>101355542.90000001</v>
      </c>
      <c r="R470" s="13">
        <v>45923</v>
      </c>
      <c r="S470" s="9">
        <v>8.16</v>
      </c>
      <c r="T470" s="9">
        <v>100537800</v>
      </c>
      <c r="U470" s="9">
        <v>100.5378</v>
      </c>
      <c r="V470" s="9">
        <f>VLOOKUP(E470,[6]SDL!$A:$E,5,0)</f>
        <v>100.5378</v>
      </c>
      <c r="W470" s="9">
        <f t="shared" si="7"/>
        <v>0</v>
      </c>
      <c r="X470" s="9">
        <v>5.6721567999999998</v>
      </c>
      <c r="Y470" s="9">
        <v>0</v>
      </c>
      <c r="Z470" s="9">
        <v>817742.9</v>
      </c>
      <c r="AA470" s="9">
        <v>-817742.9</v>
      </c>
      <c r="AB470" s="9">
        <v>0.2305556</v>
      </c>
      <c r="AC470" s="9">
        <v>0.22419710000000001</v>
      </c>
      <c r="AD470" s="9">
        <v>-2303.83</v>
      </c>
      <c r="AE470" s="9"/>
      <c r="AF470" s="9">
        <v>0</v>
      </c>
      <c r="AG470" s="9">
        <v>0</v>
      </c>
      <c r="AH470" s="9"/>
      <c r="AI470" s="9">
        <v>2221333.33</v>
      </c>
      <c r="AJ470" s="15">
        <v>5297</v>
      </c>
      <c r="AK470" s="15">
        <v>2</v>
      </c>
      <c r="AL470" s="8" t="s">
        <v>68</v>
      </c>
      <c r="AM470" s="8" t="s">
        <v>69</v>
      </c>
      <c r="AN470" s="16"/>
      <c r="AO470" s="16"/>
      <c r="AP470" s="13">
        <v>45740</v>
      </c>
      <c r="AQ470" s="13">
        <v>45923</v>
      </c>
      <c r="AR470" s="13">
        <v>42270</v>
      </c>
      <c r="AS470" s="8" t="s">
        <v>70</v>
      </c>
      <c r="AT470" s="8" t="s">
        <v>71</v>
      </c>
      <c r="AU470" s="8" t="s">
        <v>72</v>
      </c>
      <c r="AV470" s="9">
        <v>85</v>
      </c>
      <c r="AW470" s="9">
        <v>0.23287671232876711</v>
      </c>
      <c r="AX470" s="8"/>
      <c r="AY470" s="8"/>
      <c r="AZ470" s="8"/>
      <c r="BA470" s="8" t="s">
        <v>73</v>
      </c>
      <c r="BB470" s="8" t="s">
        <v>74</v>
      </c>
      <c r="BC470" s="1"/>
      <c r="BD470" s="1"/>
      <c r="BE470" s="1"/>
    </row>
    <row r="471" spans="1:57" ht="20" hidden="1" customHeight="1" x14ac:dyDescent="0.35">
      <c r="A471" s="1"/>
      <c r="B471" s="8" t="s">
        <v>3</v>
      </c>
      <c r="C471" s="8">
        <v>842</v>
      </c>
      <c r="D471" s="8" t="s">
        <v>14</v>
      </c>
      <c r="E471" s="8" t="s">
        <v>1095</v>
      </c>
      <c r="F471" s="8" t="s">
        <v>1096</v>
      </c>
      <c r="G471" s="8" t="s">
        <v>608</v>
      </c>
      <c r="H471" s="8" t="s">
        <v>609</v>
      </c>
      <c r="I471" s="8" t="s">
        <v>65</v>
      </c>
      <c r="J471" s="8" t="s">
        <v>66</v>
      </c>
      <c r="K471" s="8" t="s">
        <v>636</v>
      </c>
      <c r="L471" s="12">
        <v>100</v>
      </c>
      <c r="M471" s="9">
        <v>6500000</v>
      </c>
      <c r="N471" s="9">
        <v>650000000</v>
      </c>
      <c r="O471" s="9">
        <v>101.3470667</v>
      </c>
      <c r="P471" s="9">
        <v>8.0614074644944811</v>
      </c>
      <c r="Q471" s="9">
        <v>658755933.54999995</v>
      </c>
      <c r="R471" s="13">
        <v>45987</v>
      </c>
      <c r="S471" s="9">
        <v>8.17</v>
      </c>
      <c r="T471" s="9">
        <v>656065800</v>
      </c>
      <c r="U471" s="9">
        <v>100.9332</v>
      </c>
      <c r="V471" s="9">
        <f>VLOOKUP(E471,[6]SDL!$A:$E,5,0)</f>
        <v>100.9332</v>
      </c>
      <c r="W471" s="9">
        <f t="shared" si="7"/>
        <v>0</v>
      </c>
      <c r="X471" s="9">
        <v>5.7705814000000002</v>
      </c>
      <c r="Y471" s="9">
        <v>0</v>
      </c>
      <c r="Z471" s="9">
        <v>2690133.55</v>
      </c>
      <c r="AA471" s="9">
        <v>-2690133.55</v>
      </c>
      <c r="AB471" s="9">
        <v>0.40555560000000002</v>
      </c>
      <c r="AC471" s="9">
        <v>0.39418229999999999</v>
      </c>
      <c r="AD471" s="9">
        <v>-26064.465</v>
      </c>
      <c r="AE471" s="9"/>
      <c r="AF471" s="9">
        <v>0</v>
      </c>
      <c r="AG471" s="9">
        <v>0</v>
      </c>
      <c r="AH471" s="9"/>
      <c r="AI471" s="9">
        <v>5162986.1100000003</v>
      </c>
      <c r="AJ471" s="15">
        <v>4510</v>
      </c>
      <c r="AK471" s="15">
        <v>2</v>
      </c>
      <c r="AL471" s="8" t="s">
        <v>68</v>
      </c>
      <c r="AM471" s="8" t="s">
        <v>69</v>
      </c>
      <c r="AN471" s="16"/>
      <c r="AO471" s="16"/>
      <c r="AP471" s="13">
        <v>45803</v>
      </c>
      <c r="AQ471" s="13">
        <v>45987</v>
      </c>
      <c r="AR471" s="13">
        <v>42334</v>
      </c>
      <c r="AS471" s="8" t="s">
        <v>70</v>
      </c>
      <c r="AT471" s="8" t="s">
        <v>71</v>
      </c>
      <c r="AU471" s="8" t="s">
        <v>72</v>
      </c>
      <c r="AV471" s="9">
        <v>149</v>
      </c>
      <c r="AW471" s="9">
        <v>0.40821917808219177</v>
      </c>
      <c r="AX471" s="8"/>
      <c r="AY471" s="8"/>
      <c r="AZ471" s="8"/>
      <c r="BA471" s="8" t="s">
        <v>73</v>
      </c>
      <c r="BB471" s="8" t="s">
        <v>74</v>
      </c>
      <c r="BC471" s="1"/>
      <c r="BD471" s="1"/>
      <c r="BE471" s="1"/>
    </row>
    <row r="472" spans="1:57" ht="20" hidden="1" customHeight="1" x14ac:dyDescent="0.35">
      <c r="A472" s="1"/>
      <c r="B472" s="8" t="s">
        <v>3</v>
      </c>
      <c r="C472" s="8">
        <v>1230</v>
      </c>
      <c r="D472" s="8" t="s">
        <v>14</v>
      </c>
      <c r="E472" s="8" t="s">
        <v>1097</v>
      </c>
      <c r="F472" s="8" t="s">
        <v>1098</v>
      </c>
      <c r="G472" s="8" t="s">
        <v>608</v>
      </c>
      <c r="H472" s="8" t="s">
        <v>609</v>
      </c>
      <c r="I472" s="8" t="s">
        <v>65</v>
      </c>
      <c r="J472" s="8" t="s">
        <v>66</v>
      </c>
      <c r="K472" s="8" t="s">
        <v>718</v>
      </c>
      <c r="L472" s="12">
        <v>100</v>
      </c>
      <c r="M472" s="9">
        <v>1500000</v>
      </c>
      <c r="N472" s="9">
        <v>150000000</v>
      </c>
      <c r="O472" s="9">
        <v>101.925597</v>
      </c>
      <c r="P472" s="9">
        <v>8.0254619455405294</v>
      </c>
      <c r="Q472" s="9">
        <v>152888395.5</v>
      </c>
      <c r="R472" s="13">
        <v>45974</v>
      </c>
      <c r="S472" s="9">
        <v>8.18</v>
      </c>
      <c r="T472" s="9">
        <v>151266750</v>
      </c>
      <c r="U472" s="9">
        <v>100.8445</v>
      </c>
      <c r="V472" s="9">
        <f>VLOOKUP(E472,[6]SDL!$A:$E,5,0)</f>
        <v>100.8445</v>
      </c>
      <c r="W472" s="9">
        <f t="shared" si="7"/>
        <v>0</v>
      </c>
      <c r="X472" s="9">
        <v>5.7835286000000004</v>
      </c>
      <c r="Y472" s="9">
        <v>0</v>
      </c>
      <c r="Z472" s="9">
        <v>1621645.5</v>
      </c>
      <c r="AA472" s="9">
        <v>-1621645.5</v>
      </c>
      <c r="AB472" s="9">
        <v>0.36944440000000001</v>
      </c>
      <c r="AC472" s="9">
        <v>0.35906120000000002</v>
      </c>
      <c r="AD472" s="9">
        <v>-5490.1450000000004</v>
      </c>
      <c r="AE472" s="9"/>
      <c r="AF472" s="9">
        <v>0</v>
      </c>
      <c r="AG472" s="9">
        <v>0</v>
      </c>
      <c r="AH472" s="9"/>
      <c r="AI472" s="9">
        <v>1636000</v>
      </c>
      <c r="AJ472" s="15">
        <v>206</v>
      </c>
      <c r="AK472" s="15">
        <v>2</v>
      </c>
      <c r="AL472" s="8" t="s">
        <v>68</v>
      </c>
      <c r="AM472" s="8" t="s">
        <v>69</v>
      </c>
      <c r="AN472" s="16"/>
      <c r="AO472" s="16"/>
      <c r="AP472" s="13">
        <v>45790</v>
      </c>
      <c r="AQ472" s="13">
        <v>45974</v>
      </c>
      <c r="AR472" s="13">
        <v>42321</v>
      </c>
      <c r="AS472" s="8" t="s">
        <v>70</v>
      </c>
      <c r="AT472" s="8" t="s">
        <v>71</v>
      </c>
      <c r="AU472" s="8" t="s">
        <v>72</v>
      </c>
      <c r="AV472" s="9">
        <v>136</v>
      </c>
      <c r="AW472" s="9">
        <v>0.37260273972602742</v>
      </c>
      <c r="AX472" s="8"/>
      <c r="AY472" s="8"/>
      <c r="AZ472" s="8"/>
      <c r="BA472" s="8" t="s">
        <v>73</v>
      </c>
      <c r="BB472" s="8" t="s">
        <v>74</v>
      </c>
      <c r="BC472" s="1"/>
      <c r="BD472" s="1"/>
      <c r="BE472" s="1"/>
    </row>
    <row r="473" spans="1:57" ht="20" hidden="1" customHeight="1" x14ac:dyDescent="0.35">
      <c r="A473" s="1"/>
      <c r="B473" s="8" t="s">
        <v>3</v>
      </c>
      <c r="C473" s="8">
        <v>1265</v>
      </c>
      <c r="D473" s="8" t="s">
        <v>14</v>
      </c>
      <c r="E473" s="8" t="s">
        <v>1099</v>
      </c>
      <c r="F473" s="8" t="s">
        <v>1100</v>
      </c>
      <c r="G473" s="8" t="s">
        <v>608</v>
      </c>
      <c r="H473" s="8" t="s">
        <v>609</v>
      </c>
      <c r="I473" s="8" t="s">
        <v>65</v>
      </c>
      <c r="J473" s="8" t="s">
        <v>66</v>
      </c>
      <c r="K473" s="8" t="s">
        <v>616</v>
      </c>
      <c r="L473" s="12">
        <v>100</v>
      </c>
      <c r="M473" s="9">
        <v>5001200</v>
      </c>
      <c r="N473" s="9">
        <v>500120000</v>
      </c>
      <c r="O473" s="9">
        <v>101.99853400000001</v>
      </c>
      <c r="P473" s="9">
        <v>8.0393312319567265</v>
      </c>
      <c r="Q473" s="9">
        <v>510115068.24000001</v>
      </c>
      <c r="R473" s="13">
        <v>46000</v>
      </c>
      <c r="S473" s="9">
        <v>8.1999999999999993</v>
      </c>
      <c r="T473" s="9">
        <v>505316246.80000001</v>
      </c>
      <c r="U473" s="9">
        <v>101.039</v>
      </c>
      <c r="V473" s="9">
        <f>VLOOKUP(E473,[6]SDL!$A:$E,5,0)</f>
        <v>101.039</v>
      </c>
      <c r="W473" s="9">
        <f t="shared" si="7"/>
        <v>0</v>
      </c>
      <c r="X473" s="9">
        <v>5.7601465000000003</v>
      </c>
      <c r="Y473" s="9">
        <v>0</v>
      </c>
      <c r="Z473" s="9">
        <v>4798821.4400000004</v>
      </c>
      <c r="AA473" s="9">
        <v>-4798821.4400000004</v>
      </c>
      <c r="AB473" s="9">
        <v>0.44166670000000002</v>
      </c>
      <c r="AC473" s="9">
        <v>0.42930239999999997</v>
      </c>
      <c r="AD473" s="9">
        <v>-21800.94</v>
      </c>
      <c r="AE473" s="9"/>
      <c r="AF473" s="9">
        <v>0</v>
      </c>
      <c r="AG473" s="9">
        <v>0</v>
      </c>
      <c r="AH473" s="9"/>
      <c r="AI473" s="9">
        <v>2506156.89</v>
      </c>
      <c r="AJ473" s="15">
        <v>207</v>
      </c>
      <c r="AK473" s="15">
        <v>2</v>
      </c>
      <c r="AL473" s="8" t="s">
        <v>68</v>
      </c>
      <c r="AM473" s="8" t="s">
        <v>69</v>
      </c>
      <c r="AN473" s="16"/>
      <c r="AO473" s="16"/>
      <c r="AP473" s="13">
        <v>45817</v>
      </c>
      <c r="AQ473" s="13">
        <v>46000</v>
      </c>
      <c r="AR473" s="13">
        <v>42347</v>
      </c>
      <c r="AS473" s="8" t="s">
        <v>70</v>
      </c>
      <c r="AT473" s="8" t="s">
        <v>71</v>
      </c>
      <c r="AU473" s="8" t="s">
        <v>72</v>
      </c>
      <c r="AV473" s="9">
        <v>162</v>
      </c>
      <c r="AW473" s="9">
        <v>0.44383561643835617</v>
      </c>
      <c r="AX473" s="8"/>
      <c r="AY473" s="8"/>
      <c r="AZ473" s="8"/>
      <c r="BA473" s="8" t="s">
        <v>73</v>
      </c>
      <c r="BB473" s="8" t="s">
        <v>74</v>
      </c>
      <c r="BC473" s="1"/>
      <c r="BD473" s="1"/>
      <c r="BE473" s="1"/>
    </row>
    <row r="474" spans="1:57" ht="20" hidden="1" customHeight="1" x14ac:dyDescent="0.35">
      <c r="A474" s="1"/>
      <c r="B474" s="8" t="s">
        <v>3</v>
      </c>
      <c r="C474" s="8">
        <v>4045</v>
      </c>
      <c r="D474" s="8" t="s">
        <v>14</v>
      </c>
      <c r="E474" s="8" t="s">
        <v>1101</v>
      </c>
      <c r="F474" s="8" t="s">
        <v>1102</v>
      </c>
      <c r="G474" s="8" t="s">
        <v>608</v>
      </c>
      <c r="H474" s="8" t="s">
        <v>985</v>
      </c>
      <c r="I474" s="8" t="s">
        <v>65</v>
      </c>
      <c r="J474" s="8" t="s">
        <v>66</v>
      </c>
      <c r="K474" s="8" t="s">
        <v>708</v>
      </c>
      <c r="L474" s="12">
        <v>100</v>
      </c>
      <c r="M474" s="9">
        <v>1930000</v>
      </c>
      <c r="N474" s="9">
        <v>193000000</v>
      </c>
      <c r="O474" s="9">
        <v>102.3483176</v>
      </c>
      <c r="P474" s="9">
        <v>8.0216267277460354</v>
      </c>
      <c r="Q474" s="9">
        <v>197532252.97</v>
      </c>
      <c r="R474" s="13">
        <v>46112</v>
      </c>
      <c r="S474" s="9">
        <v>8.2100000000000009</v>
      </c>
      <c r="T474" s="9">
        <v>196453156</v>
      </c>
      <c r="U474" s="9">
        <v>101.78919999999999</v>
      </c>
      <c r="V474" s="9">
        <f>VLOOKUP(E474,[6]UDAY!$A:$E,5,0)</f>
        <v>101.78919999999999</v>
      </c>
      <c r="W474" s="9">
        <f t="shared" si="7"/>
        <v>0</v>
      </c>
      <c r="X474" s="9">
        <v>5.7189503000000004</v>
      </c>
      <c r="Y474" s="9">
        <v>0</v>
      </c>
      <c r="Z474" s="9">
        <v>1079096.97</v>
      </c>
      <c r="AA474" s="9">
        <v>-1079096.97</v>
      </c>
      <c r="AB474" s="9">
        <v>0.73051100000000002</v>
      </c>
      <c r="AC474" s="9">
        <v>0.71020289999999997</v>
      </c>
      <c r="AD474" s="9">
        <v>-14236.620999999999</v>
      </c>
      <c r="AE474" s="9"/>
      <c r="AF474" s="9">
        <v>0</v>
      </c>
      <c r="AG474" s="9">
        <v>0</v>
      </c>
      <c r="AH474" s="9"/>
      <c r="AI474" s="9">
        <v>4005339.72</v>
      </c>
      <c r="AJ474" s="15">
        <v>214</v>
      </c>
      <c r="AK474" s="15">
        <v>2</v>
      </c>
      <c r="AL474" s="8" t="s">
        <v>68</v>
      </c>
      <c r="AM474" s="8" t="s">
        <v>69</v>
      </c>
      <c r="AN474" s="16"/>
      <c r="AO474" s="16"/>
      <c r="AP474" s="13">
        <v>45747</v>
      </c>
      <c r="AQ474" s="13">
        <v>45930</v>
      </c>
      <c r="AR474" s="13">
        <v>43555</v>
      </c>
      <c r="AS474" s="8" t="s">
        <v>70</v>
      </c>
      <c r="AT474" s="8" t="s">
        <v>71</v>
      </c>
      <c r="AU474" s="8" t="s">
        <v>72</v>
      </c>
      <c r="AV474" s="9">
        <v>274</v>
      </c>
      <c r="AW474" s="9">
        <v>0.75068493150684934</v>
      </c>
      <c r="AX474" s="8"/>
      <c r="AY474" s="8"/>
      <c r="AZ474" s="8"/>
      <c r="BA474" s="8" t="s">
        <v>73</v>
      </c>
      <c r="BB474" s="8" t="s">
        <v>74</v>
      </c>
      <c r="BC474" s="1"/>
      <c r="BD474" s="1"/>
      <c r="BE474" s="1"/>
    </row>
    <row r="475" spans="1:57" ht="20" hidden="1" customHeight="1" x14ac:dyDescent="0.35">
      <c r="A475" s="1"/>
      <c r="B475" s="8" t="s">
        <v>3</v>
      </c>
      <c r="C475" s="8">
        <v>1269</v>
      </c>
      <c r="D475" s="8" t="s">
        <v>14</v>
      </c>
      <c r="E475" s="8" t="s">
        <v>1103</v>
      </c>
      <c r="F475" s="8" t="s">
        <v>1104</v>
      </c>
      <c r="G475" s="8" t="s">
        <v>608</v>
      </c>
      <c r="H475" s="8" t="s">
        <v>609</v>
      </c>
      <c r="I475" s="8" t="s">
        <v>65</v>
      </c>
      <c r="J475" s="8" t="s">
        <v>66</v>
      </c>
      <c r="K475" s="8" t="s">
        <v>624</v>
      </c>
      <c r="L475" s="12">
        <v>100</v>
      </c>
      <c r="M475" s="9">
        <v>17146100</v>
      </c>
      <c r="N475" s="9">
        <v>1714610000</v>
      </c>
      <c r="O475" s="9">
        <v>101.5496751</v>
      </c>
      <c r="P475" s="9">
        <v>8.0847132124404002</v>
      </c>
      <c r="Q475" s="9">
        <v>1741180884.23</v>
      </c>
      <c r="R475" s="13">
        <v>46000</v>
      </c>
      <c r="S475" s="9">
        <v>8.2100000000000009</v>
      </c>
      <c r="T475" s="9">
        <v>1732498526.1300001</v>
      </c>
      <c r="U475" s="9">
        <v>101.0433</v>
      </c>
      <c r="V475" s="9">
        <f>VLOOKUP(E475,[6]SDL!$A:$E,5,0)</f>
        <v>101.0433</v>
      </c>
      <c r="W475" s="9">
        <f t="shared" si="7"/>
        <v>0</v>
      </c>
      <c r="X475" s="9">
        <v>5.7601297000000002</v>
      </c>
      <c r="Y475" s="9">
        <v>0</v>
      </c>
      <c r="Z475" s="9">
        <v>8682358.0999999996</v>
      </c>
      <c r="AA475" s="9">
        <v>-8682358.0999999996</v>
      </c>
      <c r="AB475" s="9">
        <v>0.44166670000000002</v>
      </c>
      <c r="AC475" s="9">
        <v>0.42930249999999998</v>
      </c>
      <c r="AD475" s="9">
        <v>-74745.902000000002</v>
      </c>
      <c r="AE475" s="9">
        <v>0.56837439999999995</v>
      </c>
      <c r="AF475" s="9">
        <v>0</v>
      </c>
      <c r="AG475" s="9">
        <v>0</v>
      </c>
      <c r="AH475" s="9"/>
      <c r="AI475" s="9">
        <v>8602579.3900000006</v>
      </c>
      <c r="AJ475" s="15">
        <v>5961</v>
      </c>
      <c r="AK475" s="15">
        <v>2</v>
      </c>
      <c r="AL475" s="8" t="s">
        <v>68</v>
      </c>
      <c r="AM475" s="8" t="s">
        <v>69</v>
      </c>
      <c r="AN475" s="16"/>
      <c r="AO475" s="16"/>
      <c r="AP475" s="13">
        <v>45817</v>
      </c>
      <c r="AQ475" s="13">
        <v>46000</v>
      </c>
      <c r="AR475" s="13">
        <v>42347</v>
      </c>
      <c r="AS475" s="8" t="s">
        <v>70</v>
      </c>
      <c r="AT475" s="8" t="s">
        <v>71</v>
      </c>
      <c r="AU475" s="8" t="s">
        <v>72</v>
      </c>
      <c r="AV475" s="9">
        <v>162</v>
      </c>
      <c r="AW475" s="9">
        <v>0.44383561643835617</v>
      </c>
      <c r="AX475" s="8"/>
      <c r="AY475" s="8"/>
      <c r="AZ475" s="8"/>
      <c r="BA475" s="8" t="s">
        <v>73</v>
      </c>
      <c r="BB475" s="8" t="s">
        <v>74</v>
      </c>
      <c r="BC475" s="1"/>
      <c r="BD475" s="1"/>
      <c r="BE475" s="1"/>
    </row>
    <row r="476" spans="1:57" ht="20" hidden="1" customHeight="1" x14ac:dyDescent="0.35">
      <c r="A476" s="1"/>
      <c r="B476" s="8" t="s">
        <v>3</v>
      </c>
      <c r="C476" s="8">
        <v>1267</v>
      </c>
      <c r="D476" s="8" t="s">
        <v>14</v>
      </c>
      <c r="E476" s="8" t="s">
        <v>1105</v>
      </c>
      <c r="F476" s="8" t="s">
        <v>1106</v>
      </c>
      <c r="G476" s="8" t="s">
        <v>608</v>
      </c>
      <c r="H476" s="8" t="s">
        <v>609</v>
      </c>
      <c r="I476" s="8" t="s">
        <v>65</v>
      </c>
      <c r="J476" s="8" t="s">
        <v>66</v>
      </c>
      <c r="K476" s="8" t="s">
        <v>619</v>
      </c>
      <c r="L476" s="12">
        <v>100</v>
      </c>
      <c r="M476" s="9">
        <v>2000000</v>
      </c>
      <c r="N476" s="9">
        <v>200000000</v>
      </c>
      <c r="O476" s="9">
        <v>104.618385</v>
      </c>
      <c r="P476" s="9">
        <v>7.8571275976015116</v>
      </c>
      <c r="Q476" s="9">
        <v>209236770</v>
      </c>
      <c r="R476" s="13">
        <v>46000</v>
      </c>
      <c r="S476" s="9">
        <v>8.2200000000000006</v>
      </c>
      <c r="T476" s="9">
        <v>202095000</v>
      </c>
      <c r="U476" s="9">
        <v>101.0475</v>
      </c>
      <c r="V476" s="9">
        <f>VLOOKUP(E476,[6]SDL!$A:$E,5,0)</f>
        <v>101.0475</v>
      </c>
      <c r="W476" s="9">
        <f t="shared" si="7"/>
        <v>0</v>
      </c>
      <c r="X476" s="9">
        <v>5.7603415</v>
      </c>
      <c r="Y476" s="9">
        <v>0</v>
      </c>
      <c r="Z476" s="9">
        <v>7141770</v>
      </c>
      <c r="AA476" s="9">
        <v>-7141770</v>
      </c>
      <c r="AB476" s="9">
        <v>0.44166670000000002</v>
      </c>
      <c r="AC476" s="9">
        <v>0.42930200000000002</v>
      </c>
      <c r="AD476" s="9">
        <v>-8719.11</v>
      </c>
      <c r="AE476" s="9"/>
      <c r="AF476" s="9">
        <v>0</v>
      </c>
      <c r="AG476" s="9">
        <v>0</v>
      </c>
      <c r="AH476" s="9"/>
      <c r="AI476" s="9">
        <v>1004666.67</v>
      </c>
      <c r="AJ476" s="15">
        <v>208</v>
      </c>
      <c r="AK476" s="15">
        <v>2</v>
      </c>
      <c r="AL476" s="8" t="s">
        <v>68</v>
      </c>
      <c r="AM476" s="8" t="s">
        <v>69</v>
      </c>
      <c r="AN476" s="16"/>
      <c r="AO476" s="16"/>
      <c r="AP476" s="13">
        <v>45817</v>
      </c>
      <c r="AQ476" s="13">
        <v>46000</v>
      </c>
      <c r="AR476" s="13">
        <v>42347</v>
      </c>
      <c r="AS476" s="8" t="s">
        <v>70</v>
      </c>
      <c r="AT476" s="8" t="s">
        <v>71</v>
      </c>
      <c r="AU476" s="8" t="s">
        <v>72</v>
      </c>
      <c r="AV476" s="9">
        <v>162</v>
      </c>
      <c r="AW476" s="9">
        <v>0.44383561643835617</v>
      </c>
      <c r="AX476" s="8"/>
      <c r="AY476" s="8"/>
      <c r="AZ476" s="8"/>
      <c r="BA476" s="8" t="s">
        <v>73</v>
      </c>
      <c r="BB476" s="8" t="s">
        <v>74</v>
      </c>
      <c r="BC476" s="1"/>
      <c r="BD476" s="1"/>
      <c r="BE476" s="1"/>
    </row>
    <row r="477" spans="1:57" ht="20" hidden="1" customHeight="1" x14ac:dyDescent="0.35">
      <c r="A477" s="1"/>
      <c r="B477" s="8" t="s">
        <v>3</v>
      </c>
      <c r="C477" s="8">
        <v>1272</v>
      </c>
      <c r="D477" s="8" t="s">
        <v>14</v>
      </c>
      <c r="E477" s="8" t="s">
        <v>1107</v>
      </c>
      <c r="F477" s="8" t="s">
        <v>1108</v>
      </c>
      <c r="G477" s="8" t="s">
        <v>608</v>
      </c>
      <c r="H477" s="8" t="s">
        <v>609</v>
      </c>
      <c r="I477" s="8" t="s">
        <v>65</v>
      </c>
      <c r="J477" s="8" t="s">
        <v>66</v>
      </c>
      <c r="K477" s="8" t="s">
        <v>636</v>
      </c>
      <c r="L477" s="12">
        <v>100</v>
      </c>
      <c r="M477" s="9">
        <v>10000000</v>
      </c>
      <c r="N477" s="9">
        <v>1000000000</v>
      </c>
      <c r="O477" s="9">
        <v>102.187392</v>
      </c>
      <c r="P477" s="9">
        <v>8.0440451988441009</v>
      </c>
      <c r="Q477" s="9">
        <v>1021873920</v>
      </c>
      <c r="R477" s="13">
        <v>46000</v>
      </c>
      <c r="S477" s="9">
        <v>8.2200000000000006</v>
      </c>
      <c r="T477" s="9">
        <v>1010475000</v>
      </c>
      <c r="U477" s="9">
        <v>101.0475</v>
      </c>
      <c r="V477" s="9">
        <f>VLOOKUP(E477,[6]SDL!$A:$E,5,0)</f>
        <v>101.0475</v>
      </c>
      <c r="W477" s="9">
        <f t="shared" si="7"/>
        <v>0</v>
      </c>
      <c r="X477" s="9">
        <v>5.7603415</v>
      </c>
      <c r="Y477" s="9">
        <v>0</v>
      </c>
      <c r="Z477" s="9">
        <v>11398920</v>
      </c>
      <c r="AA477" s="9">
        <v>-11398920</v>
      </c>
      <c r="AB477" s="9">
        <v>0.44166670000000002</v>
      </c>
      <c r="AC477" s="9">
        <v>0.42930200000000002</v>
      </c>
      <c r="AD477" s="9">
        <v>-43595.55</v>
      </c>
      <c r="AE477" s="9"/>
      <c r="AF477" s="9">
        <v>0</v>
      </c>
      <c r="AG477" s="9">
        <v>0</v>
      </c>
      <c r="AH477" s="9"/>
      <c r="AI477" s="9">
        <v>5023333.33</v>
      </c>
      <c r="AJ477" s="15">
        <v>4813</v>
      </c>
      <c r="AK477" s="15">
        <v>2</v>
      </c>
      <c r="AL477" s="8" t="s">
        <v>68</v>
      </c>
      <c r="AM477" s="8" t="s">
        <v>69</v>
      </c>
      <c r="AN477" s="16"/>
      <c r="AO477" s="16"/>
      <c r="AP477" s="13">
        <v>45817</v>
      </c>
      <c r="AQ477" s="13">
        <v>46000</v>
      </c>
      <c r="AR477" s="13">
        <v>42347</v>
      </c>
      <c r="AS477" s="8" t="s">
        <v>70</v>
      </c>
      <c r="AT477" s="8" t="s">
        <v>71</v>
      </c>
      <c r="AU477" s="8" t="s">
        <v>72</v>
      </c>
      <c r="AV477" s="9">
        <v>162</v>
      </c>
      <c r="AW477" s="9">
        <v>0.44383561643835617</v>
      </c>
      <c r="AX477" s="8"/>
      <c r="AY477" s="8"/>
      <c r="AZ477" s="8"/>
      <c r="BA477" s="8" t="s">
        <v>73</v>
      </c>
      <c r="BB477" s="8" t="s">
        <v>74</v>
      </c>
      <c r="BC477" s="1"/>
      <c r="BD477" s="1"/>
      <c r="BE477" s="1"/>
    </row>
    <row r="478" spans="1:57" ht="20" hidden="1" customHeight="1" x14ac:dyDescent="0.35">
      <c r="A478" s="1"/>
      <c r="B478" s="8" t="s">
        <v>3</v>
      </c>
      <c r="C478" s="8">
        <v>869</v>
      </c>
      <c r="D478" s="8" t="s">
        <v>14</v>
      </c>
      <c r="E478" s="8" t="s">
        <v>1109</v>
      </c>
      <c r="F478" s="8" t="s">
        <v>1110</v>
      </c>
      <c r="G478" s="8" t="s">
        <v>608</v>
      </c>
      <c r="H478" s="8" t="s">
        <v>609</v>
      </c>
      <c r="I478" s="8" t="s">
        <v>65</v>
      </c>
      <c r="J478" s="8" t="s">
        <v>66</v>
      </c>
      <c r="K478" s="8" t="s">
        <v>616</v>
      </c>
      <c r="L478" s="12">
        <v>100</v>
      </c>
      <c r="M478" s="9">
        <v>5000000</v>
      </c>
      <c r="N478" s="9">
        <v>500000000</v>
      </c>
      <c r="O478" s="9">
        <v>101.4380283</v>
      </c>
      <c r="P478" s="9">
        <v>8.1133280466177986</v>
      </c>
      <c r="Q478" s="9">
        <v>507190141.5</v>
      </c>
      <c r="R478" s="13">
        <v>45909</v>
      </c>
      <c r="S478" s="9">
        <v>8.23</v>
      </c>
      <c r="T478" s="9">
        <v>502255500</v>
      </c>
      <c r="U478" s="9">
        <v>100.4511</v>
      </c>
      <c r="V478" s="9">
        <f>VLOOKUP(E478,[6]SDL!$A:$E,5,0)</f>
        <v>100.4511</v>
      </c>
      <c r="W478" s="9">
        <f t="shared" si="7"/>
        <v>0</v>
      </c>
      <c r="X478" s="9">
        <v>5.7059034000000004</v>
      </c>
      <c r="Y478" s="9">
        <v>0</v>
      </c>
      <c r="Z478" s="9">
        <v>4934641.5</v>
      </c>
      <c r="AA478" s="9">
        <v>-4934641.5</v>
      </c>
      <c r="AB478" s="9">
        <v>0.1916667</v>
      </c>
      <c r="AC478" s="9">
        <v>0.18635019999999999</v>
      </c>
      <c r="AD478" s="9">
        <v>-9598.11</v>
      </c>
      <c r="AE478" s="9"/>
      <c r="AF478" s="9">
        <v>0</v>
      </c>
      <c r="AG478" s="9">
        <v>0</v>
      </c>
      <c r="AH478" s="9"/>
      <c r="AI478" s="9">
        <v>12802222.220000001</v>
      </c>
      <c r="AJ478" s="15">
        <v>200</v>
      </c>
      <c r="AK478" s="15">
        <v>2</v>
      </c>
      <c r="AL478" s="8" t="s">
        <v>68</v>
      </c>
      <c r="AM478" s="8" t="s">
        <v>69</v>
      </c>
      <c r="AN478" s="16"/>
      <c r="AO478" s="16"/>
      <c r="AP478" s="13">
        <v>45726</v>
      </c>
      <c r="AQ478" s="13">
        <v>45909</v>
      </c>
      <c r="AR478" s="13">
        <v>42256</v>
      </c>
      <c r="AS478" s="8" t="s">
        <v>70</v>
      </c>
      <c r="AT478" s="8" t="s">
        <v>71</v>
      </c>
      <c r="AU478" s="8" t="s">
        <v>72</v>
      </c>
      <c r="AV478" s="9">
        <v>71</v>
      </c>
      <c r="AW478" s="9">
        <v>0.19452054794520549</v>
      </c>
      <c r="AX478" s="8"/>
      <c r="AY478" s="8"/>
      <c r="AZ478" s="8"/>
      <c r="BA478" s="8" t="s">
        <v>73</v>
      </c>
      <c r="BB478" s="8" t="s">
        <v>74</v>
      </c>
      <c r="BC478" s="1"/>
      <c r="BD478" s="1"/>
      <c r="BE478" s="1"/>
    </row>
    <row r="479" spans="1:57" ht="20" hidden="1" customHeight="1" x14ac:dyDescent="0.35">
      <c r="A479" s="1"/>
      <c r="B479" s="8" t="s">
        <v>3</v>
      </c>
      <c r="C479" s="8">
        <v>1264</v>
      </c>
      <c r="D479" s="8" t="s">
        <v>13</v>
      </c>
      <c r="E479" s="8" t="s">
        <v>1111</v>
      </c>
      <c r="F479" s="8" t="s">
        <v>1112</v>
      </c>
      <c r="G479" s="8" t="s">
        <v>608</v>
      </c>
      <c r="H479" s="8" t="s">
        <v>609</v>
      </c>
      <c r="I479" s="8" t="s">
        <v>65</v>
      </c>
      <c r="J479" s="8" t="s">
        <v>66</v>
      </c>
      <c r="K479" s="8" t="s">
        <v>664</v>
      </c>
      <c r="L479" s="12">
        <v>100</v>
      </c>
      <c r="M479" s="9">
        <v>2000000</v>
      </c>
      <c r="N479" s="9">
        <v>200000000</v>
      </c>
      <c r="O479" s="9">
        <v>100.3630082</v>
      </c>
      <c r="P479" s="9">
        <v>8.2101963141435608</v>
      </c>
      <c r="Q479" s="9">
        <v>200726016.40000001</v>
      </c>
      <c r="R479" s="13">
        <v>46000</v>
      </c>
      <c r="S479" s="9">
        <v>8.24</v>
      </c>
      <c r="T479" s="9">
        <v>202112200</v>
      </c>
      <c r="U479" s="9">
        <v>101.0561</v>
      </c>
      <c r="V479" s="9">
        <f>VLOOKUP(E479,[6]SDL!$A:$E,5,0)</f>
        <v>101.0561</v>
      </c>
      <c r="W479" s="9">
        <f t="shared" si="7"/>
        <v>0</v>
      </c>
      <c r="X479" s="9">
        <v>5.7603077000000003</v>
      </c>
      <c r="Y479" s="9">
        <v>1386183.6</v>
      </c>
      <c r="Z479" s="9">
        <v>0</v>
      </c>
      <c r="AA479" s="9">
        <v>1386183.6</v>
      </c>
      <c r="AB479" s="9">
        <v>0.44166670000000002</v>
      </c>
      <c r="AC479" s="9">
        <v>0.42930210000000002</v>
      </c>
      <c r="AD479" s="9">
        <v>-8719.9549999999999</v>
      </c>
      <c r="AE479" s="9">
        <v>0</v>
      </c>
      <c r="AF479" s="9">
        <v>5889.76</v>
      </c>
      <c r="AG479" s="9">
        <v>4050393.9</v>
      </c>
      <c r="AH479" s="9"/>
      <c r="AI479" s="9">
        <v>1007111.11</v>
      </c>
      <c r="AJ479" s="15">
        <v>2497</v>
      </c>
      <c r="AK479" s="15">
        <v>2</v>
      </c>
      <c r="AL479" s="8" t="s">
        <v>68</v>
      </c>
      <c r="AM479" s="8" t="s">
        <v>69</v>
      </c>
      <c r="AN479" s="16"/>
      <c r="AO479" s="16"/>
      <c r="AP479" s="13">
        <v>45817</v>
      </c>
      <c r="AQ479" s="13">
        <v>46000</v>
      </c>
      <c r="AR479" s="13">
        <v>42347</v>
      </c>
      <c r="AS479" s="8" t="s">
        <v>70</v>
      </c>
      <c r="AT479" s="8" t="s">
        <v>71</v>
      </c>
      <c r="AU479" s="8" t="s">
        <v>72</v>
      </c>
      <c r="AV479" s="9">
        <v>162</v>
      </c>
      <c r="AW479" s="9">
        <v>0.44383561643835617</v>
      </c>
      <c r="AX479" s="8"/>
      <c r="AY479" s="8"/>
      <c r="AZ479" s="8"/>
      <c r="BA479" s="8" t="s">
        <v>73</v>
      </c>
      <c r="BB479" s="8" t="s">
        <v>74</v>
      </c>
      <c r="BC479" s="1"/>
      <c r="BD479" s="1"/>
      <c r="BE479" s="1"/>
    </row>
    <row r="480" spans="1:57" ht="20" hidden="1" customHeight="1" x14ac:dyDescent="0.35">
      <c r="A480" s="1"/>
      <c r="B480" s="8" t="s">
        <v>3</v>
      </c>
      <c r="C480" s="8">
        <v>876</v>
      </c>
      <c r="D480" s="8" t="s">
        <v>14</v>
      </c>
      <c r="E480" s="8" t="s">
        <v>1113</v>
      </c>
      <c r="F480" s="8" t="s">
        <v>1114</v>
      </c>
      <c r="G480" s="8" t="s">
        <v>608</v>
      </c>
      <c r="H480" s="8" t="s">
        <v>609</v>
      </c>
      <c r="I480" s="8" t="s">
        <v>65</v>
      </c>
      <c r="J480" s="8" t="s">
        <v>66</v>
      </c>
      <c r="K480" s="8" t="s">
        <v>636</v>
      </c>
      <c r="L480" s="12">
        <v>100</v>
      </c>
      <c r="M480" s="9">
        <v>1000000</v>
      </c>
      <c r="N480" s="9">
        <v>100000000</v>
      </c>
      <c r="O480" s="9">
        <v>101.1659375</v>
      </c>
      <c r="P480" s="9">
        <v>8.1450339942730228</v>
      </c>
      <c r="Q480" s="9">
        <v>101165937.5</v>
      </c>
      <c r="R480" s="13">
        <v>45909</v>
      </c>
      <c r="S480" s="9">
        <v>8.24</v>
      </c>
      <c r="T480" s="9">
        <v>100452900</v>
      </c>
      <c r="U480" s="9">
        <v>100.4529</v>
      </c>
      <c r="V480" s="9">
        <f>VLOOKUP(E480,[6]SDL!$A:$E,5,0)</f>
        <v>100.4529</v>
      </c>
      <c r="W480" s="9">
        <f t="shared" si="7"/>
        <v>0</v>
      </c>
      <c r="X480" s="9">
        <v>5.7062239000000003</v>
      </c>
      <c r="Y480" s="9">
        <v>0</v>
      </c>
      <c r="Z480" s="9">
        <v>713037.5</v>
      </c>
      <c r="AA480" s="9">
        <v>-713037.5</v>
      </c>
      <c r="AB480" s="9">
        <v>0.1916667</v>
      </c>
      <c r="AC480" s="9">
        <v>0.18634990000000001</v>
      </c>
      <c r="AD480" s="9">
        <v>-1919.711</v>
      </c>
      <c r="AE480" s="9"/>
      <c r="AF480" s="9">
        <v>0</v>
      </c>
      <c r="AG480" s="9">
        <v>0</v>
      </c>
      <c r="AH480" s="9"/>
      <c r="AI480" s="9">
        <v>2563555.56</v>
      </c>
      <c r="AJ480" s="15">
        <v>4318</v>
      </c>
      <c r="AK480" s="15">
        <v>2</v>
      </c>
      <c r="AL480" s="8" t="s">
        <v>68</v>
      </c>
      <c r="AM480" s="8" t="s">
        <v>69</v>
      </c>
      <c r="AN480" s="16"/>
      <c r="AO480" s="16"/>
      <c r="AP480" s="13">
        <v>45726</v>
      </c>
      <c r="AQ480" s="13">
        <v>45909</v>
      </c>
      <c r="AR480" s="13">
        <v>42256</v>
      </c>
      <c r="AS480" s="8" t="s">
        <v>70</v>
      </c>
      <c r="AT480" s="8" t="s">
        <v>71</v>
      </c>
      <c r="AU480" s="8" t="s">
        <v>72</v>
      </c>
      <c r="AV480" s="9">
        <v>71</v>
      </c>
      <c r="AW480" s="9">
        <v>0.19452054794520549</v>
      </c>
      <c r="AX480" s="8"/>
      <c r="AY480" s="8"/>
      <c r="AZ480" s="8"/>
      <c r="BA480" s="8" t="s">
        <v>73</v>
      </c>
      <c r="BB480" s="8" t="s">
        <v>74</v>
      </c>
      <c r="BC480" s="1"/>
      <c r="BD480" s="1"/>
      <c r="BE480" s="1"/>
    </row>
    <row r="481" spans="1:57" ht="20" hidden="1" customHeight="1" x14ac:dyDescent="0.35">
      <c r="A481" s="1"/>
      <c r="B481" s="8" t="s">
        <v>3</v>
      </c>
      <c r="C481" s="8">
        <v>876</v>
      </c>
      <c r="D481" s="8" t="s">
        <v>13</v>
      </c>
      <c r="E481" s="8" t="s">
        <v>1113</v>
      </c>
      <c r="F481" s="8" t="s">
        <v>1114</v>
      </c>
      <c r="G481" s="8" t="s">
        <v>608</v>
      </c>
      <c r="H481" s="8" t="s">
        <v>609</v>
      </c>
      <c r="I481" s="8" t="s">
        <v>65</v>
      </c>
      <c r="J481" s="8" t="s">
        <v>66</v>
      </c>
      <c r="K481" s="8" t="s">
        <v>636</v>
      </c>
      <c r="L481" s="12">
        <v>100</v>
      </c>
      <c r="M481" s="9">
        <v>7500000</v>
      </c>
      <c r="N481" s="9">
        <v>750000000</v>
      </c>
      <c r="O481" s="9">
        <v>100.142449</v>
      </c>
      <c r="P481" s="9">
        <v>8.2282788989911761</v>
      </c>
      <c r="Q481" s="9">
        <v>751068367.5</v>
      </c>
      <c r="R481" s="13">
        <v>45909</v>
      </c>
      <c r="S481" s="9">
        <v>8.24</v>
      </c>
      <c r="T481" s="9">
        <v>753396750</v>
      </c>
      <c r="U481" s="9">
        <v>100.4529</v>
      </c>
      <c r="V481" s="9">
        <f>VLOOKUP(E481,[6]SDL!$A:$E,5,0)</f>
        <v>100.4529</v>
      </c>
      <c r="W481" s="9">
        <f t="shared" si="7"/>
        <v>0</v>
      </c>
      <c r="X481" s="9">
        <v>5.7062239000000003</v>
      </c>
      <c r="Y481" s="9">
        <v>2328382.5</v>
      </c>
      <c r="Z481" s="9">
        <v>0</v>
      </c>
      <c r="AA481" s="9">
        <v>2328382.5</v>
      </c>
      <c r="AB481" s="9">
        <v>0.1916667</v>
      </c>
      <c r="AC481" s="9">
        <v>0.18634990000000001</v>
      </c>
      <c r="AD481" s="9">
        <v>-14397.829</v>
      </c>
      <c r="AE481" s="9">
        <v>0</v>
      </c>
      <c r="AF481" s="9">
        <v>17859.98</v>
      </c>
      <c r="AG481" s="9">
        <v>14470449.880000001</v>
      </c>
      <c r="AH481" s="9"/>
      <c r="AI481" s="9">
        <v>19226666.670000002</v>
      </c>
      <c r="AJ481" s="15">
        <v>4339</v>
      </c>
      <c r="AK481" s="15">
        <v>2</v>
      </c>
      <c r="AL481" s="8" t="s">
        <v>68</v>
      </c>
      <c r="AM481" s="8" t="s">
        <v>69</v>
      </c>
      <c r="AN481" s="16"/>
      <c r="AO481" s="16"/>
      <c r="AP481" s="13">
        <v>45726</v>
      </c>
      <c r="AQ481" s="13">
        <v>45909</v>
      </c>
      <c r="AR481" s="13">
        <v>42256</v>
      </c>
      <c r="AS481" s="8" t="s">
        <v>70</v>
      </c>
      <c r="AT481" s="8" t="s">
        <v>71</v>
      </c>
      <c r="AU481" s="8" t="s">
        <v>72</v>
      </c>
      <c r="AV481" s="9">
        <v>71</v>
      </c>
      <c r="AW481" s="9">
        <v>0.19452054794520549</v>
      </c>
      <c r="AX481" s="8"/>
      <c r="AY481" s="8"/>
      <c r="AZ481" s="8"/>
      <c r="BA481" s="8" t="s">
        <v>73</v>
      </c>
      <c r="BB481" s="8" t="s">
        <v>74</v>
      </c>
      <c r="BC481" s="1"/>
      <c r="BD481" s="1"/>
      <c r="BE481" s="1"/>
    </row>
    <row r="482" spans="1:57" ht="20" hidden="1" customHeight="1" x14ac:dyDescent="0.35">
      <c r="A482" s="1"/>
      <c r="B482" s="8" t="s">
        <v>3</v>
      </c>
      <c r="C482" s="8">
        <v>886</v>
      </c>
      <c r="D482" s="8" t="s">
        <v>14</v>
      </c>
      <c r="E482" s="8" t="s">
        <v>1115</v>
      </c>
      <c r="F482" s="8" t="s">
        <v>1116</v>
      </c>
      <c r="G482" s="8" t="s">
        <v>608</v>
      </c>
      <c r="H482" s="8" t="s">
        <v>609</v>
      </c>
      <c r="I482" s="8" t="s">
        <v>65</v>
      </c>
      <c r="J482" s="8" t="s">
        <v>66</v>
      </c>
      <c r="K482" s="8" t="s">
        <v>624</v>
      </c>
      <c r="L482" s="12">
        <v>100</v>
      </c>
      <c r="M482" s="9">
        <v>500000</v>
      </c>
      <c r="N482" s="9">
        <v>50000000</v>
      </c>
      <c r="O482" s="9">
        <v>107.52368</v>
      </c>
      <c r="P482" s="9">
        <v>7.6820287400877652</v>
      </c>
      <c r="Q482" s="9">
        <v>53761840</v>
      </c>
      <c r="R482" s="13">
        <v>46014</v>
      </c>
      <c r="S482" s="9">
        <v>8.26</v>
      </c>
      <c r="T482" s="9">
        <v>50584550</v>
      </c>
      <c r="U482" s="9">
        <v>101.1691</v>
      </c>
      <c r="V482" s="9">
        <f>VLOOKUP(E482,[6]SDL!$A:$E,5,0)</f>
        <v>101.1691</v>
      </c>
      <c r="W482" s="9">
        <f t="shared" si="7"/>
        <v>0</v>
      </c>
      <c r="X482" s="9">
        <v>5.7507228000000001</v>
      </c>
      <c r="Y482" s="9">
        <v>0</v>
      </c>
      <c r="Z482" s="9">
        <v>3177290</v>
      </c>
      <c r="AA482" s="9">
        <v>-3177290</v>
      </c>
      <c r="AB482" s="9">
        <v>0.48055560000000003</v>
      </c>
      <c r="AC482" s="9">
        <v>0.46712409999999999</v>
      </c>
      <c r="AD482" s="9">
        <v>-2367.2130000000002</v>
      </c>
      <c r="AE482" s="9"/>
      <c r="AF482" s="9">
        <v>0</v>
      </c>
      <c r="AG482" s="9">
        <v>0</v>
      </c>
      <c r="AH482" s="9"/>
      <c r="AI482" s="9">
        <v>91777.78</v>
      </c>
      <c r="AJ482" s="15">
        <v>209</v>
      </c>
      <c r="AK482" s="15">
        <v>2</v>
      </c>
      <c r="AL482" s="8" t="s">
        <v>68</v>
      </c>
      <c r="AM482" s="8" t="s">
        <v>69</v>
      </c>
      <c r="AN482" s="16"/>
      <c r="AO482" s="16"/>
      <c r="AP482" s="13">
        <v>45831</v>
      </c>
      <c r="AQ482" s="13">
        <v>46014</v>
      </c>
      <c r="AR482" s="13">
        <v>42361</v>
      </c>
      <c r="AS482" s="8" t="s">
        <v>70</v>
      </c>
      <c r="AT482" s="8" t="s">
        <v>71</v>
      </c>
      <c r="AU482" s="8" t="s">
        <v>72</v>
      </c>
      <c r="AV482" s="9">
        <v>176</v>
      </c>
      <c r="AW482" s="9">
        <v>0.48219178082191783</v>
      </c>
      <c r="AX482" s="8"/>
      <c r="AY482" s="8"/>
      <c r="AZ482" s="8"/>
      <c r="BA482" s="8" t="s">
        <v>73</v>
      </c>
      <c r="BB482" s="8" t="s">
        <v>74</v>
      </c>
      <c r="BC482" s="1"/>
      <c r="BD482" s="1"/>
      <c r="BE482" s="1"/>
    </row>
    <row r="483" spans="1:57" ht="20" hidden="1" customHeight="1" x14ac:dyDescent="0.35">
      <c r="A483" s="1"/>
      <c r="B483" s="8" t="s">
        <v>3</v>
      </c>
      <c r="C483" s="8">
        <v>732</v>
      </c>
      <c r="D483" s="8" t="s">
        <v>13</v>
      </c>
      <c r="E483" s="8" t="s">
        <v>1117</v>
      </c>
      <c r="F483" s="8" t="s">
        <v>1118</v>
      </c>
      <c r="G483" s="8" t="s">
        <v>608</v>
      </c>
      <c r="H483" s="8" t="s">
        <v>609</v>
      </c>
      <c r="I483" s="8" t="s">
        <v>65</v>
      </c>
      <c r="J483" s="8" t="s">
        <v>66</v>
      </c>
      <c r="K483" s="8" t="s">
        <v>619</v>
      </c>
      <c r="L483" s="12">
        <v>100</v>
      </c>
      <c r="M483" s="9">
        <v>5000000</v>
      </c>
      <c r="N483" s="9">
        <v>500000000</v>
      </c>
      <c r="O483" s="9">
        <v>100.5201756</v>
      </c>
      <c r="P483" s="9">
        <v>8.2272040917525011</v>
      </c>
      <c r="Q483" s="9">
        <v>502600878</v>
      </c>
      <c r="R483" s="13">
        <v>46035</v>
      </c>
      <c r="S483" s="9">
        <v>8.27</v>
      </c>
      <c r="T483" s="9">
        <v>506613000</v>
      </c>
      <c r="U483" s="9">
        <v>101.32259999999999</v>
      </c>
      <c r="V483" s="9">
        <f>VLOOKUP(E483,[6]SDL!$A:$E,5,0)</f>
        <v>101.32259999999999</v>
      </c>
      <c r="W483" s="9">
        <f t="shared" si="7"/>
        <v>0</v>
      </c>
      <c r="X483" s="9">
        <v>5.7210549000000004</v>
      </c>
      <c r="Y483" s="9">
        <v>4012122</v>
      </c>
      <c r="Z483" s="9">
        <v>0</v>
      </c>
      <c r="AA483" s="9">
        <v>4012122</v>
      </c>
      <c r="AB483" s="9">
        <v>0.51660249999999996</v>
      </c>
      <c r="AC483" s="9">
        <v>0.50223589999999996</v>
      </c>
      <c r="AD483" s="9">
        <v>-26413.07</v>
      </c>
      <c r="AE483" s="9">
        <v>0</v>
      </c>
      <c r="AF483" s="9">
        <v>11660.72</v>
      </c>
      <c r="AG483" s="9">
        <v>9920631.5800000001</v>
      </c>
      <c r="AH483" s="9"/>
      <c r="AI483" s="9">
        <v>19296666.670000002</v>
      </c>
      <c r="AJ483" s="15">
        <v>4368</v>
      </c>
      <c r="AK483" s="15">
        <v>2</v>
      </c>
      <c r="AL483" s="8" t="s">
        <v>68</v>
      </c>
      <c r="AM483" s="8" t="s">
        <v>69</v>
      </c>
      <c r="AN483" s="16"/>
      <c r="AO483" s="16"/>
      <c r="AP483" s="13">
        <v>45670</v>
      </c>
      <c r="AQ483" s="13">
        <v>45852</v>
      </c>
      <c r="AR483" s="13">
        <v>42382</v>
      </c>
      <c r="AS483" s="8" t="s">
        <v>70</v>
      </c>
      <c r="AT483" s="8" t="s">
        <v>71</v>
      </c>
      <c r="AU483" s="8" t="s">
        <v>72</v>
      </c>
      <c r="AV483" s="9">
        <v>197</v>
      </c>
      <c r="AW483" s="9">
        <v>0.53972602739726028</v>
      </c>
      <c r="AX483" s="8"/>
      <c r="AY483" s="8"/>
      <c r="AZ483" s="8"/>
      <c r="BA483" s="8" t="s">
        <v>73</v>
      </c>
      <c r="BB483" s="8" t="s">
        <v>74</v>
      </c>
      <c r="BC483" s="1"/>
      <c r="BD483" s="1"/>
      <c r="BE483" s="1"/>
    </row>
    <row r="484" spans="1:57" ht="20" hidden="1" customHeight="1" x14ac:dyDescent="0.35">
      <c r="A484" s="1"/>
      <c r="B484" s="8" t="s">
        <v>3</v>
      </c>
      <c r="C484" s="8">
        <v>885</v>
      </c>
      <c r="D484" s="8" t="s">
        <v>14</v>
      </c>
      <c r="E484" s="8" t="s">
        <v>1119</v>
      </c>
      <c r="F484" s="8" t="s">
        <v>1120</v>
      </c>
      <c r="G484" s="8" t="s">
        <v>608</v>
      </c>
      <c r="H484" s="8" t="s">
        <v>609</v>
      </c>
      <c r="I484" s="8" t="s">
        <v>65</v>
      </c>
      <c r="J484" s="8" t="s">
        <v>66</v>
      </c>
      <c r="K484" s="8" t="s">
        <v>782</v>
      </c>
      <c r="L484" s="12">
        <v>100</v>
      </c>
      <c r="M484" s="9">
        <v>500000</v>
      </c>
      <c r="N484" s="9">
        <v>50000000</v>
      </c>
      <c r="O484" s="9">
        <v>101.3229</v>
      </c>
      <c r="P484" s="9">
        <v>8.1620245768725521</v>
      </c>
      <c r="Q484" s="9">
        <v>50661450</v>
      </c>
      <c r="R484" s="13">
        <v>46014</v>
      </c>
      <c r="S484" s="9">
        <v>8.27</v>
      </c>
      <c r="T484" s="9">
        <v>50586850</v>
      </c>
      <c r="U484" s="9">
        <v>101.1737</v>
      </c>
      <c r="V484" s="9">
        <f>VLOOKUP(E484,[6]SDL!$A:$E,5,0)</f>
        <v>101.1737</v>
      </c>
      <c r="W484" s="9">
        <f t="shared" si="7"/>
        <v>0</v>
      </c>
      <c r="X484" s="9">
        <v>5.7508727999999998</v>
      </c>
      <c r="Y484" s="9">
        <v>0</v>
      </c>
      <c r="Z484" s="9">
        <v>74600</v>
      </c>
      <c r="AA484" s="9">
        <v>-74600</v>
      </c>
      <c r="AB484" s="9">
        <v>0.48055560000000003</v>
      </c>
      <c r="AC484" s="9">
        <v>0.46712369999999998</v>
      </c>
      <c r="AD484" s="9">
        <v>-2367.3240000000001</v>
      </c>
      <c r="AE484" s="9">
        <v>0.63521609999999995</v>
      </c>
      <c r="AF484" s="9">
        <v>0</v>
      </c>
      <c r="AG484" s="9">
        <v>0</v>
      </c>
      <c r="AH484" s="9"/>
      <c r="AI484" s="9">
        <v>91888.89</v>
      </c>
      <c r="AJ484" s="15">
        <v>9341</v>
      </c>
      <c r="AK484" s="15">
        <v>2</v>
      </c>
      <c r="AL484" s="8" t="s">
        <v>68</v>
      </c>
      <c r="AM484" s="8" t="s">
        <v>69</v>
      </c>
      <c r="AN484" s="16"/>
      <c r="AO484" s="16"/>
      <c r="AP484" s="13">
        <v>45831</v>
      </c>
      <c r="AQ484" s="13">
        <v>46014</v>
      </c>
      <c r="AR484" s="13">
        <v>42361</v>
      </c>
      <c r="AS484" s="8" t="s">
        <v>70</v>
      </c>
      <c r="AT484" s="8" t="s">
        <v>71</v>
      </c>
      <c r="AU484" s="8" t="s">
        <v>72</v>
      </c>
      <c r="AV484" s="9">
        <v>176</v>
      </c>
      <c r="AW484" s="9">
        <v>0.48219178082191783</v>
      </c>
      <c r="AX484" s="8"/>
      <c r="AY484" s="8"/>
      <c r="AZ484" s="8"/>
      <c r="BA484" s="8" t="s">
        <v>73</v>
      </c>
      <c r="BB484" s="8" t="s">
        <v>74</v>
      </c>
      <c r="BC484" s="1"/>
      <c r="BD484" s="1"/>
      <c r="BE484" s="1"/>
    </row>
    <row r="485" spans="1:57" ht="20" hidden="1" customHeight="1" x14ac:dyDescent="0.35">
      <c r="A485" s="1"/>
      <c r="B485" s="8" t="s">
        <v>3</v>
      </c>
      <c r="C485" s="8">
        <v>885</v>
      </c>
      <c r="D485" s="8" t="s">
        <v>13</v>
      </c>
      <c r="E485" s="8" t="s">
        <v>1119</v>
      </c>
      <c r="F485" s="8" t="s">
        <v>1120</v>
      </c>
      <c r="G485" s="8" t="s">
        <v>608</v>
      </c>
      <c r="H485" s="8" t="s">
        <v>609</v>
      </c>
      <c r="I485" s="8" t="s">
        <v>65</v>
      </c>
      <c r="J485" s="8" t="s">
        <v>66</v>
      </c>
      <c r="K485" s="8" t="s">
        <v>782</v>
      </c>
      <c r="L485" s="12">
        <v>100</v>
      </c>
      <c r="M485" s="9">
        <v>3000000</v>
      </c>
      <c r="N485" s="9">
        <v>300000000</v>
      </c>
      <c r="O485" s="9">
        <v>100.4141353</v>
      </c>
      <c r="P485" s="9">
        <v>8.2358922628694895</v>
      </c>
      <c r="Q485" s="9">
        <v>301242405.89999998</v>
      </c>
      <c r="R485" s="13">
        <v>46014</v>
      </c>
      <c r="S485" s="9">
        <v>8.27</v>
      </c>
      <c r="T485" s="9">
        <v>303521100</v>
      </c>
      <c r="U485" s="9">
        <v>101.1737</v>
      </c>
      <c r="V485" s="9">
        <f>VLOOKUP(E485,[6]SDL!$A:$E,5,0)</f>
        <v>101.1737</v>
      </c>
      <c r="W485" s="9">
        <f t="shared" si="7"/>
        <v>0</v>
      </c>
      <c r="X485" s="9">
        <v>5.7508727999999998</v>
      </c>
      <c r="Y485" s="9">
        <v>2278694.1</v>
      </c>
      <c r="Z485" s="9">
        <v>0</v>
      </c>
      <c r="AA485" s="9">
        <v>2278694.1</v>
      </c>
      <c r="AB485" s="9">
        <v>0.48055560000000003</v>
      </c>
      <c r="AC485" s="9">
        <v>0.46712369999999998</v>
      </c>
      <c r="AD485" s="9">
        <v>-14203.944</v>
      </c>
      <c r="AE485" s="9">
        <v>0</v>
      </c>
      <c r="AF485" s="9">
        <v>9330.5400000000009</v>
      </c>
      <c r="AG485" s="9">
        <v>6153198.0800000001</v>
      </c>
      <c r="AH485" s="9"/>
      <c r="AI485" s="9">
        <v>551333.32999999996</v>
      </c>
      <c r="AJ485" s="15">
        <v>2493</v>
      </c>
      <c r="AK485" s="15">
        <v>2</v>
      </c>
      <c r="AL485" s="8" t="s">
        <v>68</v>
      </c>
      <c r="AM485" s="8" t="s">
        <v>69</v>
      </c>
      <c r="AN485" s="16"/>
      <c r="AO485" s="16"/>
      <c r="AP485" s="13">
        <v>45831</v>
      </c>
      <c r="AQ485" s="13">
        <v>46014</v>
      </c>
      <c r="AR485" s="13">
        <v>42361</v>
      </c>
      <c r="AS485" s="8" t="s">
        <v>70</v>
      </c>
      <c r="AT485" s="8" t="s">
        <v>71</v>
      </c>
      <c r="AU485" s="8" t="s">
        <v>72</v>
      </c>
      <c r="AV485" s="9">
        <v>176</v>
      </c>
      <c r="AW485" s="9">
        <v>0.48219178082191783</v>
      </c>
      <c r="AX485" s="8"/>
      <c r="AY485" s="8"/>
      <c r="AZ485" s="8"/>
      <c r="BA485" s="8" t="s">
        <v>73</v>
      </c>
      <c r="BB485" s="8" t="s">
        <v>74</v>
      </c>
      <c r="BC485" s="1"/>
      <c r="BD485" s="1"/>
      <c r="BE485" s="1"/>
    </row>
    <row r="486" spans="1:57" ht="20" hidden="1" customHeight="1" x14ac:dyDescent="0.35">
      <c r="A486" s="1"/>
      <c r="B486" s="8" t="s">
        <v>3</v>
      </c>
      <c r="C486" s="8">
        <v>740</v>
      </c>
      <c r="D486" s="8" t="s">
        <v>13</v>
      </c>
      <c r="E486" s="8" t="s">
        <v>1121</v>
      </c>
      <c r="F486" s="8" t="s">
        <v>1122</v>
      </c>
      <c r="G486" s="8" t="s">
        <v>608</v>
      </c>
      <c r="H486" s="8" t="s">
        <v>609</v>
      </c>
      <c r="I486" s="8" t="s">
        <v>65</v>
      </c>
      <c r="J486" s="8" t="s">
        <v>66</v>
      </c>
      <c r="K486" s="8" t="s">
        <v>636</v>
      </c>
      <c r="L486" s="12">
        <v>100</v>
      </c>
      <c r="M486" s="9">
        <v>12100000</v>
      </c>
      <c r="N486" s="9">
        <v>1210000000</v>
      </c>
      <c r="O486" s="9">
        <v>100.78149929999999</v>
      </c>
      <c r="P486" s="9">
        <v>8.2058711742146109</v>
      </c>
      <c r="Q486" s="9">
        <v>1219456141.53</v>
      </c>
      <c r="R486" s="13">
        <v>46035</v>
      </c>
      <c r="S486" s="9">
        <v>8.27</v>
      </c>
      <c r="T486" s="9">
        <v>1226003460</v>
      </c>
      <c r="U486" s="9">
        <v>101.32259999999999</v>
      </c>
      <c r="V486" s="9">
        <f>VLOOKUP(E486,[6]SDL!$A:$E,5,0)</f>
        <v>101.32259999999999</v>
      </c>
      <c r="W486" s="9">
        <f t="shared" si="7"/>
        <v>0</v>
      </c>
      <c r="X486" s="9">
        <v>5.7210549000000004</v>
      </c>
      <c r="Y486" s="9">
        <v>6547318.4699999997</v>
      </c>
      <c r="Z486" s="9">
        <v>0</v>
      </c>
      <c r="AA486" s="9">
        <v>6547318.4699999997</v>
      </c>
      <c r="AB486" s="9">
        <v>0.51660249999999996</v>
      </c>
      <c r="AC486" s="9">
        <v>0.50223589999999996</v>
      </c>
      <c r="AD486" s="9">
        <v>-63919.629000000001</v>
      </c>
      <c r="AE486" s="9">
        <v>0</v>
      </c>
      <c r="AF486" s="9">
        <v>44710.14</v>
      </c>
      <c r="AG486" s="9">
        <v>38637222.340000004</v>
      </c>
      <c r="AH486" s="9"/>
      <c r="AI486" s="9">
        <v>46697933.329999998</v>
      </c>
      <c r="AJ486" s="15">
        <v>2485</v>
      </c>
      <c r="AK486" s="15">
        <v>2</v>
      </c>
      <c r="AL486" s="8" t="s">
        <v>68</v>
      </c>
      <c r="AM486" s="8" t="s">
        <v>69</v>
      </c>
      <c r="AN486" s="16"/>
      <c r="AO486" s="16"/>
      <c r="AP486" s="13">
        <v>45670</v>
      </c>
      <c r="AQ486" s="13">
        <v>45852</v>
      </c>
      <c r="AR486" s="13">
        <v>42382</v>
      </c>
      <c r="AS486" s="8" t="s">
        <v>70</v>
      </c>
      <c r="AT486" s="8" t="s">
        <v>71</v>
      </c>
      <c r="AU486" s="8" t="s">
        <v>72</v>
      </c>
      <c r="AV486" s="9">
        <v>197</v>
      </c>
      <c r="AW486" s="9">
        <v>0.53972602739726028</v>
      </c>
      <c r="AX486" s="8"/>
      <c r="AY486" s="8"/>
      <c r="AZ486" s="8"/>
      <c r="BA486" s="8" t="s">
        <v>73</v>
      </c>
      <c r="BB486" s="8" t="s">
        <v>74</v>
      </c>
      <c r="BC486" s="1"/>
      <c r="BD486" s="1"/>
      <c r="BE486" s="1"/>
    </row>
    <row r="487" spans="1:57" ht="20" hidden="1" customHeight="1" x14ac:dyDescent="0.35">
      <c r="A487" s="1"/>
      <c r="B487" s="8" t="s">
        <v>3</v>
      </c>
      <c r="C487" s="8">
        <v>1913</v>
      </c>
      <c r="D487" s="8" t="s">
        <v>14</v>
      </c>
      <c r="E487" s="8" t="s">
        <v>1123</v>
      </c>
      <c r="F487" s="8" t="s">
        <v>1124</v>
      </c>
      <c r="G487" s="8" t="s">
        <v>608</v>
      </c>
      <c r="H487" s="8" t="s">
        <v>609</v>
      </c>
      <c r="I487" s="8" t="s">
        <v>65</v>
      </c>
      <c r="J487" s="8" t="s">
        <v>66</v>
      </c>
      <c r="K487" s="8" t="s">
        <v>619</v>
      </c>
      <c r="L487" s="12">
        <v>100</v>
      </c>
      <c r="M487" s="9">
        <v>1500000</v>
      </c>
      <c r="N487" s="9">
        <v>150000000</v>
      </c>
      <c r="O487" s="9">
        <v>102.7865</v>
      </c>
      <c r="P487" s="9">
        <v>8.0555325845320152</v>
      </c>
      <c r="Q487" s="9">
        <v>154179750</v>
      </c>
      <c r="R487" s="13">
        <v>46087</v>
      </c>
      <c r="S487" s="9">
        <v>8.2799999999999994</v>
      </c>
      <c r="T487" s="9">
        <v>152517600</v>
      </c>
      <c r="U487" s="9">
        <v>101.6784</v>
      </c>
      <c r="V487" s="9">
        <f>VLOOKUP(E487,[6]SDL!$A:$E,5,0)</f>
        <v>101.6784</v>
      </c>
      <c r="W487" s="9">
        <f t="shared" si="7"/>
        <v>0</v>
      </c>
      <c r="X487" s="9">
        <v>5.7180945000000003</v>
      </c>
      <c r="Y487" s="9">
        <v>0</v>
      </c>
      <c r="Z487" s="9">
        <v>1662150</v>
      </c>
      <c r="AA487" s="9">
        <v>-1662150</v>
      </c>
      <c r="AB487" s="9">
        <v>0.66391520000000004</v>
      </c>
      <c r="AC487" s="9">
        <v>0.64546119999999996</v>
      </c>
      <c r="AD487" s="9">
        <v>-10100.505999999999</v>
      </c>
      <c r="AE487" s="9"/>
      <c r="AF487" s="9">
        <v>0</v>
      </c>
      <c r="AG487" s="9">
        <v>0</v>
      </c>
      <c r="AH487" s="9"/>
      <c r="AI487" s="9">
        <v>3967500</v>
      </c>
      <c r="AJ487" s="15">
        <v>5706</v>
      </c>
      <c r="AK487" s="15">
        <v>2</v>
      </c>
      <c r="AL487" s="8" t="s">
        <v>68</v>
      </c>
      <c r="AM487" s="8" t="s">
        <v>69</v>
      </c>
      <c r="AN487" s="16"/>
      <c r="AO487" s="16"/>
      <c r="AP487" s="13">
        <v>45722</v>
      </c>
      <c r="AQ487" s="13">
        <v>45908</v>
      </c>
      <c r="AR487" s="13">
        <v>43530</v>
      </c>
      <c r="AS487" s="8" t="s">
        <v>70</v>
      </c>
      <c r="AT487" s="8" t="s">
        <v>71</v>
      </c>
      <c r="AU487" s="8" t="s">
        <v>72</v>
      </c>
      <c r="AV487" s="9">
        <v>249</v>
      </c>
      <c r="AW487" s="9">
        <v>0.68219178082191778</v>
      </c>
      <c r="AX487" s="8"/>
      <c r="AY487" s="8"/>
      <c r="AZ487" s="8"/>
      <c r="BA487" s="8" t="s">
        <v>73</v>
      </c>
      <c r="BB487" s="8" t="s">
        <v>74</v>
      </c>
      <c r="BC487" s="1"/>
      <c r="BD487" s="1"/>
      <c r="BE487" s="1"/>
    </row>
    <row r="488" spans="1:57" ht="20" hidden="1" customHeight="1" x14ac:dyDescent="0.35">
      <c r="A488" s="1"/>
      <c r="B488" s="8" t="s">
        <v>3</v>
      </c>
      <c r="C488" s="8">
        <v>1804</v>
      </c>
      <c r="D488" s="8" t="s">
        <v>13</v>
      </c>
      <c r="E488" s="8" t="s">
        <v>1125</v>
      </c>
      <c r="F488" s="8" t="s">
        <v>1126</v>
      </c>
      <c r="G488" s="8" t="s">
        <v>608</v>
      </c>
      <c r="H488" s="8" t="s">
        <v>609</v>
      </c>
      <c r="I488" s="8" t="s">
        <v>65</v>
      </c>
      <c r="J488" s="8" t="s">
        <v>66</v>
      </c>
      <c r="K488" s="8" t="s">
        <v>624</v>
      </c>
      <c r="L488" s="12">
        <v>100</v>
      </c>
      <c r="M488" s="9">
        <v>2500000</v>
      </c>
      <c r="N488" s="9">
        <v>250000000</v>
      </c>
      <c r="O488" s="9">
        <v>100.1150495</v>
      </c>
      <c r="P488" s="9">
        <v>8.2804733568053628</v>
      </c>
      <c r="Q488" s="9">
        <v>250287623.75</v>
      </c>
      <c r="R488" s="13">
        <v>45895</v>
      </c>
      <c r="S488" s="9">
        <v>8.2899999999999991</v>
      </c>
      <c r="T488" s="9">
        <v>250954000</v>
      </c>
      <c r="U488" s="9">
        <v>100.38160000000001</v>
      </c>
      <c r="V488" s="9">
        <f>VLOOKUP(E488,[6]SDL!$A:$E,5,0)</f>
        <v>100.38160000000001</v>
      </c>
      <c r="W488" s="9">
        <f t="shared" si="7"/>
        <v>0</v>
      </c>
      <c r="X488" s="9">
        <v>5.6538398000000001</v>
      </c>
      <c r="Y488" s="9">
        <v>666376.25</v>
      </c>
      <c r="Z488" s="9">
        <v>0</v>
      </c>
      <c r="AA488" s="9">
        <v>666376.25</v>
      </c>
      <c r="AB488" s="9">
        <v>0.15555559999999999</v>
      </c>
      <c r="AC488" s="9">
        <v>0.151279</v>
      </c>
      <c r="AD488" s="9">
        <v>-3905.2710000000002</v>
      </c>
      <c r="AE488" s="9">
        <v>0</v>
      </c>
      <c r="AF488" s="9">
        <v>5818.63</v>
      </c>
      <c r="AG488" s="9">
        <v>5641311.8700000001</v>
      </c>
      <c r="AH488" s="9"/>
      <c r="AI488" s="9">
        <v>7196180.5599999996</v>
      </c>
      <c r="AJ488" s="15">
        <v>2494</v>
      </c>
      <c r="AK488" s="15">
        <v>2</v>
      </c>
      <c r="AL488" s="8" t="s">
        <v>68</v>
      </c>
      <c r="AM488" s="8" t="s">
        <v>69</v>
      </c>
      <c r="AN488" s="16"/>
      <c r="AO488" s="16"/>
      <c r="AP488" s="13">
        <v>45714</v>
      </c>
      <c r="AQ488" s="13">
        <v>45895</v>
      </c>
      <c r="AR488" s="13">
        <v>42242</v>
      </c>
      <c r="AS488" s="8" t="s">
        <v>70</v>
      </c>
      <c r="AT488" s="8" t="s">
        <v>71</v>
      </c>
      <c r="AU488" s="8" t="s">
        <v>72</v>
      </c>
      <c r="AV488" s="9">
        <v>57</v>
      </c>
      <c r="AW488" s="9">
        <v>0.15616438356164383</v>
      </c>
      <c r="AX488" s="8"/>
      <c r="AY488" s="8"/>
      <c r="AZ488" s="8"/>
      <c r="BA488" s="8" t="s">
        <v>73</v>
      </c>
      <c r="BB488" s="8" t="s">
        <v>74</v>
      </c>
      <c r="BC488" s="1"/>
      <c r="BD488" s="1"/>
      <c r="BE488" s="1"/>
    </row>
    <row r="489" spans="1:57" ht="20" hidden="1" customHeight="1" x14ac:dyDescent="0.35">
      <c r="A489" s="1"/>
      <c r="B489" s="8" t="s">
        <v>3</v>
      </c>
      <c r="C489" s="8">
        <v>1073</v>
      </c>
      <c r="D489" s="8" t="s">
        <v>14</v>
      </c>
      <c r="E489" s="8" t="s">
        <v>1127</v>
      </c>
      <c r="F489" s="8" t="s">
        <v>1128</v>
      </c>
      <c r="G489" s="8" t="s">
        <v>608</v>
      </c>
      <c r="H489" s="8" t="s">
        <v>609</v>
      </c>
      <c r="I489" s="8" t="s">
        <v>65</v>
      </c>
      <c r="J489" s="8" t="s">
        <v>66</v>
      </c>
      <c r="K489" s="8" t="s">
        <v>697</v>
      </c>
      <c r="L489" s="12">
        <v>100</v>
      </c>
      <c r="M489" s="9">
        <v>1500000</v>
      </c>
      <c r="N489" s="9">
        <v>150000000</v>
      </c>
      <c r="O489" s="9">
        <v>107.0617</v>
      </c>
      <c r="P489" s="9">
        <v>7.7525389565082561</v>
      </c>
      <c r="Q489" s="9">
        <v>160592550</v>
      </c>
      <c r="R489" s="13">
        <v>45867</v>
      </c>
      <c r="S489" s="9">
        <v>8.3000000000000007</v>
      </c>
      <c r="T489" s="9">
        <v>150301800</v>
      </c>
      <c r="U489" s="9">
        <v>100.2012</v>
      </c>
      <c r="V489" s="9">
        <f>VLOOKUP(E489,[6]SDL!$A:$E,5,0)</f>
        <v>100.2012</v>
      </c>
      <c r="W489" s="9">
        <f t="shared" si="7"/>
        <v>0</v>
      </c>
      <c r="X489" s="9">
        <v>5.5962576999999998</v>
      </c>
      <c r="Y489" s="9">
        <v>0</v>
      </c>
      <c r="Z489" s="9">
        <v>10290750</v>
      </c>
      <c r="AA489" s="9">
        <v>-10290750</v>
      </c>
      <c r="AB489" s="9">
        <v>8.0555600000000005E-2</v>
      </c>
      <c r="AC489" s="9">
        <v>7.8362899999999999E-2</v>
      </c>
      <c r="AD489" s="9">
        <v>-1219.001</v>
      </c>
      <c r="AE489" s="9"/>
      <c r="AF489" s="9">
        <v>0</v>
      </c>
      <c r="AG489" s="9">
        <v>0</v>
      </c>
      <c r="AH489" s="9"/>
      <c r="AI489" s="9">
        <v>5256666.67</v>
      </c>
      <c r="AJ489" s="15">
        <v>196</v>
      </c>
      <c r="AK489" s="15">
        <v>2</v>
      </c>
      <c r="AL489" s="8" t="s">
        <v>68</v>
      </c>
      <c r="AM489" s="8" t="s">
        <v>69</v>
      </c>
      <c r="AN489" s="16"/>
      <c r="AO489" s="16"/>
      <c r="AP489" s="13">
        <v>45686</v>
      </c>
      <c r="AQ489" s="13">
        <v>45867</v>
      </c>
      <c r="AR489" s="13">
        <v>42214</v>
      </c>
      <c r="AS489" s="8" t="s">
        <v>70</v>
      </c>
      <c r="AT489" s="8" t="s">
        <v>71</v>
      </c>
      <c r="AU489" s="8" t="s">
        <v>72</v>
      </c>
      <c r="AV489" s="9">
        <v>29</v>
      </c>
      <c r="AW489" s="9">
        <v>7.9452054794520555E-2</v>
      </c>
      <c r="AX489" s="8"/>
      <c r="AY489" s="8"/>
      <c r="AZ489" s="8"/>
      <c r="BA489" s="8" t="s">
        <v>73</v>
      </c>
      <c r="BB489" s="8" t="s">
        <v>74</v>
      </c>
      <c r="BC489" s="1"/>
      <c r="BD489" s="1"/>
      <c r="BE489" s="1"/>
    </row>
    <row r="490" spans="1:57" ht="20" hidden="1" customHeight="1" x14ac:dyDescent="0.35">
      <c r="A490" s="1"/>
      <c r="B490" s="8" t="s">
        <v>3</v>
      </c>
      <c r="C490" s="8">
        <v>1803</v>
      </c>
      <c r="D490" s="8" t="s">
        <v>14</v>
      </c>
      <c r="E490" s="8" t="s">
        <v>1129</v>
      </c>
      <c r="F490" s="8" t="s">
        <v>1130</v>
      </c>
      <c r="G490" s="8" t="s">
        <v>608</v>
      </c>
      <c r="H490" s="8" t="s">
        <v>609</v>
      </c>
      <c r="I490" s="8" t="s">
        <v>65</v>
      </c>
      <c r="J490" s="8" t="s">
        <v>66</v>
      </c>
      <c r="K490" s="8" t="s">
        <v>649</v>
      </c>
      <c r="L490" s="12">
        <v>100</v>
      </c>
      <c r="M490" s="9">
        <v>10000000</v>
      </c>
      <c r="N490" s="9">
        <v>1000000000</v>
      </c>
      <c r="O490" s="9">
        <v>107.0111682</v>
      </c>
      <c r="P490" s="9">
        <v>7.7655446060255233</v>
      </c>
      <c r="Q490" s="9">
        <v>1070111682</v>
      </c>
      <c r="R490" s="13">
        <v>45895</v>
      </c>
      <c r="S490" s="9">
        <v>8.31</v>
      </c>
      <c r="T490" s="9">
        <v>1003846000</v>
      </c>
      <c r="U490" s="9">
        <v>100.38460000000001</v>
      </c>
      <c r="V490" s="9">
        <f>VLOOKUP(E490,[6]SDL!$A:$E,5,0)</f>
        <v>100.38460000000001</v>
      </c>
      <c r="W490" s="9">
        <f t="shared" si="7"/>
        <v>0</v>
      </c>
      <c r="X490" s="9">
        <v>5.6539900999999997</v>
      </c>
      <c r="Y490" s="9">
        <v>0</v>
      </c>
      <c r="Z490" s="9">
        <v>66265682</v>
      </c>
      <c r="AA490" s="9">
        <v>-66265682</v>
      </c>
      <c r="AB490" s="9">
        <v>0.15555559999999999</v>
      </c>
      <c r="AC490" s="9">
        <v>0.15127889999999999</v>
      </c>
      <c r="AD490" s="9">
        <v>-15622.575000000001</v>
      </c>
      <c r="AE490" s="9"/>
      <c r="AF490" s="9">
        <v>0</v>
      </c>
      <c r="AG490" s="9">
        <v>0</v>
      </c>
      <c r="AH490" s="9"/>
      <c r="AI490" s="9">
        <v>28854166.670000002</v>
      </c>
      <c r="AJ490" s="15">
        <v>199</v>
      </c>
      <c r="AK490" s="15">
        <v>2</v>
      </c>
      <c r="AL490" s="8" t="s">
        <v>68</v>
      </c>
      <c r="AM490" s="8" t="s">
        <v>69</v>
      </c>
      <c r="AN490" s="16"/>
      <c r="AO490" s="16"/>
      <c r="AP490" s="13">
        <v>45714</v>
      </c>
      <c r="AQ490" s="13">
        <v>45895</v>
      </c>
      <c r="AR490" s="13">
        <v>42242</v>
      </c>
      <c r="AS490" s="8" t="s">
        <v>70</v>
      </c>
      <c r="AT490" s="8" t="s">
        <v>71</v>
      </c>
      <c r="AU490" s="8" t="s">
        <v>72</v>
      </c>
      <c r="AV490" s="9">
        <v>57</v>
      </c>
      <c r="AW490" s="9">
        <v>0.15616438356164383</v>
      </c>
      <c r="AX490" s="8"/>
      <c r="AY490" s="8"/>
      <c r="AZ490" s="8"/>
      <c r="BA490" s="8" t="s">
        <v>73</v>
      </c>
      <c r="BB490" s="8" t="s">
        <v>74</v>
      </c>
      <c r="BC490" s="1"/>
      <c r="BD490" s="1"/>
      <c r="BE490" s="1"/>
    </row>
    <row r="491" spans="1:57" ht="20" hidden="1" customHeight="1" x14ac:dyDescent="0.35">
      <c r="A491" s="1"/>
      <c r="B491" s="8" t="s">
        <v>3</v>
      </c>
      <c r="C491" s="8">
        <v>1070</v>
      </c>
      <c r="D491" s="8" t="s">
        <v>14</v>
      </c>
      <c r="E491" s="8" t="s">
        <v>1131</v>
      </c>
      <c r="F491" s="8" t="s">
        <v>1132</v>
      </c>
      <c r="G491" s="8" t="s">
        <v>608</v>
      </c>
      <c r="H491" s="8" t="s">
        <v>609</v>
      </c>
      <c r="I491" s="8" t="s">
        <v>65</v>
      </c>
      <c r="J491" s="8" t="s">
        <v>66</v>
      </c>
      <c r="K491" s="8" t="s">
        <v>646</v>
      </c>
      <c r="L491" s="12">
        <v>100</v>
      </c>
      <c r="M491" s="9">
        <v>500000</v>
      </c>
      <c r="N491" s="9">
        <v>50000000</v>
      </c>
      <c r="O491" s="9">
        <v>101.92235429999999</v>
      </c>
      <c r="P491" s="9">
        <v>8.1532653528981527</v>
      </c>
      <c r="Q491" s="9">
        <v>50961177.149999999</v>
      </c>
      <c r="R491" s="13">
        <v>45867</v>
      </c>
      <c r="S491" s="9">
        <v>8.31</v>
      </c>
      <c r="T491" s="9">
        <v>50101000</v>
      </c>
      <c r="U491" s="9">
        <v>100.202</v>
      </c>
      <c r="V491" s="9">
        <f>VLOOKUP(E491,[6]SDL!$A:$E,5,0)</f>
        <v>100.202</v>
      </c>
      <c r="W491" s="9">
        <f t="shared" si="7"/>
        <v>0</v>
      </c>
      <c r="X491" s="9">
        <v>5.5960546000000004</v>
      </c>
      <c r="Y491" s="9">
        <v>0</v>
      </c>
      <c r="Z491" s="9">
        <v>860177.15</v>
      </c>
      <c r="AA491" s="9">
        <v>-860177.15</v>
      </c>
      <c r="AB491" s="9">
        <v>8.0555600000000005E-2</v>
      </c>
      <c r="AC491" s="9">
        <v>7.8362899999999999E-2</v>
      </c>
      <c r="AD491" s="9">
        <v>-406.35399999999998</v>
      </c>
      <c r="AE491" s="9"/>
      <c r="AF491" s="9">
        <v>0</v>
      </c>
      <c r="AG491" s="9">
        <v>0</v>
      </c>
      <c r="AH491" s="9"/>
      <c r="AI491" s="9">
        <v>1754333.33</v>
      </c>
      <c r="AJ491" s="15">
        <v>197</v>
      </c>
      <c r="AK491" s="15">
        <v>2</v>
      </c>
      <c r="AL491" s="8" t="s">
        <v>68</v>
      </c>
      <c r="AM491" s="8" t="s">
        <v>69</v>
      </c>
      <c r="AN491" s="16"/>
      <c r="AO491" s="16"/>
      <c r="AP491" s="13">
        <v>45686</v>
      </c>
      <c r="AQ491" s="13">
        <v>45867</v>
      </c>
      <c r="AR491" s="13">
        <v>42214</v>
      </c>
      <c r="AS491" s="8" t="s">
        <v>70</v>
      </c>
      <c r="AT491" s="8" t="s">
        <v>71</v>
      </c>
      <c r="AU491" s="8" t="s">
        <v>72</v>
      </c>
      <c r="AV491" s="9">
        <v>29</v>
      </c>
      <c r="AW491" s="9">
        <v>7.9452054794520555E-2</v>
      </c>
      <c r="AX491" s="8"/>
      <c r="AY491" s="8"/>
      <c r="AZ491" s="8"/>
      <c r="BA491" s="8" t="s">
        <v>73</v>
      </c>
      <c r="BB491" s="8" t="s">
        <v>74</v>
      </c>
      <c r="BC491" s="1"/>
      <c r="BD491" s="1"/>
      <c r="BE491" s="1"/>
    </row>
    <row r="492" spans="1:57" ht="20" hidden="1" customHeight="1" x14ac:dyDescent="0.35">
      <c r="A492" s="1"/>
      <c r="B492" s="8" t="s">
        <v>3</v>
      </c>
      <c r="C492" s="8">
        <v>743</v>
      </c>
      <c r="D492" s="8" t="s">
        <v>14</v>
      </c>
      <c r="E492" s="8" t="s">
        <v>1133</v>
      </c>
      <c r="F492" s="8" t="s">
        <v>1134</v>
      </c>
      <c r="G492" s="8" t="s">
        <v>608</v>
      </c>
      <c r="H492" s="8" t="s">
        <v>609</v>
      </c>
      <c r="I492" s="8" t="s">
        <v>65</v>
      </c>
      <c r="J492" s="8" t="s">
        <v>66</v>
      </c>
      <c r="K492" s="8" t="s">
        <v>779</v>
      </c>
      <c r="L492" s="12">
        <v>100</v>
      </c>
      <c r="M492" s="9">
        <v>3000000</v>
      </c>
      <c r="N492" s="9">
        <v>300000000</v>
      </c>
      <c r="O492" s="9">
        <v>106.776</v>
      </c>
      <c r="P492" s="9">
        <v>7.792013186483854</v>
      </c>
      <c r="Q492" s="9">
        <v>320328000</v>
      </c>
      <c r="R492" s="13">
        <v>46035</v>
      </c>
      <c r="S492" s="9">
        <v>8.32</v>
      </c>
      <c r="T492" s="9">
        <v>304045200</v>
      </c>
      <c r="U492" s="9">
        <v>101.3484</v>
      </c>
      <c r="V492" s="9">
        <f>VLOOKUP(E492,[6]SDL!$A:$E,5,0)</f>
        <v>101.3484</v>
      </c>
      <c r="W492" s="9">
        <f t="shared" si="7"/>
        <v>0</v>
      </c>
      <c r="X492" s="9">
        <v>5.7214450000000001</v>
      </c>
      <c r="Y492" s="9">
        <v>0</v>
      </c>
      <c r="Z492" s="9">
        <v>16282800</v>
      </c>
      <c r="AA492" s="9">
        <v>-16282800</v>
      </c>
      <c r="AB492" s="9">
        <v>0.51649369999999994</v>
      </c>
      <c r="AC492" s="9">
        <v>0.50212909999999999</v>
      </c>
      <c r="AD492" s="9">
        <v>-15851.876</v>
      </c>
      <c r="AE492" s="9"/>
      <c r="AF492" s="9">
        <v>0</v>
      </c>
      <c r="AG492" s="9">
        <v>0</v>
      </c>
      <c r="AH492" s="9"/>
      <c r="AI492" s="9">
        <v>11648000</v>
      </c>
      <c r="AJ492" s="15">
        <v>211</v>
      </c>
      <c r="AK492" s="15">
        <v>2</v>
      </c>
      <c r="AL492" s="8" t="s">
        <v>68</v>
      </c>
      <c r="AM492" s="8" t="s">
        <v>69</v>
      </c>
      <c r="AN492" s="16"/>
      <c r="AO492" s="16"/>
      <c r="AP492" s="13">
        <v>45670</v>
      </c>
      <c r="AQ492" s="13">
        <v>45852</v>
      </c>
      <c r="AR492" s="13">
        <v>42382</v>
      </c>
      <c r="AS492" s="8" t="s">
        <v>70</v>
      </c>
      <c r="AT492" s="8" t="s">
        <v>71</v>
      </c>
      <c r="AU492" s="8" t="s">
        <v>72</v>
      </c>
      <c r="AV492" s="9">
        <v>197</v>
      </c>
      <c r="AW492" s="9">
        <v>0.53972602739726028</v>
      </c>
      <c r="AX492" s="8"/>
      <c r="AY492" s="8"/>
      <c r="AZ492" s="8"/>
      <c r="BA492" s="8" t="s">
        <v>73</v>
      </c>
      <c r="BB492" s="8" t="s">
        <v>74</v>
      </c>
      <c r="BC492" s="1"/>
      <c r="BD492" s="1"/>
      <c r="BE492" s="1"/>
    </row>
    <row r="493" spans="1:57" ht="20" hidden="1" customHeight="1" x14ac:dyDescent="0.35">
      <c r="A493" s="1"/>
      <c r="B493" s="8" t="s">
        <v>3</v>
      </c>
      <c r="C493" s="8">
        <v>1104</v>
      </c>
      <c r="D493" s="8" t="s">
        <v>14</v>
      </c>
      <c r="E493" s="8" t="s">
        <v>1135</v>
      </c>
      <c r="F493" s="8" t="s">
        <v>1136</v>
      </c>
      <c r="G493" s="8" t="s">
        <v>608</v>
      </c>
      <c r="H493" s="8" t="s">
        <v>609</v>
      </c>
      <c r="I493" s="8" t="s">
        <v>65</v>
      </c>
      <c r="J493" s="8" t="s">
        <v>66</v>
      </c>
      <c r="K493" s="8" t="s">
        <v>624</v>
      </c>
      <c r="L493" s="12">
        <v>100</v>
      </c>
      <c r="M493" s="9">
        <v>1000000</v>
      </c>
      <c r="N493" s="9">
        <v>100000000</v>
      </c>
      <c r="O493" s="9">
        <v>101.858118</v>
      </c>
      <c r="P493" s="9">
        <v>8.1682247457193355</v>
      </c>
      <c r="Q493" s="9">
        <v>101858118</v>
      </c>
      <c r="R493" s="13">
        <v>45853</v>
      </c>
      <c r="S493" s="9">
        <v>8.32</v>
      </c>
      <c r="T493" s="9">
        <v>100100900</v>
      </c>
      <c r="U493" s="9">
        <v>100.1009</v>
      </c>
      <c r="V493" s="9">
        <f>VLOOKUP(E493,[6]SDL!$A:$E,5,0)</f>
        <v>100.1009</v>
      </c>
      <c r="W493" s="9">
        <f t="shared" si="7"/>
        <v>0</v>
      </c>
      <c r="X493" s="9">
        <v>5.6762195000000002</v>
      </c>
      <c r="Y493" s="9">
        <v>0</v>
      </c>
      <c r="Z493" s="9">
        <v>1757218</v>
      </c>
      <c r="AA493" s="9">
        <v>-1757218</v>
      </c>
      <c r="AB493" s="9">
        <v>4.1666700000000001E-2</v>
      </c>
      <c r="AC493" s="9">
        <v>4.0516799999999999E-2</v>
      </c>
      <c r="AD493" s="9">
        <v>-421.12</v>
      </c>
      <c r="AE493" s="9"/>
      <c r="AF493" s="9">
        <v>0</v>
      </c>
      <c r="AG493" s="9">
        <v>0</v>
      </c>
      <c r="AH493" s="9"/>
      <c r="AI493" s="9">
        <v>3836444.44</v>
      </c>
      <c r="AJ493" s="15">
        <v>194</v>
      </c>
      <c r="AK493" s="15">
        <v>2</v>
      </c>
      <c r="AL493" s="8" t="s">
        <v>68</v>
      </c>
      <c r="AM493" s="8" t="s">
        <v>69</v>
      </c>
      <c r="AN493" s="16"/>
      <c r="AO493" s="16"/>
      <c r="AP493" s="13">
        <v>45672</v>
      </c>
      <c r="AQ493" s="13">
        <v>45853</v>
      </c>
      <c r="AR493" s="13">
        <v>42200</v>
      </c>
      <c r="AS493" s="8" t="s">
        <v>70</v>
      </c>
      <c r="AT493" s="8" t="s">
        <v>71</v>
      </c>
      <c r="AU493" s="8" t="s">
        <v>72</v>
      </c>
      <c r="AV493" s="9">
        <v>15</v>
      </c>
      <c r="AW493" s="9">
        <v>4.1095890410958902E-2</v>
      </c>
      <c r="AX493" s="8"/>
      <c r="AY493" s="8"/>
      <c r="AZ493" s="8"/>
      <c r="BA493" s="8" t="s">
        <v>73</v>
      </c>
      <c r="BB493" s="8" t="s">
        <v>74</v>
      </c>
      <c r="BC493" s="1"/>
      <c r="BD493" s="1"/>
      <c r="BE493" s="1"/>
    </row>
    <row r="494" spans="1:57" ht="20" hidden="1" customHeight="1" x14ac:dyDescent="0.35">
      <c r="A494" s="1"/>
      <c r="B494" s="8" t="s">
        <v>3</v>
      </c>
      <c r="C494" s="8">
        <v>1065</v>
      </c>
      <c r="D494" s="8" t="s">
        <v>14</v>
      </c>
      <c r="E494" s="8" t="s">
        <v>1137</v>
      </c>
      <c r="F494" s="8" t="s">
        <v>1138</v>
      </c>
      <c r="G494" s="8" t="s">
        <v>608</v>
      </c>
      <c r="H494" s="8" t="s">
        <v>609</v>
      </c>
      <c r="I494" s="8" t="s">
        <v>65</v>
      </c>
      <c r="J494" s="8" t="s">
        <v>66</v>
      </c>
      <c r="K494" s="8" t="s">
        <v>721</v>
      </c>
      <c r="L494" s="12">
        <v>100</v>
      </c>
      <c r="M494" s="9">
        <v>500000</v>
      </c>
      <c r="N494" s="9">
        <v>50000000</v>
      </c>
      <c r="O494" s="9">
        <v>107.1285</v>
      </c>
      <c r="P494" s="9">
        <v>7.7663740274530122</v>
      </c>
      <c r="Q494" s="9">
        <v>53564250</v>
      </c>
      <c r="R494" s="13">
        <v>45867</v>
      </c>
      <c r="S494" s="9">
        <v>8.32</v>
      </c>
      <c r="T494" s="9">
        <v>50101350</v>
      </c>
      <c r="U494" s="9">
        <v>100.20269999999999</v>
      </c>
      <c r="V494" s="9">
        <f>VLOOKUP(E494,[6]SDL!$A:$E,5,0)</f>
        <v>100.20269999999999</v>
      </c>
      <c r="W494" s="9">
        <f t="shared" si="7"/>
        <v>0</v>
      </c>
      <c r="X494" s="9">
        <v>5.5970541999999996</v>
      </c>
      <c r="Y494" s="9">
        <v>0</v>
      </c>
      <c r="Z494" s="9">
        <v>3462900</v>
      </c>
      <c r="AA494" s="9">
        <v>-3462900</v>
      </c>
      <c r="AB494" s="9">
        <v>8.0555600000000005E-2</v>
      </c>
      <c r="AC494" s="9">
        <v>7.8362600000000004E-2</v>
      </c>
      <c r="AD494" s="9">
        <v>-406.37099999999998</v>
      </c>
      <c r="AE494" s="9"/>
      <c r="AF494" s="9">
        <v>0</v>
      </c>
      <c r="AG494" s="9">
        <v>0</v>
      </c>
      <c r="AH494" s="9"/>
      <c r="AI494" s="9">
        <v>1756444.44</v>
      </c>
      <c r="AJ494" s="15">
        <v>195</v>
      </c>
      <c r="AK494" s="15">
        <v>2</v>
      </c>
      <c r="AL494" s="8" t="s">
        <v>68</v>
      </c>
      <c r="AM494" s="8" t="s">
        <v>69</v>
      </c>
      <c r="AN494" s="16"/>
      <c r="AO494" s="16"/>
      <c r="AP494" s="13">
        <v>45686</v>
      </c>
      <c r="AQ494" s="13">
        <v>45867</v>
      </c>
      <c r="AR494" s="13">
        <v>42214</v>
      </c>
      <c r="AS494" s="8" t="s">
        <v>70</v>
      </c>
      <c r="AT494" s="8" t="s">
        <v>71</v>
      </c>
      <c r="AU494" s="8" t="s">
        <v>72</v>
      </c>
      <c r="AV494" s="9">
        <v>29</v>
      </c>
      <c r="AW494" s="9">
        <v>7.9452054794520555E-2</v>
      </c>
      <c r="AX494" s="8"/>
      <c r="AY494" s="8"/>
      <c r="AZ494" s="8"/>
      <c r="BA494" s="8" t="s">
        <v>73</v>
      </c>
      <c r="BB494" s="8" t="s">
        <v>74</v>
      </c>
      <c r="BC494" s="1"/>
      <c r="BD494" s="1"/>
      <c r="BE494" s="1"/>
    </row>
    <row r="495" spans="1:57" ht="20" hidden="1" customHeight="1" x14ac:dyDescent="0.35">
      <c r="A495" s="1"/>
      <c r="B495" s="8" t="s">
        <v>3</v>
      </c>
      <c r="C495" s="8">
        <v>2980</v>
      </c>
      <c r="D495" s="8" t="s">
        <v>14</v>
      </c>
      <c r="E495" s="8" t="s">
        <v>1139</v>
      </c>
      <c r="F495" s="8" t="s">
        <v>1140</v>
      </c>
      <c r="G495" s="8" t="s">
        <v>608</v>
      </c>
      <c r="H495" s="8" t="s">
        <v>609</v>
      </c>
      <c r="I495" s="8" t="s">
        <v>65</v>
      </c>
      <c r="J495" s="8" t="s">
        <v>66</v>
      </c>
      <c r="K495" s="8" t="s">
        <v>633</v>
      </c>
      <c r="L495" s="12">
        <v>100</v>
      </c>
      <c r="M495" s="9">
        <v>250000</v>
      </c>
      <c r="N495" s="9">
        <v>25000000</v>
      </c>
      <c r="O495" s="9">
        <v>103.53749999999999</v>
      </c>
      <c r="P495" s="9">
        <v>8.0550525172039116</v>
      </c>
      <c r="Q495" s="9">
        <v>25884375</v>
      </c>
      <c r="R495" s="13">
        <v>46804</v>
      </c>
      <c r="S495" s="9">
        <v>8.34</v>
      </c>
      <c r="T495" s="9">
        <v>26273725</v>
      </c>
      <c r="U495" s="9">
        <v>105.0949</v>
      </c>
      <c r="V495" s="9">
        <f>VLOOKUP(E495,[6]SDL!$A:$E,5,0)</f>
        <v>105.0949</v>
      </c>
      <c r="W495" s="9">
        <f t="shared" si="7"/>
        <v>0</v>
      </c>
      <c r="X495" s="9">
        <v>6.2122609999999998</v>
      </c>
      <c r="Y495" s="9">
        <v>389350</v>
      </c>
      <c r="Z495" s="9">
        <v>0</v>
      </c>
      <c r="AA495" s="9">
        <v>389350</v>
      </c>
      <c r="AB495" s="9">
        <v>2.3665968999999998</v>
      </c>
      <c r="AC495" s="9">
        <v>2.2953017999999998</v>
      </c>
      <c r="AD495" s="9">
        <v>-6203.43</v>
      </c>
      <c r="AE495" s="9">
        <v>7.4345530000000002</v>
      </c>
      <c r="AF495" s="9">
        <v>0</v>
      </c>
      <c r="AG495" s="9">
        <v>0</v>
      </c>
      <c r="AH495" s="9"/>
      <c r="AI495" s="9">
        <v>752916.67</v>
      </c>
      <c r="AJ495" s="15">
        <v>10230</v>
      </c>
      <c r="AK495" s="15">
        <v>2</v>
      </c>
      <c r="AL495" s="8" t="s">
        <v>68</v>
      </c>
      <c r="AM495" s="8" t="s">
        <v>69</v>
      </c>
      <c r="AN495" s="16"/>
      <c r="AO495" s="16"/>
      <c r="AP495" s="13">
        <v>45709</v>
      </c>
      <c r="AQ495" s="13">
        <v>45890</v>
      </c>
      <c r="AR495" s="13">
        <v>43152</v>
      </c>
      <c r="AS495" s="8" t="s">
        <v>70</v>
      </c>
      <c r="AT495" s="8" t="s">
        <v>71</v>
      </c>
      <c r="AU495" s="8" t="s">
        <v>72</v>
      </c>
      <c r="AV495" s="9">
        <v>966</v>
      </c>
      <c r="AW495" s="9">
        <v>2.6465753424657534</v>
      </c>
      <c r="AX495" s="8"/>
      <c r="AY495" s="8"/>
      <c r="AZ495" s="8"/>
      <c r="BA495" s="8" t="s">
        <v>73</v>
      </c>
      <c r="BB495" s="8" t="s">
        <v>74</v>
      </c>
      <c r="BC495" s="1"/>
      <c r="BD495" s="1"/>
      <c r="BE495" s="1"/>
    </row>
    <row r="496" spans="1:57" ht="20" hidden="1" customHeight="1" x14ac:dyDescent="0.35">
      <c r="A496" s="1"/>
      <c r="B496" s="8" t="s">
        <v>3</v>
      </c>
      <c r="C496" s="8">
        <v>741</v>
      </c>
      <c r="D496" s="8" t="s">
        <v>13</v>
      </c>
      <c r="E496" s="8" t="s">
        <v>1141</v>
      </c>
      <c r="F496" s="8" t="s">
        <v>1142</v>
      </c>
      <c r="G496" s="8" t="s">
        <v>608</v>
      </c>
      <c r="H496" s="8" t="s">
        <v>609</v>
      </c>
      <c r="I496" s="8" t="s">
        <v>65</v>
      </c>
      <c r="J496" s="8" t="s">
        <v>66</v>
      </c>
      <c r="K496" s="8" t="s">
        <v>646</v>
      </c>
      <c r="L496" s="12">
        <v>100</v>
      </c>
      <c r="M496" s="9">
        <v>24000000</v>
      </c>
      <c r="N496" s="9">
        <v>2400000000</v>
      </c>
      <c r="O496" s="9">
        <v>101.07590209999999</v>
      </c>
      <c r="P496" s="9">
        <v>8.251224898046198</v>
      </c>
      <c r="Q496" s="9">
        <v>2425821650.4000001</v>
      </c>
      <c r="R496" s="13">
        <v>46035</v>
      </c>
      <c r="S496" s="9">
        <v>8.34</v>
      </c>
      <c r="T496" s="9">
        <v>2432611200</v>
      </c>
      <c r="U496" s="9">
        <v>101.3588</v>
      </c>
      <c r="V496" s="9">
        <f>VLOOKUP(E496,[6]SDL!$A:$E,5,0)</f>
        <v>101.3588</v>
      </c>
      <c r="W496" s="9">
        <f t="shared" si="7"/>
        <v>0</v>
      </c>
      <c r="X496" s="9">
        <v>5.7214495999999997</v>
      </c>
      <c r="Y496" s="9">
        <v>6789549.5999999996</v>
      </c>
      <c r="Z496" s="9">
        <v>0</v>
      </c>
      <c r="AA496" s="9">
        <v>6789549.5999999996</v>
      </c>
      <c r="AB496" s="9">
        <v>0.51645019999999997</v>
      </c>
      <c r="AC496" s="9">
        <v>0.5020869</v>
      </c>
      <c r="AD496" s="9">
        <v>-126828.105</v>
      </c>
      <c r="AE496" s="9">
        <v>0</v>
      </c>
      <c r="AF496" s="9">
        <v>125473.44</v>
      </c>
      <c r="AG496" s="9">
        <v>115082594.02</v>
      </c>
      <c r="AH496" s="9"/>
      <c r="AI496" s="9">
        <v>93408000</v>
      </c>
      <c r="AJ496" s="15">
        <v>2487</v>
      </c>
      <c r="AK496" s="15">
        <v>2</v>
      </c>
      <c r="AL496" s="8" t="s">
        <v>68</v>
      </c>
      <c r="AM496" s="8" t="s">
        <v>69</v>
      </c>
      <c r="AN496" s="16"/>
      <c r="AO496" s="16"/>
      <c r="AP496" s="13">
        <v>45670</v>
      </c>
      <c r="AQ496" s="13">
        <v>45852</v>
      </c>
      <c r="AR496" s="13">
        <v>42382</v>
      </c>
      <c r="AS496" s="8" t="s">
        <v>70</v>
      </c>
      <c r="AT496" s="8" t="s">
        <v>71</v>
      </c>
      <c r="AU496" s="8" t="s">
        <v>72</v>
      </c>
      <c r="AV496" s="9">
        <v>197</v>
      </c>
      <c r="AW496" s="9">
        <v>0.53972602739726028</v>
      </c>
      <c r="AX496" s="8"/>
      <c r="AY496" s="8"/>
      <c r="AZ496" s="8"/>
      <c r="BA496" s="8" t="s">
        <v>73</v>
      </c>
      <c r="BB496" s="8" t="s">
        <v>74</v>
      </c>
      <c r="BC496" s="1"/>
      <c r="BD496" s="1"/>
      <c r="BE496" s="1"/>
    </row>
    <row r="497" spans="1:57" ht="20" hidden="1" customHeight="1" x14ac:dyDescent="0.35">
      <c r="A497" s="1"/>
      <c r="B497" s="8" t="s">
        <v>3</v>
      </c>
      <c r="C497" s="8">
        <v>1103</v>
      </c>
      <c r="D497" s="8" t="s">
        <v>14</v>
      </c>
      <c r="E497" s="8" t="s">
        <v>1143</v>
      </c>
      <c r="F497" s="8" t="s">
        <v>1144</v>
      </c>
      <c r="G497" s="8" t="s">
        <v>608</v>
      </c>
      <c r="H497" s="8" t="s">
        <v>609</v>
      </c>
      <c r="I497" s="8" t="s">
        <v>65</v>
      </c>
      <c r="J497" s="8" t="s">
        <v>66</v>
      </c>
      <c r="K497" s="8" t="s">
        <v>782</v>
      </c>
      <c r="L497" s="12">
        <v>100</v>
      </c>
      <c r="M497" s="9">
        <v>500000</v>
      </c>
      <c r="N497" s="9">
        <v>50000000</v>
      </c>
      <c r="O497" s="9">
        <v>104.6921</v>
      </c>
      <c r="P497" s="9">
        <v>7.9853207644129789</v>
      </c>
      <c r="Q497" s="9">
        <v>52346050</v>
      </c>
      <c r="R497" s="13">
        <v>45853</v>
      </c>
      <c r="S497" s="9">
        <v>8.36</v>
      </c>
      <c r="T497" s="9">
        <v>50051200</v>
      </c>
      <c r="U497" s="9">
        <v>100.1024</v>
      </c>
      <c r="V497" s="9">
        <f>VLOOKUP(E497,[6]SDL!$A:$E,5,0)</f>
        <v>100.1024</v>
      </c>
      <c r="W497" s="9">
        <f t="shared" si="7"/>
        <v>0</v>
      </c>
      <c r="X497" s="9">
        <v>5.6789848999999997</v>
      </c>
      <c r="Y497" s="9">
        <v>0</v>
      </c>
      <c r="Z497" s="9">
        <v>2294850</v>
      </c>
      <c r="AA497" s="9">
        <v>-2294850</v>
      </c>
      <c r="AB497" s="9">
        <v>4.1666700000000001E-2</v>
      </c>
      <c r="AC497" s="9">
        <v>4.0516200000000002E-2</v>
      </c>
      <c r="AD497" s="9">
        <v>-210.59800000000001</v>
      </c>
      <c r="AE497" s="9"/>
      <c r="AF497" s="9">
        <v>0</v>
      </c>
      <c r="AG497" s="9">
        <v>0</v>
      </c>
      <c r="AH497" s="9"/>
      <c r="AI497" s="9">
        <v>1927444.44</v>
      </c>
      <c r="AJ497" s="15">
        <v>193</v>
      </c>
      <c r="AK497" s="15">
        <v>2</v>
      </c>
      <c r="AL497" s="8" t="s">
        <v>68</v>
      </c>
      <c r="AM497" s="8" t="s">
        <v>69</v>
      </c>
      <c r="AN497" s="16"/>
      <c r="AO497" s="16"/>
      <c r="AP497" s="13">
        <v>45672</v>
      </c>
      <c r="AQ497" s="13">
        <v>45853</v>
      </c>
      <c r="AR497" s="13">
        <v>42200</v>
      </c>
      <c r="AS497" s="8" t="s">
        <v>70</v>
      </c>
      <c r="AT497" s="8" t="s">
        <v>71</v>
      </c>
      <c r="AU497" s="8" t="s">
        <v>72</v>
      </c>
      <c r="AV497" s="9">
        <v>15</v>
      </c>
      <c r="AW497" s="9">
        <v>4.1095890410958902E-2</v>
      </c>
      <c r="AX497" s="8"/>
      <c r="AY497" s="8"/>
      <c r="AZ497" s="8"/>
      <c r="BA497" s="8" t="s">
        <v>73</v>
      </c>
      <c r="BB497" s="8" t="s">
        <v>74</v>
      </c>
      <c r="BC497" s="1"/>
      <c r="BD497" s="1"/>
      <c r="BE497" s="1"/>
    </row>
    <row r="498" spans="1:57" ht="20" hidden="1" customHeight="1" x14ac:dyDescent="0.35">
      <c r="A498" s="1"/>
      <c r="B498" s="8" t="s">
        <v>3</v>
      </c>
      <c r="C498" s="8">
        <v>646</v>
      </c>
      <c r="D498" s="8" t="s">
        <v>14</v>
      </c>
      <c r="E498" s="8" t="s">
        <v>1145</v>
      </c>
      <c r="F498" s="8" t="s">
        <v>1146</v>
      </c>
      <c r="G498" s="8" t="s">
        <v>608</v>
      </c>
      <c r="H498" s="8" t="s">
        <v>609</v>
      </c>
      <c r="I498" s="8" t="s">
        <v>65</v>
      </c>
      <c r="J498" s="8" t="s">
        <v>66</v>
      </c>
      <c r="K498" s="8" t="s">
        <v>636</v>
      </c>
      <c r="L498" s="12">
        <v>100</v>
      </c>
      <c r="M498" s="9">
        <v>3000000</v>
      </c>
      <c r="N498" s="9">
        <v>300000000</v>
      </c>
      <c r="O498" s="9">
        <v>103.02048000000001</v>
      </c>
      <c r="P498" s="9">
        <v>8.1343049459680241</v>
      </c>
      <c r="Q498" s="9">
        <v>309061440</v>
      </c>
      <c r="R498" s="13">
        <v>46049</v>
      </c>
      <c r="S498" s="9">
        <v>8.3800000000000008</v>
      </c>
      <c r="T498" s="9">
        <v>304425300</v>
      </c>
      <c r="U498" s="9">
        <v>101.4751</v>
      </c>
      <c r="V498" s="9">
        <f>VLOOKUP(E498,[6]SDL!$A:$E,5,0)</f>
        <v>101.4751</v>
      </c>
      <c r="W498" s="9">
        <f t="shared" si="7"/>
        <v>0</v>
      </c>
      <c r="X498" s="9">
        <v>5.7209460999999999</v>
      </c>
      <c r="Y498" s="9">
        <v>0</v>
      </c>
      <c r="Z498" s="9">
        <v>4636140</v>
      </c>
      <c r="AA498" s="9">
        <v>-4636140</v>
      </c>
      <c r="AB498" s="9">
        <v>0.55525219999999997</v>
      </c>
      <c r="AC498" s="9">
        <v>0.53981109999999999</v>
      </c>
      <c r="AD498" s="9">
        <v>-17013.744999999999</v>
      </c>
      <c r="AE498" s="9"/>
      <c r="AF498" s="9">
        <v>0</v>
      </c>
      <c r="AG498" s="9">
        <v>0</v>
      </c>
      <c r="AH498" s="9"/>
      <c r="AI498" s="9">
        <v>10754333.33</v>
      </c>
      <c r="AJ498" s="15">
        <v>4398</v>
      </c>
      <c r="AK498" s="15">
        <v>2</v>
      </c>
      <c r="AL498" s="8" t="s">
        <v>68</v>
      </c>
      <c r="AM498" s="8" t="s">
        <v>69</v>
      </c>
      <c r="AN498" s="16"/>
      <c r="AO498" s="16"/>
      <c r="AP498" s="13">
        <v>45684</v>
      </c>
      <c r="AQ498" s="13">
        <v>45866</v>
      </c>
      <c r="AR498" s="13">
        <v>42396</v>
      </c>
      <c r="AS498" s="8" t="s">
        <v>70</v>
      </c>
      <c r="AT498" s="8" t="s">
        <v>71</v>
      </c>
      <c r="AU498" s="8" t="s">
        <v>72</v>
      </c>
      <c r="AV498" s="9">
        <v>211</v>
      </c>
      <c r="AW498" s="9">
        <v>0.57808219178082187</v>
      </c>
      <c r="AX498" s="8"/>
      <c r="AY498" s="8"/>
      <c r="AZ498" s="8"/>
      <c r="BA498" s="8" t="s">
        <v>73</v>
      </c>
      <c r="BB498" s="8" t="s">
        <v>74</v>
      </c>
      <c r="BC498" s="1"/>
      <c r="BD498" s="1"/>
      <c r="BE498" s="1"/>
    </row>
    <row r="499" spans="1:57" ht="20" hidden="1" customHeight="1" x14ac:dyDescent="0.35">
      <c r="A499" s="1"/>
      <c r="B499" s="8" t="s">
        <v>3</v>
      </c>
      <c r="C499" s="8">
        <v>640</v>
      </c>
      <c r="D499" s="8" t="s">
        <v>14</v>
      </c>
      <c r="E499" s="8" t="s">
        <v>1147</v>
      </c>
      <c r="F499" s="8" t="s">
        <v>1148</v>
      </c>
      <c r="G499" s="8" t="s">
        <v>608</v>
      </c>
      <c r="H499" s="8" t="s">
        <v>609</v>
      </c>
      <c r="I499" s="8" t="s">
        <v>65</v>
      </c>
      <c r="J499" s="8" t="s">
        <v>66</v>
      </c>
      <c r="K499" s="8" t="s">
        <v>649</v>
      </c>
      <c r="L499" s="12">
        <v>100</v>
      </c>
      <c r="M499" s="9">
        <v>3000000</v>
      </c>
      <c r="N499" s="9">
        <v>300000000</v>
      </c>
      <c r="O499" s="9">
        <v>103.27500000000001</v>
      </c>
      <c r="P499" s="9">
        <v>8.1529895908980876</v>
      </c>
      <c r="Q499" s="9">
        <v>309825000</v>
      </c>
      <c r="R499" s="13">
        <v>46049</v>
      </c>
      <c r="S499" s="9">
        <v>8.42</v>
      </c>
      <c r="T499" s="9">
        <v>304491900</v>
      </c>
      <c r="U499" s="9">
        <v>101.4973</v>
      </c>
      <c r="V499" s="9">
        <f>VLOOKUP(E499,[6]SDL!$A:$E,5,0)</f>
        <v>101.4973</v>
      </c>
      <c r="W499" s="9">
        <f t="shared" si="7"/>
        <v>0</v>
      </c>
      <c r="X499" s="9">
        <v>5.7210768999999999</v>
      </c>
      <c r="Y499" s="9">
        <v>0</v>
      </c>
      <c r="Z499" s="9">
        <v>5333100</v>
      </c>
      <c r="AA499" s="9">
        <v>-5333100</v>
      </c>
      <c r="AB499" s="9">
        <v>0.55516529999999997</v>
      </c>
      <c r="AC499" s="9">
        <v>0.53972629999999999</v>
      </c>
      <c r="AD499" s="9">
        <v>-17017.437999999998</v>
      </c>
      <c r="AE499" s="9"/>
      <c r="AF499" s="9">
        <v>0</v>
      </c>
      <c r="AG499" s="9">
        <v>0</v>
      </c>
      <c r="AH499" s="9"/>
      <c r="AI499" s="9">
        <v>10805666.67</v>
      </c>
      <c r="AJ499" s="15">
        <v>59</v>
      </c>
      <c r="AK499" s="15">
        <v>2</v>
      </c>
      <c r="AL499" s="8" t="s">
        <v>68</v>
      </c>
      <c r="AM499" s="8" t="s">
        <v>69</v>
      </c>
      <c r="AN499" s="16"/>
      <c r="AO499" s="16"/>
      <c r="AP499" s="13">
        <v>45684</v>
      </c>
      <c r="AQ499" s="13">
        <v>45866</v>
      </c>
      <c r="AR499" s="13">
        <v>42396</v>
      </c>
      <c r="AS499" s="8" t="s">
        <v>70</v>
      </c>
      <c r="AT499" s="8" t="s">
        <v>71</v>
      </c>
      <c r="AU499" s="8" t="s">
        <v>72</v>
      </c>
      <c r="AV499" s="9">
        <v>211</v>
      </c>
      <c r="AW499" s="9">
        <v>0.57808219178082187</v>
      </c>
      <c r="AX499" s="8"/>
      <c r="AY499" s="8"/>
      <c r="AZ499" s="8"/>
      <c r="BA499" s="8" t="s">
        <v>73</v>
      </c>
      <c r="BB499" s="8" t="s">
        <v>74</v>
      </c>
      <c r="BC499" s="1"/>
      <c r="BD499" s="1"/>
      <c r="BE499" s="1"/>
    </row>
    <row r="500" spans="1:57" ht="20" hidden="1" customHeight="1" x14ac:dyDescent="0.35">
      <c r="A500" s="1"/>
      <c r="B500" s="8" t="s">
        <v>3</v>
      </c>
      <c r="C500" s="8">
        <v>1821</v>
      </c>
      <c r="D500" s="8" t="s">
        <v>14</v>
      </c>
      <c r="E500" s="8" t="s">
        <v>1149</v>
      </c>
      <c r="F500" s="8" t="s">
        <v>1150</v>
      </c>
      <c r="G500" s="8" t="s">
        <v>608</v>
      </c>
      <c r="H500" s="8" t="s">
        <v>609</v>
      </c>
      <c r="I500" s="8" t="s">
        <v>65</v>
      </c>
      <c r="J500" s="8" t="s">
        <v>66</v>
      </c>
      <c r="K500" s="8" t="s">
        <v>708</v>
      </c>
      <c r="L500" s="12">
        <v>100</v>
      </c>
      <c r="M500" s="9">
        <v>3100000</v>
      </c>
      <c r="N500" s="9">
        <v>310000000</v>
      </c>
      <c r="O500" s="9">
        <v>104.2498477</v>
      </c>
      <c r="P500" s="9">
        <v>8.1630814699022345</v>
      </c>
      <c r="Q500" s="9">
        <v>323174527.87</v>
      </c>
      <c r="R500" s="13">
        <v>46063</v>
      </c>
      <c r="S500" s="9">
        <v>8.51</v>
      </c>
      <c r="T500" s="9">
        <v>315086480</v>
      </c>
      <c r="U500" s="9">
        <v>101.6408</v>
      </c>
      <c r="V500" s="9">
        <f>VLOOKUP(E500,[6]SDL!$A:$E,5,0)</f>
        <v>101.6408</v>
      </c>
      <c r="W500" s="9">
        <f t="shared" si="7"/>
        <v>0</v>
      </c>
      <c r="X500" s="9">
        <v>5.7209551000000003</v>
      </c>
      <c r="Y500" s="9">
        <v>0</v>
      </c>
      <c r="Z500" s="9">
        <v>8088047.8700000001</v>
      </c>
      <c r="AA500" s="9">
        <v>-8088047.8700000001</v>
      </c>
      <c r="AB500" s="9">
        <v>0.59108130000000003</v>
      </c>
      <c r="AC500" s="9">
        <v>0.57464380000000004</v>
      </c>
      <c r="AD500" s="9">
        <v>-18700.002</v>
      </c>
      <c r="AE500" s="9"/>
      <c r="AF500" s="9">
        <v>0</v>
      </c>
      <c r="AG500" s="9">
        <v>0</v>
      </c>
      <c r="AH500" s="9"/>
      <c r="AI500" s="9">
        <v>10332558.33</v>
      </c>
      <c r="AJ500" s="15">
        <v>60</v>
      </c>
      <c r="AK500" s="15">
        <v>2</v>
      </c>
      <c r="AL500" s="8" t="s">
        <v>68</v>
      </c>
      <c r="AM500" s="8" t="s">
        <v>69</v>
      </c>
      <c r="AN500" s="16"/>
      <c r="AO500" s="16"/>
      <c r="AP500" s="13">
        <v>45698</v>
      </c>
      <c r="AQ500" s="13">
        <v>45880</v>
      </c>
      <c r="AR500" s="13">
        <v>42410</v>
      </c>
      <c r="AS500" s="8" t="s">
        <v>70</v>
      </c>
      <c r="AT500" s="8" t="s">
        <v>71</v>
      </c>
      <c r="AU500" s="8" t="s">
        <v>72</v>
      </c>
      <c r="AV500" s="9">
        <v>225</v>
      </c>
      <c r="AW500" s="9">
        <v>0.61643835616438358</v>
      </c>
      <c r="AX500" s="8"/>
      <c r="AY500" s="8"/>
      <c r="AZ500" s="8"/>
      <c r="BA500" s="8" t="s">
        <v>73</v>
      </c>
      <c r="BB500" s="8" t="s">
        <v>74</v>
      </c>
      <c r="BC500" s="1"/>
      <c r="BD500" s="1"/>
      <c r="BE500" s="1"/>
    </row>
    <row r="501" spans="1:57" ht="20" hidden="1" customHeight="1" x14ac:dyDescent="0.35">
      <c r="A501" s="1"/>
      <c r="B501" s="8" t="s">
        <v>3</v>
      </c>
      <c r="C501" s="8">
        <v>1864</v>
      </c>
      <c r="D501" s="8" t="s">
        <v>14</v>
      </c>
      <c r="E501" s="8" t="s">
        <v>1151</v>
      </c>
      <c r="F501" s="8" t="s">
        <v>1152</v>
      </c>
      <c r="G501" s="8" t="s">
        <v>608</v>
      </c>
      <c r="H501" s="8" t="s">
        <v>609</v>
      </c>
      <c r="I501" s="8" t="s">
        <v>65</v>
      </c>
      <c r="J501" s="8" t="s">
        <v>66</v>
      </c>
      <c r="K501" s="8" t="s">
        <v>624</v>
      </c>
      <c r="L501" s="12">
        <v>100</v>
      </c>
      <c r="M501" s="9">
        <v>1000000</v>
      </c>
      <c r="N501" s="9">
        <v>100000000</v>
      </c>
      <c r="O501" s="9">
        <v>106.9732782</v>
      </c>
      <c r="P501" s="9">
        <v>7.9552577458545155</v>
      </c>
      <c r="Q501" s="9">
        <v>106973278.2</v>
      </c>
      <c r="R501" s="13">
        <v>46090</v>
      </c>
      <c r="S501" s="9">
        <v>8.51</v>
      </c>
      <c r="T501" s="9">
        <v>101851400</v>
      </c>
      <c r="U501" s="9">
        <v>101.8514</v>
      </c>
      <c r="V501" s="9">
        <f>VLOOKUP(E501,[6]SDL!$A:$E,5,0)</f>
        <v>101.8514</v>
      </c>
      <c r="W501" s="9">
        <f t="shared" si="7"/>
        <v>0</v>
      </c>
      <c r="X501" s="9">
        <v>5.7206463000000003</v>
      </c>
      <c r="Y501" s="9">
        <v>0</v>
      </c>
      <c r="Z501" s="9">
        <v>5121878.2</v>
      </c>
      <c r="AA501" s="9">
        <v>-5121878.2</v>
      </c>
      <c r="AB501" s="9">
        <v>0.67152199999999995</v>
      </c>
      <c r="AC501" s="9">
        <v>0.6528484</v>
      </c>
      <c r="AD501" s="9">
        <v>-6822.1970000000001</v>
      </c>
      <c r="AE501" s="9"/>
      <c r="AF501" s="9">
        <v>0</v>
      </c>
      <c r="AG501" s="9">
        <v>0</v>
      </c>
      <c r="AH501" s="9"/>
      <c r="AI501" s="9">
        <v>2647555.56</v>
      </c>
      <c r="AJ501" s="15">
        <v>213</v>
      </c>
      <c r="AK501" s="15">
        <v>2</v>
      </c>
      <c r="AL501" s="8" t="s">
        <v>68</v>
      </c>
      <c r="AM501" s="8" t="s">
        <v>69</v>
      </c>
      <c r="AN501" s="16"/>
      <c r="AO501" s="16"/>
      <c r="AP501" s="13">
        <v>45726</v>
      </c>
      <c r="AQ501" s="13">
        <v>45909</v>
      </c>
      <c r="AR501" s="13">
        <v>42438</v>
      </c>
      <c r="AS501" s="8" t="s">
        <v>70</v>
      </c>
      <c r="AT501" s="8" t="s">
        <v>71</v>
      </c>
      <c r="AU501" s="8" t="s">
        <v>72</v>
      </c>
      <c r="AV501" s="9">
        <v>252</v>
      </c>
      <c r="AW501" s="9">
        <v>0.69041095890410964</v>
      </c>
      <c r="AX501" s="8"/>
      <c r="AY501" s="8"/>
      <c r="AZ501" s="8"/>
      <c r="BA501" s="8" t="s">
        <v>73</v>
      </c>
      <c r="BB501" s="8" t="s">
        <v>74</v>
      </c>
      <c r="BC501" s="1"/>
      <c r="BD501" s="1"/>
      <c r="BE501" s="1"/>
    </row>
    <row r="502" spans="1:57" ht="20" hidden="1" customHeight="1" x14ac:dyDescent="0.35">
      <c r="A502" s="1"/>
      <c r="B502" s="8" t="s">
        <v>3</v>
      </c>
      <c r="C502" s="8">
        <v>1828</v>
      </c>
      <c r="D502" s="8" t="s">
        <v>13</v>
      </c>
      <c r="E502" s="8" t="s">
        <v>1153</v>
      </c>
      <c r="F502" s="8" t="s">
        <v>1154</v>
      </c>
      <c r="G502" s="8" t="s">
        <v>608</v>
      </c>
      <c r="H502" s="8" t="s">
        <v>609</v>
      </c>
      <c r="I502" s="8" t="s">
        <v>65</v>
      </c>
      <c r="J502" s="8" t="s">
        <v>66</v>
      </c>
      <c r="K502" s="8" t="s">
        <v>728</v>
      </c>
      <c r="L502" s="12">
        <v>100</v>
      </c>
      <c r="M502" s="9">
        <v>10000000</v>
      </c>
      <c r="N502" s="9">
        <v>1000000000</v>
      </c>
      <c r="O502" s="9">
        <v>100.7066817</v>
      </c>
      <c r="P502" s="9">
        <v>8.4502833936588733</v>
      </c>
      <c r="Q502" s="9">
        <v>1007066817</v>
      </c>
      <c r="R502" s="13">
        <v>46063</v>
      </c>
      <c r="S502" s="9">
        <v>8.51</v>
      </c>
      <c r="T502" s="9">
        <v>1016408000</v>
      </c>
      <c r="U502" s="9">
        <v>101.6408</v>
      </c>
      <c r="V502" s="9">
        <f>VLOOKUP(E502,[6]SDL!$A:$E,5,0)</f>
        <v>101.6408</v>
      </c>
      <c r="W502" s="9">
        <f t="shared" si="7"/>
        <v>0</v>
      </c>
      <c r="X502" s="9">
        <v>5.7209551000000003</v>
      </c>
      <c r="Y502" s="9">
        <v>9341183</v>
      </c>
      <c r="Z502" s="9">
        <v>0</v>
      </c>
      <c r="AA502" s="9">
        <v>9341183</v>
      </c>
      <c r="AB502" s="9">
        <v>0.59108130000000003</v>
      </c>
      <c r="AC502" s="9">
        <v>0.57464380000000004</v>
      </c>
      <c r="AD502" s="9">
        <v>-60322.586000000003</v>
      </c>
      <c r="AE502" s="9">
        <v>0</v>
      </c>
      <c r="AF502" s="9">
        <v>29816.55</v>
      </c>
      <c r="AG502" s="9">
        <v>23909407.98</v>
      </c>
      <c r="AH502" s="9"/>
      <c r="AI502" s="9">
        <v>33330833.329999998</v>
      </c>
      <c r="AJ502" s="15">
        <v>4369</v>
      </c>
      <c r="AK502" s="15">
        <v>2</v>
      </c>
      <c r="AL502" s="8" t="s">
        <v>68</v>
      </c>
      <c r="AM502" s="8" t="s">
        <v>69</v>
      </c>
      <c r="AN502" s="16"/>
      <c r="AO502" s="16"/>
      <c r="AP502" s="13">
        <v>45698</v>
      </c>
      <c r="AQ502" s="13">
        <v>45880</v>
      </c>
      <c r="AR502" s="13">
        <v>42410</v>
      </c>
      <c r="AS502" s="8" t="s">
        <v>70</v>
      </c>
      <c r="AT502" s="8" t="s">
        <v>71</v>
      </c>
      <c r="AU502" s="8" t="s">
        <v>72</v>
      </c>
      <c r="AV502" s="9">
        <v>225</v>
      </c>
      <c r="AW502" s="9">
        <v>0.61643835616438358</v>
      </c>
      <c r="AX502" s="8"/>
      <c r="AY502" s="8"/>
      <c r="AZ502" s="8"/>
      <c r="BA502" s="8" t="s">
        <v>73</v>
      </c>
      <c r="BB502" s="8" t="s">
        <v>74</v>
      </c>
      <c r="BC502" s="1"/>
      <c r="BD502" s="1"/>
      <c r="BE502" s="1"/>
    </row>
    <row r="503" spans="1:57" ht="20" hidden="1" customHeight="1" x14ac:dyDescent="0.35">
      <c r="A503" s="1"/>
      <c r="B503" s="8" t="s">
        <v>3</v>
      </c>
      <c r="C503" s="8">
        <v>1827</v>
      </c>
      <c r="D503" s="8" t="s">
        <v>14</v>
      </c>
      <c r="E503" s="8" t="s">
        <v>1155</v>
      </c>
      <c r="F503" s="8" t="s">
        <v>1156</v>
      </c>
      <c r="G503" s="8" t="s">
        <v>608</v>
      </c>
      <c r="H503" s="8" t="s">
        <v>609</v>
      </c>
      <c r="I503" s="8" t="s">
        <v>65</v>
      </c>
      <c r="J503" s="8" t="s">
        <v>66</v>
      </c>
      <c r="K503" s="8" t="s">
        <v>646</v>
      </c>
      <c r="L503" s="12">
        <v>100</v>
      </c>
      <c r="M503" s="9">
        <v>1000000</v>
      </c>
      <c r="N503" s="9">
        <v>100000000</v>
      </c>
      <c r="O503" s="9">
        <v>101.57</v>
      </c>
      <c r="P503" s="9">
        <v>8.3981490597617405</v>
      </c>
      <c r="Q503" s="9">
        <v>101570000</v>
      </c>
      <c r="R503" s="13">
        <v>46063</v>
      </c>
      <c r="S503" s="9">
        <v>8.5299999999999994</v>
      </c>
      <c r="T503" s="9">
        <v>101652600</v>
      </c>
      <c r="U503" s="9">
        <v>101.65260000000001</v>
      </c>
      <c r="V503" s="9">
        <f>VLOOKUP(E503,[6]SDL!$A:$E,5,0)</f>
        <v>101.65260000000001</v>
      </c>
      <c r="W503" s="9">
        <f t="shared" si="7"/>
        <v>0</v>
      </c>
      <c r="X503" s="9">
        <v>5.7209871999999997</v>
      </c>
      <c r="Y503" s="9">
        <v>82600</v>
      </c>
      <c r="Z503" s="9">
        <v>0</v>
      </c>
      <c r="AA503" s="9">
        <v>82600</v>
      </c>
      <c r="AB503" s="9">
        <v>0.59103799999999995</v>
      </c>
      <c r="AC503" s="9">
        <v>0.57460149999999999</v>
      </c>
      <c r="AD503" s="9">
        <v>-6032.9440000000004</v>
      </c>
      <c r="AE503" s="9"/>
      <c r="AF503" s="9">
        <v>0</v>
      </c>
      <c r="AG503" s="9">
        <v>0</v>
      </c>
      <c r="AH503" s="9"/>
      <c r="AI503" s="9">
        <v>3340916.67</v>
      </c>
      <c r="AJ503" s="15">
        <v>9841</v>
      </c>
      <c r="AK503" s="15">
        <v>2</v>
      </c>
      <c r="AL503" s="8" t="s">
        <v>68</v>
      </c>
      <c r="AM503" s="8" t="s">
        <v>69</v>
      </c>
      <c r="AN503" s="16"/>
      <c r="AO503" s="16"/>
      <c r="AP503" s="13">
        <v>45698</v>
      </c>
      <c r="AQ503" s="13">
        <v>45880</v>
      </c>
      <c r="AR503" s="13">
        <v>42410</v>
      </c>
      <c r="AS503" s="8" t="s">
        <v>70</v>
      </c>
      <c r="AT503" s="8" t="s">
        <v>71</v>
      </c>
      <c r="AU503" s="8" t="s">
        <v>72</v>
      </c>
      <c r="AV503" s="9">
        <v>225</v>
      </c>
      <c r="AW503" s="9">
        <v>0.61643835616438358</v>
      </c>
      <c r="AX503" s="8"/>
      <c r="AY503" s="8"/>
      <c r="AZ503" s="8"/>
      <c r="BA503" s="8" t="s">
        <v>73</v>
      </c>
      <c r="BB503" s="8" t="s">
        <v>74</v>
      </c>
      <c r="BC503" s="1"/>
      <c r="BD503" s="1"/>
      <c r="BE503" s="1"/>
    </row>
    <row r="504" spans="1:57" ht="20" hidden="1" customHeight="1" x14ac:dyDescent="0.35">
      <c r="A504" s="1"/>
      <c r="B504" s="8" t="s">
        <v>3</v>
      </c>
      <c r="C504" s="8">
        <v>1827</v>
      </c>
      <c r="D504" s="8" t="s">
        <v>13</v>
      </c>
      <c r="E504" s="8" t="s">
        <v>1155</v>
      </c>
      <c r="F504" s="8" t="s">
        <v>1156</v>
      </c>
      <c r="G504" s="8" t="s">
        <v>608</v>
      </c>
      <c r="H504" s="8" t="s">
        <v>609</v>
      </c>
      <c r="I504" s="8" t="s">
        <v>65</v>
      </c>
      <c r="J504" s="8" t="s">
        <v>66</v>
      </c>
      <c r="K504" s="8" t="s">
        <v>646</v>
      </c>
      <c r="L504" s="12">
        <v>100</v>
      </c>
      <c r="M504" s="9">
        <v>5000000</v>
      </c>
      <c r="N504" s="9">
        <v>500000000</v>
      </c>
      <c r="O504" s="9">
        <v>101.3296326</v>
      </c>
      <c r="P504" s="9">
        <v>8.418070589155576</v>
      </c>
      <c r="Q504" s="9">
        <v>506648163</v>
      </c>
      <c r="R504" s="13">
        <v>46063</v>
      </c>
      <c r="S504" s="9">
        <v>8.5299999999999994</v>
      </c>
      <c r="T504" s="9">
        <v>508263000</v>
      </c>
      <c r="U504" s="9">
        <v>101.65260000000001</v>
      </c>
      <c r="V504" s="9">
        <f>VLOOKUP(E504,[6]SDL!$A:$E,5,0)</f>
        <v>101.65260000000001</v>
      </c>
      <c r="W504" s="9">
        <f t="shared" si="7"/>
        <v>0</v>
      </c>
      <c r="X504" s="9">
        <v>5.7209871999999997</v>
      </c>
      <c r="Y504" s="9">
        <v>1614837</v>
      </c>
      <c r="Z504" s="9">
        <v>0</v>
      </c>
      <c r="AA504" s="9">
        <v>1614837</v>
      </c>
      <c r="AB504" s="9">
        <v>0.59103799999999995</v>
      </c>
      <c r="AC504" s="9">
        <v>0.57460149999999999</v>
      </c>
      <c r="AD504" s="9">
        <v>-30164.718000000001</v>
      </c>
      <c r="AE504" s="9">
        <v>0</v>
      </c>
      <c r="AF504" s="9">
        <v>29034.58</v>
      </c>
      <c r="AG504" s="9">
        <v>26060664.789999999</v>
      </c>
      <c r="AH504" s="9"/>
      <c r="AI504" s="9">
        <v>16704583.33</v>
      </c>
      <c r="AJ504" s="15">
        <v>2484</v>
      </c>
      <c r="AK504" s="15">
        <v>2</v>
      </c>
      <c r="AL504" s="8" t="s">
        <v>68</v>
      </c>
      <c r="AM504" s="8" t="s">
        <v>69</v>
      </c>
      <c r="AN504" s="16"/>
      <c r="AO504" s="16"/>
      <c r="AP504" s="13">
        <v>45698</v>
      </c>
      <c r="AQ504" s="13">
        <v>45880</v>
      </c>
      <c r="AR504" s="13">
        <v>42410</v>
      </c>
      <c r="AS504" s="8" t="s">
        <v>70</v>
      </c>
      <c r="AT504" s="8" t="s">
        <v>71</v>
      </c>
      <c r="AU504" s="8" t="s">
        <v>72</v>
      </c>
      <c r="AV504" s="9">
        <v>225</v>
      </c>
      <c r="AW504" s="9">
        <v>0.61643835616438358</v>
      </c>
      <c r="AX504" s="8"/>
      <c r="AY504" s="8"/>
      <c r="AZ504" s="8"/>
      <c r="BA504" s="8" t="s">
        <v>73</v>
      </c>
      <c r="BB504" s="8" t="s">
        <v>74</v>
      </c>
      <c r="BC504" s="1"/>
      <c r="BD504" s="1"/>
      <c r="BE504" s="1"/>
    </row>
    <row r="505" spans="1:57" ht="20" hidden="1" customHeight="1" x14ac:dyDescent="0.35">
      <c r="A505" s="1"/>
      <c r="B505" s="8" t="s">
        <v>3</v>
      </c>
      <c r="C505" s="8">
        <v>4454</v>
      </c>
      <c r="D505" s="8" t="s">
        <v>14</v>
      </c>
      <c r="E505" s="8" t="s">
        <v>1157</v>
      </c>
      <c r="F505" s="8" t="s">
        <v>1158</v>
      </c>
      <c r="G505" s="8" t="s">
        <v>608</v>
      </c>
      <c r="H505" s="8" t="s">
        <v>609</v>
      </c>
      <c r="I505" s="8" t="s">
        <v>65</v>
      </c>
      <c r="J505" s="8" t="s">
        <v>66</v>
      </c>
      <c r="K505" s="8" t="s">
        <v>610</v>
      </c>
      <c r="L505" s="12">
        <v>100</v>
      </c>
      <c r="M505" s="9">
        <v>800000</v>
      </c>
      <c r="N505" s="9">
        <v>80000000</v>
      </c>
      <c r="O505" s="9">
        <v>106.81588000000001</v>
      </c>
      <c r="P505" s="9">
        <v>8.0044278060528082</v>
      </c>
      <c r="Q505" s="9">
        <v>85452704</v>
      </c>
      <c r="R505" s="13">
        <v>45948</v>
      </c>
      <c r="S505" s="9">
        <v>8.5500000000000007</v>
      </c>
      <c r="T505" s="9">
        <v>80633040</v>
      </c>
      <c r="U505" s="9">
        <v>100.79130000000001</v>
      </c>
      <c r="V505" s="9">
        <f>VLOOKUP(E505,[6]UDAY!$A:$E,5,0)</f>
        <v>100.79130000000001</v>
      </c>
      <c r="W505" s="9">
        <f t="shared" si="7"/>
        <v>0</v>
      </c>
      <c r="X505" s="9">
        <v>5.6631831999999998</v>
      </c>
      <c r="Y505" s="9">
        <v>0</v>
      </c>
      <c r="Z505" s="9">
        <v>4819664</v>
      </c>
      <c r="AA505" s="9">
        <v>-4819664</v>
      </c>
      <c r="AB505" s="9">
        <v>0.30555559999999998</v>
      </c>
      <c r="AC505" s="9">
        <v>0.29714170000000001</v>
      </c>
      <c r="AD505" s="9">
        <v>-2437.1579999999999</v>
      </c>
      <c r="AE505" s="9"/>
      <c r="AF505" s="9">
        <v>0</v>
      </c>
      <c r="AG505" s="9">
        <v>0</v>
      </c>
      <c r="AH505" s="9"/>
      <c r="AI505" s="9">
        <v>1387000</v>
      </c>
      <c r="AJ505" s="15">
        <v>203</v>
      </c>
      <c r="AK505" s="15">
        <v>2</v>
      </c>
      <c r="AL505" s="8" t="s">
        <v>68</v>
      </c>
      <c r="AM505" s="8" t="s">
        <v>69</v>
      </c>
      <c r="AN505" s="16"/>
      <c r="AO505" s="16"/>
      <c r="AP505" s="13">
        <v>45765</v>
      </c>
      <c r="AQ505" s="13">
        <v>45950</v>
      </c>
      <c r="AR505" s="13">
        <v>43391</v>
      </c>
      <c r="AS505" s="8" t="s">
        <v>70</v>
      </c>
      <c r="AT505" s="8" t="s">
        <v>71</v>
      </c>
      <c r="AU505" s="8" t="s">
        <v>72</v>
      </c>
      <c r="AV505" s="9">
        <v>110</v>
      </c>
      <c r="AW505" s="9">
        <v>0.30136986301369861</v>
      </c>
      <c r="AX505" s="8"/>
      <c r="AY505" s="8"/>
      <c r="AZ505" s="8"/>
      <c r="BA505" s="8" t="s">
        <v>73</v>
      </c>
      <c r="BB505" s="8" t="s">
        <v>74</v>
      </c>
      <c r="BC505" s="1"/>
      <c r="BD505" s="1"/>
      <c r="BE505" s="1"/>
    </row>
    <row r="506" spans="1:57" ht="20" hidden="1" customHeight="1" x14ac:dyDescent="0.35">
      <c r="A506" s="1"/>
      <c r="B506" s="8" t="s">
        <v>3</v>
      </c>
      <c r="C506" s="8">
        <v>1773</v>
      </c>
      <c r="D506" s="8" t="s">
        <v>13</v>
      </c>
      <c r="E506" s="8" t="s">
        <v>1159</v>
      </c>
      <c r="F506" s="8" t="s">
        <v>1160</v>
      </c>
      <c r="G506" s="8" t="s">
        <v>608</v>
      </c>
      <c r="H506" s="8" t="s">
        <v>609</v>
      </c>
      <c r="I506" s="8" t="s">
        <v>65</v>
      </c>
      <c r="J506" s="8" t="s">
        <v>66</v>
      </c>
      <c r="K506" s="8" t="s">
        <v>610</v>
      </c>
      <c r="L506" s="12">
        <v>100</v>
      </c>
      <c r="M506" s="9">
        <v>2500000</v>
      </c>
      <c r="N506" s="9">
        <v>250000000</v>
      </c>
      <c r="O506" s="9">
        <v>100.8544571</v>
      </c>
      <c r="P506" s="9">
        <v>8.5767156442310561</v>
      </c>
      <c r="Q506" s="9">
        <v>252136142.75</v>
      </c>
      <c r="R506" s="13">
        <v>46077</v>
      </c>
      <c r="S506" s="9">
        <v>8.65</v>
      </c>
      <c r="T506" s="9">
        <v>254574250</v>
      </c>
      <c r="U506" s="9">
        <v>101.8297</v>
      </c>
      <c r="V506" s="9">
        <f>VLOOKUP(E506,[6]SDL!$A:$E,5,0)</f>
        <v>101.8297</v>
      </c>
      <c r="W506" s="9">
        <f t="shared" si="7"/>
        <v>0</v>
      </c>
      <c r="X506" s="9">
        <v>5.7208902000000004</v>
      </c>
      <c r="Y506" s="9">
        <v>2438107.25</v>
      </c>
      <c r="Z506" s="9">
        <v>0</v>
      </c>
      <c r="AA506" s="9">
        <v>2438107.25</v>
      </c>
      <c r="AB506" s="9">
        <v>0.62966730000000004</v>
      </c>
      <c r="AC506" s="9">
        <v>0.6121569</v>
      </c>
      <c r="AD506" s="9">
        <v>-16050.941000000001</v>
      </c>
      <c r="AE506" s="9">
        <v>0</v>
      </c>
      <c r="AF506" s="9">
        <v>8702.89</v>
      </c>
      <c r="AG506" s="9">
        <v>6804334.4500000002</v>
      </c>
      <c r="AH506" s="9"/>
      <c r="AI506" s="9">
        <v>7628819.4400000004</v>
      </c>
      <c r="AJ506" s="15">
        <v>4367</v>
      </c>
      <c r="AK506" s="15">
        <v>2</v>
      </c>
      <c r="AL506" s="8" t="s">
        <v>68</v>
      </c>
      <c r="AM506" s="8" t="s">
        <v>69</v>
      </c>
      <c r="AN506" s="16"/>
      <c r="AO506" s="16"/>
      <c r="AP506" s="13">
        <v>45712</v>
      </c>
      <c r="AQ506" s="13">
        <v>45894</v>
      </c>
      <c r="AR506" s="13">
        <v>42424</v>
      </c>
      <c r="AS506" s="8" t="s">
        <v>70</v>
      </c>
      <c r="AT506" s="8" t="s">
        <v>71</v>
      </c>
      <c r="AU506" s="8" t="s">
        <v>72</v>
      </c>
      <c r="AV506" s="9">
        <v>239</v>
      </c>
      <c r="AW506" s="9">
        <v>0.65479452054794518</v>
      </c>
      <c r="AX506" s="8"/>
      <c r="AY506" s="8"/>
      <c r="AZ506" s="8"/>
      <c r="BA506" s="8" t="s">
        <v>73</v>
      </c>
      <c r="BB506" s="8" t="s">
        <v>74</v>
      </c>
      <c r="BC506" s="1"/>
      <c r="BD506" s="1"/>
      <c r="BE506" s="1"/>
    </row>
    <row r="507" spans="1:57" ht="20" hidden="1" customHeight="1" x14ac:dyDescent="0.35">
      <c r="A507" s="1"/>
      <c r="B507" s="8" t="s">
        <v>3</v>
      </c>
      <c r="C507" s="8">
        <v>1765</v>
      </c>
      <c r="D507" s="8" t="s">
        <v>14</v>
      </c>
      <c r="E507" s="8" t="s">
        <v>1161</v>
      </c>
      <c r="F507" s="8" t="s">
        <v>1162</v>
      </c>
      <c r="G507" s="8" t="s">
        <v>608</v>
      </c>
      <c r="H507" s="8" t="s">
        <v>609</v>
      </c>
      <c r="I507" s="8" t="s">
        <v>65</v>
      </c>
      <c r="J507" s="8" t="s">
        <v>66</v>
      </c>
      <c r="K507" s="8" t="s">
        <v>619</v>
      </c>
      <c r="L507" s="12">
        <v>100</v>
      </c>
      <c r="M507" s="9">
        <v>6800000</v>
      </c>
      <c r="N507" s="9">
        <v>680000000</v>
      </c>
      <c r="O507" s="9">
        <v>104.03026079999999</v>
      </c>
      <c r="P507" s="9">
        <v>8.3341134909468568</v>
      </c>
      <c r="Q507" s="9">
        <v>707405773.44000006</v>
      </c>
      <c r="R507" s="13">
        <v>46077</v>
      </c>
      <c r="S507" s="9">
        <v>8.67</v>
      </c>
      <c r="T507" s="9">
        <v>692526960</v>
      </c>
      <c r="U507" s="9">
        <v>101.84220000000001</v>
      </c>
      <c r="V507" s="9">
        <f>VLOOKUP(E507,[6]SDL!$A:$E,5,0)</f>
        <v>101.84220000000001</v>
      </c>
      <c r="W507" s="9">
        <f t="shared" si="7"/>
        <v>0</v>
      </c>
      <c r="X507" s="9">
        <v>5.7209745999999999</v>
      </c>
      <c r="Y507" s="9">
        <v>0</v>
      </c>
      <c r="Z507" s="9">
        <v>14878813.439999999</v>
      </c>
      <c r="AA507" s="9">
        <v>-14878813.439999999</v>
      </c>
      <c r="AB507" s="9">
        <v>0.62962399999999996</v>
      </c>
      <c r="AC507" s="9">
        <v>0.61211459999999995</v>
      </c>
      <c r="AD507" s="9">
        <v>-43663.684000000001</v>
      </c>
      <c r="AE507" s="9"/>
      <c r="AF507" s="9">
        <v>0</v>
      </c>
      <c r="AG507" s="9">
        <v>0</v>
      </c>
      <c r="AH507" s="9"/>
      <c r="AI507" s="9">
        <v>20798366.670000002</v>
      </c>
      <c r="AJ507" s="15">
        <v>212</v>
      </c>
      <c r="AK507" s="15">
        <v>2</v>
      </c>
      <c r="AL507" s="8" t="s">
        <v>68</v>
      </c>
      <c r="AM507" s="8" t="s">
        <v>69</v>
      </c>
      <c r="AN507" s="16"/>
      <c r="AO507" s="16"/>
      <c r="AP507" s="13">
        <v>45712</v>
      </c>
      <c r="AQ507" s="13">
        <v>45894</v>
      </c>
      <c r="AR507" s="13">
        <v>42424</v>
      </c>
      <c r="AS507" s="8" t="s">
        <v>70</v>
      </c>
      <c r="AT507" s="8" t="s">
        <v>71</v>
      </c>
      <c r="AU507" s="8" t="s">
        <v>72</v>
      </c>
      <c r="AV507" s="9">
        <v>239</v>
      </c>
      <c r="AW507" s="9">
        <v>0.65479452054794518</v>
      </c>
      <c r="AX507" s="8"/>
      <c r="AY507" s="8"/>
      <c r="AZ507" s="8"/>
      <c r="BA507" s="8" t="s">
        <v>73</v>
      </c>
      <c r="BB507" s="8" t="s">
        <v>74</v>
      </c>
      <c r="BC507" s="1"/>
      <c r="BD507" s="1"/>
      <c r="BE507" s="1"/>
    </row>
    <row r="508" spans="1:57" ht="20" hidden="1" customHeight="1" x14ac:dyDescent="0.35">
      <c r="A508" s="1"/>
      <c r="B508" s="8" t="s">
        <v>3</v>
      </c>
      <c r="C508" s="8">
        <v>1774</v>
      </c>
      <c r="D508" s="8" t="s">
        <v>13</v>
      </c>
      <c r="E508" s="8" t="s">
        <v>1163</v>
      </c>
      <c r="F508" s="8" t="s">
        <v>1164</v>
      </c>
      <c r="G508" s="8" t="s">
        <v>608</v>
      </c>
      <c r="H508" s="8" t="s">
        <v>609</v>
      </c>
      <c r="I508" s="8" t="s">
        <v>65</v>
      </c>
      <c r="J508" s="8" t="s">
        <v>66</v>
      </c>
      <c r="K508" s="8" t="s">
        <v>636</v>
      </c>
      <c r="L508" s="12">
        <v>100</v>
      </c>
      <c r="M508" s="9">
        <v>3500000</v>
      </c>
      <c r="N508" s="9">
        <v>350000000</v>
      </c>
      <c r="O508" s="9">
        <v>101.5236116</v>
      </c>
      <c r="P508" s="9">
        <v>8.5595851674764489</v>
      </c>
      <c r="Q508" s="9">
        <v>355332640.60000002</v>
      </c>
      <c r="R508" s="13">
        <v>46077</v>
      </c>
      <c r="S508" s="9">
        <v>8.69</v>
      </c>
      <c r="T508" s="9">
        <v>356491450</v>
      </c>
      <c r="U508" s="9">
        <v>101.85469999999999</v>
      </c>
      <c r="V508" s="9">
        <f>VLOOKUP(E508,[6]SDL!$A:$E,5,0)</f>
        <v>101.85469999999999</v>
      </c>
      <c r="W508" s="9">
        <f t="shared" si="7"/>
        <v>0</v>
      </c>
      <c r="X508" s="9">
        <v>5.7210590000000003</v>
      </c>
      <c r="Y508" s="9">
        <v>1158809.3999999999</v>
      </c>
      <c r="Z508" s="9">
        <v>0</v>
      </c>
      <c r="AA508" s="9">
        <v>1158809.3999999999</v>
      </c>
      <c r="AB508" s="9">
        <v>0.62958080000000005</v>
      </c>
      <c r="AC508" s="9">
        <v>0.61207230000000001</v>
      </c>
      <c r="AD508" s="9">
        <v>-22476.593000000001</v>
      </c>
      <c r="AE508" s="9">
        <v>0</v>
      </c>
      <c r="AF508" s="9">
        <v>22125.54</v>
      </c>
      <c r="AG508" s="9">
        <v>17055875.75</v>
      </c>
      <c r="AH508" s="9"/>
      <c r="AI508" s="9">
        <v>10729736.109999999</v>
      </c>
      <c r="AJ508" s="15">
        <v>2486</v>
      </c>
      <c r="AK508" s="15">
        <v>2</v>
      </c>
      <c r="AL508" s="8" t="s">
        <v>68</v>
      </c>
      <c r="AM508" s="8" t="s">
        <v>69</v>
      </c>
      <c r="AN508" s="16"/>
      <c r="AO508" s="16"/>
      <c r="AP508" s="13">
        <v>45712</v>
      </c>
      <c r="AQ508" s="13">
        <v>45894</v>
      </c>
      <c r="AR508" s="13">
        <v>42424</v>
      </c>
      <c r="AS508" s="8" t="s">
        <v>70</v>
      </c>
      <c r="AT508" s="8" t="s">
        <v>71</v>
      </c>
      <c r="AU508" s="8" t="s">
        <v>72</v>
      </c>
      <c r="AV508" s="9">
        <v>239</v>
      </c>
      <c r="AW508" s="9">
        <v>0.65479452054794518</v>
      </c>
      <c r="AX508" s="8"/>
      <c r="AY508" s="8"/>
      <c r="AZ508" s="8"/>
      <c r="BA508" s="8" t="s">
        <v>73</v>
      </c>
      <c r="BB508" s="8" t="s">
        <v>74</v>
      </c>
      <c r="BC508" s="1"/>
      <c r="BD508" s="1"/>
      <c r="BE508" s="1"/>
    </row>
    <row r="509" spans="1:57" ht="20" hidden="1" customHeight="1" x14ac:dyDescent="0.35">
      <c r="A509" s="1"/>
      <c r="B509" s="8" t="s">
        <v>3</v>
      </c>
      <c r="C509" s="8">
        <v>3180</v>
      </c>
      <c r="D509" s="8" t="s">
        <v>14</v>
      </c>
      <c r="E509" s="8" t="s">
        <v>1165</v>
      </c>
      <c r="F509" s="8" t="s">
        <v>1166</v>
      </c>
      <c r="G509" s="8" t="s">
        <v>608</v>
      </c>
      <c r="H509" s="8" t="s">
        <v>609</v>
      </c>
      <c r="I509" s="8" t="s">
        <v>65</v>
      </c>
      <c r="J509" s="8" t="s">
        <v>66</v>
      </c>
      <c r="K509" s="8" t="s">
        <v>915</v>
      </c>
      <c r="L509" s="12">
        <v>100</v>
      </c>
      <c r="M509" s="9">
        <v>1000000</v>
      </c>
      <c r="N509" s="9">
        <v>100000000</v>
      </c>
      <c r="O509" s="9">
        <v>105.02</v>
      </c>
      <c r="P509" s="9">
        <v>8.3222243382212913</v>
      </c>
      <c r="Q509" s="9">
        <v>105020000</v>
      </c>
      <c r="R509" s="13">
        <v>47043</v>
      </c>
      <c r="S509" s="9">
        <v>8.74</v>
      </c>
      <c r="T509" s="9">
        <v>107412900</v>
      </c>
      <c r="U509" s="9">
        <v>107.41289999999999</v>
      </c>
      <c r="V509" s="9">
        <f>VLOOKUP(E509,[6]SDL!$A:$E,5,0)</f>
        <v>107.41289999999999</v>
      </c>
      <c r="W509" s="9">
        <f t="shared" si="7"/>
        <v>0</v>
      </c>
      <c r="X509" s="9">
        <v>6.2124256000000004</v>
      </c>
      <c r="Y509" s="9">
        <v>2392900</v>
      </c>
      <c r="Z509" s="9">
        <v>0</v>
      </c>
      <c r="AA509" s="9">
        <v>2392900</v>
      </c>
      <c r="AB509" s="9">
        <v>2.9052034999999998</v>
      </c>
      <c r="AC509" s="9">
        <v>2.8176804</v>
      </c>
      <c r="AD509" s="9">
        <v>-30771.734</v>
      </c>
      <c r="AE509" s="9">
        <v>10.665552699999999</v>
      </c>
      <c r="AF509" s="9">
        <v>0</v>
      </c>
      <c r="AG509" s="9">
        <v>0</v>
      </c>
      <c r="AH509" s="9"/>
      <c r="AI509" s="9">
        <v>1796555.56</v>
      </c>
      <c r="AJ509" s="15">
        <v>10069</v>
      </c>
      <c r="AK509" s="15">
        <v>2</v>
      </c>
      <c r="AL509" s="8" t="s">
        <v>68</v>
      </c>
      <c r="AM509" s="8" t="s">
        <v>69</v>
      </c>
      <c r="AN509" s="16"/>
      <c r="AO509" s="16"/>
      <c r="AP509" s="13">
        <v>45764</v>
      </c>
      <c r="AQ509" s="13">
        <v>45947</v>
      </c>
      <c r="AR509" s="13">
        <v>43390</v>
      </c>
      <c r="AS509" s="8" t="s">
        <v>70</v>
      </c>
      <c r="AT509" s="8" t="s">
        <v>71</v>
      </c>
      <c r="AU509" s="8" t="s">
        <v>72</v>
      </c>
      <c r="AV509" s="9">
        <v>1205</v>
      </c>
      <c r="AW509" s="9">
        <v>3.3013698630136985</v>
      </c>
      <c r="AX509" s="8"/>
      <c r="AY509" s="8"/>
      <c r="AZ509" s="8"/>
      <c r="BA509" s="8" t="s">
        <v>73</v>
      </c>
      <c r="BB509" s="8" t="s">
        <v>74</v>
      </c>
      <c r="BC509" s="1"/>
      <c r="BD509" s="1"/>
      <c r="BE509" s="1"/>
    </row>
    <row r="510" spans="1:57" ht="20" hidden="1" customHeight="1" x14ac:dyDescent="0.35">
      <c r="A510" s="1"/>
      <c r="B510" s="8" t="s">
        <v>3</v>
      </c>
      <c r="C510" s="8">
        <v>1777</v>
      </c>
      <c r="D510" s="8" t="s">
        <v>14</v>
      </c>
      <c r="E510" s="8" t="s">
        <v>1167</v>
      </c>
      <c r="F510" s="8" t="s">
        <v>1168</v>
      </c>
      <c r="G510" s="8" t="s">
        <v>608</v>
      </c>
      <c r="H510" s="8" t="s">
        <v>609</v>
      </c>
      <c r="I510" s="8" t="s">
        <v>65</v>
      </c>
      <c r="J510" s="8" t="s">
        <v>66</v>
      </c>
      <c r="K510" s="8" t="s">
        <v>728</v>
      </c>
      <c r="L510" s="12">
        <v>100</v>
      </c>
      <c r="M510" s="9">
        <v>500000</v>
      </c>
      <c r="N510" s="9">
        <v>50000000</v>
      </c>
      <c r="O510" s="9">
        <v>101.95</v>
      </c>
      <c r="P510" s="9">
        <v>8.7101520353114275</v>
      </c>
      <c r="Q510" s="9">
        <v>50975000</v>
      </c>
      <c r="R510" s="13">
        <v>46077</v>
      </c>
      <c r="S510" s="9">
        <v>8.8800000000000008</v>
      </c>
      <c r="T510" s="9">
        <v>50986750</v>
      </c>
      <c r="U510" s="9">
        <v>101.9735</v>
      </c>
      <c r="V510" s="9">
        <f>VLOOKUP(E510,[6]SDL!$A:$E,5,0)</f>
        <v>101.9735</v>
      </c>
      <c r="W510" s="9">
        <f t="shared" si="7"/>
        <v>0</v>
      </c>
      <c r="X510" s="9">
        <v>5.7217821000000004</v>
      </c>
      <c r="Y510" s="9">
        <v>11750</v>
      </c>
      <c r="Z510" s="9">
        <v>0</v>
      </c>
      <c r="AA510" s="9">
        <v>11750</v>
      </c>
      <c r="AB510" s="9">
        <v>0.62917120000000004</v>
      </c>
      <c r="AC510" s="9">
        <v>0.61167190000000005</v>
      </c>
      <c r="AD510" s="9">
        <v>-3214.5250000000001</v>
      </c>
      <c r="AE510" s="9"/>
      <c r="AF510" s="9">
        <v>0</v>
      </c>
      <c r="AG510" s="9">
        <v>0</v>
      </c>
      <c r="AH510" s="9"/>
      <c r="AI510" s="9">
        <v>1566333.33</v>
      </c>
      <c r="AJ510" s="15">
        <v>9864</v>
      </c>
      <c r="AK510" s="15">
        <v>2</v>
      </c>
      <c r="AL510" s="8" t="s">
        <v>68</v>
      </c>
      <c r="AM510" s="8" t="s">
        <v>69</v>
      </c>
      <c r="AN510" s="16"/>
      <c r="AO510" s="16"/>
      <c r="AP510" s="13">
        <v>45712</v>
      </c>
      <c r="AQ510" s="13">
        <v>45894</v>
      </c>
      <c r="AR510" s="13">
        <v>42424</v>
      </c>
      <c r="AS510" s="8" t="s">
        <v>70</v>
      </c>
      <c r="AT510" s="8" t="s">
        <v>71</v>
      </c>
      <c r="AU510" s="8" t="s">
        <v>72</v>
      </c>
      <c r="AV510" s="9">
        <v>239</v>
      </c>
      <c r="AW510" s="9">
        <v>0.65479452054794518</v>
      </c>
      <c r="AX510" s="8"/>
      <c r="AY510" s="8"/>
      <c r="AZ510" s="8"/>
      <c r="BA510" s="8" t="s">
        <v>73</v>
      </c>
      <c r="BB510" s="8" t="s">
        <v>74</v>
      </c>
      <c r="BC510" s="1"/>
      <c r="BD510" s="1"/>
      <c r="BE510" s="1"/>
    </row>
    <row r="511" spans="1:57" ht="20" hidden="1" customHeight="1" x14ac:dyDescent="0.35">
      <c r="A511" s="1"/>
      <c r="B511" s="8" t="s">
        <v>3</v>
      </c>
      <c r="C511" s="8">
        <v>10031</v>
      </c>
      <c r="D511" s="8" t="s">
        <v>14</v>
      </c>
      <c r="E511" s="8" t="s">
        <v>1169</v>
      </c>
      <c r="F511" s="8" t="s">
        <v>1170</v>
      </c>
      <c r="G511" s="8" t="s">
        <v>1171</v>
      </c>
      <c r="H511" s="8" t="s">
        <v>1172</v>
      </c>
      <c r="I511" s="8" t="s">
        <v>146</v>
      </c>
      <c r="J511" s="8" t="s">
        <v>66</v>
      </c>
      <c r="K511" s="8" t="s">
        <v>67</v>
      </c>
      <c r="L511" s="12">
        <v>100</v>
      </c>
      <c r="M511" s="9">
        <v>7400</v>
      </c>
      <c r="N511" s="9">
        <v>740000</v>
      </c>
      <c r="O511" s="9">
        <v>99.725032400000003</v>
      </c>
      <c r="P511" s="9"/>
      <c r="Q511" s="9">
        <v>737965.24</v>
      </c>
      <c r="R511" s="13">
        <v>45856</v>
      </c>
      <c r="S511" s="9"/>
      <c r="T511" s="9">
        <v>738160.67</v>
      </c>
      <c r="U511" s="9">
        <v>99.751441299999996</v>
      </c>
      <c r="V511" s="9">
        <f>VLOOKUP(E511,[3]Details!$E:$U,17,0)</f>
        <v>99.751441299999996</v>
      </c>
      <c r="W511" s="9">
        <f t="shared" si="7"/>
        <v>0</v>
      </c>
      <c r="X511" s="9">
        <v>5.35</v>
      </c>
      <c r="Y511" s="9">
        <v>195.43</v>
      </c>
      <c r="Z511" s="9">
        <v>0</v>
      </c>
      <c r="AA511" s="9">
        <v>195.43</v>
      </c>
      <c r="AB511" s="9">
        <v>4.9315100000000001E-2</v>
      </c>
      <c r="AC511" s="9">
        <v>4.6810699999999997E-2</v>
      </c>
      <c r="AD511" s="9">
        <v>-3.4550000000000001</v>
      </c>
      <c r="AE511" s="9">
        <v>4.6624699999999998E-2</v>
      </c>
      <c r="AF511" s="9">
        <v>-119.34</v>
      </c>
      <c r="AG511" s="9">
        <v>-6507.03</v>
      </c>
      <c r="AH511" s="9">
        <v>6507.03</v>
      </c>
      <c r="AI511" s="9">
        <v>0</v>
      </c>
      <c r="AJ511" s="15">
        <v>10485</v>
      </c>
      <c r="AK511" s="15">
        <v>2</v>
      </c>
      <c r="AL511" s="8"/>
      <c r="AM511" s="8"/>
      <c r="AN511" s="16"/>
      <c r="AO511" s="16"/>
      <c r="AP511" s="16"/>
      <c r="AQ511" s="16"/>
      <c r="AR511" s="13">
        <v>45492</v>
      </c>
      <c r="AS511" s="8" t="s">
        <v>70</v>
      </c>
      <c r="AT511" s="8" t="s">
        <v>71</v>
      </c>
      <c r="AU511" s="8" t="s">
        <v>72</v>
      </c>
      <c r="AV511" s="9">
        <v>18</v>
      </c>
      <c r="AW511" s="9">
        <v>4.9315068493150684E-2</v>
      </c>
      <c r="AX511" s="8"/>
      <c r="AY511" s="8"/>
      <c r="AZ511" s="8"/>
      <c r="BA511" s="8" t="s">
        <v>73</v>
      </c>
      <c r="BB511" s="8" t="s">
        <v>74</v>
      </c>
      <c r="BC511" s="1"/>
      <c r="BD511" s="1"/>
      <c r="BE511" s="1"/>
    </row>
    <row r="512" spans="1:57" ht="20" hidden="1" customHeight="1" x14ac:dyDescent="0.35">
      <c r="A512" s="1"/>
      <c r="B512" s="8" t="s">
        <v>3</v>
      </c>
      <c r="C512" s="8">
        <v>10049</v>
      </c>
      <c r="D512" s="8" t="s">
        <v>14</v>
      </c>
      <c r="E512" s="8" t="s">
        <v>1173</v>
      </c>
      <c r="F512" s="8" t="s">
        <v>1174</v>
      </c>
      <c r="G512" s="8" t="s">
        <v>1171</v>
      </c>
      <c r="H512" s="8" t="s">
        <v>1172</v>
      </c>
      <c r="I512" s="8" t="s">
        <v>146</v>
      </c>
      <c r="J512" s="8" t="s">
        <v>66</v>
      </c>
      <c r="K512" s="8" t="s">
        <v>67</v>
      </c>
      <c r="L512" s="12">
        <v>100</v>
      </c>
      <c r="M512" s="9">
        <v>20000</v>
      </c>
      <c r="N512" s="9">
        <v>2000000</v>
      </c>
      <c r="O512" s="9">
        <v>99.629591899999994</v>
      </c>
      <c r="P512" s="9"/>
      <c r="Q512" s="9">
        <v>1992591.84</v>
      </c>
      <c r="R512" s="13">
        <v>45862</v>
      </c>
      <c r="S512" s="9"/>
      <c r="T512" s="9">
        <v>1993280.19</v>
      </c>
      <c r="U512" s="9">
        <v>99.664009399999998</v>
      </c>
      <c r="V512" s="9">
        <f>VLOOKUP(E512,[3]Details!$E:$U,17,0)</f>
        <v>99.664009399999998</v>
      </c>
      <c r="W512" s="9">
        <f t="shared" si="7"/>
        <v>0</v>
      </c>
      <c r="X512" s="9">
        <v>5.35</v>
      </c>
      <c r="Y512" s="9">
        <v>688.35</v>
      </c>
      <c r="Z512" s="9">
        <v>0</v>
      </c>
      <c r="AA512" s="9">
        <v>688.35</v>
      </c>
      <c r="AB512" s="9">
        <v>6.5753400000000004E-2</v>
      </c>
      <c r="AC512" s="9">
        <v>6.2414299999999999E-2</v>
      </c>
      <c r="AD512" s="9">
        <v>-12.441000000000001</v>
      </c>
      <c r="AE512" s="9">
        <v>6.3140199999999994E-2</v>
      </c>
      <c r="AF512" s="9">
        <v>-320.85000000000002</v>
      </c>
      <c r="AG512" s="9">
        <v>-17809.86</v>
      </c>
      <c r="AH512" s="9">
        <v>17809.86</v>
      </c>
      <c r="AI512" s="9">
        <v>0</v>
      </c>
      <c r="AJ512" s="15">
        <v>10466</v>
      </c>
      <c r="AK512" s="15">
        <v>2</v>
      </c>
      <c r="AL512" s="8"/>
      <c r="AM512" s="8"/>
      <c r="AN512" s="16"/>
      <c r="AO512" s="16"/>
      <c r="AP512" s="16"/>
      <c r="AQ512" s="16"/>
      <c r="AR512" s="13">
        <v>45498</v>
      </c>
      <c r="AS512" s="8" t="s">
        <v>70</v>
      </c>
      <c r="AT512" s="8" t="s">
        <v>71</v>
      </c>
      <c r="AU512" s="8" t="s">
        <v>72</v>
      </c>
      <c r="AV512" s="9">
        <v>24</v>
      </c>
      <c r="AW512" s="9">
        <v>6.575342465753424E-2</v>
      </c>
      <c r="AX512" s="8"/>
      <c r="AY512" s="8"/>
      <c r="AZ512" s="8"/>
      <c r="BA512" s="8" t="s">
        <v>73</v>
      </c>
      <c r="BB512" s="8" t="s">
        <v>74</v>
      </c>
      <c r="BC512" s="1"/>
      <c r="BD512" s="1"/>
      <c r="BE512" s="1"/>
    </row>
    <row r="513" spans="1:57" ht="20" hidden="1" customHeight="1" x14ac:dyDescent="0.35">
      <c r="A513" s="1"/>
      <c r="B513" s="8" t="s">
        <v>3</v>
      </c>
      <c r="C513" s="8">
        <v>11375</v>
      </c>
      <c r="D513" s="8" t="s">
        <v>14</v>
      </c>
      <c r="E513" s="8" t="s">
        <v>1175</v>
      </c>
      <c r="F513" s="8" t="s">
        <v>1176</v>
      </c>
      <c r="G513" s="8" t="s">
        <v>1171</v>
      </c>
      <c r="H513" s="8" t="s">
        <v>1172</v>
      </c>
      <c r="I513" s="8" t="s">
        <v>146</v>
      </c>
      <c r="J513" s="8" t="s">
        <v>66</v>
      </c>
      <c r="K513" s="8" t="s">
        <v>67</v>
      </c>
      <c r="L513" s="12">
        <v>100</v>
      </c>
      <c r="M513" s="9">
        <v>50000000</v>
      </c>
      <c r="N513" s="9">
        <v>5000000000</v>
      </c>
      <c r="O513" s="9">
        <v>94.830724700000005</v>
      </c>
      <c r="P513" s="9"/>
      <c r="Q513" s="9">
        <v>4741536235</v>
      </c>
      <c r="R513" s="13">
        <v>46198</v>
      </c>
      <c r="S513" s="9"/>
      <c r="T513" s="9">
        <v>4742516438.9899998</v>
      </c>
      <c r="U513" s="9">
        <v>94.8503288</v>
      </c>
      <c r="V513" s="9">
        <f>VLOOKUP(E513,[3]Details!$E:$U,17,0)</f>
        <v>94.8503288</v>
      </c>
      <c r="W513" s="9">
        <f t="shared" si="7"/>
        <v>0</v>
      </c>
      <c r="X513" s="9">
        <v>5.52</v>
      </c>
      <c r="Y513" s="9">
        <v>980203.99</v>
      </c>
      <c r="Z513" s="9">
        <v>0</v>
      </c>
      <c r="AA513" s="9">
        <v>980203.99</v>
      </c>
      <c r="AB513" s="9">
        <v>0.98630139999999999</v>
      </c>
      <c r="AC513" s="9">
        <v>0.93470560000000003</v>
      </c>
      <c r="AD513" s="9">
        <v>-443285.67700000003</v>
      </c>
      <c r="AE513" s="9">
        <v>1.7594836</v>
      </c>
      <c r="AF513" s="9">
        <v>-682642.1</v>
      </c>
      <c r="AG513" s="9">
        <v>-3411239.99</v>
      </c>
      <c r="AH513" s="9">
        <v>3411239.99</v>
      </c>
      <c r="AI513" s="9">
        <v>0</v>
      </c>
      <c r="AJ513" s="15">
        <v>10755</v>
      </c>
      <c r="AK513" s="15">
        <v>2</v>
      </c>
      <c r="AL513" s="8"/>
      <c r="AM513" s="8"/>
      <c r="AN513" s="16"/>
      <c r="AO513" s="16"/>
      <c r="AP513" s="16"/>
      <c r="AQ513" s="16"/>
      <c r="AR513" s="13">
        <v>45834</v>
      </c>
      <c r="AS513" s="8" t="s">
        <v>70</v>
      </c>
      <c r="AT513" s="8" t="s">
        <v>71</v>
      </c>
      <c r="AU513" s="8" t="s">
        <v>72</v>
      </c>
      <c r="AV513" s="9">
        <v>360</v>
      </c>
      <c r="AW513" s="9">
        <v>0.98630136986301364</v>
      </c>
      <c r="AX513" s="8"/>
      <c r="AY513" s="8"/>
      <c r="AZ513" s="8"/>
      <c r="BA513" s="8" t="s">
        <v>73</v>
      </c>
      <c r="BB513" s="8" t="s">
        <v>74</v>
      </c>
      <c r="BC513" s="1"/>
      <c r="BD513" s="1"/>
      <c r="BE513" s="1"/>
    </row>
    <row r="514" spans="1:57" ht="20" hidden="1" customHeight="1" x14ac:dyDescent="0.35">
      <c r="A514" s="1"/>
      <c r="B514" s="8" t="s">
        <v>3</v>
      </c>
      <c r="C514" s="8">
        <v>11334</v>
      </c>
      <c r="D514" s="8" t="s">
        <v>14</v>
      </c>
      <c r="E514" s="8" t="s">
        <v>1177</v>
      </c>
      <c r="F514" s="8" t="s">
        <v>1178</v>
      </c>
      <c r="G514" s="8" t="s">
        <v>1171</v>
      </c>
      <c r="H514" s="8" t="s">
        <v>1179</v>
      </c>
      <c r="I514" s="8" t="s">
        <v>146</v>
      </c>
      <c r="J514" s="8" t="s">
        <v>66</v>
      </c>
      <c r="K514" s="8" t="s">
        <v>67</v>
      </c>
      <c r="L514" s="12">
        <v>100</v>
      </c>
      <c r="M514" s="9">
        <v>287000</v>
      </c>
      <c r="N514" s="9">
        <v>28700000</v>
      </c>
      <c r="O514" s="9">
        <v>98.853722899999994</v>
      </c>
      <c r="P514" s="9"/>
      <c r="Q514" s="9">
        <v>28371018.469999999</v>
      </c>
      <c r="R514" s="13">
        <v>45918</v>
      </c>
      <c r="S514" s="9"/>
      <c r="T514" s="9">
        <v>28370522.68</v>
      </c>
      <c r="U514" s="9">
        <v>98.851995400000007</v>
      </c>
      <c r="V514" s="9">
        <f>VLOOKUP(E514,[3]Details!$E:$U,17,0)</f>
        <v>98.851995400000007</v>
      </c>
      <c r="W514" s="9">
        <f t="shared" ref="W514:W516" si="8">U514-V514</f>
        <v>0</v>
      </c>
      <c r="X514" s="9">
        <v>5.3656699999999997</v>
      </c>
      <c r="Y514" s="9">
        <v>0</v>
      </c>
      <c r="Z514" s="9">
        <v>495.79</v>
      </c>
      <c r="AA514" s="9">
        <v>-495.79</v>
      </c>
      <c r="AB514" s="9">
        <v>0.21917809999999999</v>
      </c>
      <c r="AC514" s="9">
        <v>0.2080166</v>
      </c>
      <c r="AD514" s="9">
        <v>-590.154</v>
      </c>
      <c r="AE514" s="9">
        <v>0.2406944</v>
      </c>
      <c r="AF514" s="9">
        <v>-4115.99</v>
      </c>
      <c r="AG514" s="9">
        <v>-49313.19</v>
      </c>
      <c r="AH514" s="9">
        <v>49313.19</v>
      </c>
      <c r="AI514" s="9">
        <v>0</v>
      </c>
      <c r="AJ514" s="15">
        <v>10704</v>
      </c>
      <c r="AK514" s="15">
        <v>2</v>
      </c>
      <c r="AL514" s="8"/>
      <c r="AM514" s="8"/>
      <c r="AN514" s="16"/>
      <c r="AO514" s="16"/>
      <c r="AP514" s="16"/>
      <c r="AQ514" s="16"/>
      <c r="AR514" s="13">
        <v>45827</v>
      </c>
      <c r="AS514" s="8" t="s">
        <v>70</v>
      </c>
      <c r="AT514" s="8" t="s">
        <v>71</v>
      </c>
      <c r="AU514" s="8" t="s">
        <v>72</v>
      </c>
      <c r="AV514" s="9">
        <v>80</v>
      </c>
      <c r="AW514" s="9">
        <v>0.21917808219178081</v>
      </c>
      <c r="AX514" s="8"/>
      <c r="AY514" s="8"/>
      <c r="AZ514" s="8"/>
      <c r="BA514" s="8" t="s">
        <v>73</v>
      </c>
      <c r="BB514" s="8" t="s">
        <v>74</v>
      </c>
      <c r="BC514" s="1"/>
      <c r="BD514" s="1"/>
      <c r="BE514" s="1"/>
    </row>
    <row r="515" spans="1:57" ht="20" hidden="1" customHeight="1" x14ac:dyDescent="0.35">
      <c r="A515" s="1"/>
      <c r="B515" s="8" t="s">
        <v>3</v>
      </c>
      <c r="C515" s="8">
        <v>11237</v>
      </c>
      <c r="D515" s="8" t="s">
        <v>14</v>
      </c>
      <c r="E515" s="8" t="s">
        <v>1180</v>
      </c>
      <c r="F515" s="8" t="s">
        <v>1181</v>
      </c>
      <c r="G515" s="8" t="s">
        <v>1171</v>
      </c>
      <c r="H515" s="8" t="s">
        <v>1179</v>
      </c>
      <c r="I515" s="8" t="s">
        <v>146</v>
      </c>
      <c r="J515" s="8" t="s">
        <v>66</v>
      </c>
      <c r="K515" s="8" t="s">
        <v>67</v>
      </c>
      <c r="L515" s="12">
        <v>100</v>
      </c>
      <c r="M515" s="9">
        <v>5000000</v>
      </c>
      <c r="N515" s="9">
        <v>500000000</v>
      </c>
      <c r="O515" s="9">
        <v>99.211427700000002</v>
      </c>
      <c r="P515" s="9"/>
      <c r="Q515" s="9">
        <v>496057138.5</v>
      </c>
      <c r="R515" s="13">
        <v>45890</v>
      </c>
      <c r="S515" s="9"/>
      <c r="T515" s="9">
        <v>496285622.31999999</v>
      </c>
      <c r="U515" s="9">
        <v>99.257124500000003</v>
      </c>
      <c r="V515" s="9">
        <f>VLOOKUP(E515,[3]Details!$E:$U,17,0)</f>
        <v>99.257124500000003</v>
      </c>
      <c r="W515" s="9">
        <f t="shared" si="8"/>
        <v>0</v>
      </c>
      <c r="X515" s="9">
        <v>5.3564499999999997</v>
      </c>
      <c r="Y515" s="9">
        <v>228483.82</v>
      </c>
      <c r="Z515" s="9">
        <v>0</v>
      </c>
      <c r="AA515" s="9">
        <v>228483.82</v>
      </c>
      <c r="AB515" s="9">
        <v>0.1424658</v>
      </c>
      <c r="AC515" s="9">
        <v>0.1352226</v>
      </c>
      <c r="AD515" s="9">
        <v>-6710.9040000000005</v>
      </c>
      <c r="AE515" s="9">
        <v>0.14663290000000001</v>
      </c>
      <c r="AF515" s="9">
        <v>-76689.53</v>
      </c>
      <c r="AG515" s="9">
        <v>-3049194.8089999999</v>
      </c>
      <c r="AH515" s="9">
        <v>3049194.8089999999</v>
      </c>
      <c r="AI515" s="9">
        <v>0</v>
      </c>
      <c r="AJ515" s="15">
        <v>10552</v>
      </c>
      <c r="AK515" s="15">
        <v>2</v>
      </c>
      <c r="AL515" s="8"/>
      <c r="AM515" s="8"/>
      <c r="AN515" s="16"/>
      <c r="AO515" s="16"/>
      <c r="AP515" s="16"/>
      <c r="AQ515" s="16"/>
      <c r="AR515" s="13">
        <v>45799</v>
      </c>
      <c r="AS515" s="8" t="s">
        <v>70</v>
      </c>
      <c r="AT515" s="8" t="s">
        <v>71</v>
      </c>
      <c r="AU515" s="8" t="s">
        <v>72</v>
      </c>
      <c r="AV515" s="9">
        <v>52</v>
      </c>
      <c r="AW515" s="9">
        <v>0.14246575342465753</v>
      </c>
      <c r="AX515" s="8"/>
      <c r="AY515" s="8"/>
      <c r="AZ515" s="8"/>
      <c r="BA515" s="8" t="s">
        <v>73</v>
      </c>
      <c r="BB515" s="8" t="s">
        <v>74</v>
      </c>
      <c r="BC515" s="1"/>
      <c r="BD515" s="1"/>
      <c r="BE515" s="1"/>
    </row>
    <row r="516" spans="1:57" ht="20" hidden="1" customHeight="1" x14ac:dyDescent="0.35">
      <c r="A516" s="1"/>
      <c r="B516" s="8" t="s">
        <v>3</v>
      </c>
      <c r="C516" s="8">
        <v>11264</v>
      </c>
      <c r="D516" s="8" t="s">
        <v>14</v>
      </c>
      <c r="E516" s="8" t="s">
        <v>1182</v>
      </c>
      <c r="F516" s="8" t="s">
        <v>1183</v>
      </c>
      <c r="G516" s="8" t="s">
        <v>1171</v>
      </c>
      <c r="H516" s="8" t="s">
        <v>1179</v>
      </c>
      <c r="I516" s="8" t="s">
        <v>146</v>
      </c>
      <c r="J516" s="8" t="s">
        <v>66</v>
      </c>
      <c r="K516" s="8" t="s">
        <v>67</v>
      </c>
      <c r="L516" s="12">
        <v>100</v>
      </c>
      <c r="M516" s="9">
        <v>11000000</v>
      </c>
      <c r="N516" s="9">
        <v>1100000000</v>
      </c>
      <c r="O516" s="9">
        <v>99.116099500000004</v>
      </c>
      <c r="P516" s="9"/>
      <c r="Q516" s="9">
        <v>1090277094.5</v>
      </c>
      <c r="R516" s="13">
        <v>45897</v>
      </c>
      <c r="S516" s="9"/>
      <c r="T516" s="9">
        <v>1090712354.8</v>
      </c>
      <c r="U516" s="9">
        <v>99.155668599999998</v>
      </c>
      <c r="V516" s="9">
        <f>VLOOKUP(E516,[3]Details!$E:$U,17,0)</f>
        <v>99.155668599999998</v>
      </c>
      <c r="W516" s="9">
        <f t="shared" si="8"/>
        <v>0</v>
      </c>
      <c r="X516" s="9">
        <v>5.3587100000000003</v>
      </c>
      <c r="Y516" s="9">
        <v>435260.3</v>
      </c>
      <c r="Z516" s="9">
        <v>0</v>
      </c>
      <c r="AA516" s="9">
        <v>435260.3</v>
      </c>
      <c r="AB516" s="9">
        <v>0.1616438</v>
      </c>
      <c r="AC516" s="9">
        <v>0.15342239999999999</v>
      </c>
      <c r="AD516" s="9">
        <v>-16733.968000000001</v>
      </c>
      <c r="AE516" s="9">
        <v>0.16915749999999999</v>
      </c>
      <c r="AF516" s="9">
        <v>-166129.20000000001</v>
      </c>
      <c r="AG516" s="9">
        <v>-5455664.2089999998</v>
      </c>
      <c r="AH516" s="9">
        <v>5455664.2089999998</v>
      </c>
      <c r="AI516" s="9">
        <v>0</v>
      </c>
      <c r="AJ516" s="15">
        <v>10597</v>
      </c>
      <c r="AK516" s="15">
        <v>2</v>
      </c>
      <c r="AL516" s="8"/>
      <c r="AM516" s="8"/>
      <c r="AN516" s="16"/>
      <c r="AO516" s="16"/>
      <c r="AP516" s="16"/>
      <c r="AQ516" s="16"/>
      <c r="AR516" s="13">
        <v>45806</v>
      </c>
      <c r="AS516" s="8" t="s">
        <v>70</v>
      </c>
      <c r="AT516" s="8" t="s">
        <v>71</v>
      </c>
      <c r="AU516" s="8" t="s">
        <v>72</v>
      </c>
      <c r="AV516" s="9">
        <v>59</v>
      </c>
      <c r="AW516" s="9">
        <v>0.16164383561643836</v>
      </c>
      <c r="AX516" s="8"/>
      <c r="AY516" s="8"/>
      <c r="AZ516" s="8"/>
      <c r="BA516" s="8" t="s">
        <v>73</v>
      </c>
      <c r="BB516" s="8" t="s">
        <v>74</v>
      </c>
      <c r="BC516" s="1"/>
      <c r="BD516" s="1"/>
      <c r="BE516" s="1"/>
    </row>
    <row r="517" spans="1:57" ht="18" customHeight="1" x14ac:dyDescent="0.35">
      <c r="A517" s="1"/>
      <c r="B517" s="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</row>
  </sheetData>
  <autoFilter ref="A1:BE516" xr:uid="{00000000-0001-0000-0200-000000000000}">
    <filterColumn colId="6">
      <filters>
        <filter val="CENTRAL GOVT BONDS"/>
      </filters>
    </filterColumn>
  </autoFilter>
  <pageMargins left="0" right="0" top="0" bottom="0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BC7490"/>
  <sheetViews>
    <sheetView workbookViewId="0"/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28" width="15" customWidth="1"/>
    <col min="29" max="29" width="16.6328125" customWidth="1"/>
    <col min="30" max="33" width="15" customWidth="1"/>
    <col min="34" max="35" width="13.36328125" customWidth="1"/>
    <col min="36" max="36" width="11.6328125" customWidth="1"/>
    <col min="37" max="37" width="15" customWidth="1"/>
    <col min="38" max="42" width="10" customWidth="1"/>
    <col min="43" max="46" width="13.36328125" customWidth="1"/>
    <col min="47" max="47" width="25" customWidth="1"/>
    <col min="48" max="50" width="10" customWidth="1"/>
    <col min="51" max="51" width="20" customWidth="1"/>
    <col min="52" max="52" width="16.6328125" customWidth="1"/>
    <col min="53" max="53" width="68.36328125" customWidth="1"/>
    <col min="54" max="54" width="33.36328125" customWidth="1"/>
    <col min="55" max="55" width="2.36328125" customWidth="1"/>
  </cols>
  <sheetData>
    <row r="1" spans="1:55" ht="41" customHeight="1" x14ac:dyDescent="0.35">
      <c r="A1" s="1"/>
      <c r="B1" s="7" t="s">
        <v>1184</v>
      </c>
      <c r="C1" s="7" t="s">
        <v>1185</v>
      </c>
      <c r="D1" s="7" t="s">
        <v>1186</v>
      </c>
      <c r="E1" s="7" t="s">
        <v>1187</v>
      </c>
      <c r="F1" s="7" t="s">
        <v>1188</v>
      </c>
      <c r="G1" s="7" t="s">
        <v>1189</v>
      </c>
      <c r="H1" s="7" t="s">
        <v>1190</v>
      </c>
      <c r="I1" s="7" t="s">
        <v>1191</v>
      </c>
      <c r="J1" s="7" t="s">
        <v>1192</v>
      </c>
      <c r="K1" s="7" t="s">
        <v>1193</v>
      </c>
      <c r="L1" s="7" t="s">
        <v>1194</v>
      </c>
      <c r="M1" s="7" t="s">
        <v>1195</v>
      </c>
      <c r="N1" s="7" t="s">
        <v>1196</v>
      </c>
      <c r="O1" s="7" t="s">
        <v>1197</v>
      </c>
      <c r="P1" s="7" t="s">
        <v>1198</v>
      </c>
      <c r="Q1" s="7" t="s">
        <v>1199</v>
      </c>
      <c r="R1" s="7" t="s">
        <v>1200</v>
      </c>
      <c r="S1" s="7" t="s">
        <v>1201</v>
      </c>
      <c r="T1" s="7" t="s">
        <v>1202</v>
      </c>
      <c r="U1" s="7" t="s">
        <v>1203</v>
      </c>
      <c r="V1" s="7" t="s">
        <v>1204</v>
      </c>
      <c r="W1" s="7" t="s">
        <v>1205</v>
      </c>
      <c r="X1" s="7" t="s">
        <v>1206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0" customHeight="1" x14ac:dyDescent="0.35">
      <c r="A2" s="1"/>
      <c r="B2" s="17">
        <v>45838</v>
      </c>
      <c r="C2" s="16" t="s">
        <v>1207</v>
      </c>
      <c r="D2" s="16" t="s">
        <v>1208</v>
      </c>
      <c r="E2" s="18">
        <v>5.82</v>
      </c>
      <c r="F2" s="9">
        <v>250000000</v>
      </c>
      <c r="G2" s="19">
        <v>46428</v>
      </c>
      <c r="H2" s="20">
        <v>45698</v>
      </c>
      <c r="I2" s="20">
        <v>45880</v>
      </c>
      <c r="J2" s="16" t="s">
        <v>1209</v>
      </c>
      <c r="K2" s="16">
        <v>2</v>
      </c>
      <c r="L2" s="16" t="s">
        <v>1210</v>
      </c>
      <c r="M2" s="9">
        <v>256826296.78999999</v>
      </c>
      <c r="N2" s="9">
        <v>5620684.9299999997</v>
      </c>
      <c r="O2" s="9">
        <v>251205611.86000001</v>
      </c>
      <c r="P2" s="9">
        <v>1.5307278</v>
      </c>
      <c r="Q2" s="9">
        <v>-1.4897734</v>
      </c>
      <c r="R2" s="9">
        <v>3.6353825999999998</v>
      </c>
      <c r="S2" s="9">
        <v>-38261.300000000003</v>
      </c>
      <c r="T2" s="9">
        <v>202202090000336</v>
      </c>
      <c r="U2" s="21">
        <v>44602</v>
      </c>
      <c r="V2" s="21">
        <v>44783</v>
      </c>
      <c r="W2" s="8" t="s">
        <v>1211</v>
      </c>
      <c r="X2" s="8" t="s">
        <v>1212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20" customHeight="1" x14ac:dyDescent="0.35">
      <c r="A3" s="1"/>
      <c r="B3" s="17">
        <v>45838</v>
      </c>
      <c r="C3" s="16" t="s">
        <v>1213</v>
      </c>
      <c r="D3" s="16" t="s">
        <v>1214</v>
      </c>
      <c r="E3" s="18">
        <v>6.0953605</v>
      </c>
      <c r="F3" s="9">
        <v>250000000</v>
      </c>
      <c r="G3" s="19">
        <v>46428</v>
      </c>
      <c r="H3" s="20">
        <v>45698</v>
      </c>
      <c r="I3" s="20">
        <v>45880</v>
      </c>
      <c r="J3" s="16" t="s">
        <v>1209</v>
      </c>
      <c r="K3" s="16">
        <v>2</v>
      </c>
      <c r="L3" s="16" t="s">
        <v>1210</v>
      </c>
      <c r="M3" s="9">
        <v>-255886615.28</v>
      </c>
      <c r="N3" s="9">
        <v>-5886615.2800000003</v>
      </c>
      <c r="O3" s="9">
        <v>-250000000</v>
      </c>
      <c r="P3" s="9">
        <v>0</v>
      </c>
      <c r="Q3" s="9">
        <v>0</v>
      </c>
      <c r="R3" s="9">
        <v>0</v>
      </c>
      <c r="S3" s="9">
        <v>0</v>
      </c>
      <c r="T3" s="9">
        <v>202202090000336</v>
      </c>
      <c r="U3" s="21">
        <v>44602</v>
      </c>
      <c r="V3" s="21">
        <v>44783</v>
      </c>
      <c r="W3" s="8" t="s">
        <v>1211</v>
      </c>
      <c r="X3" s="8" t="s">
        <v>1212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20" customHeight="1" x14ac:dyDescent="0.35">
      <c r="A4" s="1"/>
      <c r="B4" s="17">
        <v>45838</v>
      </c>
      <c r="C4" s="16" t="s">
        <v>1215</v>
      </c>
      <c r="D4" s="16" t="s">
        <v>1208</v>
      </c>
      <c r="E4" s="18">
        <v>6.3425000000000002</v>
      </c>
      <c r="F4" s="9">
        <v>100000000</v>
      </c>
      <c r="G4" s="19">
        <v>46643</v>
      </c>
      <c r="H4" s="20">
        <v>45729</v>
      </c>
      <c r="I4" s="20">
        <v>45915</v>
      </c>
      <c r="J4" s="16" t="s">
        <v>1209</v>
      </c>
      <c r="K4" s="16">
        <v>2</v>
      </c>
      <c r="L4" s="16" t="s">
        <v>1216</v>
      </c>
      <c r="M4" s="9">
        <v>103560328.52</v>
      </c>
      <c r="N4" s="9">
        <v>1911438.36</v>
      </c>
      <c r="O4" s="9">
        <v>101648890.16</v>
      </c>
      <c r="P4" s="9">
        <v>2.0548020999999999</v>
      </c>
      <c r="Q4" s="9">
        <v>-1.9995419000000001</v>
      </c>
      <c r="R4" s="9">
        <v>5.7555744999999998</v>
      </c>
      <c r="S4" s="9">
        <v>-20707.32</v>
      </c>
      <c r="T4" s="9">
        <v>202209120000195</v>
      </c>
      <c r="U4" s="21">
        <v>44817</v>
      </c>
      <c r="V4" s="21">
        <v>44817</v>
      </c>
      <c r="W4" s="8" t="s">
        <v>1211</v>
      </c>
      <c r="X4" s="8" t="s">
        <v>1212</v>
      </c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20" customHeight="1" x14ac:dyDescent="0.35">
      <c r="A5" s="1"/>
      <c r="B5" s="17">
        <v>45838</v>
      </c>
      <c r="C5" s="16" t="s">
        <v>1217</v>
      </c>
      <c r="D5" s="16" t="s">
        <v>1214</v>
      </c>
      <c r="E5" s="18">
        <v>5.9777189999999996</v>
      </c>
      <c r="F5" s="9">
        <v>100000000</v>
      </c>
      <c r="G5" s="19">
        <v>46643</v>
      </c>
      <c r="H5" s="20">
        <v>45729</v>
      </c>
      <c r="I5" s="20">
        <v>45915</v>
      </c>
      <c r="J5" s="16" t="s">
        <v>1209</v>
      </c>
      <c r="K5" s="16">
        <v>2</v>
      </c>
      <c r="L5" s="16" t="s">
        <v>1216</v>
      </c>
      <c r="M5" s="9">
        <v>-101801504.37</v>
      </c>
      <c r="N5" s="9">
        <v>-1801504.37</v>
      </c>
      <c r="O5" s="9">
        <v>-100000000</v>
      </c>
      <c r="P5" s="9">
        <v>0</v>
      </c>
      <c r="Q5" s="9">
        <v>0</v>
      </c>
      <c r="R5" s="9">
        <v>0</v>
      </c>
      <c r="S5" s="9">
        <v>0</v>
      </c>
      <c r="T5" s="9">
        <v>202209120000195</v>
      </c>
      <c r="U5" s="21">
        <v>44817</v>
      </c>
      <c r="V5" s="21">
        <v>44817</v>
      </c>
      <c r="W5" s="8" t="s">
        <v>1211</v>
      </c>
      <c r="X5" s="8" t="s">
        <v>1212</v>
      </c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20" customHeight="1" x14ac:dyDescent="0.35">
      <c r="A6" s="1"/>
      <c r="B6" s="17">
        <v>45838</v>
      </c>
      <c r="C6" s="16" t="s">
        <v>1218</v>
      </c>
      <c r="D6" s="16" t="s">
        <v>1208</v>
      </c>
      <c r="E6" s="18">
        <v>6.4775</v>
      </c>
      <c r="F6" s="9">
        <v>250000000</v>
      </c>
      <c r="G6" s="19">
        <v>46631</v>
      </c>
      <c r="H6" s="20">
        <v>45719</v>
      </c>
      <c r="I6" s="20">
        <v>45901</v>
      </c>
      <c r="J6" s="16" t="s">
        <v>1209</v>
      </c>
      <c r="K6" s="16">
        <v>2</v>
      </c>
      <c r="L6" s="16" t="s">
        <v>1219</v>
      </c>
      <c r="M6" s="9">
        <v>260081626.16</v>
      </c>
      <c r="N6" s="9">
        <v>5323972.5999999996</v>
      </c>
      <c r="O6" s="9">
        <v>254757653.56</v>
      </c>
      <c r="P6" s="9">
        <v>2.0198551999999999</v>
      </c>
      <c r="Q6" s="9">
        <v>-1.9655518999999999</v>
      </c>
      <c r="R6" s="9">
        <v>5.6102949000000004</v>
      </c>
      <c r="S6" s="9">
        <v>-51120.39</v>
      </c>
      <c r="T6" s="9">
        <v>202208300000288</v>
      </c>
      <c r="U6" s="21">
        <v>44805</v>
      </c>
      <c r="V6" s="21">
        <v>44805</v>
      </c>
      <c r="W6" s="8" t="s">
        <v>1211</v>
      </c>
      <c r="X6" s="8" t="s">
        <v>1212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20" customHeight="1" x14ac:dyDescent="0.35">
      <c r="A7" s="1"/>
      <c r="B7" s="17">
        <v>45838</v>
      </c>
      <c r="C7" s="16" t="s">
        <v>1220</v>
      </c>
      <c r="D7" s="16" t="s">
        <v>1214</v>
      </c>
      <c r="E7" s="18">
        <v>6.0167155000000001</v>
      </c>
      <c r="F7" s="9">
        <v>250000000</v>
      </c>
      <c r="G7" s="19">
        <v>46631</v>
      </c>
      <c r="H7" s="20">
        <v>45719</v>
      </c>
      <c r="I7" s="20">
        <v>45901</v>
      </c>
      <c r="J7" s="16" t="s">
        <v>1209</v>
      </c>
      <c r="K7" s="16">
        <v>2</v>
      </c>
      <c r="L7" s="16" t="s">
        <v>1219</v>
      </c>
      <c r="M7" s="9">
        <v>-254945245.59</v>
      </c>
      <c r="N7" s="9">
        <v>-4945245.59</v>
      </c>
      <c r="O7" s="9">
        <v>-250000000</v>
      </c>
      <c r="P7" s="9">
        <v>0</v>
      </c>
      <c r="Q7" s="9">
        <v>0</v>
      </c>
      <c r="R7" s="9">
        <v>0</v>
      </c>
      <c r="S7" s="9">
        <v>0</v>
      </c>
      <c r="T7" s="9">
        <v>202208300000288</v>
      </c>
      <c r="U7" s="21">
        <v>44805</v>
      </c>
      <c r="V7" s="21">
        <v>44805</v>
      </c>
      <c r="W7" s="8" t="s">
        <v>1211</v>
      </c>
      <c r="X7" s="8" t="s">
        <v>1212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20" customHeight="1" x14ac:dyDescent="0.35">
      <c r="A8" s="1"/>
      <c r="B8" s="17">
        <v>45838</v>
      </c>
      <c r="C8" s="16" t="s">
        <v>1221</v>
      </c>
      <c r="D8" s="16" t="s">
        <v>1208</v>
      </c>
      <c r="E8" s="18">
        <v>6.5324999999999998</v>
      </c>
      <c r="F8" s="9">
        <v>500000000</v>
      </c>
      <c r="G8" s="19">
        <v>46496</v>
      </c>
      <c r="H8" s="20">
        <v>45768</v>
      </c>
      <c r="I8" s="20">
        <v>45950</v>
      </c>
      <c r="J8" s="16" t="s">
        <v>1209</v>
      </c>
      <c r="K8" s="16">
        <v>2</v>
      </c>
      <c r="L8" s="16" t="s">
        <v>1222</v>
      </c>
      <c r="M8" s="9">
        <v>514959546.35000002</v>
      </c>
      <c r="N8" s="9">
        <v>6353527.4000000004</v>
      </c>
      <c r="O8" s="9">
        <v>508606018.94999999</v>
      </c>
      <c r="P8" s="9">
        <v>1.7085623999999999</v>
      </c>
      <c r="Q8" s="9">
        <v>-1.6627768000000001</v>
      </c>
      <c r="R8" s="9">
        <v>4.2913043000000002</v>
      </c>
      <c r="S8" s="9">
        <v>-85626.28</v>
      </c>
      <c r="T8" s="9">
        <v>202204180000503</v>
      </c>
      <c r="U8" s="21">
        <v>44670</v>
      </c>
      <c r="V8" s="21">
        <v>44853</v>
      </c>
      <c r="W8" s="8" t="s">
        <v>1211</v>
      </c>
      <c r="X8" s="8" t="s">
        <v>1212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20" customHeight="1" x14ac:dyDescent="0.35">
      <c r="A9" s="1"/>
      <c r="B9" s="17">
        <v>45838</v>
      </c>
      <c r="C9" s="16" t="s">
        <v>1223</v>
      </c>
      <c r="D9" s="16" t="s">
        <v>1214</v>
      </c>
      <c r="E9" s="18">
        <v>5.7412251000000003</v>
      </c>
      <c r="F9" s="9">
        <v>500000000</v>
      </c>
      <c r="G9" s="19">
        <v>46496</v>
      </c>
      <c r="H9" s="20">
        <v>45768</v>
      </c>
      <c r="I9" s="20">
        <v>45950</v>
      </c>
      <c r="J9" s="16" t="s">
        <v>1209</v>
      </c>
      <c r="K9" s="16">
        <v>2</v>
      </c>
      <c r="L9" s="16" t="s">
        <v>1222</v>
      </c>
      <c r="M9" s="9">
        <v>-505583931.26999998</v>
      </c>
      <c r="N9" s="9">
        <v>-5583931.2699999996</v>
      </c>
      <c r="O9" s="9">
        <v>-500000000</v>
      </c>
      <c r="P9" s="9">
        <v>0</v>
      </c>
      <c r="Q9" s="9">
        <v>0</v>
      </c>
      <c r="R9" s="9">
        <v>0</v>
      </c>
      <c r="S9" s="9">
        <v>0</v>
      </c>
      <c r="T9" s="9">
        <v>202204180000503</v>
      </c>
      <c r="U9" s="21">
        <v>44670</v>
      </c>
      <c r="V9" s="21">
        <v>44853</v>
      </c>
      <c r="W9" s="8" t="s">
        <v>1211</v>
      </c>
      <c r="X9" s="8" t="s">
        <v>1212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20" customHeight="1" x14ac:dyDescent="0.35">
      <c r="A10" s="1"/>
      <c r="B10" s="17">
        <v>45838</v>
      </c>
      <c r="C10" s="16" t="s">
        <v>1224</v>
      </c>
      <c r="D10" s="16" t="s">
        <v>1208</v>
      </c>
      <c r="E10" s="18">
        <v>6.52</v>
      </c>
      <c r="F10" s="9">
        <v>250000000</v>
      </c>
      <c r="G10" s="19">
        <v>45860</v>
      </c>
      <c r="H10" s="20">
        <v>45679</v>
      </c>
      <c r="I10" s="20">
        <v>45860</v>
      </c>
      <c r="J10" s="16" t="s">
        <v>1209</v>
      </c>
      <c r="K10" s="16">
        <v>2</v>
      </c>
      <c r="L10" s="16" t="s">
        <v>1225</v>
      </c>
      <c r="M10" s="9">
        <v>257275964.53999999</v>
      </c>
      <c r="N10" s="9">
        <v>7145205.4800000004</v>
      </c>
      <c r="O10" s="9">
        <v>250130759.06</v>
      </c>
      <c r="P10" s="9">
        <v>5.7534200000000001E-2</v>
      </c>
      <c r="Q10" s="9">
        <v>-5.4559499999999997E-2</v>
      </c>
      <c r="R10" s="9">
        <v>6.0654199999999998E-2</v>
      </c>
      <c r="S10" s="9">
        <v>-1403.69</v>
      </c>
      <c r="T10" s="9">
        <v>202207210000238</v>
      </c>
      <c r="U10" s="21">
        <v>44764</v>
      </c>
      <c r="V10" s="21">
        <v>44764</v>
      </c>
      <c r="W10" s="8" t="s">
        <v>1211</v>
      </c>
      <c r="X10" s="8" t="s">
        <v>1212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20" customHeight="1" x14ac:dyDescent="0.35">
      <c r="A11" s="1"/>
      <c r="B11" s="17">
        <v>45838</v>
      </c>
      <c r="C11" s="16" t="s">
        <v>1226</v>
      </c>
      <c r="D11" s="16" t="s">
        <v>1214</v>
      </c>
      <c r="E11" s="18">
        <v>6.1735679000000001</v>
      </c>
      <c r="F11" s="9">
        <v>250000000</v>
      </c>
      <c r="G11" s="19">
        <v>45860</v>
      </c>
      <c r="H11" s="20">
        <v>45679</v>
      </c>
      <c r="I11" s="20">
        <v>45860</v>
      </c>
      <c r="J11" s="16" t="s">
        <v>1209</v>
      </c>
      <c r="K11" s="16">
        <v>2</v>
      </c>
      <c r="L11" s="16" t="s">
        <v>1225</v>
      </c>
      <c r="M11" s="9">
        <v>-256765553.84999999</v>
      </c>
      <c r="N11" s="9">
        <v>-6765553.8499999996</v>
      </c>
      <c r="O11" s="9">
        <v>-250000000</v>
      </c>
      <c r="P11" s="9">
        <v>0</v>
      </c>
      <c r="Q11" s="9">
        <v>0</v>
      </c>
      <c r="R11" s="9">
        <v>0</v>
      </c>
      <c r="S11" s="9">
        <v>0</v>
      </c>
      <c r="T11" s="9">
        <v>202207210000238</v>
      </c>
      <c r="U11" s="21">
        <v>44764</v>
      </c>
      <c r="V11" s="21">
        <v>44764</v>
      </c>
      <c r="W11" s="8" t="s">
        <v>1211</v>
      </c>
      <c r="X11" s="8" t="s">
        <v>1212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20" customHeight="1" x14ac:dyDescent="0.35">
      <c r="A12" s="1"/>
      <c r="B12" s="17">
        <v>45838</v>
      </c>
      <c r="C12" s="16" t="s">
        <v>1227</v>
      </c>
      <c r="D12" s="16" t="s">
        <v>1208</v>
      </c>
      <c r="E12" s="18">
        <v>5.335</v>
      </c>
      <c r="F12" s="9">
        <v>1000000000</v>
      </c>
      <c r="G12" s="19">
        <v>46377</v>
      </c>
      <c r="H12" s="20">
        <v>45831</v>
      </c>
      <c r="I12" s="20">
        <v>46013</v>
      </c>
      <c r="J12" s="16" t="s">
        <v>1209</v>
      </c>
      <c r="K12" s="16">
        <v>2</v>
      </c>
      <c r="L12" s="16" t="s">
        <v>1228</v>
      </c>
      <c r="M12" s="9">
        <v>-998969759.65999997</v>
      </c>
      <c r="N12" s="9">
        <v>-1169315.07</v>
      </c>
      <c r="O12" s="9">
        <v>-997800444.59000003</v>
      </c>
      <c r="P12" s="9">
        <v>1.4354952999999999</v>
      </c>
      <c r="Q12" s="9">
        <v>1.3971365</v>
      </c>
      <c r="R12" s="9">
        <v>3.2582409000000001</v>
      </c>
      <c r="S12" s="9">
        <v>139569.71</v>
      </c>
      <c r="T12" s="9">
        <v>202112200000418</v>
      </c>
      <c r="U12" s="21">
        <v>44551</v>
      </c>
      <c r="V12" s="21">
        <v>44733</v>
      </c>
      <c r="W12" s="8" t="s">
        <v>1211</v>
      </c>
      <c r="X12" s="8" t="s">
        <v>1212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20" customHeight="1" x14ac:dyDescent="0.35">
      <c r="A13" s="1"/>
      <c r="B13" s="17">
        <v>45838</v>
      </c>
      <c r="C13" s="16" t="s">
        <v>1229</v>
      </c>
      <c r="D13" s="16" t="s">
        <v>1214</v>
      </c>
      <c r="E13" s="18">
        <v>5.3712147999999997</v>
      </c>
      <c r="F13" s="9">
        <v>1000000000</v>
      </c>
      <c r="G13" s="19">
        <v>46377</v>
      </c>
      <c r="H13" s="20">
        <v>45831</v>
      </c>
      <c r="I13" s="20">
        <v>46013</v>
      </c>
      <c r="J13" s="16" t="s">
        <v>1209</v>
      </c>
      <c r="K13" s="16">
        <v>2</v>
      </c>
      <c r="L13" s="16" t="s">
        <v>1228</v>
      </c>
      <c r="M13" s="9">
        <v>1001177252.5599999</v>
      </c>
      <c r="N13" s="9">
        <v>1177252.56</v>
      </c>
      <c r="O13" s="9">
        <v>1000000000</v>
      </c>
      <c r="P13" s="9">
        <v>0</v>
      </c>
      <c r="Q13" s="9">
        <v>0</v>
      </c>
      <c r="R13" s="9">
        <v>0</v>
      </c>
      <c r="S13" s="9">
        <v>0</v>
      </c>
      <c r="T13" s="9">
        <v>202112200000418</v>
      </c>
      <c r="U13" s="21">
        <v>44551</v>
      </c>
      <c r="V13" s="21">
        <v>44733</v>
      </c>
      <c r="W13" s="8" t="s">
        <v>1211</v>
      </c>
      <c r="X13" s="8" t="s">
        <v>1212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20" customHeight="1" x14ac:dyDescent="0.35">
      <c r="A14" s="1"/>
      <c r="B14" s="17">
        <v>45838</v>
      </c>
      <c r="C14" s="16" t="s">
        <v>1230</v>
      </c>
      <c r="D14" s="16" t="s">
        <v>1208</v>
      </c>
      <c r="E14" s="18">
        <v>6.51</v>
      </c>
      <c r="F14" s="9">
        <v>250000000</v>
      </c>
      <c r="G14" s="19">
        <v>46646</v>
      </c>
      <c r="H14" s="20">
        <v>45733</v>
      </c>
      <c r="I14" s="20">
        <v>45916</v>
      </c>
      <c r="J14" s="16" t="s">
        <v>1209</v>
      </c>
      <c r="K14" s="16">
        <v>2</v>
      </c>
      <c r="L14" s="16" t="s">
        <v>1231</v>
      </c>
      <c r="M14" s="9">
        <v>-259720915.46000001</v>
      </c>
      <c r="N14" s="9">
        <v>-4726438.3600000003</v>
      </c>
      <c r="O14" s="9">
        <v>-254994477.09999999</v>
      </c>
      <c r="P14" s="9">
        <v>2.0599843</v>
      </c>
      <c r="Q14" s="9">
        <v>2.0045823</v>
      </c>
      <c r="R14" s="9">
        <v>5.7801032000000001</v>
      </c>
      <c r="S14" s="9">
        <v>52063.199999999997</v>
      </c>
      <c r="T14" s="9">
        <v>202209150000278</v>
      </c>
      <c r="U14" s="21">
        <v>44820</v>
      </c>
      <c r="V14" s="21">
        <v>44820</v>
      </c>
      <c r="W14" s="8" t="s">
        <v>1211</v>
      </c>
      <c r="X14" s="8" t="s">
        <v>1212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20" customHeight="1" x14ac:dyDescent="0.35">
      <c r="A15" s="1"/>
      <c r="B15" s="17">
        <v>45838</v>
      </c>
      <c r="C15" s="16" t="s">
        <v>1232</v>
      </c>
      <c r="D15" s="16" t="s">
        <v>1214</v>
      </c>
      <c r="E15" s="18">
        <v>5.9576054000000003</v>
      </c>
      <c r="F15" s="9">
        <v>250000000</v>
      </c>
      <c r="G15" s="19">
        <v>46646</v>
      </c>
      <c r="H15" s="20">
        <v>45733</v>
      </c>
      <c r="I15" s="20">
        <v>45916</v>
      </c>
      <c r="J15" s="16" t="s">
        <v>1209</v>
      </c>
      <c r="K15" s="16">
        <v>2</v>
      </c>
      <c r="L15" s="16" t="s">
        <v>1231</v>
      </c>
      <c r="M15" s="9">
        <v>254325384.75</v>
      </c>
      <c r="N15" s="9">
        <v>4325384.75</v>
      </c>
      <c r="O15" s="9">
        <v>250000000</v>
      </c>
      <c r="P15" s="9">
        <v>0</v>
      </c>
      <c r="Q15" s="9">
        <v>0</v>
      </c>
      <c r="R15" s="9">
        <v>0</v>
      </c>
      <c r="S15" s="9">
        <v>0</v>
      </c>
      <c r="T15" s="9">
        <v>202209150000278</v>
      </c>
      <c r="U15" s="21">
        <v>44820</v>
      </c>
      <c r="V15" s="21">
        <v>44820</v>
      </c>
      <c r="W15" s="8" t="s">
        <v>1211</v>
      </c>
      <c r="X15" s="8" t="s">
        <v>1212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20" customHeight="1" x14ac:dyDescent="0.35">
      <c r="A16" s="1"/>
      <c r="B16" s="17">
        <v>45838</v>
      </c>
      <c r="C16" s="16" t="s">
        <v>1233</v>
      </c>
      <c r="D16" s="16" t="s">
        <v>1208</v>
      </c>
      <c r="E16" s="18">
        <v>6.4175000000000004</v>
      </c>
      <c r="F16" s="9">
        <v>250000000</v>
      </c>
      <c r="G16" s="19">
        <v>46267</v>
      </c>
      <c r="H16" s="20">
        <v>45719</v>
      </c>
      <c r="I16" s="20">
        <v>45902</v>
      </c>
      <c r="J16" s="16" t="s">
        <v>1209</v>
      </c>
      <c r="K16" s="16">
        <v>2</v>
      </c>
      <c r="L16" s="16" t="s">
        <v>1234</v>
      </c>
      <c r="M16" s="9">
        <v>257890666.55000001</v>
      </c>
      <c r="N16" s="9">
        <v>5274657.53</v>
      </c>
      <c r="O16" s="9">
        <v>252616009.02000001</v>
      </c>
      <c r="P16" s="9">
        <v>1.1267024999999999</v>
      </c>
      <c r="Q16" s="9">
        <v>-1.0966783</v>
      </c>
      <c r="R16" s="9">
        <v>2.2844096999999999</v>
      </c>
      <c r="S16" s="9">
        <v>-28282.31</v>
      </c>
      <c r="T16" s="9">
        <v>202209010000147</v>
      </c>
      <c r="U16" s="21">
        <v>44806</v>
      </c>
      <c r="V16" s="21">
        <v>44806</v>
      </c>
      <c r="W16" s="8" t="s">
        <v>1211</v>
      </c>
      <c r="X16" s="8" t="s">
        <v>1212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20" customHeight="1" x14ac:dyDescent="0.35">
      <c r="A17" s="1"/>
      <c r="B17" s="17">
        <v>45838</v>
      </c>
      <c r="C17" s="16" t="s">
        <v>1235</v>
      </c>
      <c r="D17" s="16" t="s">
        <v>1214</v>
      </c>
      <c r="E17" s="18">
        <v>6.0167155000000001</v>
      </c>
      <c r="F17" s="9">
        <v>250000000</v>
      </c>
      <c r="G17" s="19">
        <v>46267</v>
      </c>
      <c r="H17" s="20">
        <v>45719</v>
      </c>
      <c r="I17" s="20">
        <v>45902</v>
      </c>
      <c r="J17" s="16" t="s">
        <v>1209</v>
      </c>
      <c r="K17" s="16">
        <v>2</v>
      </c>
      <c r="L17" s="16" t="s">
        <v>1234</v>
      </c>
      <c r="M17" s="9">
        <v>-254945245.59</v>
      </c>
      <c r="N17" s="9">
        <v>-4945245.59</v>
      </c>
      <c r="O17" s="9">
        <v>-250000000</v>
      </c>
      <c r="P17" s="9">
        <v>0</v>
      </c>
      <c r="Q17" s="9">
        <v>0</v>
      </c>
      <c r="R17" s="9">
        <v>0</v>
      </c>
      <c r="S17" s="9">
        <v>0</v>
      </c>
      <c r="T17" s="9">
        <v>202209010000147</v>
      </c>
      <c r="U17" s="21">
        <v>44806</v>
      </c>
      <c r="V17" s="21">
        <v>44806</v>
      </c>
      <c r="W17" s="8" t="s">
        <v>1211</v>
      </c>
      <c r="X17" s="8" t="s">
        <v>1212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20" customHeight="1" x14ac:dyDescent="0.35">
      <c r="A18" s="1"/>
      <c r="B18" s="17">
        <v>45838</v>
      </c>
      <c r="C18" s="16" t="s">
        <v>1236</v>
      </c>
      <c r="D18" s="16" t="s">
        <v>1208</v>
      </c>
      <c r="E18" s="18">
        <v>5.48</v>
      </c>
      <c r="F18" s="9">
        <v>250000000</v>
      </c>
      <c r="G18" s="19">
        <v>46335</v>
      </c>
      <c r="H18" s="20">
        <v>45786</v>
      </c>
      <c r="I18" s="20">
        <v>45971</v>
      </c>
      <c r="J18" s="16" t="s">
        <v>1209</v>
      </c>
      <c r="K18" s="16">
        <v>2</v>
      </c>
      <c r="L18" s="16" t="s">
        <v>1237</v>
      </c>
      <c r="M18" s="9">
        <v>-251952384.31999999</v>
      </c>
      <c r="N18" s="9">
        <v>-1989315.07</v>
      </c>
      <c r="O18" s="9">
        <v>-249963069.25</v>
      </c>
      <c r="P18" s="9">
        <v>1.3190466999999999</v>
      </c>
      <c r="Q18" s="9">
        <v>1.2838366000000001</v>
      </c>
      <c r="R18" s="9">
        <v>2.8732712999999999</v>
      </c>
      <c r="S18" s="9">
        <v>32346.57</v>
      </c>
      <c r="T18" s="9">
        <v>202111080000040</v>
      </c>
      <c r="U18" s="21">
        <v>44509</v>
      </c>
      <c r="V18" s="21">
        <v>44874</v>
      </c>
      <c r="W18" s="8" t="s">
        <v>1211</v>
      </c>
      <c r="X18" s="8" t="s">
        <v>1212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20" customHeight="1" x14ac:dyDescent="0.35">
      <c r="A19" s="1"/>
      <c r="B19" s="17">
        <v>45838</v>
      </c>
      <c r="C19" s="16" t="s">
        <v>1238</v>
      </c>
      <c r="D19" s="16" t="s">
        <v>1214</v>
      </c>
      <c r="E19" s="18">
        <v>5.6518040999999997</v>
      </c>
      <c r="F19" s="9">
        <v>250000000</v>
      </c>
      <c r="G19" s="19">
        <v>46335</v>
      </c>
      <c r="H19" s="20">
        <v>45786</v>
      </c>
      <c r="I19" s="20">
        <v>45971</v>
      </c>
      <c r="J19" s="16" t="s">
        <v>1209</v>
      </c>
      <c r="K19" s="16">
        <v>2</v>
      </c>
      <c r="L19" s="16" t="s">
        <v>1237</v>
      </c>
      <c r="M19" s="9">
        <v>252051682.30000001</v>
      </c>
      <c r="N19" s="9">
        <v>2051682.3</v>
      </c>
      <c r="O19" s="9">
        <v>250000000</v>
      </c>
      <c r="P19" s="9">
        <v>0</v>
      </c>
      <c r="Q19" s="9">
        <v>0</v>
      </c>
      <c r="R19" s="9">
        <v>0</v>
      </c>
      <c r="S19" s="9">
        <v>0</v>
      </c>
      <c r="T19" s="9">
        <v>202111080000040</v>
      </c>
      <c r="U19" s="21">
        <v>44509</v>
      </c>
      <c r="V19" s="21">
        <v>44874</v>
      </c>
      <c r="W19" s="8" t="s">
        <v>1211</v>
      </c>
      <c r="X19" s="8" t="s">
        <v>1212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20" customHeight="1" x14ac:dyDescent="0.35">
      <c r="A20" s="1"/>
      <c r="B20" s="17">
        <v>45838</v>
      </c>
      <c r="C20" s="16" t="s">
        <v>1239</v>
      </c>
      <c r="D20" s="16" t="s">
        <v>1208</v>
      </c>
      <c r="E20" s="18">
        <v>6.46</v>
      </c>
      <c r="F20" s="9">
        <v>250000000</v>
      </c>
      <c r="G20" s="19">
        <v>46636</v>
      </c>
      <c r="H20" s="20">
        <v>45722</v>
      </c>
      <c r="I20" s="20">
        <v>45908</v>
      </c>
      <c r="J20" s="16" t="s">
        <v>1209</v>
      </c>
      <c r="K20" s="16">
        <v>2</v>
      </c>
      <c r="L20" s="16" t="s">
        <v>1240</v>
      </c>
      <c r="M20" s="9">
        <v>-259868084.69</v>
      </c>
      <c r="N20" s="9">
        <v>-5176849.32</v>
      </c>
      <c r="O20" s="9">
        <v>-254691235.37</v>
      </c>
      <c r="P20" s="9">
        <v>2.0332881</v>
      </c>
      <c r="Q20" s="9">
        <v>1.9786168</v>
      </c>
      <c r="R20" s="9">
        <v>5.6669210000000003</v>
      </c>
      <c r="S20" s="9">
        <v>51417.94</v>
      </c>
      <c r="T20" s="9">
        <v>202209050000055</v>
      </c>
      <c r="U20" s="21">
        <v>44810</v>
      </c>
      <c r="V20" s="21">
        <v>44810</v>
      </c>
      <c r="W20" s="8" t="s">
        <v>1211</v>
      </c>
      <c r="X20" s="8" t="s">
        <v>1212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20" customHeight="1" x14ac:dyDescent="0.35">
      <c r="A21" s="1"/>
      <c r="B21" s="17">
        <v>45838</v>
      </c>
      <c r="C21" s="16" t="s">
        <v>1241</v>
      </c>
      <c r="D21" s="16" t="s">
        <v>1214</v>
      </c>
      <c r="E21" s="18">
        <v>6.0049196</v>
      </c>
      <c r="F21" s="9">
        <v>250000000</v>
      </c>
      <c r="G21" s="19">
        <v>46636</v>
      </c>
      <c r="H21" s="20">
        <v>45722</v>
      </c>
      <c r="I21" s="20">
        <v>45908</v>
      </c>
      <c r="J21" s="16" t="s">
        <v>1209</v>
      </c>
      <c r="K21" s="16">
        <v>2</v>
      </c>
      <c r="L21" s="16" t="s">
        <v>1240</v>
      </c>
      <c r="M21" s="9">
        <v>254812161.56999999</v>
      </c>
      <c r="N21" s="9">
        <v>4812161.57</v>
      </c>
      <c r="O21" s="9">
        <v>250000000</v>
      </c>
      <c r="P21" s="9">
        <v>0</v>
      </c>
      <c r="Q21" s="9">
        <v>0</v>
      </c>
      <c r="R21" s="9">
        <v>0</v>
      </c>
      <c r="S21" s="9">
        <v>0</v>
      </c>
      <c r="T21" s="9">
        <v>202209050000055</v>
      </c>
      <c r="U21" s="21">
        <v>44810</v>
      </c>
      <c r="V21" s="21">
        <v>44810</v>
      </c>
      <c r="W21" s="8" t="s">
        <v>1211</v>
      </c>
      <c r="X21" s="8" t="s">
        <v>1212</v>
      </c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20" customHeight="1" x14ac:dyDescent="0.35">
      <c r="A22" s="1"/>
      <c r="B22" s="17">
        <v>45838</v>
      </c>
      <c r="C22" s="16" t="s">
        <v>1242</v>
      </c>
      <c r="D22" s="16" t="s">
        <v>1208</v>
      </c>
      <c r="E22" s="18">
        <v>7.1574999999999998</v>
      </c>
      <c r="F22" s="9">
        <v>51570774.939999998</v>
      </c>
      <c r="G22" s="19">
        <v>46518</v>
      </c>
      <c r="H22" s="20">
        <v>45790</v>
      </c>
      <c r="I22" s="20">
        <v>45974</v>
      </c>
      <c r="J22" s="16" t="s">
        <v>1209</v>
      </c>
      <c r="K22" s="16">
        <v>2</v>
      </c>
      <c r="L22" s="16" t="s">
        <v>1243</v>
      </c>
      <c r="M22" s="9">
        <v>53542579.899999999</v>
      </c>
      <c r="N22" s="9">
        <v>495528.03</v>
      </c>
      <c r="O22" s="9">
        <v>53047051.869999997</v>
      </c>
      <c r="P22" s="9">
        <v>1.7612331999999999</v>
      </c>
      <c r="Q22" s="9">
        <v>-1.7140145</v>
      </c>
      <c r="R22" s="9">
        <v>4.4974651000000003</v>
      </c>
      <c r="S22" s="9">
        <v>-9177.2800000000007</v>
      </c>
      <c r="T22" s="9">
        <v>202309088000159</v>
      </c>
      <c r="U22" s="21">
        <v>44692</v>
      </c>
      <c r="V22" s="21">
        <v>44876</v>
      </c>
      <c r="W22" s="8" t="s">
        <v>1211</v>
      </c>
      <c r="X22" s="8" t="s">
        <v>1212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20" customHeight="1" x14ac:dyDescent="0.35">
      <c r="A23" s="1"/>
      <c r="B23" s="17">
        <v>45838</v>
      </c>
      <c r="C23" s="16" t="s">
        <v>1244</v>
      </c>
      <c r="D23" s="16" t="s">
        <v>1214</v>
      </c>
      <c r="E23" s="18">
        <v>5.6279041999999997</v>
      </c>
      <c r="F23" s="9">
        <v>51570774.939999998</v>
      </c>
      <c r="G23" s="19">
        <v>46518</v>
      </c>
      <c r="H23" s="20">
        <v>45790</v>
      </c>
      <c r="I23" s="20">
        <v>45974</v>
      </c>
      <c r="J23" s="16" t="s">
        <v>1209</v>
      </c>
      <c r="K23" s="16">
        <v>2</v>
      </c>
      <c r="L23" s="16" t="s">
        <v>1243</v>
      </c>
      <c r="M23" s="9">
        <v>-51960406</v>
      </c>
      <c r="N23" s="9">
        <v>-389631.06</v>
      </c>
      <c r="O23" s="9">
        <v>-51570774.939999998</v>
      </c>
      <c r="P23" s="9">
        <v>0</v>
      </c>
      <c r="Q23" s="9">
        <v>0</v>
      </c>
      <c r="R23" s="9">
        <v>0</v>
      </c>
      <c r="S23" s="9">
        <v>0</v>
      </c>
      <c r="T23" s="9">
        <v>202309088000159</v>
      </c>
      <c r="U23" s="21">
        <v>44692</v>
      </c>
      <c r="V23" s="21">
        <v>44876</v>
      </c>
      <c r="W23" s="8" t="s">
        <v>1211</v>
      </c>
      <c r="X23" s="8" t="s">
        <v>1212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20" customHeight="1" x14ac:dyDescent="0.35">
      <c r="A24" s="1"/>
      <c r="B24" s="17">
        <v>45838</v>
      </c>
      <c r="C24" s="16" t="s">
        <v>1245</v>
      </c>
      <c r="D24" s="16" t="s">
        <v>1208</v>
      </c>
      <c r="E24" s="18">
        <v>4.4400000000000004</v>
      </c>
      <c r="F24" s="9">
        <v>250000000</v>
      </c>
      <c r="G24" s="19">
        <v>45992</v>
      </c>
      <c r="H24" s="20">
        <v>45810</v>
      </c>
      <c r="I24" s="20">
        <v>45992</v>
      </c>
      <c r="J24" s="16" t="s">
        <v>1209</v>
      </c>
      <c r="K24" s="16">
        <v>2</v>
      </c>
      <c r="L24" s="16" t="s">
        <v>1246</v>
      </c>
      <c r="M24" s="9">
        <v>-249796851.19</v>
      </c>
      <c r="N24" s="9">
        <v>-881917.81</v>
      </c>
      <c r="O24" s="9">
        <v>-248914933.38</v>
      </c>
      <c r="P24" s="9">
        <v>0.4191781</v>
      </c>
      <c r="Q24" s="9">
        <v>0.397401</v>
      </c>
      <c r="R24" s="9">
        <v>0.58153030000000006</v>
      </c>
      <c r="S24" s="9">
        <v>9926.9500000000007</v>
      </c>
      <c r="T24" s="9">
        <v>202011270000038</v>
      </c>
      <c r="U24" s="21">
        <v>44166</v>
      </c>
      <c r="V24" s="21">
        <v>44713</v>
      </c>
      <c r="W24" s="8" t="s">
        <v>1211</v>
      </c>
      <c r="X24" s="8" t="s">
        <v>1212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20" customHeight="1" x14ac:dyDescent="0.35">
      <c r="A25" s="1"/>
      <c r="B25" s="17">
        <v>45838</v>
      </c>
      <c r="C25" s="16" t="s">
        <v>1247</v>
      </c>
      <c r="D25" s="16" t="s">
        <v>1214</v>
      </c>
      <c r="E25" s="18">
        <v>5.4351070999999997</v>
      </c>
      <c r="F25" s="9">
        <v>250000000</v>
      </c>
      <c r="G25" s="19">
        <v>45992</v>
      </c>
      <c r="H25" s="20">
        <v>45810</v>
      </c>
      <c r="I25" s="20">
        <v>45992</v>
      </c>
      <c r="J25" s="16" t="s">
        <v>1209</v>
      </c>
      <c r="K25" s="16">
        <v>2</v>
      </c>
      <c r="L25" s="16" t="s">
        <v>1246</v>
      </c>
      <c r="M25" s="9">
        <v>251079576.06</v>
      </c>
      <c r="N25" s="9">
        <v>1079576.06</v>
      </c>
      <c r="O25" s="9">
        <v>250000000</v>
      </c>
      <c r="P25" s="9">
        <v>0</v>
      </c>
      <c r="Q25" s="9">
        <v>0</v>
      </c>
      <c r="R25" s="9">
        <v>0</v>
      </c>
      <c r="S25" s="9">
        <v>0</v>
      </c>
      <c r="T25" s="9">
        <v>202011270000038</v>
      </c>
      <c r="U25" s="21">
        <v>44166</v>
      </c>
      <c r="V25" s="21">
        <v>44713</v>
      </c>
      <c r="W25" s="8" t="s">
        <v>1211</v>
      </c>
      <c r="X25" s="8" t="s">
        <v>1212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20" customHeight="1" x14ac:dyDescent="0.35">
      <c r="A26" s="1"/>
      <c r="B26" s="17">
        <v>45838</v>
      </c>
      <c r="C26" s="16" t="s">
        <v>1248</v>
      </c>
      <c r="D26" s="16" t="s">
        <v>1208</v>
      </c>
      <c r="E26" s="18">
        <v>4.1950000000000003</v>
      </c>
      <c r="F26" s="9">
        <v>500000000</v>
      </c>
      <c r="G26" s="19">
        <v>45852</v>
      </c>
      <c r="H26" s="20">
        <v>45671</v>
      </c>
      <c r="I26" s="20">
        <v>45852</v>
      </c>
      <c r="J26" s="16" t="s">
        <v>1209</v>
      </c>
      <c r="K26" s="16">
        <v>2</v>
      </c>
      <c r="L26" s="16" t="s">
        <v>1249</v>
      </c>
      <c r="M26" s="9">
        <v>-509407422.81</v>
      </c>
      <c r="N26" s="9">
        <v>-9654246.5800000001</v>
      </c>
      <c r="O26" s="9">
        <v>-499753176.23000002</v>
      </c>
      <c r="P26" s="9">
        <v>3.5616399999999999E-2</v>
      </c>
      <c r="Q26" s="9">
        <v>3.3766699999999997E-2</v>
      </c>
      <c r="R26" s="9">
        <v>3.6813100000000001E-2</v>
      </c>
      <c r="S26" s="9">
        <v>1720.1</v>
      </c>
      <c r="T26" s="9">
        <v>202007130000017</v>
      </c>
      <c r="U26" s="21">
        <v>44026</v>
      </c>
      <c r="V26" s="21">
        <v>44756</v>
      </c>
      <c r="W26" s="8" t="s">
        <v>1211</v>
      </c>
      <c r="X26" s="8" t="s">
        <v>1212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20" customHeight="1" x14ac:dyDescent="0.35">
      <c r="A27" s="1"/>
      <c r="B27" s="17">
        <v>45838</v>
      </c>
      <c r="C27" s="16" t="s">
        <v>1250</v>
      </c>
      <c r="D27" s="16" t="s">
        <v>1214</v>
      </c>
      <c r="E27" s="18">
        <v>6.2038470999999999</v>
      </c>
      <c r="F27" s="9">
        <v>500000000</v>
      </c>
      <c r="G27" s="19">
        <v>45852</v>
      </c>
      <c r="H27" s="20">
        <v>45671</v>
      </c>
      <c r="I27" s="20">
        <v>45852</v>
      </c>
      <c r="J27" s="16" t="s">
        <v>1209</v>
      </c>
      <c r="K27" s="16">
        <v>2</v>
      </c>
      <c r="L27" s="16" t="s">
        <v>1249</v>
      </c>
      <c r="M27" s="9">
        <v>514277346.74000001</v>
      </c>
      <c r="N27" s="9">
        <v>14277346.74</v>
      </c>
      <c r="O27" s="9">
        <v>500000000</v>
      </c>
      <c r="P27" s="9">
        <v>0</v>
      </c>
      <c r="Q27" s="9">
        <v>0</v>
      </c>
      <c r="R27" s="9">
        <v>0</v>
      </c>
      <c r="S27" s="9">
        <v>0</v>
      </c>
      <c r="T27" s="9">
        <v>202007130000017</v>
      </c>
      <c r="U27" s="21">
        <v>44026</v>
      </c>
      <c r="V27" s="21">
        <v>44756</v>
      </c>
      <c r="W27" s="8" t="s">
        <v>1211</v>
      </c>
      <c r="X27" s="8" t="s">
        <v>1212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20" customHeight="1" x14ac:dyDescent="0.35">
      <c r="A28" s="1"/>
      <c r="B28" s="17">
        <v>45838</v>
      </c>
      <c r="C28" s="16" t="s">
        <v>1251</v>
      </c>
      <c r="D28" s="16" t="s">
        <v>1208</v>
      </c>
      <c r="E28" s="18">
        <v>6.9749999999999996</v>
      </c>
      <c r="F28" s="9">
        <v>250000000</v>
      </c>
      <c r="G28" s="19">
        <v>46671</v>
      </c>
      <c r="H28" s="20">
        <v>45758</v>
      </c>
      <c r="I28" s="20">
        <v>45940</v>
      </c>
      <c r="J28" s="16" t="s">
        <v>1209</v>
      </c>
      <c r="K28" s="16">
        <v>2</v>
      </c>
      <c r="L28" s="16" t="s">
        <v>1252</v>
      </c>
      <c r="M28" s="9">
        <v>-261444916.80000001</v>
      </c>
      <c r="N28" s="9">
        <v>-3869691.78</v>
      </c>
      <c r="O28" s="9">
        <v>-257575225.02000001</v>
      </c>
      <c r="P28" s="9">
        <v>2.1193596000000001</v>
      </c>
      <c r="Q28" s="9">
        <v>2.0623317999999999</v>
      </c>
      <c r="R28" s="9">
        <v>6.0411850999999999</v>
      </c>
      <c r="S28" s="9">
        <v>53918.62</v>
      </c>
      <c r="T28" s="9">
        <v>202210070000026</v>
      </c>
      <c r="U28" s="21">
        <v>44844</v>
      </c>
      <c r="V28" s="21">
        <v>44844</v>
      </c>
      <c r="W28" s="8" t="s">
        <v>1211</v>
      </c>
      <c r="X28" s="8" t="s">
        <v>1212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20" customHeight="1" x14ac:dyDescent="0.35">
      <c r="A29" s="1"/>
      <c r="B29" s="17">
        <v>45838</v>
      </c>
      <c r="C29" s="16" t="s">
        <v>1253</v>
      </c>
      <c r="D29" s="16" t="s">
        <v>1214</v>
      </c>
      <c r="E29" s="18">
        <v>5.7691049000000003</v>
      </c>
      <c r="F29" s="9">
        <v>250000000</v>
      </c>
      <c r="G29" s="19">
        <v>46671</v>
      </c>
      <c r="H29" s="20">
        <v>45758</v>
      </c>
      <c r="I29" s="20">
        <v>45940</v>
      </c>
      <c r="J29" s="16" t="s">
        <v>1209</v>
      </c>
      <c r="K29" s="16">
        <v>2</v>
      </c>
      <c r="L29" s="16" t="s">
        <v>1252</v>
      </c>
      <c r="M29" s="9">
        <v>253200667.80000001</v>
      </c>
      <c r="N29" s="9">
        <v>3200667.8</v>
      </c>
      <c r="O29" s="9">
        <v>250000000</v>
      </c>
      <c r="P29" s="9">
        <v>0</v>
      </c>
      <c r="Q29" s="9">
        <v>0</v>
      </c>
      <c r="R29" s="9">
        <v>0</v>
      </c>
      <c r="S29" s="9">
        <v>0</v>
      </c>
      <c r="T29" s="9">
        <v>202210070000026</v>
      </c>
      <c r="U29" s="21">
        <v>44844</v>
      </c>
      <c r="V29" s="21">
        <v>44844</v>
      </c>
      <c r="W29" s="8" t="s">
        <v>1211</v>
      </c>
      <c r="X29" s="8" t="s">
        <v>1212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20" customHeight="1" x14ac:dyDescent="0.35">
      <c r="A30" s="1"/>
      <c r="B30" s="17">
        <v>45838</v>
      </c>
      <c r="C30" s="16" t="s">
        <v>1254</v>
      </c>
      <c r="D30" s="16" t="s">
        <v>1208</v>
      </c>
      <c r="E30" s="18">
        <v>7.31</v>
      </c>
      <c r="F30" s="9">
        <v>150000000</v>
      </c>
      <c r="G30" s="19">
        <v>46552</v>
      </c>
      <c r="H30" s="20">
        <v>45824</v>
      </c>
      <c r="I30" s="20">
        <v>46006</v>
      </c>
      <c r="J30" s="16" t="s">
        <v>1209</v>
      </c>
      <c r="K30" s="16">
        <v>2</v>
      </c>
      <c r="L30" s="16" t="s">
        <v>1255</v>
      </c>
      <c r="M30" s="9">
        <v>155362197.19999999</v>
      </c>
      <c r="N30" s="9">
        <v>450616.44</v>
      </c>
      <c r="O30" s="9">
        <v>154911580.75999999</v>
      </c>
      <c r="P30" s="9">
        <v>1.8525206999999999</v>
      </c>
      <c r="Q30" s="9">
        <v>-1.8028171</v>
      </c>
      <c r="R30" s="9">
        <v>4.8561316000000003</v>
      </c>
      <c r="S30" s="9">
        <v>-28008.959999999999</v>
      </c>
      <c r="T30" s="9">
        <v>202206130000506</v>
      </c>
      <c r="U30" s="21">
        <v>44726</v>
      </c>
      <c r="V30" s="21">
        <v>44726</v>
      </c>
      <c r="W30" s="8" t="s">
        <v>1211</v>
      </c>
      <c r="X30" s="8" t="s">
        <v>1212</v>
      </c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20" customHeight="1" x14ac:dyDescent="0.35">
      <c r="A31" s="1"/>
      <c r="B31" s="17">
        <v>45838</v>
      </c>
      <c r="C31" s="16" t="s">
        <v>1256</v>
      </c>
      <c r="D31" s="16" t="s">
        <v>1214</v>
      </c>
      <c r="E31" s="18">
        <v>5.3451578</v>
      </c>
      <c r="F31" s="9">
        <v>150000000</v>
      </c>
      <c r="G31" s="19">
        <v>46552</v>
      </c>
      <c r="H31" s="20">
        <v>45824</v>
      </c>
      <c r="I31" s="20">
        <v>46006</v>
      </c>
      <c r="J31" s="16" t="s">
        <v>1209</v>
      </c>
      <c r="K31" s="16">
        <v>2</v>
      </c>
      <c r="L31" s="16" t="s">
        <v>1255</v>
      </c>
      <c r="M31" s="9">
        <v>-150329496.03</v>
      </c>
      <c r="N31" s="9">
        <v>-329496.03000000003</v>
      </c>
      <c r="O31" s="9">
        <v>-150000000</v>
      </c>
      <c r="P31" s="9">
        <v>0</v>
      </c>
      <c r="Q31" s="9">
        <v>0</v>
      </c>
      <c r="R31" s="9">
        <v>0</v>
      </c>
      <c r="S31" s="9">
        <v>0</v>
      </c>
      <c r="T31" s="9">
        <v>202206130000506</v>
      </c>
      <c r="U31" s="21">
        <v>44726</v>
      </c>
      <c r="V31" s="21">
        <v>44726</v>
      </c>
      <c r="W31" s="8" t="s">
        <v>1211</v>
      </c>
      <c r="X31" s="8" t="s">
        <v>1212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20" customHeight="1" x14ac:dyDescent="0.35">
      <c r="A32" s="1"/>
      <c r="B32" s="17">
        <v>45838</v>
      </c>
      <c r="C32" s="16" t="s">
        <v>1257</v>
      </c>
      <c r="D32" s="16" t="s">
        <v>1208</v>
      </c>
      <c r="E32" s="18">
        <v>6.4874999999999998</v>
      </c>
      <c r="F32" s="9">
        <v>250000000</v>
      </c>
      <c r="G32" s="19">
        <v>46638</v>
      </c>
      <c r="H32" s="20">
        <v>45726</v>
      </c>
      <c r="I32" s="20">
        <v>45908</v>
      </c>
      <c r="J32" s="16" t="s">
        <v>1209</v>
      </c>
      <c r="K32" s="16">
        <v>2</v>
      </c>
      <c r="L32" s="16" t="s">
        <v>1258</v>
      </c>
      <c r="M32" s="9">
        <v>259862445.28</v>
      </c>
      <c r="N32" s="9">
        <v>5021147.26</v>
      </c>
      <c r="O32" s="9">
        <v>254841298.02000001</v>
      </c>
      <c r="P32" s="9">
        <v>2.0388312000000002</v>
      </c>
      <c r="Q32" s="9">
        <v>-1.9840085999999999</v>
      </c>
      <c r="R32" s="9">
        <v>5.6900428999999999</v>
      </c>
      <c r="S32" s="9">
        <v>-51556.93</v>
      </c>
      <c r="T32" s="9">
        <v>202209070000031</v>
      </c>
      <c r="U32" s="21">
        <v>44812</v>
      </c>
      <c r="V32" s="21">
        <v>44812</v>
      </c>
      <c r="W32" s="8" t="s">
        <v>1211</v>
      </c>
      <c r="X32" s="8" t="s">
        <v>1212</v>
      </c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20" customHeight="1" x14ac:dyDescent="0.35">
      <c r="A33" s="1"/>
      <c r="B33" s="17">
        <v>45838</v>
      </c>
      <c r="C33" s="16" t="s">
        <v>1259</v>
      </c>
      <c r="D33" s="16" t="s">
        <v>1214</v>
      </c>
      <c r="E33" s="18">
        <v>5.9903089999999999</v>
      </c>
      <c r="F33" s="9">
        <v>250000000</v>
      </c>
      <c r="G33" s="19">
        <v>46638</v>
      </c>
      <c r="H33" s="20">
        <v>45726</v>
      </c>
      <c r="I33" s="20">
        <v>45908</v>
      </c>
      <c r="J33" s="16" t="s">
        <v>1209</v>
      </c>
      <c r="K33" s="16">
        <v>2</v>
      </c>
      <c r="L33" s="16" t="s">
        <v>1258</v>
      </c>
      <c r="M33" s="9">
        <v>-254636335.06999999</v>
      </c>
      <c r="N33" s="9">
        <v>-4636335.07</v>
      </c>
      <c r="O33" s="9">
        <v>-250000000</v>
      </c>
      <c r="P33" s="9">
        <v>0</v>
      </c>
      <c r="Q33" s="9">
        <v>0</v>
      </c>
      <c r="R33" s="9">
        <v>0</v>
      </c>
      <c r="S33" s="9">
        <v>0</v>
      </c>
      <c r="T33" s="9">
        <v>202209070000031</v>
      </c>
      <c r="U33" s="21">
        <v>44812</v>
      </c>
      <c r="V33" s="21">
        <v>44812</v>
      </c>
      <c r="W33" s="8" t="s">
        <v>1211</v>
      </c>
      <c r="X33" s="8" t="s">
        <v>1212</v>
      </c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20" customHeight="1" x14ac:dyDescent="0.35">
      <c r="A34" s="1"/>
      <c r="B34" s="17">
        <v>45838</v>
      </c>
      <c r="C34" s="16" t="s">
        <v>1260</v>
      </c>
      <c r="D34" s="16" t="s">
        <v>1208</v>
      </c>
      <c r="E34" s="18">
        <v>4.3849999999999998</v>
      </c>
      <c r="F34" s="9">
        <v>250000000</v>
      </c>
      <c r="G34" s="19">
        <v>45981</v>
      </c>
      <c r="H34" s="20">
        <v>45797</v>
      </c>
      <c r="I34" s="20">
        <v>45981</v>
      </c>
      <c r="J34" s="16" t="s">
        <v>1209</v>
      </c>
      <c r="K34" s="16">
        <v>2</v>
      </c>
      <c r="L34" s="16" t="s">
        <v>1261</v>
      </c>
      <c r="M34" s="9">
        <v>-250195876.16999999</v>
      </c>
      <c r="N34" s="9">
        <v>-1261438.3600000001</v>
      </c>
      <c r="O34" s="9">
        <v>-248934437.81</v>
      </c>
      <c r="P34" s="9">
        <v>0.38904109999999997</v>
      </c>
      <c r="Q34" s="9">
        <v>0.36884220000000001</v>
      </c>
      <c r="R34" s="9">
        <v>0.52912110000000001</v>
      </c>
      <c r="S34" s="9">
        <v>9228.2800000000007</v>
      </c>
      <c r="T34" s="9">
        <v>202011190000010</v>
      </c>
      <c r="U34" s="21">
        <v>44155</v>
      </c>
      <c r="V34" s="21">
        <v>44701</v>
      </c>
      <c r="W34" s="8" t="s">
        <v>1211</v>
      </c>
      <c r="X34" s="8" t="s">
        <v>1212</v>
      </c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20" customHeight="1" x14ac:dyDescent="0.35">
      <c r="A35" s="1"/>
      <c r="B35" s="17">
        <v>45838</v>
      </c>
      <c r="C35" s="16" t="s">
        <v>1262</v>
      </c>
      <c r="D35" s="16" t="s">
        <v>1214</v>
      </c>
      <c r="E35" s="18">
        <v>5.5775113000000003</v>
      </c>
      <c r="F35" s="9">
        <v>250000000</v>
      </c>
      <c r="G35" s="19">
        <v>45981</v>
      </c>
      <c r="H35" s="20">
        <v>45797</v>
      </c>
      <c r="I35" s="20">
        <v>45981</v>
      </c>
      <c r="J35" s="16" t="s">
        <v>1209</v>
      </c>
      <c r="K35" s="16">
        <v>2</v>
      </c>
      <c r="L35" s="16" t="s">
        <v>1261</v>
      </c>
      <c r="M35" s="9">
        <v>251604489.55000001</v>
      </c>
      <c r="N35" s="9">
        <v>1604489.55</v>
      </c>
      <c r="O35" s="9">
        <v>250000000</v>
      </c>
      <c r="P35" s="9">
        <v>0</v>
      </c>
      <c r="Q35" s="9">
        <v>0</v>
      </c>
      <c r="R35" s="9">
        <v>0</v>
      </c>
      <c r="S35" s="9">
        <v>0</v>
      </c>
      <c r="T35" s="9">
        <v>202011190000010</v>
      </c>
      <c r="U35" s="21">
        <v>44155</v>
      </c>
      <c r="V35" s="21">
        <v>44701</v>
      </c>
      <c r="W35" s="8" t="s">
        <v>1211</v>
      </c>
      <c r="X35" s="8" t="s">
        <v>1212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20" customHeight="1" x14ac:dyDescent="0.35">
      <c r="A36" s="1"/>
      <c r="B36" s="17">
        <v>45838</v>
      </c>
      <c r="C36" s="16" t="s">
        <v>1263</v>
      </c>
      <c r="D36" s="16" t="s">
        <v>1208</v>
      </c>
      <c r="E36" s="18">
        <v>6.4850000000000003</v>
      </c>
      <c r="F36" s="9">
        <v>300000000</v>
      </c>
      <c r="G36" s="19">
        <v>46217</v>
      </c>
      <c r="H36" s="20">
        <v>45671</v>
      </c>
      <c r="I36" s="20">
        <v>45852</v>
      </c>
      <c r="J36" s="16" t="s">
        <v>1209</v>
      </c>
      <c r="K36" s="16">
        <v>2</v>
      </c>
      <c r="L36" s="16" t="s">
        <v>1264</v>
      </c>
      <c r="M36" s="9">
        <v>-311978563.57999998</v>
      </c>
      <c r="N36" s="9">
        <v>-8954630.1400000006</v>
      </c>
      <c r="O36" s="9">
        <v>-303023933.44</v>
      </c>
      <c r="P36" s="9">
        <v>0.98961279999999996</v>
      </c>
      <c r="Q36" s="9">
        <v>0.96327569999999996</v>
      </c>
      <c r="R36" s="9">
        <v>1.8969684</v>
      </c>
      <c r="S36" s="9">
        <v>30052.14</v>
      </c>
      <c r="T36" s="9">
        <v>202207130000402</v>
      </c>
      <c r="U36" s="21">
        <v>44756</v>
      </c>
      <c r="V36" s="21">
        <v>44756</v>
      </c>
      <c r="W36" s="8" t="s">
        <v>1265</v>
      </c>
      <c r="X36" s="8" t="s">
        <v>1212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20" customHeight="1" x14ac:dyDescent="0.35">
      <c r="A37" s="1"/>
      <c r="B37" s="17">
        <v>45838</v>
      </c>
      <c r="C37" s="16" t="s">
        <v>1266</v>
      </c>
      <c r="D37" s="16" t="s">
        <v>1214</v>
      </c>
      <c r="E37" s="18">
        <v>6.2038470999999999</v>
      </c>
      <c r="F37" s="9">
        <v>300000000</v>
      </c>
      <c r="G37" s="19">
        <v>46217</v>
      </c>
      <c r="H37" s="20">
        <v>45671</v>
      </c>
      <c r="I37" s="20">
        <v>45852</v>
      </c>
      <c r="J37" s="16" t="s">
        <v>1209</v>
      </c>
      <c r="K37" s="16">
        <v>2</v>
      </c>
      <c r="L37" s="16" t="s">
        <v>1264</v>
      </c>
      <c r="M37" s="9">
        <v>308566408.04000002</v>
      </c>
      <c r="N37" s="9">
        <v>8566408.0399999991</v>
      </c>
      <c r="O37" s="9">
        <v>300000000</v>
      </c>
      <c r="P37" s="9">
        <v>0</v>
      </c>
      <c r="Q37" s="9">
        <v>0</v>
      </c>
      <c r="R37" s="9">
        <v>0</v>
      </c>
      <c r="S37" s="9">
        <v>0</v>
      </c>
      <c r="T37" s="9">
        <v>202207130000402</v>
      </c>
      <c r="U37" s="21">
        <v>44756</v>
      </c>
      <c r="V37" s="21">
        <v>44756</v>
      </c>
      <c r="W37" s="8" t="s">
        <v>1265</v>
      </c>
      <c r="X37" s="8" t="s">
        <v>1212</v>
      </c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20" customHeight="1" x14ac:dyDescent="0.35">
      <c r="A38" s="1"/>
      <c r="B38" s="17">
        <v>45838</v>
      </c>
      <c r="C38" s="16" t="s">
        <v>1267</v>
      </c>
      <c r="D38" s="16" t="s">
        <v>1208</v>
      </c>
      <c r="E38" s="18">
        <v>4.21</v>
      </c>
      <c r="F38" s="9">
        <v>29306217.129999999</v>
      </c>
      <c r="G38" s="19">
        <v>45845</v>
      </c>
      <c r="H38" s="20">
        <v>45665</v>
      </c>
      <c r="I38" s="20">
        <v>45845</v>
      </c>
      <c r="J38" s="16" t="s">
        <v>1209</v>
      </c>
      <c r="K38" s="16">
        <v>2</v>
      </c>
      <c r="L38" s="16" t="s">
        <v>1268</v>
      </c>
      <c r="M38" s="9">
        <v>-29887638.77</v>
      </c>
      <c r="N38" s="9">
        <v>-588163.73</v>
      </c>
      <c r="O38" s="9">
        <v>-29299475.039999999</v>
      </c>
      <c r="P38" s="9">
        <v>1.6438399999999999E-2</v>
      </c>
      <c r="Q38" s="9">
        <v>1.5581299999999999E-2</v>
      </c>
      <c r="R38" s="9">
        <v>1.66935E-2</v>
      </c>
      <c r="S38" s="9">
        <v>46.57</v>
      </c>
      <c r="T38" s="9">
        <v>202309088000056</v>
      </c>
      <c r="U38" s="21">
        <v>44019</v>
      </c>
      <c r="V38" s="21">
        <v>44749</v>
      </c>
      <c r="W38" s="8" t="s">
        <v>1211</v>
      </c>
      <c r="X38" s="8" t="s">
        <v>1212</v>
      </c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20" customHeight="1" x14ac:dyDescent="0.35">
      <c r="A39" s="1"/>
      <c r="B39" s="17">
        <v>45838</v>
      </c>
      <c r="C39" s="16" t="s">
        <v>1269</v>
      </c>
      <c r="D39" s="16" t="s">
        <v>1214</v>
      </c>
      <c r="E39" s="18">
        <v>6.2389387999999997</v>
      </c>
      <c r="F39" s="9">
        <v>29306217.129999999</v>
      </c>
      <c r="G39" s="19">
        <v>45845</v>
      </c>
      <c r="H39" s="20">
        <v>45665</v>
      </c>
      <c r="I39" s="20">
        <v>45845</v>
      </c>
      <c r="J39" s="16" t="s">
        <v>1209</v>
      </c>
      <c r="K39" s="16">
        <v>2</v>
      </c>
      <c r="L39" s="16" t="s">
        <v>1268</v>
      </c>
      <c r="M39" s="9">
        <v>30177836.5</v>
      </c>
      <c r="N39" s="9">
        <v>871619.37</v>
      </c>
      <c r="O39" s="9">
        <v>29306217.129999999</v>
      </c>
      <c r="P39" s="9">
        <v>0</v>
      </c>
      <c r="Q39" s="9">
        <v>0</v>
      </c>
      <c r="R39" s="9">
        <v>0</v>
      </c>
      <c r="S39" s="9">
        <v>0</v>
      </c>
      <c r="T39" s="9">
        <v>202309088000056</v>
      </c>
      <c r="U39" s="21">
        <v>44019</v>
      </c>
      <c r="V39" s="21">
        <v>44749</v>
      </c>
      <c r="W39" s="8" t="s">
        <v>1211</v>
      </c>
      <c r="X39" s="8" t="s">
        <v>1212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20" customHeight="1" x14ac:dyDescent="0.35">
      <c r="A40" s="1"/>
      <c r="B40" s="17">
        <v>45838</v>
      </c>
      <c r="C40" s="16" t="s">
        <v>1270</v>
      </c>
      <c r="D40" s="16" t="s">
        <v>1208</v>
      </c>
      <c r="E40" s="18">
        <v>5.31</v>
      </c>
      <c r="F40" s="9">
        <v>500000000</v>
      </c>
      <c r="G40" s="19">
        <v>46195</v>
      </c>
      <c r="H40" s="20">
        <v>45831</v>
      </c>
      <c r="I40" s="20">
        <v>46013</v>
      </c>
      <c r="J40" s="16" t="s">
        <v>1209</v>
      </c>
      <c r="K40" s="16">
        <v>2</v>
      </c>
      <c r="L40" s="16" t="s">
        <v>1271</v>
      </c>
      <c r="M40" s="9">
        <v>-499842711.31</v>
      </c>
      <c r="N40" s="9">
        <v>-581917.81000000006</v>
      </c>
      <c r="O40" s="9">
        <v>-499260793.5</v>
      </c>
      <c r="P40" s="9">
        <v>0.96247260000000001</v>
      </c>
      <c r="Q40" s="9">
        <v>0.93686510000000001</v>
      </c>
      <c r="R40" s="9">
        <v>1.7984464</v>
      </c>
      <c r="S40" s="9">
        <v>46828.52</v>
      </c>
      <c r="T40" s="9">
        <v>202106210000327</v>
      </c>
      <c r="U40" s="21">
        <v>44369</v>
      </c>
      <c r="V40" s="21">
        <v>44734</v>
      </c>
      <c r="W40" s="8" t="s">
        <v>1211</v>
      </c>
      <c r="X40" s="8" t="s">
        <v>1212</v>
      </c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20" customHeight="1" x14ac:dyDescent="0.35">
      <c r="A41" s="1"/>
      <c r="B41" s="17">
        <v>45838</v>
      </c>
      <c r="C41" s="16" t="s">
        <v>1272</v>
      </c>
      <c r="D41" s="16" t="s">
        <v>1214</v>
      </c>
      <c r="E41" s="18">
        <v>5.3712147000000003</v>
      </c>
      <c r="F41" s="9">
        <v>500000000</v>
      </c>
      <c r="G41" s="19">
        <v>46195</v>
      </c>
      <c r="H41" s="20">
        <v>45831</v>
      </c>
      <c r="I41" s="20">
        <v>46013</v>
      </c>
      <c r="J41" s="16" t="s">
        <v>1209</v>
      </c>
      <c r="K41" s="16">
        <v>2</v>
      </c>
      <c r="L41" s="16" t="s">
        <v>1271</v>
      </c>
      <c r="M41" s="9">
        <v>500588626.26999998</v>
      </c>
      <c r="N41" s="9">
        <v>588626.27</v>
      </c>
      <c r="O41" s="9">
        <v>500000000</v>
      </c>
      <c r="P41" s="9">
        <v>0</v>
      </c>
      <c r="Q41" s="9">
        <v>0</v>
      </c>
      <c r="R41" s="9">
        <v>0</v>
      </c>
      <c r="S41" s="9">
        <v>0</v>
      </c>
      <c r="T41" s="9">
        <v>202106210000327</v>
      </c>
      <c r="U41" s="21">
        <v>44369</v>
      </c>
      <c r="V41" s="21">
        <v>44734</v>
      </c>
      <c r="W41" s="8" t="s">
        <v>1211</v>
      </c>
      <c r="X41" s="8" t="s">
        <v>1212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20" customHeight="1" x14ac:dyDescent="0.35">
      <c r="A42" s="1"/>
      <c r="B42" s="17">
        <v>45838</v>
      </c>
      <c r="C42" s="16" t="s">
        <v>1273</v>
      </c>
      <c r="D42" s="16" t="s">
        <v>1208</v>
      </c>
      <c r="E42" s="18">
        <v>6.4950000000000001</v>
      </c>
      <c r="F42" s="9">
        <v>250000000</v>
      </c>
      <c r="G42" s="19">
        <v>46342</v>
      </c>
      <c r="H42" s="20">
        <v>45791</v>
      </c>
      <c r="I42" s="20">
        <v>45975</v>
      </c>
      <c r="J42" s="16" t="s">
        <v>1209</v>
      </c>
      <c r="K42" s="16">
        <v>2</v>
      </c>
      <c r="L42" s="16" t="s">
        <v>1274</v>
      </c>
      <c r="M42" s="9">
        <v>255415709.15000001</v>
      </c>
      <c r="N42" s="9">
        <v>2135342.4700000002</v>
      </c>
      <c r="O42" s="9">
        <v>253280366.68000001</v>
      </c>
      <c r="P42" s="9">
        <v>1.3311736000000001</v>
      </c>
      <c r="Q42" s="9">
        <v>-1.2956338999999999</v>
      </c>
      <c r="R42" s="9">
        <v>2.9169336000000001</v>
      </c>
      <c r="S42" s="9">
        <v>-33092.53</v>
      </c>
      <c r="T42" s="9">
        <v>202211110000495</v>
      </c>
      <c r="U42" s="21">
        <v>44879</v>
      </c>
      <c r="V42" s="21">
        <v>44879</v>
      </c>
      <c r="W42" s="8" t="s">
        <v>1211</v>
      </c>
      <c r="X42" s="8" t="s">
        <v>1212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20" customHeight="1" x14ac:dyDescent="0.35">
      <c r="A43" s="1"/>
      <c r="B43" s="17">
        <v>45838</v>
      </c>
      <c r="C43" s="16" t="s">
        <v>1275</v>
      </c>
      <c r="D43" s="16" t="s">
        <v>1214</v>
      </c>
      <c r="E43" s="18">
        <v>5.621327</v>
      </c>
      <c r="F43" s="9">
        <v>250000000</v>
      </c>
      <c r="G43" s="19">
        <v>46342</v>
      </c>
      <c r="H43" s="20">
        <v>45791</v>
      </c>
      <c r="I43" s="20">
        <v>45975</v>
      </c>
      <c r="J43" s="16" t="s">
        <v>1209</v>
      </c>
      <c r="K43" s="16">
        <v>2</v>
      </c>
      <c r="L43" s="16" t="s">
        <v>1274</v>
      </c>
      <c r="M43" s="9">
        <v>-251848107.50999999</v>
      </c>
      <c r="N43" s="9">
        <v>-1848107.51</v>
      </c>
      <c r="O43" s="9">
        <v>-250000000</v>
      </c>
      <c r="P43" s="9">
        <v>0</v>
      </c>
      <c r="Q43" s="9">
        <v>0</v>
      </c>
      <c r="R43" s="9">
        <v>0</v>
      </c>
      <c r="S43" s="9">
        <v>0</v>
      </c>
      <c r="T43" s="9">
        <v>202211110000495</v>
      </c>
      <c r="U43" s="21">
        <v>44879</v>
      </c>
      <c r="V43" s="21">
        <v>44879</v>
      </c>
      <c r="W43" s="8" t="s">
        <v>1211</v>
      </c>
      <c r="X43" s="8" t="s">
        <v>1212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20" customHeight="1" x14ac:dyDescent="0.35">
      <c r="A44" s="1"/>
      <c r="B44" s="17">
        <v>45838</v>
      </c>
      <c r="C44" s="16" t="s">
        <v>1276</v>
      </c>
      <c r="D44" s="16" t="s">
        <v>1208</v>
      </c>
      <c r="E44" s="18">
        <v>5.3550000000000004</v>
      </c>
      <c r="F44" s="9">
        <v>250000000</v>
      </c>
      <c r="G44" s="19">
        <v>46380</v>
      </c>
      <c r="H44" s="20">
        <v>45832</v>
      </c>
      <c r="I44" s="20">
        <v>46015</v>
      </c>
      <c r="J44" s="16" t="s">
        <v>1209</v>
      </c>
      <c r="K44" s="16">
        <v>2</v>
      </c>
      <c r="L44" s="16" t="s">
        <v>1277</v>
      </c>
      <c r="M44" s="9">
        <v>249772118.78</v>
      </c>
      <c r="N44" s="9">
        <v>256746.58</v>
      </c>
      <c r="O44" s="9">
        <v>249515372.19999999</v>
      </c>
      <c r="P44" s="9">
        <v>1.4433023</v>
      </c>
      <c r="Q44" s="9">
        <v>-1.4047320999999999</v>
      </c>
      <c r="R44" s="9">
        <v>3.2851582000000001</v>
      </c>
      <c r="S44" s="9">
        <v>-35086.29</v>
      </c>
      <c r="T44" s="9">
        <v>202112230000006</v>
      </c>
      <c r="U44" s="21">
        <v>44554</v>
      </c>
      <c r="V44" s="21">
        <v>44736</v>
      </c>
      <c r="W44" s="8" t="s">
        <v>1211</v>
      </c>
      <c r="X44" s="8" t="s">
        <v>1212</v>
      </c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20" customHeight="1" x14ac:dyDescent="0.35">
      <c r="A45" s="1"/>
      <c r="B45" s="17">
        <v>45838</v>
      </c>
      <c r="C45" s="16" t="s">
        <v>1278</v>
      </c>
      <c r="D45" s="16" t="s">
        <v>1214</v>
      </c>
      <c r="E45" s="18">
        <v>5.3806070000000004</v>
      </c>
      <c r="F45" s="9">
        <v>250000000</v>
      </c>
      <c r="G45" s="19">
        <v>46380</v>
      </c>
      <c r="H45" s="20">
        <v>45832</v>
      </c>
      <c r="I45" s="20">
        <v>46015</v>
      </c>
      <c r="J45" s="16" t="s">
        <v>1209</v>
      </c>
      <c r="K45" s="16">
        <v>2</v>
      </c>
      <c r="L45" s="16" t="s">
        <v>1277</v>
      </c>
      <c r="M45" s="9">
        <v>-250257974.31</v>
      </c>
      <c r="N45" s="9">
        <v>-257974.31</v>
      </c>
      <c r="O45" s="9">
        <v>-250000000</v>
      </c>
      <c r="P45" s="9">
        <v>0</v>
      </c>
      <c r="Q45" s="9">
        <v>0</v>
      </c>
      <c r="R45" s="9">
        <v>0</v>
      </c>
      <c r="S45" s="9">
        <v>0</v>
      </c>
      <c r="T45" s="9">
        <v>202112230000006</v>
      </c>
      <c r="U45" s="21">
        <v>44554</v>
      </c>
      <c r="V45" s="21">
        <v>44736</v>
      </c>
      <c r="W45" s="8" t="s">
        <v>1211</v>
      </c>
      <c r="X45" s="8" t="s">
        <v>1212</v>
      </c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20" customHeight="1" x14ac:dyDescent="0.35">
      <c r="A46" s="1"/>
      <c r="B46" s="17">
        <v>45838</v>
      </c>
      <c r="C46" s="16" t="s">
        <v>1279</v>
      </c>
      <c r="D46" s="16" t="s">
        <v>1208</v>
      </c>
      <c r="E46" s="18">
        <v>6.03</v>
      </c>
      <c r="F46" s="9">
        <v>500000000</v>
      </c>
      <c r="G46" s="19">
        <v>46469</v>
      </c>
      <c r="H46" s="20">
        <v>45740</v>
      </c>
      <c r="I46" s="20">
        <v>45923</v>
      </c>
      <c r="J46" s="16" t="s">
        <v>1209</v>
      </c>
      <c r="K46" s="16">
        <v>2</v>
      </c>
      <c r="L46" s="16" t="s">
        <v>1280</v>
      </c>
      <c r="M46" s="9">
        <v>512393311.67000002</v>
      </c>
      <c r="N46" s="9">
        <v>8177671.2300000004</v>
      </c>
      <c r="O46" s="9">
        <v>504215640.44</v>
      </c>
      <c r="P46" s="9">
        <v>1.6406236999999999</v>
      </c>
      <c r="Q46" s="9">
        <v>-1.5966853000000001</v>
      </c>
      <c r="R46" s="9">
        <v>4.0333934999999999</v>
      </c>
      <c r="S46" s="9">
        <v>-81813.08</v>
      </c>
      <c r="T46" s="9">
        <v>202203220000097</v>
      </c>
      <c r="U46" s="21">
        <v>44643</v>
      </c>
      <c r="V46" s="21">
        <v>44827</v>
      </c>
      <c r="W46" s="8" t="s">
        <v>1211</v>
      </c>
      <c r="X46" s="8" t="s">
        <v>1212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20" customHeight="1" x14ac:dyDescent="0.35">
      <c r="A47" s="1"/>
      <c r="B47" s="17">
        <v>45838</v>
      </c>
      <c r="C47" s="16" t="s">
        <v>1281</v>
      </c>
      <c r="D47" s="16" t="s">
        <v>1214</v>
      </c>
      <c r="E47" s="18">
        <v>5.9164931999999997</v>
      </c>
      <c r="F47" s="9">
        <v>500000000</v>
      </c>
      <c r="G47" s="19">
        <v>46469</v>
      </c>
      <c r="H47" s="20">
        <v>45740</v>
      </c>
      <c r="I47" s="20">
        <v>45923</v>
      </c>
      <c r="J47" s="16" t="s">
        <v>1209</v>
      </c>
      <c r="K47" s="16">
        <v>2</v>
      </c>
      <c r="L47" s="16" t="s">
        <v>1280</v>
      </c>
      <c r="M47" s="9">
        <v>-508023737.32999998</v>
      </c>
      <c r="N47" s="9">
        <v>-8023737.3300000001</v>
      </c>
      <c r="O47" s="9">
        <v>-500000000</v>
      </c>
      <c r="P47" s="9">
        <v>0</v>
      </c>
      <c r="Q47" s="9">
        <v>0</v>
      </c>
      <c r="R47" s="9">
        <v>0</v>
      </c>
      <c r="S47" s="9">
        <v>0</v>
      </c>
      <c r="T47" s="9">
        <v>202203220000097</v>
      </c>
      <c r="U47" s="21">
        <v>44643</v>
      </c>
      <c r="V47" s="21">
        <v>44827</v>
      </c>
      <c r="W47" s="8" t="s">
        <v>1211</v>
      </c>
      <c r="X47" s="8" t="s">
        <v>1212</v>
      </c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20" customHeight="1" x14ac:dyDescent="0.35">
      <c r="A48" s="1"/>
      <c r="B48" s="17">
        <v>45838</v>
      </c>
      <c r="C48" s="16" t="s">
        <v>1282</v>
      </c>
      <c r="D48" s="16" t="s">
        <v>1208</v>
      </c>
      <c r="E48" s="18">
        <v>6.88</v>
      </c>
      <c r="F48" s="9">
        <v>250000000</v>
      </c>
      <c r="G48" s="19">
        <v>46693</v>
      </c>
      <c r="H48" s="20">
        <v>45779</v>
      </c>
      <c r="I48" s="20">
        <v>45964</v>
      </c>
      <c r="J48" s="16" t="s">
        <v>1209</v>
      </c>
      <c r="K48" s="16">
        <v>2</v>
      </c>
      <c r="L48" s="16" t="s">
        <v>1283</v>
      </c>
      <c r="M48" s="9">
        <v>-260059611.75</v>
      </c>
      <c r="N48" s="9">
        <v>-2827397.26</v>
      </c>
      <c r="O48" s="9">
        <v>-257232214.49000001</v>
      </c>
      <c r="P48" s="9">
        <v>2.1811403</v>
      </c>
      <c r="Q48" s="9">
        <v>2.1224185000000002</v>
      </c>
      <c r="R48" s="9">
        <v>6.3085433999999996</v>
      </c>
      <c r="S48" s="9">
        <v>55195.53</v>
      </c>
      <c r="T48" s="9">
        <v>202211010000051</v>
      </c>
      <c r="U48" s="21">
        <v>44867</v>
      </c>
      <c r="V48" s="21">
        <v>44867</v>
      </c>
      <c r="W48" s="8" t="s">
        <v>1211</v>
      </c>
      <c r="X48" s="8" t="s">
        <v>1212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20" customHeight="1" x14ac:dyDescent="0.35">
      <c r="A49" s="1"/>
      <c r="B49" s="17">
        <v>45838</v>
      </c>
      <c r="C49" s="16" t="s">
        <v>1284</v>
      </c>
      <c r="D49" s="16" t="s">
        <v>1214</v>
      </c>
      <c r="E49" s="18">
        <v>5.6898926999999997</v>
      </c>
      <c r="F49" s="9">
        <v>250000000</v>
      </c>
      <c r="G49" s="19">
        <v>46693</v>
      </c>
      <c r="H49" s="20">
        <v>45779</v>
      </c>
      <c r="I49" s="20">
        <v>45964</v>
      </c>
      <c r="J49" s="16" t="s">
        <v>1209</v>
      </c>
      <c r="K49" s="16">
        <v>2</v>
      </c>
      <c r="L49" s="16" t="s">
        <v>1283</v>
      </c>
      <c r="M49" s="9">
        <v>252338312.06999999</v>
      </c>
      <c r="N49" s="9">
        <v>2338312.0699999998</v>
      </c>
      <c r="O49" s="9">
        <v>250000000</v>
      </c>
      <c r="P49" s="9">
        <v>0</v>
      </c>
      <c r="Q49" s="9">
        <v>0</v>
      </c>
      <c r="R49" s="9">
        <v>0</v>
      </c>
      <c r="S49" s="9">
        <v>0</v>
      </c>
      <c r="T49" s="9">
        <v>202211010000051</v>
      </c>
      <c r="U49" s="21">
        <v>44867</v>
      </c>
      <c r="V49" s="21">
        <v>44867</v>
      </c>
      <c r="W49" s="8" t="s">
        <v>1211</v>
      </c>
      <c r="X49" s="8" t="s">
        <v>1212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20" customHeight="1" x14ac:dyDescent="0.35">
      <c r="A50" s="1"/>
      <c r="B50" s="17">
        <v>45838</v>
      </c>
      <c r="C50" s="16" t="s">
        <v>1285</v>
      </c>
      <c r="D50" s="16" t="s">
        <v>1208</v>
      </c>
      <c r="E50" s="18">
        <v>6.53</v>
      </c>
      <c r="F50" s="9">
        <v>250000000</v>
      </c>
      <c r="G50" s="19">
        <v>46706</v>
      </c>
      <c r="H50" s="20">
        <v>45791</v>
      </c>
      <c r="I50" s="20">
        <v>45975</v>
      </c>
      <c r="J50" s="16" t="s">
        <v>1209</v>
      </c>
      <c r="K50" s="16">
        <v>2</v>
      </c>
      <c r="L50" s="16" t="s">
        <v>1286</v>
      </c>
      <c r="M50" s="9">
        <v>-257551131.19</v>
      </c>
      <c r="N50" s="9">
        <v>-2146849.3199999998</v>
      </c>
      <c r="O50" s="9">
        <v>-255404281.87</v>
      </c>
      <c r="P50" s="9">
        <v>2.2233027999999999</v>
      </c>
      <c r="Q50" s="9">
        <v>2.1634229</v>
      </c>
      <c r="R50" s="9">
        <v>6.4896289999999999</v>
      </c>
      <c r="S50" s="9">
        <v>55719.199999999997</v>
      </c>
      <c r="T50" s="9">
        <v>202211110000477</v>
      </c>
      <c r="U50" s="21">
        <v>44879</v>
      </c>
      <c r="V50" s="21">
        <v>44879</v>
      </c>
      <c r="W50" s="8" t="s">
        <v>1265</v>
      </c>
      <c r="X50" s="8" t="s">
        <v>1212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20" customHeight="1" x14ac:dyDescent="0.35">
      <c r="A51" s="1"/>
      <c r="B51" s="17">
        <v>45838</v>
      </c>
      <c r="C51" s="16" t="s">
        <v>1287</v>
      </c>
      <c r="D51" s="16" t="s">
        <v>1214</v>
      </c>
      <c r="E51" s="18">
        <v>5.621327</v>
      </c>
      <c r="F51" s="9">
        <v>250000000</v>
      </c>
      <c r="G51" s="19">
        <v>46706</v>
      </c>
      <c r="H51" s="20">
        <v>45791</v>
      </c>
      <c r="I51" s="20">
        <v>45975</v>
      </c>
      <c r="J51" s="16" t="s">
        <v>1209</v>
      </c>
      <c r="K51" s="16">
        <v>2</v>
      </c>
      <c r="L51" s="16" t="s">
        <v>1286</v>
      </c>
      <c r="M51" s="9">
        <v>251848107.50999999</v>
      </c>
      <c r="N51" s="9">
        <v>1848107.51</v>
      </c>
      <c r="O51" s="9">
        <v>250000000</v>
      </c>
      <c r="P51" s="9">
        <v>0</v>
      </c>
      <c r="Q51" s="9">
        <v>0</v>
      </c>
      <c r="R51" s="9">
        <v>0</v>
      </c>
      <c r="S51" s="9">
        <v>0</v>
      </c>
      <c r="T51" s="9">
        <v>202211110000477</v>
      </c>
      <c r="U51" s="21">
        <v>44879</v>
      </c>
      <c r="V51" s="21">
        <v>44879</v>
      </c>
      <c r="W51" s="8" t="s">
        <v>1265</v>
      </c>
      <c r="X51" s="8" t="s">
        <v>1212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20" customHeight="1" x14ac:dyDescent="0.35">
      <c r="A52" s="1"/>
      <c r="B52" s="17">
        <v>45838</v>
      </c>
      <c r="C52" s="16" t="s">
        <v>1288</v>
      </c>
      <c r="D52" s="16" t="s">
        <v>1208</v>
      </c>
      <c r="E52" s="18">
        <v>6.59</v>
      </c>
      <c r="F52" s="9">
        <v>500000000</v>
      </c>
      <c r="G52" s="19">
        <v>46581</v>
      </c>
      <c r="H52" s="20">
        <v>45670</v>
      </c>
      <c r="I52" s="20">
        <v>45852</v>
      </c>
      <c r="J52" s="16" t="s">
        <v>1209</v>
      </c>
      <c r="K52" s="16">
        <v>2</v>
      </c>
      <c r="L52" s="16" t="s">
        <v>1289</v>
      </c>
      <c r="M52" s="9">
        <v>-525382129.83999997</v>
      </c>
      <c r="N52" s="9">
        <v>-15256301.369999999</v>
      </c>
      <c r="O52" s="9">
        <v>-510125828.47000003</v>
      </c>
      <c r="P52" s="9">
        <v>1.8810106</v>
      </c>
      <c r="Q52" s="9">
        <v>1.8305026</v>
      </c>
      <c r="R52" s="9">
        <v>5.0437121999999999</v>
      </c>
      <c r="S52" s="9">
        <v>96171.33</v>
      </c>
      <c r="T52" s="9">
        <v>202207120000423</v>
      </c>
      <c r="U52" s="21">
        <v>44755</v>
      </c>
      <c r="V52" s="21">
        <v>44755</v>
      </c>
      <c r="W52" s="8" t="s">
        <v>1265</v>
      </c>
      <c r="X52" s="8" t="s">
        <v>1212</v>
      </c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20" customHeight="1" x14ac:dyDescent="0.35">
      <c r="A53" s="1"/>
      <c r="B53" s="17">
        <v>45838</v>
      </c>
      <c r="C53" s="16" t="s">
        <v>1290</v>
      </c>
      <c r="D53" s="16" t="s">
        <v>1214</v>
      </c>
      <c r="E53" s="18">
        <v>6.2097407999999996</v>
      </c>
      <c r="F53" s="9">
        <v>500000000</v>
      </c>
      <c r="G53" s="19">
        <v>46581</v>
      </c>
      <c r="H53" s="20">
        <v>45670</v>
      </c>
      <c r="I53" s="20">
        <v>45852</v>
      </c>
      <c r="J53" s="16" t="s">
        <v>1209</v>
      </c>
      <c r="K53" s="16">
        <v>2</v>
      </c>
      <c r="L53" s="16" t="s">
        <v>1289</v>
      </c>
      <c r="M53" s="9">
        <v>514375975.30000001</v>
      </c>
      <c r="N53" s="9">
        <v>14375975.300000001</v>
      </c>
      <c r="O53" s="9">
        <v>500000000</v>
      </c>
      <c r="P53" s="9">
        <v>0</v>
      </c>
      <c r="Q53" s="9">
        <v>0</v>
      </c>
      <c r="R53" s="9">
        <v>0</v>
      </c>
      <c r="S53" s="9">
        <v>0</v>
      </c>
      <c r="T53" s="9">
        <v>202207120000423</v>
      </c>
      <c r="U53" s="21">
        <v>44755</v>
      </c>
      <c r="V53" s="21">
        <v>44755</v>
      </c>
      <c r="W53" s="8" t="s">
        <v>1265</v>
      </c>
      <c r="X53" s="8" t="s">
        <v>1212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20" customHeight="1" x14ac:dyDescent="0.35">
      <c r="A54" s="1"/>
      <c r="B54" s="17">
        <v>45838</v>
      </c>
      <c r="C54" s="16" t="s">
        <v>1291</v>
      </c>
      <c r="D54" s="16" t="s">
        <v>1208</v>
      </c>
      <c r="E54" s="18">
        <v>5.3475000000000001</v>
      </c>
      <c r="F54" s="9">
        <v>250000000</v>
      </c>
      <c r="G54" s="19">
        <v>46378</v>
      </c>
      <c r="H54" s="20">
        <v>45831</v>
      </c>
      <c r="I54" s="20">
        <v>46013</v>
      </c>
      <c r="J54" s="16" t="s">
        <v>1209</v>
      </c>
      <c r="K54" s="16">
        <v>2</v>
      </c>
      <c r="L54" s="16" t="s">
        <v>1292</v>
      </c>
      <c r="M54" s="9">
        <v>249784909.13999999</v>
      </c>
      <c r="N54" s="9">
        <v>293013.7</v>
      </c>
      <c r="O54" s="9">
        <v>249491895.44</v>
      </c>
      <c r="P54" s="9">
        <v>1.4380108</v>
      </c>
      <c r="Q54" s="9">
        <v>-1.3995838</v>
      </c>
      <c r="R54" s="9">
        <v>3.2670029</v>
      </c>
      <c r="S54" s="9">
        <v>-34959.49</v>
      </c>
      <c r="T54" s="9">
        <v>202112210000324</v>
      </c>
      <c r="U54" s="21">
        <v>44552</v>
      </c>
      <c r="V54" s="21">
        <v>44734</v>
      </c>
      <c r="W54" s="8" t="s">
        <v>1211</v>
      </c>
      <c r="X54" s="8" t="s">
        <v>1212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20" customHeight="1" x14ac:dyDescent="0.35">
      <c r="A55" s="1"/>
      <c r="B55" s="17">
        <v>45838</v>
      </c>
      <c r="C55" s="16" t="s">
        <v>1293</v>
      </c>
      <c r="D55" s="16" t="s">
        <v>1214</v>
      </c>
      <c r="E55" s="18">
        <v>5.3712150000000003</v>
      </c>
      <c r="F55" s="9">
        <v>250000000</v>
      </c>
      <c r="G55" s="19">
        <v>46378</v>
      </c>
      <c r="H55" s="20">
        <v>45831</v>
      </c>
      <c r="I55" s="20">
        <v>46013</v>
      </c>
      <c r="J55" s="16" t="s">
        <v>1209</v>
      </c>
      <c r="K55" s="16">
        <v>2</v>
      </c>
      <c r="L55" s="16" t="s">
        <v>1292</v>
      </c>
      <c r="M55" s="9">
        <v>-250294313.15000001</v>
      </c>
      <c r="N55" s="9">
        <v>-294313.15000000002</v>
      </c>
      <c r="O55" s="9">
        <v>-250000000</v>
      </c>
      <c r="P55" s="9">
        <v>0</v>
      </c>
      <c r="Q55" s="9">
        <v>0</v>
      </c>
      <c r="R55" s="9">
        <v>0</v>
      </c>
      <c r="S55" s="9">
        <v>0</v>
      </c>
      <c r="T55" s="9">
        <v>202112210000324</v>
      </c>
      <c r="U55" s="21">
        <v>44552</v>
      </c>
      <c r="V55" s="21">
        <v>44734</v>
      </c>
      <c r="W55" s="8" t="s">
        <v>1211</v>
      </c>
      <c r="X55" s="8" t="s">
        <v>1212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20" customHeight="1" x14ac:dyDescent="0.35">
      <c r="A56" s="1"/>
      <c r="B56" s="17">
        <v>45838</v>
      </c>
      <c r="C56" s="16" t="s">
        <v>1294</v>
      </c>
      <c r="D56" s="16" t="s">
        <v>1208</v>
      </c>
      <c r="E56" s="18">
        <v>6.4</v>
      </c>
      <c r="F56" s="9">
        <v>250000000</v>
      </c>
      <c r="G56" s="19">
        <v>46280</v>
      </c>
      <c r="H56" s="20">
        <v>45733</v>
      </c>
      <c r="I56" s="20">
        <v>45917</v>
      </c>
      <c r="J56" s="16" t="s">
        <v>1209</v>
      </c>
      <c r="K56" s="16">
        <v>2</v>
      </c>
      <c r="L56" s="16" t="s">
        <v>1295</v>
      </c>
      <c r="M56" s="9">
        <v>-257282761.08000001</v>
      </c>
      <c r="N56" s="9">
        <v>-4646575.34</v>
      </c>
      <c r="O56" s="9">
        <v>-252636185.74000001</v>
      </c>
      <c r="P56" s="9">
        <v>1.1626017</v>
      </c>
      <c r="Q56" s="9">
        <v>1.1316107</v>
      </c>
      <c r="R56" s="9">
        <v>2.3903590000000001</v>
      </c>
      <c r="S56" s="9">
        <v>29114.39</v>
      </c>
      <c r="T56" s="9">
        <v>202209140000606</v>
      </c>
      <c r="U56" s="21">
        <v>44819</v>
      </c>
      <c r="V56" s="21">
        <v>44819</v>
      </c>
      <c r="W56" s="8" t="s">
        <v>1211</v>
      </c>
      <c r="X56" s="8" t="s">
        <v>1212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20" customHeight="1" x14ac:dyDescent="0.35">
      <c r="A57" s="1"/>
      <c r="B57" s="17">
        <v>45838</v>
      </c>
      <c r="C57" s="16" t="s">
        <v>1296</v>
      </c>
      <c r="D57" s="16" t="s">
        <v>1214</v>
      </c>
      <c r="E57" s="18">
        <v>5.9576054000000003</v>
      </c>
      <c r="F57" s="9">
        <v>250000000</v>
      </c>
      <c r="G57" s="19">
        <v>46280</v>
      </c>
      <c r="H57" s="20">
        <v>45733</v>
      </c>
      <c r="I57" s="20">
        <v>45917</v>
      </c>
      <c r="J57" s="16" t="s">
        <v>1209</v>
      </c>
      <c r="K57" s="16">
        <v>2</v>
      </c>
      <c r="L57" s="16" t="s">
        <v>1295</v>
      </c>
      <c r="M57" s="9">
        <v>254325384.75</v>
      </c>
      <c r="N57" s="9">
        <v>4325384.75</v>
      </c>
      <c r="O57" s="9">
        <v>250000000</v>
      </c>
      <c r="P57" s="9">
        <v>0</v>
      </c>
      <c r="Q57" s="9">
        <v>0</v>
      </c>
      <c r="R57" s="9">
        <v>0</v>
      </c>
      <c r="S57" s="9">
        <v>0</v>
      </c>
      <c r="T57" s="9">
        <v>202209140000606</v>
      </c>
      <c r="U57" s="21">
        <v>44819</v>
      </c>
      <c r="V57" s="21">
        <v>44819</v>
      </c>
      <c r="W57" s="8" t="s">
        <v>1211</v>
      </c>
      <c r="X57" s="8" t="s">
        <v>1212</v>
      </c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20" customHeight="1" x14ac:dyDescent="0.35">
      <c r="A58" s="1"/>
      <c r="B58" s="17">
        <v>45838</v>
      </c>
      <c r="C58" s="16" t="s">
        <v>1297</v>
      </c>
      <c r="D58" s="16" t="s">
        <v>1208</v>
      </c>
      <c r="E58" s="18">
        <v>6.5350000000000001</v>
      </c>
      <c r="F58" s="9">
        <v>100000000</v>
      </c>
      <c r="G58" s="19">
        <v>46589</v>
      </c>
      <c r="H58" s="20">
        <v>45678</v>
      </c>
      <c r="I58" s="20">
        <v>45859</v>
      </c>
      <c r="J58" s="16" t="s">
        <v>1209</v>
      </c>
      <c r="K58" s="16">
        <v>2</v>
      </c>
      <c r="L58" s="16" t="s">
        <v>1298</v>
      </c>
      <c r="M58" s="9">
        <v>104818816.3</v>
      </c>
      <c r="N58" s="9">
        <v>2882561.64</v>
      </c>
      <c r="O58" s="9">
        <v>101936254.66</v>
      </c>
      <c r="P58" s="9">
        <v>1.9040033999999999</v>
      </c>
      <c r="Q58" s="9">
        <v>-1.8528677</v>
      </c>
      <c r="R58" s="9">
        <v>5.1350945000000001</v>
      </c>
      <c r="S58" s="9">
        <v>-19421.54</v>
      </c>
      <c r="T58" s="9">
        <v>202207200000213</v>
      </c>
      <c r="U58" s="21">
        <v>44763</v>
      </c>
      <c r="V58" s="21">
        <v>44763</v>
      </c>
      <c r="W58" s="8" t="s">
        <v>1211</v>
      </c>
      <c r="X58" s="8" t="s">
        <v>1212</v>
      </c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20" customHeight="1" x14ac:dyDescent="0.35">
      <c r="A59" s="1"/>
      <c r="B59" s="17">
        <v>45838</v>
      </c>
      <c r="C59" s="16" t="s">
        <v>1299</v>
      </c>
      <c r="D59" s="16" t="s">
        <v>1214</v>
      </c>
      <c r="E59" s="18">
        <v>6.1773897</v>
      </c>
      <c r="F59" s="9">
        <v>100000000</v>
      </c>
      <c r="G59" s="19">
        <v>46589</v>
      </c>
      <c r="H59" s="20">
        <v>45678</v>
      </c>
      <c r="I59" s="20">
        <v>45859</v>
      </c>
      <c r="J59" s="16" t="s">
        <v>1209</v>
      </c>
      <c r="K59" s="16">
        <v>2</v>
      </c>
      <c r="L59" s="16" t="s">
        <v>1298</v>
      </c>
      <c r="M59" s="9">
        <v>-102724821.2</v>
      </c>
      <c r="N59" s="9">
        <v>-2724821.2</v>
      </c>
      <c r="O59" s="9">
        <v>-100000000</v>
      </c>
      <c r="P59" s="9">
        <v>0</v>
      </c>
      <c r="Q59" s="9">
        <v>0</v>
      </c>
      <c r="R59" s="9">
        <v>0</v>
      </c>
      <c r="S59" s="9">
        <v>0</v>
      </c>
      <c r="T59" s="9">
        <v>202207200000213</v>
      </c>
      <c r="U59" s="21">
        <v>44763</v>
      </c>
      <c r="V59" s="21">
        <v>44763</v>
      </c>
      <c r="W59" s="8" t="s">
        <v>1211</v>
      </c>
      <c r="X59" s="8" t="s">
        <v>1212</v>
      </c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20" customHeight="1" x14ac:dyDescent="0.35">
      <c r="A60" s="1"/>
      <c r="B60" s="17">
        <v>45838</v>
      </c>
      <c r="C60" s="16" t="s">
        <v>1300</v>
      </c>
      <c r="D60" s="16" t="s">
        <v>1208</v>
      </c>
      <c r="E60" s="18">
        <v>5.5274999999999999</v>
      </c>
      <c r="F60" s="9">
        <v>500000000</v>
      </c>
      <c r="G60" s="19">
        <v>46392</v>
      </c>
      <c r="H60" s="20">
        <v>45663</v>
      </c>
      <c r="I60" s="20">
        <v>45845</v>
      </c>
      <c r="J60" s="16" t="s">
        <v>1209</v>
      </c>
      <c r="K60" s="16">
        <v>2</v>
      </c>
      <c r="L60" s="16" t="s">
        <v>1301</v>
      </c>
      <c r="M60" s="9">
        <v>513563313.80000001</v>
      </c>
      <c r="N60" s="9">
        <v>13326575.34</v>
      </c>
      <c r="O60" s="9">
        <v>500236738.45999998</v>
      </c>
      <c r="P60" s="9">
        <v>1.4360569999999999</v>
      </c>
      <c r="Q60" s="9">
        <v>-1.3976683999999999</v>
      </c>
      <c r="R60" s="9">
        <v>3.3045621000000001</v>
      </c>
      <c r="S60" s="9">
        <v>-71779.12</v>
      </c>
      <c r="T60" s="9">
        <v>202201040000483</v>
      </c>
      <c r="U60" s="21">
        <v>44566</v>
      </c>
      <c r="V60" s="21">
        <v>44747</v>
      </c>
      <c r="W60" s="8" t="s">
        <v>1211</v>
      </c>
      <c r="X60" s="8" t="s">
        <v>1212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20" customHeight="1" x14ac:dyDescent="0.35">
      <c r="A61" s="1"/>
      <c r="B61" s="17">
        <v>45838</v>
      </c>
      <c r="C61" s="16" t="s">
        <v>1302</v>
      </c>
      <c r="D61" s="16" t="s">
        <v>1214</v>
      </c>
      <c r="E61" s="18">
        <v>6.2479126000000003</v>
      </c>
      <c r="F61" s="9">
        <v>500000000</v>
      </c>
      <c r="G61" s="19">
        <v>46392</v>
      </c>
      <c r="H61" s="20">
        <v>45663</v>
      </c>
      <c r="I61" s="20">
        <v>45845</v>
      </c>
      <c r="J61" s="16" t="s">
        <v>1209</v>
      </c>
      <c r="K61" s="16">
        <v>2</v>
      </c>
      <c r="L61" s="16" t="s">
        <v>1301</v>
      </c>
      <c r="M61" s="9">
        <v>-515063460.61000001</v>
      </c>
      <c r="N61" s="9">
        <v>-15063460.609999999</v>
      </c>
      <c r="O61" s="9">
        <v>-500000000</v>
      </c>
      <c r="P61" s="9">
        <v>0</v>
      </c>
      <c r="Q61" s="9">
        <v>0</v>
      </c>
      <c r="R61" s="9">
        <v>0</v>
      </c>
      <c r="S61" s="9">
        <v>0</v>
      </c>
      <c r="T61" s="9">
        <v>202201040000483</v>
      </c>
      <c r="U61" s="21">
        <v>44566</v>
      </c>
      <c r="V61" s="21">
        <v>44747</v>
      </c>
      <c r="W61" s="8" t="s">
        <v>1211</v>
      </c>
      <c r="X61" s="8" t="s">
        <v>1212</v>
      </c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20" customHeight="1" x14ac:dyDescent="0.35">
      <c r="A62" s="1"/>
      <c r="B62" s="17">
        <v>45838</v>
      </c>
      <c r="C62" s="16" t="s">
        <v>1303</v>
      </c>
      <c r="D62" s="16" t="s">
        <v>1208</v>
      </c>
      <c r="E62" s="18">
        <v>6.48</v>
      </c>
      <c r="F62" s="9">
        <v>250000000</v>
      </c>
      <c r="G62" s="19">
        <v>46636</v>
      </c>
      <c r="H62" s="20">
        <v>45721</v>
      </c>
      <c r="I62" s="20">
        <v>45908</v>
      </c>
      <c r="J62" s="16" t="s">
        <v>1209</v>
      </c>
      <c r="K62" s="16">
        <v>2</v>
      </c>
      <c r="L62" s="16" t="s">
        <v>1304</v>
      </c>
      <c r="M62" s="9">
        <v>260029458.27000001</v>
      </c>
      <c r="N62" s="9">
        <v>5237260.2699999996</v>
      </c>
      <c r="O62" s="9">
        <v>254792198</v>
      </c>
      <c r="P62" s="9">
        <v>2.032578</v>
      </c>
      <c r="Q62" s="9">
        <v>-1.9779259</v>
      </c>
      <c r="R62" s="9">
        <v>5.6647746999999997</v>
      </c>
      <c r="S62" s="9">
        <v>-51431.9</v>
      </c>
      <c r="T62" s="9">
        <v>202209020000185</v>
      </c>
      <c r="U62" s="21">
        <v>44809</v>
      </c>
      <c r="V62" s="21">
        <v>44809</v>
      </c>
      <c r="W62" s="8" t="s">
        <v>1211</v>
      </c>
      <c r="X62" s="8" t="s">
        <v>1212</v>
      </c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20" customHeight="1" x14ac:dyDescent="0.35">
      <c r="A63" s="1"/>
      <c r="B63" s="17">
        <v>45838</v>
      </c>
      <c r="C63" s="16" t="s">
        <v>1305</v>
      </c>
      <c r="D63" s="16" t="s">
        <v>1214</v>
      </c>
      <c r="E63" s="18">
        <v>6.0083615000000004</v>
      </c>
      <c r="F63" s="9">
        <v>250000000</v>
      </c>
      <c r="G63" s="19">
        <v>46636</v>
      </c>
      <c r="H63" s="20">
        <v>45721</v>
      </c>
      <c r="I63" s="20">
        <v>45908</v>
      </c>
      <c r="J63" s="16" t="s">
        <v>1209</v>
      </c>
      <c r="K63" s="16">
        <v>2</v>
      </c>
      <c r="L63" s="16" t="s">
        <v>1304</v>
      </c>
      <c r="M63" s="9">
        <v>-254856072.99000001</v>
      </c>
      <c r="N63" s="9">
        <v>-4856072.99</v>
      </c>
      <c r="O63" s="9">
        <v>-250000000</v>
      </c>
      <c r="P63" s="9">
        <v>0</v>
      </c>
      <c r="Q63" s="9">
        <v>0</v>
      </c>
      <c r="R63" s="9">
        <v>0</v>
      </c>
      <c r="S63" s="9">
        <v>0</v>
      </c>
      <c r="T63" s="9">
        <v>202209020000185</v>
      </c>
      <c r="U63" s="21">
        <v>44809</v>
      </c>
      <c r="V63" s="21">
        <v>44809</v>
      </c>
      <c r="W63" s="8" t="s">
        <v>1211</v>
      </c>
      <c r="X63" s="8" t="s">
        <v>1212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20" customHeight="1" x14ac:dyDescent="0.35">
      <c r="A64" s="1"/>
      <c r="B64" s="17">
        <v>45838</v>
      </c>
      <c r="C64" s="16" t="s">
        <v>1306</v>
      </c>
      <c r="D64" s="16" t="s">
        <v>1208</v>
      </c>
      <c r="E64" s="18">
        <v>6.8025000000000002</v>
      </c>
      <c r="F64" s="9">
        <v>250000000</v>
      </c>
      <c r="G64" s="19">
        <v>46573</v>
      </c>
      <c r="H64" s="20">
        <v>45663</v>
      </c>
      <c r="I64" s="20">
        <v>45842</v>
      </c>
      <c r="J64" s="16" t="s">
        <v>1209</v>
      </c>
      <c r="K64" s="16">
        <v>2</v>
      </c>
      <c r="L64" s="16" t="s">
        <v>1307</v>
      </c>
      <c r="M64" s="9">
        <v>-264220605.84</v>
      </c>
      <c r="N64" s="9">
        <v>-8200273.9699999997</v>
      </c>
      <c r="O64" s="9">
        <v>-256020331.87</v>
      </c>
      <c r="P64" s="9">
        <v>1.8552671000000001</v>
      </c>
      <c r="Q64" s="9">
        <v>1.8054623999999999</v>
      </c>
      <c r="R64" s="9">
        <v>4.9445078999999996</v>
      </c>
      <c r="S64" s="9">
        <v>47704.04</v>
      </c>
      <c r="T64" s="9">
        <v>202207010000353</v>
      </c>
      <c r="U64" s="21">
        <v>44746</v>
      </c>
      <c r="V64" s="21">
        <v>44746</v>
      </c>
      <c r="W64" s="8" t="s">
        <v>1265</v>
      </c>
      <c r="X64" s="8" t="s">
        <v>1212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20" customHeight="1" x14ac:dyDescent="0.35">
      <c r="A65" s="1"/>
      <c r="B65" s="17">
        <v>45838</v>
      </c>
      <c r="C65" s="16" t="s">
        <v>1308</v>
      </c>
      <c r="D65" s="16" t="s">
        <v>1214</v>
      </c>
      <c r="E65" s="18">
        <v>6.2479126000000003</v>
      </c>
      <c r="F65" s="9">
        <v>250000000</v>
      </c>
      <c r="G65" s="19">
        <v>46573</v>
      </c>
      <c r="H65" s="20">
        <v>45663</v>
      </c>
      <c r="I65" s="20">
        <v>45842</v>
      </c>
      <c r="J65" s="16" t="s">
        <v>1209</v>
      </c>
      <c r="K65" s="16">
        <v>2</v>
      </c>
      <c r="L65" s="16" t="s">
        <v>1307</v>
      </c>
      <c r="M65" s="9">
        <v>257531730.31</v>
      </c>
      <c r="N65" s="9">
        <v>7531730.3099999996</v>
      </c>
      <c r="O65" s="9">
        <v>250000000</v>
      </c>
      <c r="P65" s="9">
        <v>0</v>
      </c>
      <c r="Q65" s="9">
        <v>0</v>
      </c>
      <c r="R65" s="9">
        <v>0</v>
      </c>
      <c r="S65" s="9">
        <v>0</v>
      </c>
      <c r="T65" s="9">
        <v>202207010000353</v>
      </c>
      <c r="U65" s="21">
        <v>44746</v>
      </c>
      <c r="V65" s="21">
        <v>44746</v>
      </c>
      <c r="W65" s="8" t="s">
        <v>1265</v>
      </c>
      <c r="X65" s="8" t="s">
        <v>1212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20" customHeight="1" x14ac:dyDescent="0.35">
      <c r="A66" s="1"/>
      <c r="B66" s="17">
        <v>45838</v>
      </c>
      <c r="C66" s="16" t="s">
        <v>1309</v>
      </c>
      <c r="D66" s="16" t="s">
        <v>1208</v>
      </c>
      <c r="E66" s="18">
        <v>6.51</v>
      </c>
      <c r="F66" s="9">
        <v>250000000</v>
      </c>
      <c r="G66" s="19">
        <v>46646</v>
      </c>
      <c r="H66" s="20">
        <v>45733</v>
      </c>
      <c r="I66" s="20">
        <v>45916</v>
      </c>
      <c r="J66" s="16" t="s">
        <v>1209</v>
      </c>
      <c r="K66" s="16">
        <v>2</v>
      </c>
      <c r="L66" s="16" t="s">
        <v>1310</v>
      </c>
      <c r="M66" s="9">
        <v>-259720915.46000001</v>
      </c>
      <c r="N66" s="9">
        <v>-4726438.3600000003</v>
      </c>
      <c r="O66" s="9">
        <v>-254994477.09999999</v>
      </c>
      <c r="P66" s="9">
        <v>2.0599843</v>
      </c>
      <c r="Q66" s="9">
        <v>2.0045823</v>
      </c>
      <c r="R66" s="9">
        <v>5.7801032000000001</v>
      </c>
      <c r="S66" s="9">
        <v>52063.199999999997</v>
      </c>
      <c r="T66" s="9">
        <v>202209150000275</v>
      </c>
      <c r="U66" s="21">
        <v>44820</v>
      </c>
      <c r="V66" s="21">
        <v>44820</v>
      </c>
      <c r="W66" s="8" t="s">
        <v>1211</v>
      </c>
      <c r="X66" s="8" t="s">
        <v>1212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20" customHeight="1" x14ac:dyDescent="0.35">
      <c r="A67" s="1"/>
      <c r="B67" s="17">
        <v>45838</v>
      </c>
      <c r="C67" s="16" t="s">
        <v>1311</v>
      </c>
      <c r="D67" s="16" t="s">
        <v>1214</v>
      </c>
      <c r="E67" s="18">
        <v>5.9576054000000003</v>
      </c>
      <c r="F67" s="9">
        <v>250000000</v>
      </c>
      <c r="G67" s="19">
        <v>46646</v>
      </c>
      <c r="H67" s="20">
        <v>45733</v>
      </c>
      <c r="I67" s="20">
        <v>45916</v>
      </c>
      <c r="J67" s="16" t="s">
        <v>1209</v>
      </c>
      <c r="K67" s="16">
        <v>2</v>
      </c>
      <c r="L67" s="16" t="s">
        <v>1310</v>
      </c>
      <c r="M67" s="9">
        <v>254325384.75</v>
      </c>
      <c r="N67" s="9">
        <v>4325384.75</v>
      </c>
      <c r="O67" s="9">
        <v>250000000</v>
      </c>
      <c r="P67" s="9">
        <v>0</v>
      </c>
      <c r="Q67" s="9">
        <v>0</v>
      </c>
      <c r="R67" s="9">
        <v>0</v>
      </c>
      <c r="S67" s="9">
        <v>0</v>
      </c>
      <c r="T67" s="9">
        <v>202209150000275</v>
      </c>
      <c r="U67" s="21">
        <v>44820</v>
      </c>
      <c r="V67" s="21">
        <v>44820</v>
      </c>
      <c r="W67" s="8" t="s">
        <v>1211</v>
      </c>
      <c r="X67" s="8" t="s">
        <v>1212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20" customHeight="1" x14ac:dyDescent="0.35">
      <c r="A68" s="1"/>
      <c r="B68" s="17">
        <v>45838</v>
      </c>
      <c r="C68" s="16" t="s">
        <v>1312</v>
      </c>
      <c r="D68" s="16" t="s">
        <v>1208</v>
      </c>
      <c r="E68" s="18">
        <v>5.5025000000000004</v>
      </c>
      <c r="F68" s="9">
        <v>500000000</v>
      </c>
      <c r="G68" s="19">
        <v>46343</v>
      </c>
      <c r="H68" s="20">
        <v>45796</v>
      </c>
      <c r="I68" s="20">
        <v>45978</v>
      </c>
      <c r="J68" s="16" t="s">
        <v>1209</v>
      </c>
      <c r="K68" s="16">
        <v>2</v>
      </c>
      <c r="L68" s="16" t="s">
        <v>1313</v>
      </c>
      <c r="M68" s="9">
        <v>503313445.20999998</v>
      </c>
      <c r="N68" s="9">
        <v>3241198.63</v>
      </c>
      <c r="O68" s="9">
        <v>500072246.57999998</v>
      </c>
      <c r="P68" s="9">
        <v>1.3410898</v>
      </c>
      <c r="Q68" s="9">
        <v>-1.3052840999999999</v>
      </c>
      <c r="R68" s="9">
        <v>2.9447106000000001</v>
      </c>
      <c r="S68" s="9">
        <v>-65696.7</v>
      </c>
      <c r="T68" s="9">
        <v>202111160000047</v>
      </c>
      <c r="U68" s="21">
        <v>44517</v>
      </c>
      <c r="V68" s="21">
        <v>44882</v>
      </c>
      <c r="W68" s="8" t="s">
        <v>1211</v>
      </c>
      <c r="X68" s="8" t="s">
        <v>1212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20" customHeight="1" x14ac:dyDescent="0.35">
      <c r="A69" s="1"/>
      <c r="B69" s="17">
        <v>45838</v>
      </c>
      <c r="C69" s="16" t="s">
        <v>1314</v>
      </c>
      <c r="D69" s="16" t="s">
        <v>1214</v>
      </c>
      <c r="E69" s="18">
        <v>5.5849555000000004</v>
      </c>
      <c r="F69" s="9">
        <v>500000000</v>
      </c>
      <c r="G69" s="19">
        <v>46343</v>
      </c>
      <c r="H69" s="20">
        <v>45796</v>
      </c>
      <c r="I69" s="20">
        <v>45978</v>
      </c>
      <c r="J69" s="16" t="s">
        <v>1209</v>
      </c>
      <c r="K69" s="16">
        <v>2</v>
      </c>
      <c r="L69" s="16" t="s">
        <v>1313</v>
      </c>
      <c r="M69" s="9">
        <v>-503289768.29000002</v>
      </c>
      <c r="N69" s="9">
        <v>-3289768.29</v>
      </c>
      <c r="O69" s="9">
        <v>-500000000</v>
      </c>
      <c r="P69" s="9">
        <v>0</v>
      </c>
      <c r="Q69" s="9">
        <v>0</v>
      </c>
      <c r="R69" s="9">
        <v>0</v>
      </c>
      <c r="S69" s="9">
        <v>0</v>
      </c>
      <c r="T69" s="9">
        <v>202111160000047</v>
      </c>
      <c r="U69" s="21">
        <v>44517</v>
      </c>
      <c r="V69" s="21">
        <v>44882</v>
      </c>
      <c r="W69" s="8" t="s">
        <v>1211</v>
      </c>
      <c r="X69" s="8" t="s">
        <v>1212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20" customHeight="1" x14ac:dyDescent="0.35">
      <c r="A70" s="1"/>
      <c r="B70" s="17">
        <v>45838</v>
      </c>
      <c r="C70" s="16" t="s">
        <v>1315</v>
      </c>
      <c r="D70" s="16" t="s">
        <v>1208</v>
      </c>
      <c r="E70" s="18">
        <v>4.3</v>
      </c>
      <c r="F70" s="9">
        <v>250000000</v>
      </c>
      <c r="G70" s="19">
        <v>45880</v>
      </c>
      <c r="H70" s="20">
        <v>45698</v>
      </c>
      <c r="I70" s="20">
        <v>45880</v>
      </c>
      <c r="J70" s="16" t="s">
        <v>1209</v>
      </c>
      <c r="K70" s="16">
        <v>2</v>
      </c>
      <c r="L70" s="16" t="s">
        <v>1316</v>
      </c>
      <c r="M70" s="9">
        <v>-253812256.47999999</v>
      </c>
      <c r="N70" s="9">
        <v>-4152739.73</v>
      </c>
      <c r="O70" s="9">
        <v>-249659516.75</v>
      </c>
      <c r="P70" s="9">
        <v>0.11232880000000001</v>
      </c>
      <c r="Q70" s="9">
        <v>0.10654379999999999</v>
      </c>
      <c r="R70" s="9">
        <v>0.1241891</v>
      </c>
      <c r="S70" s="9">
        <v>2704.21</v>
      </c>
      <c r="T70" s="9">
        <v>202008070000022</v>
      </c>
      <c r="U70" s="21">
        <v>44053</v>
      </c>
      <c r="V70" s="21">
        <v>44783</v>
      </c>
      <c r="W70" s="8" t="s">
        <v>1211</v>
      </c>
      <c r="X70" s="8" t="s">
        <v>1212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20" customHeight="1" x14ac:dyDescent="0.35">
      <c r="A71" s="1"/>
      <c r="B71" s="17">
        <v>45838</v>
      </c>
      <c r="C71" s="16" t="s">
        <v>1317</v>
      </c>
      <c r="D71" s="16" t="s">
        <v>1214</v>
      </c>
      <c r="E71" s="18">
        <v>6.0953605</v>
      </c>
      <c r="F71" s="9">
        <v>250000000</v>
      </c>
      <c r="G71" s="19">
        <v>45880</v>
      </c>
      <c r="H71" s="20">
        <v>45698</v>
      </c>
      <c r="I71" s="20">
        <v>45880</v>
      </c>
      <c r="J71" s="16" t="s">
        <v>1209</v>
      </c>
      <c r="K71" s="16">
        <v>2</v>
      </c>
      <c r="L71" s="16" t="s">
        <v>1316</v>
      </c>
      <c r="M71" s="9">
        <v>255886615.28</v>
      </c>
      <c r="N71" s="9">
        <v>5886615.2800000003</v>
      </c>
      <c r="O71" s="9">
        <v>250000000</v>
      </c>
      <c r="P71" s="9">
        <v>0</v>
      </c>
      <c r="Q71" s="9">
        <v>0</v>
      </c>
      <c r="R71" s="9">
        <v>0</v>
      </c>
      <c r="S71" s="9">
        <v>0</v>
      </c>
      <c r="T71" s="9">
        <v>202008070000022</v>
      </c>
      <c r="U71" s="21">
        <v>44053</v>
      </c>
      <c r="V71" s="21">
        <v>44783</v>
      </c>
      <c r="W71" s="8" t="s">
        <v>1211</v>
      </c>
      <c r="X71" s="8" t="s">
        <v>1212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20" customHeight="1" x14ac:dyDescent="0.35">
      <c r="A72" s="1"/>
      <c r="B72" s="17">
        <v>45838</v>
      </c>
      <c r="C72" s="16" t="s">
        <v>1318</v>
      </c>
      <c r="D72" s="16" t="s">
        <v>1208</v>
      </c>
      <c r="E72" s="18">
        <v>6.335</v>
      </c>
      <c r="F72" s="9">
        <v>250000000</v>
      </c>
      <c r="G72" s="19">
        <v>46643</v>
      </c>
      <c r="H72" s="20">
        <v>45729</v>
      </c>
      <c r="I72" s="20">
        <v>45915</v>
      </c>
      <c r="J72" s="16" t="s">
        <v>1209</v>
      </c>
      <c r="K72" s="16">
        <v>2</v>
      </c>
      <c r="L72" s="16" t="s">
        <v>1319</v>
      </c>
      <c r="M72" s="9">
        <v>258856802.05000001</v>
      </c>
      <c r="N72" s="9">
        <v>4772945.21</v>
      </c>
      <c r="O72" s="9">
        <v>254083856.84</v>
      </c>
      <c r="P72" s="9">
        <v>2.0549518999999998</v>
      </c>
      <c r="Q72" s="9">
        <v>-1.9996875999999999</v>
      </c>
      <c r="R72" s="9">
        <v>5.7560808000000003</v>
      </c>
      <c r="S72" s="9">
        <v>-51763.27</v>
      </c>
      <c r="T72" s="9">
        <v>202209120000269</v>
      </c>
      <c r="U72" s="21">
        <v>44817</v>
      </c>
      <c r="V72" s="21">
        <v>44817</v>
      </c>
      <c r="W72" s="8" t="s">
        <v>1211</v>
      </c>
      <c r="X72" s="8" t="s">
        <v>1212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20" customHeight="1" x14ac:dyDescent="0.35">
      <c r="A73" s="1"/>
      <c r="B73" s="17">
        <v>45838</v>
      </c>
      <c r="C73" s="16" t="s">
        <v>1320</v>
      </c>
      <c r="D73" s="16" t="s">
        <v>1214</v>
      </c>
      <c r="E73" s="18">
        <v>5.9777190999999998</v>
      </c>
      <c r="F73" s="9">
        <v>250000000</v>
      </c>
      <c r="G73" s="19">
        <v>46643</v>
      </c>
      <c r="H73" s="20">
        <v>45729</v>
      </c>
      <c r="I73" s="20">
        <v>45915</v>
      </c>
      <c r="J73" s="16" t="s">
        <v>1209</v>
      </c>
      <c r="K73" s="16">
        <v>2</v>
      </c>
      <c r="L73" s="16" t="s">
        <v>1319</v>
      </c>
      <c r="M73" s="9">
        <v>-254503760.94999999</v>
      </c>
      <c r="N73" s="9">
        <v>-4503760.95</v>
      </c>
      <c r="O73" s="9">
        <v>-250000000</v>
      </c>
      <c r="P73" s="9">
        <v>0</v>
      </c>
      <c r="Q73" s="9">
        <v>0</v>
      </c>
      <c r="R73" s="9">
        <v>0</v>
      </c>
      <c r="S73" s="9">
        <v>0</v>
      </c>
      <c r="T73" s="9">
        <v>202209120000269</v>
      </c>
      <c r="U73" s="21">
        <v>44817</v>
      </c>
      <c r="V73" s="21">
        <v>44817</v>
      </c>
      <c r="W73" s="8" t="s">
        <v>1211</v>
      </c>
      <c r="X73" s="8" t="s">
        <v>1212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20" customHeight="1" x14ac:dyDescent="0.35">
      <c r="A74" s="1"/>
      <c r="B74" s="17">
        <v>45838</v>
      </c>
      <c r="C74" s="16" t="s">
        <v>1321</v>
      </c>
      <c r="D74" s="16" t="s">
        <v>1208</v>
      </c>
      <c r="E74" s="18">
        <v>6.4974999999999996</v>
      </c>
      <c r="F74" s="9">
        <v>250000000</v>
      </c>
      <c r="G74" s="19">
        <v>46281</v>
      </c>
      <c r="H74" s="20">
        <v>45733</v>
      </c>
      <c r="I74" s="20">
        <v>45916</v>
      </c>
      <c r="J74" s="16" t="s">
        <v>1209</v>
      </c>
      <c r="K74" s="16">
        <v>2</v>
      </c>
      <c r="L74" s="16" t="s">
        <v>1322</v>
      </c>
      <c r="M74" s="9">
        <v>-257639890.62</v>
      </c>
      <c r="N74" s="9">
        <v>-4717363.01</v>
      </c>
      <c r="O74" s="9">
        <v>-252922527.61000001</v>
      </c>
      <c r="P74" s="9">
        <v>1.1645375</v>
      </c>
      <c r="Q74" s="9">
        <v>1.1334941000000001</v>
      </c>
      <c r="R74" s="9">
        <v>2.3967963999999999</v>
      </c>
      <c r="S74" s="9">
        <v>29203.33</v>
      </c>
      <c r="T74" s="9">
        <v>202209150000313</v>
      </c>
      <c r="U74" s="21">
        <v>44820</v>
      </c>
      <c r="V74" s="21">
        <v>44820</v>
      </c>
      <c r="W74" s="8" t="s">
        <v>1211</v>
      </c>
      <c r="X74" s="8" t="s">
        <v>1212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20" customHeight="1" x14ac:dyDescent="0.35">
      <c r="A75" s="1"/>
      <c r="B75" s="17">
        <v>45838</v>
      </c>
      <c r="C75" s="16" t="s">
        <v>1323</v>
      </c>
      <c r="D75" s="16" t="s">
        <v>1214</v>
      </c>
      <c r="E75" s="18">
        <v>5.9576054000000003</v>
      </c>
      <c r="F75" s="9">
        <v>250000000</v>
      </c>
      <c r="G75" s="19">
        <v>46281</v>
      </c>
      <c r="H75" s="20">
        <v>45733</v>
      </c>
      <c r="I75" s="20">
        <v>45916</v>
      </c>
      <c r="J75" s="16" t="s">
        <v>1209</v>
      </c>
      <c r="K75" s="16">
        <v>2</v>
      </c>
      <c r="L75" s="16" t="s">
        <v>1322</v>
      </c>
      <c r="M75" s="9">
        <v>254325384.75</v>
      </c>
      <c r="N75" s="9">
        <v>4325384.75</v>
      </c>
      <c r="O75" s="9">
        <v>250000000</v>
      </c>
      <c r="P75" s="9">
        <v>0</v>
      </c>
      <c r="Q75" s="9">
        <v>0</v>
      </c>
      <c r="R75" s="9">
        <v>0</v>
      </c>
      <c r="S75" s="9">
        <v>0</v>
      </c>
      <c r="T75" s="9">
        <v>202209150000313</v>
      </c>
      <c r="U75" s="21">
        <v>44820</v>
      </c>
      <c r="V75" s="21">
        <v>44820</v>
      </c>
      <c r="W75" s="8" t="s">
        <v>1211</v>
      </c>
      <c r="X75" s="8" t="s">
        <v>1212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20" customHeight="1" x14ac:dyDescent="0.35">
      <c r="A76" s="1"/>
      <c r="B76" s="17">
        <v>45838</v>
      </c>
      <c r="C76" s="16" t="s">
        <v>1324</v>
      </c>
      <c r="D76" s="16" t="s">
        <v>1208</v>
      </c>
      <c r="E76" s="18">
        <v>5.46</v>
      </c>
      <c r="F76" s="9">
        <v>195670513.74000001</v>
      </c>
      <c r="G76" s="19">
        <v>46349</v>
      </c>
      <c r="H76" s="20">
        <v>45800</v>
      </c>
      <c r="I76" s="20">
        <v>45985</v>
      </c>
      <c r="J76" s="16" t="s">
        <v>1209</v>
      </c>
      <c r="K76" s="16">
        <v>2</v>
      </c>
      <c r="L76" s="16" t="s">
        <v>1325</v>
      </c>
      <c r="M76" s="9">
        <v>-196728240.72999999</v>
      </c>
      <c r="N76" s="9">
        <v>-1141536.42</v>
      </c>
      <c r="O76" s="9">
        <v>-195586704.31</v>
      </c>
      <c r="P76" s="9">
        <v>1.3575356999999999</v>
      </c>
      <c r="Q76" s="9">
        <v>1.3212854000000001</v>
      </c>
      <c r="R76" s="9">
        <v>2.9984943999999998</v>
      </c>
      <c r="S76" s="9">
        <v>25993.42</v>
      </c>
      <c r="T76" s="9">
        <v>202312158000169</v>
      </c>
      <c r="U76" s="21">
        <v>44523</v>
      </c>
      <c r="V76" s="21">
        <v>44704</v>
      </c>
      <c r="W76" s="8" t="s">
        <v>1211</v>
      </c>
      <c r="X76" s="8" t="s">
        <v>1212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20" customHeight="1" x14ac:dyDescent="0.35">
      <c r="A77" s="1"/>
      <c r="B77" s="17">
        <v>45838</v>
      </c>
      <c r="C77" s="16" t="s">
        <v>1326</v>
      </c>
      <c r="D77" s="16" t="s">
        <v>1214</v>
      </c>
      <c r="E77" s="18">
        <v>5.5525181999999997</v>
      </c>
      <c r="F77" s="9">
        <v>195670513.74000001</v>
      </c>
      <c r="G77" s="19">
        <v>46349</v>
      </c>
      <c r="H77" s="20">
        <v>45800</v>
      </c>
      <c r="I77" s="20">
        <v>45985</v>
      </c>
      <c r="J77" s="16" t="s">
        <v>1209</v>
      </c>
      <c r="K77" s="16">
        <v>2</v>
      </c>
      <c r="L77" s="16" t="s">
        <v>1325</v>
      </c>
      <c r="M77" s="9">
        <v>196831393.18000001</v>
      </c>
      <c r="N77" s="9">
        <v>1160879.44</v>
      </c>
      <c r="O77" s="9">
        <v>195670513.74000001</v>
      </c>
      <c r="P77" s="9">
        <v>0</v>
      </c>
      <c r="Q77" s="9">
        <v>0</v>
      </c>
      <c r="R77" s="9">
        <v>0</v>
      </c>
      <c r="S77" s="9">
        <v>0</v>
      </c>
      <c r="T77" s="9">
        <v>202312158000169</v>
      </c>
      <c r="U77" s="21">
        <v>44523</v>
      </c>
      <c r="V77" s="21">
        <v>44704</v>
      </c>
      <c r="W77" s="8" t="s">
        <v>1211</v>
      </c>
      <c r="X77" s="8" t="s">
        <v>1212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20" customHeight="1" x14ac:dyDescent="0.35">
      <c r="A78" s="1"/>
      <c r="B78" s="17">
        <v>45838</v>
      </c>
      <c r="C78" s="16" t="s">
        <v>1327</v>
      </c>
      <c r="D78" s="16" t="s">
        <v>1208</v>
      </c>
      <c r="E78" s="18">
        <v>6.8449999999999998</v>
      </c>
      <c r="F78" s="9">
        <v>500000000</v>
      </c>
      <c r="G78" s="19">
        <v>46538</v>
      </c>
      <c r="H78" s="20">
        <v>45807</v>
      </c>
      <c r="I78" s="20">
        <v>45992</v>
      </c>
      <c r="J78" s="16" t="s">
        <v>1209</v>
      </c>
      <c r="K78" s="16">
        <v>2</v>
      </c>
      <c r="L78" s="16" t="s">
        <v>1328</v>
      </c>
      <c r="M78" s="9">
        <v>514894929.30000001</v>
      </c>
      <c r="N78" s="9">
        <v>3000547.95</v>
      </c>
      <c r="O78" s="9">
        <v>511894381.35000002</v>
      </c>
      <c r="P78" s="9">
        <v>1.8190404</v>
      </c>
      <c r="Q78" s="9">
        <v>-1.7702481999999999</v>
      </c>
      <c r="R78" s="9">
        <v>4.7206137999999997</v>
      </c>
      <c r="S78" s="9">
        <v>-91149.18</v>
      </c>
      <c r="T78" s="9">
        <v>202205270000415</v>
      </c>
      <c r="U78" s="21">
        <v>44711</v>
      </c>
      <c r="V78" s="21">
        <v>44711</v>
      </c>
      <c r="W78" s="8" t="s">
        <v>1211</v>
      </c>
      <c r="X78" s="8" t="s">
        <v>1212</v>
      </c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20" customHeight="1" x14ac:dyDescent="0.35">
      <c r="A79" s="1"/>
      <c r="B79" s="17">
        <v>45838</v>
      </c>
      <c r="C79" s="16" t="s">
        <v>1329</v>
      </c>
      <c r="D79" s="16" t="s">
        <v>1214</v>
      </c>
      <c r="E79" s="18">
        <v>5.4773130999999999</v>
      </c>
      <c r="F79" s="9">
        <v>500000000</v>
      </c>
      <c r="G79" s="19">
        <v>46538</v>
      </c>
      <c r="H79" s="20">
        <v>45807</v>
      </c>
      <c r="I79" s="20">
        <v>45992</v>
      </c>
      <c r="J79" s="16" t="s">
        <v>1209</v>
      </c>
      <c r="K79" s="16">
        <v>2</v>
      </c>
      <c r="L79" s="16" t="s">
        <v>1328</v>
      </c>
      <c r="M79" s="9">
        <v>-502401013.98000002</v>
      </c>
      <c r="N79" s="9">
        <v>-2401013.98</v>
      </c>
      <c r="O79" s="9">
        <v>-500000000</v>
      </c>
      <c r="P79" s="9">
        <v>0</v>
      </c>
      <c r="Q79" s="9">
        <v>0</v>
      </c>
      <c r="R79" s="9">
        <v>0</v>
      </c>
      <c r="S79" s="9">
        <v>0</v>
      </c>
      <c r="T79" s="9">
        <v>202205270000415</v>
      </c>
      <c r="U79" s="21">
        <v>44711</v>
      </c>
      <c r="V79" s="21">
        <v>44711</v>
      </c>
      <c r="W79" s="8" t="s">
        <v>1211</v>
      </c>
      <c r="X79" s="8" t="s">
        <v>1212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20" customHeight="1" x14ac:dyDescent="0.35">
      <c r="A80" s="1"/>
      <c r="B80" s="17">
        <v>45838</v>
      </c>
      <c r="C80" s="16" t="s">
        <v>1330</v>
      </c>
      <c r="D80" s="16" t="s">
        <v>1208</v>
      </c>
      <c r="E80" s="18">
        <v>6.6050000000000004</v>
      </c>
      <c r="F80" s="9">
        <v>250000000</v>
      </c>
      <c r="G80" s="19">
        <v>46587</v>
      </c>
      <c r="H80" s="20">
        <v>45677</v>
      </c>
      <c r="I80" s="20">
        <v>45859</v>
      </c>
      <c r="J80" s="16" t="s">
        <v>1209</v>
      </c>
      <c r="K80" s="16">
        <v>2</v>
      </c>
      <c r="L80" s="16" t="s">
        <v>1331</v>
      </c>
      <c r="M80" s="9">
        <v>262494604.63</v>
      </c>
      <c r="N80" s="9">
        <v>7328835.6200000001</v>
      </c>
      <c r="O80" s="9">
        <v>255165769.00999999</v>
      </c>
      <c r="P80" s="9">
        <v>1.8974713000000001</v>
      </c>
      <c r="Q80" s="9">
        <v>-1.846514</v>
      </c>
      <c r="R80" s="9">
        <v>5.1094739999999996</v>
      </c>
      <c r="S80" s="9">
        <v>-48470</v>
      </c>
      <c r="T80" s="9">
        <v>202207180000660</v>
      </c>
      <c r="U80" s="21">
        <v>44761</v>
      </c>
      <c r="V80" s="21">
        <v>44761</v>
      </c>
      <c r="W80" s="8" t="s">
        <v>1211</v>
      </c>
      <c r="X80" s="8" t="s">
        <v>1212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20" customHeight="1" x14ac:dyDescent="0.35">
      <c r="A81" s="1"/>
      <c r="B81" s="17">
        <v>45838</v>
      </c>
      <c r="C81" s="16" t="s">
        <v>1332</v>
      </c>
      <c r="D81" s="16" t="s">
        <v>1214</v>
      </c>
      <c r="E81" s="18">
        <v>6.1820596999999999</v>
      </c>
      <c r="F81" s="9">
        <v>250000000</v>
      </c>
      <c r="G81" s="19">
        <v>46587</v>
      </c>
      <c r="H81" s="20">
        <v>45677</v>
      </c>
      <c r="I81" s="20">
        <v>45859</v>
      </c>
      <c r="J81" s="16" t="s">
        <v>1209</v>
      </c>
      <c r="K81" s="16">
        <v>2</v>
      </c>
      <c r="L81" s="16" t="s">
        <v>1331</v>
      </c>
      <c r="M81" s="9">
        <v>-256859545.66</v>
      </c>
      <c r="N81" s="9">
        <v>-6859545.6600000001</v>
      </c>
      <c r="O81" s="9">
        <v>-250000000</v>
      </c>
      <c r="P81" s="9">
        <v>0</v>
      </c>
      <c r="Q81" s="9">
        <v>0</v>
      </c>
      <c r="R81" s="9">
        <v>0</v>
      </c>
      <c r="S81" s="9">
        <v>0</v>
      </c>
      <c r="T81" s="9">
        <v>202207180000660</v>
      </c>
      <c r="U81" s="21">
        <v>44761</v>
      </c>
      <c r="V81" s="21">
        <v>44761</v>
      </c>
      <c r="W81" s="8" t="s">
        <v>1211</v>
      </c>
      <c r="X81" s="8" t="s">
        <v>1212</v>
      </c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20" customHeight="1" x14ac:dyDescent="0.35">
      <c r="A82" s="1"/>
      <c r="B82" s="17">
        <v>45838</v>
      </c>
      <c r="C82" s="16" t="s">
        <v>1333</v>
      </c>
      <c r="D82" s="16" t="s">
        <v>1208</v>
      </c>
      <c r="E82" s="18">
        <v>4.5075000000000003</v>
      </c>
      <c r="F82" s="9">
        <v>500000000</v>
      </c>
      <c r="G82" s="19">
        <v>46028</v>
      </c>
      <c r="H82" s="20">
        <v>45663</v>
      </c>
      <c r="I82" s="20">
        <v>45845</v>
      </c>
      <c r="J82" s="16" t="s">
        <v>1209</v>
      </c>
      <c r="K82" s="16">
        <v>2</v>
      </c>
      <c r="L82" s="16" t="s">
        <v>1334</v>
      </c>
      <c r="M82" s="9">
        <v>508391307.91000003</v>
      </c>
      <c r="N82" s="9">
        <v>10867397.26</v>
      </c>
      <c r="O82" s="9">
        <v>497523910.64999998</v>
      </c>
      <c r="P82" s="9">
        <v>0.50673559999999995</v>
      </c>
      <c r="Q82" s="9">
        <v>-0.49320069999999999</v>
      </c>
      <c r="R82" s="9">
        <v>0.74769600000000003</v>
      </c>
      <c r="S82" s="9">
        <v>-25073.9</v>
      </c>
      <c r="T82" s="9">
        <v>202101050000106</v>
      </c>
      <c r="U82" s="21">
        <v>44202</v>
      </c>
      <c r="V82" s="21">
        <v>44748</v>
      </c>
      <c r="W82" s="8" t="s">
        <v>1211</v>
      </c>
      <c r="X82" s="8" t="s">
        <v>1212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20" customHeight="1" x14ac:dyDescent="0.35">
      <c r="A83" s="1"/>
      <c r="B83" s="17">
        <v>45838</v>
      </c>
      <c r="C83" s="16" t="s">
        <v>1335</v>
      </c>
      <c r="D83" s="16" t="s">
        <v>1214</v>
      </c>
      <c r="E83" s="18">
        <v>6.2479126000000003</v>
      </c>
      <c r="F83" s="9">
        <v>500000000</v>
      </c>
      <c r="G83" s="19">
        <v>46028</v>
      </c>
      <c r="H83" s="20">
        <v>45663</v>
      </c>
      <c r="I83" s="20">
        <v>45845</v>
      </c>
      <c r="J83" s="16" t="s">
        <v>1209</v>
      </c>
      <c r="K83" s="16">
        <v>2</v>
      </c>
      <c r="L83" s="16" t="s">
        <v>1334</v>
      </c>
      <c r="M83" s="9">
        <v>-515063460.61000001</v>
      </c>
      <c r="N83" s="9">
        <v>-15063460.609999999</v>
      </c>
      <c r="O83" s="9">
        <v>-500000000</v>
      </c>
      <c r="P83" s="9">
        <v>0</v>
      </c>
      <c r="Q83" s="9">
        <v>0</v>
      </c>
      <c r="R83" s="9">
        <v>0</v>
      </c>
      <c r="S83" s="9">
        <v>0</v>
      </c>
      <c r="T83" s="9">
        <v>202101050000106</v>
      </c>
      <c r="U83" s="21">
        <v>44202</v>
      </c>
      <c r="V83" s="21">
        <v>44748</v>
      </c>
      <c r="W83" s="8" t="s">
        <v>1211</v>
      </c>
      <c r="X83" s="8" t="s">
        <v>1212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20" customHeight="1" x14ac:dyDescent="0.35">
      <c r="A84" s="1"/>
      <c r="B84" s="17">
        <v>45838</v>
      </c>
      <c r="C84" s="16" t="s">
        <v>1336</v>
      </c>
      <c r="D84" s="16" t="s">
        <v>1208</v>
      </c>
      <c r="E84" s="18">
        <v>6.42</v>
      </c>
      <c r="F84" s="9">
        <v>100000000</v>
      </c>
      <c r="G84" s="19">
        <v>46273</v>
      </c>
      <c r="H84" s="20">
        <v>45726</v>
      </c>
      <c r="I84" s="20">
        <v>45908</v>
      </c>
      <c r="J84" s="16" t="s">
        <v>1209</v>
      </c>
      <c r="K84" s="16">
        <v>2</v>
      </c>
      <c r="L84" s="16" t="s">
        <v>1337</v>
      </c>
      <c r="M84" s="9">
        <v>-103049900.93000001</v>
      </c>
      <c r="N84" s="9">
        <v>-1987561.64</v>
      </c>
      <c r="O84" s="9">
        <v>-101062339.29000001</v>
      </c>
      <c r="P84" s="9">
        <v>1.1432865999999999</v>
      </c>
      <c r="Q84" s="9">
        <v>1.1128159</v>
      </c>
      <c r="R84" s="9">
        <v>2.3331178000000001</v>
      </c>
      <c r="S84" s="9">
        <v>11467.56</v>
      </c>
      <c r="T84" s="9">
        <v>202209070000088</v>
      </c>
      <c r="U84" s="21">
        <v>44812</v>
      </c>
      <c r="V84" s="21">
        <v>44812</v>
      </c>
      <c r="W84" s="8" t="s">
        <v>1211</v>
      </c>
      <c r="X84" s="8" t="s">
        <v>1212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20" customHeight="1" x14ac:dyDescent="0.35">
      <c r="A85" s="1"/>
      <c r="B85" s="17">
        <v>45838</v>
      </c>
      <c r="C85" s="16" t="s">
        <v>1338</v>
      </c>
      <c r="D85" s="16" t="s">
        <v>1214</v>
      </c>
      <c r="E85" s="18">
        <v>5.9903089999999999</v>
      </c>
      <c r="F85" s="9">
        <v>100000000</v>
      </c>
      <c r="G85" s="19">
        <v>46273</v>
      </c>
      <c r="H85" s="20">
        <v>45726</v>
      </c>
      <c r="I85" s="20">
        <v>45908</v>
      </c>
      <c r="J85" s="16" t="s">
        <v>1209</v>
      </c>
      <c r="K85" s="16">
        <v>2</v>
      </c>
      <c r="L85" s="16" t="s">
        <v>1337</v>
      </c>
      <c r="M85" s="9">
        <v>101854534.03</v>
      </c>
      <c r="N85" s="9">
        <v>1854534.03</v>
      </c>
      <c r="O85" s="9">
        <v>100000000</v>
      </c>
      <c r="P85" s="9">
        <v>0</v>
      </c>
      <c r="Q85" s="9">
        <v>0</v>
      </c>
      <c r="R85" s="9">
        <v>0</v>
      </c>
      <c r="S85" s="9">
        <v>0</v>
      </c>
      <c r="T85" s="9">
        <v>202209070000088</v>
      </c>
      <c r="U85" s="21">
        <v>44812</v>
      </c>
      <c r="V85" s="21">
        <v>44812</v>
      </c>
      <c r="W85" s="8" t="s">
        <v>1211</v>
      </c>
      <c r="X85" s="8" t="s">
        <v>1212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20" customHeight="1" x14ac:dyDescent="0.35">
      <c r="A86" s="1"/>
      <c r="B86" s="17">
        <v>45838</v>
      </c>
      <c r="C86" s="16" t="s">
        <v>1339</v>
      </c>
      <c r="D86" s="16" t="s">
        <v>1208</v>
      </c>
      <c r="E86" s="18">
        <v>5.48</v>
      </c>
      <c r="F86" s="9">
        <v>500000000</v>
      </c>
      <c r="G86" s="19">
        <v>46202</v>
      </c>
      <c r="H86" s="20">
        <v>45838</v>
      </c>
      <c r="I86" s="20">
        <v>46020</v>
      </c>
      <c r="J86" s="16" t="s">
        <v>1209</v>
      </c>
      <c r="K86" s="16">
        <v>2</v>
      </c>
      <c r="L86" s="16" t="s">
        <v>1340</v>
      </c>
      <c r="M86" s="9">
        <v>-500142852.12</v>
      </c>
      <c r="N86" s="9">
        <v>-75068.490000000005</v>
      </c>
      <c r="O86" s="9">
        <v>-500067783.63</v>
      </c>
      <c r="P86" s="9">
        <v>0.98126029999999997</v>
      </c>
      <c r="Q86" s="9">
        <v>0.95515539999999999</v>
      </c>
      <c r="R86" s="9">
        <v>1.8492298</v>
      </c>
      <c r="S86" s="9">
        <v>47771.41</v>
      </c>
      <c r="T86" s="9">
        <v>202106280000240</v>
      </c>
      <c r="U86" s="21">
        <v>44376</v>
      </c>
      <c r="V86" s="21">
        <v>44741</v>
      </c>
      <c r="W86" s="8" t="s">
        <v>1211</v>
      </c>
      <c r="X86" s="8" t="s">
        <v>1212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20" customHeight="1" x14ac:dyDescent="0.35">
      <c r="A87" s="1"/>
      <c r="B87" s="17">
        <v>45838</v>
      </c>
      <c r="C87" s="16" t="s">
        <v>1341</v>
      </c>
      <c r="D87" s="16" t="s">
        <v>1214</v>
      </c>
      <c r="E87" s="18">
        <v>5.5200000999999999</v>
      </c>
      <c r="F87" s="9">
        <v>500000000</v>
      </c>
      <c r="G87" s="19">
        <v>46202</v>
      </c>
      <c r="H87" s="20">
        <v>45838</v>
      </c>
      <c r="I87" s="20">
        <v>46020</v>
      </c>
      <c r="J87" s="16" t="s">
        <v>1209</v>
      </c>
      <c r="K87" s="16">
        <v>2</v>
      </c>
      <c r="L87" s="16" t="s">
        <v>1340</v>
      </c>
      <c r="M87" s="9">
        <v>500075616.44</v>
      </c>
      <c r="N87" s="9">
        <v>75616.44</v>
      </c>
      <c r="O87" s="9">
        <v>500000000</v>
      </c>
      <c r="P87" s="9">
        <v>0</v>
      </c>
      <c r="Q87" s="9">
        <v>0</v>
      </c>
      <c r="R87" s="9">
        <v>0</v>
      </c>
      <c r="S87" s="9">
        <v>0</v>
      </c>
      <c r="T87" s="9">
        <v>202106280000240</v>
      </c>
      <c r="U87" s="21">
        <v>44376</v>
      </c>
      <c r="V87" s="21">
        <v>44741</v>
      </c>
      <c r="W87" s="8" t="s">
        <v>1211</v>
      </c>
      <c r="X87" s="8" t="s">
        <v>1212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20" customHeight="1" x14ac:dyDescent="0.35">
      <c r="A88" s="1"/>
      <c r="B88" s="17">
        <v>45838</v>
      </c>
      <c r="C88" s="16" t="s">
        <v>1342</v>
      </c>
      <c r="D88" s="16" t="s">
        <v>1208</v>
      </c>
      <c r="E88" s="18">
        <v>5.22</v>
      </c>
      <c r="F88" s="9">
        <v>1000000000</v>
      </c>
      <c r="G88" s="19">
        <v>46293</v>
      </c>
      <c r="H88" s="20">
        <v>45743</v>
      </c>
      <c r="I88" s="20">
        <v>45929</v>
      </c>
      <c r="J88" s="16" t="s">
        <v>1209</v>
      </c>
      <c r="K88" s="16">
        <v>2</v>
      </c>
      <c r="L88" s="16" t="s">
        <v>1343</v>
      </c>
      <c r="M88" s="9">
        <v>1010562101.62</v>
      </c>
      <c r="N88" s="9">
        <v>13729315.07</v>
      </c>
      <c r="O88" s="9">
        <v>996832786.54999995</v>
      </c>
      <c r="P88" s="9">
        <v>1.2055952999999999</v>
      </c>
      <c r="Q88" s="9">
        <v>-1.1734479</v>
      </c>
      <c r="R88" s="9">
        <v>2.5160103</v>
      </c>
      <c r="S88" s="9">
        <v>-118584.19</v>
      </c>
      <c r="T88" s="9">
        <v>202109240000011</v>
      </c>
      <c r="U88" s="21">
        <v>44466</v>
      </c>
      <c r="V88" s="21">
        <v>44831</v>
      </c>
      <c r="W88" s="8" t="s">
        <v>1211</v>
      </c>
      <c r="X88" s="8" t="s">
        <v>1212</v>
      </c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20" customHeight="1" x14ac:dyDescent="0.35">
      <c r="A89" s="1"/>
      <c r="B89" s="17">
        <v>45838</v>
      </c>
      <c r="C89" s="16" t="s">
        <v>1344</v>
      </c>
      <c r="D89" s="16" t="s">
        <v>1214</v>
      </c>
      <c r="E89" s="18">
        <v>5.8989856999999999</v>
      </c>
      <c r="F89" s="9">
        <v>1000000000</v>
      </c>
      <c r="G89" s="19">
        <v>46293</v>
      </c>
      <c r="H89" s="20">
        <v>45743</v>
      </c>
      <c r="I89" s="20">
        <v>45929</v>
      </c>
      <c r="J89" s="16" t="s">
        <v>1209</v>
      </c>
      <c r="K89" s="16">
        <v>2</v>
      </c>
      <c r="L89" s="16" t="s">
        <v>1343</v>
      </c>
      <c r="M89" s="9">
        <v>-1015515140.55</v>
      </c>
      <c r="N89" s="9">
        <v>-15515140.550000001</v>
      </c>
      <c r="O89" s="9">
        <v>-1000000000</v>
      </c>
      <c r="P89" s="9">
        <v>0</v>
      </c>
      <c r="Q89" s="9">
        <v>0</v>
      </c>
      <c r="R89" s="9">
        <v>0</v>
      </c>
      <c r="S89" s="9">
        <v>0</v>
      </c>
      <c r="T89" s="9">
        <v>202109240000011</v>
      </c>
      <c r="U89" s="21">
        <v>44466</v>
      </c>
      <c r="V89" s="21">
        <v>44831</v>
      </c>
      <c r="W89" s="8" t="s">
        <v>1211</v>
      </c>
      <c r="X89" s="8" t="s">
        <v>1212</v>
      </c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20" customHeight="1" x14ac:dyDescent="0.35">
      <c r="A90" s="1"/>
      <c r="B90" s="17">
        <v>45838</v>
      </c>
      <c r="C90" s="16" t="s">
        <v>1345</v>
      </c>
      <c r="D90" s="16" t="s">
        <v>1208</v>
      </c>
      <c r="E90" s="18">
        <v>6.81</v>
      </c>
      <c r="F90" s="9">
        <v>250000000</v>
      </c>
      <c r="G90" s="19">
        <v>46573</v>
      </c>
      <c r="H90" s="20">
        <v>45663</v>
      </c>
      <c r="I90" s="20">
        <v>45842</v>
      </c>
      <c r="J90" s="16" t="s">
        <v>1209</v>
      </c>
      <c r="K90" s="16">
        <v>2</v>
      </c>
      <c r="L90" s="16" t="s">
        <v>1346</v>
      </c>
      <c r="M90" s="9">
        <v>-264264883.66</v>
      </c>
      <c r="N90" s="9">
        <v>-8209315.0700000003</v>
      </c>
      <c r="O90" s="9">
        <v>-256055568.59</v>
      </c>
      <c r="P90" s="9">
        <v>1.8551215000000001</v>
      </c>
      <c r="Q90" s="9">
        <v>1.8053208000000001</v>
      </c>
      <c r="R90" s="9">
        <v>4.9440571999999996</v>
      </c>
      <c r="S90" s="9">
        <v>47708.29</v>
      </c>
      <c r="T90" s="9">
        <v>202207010000361</v>
      </c>
      <c r="U90" s="21">
        <v>44746</v>
      </c>
      <c r="V90" s="21">
        <v>44746</v>
      </c>
      <c r="W90" s="8" t="s">
        <v>1265</v>
      </c>
      <c r="X90" s="8" t="s">
        <v>1212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20" customHeight="1" x14ac:dyDescent="0.35">
      <c r="A91" s="1"/>
      <c r="B91" s="17">
        <v>45838</v>
      </c>
      <c r="C91" s="16" t="s">
        <v>1347</v>
      </c>
      <c r="D91" s="16" t="s">
        <v>1214</v>
      </c>
      <c r="E91" s="18">
        <v>6.2479126000000003</v>
      </c>
      <c r="F91" s="9">
        <v>250000000</v>
      </c>
      <c r="G91" s="19">
        <v>46573</v>
      </c>
      <c r="H91" s="20">
        <v>45663</v>
      </c>
      <c r="I91" s="20">
        <v>45842</v>
      </c>
      <c r="J91" s="16" t="s">
        <v>1209</v>
      </c>
      <c r="K91" s="16">
        <v>2</v>
      </c>
      <c r="L91" s="16" t="s">
        <v>1346</v>
      </c>
      <c r="M91" s="9">
        <v>257531730.31</v>
      </c>
      <c r="N91" s="9">
        <v>7531730.3099999996</v>
      </c>
      <c r="O91" s="9">
        <v>250000000</v>
      </c>
      <c r="P91" s="9">
        <v>0</v>
      </c>
      <c r="Q91" s="9">
        <v>0</v>
      </c>
      <c r="R91" s="9">
        <v>0</v>
      </c>
      <c r="S91" s="9">
        <v>0</v>
      </c>
      <c r="T91" s="9">
        <v>202207010000361</v>
      </c>
      <c r="U91" s="21">
        <v>44746</v>
      </c>
      <c r="V91" s="21">
        <v>44746</v>
      </c>
      <c r="W91" s="8" t="s">
        <v>1265</v>
      </c>
      <c r="X91" s="8" t="s">
        <v>1212</v>
      </c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20" customHeight="1" x14ac:dyDescent="0.35">
      <c r="A92" s="1"/>
      <c r="B92" s="17">
        <v>45838</v>
      </c>
      <c r="C92" s="16" t="s">
        <v>1348</v>
      </c>
      <c r="D92" s="16" t="s">
        <v>1208</v>
      </c>
      <c r="E92" s="18">
        <v>6.6</v>
      </c>
      <c r="F92" s="9">
        <v>250000000</v>
      </c>
      <c r="G92" s="19">
        <v>46223</v>
      </c>
      <c r="H92" s="20">
        <v>45677</v>
      </c>
      <c r="I92" s="20">
        <v>45859</v>
      </c>
      <c r="J92" s="16" t="s">
        <v>1209</v>
      </c>
      <c r="K92" s="16">
        <v>2</v>
      </c>
      <c r="L92" s="16" t="s">
        <v>1349</v>
      </c>
      <c r="M92" s="9">
        <v>-260166926.93000001</v>
      </c>
      <c r="N92" s="9">
        <v>-7323287.6699999999</v>
      </c>
      <c r="O92" s="9">
        <v>-252843639.25999999</v>
      </c>
      <c r="P92" s="9">
        <v>1.0053114999999999</v>
      </c>
      <c r="Q92" s="9">
        <v>0.97855239999999999</v>
      </c>
      <c r="R92" s="9">
        <v>1.9402375000000001</v>
      </c>
      <c r="S92" s="9">
        <v>25458.7</v>
      </c>
      <c r="T92" s="9">
        <v>202207190000070</v>
      </c>
      <c r="U92" s="21">
        <v>44762</v>
      </c>
      <c r="V92" s="21">
        <v>44762</v>
      </c>
      <c r="W92" s="8" t="s">
        <v>1211</v>
      </c>
      <c r="X92" s="8" t="s">
        <v>1212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20" customHeight="1" x14ac:dyDescent="0.35">
      <c r="A93" s="1"/>
      <c r="B93" s="17">
        <v>45838</v>
      </c>
      <c r="C93" s="16" t="s">
        <v>1350</v>
      </c>
      <c r="D93" s="16" t="s">
        <v>1214</v>
      </c>
      <c r="E93" s="18">
        <v>6.1820596999999999</v>
      </c>
      <c r="F93" s="9">
        <v>250000000</v>
      </c>
      <c r="G93" s="19">
        <v>46223</v>
      </c>
      <c r="H93" s="20">
        <v>45677</v>
      </c>
      <c r="I93" s="20">
        <v>45859</v>
      </c>
      <c r="J93" s="16" t="s">
        <v>1209</v>
      </c>
      <c r="K93" s="16">
        <v>2</v>
      </c>
      <c r="L93" s="16" t="s">
        <v>1349</v>
      </c>
      <c r="M93" s="9">
        <v>256859545.66</v>
      </c>
      <c r="N93" s="9">
        <v>6859545.6600000001</v>
      </c>
      <c r="O93" s="9">
        <v>250000000</v>
      </c>
      <c r="P93" s="9">
        <v>0</v>
      </c>
      <c r="Q93" s="9">
        <v>0</v>
      </c>
      <c r="R93" s="9">
        <v>0</v>
      </c>
      <c r="S93" s="9">
        <v>0</v>
      </c>
      <c r="T93" s="9">
        <v>202207190000070</v>
      </c>
      <c r="U93" s="21">
        <v>44762</v>
      </c>
      <c r="V93" s="21">
        <v>44762</v>
      </c>
      <c r="W93" s="8" t="s">
        <v>1211</v>
      </c>
      <c r="X93" s="8" t="s">
        <v>1212</v>
      </c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20" customHeight="1" x14ac:dyDescent="0.35">
      <c r="A94" s="1"/>
      <c r="B94" s="17">
        <v>45838</v>
      </c>
      <c r="C94" s="16" t="s">
        <v>1351</v>
      </c>
      <c r="D94" s="16" t="s">
        <v>1208</v>
      </c>
      <c r="E94" s="18">
        <v>5.93</v>
      </c>
      <c r="F94" s="9">
        <v>250000000</v>
      </c>
      <c r="G94" s="19">
        <v>46462</v>
      </c>
      <c r="H94" s="20">
        <v>45733</v>
      </c>
      <c r="I94" s="20">
        <v>45916</v>
      </c>
      <c r="J94" s="16" t="s">
        <v>1209</v>
      </c>
      <c r="K94" s="16">
        <v>2</v>
      </c>
      <c r="L94" s="16" t="s">
        <v>1352</v>
      </c>
      <c r="M94" s="9">
        <v>-255993515.37</v>
      </c>
      <c r="N94" s="9">
        <v>-4305342.47</v>
      </c>
      <c r="O94" s="9">
        <v>-251688172.90000001</v>
      </c>
      <c r="P94" s="9">
        <v>1.6227081000000001</v>
      </c>
      <c r="Q94" s="9">
        <v>1.5792564</v>
      </c>
      <c r="R94" s="9">
        <v>3.9666589000000001</v>
      </c>
      <c r="S94" s="9">
        <v>40427.94</v>
      </c>
      <c r="T94" s="9">
        <v>202203150000307</v>
      </c>
      <c r="U94" s="21">
        <v>44636</v>
      </c>
      <c r="V94" s="21">
        <v>44820</v>
      </c>
      <c r="W94" s="8" t="s">
        <v>1211</v>
      </c>
      <c r="X94" s="8" t="s">
        <v>1212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20" customHeight="1" x14ac:dyDescent="0.35">
      <c r="A95" s="1"/>
      <c r="B95" s="17">
        <v>45838</v>
      </c>
      <c r="C95" s="16" t="s">
        <v>1353</v>
      </c>
      <c r="D95" s="16" t="s">
        <v>1214</v>
      </c>
      <c r="E95" s="18">
        <v>5.9576054000000003</v>
      </c>
      <c r="F95" s="9">
        <v>250000000</v>
      </c>
      <c r="G95" s="19">
        <v>46462</v>
      </c>
      <c r="H95" s="20">
        <v>45733</v>
      </c>
      <c r="I95" s="20">
        <v>45916</v>
      </c>
      <c r="J95" s="16" t="s">
        <v>1209</v>
      </c>
      <c r="K95" s="16">
        <v>2</v>
      </c>
      <c r="L95" s="16" t="s">
        <v>1352</v>
      </c>
      <c r="M95" s="9">
        <v>254325384.75</v>
      </c>
      <c r="N95" s="9">
        <v>4325384.75</v>
      </c>
      <c r="O95" s="9">
        <v>250000000</v>
      </c>
      <c r="P95" s="9">
        <v>0</v>
      </c>
      <c r="Q95" s="9">
        <v>0</v>
      </c>
      <c r="R95" s="9">
        <v>0</v>
      </c>
      <c r="S95" s="9">
        <v>0</v>
      </c>
      <c r="T95" s="9">
        <v>202203150000307</v>
      </c>
      <c r="U95" s="21">
        <v>44636</v>
      </c>
      <c r="V95" s="21">
        <v>44820</v>
      </c>
      <c r="W95" s="8" t="s">
        <v>1211</v>
      </c>
      <c r="X95" s="8" t="s">
        <v>1212</v>
      </c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20" customHeight="1" x14ac:dyDescent="0.35">
      <c r="A96" s="1"/>
      <c r="B96" s="17">
        <v>45838</v>
      </c>
      <c r="C96" s="16" t="s">
        <v>1354</v>
      </c>
      <c r="D96" s="16" t="s">
        <v>1208</v>
      </c>
      <c r="E96" s="18">
        <v>5.4024999999999999</v>
      </c>
      <c r="F96" s="9">
        <v>250000000</v>
      </c>
      <c r="G96" s="19">
        <v>46204</v>
      </c>
      <c r="H96" s="20">
        <v>45658</v>
      </c>
      <c r="I96" s="20">
        <v>45839</v>
      </c>
      <c r="J96" s="16" t="s">
        <v>1209</v>
      </c>
      <c r="K96" s="16">
        <v>2</v>
      </c>
      <c r="L96" s="16" t="s">
        <v>1355</v>
      </c>
      <c r="M96" s="9">
        <v>-256545953.74000001</v>
      </c>
      <c r="N96" s="9">
        <v>-6697619.8600000003</v>
      </c>
      <c r="O96" s="9">
        <v>-249848333.88</v>
      </c>
      <c r="P96" s="9">
        <v>0.96108680000000002</v>
      </c>
      <c r="Q96" s="9">
        <v>0.9355192</v>
      </c>
      <c r="R96" s="9">
        <v>1.8156585999999999</v>
      </c>
      <c r="S96" s="9">
        <v>24000.37</v>
      </c>
      <c r="T96" s="9">
        <v>202106300000290</v>
      </c>
      <c r="U96" s="21">
        <v>44378</v>
      </c>
      <c r="V96" s="21">
        <v>44743</v>
      </c>
      <c r="W96" s="8" t="s">
        <v>1211</v>
      </c>
      <c r="X96" s="8" t="s">
        <v>1212</v>
      </c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20" customHeight="1" x14ac:dyDescent="0.35">
      <c r="A97" s="1"/>
      <c r="B97" s="17">
        <v>45838</v>
      </c>
      <c r="C97" s="16" t="s">
        <v>1356</v>
      </c>
      <c r="D97" s="16" t="s">
        <v>1214</v>
      </c>
      <c r="E97" s="18">
        <v>6.2622681</v>
      </c>
      <c r="F97" s="9">
        <v>250000000</v>
      </c>
      <c r="G97" s="19">
        <v>46204</v>
      </c>
      <c r="H97" s="20">
        <v>45658</v>
      </c>
      <c r="I97" s="20">
        <v>45839</v>
      </c>
      <c r="J97" s="16" t="s">
        <v>1209</v>
      </c>
      <c r="K97" s="16">
        <v>2</v>
      </c>
      <c r="L97" s="16" t="s">
        <v>1355</v>
      </c>
      <c r="M97" s="9">
        <v>257763496.71000001</v>
      </c>
      <c r="N97" s="9">
        <v>7763496.71</v>
      </c>
      <c r="O97" s="9">
        <v>250000000</v>
      </c>
      <c r="P97" s="9">
        <v>0</v>
      </c>
      <c r="Q97" s="9">
        <v>0</v>
      </c>
      <c r="R97" s="9">
        <v>0</v>
      </c>
      <c r="S97" s="9">
        <v>0</v>
      </c>
      <c r="T97" s="9">
        <v>202106300000290</v>
      </c>
      <c r="U97" s="21">
        <v>44378</v>
      </c>
      <c r="V97" s="21">
        <v>44743</v>
      </c>
      <c r="W97" s="8" t="s">
        <v>1211</v>
      </c>
      <c r="X97" s="8" t="s">
        <v>1212</v>
      </c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20" customHeight="1" x14ac:dyDescent="0.35">
      <c r="A98" s="1"/>
      <c r="B98" s="17">
        <v>45838</v>
      </c>
      <c r="C98" s="16" t="s">
        <v>1357</v>
      </c>
      <c r="D98" s="16" t="s">
        <v>1208</v>
      </c>
      <c r="E98" s="18">
        <v>5.7024999999999997</v>
      </c>
      <c r="F98" s="9">
        <v>1000000000</v>
      </c>
      <c r="G98" s="19">
        <v>46406</v>
      </c>
      <c r="H98" s="20">
        <v>45677</v>
      </c>
      <c r="I98" s="20">
        <v>45859</v>
      </c>
      <c r="J98" s="16" t="s">
        <v>1209</v>
      </c>
      <c r="K98" s="16">
        <v>2</v>
      </c>
      <c r="L98" s="16" t="s">
        <v>1358</v>
      </c>
      <c r="M98" s="9">
        <v>-1028310595.09</v>
      </c>
      <c r="N98" s="9">
        <v>-25309726.030000001</v>
      </c>
      <c r="O98" s="9">
        <v>-1003000869.0599999</v>
      </c>
      <c r="P98" s="9">
        <v>1.4721744000000001</v>
      </c>
      <c r="Q98" s="9">
        <v>1.4328065999999999</v>
      </c>
      <c r="R98" s="9">
        <v>3.4297748000000001</v>
      </c>
      <c r="S98" s="9">
        <v>147337.01999999999</v>
      </c>
      <c r="T98" s="9">
        <v>202201180000292</v>
      </c>
      <c r="U98" s="21">
        <v>44580</v>
      </c>
      <c r="V98" s="21">
        <v>44761</v>
      </c>
      <c r="W98" s="8" t="s">
        <v>1211</v>
      </c>
      <c r="X98" s="8" t="s">
        <v>1212</v>
      </c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20" customHeight="1" x14ac:dyDescent="0.35">
      <c r="A99" s="1"/>
      <c r="B99" s="17">
        <v>45838</v>
      </c>
      <c r="C99" s="16" t="s">
        <v>1359</v>
      </c>
      <c r="D99" s="16" t="s">
        <v>1214</v>
      </c>
      <c r="E99" s="18">
        <v>6.1820596999999999</v>
      </c>
      <c r="F99" s="9">
        <v>1000000000</v>
      </c>
      <c r="G99" s="19">
        <v>46406</v>
      </c>
      <c r="H99" s="20">
        <v>45677</v>
      </c>
      <c r="I99" s="20">
        <v>45859</v>
      </c>
      <c r="J99" s="16" t="s">
        <v>1209</v>
      </c>
      <c r="K99" s="16">
        <v>2</v>
      </c>
      <c r="L99" s="16" t="s">
        <v>1358</v>
      </c>
      <c r="M99" s="9">
        <v>1027438182.74</v>
      </c>
      <c r="N99" s="9">
        <v>27438182.739999998</v>
      </c>
      <c r="O99" s="9">
        <v>1000000000</v>
      </c>
      <c r="P99" s="9">
        <v>0</v>
      </c>
      <c r="Q99" s="9">
        <v>0</v>
      </c>
      <c r="R99" s="9">
        <v>0</v>
      </c>
      <c r="S99" s="9">
        <v>0</v>
      </c>
      <c r="T99" s="9">
        <v>202201180000292</v>
      </c>
      <c r="U99" s="21">
        <v>44580</v>
      </c>
      <c r="V99" s="21">
        <v>44761</v>
      </c>
      <c r="W99" s="8" t="s">
        <v>1211</v>
      </c>
      <c r="X99" s="8" t="s">
        <v>1212</v>
      </c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20" customHeight="1" x14ac:dyDescent="0.35">
      <c r="A100" s="1"/>
      <c r="B100" s="17">
        <v>45838</v>
      </c>
      <c r="C100" s="16" t="s">
        <v>1360</v>
      </c>
      <c r="D100" s="16" t="s">
        <v>1208</v>
      </c>
      <c r="E100" s="18">
        <v>6.8425000000000002</v>
      </c>
      <c r="F100" s="9">
        <v>250000000</v>
      </c>
      <c r="G100" s="19">
        <v>46701</v>
      </c>
      <c r="H100" s="20">
        <v>45790</v>
      </c>
      <c r="I100" s="20">
        <v>45971</v>
      </c>
      <c r="J100" s="16" t="s">
        <v>1209</v>
      </c>
      <c r="K100" s="16">
        <v>2</v>
      </c>
      <c r="L100" s="16" t="s">
        <v>1361</v>
      </c>
      <c r="M100" s="9">
        <v>259385122.12</v>
      </c>
      <c r="N100" s="9">
        <v>2296455.48</v>
      </c>
      <c r="O100" s="9">
        <v>257088666.63999999</v>
      </c>
      <c r="P100" s="9">
        <v>2.2047560000000002</v>
      </c>
      <c r="Q100" s="9">
        <v>-2.1453866000000001</v>
      </c>
      <c r="R100" s="9">
        <v>6.4108257000000002</v>
      </c>
      <c r="S100" s="9">
        <v>-55648.14</v>
      </c>
      <c r="T100" s="9">
        <v>202211090000019</v>
      </c>
      <c r="U100" s="21">
        <v>44875</v>
      </c>
      <c r="V100" s="21">
        <v>44875</v>
      </c>
      <c r="W100" s="8" t="s">
        <v>1211</v>
      </c>
      <c r="X100" s="8" t="s">
        <v>1212</v>
      </c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20" customHeight="1" x14ac:dyDescent="0.35">
      <c r="A101" s="1"/>
      <c r="B101" s="17">
        <v>45838</v>
      </c>
      <c r="C101" s="16" t="s">
        <v>1362</v>
      </c>
      <c r="D101" s="16" t="s">
        <v>1214</v>
      </c>
      <c r="E101" s="18">
        <v>5.6279041999999997</v>
      </c>
      <c r="F101" s="9">
        <v>250000000</v>
      </c>
      <c r="G101" s="19">
        <v>46701</v>
      </c>
      <c r="H101" s="20">
        <v>45790</v>
      </c>
      <c r="I101" s="20">
        <v>45971</v>
      </c>
      <c r="J101" s="16" t="s">
        <v>1209</v>
      </c>
      <c r="K101" s="16">
        <v>2</v>
      </c>
      <c r="L101" s="16" t="s">
        <v>1361</v>
      </c>
      <c r="M101" s="9">
        <v>-251888817.16999999</v>
      </c>
      <c r="N101" s="9">
        <v>-1888817.17</v>
      </c>
      <c r="O101" s="9">
        <v>-250000000</v>
      </c>
      <c r="P101" s="9">
        <v>0</v>
      </c>
      <c r="Q101" s="9">
        <v>0</v>
      </c>
      <c r="R101" s="9">
        <v>0</v>
      </c>
      <c r="S101" s="9">
        <v>0</v>
      </c>
      <c r="T101" s="9">
        <v>202211090000019</v>
      </c>
      <c r="U101" s="21">
        <v>44875</v>
      </c>
      <c r="V101" s="21">
        <v>44875</v>
      </c>
      <c r="W101" s="8" t="s">
        <v>1211</v>
      </c>
      <c r="X101" s="8" t="s">
        <v>1212</v>
      </c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20" customHeight="1" x14ac:dyDescent="0.35">
      <c r="A102" s="1"/>
      <c r="B102" s="17">
        <v>45838</v>
      </c>
      <c r="C102" s="16" t="s">
        <v>1363</v>
      </c>
      <c r="D102" s="16" t="s">
        <v>1208</v>
      </c>
      <c r="E102" s="18">
        <v>6.5049999999999999</v>
      </c>
      <c r="F102" s="9">
        <v>250000000</v>
      </c>
      <c r="G102" s="19">
        <v>46582</v>
      </c>
      <c r="H102" s="20">
        <v>45671</v>
      </c>
      <c r="I102" s="20">
        <v>45852</v>
      </c>
      <c r="J102" s="16" t="s">
        <v>1209</v>
      </c>
      <c r="K102" s="16">
        <v>2</v>
      </c>
      <c r="L102" s="16" t="s">
        <v>1364</v>
      </c>
      <c r="M102" s="9">
        <v>262149367.34</v>
      </c>
      <c r="N102" s="9">
        <v>7485205.4800000004</v>
      </c>
      <c r="O102" s="9">
        <v>254664161.86000001</v>
      </c>
      <c r="P102" s="9">
        <v>1.8854203</v>
      </c>
      <c r="Q102" s="9">
        <v>-1.834792</v>
      </c>
      <c r="R102" s="9">
        <v>5.0599441000000001</v>
      </c>
      <c r="S102" s="9">
        <v>-48098.96</v>
      </c>
      <c r="T102" s="9">
        <v>202207130000430</v>
      </c>
      <c r="U102" s="21">
        <v>44756</v>
      </c>
      <c r="V102" s="21">
        <v>44756</v>
      </c>
      <c r="W102" s="8" t="s">
        <v>1211</v>
      </c>
      <c r="X102" s="8" t="s">
        <v>1212</v>
      </c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20" customHeight="1" x14ac:dyDescent="0.35">
      <c r="A103" s="1"/>
      <c r="B103" s="17">
        <v>45838</v>
      </c>
      <c r="C103" s="16" t="s">
        <v>1365</v>
      </c>
      <c r="D103" s="16" t="s">
        <v>1214</v>
      </c>
      <c r="E103" s="18">
        <v>6.2038470999999999</v>
      </c>
      <c r="F103" s="9">
        <v>250000000</v>
      </c>
      <c r="G103" s="19">
        <v>46582</v>
      </c>
      <c r="H103" s="20">
        <v>45671</v>
      </c>
      <c r="I103" s="20">
        <v>45852</v>
      </c>
      <c r="J103" s="16" t="s">
        <v>1209</v>
      </c>
      <c r="K103" s="16">
        <v>2</v>
      </c>
      <c r="L103" s="16" t="s">
        <v>1364</v>
      </c>
      <c r="M103" s="9">
        <v>-257138673.41999999</v>
      </c>
      <c r="N103" s="9">
        <v>-7138673.4199999999</v>
      </c>
      <c r="O103" s="9">
        <v>-250000000</v>
      </c>
      <c r="P103" s="9">
        <v>0</v>
      </c>
      <c r="Q103" s="9">
        <v>0</v>
      </c>
      <c r="R103" s="9">
        <v>0</v>
      </c>
      <c r="S103" s="9">
        <v>0</v>
      </c>
      <c r="T103" s="9">
        <v>202207130000430</v>
      </c>
      <c r="U103" s="21">
        <v>44756</v>
      </c>
      <c r="V103" s="21">
        <v>44756</v>
      </c>
      <c r="W103" s="8" t="s">
        <v>1211</v>
      </c>
      <c r="X103" s="8" t="s">
        <v>1212</v>
      </c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20" customHeight="1" x14ac:dyDescent="0.35">
      <c r="A104" s="1"/>
      <c r="B104" s="17">
        <v>45838</v>
      </c>
      <c r="C104" s="16" t="s">
        <v>1366</v>
      </c>
      <c r="D104" s="16" t="s">
        <v>1208</v>
      </c>
      <c r="E104" s="18">
        <v>6.58</v>
      </c>
      <c r="F104" s="9">
        <v>250000000</v>
      </c>
      <c r="G104" s="19">
        <v>46286</v>
      </c>
      <c r="H104" s="20">
        <v>45735</v>
      </c>
      <c r="I104" s="20">
        <v>45919</v>
      </c>
      <c r="J104" s="16" t="s">
        <v>1209</v>
      </c>
      <c r="K104" s="16">
        <v>2</v>
      </c>
      <c r="L104" s="16" t="s">
        <v>1367</v>
      </c>
      <c r="M104" s="9">
        <v>-257878536.90000001</v>
      </c>
      <c r="N104" s="9">
        <v>-4687123.29</v>
      </c>
      <c r="O104" s="9">
        <v>-253191413.61000001</v>
      </c>
      <c r="P104" s="9">
        <v>1.1771974000000001</v>
      </c>
      <c r="Q104" s="9">
        <v>1.1458124999999999</v>
      </c>
      <c r="R104" s="9">
        <v>2.4356314000000001</v>
      </c>
      <c r="S104" s="9">
        <v>29548.05</v>
      </c>
      <c r="T104" s="9">
        <v>202209160000261</v>
      </c>
      <c r="U104" s="21">
        <v>44823</v>
      </c>
      <c r="V104" s="21">
        <v>44823</v>
      </c>
      <c r="W104" s="8" t="s">
        <v>1211</v>
      </c>
      <c r="X104" s="8" t="s">
        <v>1212</v>
      </c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20" customHeight="1" x14ac:dyDescent="0.35">
      <c r="A105" s="1"/>
      <c r="B105" s="17">
        <v>45838</v>
      </c>
      <c r="C105" s="16" t="s">
        <v>1368</v>
      </c>
      <c r="D105" s="16" t="s">
        <v>1214</v>
      </c>
      <c r="E105" s="18">
        <v>5.9469035999999997</v>
      </c>
      <c r="F105" s="9">
        <v>250000000</v>
      </c>
      <c r="G105" s="19">
        <v>46286</v>
      </c>
      <c r="H105" s="20">
        <v>45735</v>
      </c>
      <c r="I105" s="20">
        <v>45919</v>
      </c>
      <c r="J105" s="16" t="s">
        <v>1209</v>
      </c>
      <c r="K105" s="16">
        <v>2</v>
      </c>
      <c r="L105" s="16" t="s">
        <v>1367</v>
      </c>
      <c r="M105" s="9">
        <v>254236150.52000001</v>
      </c>
      <c r="N105" s="9">
        <v>4236150.5199999996</v>
      </c>
      <c r="O105" s="9">
        <v>250000000</v>
      </c>
      <c r="P105" s="9">
        <v>0</v>
      </c>
      <c r="Q105" s="9">
        <v>0</v>
      </c>
      <c r="R105" s="9">
        <v>0</v>
      </c>
      <c r="S105" s="9">
        <v>0</v>
      </c>
      <c r="T105" s="9">
        <v>202209160000261</v>
      </c>
      <c r="U105" s="21">
        <v>44823</v>
      </c>
      <c r="V105" s="21">
        <v>44823</v>
      </c>
      <c r="W105" s="8" t="s">
        <v>1211</v>
      </c>
      <c r="X105" s="8" t="s">
        <v>1212</v>
      </c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20" customHeight="1" x14ac:dyDescent="0.35">
      <c r="A106" s="1"/>
      <c r="B106" s="17">
        <v>45838</v>
      </c>
      <c r="C106" s="16" t="s">
        <v>1369</v>
      </c>
      <c r="D106" s="16" t="s">
        <v>1208</v>
      </c>
      <c r="E106" s="18">
        <v>6.38</v>
      </c>
      <c r="F106" s="9">
        <v>500000000</v>
      </c>
      <c r="G106" s="19">
        <v>46645</v>
      </c>
      <c r="H106" s="20">
        <v>45733</v>
      </c>
      <c r="I106" s="20">
        <v>45917</v>
      </c>
      <c r="J106" s="16" t="s">
        <v>1209</v>
      </c>
      <c r="K106" s="16">
        <v>2</v>
      </c>
      <c r="L106" s="16" t="s">
        <v>1370</v>
      </c>
      <c r="M106" s="9">
        <v>-517910799.31</v>
      </c>
      <c r="N106" s="9">
        <v>-9264109.5899999999</v>
      </c>
      <c r="O106" s="9">
        <v>-508646689.72000003</v>
      </c>
      <c r="P106" s="9">
        <v>2.0601514999999999</v>
      </c>
      <c r="Q106" s="9">
        <v>2.0047453000000002</v>
      </c>
      <c r="R106" s="9">
        <v>5.7779745</v>
      </c>
      <c r="S106" s="9">
        <v>103827.92</v>
      </c>
      <c r="T106" s="9">
        <v>202209140000285</v>
      </c>
      <c r="U106" s="21">
        <v>44819</v>
      </c>
      <c r="V106" s="21">
        <v>44819</v>
      </c>
      <c r="W106" s="8" t="s">
        <v>1211</v>
      </c>
      <c r="X106" s="8" t="s">
        <v>1212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20" customHeight="1" x14ac:dyDescent="0.35">
      <c r="A107" s="1"/>
      <c r="B107" s="17">
        <v>45838</v>
      </c>
      <c r="C107" s="16" t="s">
        <v>1371</v>
      </c>
      <c r="D107" s="16" t="s">
        <v>1214</v>
      </c>
      <c r="E107" s="18">
        <v>5.9576054000000003</v>
      </c>
      <c r="F107" s="9">
        <v>500000000</v>
      </c>
      <c r="G107" s="19">
        <v>46645</v>
      </c>
      <c r="H107" s="20">
        <v>45733</v>
      </c>
      <c r="I107" s="20">
        <v>45917</v>
      </c>
      <c r="J107" s="16" t="s">
        <v>1209</v>
      </c>
      <c r="K107" s="16">
        <v>2</v>
      </c>
      <c r="L107" s="16" t="s">
        <v>1370</v>
      </c>
      <c r="M107" s="9">
        <v>508650769.55000001</v>
      </c>
      <c r="N107" s="9">
        <v>8650769.5500000007</v>
      </c>
      <c r="O107" s="9">
        <v>500000000</v>
      </c>
      <c r="P107" s="9">
        <v>0</v>
      </c>
      <c r="Q107" s="9">
        <v>0</v>
      </c>
      <c r="R107" s="9">
        <v>0</v>
      </c>
      <c r="S107" s="9">
        <v>0</v>
      </c>
      <c r="T107" s="9">
        <v>202209140000285</v>
      </c>
      <c r="U107" s="21">
        <v>44819</v>
      </c>
      <c r="V107" s="21">
        <v>44819</v>
      </c>
      <c r="W107" s="8" t="s">
        <v>1211</v>
      </c>
      <c r="X107" s="8" t="s">
        <v>1212</v>
      </c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20" customHeight="1" x14ac:dyDescent="0.35">
      <c r="A108" s="1"/>
      <c r="B108" s="17">
        <v>45838</v>
      </c>
      <c r="C108" s="16" t="s">
        <v>1372</v>
      </c>
      <c r="D108" s="16" t="s">
        <v>1208</v>
      </c>
      <c r="E108" s="18">
        <v>6.3574999999999999</v>
      </c>
      <c r="F108" s="9">
        <v>250000000</v>
      </c>
      <c r="G108" s="19">
        <v>46260</v>
      </c>
      <c r="H108" s="20">
        <v>45715</v>
      </c>
      <c r="I108" s="20">
        <v>45895</v>
      </c>
      <c r="J108" s="16" t="s">
        <v>1209</v>
      </c>
      <c r="K108" s="16">
        <v>2</v>
      </c>
      <c r="L108" s="16" t="s">
        <v>1373</v>
      </c>
      <c r="M108" s="9">
        <v>-257813875.63999999</v>
      </c>
      <c r="N108" s="9">
        <v>-5399520.5499999998</v>
      </c>
      <c r="O108" s="9">
        <v>-252414355.09</v>
      </c>
      <c r="P108" s="9">
        <v>1.1084018</v>
      </c>
      <c r="Q108" s="9">
        <v>1.0788709999999999</v>
      </c>
      <c r="R108" s="9">
        <v>2.2302949999999999</v>
      </c>
      <c r="S108" s="9">
        <v>27814.79</v>
      </c>
      <c r="T108" s="9">
        <v>202208250000490</v>
      </c>
      <c r="U108" s="21">
        <v>44799</v>
      </c>
      <c r="V108" s="21">
        <v>44799</v>
      </c>
      <c r="W108" s="8" t="s">
        <v>1211</v>
      </c>
      <c r="X108" s="8" t="s">
        <v>1212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20" customHeight="1" x14ac:dyDescent="0.35">
      <c r="A109" s="1"/>
      <c r="B109" s="17">
        <v>45838</v>
      </c>
      <c r="C109" s="16" t="s">
        <v>1374</v>
      </c>
      <c r="D109" s="16" t="s">
        <v>1214</v>
      </c>
      <c r="E109" s="18">
        <v>6.0331910000000004</v>
      </c>
      <c r="F109" s="9">
        <v>250000000</v>
      </c>
      <c r="G109" s="19">
        <v>46260</v>
      </c>
      <c r="H109" s="20">
        <v>45715</v>
      </c>
      <c r="I109" s="20">
        <v>45895</v>
      </c>
      <c r="J109" s="16" t="s">
        <v>1209</v>
      </c>
      <c r="K109" s="16">
        <v>2</v>
      </c>
      <c r="L109" s="16" t="s">
        <v>1373</v>
      </c>
      <c r="M109" s="9">
        <v>255124080</v>
      </c>
      <c r="N109" s="9">
        <v>5124080</v>
      </c>
      <c r="O109" s="9">
        <v>250000000</v>
      </c>
      <c r="P109" s="9">
        <v>0</v>
      </c>
      <c r="Q109" s="9">
        <v>0</v>
      </c>
      <c r="R109" s="9">
        <v>0</v>
      </c>
      <c r="S109" s="9">
        <v>0</v>
      </c>
      <c r="T109" s="9">
        <v>202208250000490</v>
      </c>
      <c r="U109" s="21">
        <v>44799</v>
      </c>
      <c r="V109" s="21">
        <v>44799</v>
      </c>
      <c r="W109" s="8" t="s">
        <v>1211</v>
      </c>
      <c r="X109" s="8" t="s">
        <v>1212</v>
      </c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20" customHeight="1" x14ac:dyDescent="0.35">
      <c r="A110" s="1"/>
      <c r="B110" s="17">
        <v>45838</v>
      </c>
      <c r="C110" s="16" t="s">
        <v>1375</v>
      </c>
      <c r="D110" s="16" t="s">
        <v>1208</v>
      </c>
      <c r="E110" s="18">
        <v>6.34</v>
      </c>
      <c r="F110" s="9">
        <v>500000000</v>
      </c>
      <c r="G110" s="19">
        <v>46643</v>
      </c>
      <c r="H110" s="20">
        <v>45729</v>
      </c>
      <c r="I110" s="20">
        <v>45915</v>
      </c>
      <c r="J110" s="16" t="s">
        <v>1209</v>
      </c>
      <c r="K110" s="16">
        <v>2</v>
      </c>
      <c r="L110" s="16" t="s">
        <v>1376</v>
      </c>
      <c r="M110" s="9">
        <v>517772296.43000001</v>
      </c>
      <c r="N110" s="9">
        <v>9553424.6600000001</v>
      </c>
      <c r="O110" s="9">
        <v>508218871.76999998</v>
      </c>
      <c r="P110" s="9">
        <v>2.0548521000000002</v>
      </c>
      <c r="Q110" s="9">
        <v>-1.9995905</v>
      </c>
      <c r="R110" s="9">
        <v>5.7557432999999998</v>
      </c>
      <c r="S110" s="9">
        <v>-103533.26</v>
      </c>
      <c r="T110" s="9">
        <v>202209120000275</v>
      </c>
      <c r="U110" s="21">
        <v>44817</v>
      </c>
      <c r="V110" s="21">
        <v>44817</v>
      </c>
      <c r="W110" s="8" t="s">
        <v>1211</v>
      </c>
      <c r="X110" s="8" t="s">
        <v>1212</v>
      </c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20" customHeight="1" x14ac:dyDescent="0.35">
      <c r="A111" s="1"/>
      <c r="B111" s="17">
        <v>45838</v>
      </c>
      <c r="C111" s="16" t="s">
        <v>1377</v>
      </c>
      <c r="D111" s="16" t="s">
        <v>1214</v>
      </c>
      <c r="E111" s="18">
        <v>5.9777190999999998</v>
      </c>
      <c r="F111" s="9">
        <v>500000000</v>
      </c>
      <c r="G111" s="19">
        <v>46643</v>
      </c>
      <c r="H111" s="20">
        <v>45729</v>
      </c>
      <c r="I111" s="20">
        <v>45915</v>
      </c>
      <c r="J111" s="16" t="s">
        <v>1209</v>
      </c>
      <c r="K111" s="16">
        <v>2</v>
      </c>
      <c r="L111" s="16" t="s">
        <v>1376</v>
      </c>
      <c r="M111" s="9">
        <v>-509007521.88999999</v>
      </c>
      <c r="N111" s="9">
        <v>-9007521.8900000006</v>
      </c>
      <c r="O111" s="9">
        <v>-500000000</v>
      </c>
      <c r="P111" s="9">
        <v>0</v>
      </c>
      <c r="Q111" s="9">
        <v>0</v>
      </c>
      <c r="R111" s="9">
        <v>0</v>
      </c>
      <c r="S111" s="9">
        <v>0</v>
      </c>
      <c r="T111" s="9">
        <v>202209120000275</v>
      </c>
      <c r="U111" s="21">
        <v>44817</v>
      </c>
      <c r="V111" s="21">
        <v>44817</v>
      </c>
      <c r="W111" s="8" t="s">
        <v>1211</v>
      </c>
      <c r="X111" s="8" t="s">
        <v>1212</v>
      </c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20" customHeight="1" x14ac:dyDescent="0.35">
      <c r="A112" s="1"/>
      <c r="B112" s="17">
        <v>45838</v>
      </c>
      <c r="C112" s="16" t="s">
        <v>1378</v>
      </c>
      <c r="D112" s="16" t="s">
        <v>1208</v>
      </c>
      <c r="E112" s="18">
        <v>5.7050000000000001</v>
      </c>
      <c r="F112" s="9">
        <v>50000000</v>
      </c>
      <c r="G112" s="19">
        <v>46415</v>
      </c>
      <c r="H112" s="20">
        <v>45685</v>
      </c>
      <c r="I112" s="20">
        <v>45866</v>
      </c>
      <c r="J112" s="16" t="s">
        <v>1209</v>
      </c>
      <c r="K112" s="16">
        <v>2</v>
      </c>
      <c r="L112" s="16" t="s">
        <v>1379</v>
      </c>
      <c r="M112" s="9">
        <v>-51356027.590000004</v>
      </c>
      <c r="N112" s="9">
        <v>-1203520.55</v>
      </c>
      <c r="O112" s="9">
        <v>-50152507.039999999</v>
      </c>
      <c r="P112" s="9">
        <v>1.4965784</v>
      </c>
      <c r="Q112" s="9">
        <v>1.4565499</v>
      </c>
      <c r="R112" s="9">
        <v>3.5146177000000001</v>
      </c>
      <c r="S112" s="9">
        <v>7480.26</v>
      </c>
      <c r="T112" s="9">
        <v>202201270000251</v>
      </c>
      <c r="U112" s="21">
        <v>44589</v>
      </c>
      <c r="V112" s="21">
        <v>44770</v>
      </c>
      <c r="W112" s="8" t="s">
        <v>1211</v>
      </c>
      <c r="X112" s="8" t="s">
        <v>1212</v>
      </c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20" customHeight="1" x14ac:dyDescent="0.35">
      <c r="A113" s="1"/>
      <c r="B113" s="17">
        <v>45838</v>
      </c>
      <c r="C113" s="16" t="s">
        <v>1380</v>
      </c>
      <c r="D113" s="16" t="s">
        <v>1214</v>
      </c>
      <c r="E113" s="18">
        <v>6.1483876999999998</v>
      </c>
      <c r="F113" s="9">
        <v>50000000</v>
      </c>
      <c r="G113" s="19">
        <v>46415</v>
      </c>
      <c r="H113" s="20">
        <v>45685</v>
      </c>
      <c r="I113" s="20">
        <v>45866</v>
      </c>
      <c r="J113" s="16" t="s">
        <v>1209</v>
      </c>
      <c r="K113" s="16">
        <v>2</v>
      </c>
      <c r="L113" s="16" t="s">
        <v>1379</v>
      </c>
      <c r="M113" s="9">
        <v>51297057.130000003</v>
      </c>
      <c r="N113" s="9">
        <v>1297057.1299999999</v>
      </c>
      <c r="O113" s="9">
        <v>50000000</v>
      </c>
      <c r="P113" s="9">
        <v>0</v>
      </c>
      <c r="Q113" s="9">
        <v>0</v>
      </c>
      <c r="R113" s="9">
        <v>0</v>
      </c>
      <c r="S113" s="9">
        <v>0</v>
      </c>
      <c r="T113" s="9">
        <v>202201270000251</v>
      </c>
      <c r="U113" s="21">
        <v>44589</v>
      </c>
      <c r="V113" s="21">
        <v>44770</v>
      </c>
      <c r="W113" s="8" t="s">
        <v>1211</v>
      </c>
      <c r="X113" s="8" t="s">
        <v>1212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20" customHeight="1" x14ac:dyDescent="0.35">
      <c r="A114" s="1"/>
      <c r="B114" s="17">
        <v>45838</v>
      </c>
      <c r="C114" s="16" t="s">
        <v>1381</v>
      </c>
      <c r="D114" s="16" t="s">
        <v>1208</v>
      </c>
      <c r="E114" s="18">
        <v>6.5</v>
      </c>
      <c r="F114" s="9">
        <v>50000000</v>
      </c>
      <c r="G114" s="19">
        <v>46706</v>
      </c>
      <c r="H114" s="20">
        <v>45791</v>
      </c>
      <c r="I114" s="20">
        <v>45975</v>
      </c>
      <c r="J114" s="16" t="s">
        <v>1209</v>
      </c>
      <c r="K114" s="16">
        <v>2</v>
      </c>
      <c r="L114" s="16" t="s">
        <v>1382</v>
      </c>
      <c r="M114" s="9">
        <v>51475301.770000003</v>
      </c>
      <c r="N114" s="9">
        <v>427397.26</v>
      </c>
      <c r="O114" s="9">
        <v>51047904.509999998</v>
      </c>
      <c r="P114" s="9">
        <v>2.2238986000000001</v>
      </c>
      <c r="Q114" s="9">
        <v>-2.1640022999999999</v>
      </c>
      <c r="R114" s="9">
        <v>6.4917889000000004</v>
      </c>
      <c r="S114" s="9">
        <v>-11139.27</v>
      </c>
      <c r="T114" s="9">
        <v>202211110000124</v>
      </c>
      <c r="U114" s="21">
        <v>44879</v>
      </c>
      <c r="V114" s="21">
        <v>44879</v>
      </c>
      <c r="W114" s="8" t="s">
        <v>1211</v>
      </c>
      <c r="X114" s="8" t="s">
        <v>1212</v>
      </c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20" customHeight="1" x14ac:dyDescent="0.35">
      <c r="A115" s="1"/>
      <c r="B115" s="17">
        <v>45838</v>
      </c>
      <c r="C115" s="16" t="s">
        <v>1383</v>
      </c>
      <c r="D115" s="16" t="s">
        <v>1214</v>
      </c>
      <c r="E115" s="18">
        <v>5.6213271000000002</v>
      </c>
      <c r="F115" s="9">
        <v>50000000</v>
      </c>
      <c r="G115" s="19">
        <v>46706</v>
      </c>
      <c r="H115" s="20">
        <v>45791</v>
      </c>
      <c r="I115" s="20">
        <v>45975</v>
      </c>
      <c r="J115" s="16" t="s">
        <v>1209</v>
      </c>
      <c r="K115" s="16">
        <v>2</v>
      </c>
      <c r="L115" s="16" t="s">
        <v>1382</v>
      </c>
      <c r="M115" s="9">
        <v>-50369621.509999998</v>
      </c>
      <c r="N115" s="9">
        <v>-369621.51</v>
      </c>
      <c r="O115" s="9">
        <v>-50000000</v>
      </c>
      <c r="P115" s="9">
        <v>0</v>
      </c>
      <c r="Q115" s="9">
        <v>0</v>
      </c>
      <c r="R115" s="9">
        <v>0</v>
      </c>
      <c r="S115" s="9">
        <v>0</v>
      </c>
      <c r="T115" s="9">
        <v>202211110000124</v>
      </c>
      <c r="U115" s="21">
        <v>44879</v>
      </c>
      <c r="V115" s="21">
        <v>44879</v>
      </c>
      <c r="W115" s="8" t="s">
        <v>1211</v>
      </c>
      <c r="X115" s="8" t="s">
        <v>1212</v>
      </c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20" customHeight="1" x14ac:dyDescent="0.35">
      <c r="A116" s="1"/>
      <c r="B116" s="17">
        <v>45838</v>
      </c>
      <c r="C116" s="16" t="s">
        <v>1384</v>
      </c>
      <c r="D116" s="16" t="s">
        <v>1208</v>
      </c>
      <c r="E116" s="18">
        <v>5.4675000000000002</v>
      </c>
      <c r="F116" s="9">
        <v>250000000</v>
      </c>
      <c r="G116" s="19">
        <v>46349</v>
      </c>
      <c r="H116" s="20">
        <v>45800</v>
      </c>
      <c r="I116" s="20">
        <v>45985</v>
      </c>
      <c r="J116" s="16" t="s">
        <v>1209</v>
      </c>
      <c r="K116" s="16">
        <v>2</v>
      </c>
      <c r="L116" s="16" t="s">
        <v>1385</v>
      </c>
      <c r="M116" s="9">
        <v>251378288.09</v>
      </c>
      <c r="N116" s="9">
        <v>1460496.58</v>
      </c>
      <c r="O116" s="9">
        <v>249917791.50999999</v>
      </c>
      <c r="P116" s="9">
        <v>1.3574854000000001</v>
      </c>
      <c r="Q116" s="9">
        <v>-1.3212364999999999</v>
      </c>
      <c r="R116" s="9">
        <v>2.9983588000000001</v>
      </c>
      <c r="S116" s="9">
        <v>-33213.019999999997</v>
      </c>
      <c r="T116" s="9">
        <v>202111220000238</v>
      </c>
      <c r="U116" s="21">
        <v>44523</v>
      </c>
      <c r="V116" s="21">
        <v>44704</v>
      </c>
      <c r="W116" s="8" t="s">
        <v>1211</v>
      </c>
      <c r="X116" s="8" t="s">
        <v>1212</v>
      </c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20" customHeight="1" x14ac:dyDescent="0.35">
      <c r="A117" s="1"/>
      <c r="B117" s="17">
        <v>45838</v>
      </c>
      <c r="C117" s="16" t="s">
        <v>1386</v>
      </c>
      <c r="D117" s="16" t="s">
        <v>1214</v>
      </c>
      <c r="E117" s="18">
        <v>5.5525183</v>
      </c>
      <c r="F117" s="9">
        <v>250000000</v>
      </c>
      <c r="G117" s="19">
        <v>46349</v>
      </c>
      <c r="H117" s="20">
        <v>45800</v>
      </c>
      <c r="I117" s="20">
        <v>45985</v>
      </c>
      <c r="J117" s="16" t="s">
        <v>1209</v>
      </c>
      <c r="K117" s="16">
        <v>2</v>
      </c>
      <c r="L117" s="16" t="s">
        <v>1385</v>
      </c>
      <c r="M117" s="9">
        <v>-251483206.94</v>
      </c>
      <c r="N117" s="9">
        <v>-1483206.94</v>
      </c>
      <c r="O117" s="9">
        <v>-250000000</v>
      </c>
      <c r="P117" s="9">
        <v>0</v>
      </c>
      <c r="Q117" s="9">
        <v>0</v>
      </c>
      <c r="R117" s="9">
        <v>0</v>
      </c>
      <c r="S117" s="9">
        <v>0</v>
      </c>
      <c r="T117" s="9">
        <v>202111220000238</v>
      </c>
      <c r="U117" s="21">
        <v>44523</v>
      </c>
      <c r="V117" s="21">
        <v>44704</v>
      </c>
      <c r="W117" s="8" t="s">
        <v>1211</v>
      </c>
      <c r="X117" s="8" t="s">
        <v>1212</v>
      </c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20" customHeight="1" x14ac:dyDescent="0.35">
      <c r="A118" s="1"/>
      <c r="B118" s="17">
        <v>45838</v>
      </c>
      <c r="C118" s="16" t="s">
        <v>1387</v>
      </c>
      <c r="D118" s="16" t="s">
        <v>1208</v>
      </c>
      <c r="E118" s="18">
        <v>6.61</v>
      </c>
      <c r="F118" s="9">
        <v>250000000</v>
      </c>
      <c r="G118" s="19">
        <v>46650</v>
      </c>
      <c r="H118" s="20">
        <v>45736</v>
      </c>
      <c r="I118" s="20">
        <v>45922</v>
      </c>
      <c r="J118" s="16" t="s">
        <v>1209</v>
      </c>
      <c r="K118" s="16">
        <v>2</v>
      </c>
      <c r="L118" s="16" t="s">
        <v>1388</v>
      </c>
      <c r="M118" s="9">
        <v>-260192483.62</v>
      </c>
      <c r="N118" s="9">
        <v>-4663219.18</v>
      </c>
      <c r="O118" s="9">
        <v>-255529264.44</v>
      </c>
      <c r="P118" s="9">
        <v>2.0686656000000001</v>
      </c>
      <c r="Q118" s="9">
        <v>2.0130257999999999</v>
      </c>
      <c r="R118" s="9">
        <v>5.8187664000000003</v>
      </c>
      <c r="S118" s="9">
        <v>52377.42</v>
      </c>
      <c r="T118" s="9">
        <v>202209190000167</v>
      </c>
      <c r="U118" s="21">
        <v>44824</v>
      </c>
      <c r="V118" s="21">
        <v>44824</v>
      </c>
      <c r="W118" s="8" t="s">
        <v>1211</v>
      </c>
      <c r="X118" s="8" t="s">
        <v>1212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20" customHeight="1" x14ac:dyDescent="0.35">
      <c r="A119" s="1"/>
      <c r="B119" s="17">
        <v>45838</v>
      </c>
      <c r="C119" s="16" t="s">
        <v>1389</v>
      </c>
      <c r="D119" s="16" t="s">
        <v>1214</v>
      </c>
      <c r="E119" s="18">
        <v>5.9409692999999999</v>
      </c>
      <c r="F119" s="9">
        <v>250000000</v>
      </c>
      <c r="G119" s="19">
        <v>46650</v>
      </c>
      <c r="H119" s="20">
        <v>45736</v>
      </c>
      <c r="I119" s="20">
        <v>45922</v>
      </c>
      <c r="J119" s="16" t="s">
        <v>1209</v>
      </c>
      <c r="K119" s="16">
        <v>2</v>
      </c>
      <c r="L119" s="16" t="s">
        <v>1388</v>
      </c>
      <c r="M119" s="9">
        <v>254191231.78</v>
      </c>
      <c r="N119" s="9">
        <v>4191231.78</v>
      </c>
      <c r="O119" s="9">
        <v>250000000</v>
      </c>
      <c r="P119" s="9">
        <v>0</v>
      </c>
      <c r="Q119" s="9">
        <v>0</v>
      </c>
      <c r="R119" s="9">
        <v>0</v>
      </c>
      <c r="S119" s="9">
        <v>0</v>
      </c>
      <c r="T119" s="9">
        <v>202209190000167</v>
      </c>
      <c r="U119" s="21">
        <v>44824</v>
      </c>
      <c r="V119" s="21">
        <v>44824</v>
      </c>
      <c r="W119" s="8" t="s">
        <v>1211</v>
      </c>
      <c r="X119" s="8" t="s">
        <v>1212</v>
      </c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20" customHeight="1" x14ac:dyDescent="0.35">
      <c r="A120" s="1"/>
      <c r="B120" s="17">
        <v>45838</v>
      </c>
      <c r="C120" s="16" t="s">
        <v>1390</v>
      </c>
      <c r="D120" s="16" t="s">
        <v>1208</v>
      </c>
      <c r="E120" s="18">
        <v>6.335</v>
      </c>
      <c r="F120" s="9">
        <v>400000000</v>
      </c>
      <c r="G120" s="19">
        <v>46643</v>
      </c>
      <c r="H120" s="20">
        <v>45729</v>
      </c>
      <c r="I120" s="20">
        <v>45915</v>
      </c>
      <c r="J120" s="16" t="s">
        <v>1209</v>
      </c>
      <c r="K120" s="16">
        <v>2</v>
      </c>
      <c r="L120" s="16" t="s">
        <v>1391</v>
      </c>
      <c r="M120" s="9">
        <v>414170883.27999997</v>
      </c>
      <c r="N120" s="9">
        <v>7636712.3300000001</v>
      </c>
      <c r="O120" s="9">
        <v>406534170.94999999</v>
      </c>
      <c r="P120" s="9">
        <v>2.0549518999999998</v>
      </c>
      <c r="Q120" s="9">
        <v>-1.9996875999999999</v>
      </c>
      <c r="R120" s="9">
        <v>5.7560808000000003</v>
      </c>
      <c r="S120" s="9">
        <v>-82821.240000000005</v>
      </c>
      <c r="T120" s="9">
        <v>202209120000259</v>
      </c>
      <c r="U120" s="21">
        <v>44817</v>
      </c>
      <c r="V120" s="21">
        <v>44817</v>
      </c>
      <c r="W120" s="8" t="s">
        <v>1211</v>
      </c>
      <c r="X120" s="8" t="s">
        <v>1212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20" customHeight="1" x14ac:dyDescent="0.35">
      <c r="A121" s="1"/>
      <c r="B121" s="17">
        <v>45838</v>
      </c>
      <c r="C121" s="16" t="s">
        <v>1392</v>
      </c>
      <c r="D121" s="16" t="s">
        <v>1214</v>
      </c>
      <c r="E121" s="18">
        <v>5.9777190999999998</v>
      </c>
      <c r="F121" s="9">
        <v>400000000</v>
      </c>
      <c r="G121" s="19">
        <v>46643</v>
      </c>
      <c r="H121" s="20">
        <v>45729</v>
      </c>
      <c r="I121" s="20">
        <v>45915</v>
      </c>
      <c r="J121" s="16" t="s">
        <v>1209</v>
      </c>
      <c r="K121" s="16">
        <v>2</v>
      </c>
      <c r="L121" s="16" t="s">
        <v>1391</v>
      </c>
      <c r="M121" s="9">
        <v>-407206017.52999997</v>
      </c>
      <c r="N121" s="9">
        <v>-7206017.5300000003</v>
      </c>
      <c r="O121" s="9">
        <v>-400000000</v>
      </c>
      <c r="P121" s="9">
        <v>0</v>
      </c>
      <c r="Q121" s="9">
        <v>0</v>
      </c>
      <c r="R121" s="9">
        <v>0</v>
      </c>
      <c r="S121" s="9">
        <v>0</v>
      </c>
      <c r="T121" s="9">
        <v>202209120000259</v>
      </c>
      <c r="U121" s="21">
        <v>44817</v>
      </c>
      <c r="V121" s="21">
        <v>44817</v>
      </c>
      <c r="W121" s="8" t="s">
        <v>1211</v>
      </c>
      <c r="X121" s="8" t="s">
        <v>1212</v>
      </c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20" customHeight="1" x14ac:dyDescent="0.35">
      <c r="A122" s="1"/>
      <c r="B122" s="17">
        <v>45838</v>
      </c>
      <c r="C122" s="16" t="s">
        <v>1393</v>
      </c>
      <c r="D122" s="16" t="s">
        <v>1208</v>
      </c>
      <c r="E122" s="18">
        <v>5.3574999999999999</v>
      </c>
      <c r="F122" s="9">
        <v>250000000</v>
      </c>
      <c r="G122" s="19">
        <v>46380</v>
      </c>
      <c r="H122" s="20">
        <v>45832</v>
      </c>
      <c r="I122" s="20">
        <v>46015</v>
      </c>
      <c r="J122" s="16" t="s">
        <v>1209</v>
      </c>
      <c r="K122" s="16">
        <v>2</v>
      </c>
      <c r="L122" s="16" t="s">
        <v>1394</v>
      </c>
      <c r="M122" s="9">
        <v>249781019.19999999</v>
      </c>
      <c r="N122" s="9">
        <v>256866.44</v>
      </c>
      <c r="O122" s="9">
        <v>249524152.75999999</v>
      </c>
      <c r="P122" s="9">
        <v>1.4432856000000001</v>
      </c>
      <c r="Q122" s="9">
        <v>-1.4047158</v>
      </c>
      <c r="R122" s="9">
        <v>3.2851108</v>
      </c>
      <c r="S122" s="9">
        <v>-35087.129999999997</v>
      </c>
      <c r="T122" s="9">
        <v>202112230000024</v>
      </c>
      <c r="U122" s="21">
        <v>44554</v>
      </c>
      <c r="V122" s="21">
        <v>44736</v>
      </c>
      <c r="W122" s="8" t="s">
        <v>1211</v>
      </c>
      <c r="X122" s="8" t="s">
        <v>1212</v>
      </c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20" customHeight="1" x14ac:dyDescent="0.35">
      <c r="A123" s="1"/>
      <c r="B123" s="17">
        <v>45838</v>
      </c>
      <c r="C123" s="16" t="s">
        <v>1395</v>
      </c>
      <c r="D123" s="16" t="s">
        <v>1214</v>
      </c>
      <c r="E123" s="18">
        <v>5.3806070000000004</v>
      </c>
      <c r="F123" s="9">
        <v>250000000</v>
      </c>
      <c r="G123" s="19">
        <v>46380</v>
      </c>
      <c r="H123" s="20">
        <v>45832</v>
      </c>
      <c r="I123" s="20">
        <v>46015</v>
      </c>
      <c r="J123" s="16" t="s">
        <v>1209</v>
      </c>
      <c r="K123" s="16">
        <v>2</v>
      </c>
      <c r="L123" s="16" t="s">
        <v>1394</v>
      </c>
      <c r="M123" s="9">
        <v>-250257974.31</v>
      </c>
      <c r="N123" s="9">
        <v>-257974.31</v>
      </c>
      <c r="O123" s="9">
        <v>-250000000</v>
      </c>
      <c r="P123" s="9">
        <v>0</v>
      </c>
      <c r="Q123" s="9">
        <v>0</v>
      </c>
      <c r="R123" s="9">
        <v>0</v>
      </c>
      <c r="S123" s="9">
        <v>0</v>
      </c>
      <c r="T123" s="9">
        <v>202112230000024</v>
      </c>
      <c r="U123" s="21">
        <v>44554</v>
      </c>
      <c r="V123" s="21">
        <v>44736</v>
      </c>
      <c r="W123" s="8" t="s">
        <v>1211</v>
      </c>
      <c r="X123" s="8" t="s">
        <v>1212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20" customHeight="1" x14ac:dyDescent="0.35">
      <c r="A124" s="1"/>
      <c r="B124" s="17">
        <v>45838</v>
      </c>
      <c r="C124" s="16" t="s">
        <v>1396</v>
      </c>
      <c r="D124" s="16" t="s">
        <v>1208</v>
      </c>
      <c r="E124" s="18">
        <v>6.52</v>
      </c>
      <c r="F124" s="9">
        <v>500000000</v>
      </c>
      <c r="G124" s="19">
        <v>46646</v>
      </c>
      <c r="H124" s="20">
        <v>45733</v>
      </c>
      <c r="I124" s="20">
        <v>45916</v>
      </c>
      <c r="J124" s="16" t="s">
        <v>1209</v>
      </c>
      <c r="K124" s="16">
        <v>2</v>
      </c>
      <c r="L124" s="16" t="s">
        <v>1397</v>
      </c>
      <c r="M124" s="9">
        <v>519559027.81</v>
      </c>
      <c r="N124" s="9">
        <v>9467397.2599999998</v>
      </c>
      <c r="O124" s="9">
        <v>510091630.55000001</v>
      </c>
      <c r="P124" s="9">
        <v>2.0597864000000001</v>
      </c>
      <c r="Q124" s="9">
        <v>-2.0043899000000001</v>
      </c>
      <c r="R124" s="9">
        <v>5.7794324000000001</v>
      </c>
      <c r="S124" s="9">
        <v>-104139.89</v>
      </c>
      <c r="T124" s="9">
        <v>202209150000343</v>
      </c>
      <c r="U124" s="21">
        <v>44820</v>
      </c>
      <c r="V124" s="21">
        <v>44820</v>
      </c>
      <c r="W124" s="8" t="s">
        <v>1211</v>
      </c>
      <c r="X124" s="8" t="s">
        <v>1212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20" customHeight="1" x14ac:dyDescent="0.35">
      <c r="A125" s="1"/>
      <c r="B125" s="17">
        <v>45838</v>
      </c>
      <c r="C125" s="16" t="s">
        <v>1398</v>
      </c>
      <c r="D125" s="16" t="s">
        <v>1214</v>
      </c>
      <c r="E125" s="18">
        <v>5.9576054000000003</v>
      </c>
      <c r="F125" s="9">
        <v>500000000</v>
      </c>
      <c r="G125" s="19">
        <v>46646</v>
      </c>
      <c r="H125" s="20">
        <v>45733</v>
      </c>
      <c r="I125" s="20">
        <v>45916</v>
      </c>
      <c r="J125" s="16" t="s">
        <v>1209</v>
      </c>
      <c r="K125" s="16">
        <v>2</v>
      </c>
      <c r="L125" s="16" t="s">
        <v>1397</v>
      </c>
      <c r="M125" s="9">
        <v>-508650769.55000001</v>
      </c>
      <c r="N125" s="9">
        <v>-8650769.5500000007</v>
      </c>
      <c r="O125" s="9">
        <v>-500000000</v>
      </c>
      <c r="P125" s="9">
        <v>0</v>
      </c>
      <c r="Q125" s="9">
        <v>0</v>
      </c>
      <c r="R125" s="9">
        <v>0</v>
      </c>
      <c r="S125" s="9">
        <v>0</v>
      </c>
      <c r="T125" s="9">
        <v>202209150000343</v>
      </c>
      <c r="U125" s="21">
        <v>44820</v>
      </c>
      <c r="V125" s="21">
        <v>44820</v>
      </c>
      <c r="W125" s="8" t="s">
        <v>1211</v>
      </c>
      <c r="X125" s="8" t="s">
        <v>1212</v>
      </c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20" customHeight="1" x14ac:dyDescent="0.35">
      <c r="A126" s="1"/>
      <c r="B126" s="17">
        <v>45838</v>
      </c>
      <c r="C126" s="16" t="s">
        <v>1399</v>
      </c>
      <c r="D126" s="16" t="s">
        <v>1208</v>
      </c>
      <c r="E126" s="18">
        <v>5.1725000000000003</v>
      </c>
      <c r="F126" s="9">
        <v>250000000</v>
      </c>
      <c r="G126" s="19">
        <v>46230</v>
      </c>
      <c r="H126" s="20">
        <v>45684</v>
      </c>
      <c r="I126" s="20">
        <v>45866</v>
      </c>
      <c r="J126" s="16" t="s">
        <v>1209</v>
      </c>
      <c r="K126" s="16">
        <v>2</v>
      </c>
      <c r="L126" s="16" t="s">
        <v>1400</v>
      </c>
      <c r="M126" s="9">
        <v>-254718153.91</v>
      </c>
      <c r="N126" s="9">
        <v>-5491352.7400000002</v>
      </c>
      <c r="O126" s="9">
        <v>-249226801.16999999</v>
      </c>
      <c r="P126" s="9">
        <v>1.0338543</v>
      </c>
      <c r="Q126" s="9">
        <v>1.0063317000000001</v>
      </c>
      <c r="R126" s="9">
        <v>2.0133624999999999</v>
      </c>
      <c r="S126" s="9">
        <v>25633.1</v>
      </c>
      <c r="T126" s="9">
        <v>202107260000182</v>
      </c>
      <c r="U126" s="21">
        <v>44404</v>
      </c>
      <c r="V126" s="21">
        <v>44769</v>
      </c>
      <c r="W126" s="8" t="s">
        <v>1211</v>
      </c>
      <c r="X126" s="8" t="s">
        <v>1212</v>
      </c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20" customHeight="1" x14ac:dyDescent="0.35">
      <c r="A127" s="1"/>
      <c r="B127" s="17">
        <v>45838</v>
      </c>
      <c r="C127" s="16" t="s">
        <v>1401</v>
      </c>
      <c r="D127" s="16" t="s">
        <v>1214</v>
      </c>
      <c r="E127" s="18">
        <v>6.1527367999999996</v>
      </c>
      <c r="F127" s="9">
        <v>250000000</v>
      </c>
      <c r="G127" s="19">
        <v>46230</v>
      </c>
      <c r="H127" s="20">
        <v>45684</v>
      </c>
      <c r="I127" s="20">
        <v>45866</v>
      </c>
      <c r="J127" s="16" t="s">
        <v>1209</v>
      </c>
      <c r="K127" s="16">
        <v>2</v>
      </c>
      <c r="L127" s="16" t="s">
        <v>1400</v>
      </c>
      <c r="M127" s="9">
        <v>256532015.13999999</v>
      </c>
      <c r="N127" s="9">
        <v>6532015.1399999997</v>
      </c>
      <c r="O127" s="9">
        <v>250000000</v>
      </c>
      <c r="P127" s="9">
        <v>0</v>
      </c>
      <c r="Q127" s="9">
        <v>0</v>
      </c>
      <c r="R127" s="9">
        <v>0</v>
      </c>
      <c r="S127" s="9">
        <v>0</v>
      </c>
      <c r="T127" s="9">
        <v>202107260000182</v>
      </c>
      <c r="U127" s="21">
        <v>44404</v>
      </c>
      <c r="V127" s="21">
        <v>44769</v>
      </c>
      <c r="W127" s="8" t="s">
        <v>1211</v>
      </c>
      <c r="X127" s="8" t="s">
        <v>1212</v>
      </c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20" customHeight="1" x14ac:dyDescent="0.35">
      <c r="A128" s="1"/>
      <c r="B128" s="17">
        <v>45838</v>
      </c>
      <c r="C128" s="16" t="s">
        <v>1402</v>
      </c>
      <c r="D128" s="16" t="s">
        <v>1208</v>
      </c>
      <c r="E128" s="18">
        <v>5.5625</v>
      </c>
      <c r="F128" s="9">
        <v>250000000</v>
      </c>
      <c r="G128" s="19">
        <v>46399</v>
      </c>
      <c r="H128" s="20">
        <v>45670</v>
      </c>
      <c r="I128" s="20">
        <v>45852</v>
      </c>
      <c r="J128" s="16" t="s">
        <v>1209</v>
      </c>
      <c r="K128" s="16">
        <v>2</v>
      </c>
      <c r="L128" s="16" t="s">
        <v>1403</v>
      </c>
      <c r="M128" s="9">
        <v>-256678611.13999999</v>
      </c>
      <c r="N128" s="9">
        <v>-6438784.25</v>
      </c>
      <c r="O128" s="9">
        <v>-250239826.88999999</v>
      </c>
      <c r="P128" s="9">
        <v>1.4547855999999999</v>
      </c>
      <c r="Q128" s="9">
        <v>1.4158892000000001</v>
      </c>
      <c r="R128" s="9">
        <v>3.3686978999999999</v>
      </c>
      <c r="S128" s="9">
        <v>36342.85</v>
      </c>
      <c r="T128" s="9">
        <v>202201110000273</v>
      </c>
      <c r="U128" s="21">
        <v>44573</v>
      </c>
      <c r="V128" s="21">
        <v>44754</v>
      </c>
      <c r="W128" s="8" t="s">
        <v>1211</v>
      </c>
      <c r="X128" s="8" t="s">
        <v>1212</v>
      </c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20" customHeight="1" x14ac:dyDescent="0.35">
      <c r="A129" s="1"/>
      <c r="B129" s="17">
        <v>45838</v>
      </c>
      <c r="C129" s="16" t="s">
        <v>1404</v>
      </c>
      <c r="D129" s="16" t="s">
        <v>1214</v>
      </c>
      <c r="E129" s="18">
        <v>6.2097407000000002</v>
      </c>
      <c r="F129" s="9">
        <v>250000000</v>
      </c>
      <c r="G129" s="19">
        <v>46399</v>
      </c>
      <c r="H129" s="20">
        <v>45670</v>
      </c>
      <c r="I129" s="20">
        <v>45852</v>
      </c>
      <c r="J129" s="16" t="s">
        <v>1209</v>
      </c>
      <c r="K129" s="16">
        <v>2</v>
      </c>
      <c r="L129" s="16" t="s">
        <v>1403</v>
      </c>
      <c r="M129" s="9">
        <v>257187987.58000001</v>
      </c>
      <c r="N129" s="9">
        <v>7187987.5800000001</v>
      </c>
      <c r="O129" s="9">
        <v>250000000</v>
      </c>
      <c r="P129" s="9">
        <v>0</v>
      </c>
      <c r="Q129" s="9">
        <v>0</v>
      </c>
      <c r="R129" s="9">
        <v>0</v>
      </c>
      <c r="S129" s="9">
        <v>0</v>
      </c>
      <c r="T129" s="9">
        <v>202201110000273</v>
      </c>
      <c r="U129" s="21">
        <v>44573</v>
      </c>
      <c r="V129" s="21">
        <v>44754</v>
      </c>
      <c r="W129" s="8" t="s">
        <v>1211</v>
      </c>
      <c r="X129" s="8" t="s">
        <v>1212</v>
      </c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20" customHeight="1" x14ac:dyDescent="0.35">
      <c r="A130" s="1"/>
      <c r="B130" s="17">
        <v>45838</v>
      </c>
      <c r="C130" s="16" t="s">
        <v>1405</v>
      </c>
      <c r="D130" s="16" t="s">
        <v>1208</v>
      </c>
      <c r="E130" s="18">
        <v>6.39</v>
      </c>
      <c r="F130" s="9">
        <v>250000000</v>
      </c>
      <c r="G130" s="19">
        <v>46280</v>
      </c>
      <c r="H130" s="20">
        <v>45733</v>
      </c>
      <c r="I130" s="20">
        <v>45917</v>
      </c>
      <c r="J130" s="16" t="s">
        <v>1209</v>
      </c>
      <c r="K130" s="16">
        <v>2</v>
      </c>
      <c r="L130" s="16" t="s">
        <v>1406</v>
      </c>
      <c r="M130" s="9">
        <v>257246694.56999999</v>
      </c>
      <c r="N130" s="9">
        <v>4639315.07</v>
      </c>
      <c r="O130" s="9">
        <v>252607379.5</v>
      </c>
      <c r="P130" s="9">
        <v>1.1626665</v>
      </c>
      <c r="Q130" s="9">
        <v>-1.1316739</v>
      </c>
      <c r="R130" s="9">
        <v>2.3905140999999999</v>
      </c>
      <c r="S130" s="9">
        <v>-29111.94</v>
      </c>
      <c r="T130" s="9">
        <v>202209140000076</v>
      </c>
      <c r="U130" s="21">
        <v>44819</v>
      </c>
      <c r="V130" s="21">
        <v>44819</v>
      </c>
      <c r="W130" s="8" t="s">
        <v>1211</v>
      </c>
      <c r="X130" s="8" t="s">
        <v>1212</v>
      </c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20" customHeight="1" x14ac:dyDescent="0.35">
      <c r="A131" s="1"/>
      <c r="B131" s="17">
        <v>45838</v>
      </c>
      <c r="C131" s="16" t="s">
        <v>1407</v>
      </c>
      <c r="D131" s="16" t="s">
        <v>1214</v>
      </c>
      <c r="E131" s="18">
        <v>5.9576054000000003</v>
      </c>
      <c r="F131" s="9">
        <v>250000000</v>
      </c>
      <c r="G131" s="19">
        <v>46280</v>
      </c>
      <c r="H131" s="20">
        <v>45733</v>
      </c>
      <c r="I131" s="20">
        <v>45917</v>
      </c>
      <c r="J131" s="16" t="s">
        <v>1209</v>
      </c>
      <c r="K131" s="16">
        <v>2</v>
      </c>
      <c r="L131" s="16" t="s">
        <v>1406</v>
      </c>
      <c r="M131" s="9">
        <v>-254325384.75</v>
      </c>
      <c r="N131" s="9">
        <v>-4325384.75</v>
      </c>
      <c r="O131" s="9">
        <v>-250000000</v>
      </c>
      <c r="P131" s="9">
        <v>0</v>
      </c>
      <c r="Q131" s="9">
        <v>0</v>
      </c>
      <c r="R131" s="9">
        <v>0</v>
      </c>
      <c r="S131" s="9">
        <v>0</v>
      </c>
      <c r="T131" s="9">
        <v>202209140000076</v>
      </c>
      <c r="U131" s="21">
        <v>44819</v>
      </c>
      <c r="V131" s="21">
        <v>44819</v>
      </c>
      <c r="W131" s="8" t="s">
        <v>1211</v>
      </c>
      <c r="X131" s="8" t="s">
        <v>1212</v>
      </c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20" customHeight="1" x14ac:dyDescent="0.35">
      <c r="A132" s="1"/>
      <c r="B132" s="17">
        <v>45838</v>
      </c>
      <c r="C132" s="16" t="s">
        <v>1408</v>
      </c>
      <c r="D132" s="16" t="s">
        <v>1208</v>
      </c>
      <c r="E132" s="18">
        <v>6.34</v>
      </c>
      <c r="F132" s="9">
        <v>250000000</v>
      </c>
      <c r="G132" s="19">
        <v>46601</v>
      </c>
      <c r="H132" s="20">
        <v>45691</v>
      </c>
      <c r="I132" s="20">
        <v>45870</v>
      </c>
      <c r="J132" s="16" t="s">
        <v>1209</v>
      </c>
      <c r="K132" s="16">
        <v>2</v>
      </c>
      <c r="L132" s="16" t="s">
        <v>1409</v>
      </c>
      <c r="M132" s="9">
        <v>260377706.31</v>
      </c>
      <c r="N132" s="9">
        <v>6426849.3200000003</v>
      </c>
      <c r="O132" s="9">
        <v>253950856.99000001</v>
      </c>
      <c r="P132" s="9">
        <v>1.9410331999999999</v>
      </c>
      <c r="Q132" s="9">
        <v>-1.8888878</v>
      </c>
      <c r="R132" s="9">
        <v>5.2815035000000004</v>
      </c>
      <c r="S132" s="9">
        <v>-49182.43</v>
      </c>
      <c r="T132" s="9">
        <v>202207290000584</v>
      </c>
      <c r="U132" s="21">
        <v>44774</v>
      </c>
      <c r="V132" s="21">
        <v>44774</v>
      </c>
      <c r="W132" s="8" t="s">
        <v>1211</v>
      </c>
      <c r="X132" s="8" t="s">
        <v>1212</v>
      </c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20" customHeight="1" x14ac:dyDescent="0.35">
      <c r="A133" s="1"/>
      <c r="B133" s="17">
        <v>45838</v>
      </c>
      <c r="C133" s="16" t="s">
        <v>1410</v>
      </c>
      <c r="D133" s="16" t="s">
        <v>1214</v>
      </c>
      <c r="E133" s="18">
        <v>6.1213983000000001</v>
      </c>
      <c r="F133" s="9">
        <v>250000000</v>
      </c>
      <c r="G133" s="19">
        <v>46601</v>
      </c>
      <c r="H133" s="20">
        <v>45691</v>
      </c>
      <c r="I133" s="20">
        <v>45870</v>
      </c>
      <c r="J133" s="16" t="s">
        <v>1209</v>
      </c>
      <c r="K133" s="16">
        <v>2</v>
      </c>
      <c r="L133" s="16" t="s">
        <v>1409</v>
      </c>
      <c r="M133" s="9">
        <v>-256205253.12</v>
      </c>
      <c r="N133" s="9">
        <v>-6205253.1200000001</v>
      </c>
      <c r="O133" s="9">
        <v>-250000000</v>
      </c>
      <c r="P133" s="9">
        <v>0</v>
      </c>
      <c r="Q133" s="9">
        <v>0</v>
      </c>
      <c r="R133" s="9">
        <v>0</v>
      </c>
      <c r="S133" s="9">
        <v>0</v>
      </c>
      <c r="T133" s="9">
        <v>202207290000584</v>
      </c>
      <c r="U133" s="21">
        <v>44774</v>
      </c>
      <c r="V133" s="21">
        <v>44774</v>
      </c>
      <c r="W133" s="8" t="s">
        <v>1211</v>
      </c>
      <c r="X133" s="8" t="s">
        <v>1212</v>
      </c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20" customHeight="1" x14ac:dyDescent="0.35">
      <c r="A134" s="1"/>
      <c r="B134" s="17">
        <v>45838</v>
      </c>
      <c r="C134" s="16" t="s">
        <v>1411</v>
      </c>
      <c r="D134" s="16" t="s">
        <v>1208</v>
      </c>
      <c r="E134" s="18">
        <v>6.5750000000000002</v>
      </c>
      <c r="F134" s="9">
        <v>500000000</v>
      </c>
      <c r="G134" s="19">
        <v>46587</v>
      </c>
      <c r="H134" s="20">
        <v>45677</v>
      </c>
      <c r="I134" s="20">
        <v>45856</v>
      </c>
      <c r="J134" s="16" t="s">
        <v>1209</v>
      </c>
      <c r="K134" s="16">
        <v>2</v>
      </c>
      <c r="L134" s="16" t="s">
        <v>1412</v>
      </c>
      <c r="M134" s="9">
        <v>524635710.04000002</v>
      </c>
      <c r="N134" s="9">
        <v>14591095.890000001</v>
      </c>
      <c r="O134" s="9">
        <v>510044614.14999998</v>
      </c>
      <c r="P134" s="9">
        <v>1.8980539999999999</v>
      </c>
      <c r="Q134" s="9">
        <v>-1.8470807</v>
      </c>
      <c r="R134" s="9">
        <v>5.1114588999999997</v>
      </c>
      <c r="S134" s="9">
        <v>-96904.45</v>
      </c>
      <c r="T134" s="9">
        <v>202207150000250</v>
      </c>
      <c r="U134" s="21">
        <v>44760</v>
      </c>
      <c r="V134" s="21">
        <v>44760</v>
      </c>
      <c r="W134" s="8" t="s">
        <v>1211</v>
      </c>
      <c r="X134" s="8" t="s">
        <v>1212</v>
      </c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20" customHeight="1" x14ac:dyDescent="0.35">
      <c r="A135" s="1"/>
      <c r="B135" s="17">
        <v>45838</v>
      </c>
      <c r="C135" s="16" t="s">
        <v>1413</v>
      </c>
      <c r="D135" s="16" t="s">
        <v>1214</v>
      </c>
      <c r="E135" s="18">
        <v>6.1820596999999999</v>
      </c>
      <c r="F135" s="9">
        <v>500000000</v>
      </c>
      <c r="G135" s="19">
        <v>46587</v>
      </c>
      <c r="H135" s="20">
        <v>45677</v>
      </c>
      <c r="I135" s="20">
        <v>45856</v>
      </c>
      <c r="J135" s="16" t="s">
        <v>1209</v>
      </c>
      <c r="K135" s="16">
        <v>2</v>
      </c>
      <c r="L135" s="16" t="s">
        <v>1412</v>
      </c>
      <c r="M135" s="9">
        <v>-513719091.37</v>
      </c>
      <c r="N135" s="9">
        <v>-13719091.369999999</v>
      </c>
      <c r="O135" s="9">
        <v>-500000000</v>
      </c>
      <c r="P135" s="9">
        <v>0</v>
      </c>
      <c r="Q135" s="9">
        <v>0</v>
      </c>
      <c r="R135" s="9">
        <v>0</v>
      </c>
      <c r="S135" s="9">
        <v>0</v>
      </c>
      <c r="T135" s="9">
        <v>202207150000250</v>
      </c>
      <c r="U135" s="21">
        <v>44760</v>
      </c>
      <c r="V135" s="21">
        <v>44760</v>
      </c>
      <c r="W135" s="8" t="s">
        <v>1211</v>
      </c>
      <c r="X135" s="8" t="s">
        <v>1212</v>
      </c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20" customHeight="1" x14ac:dyDescent="0.35">
      <c r="A136" s="1"/>
      <c r="B136" s="17">
        <v>45838</v>
      </c>
      <c r="C136" s="16" t="s">
        <v>1414</v>
      </c>
      <c r="D136" s="16" t="s">
        <v>1208</v>
      </c>
      <c r="E136" s="18">
        <v>6.52</v>
      </c>
      <c r="F136" s="9">
        <v>250000000</v>
      </c>
      <c r="G136" s="19">
        <v>46594</v>
      </c>
      <c r="H136" s="20">
        <v>45684</v>
      </c>
      <c r="I136" s="20">
        <v>45863</v>
      </c>
      <c r="J136" s="16" t="s">
        <v>1209</v>
      </c>
      <c r="K136" s="16">
        <v>2</v>
      </c>
      <c r="L136" s="16" t="s">
        <v>1415</v>
      </c>
      <c r="M136" s="9">
        <v>261714708.25999999</v>
      </c>
      <c r="N136" s="9">
        <v>6921917.8099999996</v>
      </c>
      <c r="O136" s="9">
        <v>254792790.44999999</v>
      </c>
      <c r="P136" s="9">
        <v>1.9183116</v>
      </c>
      <c r="Q136" s="9">
        <v>-1.8667856</v>
      </c>
      <c r="R136" s="9">
        <v>5.1922100000000002</v>
      </c>
      <c r="S136" s="9">
        <v>-48856.52</v>
      </c>
      <c r="T136" s="9">
        <v>202207220000170</v>
      </c>
      <c r="U136" s="21">
        <v>44767</v>
      </c>
      <c r="V136" s="21">
        <v>44767</v>
      </c>
      <c r="W136" s="8" t="s">
        <v>1211</v>
      </c>
      <c r="X136" s="8" t="s">
        <v>1212</v>
      </c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20" customHeight="1" x14ac:dyDescent="0.35">
      <c r="A137" s="1"/>
      <c r="B137" s="17">
        <v>45838</v>
      </c>
      <c r="C137" s="16" t="s">
        <v>1416</v>
      </c>
      <c r="D137" s="16" t="s">
        <v>1214</v>
      </c>
      <c r="E137" s="18">
        <v>6.1527367999999996</v>
      </c>
      <c r="F137" s="9">
        <v>250000000</v>
      </c>
      <c r="G137" s="19">
        <v>46594</v>
      </c>
      <c r="H137" s="20">
        <v>45684</v>
      </c>
      <c r="I137" s="20">
        <v>45863</v>
      </c>
      <c r="J137" s="16" t="s">
        <v>1209</v>
      </c>
      <c r="K137" s="16">
        <v>2</v>
      </c>
      <c r="L137" s="16" t="s">
        <v>1415</v>
      </c>
      <c r="M137" s="9">
        <v>-256532015.13999999</v>
      </c>
      <c r="N137" s="9">
        <v>-6532015.1399999997</v>
      </c>
      <c r="O137" s="9">
        <v>-250000000</v>
      </c>
      <c r="P137" s="9">
        <v>0</v>
      </c>
      <c r="Q137" s="9">
        <v>0</v>
      </c>
      <c r="R137" s="9">
        <v>0</v>
      </c>
      <c r="S137" s="9">
        <v>0</v>
      </c>
      <c r="T137" s="9">
        <v>202207220000170</v>
      </c>
      <c r="U137" s="21">
        <v>44767</v>
      </c>
      <c r="V137" s="21">
        <v>44767</v>
      </c>
      <c r="W137" s="8" t="s">
        <v>1211</v>
      </c>
      <c r="X137" s="8" t="s">
        <v>1212</v>
      </c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20" customHeight="1" x14ac:dyDescent="0.35">
      <c r="A138" s="1"/>
      <c r="B138" s="17">
        <v>45838</v>
      </c>
      <c r="C138" s="16" t="s">
        <v>1417</v>
      </c>
      <c r="D138" s="16" t="s">
        <v>1208</v>
      </c>
      <c r="E138" s="18">
        <v>6.34</v>
      </c>
      <c r="F138" s="9">
        <v>250000000</v>
      </c>
      <c r="G138" s="19">
        <v>46643</v>
      </c>
      <c r="H138" s="20">
        <v>45729</v>
      </c>
      <c r="I138" s="20">
        <v>45915</v>
      </c>
      <c r="J138" s="16" t="s">
        <v>1209</v>
      </c>
      <c r="K138" s="16">
        <v>2</v>
      </c>
      <c r="L138" s="16" t="s">
        <v>1418</v>
      </c>
      <c r="M138" s="9">
        <v>258886148.22</v>
      </c>
      <c r="N138" s="9">
        <v>4776712.33</v>
      </c>
      <c r="O138" s="9">
        <v>254109435.88999999</v>
      </c>
      <c r="P138" s="9">
        <v>2.0548521000000002</v>
      </c>
      <c r="Q138" s="9">
        <v>-1.9995905</v>
      </c>
      <c r="R138" s="9">
        <v>5.7557432999999998</v>
      </c>
      <c r="S138" s="9">
        <v>-51766.63</v>
      </c>
      <c r="T138" s="9">
        <v>202209120000272</v>
      </c>
      <c r="U138" s="21">
        <v>44817</v>
      </c>
      <c r="V138" s="21">
        <v>44817</v>
      </c>
      <c r="W138" s="8" t="s">
        <v>1211</v>
      </c>
      <c r="X138" s="8" t="s">
        <v>1212</v>
      </c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20" customHeight="1" x14ac:dyDescent="0.35">
      <c r="A139" s="1"/>
      <c r="B139" s="17">
        <v>45838</v>
      </c>
      <c r="C139" s="16" t="s">
        <v>1419</v>
      </c>
      <c r="D139" s="16" t="s">
        <v>1214</v>
      </c>
      <c r="E139" s="18">
        <v>5.9777190999999998</v>
      </c>
      <c r="F139" s="9">
        <v>250000000</v>
      </c>
      <c r="G139" s="19">
        <v>46643</v>
      </c>
      <c r="H139" s="20">
        <v>45729</v>
      </c>
      <c r="I139" s="20">
        <v>45915</v>
      </c>
      <c r="J139" s="16" t="s">
        <v>1209</v>
      </c>
      <c r="K139" s="16">
        <v>2</v>
      </c>
      <c r="L139" s="16" t="s">
        <v>1418</v>
      </c>
      <c r="M139" s="9">
        <v>-254503760.94999999</v>
      </c>
      <c r="N139" s="9">
        <v>-4503760.95</v>
      </c>
      <c r="O139" s="9">
        <v>-250000000</v>
      </c>
      <c r="P139" s="9">
        <v>0</v>
      </c>
      <c r="Q139" s="9">
        <v>0</v>
      </c>
      <c r="R139" s="9">
        <v>0</v>
      </c>
      <c r="S139" s="9">
        <v>0</v>
      </c>
      <c r="T139" s="9">
        <v>202209120000272</v>
      </c>
      <c r="U139" s="21">
        <v>44817</v>
      </c>
      <c r="V139" s="21">
        <v>44817</v>
      </c>
      <c r="W139" s="8" t="s">
        <v>1211</v>
      </c>
      <c r="X139" s="8" t="s">
        <v>1212</v>
      </c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20" customHeight="1" x14ac:dyDescent="0.35">
      <c r="A140" s="1"/>
      <c r="B140" s="17">
        <v>45838</v>
      </c>
      <c r="C140" s="16" t="s">
        <v>1420</v>
      </c>
      <c r="D140" s="16" t="s">
        <v>1208</v>
      </c>
      <c r="E140" s="18">
        <v>6.0250000000000004</v>
      </c>
      <c r="F140" s="9">
        <v>750000000</v>
      </c>
      <c r="G140" s="19">
        <v>46483</v>
      </c>
      <c r="H140" s="20">
        <v>45754</v>
      </c>
      <c r="I140" s="20">
        <v>45936</v>
      </c>
      <c r="J140" s="16" t="s">
        <v>1209</v>
      </c>
      <c r="K140" s="16">
        <v>2</v>
      </c>
      <c r="L140" s="16" t="s">
        <v>1421</v>
      </c>
      <c r="M140" s="9">
        <v>-766893989.16999996</v>
      </c>
      <c r="N140" s="9">
        <v>-10523116.439999999</v>
      </c>
      <c r="O140" s="9">
        <v>-756370872.73000002</v>
      </c>
      <c r="P140" s="9">
        <v>1.6790335999999999</v>
      </c>
      <c r="Q140" s="9">
        <v>1.6340516</v>
      </c>
      <c r="R140" s="9">
        <v>4.1759743</v>
      </c>
      <c r="S140" s="9">
        <v>125314.43</v>
      </c>
      <c r="T140" s="9">
        <v>202204050000422</v>
      </c>
      <c r="U140" s="21">
        <v>44657</v>
      </c>
      <c r="V140" s="21">
        <v>44840</v>
      </c>
      <c r="W140" s="8" t="s">
        <v>1265</v>
      </c>
      <c r="X140" s="8" t="s">
        <v>1212</v>
      </c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20" customHeight="1" x14ac:dyDescent="0.35">
      <c r="A141" s="1"/>
      <c r="B141" s="17">
        <v>45838</v>
      </c>
      <c r="C141" s="16" t="s">
        <v>1422</v>
      </c>
      <c r="D141" s="16" t="s">
        <v>1214</v>
      </c>
      <c r="E141" s="18">
        <v>5.7899624000000003</v>
      </c>
      <c r="F141" s="9">
        <v>750000000</v>
      </c>
      <c r="G141" s="19">
        <v>46483</v>
      </c>
      <c r="H141" s="20">
        <v>45754</v>
      </c>
      <c r="I141" s="20">
        <v>45936</v>
      </c>
      <c r="J141" s="16" t="s">
        <v>1209</v>
      </c>
      <c r="K141" s="16">
        <v>2</v>
      </c>
      <c r="L141" s="16" t="s">
        <v>1421</v>
      </c>
      <c r="M141" s="9">
        <v>760112605.60000002</v>
      </c>
      <c r="N141" s="9">
        <v>10112605.6</v>
      </c>
      <c r="O141" s="9">
        <v>750000000</v>
      </c>
      <c r="P141" s="9">
        <v>0</v>
      </c>
      <c r="Q141" s="9">
        <v>0</v>
      </c>
      <c r="R141" s="9">
        <v>0</v>
      </c>
      <c r="S141" s="9">
        <v>0</v>
      </c>
      <c r="T141" s="9">
        <v>202204050000422</v>
      </c>
      <c r="U141" s="21">
        <v>44657</v>
      </c>
      <c r="V141" s="21">
        <v>44840</v>
      </c>
      <c r="W141" s="8" t="s">
        <v>1265</v>
      </c>
      <c r="X141" s="8" t="s">
        <v>1212</v>
      </c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20" customHeight="1" x14ac:dyDescent="0.35">
      <c r="A142" s="1"/>
      <c r="B142" s="17">
        <v>45838</v>
      </c>
      <c r="C142" s="16" t="s">
        <v>1423</v>
      </c>
      <c r="D142" s="16" t="s">
        <v>1208</v>
      </c>
      <c r="E142" s="18">
        <v>6.48</v>
      </c>
      <c r="F142" s="9">
        <v>50000000</v>
      </c>
      <c r="G142" s="19">
        <v>46497</v>
      </c>
      <c r="H142" s="20">
        <v>45768</v>
      </c>
      <c r="I142" s="20">
        <v>45950</v>
      </c>
      <c r="J142" s="16" t="s">
        <v>1209</v>
      </c>
      <c r="K142" s="16">
        <v>2</v>
      </c>
      <c r="L142" s="16" t="s">
        <v>1424</v>
      </c>
      <c r="M142" s="9">
        <v>51447426.920000002</v>
      </c>
      <c r="N142" s="9">
        <v>630246.57999999996</v>
      </c>
      <c r="O142" s="9">
        <v>50817180.340000004</v>
      </c>
      <c r="P142" s="9">
        <v>1.7117064</v>
      </c>
      <c r="Q142" s="9">
        <v>-1.6658352999999999</v>
      </c>
      <c r="R142" s="9">
        <v>4.3030347000000004</v>
      </c>
      <c r="S142" s="9">
        <v>-8570.2900000000009</v>
      </c>
      <c r="T142" s="9">
        <v>202204190000389</v>
      </c>
      <c r="U142" s="21">
        <v>44671</v>
      </c>
      <c r="V142" s="21">
        <v>44854</v>
      </c>
      <c r="W142" s="8" t="s">
        <v>1265</v>
      </c>
      <c r="X142" s="8" t="s">
        <v>1212</v>
      </c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20" customHeight="1" x14ac:dyDescent="0.35">
      <c r="A143" s="1"/>
      <c r="B143" s="17">
        <v>45838</v>
      </c>
      <c r="C143" s="16" t="s">
        <v>1425</v>
      </c>
      <c r="D143" s="16" t="s">
        <v>1214</v>
      </c>
      <c r="E143" s="18">
        <v>5.741225</v>
      </c>
      <c r="F143" s="9">
        <v>50000000</v>
      </c>
      <c r="G143" s="19">
        <v>46497</v>
      </c>
      <c r="H143" s="20">
        <v>45768</v>
      </c>
      <c r="I143" s="20">
        <v>45950</v>
      </c>
      <c r="J143" s="16" t="s">
        <v>1209</v>
      </c>
      <c r="K143" s="16">
        <v>2</v>
      </c>
      <c r="L143" s="16" t="s">
        <v>1424</v>
      </c>
      <c r="M143" s="9">
        <v>-50558393.119999997</v>
      </c>
      <c r="N143" s="9">
        <v>-558393.12</v>
      </c>
      <c r="O143" s="9">
        <v>-50000000</v>
      </c>
      <c r="P143" s="9">
        <v>0</v>
      </c>
      <c r="Q143" s="9">
        <v>0</v>
      </c>
      <c r="R143" s="9">
        <v>0</v>
      </c>
      <c r="S143" s="9">
        <v>0</v>
      </c>
      <c r="T143" s="9">
        <v>202204190000389</v>
      </c>
      <c r="U143" s="21">
        <v>44671</v>
      </c>
      <c r="V143" s="21">
        <v>44854</v>
      </c>
      <c r="W143" s="8" t="s">
        <v>1265</v>
      </c>
      <c r="X143" s="8" t="s">
        <v>1212</v>
      </c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20" customHeight="1" x14ac:dyDescent="0.35">
      <c r="A144" s="1"/>
      <c r="B144" s="17">
        <v>45838</v>
      </c>
      <c r="C144" s="16" t="s">
        <v>1426</v>
      </c>
      <c r="D144" s="16" t="s">
        <v>1208</v>
      </c>
      <c r="E144" s="18">
        <v>7.0374999999999996</v>
      </c>
      <c r="F144" s="9">
        <v>250000000</v>
      </c>
      <c r="G144" s="19">
        <v>46541</v>
      </c>
      <c r="H144" s="20">
        <v>45811</v>
      </c>
      <c r="I144" s="20">
        <v>45994</v>
      </c>
      <c r="J144" s="16" t="s">
        <v>1209</v>
      </c>
      <c r="K144" s="16">
        <v>2</v>
      </c>
      <c r="L144" s="16" t="s">
        <v>1427</v>
      </c>
      <c r="M144" s="9">
        <v>258188171.72999999</v>
      </c>
      <c r="N144" s="9">
        <v>1349657.53</v>
      </c>
      <c r="O144" s="9">
        <v>256838514.19999999</v>
      </c>
      <c r="P144" s="9">
        <v>1.8251534</v>
      </c>
      <c r="Q144" s="9">
        <v>-1.7761947</v>
      </c>
      <c r="R144" s="9">
        <v>4.7461542000000003</v>
      </c>
      <c r="S144" s="9">
        <v>-45859.25</v>
      </c>
      <c r="T144" s="9">
        <v>202206020000121</v>
      </c>
      <c r="U144" s="21">
        <v>44715</v>
      </c>
      <c r="V144" s="21">
        <v>44715</v>
      </c>
      <c r="W144" s="8" t="s">
        <v>1211</v>
      </c>
      <c r="X144" s="8" t="s">
        <v>1212</v>
      </c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20" customHeight="1" x14ac:dyDescent="0.35">
      <c r="A145" s="1"/>
      <c r="B145" s="17">
        <v>45838</v>
      </c>
      <c r="C145" s="16" t="s">
        <v>1428</v>
      </c>
      <c r="D145" s="16" t="s">
        <v>1214</v>
      </c>
      <c r="E145" s="18">
        <v>5.4197794000000004</v>
      </c>
      <c r="F145" s="9">
        <v>250000000</v>
      </c>
      <c r="G145" s="19">
        <v>46541</v>
      </c>
      <c r="H145" s="20">
        <v>45811</v>
      </c>
      <c r="I145" s="20">
        <v>45994</v>
      </c>
      <c r="J145" s="16" t="s">
        <v>1209</v>
      </c>
      <c r="K145" s="16">
        <v>2</v>
      </c>
      <c r="L145" s="16" t="s">
        <v>1427</v>
      </c>
      <c r="M145" s="9">
        <v>-251039409.75</v>
      </c>
      <c r="N145" s="9">
        <v>-1039409.75</v>
      </c>
      <c r="O145" s="9">
        <v>-250000000</v>
      </c>
      <c r="P145" s="9">
        <v>0</v>
      </c>
      <c r="Q145" s="9">
        <v>0</v>
      </c>
      <c r="R145" s="9">
        <v>0</v>
      </c>
      <c r="S145" s="9">
        <v>0</v>
      </c>
      <c r="T145" s="9">
        <v>202206020000121</v>
      </c>
      <c r="U145" s="21">
        <v>44715</v>
      </c>
      <c r="V145" s="21">
        <v>44715</v>
      </c>
      <c r="W145" s="8" t="s">
        <v>1211</v>
      </c>
      <c r="X145" s="8" t="s">
        <v>1212</v>
      </c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20" customHeight="1" x14ac:dyDescent="0.35">
      <c r="A146" s="1"/>
      <c r="B146" s="17">
        <v>45838</v>
      </c>
      <c r="C146" s="16" t="s">
        <v>1429</v>
      </c>
      <c r="D146" s="16" t="s">
        <v>1208</v>
      </c>
      <c r="E146" s="18">
        <v>6.5274999999999999</v>
      </c>
      <c r="F146" s="9">
        <v>250000000</v>
      </c>
      <c r="G146" s="19">
        <v>46706</v>
      </c>
      <c r="H146" s="20">
        <v>45791</v>
      </c>
      <c r="I146" s="20">
        <v>45975</v>
      </c>
      <c r="J146" s="16" t="s">
        <v>1209</v>
      </c>
      <c r="K146" s="16">
        <v>2</v>
      </c>
      <c r="L146" s="16" t="s">
        <v>1430</v>
      </c>
      <c r="M146" s="9">
        <v>-257536579.33000001</v>
      </c>
      <c r="N146" s="9">
        <v>-2146027.4</v>
      </c>
      <c r="O146" s="9">
        <v>-255390551.93000001</v>
      </c>
      <c r="P146" s="9">
        <v>2.2233524</v>
      </c>
      <c r="Q146" s="9">
        <v>2.1634712</v>
      </c>
      <c r="R146" s="9">
        <v>6.4898088999999999</v>
      </c>
      <c r="S146" s="9">
        <v>55717.3</v>
      </c>
      <c r="T146" s="9">
        <v>202211110000561</v>
      </c>
      <c r="U146" s="21">
        <v>44879</v>
      </c>
      <c r="V146" s="21">
        <v>44879</v>
      </c>
      <c r="W146" s="8" t="s">
        <v>1265</v>
      </c>
      <c r="X146" s="8" t="s">
        <v>1212</v>
      </c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20" customHeight="1" x14ac:dyDescent="0.35">
      <c r="A147" s="1"/>
      <c r="B147" s="17">
        <v>45838</v>
      </c>
      <c r="C147" s="16" t="s">
        <v>1431</v>
      </c>
      <c r="D147" s="16" t="s">
        <v>1214</v>
      </c>
      <c r="E147" s="18">
        <v>5.621327</v>
      </c>
      <c r="F147" s="9">
        <v>250000000</v>
      </c>
      <c r="G147" s="19">
        <v>46706</v>
      </c>
      <c r="H147" s="20">
        <v>45791</v>
      </c>
      <c r="I147" s="20">
        <v>45975</v>
      </c>
      <c r="J147" s="16" t="s">
        <v>1209</v>
      </c>
      <c r="K147" s="16">
        <v>2</v>
      </c>
      <c r="L147" s="16" t="s">
        <v>1430</v>
      </c>
      <c r="M147" s="9">
        <v>251848107.50999999</v>
      </c>
      <c r="N147" s="9">
        <v>1848107.51</v>
      </c>
      <c r="O147" s="9">
        <v>250000000</v>
      </c>
      <c r="P147" s="9">
        <v>0</v>
      </c>
      <c r="Q147" s="9">
        <v>0</v>
      </c>
      <c r="R147" s="9">
        <v>0</v>
      </c>
      <c r="S147" s="9">
        <v>0</v>
      </c>
      <c r="T147" s="9">
        <v>202211110000561</v>
      </c>
      <c r="U147" s="21">
        <v>44879</v>
      </c>
      <c r="V147" s="21">
        <v>44879</v>
      </c>
      <c r="W147" s="8" t="s">
        <v>1265</v>
      </c>
      <c r="X147" s="8" t="s">
        <v>1212</v>
      </c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20" customHeight="1" x14ac:dyDescent="0.35">
      <c r="A148" s="1"/>
      <c r="B148" s="17">
        <v>45838</v>
      </c>
      <c r="C148" s="16" t="s">
        <v>1432</v>
      </c>
      <c r="D148" s="16" t="s">
        <v>1208</v>
      </c>
      <c r="E148" s="18">
        <v>6.5049999999999999</v>
      </c>
      <c r="F148" s="9">
        <v>150000000</v>
      </c>
      <c r="G148" s="19">
        <v>46498</v>
      </c>
      <c r="H148" s="20">
        <v>45768</v>
      </c>
      <c r="I148" s="20">
        <v>45953</v>
      </c>
      <c r="J148" s="16" t="s">
        <v>1209</v>
      </c>
      <c r="K148" s="16">
        <v>2</v>
      </c>
      <c r="L148" s="16" t="s">
        <v>1433</v>
      </c>
      <c r="M148" s="9">
        <v>154415926.19</v>
      </c>
      <c r="N148" s="9">
        <v>1898034.25</v>
      </c>
      <c r="O148" s="9">
        <v>152517891.94</v>
      </c>
      <c r="P148" s="9">
        <v>1.7139046</v>
      </c>
      <c r="Q148" s="9">
        <v>-1.6679736000000001</v>
      </c>
      <c r="R148" s="9">
        <v>4.3117320000000001</v>
      </c>
      <c r="S148" s="9">
        <v>-25756.17</v>
      </c>
      <c r="T148" s="9">
        <v>202204200000547</v>
      </c>
      <c r="U148" s="21">
        <v>44672</v>
      </c>
      <c r="V148" s="21">
        <v>44855</v>
      </c>
      <c r="W148" s="8" t="s">
        <v>1265</v>
      </c>
      <c r="X148" s="8" t="s">
        <v>1212</v>
      </c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20" customHeight="1" x14ac:dyDescent="0.35">
      <c r="A149" s="1"/>
      <c r="B149" s="17">
        <v>45838</v>
      </c>
      <c r="C149" s="16" t="s">
        <v>1434</v>
      </c>
      <c r="D149" s="16" t="s">
        <v>1214</v>
      </c>
      <c r="E149" s="18">
        <v>5.7412251000000003</v>
      </c>
      <c r="F149" s="9">
        <v>150000000</v>
      </c>
      <c r="G149" s="19">
        <v>46498</v>
      </c>
      <c r="H149" s="20">
        <v>45768</v>
      </c>
      <c r="I149" s="20">
        <v>45953</v>
      </c>
      <c r="J149" s="16" t="s">
        <v>1209</v>
      </c>
      <c r="K149" s="16">
        <v>2</v>
      </c>
      <c r="L149" s="16" t="s">
        <v>1433</v>
      </c>
      <c r="M149" s="9">
        <v>-151675179.37</v>
      </c>
      <c r="N149" s="9">
        <v>-1675179.37</v>
      </c>
      <c r="O149" s="9">
        <v>-150000000</v>
      </c>
      <c r="P149" s="9">
        <v>0</v>
      </c>
      <c r="Q149" s="9">
        <v>0</v>
      </c>
      <c r="R149" s="9">
        <v>0</v>
      </c>
      <c r="S149" s="9">
        <v>0</v>
      </c>
      <c r="T149" s="9">
        <v>202204200000547</v>
      </c>
      <c r="U149" s="21">
        <v>44672</v>
      </c>
      <c r="V149" s="21">
        <v>44855</v>
      </c>
      <c r="W149" s="8" t="s">
        <v>1265</v>
      </c>
      <c r="X149" s="8" t="s">
        <v>1212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20" customHeight="1" x14ac:dyDescent="0.35">
      <c r="A150" s="1"/>
      <c r="B150" s="17">
        <v>45838</v>
      </c>
      <c r="C150" s="16" t="s">
        <v>1435</v>
      </c>
      <c r="D150" s="16" t="s">
        <v>1208</v>
      </c>
      <c r="E150" s="18">
        <v>6.49</v>
      </c>
      <c r="F150" s="9">
        <v>250000000</v>
      </c>
      <c r="G150" s="19">
        <v>46636</v>
      </c>
      <c r="H150" s="20">
        <v>45721</v>
      </c>
      <c r="I150" s="20">
        <v>45908</v>
      </c>
      <c r="J150" s="16" t="s">
        <v>1209</v>
      </c>
      <c r="K150" s="16">
        <v>2</v>
      </c>
      <c r="L150" s="16" t="s">
        <v>1436</v>
      </c>
      <c r="M150" s="9">
        <v>260088279.88999999</v>
      </c>
      <c r="N150" s="9">
        <v>5245342.47</v>
      </c>
      <c r="O150" s="9">
        <v>254842937.41999999</v>
      </c>
      <c r="P150" s="9">
        <v>2.0323791999999998</v>
      </c>
      <c r="Q150" s="9">
        <v>-1.9777326</v>
      </c>
      <c r="R150" s="9">
        <v>5.6641086999999999</v>
      </c>
      <c r="S150" s="9">
        <v>-51438.51</v>
      </c>
      <c r="T150" s="9">
        <v>202209020000206</v>
      </c>
      <c r="U150" s="21">
        <v>44809</v>
      </c>
      <c r="V150" s="21">
        <v>44809</v>
      </c>
      <c r="W150" s="8" t="s">
        <v>1211</v>
      </c>
      <c r="X150" s="8" t="s">
        <v>1212</v>
      </c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20" customHeight="1" x14ac:dyDescent="0.35">
      <c r="A151" s="1"/>
      <c r="B151" s="17">
        <v>45838</v>
      </c>
      <c r="C151" s="16" t="s">
        <v>1437</v>
      </c>
      <c r="D151" s="16" t="s">
        <v>1214</v>
      </c>
      <c r="E151" s="18">
        <v>6.0083615000000004</v>
      </c>
      <c r="F151" s="9">
        <v>250000000</v>
      </c>
      <c r="G151" s="19">
        <v>46636</v>
      </c>
      <c r="H151" s="20">
        <v>45721</v>
      </c>
      <c r="I151" s="20">
        <v>45908</v>
      </c>
      <c r="J151" s="16" t="s">
        <v>1209</v>
      </c>
      <c r="K151" s="16">
        <v>2</v>
      </c>
      <c r="L151" s="16" t="s">
        <v>1436</v>
      </c>
      <c r="M151" s="9">
        <v>-254856072.99000001</v>
      </c>
      <c r="N151" s="9">
        <v>-4856072.99</v>
      </c>
      <c r="O151" s="9">
        <v>-250000000</v>
      </c>
      <c r="P151" s="9">
        <v>0</v>
      </c>
      <c r="Q151" s="9">
        <v>0</v>
      </c>
      <c r="R151" s="9">
        <v>0</v>
      </c>
      <c r="S151" s="9">
        <v>0</v>
      </c>
      <c r="T151" s="9">
        <v>202209020000206</v>
      </c>
      <c r="U151" s="21">
        <v>44809</v>
      </c>
      <c r="V151" s="21">
        <v>44809</v>
      </c>
      <c r="W151" s="8" t="s">
        <v>1211</v>
      </c>
      <c r="X151" s="8" t="s">
        <v>1212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20" customHeight="1" x14ac:dyDescent="0.35">
      <c r="A152" s="1"/>
      <c r="B152" s="17">
        <v>45838</v>
      </c>
      <c r="C152" s="16" t="s">
        <v>1438</v>
      </c>
      <c r="D152" s="16" t="s">
        <v>1208</v>
      </c>
      <c r="E152" s="18">
        <v>6.46</v>
      </c>
      <c r="F152" s="9">
        <v>150000000</v>
      </c>
      <c r="G152" s="19">
        <v>45852</v>
      </c>
      <c r="H152" s="20">
        <v>45671</v>
      </c>
      <c r="I152" s="20">
        <v>45852</v>
      </c>
      <c r="J152" s="16" t="s">
        <v>1209</v>
      </c>
      <c r="K152" s="16">
        <v>2</v>
      </c>
      <c r="L152" s="16" t="s">
        <v>1439</v>
      </c>
      <c r="M152" s="9">
        <v>-154503733.81</v>
      </c>
      <c r="N152" s="9">
        <v>-4460054.79</v>
      </c>
      <c r="O152" s="9">
        <v>-150043679.02000001</v>
      </c>
      <c r="P152" s="9">
        <v>3.5616399999999999E-2</v>
      </c>
      <c r="Q152" s="9">
        <v>3.3766699999999997E-2</v>
      </c>
      <c r="R152" s="9">
        <v>3.6813100000000001E-2</v>
      </c>
      <c r="S152" s="9">
        <v>521.71</v>
      </c>
      <c r="T152" s="9">
        <v>202207130000396</v>
      </c>
      <c r="U152" s="21">
        <v>44756</v>
      </c>
      <c r="V152" s="21">
        <v>44756</v>
      </c>
      <c r="W152" s="8" t="s">
        <v>1265</v>
      </c>
      <c r="X152" s="8" t="s">
        <v>1212</v>
      </c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20" customHeight="1" x14ac:dyDescent="0.35">
      <c r="A153" s="1"/>
      <c r="B153" s="17">
        <v>45838</v>
      </c>
      <c r="C153" s="16" t="s">
        <v>1440</v>
      </c>
      <c r="D153" s="16" t="s">
        <v>1214</v>
      </c>
      <c r="E153" s="18">
        <v>6.2038470999999999</v>
      </c>
      <c r="F153" s="9">
        <v>150000000</v>
      </c>
      <c r="G153" s="19">
        <v>45852</v>
      </c>
      <c r="H153" s="20">
        <v>45671</v>
      </c>
      <c r="I153" s="20">
        <v>45852</v>
      </c>
      <c r="J153" s="16" t="s">
        <v>1209</v>
      </c>
      <c r="K153" s="16">
        <v>2</v>
      </c>
      <c r="L153" s="16" t="s">
        <v>1439</v>
      </c>
      <c r="M153" s="9">
        <v>154283204.02000001</v>
      </c>
      <c r="N153" s="9">
        <v>4283204.0199999996</v>
      </c>
      <c r="O153" s="9">
        <v>150000000</v>
      </c>
      <c r="P153" s="9">
        <v>0</v>
      </c>
      <c r="Q153" s="9">
        <v>0</v>
      </c>
      <c r="R153" s="9">
        <v>0</v>
      </c>
      <c r="S153" s="9">
        <v>0</v>
      </c>
      <c r="T153" s="9">
        <v>202207130000396</v>
      </c>
      <c r="U153" s="21">
        <v>44756</v>
      </c>
      <c r="V153" s="21">
        <v>44756</v>
      </c>
      <c r="W153" s="8" t="s">
        <v>1265</v>
      </c>
      <c r="X153" s="8" t="s">
        <v>1212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20" customHeight="1" x14ac:dyDescent="0.35">
      <c r="A154" s="1"/>
      <c r="B154" s="17">
        <v>45838</v>
      </c>
      <c r="C154" s="16" t="s">
        <v>1441</v>
      </c>
      <c r="D154" s="16" t="s">
        <v>1208</v>
      </c>
      <c r="E154" s="18">
        <v>6.29</v>
      </c>
      <c r="F154" s="9">
        <v>100000000</v>
      </c>
      <c r="G154" s="19">
        <v>46643</v>
      </c>
      <c r="H154" s="20">
        <v>45728</v>
      </c>
      <c r="I154" s="20">
        <v>45912</v>
      </c>
      <c r="J154" s="16" t="s">
        <v>1209</v>
      </c>
      <c r="K154" s="16">
        <v>2</v>
      </c>
      <c r="L154" s="16" t="s">
        <v>1442</v>
      </c>
      <c r="M154" s="9">
        <v>-103454157.73999999</v>
      </c>
      <c r="N154" s="9">
        <v>-1912849.32</v>
      </c>
      <c r="O154" s="9">
        <v>-101541308.42</v>
      </c>
      <c r="P154" s="9">
        <v>2.0555303999999999</v>
      </c>
      <c r="Q154" s="9">
        <v>2.0002501000000001</v>
      </c>
      <c r="R154" s="9">
        <v>5.7583951000000004</v>
      </c>
      <c r="S154" s="9">
        <v>20693.419999999998</v>
      </c>
      <c r="T154" s="9">
        <v>202209090000101</v>
      </c>
      <c r="U154" s="21">
        <v>44816</v>
      </c>
      <c r="V154" s="21">
        <v>44816</v>
      </c>
      <c r="W154" s="8" t="s">
        <v>1211</v>
      </c>
      <c r="X154" s="8" t="s">
        <v>1212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20" customHeight="1" x14ac:dyDescent="0.35">
      <c r="A155" s="1"/>
      <c r="B155" s="17">
        <v>45838</v>
      </c>
      <c r="C155" s="16" t="s">
        <v>1443</v>
      </c>
      <c r="D155" s="16" t="s">
        <v>1214</v>
      </c>
      <c r="E155" s="18">
        <v>5.9820118999999998</v>
      </c>
      <c r="F155" s="9">
        <v>100000000</v>
      </c>
      <c r="G155" s="19">
        <v>46643</v>
      </c>
      <c r="H155" s="20">
        <v>45728</v>
      </c>
      <c r="I155" s="20">
        <v>45912</v>
      </c>
      <c r="J155" s="16" t="s">
        <v>1209</v>
      </c>
      <c r="K155" s="16">
        <v>2</v>
      </c>
      <c r="L155" s="16" t="s">
        <v>1442</v>
      </c>
      <c r="M155" s="9">
        <v>101819187.17</v>
      </c>
      <c r="N155" s="9">
        <v>1819187.17</v>
      </c>
      <c r="O155" s="9">
        <v>100000000</v>
      </c>
      <c r="P155" s="9">
        <v>0</v>
      </c>
      <c r="Q155" s="9">
        <v>0</v>
      </c>
      <c r="R155" s="9">
        <v>0</v>
      </c>
      <c r="S155" s="9">
        <v>0</v>
      </c>
      <c r="T155" s="9">
        <v>202209090000101</v>
      </c>
      <c r="U155" s="21">
        <v>44816</v>
      </c>
      <c r="V155" s="21">
        <v>44816</v>
      </c>
      <c r="W155" s="8" t="s">
        <v>1211</v>
      </c>
      <c r="X155" s="8" t="s">
        <v>1212</v>
      </c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20" customHeight="1" x14ac:dyDescent="0.35">
      <c r="A156" s="1"/>
      <c r="B156" s="17">
        <v>45838</v>
      </c>
      <c r="C156" s="16" t="s">
        <v>1444</v>
      </c>
      <c r="D156" s="16" t="s">
        <v>1208</v>
      </c>
      <c r="E156" s="18">
        <v>5.35</v>
      </c>
      <c r="F156" s="9">
        <v>327749522.52999997</v>
      </c>
      <c r="G156" s="19">
        <v>46378</v>
      </c>
      <c r="H156" s="20">
        <v>45831</v>
      </c>
      <c r="I156" s="20">
        <v>46014</v>
      </c>
      <c r="J156" s="16" t="s">
        <v>1209</v>
      </c>
      <c r="K156" s="16">
        <v>2</v>
      </c>
      <c r="L156" s="16" t="s">
        <v>1445</v>
      </c>
      <c r="M156" s="9">
        <v>327479170.92000002</v>
      </c>
      <c r="N156" s="9">
        <v>384319.99</v>
      </c>
      <c r="O156" s="9">
        <v>327094850.93000001</v>
      </c>
      <c r="P156" s="9">
        <v>1.4379979000000001</v>
      </c>
      <c r="Q156" s="9">
        <v>-1.3995713000000001</v>
      </c>
      <c r="R156" s="9">
        <v>3.2669088999999998</v>
      </c>
      <c r="S156" s="9">
        <v>-45833.05</v>
      </c>
      <c r="T156" s="9">
        <v>202406288000154</v>
      </c>
      <c r="U156" s="21">
        <v>44552</v>
      </c>
      <c r="V156" s="21">
        <v>44734</v>
      </c>
      <c r="W156" s="8" t="s">
        <v>1211</v>
      </c>
      <c r="X156" s="8" t="s">
        <v>1212</v>
      </c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20" customHeight="1" x14ac:dyDescent="0.35">
      <c r="A157" s="1"/>
      <c r="B157" s="17">
        <v>45838</v>
      </c>
      <c r="C157" s="16" t="s">
        <v>1446</v>
      </c>
      <c r="D157" s="16" t="s">
        <v>1214</v>
      </c>
      <c r="E157" s="18">
        <v>5.3712149</v>
      </c>
      <c r="F157" s="9">
        <v>327749522.52999997</v>
      </c>
      <c r="G157" s="19">
        <v>46378</v>
      </c>
      <c r="H157" s="20">
        <v>45831</v>
      </c>
      <c r="I157" s="20">
        <v>46014</v>
      </c>
      <c r="J157" s="16" t="s">
        <v>1209</v>
      </c>
      <c r="K157" s="16">
        <v>2</v>
      </c>
      <c r="L157" s="16" t="s">
        <v>1445</v>
      </c>
      <c r="M157" s="9">
        <v>-328135366.5</v>
      </c>
      <c r="N157" s="9">
        <v>-385843.97</v>
      </c>
      <c r="O157" s="9">
        <v>-327749522.52999997</v>
      </c>
      <c r="P157" s="9">
        <v>0</v>
      </c>
      <c r="Q157" s="9">
        <v>0</v>
      </c>
      <c r="R157" s="9">
        <v>0</v>
      </c>
      <c r="S157" s="9">
        <v>0</v>
      </c>
      <c r="T157" s="9">
        <v>202406288000154</v>
      </c>
      <c r="U157" s="21">
        <v>44552</v>
      </c>
      <c r="V157" s="21">
        <v>44734</v>
      </c>
      <c r="W157" s="8" t="s">
        <v>1211</v>
      </c>
      <c r="X157" s="8" t="s">
        <v>1212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20" customHeight="1" x14ac:dyDescent="0.35">
      <c r="A158" s="1"/>
      <c r="B158" s="17">
        <v>45838</v>
      </c>
      <c r="C158" s="16" t="s">
        <v>1447</v>
      </c>
      <c r="D158" s="16" t="s">
        <v>1208</v>
      </c>
      <c r="E158" s="18">
        <v>6.8</v>
      </c>
      <c r="F158" s="9">
        <v>250000000</v>
      </c>
      <c r="G158" s="19">
        <v>46573</v>
      </c>
      <c r="H158" s="20">
        <v>45663</v>
      </c>
      <c r="I158" s="20">
        <v>45842</v>
      </c>
      <c r="J158" s="16" t="s">
        <v>1209</v>
      </c>
      <c r="K158" s="16">
        <v>2</v>
      </c>
      <c r="L158" s="16" t="s">
        <v>1448</v>
      </c>
      <c r="M158" s="9">
        <v>-264205846.56999999</v>
      </c>
      <c r="N158" s="9">
        <v>-8197260.2699999996</v>
      </c>
      <c r="O158" s="9">
        <v>-256008586.30000001</v>
      </c>
      <c r="P158" s="9">
        <v>1.8553156</v>
      </c>
      <c r="Q158" s="9">
        <v>1.8055095999999999</v>
      </c>
      <c r="R158" s="9">
        <v>4.9446582000000001</v>
      </c>
      <c r="S158" s="9">
        <v>47702.62</v>
      </c>
      <c r="T158" s="9">
        <v>202207010000364</v>
      </c>
      <c r="U158" s="21">
        <v>44746</v>
      </c>
      <c r="V158" s="21">
        <v>44746</v>
      </c>
      <c r="W158" s="8" t="s">
        <v>1265</v>
      </c>
      <c r="X158" s="8" t="s">
        <v>1212</v>
      </c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20" customHeight="1" x14ac:dyDescent="0.35">
      <c r="A159" s="1"/>
      <c r="B159" s="17">
        <v>45838</v>
      </c>
      <c r="C159" s="16" t="s">
        <v>1449</v>
      </c>
      <c r="D159" s="16" t="s">
        <v>1214</v>
      </c>
      <c r="E159" s="18">
        <v>6.2479126000000003</v>
      </c>
      <c r="F159" s="9">
        <v>250000000</v>
      </c>
      <c r="G159" s="19">
        <v>46573</v>
      </c>
      <c r="H159" s="20">
        <v>45663</v>
      </c>
      <c r="I159" s="20">
        <v>45842</v>
      </c>
      <c r="J159" s="16" t="s">
        <v>1209</v>
      </c>
      <c r="K159" s="16">
        <v>2</v>
      </c>
      <c r="L159" s="16" t="s">
        <v>1448</v>
      </c>
      <c r="M159" s="9">
        <v>257531730.31</v>
      </c>
      <c r="N159" s="9">
        <v>7531730.3099999996</v>
      </c>
      <c r="O159" s="9">
        <v>250000000</v>
      </c>
      <c r="P159" s="9">
        <v>0</v>
      </c>
      <c r="Q159" s="9">
        <v>0</v>
      </c>
      <c r="R159" s="9">
        <v>0</v>
      </c>
      <c r="S159" s="9">
        <v>0</v>
      </c>
      <c r="T159" s="9">
        <v>202207010000364</v>
      </c>
      <c r="U159" s="21">
        <v>44746</v>
      </c>
      <c r="V159" s="21">
        <v>44746</v>
      </c>
      <c r="W159" s="8" t="s">
        <v>1265</v>
      </c>
      <c r="X159" s="8" t="s">
        <v>1212</v>
      </c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20" customHeight="1" x14ac:dyDescent="0.35">
      <c r="A160" s="1"/>
      <c r="B160" s="17">
        <v>45838</v>
      </c>
      <c r="C160" s="16" t="s">
        <v>1450</v>
      </c>
      <c r="D160" s="16" t="s">
        <v>1208</v>
      </c>
      <c r="E160" s="18">
        <v>5.31</v>
      </c>
      <c r="F160" s="9">
        <v>250000000</v>
      </c>
      <c r="G160" s="19">
        <v>46357</v>
      </c>
      <c r="H160" s="20">
        <v>45810</v>
      </c>
      <c r="I160" s="20">
        <v>45992</v>
      </c>
      <c r="J160" s="16" t="s">
        <v>1209</v>
      </c>
      <c r="K160" s="16">
        <v>2</v>
      </c>
      <c r="L160" s="16" t="s">
        <v>1451</v>
      </c>
      <c r="M160" s="9">
        <v>250441435.27000001</v>
      </c>
      <c r="N160" s="9">
        <v>1054726.03</v>
      </c>
      <c r="O160" s="9">
        <v>249386709.24000001</v>
      </c>
      <c r="P160" s="9">
        <v>1.3807296</v>
      </c>
      <c r="Q160" s="9">
        <v>-1.3438524999999999</v>
      </c>
      <c r="R160" s="9">
        <v>3.0743380999999999</v>
      </c>
      <c r="S160" s="9">
        <v>-33655.64</v>
      </c>
      <c r="T160" s="9">
        <v>202111300000048</v>
      </c>
      <c r="U160" s="21">
        <v>44531</v>
      </c>
      <c r="V160" s="21">
        <v>44713</v>
      </c>
      <c r="W160" s="8" t="s">
        <v>1211</v>
      </c>
      <c r="X160" s="8" t="s">
        <v>1212</v>
      </c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20" customHeight="1" x14ac:dyDescent="0.35">
      <c r="A161" s="1"/>
      <c r="B161" s="17">
        <v>45838</v>
      </c>
      <c r="C161" s="16" t="s">
        <v>1452</v>
      </c>
      <c r="D161" s="16" t="s">
        <v>1214</v>
      </c>
      <c r="E161" s="18">
        <v>5.4351070999999997</v>
      </c>
      <c r="F161" s="9">
        <v>250000000</v>
      </c>
      <c r="G161" s="19">
        <v>46357</v>
      </c>
      <c r="H161" s="20">
        <v>45810</v>
      </c>
      <c r="I161" s="20">
        <v>45992</v>
      </c>
      <c r="J161" s="16" t="s">
        <v>1209</v>
      </c>
      <c r="K161" s="16">
        <v>2</v>
      </c>
      <c r="L161" s="16" t="s">
        <v>1451</v>
      </c>
      <c r="M161" s="9">
        <v>-251079576.06</v>
      </c>
      <c r="N161" s="9">
        <v>-1079576.06</v>
      </c>
      <c r="O161" s="9">
        <v>-250000000</v>
      </c>
      <c r="P161" s="9">
        <v>0</v>
      </c>
      <c r="Q161" s="9">
        <v>0</v>
      </c>
      <c r="R161" s="9">
        <v>0</v>
      </c>
      <c r="S161" s="9">
        <v>0</v>
      </c>
      <c r="T161" s="9">
        <v>202111300000048</v>
      </c>
      <c r="U161" s="21">
        <v>44531</v>
      </c>
      <c r="V161" s="21">
        <v>44713</v>
      </c>
      <c r="W161" s="8" t="s">
        <v>1211</v>
      </c>
      <c r="X161" s="8" t="s">
        <v>1212</v>
      </c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20" customHeight="1" x14ac:dyDescent="0.35">
      <c r="A162" s="1"/>
      <c r="B162" s="17">
        <v>45838</v>
      </c>
      <c r="C162" s="16" t="s">
        <v>1453</v>
      </c>
      <c r="D162" s="16" t="s">
        <v>1208</v>
      </c>
      <c r="E162" s="18">
        <v>6.52</v>
      </c>
      <c r="F162" s="9">
        <v>50000000</v>
      </c>
      <c r="G162" s="19">
        <v>46504</v>
      </c>
      <c r="H162" s="20">
        <v>45775</v>
      </c>
      <c r="I162" s="20">
        <v>45957</v>
      </c>
      <c r="J162" s="16" t="s">
        <v>1209</v>
      </c>
      <c r="K162" s="16">
        <v>2</v>
      </c>
      <c r="L162" s="16" t="s">
        <v>1454</v>
      </c>
      <c r="M162" s="9">
        <v>-51430645.43</v>
      </c>
      <c r="N162" s="9">
        <v>-571616.43999999994</v>
      </c>
      <c r="O162" s="9">
        <v>-50859028.990000002</v>
      </c>
      <c r="P162" s="9">
        <v>1.7303877000000001</v>
      </c>
      <c r="Q162" s="9">
        <v>1.6840085</v>
      </c>
      <c r="R162" s="9">
        <v>4.3743083</v>
      </c>
      <c r="S162" s="9">
        <v>8660.9599999999991</v>
      </c>
      <c r="T162" s="9">
        <v>202204260000105</v>
      </c>
      <c r="U162" s="21">
        <v>44678</v>
      </c>
      <c r="V162" s="21">
        <v>44861</v>
      </c>
      <c r="W162" s="8" t="s">
        <v>1211</v>
      </c>
      <c r="X162" s="8" t="s">
        <v>1212</v>
      </c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20" customHeight="1" x14ac:dyDescent="0.35">
      <c r="A163" s="1"/>
      <c r="B163" s="17">
        <v>45838</v>
      </c>
      <c r="C163" s="16" t="s">
        <v>1455</v>
      </c>
      <c r="D163" s="16" t="s">
        <v>1214</v>
      </c>
      <c r="E163" s="18">
        <v>5.7111235000000002</v>
      </c>
      <c r="F163" s="9">
        <v>50000000</v>
      </c>
      <c r="G163" s="19">
        <v>46504</v>
      </c>
      <c r="H163" s="20">
        <v>45775</v>
      </c>
      <c r="I163" s="20">
        <v>45957</v>
      </c>
      <c r="J163" s="16" t="s">
        <v>1209</v>
      </c>
      <c r="K163" s="16">
        <v>2</v>
      </c>
      <c r="L163" s="16" t="s">
        <v>1454</v>
      </c>
      <c r="M163" s="9">
        <v>50500701.240000002</v>
      </c>
      <c r="N163" s="9">
        <v>500701.24</v>
      </c>
      <c r="O163" s="9">
        <v>50000000</v>
      </c>
      <c r="P163" s="9">
        <v>0</v>
      </c>
      <c r="Q163" s="9">
        <v>0</v>
      </c>
      <c r="R163" s="9">
        <v>0</v>
      </c>
      <c r="S163" s="9">
        <v>0</v>
      </c>
      <c r="T163" s="9">
        <v>202204260000105</v>
      </c>
      <c r="U163" s="21">
        <v>44678</v>
      </c>
      <c r="V163" s="21">
        <v>44861</v>
      </c>
      <c r="W163" s="8" t="s">
        <v>1211</v>
      </c>
      <c r="X163" s="8" t="s">
        <v>1212</v>
      </c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20" customHeight="1" x14ac:dyDescent="0.35">
      <c r="A164" s="1"/>
      <c r="B164" s="17">
        <v>45838</v>
      </c>
      <c r="C164" s="16" t="s">
        <v>1456</v>
      </c>
      <c r="D164" s="16" t="s">
        <v>1208</v>
      </c>
      <c r="E164" s="18">
        <v>6.4349999999999996</v>
      </c>
      <c r="F164" s="9">
        <v>250000000</v>
      </c>
      <c r="G164" s="19">
        <v>46631</v>
      </c>
      <c r="H164" s="20">
        <v>45719</v>
      </c>
      <c r="I164" s="20">
        <v>45901</v>
      </c>
      <c r="J164" s="16" t="s">
        <v>1209</v>
      </c>
      <c r="K164" s="16">
        <v>2</v>
      </c>
      <c r="L164" s="16" t="s">
        <v>1457</v>
      </c>
      <c r="M164" s="9">
        <v>259832310.78999999</v>
      </c>
      <c r="N164" s="9">
        <v>5289041.0999999996</v>
      </c>
      <c r="O164" s="9">
        <v>254543269.69</v>
      </c>
      <c r="P164" s="9">
        <v>2.0206965000000001</v>
      </c>
      <c r="Q164" s="9">
        <v>-1.9663702000000001</v>
      </c>
      <c r="R164" s="9">
        <v>5.6130978000000002</v>
      </c>
      <c r="S164" s="9">
        <v>-51092.65</v>
      </c>
      <c r="T164" s="9">
        <v>202208300000493</v>
      </c>
      <c r="U164" s="21">
        <v>44805</v>
      </c>
      <c r="V164" s="21">
        <v>44805</v>
      </c>
      <c r="W164" s="8" t="s">
        <v>1211</v>
      </c>
      <c r="X164" s="8" t="s">
        <v>1212</v>
      </c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20" customHeight="1" x14ac:dyDescent="0.35">
      <c r="A165" s="1"/>
      <c r="B165" s="17">
        <v>45838</v>
      </c>
      <c r="C165" s="16" t="s">
        <v>1458</v>
      </c>
      <c r="D165" s="16" t="s">
        <v>1214</v>
      </c>
      <c r="E165" s="18">
        <v>6.0167155000000001</v>
      </c>
      <c r="F165" s="9">
        <v>250000000</v>
      </c>
      <c r="G165" s="19">
        <v>46631</v>
      </c>
      <c r="H165" s="20">
        <v>45719</v>
      </c>
      <c r="I165" s="20">
        <v>45901</v>
      </c>
      <c r="J165" s="16" t="s">
        <v>1209</v>
      </c>
      <c r="K165" s="16">
        <v>2</v>
      </c>
      <c r="L165" s="16" t="s">
        <v>1457</v>
      </c>
      <c r="M165" s="9">
        <v>-254945245.59</v>
      </c>
      <c r="N165" s="9">
        <v>-4945245.59</v>
      </c>
      <c r="O165" s="9">
        <v>-250000000</v>
      </c>
      <c r="P165" s="9">
        <v>0</v>
      </c>
      <c r="Q165" s="9">
        <v>0</v>
      </c>
      <c r="R165" s="9">
        <v>0</v>
      </c>
      <c r="S165" s="9">
        <v>0</v>
      </c>
      <c r="T165" s="9">
        <v>202208300000493</v>
      </c>
      <c r="U165" s="21">
        <v>44805</v>
      </c>
      <c r="V165" s="21">
        <v>44805</v>
      </c>
      <c r="W165" s="8" t="s">
        <v>1211</v>
      </c>
      <c r="X165" s="8" t="s">
        <v>1212</v>
      </c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20" customHeight="1" x14ac:dyDescent="0.35">
      <c r="A166" s="1"/>
      <c r="B166" s="17">
        <v>45838</v>
      </c>
      <c r="C166" s="16" t="s">
        <v>1459</v>
      </c>
      <c r="D166" s="16" t="s">
        <v>1208</v>
      </c>
      <c r="E166" s="18">
        <v>6.38</v>
      </c>
      <c r="F166" s="9">
        <v>250000000</v>
      </c>
      <c r="G166" s="19">
        <v>46645</v>
      </c>
      <c r="H166" s="20">
        <v>45733</v>
      </c>
      <c r="I166" s="20">
        <v>45917</v>
      </c>
      <c r="J166" s="16" t="s">
        <v>1209</v>
      </c>
      <c r="K166" s="16">
        <v>2</v>
      </c>
      <c r="L166" s="16" t="s">
        <v>1460</v>
      </c>
      <c r="M166" s="9">
        <v>-258955399.65000001</v>
      </c>
      <c r="N166" s="9">
        <v>-4632054.79</v>
      </c>
      <c r="O166" s="9">
        <v>-254323344.86000001</v>
      </c>
      <c r="P166" s="9">
        <v>2.0601514999999999</v>
      </c>
      <c r="Q166" s="9">
        <v>2.0047453000000002</v>
      </c>
      <c r="R166" s="9">
        <v>5.7779745</v>
      </c>
      <c r="S166" s="9">
        <v>51913.96</v>
      </c>
      <c r="T166" s="9">
        <v>202209140000293</v>
      </c>
      <c r="U166" s="21">
        <v>44819</v>
      </c>
      <c r="V166" s="21">
        <v>44819</v>
      </c>
      <c r="W166" s="8" t="s">
        <v>1211</v>
      </c>
      <c r="X166" s="8" t="s">
        <v>1212</v>
      </c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20" customHeight="1" x14ac:dyDescent="0.35">
      <c r="A167" s="1"/>
      <c r="B167" s="17">
        <v>45838</v>
      </c>
      <c r="C167" s="16" t="s">
        <v>1461</v>
      </c>
      <c r="D167" s="16" t="s">
        <v>1214</v>
      </c>
      <c r="E167" s="18">
        <v>5.9576054000000003</v>
      </c>
      <c r="F167" s="9">
        <v>250000000</v>
      </c>
      <c r="G167" s="19">
        <v>46645</v>
      </c>
      <c r="H167" s="20">
        <v>45733</v>
      </c>
      <c r="I167" s="20">
        <v>45917</v>
      </c>
      <c r="J167" s="16" t="s">
        <v>1209</v>
      </c>
      <c r="K167" s="16">
        <v>2</v>
      </c>
      <c r="L167" s="16" t="s">
        <v>1460</v>
      </c>
      <c r="M167" s="9">
        <v>254325384.75</v>
      </c>
      <c r="N167" s="9">
        <v>4325384.75</v>
      </c>
      <c r="O167" s="9">
        <v>250000000</v>
      </c>
      <c r="P167" s="9">
        <v>0</v>
      </c>
      <c r="Q167" s="9">
        <v>0</v>
      </c>
      <c r="R167" s="9">
        <v>0</v>
      </c>
      <c r="S167" s="9">
        <v>0</v>
      </c>
      <c r="T167" s="9">
        <v>202209140000293</v>
      </c>
      <c r="U167" s="21">
        <v>44819</v>
      </c>
      <c r="V167" s="21">
        <v>44819</v>
      </c>
      <c r="W167" s="8" t="s">
        <v>1211</v>
      </c>
      <c r="X167" s="8" t="s">
        <v>1212</v>
      </c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20" customHeight="1" x14ac:dyDescent="0.35">
      <c r="A168" s="1"/>
      <c r="B168" s="17">
        <v>45838</v>
      </c>
      <c r="C168" s="16" t="s">
        <v>1462</v>
      </c>
      <c r="D168" s="16" t="s">
        <v>1208</v>
      </c>
      <c r="E168" s="18">
        <v>5.91</v>
      </c>
      <c r="F168" s="9">
        <v>250000000</v>
      </c>
      <c r="G168" s="19">
        <v>46454</v>
      </c>
      <c r="H168" s="20">
        <v>45726</v>
      </c>
      <c r="I168" s="20">
        <v>45908</v>
      </c>
      <c r="J168" s="16" t="s">
        <v>1209</v>
      </c>
      <c r="K168" s="16">
        <v>2</v>
      </c>
      <c r="L168" s="16" t="s">
        <v>1463</v>
      </c>
      <c r="M168" s="9">
        <v>256168038.49000001</v>
      </c>
      <c r="N168" s="9">
        <v>4574178.08</v>
      </c>
      <c r="O168" s="9">
        <v>251593860.41</v>
      </c>
      <c r="P168" s="9">
        <v>1.601267</v>
      </c>
      <c r="Q168" s="9">
        <v>-1.5583977</v>
      </c>
      <c r="R168" s="9">
        <v>3.8880674000000002</v>
      </c>
      <c r="S168" s="9">
        <v>-39921.17</v>
      </c>
      <c r="T168" s="9">
        <v>202203070000217</v>
      </c>
      <c r="U168" s="21">
        <v>44628</v>
      </c>
      <c r="V168" s="21">
        <v>44812</v>
      </c>
      <c r="W168" s="8" t="s">
        <v>1211</v>
      </c>
      <c r="X168" s="8" t="s">
        <v>1212</v>
      </c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20" customHeight="1" x14ac:dyDescent="0.35">
      <c r="A169" s="1"/>
      <c r="B169" s="17">
        <v>45838</v>
      </c>
      <c r="C169" s="16" t="s">
        <v>1464</v>
      </c>
      <c r="D169" s="16" t="s">
        <v>1214</v>
      </c>
      <c r="E169" s="18">
        <v>5.9903089999999999</v>
      </c>
      <c r="F169" s="9">
        <v>250000000</v>
      </c>
      <c r="G169" s="19">
        <v>46454</v>
      </c>
      <c r="H169" s="20">
        <v>45726</v>
      </c>
      <c r="I169" s="20">
        <v>45908</v>
      </c>
      <c r="J169" s="16" t="s">
        <v>1209</v>
      </c>
      <c r="K169" s="16">
        <v>2</v>
      </c>
      <c r="L169" s="16" t="s">
        <v>1463</v>
      </c>
      <c r="M169" s="9">
        <v>-254636335.06999999</v>
      </c>
      <c r="N169" s="9">
        <v>-4636335.07</v>
      </c>
      <c r="O169" s="9">
        <v>-250000000</v>
      </c>
      <c r="P169" s="9">
        <v>0</v>
      </c>
      <c r="Q169" s="9">
        <v>0</v>
      </c>
      <c r="R169" s="9">
        <v>0</v>
      </c>
      <c r="S169" s="9">
        <v>0</v>
      </c>
      <c r="T169" s="9">
        <v>202203070000217</v>
      </c>
      <c r="U169" s="21">
        <v>44628</v>
      </c>
      <c r="V169" s="21">
        <v>44812</v>
      </c>
      <c r="W169" s="8" t="s">
        <v>1211</v>
      </c>
      <c r="X169" s="8" t="s">
        <v>1212</v>
      </c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20" customHeight="1" x14ac:dyDescent="0.35">
      <c r="A170" s="1"/>
      <c r="B170" s="17">
        <v>45838</v>
      </c>
      <c r="C170" s="16" t="s">
        <v>1465</v>
      </c>
      <c r="D170" s="16" t="s">
        <v>1208</v>
      </c>
      <c r="E170" s="18">
        <v>7.3425000000000002</v>
      </c>
      <c r="F170" s="9">
        <v>250000000</v>
      </c>
      <c r="G170" s="19">
        <v>46552</v>
      </c>
      <c r="H170" s="20">
        <v>45824</v>
      </c>
      <c r="I170" s="20">
        <v>46006</v>
      </c>
      <c r="J170" s="16" t="s">
        <v>1209</v>
      </c>
      <c r="K170" s="16">
        <v>2</v>
      </c>
      <c r="L170" s="16" t="s">
        <v>1466</v>
      </c>
      <c r="M170" s="9">
        <v>259088864.72</v>
      </c>
      <c r="N170" s="9">
        <v>754366.44</v>
      </c>
      <c r="O170" s="9">
        <v>258334498.28</v>
      </c>
      <c r="P170" s="9">
        <v>1.8521315</v>
      </c>
      <c r="Q170" s="9">
        <v>-1.8024385000000001</v>
      </c>
      <c r="R170" s="9">
        <v>4.8548543999999998</v>
      </c>
      <c r="S170" s="9">
        <v>-46699.18</v>
      </c>
      <c r="T170" s="9">
        <v>202206130000429</v>
      </c>
      <c r="U170" s="21">
        <v>44726</v>
      </c>
      <c r="V170" s="21">
        <v>44726</v>
      </c>
      <c r="W170" s="8" t="s">
        <v>1211</v>
      </c>
      <c r="X170" s="8" t="s">
        <v>1212</v>
      </c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20" customHeight="1" x14ac:dyDescent="0.35">
      <c r="A171" s="1"/>
      <c r="B171" s="17">
        <v>45838</v>
      </c>
      <c r="C171" s="16" t="s">
        <v>1467</v>
      </c>
      <c r="D171" s="16" t="s">
        <v>1214</v>
      </c>
      <c r="E171" s="18">
        <v>5.3451579000000002</v>
      </c>
      <c r="F171" s="9">
        <v>250000000</v>
      </c>
      <c r="G171" s="19">
        <v>46552</v>
      </c>
      <c r="H171" s="20">
        <v>45824</v>
      </c>
      <c r="I171" s="20">
        <v>46006</v>
      </c>
      <c r="J171" s="16" t="s">
        <v>1209</v>
      </c>
      <c r="K171" s="16">
        <v>2</v>
      </c>
      <c r="L171" s="16" t="s">
        <v>1466</v>
      </c>
      <c r="M171" s="9">
        <v>-250549160.06</v>
      </c>
      <c r="N171" s="9">
        <v>-549160.06000000006</v>
      </c>
      <c r="O171" s="9">
        <v>-250000000</v>
      </c>
      <c r="P171" s="9">
        <v>0</v>
      </c>
      <c r="Q171" s="9">
        <v>0</v>
      </c>
      <c r="R171" s="9">
        <v>0</v>
      </c>
      <c r="S171" s="9">
        <v>0</v>
      </c>
      <c r="T171" s="9">
        <v>202206130000429</v>
      </c>
      <c r="U171" s="21">
        <v>44726</v>
      </c>
      <c r="V171" s="21">
        <v>44726</v>
      </c>
      <c r="W171" s="8" t="s">
        <v>1211</v>
      </c>
      <c r="X171" s="8" t="s">
        <v>1212</v>
      </c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20" customHeight="1" x14ac:dyDescent="0.35">
      <c r="A172" s="1"/>
      <c r="B172" s="17">
        <v>45838</v>
      </c>
      <c r="C172" s="16" t="s">
        <v>1468</v>
      </c>
      <c r="D172" s="16" t="s">
        <v>1208</v>
      </c>
      <c r="E172" s="18">
        <v>6.9</v>
      </c>
      <c r="F172" s="9">
        <v>50000000</v>
      </c>
      <c r="G172" s="19">
        <v>46294</v>
      </c>
      <c r="H172" s="20">
        <v>45749</v>
      </c>
      <c r="I172" s="20">
        <v>45929</v>
      </c>
      <c r="J172" s="16" t="s">
        <v>1209</v>
      </c>
      <c r="K172" s="16">
        <v>2</v>
      </c>
      <c r="L172" s="16" t="s">
        <v>1469</v>
      </c>
      <c r="M172" s="9">
        <v>-51690054.030000001</v>
      </c>
      <c r="N172" s="9">
        <v>-850684.93</v>
      </c>
      <c r="O172" s="9">
        <v>-50839369.100000001</v>
      </c>
      <c r="P172" s="9">
        <v>1.1980698999999999</v>
      </c>
      <c r="Q172" s="9">
        <v>1.1661222</v>
      </c>
      <c r="R172" s="9">
        <v>2.4990993000000001</v>
      </c>
      <c r="S172" s="9">
        <v>6027.69</v>
      </c>
      <c r="T172" s="9">
        <v>202209280000341</v>
      </c>
      <c r="U172" s="21">
        <v>44833</v>
      </c>
      <c r="V172" s="21">
        <v>44833</v>
      </c>
      <c r="W172" s="8" t="s">
        <v>1211</v>
      </c>
      <c r="X172" s="8" t="s">
        <v>1212</v>
      </c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20" customHeight="1" x14ac:dyDescent="0.35">
      <c r="A173" s="1"/>
      <c r="B173" s="17">
        <v>45838</v>
      </c>
      <c r="C173" s="16" t="s">
        <v>1470</v>
      </c>
      <c r="D173" s="16" t="s">
        <v>1214</v>
      </c>
      <c r="E173" s="18">
        <v>5.8161183999999997</v>
      </c>
      <c r="F173" s="9">
        <v>50000000</v>
      </c>
      <c r="G173" s="19">
        <v>46294</v>
      </c>
      <c r="H173" s="20">
        <v>45749</v>
      </c>
      <c r="I173" s="20">
        <v>45929</v>
      </c>
      <c r="J173" s="16" t="s">
        <v>1209</v>
      </c>
      <c r="K173" s="16">
        <v>2</v>
      </c>
      <c r="L173" s="16" t="s">
        <v>1469</v>
      </c>
      <c r="M173" s="9">
        <v>50717055.689999998</v>
      </c>
      <c r="N173" s="9">
        <v>717055.69</v>
      </c>
      <c r="O173" s="9">
        <v>50000000</v>
      </c>
      <c r="P173" s="9">
        <v>0</v>
      </c>
      <c r="Q173" s="9">
        <v>0</v>
      </c>
      <c r="R173" s="9">
        <v>0</v>
      </c>
      <c r="S173" s="9">
        <v>0</v>
      </c>
      <c r="T173" s="9">
        <v>202209280000341</v>
      </c>
      <c r="U173" s="21">
        <v>44833</v>
      </c>
      <c r="V173" s="21">
        <v>44833</v>
      </c>
      <c r="W173" s="8" t="s">
        <v>1211</v>
      </c>
      <c r="X173" s="8" t="s">
        <v>1212</v>
      </c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20" customHeight="1" x14ac:dyDescent="0.35">
      <c r="A174" s="1"/>
      <c r="B174" s="17">
        <v>45838</v>
      </c>
      <c r="C174" s="16" t="s">
        <v>1471</v>
      </c>
      <c r="D174" s="16" t="s">
        <v>1208</v>
      </c>
      <c r="E174" s="18">
        <v>4.3</v>
      </c>
      <c r="F174" s="9">
        <v>250000000</v>
      </c>
      <c r="G174" s="19">
        <v>45880</v>
      </c>
      <c r="H174" s="20">
        <v>45698</v>
      </c>
      <c r="I174" s="20">
        <v>45880</v>
      </c>
      <c r="J174" s="16" t="s">
        <v>1209</v>
      </c>
      <c r="K174" s="16">
        <v>2</v>
      </c>
      <c r="L174" s="16" t="s">
        <v>1472</v>
      </c>
      <c r="M174" s="9">
        <v>-253812256.47999999</v>
      </c>
      <c r="N174" s="9">
        <v>-4152739.73</v>
      </c>
      <c r="O174" s="9">
        <v>-249659516.75</v>
      </c>
      <c r="P174" s="9">
        <v>0.11232880000000001</v>
      </c>
      <c r="Q174" s="9">
        <v>0.10654379999999999</v>
      </c>
      <c r="R174" s="9">
        <v>0.1241891</v>
      </c>
      <c r="S174" s="9">
        <v>2704.21</v>
      </c>
      <c r="T174" s="9">
        <v>202008070000019</v>
      </c>
      <c r="U174" s="21">
        <v>44053</v>
      </c>
      <c r="V174" s="21">
        <v>44783</v>
      </c>
      <c r="W174" s="8" t="s">
        <v>1211</v>
      </c>
      <c r="X174" s="8" t="s">
        <v>1212</v>
      </c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20" customHeight="1" x14ac:dyDescent="0.35">
      <c r="A175" s="1"/>
      <c r="B175" s="17">
        <v>45838</v>
      </c>
      <c r="C175" s="16" t="s">
        <v>1473</v>
      </c>
      <c r="D175" s="16" t="s">
        <v>1214</v>
      </c>
      <c r="E175" s="18">
        <v>6.0953605</v>
      </c>
      <c r="F175" s="9">
        <v>250000000</v>
      </c>
      <c r="G175" s="19">
        <v>45880</v>
      </c>
      <c r="H175" s="20">
        <v>45698</v>
      </c>
      <c r="I175" s="20">
        <v>45880</v>
      </c>
      <c r="J175" s="16" t="s">
        <v>1209</v>
      </c>
      <c r="K175" s="16">
        <v>2</v>
      </c>
      <c r="L175" s="16" t="s">
        <v>1472</v>
      </c>
      <c r="M175" s="9">
        <v>255886615.28</v>
      </c>
      <c r="N175" s="9">
        <v>5886615.2800000003</v>
      </c>
      <c r="O175" s="9">
        <v>250000000</v>
      </c>
      <c r="P175" s="9">
        <v>0</v>
      </c>
      <c r="Q175" s="9">
        <v>0</v>
      </c>
      <c r="R175" s="9">
        <v>0</v>
      </c>
      <c r="S175" s="9">
        <v>0</v>
      </c>
      <c r="T175" s="9">
        <v>202008070000019</v>
      </c>
      <c r="U175" s="21">
        <v>44053</v>
      </c>
      <c r="V175" s="21">
        <v>44783</v>
      </c>
      <c r="W175" s="8" t="s">
        <v>1211</v>
      </c>
      <c r="X175" s="8" t="s">
        <v>1212</v>
      </c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20" customHeight="1" x14ac:dyDescent="0.35">
      <c r="A176" s="1"/>
      <c r="B176" s="17">
        <v>45838</v>
      </c>
      <c r="C176" s="16" t="s">
        <v>1474</v>
      </c>
      <c r="D176" s="16" t="s">
        <v>1208</v>
      </c>
      <c r="E176" s="18">
        <v>5.37</v>
      </c>
      <c r="F176" s="9">
        <v>200000000</v>
      </c>
      <c r="G176" s="19">
        <v>46365</v>
      </c>
      <c r="H176" s="20">
        <v>45817</v>
      </c>
      <c r="I176" s="20">
        <v>46000</v>
      </c>
      <c r="J176" s="16" t="s">
        <v>1209</v>
      </c>
      <c r="K176" s="16">
        <v>2</v>
      </c>
      <c r="L176" s="16" t="s">
        <v>1475</v>
      </c>
      <c r="M176" s="9">
        <v>200311962.22999999</v>
      </c>
      <c r="N176" s="9">
        <v>647342.47</v>
      </c>
      <c r="O176" s="9">
        <v>199664619.75999999</v>
      </c>
      <c r="P176" s="9">
        <v>1.4021075000000001</v>
      </c>
      <c r="Q176" s="9">
        <v>-1.364652</v>
      </c>
      <c r="R176" s="9">
        <v>3.1459579999999998</v>
      </c>
      <c r="S176" s="9">
        <v>-27335.61</v>
      </c>
      <c r="T176" s="9">
        <v>202112080000101</v>
      </c>
      <c r="U176" s="21">
        <v>44539</v>
      </c>
      <c r="V176" s="21">
        <v>44721</v>
      </c>
      <c r="W176" s="8" t="s">
        <v>1211</v>
      </c>
      <c r="X176" s="8" t="s">
        <v>1212</v>
      </c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20" customHeight="1" x14ac:dyDescent="0.35">
      <c r="A177" s="1"/>
      <c r="B177" s="17">
        <v>45838</v>
      </c>
      <c r="C177" s="16" t="s">
        <v>1476</v>
      </c>
      <c r="D177" s="16" t="s">
        <v>1214</v>
      </c>
      <c r="E177" s="18">
        <v>5.3506251000000002</v>
      </c>
      <c r="F177" s="9">
        <v>200000000</v>
      </c>
      <c r="G177" s="19">
        <v>46365</v>
      </c>
      <c r="H177" s="20">
        <v>45817</v>
      </c>
      <c r="I177" s="20">
        <v>46000</v>
      </c>
      <c r="J177" s="16" t="s">
        <v>1209</v>
      </c>
      <c r="K177" s="16">
        <v>2</v>
      </c>
      <c r="L177" s="16" t="s">
        <v>1475</v>
      </c>
      <c r="M177" s="9">
        <v>-200645006.86000001</v>
      </c>
      <c r="N177" s="9">
        <v>-645006.86</v>
      </c>
      <c r="O177" s="9">
        <v>-200000000</v>
      </c>
      <c r="P177" s="9">
        <v>0</v>
      </c>
      <c r="Q177" s="9">
        <v>0</v>
      </c>
      <c r="R177" s="9">
        <v>0</v>
      </c>
      <c r="S177" s="9">
        <v>0</v>
      </c>
      <c r="T177" s="9">
        <v>202112080000101</v>
      </c>
      <c r="U177" s="21">
        <v>44539</v>
      </c>
      <c r="V177" s="21">
        <v>44721</v>
      </c>
      <c r="W177" s="8" t="s">
        <v>1211</v>
      </c>
      <c r="X177" s="8" t="s">
        <v>1212</v>
      </c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20" customHeight="1" x14ac:dyDescent="0.35">
      <c r="A178" s="1"/>
      <c r="B178" s="17">
        <v>45838</v>
      </c>
      <c r="C178" s="16" t="s">
        <v>1477</v>
      </c>
      <c r="D178" s="16" t="s">
        <v>1208</v>
      </c>
      <c r="E178" s="18">
        <v>6.97</v>
      </c>
      <c r="F178" s="9">
        <v>250000000</v>
      </c>
      <c r="G178" s="19">
        <v>46659</v>
      </c>
      <c r="H178" s="20">
        <v>45749</v>
      </c>
      <c r="I178" s="20">
        <v>45929</v>
      </c>
      <c r="J178" s="16" t="s">
        <v>1209</v>
      </c>
      <c r="K178" s="16">
        <v>2</v>
      </c>
      <c r="L178" s="16" t="s">
        <v>1478</v>
      </c>
      <c r="M178" s="9">
        <v>261754480.06</v>
      </c>
      <c r="N178" s="9">
        <v>4296575.34</v>
      </c>
      <c r="O178" s="9">
        <v>257457904.72</v>
      </c>
      <c r="P178" s="9">
        <v>2.0875789</v>
      </c>
      <c r="Q178" s="9">
        <v>-2.0314220999999999</v>
      </c>
      <c r="R178" s="9">
        <v>5.9036327999999996</v>
      </c>
      <c r="S178" s="9">
        <v>-53173.38</v>
      </c>
      <c r="T178" s="9">
        <v>202209280000001</v>
      </c>
      <c r="U178" s="21">
        <v>44833</v>
      </c>
      <c r="V178" s="21">
        <v>44833</v>
      </c>
      <c r="W178" s="8" t="s">
        <v>1211</v>
      </c>
      <c r="X178" s="8" t="s">
        <v>1212</v>
      </c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20" customHeight="1" x14ac:dyDescent="0.35">
      <c r="A179" s="1"/>
      <c r="B179" s="17">
        <v>45838</v>
      </c>
      <c r="C179" s="16" t="s">
        <v>1479</v>
      </c>
      <c r="D179" s="16" t="s">
        <v>1214</v>
      </c>
      <c r="E179" s="18">
        <v>5.8161180000000003</v>
      </c>
      <c r="F179" s="9">
        <v>250000000</v>
      </c>
      <c r="G179" s="19">
        <v>46659</v>
      </c>
      <c r="H179" s="20">
        <v>45749</v>
      </c>
      <c r="I179" s="20">
        <v>45929</v>
      </c>
      <c r="J179" s="16" t="s">
        <v>1209</v>
      </c>
      <c r="K179" s="16">
        <v>2</v>
      </c>
      <c r="L179" s="16" t="s">
        <v>1478</v>
      </c>
      <c r="M179" s="9">
        <v>-253585278.24000001</v>
      </c>
      <c r="N179" s="9">
        <v>-3585278.24</v>
      </c>
      <c r="O179" s="9">
        <v>-250000000</v>
      </c>
      <c r="P179" s="9">
        <v>0</v>
      </c>
      <c r="Q179" s="9">
        <v>0</v>
      </c>
      <c r="R179" s="9">
        <v>0</v>
      </c>
      <c r="S179" s="9">
        <v>0</v>
      </c>
      <c r="T179" s="9">
        <v>202209280000001</v>
      </c>
      <c r="U179" s="21">
        <v>44833</v>
      </c>
      <c r="V179" s="21">
        <v>44833</v>
      </c>
      <c r="W179" s="8" t="s">
        <v>1211</v>
      </c>
      <c r="X179" s="8" t="s">
        <v>1212</v>
      </c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20" customHeight="1" x14ac:dyDescent="0.35">
      <c r="A180" s="1"/>
      <c r="B180" s="17">
        <v>45838</v>
      </c>
      <c r="C180" s="16" t="s">
        <v>1480</v>
      </c>
      <c r="D180" s="16" t="s">
        <v>1208</v>
      </c>
      <c r="E180" s="18">
        <v>6.6050000000000004</v>
      </c>
      <c r="F180" s="9">
        <v>100000000</v>
      </c>
      <c r="G180" s="19">
        <v>46587</v>
      </c>
      <c r="H180" s="20">
        <v>45677</v>
      </c>
      <c r="I180" s="20">
        <v>45859</v>
      </c>
      <c r="J180" s="16" t="s">
        <v>1209</v>
      </c>
      <c r="K180" s="16">
        <v>2</v>
      </c>
      <c r="L180" s="16" t="s">
        <v>1481</v>
      </c>
      <c r="M180" s="9">
        <v>104997841.84999999</v>
      </c>
      <c r="N180" s="9">
        <v>2931534.25</v>
      </c>
      <c r="O180" s="9">
        <v>102066307.59999999</v>
      </c>
      <c r="P180" s="9">
        <v>1.8974713000000001</v>
      </c>
      <c r="Q180" s="9">
        <v>-1.846514</v>
      </c>
      <c r="R180" s="9">
        <v>5.1094739999999996</v>
      </c>
      <c r="S180" s="9">
        <v>-19388</v>
      </c>
      <c r="T180" s="9">
        <v>202207180000663</v>
      </c>
      <c r="U180" s="21">
        <v>44761</v>
      </c>
      <c r="V180" s="21">
        <v>44761</v>
      </c>
      <c r="W180" s="8" t="s">
        <v>1211</v>
      </c>
      <c r="X180" s="8" t="s">
        <v>1212</v>
      </c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20" customHeight="1" x14ac:dyDescent="0.35">
      <c r="A181" s="1"/>
      <c r="B181" s="17">
        <v>45838</v>
      </c>
      <c r="C181" s="16" t="s">
        <v>1482</v>
      </c>
      <c r="D181" s="16" t="s">
        <v>1214</v>
      </c>
      <c r="E181" s="18">
        <v>6.1820595999999997</v>
      </c>
      <c r="F181" s="9">
        <v>100000000</v>
      </c>
      <c r="G181" s="19">
        <v>46587</v>
      </c>
      <c r="H181" s="20">
        <v>45677</v>
      </c>
      <c r="I181" s="20">
        <v>45859</v>
      </c>
      <c r="J181" s="16" t="s">
        <v>1209</v>
      </c>
      <c r="K181" s="16">
        <v>2</v>
      </c>
      <c r="L181" s="16" t="s">
        <v>1481</v>
      </c>
      <c r="M181" s="9">
        <v>-102743818.25</v>
      </c>
      <c r="N181" s="9">
        <v>-2743818.25</v>
      </c>
      <c r="O181" s="9">
        <v>-100000000</v>
      </c>
      <c r="P181" s="9">
        <v>0</v>
      </c>
      <c r="Q181" s="9">
        <v>0</v>
      </c>
      <c r="R181" s="9">
        <v>0</v>
      </c>
      <c r="S181" s="9">
        <v>0</v>
      </c>
      <c r="T181" s="9">
        <v>202207180000663</v>
      </c>
      <c r="U181" s="21">
        <v>44761</v>
      </c>
      <c r="V181" s="21">
        <v>44761</v>
      </c>
      <c r="W181" s="8" t="s">
        <v>1211</v>
      </c>
      <c r="X181" s="8" t="s">
        <v>1212</v>
      </c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20" customHeight="1" x14ac:dyDescent="0.35">
      <c r="A182" s="1"/>
      <c r="B182" s="17">
        <v>45838</v>
      </c>
      <c r="C182" s="16" t="s">
        <v>1483</v>
      </c>
      <c r="D182" s="16" t="s">
        <v>1208</v>
      </c>
      <c r="E182" s="18">
        <v>5.8650000000000002</v>
      </c>
      <c r="F182" s="9">
        <v>250000000</v>
      </c>
      <c r="G182" s="19">
        <v>46421</v>
      </c>
      <c r="H182" s="20">
        <v>45691</v>
      </c>
      <c r="I182" s="20">
        <v>45873</v>
      </c>
      <c r="J182" s="16" t="s">
        <v>1209</v>
      </c>
      <c r="K182" s="16">
        <v>2</v>
      </c>
      <c r="L182" s="16" t="s">
        <v>1484</v>
      </c>
      <c r="M182" s="9">
        <v>-257312636.19</v>
      </c>
      <c r="N182" s="9">
        <v>-5945342.4699999997</v>
      </c>
      <c r="O182" s="9">
        <v>-251367293.72</v>
      </c>
      <c r="P182" s="9">
        <v>1.5109794999999999</v>
      </c>
      <c r="Q182" s="9">
        <v>1.4705606</v>
      </c>
      <c r="R182" s="9">
        <v>3.5664205</v>
      </c>
      <c r="S182" s="9">
        <v>37839.379999999997</v>
      </c>
      <c r="T182" s="9">
        <v>202202020000229</v>
      </c>
      <c r="U182" s="21">
        <v>44595</v>
      </c>
      <c r="V182" s="21">
        <v>44776</v>
      </c>
      <c r="W182" s="8" t="s">
        <v>1211</v>
      </c>
      <c r="X182" s="8" t="s">
        <v>1212</v>
      </c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20" customHeight="1" x14ac:dyDescent="0.35">
      <c r="A183" s="1"/>
      <c r="B183" s="17">
        <v>45838</v>
      </c>
      <c r="C183" s="16" t="s">
        <v>1485</v>
      </c>
      <c r="D183" s="16" t="s">
        <v>1214</v>
      </c>
      <c r="E183" s="18">
        <v>6.1213983000000001</v>
      </c>
      <c r="F183" s="9">
        <v>250000000</v>
      </c>
      <c r="G183" s="19">
        <v>46421</v>
      </c>
      <c r="H183" s="20">
        <v>45691</v>
      </c>
      <c r="I183" s="20">
        <v>45873</v>
      </c>
      <c r="J183" s="16" t="s">
        <v>1209</v>
      </c>
      <c r="K183" s="16">
        <v>2</v>
      </c>
      <c r="L183" s="16" t="s">
        <v>1484</v>
      </c>
      <c r="M183" s="9">
        <v>256205253.12</v>
      </c>
      <c r="N183" s="9">
        <v>6205253.1200000001</v>
      </c>
      <c r="O183" s="9">
        <v>250000000</v>
      </c>
      <c r="P183" s="9">
        <v>0</v>
      </c>
      <c r="Q183" s="9">
        <v>0</v>
      </c>
      <c r="R183" s="9">
        <v>0</v>
      </c>
      <c r="S183" s="9">
        <v>0</v>
      </c>
      <c r="T183" s="9">
        <v>202202020000229</v>
      </c>
      <c r="U183" s="21">
        <v>44595</v>
      </c>
      <c r="V183" s="21">
        <v>44776</v>
      </c>
      <c r="W183" s="8" t="s">
        <v>1211</v>
      </c>
      <c r="X183" s="8" t="s">
        <v>1212</v>
      </c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20" customHeight="1" x14ac:dyDescent="0.35">
      <c r="A184" s="1"/>
      <c r="B184" s="17">
        <v>45838</v>
      </c>
      <c r="C184" s="16" t="s">
        <v>1486</v>
      </c>
      <c r="D184" s="16" t="s">
        <v>1208</v>
      </c>
      <c r="E184" s="18">
        <v>5.91</v>
      </c>
      <c r="F184" s="9">
        <v>500000000</v>
      </c>
      <c r="G184" s="19">
        <v>46454</v>
      </c>
      <c r="H184" s="20">
        <v>45726</v>
      </c>
      <c r="I184" s="20">
        <v>45908</v>
      </c>
      <c r="J184" s="16" t="s">
        <v>1209</v>
      </c>
      <c r="K184" s="16">
        <v>2</v>
      </c>
      <c r="L184" s="16" t="s">
        <v>1487</v>
      </c>
      <c r="M184" s="9">
        <v>512336076.97000003</v>
      </c>
      <c r="N184" s="9">
        <v>9148356.1600000001</v>
      </c>
      <c r="O184" s="9">
        <v>503187720.81</v>
      </c>
      <c r="P184" s="9">
        <v>1.601267</v>
      </c>
      <c r="Q184" s="9">
        <v>-1.5583977</v>
      </c>
      <c r="R184" s="9">
        <v>3.8880674000000002</v>
      </c>
      <c r="S184" s="9">
        <v>-79842.33</v>
      </c>
      <c r="T184" s="9">
        <v>202203070000199</v>
      </c>
      <c r="U184" s="21">
        <v>44628</v>
      </c>
      <c r="V184" s="21">
        <v>44812</v>
      </c>
      <c r="W184" s="8" t="s">
        <v>1211</v>
      </c>
      <c r="X184" s="8" t="s">
        <v>1212</v>
      </c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20" customHeight="1" x14ac:dyDescent="0.35">
      <c r="A185" s="1"/>
      <c r="B185" s="17">
        <v>45838</v>
      </c>
      <c r="C185" s="16" t="s">
        <v>1488</v>
      </c>
      <c r="D185" s="16" t="s">
        <v>1214</v>
      </c>
      <c r="E185" s="18">
        <v>5.9903091000000002</v>
      </c>
      <c r="F185" s="9">
        <v>500000000</v>
      </c>
      <c r="G185" s="19">
        <v>46454</v>
      </c>
      <c r="H185" s="20">
        <v>45726</v>
      </c>
      <c r="I185" s="20">
        <v>45908</v>
      </c>
      <c r="J185" s="16" t="s">
        <v>1209</v>
      </c>
      <c r="K185" s="16">
        <v>2</v>
      </c>
      <c r="L185" s="16" t="s">
        <v>1487</v>
      </c>
      <c r="M185" s="9">
        <v>-509272670.19</v>
      </c>
      <c r="N185" s="9">
        <v>-9272670.1899999995</v>
      </c>
      <c r="O185" s="9">
        <v>-500000000</v>
      </c>
      <c r="P185" s="9">
        <v>0</v>
      </c>
      <c r="Q185" s="9">
        <v>0</v>
      </c>
      <c r="R185" s="9">
        <v>0</v>
      </c>
      <c r="S185" s="9">
        <v>0</v>
      </c>
      <c r="T185" s="9">
        <v>202203070000199</v>
      </c>
      <c r="U185" s="21">
        <v>44628</v>
      </c>
      <c r="V185" s="21">
        <v>44812</v>
      </c>
      <c r="W185" s="8" t="s">
        <v>1211</v>
      </c>
      <c r="X185" s="8" t="s">
        <v>1212</v>
      </c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20" customHeight="1" x14ac:dyDescent="0.35">
      <c r="A186" s="1"/>
      <c r="B186" s="17">
        <v>45838</v>
      </c>
      <c r="C186" s="16" t="s">
        <v>1489</v>
      </c>
      <c r="D186" s="16" t="s">
        <v>1208</v>
      </c>
      <c r="E186" s="18">
        <v>5.6849999999999996</v>
      </c>
      <c r="F186" s="9">
        <v>1000000000</v>
      </c>
      <c r="G186" s="19">
        <v>46406</v>
      </c>
      <c r="H186" s="20">
        <v>45677</v>
      </c>
      <c r="I186" s="20">
        <v>45859</v>
      </c>
      <c r="J186" s="16" t="s">
        <v>1209</v>
      </c>
      <c r="K186" s="16">
        <v>2</v>
      </c>
      <c r="L186" s="16" t="s">
        <v>1490</v>
      </c>
      <c r="M186" s="9">
        <v>-1027975811.84</v>
      </c>
      <c r="N186" s="9">
        <v>-25232054.789999999</v>
      </c>
      <c r="O186" s="9">
        <v>-1002743757.05</v>
      </c>
      <c r="P186" s="9">
        <v>1.4723972999999999</v>
      </c>
      <c r="Q186" s="9">
        <v>1.4330236000000001</v>
      </c>
      <c r="R186" s="9">
        <v>3.4303685000000002</v>
      </c>
      <c r="S186" s="9">
        <v>147311.35999999999</v>
      </c>
      <c r="T186" s="9">
        <v>202201180000337</v>
      </c>
      <c r="U186" s="21">
        <v>44580</v>
      </c>
      <c r="V186" s="21">
        <v>44761</v>
      </c>
      <c r="W186" s="8" t="s">
        <v>1211</v>
      </c>
      <c r="X186" s="8" t="s">
        <v>1212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20" customHeight="1" x14ac:dyDescent="0.35">
      <c r="A187" s="1"/>
      <c r="B187" s="17">
        <v>45838</v>
      </c>
      <c r="C187" s="16" t="s">
        <v>1491</v>
      </c>
      <c r="D187" s="16" t="s">
        <v>1214</v>
      </c>
      <c r="E187" s="18">
        <v>6.1820596999999999</v>
      </c>
      <c r="F187" s="9">
        <v>1000000000</v>
      </c>
      <c r="G187" s="19">
        <v>46406</v>
      </c>
      <c r="H187" s="20">
        <v>45677</v>
      </c>
      <c r="I187" s="20">
        <v>45859</v>
      </c>
      <c r="J187" s="16" t="s">
        <v>1209</v>
      </c>
      <c r="K187" s="16">
        <v>2</v>
      </c>
      <c r="L187" s="16" t="s">
        <v>1490</v>
      </c>
      <c r="M187" s="9">
        <v>1027438182.74</v>
      </c>
      <c r="N187" s="9">
        <v>27438182.739999998</v>
      </c>
      <c r="O187" s="9">
        <v>1000000000</v>
      </c>
      <c r="P187" s="9">
        <v>0</v>
      </c>
      <c r="Q187" s="9">
        <v>0</v>
      </c>
      <c r="R187" s="9">
        <v>0</v>
      </c>
      <c r="S187" s="9">
        <v>0</v>
      </c>
      <c r="T187" s="9">
        <v>202201180000337</v>
      </c>
      <c r="U187" s="21">
        <v>44580</v>
      </c>
      <c r="V187" s="21">
        <v>44761</v>
      </c>
      <c r="W187" s="8" t="s">
        <v>1211</v>
      </c>
      <c r="X187" s="8" t="s">
        <v>1212</v>
      </c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20" customHeight="1" x14ac:dyDescent="0.35">
      <c r="A188" s="1"/>
      <c r="B188" s="17">
        <v>45838</v>
      </c>
      <c r="C188" s="16" t="s">
        <v>1492</v>
      </c>
      <c r="D188" s="16" t="s">
        <v>1208</v>
      </c>
      <c r="E188" s="18">
        <v>5.35</v>
      </c>
      <c r="F188" s="9">
        <v>750000000</v>
      </c>
      <c r="G188" s="19">
        <v>46378</v>
      </c>
      <c r="H188" s="20">
        <v>45831</v>
      </c>
      <c r="I188" s="20">
        <v>46013</v>
      </c>
      <c r="J188" s="16" t="s">
        <v>1209</v>
      </c>
      <c r="K188" s="16">
        <v>2</v>
      </c>
      <c r="L188" s="16" t="s">
        <v>1493</v>
      </c>
      <c r="M188" s="9">
        <v>-749381386.55999994</v>
      </c>
      <c r="N188" s="9">
        <v>-879452.05</v>
      </c>
      <c r="O188" s="9">
        <v>-748501934.50999999</v>
      </c>
      <c r="P188" s="9">
        <v>1.437994</v>
      </c>
      <c r="Q188" s="9">
        <v>1.3995675999999999</v>
      </c>
      <c r="R188" s="9">
        <v>3.2669557</v>
      </c>
      <c r="S188" s="9">
        <v>104880.99</v>
      </c>
      <c r="T188" s="9">
        <v>202112210000346</v>
      </c>
      <c r="U188" s="21">
        <v>44552</v>
      </c>
      <c r="V188" s="21">
        <v>44734</v>
      </c>
      <c r="W188" s="8" t="s">
        <v>1211</v>
      </c>
      <c r="X188" s="8" t="s">
        <v>1212</v>
      </c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20" customHeight="1" x14ac:dyDescent="0.35">
      <c r="A189" s="1"/>
      <c r="B189" s="17">
        <v>45838</v>
      </c>
      <c r="C189" s="16" t="s">
        <v>1494</v>
      </c>
      <c r="D189" s="16" t="s">
        <v>1214</v>
      </c>
      <c r="E189" s="18">
        <v>5.3712149</v>
      </c>
      <c r="F189" s="9">
        <v>750000000</v>
      </c>
      <c r="G189" s="19">
        <v>46378</v>
      </c>
      <c r="H189" s="20">
        <v>45831</v>
      </c>
      <c r="I189" s="20">
        <v>46013</v>
      </c>
      <c r="J189" s="16" t="s">
        <v>1209</v>
      </c>
      <c r="K189" s="16">
        <v>2</v>
      </c>
      <c r="L189" s="16" t="s">
        <v>1493</v>
      </c>
      <c r="M189" s="9">
        <v>750882939.42999995</v>
      </c>
      <c r="N189" s="9">
        <v>882939.43</v>
      </c>
      <c r="O189" s="9">
        <v>750000000</v>
      </c>
      <c r="P189" s="9">
        <v>0</v>
      </c>
      <c r="Q189" s="9">
        <v>0</v>
      </c>
      <c r="R189" s="9">
        <v>0</v>
      </c>
      <c r="S189" s="9">
        <v>0</v>
      </c>
      <c r="T189" s="9">
        <v>202112210000346</v>
      </c>
      <c r="U189" s="21">
        <v>44552</v>
      </c>
      <c r="V189" s="21">
        <v>44734</v>
      </c>
      <c r="W189" s="8" t="s">
        <v>1211</v>
      </c>
      <c r="X189" s="8" t="s">
        <v>1212</v>
      </c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20" customHeight="1" x14ac:dyDescent="0.35">
      <c r="A190" s="1"/>
      <c r="B190" s="17">
        <v>45838</v>
      </c>
      <c r="C190" s="16" t="s">
        <v>1495</v>
      </c>
      <c r="D190" s="16" t="s">
        <v>1208</v>
      </c>
      <c r="E190" s="18">
        <v>6.5</v>
      </c>
      <c r="F190" s="9">
        <v>250000000</v>
      </c>
      <c r="G190" s="19">
        <v>46636</v>
      </c>
      <c r="H190" s="20">
        <v>45721</v>
      </c>
      <c r="I190" s="20">
        <v>45908</v>
      </c>
      <c r="J190" s="16" t="s">
        <v>1209</v>
      </c>
      <c r="K190" s="16">
        <v>2</v>
      </c>
      <c r="L190" s="16" t="s">
        <v>1496</v>
      </c>
      <c r="M190" s="9">
        <v>-260147101.50999999</v>
      </c>
      <c r="N190" s="9">
        <v>-5253424.66</v>
      </c>
      <c r="O190" s="9">
        <v>-254893676.84999999</v>
      </c>
      <c r="P190" s="9">
        <v>2.0321804999999999</v>
      </c>
      <c r="Q190" s="9">
        <v>1.9775393000000001</v>
      </c>
      <c r="R190" s="9">
        <v>5.6634431000000003</v>
      </c>
      <c r="S190" s="9">
        <v>51445.11</v>
      </c>
      <c r="T190" s="9">
        <v>202209020000084</v>
      </c>
      <c r="U190" s="21">
        <v>44809</v>
      </c>
      <c r="V190" s="21">
        <v>44809</v>
      </c>
      <c r="W190" s="8" t="s">
        <v>1211</v>
      </c>
      <c r="X190" s="8" t="s">
        <v>1212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20" customHeight="1" x14ac:dyDescent="0.35">
      <c r="A191" s="1"/>
      <c r="B191" s="17">
        <v>45838</v>
      </c>
      <c r="C191" s="16" t="s">
        <v>1497</v>
      </c>
      <c r="D191" s="16" t="s">
        <v>1214</v>
      </c>
      <c r="E191" s="18">
        <v>6.0083615000000004</v>
      </c>
      <c r="F191" s="9">
        <v>250000000</v>
      </c>
      <c r="G191" s="19">
        <v>46636</v>
      </c>
      <c r="H191" s="20">
        <v>45721</v>
      </c>
      <c r="I191" s="20">
        <v>45908</v>
      </c>
      <c r="J191" s="16" t="s">
        <v>1209</v>
      </c>
      <c r="K191" s="16">
        <v>2</v>
      </c>
      <c r="L191" s="16" t="s">
        <v>1496</v>
      </c>
      <c r="M191" s="9">
        <v>254856072.99000001</v>
      </c>
      <c r="N191" s="9">
        <v>4856072.99</v>
      </c>
      <c r="O191" s="9">
        <v>250000000</v>
      </c>
      <c r="P191" s="9">
        <v>0</v>
      </c>
      <c r="Q191" s="9">
        <v>0</v>
      </c>
      <c r="R191" s="9">
        <v>0</v>
      </c>
      <c r="S191" s="9">
        <v>0</v>
      </c>
      <c r="T191" s="9">
        <v>202209020000084</v>
      </c>
      <c r="U191" s="21">
        <v>44809</v>
      </c>
      <c r="V191" s="21">
        <v>44809</v>
      </c>
      <c r="W191" s="8" t="s">
        <v>1211</v>
      </c>
      <c r="X191" s="8" t="s">
        <v>1212</v>
      </c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20" customHeight="1" x14ac:dyDescent="0.35">
      <c r="A192" s="1"/>
      <c r="B192" s="17">
        <v>45838</v>
      </c>
      <c r="C192" s="16" t="s">
        <v>1498</v>
      </c>
      <c r="D192" s="16" t="s">
        <v>1208</v>
      </c>
      <c r="E192" s="18">
        <v>4.4400000000000004</v>
      </c>
      <c r="F192" s="9">
        <v>250000000</v>
      </c>
      <c r="G192" s="19">
        <v>45992</v>
      </c>
      <c r="H192" s="20">
        <v>45810</v>
      </c>
      <c r="I192" s="20">
        <v>45992</v>
      </c>
      <c r="J192" s="16" t="s">
        <v>1209</v>
      </c>
      <c r="K192" s="16">
        <v>2</v>
      </c>
      <c r="L192" s="16" t="s">
        <v>1499</v>
      </c>
      <c r="M192" s="9">
        <v>-249796851.19</v>
      </c>
      <c r="N192" s="9">
        <v>-881917.81</v>
      </c>
      <c r="O192" s="9">
        <v>-248914933.38</v>
      </c>
      <c r="P192" s="9">
        <v>0.4191781</v>
      </c>
      <c r="Q192" s="9">
        <v>0.397401</v>
      </c>
      <c r="R192" s="9">
        <v>0.58153030000000006</v>
      </c>
      <c r="S192" s="9">
        <v>9926.9500000000007</v>
      </c>
      <c r="T192" s="9">
        <v>202011270000049</v>
      </c>
      <c r="U192" s="21">
        <v>44166</v>
      </c>
      <c r="V192" s="21">
        <v>44713</v>
      </c>
      <c r="W192" s="8" t="s">
        <v>1211</v>
      </c>
      <c r="X192" s="8" t="s">
        <v>1212</v>
      </c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20" customHeight="1" x14ac:dyDescent="0.35">
      <c r="A193" s="1"/>
      <c r="B193" s="17">
        <v>45838</v>
      </c>
      <c r="C193" s="16" t="s">
        <v>1500</v>
      </c>
      <c r="D193" s="16" t="s">
        <v>1214</v>
      </c>
      <c r="E193" s="18">
        <v>5.4351070999999997</v>
      </c>
      <c r="F193" s="9">
        <v>250000000</v>
      </c>
      <c r="G193" s="19">
        <v>45992</v>
      </c>
      <c r="H193" s="20">
        <v>45810</v>
      </c>
      <c r="I193" s="20">
        <v>45992</v>
      </c>
      <c r="J193" s="16" t="s">
        <v>1209</v>
      </c>
      <c r="K193" s="16">
        <v>2</v>
      </c>
      <c r="L193" s="16" t="s">
        <v>1499</v>
      </c>
      <c r="M193" s="9">
        <v>251079576.06</v>
      </c>
      <c r="N193" s="9">
        <v>1079576.06</v>
      </c>
      <c r="O193" s="9">
        <v>250000000</v>
      </c>
      <c r="P193" s="9">
        <v>0</v>
      </c>
      <c r="Q193" s="9">
        <v>0</v>
      </c>
      <c r="R193" s="9">
        <v>0</v>
      </c>
      <c r="S193" s="9">
        <v>0</v>
      </c>
      <c r="T193" s="9">
        <v>202011270000049</v>
      </c>
      <c r="U193" s="21">
        <v>44166</v>
      </c>
      <c r="V193" s="21">
        <v>44713</v>
      </c>
      <c r="W193" s="8" t="s">
        <v>1211</v>
      </c>
      <c r="X193" s="8" t="s">
        <v>1212</v>
      </c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20" customHeight="1" x14ac:dyDescent="0.35">
      <c r="A194" s="1"/>
      <c r="B194" s="17">
        <v>45838</v>
      </c>
      <c r="C194" s="16" t="s">
        <v>1501</v>
      </c>
      <c r="D194" s="16" t="s">
        <v>1208</v>
      </c>
      <c r="E194" s="18">
        <v>6.75</v>
      </c>
      <c r="F194" s="9">
        <v>250000000</v>
      </c>
      <c r="G194" s="19">
        <v>46702</v>
      </c>
      <c r="H194" s="20">
        <v>45790</v>
      </c>
      <c r="I194" s="20">
        <v>45972</v>
      </c>
      <c r="J194" s="16" t="s">
        <v>1209</v>
      </c>
      <c r="K194" s="16">
        <v>2</v>
      </c>
      <c r="L194" s="16" t="s">
        <v>1502</v>
      </c>
      <c r="M194" s="9">
        <v>258854443.99000001</v>
      </c>
      <c r="N194" s="9">
        <v>2265410.96</v>
      </c>
      <c r="O194" s="9">
        <v>256589033.03</v>
      </c>
      <c r="P194" s="9">
        <v>2.2089709000000002</v>
      </c>
      <c r="Q194" s="9">
        <v>-2.1494852999999998</v>
      </c>
      <c r="R194" s="9">
        <v>6.4284210000000002</v>
      </c>
      <c r="S194" s="9">
        <v>-55640.38</v>
      </c>
      <c r="T194" s="9">
        <v>202211100000127</v>
      </c>
      <c r="U194" s="21">
        <v>44876</v>
      </c>
      <c r="V194" s="21">
        <v>44876</v>
      </c>
      <c r="W194" s="8" t="s">
        <v>1211</v>
      </c>
      <c r="X194" s="8" t="s">
        <v>1212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20" customHeight="1" x14ac:dyDescent="0.35">
      <c r="A195" s="1"/>
      <c r="B195" s="17">
        <v>45838</v>
      </c>
      <c r="C195" s="16" t="s">
        <v>1503</v>
      </c>
      <c r="D195" s="16" t="s">
        <v>1214</v>
      </c>
      <c r="E195" s="18">
        <v>5.6279041999999997</v>
      </c>
      <c r="F195" s="9">
        <v>250000000</v>
      </c>
      <c r="G195" s="19">
        <v>46702</v>
      </c>
      <c r="H195" s="20">
        <v>45790</v>
      </c>
      <c r="I195" s="20">
        <v>45972</v>
      </c>
      <c r="J195" s="16" t="s">
        <v>1209</v>
      </c>
      <c r="K195" s="16">
        <v>2</v>
      </c>
      <c r="L195" s="16" t="s">
        <v>1502</v>
      </c>
      <c r="M195" s="9">
        <v>-251888817.16999999</v>
      </c>
      <c r="N195" s="9">
        <v>-1888817.17</v>
      </c>
      <c r="O195" s="9">
        <v>-250000000</v>
      </c>
      <c r="P195" s="9">
        <v>0</v>
      </c>
      <c r="Q195" s="9">
        <v>0</v>
      </c>
      <c r="R195" s="9">
        <v>0</v>
      </c>
      <c r="S195" s="9">
        <v>0</v>
      </c>
      <c r="T195" s="9">
        <v>202211100000127</v>
      </c>
      <c r="U195" s="21">
        <v>44876</v>
      </c>
      <c r="V195" s="21">
        <v>44876</v>
      </c>
      <c r="W195" s="8" t="s">
        <v>1211</v>
      </c>
      <c r="X195" s="8" t="s">
        <v>1212</v>
      </c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20" customHeight="1" x14ac:dyDescent="0.35">
      <c r="A196" s="1"/>
      <c r="B196" s="17">
        <v>45838</v>
      </c>
      <c r="C196" s="16" t="s">
        <v>1504</v>
      </c>
      <c r="D196" s="16" t="s">
        <v>1208</v>
      </c>
      <c r="E196" s="18">
        <v>5.6550000000000002</v>
      </c>
      <c r="F196" s="9">
        <v>100000000</v>
      </c>
      <c r="G196" s="19">
        <v>46408</v>
      </c>
      <c r="H196" s="20">
        <v>45678</v>
      </c>
      <c r="I196" s="20">
        <v>45859</v>
      </c>
      <c r="J196" s="16" t="s">
        <v>1209</v>
      </c>
      <c r="K196" s="16">
        <v>2</v>
      </c>
      <c r="L196" s="16" t="s">
        <v>1505</v>
      </c>
      <c r="M196" s="9">
        <v>-102724680.56</v>
      </c>
      <c r="N196" s="9">
        <v>-2494397.2599999998</v>
      </c>
      <c r="O196" s="9">
        <v>-100230283.3</v>
      </c>
      <c r="P196" s="9">
        <v>1.4780412999999999</v>
      </c>
      <c r="Q196" s="9">
        <v>1.4385146</v>
      </c>
      <c r="R196" s="9">
        <v>3.4498633999999999</v>
      </c>
      <c r="S196" s="9">
        <v>14777.1</v>
      </c>
      <c r="T196" s="9">
        <v>202201200000050</v>
      </c>
      <c r="U196" s="21">
        <v>44582</v>
      </c>
      <c r="V196" s="21">
        <v>44763</v>
      </c>
      <c r="W196" s="8" t="s">
        <v>1211</v>
      </c>
      <c r="X196" s="8" t="s">
        <v>1212</v>
      </c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20" customHeight="1" x14ac:dyDescent="0.35">
      <c r="A197" s="1"/>
      <c r="B197" s="17">
        <v>45838</v>
      </c>
      <c r="C197" s="16" t="s">
        <v>1506</v>
      </c>
      <c r="D197" s="16" t="s">
        <v>1214</v>
      </c>
      <c r="E197" s="18">
        <v>6.1773897</v>
      </c>
      <c r="F197" s="9">
        <v>100000000</v>
      </c>
      <c r="G197" s="19">
        <v>46408</v>
      </c>
      <c r="H197" s="20">
        <v>45678</v>
      </c>
      <c r="I197" s="20">
        <v>45859</v>
      </c>
      <c r="J197" s="16" t="s">
        <v>1209</v>
      </c>
      <c r="K197" s="16">
        <v>2</v>
      </c>
      <c r="L197" s="16" t="s">
        <v>1505</v>
      </c>
      <c r="M197" s="9">
        <v>102724821.2</v>
      </c>
      <c r="N197" s="9">
        <v>2724821.2</v>
      </c>
      <c r="O197" s="9">
        <v>100000000</v>
      </c>
      <c r="P197" s="9">
        <v>0</v>
      </c>
      <c r="Q197" s="9">
        <v>0</v>
      </c>
      <c r="R197" s="9">
        <v>0</v>
      </c>
      <c r="S197" s="9">
        <v>0</v>
      </c>
      <c r="T197" s="9">
        <v>202201200000050</v>
      </c>
      <c r="U197" s="21">
        <v>44582</v>
      </c>
      <c r="V197" s="21">
        <v>44763</v>
      </c>
      <c r="W197" s="8" t="s">
        <v>1211</v>
      </c>
      <c r="X197" s="8" t="s">
        <v>1212</v>
      </c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20" customHeight="1" x14ac:dyDescent="0.35">
      <c r="A198" s="1"/>
      <c r="B198" s="17">
        <v>45838</v>
      </c>
      <c r="C198" s="16" t="s">
        <v>1507</v>
      </c>
      <c r="D198" s="16" t="s">
        <v>1208</v>
      </c>
      <c r="E198" s="18">
        <v>6.9450000000000003</v>
      </c>
      <c r="F198" s="9">
        <v>250000000</v>
      </c>
      <c r="G198" s="19">
        <v>46657</v>
      </c>
      <c r="H198" s="20">
        <v>45742</v>
      </c>
      <c r="I198" s="20">
        <v>45926</v>
      </c>
      <c r="J198" s="16" t="s">
        <v>1209</v>
      </c>
      <c r="K198" s="16">
        <v>2</v>
      </c>
      <c r="L198" s="16" t="s">
        <v>1508</v>
      </c>
      <c r="M198" s="9">
        <v>261923448.52000001</v>
      </c>
      <c r="N198" s="9">
        <v>4614143.84</v>
      </c>
      <c r="O198" s="9">
        <v>257309304.68000001</v>
      </c>
      <c r="P198" s="9">
        <v>2.0809308</v>
      </c>
      <c r="Q198" s="9">
        <v>-2.0249552</v>
      </c>
      <c r="R198" s="9">
        <v>5.8770334999999996</v>
      </c>
      <c r="S198" s="9">
        <v>-53038.32</v>
      </c>
      <c r="T198" s="9">
        <v>202209230000272</v>
      </c>
      <c r="U198" s="21">
        <v>44830</v>
      </c>
      <c r="V198" s="21">
        <v>44830</v>
      </c>
      <c r="W198" s="8" t="s">
        <v>1211</v>
      </c>
      <c r="X198" s="8" t="s">
        <v>1212</v>
      </c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20" customHeight="1" x14ac:dyDescent="0.35">
      <c r="A199" s="1"/>
      <c r="B199" s="17">
        <v>45838</v>
      </c>
      <c r="C199" s="16" t="s">
        <v>1509</v>
      </c>
      <c r="D199" s="16" t="s">
        <v>1214</v>
      </c>
      <c r="E199" s="18">
        <v>5.9042323000000003</v>
      </c>
      <c r="F199" s="9">
        <v>250000000</v>
      </c>
      <c r="G199" s="19">
        <v>46657</v>
      </c>
      <c r="H199" s="20">
        <v>45742</v>
      </c>
      <c r="I199" s="20">
        <v>45926</v>
      </c>
      <c r="J199" s="16" t="s">
        <v>1209</v>
      </c>
      <c r="K199" s="16">
        <v>2</v>
      </c>
      <c r="L199" s="16" t="s">
        <v>1508</v>
      </c>
      <c r="M199" s="9">
        <v>-253922674.86000001</v>
      </c>
      <c r="N199" s="9">
        <v>-3922674.86</v>
      </c>
      <c r="O199" s="9">
        <v>-250000000</v>
      </c>
      <c r="P199" s="9">
        <v>0</v>
      </c>
      <c r="Q199" s="9">
        <v>0</v>
      </c>
      <c r="R199" s="9">
        <v>0</v>
      </c>
      <c r="S199" s="9">
        <v>0</v>
      </c>
      <c r="T199" s="9">
        <v>202209230000272</v>
      </c>
      <c r="U199" s="21">
        <v>44830</v>
      </c>
      <c r="V199" s="21">
        <v>44830</v>
      </c>
      <c r="W199" s="8" t="s">
        <v>1211</v>
      </c>
      <c r="X199" s="8" t="s">
        <v>1212</v>
      </c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20" customHeight="1" x14ac:dyDescent="0.35">
      <c r="A200" s="1"/>
      <c r="B200" s="17">
        <v>45838</v>
      </c>
      <c r="C200" s="16" t="s">
        <v>1510</v>
      </c>
      <c r="D200" s="16" t="s">
        <v>1208</v>
      </c>
      <c r="E200" s="18">
        <v>4.1950000000000003</v>
      </c>
      <c r="F200" s="9">
        <v>293775491.06</v>
      </c>
      <c r="G200" s="19">
        <v>45852</v>
      </c>
      <c r="H200" s="20">
        <v>45672</v>
      </c>
      <c r="I200" s="20">
        <v>45852</v>
      </c>
      <c r="J200" s="16" t="s">
        <v>1209</v>
      </c>
      <c r="K200" s="16">
        <v>2</v>
      </c>
      <c r="L200" s="16" t="s">
        <v>1511</v>
      </c>
      <c r="M200" s="9">
        <v>-299269133.25999999</v>
      </c>
      <c r="N200" s="9">
        <v>-5638598</v>
      </c>
      <c r="O200" s="9">
        <v>-293630535.25999999</v>
      </c>
      <c r="P200" s="9">
        <v>3.5616399999999999E-2</v>
      </c>
      <c r="Q200" s="9">
        <v>3.3766699999999997E-2</v>
      </c>
      <c r="R200" s="9">
        <v>3.6813100000000001E-2</v>
      </c>
      <c r="S200" s="9">
        <v>1010.53</v>
      </c>
      <c r="T200" s="9">
        <v>202309088000226</v>
      </c>
      <c r="U200" s="21">
        <v>44026</v>
      </c>
      <c r="V200" s="21">
        <v>44756</v>
      </c>
      <c r="W200" s="8" t="s">
        <v>1211</v>
      </c>
      <c r="X200" s="8" t="s">
        <v>1212</v>
      </c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20" customHeight="1" x14ac:dyDescent="0.35">
      <c r="A201" s="1"/>
      <c r="B201" s="17">
        <v>45838</v>
      </c>
      <c r="C201" s="16" t="s">
        <v>1512</v>
      </c>
      <c r="D201" s="16" t="s">
        <v>1214</v>
      </c>
      <c r="E201" s="18">
        <v>6.2003538000000002</v>
      </c>
      <c r="F201" s="9">
        <v>293775491.06</v>
      </c>
      <c r="G201" s="19">
        <v>45852</v>
      </c>
      <c r="H201" s="20">
        <v>45672</v>
      </c>
      <c r="I201" s="20">
        <v>45852</v>
      </c>
      <c r="J201" s="16" t="s">
        <v>1209</v>
      </c>
      <c r="K201" s="16">
        <v>2</v>
      </c>
      <c r="L201" s="16" t="s">
        <v>1511</v>
      </c>
      <c r="M201" s="9">
        <v>302109532.14999998</v>
      </c>
      <c r="N201" s="9">
        <v>8334041.0899999999</v>
      </c>
      <c r="O201" s="9">
        <v>293775491.06</v>
      </c>
      <c r="P201" s="9">
        <v>0</v>
      </c>
      <c r="Q201" s="9">
        <v>0</v>
      </c>
      <c r="R201" s="9">
        <v>0</v>
      </c>
      <c r="S201" s="9">
        <v>0</v>
      </c>
      <c r="T201" s="9">
        <v>202309088000226</v>
      </c>
      <c r="U201" s="21">
        <v>44026</v>
      </c>
      <c r="V201" s="21">
        <v>44756</v>
      </c>
      <c r="W201" s="8" t="s">
        <v>1211</v>
      </c>
      <c r="X201" s="8" t="s">
        <v>1212</v>
      </c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20" customHeight="1" x14ac:dyDescent="0.35">
      <c r="A202" s="1"/>
      <c r="B202" s="17">
        <v>45838</v>
      </c>
      <c r="C202" s="16" t="s">
        <v>1513</v>
      </c>
      <c r="D202" s="16" t="s">
        <v>1208</v>
      </c>
      <c r="E202" s="18">
        <v>6.5449999999999999</v>
      </c>
      <c r="F202" s="9">
        <v>250000000</v>
      </c>
      <c r="G202" s="19">
        <v>46706</v>
      </c>
      <c r="H202" s="20">
        <v>45791</v>
      </c>
      <c r="I202" s="20">
        <v>45975</v>
      </c>
      <c r="J202" s="16" t="s">
        <v>1209</v>
      </c>
      <c r="K202" s="16">
        <v>2</v>
      </c>
      <c r="L202" s="16" t="s">
        <v>1514</v>
      </c>
      <c r="M202" s="9">
        <v>-257638442.34999999</v>
      </c>
      <c r="N202" s="9">
        <v>-2151780.8199999998</v>
      </c>
      <c r="O202" s="9">
        <v>-255486661.53</v>
      </c>
      <c r="P202" s="9">
        <v>2.2230051999999998</v>
      </c>
      <c r="Q202" s="9">
        <v>2.1631334999999998</v>
      </c>
      <c r="R202" s="9">
        <v>6.4885501000000003</v>
      </c>
      <c r="S202" s="9">
        <v>55730.64</v>
      </c>
      <c r="T202" s="9">
        <v>202211110000484</v>
      </c>
      <c r="U202" s="21">
        <v>44879</v>
      </c>
      <c r="V202" s="21">
        <v>44879</v>
      </c>
      <c r="W202" s="8" t="s">
        <v>1265</v>
      </c>
      <c r="X202" s="8" t="s">
        <v>1212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20" customHeight="1" x14ac:dyDescent="0.35">
      <c r="A203" s="1"/>
      <c r="B203" s="17">
        <v>45838</v>
      </c>
      <c r="C203" s="16" t="s">
        <v>1515</v>
      </c>
      <c r="D203" s="16" t="s">
        <v>1214</v>
      </c>
      <c r="E203" s="18">
        <v>5.621327</v>
      </c>
      <c r="F203" s="9">
        <v>250000000</v>
      </c>
      <c r="G203" s="19">
        <v>46706</v>
      </c>
      <c r="H203" s="20">
        <v>45791</v>
      </c>
      <c r="I203" s="20">
        <v>45975</v>
      </c>
      <c r="J203" s="16" t="s">
        <v>1209</v>
      </c>
      <c r="K203" s="16">
        <v>2</v>
      </c>
      <c r="L203" s="16" t="s">
        <v>1514</v>
      </c>
      <c r="M203" s="9">
        <v>251848107.50999999</v>
      </c>
      <c r="N203" s="9">
        <v>1848107.51</v>
      </c>
      <c r="O203" s="9">
        <v>250000000</v>
      </c>
      <c r="P203" s="9">
        <v>0</v>
      </c>
      <c r="Q203" s="9">
        <v>0</v>
      </c>
      <c r="R203" s="9">
        <v>0</v>
      </c>
      <c r="S203" s="9">
        <v>0</v>
      </c>
      <c r="T203" s="9">
        <v>202211110000484</v>
      </c>
      <c r="U203" s="21">
        <v>44879</v>
      </c>
      <c r="V203" s="21">
        <v>44879</v>
      </c>
      <c r="W203" s="8" t="s">
        <v>1265</v>
      </c>
      <c r="X203" s="8" t="s">
        <v>1212</v>
      </c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20" customHeight="1" x14ac:dyDescent="0.35">
      <c r="A204" s="1"/>
      <c r="B204" s="17">
        <v>45838</v>
      </c>
      <c r="C204" s="16" t="s">
        <v>1516</v>
      </c>
      <c r="D204" s="16" t="s">
        <v>1208</v>
      </c>
      <c r="E204" s="18">
        <v>5.64</v>
      </c>
      <c r="F204" s="9">
        <v>250000000</v>
      </c>
      <c r="G204" s="19">
        <v>46408</v>
      </c>
      <c r="H204" s="20">
        <v>45678</v>
      </c>
      <c r="I204" s="20">
        <v>45859</v>
      </c>
      <c r="J204" s="16" t="s">
        <v>1209</v>
      </c>
      <c r="K204" s="16">
        <v>2</v>
      </c>
      <c r="L204" s="16" t="s">
        <v>1517</v>
      </c>
      <c r="M204" s="9">
        <v>-256739881.03999999</v>
      </c>
      <c r="N204" s="9">
        <v>-6219452.0499999998</v>
      </c>
      <c r="O204" s="9">
        <v>-250520428.99000001</v>
      </c>
      <c r="P204" s="9">
        <v>1.4782332</v>
      </c>
      <c r="Q204" s="9">
        <v>1.4387014</v>
      </c>
      <c r="R204" s="9">
        <v>3.4503758000000002</v>
      </c>
      <c r="S204" s="9">
        <v>36937.199999999997</v>
      </c>
      <c r="T204" s="9">
        <v>202201200000001</v>
      </c>
      <c r="U204" s="21">
        <v>44582</v>
      </c>
      <c r="V204" s="21">
        <v>44763</v>
      </c>
      <c r="W204" s="8" t="s">
        <v>1211</v>
      </c>
      <c r="X204" s="8" t="s">
        <v>1212</v>
      </c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20" customHeight="1" x14ac:dyDescent="0.35">
      <c r="A205" s="1"/>
      <c r="B205" s="17">
        <v>45838</v>
      </c>
      <c r="C205" s="16" t="s">
        <v>1518</v>
      </c>
      <c r="D205" s="16" t="s">
        <v>1214</v>
      </c>
      <c r="E205" s="18">
        <v>6.1773897</v>
      </c>
      <c r="F205" s="9">
        <v>250000000</v>
      </c>
      <c r="G205" s="19">
        <v>46408</v>
      </c>
      <c r="H205" s="20">
        <v>45678</v>
      </c>
      <c r="I205" s="20">
        <v>45859</v>
      </c>
      <c r="J205" s="16" t="s">
        <v>1209</v>
      </c>
      <c r="K205" s="16">
        <v>2</v>
      </c>
      <c r="L205" s="16" t="s">
        <v>1517</v>
      </c>
      <c r="M205" s="9">
        <v>256812053.06</v>
      </c>
      <c r="N205" s="9">
        <v>6812053.0599999996</v>
      </c>
      <c r="O205" s="9">
        <v>250000000</v>
      </c>
      <c r="P205" s="9">
        <v>0</v>
      </c>
      <c r="Q205" s="9">
        <v>0</v>
      </c>
      <c r="R205" s="9">
        <v>0</v>
      </c>
      <c r="S205" s="9">
        <v>0</v>
      </c>
      <c r="T205" s="9">
        <v>202201200000001</v>
      </c>
      <c r="U205" s="21">
        <v>44582</v>
      </c>
      <c r="V205" s="21">
        <v>44763</v>
      </c>
      <c r="W205" s="8" t="s">
        <v>1211</v>
      </c>
      <c r="X205" s="8" t="s">
        <v>1212</v>
      </c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20" customHeight="1" x14ac:dyDescent="0.35">
      <c r="A206" s="1"/>
      <c r="B206" s="17">
        <v>45838</v>
      </c>
      <c r="C206" s="16" t="s">
        <v>1519</v>
      </c>
      <c r="D206" s="16" t="s">
        <v>1208</v>
      </c>
      <c r="E206" s="18">
        <v>5.3375000000000004</v>
      </c>
      <c r="F206" s="9">
        <v>250000000</v>
      </c>
      <c r="G206" s="19">
        <v>46357</v>
      </c>
      <c r="H206" s="20">
        <v>45810</v>
      </c>
      <c r="I206" s="20">
        <v>45992</v>
      </c>
      <c r="J206" s="16" t="s">
        <v>1209</v>
      </c>
      <c r="K206" s="16">
        <v>2</v>
      </c>
      <c r="L206" s="16" t="s">
        <v>1520</v>
      </c>
      <c r="M206" s="9">
        <v>250539490.81999999</v>
      </c>
      <c r="N206" s="9">
        <v>1060188.3600000001</v>
      </c>
      <c r="O206" s="9">
        <v>249479302.46000001</v>
      </c>
      <c r="P206" s="9">
        <v>1.3805456</v>
      </c>
      <c r="Q206" s="9">
        <v>-1.3436733999999999</v>
      </c>
      <c r="R206" s="9">
        <v>3.0738357999999999</v>
      </c>
      <c r="S206" s="9">
        <v>-33664.33</v>
      </c>
      <c r="T206" s="9">
        <v>202111300000028</v>
      </c>
      <c r="U206" s="21">
        <v>44531</v>
      </c>
      <c r="V206" s="21">
        <v>44713</v>
      </c>
      <c r="W206" s="8" t="s">
        <v>1211</v>
      </c>
      <c r="X206" s="8" t="s">
        <v>1212</v>
      </c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20" customHeight="1" x14ac:dyDescent="0.35">
      <c r="A207" s="1"/>
      <c r="B207" s="17">
        <v>45838</v>
      </c>
      <c r="C207" s="16" t="s">
        <v>1521</v>
      </c>
      <c r="D207" s="16" t="s">
        <v>1214</v>
      </c>
      <c r="E207" s="18">
        <v>5.4351070999999997</v>
      </c>
      <c r="F207" s="9">
        <v>250000000</v>
      </c>
      <c r="G207" s="19">
        <v>46357</v>
      </c>
      <c r="H207" s="20">
        <v>45810</v>
      </c>
      <c r="I207" s="20">
        <v>45992</v>
      </c>
      <c r="J207" s="16" t="s">
        <v>1209</v>
      </c>
      <c r="K207" s="16">
        <v>2</v>
      </c>
      <c r="L207" s="16" t="s">
        <v>1520</v>
      </c>
      <c r="M207" s="9">
        <v>-251079576.06</v>
      </c>
      <c r="N207" s="9">
        <v>-1079576.06</v>
      </c>
      <c r="O207" s="9">
        <v>-250000000</v>
      </c>
      <c r="P207" s="9">
        <v>0</v>
      </c>
      <c r="Q207" s="9">
        <v>0</v>
      </c>
      <c r="R207" s="9">
        <v>0</v>
      </c>
      <c r="S207" s="9">
        <v>0</v>
      </c>
      <c r="T207" s="9">
        <v>202111300000028</v>
      </c>
      <c r="U207" s="21">
        <v>44531</v>
      </c>
      <c r="V207" s="21">
        <v>44713</v>
      </c>
      <c r="W207" s="8" t="s">
        <v>1211</v>
      </c>
      <c r="X207" s="8" t="s">
        <v>1212</v>
      </c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20" customHeight="1" x14ac:dyDescent="0.35">
      <c r="A208" s="1"/>
      <c r="B208" s="17">
        <v>45838</v>
      </c>
      <c r="C208" s="16" t="s">
        <v>1522</v>
      </c>
      <c r="D208" s="16" t="s">
        <v>1208</v>
      </c>
      <c r="E208" s="18">
        <v>6.46</v>
      </c>
      <c r="F208" s="9">
        <v>50000000</v>
      </c>
      <c r="G208" s="19">
        <v>46594</v>
      </c>
      <c r="H208" s="20">
        <v>45684</v>
      </c>
      <c r="I208" s="20">
        <v>45866</v>
      </c>
      <c r="J208" s="16" t="s">
        <v>1209</v>
      </c>
      <c r="K208" s="16">
        <v>2</v>
      </c>
      <c r="L208" s="16" t="s">
        <v>1523</v>
      </c>
      <c r="M208" s="9">
        <v>52272326.329999998</v>
      </c>
      <c r="N208" s="9">
        <v>1371643.84</v>
      </c>
      <c r="O208" s="9">
        <v>50900682.490000002</v>
      </c>
      <c r="P208" s="9">
        <v>1.9194994000000001</v>
      </c>
      <c r="Q208" s="9">
        <v>-1.8679414999999999</v>
      </c>
      <c r="R208" s="9">
        <v>5.1958262</v>
      </c>
      <c r="S208" s="9">
        <v>-9764.16</v>
      </c>
      <c r="T208" s="9">
        <v>202207250000402</v>
      </c>
      <c r="U208" s="21">
        <v>44768</v>
      </c>
      <c r="V208" s="21">
        <v>44768</v>
      </c>
      <c r="W208" s="8" t="s">
        <v>1211</v>
      </c>
      <c r="X208" s="8" t="s">
        <v>1212</v>
      </c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20" customHeight="1" x14ac:dyDescent="0.35">
      <c r="A209" s="1"/>
      <c r="B209" s="17">
        <v>45838</v>
      </c>
      <c r="C209" s="16" t="s">
        <v>1524</v>
      </c>
      <c r="D209" s="16" t="s">
        <v>1214</v>
      </c>
      <c r="E209" s="18">
        <v>6.1527371000000004</v>
      </c>
      <c r="F209" s="9">
        <v>50000000</v>
      </c>
      <c r="G209" s="19">
        <v>46594</v>
      </c>
      <c r="H209" s="20">
        <v>45684</v>
      </c>
      <c r="I209" s="20">
        <v>45866</v>
      </c>
      <c r="J209" s="16" t="s">
        <v>1209</v>
      </c>
      <c r="K209" s="16">
        <v>2</v>
      </c>
      <c r="L209" s="16" t="s">
        <v>1523</v>
      </c>
      <c r="M209" s="9">
        <v>-51306403.079999998</v>
      </c>
      <c r="N209" s="9">
        <v>-1306403.08</v>
      </c>
      <c r="O209" s="9">
        <v>-50000000</v>
      </c>
      <c r="P209" s="9">
        <v>0</v>
      </c>
      <c r="Q209" s="9">
        <v>0</v>
      </c>
      <c r="R209" s="9">
        <v>0</v>
      </c>
      <c r="S209" s="9">
        <v>0</v>
      </c>
      <c r="T209" s="9">
        <v>202207250000402</v>
      </c>
      <c r="U209" s="21">
        <v>44768</v>
      </c>
      <c r="V209" s="21">
        <v>44768</v>
      </c>
      <c r="W209" s="8" t="s">
        <v>1211</v>
      </c>
      <c r="X209" s="8" t="s">
        <v>1212</v>
      </c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20" customHeight="1" x14ac:dyDescent="0.35">
      <c r="A210" s="1"/>
      <c r="B210" s="17">
        <v>45838</v>
      </c>
      <c r="C210" s="16" t="s">
        <v>1525</v>
      </c>
      <c r="D210" s="16" t="s">
        <v>1208</v>
      </c>
      <c r="E210" s="18">
        <v>6.3</v>
      </c>
      <c r="F210" s="9">
        <v>500000000</v>
      </c>
      <c r="G210" s="19">
        <v>46644</v>
      </c>
      <c r="H210" s="20">
        <v>45733</v>
      </c>
      <c r="I210" s="20">
        <v>45915</v>
      </c>
      <c r="J210" s="16" t="s">
        <v>1209</v>
      </c>
      <c r="K210" s="16">
        <v>2</v>
      </c>
      <c r="L210" s="16" t="s">
        <v>1526</v>
      </c>
      <c r="M210" s="9">
        <v>-516967958.91000003</v>
      </c>
      <c r="N210" s="9">
        <v>-9147945.2100000009</v>
      </c>
      <c r="O210" s="9">
        <v>-507820013.69999999</v>
      </c>
      <c r="P210" s="9">
        <v>2.0592991</v>
      </c>
      <c r="Q210" s="9">
        <v>2.0039163000000002</v>
      </c>
      <c r="R210" s="9">
        <v>5.7727699000000001</v>
      </c>
      <c r="S210" s="9">
        <v>103596.05</v>
      </c>
      <c r="T210" s="9">
        <v>202209130000195</v>
      </c>
      <c r="U210" s="21">
        <v>44818</v>
      </c>
      <c r="V210" s="21">
        <v>44818</v>
      </c>
      <c r="W210" s="8" t="s">
        <v>1211</v>
      </c>
      <c r="X210" s="8" t="s">
        <v>1212</v>
      </c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20" customHeight="1" x14ac:dyDescent="0.35">
      <c r="A211" s="1"/>
      <c r="B211" s="17">
        <v>45838</v>
      </c>
      <c r="C211" s="16" t="s">
        <v>1527</v>
      </c>
      <c r="D211" s="16" t="s">
        <v>1214</v>
      </c>
      <c r="E211" s="18">
        <v>5.9576054000000003</v>
      </c>
      <c r="F211" s="9">
        <v>500000000</v>
      </c>
      <c r="G211" s="19">
        <v>46644</v>
      </c>
      <c r="H211" s="20">
        <v>45733</v>
      </c>
      <c r="I211" s="20">
        <v>45915</v>
      </c>
      <c r="J211" s="16" t="s">
        <v>1209</v>
      </c>
      <c r="K211" s="16">
        <v>2</v>
      </c>
      <c r="L211" s="16" t="s">
        <v>1526</v>
      </c>
      <c r="M211" s="9">
        <v>508650769.55000001</v>
      </c>
      <c r="N211" s="9">
        <v>8650769.5500000007</v>
      </c>
      <c r="O211" s="9">
        <v>500000000</v>
      </c>
      <c r="P211" s="9">
        <v>0</v>
      </c>
      <c r="Q211" s="9">
        <v>0</v>
      </c>
      <c r="R211" s="9">
        <v>0</v>
      </c>
      <c r="S211" s="9">
        <v>0</v>
      </c>
      <c r="T211" s="9">
        <v>202209130000195</v>
      </c>
      <c r="U211" s="21">
        <v>44818</v>
      </c>
      <c r="V211" s="21">
        <v>44818</v>
      </c>
      <c r="W211" s="8" t="s">
        <v>1211</v>
      </c>
      <c r="X211" s="8" t="s">
        <v>1212</v>
      </c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20" customHeight="1" x14ac:dyDescent="0.35">
      <c r="A212" s="1"/>
      <c r="B212" s="17">
        <v>45838</v>
      </c>
      <c r="C212" s="16" t="s">
        <v>1528</v>
      </c>
      <c r="D212" s="16" t="s">
        <v>1208</v>
      </c>
      <c r="E212" s="18">
        <v>6.38</v>
      </c>
      <c r="F212" s="9">
        <v>500000000</v>
      </c>
      <c r="G212" s="19">
        <v>46645</v>
      </c>
      <c r="H212" s="20">
        <v>45733</v>
      </c>
      <c r="I212" s="20">
        <v>45917</v>
      </c>
      <c r="J212" s="16" t="s">
        <v>1209</v>
      </c>
      <c r="K212" s="16">
        <v>2</v>
      </c>
      <c r="L212" s="16" t="s">
        <v>1529</v>
      </c>
      <c r="M212" s="9">
        <v>-517910799.31</v>
      </c>
      <c r="N212" s="9">
        <v>-9264109.5899999999</v>
      </c>
      <c r="O212" s="9">
        <v>-508646689.72000003</v>
      </c>
      <c r="P212" s="9">
        <v>2.0601514999999999</v>
      </c>
      <c r="Q212" s="9">
        <v>2.0047453000000002</v>
      </c>
      <c r="R212" s="9">
        <v>5.7779745</v>
      </c>
      <c r="S212" s="9">
        <v>103827.92</v>
      </c>
      <c r="T212" s="9">
        <v>202209140000281</v>
      </c>
      <c r="U212" s="21">
        <v>44819</v>
      </c>
      <c r="V212" s="21">
        <v>44819</v>
      </c>
      <c r="W212" s="8" t="s">
        <v>1211</v>
      </c>
      <c r="X212" s="8" t="s">
        <v>1212</v>
      </c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20" customHeight="1" x14ac:dyDescent="0.35">
      <c r="A213" s="1"/>
      <c r="B213" s="17">
        <v>45838</v>
      </c>
      <c r="C213" s="16" t="s">
        <v>1530</v>
      </c>
      <c r="D213" s="16" t="s">
        <v>1214</v>
      </c>
      <c r="E213" s="18">
        <v>5.9576054000000003</v>
      </c>
      <c r="F213" s="9">
        <v>500000000</v>
      </c>
      <c r="G213" s="19">
        <v>46645</v>
      </c>
      <c r="H213" s="20">
        <v>45733</v>
      </c>
      <c r="I213" s="20">
        <v>45917</v>
      </c>
      <c r="J213" s="16" t="s">
        <v>1209</v>
      </c>
      <c r="K213" s="16">
        <v>2</v>
      </c>
      <c r="L213" s="16" t="s">
        <v>1529</v>
      </c>
      <c r="M213" s="9">
        <v>508650769.55000001</v>
      </c>
      <c r="N213" s="9">
        <v>8650769.5500000007</v>
      </c>
      <c r="O213" s="9">
        <v>500000000</v>
      </c>
      <c r="P213" s="9">
        <v>0</v>
      </c>
      <c r="Q213" s="9">
        <v>0</v>
      </c>
      <c r="R213" s="9">
        <v>0</v>
      </c>
      <c r="S213" s="9">
        <v>0</v>
      </c>
      <c r="T213" s="9">
        <v>202209140000281</v>
      </c>
      <c r="U213" s="21">
        <v>44819</v>
      </c>
      <c r="V213" s="21">
        <v>44819</v>
      </c>
      <c r="W213" s="8" t="s">
        <v>1211</v>
      </c>
      <c r="X213" s="8" t="s">
        <v>1212</v>
      </c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20" customHeight="1" x14ac:dyDescent="0.35">
      <c r="A214" s="1"/>
      <c r="B214" s="17">
        <v>45838</v>
      </c>
      <c r="C214" s="16" t="s">
        <v>1531</v>
      </c>
      <c r="D214" s="16" t="s">
        <v>1208</v>
      </c>
      <c r="E214" s="18">
        <v>6.4375</v>
      </c>
      <c r="F214" s="9">
        <v>250000000</v>
      </c>
      <c r="G214" s="19">
        <v>46631</v>
      </c>
      <c r="H214" s="20">
        <v>45719</v>
      </c>
      <c r="I214" s="20">
        <v>45901</v>
      </c>
      <c r="J214" s="16" t="s">
        <v>1209</v>
      </c>
      <c r="K214" s="16">
        <v>2</v>
      </c>
      <c r="L214" s="16" t="s">
        <v>1532</v>
      </c>
      <c r="M214" s="9">
        <v>259846976.40000001</v>
      </c>
      <c r="N214" s="9">
        <v>5291095.8899999997</v>
      </c>
      <c r="O214" s="9">
        <v>254555880.50999999</v>
      </c>
      <c r="P214" s="9">
        <v>2.0206469</v>
      </c>
      <c r="Q214" s="9">
        <v>-1.9663219999999999</v>
      </c>
      <c r="R214" s="9">
        <v>5.6129328000000003</v>
      </c>
      <c r="S214" s="9">
        <v>-51094.28</v>
      </c>
      <c r="T214" s="9">
        <v>202208300000445</v>
      </c>
      <c r="U214" s="21">
        <v>44805</v>
      </c>
      <c r="V214" s="21">
        <v>44805</v>
      </c>
      <c r="W214" s="8" t="s">
        <v>1211</v>
      </c>
      <c r="X214" s="8" t="s">
        <v>1212</v>
      </c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20" customHeight="1" x14ac:dyDescent="0.35">
      <c r="A215" s="1"/>
      <c r="B215" s="17">
        <v>45838</v>
      </c>
      <c r="C215" s="16" t="s">
        <v>1533</v>
      </c>
      <c r="D215" s="16" t="s">
        <v>1214</v>
      </c>
      <c r="E215" s="18">
        <v>6.0167155000000001</v>
      </c>
      <c r="F215" s="9">
        <v>250000000</v>
      </c>
      <c r="G215" s="19">
        <v>46631</v>
      </c>
      <c r="H215" s="20">
        <v>45719</v>
      </c>
      <c r="I215" s="20">
        <v>45901</v>
      </c>
      <c r="J215" s="16" t="s">
        <v>1209</v>
      </c>
      <c r="K215" s="16">
        <v>2</v>
      </c>
      <c r="L215" s="16" t="s">
        <v>1532</v>
      </c>
      <c r="M215" s="9">
        <v>-254945245.59</v>
      </c>
      <c r="N215" s="9">
        <v>-4945245.59</v>
      </c>
      <c r="O215" s="9">
        <v>-250000000</v>
      </c>
      <c r="P215" s="9">
        <v>0</v>
      </c>
      <c r="Q215" s="9">
        <v>0</v>
      </c>
      <c r="R215" s="9">
        <v>0</v>
      </c>
      <c r="S215" s="9">
        <v>0</v>
      </c>
      <c r="T215" s="9">
        <v>202208300000445</v>
      </c>
      <c r="U215" s="21">
        <v>44805</v>
      </c>
      <c r="V215" s="21">
        <v>44805</v>
      </c>
      <c r="W215" s="8" t="s">
        <v>1211</v>
      </c>
      <c r="X215" s="8" t="s">
        <v>1212</v>
      </c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20" customHeight="1" x14ac:dyDescent="0.35">
      <c r="A216" s="1"/>
      <c r="B216" s="17">
        <v>45838</v>
      </c>
      <c r="C216" s="16" t="s">
        <v>1534</v>
      </c>
      <c r="D216" s="16" t="s">
        <v>1208</v>
      </c>
      <c r="E216" s="18">
        <v>6.5075000000000003</v>
      </c>
      <c r="F216" s="9">
        <v>250000000</v>
      </c>
      <c r="G216" s="19">
        <v>46582</v>
      </c>
      <c r="H216" s="20">
        <v>45671</v>
      </c>
      <c r="I216" s="20">
        <v>45852</v>
      </c>
      <c r="J216" s="16" t="s">
        <v>1209</v>
      </c>
      <c r="K216" s="16">
        <v>2</v>
      </c>
      <c r="L216" s="16" t="s">
        <v>1535</v>
      </c>
      <c r="M216" s="9">
        <v>262164123.80000001</v>
      </c>
      <c r="N216" s="9">
        <v>7488082.1900000004</v>
      </c>
      <c r="O216" s="9">
        <v>254676041.61000001</v>
      </c>
      <c r="P216" s="9">
        <v>1.8853711</v>
      </c>
      <c r="Q216" s="9">
        <v>-1.8347441</v>
      </c>
      <c r="R216" s="9">
        <v>5.0597896999999996</v>
      </c>
      <c r="S216" s="9">
        <v>-48100.41</v>
      </c>
      <c r="T216" s="9">
        <v>202207130000428</v>
      </c>
      <c r="U216" s="21">
        <v>44756</v>
      </c>
      <c r="V216" s="21">
        <v>44756</v>
      </c>
      <c r="W216" s="8" t="s">
        <v>1211</v>
      </c>
      <c r="X216" s="8" t="s">
        <v>1212</v>
      </c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20" customHeight="1" x14ac:dyDescent="0.35">
      <c r="A217" s="1"/>
      <c r="B217" s="17">
        <v>45838</v>
      </c>
      <c r="C217" s="16" t="s">
        <v>1536</v>
      </c>
      <c r="D217" s="16" t="s">
        <v>1214</v>
      </c>
      <c r="E217" s="18">
        <v>6.2038470999999999</v>
      </c>
      <c r="F217" s="9">
        <v>250000000</v>
      </c>
      <c r="G217" s="19">
        <v>46582</v>
      </c>
      <c r="H217" s="20">
        <v>45671</v>
      </c>
      <c r="I217" s="20">
        <v>45852</v>
      </c>
      <c r="J217" s="16" t="s">
        <v>1209</v>
      </c>
      <c r="K217" s="16">
        <v>2</v>
      </c>
      <c r="L217" s="16" t="s">
        <v>1535</v>
      </c>
      <c r="M217" s="9">
        <v>-257138673.41999999</v>
      </c>
      <c r="N217" s="9">
        <v>-7138673.4199999999</v>
      </c>
      <c r="O217" s="9">
        <v>-250000000</v>
      </c>
      <c r="P217" s="9">
        <v>0</v>
      </c>
      <c r="Q217" s="9">
        <v>0</v>
      </c>
      <c r="R217" s="9">
        <v>0</v>
      </c>
      <c r="S217" s="9">
        <v>0</v>
      </c>
      <c r="T217" s="9">
        <v>202207130000428</v>
      </c>
      <c r="U217" s="21">
        <v>44756</v>
      </c>
      <c r="V217" s="21">
        <v>44756</v>
      </c>
      <c r="W217" s="8" t="s">
        <v>1211</v>
      </c>
      <c r="X217" s="8" t="s">
        <v>1212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20" customHeight="1" x14ac:dyDescent="0.35">
      <c r="A218" s="1"/>
      <c r="B218" s="17">
        <v>45838</v>
      </c>
      <c r="C218" s="16" t="s">
        <v>1537</v>
      </c>
      <c r="D218" s="16" t="s">
        <v>1208</v>
      </c>
      <c r="E218" s="18">
        <v>6.8949999999999996</v>
      </c>
      <c r="F218" s="9">
        <v>250000000</v>
      </c>
      <c r="G218" s="19">
        <v>46569</v>
      </c>
      <c r="H218" s="20">
        <v>45658</v>
      </c>
      <c r="I218" s="20">
        <v>45839</v>
      </c>
      <c r="J218" s="16" t="s">
        <v>1209</v>
      </c>
      <c r="K218" s="16">
        <v>2</v>
      </c>
      <c r="L218" s="16" t="s">
        <v>1538</v>
      </c>
      <c r="M218" s="9">
        <v>-264975133.93000001</v>
      </c>
      <c r="N218" s="9">
        <v>-8547910.9600000009</v>
      </c>
      <c r="O218" s="9">
        <v>-256427222.97</v>
      </c>
      <c r="P218" s="9">
        <v>1.8421912</v>
      </c>
      <c r="Q218" s="9">
        <v>1.7927436000000001</v>
      </c>
      <c r="R218" s="9">
        <v>4.8947482999999998</v>
      </c>
      <c r="S218" s="9">
        <v>47503.25</v>
      </c>
      <c r="T218" s="9">
        <v>202206300000056</v>
      </c>
      <c r="U218" s="21">
        <v>44743</v>
      </c>
      <c r="V218" s="21">
        <v>44743</v>
      </c>
      <c r="W218" s="8" t="s">
        <v>1265</v>
      </c>
      <c r="X218" s="8" t="s">
        <v>1212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20" customHeight="1" x14ac:dyDescent="0.35">
      <c r="A219" s="1"/>
      <c r="B219" s="17">
        <v>45838</v>
      </c>
      <c r="C219" s="16" t="s">
        <v>1539</v>
      </c>
      <c r="D219" s="16" t="s">
        <v>1214</v>
      </c>
      <c r="E219" s="18">
        <v>6.2622681</v>
      </c>
      <c r="F219" s="9">
        <v>250000000</v>
      </c>
      <c r="G219" s="19">
        <v>46569</v>
      </c>
      <c r="H219" s="20">
        <v>45658</v>
      </c>
      <c r="I219" s="20">
        <v>45839</v>
      </c>
      <c r="J219" s="16" t="s">
        <v>1209</v>
      </c>
      <c r="K219" s="16">
        <v>2</v>
      </c>
      <c r="L219" s="16" t="s">
        <v>1538</v>
      </c>
      <c r="M219" s="9">
        <v>257763496.71000001</v>
      </c>
      <c r="N219" s="9">
        <v>7763496.71</v>
      </c>
      <c r="O219" s="9">
        <v>250000000</v>
      </c>
      <c r="P219" s="9">
        <v>0</v>
      </c>
      <c r="Q219" s="9">
        <v>0</v>
      </c>
      <c r="R219" s="9">
        <v>0</v>
      </c>
      <c r="S219" s="9">
        <v>0</v>
      </c>
      <c r="T219" s="9">
        <v>202206300000056</v>
      </c>
      <c r="U219" s="21">
        <v>44743</v>
      </c>
      <c r="V219" s="21">
        <v>44743</v>
      </c>
      <c r="W219" s="8" t="s">
        <v>1265</v>
      </c>
      <c r="X219" s="8" t="s">
        <v>1212</v>
      </c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20" customHeight="1" x14ac:dyDescent="0.35">
      <c r="A220" s="1"/>
      <c r="B220" s="17">
        <v>45838</v>
      </c>
      <c r="C220" s="16" t="s">
        <v>1540</v>
      </c>
      <c r="D220" s="16" t="s">
        <v>1208</v>
      </c>
      <c r="E220" s="18">
        <v>7.0250000000000004</v>
      </c>
      <c r="F220" s="9">
        <v>250000000</v>
      </c>
      <c r="G220" s="19">
        <v>46657</v>
      </c>
      <c r="H220" s="20">
        <v>45742</v>
      </c>
      <c r="I220" s="20">
        <v>45926</v>
      </c>
      <c r="J220" s="16" t="s">
        <v>1209</v>
      </c>
      <c r="K220" s="16">
        <v>2</v>
      </c>
      <c r="L220" s="16" t="s">
        <v>1541</v>
      </c>
      <c r="M220" s="9">
        <v>262392545.16</v>
      </c>
      <c r="N220" s="9">
        <v>4667294.5199999996</v>
      </c>
      <c r="O220" s="9">
        <v>257725250.63999999</v>
      </c>
      <c r="P220" s="9">
        <v>2.0793754999999998</v>
      </c>
      <c r="Q220" s="9">
        <v>-2.0234424999999998</v>
      </c>
      <c r="R220" s="9">
        <v>5.8716945000000003</v>
      </c>
      <c r="S220" s="9">
        <v>-53093.62</v>
      </c>
      <c r="T220" s="9">
        <v>202209230000191</v>
      </c>
      <c r="U220" s="21">
        <v>44830</v>
      </c>
      <c r="V220" s="21">
        <v>44830</v>
      </c>
      <c r="W220" s="8" t="s">
        <v>1211</v>
      </c>
      <c r="X220" s="8" t="s">
        <v>1212</v>
      </c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20" customHeight="1" x14ac:dyDescent="0.35">
      <c r="A221" s="1"/>
      <c r="B221" s="17">
        <v>45838</v>
      </c>
      <c r="C221" s="16" t="s">
        <v>1542</v>
      </c>
      <c r="D221" s="16" t="s">
        <v>1214</v>
      </c>
      <c r="E221" s="18">
        <v>5.9042323000000003</v>
      </c>
      <c r="F221" s="9">
        <v>250000000</v>
      </c>
      <c r="G221" s="19">
        <v>46657</v>
      </c>
      <c r="H221" s="20">
        <v>45742</v>
      </c>
      <c r="I221" s="20">
        <v>45926</v>
      </c>
      <c r="J221" s="16" t="s">
        <v>1209</v>
      </c>
      <c r="K221" s="16">
        <v>2</v>
      </c>
      <c r="L221" s="16" t="s">
        <v>1541</v>
      </c>
      <c r="M221" s="9">
        <v>-253922674.86000001</v>
      </c>
      <c r="N221" s="9">
        <v>-3922674.86</v>
      </c>
      <c r="O221" s="9">
        <v>-250000000</v>
      </c>
      <c r="P221" s="9">
        <v>0</v>
      </c>
      <c r="Q221" s="9">
        <v>0</v>
      </c>
      <c r="R221" s="9">
        <v>0</v>
      </c>
      <c r="S221" s="9">
        <v>0</v>
      </c>
      <c r="T221" s="9">
        <v>202209230000191</v>
      </c>
      <c r="U221" s="21">
        <v>44830</v>
      </c>
      <c r="V221" s="21">
        <v>44830</v>
      </c>
      <c r="W221" s="8" t="s">
        <v>1211</v>
      </c>
      <c r="X221" s="8" t="s">
        <v>1212</v>
      </c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20" customHeight="1" x14ac:dyDescent="0.35">
      <c r="A222" s="1"/>
      <c r="B222" s="17">
        <v>45838</v>
      </c>
      <c r="C222" s="16" t="s">
        <v>1543</v>
      </c>
      <c r="D222" s="16" t="s">
        <v>1208</v>
      </c>
      <c r="E222" s="18">
        <v>6.4850000000000003</v>
      </c>
      <c r="F222" s="9">
        <v>50000000</v>
      </c>
      <c r="G222" s="19">
        <v>46490</v>
      </c>
      <c r="H222" s="20">
        <v>45762</v>
      </c>
      <c r="I222" s="20">
        <v>45943</v>
      </c>
      <c r="J222" s="16" t="s">
        <v>1209</v>
      </c>
      <c r="K222" s="16">
        <v>2</v>
      </c>
      <c r="L222" s="16" t="s">
        <v>1544</v>
      </c>
      <c r="M222" s="9">
        <v>-51497929.149999999</v>
      </c>
      <c r="N222" s="9">
        <v>-684034.25</v>
      </c>
      <c r="O222" s="9">
        <v>-50813894.899999999</v>
      </c>
      <c r="P222" s="9">
        <v>1.6927075</v>
      </c>
      <c r="Q222" s="9">
        <v>1.6473530999999999</v>
      </c>
      <c r="R222" s="9">
        <v>4.2312159999999999</v>
      </c>
      <c r="S222" s="9">
        <v>8483.5300000000007</v>
      </c>
      <c r="T222" s="9">
        <v>202204120000442</v>
      </c>
      <c r="U222" s="21">
        <v>44664</v>
      </c>
      <c r="V222" s="21">
        <v>44847</v>
      </c>
      <c r="W222" s="8" t="s">
        <v>1211</v>
      </c>
      <c r="X222" s="8" t="s">
        <v>1212</v>
      </c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20" customHeight="1" x14ac:dyDescent="0.35">
      <c r="A223" s="1"/>
      <c r="B223" s="17">
        <v>45838</v>
      </c>
      <c r="C223" s="16" t="s">
        <v>1545</v>
      </c>
      <c r="D223" s="16" t="s">
        <v>1214</v>
      </c>
      <c r="E223" s="18">
        <v>5.7612088999999997</v>
      </c>
      <c r="F223" s="9">
        <v>50000000</v>
      </c>
      <c r="G223" s="19">
        <v>46490</v>
      </c>
      <c r="H223" s="20">
        <v>45762</v>
      </c>
      <c r="I223" s="20">
        <v>45943</v>
      </c>
      <c r="J223" s="16" t="s">
        <v>1209</v>
      </c>
      <c r="K223" s="16">
        <v>2</v>
      </c>
      <c r="L223" s="16" t="s">
        <v>1544</v>
      </c>
      <c r="M223" s="9">
        <v>50607689.159999996</v>
      </c>
      <c r="N223" s="9">
        <v>607689.16</v>
      </c>
      <c r="O223" s="9">
        <v>50000000</v>
      </c>
      <c r="P223" s="9">
        <v>0</v>
      </c>
      <c r="Q223" s="9">
        <v>0</v>
      </c>
      <c r="R223" s="9">
        <v>0</v>
      </c>
      <c r="S223" s="9">
        <v>0</v>
      </c>
      <c r="T223" s="9">
        <v>202204120000442</v>
      </c>
      <c r="U223" s="21">
        <v>44664</v>
      </c>
      <c r="V223" s="21">
        <v>44847</v>
      </c>
      <c r="W223" s="8" t="s">
        <v>1211</v>
      </c>
      <c r="X223" s="8" t="s">
        <v>1212</v>
      </c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20" customHeight="1" x14ac:dyDescent="0.35">
      <c r="A224" s="1"/>
      <c r="B224" s="17">
        <v>45838</v>
      </c>
      <c r="C224" s="16" t="s">
        <v>1546</v>
      </c>
      <c r="D224" s="16" t="s">
        <v>1208</v>
      </c>
      <c r="E224" s="18">
        <v>6.4</v>
      </c>
      <c r="F224" s="9">
        <v>250000000</v>
      </c>
      <c r="G224" s="19">
        <v>46709</v>
      </c>
      <c r="H224" s="20">
        <v>45796</v>
      </c>
      <c r="I224" s="20">
        <v>45979</v>
      </c>
      <c r="J224" s="16" t="s">
        <v>1209</v>
      </c>
      <c r="K224" s="16">
        <v>2</v>
      </c>
      <c r="L224" s="16" t="s">
        <v>1547</v>
      </c>
      <c r="M224" s="9">
        <v>-256590543.90000001</v>
      </c>
      <c r="N224" s="9">
        <v>-1884931.51</v>
      </c>
      <c r="O224" s="9">
        <v>-254705612.38999999</v>
      </c>
      <c r="P224" s="9">
        <v>2.2347272</v>
      </c>
      <c r="Q224" s="9">
        <v>2.1745334999999999</v>
      </c>
      <c r="R224" s="9">
        <v>6.5375094999999996</v>
      </c>
      <c r="S224" s="9">
        <v>55796.47</v>
      </c>
      <c r="T224" s="9">
        <v>202211170000524</v>
      </c>
      <c r="U224" s="21">
        <v>44883</v>
      </c>
      <c r="V224" s="21">
        <v>44883</v>
      </c>
      <c r="W224" s="8" t="s">
        <v>1265</v>
      </c>
      <c r="X224" s="8" t="s">
        <v>1212</v>
      </c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20" customHeight="1" x14ac:dyDescent="0.35">
      <c r="A225" s="1"/>
      <c r="B225" s="17">
        <v>45838</v>
      </c>
      <c r="C225" s="16" t="s">
        <v>1548</v>
      </c>
      <c r="D225" s="16" t="s">
        <v>1214</v>
      </c>
      <c r="E225" s="18">
        <v>5.5849555999999998</v>
      </c>
      <c r="F225" s="9">
        <v>250000000</v>
      </c>
      <c r="G225" s="19">
        <v>46709</v>
      </c>
      <c r="H225" s="20">
        <v>45796</v>
      </c>
      <c r="I225" s="20">
        <v>45979</v>
      </c>
      <c r="J225" s="16" t="s">
        <v>1209</v>
      </c>
      <c r="K225" s="16">
        <v>2</v>
      </c>
      <c r="L225" s="16" t="s">
        <v>1547</v>
      </c>
      <c r="M225" s="9">
        <v>251644884.16999999</v>
      </c>
      <c r="N225" s="9">
        <v>1644884.17</v>
      </c>
      <c r="O225" s="9">
        <v>250000000</v>
      </c>
      <c r="P225" s="9">
        <v>0</v>
      </c>
      <c r="Q225" s="9">
        <v>0</v>
      </c>
      <c r="R225" s="9">
        <v>0</v>
      </c>
      <c r="S225" s="9">
        <v>0</v>
      </c>
      <c r="T225" s="9">
        <v>202211170000524</v>
      </c>
      <c r="U225" s="21">
        <v>44883</v>
      </c>
      <c r="V225" s="21">
        <v>44883</v>
      </c>
      <c r="W225" s="8" t="s">
        <v>1265</v>
      </c>
      <c r="X225" s="8" t="s">
        <v>1212</v>
      </c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20" customHeight="1" x14ac:dyDescent="0.35">
      <c r="A226" s="1"/>
      <c r="B226" s="17">
        <v>45838</v>
      </c>
      <c r="C226" s="16" t="s">
        <v>1549</v>
      </c>
      <c r="D226" s="16" t="s">
        <v>1208</v>
      </c>
      <c r="E226" s="18">
        <v>6.2149999999999999</v>
      </c>
      <c r="F226" s="9">
        <v>250000000</v>
      </c>
      <c r="G226" s="19">
        <v>46602</v>
      </c>
      <c r="H226" s="20">
        <v>45691</v>
      </c>
      <c r="I226" s="20">
        <v>45873</v>
      </c>
      <c r="J226" s="16" t="s">
        <v>1209</v>
      </c>
      <c r="K226" s="16">
        <v>2</v>
      </c>
      <c r="L226" s="16" t="s">
        <v>1550</v>
      </c>
      <c r="M226" s="9">
        <v>-259645605.90000001</v>
      </c>
      <c r="N226" s="9">
        <v>-6300136.9900000002</v>
      </c>
      <c r="O226" s="9">
        <v>-253345468.91</v>
      </c>
      <c r="P226" s="9">
        <v>1.9459563</v>
      </c>
      <c r="Q226" s="9">
        <v>1.8936763999999999</v>
      </c>
      <c r="R226" s="9">
        <v>5.29976</v>
      </c>
      <c r="S226" s="9">
        <v>49168.480000000003</v>
      </c>
      <c r="T226" s="9">
        <v>202208020000207</v>
      </c>
      <c r="U226" s="21">
        <v>44776</v>
      </c>
      <c r="V226" s="21">
        <v>44776</v>
      </c>
      <c r="W226" s="8" t="s">
        <v>1211</v>
      </c>
      <c r="X226" s="8" t="s">
        <v>1212</v>
      </c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20" customHeight="1" x14ac:dyDescent="0.35">
      <c r="A227" s="1"/>
      <c r="B227" s="17">
        <v>45838</v>
      </c>
      <c r="C227" s="16" t="s">
        <v>1551</v>
      </c>
      <c r="D227" s="16" t="s">
        <v>1214</v>
      </c>
      <c r="E227" s="18">
        <v>6.1213983000000001</v>
      </c>
      <c r="F227" s="9">
        <v>250000000</v>
      </c>
      <c r="G227" s="19">
        <v>46602</v>
      </c>
      <c r="H227" s="20">
        <v>45691</v>
      </c>
      <c r="I227" s="20">
        <v>45873</v>
      </c>
      <c r="J227" s="16" t="s">
        <v>1209</v>
      </c>
      <c r="K227" s="16">
        <v>2</v>
      </c>
      <c r="L227" s="16" t="s">
        <v>1550</v>
      </c>
      <c r="M227" s="9">
        <v>256205253.12</v>
      </c>
      <c r="N227" s="9">
        <v>6205253.1200000001</v>
      </c>
      <c r="O227" s="9">
        <v>250000000</v>
      </c>
      <c r="P227" s="9">
        <v>0</v>
      </c>
      <c r="Q227" s="9">
        <v>0</v>
      </c>
      <c r="R227" s="9">
        <v>0</v>
      </c>
      <c r="S227" s="9">
        <v>0</v>
      </c>
      <c r="T227" s="9">
        <v>202208020000207</v>
      </c>
      <c r="U227" s="21">
        <v>44776</v>
      </c>
      <c r="V227" s="21">
        <v>44776</v>
      </c>
      <c r="W227" s="8" t="s">
        <v>1211</v>
      </c>
      <c r="X227" s="8" t="s">
        <v>1212</v>
      </c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20" customHeight="1" x14ac:dyDescent="0.35">
      <c r="A228" s="1"/>
      <c r="B228" s="17">
        <v>45838</v>
      </c>
      <c r="C228" s="16" t="s">
        <v>1552</v>
      </c>
      <c r="D228" s="16" t="s">
        <v>1208</v>
      </c>
      <c r="E228" s="18">
        <v>5.1950000000000003</v>
      </c>
      <c r="F228" s="9">
        <v>250000000</v>
      </c>
      <c r="G228" s="19">
        <v>46258</v>
      </c>
      <c r="H228" s="20">
        <v>45712</v>
      </c>
      <c r="I228" s="20">
        <v>45894</v>
      </c>
      <c r="J228" s="16" t="s">
        <v>1209</v>
      </c>
      <c r="K228" s="16">
        <v>2</v>
      </c>
      <c r="L228" s="16" t="s">
        <v>1553</v>
      </c>
      <c r="M228" s="9">
        <v>253735647.03</v>
      </c>
      <c r="N228" s="9">
        <v>4518938.3600000003</v>
      </c>
      <c r="O228" s="9">
        <v>249216708.66999999</v>
      </c>
      <c r="P228" s="9">
        <v>1.1104145999999999</v>
      </c>
      <c r="Q228" s="9">
        <v>-1.0808321000000001</v>
      </c>
      <c r="R228" s="9">
        <v>2.2315497</v>
      </c>
      <c r="S228" s="9">
        <v>-27424.560000000001</v>
      </c>
      <c r="T228" s="9">
        <v>202108230000016</v>
      </c>
      <c r="U228" s="21">
        <v>44432</v>
      </c>
      <c r="V228" s="21">
        <v>44797</v>
      </c>
      <c r="W228" s="8" t="s">
        <v>1211</v>
      </c>
      <c r="X228" s="8" t="s">
        <v>1212</v>
      </c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20" customHeight="1" x14ac:dyDescent="0.35">
      <c r="A229" s="1"/>
      <c r="B229" s="17">
        <v>45838</v>
      </c>
      <c r="C229" s="16" t="s">
        <v>1554</v>
      </c>
      <c r="D229" s="16" t="s">
        <v>1214</v>
      </c>
      <c r="E229" s="18">
        <v>6.0448117000000003</v>
      </c>
      <c r="F229" s="9">
        <v>250000000</v>
      </c>
      <c r="G229" s="19">
        <v>46258</v>
      </c>
      <c r="H229" s="20">
        <v>45712</v>
      </c>
      <c r="I229" s="20">
        <v>45894</v>
      </c>
      <c r="J229" s="16" t="s">
        <v>1209</v>
      </c>
      <c r="K229" s="16">
        <v>2</v>
      </c>
      <c r="L229" s="16" t="s">
        <v>1553</v>
      </c>
      <c r="M229" s="9">
        <v>-255258158.08000001</v>
      </c>
      <c r="N229" s="9">
        <v>-5258158.0800000001</v>
      </c>
      <c r="O229" s="9">
        <v>-250000000</v>
      </c>
      <c r="P229" s="9">
        <v>0</v>
      </c>
      <c r="Q229" s="9">
        <v>0</v>
      </c>
      <c r="R229" s="9">
        <v>0</v>
      </c>
      <c r="S229" s="9">
        <v>0</v>
      </c>
      <c r="T229" s="9">
        <v>202108230000016</v>
      </c>
      <c r="U229" s="21">
        <v>44432</v>
      </c>
      <c r="V229" s="21">
        <v>44797</v>
      </c>
      <c r="W229" s="8" t="s">
        <v>1211</v>
      </c>
      <c r="X229" s="8" t="s">
        <v>1212</v>
      </c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20" customHeight="1" x14ac:dyDescent="0.35">
      <c r="A230" s="1"/>
      <c r="B230" s="17">
        <v>45838</v>
      </c>
      <c r="C230" s="16" t="s">
        <v>1555</v>
      </c>
      <c r="D230" s="16" t="s">
        <v>1208</v>
      </c>
      <c r="E230" s="18">
        <v>6.08</v>
      </c>
      <c r="F230" s="9">
        <v>250000000</v>
      </c>
      <c r="G230" s="19">
        <v>46475</v>
      </c>
      <c r="H230" s="20">
        <v>45749</v>
      </c>
      <c r="I230" s="20">
        <v>45929</v>
      </c>
      <c r="J230" s="16" t="s">
        <v>1209</v>
      </c>
      <c r="K230" s="16">
        <v>2</v>
      </c>
      <c r="L230" s="16" t="s">
        <v>1556</v>
      </c>
      <c r="M230" s="9">
        <v>-256077821.72999999</v>
      </c>
      <c r="N230" s="9">
        <v>-3747945.21</v>
      </c>
      <c r="O230" s="9">
        <v>-252329876.52000001</v>
      </c>
      <c r="P230" s="9">
        <v>1.6571118</v>
      </c>
      <c r="Q230" s="9">
        <v>1.6127256999999999</v>
      </c>
      <c r="R230" s="9">
        <v>4.0940804999999996</v>
      </c>
      <c r="S230" s="9">
        <v>41298.33</v>
      </c>
      <c r="T230" s="9">
        <v>202203280000095</v>
      </c>
      <c r="U230" s="21">
        <v>44649</v>
      </c>
      <c r="V230" s="21">
        <v>44833</v>
      </c>
      <c r="W230" s="8" t="s">
        <v>1211</v>
      </c>
      <c r="X230" s="8" t="s">
        <v>1212</v>
      </c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20" customHeight="1" x14ac:dyDescent="0.35">
      <c r="A231" s="1"/>
      <c r="B231" s="17">
        <v>45838</v>
      </c>
      <c r="C231" s="16" t="s">
        <v>1557</v>
      </c>
      <c r="D231" s="16" t="s">
        <v>1214</v>
      </c>
      <c r="E231" s="18">
        <v>5.8161180000000003</v>
      </c>
      <c r="F231" s="9">
        <v>250000000</v>
      </c>
      <c r="G231" s="19">
        <v>46475</v>
      </c>
      <c r="H231" s="20">
        <v>45749</v>
      </c>
      <c r="I231" s="20">
        <v>45929</v>
      </c>
      <c r="J231" s="16" t="s">
        <v>1209</v>
      </c>
      <c r="K231" s="16">
        <v>2</v>
      </c>
      <c r="L231" s="16" t="s">
        <v>1556</v>
      </c>
      <c r="M231" s="9">
        <v>253585278.24000001</v>
      </c>
      <c r="N231" s="9">
        <v>3585278.24</v>
      </c>
      <c r="O231" s="9">
        <v>250000000</v>
      </c>
      <c r="P231" s="9">
        <v>0</v>
      </c>
      <c r="Q231" s="9">
        <v>0</v>
      </c>
      <c r="R231" s="9">
        <v>0</v>
      </c>
      <c r="S231" s="9">
        <v>0</v>
      </c>
      <c r="T231" s="9">
        <v>202203280000095</v>
      </c>
      <c r="U231" s="21">
        <v>44649</v>
      </c>
      <c r="V231" s="21">
        <v>44833</v>
      </c>
      <c r="W231" s="8" t="s">
        <v>1211</v>
      </c>
      <c r="X231" s="8" t="s">
        <v>1212</v>
      </c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20" customHeight="1" x14ac:dyDescent="0.35">
      <c r="A232" s="1"/>
      <c r="B232" s="17">
        <v>45838</v>
      </c>
      <c r="C232" s="16" t="s">
        <v>1558</v>
      </c>
      <c r="D232" s="16" t="s">
        <v>1208</v>
      </c>
      <c r="E232" s="18">
        <v>7.05</v>
      </c>
      <c r="F232" s="9">
        <v>250000000</v>
      </c>
      <c r="G232" s="19">
        <v>46531</v>
      </c>
      <c r="H232" s="20">
        <v>45800</v>
      </c>
      <c r="I232" s="20">
        <v>45985</v>
      </c>
      <c r="J232" s="16" t="s">
        <v>1209</v>
      </c>
      <c r="K232" s="16">
        <v>2</v>
      </c>
      <c r="L232" s="16" t="s">
        <v>1559</v>
      </c>
      <c r="M232" s="9">
        <v>-258685917.46000001</v>
      </c>
      <c r="N232" s="9">
        <v>-1883219.18</v>
      </c>
      <c r="O232" s="9">
        <v>-256802698.28</v>
      </c>
      <c r="P232" s="9">
        <v>1.7973577000000001</v>
      </c>
      <c r="Q232" s="9">
        <v>1.7491558</v>
      </c>
      <c r="R232" s="9">
        <v>4.6375051000000003</v>
      </c>
      <c r="S232" s="9">
        <v>45248.2</v>
      </c>
      <c r="T232" s="9">
        <v>202205200000105</v>
      </c>
      <c r="U232" s="21">
        <v>44704</v>
      </c>
      <c r="V232" s="21">
        <v>44704</v>
      </c>
      <c r="W232" s="8" t="s">
        <v>1211</v>
      </c>
      <c r="X232" s="8" t="s">
        <v>1212</v>
      </c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20" customHeight="1" x14ac:dyDescent="0.35">
      <c r="A233" s="1"/>
      <c r="B233" s="17">
        <v>45838</v>
      </c>
      <c r="C233" s="16" t="s">
        <v>1560</v>
      </c>
      <c r="D233" s="16" t="s">
        <v>1214</v>
      </c>
      <c r="E233" s="18">
        <v>5.5525183</v>
      </c>
      <c r="F233" s="9">
        <v>250000000</v>
      </c>
      <c r="G233" s="19">
        <v>46531</v>
      </c>
      <c r="H233" s="20">
        <v>45800</v>
      </c>
      <c r="I233" s="20">
        <v>45985</v>
      </c>
      <c r="J233" s="16" t="s">
        <v>1209</v>
      </c>
      <c r="K233" s="16">
        <v>2</v>
      </c>
      <c r="L233" s="16" t="s">
        <v>1559</v>
      </c>
      <c r="M233" s="9">
        <v>251483206.94</v>
      </c>
      <c r="N233" s="9">
        <v>1483206.94</v>
      </c>
      <c r="O233" s="9">
        <v>250000000</v>
      </c>
      <c r="P233" s="9">
        <v>0</v>
      </c>
      <c r="Q233" s="9">
        <v>0</v>
      </c>
      <c r="R233" s="9">
        <v>0</v>
      </c>
      <c r="S233" s="9">
        <v>0</v>
      </c>
      <c r="T233" s="9">
        <v>202205200000105</v>
      </c>
      <c r="U233" s="21">
        <v>44704</v>
      </c>
      <c r="V233" s="21">
        <v>44704</v>
      </c>
      <c r="W233" s="8" t="s">
        <v>1211</v>
      </c>
      <c r="X233" s="8" t="s">
        <v>1212</v>
      </c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20" customHeight="1" x14ac:dyDescent="0.35">
      <c r="A234" s="1"/>
      <c r="B234" s="17">
        <v>45838</v>
      </c>
      <c r="C234" s="16" t="s">
        <v>1561</v>
      </c>
      <c r="D234" s="16" t="s">
        <v>1208</v>
      </c>
      <c r="E234" s="18">
        <v>6.4124999999999996</v>
      </c>
      <c r="F234" s="9">
        <v>250000000</v>
      </c>
      <c r="G234" s="19">
        <v>46625</v>
      </c>
      <c r="H234" s="20">
        <v>45715</v>
      </c>
      <c r="I234" s="20">
        <v>45895</v>
      </c>
      <c r="J234" s="16" t="s">
        <v>1209</v>
      </c>
      <c r="K234" s="16">
        <v>2</v>
      </c>
      <c r="L234" s="16" t="s">
        <v>1562</v>
      </c>
      <c r="M234" s="9">
        <v>-259851105.53999999</v>
      </c>
      <c r="N234" s="9">
        <v>-5446232.8799999999</v>
      </c>
      <c r="O234" s="9">
        <v>-254404872.66</v>
      </c>
      <c r="P234" s="9">
        <v>2.0053397999999998</v>
      </c>
      <c r="Q234" s="9">
        <v>1.9514346</v>
      </c>
      <c r="R234" s="9">
        <v>5.5477021000000004</v>
      </c>
      <c r="S234" s="9">
        <v>50708.24</v>
      </c>
      <c r="T234" s="9">
        <v>202208250000452</v>
      </c>
      <c r="U234" s="21">
        <v>44799</v>
      </c>
      <c r="V234" s="21">
        <v>44799</v>
      </c>
      <c r="W234" s="8" t="s">
        <v>1211</v>
      </c>
      <c r="X234" s="8" t="s">
        <v>1212</v>
      </c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20" customHeight="1" x14ac:dyDescent="0.35">
      <c r="A235" s="1"/>
      <c r="B235" s="17">
        <v>45838</v>
      </c>
      <c r="C235" s="16" t="s">
        <v>1563</v>
      </c>
      <c r="D235" s="16" t="s">
        <v>1214</v>
      </c>
      <c r="E235" s="18">
        <v>6.0331910000000004</v>
      </c>
      <c r="F235" s="9">
        <v>250000000</v>
      </c>
      <c r="G235" s="19">
        <v>46625</v>
      </c>
      <c r="H235" s="20">
        <v>45715</v>
      </c>
      <c r="I235" s="20">
        <v>45895</v>
      </c>
      <c r="J235" s="16" t="s">
        <v>1209</v>
      </c>
      <c r="K235" s="16">
        <v>2</v>
      </c>
      <c r="L235" s="16" t="s">
        <v>1562</v>
      </c>
      <c r="M235" s="9">
        <v>255124080</v>
      </c>
      <c r="N235" s="9">
        <v>5124080</v>
      </c>
      <c r="O235" s="9">
        <v>250000000</v>
      </c>
      <c r="P235" s="9">
        <v>0</v>
      </c>
      <c r="Q235" s="9">
        <v>0</v>
      </c>
      <c r="R235" s="9">
        <v>0</v>
      </c>
      <c r="S235" s="9">
        <v>0</v>
      </c>
      <c r="T235" s="9">
        <v>202208250000452</v>
      </c>
      <c r="U235" s="21">
        <v>44799</v>
      </c>
      <c r="V235" s="21">
        <v>44799</v>
      </c>
      <c r="W235" s="8" t="s">
        <v>1211</v>
      </c>
      <c r="X235" s="8" t="s">
        <v>1212</v>
      </c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20" customHeight="1" x14ac:dyDescent="0.35">
      <c r="A236" s="1"/>
      <c r="B236" s="17">
        <v>45838</v>
      </c>
      <c r="C236" s="16" t="s">
        <v>1564</v>
      </c>
      <c r="D236" s="16" t="s">
        <v>1208</v>
      </c>
      <c r="E236" s="18">
        <v>6.5350000000000001</v>
      </c>
      <c r="F236" s="9">
        <v>500000000</v>
      </c>
      <c r="G236" s="19">
        <v>46706</v>
      </c>
      <c r="H236" s="20">
        <v>45791</v>
      </c>
      <c r="I236" s="20">
        <v>45975</v>
      </c>
      <c r="J236" s="16" t="s">
        <v>1209</v>
      </c>
      <c r="K236" s="16">
        <v>2</v>
      </c>
      <c r="L236" s="16" t="s">
        <v>1565</v>
      </c>
      <c r="M236" s="9">
        <v>-515160469.81999999</v>
      </c>
      <c r="N236" s="9">
        <v>-4296986.3</v>
      </c>
      <c r="O236" s="9">
        <v>-510863483.51999998</v>
      </c>
      <c r="P236" s="9">
        <v>2.2232036000000002</v>
      </c>
      <c r="Q236" s="9">
        <v>2.1633263999999999</v>
      </c>
      <c r="R236" s="9">
        <v>6.4892693000000001</v>
      </c>
      <c r="S236" s="9">
        <v>111446.03</v>
      </c>
      <c r="T236" s="9">
        <v>202211110000459</v>
      </c>
      <c r="U236" s="21">
        <v>44879</v>
      </c>
      <c r="V236" s="21">
        <v>44879</v>
      </c>
      <c r="W236" s="8" t="s">
        <v>1265</v>
      </c>
      <c r="X236" s="8" t="s">
        <v>1212</v>
      </c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20" customHeight="1" x14ac:dyDescent="0.35">
      <c r="A237" s="1"/>
      <c r="B237" s="17">
        <v>45838</v>
      </c>
      <c r="C237" s="16" t="s">
        <v>1566</v>
      </c>
      <c r="D237" s="16" t="s">
        <v>1214</v>
      </c>
      <c r="E237" s="18">
        <v>5.621327</v>
      </c>
      <c r="F237" s="9">
        <v>500000000</v>
      </c>
      <c r="G237" s="19">
        <v>46706</v>
      </c>
      <c r="H237" s="20">
        <v>45791</v>
      </c>
      <c r="I237" s="20">
        <v>45975</v>
      </c>
      <c r="J237" s="16" t="s">
        <v>1209</v>
      </c>
      <c r="K237" s="16">
        <v>2</v>
      </c>
      <c r="L237" s="16" t="s">
        <v>1565</v>
      </c>
      <c r="M237" s="9">
        <v>503696215.00999999</v>
      </c>
      <c r="N237" s="9">
        <v>3696215.01</v>
      </c>
      <c r="O237" s="9">
        <v>500000000</v>
      </c>
      <c r="P237" s="9">
        <v>0</v>
      </c>
      <c r="Q237" s="9">
        <v>0</v>
      </c>
      <c r="R237" s="9">
        <v>0</v>
      </c>
      <c r="S237" s="9">
        <v>0</v>
      </c>
      <c r="T237" s="9">
        <v>202211110000459</v>
      </c>
      <c r="U237" s="21">
        <v>44879</v>
      </c>
      <c r="V237" s="21">
        <v>44879</v>
      </c>
      <c r="W237" s="8" t="s">
        <v>1265</v>
      </c>
      <c r="X237" s="8" t="s">
        <v>1212</v>
      </c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20" customHeight="1" x14ac:dyDescent="0.35">
      <c r="A238" s="1"/>
      <c r="B238" s="17">
        <v>45838</v>
      </c>
      <c r="C238" s="16" t="s">
        <v>1567</v>
      </c>
      <c r="D238" s="16" t="s">
        <v>1208</v>
      </c>
      <c r="E238" s="18">
        <v>6.5049999999999999</v>
      </c>
      <c r="F238" s="9">
        <v>50000000</v>
      </c>
      <c r="G238" s="19">
        <v>46490</v>
      </c>
      <c r="H238" s="20">
        <v>45762</v>
      </c>
      <c r="I238" s="20">
        <v>45943</v>
      </c>
      <c r="J238" s="16" t="s">
        <v>1209</v>
      </c>
      <c r="K238" s="16">
        <v>2</v>
      </c>
      <c r="L238" s="16" t="s">
        <v>1568</v>
      </c>
      <c r="M238" s="9">
        <v>51516794.640000001</v>
      </c>
      <c r="N238" s="9">
        <v>686143.84</v>
      </c>
      <c r="O238" s="9">
        <v>50830650.799999997</v>
      </c>
      <c r="P238" s="9">
        <v>1.6924607</v>
      </c>
      <c r="Q238" s="9">
        <v>-1.6471129</v>
      </c>
      <c r="R238" s="9">
        <v>4.2304694999999999</v>
      </c>
      <c r="S238" s="9">
        <v>-8485.4</v>
      </c>
      <c r="T238" s="9">
        <v>202204120000381</v>
      </c>
      <c r="U238" s="21">
        <v>44664</v>
      </c>
      <c r="V238" s="21">
        <v>44847</v>
      </c>
      <c r="W238" s="8" t="s">
        <v>1265</v>
      </c>
      <c r="X238" s="8" t="s">
        <v>1212</v>
      </c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20" customHeight="1" x14ac:dyDescent="0.35">
      <c r="A239" s="1"/>
      <c r="B239" s="17">
        <v>45838</v>
      </c>
      <c r="C239" s="16" t="s">
        <v>1569</v>
      </c>
      <c r="D239" s="16" t="s">
        <v>1214</v>
      </c>
      <c r="E239" s="18">
        <v>5.7612088999999997</v>
      </c>
      <c r="F239" s="9">
        <v>50000000</v>
      </c>
      <c r="G239" s="19">
        <v>46490</v>
      </c>
      <c r="H239" s="20">
        <v>45762</v>
      </c>
      <c r="I239" s="20">
        <v>45943</v>
      </c>
      <c r="J239" s="16" t="s">
        <v>1209</v>
      </c>
      <c r="K239" s="16">
        <v>2</v>
      </c>
      <c r="L239" s="16" t="s">
        <v>1568</v>
      </c>
      <c r="M239" s="9">
        <v>-50607689.159999996</v>
      </c>
      <c r="N239" s="9">
        <v>-607689.16</v>
      </c>
      <c r="O239" s="9">
        <v>-50000000</v>
      </c>
      <c r="P239" s="9">
        <v>0</v>
      </c>
      <c r="Q239" s="9">
        <v>0</v>
      </c>
      <c r="R239" s="9">
        <v>0</v>
      </c>
      <c r="S239" s="9">
        <v>0</v>
      </c>
      <c r="T239" s="9">
        <v>202204120000381</v>
      </c>
      <c r="U239" s="21">
        <v>44664</v>
      </c>
      <c r="V239" s="21">
        <v>44847</v>
      </c>
      <c r="W239" s="8" t="s">
        <v>1265</v>
      </c>
      <c r="X239" s="8" t="s">
        <v>1212</v>
      </c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20" customHeight="1" x14ac:dyDescent="0.35">
      <c r="A240" s="1"/>
      <c r="B240" s="17">
        <v>45838</v>
      </c>
      <c r="C240" s="16" t="s">
        <v>1570</v>
      </c>
      <c r="D240" s="16" t="s">
        <v>1208</v>
      </c>
      <c r="E240" s="18">
        <v>5.66</v>
      </c>
      <c r="F240" s="9">
        <v>250000000</v>
      </c>
      <c r="G240" s="19">
        <v>46407</v>
      </c>
      <c r="H240" s="20">
        <v>45677</v>
      </c>
      <c r="I240" s="20">
        <v>45859</v>
      </c>
      <c r="J240" s="16" t="s">
        <v>1209</v>
      </c>
      <c r="K240" s="16">
        <v>2</v>
      </c>
      <c r="L240" s="16" t="s">
        <v>1571</v>
      </c>
      <c r="M240" s="9">
        <v>256874342.84999999</v>
      </c>
      <c r="N240" s="9">
        <v>6280273.9699999997</v>
      </c>
      <c r="O240" s="9">
        <v>250594068.88</v>
      </c>
      <c r="P240" s="9">
        <v>1.4752391</v>
      </c>
      <c r="Q240" s="9">
        <v>-1.4357883</v>
      </c>
      <c r="R240" s="9">
        <v>3.4402067999999999</v>
      </c>
      <c r="S240" s="9">
        <v>-36881.72</v>
      </c>
      <c r="T240" s="9">
        <v>202201190000426</v>
      </c>
      <c r="U240" s="21">
        <v>44581</v>
      </c>
      <c r="V240" s="21">
        <v>44762</v>
      </c>
      <c r="W240" s="8" t="s">
        <v>1211</v>
      </c>
      <c r="X240" s="8" t="s">
        <v>1212</v>
      </c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20" customHeight="1" x14ac:dyDescent="0.35">
      <c r="A241" s="1"/>
      <c r="B241" s="17">
        <v>45838</v>
      </c>
      <c r="C241" s="16" t="s">
        <v>1572</v>
      </c>
      <c r="D241" s="16" t="s">
        <v>1214</v>
      </c>
      <c r="E241" s="18">
        <v>6.1820596999999999</v>
      </c>
      <c r="F241" s="9">
        <v>250000000</v>
      </c>
      <c r="G241" s="19">
        <v>46407</v>
      </c>
      <c r="H241" s="20">
        <v>45677</v>
      </c>
      <c r="I241" s="20">
        <v>45859</v>
      </c>
      <c r="J241" s="16" t="s">
        <v>1209</v>
      </c>
      <c r="K241" s="16">
        <v>2</v>
      </c>
      <c r="L241" s="16" t="s">
        <v>1571</v>
      </c>
      <c r="M241" s="9">
        <v>-256859545.66</v>
      </c>
      <c r="N241" s="9">
        <v>-6859545.6600000001</v>
      </c>
      <c r="O241" s="9">
        <v>-250000000</v>
      </c>
      <c r="P241" s="9">
        <v>0</v>
      </c>
      <c r="Q241" s="9">
        <v>0</v>
      </c>
      <c r="R241" s="9">
        <v>0</v>
      </c>
      <c r="S241" s="9">
        <v>0</v>
      </c>
      <c r="T241" s="9">
        <v>202201190000426</v>
      </c>
      <c r="U241" s="21">
        <v>44581</v>
      </c>
      <c r="V241" s="21">
        <v>44762</v>
      </c>
      <c r="W241" s="8" t="s">
        <v>1211</v>
      </c>
      <c r="X241" s="8" t="s">
        <v>1212</v>
      </c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20" customHeight="1" x14ac:dyDescent="0.35">
      <c r="A242" s="1"/>
      <c r="B242" s="17">
        <v>45838</v>
      </c>
      <c r="C242" s="16" t="s">
        <v>1573</v>
      </c>
      <c r="D242" s="16" t="s">
        <v>1208</v>
      </c>
      <c r="E242" s="18">
        <v>6.56</v>
      </c>
      <c r="F242" s="9">
        <v>50000000</v>
      </c>
      <c r="G242" s="19">
        <v>46286</v>
      </c>
      <c r="H242" s="20">
        <v>45735</v>
      </c>
      <c r="I242" s="20">
        <v>45919</v>
      </c>
      <c r="J242" s="16" t="s">
        <v>1209</v>
      </c>
      <c r="K242" s="16">
        <v>2</v>
      </c>
      <c r="L242" s="16" t="s">
        <v>1574</v>
      </c>
      <c r="M242" s="9">
        <v>-51561185.280000001</v>
      </c>
      <c r="N242" s="9">
        <v>-934575.34</v>
      </c>
      <c r="O242" s="9">
        <v>-50626609.939999998</v>
      </c>
      <c r="P242" s="9">
        <v>1.1773283999999999</v>
      </c>
      <c r="Q242" s="9">
        <v>1.14594</v>
      </c>
      <c r="R242" s="9">
        <v>2.4359468</v>
      </c>
      <c r="S242" s="9">
        <v>5908.6</v>
      </c>
      <c r="T242" s="9">
        <v>202209160000295</v>
      </c>
      <c r="U242" s="21">
        <v>44823</v>
      </c>
      <c r="V242" s="21">
        <v>44823</v>
      </c>
      <c r="W242" s="8" t="s">
        <v>1211</v>
      </c>
      <c r="X242" s="8" t="s">
        <v>1212</v>
      </c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20" customHeight="1" x14ac:dyDescent="0.35">
      <c r="A243" s="1"/>
      <c r="B243" s="17">
        <v>45838</v>
      </c>
      <c r="C243" s="16" t="s">
        <v>1575</v>
      </c>
      <c r="D243" s="16" t="s">
        <v>1214</v>
      </c>
      <c r="E243" s="18">
        <v>5.9469037</v>
      </c>
      <c r="F243" s="9">
        <v>50000000</v>
      </c>
      <c r="G243" s="19">
        <v>46286</v>
      </c>
      <c r="H243" s="20">
        <v>45735</v>
      </c>
      <c r="I243" s="20">
        <v>45919</v>
      </c>
      <c r="J243" s="16" t="s">
        <v>1209</v>
      </c>
      <c r="K243" s="16">
        <v>2</v>
      </c>
      <c r="L243" s="16" t="s">
        <v>1574</v>
      </c>
      <c r="M243" s="9">
        <v>50847230.119999997</v>
      </c>
      <c r="N243" s="9">
        <v>847230.12</v>
      </c>
      <c r="O243" s="9">
        <v>50000000</v>
      </c>
      <c r="P243" s="9">
        <v>0</v>
      </c>
      <c r="Q243" s="9">
        <v>0</v>
      </c>
      <c r="R243" s="9">
        <v>0</v>
      </c>
      <c r="S243" s="9">
        <v>0</v>
      </c>
      <c r="T243" s="9">
        <v>202209160000295</v>
      </c>
      <c r="U243" s="21">
        <v>44823</v>
      </c>
      <c r="V243" s="21">
        <v>44823</v>
      </c>
      <c r="W243" s="8" t="s">
        <v>1211</v>
      </c>
      <c r="X243" s="8" t="s">
        <v>1212</v>
      </c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20" customHeight="1" x14ac:dyDescent="0.35">
      <c r="A244" s="1"/>
      <c r="B244" s="17">
        <v>45838</v>
      </c>
      <c r="C244" s="16" t="s">
        <v>1576</v>
      </c>
      <c r="D244" s="16" t="s">
        <v>1208</v>
      </c>
      <c r="E244" s="18">
        <v>4.45</v>
      </c>
      <c r="F244" s="9">
        <v>1000000000</v>
      </c>
      <c r="G244" s="19">
        <v>45993</v>
      </c>
      <c r="H244" s="20">
        <v>45810</v>
      </c>
      <c r="I244" s="20">
        <v>45993</v>
      </c>
      <c r="J244" s="16" t="s">
        <v>1209</v>
      </c>
      <c r="K244" s="16">
        <v>2</v>
      </c>
      <c r="L244" s="16" t="s">
        <v>1577</v>
      </c>
      <c r="M244" s="9">
        <v>-999207337.34000003</v>
      </c>
      <c r="N244" s="9">
        <v>-3535616.44</v>
      </c>
      <c r="O244" s="9">
        <v>-995671720.89999998</v>
      </c>
      <c r="P244" s="9">
        <v>0.42191780000000001</v>
      </c>
      <c r="Q244" s="9">
        <v>0.3999972</v>
      </c>
      <c r="R244" s="9">
        <v>0.58637430000000001</v>
      </c>
      <c r="S244" s="9">
        <v>39968.01</v>
      </c>
      <c r="T244" s="9">
        <v>202012010000001</v>
      </c>
      <c r="U244" s="21">
        <v>44167</v>
      </c>
      <c r="V244" s="21">
        <v>44714</v>
      </c>
      <c r="W244" s="8" t="s">
        <v>1211</v>
      </c>
      <c r="X244" s="8" t="s">
        <v>1212</v>
      </c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20" customHeight="1" x14ac:dyDescent="0.35">
      <c r="A245" s="1"/>
      <c r="B245" s="17">
        <v>45838</v>
      </c>
      <c r="C245" s="16" t="s">
        <v>1578</v>
      </c>
      <c r="D245" s="16" t="s">
        <v>1214</v>
      </c>
      <c r="E245" s="18">
        <v>5.4351070999999997</v>
      </c>
      <c r="F245" s="9">
        <v>1000000000</v>
      </c>
      <c r="G245" s="19">
        <v>45993</v>
      </c>
      <c r="H245" s="20">
        <v>45810</v>
      </c>
      <c r="I245" s="20">
        <v>45993</v>
      </c>
      <c r="J245" s="16" t="s">
        <v>1209</v>
      </c>
      <c r="K245" s="16">
        <v>2</v>
      </c>
      <c r="L245" s="16" t="s">
        <v>1577</v>
      </c>
      <c r="M245" s="9">
        <v>1004318304.26</v>
      </c>
      <c r="N245" s="9">
        <v>4318304.26</v>
      </c>
      <c r="O245" s="9">
        <v>1000000000</v>
      </c>
      <c r="P245" s="9">
        <v>0</v>
      </c>
      <c r="Q245" s="9">
        <v>0</v>
      </c>
      <c r="R245" s="9">
        <v>0</v>
      </c>
      <c r="S245" s="9">
        <v>0</v>
      </c>
      <c r="T245" s="9">
        <v>202012010000001</v>
      </c>
      <c r="U245" s="21">
        <v>44167</v>
      </c>
      <c r="V245" s="21">
        <v>44714</v>
      </c>
      <c r="W245" s="8" t="s">
        <v>1211</v>
      </c>
      <c r="X245" s="8" t="s">
        <v>1212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20" customHeight="1" x14ac:dyDescent="0.35">
      <c r="A246" s="1"/>
      <c r="B246" s="17">
        <v>45838</v>
      </c>
      <c r="C246" s="16" t="s">
        <v>1579</v>
      </c>
      <c r="D246" s="16" t="s">
        <v>1208</v>
      </c>
      <c r="E246" s="18">
        <v>6.4349999999999996</v>
      </c>
      <c r="F246" s="9">
        <v>250000000</v>
      </c>
      <c r="G246" s="19">
        <v>46594</v>
      </c>
      <c r="H246" s="20">
        <v>45684</v>
      </c>
      <c r="I246" s="20">
        <v>45866</v>
      </c>
      <c r="J246" s="16" t="s">
        <v>1209</v>
      </c>
      <c r="K246" s="16">
        <v>2</v>
      </c>
      <c r="L246" s="16" t="s">
        <v>1580</v>
      </c>
      <c r="M246" s="9">
        <v>-261214502.13999999</v>
      </c>
      <c r="N246" s="9">
        <v>-6831678.0800000001</v>
      </c>
      <c r="O246" s="9">
        <v>-254382824.06</v>
      </c>
      <c r="P246" s="9">
        <v>1.9199923999999999</v>
      </c>
      <c r="Q246" s="9">
        <v>1.8684210999999999</v>
      </c>
      <c r="R246" s="9">
        <v>5.1973963999999997</v>
      </c>
      <c r="S246" s="9">
        <v>48805.87</v>
      </c>
      <c r="T246" s="9">
        <v>202207250000315</v>
      </c>
      <c r="U246" s="21">
        <v>44768</v>
      </c>
      <c r="V246" s="21">
        <v>44768</v>
      </c>
      <c r="W246" s="8" t="s">
        <v>1211</v>
      </c>
      <c r="X246" s="8" t="s">
        <v>1212</v>
      </c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20" customHeight="1" x14ac:dyDescent="0.35">
      <c r="A247" s="1"/>
      <c r="B247" s="17">
        <v>45838</v>
      </c>
      <c r="C247" s="16" t="s">
        <v>1581</v>
      </c>
      <c r="D247" s="16" t="s">
        <v>1214</v>
      </c>
      <c r="E247" s="18">
        <v>6.1527367999999996</v>
      </c>
      <c r="F247" s="9">
        <v>250000000</v>
      </c>
      <c r="G247" s="19">
        <v>46594</v>
      </c>
      <c r="H247" s="20">
        <v>45684</v>
      </c>
      <c r="I247" s="20">
        <v>45866</v>
      </c>
      <c r="J247" s="16" t="s">
        <v>1209</v>
      </c>
      <c r="K247" s="16">
        <v>2</v>
      </c>
      <c r="L247" s="16" t="s">
        <v>1580</v>
      </c>
      <c r="M247" s="9">
        <v>256532015.13999999</v>
      </c>
      <c r="N247" s="9">
        <v>6532015.1399999997</v>
      </c>
      <c r="O247" s="9">
        <v>250000000</v>
      </c>
      <c r="P247" s="9">
        <v>0</v>
      </c>
      <c r="Q247" s="9">
        <v>0</v>
      </c>
      <c r="R247" s="9">
        <v>0</v>
      </c>
      <c r="S247" s="9">
        <v>0</v>
      </c>
      <c r="T247" s="9">
        <v>202207250000315</v>
      </c>
      <c r="U247" s="21">
        <v>44768</v>
      </c>
      <c r="V247" s="21">
        <v>44768</v>
      </c>
      <c r="W247" s="8" t="s">
        <v>1211</v>
      </c>
      <c r="X247" s="8" t="s">
        <v>1212</v>
      </c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20" customHeight="1" x14ac:dyDescent="0.35">
      <c r="A248" s="1"/>
      <c r="B248" s="17">
        <v>45838</v>
      </c>
      <c r="C248" s="16" t="s">
        <v>1582</v>
      </c>
      <c r="D248" s="16" t="s">
        <v>1208</v>
      </c>
      <c r="E248" s="18">
        <v>5.6375000000000002</v>
      </c>
      <c r="F248" s="9">
        <v>250000000</v>
      </c>
      <c r="G248" s="19">
        <v>46405</v>
      </c>
      <c r="H248" s="20">
        <v>45677</v>
      </c>
      <c r="I248" s="20">
        <v>45856</v>
      </c>
      <c r="J248" s="16" t="s">
        <v>1209</v>
      </c>
      <c r="K248" s="16">
        <v>2</v>
      </c>
      <c r="L248" s="16" t="s">
        <v>1583</v>
      </c>
      <c r="M248" s="9">
        <v>-256766913.31999999</v>
      </c>
      <c r="N248" s="9">
        <v>-6255308.2199999997</v>
      </c>
      <c r="O248" s="9">
        <v>-250511605.09999999</v>
      </c>
      <c r="P248" s="9">
        <v>1.4704797000000001</v>
      </c>
      <c r="Q248" s="9">
        <v>1.4311581</v>
      </c>
      <c r="R248" s="9">
        <v>3.4230737000000002</v>
      </c>
      <c r="S248" s="9">
        <v>36747.4</v>
      </c>
      <c r="T248" s="9">
        <v>202201170000233</v>
      </c>
      <c r="U248" s="21">
        <v>44579</v>
      </c>
      <c r="V248" s="21">
        <v>44760</v>
      </c>
      <c r="W248" s="8" t="s">
        <v>1211</v>
      </c>
      <c r="X248" s="8" t="s">
        <v>1212</v>
      </c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20" customHeight="1" x14ac:dyDescent="0.35">
      <c r="A249" s="1"/>
      <c r="B249" s="17">
        <v>45838</v>
      </c>
      <c r="C249" s="16" t="s">
        <v>1584</v>
      </c>
      <c r="D249" s="16" t="s">
        <v>1214</v>
      </c>
      <c r="E249" s="18">
        <v>6.1820596999999999</v>
      </c>
      <c r="F249" s="9">
        <v>250000000</v>
      </c>
      <c r="G249" s="19">
        <v>46405</v>
      </c>
      <c r="H249" s="20">
        <v>45677</v>
      </c>
      <c r="I249" s="20">
        <v>45856</v>
      </c>
      <c r="J249" s="16" t="s">
        <v>1209</v>
      </c>
      <c r="K249" s="16">
        <v>2</v>
      </c>
      <c r="L249" s="16" t="s">
        <v>1583</v>
      </c>
      <c r="M249" s="9">
        <v>256859545.66</v>
      </c>
      <c r="N249" s="9">
        <v>6859545.6600000001</v>
      </c>
      <c r="O249" s="9">
        <v>250000000</v>
      </c>
      <c r="P249" s="9">
        <v>0</v>
      </c>
      <c r="Q249" s="9">
        <v>0</v>
      </c>
      <c r="R249" s="9">
        <v>0</v>
      </c>
      <c r="S249" s="9">
        <v>0</v>
      </c>
      <c r="T249" s="9">
        <v>202201170000233</v>
      </c>
      <c r="U249" s="21">
        <v>44579</v>
      </c>
      <c r="V249" s="21">
        <v>44760</v>
      </c>
      <c r="W249" s="8" t="s">
        <v>1211</v>
      </c>
      <c r="X249" s="8" t="s">
        <v>1212</v>
      </c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20" customHeight="1" x14ac:dyDescent="0.35">
      <c r="A250" s="1"/>
      <c r="B250" s="17">
        <v>45838</v>
      </c>
      <c r="C250" s="16" t="s">
        <v>1585</v>
      </c>
      <c r="D250" s="16" t="s">
        <v>1208</v>
      </c>
      <c r="E250" s="18">
        <v>6.34</v>
      </c>
      <c r="F250" s="9">
        <v>250000000</v>
      </c>
      <c r="G250" s="19">
        <v>46643</v>
      </c>
      <c r="H250" s="20">
        <v>45729</v>
      </c>
      <c r="I250" s="20">
        <v>45915</v>
      </c>
      <c r="J250" s="16" t="s">
        <v>1209</v>
      </c>
      <c r="K250" s="16">
        <v>2</v>
      </c>
      <c r="L250" s="16" t="s">
        <v>1586</v>
      </c>
      <c r="M250" s="9">
        <v>258886148.22</v>
      </c>
      <c r="N250" s="9">
        <v>4776712.33</v>
      </c>
      <c r="O250" s="9">
        <v>254109435.88999999</v>
      </c>
      <c r="P250" s="9">
        <v>2.0548521000000002</v>
      </c>
      <c r="Q250" s="9">
        <v>-1.9995905</v>
      </c>
      <c r="R250" s="9">
        <v>5.7557432999999998</v>
      </c>
      <c r="S250" s="9">
        <v>-51766.63</v>
      </c>
      <c r="T250" s="9">
        <v>202209120000274</v>
      </c>
      <c r="U250" s="21">
        <v>44817</v>
      </c>
      <c r="V250" s="21">
        <v>44817</v>
      </c>
      <c r="W250" s="8" t="s">
        <v>1211</v>
      </c>
      <c r="X250" s="8" t="s">
        <v>1212</v>
      </c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20" customHeight="1" x14ac:dyDescent="0.35">
      <c r="A251" s="1"/>
      <c r="B251" s="17">
        <v>45838</v>
      </c>
      <c r="C251" s="16" t="s">
        <v>1587</v>
      </c>
      <c r="D251" s="16" t="s">
        <v>1214</v>
      </c>
      <c r="E251" s="18">
        <v>5.9777190999999998</v>
      </c>
      <c r="F251" s="9">
        <v>250000000</v>
      </c>
      <c r="G251" s="19">
        <v>46643</v>
      </c>
      <c r="H251" s="20">
        <v>45729</v>
      </c>
      <c r="I251" s="20">
        <v>45915</v>
      </c>
      <c r="J251" s="16" t="s">
        <v>1209</v>
      </c>
      <c r="K251" s="16">
        <v>2</v>
      </c>
      <c r="L251" s="16" t="s">
        <v>1586</v>
      </c>
      <c r="M251" s="9">
        <v>-254503760.94999999</v>
      </c>
      <c r="N251" s="9">
        <v>-4503760.95</v>
      </c>
      <c r="O251" s="9">
        <v>-250000000</v>
      </c>
      <c r="P251" s="9">
        <v>0</v>
      </c>
      <c r="Q251" s="9">
        <v>0</v>
      </c>
      <c r="R251" s="9">
        <v>0</v>
      </c>
      <c r="S251" s="9">
        <v>0</v>
      </c>
      <c r="T251" s="9">
        <v>202209120000274</v>
      </c>
      <c r="U251" s="21">
        <v>44817</v>
      </c>
      <c r="V251" s="21">
        <v>44817</v>
      </c>
      <c r="W251" s="8" t="s">
        <v>1211</v>
      </c>
      <c r="X251" s="8" t="s">
        <v>1212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20" customHeight="1" x14ac:dyDescent="0.35">
      <c r="A252" s="1"/>
      <c r="B252" s="17">
        <v>45838</v>
      </c>
      <c r="C252" s="16" t="s">
        <v>1588</v>
      </c>
      <c r="D252" s="16" t="s">
        <v>1208</v>
      </c>
      <c r="E252" s="18">
        <v>6.4749999999999996</v>
      </c>
      <c r="F252" s="9">
        <v>200000000</v>
      </c>
      <c r="G252" s="19">
        <v>46706</v>
      </c>
      <c r="H252" s="20">
        <v>45791</v>
      </c>
      <c r="I252" s="20">
        <v>45975</v>
      </c>
      <c r="J252" s="16" t="s">
        <v>1209</v>
      </c>
      <c r="K252" s="16">
        <v>2</v>
      </c>
      <c r="L252" s="16" t="s">
        <v>1589</v>
      </c>
      <c r="M252" s="9">
        <v>205784792.22999999</v>
      </c>
      <c r="N252" s="9">
        <v>1703013.7</v>
      </c>
      <c r="O252" s="9">
        <v>204081778.53</v>
      </c>
      <c r="P252" s="9">
        <v>2.2243957999999999</v>
      </c>
      <c r="Q252" s="9">
        <v>-2.1644857000000002</v>
      </c>
      <c r="R252" s="9">
        <v>6.4935910000000003</v>
      </c>
      <c r="S252" s="9">
        <v>-44541.82</v>
      </c>
      <c r="T252" s="9">
        <v>202211110000194</v>
      </c>
      <c r="U252" s="21">
        <v>44879</v>
      </c>
      <c r="V252" s="21">
        <v>44879</v>
      </c>
      <c r="W252" s="8" t="s">
        <v>1211</v>
      </c>
      <c r="X252" s="8" t="s">
        <v>1212</v>
      </c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20" customHeight="1" x14ac:dyDescent="0.35">
      <c r="A253" s="1"/>
      <c r="B253" s="17">
        <v>45838</v>
      </c>
      <c r="C253" s="16" t="s">
        <v>1590</v>
      </c>
      <c r="D253" s="16" t="s">
        <v>1214</v>
      </c>
      <c r="E253" s="18">
        <v>5.6213268000000003</v>
      </c>
      <c r="F253" s="9">
        <v>200000000</v>
      </c>
      <c r="G253" s="19">
        <v>46706</v>
      </c>
      <c r="H253" s="20">
        <v>45791</v>
      </c>
      <c r="I253" s="20">
        <v>45975</v>
      </c>
      <c r="J253" s="16" t="s">
        <v>1209</v>
      </c>
      <c r="K253" s="16">
        <v>2</v>
      </c>
      <c r="L253" s="16" t="s">
        <v>1589</v>
      </c>
      <c r="M253" s="9">
        <v>-201478485.94999999</v>
      </c>
      <c r="N253" s="9">
        <v>-1478485.95</v>
      </c>
      <c r="O253" s="9">
        <v>-200000000</v>
      </c>
      <c r="P253" s="9">
        <v>0</v>
      </c>
      <c r="Q253" s="9">
        <v>0</v>
      </c>
      <c r="R253" s="9">
        <v>0</v>
      </c>
      <c r="S253" s="9">
        <v>0</v>
      </c>
      <c r="T253" s="9">
        <v>202211110000194</v>
      </c>
      <c r="U253" s="21">
        <v>44879</v>
      </c>
      <c r="V253" s="21">
        <v>44879</v>
      </c>
      <c r="W253" s="8" t="s">
        <v>1211</v>
      </c>
      <c r="X253" s="8" t="s">
        <v>1212</v>
      </c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20" customHeight="1" x14ac:dyDescent="0.35">
      <c r="A254" s="1"/>
      <c r="B254" s="17">
        <v>45838</v>
      </c>
      <c r="C254" s="16" t="s">
        <v>1591</v>
      </c>
      <c r="D254" s="16" t="s">
        <v>1208</v>
      </c>
      <c r="E254" s="18">
        <v>5.6</v>
      </c>
      <c r="F254" s="9">
        <v>200000000</v>
      </c>
      <c r="G254" s="19">
        <v>46329</v>
      </c>
      <c r="H254" s="20">
        <v>45782</v>
      </c>
      <c r="I254" s="20">
        <v>45964</v>
      </c>
      <c r="J254" s="16" t="s">
        <v>1209</v>
      </c>
      <c r="K254" s="16">
        <v>2</v>
      </c>
      <c r="L254" s="16" t="s">
        <v>1592</v>
      </c>
      <c r="M254" s="9">
        <v>202028369.56</v>
      </c>
      <c r="N254" s="9">
        <v>1749041.1</v>
      </c>
      <c r="O254" s="9">
        <v>200279328.46000001</v>
      </c>
      <c r="P254" s="9">
        <v>1.3020868000000001</v>
      </c>
      <c r="Q254" s="9">
        <v>-1.2673346999999999</v>
      </c>
      <c r="R254" s="9">
        <v>2.8190935000000001</v>
      </c>
      <c r="S254" s="9">
        <v>-25603.759999999998</v>
      </c>
      <c r="T254" s="9">
        <v>202111020000241</v>
      </c>
      <c r="U254" s="21">
        <v>44503</v>
      </c>
      <c r="V254" s="21">
        <v>44868</v>
      </c>
      <c r="W254" s="8" t="s">
        <v>1211</v>
      </c>
      <c r="X254" s="8" t="s">
        <v>1212</v>
      </c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20" customHeight="1" x14ac:dyDescent="0.35">
      <c r="A255" s="1"/>
      <c r="B255" s="17">
        <v>45838</v>
      </c>
      <c r="C255" s="16" t="s">
        <v>1593</v>
      </c>
      <c r="D255" s="16" t="s">
        <v>1214</v>
      </c>
      <c r="E255" s="18">
        <v>5.6734283000000003</v>
      </c>
      <c r="F255" s="9">
        <v>200000000</v>
      </c>
      <c r="G255" s="19">
        <v>46329</v>
      </c>
      <c r="H255" s="20">
        <v>45782</v>
      </c>
      <c r="I255" s="20">
        <v>45964</v>
      </c>
      <c r="J255" s="16" t="s">
        <v>1209</v>
      </c>
      <c r="K255" s="16">
        <v>2</v>
      </c>
      <c r="L255" s="16" t="s">
        <v>1592</v>
      </c>
      <c r="M255" s="9">
        <v>-201771974.86000001</v>
      </c>
      <c r="N255" s="9">
        <v>-1771974.86</v>
      </c>
      <c r="O255" s="9">
        <v>-200000000</v>
      </c>
      <c r="P255" s="9">
        <v>0</v>
      </c>
      <c r="Q255" s="9">
        <v>0</v>
      </c>
      <c r="R255" s="9">
        <v>0</v>
      </c>
      <c r="S255" s="9">
        <v>0</v>
      </c>
      <c r="T255" s="9">
        <v>202111020000241</v>
      </c>
      <c r="U255" s="21">
        <v>44503</v>
      </c>
      <c r="V255" s="21">
        <v>44868</v>
      </c>
      <c r="W255" s="8" t="s">
        <v>1211</v>
      </c>
      <c r="X255" s="8" t="s">
        <v>1212</v>
      </c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20" customHeight="1" x14ac:dyDescent="0.35">
      <c r="A256" s="1"/>
      <c r="B256" s="17">
        <v>45838</v>
      </c>
      <c r="C256" s="16" t="s">
        <v>1594</v>
      </c>
      <c r="D256" s="16" t="s">
        <v>1208</v>
      </c>
      <c r="E256" s="18">
        <v>6.63</v>
      </c>
      <c r="F256" s="9">
        <v>250000000</v>
      </c>
      <c r="G256" s="19">
        <v>46650</v>
      </c>
      <c r="H256" s="20">
        <v>45736</v>
      </c>
      <c r="I256" s="20">
        <v>45922</v>
      </c>
      <c r="J256" s="16" t="s">
        <v>1209</v>
      </c>
      <c r="K256" s="16">
        <v>2</v>
      </c>
      <c r="L256" s="16" t="s">
        <v>1595</v>
      </c>
      <c r="M256" s="9">
        <v>260309745.22</v>
      </c>
      <c r="N256" s="9">
        <v>4677328.7699999996</v>
      </c>
      <c r="O256" s="9">
        <v>255632416.44999999</v>
      </c>
      <c r="P256" s="9">
        <v>2.0682711</v>
      </c>
      <c r="Q256" s="9">
        <v>-2.0126420999999999</v>
      </c>
      <c r="R256" s="9">
        <v>5.8174223999999999</v>
      </c>
      <c r="S256" s="9">
        <v>-52391.040000000001</v>
      </c>
      <c r="T256" s="9">
        <v>202209190000113</v>
      </c>
      <c r="U256" s="21">
        <v>44824</v>
      </c>
      <c r="V256" s="21">
        <v>44824</v>
      </c>
      <c r="W256" s="8" t="s">
        <v>1211</v>
      </c>
      <c r="X256" s="8" t="s">
        <v>1212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20" customHeight="1" x14ac:dyDescent="0.35">
      <c r="A257" s="1"/>
      <c r="B257" s="17">
        <v>45838</v>
      </c>
      <c r="C257" s="16" t="s">
        <v>1596</v>
      </c>
      <c r="D257" s="16" t="s">
        <v>1214</v>
      </c>
      <c r="E257" s="18">
        <v>5.9409692999999999</v>
      </c>
      <c r="F257" s="9">
        <v>250000000</v>
      </c>
      <c r="G257" s="19">
        <v>46650</v>
      </c>
      <c r="H257" s="20">
        <v>45736</v>
      </c>
      <c r="I257" s="20">
        <v>45922</v>
      </c>
      <c r="J257" s="16" t="s">
        <v>1209</v>
      </c>
      <c r="K257" s="16">
        <v>2</v>
      </c>
      <c r="L257" s="16" t="s">
        <v>1595</v>
      </c>
      <c r="M257" s="9">
        <v>-254191231.78</v>
      </c>
      <c r="N257" s="9">
        <v>-4191231.78</v>
      </c>
      <c r="O257" s="9">
        <v>-250000000</v>
      </c>
      <c r="P257" s="9">
        <v>0</v>
      </c>
      <c r="Q257" s="9">
        <v>0</v>
      </c>
      <c r="R257" s="9">
        <v>0</v>
      </c>
      <c r="S257" s="9">
        <v>0</v>
      </c>
      <c r="T257" s="9">
        <v>202209190000113</v>
      </c>
      <c r="U257" s="21">
        <v>44824</v>
      </c>
      <c r="V257" s="21">
        <v>44824</v>
      </c>
      <c r="W257" s="8" t="s">
        <v>1211</v>
      </c>
      <c r="X257" s="8" t="s">
        <v>1212</v>
      </c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20" customHeight="1" x14ac:dyDescent="0.35">
      <c r="A258" s="1"/>
      <c r="B258" s="17">
        <v>45838</v>
      </c>
      <c r="C258" s="16" t="s">
        <v>1597</v>
      </c>
      <c r="D258" s="16" t="s">
        <v>1208</v>
      </c>
      <c r="E258" s="18">
        <v>5.36</v>
      </c>
      <c r="F258" s="9">
        <v>814232428.25</v>
      </c>
      <c r="G258" s="19">
        <v>46378</v>
      </c>
      <c r="H258" s="20">
        <v>45832</v>
      </c>
      <c r="I258" s="20">
        <v>46015</v>
      </c>
      <c r="J258" s="16" t="s">
        <v>1209</v>
      </c>
      <c r="K258" s="16">
        <v>2</v>
      </c>
      <c r="L258" s="16" t="s">
        <v>1598</v>
      </c>
      <c r="M258" s="9">
        <v>-813559994.02999997</v>
      </c>
      <c r="N258" s="9">
        <v>-836986.32</v>
      </c>
      <c r="O258" s="9">
        <v>-812723007.71000004</v>
      </c>
      <c r="P258" s="9">
        <v>1.4380725000000001</v>
      </c>
      <c r="Q258" s="9">
        <v>1.3996440000000001</v>
      </c>
      <c r="R258" s="9">
        <v>3.2670433999999999</v>
      </c>
      <c r="S258" s="9">
        <v>113869.44</v>
      </c>
      <c r="T258" s="9">
        <v>202402168000106</v>
      </c>
      <c r="U258" s="21">
        <v>44552</v>
      </c>
      <c r="V258" s="21">
        <v>44734</v>
      </c>
      <c r="W258" s="8" t="s">
        <v>1211</v>
      </c>
      <c r="X258" s="8" t="s">
        <v>1212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20" customHeight="1" x14ac:dyDescent="0.35">
      <c r="A259" s="1"/>
      <c r="B259" s="17">
        <v>45838</v>
      </c>
      <c r="C259" s="16" t="s">
        <v>1599</v>
      </c>
      <c r="D259" s="16" t="s">
        <v>1214</v>
      </c>
      <c r="E259" s="18">
        <v>5.3806070999999998</v>
      </c>
      <c r="F259" s="9">
        <v>814232428.25</v>
      </c>
      <c r="G259" s="19">
        <v>46378</v>
      </c>
      <c r="H259" s="20">
        <v>45832</v>
      </c>
      <c r="I259" s="20">
        <v>46015</v>
      </c>
      <c r="J259" s="16" t="s">
        <v>1209</v>
      </c>
      <c r="K259" s="16">
        <v>2</v>
      </c>
      <c r="L259" s="16" t="s">
        <v>1598</v>
      </c>
      <c r="M259" s="9">
        <v>815072632.46000004</v>
      </c>
      <c r="N259" s="9">
        <v>840204.21</v>
      </c>
      <c r="O259" s="9">
        <v>814232428.25</v>
      </c>
      <c r="P259" s="9">
        <v>0</v>
      </c>
      <c r="Q259" s="9">
        <v>0</v>
      </c>
      <c r="R259" s="9">
        <v>0</v>
      </c>
      <c r="S259" s="9">
        <v>0</v>
      </c>
      <c r="T259" s="9">
        <v>202402168000106</v>
      </c>
      <c r="U259" s="21">
        <v>44552</v>
      </c>
      <c r="V259" s="21">
        <v>44734</v>
      </c>
      <c r="W259" s="8" t="s">
        <v>1211</v>
      </c>
      <c r="X259" s="8" t="s">
        <v>1212</v>
      </c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20" customHeight="1" x14ac:dyDescent="0.35">
      <c r="A260" s="1"/>
      <c r="B260" s="17">
        <v>45838</v>
      </c>
      <c r="C260" s="16" t="s">
        <v>1600</v>
      </c>
      <c r="D260" s="16" t="s">
        <v>1208</v>
      </c>
      <c r="E260" s="18">
        <v>6.32</v>
      </c>
      <c r="F260" s="9">
        <v>250000000</v>
      </c>
      <c r="G260" s="19">
        <v>46644</v>
      </c>
      <c r="H260" s="20">
        <v>45733</v>
      </c>
      <c r="I260" s="20">
        <v>45915</v>
      </c>
      <c r="J260" s="16" t="s">
        <v>1209</v>
      </c>
      <c r="K260" s="16">
        <v>2</v>
      </c>
      <c r="L260" s="16" t="s">
        <v>1601</v>
      </c>
      <c r="M260" s="9">
        <v>258600940.52000001</v>
      </c>
      <c r="N260" s="9">
        <v>4588493.1500000004</v>
      </c>
      <c r="O260" s="9">
        <v>254012447.37</v>
      </c>
      <c r="P260" s="9">
        <v>2.0589013</v>
      </c>
      <c r="Q260" s="9">
        <v>-2.0035295</v>
      </c>
      <c r="R260" s="9">
        <v>5.7714233000000004</v>
      </c>
      <c r="S260" s="9">
        <v>-51811.46</v>
      </c>
      <c r="T260" s="9">
        <v>202209130000071</v>
      </c>
      <c r="U260" s="21">
        <v>44818</v>
      </c>
      <c r="V260" s="21">
        <v>44818</v>
      </c>
      <c r="W260" s="8" t="s">
        <v>1211</v>
      </c>
      <c r="X260" s="8" t="s">
        <v>1212</v>
      </c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20" customHeight="1" x14ac:dyDescent="0.35">
      <c r="A261" s="1"/>
      <c r="B261" s="17">
        <v>45838</v>
      </c>
      <c r="C261" s="16" t="s">
        <v>1602</v>
      </c>
      <c r="D261" s="16" t="s">
        <v>1214</v>
      </c>
      <c r="E261" s="18">
        <v>5.9576054000000003</v>
      </c>
      <c r="F261" s="9">
        <v>250000000</v>
      </c>
      <c r="G261" s="19">
        <v>46644</v>
      </c>
      <c r="H261" s="20">
        <v>45733</v>
      </c>
      <c r="I261" s="20">
        <v>45915</v>
      </c>
      <c r="J261" s="16" t="s">
        <v>1209</v>
      </c>
      <c r="K261" s="16">
        <v>2</v>
      </c>
      <c r="L261" s="16" t="s">
        <v>1601</v>
      </c>
      <c r="M261" s="9">
        <v>-254325384.75</v>
      </c>
      <c r="N261" s="9">
        <v>-4325384.75</v>
      </c>
      <c r="O261" s="9">
        <v>-250000000</v>
      </c>
      <c r="P261" s="9">
        <v>0</v>
      </c>
      <c r="Q261" s="9">
        <v>0</v>
      </c>
      <c r="R261" s="9">
        <v>0</v>
      </c>
      <c r="S261" s="9">
        <v>0</v>
      </c>
      <c r="T261" s="9">
        <v>202209130000071</v>
      </c>
      <c r="U261" s="21">
        <v>44818</v>
      </c>
      <c r="V261" s="21">
        <v>44818</v>
      </c>
      <c r="W261" s="8" t="s">
        <v>1211</v>
      </c>
      <c r="X261" s="8" t="s">
        <v>1212</v>
      </c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20" customHeight="1" x14ac:dyDescent="0.35">
      <c r="A262" s="1"/>
      <c r="B262" s="17">
        <v>45838</v>
      </c>
      <c r="C262" s="16" t="s">
        <v>1603</v>
      </c>
      <c r="D262" s="16" t="s">
        <v>1208</v>
      </c>
      <c r="E262" s="18">
        <v>6.3</v>
      </c>
      <c r="F262" s="9">
        <v>500000000</v>
      </c>
      <c r="G262" s="19">
        <v>46644</v>
      </c>
      <c r="H262" s="20">
        <v>45733</v>
      </c>
      <c r="I262" s="20">
        <v>45915</v>
      </c>
      <c r="J262" s="16" t="s">
        <v>1209</v>
      </c>
      <c r="K262" s="16">
        <v>2</v>
      </c>
      <c r="L262" s="16" t="s">
        <v>1604</v>
      </c>
      <c r="M262" s="9">
        <v>-516967958.91000003</v>
      </c>
      <c r="N262" s="9">
        <v>-9147945.2100000009</v>
      </c>
      <c r="O262" s="9">
        <v>-507820013.69999999</v>
      </c>
      <c r="P262" s="9">
        <v>2.0592991</v>
      </c>
      <c r="Q262" s="9">
        <v>2.0039163000000002</v>
      </c>
      <c r="R262" s="9">
        <v>5.7727699000000001</v>
      </c>
      <c r="S262" s="9">
        <v>103596.05</v>
      </c>
      <c r="T262" s="9">
        <v>202209130000185</v>
      </c>
      <c r="U262" s="21">
        <v>44818</v>
      </c>
      <c r="V262" s="21">
        <v>44818</v>
      </c>
      <c r="W262" s="8" t="s">
        <v>1211</v>
      </c>
      <c r="X262" s="8" t="s">
        <v>1212</v>
      </c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20" customHeight="1" x14ac:dyDescent="0.35">
      <c r="A263" s="1"/>
      <c r="B263" s="17">
        <v>45838</v>
      </c>
      <c r="C263" s="16" t="s">
        <v>1605</v>
      </c>
      <c r="D263" s="16" t="s">
        <v>1214</v>
      </c>
      <c r="E263" s="18">
        <v>5.9576054000000003</v>
      </c>
      <c r="F263" s="9">
        <v>500000000</v>
      </c>
      <c r="G263" s="19">
        <v>46644</v>
      </c>
      <c r="H263" s="20">
        <v>45733</v>
      </c>
      <c r="I263" s="20">
        <v>45915</v>
      </c>
      <c r="J263" s="16" t="s">
        <v>1209</v>
      </c>
      <c r="K263" s="16">
        <v>2</v>
      </c>
      <c r="L263" s="16" t="s">
        <v>1604</v>
      </c>
      <c r="M263" s="9">
        <v>508650769.55000001</v>
      </c>
      <c r="N263" s="9">
        <v>8650769.5500000007</v>
      </c>
      <c r="O263" s="9">
        <v>500000000</v>
      </c>
      <c r="P263" s="9">
        <v>0</v>
      </c>
      <c r="Q263" s="9">
        <v>0</v>
      </c>
      <c r="R263" s="9">
        <v>0</v>
      </c>
      <c r="S263" s="9">
        <v>0</v>
      </c>
      <c r="T263" s="9">
        <v>202209130000185</v>
      </c>
      <c r="U263" s="21">
        <v>44818</v>
      </c>
      <c r="V263" s="21">
        <v>44818</v>
      </c>
      <c r="W263" s="8" t="s">
        <v>1211</v>
      </c>
      <c r="X263" s="8" t="s">
        <v>1212</v>
      </c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20" customHeight="1" x14ac:dyDescent="0.35">
      <c r="A264" s="1"/>
      <c r="B264" s="17">
        <v>45838</v>
      </c>
      <c r="C264" s="16" t="s">
        <v>1606</v>
      </c>
      <c r="D264" s="16" t="s">
        <v>1208</v>
      </c>
      <c r="E264" s="18">
        <v>6.52</v>
      </c>
      <c r="F264" s="9">
        <v>250000000</v>
      </c>
      <c r="G264" s="19">
        <v>46706</v>
      </c>
      <c r="H264" s="20">
        <v>45791</v>
      </c>
      <c r="I264" s="20">
        <v>45975</v>
      </c>
      <c r="J264" s="16" t="s">
        <v>1209</v>
      </c>
      <c r="K264" s="16">
        <v>2</v>
      </c>
      <c r="L264" s="16" t="s">
        <v>1607</v>
      </c>
      <c r="M264" s="9">
        <v>257492923.75999999</v>
      </c>
      <c r="N264" s="9">
        <v>2143561.64</v>
      </c>
      <c r="O264" s="9">
        <v>255349362.12</v>
      </c>
      <c r="P264" s="9">
        <v>2.2235013000000001</v>
      </c>
      <c r="Q264" s="9">
        <v>-2.1636160000000002</v>
      </c>
      <c r="R264" s="9">
        <v>6.4903485999999999</v>
      </c>
      <c r="S264" s="9">
        <v>-55711.58</v>
      </c>
      <c r="T264" s="9">
        <v>202211110000327</v>
      </c>
      <c r="U264" s="21">
        <v>44879</v>
      </c>
      <c r="V264" s="21">
        <v>44879</v>
      </c>
      <c r="W264" s="8" t="s">
        <v>1211</v>
      </c>
      <c r="X264" s="8" t="s">
        <v>1212</v>
      </c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20" customHeight="1" x14ac:dyDescent="0.35">
      <c r="A265" s="1"/>
      <c r="B265" s="17">
        <v>45838</v>
      </c>
      <c r="C265" s="16" t="s">
        <v>1608</v>
      </c>
      <c r="D265" s="16" t="s">
        <v>1214</v>
      </c>
      <c r="E265" s="18">
        <v>5.621327</v>
      </c>
      <c r="F265" s="9">
        <v>250000000</v>
      </c>
      <c r="G265" s="19">
        <v>46706</v>
      </c>
      <c r="H265" s="20">
        <v>45791</v>
      </c>
      <c r="I265" s="20">
        <v>45975</v>
      </c>
      <c r="J265" s="16" t="s">
        <v>1209</v>
      </c>
      <c r="K265" s="16">
        <v>2</v>
      </c>
      <c r="L265" s="16" t="s">
        <v>1607</v>
      </c>
      <c r="M265" s="9">
        <v>-251848107.50999999</v>
      </c>
      <c r="N265" s="9">
        <v>-1848107.51</v>
      </c>
      <c r="O265" s="9">
        <v>-250000000</v>
      </c>
      <c r="P265" s="9">
        <v>0</v>
      </c>
      <c r="Q265" s="9">
        <v>0</v>
      </c>
      <c r="R265" s="9">
        <v>0</v>
      </c>
      <c r="S265" s="9">
        <v>0</v>
      </c>
      <c r="T265" s="9">
        <v>202211110000327</v>
      </c>
      <c r="U265" s="21">
        <v>44879</v>
      </c>
      <c r="V265" s="21">
        <v>44879</v>
      </c>
      <c r="W265" s="8" t="s">
        <v>1211</v>
      </c>
      <c r="X265" s="8" t="s">
        <v>1212</v>
      </c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20" customHeight="1" x14ac:dyDescent="0.35">
      <c r="A266" s="1"/>
      <c r="B266" s="17">
        <v>45838</v>
      </c>
      <c r="C266" s="16" t="s">
        <v>1609</v>
      </c>
      <c r="D266" s="16" t="s">
        <v>1208</v>
      </c>
      <c r="E266" s="18">
        <v>6.46</v>
      </c>
      <c r="F266" s="9">
        <v>100000000</v>
      </c>
      <c r="G266" s="19">
        <v>45852</v>
      </c>
      <c r="H266" s="20">
        <v>45671</v>
      </c>
      <c r="I266" s="20">
        <v>45852</v>
      </c>
      <c r="J266" s="16" t="s">
        <v>1209</v>
      </c>
      <c r="K266" s="16">
        <v>2</v>
      </c>
      <c r="L266" s="16" t="s">
        <v>1610</v>
      </c>
      <c r="M266" s="9">
        <v>-103002489.20999999</v>
      </c>
      <c r="N266" s="9">
        <v>-2973369.86</v>
      </c>
      <c r="O266" s="9">
        <v>-100029119.34999999</v>
      </c>
      <c r="P266" s="9">
        <v>3.5616399999999999E-2</v>
      </c>
      <c r="Q266" s="9">
        <v>3.3766699999999997E-2</v>
      </c>
      <c r="R266" s="9">
        <v>3.6813100000000001E-2</v>
      </c>
      <c r="S266" s="9">
        <v>347.81</v>
      </c>
      <c r="T266" s="9">
        <v>202207130000401</v>
      </c>
      <c r="U266" s="21">
        <v>44756</v>
      </c>
      <c r="V266" s="21">
        <v>44756</v>
      </c>
      <c r="W266" s="8" t="s">
        <v>1265</v>
      </c>
      <c r="X266" s="8" t="s">
        <v>1212</v>
      </c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20" customHeight="1" x14ac:dyDescent="0.35">
      <c r="A267" s="1"/>
      <c r="B267" s="17">
        <v>45838</v>
      </c>
      <c r="C267" s="16" t="s">
        <v>1611</v>
      </c>
      <c r="D267" s="16" t="s">
        <v>1214</v>
      </c>
      <c r="E267" s="18">
        <v>6.2038470999999999</v>
      </c>
      <c r="F267" s="9">
        <v>100000000</v>
      </c>
      <c r="G267" s="19">
        <v>45852</v>
      </c>
      <c r="H267" s="20">
        <v>45671</v>
      </c>
      <c r="I267" s="20">
        <v>45852</v>
      </c>
      <c r="J267" s="16" t="s">
        <v>1209</v>
      </c>
      <c r="K267" s="16">
        <v>2</v>
      </c>
      <c r="L267" s="16" t="s">
        <v>1610</v>
      </c>
      <c r="M267" s="9">
        <v>102855469.34</v>
      </c>
      <c r="N267" s="9">
        <v>2855469.34</v>
      </c>
      <c r="O267" s="9">
        <v>100000000</v>
      </c>
      <c r="P267" s="9">
        <v>0</v>
      </c>
      <c r="Q267" s="9">
        <v>0</v>
      </c>
      <c r="R267" s="9">
        <v>0</v>
      </c>
      <c r="S267" s="9">
        <v>0</v>
      </c>
      <c r="T267" s="9">
        <v>202207130000401</v>
      </c>
      <c r="U267" s="21">
        <v>44756</v>
      </c>
      <c r="V267" s="21">
        <v>44756</v>
      </c>
      <c r="W267" s="8" t="s">
        <v>1265</v>
      </c>
      <c r="X267" s="8" t="s">
        <v>1212</v>
      </c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20" customHeight="1" x14ac:dyDescent="0.35">
      <c r="A268" s="1"/>
      <c r="B268" s="17">
        <v>45838</v>
      </c>
      <c r="C268" s="16" t="s">
        <v>1612</v>
      </c>
      <c r="D268" s="16" t="s">
        <v>1208</v>
      </c>
      <c r="E268" s="18">
        <v>6.2850000000000001</v>
      </c>
      <c r="F268" s="9">
        <v>200000000</v>
      </c>
      <c r="G268" s="19">
        <v>46489</v>
      </c>
      <c r="H268" s="20">
        <v>45758</v>
      </c>
      <c r="I268" s="20">
        <v>45943</v>
      </c>
      <c r="J268" s="16" t="s">
        <v>1209</v>
      </c>
      <c r="K268" s="16">
        <v>2</v>
      </c>
      <c r="L268" s="16" t="s">
        <v>1613</v>
      </c>
      <c r="M268" s="9">
        <v>205369867.44999999</v>
      </c>
      <c r="N268" s="9">
        <v>2789506.85</v>
      </c>
      <c r="O268" s="9">
        <v>202580360.59999999</v>
      </c>
      <c r="P268" s="9">
        <v>1.6917530000000001</v>
      </c>
      <c r="Q268" s="9">
        <v>-1.6464246</v>
      </c>
      <c r="R268" s="9">
        <v>4.2264401999999999</v>
      </c>
      <c r="S268" s="9">
        <v>-33812.6</v>
      </c>
      <c r="T268" s="9">
        <v>202204080000982</v>
      </c>
      <c r="U268" s="21">
        <v>44662</v>
      </c>
      <c r="V268" s="21">
        <v>44845</v>
      </c>
      <c r="W268" s="8" t="s">
        <v>1265</v>
      </c>
      <c r="X268" s="8" t="s">
        <v>1212</v>
      </c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20" customHeight="1" x14ac:dyDescent="0.35">
      <c r="A269" s="1"/>
      <c r="B269" s="17">
        <v>45838</v>
      </c>
      <c r="C269" s="16" t="s">
        <v>1614</v>
      </c>
      <c r="D269" s="16" t="s">
        <v>1214</v>
      </c>
      <c r="E269" s="18">
        <v>5.7691049999999997</v>
      </c>
      <c r="F269" s="9">
        <v>200000000</v>
      </c>
      <c r="G269" s="19">
        <v>46489</v>
      </c>
      <c r="H269" s="20">
        <v>45758</v>
      </c>
      <c r="I269" s="20">
        <v>45943</v>
      </c>
      <c r="J269" s="16" t="s">
        <v>1209</v>
      </c>
      <c r="K269" s="16">
        <v>2</v>
      </c>
      <c r="L269" s="16" t="s">
        <v>1613</v>
      </c>
      <c r="M269" s="9">
        <v>-202560534.28999999</v>
      </c>
      <c r="N269" s="9">
        <v>-2560534.29</v>
      </c>
      <c r="O269" s="9">
        <v>-200000000</v>
      </c>
      <c r="P269" s="9">
        <v>0</v>
      </c>
      <c r="Q269" s="9">
        <v>0</v>
      </c>
      <c r="R269" s="9">
        <v>0</v>
      </c>
      <c r="S269" s="9">
        <v>0</v>
      </c>
      <c r="T269" s="9">
        <v>202204080000982</v>
      </c>
      <c r="U269" s="21">
        <v>44662</v>
      </c>
      <c r="V269" s="21">
        <v>44845</v>
      </c>
      <c r="W269" s="8" t="s">
        <v>1265</v>
      </c>
      <c r="X269" s="8" t="s">
        <v>1212</v>
      </c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20" customHeight="1" x14ac:dyDescent="0.35">
      <c r="A270" s="1"/>
      <c r="B270" s="17">
        <v>45838</v>
      </c>
      <c r="C270" s="16" t="s">
        <v>1615</v>
      </c>
      <c r="D270" s="16" t="s">
        <v>1208</v>
      </c>
      <c r="E270" s="18">
        <v>6.52</v>
      </c>
      <c r="F270" s="9">
        <v>250000000</v>
      </c>
      <c r="G270" s="19">
        <v>46496</v>
      </c>
      <c r="H270" s="20">
        <v>45768</v>
      </c>
      <c r="I270" s="20">
        <v>45950</v>
      </c>
      <c r="J270" s="16" t="s">
        <v>1209</v>
      </c>
      <c r="K270" s="16">
        <v>2</v>
      </c>
      <c r="L270" s="16" t="s">
        <v>1616</v>
      </c>
      <c r="M270" s="9">
        <v>-257420871.34999999</v>
      </c>
      <c r="N270" s="9">
        <v>-3170684.93</v>
      </c>
      <c r="O270" s="9">
        <v>-254250186.41999999</v>
      </c>
      <c r="P270" s="9">
        <v>1.7087165</v>
      </c>
      <c r="Q270" s="9">
        <v>1.6629267999999999</v>
      </c>
      <c r="R270" s="9">
        <v>4.2917743000000002</v>
      </c>
      <c r="S270" s="9">
        <v>42807.21</v>
      </c>
      <c r="T270" s="9">
        <v>202204180000410</v>
      </c>
      <c r="U270" s="21">
        <v>44670</v>
      </c>
      <c r="V270" s="21">
        <v>44853</v>
      </c>
      <c r="W270" s="8" t="s">
        <v>1211</v>
      </c>
      <c r="X270" s="8" t="s">
        <v>1212</v>
      </c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20" customHeight="1" x14ac:dyDescent="0.35">
      <c r="A271" s="1"/>
      <c r="B271" s="17">
        <v>45838</v>
      </c>
      <c r="C271" s="16" t="s">
        <v>1617</v>
      </c>
      <c r="D271" s="16" t="s">
        <v>1214</v>
      </c>
      <c r="E271" s="18">
        <v>5.7412251000000003</v>
      </c>
      <c r="F271" s="9">
        <v>250000000</v>
      </c>
      <c r="G271" s="19">
        <v>46496</v>
      </c>
      <c r="H271" s="20">
        <v>45768</v>
      </c>
      <c r="I271" s="20">
        <v>45950</v>
      </c>
      <c r="J271" s="16" t="s">
        <v>1209</v>
      </c>
      <c r="K271" s="16">
        <v>2</v>
      </c>
      <c r="L271" s="16" t="s">
        <v>1616</v>
      </c>
      <c r="M271" s="9">
        <v>252791965.63</v>
      </c>
      <c r="N271" s="9">
        <v>2791965.63</v>
      </c>
      <c r="O271" s="9">
        <v>250000000</v>
      </c>
      <c r="P271" s="9">
        <v>0</v>
      </c>
      <c r="Q271" s="9">
        <v>0</v>
      </c>
      <c r="R271" s="9">
        <v>0</v>
      </c>
      <c r="S271" s="9">
        <v>0</v>
      </c>
      <c r="T271" s="9">
        <v>202204180000410</v>
      </c>
      <c r="U271" s="21">
        <v>44670</v>
      </c>
      <c r="V271" s="21">
        <v>44853</v>
      </c>
      <c r="W271" s="8" t="s">
        <v>1211</v>
      </c>
      <c r="X271" s="8" t="s">
        <v>1212</v>
      </c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20" customHeight="1" x14ac:dyDescent="0.35">
      <c r="A272" s="1"/>
      <c r="B272" s="17">
        <v>45838</v>
      </c>
      <c r="C272" s="16" t="s">
        <v>1618</v>
      </c>
      <c r="D272" s="16" t="s">
        <v>1208</v>
      </c>
      <c r="E272" s="18">
        <v>6.6</v>
      </c>
      <c r="F272" s="9">
        <v>250000000</v>
      </c>
      <c r="G272" s="19">
        <v>46581</v>
      </c>
      <c r="H272" s="20">
        <v>45670</v>
      </c>
      <c r="I272" s="20">
        <v>45852</v>
      </c>
      <c r="J272" s="16" t="s">
        <v>1209</v>
      </c>
      <c r="K272" s="16">
        <v>2</v>
      </c>
      <c r="L272" s="16" t="s">
        <v>1619</v>
      </c>
      <c r="M272" s="9">
        <v>-262750099.59</v>
      </c>
      <c r="N272" s="9">
        <v>-7639726.0300000003</v>
      </c>
      <c r="O272" s="9">
        <v>-255110373.56</v>
      </c>
      <c r="P272" s="9">
        <v>1.8808144</v>
      </c>
      <c r="Q272" s="9">
        <v>1.8303115999999999</v>
      </c>
      <c r="R272" s="9">
        <v>5.0430979000000002</v>
      </c>
      <c r="S272" s="9">
        <v>48091.46</v>
      </c>
      <c r="T272" s="9">
        <v>202207120000516</v>
      </c>
      <c r="U272" s="21">
        <v>44755</v>
      </c>
      <c r="V272" s="21">
        <v>44755</v>
      </c>
      <c r="W272" s="8" t="s">
        <v>1265</v>
      </c>
      <c r="X272" s="8" t="s">
        <v>1212</v>
      </c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20" customHeight="1" x14ac:dyDescent="0.35">
      <c r="A273" s="1"/>
      <c r="B273" s="17">
        <v>45838</v>
      </c>
      <c r="C273" s="16" t="s">
        <v>1620</v>
      </c>
      <c r="D273" s="16" t="s">
        <v>1214</v>
      </c>
      <c r="E273" s="18">
        <v>6.2097407000000002</v>
      </c>
      <c r="F273" s="9">
        <v>250000000</v>
      </c>
      <c r="G273" s="19">
        <v>46581</v>
      </c>
      <c r="H273" s="20">
        <v>45670</v>
      </c>
      <c r="I273" s="20">
        <v>45852</v>
      </c>
      <c r="J273" s="16" t="s">
        <v>1209</v>
      </c>
      <c r="K273" s="16">
        <v>2</v>
      </c>
      <c r="L273" s="16" t="s">
        <v>1619</v>
      </c>
      <c r="M273" s="9">
        <v>257187987.58000001</v>
      </c>
      <c r="N273" s="9">
        <v>7187987.5800000001</v>
      </c>
      <c r="O273" s="9">
        <v>250000000</v>
      </c>
      <c r="P273" s="9">
        <v>0</v>
      </c>
      <c r="Q273" s="9">
        <v>0</v>
      </c>
      <c r="R273" s="9">
        <v>0</v>
      </c>
      <c r="S273" s="9">
        <v>0</v>
      </c>
      <c r="T273" s="9">
        <v>202207120000516</v>
      </c>
      <c r="U273" s="21">
        <v>44755</v>
      </c>
      <c r="V273" s="21">
        <v>44755</v>
      </c>
      <c r="W273" s="8" t="s">
        <v>1265</v>
      </c>
      <c r="X273" s="8" t="s">
        <v>1212</v>
      </c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20" customHeight="1" x14ac:dyDescent="0.35">
      <c r="A274" s="1"/>
      <c r="B274" s="17">
        <v>45838</v>
      </c>
      <c r="C274" s="16" t="s">
        <v>1621</v>
      </c>
      <c r="D274" s="16" t="s">
        <v>1208</v>
      </c>
      <c r="E274" s="18">
        <v>5.48</v>
      </c>
      <c r="F274" s="9">
        <v>250000000</v>
      </c>
      <c r="G274" s="19">
        <v>46335</v>
      </c>
      <c r="H274" s="20">
        <v>45786</v>
      </c>
      <c r="I274" s="20">
        <v>45971</v>
      </c>
      <c r="J274" s="16" t="s">
        <v>1209</v>
      </c>
      <c r="K274" s="16">
        <v>2</v>
      </c>
      <c r="L274" s="16" t="s">
        <v>1622</v>
      </c>
      <c r="M274" s="9">
        <v>-251952384.31999999</v>
      </c>
      <c r="N274" s="9">
        <v>-1989315.07</v>
      </c>
      <c r="O274" s="9">
        <v>-249963069.25</v>
      </c>
      <c r="P274" s="9">
        <v>1.3190466999999999</v>
      </c>
      <c r="Q274" s="9">
        <v>1.2838366000000001</v>
      </c>
      <c r="R274" s="9">
        <v>2.8732712999999999</v>
      </c>
      <c r="S274" s="9">
        <v>32346.57</v>
      </c>
      <c r="T274" s="9">
        <v>202111080000039</v>
      </c>
      <c r="U274" s="21">
        <v>44509</v>
      </c>
      <c r="V274" s="21">
        <v>44874</v>
      </c>
      <c r="W274" s="8" t="s">
        <v>1211</v>
      </c>
      <c r="X274" s="8" t="s">
        <v>1212</v>
      </c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20" customHeight="1" x14ac:dyDescent="0.35">
      <c r="A275" s="1"/>
      <c r="B275" s="17">
        <v>45838</v>
      </c>
      <c r="C275" s="16" t="s">
        <v>1623</v>
      </c>
      <c r="D275" s="16" t="s">
        <v>1214</v>
      </c>
      <c r="E275" s="18">
        <v>5.6518040999999997</v>
      </c>
      <c r="F275" s="9">
        <v>250000000</v>
      </c>
      <c r="G275" s="19">
        <v>46335</v>
      </c>
      <c r="H275" s="20">
        <v>45786</v>
      </c>
      <c r="I275" s="20">
        <v>45971</v>
      </c>
      <c r="J275" s="16" t="s">
        <v>1209</v>
      </c>
      <c r="K275" s="16">
        <v>2</v>
      </c>
      <c r="L275" s="16" t="s">
        <v>1622</v>
      </c>
      <c r="M275" s="9">
        <v>252051682.30000001</v>
      </c>
      <c r="N275" s="9">
        <v>2051682.3</v>
      </c>
      <c r="O275" s="9">
        <v>250000000</v>
      </c>
      <c r="P275" s="9">
        <v>0</v>
      </c>
      <c r="Q275" s="9">
        <v>0</v>
      </c>
      <c r="R275" s="9">
        <v>0</v>
      </c>
      <c r="S275" s="9">
        <v>0</v>
      </c>
      <c r="T275" s="9">
        <v>202111080000039</v>
      </c>
      <c r="U275" s="21">
        <v>44509</v>
      </c>
      <c r="V275" s="21">
        <v>44874</v>
      </c>
      <c r="W275" s="8" t="s">
        <v>1211</v>
      </c>
      <c r="X275" s="8" t="s">
        <v>1212</v>
      </c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20" customHeight="1" x14ac:dyDescent="0.35">
      <c r="A276" s="1"/>
      <c r="B276" s="17">
        <v>45838</v>
      </c>
      <c r="C276" s="16" t="s">
        <v>1624</v>
      </c>
      <c r="D276" s="16" t="s">
        <v>1208</v>
      </c>
      <c r="E276" s="18">
        <v>4.26</v>
      </c>
      <c r="F276" s="9">
        <v>500000000</v>
      </c>
      <c r="G276" s="19">
        <v>45866</v>
      </c>
      <c r="H276" s="20">
        <v>45685</v>
      </c>
      <c r="I276" s="20">
        <v>45866</v>
      </c>
      <c r="J276" s="16" t="s">
        <v>1209</v>
      </c>
      <c r="K276" s="16">
        <v>2</v>
      </c>
      <c r="L276" s="16" t="s">
        <v>1625</v>
      </c>
      <c r="M276" s="9">
        <v>-508518799.18000001</v>
      </c>
      <c r="N276" s="9">
        <v>-8986849.3200000003</v>
      </c>
      <c r="O276" s="9">
        <v>-499531949.86000001</v>
      </c>
      <c r="P276" s="9">
        <v>7.3972599999999999E-2</v>
      </c>
      <c r="Q276" s="9">
        <v>7.0160799999999995E-2</v>
      </c>
      <c r="R276" s="9">
        <v>7.9126600000000005E-2</v>
      </c>
      <c r="S276" s="9">
        <v>3567.81</v>
      </c>
      <c r="T276" s="9">
        <v>202007270000035</v>
      </c>
      <c r="U276" s="21">
        <v>44040</v>
      </c>
      <c r="V276" s="21">
        <v>44770</v>
      </c>
      <c r="W276" s="8" t="s">
        <v>1211</v>
      </c>
      <c r="X276" s="8" t="s">
        <v>1212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20" customHeight="1" x14ac:dyDescent="0.35">
      <c r="A277" s="1"/>
      <c r="B277" s="17">
        <v>45838</v>
      </c>
      <c r="C277" s="16" t="s">
        <v>1626</v>
      </c>
      <c r="D277" s="16" t="s">
        <v>1214</v>
      </c>
      <c r="E277" s="18">
        <v>6.1483876999999998</v>
      </c>
      <c r="F277" s="9">
        <v>500000000</v>
      </c>
      <c r="G277" s="19">
        <v>45866</v>
      </c>
      <c r="H277" s="20">
        <v>45685</v>
      </c>
      <c r="I277" s="20">
        <v>45866</v>
      </c>
      <c r="J277" s="16" t="s">
        <v>1209</v>
      </c>
      <c r="K277" s="16">
        <v>2</v>
      </c>
      <c r="L277" s="16" t="s">
        <v>1625</v>
      </c>
      <c r="M277" s="9">
        <v>512970571.25</v>
      </c>
      <c r="N277" s="9">
        <v>12970571.25</v>
      </c>
      <c r="O277" s="9">
        <v>500000000</v>
      </c>
      <c r="P277" s="9">
        <v>0</v>
      </c>
      <c r="Q277" s="9">
        <v>0</v>
      </c>
      <c r="R277" s="9">
        <v>0</v>
      </c>
      <c r="S277" s="9">
        <v>0</v>
      </c>
      <c r="T277" s="9">
        <v>202007270000035</v>
      </c>
      <c r="U277" s="21">
        <v>44040</v>
      </c>
      <c r="V277" s="21">
        <v>44770</v>
      </c>
      <c r="W277" s="8" t="s">
        <v>1211</v>
      </c>
      <c r="X277" s="8" t="s">
        <v>1212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20" customHeight="1" x14ac:dyDescent="0.35">
      <c r="A278" s="1"/>
      <c r="B278" s="17">
        <v>45838</v>
      </c>
      <c r="C278" s="16" t="s">
        <v>1627</v>
      </c>
      <c r="D278" s="16" t="s">
        <v>1208</v>
      </c>
      <c r="E278" s="18">
        <v>6.3550000000000004</v>
      </c>
      <c r="F278" s="9">
        <v>500000000</v>
      </c>
      <c r="G278" s="19">
        <v>46709</v>
      </c>
      <c r="H278" s="20">
        <v>45796</v>
      </c>
      <c r="I278" s="20">
        <v>45979</v>
      </c>
      <c r="J278" s="16" t="s">
        <v>1209</v>
      </c>
      <c r="K278" s="16">
        <v>2</v>
      </c>
      <c r="L278" s="16" t="s">
        <v>1628</v>
      </c>
      <c r="M278" s="9">
        <v>-512658663.81999999</v>
      </c>
      <c r="N278" s="9">
        <v>-3743356.16</v>
      </c>
      <c r="O278" s="9">
        <v>-508915307.66000003</v>
      </c>
      <c r="P278" s="9">
        <v>2.2356231000000002</v>
      </c>
      <c r="Q278" s="9">
        <v>2.1754047000000001</v>
      </c>
      <c r="R278" s="9">
        <v>6.5407694999999997</v>
      </c>
      <c r="S278" s="9">
        <v>111524.01</v>
      </c>
      <c r="T278" s="9">
        <v>202211170000129</v>
      </c>
      <c r="U278" s="21">
        <v>44883</v>
      </c>
      <c r="V278" s="21">
        <v>44883</v>
      </c>
      <c r="W278" s="8" t="s">
        <v>1211</v>
      </c>
      <c r="X278" s="8" t="s">
        <v>1212</v>
      </c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20" customHeight="1" x14ac:dyDescent="0.35">
      <c r="A279" s="1"/>
      <c r="B279" s="17">
        <v>45838</v>
      </c>
      <c r="C279" s="16" t="s">
        <v>1629</v>
      </c>
      <c r="D279" s="16" t="s">
        <v>1214</v>
      </c>
      <c r="E279" s="18">
        <v>5.5849555000000004</v>
      </c>
      <c r="F279" s="9">
        <v>500000000</v>
      </c>
      <c r="G279" s="19">
        <v>46709</v>
      </c>
      <c r="H279" s="20">
        <v>45796</v>
      </c>
      <c r="I279" s="20">
        <v>45979</v>
      </c>
      <c r="J279" s="16" t="s">
        <v>1209</v>
      </c>
      <c r="K279" s="16">
        <v>2</v>
      </c>
      <c r="L279" s="16" t="s">
        <v>1628</v>
      </c>
      <c r="M279" s="9">
        <v>503289768.29000002</v>
      </c>
      <c r="N279" s="9">
        <v>3289768.29</v>
      </c>
      <c r="O279" s="9">
        <v>500000000</v>
      </c>
      <c r="P279" s="9">
        <v>0</v>
      </c>
      <c r="Q279" s="9">
        <v>0</v>
      </c>
      <c r="R279" s="9">
        <v>0</v>
      </c>
      <c r="S279" s="9">
        <v>0</v>
      </c>
      <c r="T279" s="9">
        <v>202211170000129</v>
      </c>
      <c r="U279" s="21">
        <v>44883</v>
      </c>
      <c r="V279" s="21">
        <v>44883</v>
      </c>
      <c r="W279" s="8" t="s">
        <v>1211</v>
      </c>
      <c r="X279" s="8" t="s">
        <v>1212</v>
      </c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20" customHeight="1" x14ac:dyDescent="0.35">
      <c r="A280" s="1"/>
      <c r="B280" s="17">
        <v>45838</v>
      </c>
      <c r="C280" s="16" t="s">
        <v>1630</v>
      </c>
      <c r="D280" s="16" t="s">
        <v>1208</v>
      </c>
      <c r="E280" s="18">
        <v>5.125</v>
      </c>
      <c r="F280" s="9">
        <v>197587240.69</v>
      </c>
      <c r="G280" s="19">
        <v>46272</v>
      </c>
      <c r="H280" s="20">
        <v>45722</v>
      </c>
      <c r="I280" s="20">
        <v>45908</v>
      </c>
      <c r="J280" s="16" t="s">
        <v>1209</v>
      </c>
      <c r="K280" s="16">
        <v>2</v>
      </c>
      <c r="L280" s="16" t="s">
        <v>1631</v>
      </c>
      <c r="M280" s="9">
        <v>-200030464.19</v>
      </c>
      <c r="N280" s="9">
        <v>-3245979.43</v>
      </c>
      <c r="O280" s="9">
        <v>-196784484.75999999</v>
      </c>
      <c r="P280" s="9">
        <v>1.1487073999999999</v>
      </c>
      <c r="Q280" s="9">
        <v>1.1180933</v>
      </c>
      <c r="R280" s="9">
        <v>2.3442856999999999</v>
      </c>
      <c r="S280" s="9">
        <v>22365.27</v>
      </c>
      <c r="T280" s="9">
        <v>202207088000042</v>
      </c>
      <c r="U280" s="21">
        <v>44445</v>
      </c>
      <c r="V280" s="21">
        <v>44810</v>
      </c>
      <c r="W280" s="8" t="s">
        <v>1211</v>
      </c>
      <c r="X280" s="8" t="s">
        <v>1212</v>
      </c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20" customHeight="1" x14ac:dyDescent="0.35">
      <c r="A281" s="1"/>
      <c r="B281" s="17">
        <v>45838</v>
      </c>
      <c r="C281" s="16" t="s">
        <v>1632</v>
      </c>
      <c r="D281" s="16" t="s">
        <v>1214</v>
      </c>
      <c r="E281" s="18">
        <v>6.0049196</v>
      </c>
      <c r="F281" s="9">
        <v>197587240.69</v>
      </c>
      <c r="G281" s="19">
        <v>46272</v>
      </c>
      <c r="H281" s="20">
        <v>45722</v>
      </c>
      <c r="I281" s="20">
        <v>45908</v>
      </c>
      <c r="J281" s="16" t="s">
        <v>1209</v>
      </c>
      <c r="K281" s="16">
        <v>2</v>
      </c>
      <c r="L281" s="16" t="s">
        <v>1631</v>
      </c>
      <c r="M281" s="9">
        <v>201390527.63</v>
      </c>
      <c r="N281" s="9">
        <v>3803286.94</v>
      </c>
      <c r="O281" s="9">
        <v>197587240.69</v>
      </c>
      <c r="P281" s="9">
        <v>0</v>
      </c>
      <c r="Q281" s="9">
        <v>0</v>
      </c>
      <c r="R281" s="9">
        <v>0</v>
      </c>
      <c r="S281" s="9">
        <v>0</v>
      </c>
      <c r="T281" s="9">
        <v>202207088000042</v>
      </c>
      <c r="U281" s="21">
        <v>44445</v>
      </c>
      <c r="V281" s="21">
        <v>44810</v>
      </c>
      <c r="W281" s="8" t="s">
        <v>1211</v>
      </c>
      <c r="X281" s="8" t="s">
        <v>1212</v>
      </c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20" customHeight="1" x14ac:dyDescent="0.35">
      <c r="A282" s="1"/>
      <c r="B282" s="17">
        <v>45838</v>
      </c>
      <c r="C282" s="16" t="s">
        <v>1633</v>
      </c>
      <c r="D282" s="16" t="s">
        <v>1208</v>
      </c>
      <c r="E282" s="18">
        <v>5.6</v>
      </c>
      <c r="F282" s="9">
        <v>250000000</v>
      </c>
      <c r="G282" s="19">
        <v>46412</v>
      </c>
      <c r="H282" s="20">
        <v>45684</v>
      </c>
      <c r="I282" s="20">
        <v>45863</v>
      </c>
      <c r="J282" s="16" t="s">
        <v>1209</v>
      </c>
      <c r="K282" s="16">
        <v>2</v>
      </c>
      <c r="L282" s="16" t="s">
        <v>1634</v>
      </c>
      <c r="M282" s="9">
        <v>-256317287.91</v>
      </c>
      <c r="N282" s="9">
        <v>-5945205.4800000004</v>
      </c>
      <c r="O282" s="9">
        <v>-250372082.43000001</v>
      </c>
      <c r="P282" s="9">
        <v>1.4901376</v>
      </c>
      <c r="Q282" s="9">
        <v>1.4502837</v>
      </c>
      <c r="R282" s="9">
        <v>3.4906098999999999</v>
      </c>
      <c r="S282" s="9">
        <v>37173.279999999999</v>
      </c>
      <c r="T282" s="9">
        <v>202201240000229</v>
      </c>
      <c r="U282" s="21">
        <v>44586</v>
      </c>
      <c r="V282" s="21">
        <v>44767</v>
      </c>
      <c r="W282" s="8" t="s">
        <v>1211</v>
      </c>
      <c r="X282" s="8" t="s">
        <v>1212</v>
      </c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20" customHeight="1" x14ac:dyDescent="0.35">
      <c r="A283" s="1"/>
      <c r="B283" s="17">
        <v>45838</v>
      </c>
      <c r="C283" s="16" t="s">
        <v>1635</v>
      </c>
      <c r="D283" s="16" t="s">
        <v>1214</v>
      </c>
      <c r="E283" s="18">
        <v>6.1527367999999996</v>
      </c>
      <c r="F283" s="9">
        <v>250000000</v>
      </c>
      <c r="G283" s="19">
        <v>46412</v>
      </c>
      <c r="H283" s="20">
        <v>45684</v>
      </c>
      <c r="I283" s="20">
        <v>45863</v>
      </c>
      <c r="J283" s="16" t="s">
        <v>1209</v>
      </c>
      <c r="K283" s="16">
        <v>2</v>
      </c>
      <c r="L283" s="16" t="s">
        <v>1634</v>
      </c>
      <c r="M283" s="9">
        <v>256532015.13999999</v>
      </c>
      <c r="N283" s="9">
        <v>6532015.1399999997</v>
      </c>
      <c r="O283" s="9">
        <v>250000000</v>
      </c>
      <c r="P283" s="9">
        <v>0</v>
      </c>
      <c r="Q283" s="9">
        <v>0</v>
      </c>
      <c r="R283" s="9">
        <v>0</v>
      </c>
      <c r="S283" s="9">
        <v>0</v>
      </c>
      <c r="T283" s="9">
        <v>202201240000229</v>
      </c>
      <c r="U283" s="21">
        <v>44586</v>
      </c>
      <c r="V283" s="21">
        <v>44767</v>
      </c>
      <c r="W283" s="8" t="s">
        <v>1211</v>
      </c>
      <c r="X283" s="8" t="s">
        <v>1212</v>
      </c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20" customHeight="1" x14ac:dyDescent="0.35">
      <c r="A284" s="1"/>
      <c r="B284" s="17">
        <v>45838</v>
      </c>
      <c r="C284" s="16" t="s">
        <v>1636</v>
      </c>
      <c r="D284" s="16" t="s">
        <v>1208</v>
      </c>
      <c r="E284" s="18">
        <v>4.4800000000000004</v>
      </c>
      <c r="F284" s="9">
        <v>1300000000</v>
      </c>
      <c r="G284" s="19">
        <v>45994</v>
      </c>
      <c r="H284" s="20">
        <v>45811</v>
      </c>
      <c r="I284" s="20">
        <v>45994</v>
      </c>
      <c r="J284" s="16" t="s">
        <v>1209</v>
      </c>
      <c r="K284" s="16">
        <v>2</v>
      </c>
      <c r="L284" s="16" t="s">
        <v>1637</v>
      </c>
      <c r="M284" s="9">
        <v>-1298968271.48</v>
      </c>
      <c r="N284" s="9">
        <v>-4467726.03</v>
      </c>
      <c r="O284" s="9">
        <v>-1294500545.45</v>
      </c>
      <c r="P284" s="9">
        <v>0.42465750000000002</v>
      </c>
      <c r="Q284" s="9">
        <v>0.40259329999999999</v>
      </c>
      <c r="R284" s="9">
        <v>0.59123150000000002</v>
      </c>
      <c r="S284" s="9">
        <v>52295.59</v>
      </c>
      <c r="T284" s="9">
        <v>202012020000060</v>
      </c>
      <c r="U284" s="21">
        <v>44168</v>
      </c>
      <c r="V284" s="21">
        <v>44715</v>
      </c>
      <c r="W284" s="8" t="s">
        <v>1211</v>
      </c>
      <c r="X284" s="8" t="s">
        <v>1212</v>
      </c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20" customHeight="1" x14ac:dyDescent="0.35">
      <c r="A285" s="1"/>
      <c r="B285" s="17">
        <v>45838</v>
      </c>
      <c r="C285" s="16" t="s">
        <v>1638</v>
      </c>
      <c r="D285" s="16" t="s">
        <v>1214</v>
      </c>
      <c r="E285" s="18">
        <v>5.4197794999999998</v>
      </c>
      <c r="F285" s="9">
        <v>1300000000</v>
      </c>
      <c r="G285" s="19">
        <v>45994</v>
      </c>
      <c r="H285" s="20">
        <v>45811</v>
      </c>
      <c r="I285" s="20">
        <v>45994</v>
      </c>
      <c r="J285" s="16" t="s">
        <v>1209</v>
      </c>
      <c r="K285" s="16">
        <v>2</v>
      </c>
      <c r="L285" s="16" t="s">
        <v>1637</v>
      </c>
      <c r="M285" s="9">
        <v>1305404930.77</v>
      </c>
      <c r="N285" s="9">
        <v>5404930.7699999996</v>
      </c>
      <c r="O285" s="9">
        <v>1300000000</v>
      </c>
      <c r="P285" s="9">
        <v>0</v>
      </c>
      <c r="Q285" s="9">
        <v>0</v>
      </c>
      <c r="R285" s="9">
        <v>0</v>
      </c>
      <c r="S285" s="9">
        <v>0</v>
      </c>
      <c r="T285" s="9">
        <v>202012020000060</v>
      </c>
      <c r="U285" s="21">
        <v>44168</v>
      </c>
      <c r="V285" s="21">
        <v>44715</v>
      </c>
      <c r="W285" s="8" t="s">
        <v>1211</v>
      </c>
      <c r="X285" s="8" t="s">
        <v>1212</v>
      </c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20" customHeight="1" x14ac:dyDescent="0.35">
      <c r="A286" s="1"/>
      <c r="B286" s="17">
        <v>45838</v>
      </c>
      <c r="C286" s="16" t="s">
        <v>1639</v>
      </c>
      <c r="D286" s="16" t="s">
        <v>1208</v>
      </c>
      <c r="E286" s="18">
        <v>5.37</v>
      </c>
      <c r="F286" s="9">
        <v>379919905.54000002</v>
      </c>
      <c r="G286" s="19">
        <v>46373</v>
      </c>
      <c r="H286" s="20">
        <v>45825</v>
      </c>
      <c r="I286" s="20">
        <v>46008</v>
      </c>
      <c r="J286" s="16" t="s">
        <v>1209</v>
      </c>
      <c r="K286" s="16">
        <v>2</v>
      </c>
      <c r="L286" s="16" t="s">
        <v>1640</v>
      </c>
      <c r="M286" s="9">
        <v>380054879.17000002</v>
      </c>
      <c r="N286" s="9">
        <v>782530.92</v>
      </c>
      <c r="O286" s="9">
        <v>379272348.25</v>
      </c>
      <c r="P286" s="9">
        <v>1.4240244</v>
      </c>
      <c r="Q286" s="9">
        <v>-1.3859760000000001</v>
      </c>
      <c r="R286" s="9">
        <v>3.219738</v>
      </c>
      <c r="S286" s="9">
        <v>-52674.69</v>
      </c>
      <c r="T286" s="9">
        <v>202402168000016</v>
      </c>
      <c r="U286" s="21">
        <v>44547</v>
      </c>
      <c r="V286" s="21">
        <v>44729</v>
      </c>
      <c r="W286" s="8" t="s">
        <v>1211</v>
      </c>
      <c r="X286" s="8" t="s">
        <v>1212</v>
      </c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20" customHeight="1" x14ac:dyDescent="0.35">
      <c r="A287" s="1"/>
      <c r="B287" s="17">
        <v>45838</v>
      </c>
      <c r="C287" s="16" t="s">
        <v>1641</v>
      </c>
      <c r="D287" s="16" t="s">
        <v>1214</v>
      </c>
      <c r="E287" s="18">
        <v>5.3440287</v>
      </c>
      <c r="F287" s="9">
        <v>379919905.54000002</v>
      </c>
      <c r="G287" s="19">
        <v>46373</v>
      </c>
      <c r="H287" s="20">
        <v>45825</v>
      </c>
      <c r="I287" s="20">
        <v>46008</v>
      </c>
      <c r="J287" s="16" t="s">
        <v>1209</v>
      </c>
      <c r="K287" s="16">
        <v>2</v>
      </c>
      <c r="L287" s="16" t="s">
        <v>1640</v>
      </c>
      <c r="M287" s="9">
        <v>-380698651.85000002</v>
      </c>
      <c r="N287" s="9">
        <v>-778746.31</v>
      </c>
      <c r="O287" s="9">
        <v>-379919905.54000002</v>
      </c>
      <c r="P287" s="9">
        <v>0</v>
      </c>
      <c r="Q287" s="9">
        <v>0</v>
      </c>
      <c r="R287" s="9">
        <v>0</v>
      </c>
      <c r="S287" s="9">
        <v>0</v>
      </c>
      <c r="T287" s="9">
        <v>202402168000016</v>
      </c>
      <c r="U287" s="21">
        <v>44547</v>
      </c>
      <c r="V287" s="21">
        <v>44729</v>
      </c>
      <c r="W287" s="8" t="s">
        <v>1211</v>
      </c>
      <c r="X287" s="8" t="s">
        <v>1212</v>
      </c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20" customHeight="1" x14ac:dyDescent="0.35">
      <c r="A288" s="1"/>
      <c r="B288" s="17">
        <v>45838</v>
      </c>
      <c r="C288" s="16" t="s">
        <v>1642</v>
      </c>
      <c r="D288" s="16" t="s">
        <v>1208</v>
      </c>
      <c r="E288" s="18">
        <v>6.2149999999999999</v>
      </c>
      <c r="F288" s="9">
        <v>250000000</v>
      </c>
      <c r="G288" s="19">
        <v>46602</v>
      </c>
      <c r="H288" s="20">
        <v>45691</v>
      </c>
      <c r="I288" s="20">
        <v>45873</v>
      </c>
      <c r="J288" s="16" t="s">
        <v>1209</v>
      </c>
      <c r="K288" s="16">
        <v>2</v>
      </c>
      <c r="L288" s="16" t="s">
        <v>1643</v>
      </c>
      <c r="M288" s="9">
        <v>259645605.90000001</v>
      </c>
      <c r="N288" s="9">
        <v>6300136.9900000002</v>
      </c>
      <c r="O288" s="9">
        <v>253345468.91</v>
      </c>
      <c r="P288" s="9">
        <v>1.9459563</v>
      </c>
      <c r="Q288" s="9">
        <v>-1.8936763999999999</v>
      </c>
      <c r="R288" s="9">
        <v>5.29976</v>
      </c>
      <c r="S288" s="9">
        <v>-49168.480000000003</v>
      </c>
      <c r="T288" s="9">
        <v>202208020000225</v>
      </c>
      <c r="U288" s="21">
        <v>44776</v>
      </c>
      <c r="V288" s="21">
        <v>44776</v>
      </c>
      <c r="W288" s="8" t="s">
        <v>1211</v>
      </c>
      <c r="X288" s="8" t="s">
        <v>1212</v>
      </c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20" customHeight="1" x14ac:dyDescent="0.35">
      <c r="A289" s="1"/>
      <c r="B289" s="17">
        <v>45838</v>
      </c>
      <c r="C289" s="16" t="s">
        <v>1644</v>
      </c>
      <c r="D289" s="16" t="s">
        <v>1214</v>
      </c>
      <c r="E289" s="18">
        <v>6.1213983000000001</v>
      </c>
      <c r="F289" s="9">
        <v>250000000</v>
      </c>
      <c r="G289" s="19">
        <v>46602</v>
      </c>
      <c r="H289" s="20">
        <v>45691</v>
      </c>
      <c r="I289" s="20">
        <v>45873</v>
      </c>
      <c r="J289" s="16" t="s">
        <v>1209</v>
      </c>
      <c r="K289" s="16">
        <v>2</v>
      </c>
      <c r="L289" s="16" t="s">
        <v>1643</v>
      </c>
      <c r="M289" s="9">
        <v>-256205253.12</v>
      </c>
      <c r="N289" s="9">
        <v>-6205253.1200000001</v>
      </c>
      <c r="O289" s="9">
        <v>-250000000</v>
      </c>
      <c r="P289" s="9">
        <v>0</v>
      </c>
      <c r="Q289" s="9">
        <v>0</v>
      </c>
      <c r="R289" s="9">
        <v>0</v>
      </c>
      <c r="S289" s="9">
        <v>0</v>
      </c>
      <c r="T289" s="9">
        <v>202208020000225</v>
      </c>
      <c r="U289" s="21">
        <v>44776</v>
      </c>
      <c r="V289" s="21">
        <v>44776</v>
      </c>
      <c r="W289" s="8" t="s">
        <v>1211</v>
      </c>
      <c r="X289" s="8" t="s">
        <v>1212</v>
      </c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20" customHeight="1" x14ac:dyDescent="0.35">
      <c r="A290" s="1"/>
      <c r="B290" s="17">
        <v>45838</v>
      </c>
      <c r="C290" s="16" t="s">
        <v>1645</v>
      </c>
      <c r="D290" s="16" t="s">
        <v>1208</v>
      </c>
      <c r="E290" s="18">
        <v>6.56</v>
      </c>
      <c r="F290" s="9">
        <v>250000000</v>
      </c>
      <c r="G290" s="19">
        <v>46490</v>
      </c>
      <c r="H290" s="20">
        <v>45762</v>
      </c>
      <c r="I290" s="20">
        <v>45943</v>
      </c>
      <c r="J290" s="16" t="s">
        <v>1209</v>
      </c>
      <c r="K290" s="16">
        <v>2</v>
      </c>
      <c r="L290" s="16" t="s">
        <v>1646</v>
      </c>
      <c r="M290" s="9">
        <v>-257843373.65000001</v>
      </c>
      <c r="N290" s="9">
        <v>-3459726.03</v>
      </c>
      <c r="O290" s="9">
        <v>-254383647.62</v>
      </c>
      <c r="P290" s="9">
        <v>1.6917827999999999</v>
      </c>
      <c r="Q290" s="9">
        <v>1.6464534</v>
      </c>
      <c r="R290" s="9">
        <v>4.2284193999999999</v>
      </c>
      <c r="S290" s="9">
        <v>42452.71</v>
      </c>
      <c r="T290" s="9">
        <v>202204120000285</v>
      </c>
      <c r="U290" s="21">
        <v>44664</v>
      </c>
      <c r="V290" s="21">
        <v>44847</v>
      </c>
      <c r="W290" s="8" t="s">
        <v>1211</v>
      </c>
      <c r="X290" s="8" t="s">
        <v>1212</v>
      </c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20" customHeight="1" x14ac:dyDescent="0.35">
      <c r="A291" s="1"/>
      <c r="B291" s="17">
        <v>45838</v>
      </c>
      <c r="C291" s="16" t="s">
        <v>1647</v>
      </c>
      <c r="D291" s="16" t="s">
        <v>1214</v>
      </c>
      <c r="E291" s="18">
        <v>5.7612091999999997</v>
      </c>
      <c r="F291" s="9">
        <v>250000000</v>
      </c>
      <c r="G291" s="19">
        <v>46490</v>
      </c>
      <c r="H291" s="20">
        <v>45762</v>
      </c>
      <c r="I291" s="20">
        <v>45943</v>
      </c>
      <c r="J291" s="16" t="s">
        <v>1209</v>
      </c>
      <c r="K291" s="16">
        <v>2</v>
      </c>
      <c r="L291" s="16" t="s">
        <v>1646</v>
      </c>
      <c r="M291" s="9">
        <v>253038445.93000001</v>
      </c>
      <c r="N291" s="9">
        <v>3038445.93</v>
      </c>
      <c r="O291" s="9">
        <v>250000000</v>
      </c>
      <c r="P291" s="9">
        <v>0</v>
      </c>
      <c r="Q291" s="9">
        <v>0</v>
      </c>
      <c r="R291" s="9">
        <v>0</v>
      </c>
      <c r="S291" s="9">
        <v>0</v>
      </c>
      <c r="T291" s="9">
        <v>202204120000285</v>
      </c>
      <c r="U291" s="21">
        <v>44664</v>
      </c>
      <c r="V291" s="21">
        <v>44847</v>
      </c>
      <c r="W291" s="8" t="s">
        <v>1211</v>
      </c>
      <c r="X291" s="8" t="s">
        <v>1212</v>
      </c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20" customHeight="1" x14ac:dyDescent="0.35">
      <c r="A292" s="1"/>
      <c r="B292" s="17">
        <v>45838</v>
      </c>
      <c r="C292" s="16" t="s">
        <v>1648</v>
      </c>
      <c r="D292" s="16" t="s">
        <v>1208</v>
      </c>
      <c r="E292" s="18">
        <v>5.64</v>
      </c>
      <c r="F292" s="9">
        <v>104616996.90000001</v>
      </c>
      <c r="G292" s="19">
        <v>46408</v>
      </c>
      <c r="H292" s="20">
        <v>45678</v>
      </c>
      <c r="I292" s="20">
        <v>45859</v>
      </c>
      <c r="J292" s="16" t="s">
        <v>1209</v>
      </c>
      <c r="K292" s="16">
        <v>2</v>
      </c>
      <c r="L292" s="16" t="s">
        <v>1649</v>
      </c>
      <c r="M292" s="9">
        <v>-107437421.36</v>
      </c>
      <c r="N292" s="9">
        <v>-2602641.59</v>
      </c>
      <c r="O292" s="9">
        <v>-104834779.77</v>
      </c>
      <c r="P292" s="9">
        <v>1.4782332</v>
      </c>
      <c r="Q292" s="9">
        <v>1.4387014</v>
      </c>
      <c r="R292" s="9">
        <v>3.4503758000000002</v>
      </c>
      <c r="S292" s="9">
        <v>15457.04</v>
      </c>
      <c r="T292" s="9">
        <v>202312158000079</v>
      </c>
      <c r="U292" s="21">
        <v>44582</v>
      </c>
      <c r="V292" s="21">
        <v>44763</v>
      </c>
      <c r="W292" s="8" t="s">
        <v>1211</v>
      </c>
      <c r="X292" s="8" t="s">
        <v>1212</v>
      </c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20" customHeight="1" x14ac:dyDescent="0.35">
      <c r="A293" s="1"/>
      <c r="B293" s="17">
        <v>45838</v>
      </c>
      <c r="C293" s="16" t="s">
        <v>1650</v>
      </c>
      <c r="D293" s="16" t="s">
        <v>1214</v>
      </c>
      <c r="E293" s="18">
        <v>6.1773897</v>
      </c>
      <c r="F293" s="9">
        <v>104616996.90000001</v>
      </c>
      <c r="G293" s="19">
        <v>46408</v>
      </c>
      <c r="H293" s="20">
        <v>45678</v>
      </c>
      <c r="I293" s="20">
        <v>45859</v>
      </c>
      <c r="J293" s="16" t="s">
        <v>1209</v>
      </c>
      <c r="K293" s="16">
        <v>2</v>
      </c>
      <c r="L293" s="16" t="s">
        <v>1649</v>
      </c>
      <c r="M293" s="9">
        <v>107467623.02</v>
      </c>
      <c r="N293" s="9">
        <v>2850626.12</v>
      </c>
      <c r="O293" s="9">
        <v>104616996.90000001</v>
      </c>
      <c r="P293" s="9">
        <v>0</v>
      </c>
      <c r="Q293" s="9">
        <v>0</v>
      </c>
      <c r="R293" s="9">
        <v>0</v>
      </c>
      <c r="S293" s="9">
        <v>0</v>
      </c>
      <c r="T293" s="9">
        <v>202312158000079</v>
      </c>
      <c r="U293" s="21">
        <v>44582</v>
      </c>
      <c r="V293" s="21">
        <v>44763</v>
      </c>
      <c r="W293" s="8" t="s">
        <v>1211</v>
      </c>
      <c r="X293" s="8" t="s">
        <v>1212</v>
      </c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20" customHeight="1" x14ac:dyDescent="0.35">
      <c r="A294" s="1"/>
      <c r="B294" s="17">
        <v>45838</v>
      </c>
      <c r="C294" s="16" t="s">
        <v>1651</v>
      </c>
      <c r="D294" s="16" t="s">
        <v>1208</v>
      </c>
      <c r="E294" s="18">
        <v>6.28</v>
      </c>
      <c r="F294" s="9">
        <v>500000000</v>
      </c>
      <c r="G294" s="19">
        <v>46643</v>
      </c>
      <c r="H294" s="20">
        <v>45728</v>
      </c>
      <c r="I294" s="20">
        <v>45912</v>
      </c>
      <c r="J294" s="16" t="s">
        <v>1209</v>
      </c>
      <c r="K294" s="16">
        <v>2</v>
      </c>
      <c r="L294" s="16" t="s">
        <v>1652</v>
      </c>
      <c r="M294" s="9">
        <v>517153268.24000001</v>
      </c>
      <c r="N294" s="9">
        <v>9549041.0999999996</v>
      </c>
      <c r="O294" s="9">
        <v>507604227.13999999</v>
      </c>
      <c r="P294" s="9">
        <v>2.0557310000000002</v>
      </c>
      <c r="Q294" s="9">
        <v>-2.0004453</v>
      </c>
      <c r="R294" s="9">
        <v>5.7590726999999999</v>
      </c>
      <c r="S294" s="9">
        <v>-103453.68</v>
      </c>
      <c r="T294" s="9">
        <v>202209090000075</v>
      </c>
      <c r="U294" s="21">
        <v>44816</v>
      </c>
      <c r="V294" s="21">
        <v>44816</v>
      </c>
      <c r="W294" s="8" t="s">
        <v>1211</v>
      </c>
      <c r="X294" s="8" t="s">
        <v>1212</v>
      </c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20" customHeight="1" x14ac:dyDescent="0.35">
      <c r="A295" s="1"/>
      <c r="B295" s="17">
        <v>45838</v>
      </c>
      <c r="C295" s="16" t="s">
        <v>1653</v>
      </c>
      <c r="D295" s="16" t="s">
        <v>1214</v>
      </c>
      <c r="E295" s="18">
        <v>5.9820118000000004</v>
      </c>
      <c r="F295" s="9">
        <v>500000000</v>
      </c>
      <c r="G295" s="19">
        <v>46643</v>
      </c>
      <c r="H295" s="20">
        <v>45728</v>
      </c>
      <c r="I295" s="20">
        <v>45912</v>
      </c>
      <c r="J295" s="16" t="s">
        <v>1209</v>
      </c>
      <c r="K295" s="16">
        <v>2</v>
      </c>
      <c r="L295" s="16" t="s">
        <v>1652</v>
      </c>
      <c r="M295" s="9">
        <v>-509095935.80000001</v>
      </c>
      <c r="N295" s="9">
        <v>-9095935.8000000007</v>
      </c>
      <c r="O295" s="9">
        <v>-500000000</v>
      </c>
      <c r="P295" s="9">
        <v>0</v>
      </c>
      <c r="Q295" s="9">
        <v>0</v>
      </c>
      <c r="R295" s="9">
        <v>0</v>
      </c>
      <c r="S295" s="9">
        <v>0</v>
      </c>
      <c r="T295" s="9">
        <v>202209090000075</v>
      </c>
      <c r="U295" s="21">
        <v>44816</v>
      </c>
      <c r="V295" s="21">
        <v>44816</v>
      </c>
      <c r="W295" s="8" t="s">
        <v>1211</v>
      </c>
      <c r="X295" s="8" t="s">
        <v>1212</v>
      </c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20" customHeight="1" x14ac:dyDescent="0.35">
      <c r="A296" s="1"/>
      <c r="B296" s="17">
        <v>45838</v>
      </c>
      <c r="C296" s="16" t="s">
        <v>1654</v>
      </c>
      <c r="D296" s="16" t="s">
        <v>1208</v>
      </c>
      <c r="E296" s="18">
        <v>6.71</v>
      </c>
      <c r="F296" s="9">
        <v>500000000</v>
      </c>
      <c r="G296" s="19">
        <v>46576</v>
      </c>
      <c r="H296" s="20">
        <v>45665</v>
      </c>
      <c r="I296" s="20">
        <v>45846</v>
      </c>
      <c r="J296" s="16" t="s">
        <v>1209</v>
      </c>
      <c r="K296" s="16">
        <v>2</v>
      </c>
      <c r="L296" s="16" t="s">
        <v>1655</v>
      </c>
      <c r="M296" s="9">
        <v>-527200061.93000001</v>
      </c>
      <c r="N296" s="9">
        <v>-15993698.630000001</v>
      </c>
      <c r="O296" s="9">
        <v>-511206363.30000001</v>
      </c>
      <c r="P296" s="9">
        <v>1.8649636000000001</v>
      </c>
      <c r="Q296" s="9">
        <v>1.8148937999999999</v>
      </c>
      <c r="R296" s="9">
        <v>4.9818166000000002</v>
      </c>
      <c r="S296" s="9">
        <v>95681.21</v>
      </c>
      <c r="T296" s="9">
        <v>202207070000286</v>
      </c>
      <c r="U296" s="21">
        <v>44750</v>
      </c>
      <c r="V296" s="21">
        <v>44750</v>
      </c>
      <c r="W296" s="8" t="s">
        <v>1211</v>
      </c>
      <c r="X296" s="8" t="s">
        <v>1212</v>
      </c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20" customHeight="1" x14ac:dyDescent="0.35">
      <c r="A297" s="1"/>
      <c r="B297" s="17">
        <v>45838</v>
      </c>
      <c r="C297" s="16" t="s">
        <v>1656</v>
      </c>
      <c r="D297" s="16" t="s">
        <v>1214</v>
      </c>
      <c r="E297" s="18">
        <v>6.2389387000000003</v>
      </c>
      <c r="F297" s="9">
        <v>500000000</v>
      </c>
      <c r="G297" s="19">
        <v>46576</v>
      </c>
      <c r="H297" s="20">
        <v>45665</v>
      </c>
      <c r="I297" s="20">
        <v>45846</v>
      </c>
      <c r="J297" s="16" t="s">
        <v>1209</v>
      </c>
      <c r="K297" s="16">
        <v>2</v>
      </c>
      <c r="L297" s="16" t="s">
        <v>1655</v>
      </c>
      <c r="M297" s="9">
        <v>514870895.01999998</v>
      </c>
      <c r="N297" s="9">
        <v>14870895.02</v>
      </c>
      <c r="O297" s="9">
        <v>500000000</v>
      </c>
      <c r="P297" s="9">
        <v>0</v>
      </c>
      <c r="Q297" s="9">
        <v>0</v>
      </c>
      <c r="R297" s="9">
        <v>0</v>
      </c>
      <c r="S297" s="9">
        <v>0</v>
      </c>
      <c r="T297" s="9">
        <v>202207070000286</v>
      </c>
      <c r="U297" s="21">
        <v>44750</v>
      </c>
      <c r="V297" s="21">
        <v>44750</v>
      </c>
      <c r="W297" s="8" t="s">
        <v>1211</v>
      </c>
      <c r="X297" s="8" t="s">
        <v>1212</v>
      </c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20" customHeight="1" x14ac:dyDescent="0.35">
      <c r="A298" s="1"/>
      <c r="B298" s="17">
        <v>45838</v>
      </c>
      <c r="C298" s="16" t="s">
        <v>1657</v>
      </c>
      <c r="D298" s="16" t="s">
        <v>1208</v>
      </c>
      <c r="E298" s="18">
        <v>6.58</v>
      </c>
      <c r="F298" s="9">
        <v>250000000</v>
      </c>
      <c r="G298" s="19">
        <v>46286</v>
      </c>
      <c r="H298" s="20">
        <v>45735</v>
      </c>
      <c r="I298" s="20">
        <v>45919</v>
      </c>
      <c r="J298" s="16" t="s">
        <v>1209</v>
      </c>
      <c r="K298" s="16">
        <v>2</v>
      </c>
      <c r="L298" s="16" t="s">
        <v>1658</v>
      </c>
      <c r="M298" s="9">
        <v>-257878536.90000001</v>
      </c>
      <c r="N298" s="9">
        <v>-4687123.29</v>
      </c>
      <c r="O298" s="9">
        <v>-253191413.61000001</v>
      </c>
      <c r="P298" s="9">
        <v>1.1771974000000001</v>
      </c>
      <c r="Q298" s="9">
        <v>1.1458124999999999</v>
      </c>
      <c r="R298" s="9">
        <v>2.4356314000000001</v>
      </c>
      <c r="S298" s="9">
        <v>29548.05</v>
      </c>
      <c r="T298" s="9">
        <v>202209160000260</v>
      </c>
      <c r="U298" s="21">
        <v>44823</v>
      </c>
      <c r="V298" s="21">
        <v>44823</v>
      </c>
      <c r="W298" s="8" t="s">
        <v>1211</v>
      </c>
      <c r="X298" s="8" t="s">
        <v>1212</v>
      </c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20" customHeight="1" x14ac:dyDescent="0.35">
      <c r="A299" s="1"/>
      <c r="B299" s="17">
        <v>45838</v>
      </c>
      <c r="C299" s="16" t="s">
        <v>1659</v>
      </c>
      <c r="D299" s="16" t="s">
        <v>1214</v>
      </c>
      <c r="E299" s="18">
        <v>5.9469035999999997</v>
      </c>
      <c r="F299" s="9">
        <v>250000000</v>
      </c>
      <c r="G299" s="19">
        <v>46286</v>
      </c>
      <c r="H299" s="20">
        <v>45735</v>
      </c>
      <c r="I299" s="20">
        <v>45919</v>
      </c>
      <c r="J299" s="16" t="s">
        <v>1209</v>
      </c>
      <c r="K299" s="16">
        <v>2</v>
      </c>
      <c r="L299" s="16" t="s">
        <v>1658</v>
      </c>
      <c r="M299" s="9">
        <v>254236150.52000001</v>
      </c>
      <c r="N299" s="9">
        <v>4236150.5199999996</v>
      </c>
      <c r="O299" s="9">
        <v>250000000</v>
      </c>
      <c r="P299" s="9">
        <v>0</v>
      </c>
      <c r="Q299" s="9">
        <v>0</v>
      </c>
      <c r="R299" s="9">
        <v>0</v>
      </c>
      <c r="S299" s="9">
        <v>0</v>
      </c>
      <c r="T299" s="9">
        <v>202209160000260</v>
      </c>
      <c r="U299" s="21">
        <v>44823</v>
      </c>
      <c r="V299" s="21">
        <v>44823</v>
      </c>
      <c r="W299" s="8" t="s">
        <v>1211</v>
      </c>
      <c r="X299" s="8" t="s">
        <v>1212</v>
      </c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20" customHeight="1" x14ac:dyDescent="0.35">
      <c r="A300" s="1"/>
      <c r="B300" s="17">
        <v>45838</v>
      </c>
      <c r="C300" s="16" t="s">
        <v>1660</v>
      </c>
      <c r="D300" s="16" t="s">
        <v>1208</v>
      </c>
      <c r="E300" s="18">
        <v>6.4</v>
      </c>
      <c r="F300" s="9">
        <v>250000000</v>
      </c>
      <c r="G300" s="19">
        <v>46280</v>
      </c>
      <c r="H300" s="20">
        <v>45733</v>
      </c>
      <c r="I300" s="20">
        <v>45917</v>
      </c>
      <c r="J300" s="16" t="s">
        <v>1209</v>
      </c>
      <c r="K300" s="16">
        <v>2</v>
      </c>
      <c r="L300" s="16" t="s">
        <v>1661</v>
      </c>
      <c r="M300" s="9">
        <v>257282761.08000001</v>
      </c>
      <c r="N300" s="9">
        <v>4646575.34</v>
      </c>
      <c r="O300" s="9">
        <v>252636185.74000001</v>
      </c>
      <c r="P300" s="9">
        <v>1.1626017</v>
      </c>
      <c r="Q300" s="9">
        <v>-1.1316107</v>
      </c>
      <c r="R300" s="9">
        <v>2.3903590000000001</v>
      </c>
      <c r="S300" s="9">
        <v>-29114.39</v>
      </c>
      <c r="T300" s="9">
        <v>202209140000082</v>
      </c>
      <c r="U300" s="21">
        <v>44819</v>
      </c>
      <c r="V300" s="21">
        <v>44819</v>
      </c>
      <c r="W300" s="8" t="s">
        <v>1211</v>
      </c>
      <c r="X300" s="8" t="s">
        <v>1212</v>
      </c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20" customHeight="1" x14ac:dyDescent="0.35">
      <c r="A301" s="1"/>
      <c r="B301" s="17">
        <v>45838</v>
      </c>
      <c r="C301" s="16" t="s">
        <v>1662</v>
      </c>
      <c r="D301" s="16" t="s">
        <v>1214</v>
      </c>
      <c r="E301" s="18">
        <v>5.9576054000000003</v>
      </c>
      <c r="F301" s="9">
        <v>250000000</v>
      </c>
      <c r="G301" s="19">
        <v>46280</v>
      </c>
      <c r="H301" s="20">
        <v>45733</v>
      </c>
      <c r="I301" s="20">
        <v>45917</v>
      </c>
      <c r="J301" s="16" t="s">
        <v>1209</v>
      </c>
      <c r="K301" s="16">
        <v>2</v>
      </c>
      <c r="L301" s="16" t="s">
        <v>1661</v>
      </c>
      <c r="M301" s="9">
        <v>-254325384.75</v>
      </c>
      <c r="N301" s="9">
        <v>-4325384.75</v>
      </c>
      <c r="O301" s="9">
        <v>-250000000</v>
      </c>
      <c r="P301" s="9">
        <v>0</v>
      </c>
      <c r="Q301" s="9">
        <v>0</v>
      </c>
      <c r="R301" s="9">
        <v>0</v>
      </c>
      <c r="S301" s="9">
        <v>0</v>
      </c>
      <c r="T301" s="9">
        <v>202209140000082</v>
      </c>
      <c r="U301" s="21">
        <v>44819</v>
      </c>
      <c r="V301" s="21">
        <v>44819</v>
      </c>
      <c r="W301" s="8" t="s">
        <v>1211</v>
      </c>
      <c r="X301" s="8" t="s">
        <v>1212</v>
      </c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20" customHeight="1" x14ac:dyDescent="0.35">
      <c r="A302" s="1"/>
      <c r="B302" s="17">
        <v>45838</v>
      </c>
      <c r="C302" s="16" t="s">
        <v>1663</v>
      </c>
      <c r="D302" s="16" t="s">
        <v>1208</v>
      </c>
      <c r="E302" s="18">
        <v>6.48</v>
      </c>
      <c r="F302" s="9">
        <v>250000000</v>
      </c>
      <c r="G302" s="19">
        <v>46638</v>
      </c>
      <c r="H302" s="20">
        <v>45726</v>
      </c>
      <c r="I302" s="20">
        <v>45908</v>
      </c>
      <c r="J302" s="16" t="s">
        <v>1209</v>
      </c>
      <c r="K302" s="16">
        <v>2</v>
      </c>
      <c r="L302" s="16" t="s">
        <v>1664</v>
      </c>
      <c r="M302" s="9">
        <v>-259818494.56</v>
      </c>
      <c r="N302" s="9">
        <v>-5015342.47</v>
      </c>
      <c r="O302" s="9">
        <v>-254803152.09</v>
      </c>
      <c r="P302" s="9">
        <v>2.0389794999999999</v>
      </c>
      <c r="Q302" s="9">
        <v>1.9841527999999999</v>
      </c>
      <c r="R302" s="9">
        <v>5.6905410999999999</v>
      </c>
      <c r="S302" s="9">
        <v>51551.96</v>
      </c>
      <c r="T302" s="9">
        <v>202209070000061</v>
      </c>
      <c r="U302" s="21">
        <v>44812</v>
      </c>
      <c r="V302" s="21">
        <v>44812</v>
      </c>
      <c r="W302" s="8" t="s">
        <v>1211</v>
      </c>
      <c r="X302" s="8" t="s">
        <v>1212</v>
      </c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20" customHeight="1" x14ac:dyDescent="0.35">
      <c r="A303" s="1"/>
      <c r="B303" s="17">
        <v>45838</v>
      </c>
      <c r="C303" s="16" t="s">
        <v>1665</v>
      </c>
      <c r="D303" s="16" t="s">
        <v>1214</v>
      </c>
      <c r="E303" s="18">
        <v>5.9903089999999999</v>
      </c>
      <c r="F303" s="9">
        <v>250000000</v>
      </c>
      <c r="G303" s="19">
        <v>46638</v>
      </c>
      <c r="H303" s="20">
        <v>45726</v>
      </c>
      <c r="I303" s="20">
        <v>45908</v>
      </c>
      <c r="J303" s="16" t="s">
        <v>1209</v>
      </c>
      <c r="K303" s="16">
        <v>2</v>
      </c>
      <c r="L303" s="16" t="s">
        <v>1664</v>
      </c>
      <c r="M303" s="9">
        <v>254636335.06999999</v>
      </c>
      <c r="N303" s="9">
        <v>4636335.07</v>
      </c>
      <c r="O303" s="9">
        <v>250000000</v>
      </c>
      <c r="P303" s="9">
        <v>0</v>
      </c>
      <c r="Q303" s="9">
        <v>0</v>
      </c>
      <c r="R303" s="9">
        <v>0</v>
      </c>
      <c r="S303" s="9">
        <v>0</v>
      </c>
      <c r="T303" s="9">
        <v>202209070000061</v>
      </c>
      <c r="U303" s="21">
        <v>44812</v>
      </c>
      <c r="V303" s="21">
        <v>44812</v>
      </c>
      <c r="W303" s="8" t="s">
        <v>1211</v>
      </c>
      <c r="X303" s="8" t="s">
        <v>1212</v>
      </c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20" customHeight="1" x14ac:dyDescent="0.35">
      <c r="A304" s="1"/>
      <c r="B304" s="17">
        <v>45838</v>
      </c>
      <c r="C304" s="16" t="s">
        <v>1666</v>
      </c>
      <c r="D304" s="16" t="s">
        <v>1208</v>
      </c>
      <c r="E304" s="18">
        <v>5.6725000000000003</v>
      </c>
      <c r="F304" s="9">
        <v>250000000</v>
      </c>
      <c r="G304" s="19">
        <v>46407</v>
      </c>
      <c r="H304" s="20">
        <v>45677</v>
      </c>
      <c r="I304" s="20">
        <v>45859</v>
      </c>
      <c r="J304" s="16" t="s">
        <v>1209</v>
      </c>
      <c r="K304" s="16">
        <v>2</v>
      </c>
      <c r="L304" s="16" t="s">
        <v>1667</v>
      </c>
      <c r="M304" s="9">
        <v>-256934202.05000001</v>
      </c>
      <c r="N304" s="9">
        <v>-6294143.8399999999</v>
      </c>
      <c r="O304" s="9">
        <v>-250640058.21000001</v>
      </c>
      <c r="P304" s="9">
        <v>1.4750791999999999</v>
      </c>
      <c r="Q304" s="9">
        <v>1.4356328</v>
      </c>
      <c r="R304" s="9">
        <v>3.4397807999999999</v>
      </c>
      <c r="S304" s="9">
        <v>36886.32</v>
      </c>
      <c r="T304" s="9">
        <v>202201190000268</v>
      </c>
      <c r="U304" s="21">
        <v>44581</v>
      </c>
      <c r="V304" s="21">
        <v>44762</v>
      </c>
      <c r="W304" s="8" t="s">
        <v>1211</v>
      </c>
      <c r="X304" s="8" t="s">
        <v>1212</v>
      </c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20" customHeight="1" x14ac:dyDescent="0.35">
      <c r="A305" s="1"/>
      <c r="B305" s="17">
        <v>45838</v>
      </c>
      <c r="C305" s="16" t="s">
        <v>1668</v>
      </c>
      <c r="D305" s="16" t="s">
        <v>1214</v>
      </c>
      <c r="E305" s="18">
        <v>6.1820596999999999</v>
      </c>
      <c r="F305" s="9">
        <v>250000000</v>
      </c>
      <c r="G305" s="19">
        <v>46407</v>
      </c>
      <c r="H305" s="20">
        <v>45677</v>
      </c>
      <c r="I305" s="20">
        <v>45859</v>
      </c>
      <c r="J305" s="16" t="s">
        <v>1209</v>
      </c>
      <c r="K305" s="16">
        <v>2</v>
      </c>
      <c r="L305" s="16" t="s">
        <v>1667</v>
      </c>
      <c r="M305" s="9">
        <v>256859545.66</v>
      </c>
      <c r="N305" s="9">
        <v>6859545.6600000001</v>
      </c>
      <c r="O305" s="9">
        <v>250000000</v>
      </c>
      <c r="P305" s="9">
        <v>0</v>
      </c>
      <c r="Q305" s="9">
        <v>0</v>
      </c>
      <c r="R305" s="9">
        <v>0</v>
      </c>
      <c r="S305" s="9">
        <v>0</v>
      </c>
      <c r="T305" s="9">
        <v>202201190000268</v>
      </c>
      <c r="U305" s="21">
        <v>44581</v>
      </c>
      <c r="V305" s="21">
        <v>44762</v>
      </c>
      <c r="W305" s="8" t="s">
        <v>1211</v>
      </c>
      <c r="X305" s="8" t="s">
        <v>1212</v>
      </c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20" customHeight="1" x14ac:dyDescent="0.35">
      <c r="A306" s="1"/>
      <c r="B306" s="17">
        <v>45838</v>
      </c>
      <c r="C306" s="16" t="s">
        <v>1669</v>
      </c>
      <c r="D306" s="16" t="s">
        <v>1208</v>
      </c>
      <c r="E306" s="18">
        <v>6.4375</v>
      </c>
      <c r="F306" s="9">
        <v>250000000</v>
      </c>
      <c r="G306" s="19">
        <v>46631</v>
      </c>
      <c r="H306" s="20">
        <v>45719</v>
      </c>
      <c r="I306" s="20">
        <v>45901</v>
      </c>
      <c r="J306" s="16" t="s">
        <v>1209</v>
      </c>
      <c r="K306" s="16">
        <v>2</v>
      </c>
      <c r="L306" s="16" t="s">
        <v>1670</v>
      </c>
      <c r="M306" s="9">
        <v>259846976.40000001</v>
      </c>
      <c r="N306" s="9">
        <v>5291095.8899999997</v>
      </c>
      <c r="O306" s="9">
        <v>254555880.50999999</v>
      </c>
      <c r="P306" s="9">
        <v>2.0206469</v>
      </c>
      <c r="Q306" s="9">
        <v>-1.9663219999999999</v>
      </c>
      <c r="R306" s="9">
        <v>5.6129328000000003</v>
      </c>
      <c r="S306" s="9">
        <v>-51094.28</v>
      </c>
      <c r="T306" s="9">
        <v>202208300000519</v>
      </c>
      <c r="U306" s="21">
        <v>44805</v>
      </c>
      <c r="V306" s="21">
        <v>44805</v>
      </c>
      <c r="W306" s="8" t="s">
        <v>1211</v>
      </c>
      <c r="X306" s="8" t="s">
        <v>1212</v>
      </c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20" customHeight="1" x14ac:dyDescent="0.35">
      <c r="A307" s="1"/>
      <c r="B307" s="17">
        <v>45838</v>
      </c>
      <c r="C307" s="16" t="s">
        <v>1671</v>
      </c>
      <c r="D307" s="16" t="s">
        <v>1214</v>
      </c>
      <c r="E307" s="18">
        <v>6.0167155000000001</v>
      </c>
      <c r="F307" s="9">
        <v>250000000</v>
      </c>
      <c r="G307" s="19">
        <v>46631</v>
      </c>
      <c r="H307" s="20">
        <v>45719</v>
      </c>
      <c r="I307" s="20">
        <v>45901</v>
      </c>
      <c r="J307" s="16" t="s">
        <v>1209</v>
      </c>
      <c r="K307" s="16">
        <v>2</v>
      </c>
      <c r="L307" s="16" t="s">
        <v>1670</v>
      </c>
      <c r="M307" s="9">
        <v>-254945245.59</v>
      </c>
      <c r="N307" s="9">
        <v>-4945245.59</v>
      </c>
      <c r="O307" s="9">
        <v>-250000000</v>
      </c>
      <c r="P307" s="9">
        <v>0</v>
      </c>
      <c r="Q307" s="9">
        <v>0</v>
      </c>
      <c r="R307" s="9">
        <v>0</v>
      </c>
      <c r="S307" s="9">
        <v>0</v>
      </c>
      <c r="T307" s="9">
        <v>202208300000519</v>
      </c>
      <c r="U307" s="21">
        <v>44805</v>
      </c>
      <c r="V307" s="21">
        <v>44805</v>
      </c>
      <c r="W307" s="8" t="s">
        <v>1211</v>
      </c>
      <c r="X307" s="8" t="s">
        <v>1212</v>
      </c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20" customHeight="1" x14ac:dyDescent="0.35">
      <c r="A308" s="1"/>
      <c r="B308" s="17">
        <v>45838</v>
      </c>
      <c r="C308" s="16" t="s">
        <v>1672</v>
      </c>
      <c r="D308" s="16" t="s">
        <v>1208</v>
      </c>
      <c r="E308" s="18">
        <v>6.38</v>
      </c>
      <c r="F308" s="9">
        <v>500000000</v>
      </c>
      <c r="G308" s="19">
        <v>46645</v>
      </c>
      <c r="H308" s="20">
        <v>45733</v>
      </c>
      <c r="I308" s="20">
        <v>45917</v>
      </c>
      <c r="J308" s="16" t="s">
        <v>1209</v>
      </c>
      <c r="K308" s="16">
        <v>2</v>
      </c>
      <c r="L308" s="16" t="s">
        <v>1673</v>
      </c>
      <c r="M308" s="9">
        <v>-517910799.31</v>
      </c>
      <c r="N308" s="9">
        <v>-9264109.5899999999</v>
      </c>
      <c r="O308" s="9">
        <v>-508646689.72000003</v>
      </c>
      <c r="P308" s="9">
        <v>2.0601514999999999</v>
      </c>
      <c r="Q308" s="9">
        <v>2.0047453000000002</v>
      </c>
      <c r="R308" s="9">
        <v>5.7779745</v>
      </c>
      <c r="S308" s="9">
        <v>103827.92</v>
      </c>
      <c r="T308" s="9">
        <v>202209140000292</v>
      </c>
      <c r="U308" s="21">
        <v>44819</v>
      </c>
      <c r="V308" s="21">
        <v>44819</v>
      </c>
      <c r="W308" s="8" t="s">
        <v>1211</v>
      </c>
      <c r="X308" s="8" t="s">
        <v>1212</v>
      </c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20" customHeight="1" x14ac:dyDescent="0.35">
      <c r="A309" s="1"/>
      <c r="B309" s="17">
        <v>45838</v>
      </c>
      <c r="C309" s="16" t="s">
        <v>1674</v>
      </c>
      <c r="D309" s="16" t="s">
        <v>1214</v>
      </c>
      <c r="E309" s="18">
        <v>5.9576054000000003</v>
      </c>
      <c r="F309" s="9">
        <v>500000000</v>
      </c>
      <c r="G309" s="19">
        <v>46645</v>
      </c>
      <c r="H309" s="20">
        <v>45733</v>
      </c>
      <c r="I309" s="20">
        <v>45917</v>
      </c>
      <c r="J309" s="16" t="s">
        <v>1209</v>
      </c>
      <c r="K309" s="16">
        <v>2</v>
      </c>
      <c r="L309" s="16" t="s">
        <v>1673</v>
      </c>
      <c r="M309" s="9">
        <v>508650769.55000001</v>
      </c>
      <c r="N309" s="9">
        <v>8650769.5500000007</v>
      </c>
      <c r="O309" s="9">
        <v>500000000</v>
      </c>
      <c r="P309" s="9">
        <v>0</v>
      </c>
      <c r="Q309" s="9">
        <v>0</v>
      </c>
      <c r="R309" s="9">
        <v>0</v>
      </c>
      <c r="S309" s="9">
        <v>0</v>
      </c>
      <c r="T309" s="9">
        <v>202209140000292</v>
      </c>
      <c r="U309" s="21">
        <v>44819</v>
      </c>
      <c r="V309" s="21">
        <v>44819</v>
      </c>
      <c r="W309" s="8" t="s">
        <v>1211</v>
      </c>
      <c r="X309" s="8" t="s">
        <v>1212</v>
      </c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20" customHeight="1" x14ac:dyDescent="0.35">
      <c r="A310" s="1"/>
      <c r="B310" s="17">
        <v>45838</v>
      </c>
      <c r="C310" s="16" t="s">
        <v>1675</v>
      </c>
      <c r="D310" s="16" t="s">
        <v>1208</v>
      </c>
      <c r="E310" s="18">
        <v>5.52</v>
      </c>
      <c r="F310" s="9">
        <v>250000000</v>
      </c>
      <c r="G310" s="19">
        <v>46337</v>
      </c>
      <c r="H310" s="20">
        <v>45790</v>
      </c>
      <c r="I310" s="20">
        <v>45972</v>
      </c>
      <c r="J310" s="16" t="s">
        <v>1209</v>
      </c>
      <c r="K310" s="16">
        <v>2</v>
      </c>
      <c r="L310" s="16" t="s">
        <v>1676</v>
      </c>
      <c r="M310" s="9">
        <v>-251946195.21000001</v>
      </c>
      <c r="N310" s="9">
        <v>-1852602.74</v>
      </c>
      <c r="O310" s="9">
        <v>-250093592.47</v>
      </c>
      <c r="P310" s="9">
        <v>1.3245343999999999</v>
      </c>
      <c r="Q310" s="9">
        <v>1.2891760000000001</v>
      </c>
      <c r="R310" s="9">
        <v>2.8910466000000001</v>
      </c>
      <c r="S310" s="9">
        <v>32480.3</v>
      </c>
      <c r="T310" s="9">
        <v>202111100000148</v>
      </c>
      <c r="U310" s="21">
        <v>44511</v>
      </c>
      <c r="V310" s="21">
        <v>44876</v>
      </c>
      <c r="W310" s="8" t="s">
        <v>1211</v>
      </c>
      <c r="X310" s="8" t="s">
        <v>1212</v>
      </c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20" customHeight="1" x14ac:dyDescent="0.35">
      <c r="A311" s="1"/>
      <c r="B311" s="17">
        <v>45838</v>
      </c>
      <c r="C311" s="16" t="s">
        <v>1677</v>
      </c>
      <c r="D311" s="16" t="s">
        <v>1214</v>
      </c>
      <c r="E311" s="18">
        <v>5.6279041999999997</v>
      </c>
      <c r="F311" s="9">
        <v>250000000</v>
      </c>
      <c r="G311" s="19">
        <v>46337</v>
      </c>
      <c r="H311" s="20">
        <v>45790</v>
      </c>
      <c r="I311" s="20">
        <v>45972</v>
      </c>
      <c r="J311" s="16" t="s">
        <v>1209</v>
      </c>
      <c r="K311" s="16">
        <v>2</v>
      </c>
      <c r="L311" s="16" t="s">
        <v>1676</v>
      </c>
      <c r="M311" s="9">
        <v>251888817.16999999</v>
      </c>
      <c r="N311" s="9">
        <v>1888817.17</v>
      </c>
      <c r="O311" s="9">
        <v>250000000</v>
      </c>
      <c r="P311" s="9">
        <v>0</v>
      </c>
      <c r="Q311" s="9">
        <v>0</v>
      </c>
      <c r="R311" s="9">
        <v>0</v>
      </c>
      <c r="S311" s="9">
        <v>0</v>
      </c>
      <c r="T311" s="9">
        <v>202111100000148</v>
      </c>
      <c r="U311" s="21">
        <v>44511</v>
      </c>
      <c r="V311" s="21">
        <v>44876</v>
      </c>
      <c r="W311" s="8" t="s">
        <v>1211</v>
      </c>
      <c r="X311" s="8" t="s">
        <v>1212</v>
      </c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20" customHeight="1" x14ac:dyDescent="0.35">
      <c r="A312" s="1"/>
      <c r="B312" s="17">
        <v>45838</v>
      </c>
      <c r="C312" s="16" t="s">
        <v>1678</v>
      </c>
      <c r="D312" s="16" t="s">
        <v>1208</v>
      </c>
      <c r="E312" s="18">
        <v>6.33</v>
      </c>
      <c r="F312" s="9">
        <v>250000000</v>
      </c>
      <c r="G312" s="19">
        <v>46639</v>
      </c>
      <c r="H312" s="20">
        <v>45726</v>
      </c>
      <c r="I312" s="20">
        <v>45909</v>
      </c>
      <c r="J312" s="16" t="s">
        <v>1209</v>
      </c>
      <c r="K312" s="16">
        <v>2</v>
      </c>
      <c r="L312" s="16" t="s">
        <v>1679</v>
      </c>
      <c r="M312" s="9">
        <v>258942843.56999999</v>
      </c>
      <c r="N312" s="9">
        <v>4899246.58</v>
      </c>
      <c r="O312" s="9">
        <v>254043596.99000001</v>
      </c>
      <c r="P312" s="9">
        <v>2.0443864</v>
      </c>
      <c r="Q312" s="9">
        <v>-1.9894115000000001</v>
      </c>
      <c r="R312" s="9">
        <v>5.7111993999999999</v>
      </c>
      <c r="S312" s="9">
        <v>-51514.39</v>
      </c>
      <c r="T312" s="9">
        <v>202209080000368</v>
      </c>
      <c r="U312" s="21">
        <v>44813</v>
      </c>
      <c r="V312" s="21">
        <v>44813</v>
      </c>
      <c r="W312" s="8" t="s">
        <v>1211</v>
      </c>
      <c r="X312" s="8" t="s">
        <v>1212</v>
      </c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20" customHeight="1" x14ac:dyDescent="0.35">
      <c r="A313" s="1"/>
      <c r="B313" s="17">
        <v>45838</v>
      </c>
      <c r="C313" s="16" t="s">
        <v>1680</v>
      </c>
      <c r="D313" s="16" t="s">
        <v>1214</v>
      </c>
      <c r="E313" s="18">
        <v>5.9903089999999999</v>
      </c>
      <c r="F313" s="9">
        <v>250000000</v>
      </c>
      <c r="G313" s="19">
        <v>46639</v>
      </c>
      <c r="H313" s="20">
        <v>45726</v>
      </c>
      <c r="I313" s="20">
        <v>45909</v>
      </c>
      <c r="J313" s="16" t="s">
        <v>1209</v>
      </c>
      <c r="K313" s="16">
        <v>2</v>
      </c>
      <c r="L313" s="16" t="s">
        <v>1679</v>
      </c>
      <c r="M313" s="9">
        <v>-254636335.06999999</v>
      </c>
      <c r="N313" s="9">
        <v>-4636335.07</v>
      </c>
      <c r="O313" s="9">
        <v>-250000000</v>
      </c>
      <c r="P313" s="9">
        <v>0</v>
      </c>
      <c r="Q313" s="9">
        <v>0</v>
      </c>
      <c r="R313" s="9">
        <v>0</v>
      </c>
      <c r="S313" s="9">
        <v>0</v>
      </c>
      <c r="T313" s="9">
        <v>202209080000368</v>
      </c>
      <c r="U313" s="21">
        <v>44813</v>
      </c>
      <c r="V313" s="21">
        <v>44813</v>
      </c>
      <c r="W313" s="8" t="s">
        <v>1211</v>
      </c>
      <c r="X313" s="8" t="s">
        <v>1212</v>
      </c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20" customHeight="1" x14ac:dyDescent="0.35">
      <c r="A314" s="1"/>
      <c r="B314" s="17">
        <v>45838</v>
      </c>
      <c r="C314" s="16" t="s">
        <v>1681</v>
      </c>
      <c r="D314" s="16" t="s">
        <v>1208</v>
      </c>
      <c r="E314" s="18">
        <v>7.3150000000000004</v>
      </c>
      <c r="F314" s="9">
        <v>250000000</v>
      </c>
      <c r="G314" s="19">
        <v>46552</v>
      </c>
      <c r="H314" s="20">
        <v>45824</v>
      </c>
      <c r="I314" s="20">
        <v>46006</v>
      </c>
      <c r="J314" s="16" t="s">
        <v>1209</v>
      </c>
      <c r="K314" s="16">
        <v>2</v>
      </c>
      <c r="L314" s="16" t="s">
        <v>1682</v>
      </c>
      <c r="M314" s="9">
        <v>-258960359.86000001</v>
      </c>
      <c r="N314" s="9">
        <v>-751541.1</v>
      </c>
      <c r="O314" s="9">
        <v>-258208818.75999999</v>
      </c>
      <c r="P314" s="9">
        <v>1.8524608</v>
      </c>
      <c r="Q314" s="9">
        <v>1.8027588000000001</v>
      </c>
      <c r="R314" s="9">
        <v>4.8559349999999997</v>
      </c>
      <c r="S314" s="9">
        <v>46684.31</v>
      </c>
      <c r="T314" s="9">
        <v>202206130000490</v>
      </c>
      <c r="U314" s="21">
        <v>44726</v>
      </c>
      <c r="V314" s="21">
        <v>44726</v>
      </c>
      <c r="W314" s="8" t="s">
        <v>1211</v>
      </c>
      <c r="X314" s="8" t="s">
        <v>1212</v>
      </c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20" customHeight="1" x14ac:dyDescent="0.35">
      <c r="A315" s="1"/>
      <c r="B315" s="17">
        <v>45838</v>
      </c>
      <c r="C315" s="16" t="s">
        <v>1683</v>
      </c>
      <c r="D315" s="16" t="s">
        <v>1214</v>
      </c>
      <c r="E315" s="18">
        <v>5.3451579000000002</v>
      </c>
      <c r="F315" s="9">
        <v>250000000</v>
      </c>
      <c r="G315" s="19">
        <v>46552</v>
      </c>
      <c r="H315" s="20">
        <v>45824</v>
      </c>
      <c r="I315" s="20">
        <v>46006</v>
      </c>
      <c r="J315" s="16" t="s">
        <v>1209</v>
      </c>
      <c r="K315" s="16">
        <v>2</v>
      </c>
      <c r="L315" s="16" t="s">
        <v>1682</v>
      </c>
      <c r="M315" s="9">
        <v>250549160.06</v>
      </c>
      <c r="N315" s="9">
        <v>549160.06000000006</v>
      </c>
      <c r="O315" s="9">
        <v>250000000</v>
      </c>
      <c r="P315" s="9">
        <v>0</v>
      </c>
      <c r="Q315" s="9">
        <v>0</v>
      </c>
      <c r="R315" s="9">
        <v>0</v>
      </c>
      <c r="S315" s="9">
        <v>0</v>
      </c>
      <c r="T315" s="9">
        <v>202206130000490</v>
      </c>
      <c r="U315" s="21">
        <v>44726</v>
      </c>
      <c r="V315" s="21">
        <v>44726</v>
      </c>
      <c r="W315" s="8" t="s">
        <v>1211</v>
      </c>
      <c r="X315" s="8" t="s">
        <v>1212</v>
      </c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20" customHeight="1" x14ac:dyDescent="0.35">
      <c r="A316" s="1"/>
      <c r="B316" s="17">
        <v>45838</v>
      </c>
      <c r="C316" s="16" t="s">
        <v>1684</v>
      </c>
      <c r="D316" s="16" t="s">
        <v>1208</v>
      </c>
      <c r="E316" s="18">
        <v>6.375</v>
      </c>
      <c r="F316" s="9">
        <v>250000000</v>
      </c>
      <c r="G316" s="19">
        <v>46639</v>
      </c>
      <c r="H316" s="20">
        <v>45726</v>
      </c>
      <c r="I316" s="20">
        <v>45909</v>
      </c>
      <c r="J316" s="16" t="s">
        <v>1209</v>
      </c>
      <c r="K316" s="16">
        <v>2</v>
      </c>
      <c r="L316" s="16" t="s">
        <v>1685</v>
      </c>
      <c r="M316" s="9">
        <v>-259206813.31999999</v>
      </c>
      <c r="N316" s="9">
        <v>-4934075.34</v>
      </c>
      <c r="O316" s="9">
        <v>-254272737.97999999</v>
      </c>
      <c r="P316" s="9">
        <v>2.0434896999999999</v>
      </c>
      <c r="Q316" s="9">
        <v>1.9885394000000001</v>
      </c>
      <c r="R316" s="9">
        <v>5.7081840000000001</v>
      </c>
      <c r="S316" s="9">
        <v>51544.3</v>
      </c>
      <c r="T316" s="9">
        <v>202209080000151</v>
      </c>
      <c r="U316" s="21">
        <v>44813</v>
      </c>
      <c r="V316" s="21">
        <v>44813</v>
      </c>
      <c r="W316" s="8" t="s">
        <v>1211</v>
      </c>
      <c r="X316" s="8" t="s">
        <v>1212</v>
      </c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20" customHeight="1" x14ac:dyDescent="0.35">
      <c r="A317" s="1"/>
      <c r="B317" s="17">
        <v>45838</v>
      </c>
      <c r="C317" s="16" t="s">
        <v>1686</v>
      </c>
      <c r="D317" s="16" t="s">
        <v>1214</v>
      </c>
      <c r="E317" s="18">
        <v>5.9903089999999999</v>
      </c>
      <c r="F317" s="9">
        <v>250000000</v>
      </c>
      <c r="G317" s="19">
        <v>46639</v>
      </c>
      <c r="H317" s="20">
        <v>45726</v>
      </c>
      <c r="I317" s="20">
        <v>45909</v>
      </c>
      <c r="J317" s="16" t="s">
        <v>1209</v>
      </c>
      <c r="K317" s="16">
        <v>2</v>
      </c>
      <c r="L317" s="16" t="s">
        <v>1685</v>
      </c>
      <c r="M317" s="9">
        <v>254636335.06999999</v>
      </c>
      <c r="N317" s="9">
        <v>4636335.07</v>
      </c>
      <c r="O317" s="9">
        <v>250000000</v>
      </c>
      <c r="P317" s="9">
        <v>0</v>
      </c>
      <c r="Q317" s="9">
        <v>0</v>
      </c>
      <c r="R317" s="9">
        <v>0</v>
      </c>
      <c r="S317" s="9">
        <v>0</v>
      </c>
      <c r="T317" s="9">
        <v>202209080000151</v>
      </c>
      <c r="U317" s="21">
        <v>44813</v>
      </c>
      <c r="V317" s="21">
        <v>44813</v>
      </c>
      <c r="W317" s="8" t="s">
        <v>1211</v>
      </c>
      <c r="X317" s="8" t="s">
        <v>1212</v>
      </c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20" customHeight="1" x14ac:dyDescent="0.35">
      <c r="A318" s="1"/>
      <c r="B318" s="17">
        <v>45838</v>
      </c>
      <c r="C318" s="16" t="s">
        <v>1687</v>
      </c>
      <c r="D318" s="16" t="s">
        <v>1208</v>
      </c>
      <c r="E318" s="18">
        <v>6.99</v>
      </c>
      <c r="F318" s="9">
        <v>50000000</v>
      </c>
      <c r="G318" s="19">
        <v>46314</v>
      </c>
      <c r="H318" s="20">
        <v>45764</v>
      </c>
      <c r="I318" s="20">
        <v>45947</v>
      </c>
      <c r="J318" s="16" t="s">
        <v>1209</v>
      </c>
      <c r="K318" s="16">
        <v>2</v>
      </c>
      <c r="L318" s="16" t="s">
        <v>1688</v>
      </c>
      <c r="M318" s="9">
        <v>51646783.210000001</v>
      </c>
      <c r="N318" s="9">
        <v>718150.68</v>
      </c>
      <c r="O318" s="9">
        <v>50928632.530000001</v>
      </c>
      <c r="P318" s="9">
        <v>1.2514139</v>
      </c>
      <c r="Q318" s="9">
        <v>-1.218027</v>
      </c>
      <c r="R318" s="9">
        <v>2.6647037</v>
      </c>
      <c r="S318" s="9">
        <v>-6290.72</v>
      </c>
      <c r="T318" s="9">
        <v>202210140000207</v>
      </c>
      <c r="U318" s="21">
        <v>44851</v>
      </c>
      <c r="V318" s="21">
        <v>44851</v>
      </c>
      <c r="W318" s="8" t="s">
        <v>1211</v>
      </c>
      <c r="X318" s="8" t="s">
        <v>1212</v>
      </c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20" customHeight="1" x14ac:dyDescent="0.35">
      <c r="A319" s="1"/>
      <c r="B319" s="17">
        <v>45838</v>
      </c>
      <c r="C319" s="16" t="s">
        <v>1689</v>
      </c>
      <c r="D319" s="16" t="s">
        <v>1214</v>
      </c>
      <c r="E319" s="18">
        <v>5.7548252</v>
      </c>
      <c r="F319" s="9">
        <v>50000000</v>
      </c>
      <c r="G319" s="19">
        <v>46314</v>
      </c>
      <c r="H319" s="20">
        <v>45764</v>
      </c>
      <c r="I319" s="20">
        <v>45947</v>
      </c>
      <c r="J319" s="16" t="s">
        <v>1209</v>
      </c>
      <c r="K319" s="16">
        <v>2</v>
      </c>
      <c r="L319" s="16" t="s">
        <v>1688</v>
      </c>
      <c r="M319" s="9">
        <v>-50591249.159999996</v>
      </c>
      <c r="N319" s="9">
        <v>-591249.16</v>
      </c>
      <c r="O319" s="9">
        <v>-50000000</v>
      </c>
      <c r="P319" s="9">
        <v>0</v>
      </c>
      <c r="Q319" s="9">
        <v>0</v>
      </c>
      <c r="R319" s="9">
        <v>0</v>
      </c>
      <c r="S319" s="9">
        <v>0</v>
      </c>
      <c r="T319" s="9">
        <v>202210140000207</v>
      </c>
      <c r="U319" s="21">
        <v>44851</v>
      </c>
      <c r="V319" s="21">
        <v>44851</v>
      </c>
      <c r="W319" s="8" t="s">
        <v>1211</v>
      </c>
      <c r="X319" s="8" t="s">
        <v>1212</v>
      </c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20" customHeight="1" x14ac:dyDescent="0.35">
      <c r="A320" s="1"/>
      <c r="B320" s="17">
        <v>45838</v>
      </c>
      <c r="C320" s="16" t="s">
        <v>1690</v>
      </c>
      <c r="D320" s="16" t="s">
        <v>1208</v>
      </c>
      <c r="E320" s="18">
        <v>5.3650000000000002</v>
      </c>
      <c r="F320" s="9">
        <v>250000000</v>
      </c>
      <c r="G320" s="19">
        <v>46216</v>
      </c>
      <c r="H320" s="20">
        <v>45670</v>
      </c>
      <c r="I320" s="20">
        <v>45852</v>
      </c>
      <c r="J320" s="16" t="s">
        <v>1209</v>
      </c>
      <c r="K320" s="16">
        <v>2</v>
      </c>
      <c r="L320" s="16" t="s">
        <v>1691</v>
      </c>
      <c r="M320" s="9">
        <v>-255950617.74000001</v>
      </c>
      <c r="N320" s="9">
        <v>-6210171.2300000004</v>
      </c>
      <c r="O320" s="9">
        <v>-249740446.50999999</v>
      </c>
      <c r="P320" s="9">
        <v>0.99421420000000005</v>
      </c>
      <c r="Q320" s="9">
        <v>0.96775599999999995</v>
      </c>
      <c r="R320" s="9">
        <v>1.9048798</v>
      </c>
      <c r="S320" s="9">
        <v>24769.77</v>
      </c>
      <c r="T320" s="9">
        <v>202107120000209</v>
      </c>
      <c r="U320" s="21">
        <v>44390</v>
      </c>
      <c r="V320" s="21">
        <v>44755</v>
      </c>
      <c r="W320" s="8" t="s">
        <v>1211</v>
      </c>
      <c r="X320" s="8" t="s">
        <v>1212</v>
      </c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20" customHeight="1" x14ac:dyDescent="0.35">
      <c r="A321" s="1"/>
      <c r="B321" s="17">
        <v>45838</v>
      </c>
      <c r="C321" s="16" t="s">
        <v>1692</v>
      </c>
      <c r="D321" s="16" t="s">
        <v>1214</v>
      </c>
      <c r="E321" s="18">
        <v>6.2097407000000002</v>
      </c>
      <c r="F321" s="9">
        <v>250000000</v>
      </c>
      <c r="G321" s="19">
        <v>46216</v>
      </c>
      <c r="H321" s="20">
        <v>45670</v>
      </c>
      <c r="I321" s="20">
        <v>45852</v>
      </c>
      <c r="J321" s="16" t="s">
        <v>1209</v>
      </c>
      <c r="K321" s="16">
        <v>2</v>
      </c>
      <c r="L321" s="16" t="s">
        <v>1691</v>
      </c>
      <c r="M321" s="9">
        <v>257187987.58000001</v>
      </c>
      <c r="N321" s="9">
        <v>7187987.5800000001</v>
      </c>
      <c r="O321" s="9">
        <v>250000000</v>
      </c>
      <c r="P321" s="9">
        <v>0</v>
      </c>
      <c r="Q321" s="9">
        <v>0</v>
      </c>
      <c r="R321" s="9">
        <v>0</v>
      </c>
      <c r="S321" s="9">
        <v>0</v>
      </c>
      <c r="T321" s="9">
        <v>202107120000209</v>
      </c>
      <c r="U321" s="21">
        <v>44390</v>
      </c>
      <c r="V321" s="21">
        <v>44755</v>
      </c>
      <c r="W321" s="8" t="s">
        <v>1211</v>
      </c>
      <c r="X321" s="8" t="s">
        <v>1212</v>
      </c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20" customHeight="1" x14ac:dyDescent="0.35">
      <c r="A322" s="1"/>
      <c r="B322" s="17">
        <v>45838</v>
      </c>
      <c r="C322" s="16" t="s">
        <v>1693</v>
      </c>
      <c r="D322" s="16" t="s">
        <v>1208</v>
      </c>
      <c r="E322" s="18">
        <v>4.1950000000000003</v>
      </c>
      <c r="F322" s="9">
        <v>500000000</v>
      </c>
      <c r="G322" s="19">
        <v>45852</v>
      </c>
      <c r="H322" s="20">
        <v>45671</v>
      </c>
      <c r="I322" s="20">
        <v>45852</v>
      </c>
      <c r="J322" s="16" t="s">
        <v>1209</v>
      </c>
      <c r="K322" s="16">
        <v>2</v>
      </c>
      <c r="L322" s="16" t="s">
        <v>1694</v>
      </c>
      <c r="M322" s="9">
        <v>-509407422.81</v>
      </c>
      <c r="N322" s="9">
        <v>-9654246.5800000001</v>
      </c>
      <c r="O322" s="9">
        <v>-499753176.23000002</v>
      </c>
      <c r="P322" s="9">
        <v>3.5616399999999999E-2</v>
      </c>
      <c r="Q322" s="9">
        <v>3.3766699999999997E-2</v>
      </c>
      <c r="R322" s="9">
        <v>3.6813100000000001E-2</v>
      </c>
      <c r="S322" s="9">
        <v>1720.1</v>
      </c>
      <c r="T322" s="9">
        <v>202007130000014</v>
      </c>
      <c r="U322" s="21">
        <v>44026</v>
      </c>
      <c r="V322" s="21">
        <v>44756</v>
      </c>
      <c r="W322" s="8" t="s">
        <v>1211</v>
      </c>
      <c r="X322" s="8" t="s">
        <v>1212</v>
      </c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20" customHeight="1" x14ac:dyDescent="0.35">
      <c r="A323" s="1"/>
      <c r="B323" s="17">
        <v>45838</v>
      </c>
      <c r="C323" s="16" t="s">
        <v>1695</v>
      </c>
      <c r="D323" s="16" t="s">
        <v>1214</v>
      </c>
      <c r="E323" s="18">
        <v>6.2038470999999999</v>
      </c>
      <c r="F323" s="9">
        <v>500000000</v>
      </c>
      <c r="G323" s="19">
        <v>45852</v>
      </c>
      <c r="H323" s="20">
        <v>45671</v>
      </c>
      <c r="I323" s="20">
        <v>45852</v>
      </c>
      <c r="J323" s="16" t="s">
        <v>1209</v>
      </c>
      <c r="K323" s="16">
        <v>2</v>
      </c>
      <c r="L323" s="16" t="s">
        <v>1694</v>
      </c>
      <c r="M323" s="9">
        <v>514277346.74000001</v>
      </c>
      <c r="N323" s="9">
        <v>14277346.74</v>
      </c>
      <c r="O323" s="9">
        <v>500000000</v>
      </c>
      <c r="P323" s="9">
        <v>0</v>
      </c>
      <c r="Q323" s="9">
        <v>0</v>
      </c>
      <c r="R323" s="9">
        <v>0</v>
      </c>
      <c r="S323" s="9">
        <v>0</v>
      </c>
      <c r="T323" s="9">
        <v>202007130000014</v>
      </c>
      <c r="U323" s="21">
        <v>44026</v>
      </c>
      <c r="V323" s="21">
        <v>44756</v>
      </c>
      <c r="W323" s="8" t="s">
        <v>1211</v>
      </c>
      <c r="X323" s="8" t="s">
        <v>1212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20" customHeight="1" x14ac:dyDescent="0.35">
      <c r="A324" s="1"/>
      <c r="B324" s="17">
        <v>45838</v>
      </c>
      <c r="C324" s="16" t="s">
        <v>1696</v>
      </c>
      <c r="D324" s="16" t="s">
        <v>1208</v>
      </c>
      <c r="E324" s="18">
        <v>5.7</v>
      </c>
      <c r="F324" s="9">
        <v>100000000</v>
      </c>
      <c r="G324" s="19">
        <v>48163</v>
      </c>
      <c r="H324" s="20">
        <v>45790</v>
      </c>
      <c r="I324" s="20">
        <v>45972</v>
      </c>
      <c r="J324" s="16" t="s">
        <v>1209</v>
      </c>
      <c r="K324" s="16">
        <v>2</v>
      </c>
      <c r="L324" s="16" t="s">
        <v>1697</v>
      </c>
      <c r="M324" s="9">
        <v>100158897.45</v>
      </c>
      <c r="N324" s="9">
        <v>765205.48</v>
      </c>
      <c r="O324" s="9">
        <v>99393691.969999999</v>
      </c>
      <c r="P324" s="9">
        <v>5.3807536000000002</v>
      </c>
      <c r="Q324" s="9">
        <v>-5.2328976000000003</v>
      </c>
      <c r="R324" s="9">
        <v>26.429181499999999</v>
      </c>
      <c r="S324" s="9">
        <v>-52412.13</v>
      </c>
      <c r="T324" s="9">
        <v>202111100000185</v>
      </c>
      <c r="U324" s="21">
        <v>44511</v>
      </c>
      <c r="V324" s="21">
        <v>44876</v>
      </c>
      <c r="W324" s="8" t="s">
        <v>1211</v>
      </c>
      <c r="X324" s="8" t="s">
        <v>1212</v>
      </c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20" customHeight="1" x14ac:dyDescent="0.35">
      <c r="A325" s="1"/>
      <c r="B325" s="17">
        <v>45838</v>
      </c>
      <c r="C325" s="16" t="s">
        <v>1698</v>
      </c>
      <c r="D325" s="16" t="s">
        <v>1214</v>
      </c>
      <c r="E325" s="18">
        <v>5.6279044999999996</v>
      </c>
      <c r="F325" s="9">
        <v>100000000</v>
      </c>
      <c r="G325" s="19">
        <v>48163</v>
      </c>
      <c r="H325" s="20">
        <v>45790</v>
      </c>
      <c r="I325" s="20">
        <v>45972</v>
      </c>
      <c r="J325" s="16" t="s">
        <v>1209</v>
      </c>
      <c r="K325" s="16">
        <v>2</v>
      </c>
      <c r="L325" s="16" t="s">
        <v>1697</v>
      </c>
      <c r="M325" s="9">
        <v>-100755526.90000001</v>
      </c>
      <c r="N325" s="9">
        <v>-755526.9</v>
      </c>
      <c r="O325" s="9">
        <v>-100000000</v>
      </c>
      <c r="P325" s="9"/>
      <c r="Q325" s="9"/>
      <c r="R325" s="9"/>
      <c r="S325" s="9"/>
      <c r="T325" s="9">
        <v>202111100000185</v>
      </c>
      <c r="U325" s="21">
        <v>44511</v>
      </c>
      <c r="V325" s="21">
        <v>44876</v>
      </c>
      <c r="W325" s="8" t="s">
        <v>1211</v>
      </c>
      <c r="X325" s="8" t="s">
        <v>1212</v>
      </c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20" customHeight="1" x14ac:dyDescent="0.35">
      <c r="A326" s="1"/>
      <c r="B326" s="17">
        <v>45838</v>
      </c>
      <c r="C326" s="16" t="s">
        <v>1699</v>
      </c>
      <c r="D326" s="16" t="s">
        <v>1208</v>
      </c>
      <c r="E326" s="18">
        <v>6.46</v>
      </c>
      <c r="F326" s="9">
        <v>150000000</v>
      </c>
      <c r="G326" s="19">
        <v>46594</v>
      </c>
      <c r="H326" s="20">
        <v>45684</v>
      </c>
      <c r="I326" s="20">
        <v>45866</v>
      </c>
      <c r="J326" s="16" t="s">
        <v>1209</v>
      </c>
      <c r="K326" s="16">
        <v>2</v>
      </c>
      <c r="L326" s="16" t="s">
        <v>1700</v>
      </c>
      <c r="M326" s="9">
        <v>156816978.99000001</v>
      </c>
      <c r="N326" s="9">
        <v>4114931.51</v>
      </c>
      <c r="O326" s="9">
        <v>152702047.47999999</v>
      </c>
      <c r="P326" s="9">
        <v>1.9194994000000001</v>
      </c>
      <c r="Q326" s="9">
        <v>-1.8679414999999999</v>
      </c>
      <c r="R326" s="9">
        <v>5.1958262</v>
      </c>
      <c r="S326" s="9">
        <v>-29292.49</v>
      </c>
      <c r="T326" s="9">
        <v>202207250000400</v>
      </c>
      <c r="U326" s="21">
        <v>44768</v>
      </c>
      <c r="V326" s="21">
        <v>44768</v>
      </c>
      <c r="W326" s="8" t="s">
        <v>1211</v>
      </c>
      <c r="X326" s="8" t="s">
        <v>1212</v>
      </c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20" customHeight="1" x14ac:dyDescent="0.35">
      <c r="A327" s="1"/>
      <c r="B327" s="17">
        <v>45838</v>
      </c>
      <c r="C327" s="16" t="s">
        <v>1701</v>
      </c>
      <c r="D327" s="16" t="s">
        <v>1214</v>
      </c>
      <c r="E327" s="18">
        <v>6.1527367999999996</v>
      </c>
      <c r="F327" s="9">
        <v>150000000</v>
      </c>
      <c r="G327" s="19">
        <v>46594</v>
      </c>
      <c r="H327" s="20">
        <v>45684</v>
      </c>
      <c r="I327" s="20">
        <v>45866</v>
      </c>
      <c r="J327" s="16" t="s">
        <v>1209</v>
      </c>
      <c r="K327" s="16">
        <v>2</v>
      </c>
      <c r="L327" s="16" t="s">
        <v>1700</v>
      </c>
      <c r="M327" s="9">
        <v>-153919209.03999999</v>
      </c>
      <c r="N327" s="9">
        <v>-3919209.04</v>
      </c>
      <c r="O327" s="9">
        <v>-150000000</v>
      </c>
      <c r="P327" s="9">
        <v>0</v>
      </c>
      <c r="Q327" s="9">
        <v>0</v>
      </c>
      <c r="R327" s="9">
        <v>0</v>
      </c>
      <c r="S327" s="9">
        <v>0</v>
      </c>
      <c r="T327" s="9">
        <v>202207250000400</v>
      </c>
      <c r="U327" s="21">
        <v>44768</v>
      </c>
      <c r="V327" s="21">
        <v>44768</v>
      </c>
      <c r="W327" s="8" t="s">
        <v>1211</v>
      </c>
      <c r="X327" s="8" t="s">
        <v>1212</v>
      </c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20" customHeight="1" x14ac:dyDescent="0.35">
      <c r="A328" s="1"/>
      <c r="B328" s="17">
        <v>45838</v>
      </c>
      <c r="C328" s="16" t="s">
        <v>1702</v>
      </c>
      <c r="D328" s="16" t="s">
        <v>1208</v>
      </c>
      <c r="E328" s="18">
        <v>6.3049999999999997</v>
      </c>
      <c r="F328" s="9">
        <v>250000000</v>
      </c>
      <c r="G328" s="19">
        <v>46610</v>
      </c>
      <c r="H328" s="20">
        <v>45699</v>
      </c>
      <c r="I328" s="20">
        <v>45880</v>
      </c>
      <c r="J328" s="16" t="s">
        <v>1209</v>
      </c>
      <c r="K328" s="16">
        <v>2</v>
      </c>
      <c r="L328" s="16" t="s">
        <v>1703</v>
      </c>
      <c r="M328" s="9">
        <v>259858151.53999999</v>
      </c>
      <c r="N328" s="9">
        <v>6045890.4100000001</v>
      </c>
      <c r="O328" s="9">
        <v>253812261.13</v>
      </c>
      <c r="P328" s="9">
        <v>1.9660747999999999</v>
      </c>
      <c r="Q328" s="9">
        <v>-1.9132444</v>
      </c>
      <c r="R328" s="9">
        <v>5.3838122000000004</v>
      </c>
      <c r="S328" s="9">
        <v>-49717.21</v>
      </c>
      <c r="T328" s="9">
        <v>202208100000108</v>
      </c>
      <c r="U328" s="21">
        <v>44784</v>
      </c>
      <c r="V328" s="21">
        <v>44784</v>
      </c>
      <c r="W328" s="8" t="s">
        <v>1211</v>
      </c>
      <c r="X328" s="8" t="s">
        <v>1212</v>
      </c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20" customHeight="1" x14ac:dyDescent="0.35">
      <c r="A329" s="1"/>
      <c r="B329" s="17">
        <v>45838</v>
      </c>
      <c r="C329" s="16" t="s">
        <v>1704</v>
      </c>
      <c r="D329" s="16" t="s">
        <v>1214</v>
      </c>
      <c r="E329" s="18">
        <v>6.0921162999999998</v>
      </c>
      <c r="F329" s="9">
        <v>250000000</v>
      </c>
      <c r="G329" s="19">
        <v>46610</v>
      </c>
      <c r="H329" s="20">
        <v>45699</v>
      </c>
      <c r="I329" s="20">
        <v>45880</v>
      </c>
      <c r="J329" s="16" t="s">
        <v>1209</v>
      </c>
      <c r="K329" s="16">
        <v>2</v>
      </c>
      <c r="L329" s="16" t="s">
        <v>1703</v>
      </c>
      <c r="M329" s="9">
        <v>-255841755.31</v>
      </c>
      <c r="N329" s="9">
        <v>-5841755.3099999996</v>
      </c>
      <c r="O329" s="9">
        <v>-250000000</v>
      </c>
      <c r="P329" s="9">
        <v>0</v>
      </c>
      <c r="Q329" s="9">
        <v>0</v>
      </c>
      <c r="R329" s="9">
        <v>0</v>
      </c>
      <c r="S329" s="9">
        <v>0</v>
      </c>
      <c r="T329" s="9">
        <v>202208100000108</v>
      </c>
      <c r="U329" s="21">
        <v>44784</v>
      </c>
      <c r="V329" s="21">
        <v>44784</v>
      </c>
      <c r="W329" s="8" t="s">
        <v>1211</v>
      </c>
      <c r="X329" s="8" t="s">
        <v>1212</v>
      </c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20" customHeight="1" x14ac:dyDescent="0.35">
      <c r="A330" s="1"/>
      <c r="B330" s="17">
        <v>45838</v>
      </c>
      <c r="C330" s="16" t="s">
        <v>1705</v>
      </c>
      <c r="D330" s="16" t="s">
        <v>1208</v>
      </c>
      <c r="E330" s="18">
        <v>5.5149999999999997</v>
      </c>
      <c r="F330" s="9">
        <v>250000000</v>
      </c>
      <c r="G330" s="19">
        <v>46392</v>
      </c>
      <c r="H330" s="20">
        <v>45663</v>
      </c>
      <c r="I330" s="20">
        <v>45845</v>
      </c>
      <c r="J330" s="16" t="s">
        <v>1209</v>
      </c>
      <c r="K330" s="16">
        <v>2</v>
      </c>
      <c r="L330" s="16" t="s">
        <v>1706</v>
      </c>
      <c r="M330" s="9">
        <v>-256721749.33000001</v>
      </c>
      <c r="N330" s="9">
        <v>-6648219.1799999997</v>
      </c>
      <c r="O330" s="9">
        <v>-250073530.15000001</v>
      </c>
      <c r="P330" s="9">
        <v>1.4362173</v>
      </c>
      <c r="Q330" s="9">
        <v>1.3978244</v>
      </c>
      <c r="R330" s="9">
        <v>3.3049789999999999</v>
      </c>
      <c r="S330" s="9">
        <v>35885.19</v>
      </c>
      <c r="T330" s="9">
        <v>202201040000446</v>
      </c>
      <c r="U330" s="21">
        <v>44566</v>
      </c>
      <c r="V330" s="21">
        <v>44747</v>
      </c>
      <c r="W330" s="8" t="s">
        <v>1211</v>
      </c>
      <c r="X330" s="8" t="s">
        <v>1212</v>
      </c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20" customHeight="1" x14ac:dyDescent="0.35">
      <c r="A331" s="1"/>
      <c r="B331" s="17">
        <v>45838</v>
      </c>
      <c r="C331" s="16" t="s">
        <v>1707</v>
      </c>
      <c r="D331" s="16" t="s">
        <v>1214</v>
      </c>
      <c r="E331" s="18">
        <v>6.2479126000000003</v>
      </c>
      <c r="F331" s="9">
        <v>250000000</v>
      </c>
      <c r="G331" s="19">
        <v>46392</v>
      </c>
      <c r="H331" s="20">
        <v>45663</v>
      </c>
      <c r="I331" s="20">
        <v>45845</v>
      </c>
      <c r="J331" s="16" t="s">
        <v>1209</v>
      </c>
      <c r="K331" s="16">
        <v>2</v>
      </c>
      <c r="L331" s="16" t="s">
        <v>1706</v>
      </c>
      <c r="M331" s="9">
        <v>257531730.31</v>
      </c>
      <c r="N331" s="9">
        <v>7531730.3099999996</v>
      </c>
      <c r="O331" s="9">
        <v>250000000</v>
      </c>
      <c r="P331" s="9">
        <v>0</v>
      </c>
      <c r="Q331" s="9">
        <v>0</v>
      </c>
      <c r="R331" s="9">
        <v>0</v>
      </c>
      <c r="S331" s="9">
        <v>0</v>
      </c>
      <c r="T331" s="9">
        <v>202201040000446</v>
      </c>
      <c r="U331" s="21">
        <v>44566</v>
      </c>
      <c r="V331" s="21">
        <v>44747</v>
      </c>
      <c r="W331" s="8" t="s">
        <v>1211</v>
      </c>
      <c r="X331" s="8" t="s">
        <v>1212</v>
      </c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20" customHeight="1" x14ac:dyDescent="0.35">
      <c r="A332" s="1"/>
      <c r="B332" s="17">
        <v>45838</v>
      </c>
      <c r="C332" s="16" t="s">
        <v>1708</v>
      </c>
      <c r="D332" s="16" t="s">
        <v>1208</v>
      </c>
      <c r="E332" s="18">
        <v>6.9649999999999999</v>
      </c>
      <c r="F332" s="9">
        <v>250000000</v>
      </c>
      <c r="G332" s="19">
        <v>46659</v>
      </c>
      <c r="H332" s="20">
        <v>45749</v>
      </c>
      <c r="I332" s="20">
        <v>45929</v>
      </c>
      <c r="J332" s="16" t="s">
        <v>1209</v>
      </c>
      <c r="K332" s="16">
        <v>2</v>
      </c>
      <c r="L332" s="16" t="s">
        <v>1709</v>
      </c>
      <c r="M332" s="9">
        <v>261725339.22999999</v>
      </c>
      <c r="N332" s="9">
        <v>4293493.1500000004</v>
      </c>
      <c r="O332" s="9">
        <v>257431846.08000001</v>
      </c>
      <c r="P332" s="9">
        <v>2.0876752999999999</v>
      </c>
      <c r="Q332" s="9">
        <v>-2.0315159</v>
      </c>
      <c r="R332" s="9">
        <v>5.9039649000000001</v>
      </c>
      <c r="S332" s="9">
        <v>-53169.919999999998</v>
      </c>
      <c r="T332" s="9">
        <v>202209280000332</v>
      </c>
      <c r="U332" s="21">
        <v>44833</v>
      </c>
      <c r="V332" s="21">
        <v>44833</v>
      </c>
      <c r="W332" s="8" t="s">
        <v>1211</v>
      </c>
      <c r="X332" s="8" t="s">
        <v>1212</v>
      </c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20" customHeight="1" x14ac:dyDescent="0.35">
      <c r="A333" s="1"/>
      <c r="B333" s="17">
        <v>45838</v>
      </c>
      <c r="C333" s="16" t="s">
        <v>1710</v>
      </c>
      <c r="D333" s="16" t="s">
        <v>1214</v>
      </c>
      <c r="E333" s="18">
        <v>5.8161180000000003</v>
      </c>
      <c r="F333" s="9">
        <v>250000000</v>
      </c>
      <c r="G333" s="19">
        <v>46659</v>
      </c>
      <c r="H333" s="20">
        <v>45749</v>
      </c>
      <c r="I333" s="20">
        <v>45929</v>
      </c>
      <c r="J333" s="16" t="s">
        <v>1209</v>
      </c>
      <c r="K333" s="16">
        <v>2</v>
      </c>
      <c r="L333" s="16" t="s">
        <v>1709</v>
      </c>
      <c r="M333" s="9">
        <v>-253585278.24000001</v>
      </c>
      <c r="N333" s="9">
        <v>-3585278.24</v>
      </c>
      <c r="O333" s="9">
        <v>-250000000</v>
      </c>
      <c r="P333" s="9">
        <v>0</v>
      </c>
      <c r="Q333" s="9">
        <v>0</v>
      </c>
      <c r="R333" s="9">
        <v>0</v>
      </c>
      <c r="S333" s="9">
        <v>0</v>
      </c>
      <c r="T333" s="9">
        <v>202209280000332</v>
      </c>
      <c r="U333" s="21">
        <v>44833</v>
      </c>
      <c r="V333" s="21">
        <v>44833</v>
      </c>
      <c r="W333" s="8" t="s">
        <v>1211</v>
      </c>
      <c r="X333" s="8" t="s">
        <v>1212</v>
      </c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20" customHeight="1" x14ac:dyDescent="0.35">
      <c r="A334" s="1"/>
      <c r="B334" s="17">
        <v>45838</v>
      </c>
      <c r="C334" s="16" t="s">
        <v>1711</v>
      </c>
      <c r="D334" s="16" t="s">
        <v>1208</v>
      </c>
      <c r="E334" s="18">
        <v>6.24</v>
      </c>
      <c r="F334" s="9">
        <v>250000000</v>
      </c>
      <c r="G334" s="19">
        <v>46611</v>
      </c>
      <c r="H334" s="20">
        <v>45700</v>
      </c>
      <c r="I334" s="20">
        <v>45881</v>
      </c>
      <c r="J334" s="16" t="s">
        <v>1209</v>
      </c>
      <c r="K334" s="16">
        <v>2</v>
      </c>
      <c r="L334" s="16" t="s">
        <v>1712</v>
      </c>
      <c r="M334" s="9">
        <v>-259436521.41</v>
      </c>
      <c r="N334" s="9">
        <v>-5940821.9199999999</v>
      </c>
      <c r="O334" s="9">
        <v>-253495699.49000001</v>
      </c>
      <c r="P334" s="9">
        <v>1.9701086000000001</v>
      </c>
      <c r="Q334" s="9">
        <v>1.9171678999999999</v>
      </c>
      <c r="R334" s="9">
        <v>5.3992908999999996</v>
      </c>
      <c r="S334" s="9">
        <v>49738.34</v>
      </c>
      <c r="T334" s="9">
        <v>202208110000022</v>
      </c>
      <c r="U334" s="21">
        <v>44785</v>
      </c>
      <c r="V334" s="21">
        <v>44785</v>
      </c>
      <c r="W334" s="8" t="s">
        <v>1211</v>
      </c>
      <c r="X334" s="8" t="s">
        <v>1212</v>
      </c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20" customHeight="1" x14ac:dyDescent="0.35">
      <c r="A335" s="1"/>
      <c r="B335" s="17">
        <v>45838</v>
      </c>
      <c r="C335" s="16" t="s">
        <v>1713</v>
      </c>
      <c r="D335" s="16" t="s">
        <v>1214</v>
      </c>
      <c r="E335" s="18">
        <v>6.0888336000000001</v>
      </c>
      <c r="F335" s="9">
        <v>250000000</v>
      </c>
      <c r="G335" s="19">
        <v>46611</v>
      </c>
      <c r="H335" s="20">
        <v>45700</v>
      </c>
      <c r="I335" s="20">
        <v>45881</v>
      </c>
      <c r="J335" s="16" t="s">
        <v>1209</v>
      </c>
      <c r="K335" s="16">
        <v>2</v>
      </c>
      <c r="L335" s="16" t="s">
        <v>1712</v>
      </c>
      <c r="M335" s="9">
        <v>255796903.22</v>
      </c>
      <c r="N335" s="9">
        <v>5796903.2199999997</v>
      </c>
      <c r="O335" s="9">
        <v>250000000</v>
      </c>
      <c r="P335" s="9">
        <v>0</v>
      </c>
      <c r="Q335" s="9">
        <v>0</v>
      </c>
      <c r="R335" s="9">
        <v>0</v>
      </c>
      <c r="S335" s="9">
        <v>0</v>
      </c>
      <c r="T335" s="9">
        <v>202208110000022</v>
      </c>
      <c r="U335" s="21">
        <v>44785</v>
      </c>
      <c r="V335" s="21">
        <v>44785</v>
      </c>
      <c r="W335" s="8" t="s">
        <v>1211</v>
      </c>
      <c r="X335" s="8" t="s">
        <v>1212</v>
      </c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20" customHeight="1" x14ac:dyDescent="0.35">
      <c r="A336" s="1"/>
      <c r="B336" s="17">
        <v>45838</v>
      </c>
      <c r="C336" s="16" t="s">
        <v>1714</v>
      </c>
      <c r="D336" s="16" t="s">
        <v>1208</v>
      </c>
      <c r="E336" s="18">
        <v>6.24</v>
      </c>
      <c r="F336" s="9">
        <v>250000000</v>
      </c>
      <c r="G336" s="19">
        <v>46611</v>
      </c>
      <c r="H336" s="20">
        <v>45700</v>
      </c>
      <c r="I336" s="20">
        <v>45881</v>
      </c>
      <c r="J336" s="16" t="s">
        <v>1209</v>
      </c>
      <c r="K336" s="16">
        <v>2</v>
      </c>
      <c r="L336" s="16" t="s">
        <v>1715</v>
      </c>
      <c r="M336" s="9">
        <v>-259436521.41</v>
      </c>
      <c r="N336" s="9">
        <v>-5940821.9199999999</v>
      </c>
      <c r="O336" s="9">
        <v>-253495699.49000001</v>
      </c>
      <c r="P336" s="9">
        <v>1.9701086000000001</v>
      </c>
      <c r="Q336" s="9">
        <v>1.9171678999999999</v>
      </c>
      <c r="R336" s="9">
        <v>5.3992908999999996</v>
      </c>
      <c r="S336" s="9">
        <v>49738.34</v>
      </c>
      <c r="T336" s="9">
        <v>202208110000019</v>
      </c>
      <c r="U336" s="21">
        <v>44785</v>
      </c>
      <c r="V336" s="21">
        <v>44785</v>
      </c>
      <c r="W336" s="8" t="s">
        <v>1211</v>
      </c>
      <c r="X336" s="8" t="s">
        <v>1212</v>
      </c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20" customHeight="1" x14ac:dyDescent="0.35">
      <c r="A337" s="1"/>
      <c r="B337" s="17">
        <v>45838</v>
      </c>
      <c r="C337" s="16" t="s">
        <v>1716</v>
      </c>
      <c r="D337" s="16" t="s">
        <v>1214</v>
      </c>
      <c r="E337" s="18">
        <v>6.0888336000000001</v>
      </c>
      <c r="F337" s="9">
        <v>250000000</v>
      </c>
      <c r="G337" s="19">
        <v>46611</v>
      </c>
      <c r="H337" s="20">
        <v>45700</v>
      </c>
      <c r="I337" s="20">
        <v>45881</v>
      </c>
      <c r="J337" s="16" t="s">
        <v>1209</v>
      </c>
      <c r="K337" s="16">
        <v>2</v>
      </c>
      <c r="L337" s="16" t="s">
        <v>1715</v>
      </c>
      <c r="M337" s="9">
        <v>255796903.22</v>
      </c>
      <c r="N337" s="9">
        <v>5796903.2199999997</v>
      </c>
      <c r="O337" s="9">
        <v>250000000</v>
      </c>
      <c r="P337" s="9">
        <v>0</v>
      </c>
      <c r="Q337" s="9">
        <v>0</v>
      </c>
      <c r="R337" s="9">
        <v>0</v>
      </c>
      <c r="S337" s="9">
        <v>0</v>
      </c>
      <c r="T337" s="9">
        <v>202208110000019</v>
      </c>
      <c r="U337" s="21">
        <v>44785</v>
      </c>
      <c r="V337" s="21">
        <v>44785</v>
      </c>
      <c r="W337" s="8" t="s">
        <v>1211</v>
      </c>
      <c r="X337" s="8" t="s">
        <v>1212</v>
      </c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20" customHeight="1" x14ac:dyDescent="0.35">
      <c r="A338" s="1"/>
      <c r="B338" s="17">
        <v>45838</v>
      </c>
      <c r="C338" s="16" t="s">
        <v>1717</v>
      </c>
      <c r="D338" s="16" t="s">
        <v>1208</v>
      </c>
      <c r="E338" s="18">
        <v>5.86</v>
      </c>
      <c r="F338" s="9">
        <v>50000000</v>
      </c>
      <c r="G338" s="19">
        <v>46421</v>
      </c>
      <c r="H338" s="20">
        <v>45691</v>
      </c>
      <c r="I338" s="20">
        <v>45873</v>
      </c>
      <c r="J338" s="16" t="s">
        <v>1209</v>
      </c>
      <c r="K338" s="16">
        <v>2</v>
      </c>
      <c r="L338" s="16" t="s">
        <v>1718</v>
      </c>
      <c r="M338" s="9">
        <v>-51457748.450000003</v>
      </c>
      <c r="N338" s="9">
        <v>-1188054.79</v>
      </c>
      <c r="O338" s="9">
        <v>-50269693.659999996</v>
      </c>
      <c r="P338" s="9">
        <v>1.5110429999999999</v>
      </c>
      <c r="Q338" s="9">
        <v>1.4706224000000001</v>
      </c>
      <c r="R338" s="9">
        <v>3.5665936</v>
      </c>
      <c r="S338" s="9">
        <v>7567.49</v>
      </c>
      <c r="T338" s="9">
        <v>202202020000465</v>
      </c>
      <c r="U338" s="21">
        <v>44595</v>
      </c>
      <c r="V338" s="21">
        <v>44776</v>
      </c>
      <c r="W338" s="8" t="s">
        <v>1211</v>
      </c>
      <c r="X338" s="8" t="s">
        <v>1212</v>
      </c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20" customHeight="1" x14ac:dyDescent="0.35">
      <c r="A339" s="1"/>
      <c r="B339" s="17">
        <v>45838</v>
      </c>
      <c r="C339" s="16" t="s">
        <v>1719</v>
      </c>
      <c r="D339" s="16" t="s">
        <v>1214</v>
      </c>
      <c r="E339" s="18">
        <v>6.1213984000000004</v>
      </c>
      <c r="F339" s="9">
        <v>50000000</v>
      </c>
      <c r="G339" s="19">
        <v>46421</v>
      </c>
      <c r="H339" s="20">
        <v>45691</v>
      </c>
      <c r="I339" s="20">
        <v>45873</v>
      </c>
      <c r="J339" s="16" t="s">
        <v>1209</v>
      </c>
      <c r="K339" s="16">
        <v>2</v>
      </c>
      <c r="L339" s="16" t="s">
        <v>1718</v>
      </c>
      <c r="M339" s="9">
        <v>51241050.630000003</v>
      </c>
      <c r="N339" s="9">
        <v>1241050.6299999999</v>
      </c>
      <c r="O339" s="9">
        <v>50000000</v>
      </c>
      <c r="P339" s="9">
        <v>0</v>
      </c>
      <c r="Q339" s="9">
        <v>0</v>
      </c>
      <c r="R339" s="9">
        <v>0</v>
      </c>
      <c r="S339" s="9">
        <v>0</v>
      </c>
      <c r="T339" s="9">
        <v>202202020000465</v>
      </c>
      <c r="U339" s="21">
        <v>44595</v>
      </c>
      <c r="V339" s="21">
        <v>44776</v>
      </c>
      <c r="W339" s="8" t="s">
        <v>1211</v>
      </c>
      <c r="X339" s="8" t="s">
        <v>1212</v>
      </c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20" customHeight="1" x14ac:dyDescent="0.35">
      <c r="A340" s="1"/>
      <c r="B340" s="17">
        <v>45838</v>
      </c>
      <c r="C340" s="16" t="s">
        <v>1720</v>
      </c>
      <c r="D340" s="16" t="s">
        <v>1208</v>
      </c>
      <c r="E340" s="18">
        <v>6.51</v>
      </c>
      <c r="F340" s="9">
        <v>200000000</v>
      </c>
      <c r="G340" s="19">
        <v>46706</v>
      </c>
      <c r="H340" s="20">
        <v>45791</v>
      </c>
      <c r="I340" s="20">
        <v>45975</v>
      </c>
      <c r="J340" s="16" t="s">
        <v>1209</v>
      </c>
      <c r="K340" s="16">
        <v>2</v>
      </c>
      <c r="L340" s="16" t="s">
        <v>1721</v>
      </c>
      <c r="M340" s="9">
        <v>205947773.05000001</v>
      </c>
      <c r="N340" s="9">
        <v>1712219.18</v>
      </c>
      <c r="O340" s="9">
        <v>204235553.87</v>
      </c>
      <c r="P340" s="9">
        <v>2.2236999000000002</v>
      </c>
      <c r="Q340" s="9">
        <v>-2.1638090999999999</v>
      </c>
      <c r="R340" s="9">
        <v>6.4910686000000002</v>
      </c>
      <c r="S340" s="9">
        <v>-44563.17</v>
      </c>
      <c r="T340" s="9">
        <v>202211110000273</v>
      </c>
      <c r="U340" s="21">
        <v>44879</v>
      </c>
      <c r="V340" s="21">
        <v>44879</v>
      </c>
      <c r="W340" s="8" t="s">
        <v>1211</v>
      </c>
      <c r="X340" s="8" t="s">
        <v>1212</v>
      </c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20" customHeight="1" x14ac:dyDescent="0.35">
      <c r="A341" s="1"/>
      <c r="B341" s="17">
        <v>45838</v>
      </c>
      <c r="C341" s="16" t="s">
        <v>1722</v>
      </c>
      <c r="D341" s="16" t="s">
        <v>1214</v>
      </c>
      <c r="E341" s="18">
        <v>5.6213268000000003</v>
      </c>
      <c r="F341" s="9">
        <v>200000000</v>
      </c>
      <c r="G341" s="19">
        <v>46706</v>
      </c>
      <c r="H341" s="20">
        <v>45791</v>
      </c>
      <c r="I341" s="20">
        <v>45975</v>
      </c>
      <c r="J341" s="16" t="s">
        <v>1209</v>
      </c>
      <c r="K341" s="16">
        <v>2</v>
      </c>
      <c r="L341" s="16" t="s">
        <v>1721</v>
      </c>
      <c r="M341" s="9">
        <v>-201478485.94999999</v>
      </c>
      <c r="N341" s="9">
        <v>-1478485.95</v>
      </c>
      <c r="O341" s="9">
        <v>-200000000</v>
      </c>
      <c r="P341" s="9">
        <v>0</v>
      </c>
      <c r="Q341" s="9">
        <v>0</v>
      </c>
      <c r="R341" s="9">
        <v>0</v>
      </c>
      <c r="S341" s="9">
        <v>0</v>
      </c>
      <c r="T341" s="9">
        <v>202211110000273</v>
      </c>
      <c r="U341" s="21">
        <v>44879</v>
      </c>
      <c r="V341" s="21">
        <v>44879</v>
      </c>
      <c r="W341" s="8" t="s">
        <v>1211</v>
      </c>
      <c r="X341" s="8" t="s">
        <v>1212</v>
      </c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20" customHeight="1" x14ac:dyDescent="0.35">
      <c r="A342" s="1"/>
      <c r="B342" s="17">
        <v>45838</v>
      </c>
      <c r="C342" s="16" t="s">
        <v>1723</v>
      </c>
      <c r="D342" s="16" t="s">
        <v>1208</v>
      </c>
      <c r="E342" s="18">
        <v>4.4400000000000004</v>
      </c>
      <c r="F342" s="9">
        <v>250000000</v>
      </c>
      <c r="G342" s="19">
        <v>45888</v>
      </c>
      <c r="H342" s="20">
        <v>45708</v>
      </c>
      <c r="I342" s="20">
        <v>45888</v>
      </c>
      <c r="J342" s="16" t="s">
        <v>1209</v>
      </c>
      <c r="K342" s="16">
        <v>2</v>
      </c>
      <c r="L342" s="16" t="s">
        <v>1724</v>
      </c>
      <c r="M342" s="9">
        <v>253622649.87</v>
      </c>
      <c r="N342" s="9">
        <v>3983835.62</v>
      </c>
      <c r="O342" s="9">
        <v>249638814.25</v>
      </c>
      <c r="P342" s="9">
        <v>0.13424659999999999</v>
      </c>
      <c r="Q342" s="9">
        <v>-0.12732350000000001</v>
      </c>
      <c r="R342" s="9">
        <v>0.1511653</v>
      </c>
      <c r="S342" s="9">
        <v>-3229.21</v>
      </c>
      <c r="T342" s="9">
        <v>202008180000003</v>
      </c>
      <c r="U342" s="21">
        <v>44062</v>
      </c>
      <c r="V342" s="21">
        <v>44792</v>
      </c>
      <c r="W342" s="8" t="s">
        <v>1211</v>
      </c>
      <c r="X342" s="8" t="s">
        <v>1212</v>
      </c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20" customHeight="1" x14ac:dyDescent="0.35">
      <c r="A343" s="1"/>
      <c r="B343" s="17">
        <v>45838</v>
      </c>
      <c r="C343" s="16" t="s">
        <v>1725</v>
      </c>
      <c r="D343" s="16" t="s">
        <v>1214</v>
      </c>
      <c r="E343" s="18">
        <v>6.0599495000000001</v>
      </c>
      <c r="F343" s="9">
        <v>250000000</v>
      </c>
      <c r="G343" s="19">
        <v>45888</v>
      </c>
      <c r="H343" s="20">
        <v>45708</v>
      </c>
      <c r="I343" s="20">
        <v>45888</v>
      </c>
      <c r="J343" s="16" t="s">
        <v>1209</v>
      </c>
      <c r="K343" s="16">
        <v>2</v>
      </c>
      <c r="L343" s="16" t="s">
        <v>1724</v>
      </c>
      <c r="M343" s="9">
        <v>-255437351.96000001</v>
      </c>
      <c r="N343" s="9">
        <v>-5437351.96</v>
      </c>
      <c r="O343" s="9">
        <v>-250000000</v>
      </c>
      <c r="P343" s="9">
        <v>0</v>
      </c>
      <c r="Q343" s="9">
        <v>0</v>
      </c>
      <c r="R343" s="9">
        <v>0</v>
      </c>
      <c r="S343" s="9">
        <v>0</v>
      </c>
      <c r="T343" s="9">
        <v>202008180000003</v>
      </c>
      <c r="U343" s="21">
        <v>44062</v>
      </c>
      <c r="V343" s="21">
        <v>44792</v>
      </c>
      <c r="W343" s="8" t="s">
        <v>1211</v>
      </c>
      <c r="X343" s="8" t="s">
        <v>1212</v>
      </c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20" customHeight="1" x14ac:dyDescent="0.35">
      <c r="A344" s="1"/>
      <c r="B344" s="17">
        <v>45838</v>
      </c>
      <c r="C344" s="16" t="s">
        <v>1726</v>
      </c>
      <c r="D344" s="16" t="s">
        <v>1208</v>
      </c>
      <c r="E344" s="18">
        <v>5.68</v>
      </c>
      <c r="F344" s="9">
        <v>250000000</v>
      </c>
      <c r="G344" s="19">
        <v>46406</v>
      </c>
      <c r="H344" s="20">
        <v>45677</v>
      </c>
      <c r="I344" s="20">
        <v>45859</v>
      </c>
      <c r="J344" s="16" t="s">
        <v>1209</v>
      </c>
      <c r="K344" s="16">
        <v>2</v>
      </c>
      <c r="L344" s="16" t="s">
        <v>1727</v>
      </c>
      <c r="M344" s="9">
        <v>256970039.87</v>
      </c>
      <c r="N344" s="9">
        <v>6302465.75</v>
      </c>
      <c r="O344" s="9">
        <v>250667574.12</v>
      </c>
      <c r="P344" s="9">
        <v>1.4724611000000001</v>
      </c>
      <c r="Q344" s="9">
        <v>-1.4330856000000001</v>
      </c>
      <c r="R344" s="9">
        <v>3.4305382999999998</v>
      </c>
      <c r="S344" s="9">
        <v>-36826.01</v>
      </c>
      <c r="T344" s="9">
        <v>202201180000127</v>
      </c>
      <c r="U344" s="21">
        <v>44580</v>
      </c>
      <c r="V344" s="21">
        <v>44761</v>
      </c>
      <c r="W344" s="8" t="s">
        <v>1211</v>
      </c>
      <c r="X344" s="8" t="s">
        <v>1212</v>
      </c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20" customHeight="1" x14ac:dyDescent="0.35">
      <c r="A345" s="1"/>
      <c r="B345" s="17">
        <v>45838</v>
      </c>
      <c r="C345" s="16" t="s">
        <v>1728</v>
      </c>
      <c r="D345" s="16" t="s">
        <v>1214</v>
      </c>
      <c r="E345" s="18">
        <v>6.1820596999999999</v>
      </c>
      <c r="F345" s="9">
        <v>250000000</v>
      </c>
      <c r="G345" s="19">
        <v>46406</v>
      </c>
      <c r="H345" s="20">
        <v>45677</v>
      </c>
      <c r="I345" s="20">
        <v>45859</v>
      </c>
      <c r="J345" s="16" t="s">
        <v>1209</v>
      </c>
      <c r="K345" s="16">
        <v>2</v>
      </c>
      <c r="L345" s="16" t="s">
        <v>1727</v>
      </c>
      <c r="M345" s="9">
        <v>-256859545.66</v>
      </c>
      <c r="N345" s="9">
        <v>-6859545.6600000001</v>
      </c>
      <c r="O345" s="9">
        <v>-250000000</v>
      </c>
      <c r="P345" s="9">
        <v>0</v>
      </c>
      <c r="Q345" s="9">
        <v>0</v>
      </c>
      <c r="R345" s="9">
        <v>0</v>
      </c>
      <c r="S345" s="9">
        <v>0</v>
      </c>
      <c r="T345" s="9">
        <v>202201180000127</v>
      </c>
      <c r="U345" s="21">
        <v>44580</v>
      </c>
      <c r="V345" s="21">
        <v>44761</v>
      </c>
      <c r="W345" s="8" t="s">
        <v>1211</v>
      </c>
      <c r="X345" s="8" t="s">
        <v>1212</v>
      </c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20" customHeight="1" x14ac:dyDescent="0.35">
      <c r="A346" s="1"/>
      <c r="B346" s="17">
        <v>45838</v>
      </c>
      <c r="C346" s="16" t="s">
        <v>1729</v>
      </c>
      <c r="D346" s="16" t="s">
        <v>1208</v>
      </c>
      <c r="E346" s="18">
        <v>6.5</v>
      </c>
      <c r="F346" s="9">
        <v>150000000</v>
      </c>
      <c r="G346" s="19">
        <v>46636</v>
      </c>
      <c r="H346" s="20">
        <v>45721</v>
      </c>
      <c r="I346" s="20">
        <v>45908</v>
      </c>
      <c r="J346" s="16" t="s">
        <v>1209</v>
      </c>
      <c r="K346" s="16">
        <v>2</v>
      </c>
      <c r="L346" s="16" t="s">
        <v>1730</v>
      </c>
      <c r="M346" s="9">
        <v>-156088260.90000001</v>
      </c>
      <c r="N346" s="9">
        <v>-3152054.79</v>
      </c>
      <c r="O346" s="9">
        <v>-152936206.11000001</v>
      </c>
      <c r="P346" s="9">
        <v>2.0321804999999999</v>
      </c>
      <c r="Q346" s="9">
        <v>1.9775393000000001</v>
      </c>
      <c r="R346" s="9">
        <v>5.6634431000000003</v>
      </c>
      <c r="S346" s="9">
        <v>30867.07</v>
      </c>
      <c r="T346" s="9">
        <v>202209020000090</v>
      </c>
      <c r="U346" s="21">
        <v>44809</v>
      </c>
      <c r="V346" s="21">
        <v>44809</v>
      </c>
      <c r="W346" s="8" t="s">
        <v>1211</v>
      </c>
      <c r="X346" s="8" t="s">
        <v>1212</v>
      </c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20" customHeight="1" x14ac:dyDescent="0.35">
      <c r="A347" s="1"/>
      <c r="B347" s="17">
        <v>45838</v>
      </c>
      <c r="C347" s="16" t="s">
        <v>1731</v>
      </c>
      <c r="D347" s="16" t="s">
        <v>1214</v>
      </c>
      <c r="E347" s="18">
        <v>6.0083615000000004</v>
      </c>
      <c r="F347" s="9">
        <v>150000000</v>
      </c>
      <c r="G347" s="19">
        <v>46636</v>
      </c>
      <c r="H347" s="20">
        <v>45721</v>
      </c>
      <c r="I347" s="20">
        <v>45908</v>
      </c>
      <c r="J347" s="16" t="s">
        <v>1209</v>
      </c>
      <c r="K347" s="16">
        <v>2</v>
      </c>
      <c r="L347" s="16" t="s">
        <v>1730</v>
      </c>
      <c r="M347" s="9">
        <v>152913643.78999999</v>
      </c>
      <c r="N347" s="9">
        <v>2913643.79</v>
      </c>
      <c r="O347" s="9">
        <v>150000000</v>
      </c>
      <c r="P347" s="9">
        <v>0</v>
      </c>
      <c r="Q347" s="9">
        <v>0</v>
      </c>
      <c r="R347" s="9">
        <v>0</v>
      </c>
      <c r="S347" s="9">
        <v>0</v>
      </c>
      <c r="T347" s="9">
        <v>202209020000090</v>
      </c>
      <c r="U347" s="21">
        <v>44809</v>
      </c>
      <c r="V347" s="21">
        <v>44809</v>
      </c>
      <c r="W347" s="8" t="s">
        <v>1211</v>
      </c>
      <c r="X347" s="8" t="s">
        <v>1212</v>
      </c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20" customHeight="1" x14ac:dyDescent="0.35">
      <c r="A348" s="1"/>
      <c r="B348" s="17">
        <v>45838</v>
      </c>
      <c r="C348" s="16" t="s">
        <v>1732</v>
      </c>
      <c r="D348" s="16" t="s">
        <v>1208</v>
      </c>
      <c r="E348" s="18">
        <v>5.69</v>
      </c>
      <c r="F348" s="9">
        <v>250000000</v>
      </c>
      <c r="G348" s="19">
        <v>46406</v>
      </c>
      <c r="H348" s="20">
        <v>45677</v>
      </c>
      <c r="I348" s="20">
        <v>45859</v>
      </c>
      <c r="J348" s="16" t="s">
        <v>1209</v>
      </c>
      <c r="K348" s="16">
        <v>2</v>
      </c>
      <c r="L348" s="16" t="s">
        <v>1733</v>
      </c>
      <c r="M348" s="9">
        <v>257017866.05000001</v>
      </c>
      <c r="N348" s="9">
        <v>6313561.6399999997</v>
      </c>
      <c r="O348" s="9">
        <v>250704304.41</v>
      </c>
      <c r="P348" s="9">
        <v>1.4723336</v>
      </c>
      <c r="Q348" s="9">
        <v>-1.4329616000000001</v>
      </c>
      <c r="R348" s="9">
        <v>3.4301989000000002</v>
      </c>
      <c r="S348" s="9">
        <v>-36829.67</v>
      </c>
      <c r="T348" s="9">
        <v>202201180000184</v>
      </c>
      <c r="U348" s="21">
        <v>44580</v>
      </c>
      <c r="V348" s="21">
        <v>44761</v>
      </c>
      <c r="W348" s="8" t="s">
        <v>1211</v>
      </c>
      <c r="X348" s="8" t="s">
        <v>1212</v>
      </c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20" customHeight="1" x14ac:dyDescent="0.35">
      <c r="A349" s="1"/>
      <c r="B349" s="17">
        <v>45838</v>
      </c>
      <c r="C349" s="16" t="s">
        <v>1734</v>
      </c>
      <c r="D349" s="16" t="s">
        <v>1214</v>
      </c>
      <c r="E349" s="18">
        <v>6.1820596999999999</v>
      </c>
      <c r="F349" s="9">
        <v>250000000</v>
      </c>
      <c r="G349" s="19">
        <v>46406</v>
      </c>
      <c r="H349" s="20">
        <v>45677</v>
      </c>
      <c r="I349" s="20">
        <v>45859</v>
      </c>
      <c r="J349" s="16" t="s">
        <v>1209</v>
      </c>
      <c r="K349" s="16">
        <v>2</v>
      </c>
      <c r="L349" s="16" t="s">
        <v>1733</v>
      </c>
      <c r="M349" s="9">
        <v>-256859545.66</v>
      </c>
      <c r="N349" s="9">
        <v>-6859545.6600000001</v>
      </c>
      <c r="O349" s="9">
        <v>-250000000</v>
      </c>
      <c r="P349" s="9">
        <v>0</v>
      </c>
      <c r="Q349" s="9">
        <v>0</v>
      </c>
      <c r="R349" s="9">
        <v>0</v>
      </c>
      <c r="S349" s="9">
        <v>0</v>
      </c>
      <c r="T349" s="9">
        <v>202201180000184</v>
      </c>
      <c r="U349" s="21">
        <v>44580</v>
      </c>
      <c r="V349" s="21">
        <v>44761</v>
      </c>
      <c r="W349" s="8" t="s">
        <v>1211</v>
      </c>
      <c r="X349" s="8" t="s">
        <v>1212</v>
      </c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20" customHeight="1" x14ac:dyDescent="0.35">
      <c r="A350" s="1"/>
      <c r="B350" s="17">
        <v>45838</v>
      </c>
      <c r="C350" s="16" t="s">
        <v>1735</v>
      </c>
      <c r="D350" s="16" t="s">
        <v>1208</v>
      </c>
      <c r="E350" s="18">
        <v>6.42</v>
      </c>
      <c r="F350" s="9">
        <v>250000000</v>
      </c>
      <c r="G350" s="19">
        <v>46596</v>
      </c>
      <c r="H350" s="20">
        <v>45685</v>
      </c>
      <c r="I350" s="20">
        <v>45866</v>
      </c>
      <c r="J350" s="16" t="s">
        <v>1209</v>
      </c>
      <c r="K350" s="16">
        <v>2</v>
      </c>
      <c r="L350" s="16" t="s">
        <v>1736</v>
      </c>
      <c r="M350" s="9">
        <v>-261090528.72999999</v>
      </c>
      <c r="N350" s="9">
        <v>-6771780.8200000003</v>
      </c>
      <c r="O350" s="9">
        <v>-254318747.91</v>
      </c>
      <c r="P350" s="9">
        <v>1.925446</v>
      </c>
      <c r="Q350" s="9">
        <v>1.8737254999999999</v>
      </c>
      <c r="R350" s="9">
        <v>5.2198266000000002</v>
      </c>
      <c r="S350" s="9">
        <v>48921.2</v>
      </c>
      <c r="T350" s="9">
        <v>202207270000338</v>
      </c>
      <c r="U350" s="21">
        <v>44770</v>
      </c>
      <c r="V350" s="21">
        <v>44770</v>
      </c>
      <c r="W350" s="8" t="s">
        <v>1265</v>
      </c>
      <c r="X350" s="8" t="s">
        <v>1212</v>
      </c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20" customHeight="1" x14ac:dyDescent="0.35">
      <c r="A351" s="1"/>
      <c r="B351" s="17">
        <v>45838</v>
      </c>
      <c r="C351" s="16" t="s">
        <v>1737</v>
      </c>
      <c r="D351" s="16" t="s">
        <v>1214</v>
      </c>
      <c r="E351" s="18">
        <v>6.1483876999999998</v>
      </c>
      <c r="F351" s="9">
        <v>250000000</v>
      </c>
      <c r="G351" s="19">
        <v>46596</v>
      </c>
      <c r="H351" s="20">
        <v>45685</v>
      </c>
      <c r="I351" s="20">
        <v>45866</v>
      </c>
      <c r="J351" s="16" t="s">
        <v>1209</v>
      </c>
      <c r="K351" s="16">
        <v>2</v>
      </c>
      <c r="L351" s="16" t="s">
        <v>1736</v>
      </c>
      <c r="M351" s="9">
        <v>256485285.63999999</v>
      </c>
      <c r="N351" s="9">
        <v>6485285.6399999997</v>
      </c>
      <c r="O351" s="9">
        <v>250000000</v>
      </c>
      <c r="P351" s="9">
        <v>0</v>
      </c>
      <c r="Q351" s="9">
        <v>0</v>
      </c>
      <c r="R351" s="9">
        <v>0</v>
      </c>
      <c r="S351" s="9">
        <v>0</v>
      </c>
      <c r="T351" s="9">
        <v>202207270000338</v>
      </c>
      <c r="U351" s="21">
        <v>44770</v>
      </c>
      <c r="V351" s="21">
        <v>44770</v>
      </c>
      <c r="W351" s="8" t="s">
        <v>1265</v>
      </c>
      <c r="X351" s="8" t="s">
        <v>1212</v>
      </c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20" customHeight="1" x14ac:dyDescent="0.35">
      <c r="A352" s="1"/>
      <c r="B352" s="17">
        <v>45838</v>
      </c>
      <c r="C352" s="16" t="s">
        <v>1738</v>
      </c>
      <c r="D352" s="16" t="s">
        <v>1208</v>
      </c>
      <c r="E352" s="18">
        <v>6.5</v>
      </c>
      <c r="F352" s="9">
        <v>250000000</v>
      </c>
      <c r="G352" s="19">
        <v>46636</v>
      </c>
      <c r="H352" s="20">
        <v>45721</v>
      </c>
      <c r="I352" s="20">
        <v>45908</v>
      </c>
      <c r="J352" s="16" t="s">
        <v>1209</v>
      </c>
      <c r="K352" s="16">
        <v>2</v>
      </c>
      <c r="L352" s="16" t="s">
        <v>1739</v>
      </c>
      <c r="M352" s="9">
        <v>260147101.50999999</v>
      </c>
      <c r="N352" s="9">
        <v>5253424.66</v>
      </c>
      <c r="O352" s="9">
        <v>254893676.84999999</v>
      </c>
      <c r="P352" s="9">
        <v>2.0321804999999999</v>
      </c>
      <c r="Q352" s="9">
        <v>-1.9775393000000001</v>
      </c>
      <c r="R352" s="9">
        <v>5.6634431000000003</v>
      </c>
      <c r="S352" s="9">
        <v>-51445.11</v>
      </c>
      <c r="T352" s="9">
        <v>202209020000118</v>
      </c>
      <c r="U352" s="21">
        <v>44809</v>
      </c>
      <c r="V352" s="21">
        <v>44809</v>
      </c>
      <c r="W352" s="8" t="s">
        <v>1211</v>
      </c>
      <c r="X352" s="8" t="s">
        <v>1212</v>
      </c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20" customHeight="1" x14ac:dyDescent="0.35">
      <c r="A353" s="1"/>
      <c r="B353" s="17">
        <v>45838</v>
      </c>
      <c r="C353" s="16" t="s">
        <v>1740</v>
      </c>
      <c r="D353" s="16" t="s">
        <v>1214</v>
      </c>
      <c r="E353" s="18">
        <v>6.0083615000000004</v>
      </c>
      <c r="F353" s="9">
        <v>250000000</v>
      </c>
      <c r="G353" s="19">
        <v>46636</v>
      </c>
      <c r="H353" s="20">
        <v>45721</v>
      </c>
      <c r="I353" s="20">
        <v>45908</v>
      </c>
      <c r="J353" s="16" t="s">
        <v>1209</v>
      </c>
      <c r="K353" s="16">
        <v>2</v>
      </c>
      <c r="L353" s="16" t="s">
        <v>1739</v>
      </c>
      <c r="M353" s="9">
        <v>-254856072.99000001</v>
      </c>
      <c r="N353" s="9">
        <v>-4856072.99</v>
      </c>
      <c r="O353" s="9">
        <v>-250000000</v>
      </c>
      <c r="P353" s="9">
        <v>0</v>
      </c>
      <c r="Q353" s="9">
        <v>0</v>
      </c>
      <c r="R353" s="9">
        <v>0</v>
      </c>
      <c r="S353" s="9">
        <v>0</v>
      </c>
      <c r="T353" s="9">
        <v>202209020000118</v>
      </c>
      <c r="U353" s="21">
        <v>44809</v>
      </c>
      <c r="V353" s="21">
        <v>44809</v>
      </c>
      <c r="W353" s="8" t="s">
        <v>1211</v>
      </c>
      <c r="X353" s="8" t="s">
        <v>1212</v>
      </c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20" customHeight="1" x14ac:dyDescent="0.35">
      <c r="A354" s="1"/>
      <c r="B354" s="17">
        <v>45838</v>
      </c>
      <c r="C354" s="16" t="s">
        <v>1741</v>
      </c>
      <c r="D354" s="16" t="s">
        <v>1208</v>
      </c>
      <c r="E354" s="18">
        <v>6.5</v>
      </c>
      <c r="F354" s="9">
        <v>50000000</v>
      </c>
      <c r="G354" s="19">
        <v>46706</v>
      </c>
      <c r="H354" s="20">
        <v>45791</v>
      </c>
      <c r="I354" s="20">
        <v>45975</v>
      </c>
      <c r="J354" s="16" t="s">
        <v>1209</v>
      </c>
      <c r="K354" s="16">
        <v>2</v>
      </c>
      <c r="L354" s="16" t="s">
        <v>1742</v>
      </c>
      <c r="M354" s="9">
        <v>51475301.770000003</v>
      </c>
      <c r="N354" s="9">
        <v>427397.26</v>
      </c>
      <c r="O354" s="9">
        <v>51047904.509999998</v>
      </c>
      <c r="P354" s="9">
        <v>2.2238986000000001</v>
      </c>
      <c r="Q354" s="9">
        <v>-2.1640022999999999</v>
      </c>
      <c r="R354" s="9">
        <v>6.4917889000000004</v>
      </c>
      <c r="S354" s="9">
        <v>-11139.27</v>
      </c>
      <c r="T354" s="9">
        <v>202211110000421</v>
      </c>
      <c r="U354" s="21">
        <v>44879</v>
      </c>
      <c r="V354" s="21">
        <v>44879</v>
      </c>
      <c r="W354" s="8" t="s">
        <v>1211</v>
      </c>
      <c r="X354" s="8" t="s">
        <v>1212</v>
      </c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20" customHeight="1" x14ac:dyDescent="0.35">
      <c r="A355" s="1"/>
      <c r="B355" s="17">
        <v>45838</v>
      </c>
      <c r="C355" s="16" t="s">
        <v>1743</v>
      </c>
      <c r="D355" s="16" t="s">
        <v>1214</v>
      </c>
      <c r="E355" s="18">
        <v>5.6213271000000002</v>
      </c>
      <c r="F355" s="9">
        <v>50000000</v>
      </c>
      <c r="G355" s="19">
        <v>46706</v>
      </c>
      <c r="H355" s="20">
        <v>45791</v>
      </c>
      <c r="I355" s="20">
        <v>45975</v>
      </c>
      <c r="J355" s="16" t="s">
        <v>1209</v>
      </c>
      <c r="K355" s="16">
        <v>2</v>
      </c>
      <c r="L355" s="16" t="s">
        <v>1742</v>
      </c>
      <c r="M355" s="9">
        <v>-50369621.509999998</v>
      </c>
      <c r="N355" s="9">
        <v>-369621.51</v>
      </c>
      <c r="O355" s="9">
        <v>-50000000</v>
      </c>
      <c r="P355" s="9">
        <v>0</v>
      </c>
      <c r="Q355" s="9">
        <v>0</v>
      </c>
      <c r="R355" s="9">
        <v>0</v>
      </c>
      <c r="S355" s="9">
        <v>0</v>
      </c>
      <c r="T355" s="9">
        <v>202211110000421</v>
      </c>
      <c r="U355" s="21">
        <v>44879</v>
      </c>
      <c r="V355" s="21">
        <v>44879</v>
      </c>
      <c r="W355" s="8" t="s">
        <v>1211</v>
      </c>
      <c r="X355" s="8" t="s">
        <v>1212</v>
      </c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20" customHeight="1" x14ac:dyDescent="0.35">
      <c r="A356" s="1"/>
      <c r="B356" s="17">
        <v>45838</v>
      </c>
      <c r="C356" s="16" t="s">
        <v>1744</v>
      </c>
      <c r="D356" s="16" t="s">
        <v>1208</v>
      </c>
      <c r="E356" s="18">
        <v>6.5250000000000004</v>
      </c>
      <c r="F356" s="9">
        <v>50000000</v>
      </c>
      <c r="G356" s="19">
        <v>46490</v>
      </c>
      <c r="H356" s="20">
        <v>45762</v>
      </c>
      <c r="I356" s="20">
        <v>45943</v>
      </c>
      <c r="J356" s="16" t="s">
        <v>1209</v>
      </c>
      <c r="K356" s="16">
        <v>2</v>
      </c>
      <c r="L356" s="16" t="s">
        <v>1745</v>
      </c>
      <c r="M356" s="9">
        <v>51535660.130000003</v>
      </c>
      <c r="N356" s="9">
        <v>688253.42</v>
      </c>
      <c r="O356" s="9">
        <v>50847406.710000001</v>
      </c>
      <c r="P356" s="9">
        <v>1.6922140000000001</v>
      </c>
      <c r="Q356" s="9">
        <v>-1.646873</v>
      </c>
      <c r="R356" s="9">
        <v>4.2297235000000004</v>
      </c>
      <c r="S356" s="9">
        <v>-8487.27</v>
      </c>
      <c r="T356" s="9">
        <v>202204120000347</v>
      </c>
      <c r="U356" s="21">
        <v>44664</v>
      </c>
      <c r="V356" s="21">
        <v>44847</v>
      </c>
      <c r="W356" s="8" t="s">
        <v>1265</v>
      </c>
      <c r="X356" s="8" t="s">
        <v>1212</v>
      </c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20" customHeight="1" x14ac:dyDescent="0.35">
      <c r="A357" s="1"/>
      <c r="B357" s="17">
        <v>45838</v>
      </c>
      <c r="C357" s="16" t="s">
        <v>1746</v>
      </c>
      <c r="D357" s="16" t="s">
        <v>1214</v>
      </c>
      <c r="E357" s="18">
        <v>5.7612088999999997</v>
      </c>
      <c r="F357" s="9">
        <v>50000000</v>
      </c>
      <c r="G357" s="19">
        <v>46490</v>
      </c>
      <c r="H357" s="20">
        <v>45762</v>
      </c>
      <c r="I357" s="20">
        <v>45943</v>
      </c>
      <c r="J357" s="16" t="s">
        <v>1209</v>
      </c>
      <c r="K357" s="16">
        <v>2</v>
      </c>
      <c r="L357" s="16" t="s">
        <v>1745</v>
      </c>
      <c r="M357" s="9">
        <v>-50607689.159999996</v>
      </c>
      <c r="N357" s="9">
        <v>-607689.16</v>
      </c>
      <c r="O357" s="9">
        <v>-50000000</v>
      </c>
      <c r="P357" s="9">
        <v>0</v>
      </c>
      <c r="Q357" s="9">
        <v>0</v>
      </c>
      <c r="R357" s="9">
        <v>0</v>
      </c>
      <c r="S357" s="9">
        <v>0</v>
      </c>
      <c r="T357" s="9">
        <v>202204120000347</v>
      </c>
      <c r="U357" s="21">
        <v>44664</v>
      </c>
      <c r="V357" s="21">
        <v>44847</v>
      </c>
      <c r="W357" s="8" t="s">
        <v>1265</v>
      </c>
      <c r="X357" s="8" t="s">
        <v>1212</v>
      </c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20" customHeight="1" x14ac:dyDescent="0.35">
      <c r="A358" s="1"/>
      <c r="B358" s="17">
        <v>45838</v>
      </c>
      <c r="C358" s="16" t="s">
        <v>1747</v>
      </c>
      <c r="D358" s="16" t="s">
        <v>1208</v>
      </c>
      <c r="E358" s="18">
        <v>6.4725000000000001</v>
      </c>
      <c r="F358" s="9">
        <v>250000000</v>
      </c>
      <c r="G358" s="19">
        <v>46636</v>
      </c>
      <c r="H358" s="20">
        <v>45722</v>
      </c>
      <c r="I358" s="20">
        <v>45908</v>
      </c>
      <c r="J358" s="16" t="s">
        <v>1209</v>
      </c>
      <c r="K358" s="16">
        <v>2</v>
      </c>
      <c r="L358" s="16" t="s">
        <v>1748</v>
      </c>
      <c r="M358" s="9">
        <v>-259941527.09</v>
      </c>
      <c r="N358" s="9">
        <v>-5186866.4400000004</v>
      </c>
      <c r="O358" s="9">
        <v>-254754660.65000001</v>
      </c>
      <c r="P358" s="9">
        <v>2.0330398999999999</v>
      </c>
      <c r="Q358" s="9">
        <v>1.9783754</v>
      </c>
      <c r="R358" s="9">
        <v>5.6660890999999998</v>
      </c>
      <c r="S358" s="9">
        <v>51426.19</v>
      </c>
      <c r="T358" s="9">
        <v>202209050000251</v>
      </c>
      <c r="U358" s="21">
        <v>44810</v>
      </c>
      <c r="V358" s="21">
        <v>44810</v>
      </c>
      <c r="W358" s="8" t="s">
        <v>1211</v>
      </c>
      <c r="X358" s="8" t="s">
        <v>1212</v>
      </c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20" customHeight="1" x14ac:dyDescent="0.35">
      <c r="A359" s="1"/>
      <c r="B359" s="17">
        <v>45838</v>
      </c>
      <c r="C359" s="16" t="s">
        <v>1749</v>
      </c>
      <c r="D359" s="16" t="s">
        <v>1214</v>
      </c>
      <c r="E359" s="18">
        <v>6.0049196</v>
      </c>
      <c r="F359" s="9">
        <v>250000000</v>
      </c>
      <c r="G359" s="19">
        <v>46636</v>
      </c>
      <c r="H359" s="20">
        <v>45722</v>
      </c>
      <c r="I359" s="20">
        <v>45908</v>
      </c>
      <c r="J359" s="16" t="s">
        <v>1209</v>
      </c>
      <c r="K359" s="16">
        <v>2</v>
      </c>
      <c r="L359" s="16" t="s">
        <v>1748</v>
      </c>
      <c r="M359" s="9">
        <v>254812161.56999999</v>
      </c>
      <c r="N359" s="9">
        <v>4812161.57</v>
      </c>
      <c r="O359" s="9">
        <v>250000000</v>
      </c>
      <c r="P359" s="9">
        <v>0</v>
      </c>
      <c r="Q359" s="9">
        <v>0</v>
      </c>
      <c r="R359" s="9">
        <v>0</v>
      </c>
      <c r="S359" s="9">
        <v>0</v>
      </c>
      <c r="T359" s="9">
        <v>202209050000251</v>
      </c>
      <c r="U359" s="21">
        <v>44810</v>
      </c>
      <c r="V359" s="21">
        <v>44810</v>
      </c>
      <c r="W359" s="8" t="s">
        <v>1211</v>
      </c>
      <c r="X359" s="8" t="s">
        <v>1212</v>
      </c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20" customHeight="1" x14ac:dyDescent="0.35">
      <c r="A360" s="1"/>
      <c r="B360" s="17">
        <v>45838</v>
      </c>
      <c r="C360" s="16" t="s">
        <v>1750</v>
      </c>
      <c r="D360" s="16" t="s">
        <v>1208</v>
      </c>
      <c r="E360" s="18">
        <v>6.7350000000000003</v>
      </c>
      <c r="F360" s="9">
        <v>250000000</v>
      </c>
      <c r="G360" s="19">
        <v>46580</v>
      </c>
      <c r="H360" s="20">
        <v>45670</v>
      </c>
      <c r="I360" s="20">
        <v>45849</v>
      </c>
      <c r="J360" s="16" t="s">
        <v>1209</v>
      </c>
      <c r="K360" s="16">
        <v>2</v>
      </c>
      <c r="L360" s="16" t="s">
        <v>1751</v>
      </c>
      <c r="M360" s="9">
        <v>263541150.56</v>
      </c>
      <c r="N360" s="9">
        <v>7795993.1500000004</v>
      </c>
      <c r="O360" s="9">
        <v>255745157.41</v>
      </c>
      <c r="P360" s="9">
        <v>1.8757538</v>
      </c>
      <c r="Q360" s="9">
        <v>-1.8253892</v>
      </c>
      <c r="R360" s="9">
        <v>5.0248381999999996</v>
      </c>
      <c r="S360" s="9">
        <v>-48106.52</v>
      </c>
      <c r="T360" s="9">
        <v>202207080000247</v>
      </c>
      <c r="U360" s="21">
        <v>44753</v>
      </c>
      <c r="V360" s="21">
        <v>44753</v>
      </c>
      <c r="W360" s="8" t="s">
        <v>1211</v>
      </c>
      <c r="X360" s="8" t="s">
        <v>1212</v>
      </c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20" customHeight="1" x14ac:dyDescent="0.35">
      <c r="A361" s="1"/>
      <c r="B361" s="17">
        <v>45838</v>
      </c>
      <c r="C361" s="16" t="s">
        <v>1752</v>
      </c>
      <c r="D361" s="16" t="s">
        <v>1214</v>
      </c>
      <c r="E361" s="18">
        <v>6.2097407000000002</v>
      </c>
      <c r="F361" s="9">
        <v>250000000</v>
      </c>
      <c r="G361" s="19">
        <v>46580</v>
      </c>
      <c r="H361" s="20">
        <v>45670</v>
      </c>
      <c r="I361" s="20">
        <v>45849</v>
      </c>
      <c r="J361" s="16" t="s">
        <v>1209</v>
      </c>
      <c r="K361" s="16">
        <v>2</v>
      </c>
      <c r="L361" s="16" t="s">
        <v>1751</v>
      </c>
      <c r="M361" s="9">
        <v>-257187987.58000001</v>
      </c>
      <c r="N361" s="9">
        <v>-7187987.5800000001</v>
      </c>
      <c r="O361" s="9">
        <v>-250000000</v>
      </c>
      <c r="P361" s="9">
        <v>0</v>
      </c>
      <c r="Q361" s="9">
        <v>0</v>
      </c>
      <c r="R361" s="9">
        <v>0</v>
      </c>
      <c r="S361" s="9">
        <v>0</v>
      </c>
      <c r="T361" s="9">
        <v>202207080000247</v>
      </c>
      <c r="U361" s="21">
        <v>44753</v>
      </c>
      <c r="V361" s="21">
        <v>44753</v>
      </c>
      <c r="W361" s="8" t="s">
        <v>1211</v>
      </c>
      <c r="X361" s="8" t="s">
        <v>1212</v>
      </c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20" customHeight="1" x14ac:dyDescent="0.35">
      <c r="A362" s="1"/>
      <c r="B362" s="17">
        <v>45838</v>
      </c>
      <c r="C362" s="16" t="s">
        <v>1753</v>
      </c>
      <c r="D362" s="16" t="s">
        <v>1208</v>
      </c>
      <c r="E362" s="18">
        <v>6.3949999999999996</v>
      </c>
      <c r="F362" s="9">
        <v>50000000</v>
      </c>
      <c r="G362" s="19">
        <v>46489</v>
      </c>
      <c r="H362" s="20">
        <v>45762</v>
      </c>
      <c r="I362" s="20">
        <v>45943</v>
      </c>
      <c r="J362" s="16" t="s">
        <v>1209</v>
      </c>
      <c r="K362" s="16">
        <v>2</v>
      </c>
      <c r="L362" s="16" t="s">
        <v>1754</v>
      </c>
      <c r="M362" s="9">
        <v>51412183.659999996</v>
      </c>
      <c r="N362" s="9">
        <v>674541.1</v>
      </c>
      <c r="O362" s="9">
        <v>50737642.560000002</v>
      </c>
      <c r="P362" s="9">
        <v>1.6913210000000001</v>
      </c>
      <c r="Q362" s="9">
        <v>-1.6460045000000001</v>
      </c>
      <c r="R362" s="9">
        <v>4.2248801</v>
      </c>
      <c r="S362" s="9">
        <v>-8462.4699999999993</v>
      </c>
      <c r="T362" s="9">
        <v>202204110000686</v>
      </c>
      <c r="U362" s="21">
        <v>44663</v>
      </c>
      <c r="V362" s="21">
        <v>44846</v>
      </c>
      <c r="W362" s="8" t="s">
        <v>1211</v>
      </c>
      <c r="X362" s="8" t="s">
        <v>1212</v>
      </c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20" customHeight="1" x14ac:dyDescent="0.35">
      <c r="A363" s="1"/>
      <c r="B363" s="17">
        <v>45838</v>
      </c>
      <c r="C363" s="16" t="s">
        <v>1755</v>
      </c>
      <c r="D363" s="16" t="s">
        <v>1214</v>
      </c>
      <c r="E363" s="18">
        <v>5.7612088999999997</v>
      </c>
      <c r="F363" s="9">
        <v>50000000</v>
      </c>
      <c r="G363" s="19">
        <v>46489</v>
      </c>
      <c r="H363" s="20">
        <v>45762</v>
      </c>
      <c r="I363" s="20">
        <v>45943</v>
      </c>
      <c r="J363" s="16" t="s">
        <v>1209</v>
      </c>
      <c r="K363" s="16">
        <v>2</v>
      </c>
      <c r="L363" s="16" t="s">
        <v>1754</v>
      </c>
      <c r="M363" s="9">
        <v>-50607689.159999996</v>
      </c>
      <c r="N363" s="9">
        <v>-607689.16</v>
      </c>
      <c r="O363" s="9">
        <v>-50000000</v>
      </c>
      <c r="P363" s="9">
        <v>0</v>
      </c>
      <c r="Q363" s="9">
        <v>0</v>
      </c>
      <c r="R363" s="9">
        <v>0</v>
      </c>
      <c r="S363" s="9">
        <v>0</v>
      </c>
      <c r="T363" s="9">
        <v>202204110000686</v>
      </c>
      <c r="U363" s="21">
        <v>44663</v>
      </c>
      <c r="V363" s="21">
        <v>44846</v>
      </c>
      <c r="W363" s="8" t="s">
        <v>1211</v>
      </c>
      <c r="X363" s="8" t="s">
        <v>1212</v>
      </c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20" customHeight="1" x14ac:dyDescent="0.35">
      <c r="A364" s="1"/>
      <c r="B364" s="17">
        <v>45838</v>
      </c>
      <c r="C364" s="16" t="s">
        <v>1756</v>
      </c>
      <c r="D364" s="16" t="s">
        <v>1208</v>
      </c>
      <c r="E364" s="18">
        <v>6.51</v>
      </c>
      <c r="F364" s="9">
        <v>150000000</v>
      </c>
      <c r="G364" s="19">
        <v>46505</v>
      </c>
      <c r="H364" s="20">
        <v>45775</v>
      </c>
      <c r="I364" s="20">
        <v>45958</v>
      </c>
      <c r="J364" s="16" t="s">
        <v>1209</v>
      </c>
      <c r="K364" s="16">
        <v>2</v>
      </c>
      <c r="L364" s="16" t="s">
        <v>1757</v>
      </c>
      <c r="M364" s="9">
        <v>-154266586.62</v>
      </c>
      <c r="N364" s="9">
        <v>-1712219.18</v>
      </c>
      <c r="O364" s="9">
        <v>-152554367.44</v>
      </c>
      <c r="P364" s="9">
        <v>1.7330110000000001</v>
      </c>
      <c r="Q364" s="9">
        <v>1.6865604000000001</v>
      </c>
      <c r="R364" s="9">
        <v>4.3844542999999998</v>
      </c>
      <c r="S364" s="9">
        <v>26017.99</v>
      </c>
      <c r="T364" s="9">
        <v>202204270000519</v>
      </c>
      <c r="U364" s="21">
        <v>44679</v>
      </c>
      <c r="V364" s="21">
        <v>44862</v>
      </c>
      <c r="W364" s="8" t="s">
        <v>1211</v>
      </c>
      <c r="X364" s="8" t="s">
        <v>1212</v>
      </c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20" customHeight="1" x14ac:dyDescent="0.35">
      <c r="A365" s="1"/>
      <c r="B365" s="17">
        <v>45838</v>
      </c>
      <c r="C365" s="16" t="s">
        <v>1758</v>
      </c>
      <c r="D365" s="16" t="s">
        <v>1214</v>
      </c>
      <c r="E365" s="18">
        <v>5.7111238999999996</v>
      </c>
      <c r="F365" s="9">
        <v>150000000</v>
      </c>
      <c r="G365" s="19">
        <v>46505</v>
      </c>
      <c r="H365" s="20">
        <v>45775</v>
      </c>
      <c r="I365" s="20">
        <v>45958</v>
      </c>
      <c r="J365" s="16" t="s">
        <v>1209</v>
      </c>
      <c r="K365" s="16">
        <v>2</v>
      </c>
      <c r="L365" s="16" t="s">
        <v>1757</v>
      </c>
      <c r="M365" s="9">
        <v>151502103.81</v>
      </c>
      <c r="N365" s="9">
        <v>1502103.81</v>
      </c>
      <c r="O365" s="9">
        <v>150000000</v>
      </c>
      <c r="P365" s="9">
        <v>0</v>
      </c>
      <c r="Q365" s="9">
        <v>0</v>
      </c>
      <c r="R365" s="9">
        <v>0</v>
      </c>
      <c r="S365" s="9">
        <v>0</v>
      </c>
      <c r="T365" s="9">
        <v>202204270000519</v>
      </c>
      <c r="U365" s="21">
        <v>44679</v>
      </c>
      <c r="V365" s="21">
        <v>44862</v>
      </c>
      <c r="W365" s="8" t="s">
        <v>1211</v>
      </c>
      <c r="X365" s="8" t="s">
        <v>1212</v>
      </c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20" customHeight="1" x14ac:dyDescent="0.35">
      <c r="A366" s="1"/>
      <c r="B366" s="17">
        <v>45838</v>
      </c>
      <c r="C366" s="16" t="s">
        <v>1759</v>
      </c>
      <c r="D366" s="16" t="s">
        <v>1208</v>
      </c>
      <c r="E366" s="18">
        <v>5.46</v>
      </c>
      <c r="F366" s="9">
        <v>500000000</v>
      </c>
      <c r="G366" s="19">
        <v>46202</v>
      </c>
      <c r="H366" s="20">
        <v>45838</v>
      </c>
      <c r="I366" s="20">
        <v>46020</v>
      </c>
      <c r="J366" s="16" t="s">
        <v>1209</v>
      </c>
      <c r="K366" s="16">
        <v>2</v>
      </c>
      <c r="L366" s="16" t="s">
        <v>1760</v>
      </c>
      <c r="M366" s="9">
        <v>-500047050.89999998</v>
      </c>
      <c r="N366" s="9">
        <v>-74794.52</v>
      </c>
      <c r="O366" s="9">
        <v>-499972256.38</v>
      </c>
      <c r="P366" s="9">
        <v>0.98130620000000002</v>
      </c>
      <c r="Q366" s="9">
        <v>0.95520000000000005</v>
      </c>
      <c r="R366" s="9">
        <v>1.8493363</v>
      </c>
      <c r="S366" s="9">
        <v>47764.49</v>
      </c>
      <c r="T366" s="9">
        <v>202106280000098</v>
      </c>
      <c r="U366" s="21">
        <v>44376</v>
      </c>
      <c r="V366" s="21">
        <v>44741</v>
      </c>
      <c r="W366" s="8" t="s">
        <v>1211</v>
      </c>
      <c r="X366" s="8" t="s">
        <v>1212</v>
      </c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20" customHeight="1" x14ac:dyDescent="0.35">
      <c r="A367" s="1"/>
      <c r="B367" s="17">
        <v>45838</v>
      </c>
      <c r="C367" s="16" t="s">
        <v>1761</v>
      </c>
      <c r="D367" s="16" t="s">
        <v>1214</v>
      </c>
      <c r="E367" s="18">
        <v>5.5200000999999999</v>
      </c>
      <c r="F367" s="9">
        <v>500000000</v>
      </c>
      <c r="G367" s="19">
        <v>46202</v>
      </c>
      <c r="H367" s="20">
        <v>45838</v>
      </c>
      <c r="I367" s="20">
        <v>46020</v>
      </c>
      <c r="J367" s="16" t="s">
        <v>1209</v>
      </c>
      <c r="K367" s="16">
        <v>2</v>
      </c>
      <c r="L367" s="16" t="s">
        <v>1760</v>
      </c>
      <c r="M367" s="9">
        <v>500075616.44</v>
      </c>
      <c r="N367" s="9">
        <v>75616.44</v>
      </c>
      <c r="O367" s="9">
        <v>500000000</v>
      </c>
      <c r="P367" s="9">
        <v>0</v>
      </c>
      <c r="Q367" s="9">
        <v>0</v>
      </c>
      <c r="R367" s="9">
        <v>0</v>
      </c>
      <c r="S367" s="9">
        <v>0</v>
      </c>
      <c r="T367" s="9">
        <v>202106280000098</v>
      </c>
      <c r="U367" s="21">
        <v>44376</v>
      </c>
      <c r="V367" s="21">
        <v>44741</v>
      </c>
      <c r="W367" s="8" t="s">
        <v>1211</v>
      </c>
      <c r="X367" s="8" t="s">
        <v>1212</v>
      </c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20" customHeight="1" x14ac:dyDescent="0.35">
      <c r="A368" s="1"/>
      <c r="B368" s="17">
        <v>45838</v>
      </c>
      <c r="C368" s="16" t="s">
        <v>1762</v>
      </c>
      <c r="D368" s="16" t="s">
        <v>1208</v>
      </c>
      <c r="E368" s="18">
        <v>5.69</v>
      </c>
      <c r="F368" s="9">
        <v>250000000</v>
      </c>
      <c r="G368" s="19">
        <v>46328</v>
      </c>
      <c r="H368" s="20">
        <v>45779</v>
      </c>
      <c r="I368" s="20">
        <v>45964</v>
      </c>
      <c r="J368" s="16" t="s">
        <v>1209</v>
      </c>
      <c r="K368" s="16">
        <v>2</v>
      </c>
      <c r="L368" s="16" t="s">
        <v>1763</v>
      </c>
      <c r="M368" s="9">
        <v>252972115.90000001</v>
      </c>
      <c r="N368" s="9">
        <v>2338356.16</v>
      </c>
      <c r="O368" s="9">
        <v>250633759.74000001</v>
      </c>
      <c r="P368" s="9">
        <v>1.2984631</v>
      </c>
      <c r="Q368" s="9">
        <v>-1.2638084999999999</v>
      </c>
      <c r="R368" s="9">
        <v>2.8080913999999999</v>
      </c>
      <c r="S368" s="9">
        <v>-31970.83</v>
      </c>
      <c r="T368" s="9">
        <v>202110290000337</v>
      </c>
      <c r="U368" s="21">
        <v>44501</v>
      </c>
      <c r="V368" s="21">
        <v>44866</v>
      </c>
      <c r="W368" s="8" t="s">
        <v>1211</v>
      </c>
      <c r="X368" s="8" t="s">
        <v>1212</v>
      </c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20" customHeight="1" x14ac:dyDescent="0.35">
      <c r="A369" s="1"/>
      <c r="B369" s="17">
        <v>45838</v>
      </c>
      <c r="C369" s="16" t="s">
        <v>1764</v>
      </c>
      <c r="D369" s="16" t="s">
        <v>1214</v>
      </c>
      <c r="E369" s="18">
        <v>5.6898926999999997</v>
      </c>
      <c r="F369" s="9">
        <v>250000000</v>
      </c>
      <c r="G369" s="19">
        <v>46328</v>
      </c>
      <c r="H369" s="20">
        <v>45779</v>
      </c>
      <c r="I369" s="20">
        <v>45964</v>
      </c>
      <c r="J369" s="16" t="s">
        <v>1209</v>
      </c>
      <c r="K369" s="16">
        <v>2</v>
      </c>
      <c r="L369" s="16" t="s">
        <v>1763</v>
      </c>
      <c r="M369" s="9">
        <v>-252338312.06999999</v>
      </c>
      <c r="N369" s="9">
        <v>-2338312.0699999998</v>
      </c>
      <c r="O369" s="9">
        <v>-250000000</v>
      </c>
      <c r="P369" s="9">
        <v>0</v>
      </c>
      <c r="Q369" s="9">
        <v>0</v>
      </c>
      <c r="R369" s="9">
        <v>0</v>
      </c>
      <c r="S369" s="9">
        <v>0</v>
      </c>
      <c r="T369" s="9">
        <v>202110290000337</v>
      </c>
      <c r="U369" s="21">
        <v>44501</v>
      </c>
      <c r="V369" s="21">
        <v>44866</v>
      </c>
      <c r="W369" s="8" t="s">
        <v>1211</v>
      </c>
      <c r="X369" s="8" t="s">
        <v>1212</v>
      </c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20" customHeight="1" x14ac:dyDescent="0.35">
      <c r="A370" s="1"/>
      <c r="B370" s="17">
        <v>45838</v>
      </c>
      <c r="C370" s="16" t="s">
        <v>1765</v>
      </c>
      <c r="D370" s="16" t="s">
        <v>1208</v>
      </c>
      <c r="E370" s="18">
        <v>4.5199999999999996</v>
      </c>
      <c r="F370" s="9">
        <v>1387186679.5899999</v>
      </c>
      <c r="G370" s="19">
        <v>45999</v>
      </c>
      <c r="H370" s="20">
        <v>45818</v>
      </c>
      <c r="I370" s="20">
        <v>45999</v>
      </c>
      <c r="J370" s="16" t="s">
        <v>1209</v>
      </c>
      <c r="K370" s="16">
        <v>2</v>
      </c>
      <c r="L370" s="16" t="s">
        <v>1766</v>
      </c>
      <c r="M370" s="9">
        <v>1384996044.79</v>
      </c>
      <c r="N370" s="9">
        <v>3607445.47</v>
      </c>
      <c r="O370" s="9">
        <v>1381388599.3199999</v>
      </c>
      <c r="P370" s="9">
        <v>0.43835619999999997</v>
      </c>
      <c r="Q370" s="9">
        <v>-0.41557369999999999</v>
      </c>
      <c r="R370" s="9">
        <v>0.61571580000000004</v>
      </c>
      <c r="S370" s="9">
        <v>-57556.800000000003</v>
      </c>
      <c r="T370" s="9">
        <v>202312158000134</v>
      </c>
      <c r="U370" s="21">
        <v>44173</v>
      </c>
      <c r="V370" s="21">
        <v>44720</v>
      </c>
      <c r="W370" s="8" t="s">
        <v>1211</v>
      </c>
      <c r="X370" s="8" t="s">
        <v>1212</v>
      </c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20" customHeight="1" x14ac:dyDescent="0.35">
      <c r="A371" s="1"/>
      <c r="B371" s="17">
        <v>45838</v>
      </c>
      <c r="C371" s="16" t="s">
        <v>1767</v>
      </c>
      <c r="D371" s="16" t="s">
        <v>1214</v>
      </c>
      <c r="E371" s="18">
        <v>5.3498706</v>
      </c>
      <c r="F371" s="9">
        <v>1387186679.5899999</v>
      </c>
      <c r="G371" s="19">
        <v>45999</v>
      </c>
      <c r="H371" s="20">
        <v>45818</v>
      </c>
      <c r="I371" s="20">
        <v>45999</v>
      </c>
      <c r="J371" s="16" t="s">
        <v>1209</v>
      </c>
      <c r="K371" s="16">
        <v>2</v>
      </c>
      <c r="L371" s="16" t="s">
        <v>1766</v>
      </c>
      <c r="M371" s="9">
        <v>-1391456450.96</v>
      </c>
      <c r="N371" s="9">
        <v>-4269771.37</v>
      </c>
      <c r="O371" s="9">
        <v>-1387186679.5899999</v>
      </c>
      <c r="P371" s="9">
        <v>0</v>
      </c>
      <c r="Q371" s="9">
        <v>0</v>
      </c>
      <c r="R371" s="9">
        <v>0</v>
      </c>
      <c r="S371" s="9">
        <v>0</v>
      </c>
      <c r="T371" s="9">
        <v>202312158000134</v>
      </c>
      <c r="U371" s="21">
        <v>44173</v>
      </c>
      <c r="V371" s="21">
        <v>44720</v>
      </c>
      <c r="W371" s="8" t="s">
        <v>1211</v>
      </c>
      <c r="X371" s="8" t="s">
        <v>1212</v>
      </c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20" customHeight="1" x14ac:dyDescent="0.35">
      <c r="A372" s="1"/>
      <c r="B372" s="17">
        <v>45838</v>
      </c>
      <c r="C372" s="16" t="s">
        <v>1768</v>
      </c>
      <c r="D372" s="16" t="s">
        <v>1208</v>
      </c>
      <c r="E372" s="18">
        <v>6.585</v>
      </c>
      <c r="F372" s="9">
        <v>150000000</v>
      </c>
      <c r="G372" s="19">
        <v>46587</v>
      </c>
      <c r="H372" s="20">
        <v>45677</v>
      </c>
      <c r="I372" s="20">
        <v>45856</v>
      </c>
      <c r="J372" s="16" t="s">
        <v>1209</v>
      </c>
      <c r="K372" s="16">
        <v>2</v>
      </c>
      <c r="L372" s="16" t="s">
        <v>1769</v>
      </c>
      <c r="M372" s="9">
        <v>-157426061.05000001</v>
      </c>
      <c r="N372" s="9">
        <v>-4383986.3</v>
      </c>
      <c r="O372" s="9">
        <v>-153042074.75</v>
      </c>
      <c r="P372" s="9">
        <v>1.897858</v>
      </c>
      <c r="Q372" s="9">
        <v>1.8468899999999999</v>
      </c>
      <c r="R372" s="9">
        <v>5.1108403999999998</v>
      </c>
      <c r="S372" s="9">
        <v>29074.86</v>
      </c>
      <c r="T372" s="9">
        <v>202207150000124</v>
      </c>
      <c r="U372" s="21">
        <v>44760</v>
      </c>
      <c r="V372" s="21">
        <v>44760</v>
      </c>
      <c r="W372" s="8" t="s">
        <v>1211</v>
      </c>
      <c r="X372" s="8" t="s">
        <v>1212</v>
      </c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20" customHeight="1" x14ac:dyDescent="0.35">
      <c r="A373" s="1"/>
      <c r="B373" s="17">
        <v>45838</v>
      </c>
      <c r="C373" s="16" t="s">
        <v>1770</v>
      </c>
      <c r="D373" s="16" t="s">
        <v>1214</v>
      </c>
      <c r="E373" s="18">
        <v>6.1820595999999997</v>
      </c>
      <c r="F373" s="9">
        <v>150000000</v>
      </c>
      <c r="G373" s="19">
        <v>46587</v>
      </c>
      <c r="H373" s="20">
        <v>45677</v>
      </c>
      <c r="I373" s="20">
        <v>45856</v>
      </c>
      <c r="J373" s="16" t="s">
        <v>1209</v>
      </c>
      <c r="K373" s="16">
        <v>2</v>
      </c>
      <c r="L373" s="16" t="s">
        <v>1769</v>
      </c>
      <c r="M373" s="9">
        <v>154115727.38</v>
      </c>
      <c r="N373" s="9">
        <v>4115727.38</v>
      </c>
      <c r="O373" s="9">
        <v>150000000</v>
      </c>
      <c r="P373" s="9">
        <v>0</v>
      </c>
      <c r="Q373" s="9">
        <v>0</v>
      </c>
      <c r="R373" s="9">
        <v>0</v>
      </c>
      <c r="S373" s="9">
        <v>0</v>
      </c>
      <c r="T373" s="9">
        <v>202207150000124</v>
      </c>
      <c r="U373" s="21">
        <v>44760</v>
      </c>
      <c r="V373" s="21">
        <v>44760</v>
      </c>
      <c r="W373" s="8" t="s">
        <v>1211</v>
      </c>
      <c r="X373" s="8" t="s">
        <v>1212</v>
      </c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20" customHeight="1" x14ac:dyDescent="0.35">
      <c r="A374" s="1"/>
      <c r="B374" s="17">
        <v>45838</v>
      </c>
      <c r="C374" s="16" t="s">
        <v>1771</v>
      </c>
      <c r="D374" s="16" t="s">
        <v>1208</v>
      </c>
      <c r="E374" s="18">
        <v>4.55</v>
      </c>
      <c r="F374" s="9">
        <v>100000000</v>
      </c>
      <c r="G374" s="19">
        <v>46000</v>
      </c>
      <c r="H374" s="20">
        <v>45817</v>
      </c>
      <c r="I374" s="20">
        <v>46000</v>
      </c>
      <c r="J374" s="16" t="s">
        <v>1209</v>
      </c>
      <c r="K374" s="16">
        <v>2</v>
      </c>
      <c r="L374" s="16" t="s">
        <v>1772</v>
      </c>
      <c r="M374" s="9">
        <v>99866166.829999998</v>
      </c>
      <c r="N374" s="9">
        <v>274246.58</v>
      </c>
      <c r="O374" s="9">
        <v>99591920.25</v>
      </c>
      <c r="P374" s="9">
        <v>0.44109589999999999</v>
      </c>
      <c r="Q374" s="9">
        <v>-0.41816979999999998</v>
      </c>
      <c r="R374" s="9">
        <v>0.62065219999999999</v>
      </c>
      <c r="S374" s="9">
        <v>-4176.1000000000004</v>
      </c>
      <c r="T374" s="9">
        <v>202012080000114</v>
      </c>
      <c r="U374" s="21">
        <v>44174</v>
      </c>
      <c r="V374" s="21">
        <v>44721</v>
      </c>
      <c r="W374" s="8" t="s">
        <v>1211</v>
      </c>
      <c r="X374" s="8" t="s">
        <v>1212</v>
      </c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20" customHeight="1" x14ac:dyDescent="0.35">
      <c r="A375" s="1"/>
      <c r="B375" s="17">
        <v>45838</v>
      </c>
      <c r="C375" s="16" t="s">
        <v>1773</v>
      </c>
      <c r="D375" s="16" t="s">
        <v>1214</v>
      </c>
      <c r="E375" s="18">
        <v>5.3506251000000002</v>
      </c>
      <c r="F375" s="9">
        <v>100000000</v>
      </c>
      <c r="G375" s="19">
        <v>46000</v>
      </c>
      <c r="H375" s="20">
        <v>45817</v>
      </c>
      <c r="I375" s="20">
        <v>46000</v>
      </c>
      <c r="J375" s="16" t="s">
        <v>1209</v>
      </c>
      <c r="K375" s="16">
        <v>2</v>
      </c>
      <c r="L375" s="16" t="s">
        <v>1772</v>
      </c>
      <c r="M375" s="9">
        <v>-100322503.43000001</v>
      </c>
      <c r="N375" s="9">
        <v>-322503.43</v>
      </c>
      <c r="O375" s="9">
        <v>-100000000</v>
      </c>
      <c r="P375" s="9">
        <v>0</v>
      </c>
      <c r="Q375" s="9">
        <v>0</v>
      </c>
      <c r="R375" s="9">
        <v>0</v>
      </c>
      <c r="S375" s="9">
        <v>0</v>
      </c>
      <c r="T375" s="9">
        <v>202012080000114</v>
      </c>
      <c r="U375" s="21">
        <v>44174</v>
      </c>
      <c r="V375" s="21">
        <v>44721</v>
      </c>
      <c r="W375" s="8" t="s">
        <v>1211</v>
      </c>
      <c r="X375" s="8" t="s">
        <v>1212</v>
      </c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20" customHeight="1" x14ac:dyDescent="0.35">
      <c r="A376" s="1"/>
      <c r="B376" s="17">
        <v>45838</v>
      </c>
      <c r="C376" s="16" t="s">
        <v>1774</v>
      </c>
      <c r="D376" s="16" t="s">
        <v>1208</v>
      </c>
      <c r="E376" s="18">
        <v>6.5750000000000002</v>
      </c>
      <c r="F376" s="9">
        <v>250000000</v>
      </c>
      <c r="G376" s="19">
        <v>46582</v>
      </c>
      <c r="H376" s="20">
        <v>45671</v>
      </c>
      <c r="I376" s="20">
        <v>45852</v>
      </c>
      <c r="J376" s="16" t="s">
        <v>1209</v>
      </c>
      <c r="K376" s="16">
        <v>2</v>
      </c>
      <c r="L376" s="16" t="s">
        <v>1775</v>
      </c>
      <c r="M376" s="9">
        <v>262562548.24000001</v>
      </c>
      <c r="N376" s="9">
        <v>7565753.4199999999</v>
      </c>
      <c r="O376" s="9">
        <v>254996794.81999999</v>
      </c>
      <c r="P376" s="9">
        <v>1.8840429999999999</v>
      </c>
      <c r="Q376" s="9">
        <v>-1.8334520999999999</v>
      </c>
      <c r="R376" s="9">
        <v>5.0556280999999998</v>
      </c>
      <c r="S376" s="9">
        <v>-48139.59</v>
      </c>
      <c r="T376" s="9">
        <v>202207130000099</v>
      </c>
      <c r="U376" s="21">
        <v>44756</v>
      </c>
      <c r="V376" s="21">
        <v>44756</v>
      </c>
      <c r="W376" s="8" t="s">
        <v>1211</v>
      </c>
      <c r="X376" s="8" t="s">
        <v>1212</v>
      </c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20" customHeight="1" x14ac:dyDescent="0.35">
      <c r="A377" s="1"/>
      <c r="B377" s="17">
        <v>45838</v>
      </c>
      <c r="C377" s="16" t="s">
        <v>1776</v>
      </c>
      <c r="D377" s="16" t="s">
        <v>1214</v>
      </c>
      <c r="E377" s="18">
        <v>6.2038470999999999</v>
      </c>
      <c r="F377" s="9">
        <v>250000000</v>
      </c>
      <c r="G377" s="19">
        <v>46582</v>
      </c>
      <c r="H377" s="20">
        <v>45671</v>
      </c>
      <c r="I377" s="20">
        <v>45852</v>
      </c>
      <c r="J377" s="16" t="s">
        <v>1209</v>
      </c>
      <c r="K377" s="16">
        <v>2</v>
      </c>
      <c r="L377" s="16" t="s">
        <v>1775</v>
      </c>
      <c r="M377" s="9">
        <v>-257138673.41999999</v>
      </c>
      <c r="N377" s="9">
        <v>-7138673.4199999999</v>
      </c>
      <c r="O377" s="9">
        <v>-250000000</v>
      </c>
      <c r="P377" s="9">
        <v>0</v>
      </c>
      <c r="Q377" s="9">
        <v>0</v>
      </c>
      <c r="R377" s="9">
        <v>0</v>
      </c>
      <c r="S377" s="9">
        <v>0</v>
      </c>
      <c r="T377" s="9">
        <v>202207130000099</v>
      </c>
      <c r="U377" s="21">
        <v>44756</v>
      </c>
      <c r="V377" s="21">
        <v>44756</v>
      </c>
      <c r="W377" s="8" t="s">
        <v>1211</v>
      </c>
      <c r="X377" s="8" t="s">
        <v>1212</v>
      </c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20" customHeight="1" x14ac:dyDescent="0.35">
      <c r="A378" s="1"/>
      <c r="B378" s="17">
        <v>45838</v>
      </c>
      <c r="C378" s="16" t="s">
        <v>1777</v>
      </c>
      <c r="D378" s="16" t="s">
        <v>1208</v>
      </c>
      <c r="E378" s="18">
        <v>5.35</v>
      </c>
      <c r="F378" s="9">
        <v>250000000</v>
      </c>
      <c r="G378" s="19">
        <v>46365</v>
      </c>
      <c r="H378" s="20">
        <v>45817</v>
      </c>
      <c r="I378" s="20">
        <v>46000</v>
      </c>
      <c r="J378" s="16" t="s">
        <v>1209</v>
      </c>
      <c r="K378" s="16">
        <v>2</v>
      </c>
      <c r="L378" s="16" t="s">
        <v>1778</v>
      </c>
      <c r="M378" s="9">
        <v>250318590.61000001</v>
      </c>
      <c r="N378" s="9">
        <v>806164.38</v>
      </c>
      <c r="O378" s="9">
        <v>249512426.22999999</v>
      </c>
      <c r="P378" s="9">
        <v>1.4022416</v>
      </c>
      <c r="Q378" s="9">
        <v>-1.3647826000000001</v>
      </c>
      <c r="R378" s="9">
        <v>3.1463287000000002</v>
      </c>
      <c r="S378" s="9">
        <v>-34163.040000000001</v>
      </c>
      <c r="T378" s="9">
        <v>202112080000121</v>
      </c>
      <c r="U378" s="21">
        <v>44539</v>
      </c>
      <c r="V378" s="21">
        <v>44721</v>
      </c>
      <c r="W378" s="8" t="s">
        <v>1211</v>
      </c>
      <c r="X378" s="8" t="s">
        <v>1212</v>
      </c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20" customHeight="1" x14ac:dyDescent="0.35">
      <c r="A379" s="1"/>
      <c r="B379" s="17">
        <v>45838</v>
      </c>
      <c r="C379" s="16" t="s">
        <v>1779</v>
      </c>
      <c r="D379" s="16" t="s">
        <v>1214</v>
      </c>
      <c r="E379" s="18">
        <v>5.3506251000000002</v>
      </c>
      <c r="F379" s="9">
        <v>250000000</v>
      </c>
      <c r="G379" s="19">
        <v>46365</v>
      </c>
      <c r="H379" s="20">
        <v>45817</v>
      </c>
      <c r="I379" s="20">
        <v>46000</v>
      </c>
      <c r="J379" s="16" t="s">
        <v>1209</v>
      </c>
      <c r="K379" s="16">
        <v>2</v>
      </c>
      <c r="L379" s="16" t="s">
        <v>1778</v>
      </c>
      <c r="M379" s="9">
        <v>-250806258.56999999</v>
      </c>
      <c r="N379" s="9">
        <v>-806258.57</v>
      </c>
      <c r="O379" s="9">
        <v>-250000000</v>
      </c>
      <c r="P379" s="9">
        <v>0</v>
      </c>
      <c r="Q379" s="9">
        <v>0</v>
      </c>
      <c r="R379" s="9">
        <v>0</v>
      </c>
      <c r="S379" s="9">
        <v>0</v>
      </c>
      <c r="T379" s="9">
        <v>202112080000121</v>
      </c>
      <c r="U379" s="21">
        <v>44539</v>
      </c>
      <c r="V379" s="21">
        <v>44721</v>
      </c>
      <c r="W379" s="8" t="s">
        <v>1211</v>
      </c>
      <c r="X379" s="8" t="s">
        <v>1212</v>
      </c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20" customHeight="1" x14ac:dyDescent="0.35">
      <c r="A380" s="1"/>
      <c r="B380" s="17">
        <v>45838</v>
      </c>
      <c r="C380" s="16" t="s">
        <v>1780</v>
      </c>
      <c r="D380" s="16" t="s">
        <v>1208</v>
      </c>
      <c r="E380" s="18">
        <v>5.8449999999999998</v>
      </c>
      <c r="F380" s="9">
        <v>50000000</v>
      </c>
      <c r="G380" s="19">
        <v>46421</v>
      </c>
      <c r="H380" s="20">
        <v>45691</v>
      </c>
      <c r="I380" s="20">
        <v>45873</v>
      </c>
      <c r="J380" s="16" t="s">
        <v>1209</v>
      </c>
      <c r="K380" s="16">
        <v>2</v>
      </c>
      <c r="L380" s="16" t="s">
        <v>1781</v>
      </c>
      <c r="M380" s="9">
        <v>-51443412.079999998</v>
      </c>
      <c r="N380" s="9">
        <v>-1185013.7</v>
      </c>
      <c r="O380" s="9">
        <v>-50258398.380000003</v>
      </c>
      <c r="P380" s="9">
        <v>1.5112334000000001</v>
      </c>
      <c r="Q380" s="9">
        <v>1.4708076999999999</v>
      </c>
      <c r="R380" s="9">
        <v>3.567113</v>
      </c>
      <c r="S380" s="9">
        <v>7566.34</v>
      </c>
      <c r="T380" s="9">
        <v>202202020000554</v>
      </c>
      <c r="U380" s="21">
        <v>44595</v>
      </c>
      <c r="V380" s="21">
        <v>44776</v>
      </c>
      <c r="W380" s="8" t="s">
        <v>1211</v>
      </c>
      <c r="X380" s="8" t="s">
        <v>1212</v>
      </c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20" customHeight="1" x14ac:dyDescent="0.35">
      <c r="A381" s="1"/>
      <c r="B381" s="17">
        <v>45838</v>
      </c>
      <c r="C381" s="16" t="s">
        <v>1782</v>
      </c>
      <c r="D381" s="16" t="s">
        <v>1214</v>
      </c>
      <c r="E381" s="18">
        <v>6.1213984000000004</v>
      </c>
      <c r="F381" s="9">
        <v>50000000</v>
      </c>
      <c r="G381" s="19">
        <v>46421</v>
      </c>
      <c r="H381" s="20">
        <v>45691</v>
      </c>
      <c r="I381" s="20">
        <v>45873</v>
      </c>
      <c r="J381" s="16" t="s">
        <v>1209</v>
      </c>
      <c r="K381" s="16">
        <v>2</v>
      </c>
      <c r="L381" s="16" t="s">
        <v>1781</v>
      </c>
      <c r="M381" s="9">
        <v>51241050.630000003</v>
      </c>
      <c r="N381" s="9">
        <v>1241050.6299999999</v>
      </c>
      <c r="O381" s="9">
        <v>50000000</v>
      </c>
      <c r="P381" s="9">
        <v>0</v>
      </c>
      <c r="Q381" s="9">
        <v>0</v>
      </c>
      <c r="R381" s="9">
        <v>0</v>
      </c>
      <c r="S381" s="9">
        <v>0</v>
      </c>
      <c r="T381" s="9">
        <v>202202020000554</v>
      </c>
      <c r="U381" s="21">
        <v>44595</v>
      </c>
      <c r="V381" s="21">
        <v>44776</v>
      </c>
      <c r="W381" s="8" t="s">
        <v>1211</v>
      </c>
      <c r="X381" s="8" t="s">
        <v>1212</v>
      </c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20" customHeight="1" x14ac:dyDescent="0.35">
      <c r="A382" s="1"/>
      <c r="B382" s="17">
        <v>45838</v>
      </c>
      <c r="C382" s="16" t="s">
        <v>1783</v>
      </c>
      <c r="D382" s="16" t="s">
        <v>1208</v>
      </c>
      <c r="E382" s="18">
        <v>6.42</v>
      </c>
      <c r="F382" s="9">
        <v>250000000</v>
      </c>
      <c r="G382" s="19">
        <v>46708</v>
      </c>
      <c r="H382" s="20">
        <v>45796</v>
      </c>
      <c r="I382" s="20">
        <v>45978</v>
      </c>
      <c r="J382" s="16" t="s">
        <v>1209</v>
      </c>
      <c r="K382" s="16">
        <v>2</v>
      </c>
      <c r="L382" s="16" t="s">
        <v>1784</v>
      </c>
      <c r="M382" s="9">
        <v>-256702930.36000001</v>
      </c>
      <c r="N382" s="9">
        <v>-1890821.92</v>
      </c>
      <c r="O382" s="9">
        <v>-254812108.44</v>
      </c>
      <c r="P382" s="9">
        <v>2.2319024000000001</v>
      </c>
      <c r="Q382" s="9">
        <v>2.1717865999999999</v>
      </c>
      <c r="R382" s="9">
        <v>6.5248466000000001</v>
      </c>
      <c r="S382" s="9">
        <v>55750.400000000001</v>
      </c>
      <c r="T382" s="9">
        <v>202211160000315</v>
      </c>
      <c r="U382" s="21">
        <v>44882</v>
      </c>
      <c r="V382" s="21">
        <v>44882</v>
      </c>
      <c r="W382" s="8" t="s">
        <v>1211</v>
      </c>
      <c r="X382" s="8" t="s">
        <v>1212</v>
      </c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20" customHeight="1" x14ac:dyDescent="0.35">
      <c r="A383" s="1"/>
      <c r="B383" s="17">
        <v>45838</v>
      </c>
      <c r="C383" s="16" t="s">
        <v>1785</v>
      </c>
      <c r="D383" s="16" t="s">
        <v>1214</v>
      </c>
      <c r="E383" s="18">
        <v>5.5849555999999998</v>
      </c>
      <c r="F383" s="9">
        <v>250000000</v>
      </c>
      <c r="G383" s="19">
        <v>46708</v>
      </c>
      <c r="H383" s="20">
        <v>45796</v>
      </c>
      <c r="I383" s="20">
        <v>45978</v>
      </c>
      <c r="J383" s="16" t="s">
        <v>1209</v>
      </c>
      <c r="K383" s="16">
        <v>2</v>
      </c>
      <c r="L383" s="16" t="s">
        <v>1784</v>
      </c>
      <c r="M383" s="9">
        <v>251644884.16999999</v>
      </c>
      <c r="N383" s="9">
        <v>1644884.17</v>
      </c>
      <c r="O383" s="9">
        <v>250000000</v>
      </c>
      <c r="P383" s="9">
        <v>0</v>
      </c>
      <c r="Q383" s="9">
        <v>0</v>
      </c>
      <c r="R383" s="9">
        <v>0</v>
      </c>
      <c r="S383" s="9">
        <v>0</v>
      </c>
      <c r="T383" s="9">
        <v>202211160000315</v>
      </c>
      <c r="U383" s="21">
        <v>44882</v>
      </c>
      <c r="V383" s="21">
        <v>44882</v>
      </c>
      <c r="W383" s="8" t="s">
        <v>1211</v>
      </c>
      <c r="X383" s="8" t="s">
        <v>1212</v>
      </c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20" customHeight="1" x14ac:dyDescent="0.35">
      <c r="A384" s="1"/>
      <c r="B384" s="17">
        <v>45838</v>
      </c>
      <c r="C384" s="16" t="s">
        <v>1786</v>
      </c>
      <c r="D384" s="16" t="s">
        <v>1208</v>
      </c>
      <c r="E384" s="18">
        <v>6.5225</v>
      </c>
      <c r="F384" s="9">
        <v>250000000</v>
      </c>
      <c r="G384" s="19">
        <v>46490</v>
      </c>
      <c r="H384" s="20">
        <v>45762</v>
      </c>
      <c r="I384" s="20">
        <v>45943</v>
      </c>
      <c r="J384" s="16" t="s">
        <v>1209</v>
      </c>
      <c r="K384" s="16">
        <v>2</v>
      </c>
      <c r="L384" s="16" t="s">
        <v>1787</v>
      </c>
      <c r="M384" s="9">
        <v>-257666509.69999999</v>
      </c>
      <c r="N384" s="9">
        <v>-3439948.63</v>
      </c>
      <c r="O384" s="9">
        <v>-254226561.06999999</v>
      </c>
      <c r="P384" s="9">
        <v>1.6922448000000001</v>
      </c>
      <c r="Q384" s="9">
        <v>1.6469028999999999</v>
      </c>
      <c r="R384" s="9">
        <v>4.2298168</v>
      </c>
      <c r="S384" s="9">
        <v>42435.17</v>
      </c>
      <c r="T384" s="9">
        <v>202204120000156</v>
      </c>
      <c r="U384" s="21">
        <v>44664</v>
      </c>
      <c r="V384" s="21">
        <v>44847</v>
      </c>
      <c r="W384" s="8" t="s">
        <v>1211</v>
      </c>
      <c r="X384" s="8" t="s">
        <v>1212</v>
      </c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20" customHeight="1" x14ac:dyDescent="0.35">
      <c r="A385" s="1"/>
      <c r="B385" s="17">
        <v>45838</v>
      </c>
      <c r="C385" s="16" t="s">
        <v>1788</v>
      </c>
      <c r="D385" s="16" t="s">
        <v>1214</v>
      </c>
      <c r="E385" s="18">
        <v>5.7612091999999997</v>
      </c>
      <c r="F385" s="9">
        <v>250000000</v>
      </c>
      <c r="G385" s="19">
        <v>46490</v>
      </c>
      <c r="H385" s="20">
        <v>45762</v>
      </c>
      <c r="I385" s="20">
        <v>45943</v>
      </c>
      <c r="J385" s="16" t="s">
        <v>1209</v>
      </c>
      <c r="K385" s="16">
        <v>2</v>
      </c>
      <c r="L385" s="16" t="s">
        <v>1787</v>
      </c>
      <c r="M385" s="9">
        <v>253038445.93000001</v>
      </c>
      <c r="N385" s="9">
        <v>3038445.93</v>
      </c>
      <c r="O385" s="9">
        <v>250000000</v>
      </c>
      <c r="P385" s="9">
        <v>0</v>
      </c>
      <c r="Q385" s="9">
        <v>0</v>
      </c>
      <c r="R385" s="9">
        <v>0</v>
      </c>
      <c r="S385" s="9">
        <v>0</v>
      </c>
      <c r="T385" s="9">
        <v>202204120000156</v>
      </c>
      <c r="U385" s="21">
        <v>44664</v>
      </c>
      <c r="V385" s="21">
        <v>44847</v>
      </c>
      <c r="W385" s="8" t="s">
        <v>1211</v>
      </c>
      <c r="X385" s="8" t="s">
        <v>1212</v>
      </c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20" customHeight="1" x14ac:dyDescent="0.35">
      <c r="A386" s="1"/>
      <c r="B386" s="17">
        <v>45838</v>
      </c>
      <c r="C386" s="16" t="s">
        <v>1789</v>
      </c>
      <c r="D386" s="16" t="s">
        <v>1208</v>
      </c>
      <c r="E386" s="18">
        <v>6.3049999999999997</v>
      </c>
      <c r="F386" s="9">
        <v>250000000</v>
      </c>
      <c r="G386" s="19">
        <v>46601</v>
      </c>
      <c r="H386" s="20">
        <v>45691</v>
      </c>
      <c r="I386" s="20">
        <v>45870</v>
      </c>
      <c r="J386" s="16" t="s">
        <v>1209</v>
      </c>
      <c r="K386" s="16">
        <v>2</v>
      </c>
      <c r="L386" s="16" t="s">
        <v>1790</v>
      </c>
      <c r="M386" s="9">
        <v>-260171939.88999999</v>
      </c>
      <c r="N386" s="9">
        <v>-6391369.8600000003</v>
      </c>
      <c r="O386" s="9">
        <v>-253780570.03</v>
      </c>
      <c r="P386" s="9">
        <v>1.9417274</v>
      </c>
      <c r="Q386" s="9">
        <v>1.8895630999999999</v>
      </c>
      <c r="R386" s="9">
        <v>5.2837335000000003</v>
      </c>
      <c r="S386" s="9">
        <v>49161.13</v>
      </c>
      <c r="T386" s="9">
        <v>202207290000463</v>
      </c>
      <c r="U386" s="21">
        <v>44774</v>
      </c>
      <c r="V386" s="21">
        <v>44774</v>
      </c>
      <c r="W386" s="8" t="s">
        <v>1211</v>
      </c>
      <c r="X386" s="8" t="s">
        <v>1212</v>
      </c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20" customHeight="1" x14ac:dyDescent="0.35">
      <c r="A387" s="1"/>
      <c r="B387" s="17">
        <v>45838</v>
      </c>
      <c r="C387" s="16" t="s">
        <v>1791</v>
      </c>
      <c r="D387" s="16" t="s">
        <v>1214</v>
      </c>
      <c r="E387" s="18">
        <v>6.1213983000000001</v>
      </c>
      <c r="F387" s="9">
        <v>250000000</v>
      </c>
      <c r="G387" s="19">
        <v>46601</v>
      </c>
      <c r="H387" s="20">
        <v>45691</v>
      </c>
      <c r="I387" s="20">
        <v>45870</v>
      </c>
      <c r="J387" s="16" t="s">
        <v>1209</v>
      </c>
      <c r="K387" s="16">
        <v>2</v>
      </c>
      <c r="L387" s="16" t="s">
        <v>1790</v>
      </c>
      <c r="M387" s="9">
        <v>256205253.12</v>
      </c>
      <c r="N387" s="9">
        <v>6205253.1200000001</v>
      </c>
      <c r="O387" s="9">
        <v>250000000</v>
      </c>
      <c r="P387" s="9">
        <v>0</v>
      </c>
      <c r="Q387" s="9">
        <v>0</v>
      </c>
      <c r="R387" s="9">
        <v>0</v>
      </c>
      <c r="S387" s="9">
        <v>0</v>
      </c>
      <c r="T387" s="9">
        <v>202207290000463</v>
      </c>
      <c r="U387" s="21">
        <v>44774</v>
      </c>
      <c r="V387" s="21">
        <v>44774</v>
      </c>
      <c r="W387" s="8" t="s">
        <v>1211</v>
      </c>
      <c r="X387" s="8" t="s">
        <v>1212</v>
      </c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20" customHeight="1" x14ac:dyDescent="0.35">
      <c r="A388" s="1"/>
      <c r="B388" s="17">
        <v>45838</v>
      </c>
      <c r="C388" s="16" t="s">
        <v>1792</v>
      </c>
      <c r="D388" s="16" t="s">
        <v>1208</v>
      </c>
      <c r="E388" s="18">
        <v>6.2949999999999999</v>
      </c>
      <c r="F388" s="9">
        <v>50000000</v>
      </c>
      <c r="G388" s="19">
        <v>46489</v>
      </c>
      <c r="H388" s="20">
        <v>45758</v>
      </c>
      <c r="I388" s="20">
        <v>45943</v>
      </c>
      <c r="J388" s="16" t="s">
        <v>1209</v>
      </c>
      <c r="K388" s="16">
        <v>2</v>
      </c>
      <c r="L388" s="16" t="s">
        <v>1793</v>
      </c>
      <c r="M388" s="9">
        <v>51351941.469999999</v>
      </c>
      <c r="N388" s="9">
        <v>698486.3</v>
      </c>
      <c r="O388" s="9">
        <v>50653455.170000002</v>
      </c>
      <c r="P388" s="9">
        <v>1.6916278</v>
      </c>
      <c r="Q388" s="9">
        <v>-1.6463028</v>
      </c>
      <c r="R388" s="9">
        <v>4.2260621</v>
      </c>
      <c r="S388" s="9">
        <v>-8454.08</v>
      </c>
      <c r="T388" s="9">
        <v>202204080000974</v>
      </c>
      <c r="U388" s="21">
        <v>44662</v>
      </c>
      <c r="V388" s="21">
        <v>44845</v>
      </c>
      <c r="W388" s="8" t="s">
        <v>1265</v>
      </c>
      <c r="X388" s="8" t="s">
        <v>1212</v>
      </c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20" customHeight="1" x14ac:dyDescent="0.35">
      <c r="A389" s="1"/>
      <c r="B389" s="17">
        <v>45838</v>
      </c>
      <c r="C389" s="16" t="s">
        <v>1794</v>
      </c>
      <c r="D389" s="16" t="s">
        <v>1214</v>
      </c>
      <c r="E389" s="18">
        <v>5.7691046999999998</v>
      </c>
      <c r="F389" s="9">
        <v>50000000</v>
      </c>
      <c r="G389" s="19">
        <v>46489</v>
      </c>
      <c r="H389" s="20">
        <v>45758</v>
      </c>
      <c r="I389" s="20">
        <v>45943</v>
      </c>
      <c r="J389" s="16" t="s">
        <v>1209</v>
      </c>
      <c r="K389" s="16">
        <v>2</v>
      </c>
      <c r="L389" s="16" t="s">
        <v>1793</v>
      </c>
      <c r="M389" s="9">
        <v>-50640133.539999999</v>
      </c>
      <c r="N389" s="9">
        <v>-640133.54</v>
      </c>
      <c r="O389" s="9">
        <v>-50000000</v>
      </c>
      <c r="P389" s="9">
        <v>0</v>
      </c>
      <c r="Q389" s="9">
        <v>0</v>
      </c>
      <c r="R389" s="9">
        <v>0</v>
      </c>
      <c r="S389" s="9">
        <v>0</v>
      </c>
      <c r="T389" s="9">
        <v>202204080000974</v>
      </c>
      <c r="U389" s="21">
        <v>44662</v>
      </c>
      <c r="V389" s="21">
        <v>44845</v>
      </c>
      <c r="W389" s="8" t="s">
        <v>1265</v>
      </c>
      <c r="X389" s="8" t="s">
        <v>1212</v>
      </c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20" customHeight="1" x14ac:dyDescent="0.35">
      <c r="A390" s="1"/>
      <c r="B390" s="17">
        <v>45838</v>
      </c>
      <c r="C390" s="16" t="s">
        <v>1795</v>
      </c>
      <c r="D390" s="16" t="s">
        <v>1208</v>
      </c>
      <c r="E390" s="18">
        <v>7.0449999999999999</v>
      </c>
      <c r="F390" s="9">
        <v>360320365.56999999</v>
      </c>
      <c r="G390" s="19">
        <v>46524</v>
      </c>
      <c r="H390" s="20">
        <v>45796</v>
      </c>
      <c r="I390" s="20">
        <v>45979</v>
      </c>
      <c r="J390" s="16" t="s">
        <v>1209</v>
      </c>
      <c r="K390" s="16">
        <v>2</v>
      </c>
      <c r="L390" s="16" t="s">
        <v>1796</v>
      </c>
      <c r="M390" s="9">
        <v>372996513.50999999</v>
      </c>
      <c r="N390" s="9">
        <v>2990510.96</v>
      </c>
      <c r="O390" s="9">
        <v>370006002.55000001</v>
      </c>
      <c r="P390" s="9">
        <v>1.7790182999999999</v>
      </c>
      <c r="Q390" s="9">
        <v>-1.7313156000000001</v>
      </c>
      <c r="R390" s="9">
        <v>4.5653164000000004</v>
      </c>
      <c r="S390" s="9">
        <v>-64577.47</v>
      </c>
      <c r="T390" s="9">
        <v>202406288000191</v>
      </c>
      <c r="U390" s="21">
        <v>44698</v>
      </c>
      <c r="V390" s="21">
        <v>44882</v>
      </c>
      <c r="W390" s="8" t="s">
        <v>1211</v>
      </c>
      <c r="X390" s="8" t="s">
        <v>1212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20" customHeight="1" x14ac:dyDescent="0.35">
      <c r="A391" s="1"/>
      <c r="B391" s="17">
        <v>45838</v>
      </c>
      <c r="C391" s="16" t="s">
        <v>1797</v>
      </c>
      <c r="D391" s="16" t="s">
        <v>1214</v>
      </c>
      <c r="E391" s="18">
        <v>5.5849555000000004</v>
      </c>
      <c r="F391" s="9">
        <v>360320365.56999999</v>
      </c>
      <c r="G391" s="19">
        <v>46524</v>
      </c>
      <c r="H391" s="20">
        <v>45796</v>
      </c>
      <c r="I391" s="20">
        <v>45979</v>
      </c>
      <c r="J391" s="16" t="s">
        <v>1209</v>
      </c>
      <c r="K391" s="16">
        <v>2</v>
      </c>
      <c r="L391" s="16" t="s">
        <v>1796</v>
      </c>
      <c r="M391" s="9">
        <v>-362691106.60000002</v>
      </c>
      <c r="N391" s="9">
        <v>-2370741.0299999998</v>
      </c>
      <c r="O391" s="9">
        <v>-360320365.56999999</v>
      </c>
      <c r="P391" s="9">
        <v>0</v>
      </c>
      <c r="Q391" s="9">
        <v>0</v>
      </c>
      <c r="R391" s="9">
        <v>0</v>
      </c>
      <c r="S391" s="9">
        <v>0</v>
      </c>
      <c r="T391" s="9">
        <v>202406288000191</v>
      </c>
      <c r="U391" s="21">
        <v>44698</v>
      </c>
      <c r="V391" s="21">
        <v>44882</v>
      </c>
      <c r="W391" s="8" t="s">
        <v>1211</v>
      </c>
      <c r="X391" s="8" t="s">
        <v>1212</v>
      </c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20" customHeight="1" x14ac:dyDescent="0.35">
      <c r="A392" s="1"/>
      <c r="B392" s="17">
        <v>45838</v>
      </c>
      <c r="C392" s="16" t="s">
        <v>1798</v>
      </c>
      <c r="D392" s="16" t="s">
        <v>1208</v>
      </c>
      <c r="E392" s="18">
        <v>5.4024999999999999</v>
      </c>
      <c r="F392" s="9">
        <v>250000000</v>
      </c>
      <c r="G392" s="19">
        <v>46090</v>
      </c>
      <c r="H392" s="20">
        <v>45726</v>
      </c>
      <c r="I392" s="20">
        <v>45908</v>
      </c>
      <c r="J392" s="16" t="s">
        <v>1209</v>
      </c>
      <c r="K392" s="16">
        <v>2</v>
      </c>
      <c r="L392" s="16" t="s">
        <v>1799</v>
      </c>
      <c r="M392" s="9">
        <v>-254036452.52000001</v>
      </c>
      <c r="N392" s="9">
        <v>-4181386.99</v>
      </c>
      <c r="O392" s="9">
        <v>-249855065.53</v>
      </c>
      <c r="P392" s="9">
        <v>0.67458720000000005</v>
      </c>
      <c r="Q392" s="9">
        <v>0.65660580000000002</v>
      </c>
      <c r="R392" s="9">
        <v>1.0947283999999999</v>
      </c>
      <c r="S392" s="9">
        <v>16680.18</v>
      </c>
      <c r="T392" s="9">
        <v>202103050000119</v>
      </c>
      <c r="U392" s="21">
        <v>44263</v>
      </c>
      <c r="V392" s="21">
        <v>44812</v>
      </c>
      <c r="W392" s="8" t="s">
        <v>1211</v>
      </c>
      <c r="X392" s="8" t="s">
        <v>1212</v>
      </c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20" customHeight="1" x14ac:dyDescent="0.35">
      <c r="A393" s="1"/>
      <c r="B393" s="17">
        <v>45838</v>
      </c>
      <c r="C393" s="16" t="s">
        <v>1800</v>
      </c>
      <c r="D393" s="16" t="s">
        <v>1214</v>
      </c>
      <c r="E393" s="18">
        <v>5.9903089999999999</v>
      </c>
      <c r="F393" s="9">
        <v>250000000</v>
      </c>
      <c r="G393" s="19">
        <v>46090</v>
      </c>
      <c r="H393" s="20">
        <v>45726</v>
      </c>
      <c r="I393" s="20">
        <v>45908</v>
      </c>
      <c r="J393" s="16" t="s">
        <v>1209</v>
      </c>
      <c r="K393" s="16">
        <v>2</v>
      </c>
      <c r="L393" s="16" t="s">
        <v>1799</v>
      </c>
      <c r="M393" s="9">
        <v>254636335.06999999</v>
      </c>
      <c r="N393" s="9">
        <v>4636335.07</v>
      </c>
      <c r="O393" s="9">
        <v>250000000</v>
      </c>
      <c r="P393" s="9">
        <v>0</v>
      </c>
      <c r="Q393" s="9">
        <v>0</v>
      </c>
      <c r="R393" s="9">
        <v>0</v>
      </c>
      <c r="S393" s="9">
        <v>0</v>
      </c>
      <c r="T393" s="9">
        <v>202103050000119</v>
      </c>
      <c r="U393" s="21">
        <v>44263</v>
      </c>
      <c r="V393" s="21">
        <v>44812</v>
      </c>
      <c r="W393" s="8" t="s">
        <v>1211</v>
      </c>
      <c r="X393" s="8" t="s">
        <v>1212</v>
      </c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20" customHeight="1" x14ac:dyDescent="0.35">
      <c r="A394" s="1"/>
      <c r="B394" s="17">
        <v>45838</v>
      </c>
      <c r="C394" s="16" t="s">
        <v>1801</v>
      </c>
      <c r="D394" s="16" t="s">
        <v>1208</v>
      </c>
      <c r="E394" s="18">
        <v>6.38</v>
      </c>
      <c r="F394" s="9">
        <v>100000000</v>
      </c>
      <c r="G394" s="19">
        <v>46231</v>
      </c>
      <c r="H394" s="20">
        <v>45685</v>
      </c>
      <c r="I394" s="20">
        <v>45866</v>
      </c>
      <c r="J394" s="16" t="s">
        <v>1209</v>
      </c>
      <c r="K394" s="16">
        <v>2</v>
      </c>
      <c r="L394" s="16" t="s">
        <v>1802</v>
      </c>
      <c r="M394" s="9">
        <v>103623478.73</v>
      </c>
      <c r="N394" s="9">
        <v>2691835.62</v>
      </c>
      <c r="O394" s="9">
        <v>100931643.11</v>
      </c>
      <c r="P394" s="9">
        <v>1.0286459999999999</v>
      </c>
      <c r="Q394" s="9">
        <v>-1.0012608000000001</v>
      </c>
      <c r="R394" s="9">
        <v>2.0038299999999998</v>
      </c>
      <c r="S394" s="9">
        <v>-10375.41</v>
      </c>
      <c r="T394" s="9">
        <v>202207270000143</v>
      </c>
      <c r="U394" s="21">
        <v>44770</v>
      </c>
      <c r="V394" s="21">
        <v>44770</v>
      </c>
      <c r="W394" s="8" t="s">
        <v>1211</v>
      </c>
      <c r="X394" s="8" t="s">
        <v>1212</v>
      </c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20" customHeight="1" x14ac:dyDescent="0.35">
      <c r="A395" s="1"/>
      <c r="B395" s="17">
        <v>45838</v>
      </c>
      <c r="C395" s="16" t="s">
        <v>1803</v>
      </c>
      <c r="D395" s="16" t="s">
        <v>1214</v>
      </c>
      <c r="E395" s="18">
        <v>6.1483876000000004</v>
      </c>
      <c r="F395" s="9">
        <v>100000000</v>
      </c>
      <c r="G395" s="19">
        <v>46231</v>
      </c>
      <c r="H395" s="20">
        <v>45685</v>
      </c>
      <c r="I395" s="20">
        <v>45866</v>
      </c>
      <c r="J395" s="16" t="s">
        <v>1209</v>
      </c>
      <c r="K395" s="16">
        <v>2</v>
      </c>
      <c r="L395" s="16" t="s">
        <v>1802</v>
      </c>
      <c r="M395" s="9">
        <v>-102594114.22</v>
      </c>
      <c r="N395" s="9">
        <v>-2594114.2200000002</v>
      </c>
      <c r="O395" s="9">
        <v>-100000000</v>
      </c>
      <c r="P395" s="9">
        <v>0</v>
      </c>
      <c r="Q395" s="9">
        <v>0</v>
      </c>
      <c r="R395" s="9">
        <v>0</v>
      </c>
      <c r="S395" s="9">
        <v>0</v>
      </c>
      <c r="T395" s="9">
        <v>202207270000143</v>
      </c>
      <c r="U395" s="21">
        <v>44770</v>
      </c>
      <c r="V395" s="21">
        <v>44770</v>
      </c>
      <c r="W395" s="8" t="s">
        <v>1211</v>
      </c>
      <c r="X395" s="8" t="s">
        <v>1212</v>
      </c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20" customHeight="1" x14ac:dyDescent="0.35">
      <c r="A396" s="1"/>
      <c r="B396" s="17">
        <v>45838</v>
      </c>
      <c r="C396" s="16" t="s">
        <v>1804</v>
      </c>
      <c r="D396" s="16" t="s">
        <v>1208</v>
      </c>
      <c r="E396" s="18">
        <v>6.17</v>
      </c>
      <c r="F396" s="9">
        <v>250000000</v>
      </c>
      <c r="G396" s="19">
        <v>46618</v>
      </c>
      <c r="H396" s="20">
        <v>45708</v>
      </c>
      <c r="I396" s="20">
        <v>45888</v>
      </c>
      <c r="J396" s="16" t="s">
        <v>1209</v>
      </c>
      <c r="K396" s="16">
        <v>2</v>
      </c>
      <c r="L396" s="16" t="s">
        <v>1805</v>
      </c>
      <c r="M396" s="9">
        <v>258706753.97999999</v>
      </c>
      <c r="N396" s="9">
        <v>5536095.8899999997</v>
      </c>
      <c r="O396" s="9">
        <v>253170658.09</v>
      </c>
      <c r="P396" s="9">
        <v>1.9909824</v>
      </c>
      <c r="Q396" s="9">
        <v>-1.9374707</v>
      </c>
      <c r="R396" s="9">
        <v>5.4839307000000002</v>
      </c>
      <c r="S396" s="9">
        <v>-50123.68</v>
      </c>
      <c r="T396" s="9">
        <v>202208180000018</v>
      </c>
      <c r="U396" s="21">
        <v>44792</v>
      </c>
      <c r="V396" s="21">
        <v>44792</v>
      </c>
      <c r="W396" s="8" t="s">
        <v>1211</v>
      </c>
      <c r="X396" s="8" t="s">
        <v>1212</v>
      </c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20" customHeight="1" x14ac:dyDescent="0.35">
      <c r="A397" s="1"/>
      <c r="B397" s="17">
        <v>45838</v>
      </c>
      <c r="C397" s="16" t="s">
        <v>1806</v>
      </c>
      <c r="D397" s="16" t="s">
        <v>1214</v>
      </c>
      <c r="E397" s="18">
        <v>6.0599495000000001</v>
      </c>
      <c r="F397" s="9">
        <v>250000000</v>
      </c>
      <c r="G397" s="19">
        <v>46618</v>
      </c>
      <c r="H397" s="20">
        <v>45708</v>
      </c>
      <c r="I397" s="20">
        <v>45888</v>
      </c>
      <c r="J397" s="16" t="s">
        <v>1209</v>
      </c>
      <c r="K397" s="16">
        <v>2</v>
      </c>
      <c r="L397" s="16" t="s">
        <v>1805</v>
      </c>
      <c r="M397" s="9">
        <v>-255437351.96000001</v>
      </c>
      <c r="N397" s="9">
        <v>-5437351.96</v>
      </c>
      <c r="O397" s="9">
        <v>-250000000</v>
      </c>
      <c r="P397" s="9">
        <v>0</v>
      </c>
      <c r="Q397" s="9">
        <v>0</v>
      </c>
      <c r="R397" s="9">
        <v>0</v>
      </c>
      <c r="S397" s="9">
        <v>0</v>
      </c>
      <c r="T397" s="9">
        <v>202208180000018</v>
      </c>
      <c r="U397" s="21">
        <v>44792</v>
      </c>
      <c r="V397" s="21">
        <v>44792</v>
      </c>
      <c r="W397" s="8" t="s">
        <v>1211</v>
      </c>
      <c r="X397" s="8" t="s">
        <v>1212</v>
      </c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20" customHeight="1" x14ac:dyDescent="0.35">
      <c r="A398" s="1"/>
      <c r="B398" s="17">
        <v>45838</v>
      </c>
      <c r="C398" s="16" t="s">
        <v>1807</v>
      </c>
      <c r="D398" s="16" t="s">
        <v>1208</v>
      </c>
      <c r="E398" s="18">
        <v>6.32</v>
      </c>
      <c r="F398" s="9">
        <v>250000000</v>
      </c>
      <c r="G398" s="19">
        <v>46260</v>
      </c>
      <c r="H398" s="20">
        <v>45715</v>
      </c>
      <c r="I398" s="20">
        <v>45895</v>
      </c>
      <c r="J398" s="16" t="s">
        <v>1209</v>
      </c>
      <c r="K398" s="16">
        <v>2</v>
      </c>
      <c r="L398" s="16" t="s">
        <v>1808</v>
      </c>
      <c r="M398" s="9">
        <v>-257678733.36000001</v>
      </c>
      <c r="N398" s="9">
        <v>-5367671.2300000004</v>
      </c>
      <c r="O398" s="9">
        <v>-252311062.13</v>
      </c>
      <c r="P398" s="9">
        <v>1.1086438999999999</v>
      </c>
      <c r="Q398" s="9">
        <v>1.0791066</v>
      </c>
      <c r="R398" s="9">
        <v>2.2308517000000001</v>
      </c>
      <c r="S398" s="9">
        <v>27806.28</v>
      </c>
      <c r="T398" s="9">
        <v>202208250000450</v>
      </c>
      <c r="U398" s="21">
        <v>44799</v>
      </c>
      <c r="V398" s="21">
        <v>44799</v>
      </c>
      <c r="W398" s="8" t="s">
        <v>1211</v>
      </c>
      <c r="X398" s="8" t="s">
        <v>1212</v>
      </c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20" customHeight="1" x14ac:dyDescent="0.35">
      <c r="A399" s="1"/>
      <c r="B399" s="17">
        <v>45838</v>
      </c>
      <c r="C399" s="16" t="s">
        <v>1809</v>
      </c>
      <c r="D399" s="16" t="s">
        <v>1214</v>
      </c>
      <c r="E399" s="18">
        <v>6.0331910000000004</v>
      </c>
      <c r="F399" s="9">
        <v>250000000</v>
      </c>
      <c r="G399" s="19">
        <v>46260</v>
      </c>
      <c r="H399" s="20">
        <v>45715</v>
      </c>
      <c r="I399" s="20">
        <v>45895</v>
      </c>
      <c r="J399" s="16" t="s">
        <v>1209</v>
      </c>
      <c r="K399" s="16">
        <v>2</v>
      </c>
      <c r="L399" s="16" t="s">
        <v>1808</v>
      </c>
      <c r="M399" s="9">
        <v>255124080</v>
      </c>
      <c r="N399" s="9">
        <v>5124080</v>
      </c>
      <c r="O399" s="9">
        <v>250000000</v>
      </c>
      <c r="P399" s="9">
        <v>0</v>
      </c>
      <c r="Q399" s="9">
        <v>0</v>
      </c>
      <c r="R399" s="9">
        <v>0</v>
      </c>
      <c r="S399" s="9">
        <v>0</v>
      </c>
      <c r="T399" s="9">
        <v>202208250000450</v>
      </c>
      <c r="U399" s="21">
        <v>44799</v>
      </c>
      <c r="V399" s="21">
        <v>44799</v>
      </c>
      <c r="W399" s="8" t="s">
        <v>1211</v>
      </c>
      <c r="X399" s="8" t="s">
        <v>1212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20" customHeight="1" x14ac:dyDescent="0.35">
      <c r="A400" s="1"/>
      <c r="B400" s="17">
        <v>45838</v>
      </c>
      <c r="C400" s="16" t="s">
        <v>1810</v>
      </c>
      <c r="D400" s="16" t="s">
        <v>1208</v>
      </c>
      <c r="E400" s="18">
        <v>6.4024999999999999</v>
      </c>
      <c r="F400" s="9">
        <v>250000000</v>
      </c>
      <c r="G400" s="19">
        <v>46624</v>
      </c>
      <c r="H400" s="20">
        <v>45713</v>
      </c>
      <c r="I400" s="20">
        <v>45894</v>
      </c>
      <c r="J400" s="16" t="s">
        <v>1209</v>
      </c>
      <c r="K400" s="16">
        <v>2</v>
      </c>
      <c r="L400" s="16" t="s">
        <v>1811</v>
      </c>
      <c r="M400" s="9">
        <v>-259875672.21000001</v>
      </c>
      <c r="N400" s="9">
        <v>-5525445.21</v>
      </c>
      <c r="O400" s="9">
        <v>-254350227</v>
      </c>
      <c r="P400" s="9">
        <v>2.0024883</v>
      </c>
      <c r="Q400" s="9">
        <v>1.948661</v>
      </c>
      <c r="R400" s="9">
        <v>5.5360595000000004</v>
      </c>
      <c r="S400" s="9">
        <v>50640.959999999999</v>
      </c>
      <c r="T400" s="9">
        <v>202208240000308</v>
      </c>
      <c r="U400" s="21">
        <v>44798</v>
      </c>
      <c r="V400" s="21">
        <v>44798</v>
      </c>
      <c r="W400" s="8" t="s">
        <v>1211</v>
      </c>
      <c r="X400" s="8" t="s">
        <v>1212</v>
      </c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20" customHeight="1" x14ac:dyDescent="0.35">
      <c r="A401" s="1"/>
      <c r="B401" s="17">
        <v>45838</v>
      </c>
      <c r="C401" s="16" t="s">
        <v>1812</v>
      </c>
      <c r="D401" s="16" t="s">
        <v>1214</v>
      </c>
      <c r="E401" s="18">
        <v>6.0410953999999997</v>
      </c>
      <c r="F401" s="9">
        <v>250000000</v>
      </c>
      <c r="G401" s="19">
        <v>46624</v>
      </c>
      <c r="H401" s="20">
        <v>45713</v>
      </c>
      <c r="I401" s="20">
        <v>45894</v>
      </c>
      <c r="J401" s="16" t="s">
        <v>1209</v>
      </c>
      <c r="K401" s="16">
        <v>2</v>
      </c>
      <c r="L401" s="16" t="s">
        <v>1811</v>
      </c>
      <c r="M401" s="9">
        <v>255213548.12</v>
      </c>
      <c r="N401" s="9">
        <v>5213548.12</v>
      </c>
      <c r="O401" s="9">
        <v>250000000</v>
      </c>
      <c r="P401" s="9">
        <v>0</v>
      </c>
      <c r="Q401" s="9">
        <v>0</v>
      </c>
      <c r="R401" s="9">
        <v>0</v>
      </c>
      <c r="S401" s="9">
        <v>0</v>
      </c>
      <c r="T401" s="9">
        <v>202208240000308</v>
      </c>
      <c r="U401" s="21">
        <v>44798</v>
      </c>
      <c r="V401" s="21">
        <v>44798</v>
      </c>
      <c r="W401" s="8" t="s">
        <v>1211</v>
      </c>
      <c r="X401" s="8" t="s">
        <v>1212</v>
      </c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20" customHeight="1" x14ac:dyDescent="0.35">
      <c r="A402" s="1"/>
      <c r="B402" s="17">
        <v>45838</v>
      </c>
      <c r="C402" s="16" t="s">
        <v>1813</v>
      </c>
      <c r="D402" s="16" t="s">
        <v>1208</v>
      </c>
      <c r="E402" s="18">
        <v>4.1950000000000003</v>
      </c>
      <c r="F402" s="9">
        <v>500000000</v>
      </c>
      <c r="G402" s="19">
        <v>45852</v>
      </c>
      <c r="H402" s="20">
        <v>45671</v>
      </c>
      <c r="I402" s="20">
        <v>45852</v>
      </c>
      <c r="J402" s="16" t="s">
        <v>1209</v>
      </c>
      <c r="K402" s="16">
        <v>2</v>
      </c>
      <c r="L402" s="16" t="s">
        <v>1814</v>
      </c>
      <c r="M402" s="9">
        <v>-509407422.81</v>
      </c>
      <c r="N402" s="9">
        <v>-9654246.5800000001</v>
      </c>
      <c r="O402" s="9">
        <v>-499753176.23000002</v>
      </c>
      <c r="P402" s="9">
        <v>3.5616399999999999E-2</v>
      </c>
      <c r="Q402" s="9">
        <v>3.3766699999999997E-2</v>
      </c>
      <c r="R402" s="9">
        <v>3.6813100000000001E-2</v>
      </c>
      <c r="S402" s="9">
        <v>1720.1</v>
      </c>
      <c r="T402" s="9">
        <v>202007130000019</v>
      </c>
      <c r="U402" s="21">
        <v>44026</v>
      </c>
      <c r="V402" s="21">
        <v>44756</v>
      </c>
      <c r="W402" s="8" t="s">
        <v>1211</v>
      </c>
      <c r="X402" s="8" t="s">
        <v>1212</v>
      </c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20" customHeight="1" x14ac:dyDescent="0.35">
      <c r="A403" s="1"/>
      <c r="B403" s="17">
        <v>45838</v>
      </c>
      <c r="C403" s="16" t="s">
        <v>1815</v>
      </c>
      <c r="D403" s="16" t="s">
        <v>1214</v>
      </c>
      <c r="E403" s="18">
        <v>6.2038470999999999</v>
      </c>
      <c r="F403" s="9">
        <v>500000000</v>
      </c>
      <c r="G403" s="19">
        <v>45852</v>
      </c>
      <c r="H403" s="20">
        <v>45671</v>
      </c>
      <c r="I403" s="20">
        <v>45852</v>
      </c>
      <c r="J403" s="16" t="s">
        <v>1209</v>
      </c>
      <c r="K403" s="16">
        <v>2</v>
      </c>
      <c r="L403" s="16" t="s">
        <v>1814</v>
      </c>
      <c r="M403" s="9">
        <v>514277346.74000001</v>
      </c>
      <c r="N403" s="9">
        <v>14277346.74</v>
      </c>
      <c r="O403" s="9">
        <v>500000000</v>
      </c>
      <c r="P403" s="9">
        <v>0</v>
      </c>
      <c r="Q403" s="9">
        <v>0</v>
      </c>
      <c r="R403" s="9">
        <v>0</v>
      </c>
      <c r="S403" s="9">
        <v>0</v>
      </c>
      <c r="T403" s="9">
        <v>202007130000019</v>
      </c>
      <c r="U403" s="21">
        <v>44026</v>
      </c>
      <c r="V403" s="21">
        <v>44756</v>
      </c>
      <c r="W403" s="8" t="s">
        <v>1211</v>
      </c>
      <c r="X403" s="8" t="s">
        <v>1212</v>
      </c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20" customHeight="1" x14ac:dyDescent="0.35">
      <c r="A404" s="1"/>
      <c r="B404" s="17">
        <v>45838</v>
      </c>
      <c r="C404" s="16" t="s">
        <v>1816</v>
      </c>
      <c r="D404" s="16" t="s">
        <v>1208</v>
      </c>
      <c r="E404" s="18">
        <v>7.25</v>
      </c>
      <c r="F404" s="9">
        <v>250000000</v>
      </c>
      <c r="G404" s="19">
        <v>46555</v>
      </c>
      <c r="H404" s="20">
        <v>45825</v>
      </c>
      <c r="I404" s="20">
        <v>46008</v>
      </c>
      <c r="J404" s="16" t="s">
        <v>1209</v>
      </c>
      <c r="K404" s="16">
        <v>2</v>
      </c>
      <c r="L404" s="16" t="s">
        <v>1817</v>
      </c>
      <c r="M404" s="9">
        <v>-258635769.22999999</v>
      </c>
      <c r="N404" s="9">
        <v>-695205.48</v>
      </c>
      <c r="O404" s="9">
        <v>-257940563.75</v>
      </c>
      <c r="P404" s="9">
        <v>1.8609304</v>
      </c>
      <c r="Q404" s="9">
        <v>1.8109974</v>
      </c>
      <c r="R404" s="9">
        <v>4.8896866000000001</v>
      </c>
      <c r="S404" s="9">
        <v>46838.87</v>
      </c>
      <c r="T404" s="9">
        <v>202206160000253</v>
      </c>
      <c r="U404" s="21">
        <v>44729</v>
      </c>
      <c r="V404" s="21">
        <v>44729</v>
      </c>
      <c r="W404" s="8" t="s">
        <v>1211</v>
      </c>
      <c r="X404" s="8" t="s">
        <v>1212</v>
      </c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20" customHeight="1" x14ac:dyDescent="0.35">
      <c r="A405" s="1"/>
      <c r="B405" s="17">
        <v>45838</v>
      </c>
      <c r="C405" s="16" t="s">
        <v>1818</v>
      </c>
      <c r="D405" s="16" t="s">
        <v>1214</v>
      </c>
      <c r="E405" s="18">
        <v>5.3440288000000002</v>
      </c>
      <c r="F405" s="9">
        <v>250000000</v>
      </c>
      <c r="G405" s="19">
        <v>46555</v>
      </c>
      <c r="H405" s="20">
        <v>45825</v>
      </c>
      <c r="I405" s="20">
        <v>46008</v>
      </c>
      <c r="J405" s="16" t="s">
        <v>1209</v>
      </c>
      <c r="K405" s="16">
        <v>2</v>
      </c>
      <c r="L405" s="16" t="s">
        <v>1817</v>
      </c>
      <c r="M405" s="9">
        <v>250512441.12</v>
      </c>
      <c r="N405" s="9">
        <v>512441.12</v>
      </c>
      <c r="O405" s="9">
        <v>250000000</v>
      </c>
      <c r="P405" s="9">
        <v>0</v>
      </c>
      <c r="Q405" s="9">
        <v>0</v>
      </c>
      <c r="R405" s="9">
        <v>0</v>
      </c>
      <c r="S405" s="9">
        <v>0</v>
      </c>
      <c r="T405" s="9">
        <v>202206160000253</v>
      </c>
      <c r="U405" s="21">
        <v>44729</v>
      </c>
      <c r="V405" s="21">
        <v>44729</v>
      </c>
      <c r="W405" s="8" t="s">
        <v>1211</v>
      </c>
      <c r="X405" s="8" t="s">
        <v>1212</v>
      </c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20" customHeight="1" x14ac:dyDescent="0.35">
      <c r="A406" s="1"/>
      <c r="B406" s="17">
        <v>45838</v>
      </c>
      <c r="C406" s="16" t="s">
        <v>1819</v>
      </c>
      <c r="D406" s="16" t="s">
        <v>1208</v>
      </c>
      <c r="E406" s="18">
        <v>5.3</v>
      </c>
      <c r="F406" s="9">
        <v>250000000</v>
      </c>
      <c r="G406" s="19">
        <v>46223</v>
      </c>
      <c r="H406" s="20">
        <v>45677</v>
      </c>
      <c r="I406" s="20">
        <v>45859</v>
      </c>
      <c r="J406" s="16" t="s">
        <v>1209</v>
      </c>
      <c r="K406" s="16">
        <v>2</v>
      </c>
      <c r="L406" s="16" t="s">
        <v>1820</v>
      </c>
      <c r="M406" s="9">
        <v>255447351.33000001</v>
      </c>
      <c r="N406" s="9">
        <v>5880821.9199999999</v>
      </c>
      <c r="O406" s="9">
        <v>249566529.41</v>
      </c>
      <c r="P406" s="9">
        <v>1.013825</v>
      </c>
      <c r="Q406" s="9">
        <v>-0.98684000000000005</v>
      </c>
      <c r="R406" s="9">
        <v>1.9583632</v>
      </c>
      <c r="S406" s="9">
        <v>-25208.57</v>
      </c>
      <c r="T406" s="9">
        <v>202107190000003</v>
      </c>
      <c r="U406" s="21">
        <v>44397</v>
      </c>
      <c r="V406" s="21">
        <v>44762</v>
      </c>
      <c r="W406" s="8" t="s">
        <v>1211</v>
      </c>
      <c r="X406" s="8" t="s">
        <v>1212</v>
      </c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20" customHeight="1" x14ac:dyDescent="0.35">
      <c r="A407" s="1"/>
      <c r="B407" s="17">
        <v>45838</v>
      </c>
      <c r="C407" s="16" t="s">
        <v>1821</v>
      </c>
      <c r="D407" s="16" t="s">
        <v>1214</v>
      </c>
      <c r="E407" s="18">
        <v>6.1820596999999999</v>
      </c>
      <c r="F407" s="9">
        <v>250000000</v>
      </c>
      <c r="G407" s="19">
        <v>46223</v>
      </c>
      <c r="H407" s="20">
        <v>45677</v>
      </c>
      <c r="I407" s="20">
        <v>45859</v>
      </c>
      <c r="J407" s="16" t="s">
        <v>1209</v>
      </c>
      <c r="K407" s="16">
        <v>2</v>
      </c>
      <c r="L407" s="16" t="s">
        <v>1820</v>
      </c>
      <c r="M407" s="9">
        <v>-256859545.66</v>
      </c>
      <c r="N407" s="9">
        <v>-6859545.6600000001</v>
      </c>
      <c r="O407" s="9">
        <v>-250000000</v>
      </c>
      <c r="P407" s="9">
        <v>0</v>
      </c>
      <c r="Q407" s="9">
        <v>0</v>
      </c>
      <c r="R407" s="9">
        <v>0</v>
      </c>
      <c r="S407" s="9">
        <v>0</v>
      </c>
      <c r="T407" s="9">
        <v>202107190000003</v>
      </c>
      <c r="U407" s="21">
        <v>44397</v>
      </c>
      <c r="V407" s="21">
        <v>44762</v>
      </c>
      <c r="W407" s="8" t="s">
        <v>1211</v>
      </c>
      <c r="X407" s="8" t="s">
        <v>1212</v>
      </c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20" customHeight="1" x14ac:dyDescent="0.35">
      <c r="A408" s="1"/>
      <c r="B408" s="17">
        <v>45838</v>
      </c>
      <c r="C408" s="16" t="s">
        <v>1822</v>
      </c>
      <c r="D408" s="16" t="s">
        <v>1208</v>
      </c>
      <c r="E408" s="18">
        <v>6.42</v>
      </c>
      <c r="F408" s="9">
        <v>250000000</v>
      </c>
      <c r="G408" s="19">
        <v>46267</v>
      </c>
      <c r="H408" s="20">
        <v>45719</v>
      </c>
      <c r="I408" s="20">
        <v>45902</v>
      </c>
      <c r="J408" s="16" t="s">
        <v>1209</v>
      </c>
      <c r="K408" s="16">
        <v>2</v>
      </c>
      <c r="L408" s="16" t="s">
        <v>1823</v>
      </c>
      <c r="M408" s="9">
        <v>257899717.56</v>
      </c>
      <c r="N408" s="9">
        <v>5276712.33</v>
      </c>
      <c r="O408" s="9">
        <v>252623005.22999999</v>
      </c>
      <c r="P408" s="9">
        <v>1.1266862</v>
      </c>
      <c r="Q408" s="9">
        <v>-1.0966625000000001</v>
      </c>
      <c r="R408" s="9">
        <v>2.2843718000000002</v>
      </c>
      <c r="S408" s="9">
        <v>-28282.9</v>
      </c>
      <c r="T408" s="9">
        <v>202209010000047</v>
      </c>
      <c r="U408" s="21">
        <v>44806</v>
      </c>
      <c r="V408" s="21">
        <v>44806</v>
      </c>
      <c r="W408" s="8" t="s">
        <v>1211</v>
      </c>
      <c r="X408" s="8" t="s">
        <v>1212</v>
      </c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20" customHeight="1" x14ac:dyDescent="0.35">
      <c r="A409" s="1"/>
      <c r="B409" s="17">
        <v>45838</v>
      </c>
      <c r="C409" s="16" t="s">
        <v>1824</v>
      </c>
      <c r="D409" s="16" t="s">
        <v>1214</v>
      </c>
      <c r="E409" s="18">
        <v>6.0167155000000001</v>
      </c>
      <c r="F409" s="9">
        <v>250000000</v>
      </c>
      <c r="G409" s="19">
        <v>46267</v>
      </c>
      <c r="H409" s="20">
        <v>45719</v>
      </c>
      <c r="I409" s="20">
        <v>45902</v>
      </c>
      <c r="J409" s="16" t="s">
        <v>1209</v>
      </c>
      <c r="K409" s="16">
        <v>2</v>
      </c>
      <c r="L409" s="16" t="s">
        <v>1823</v>
      </c>
      <c r="M409" s="9">
        <v>-254945245.59</v>
      </c>
      <c r="N409" s="9">
        <v>-4945245.59</v>
      </c>
      <c r="O409" s="9">
        <v>-250000000</v>
      </c>
      <c r="P409" s="9">
        <v>0</v>
      </c>
      <c r="Q409" s="9">
        <v>0</v>
      </c>
      <c r="R409" s="9">
        <v>0</v>
      </c>
      <c r="S409" s="9">
        <v>0</v>
      </c>
      <c r="T409" s="9">
        <v>202209010000047</v>
      </c>
      <c r="U409" s="21">
        <v>44806</v>
      </c>
      <c r="V409" s="21">
        <v>44806</v>
      </c>
      <c r="W409" s="8" t="s">
        <v>1211</v>
      </c>
      <c r="X409" s="8" t="s">
        <v>1212</v>
      </c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20" customHeight="1" x14ac:dyDescent="0.35">
      <c r="A410" s="1"/>
      <c r="B410" s="17">
        <v>45838</v>
      </c>
      <c r="C410" s="16" t="s">
        <v>1825</v>
      </c>
      <c r="D410" s="16" t="s">
        <v>1208</v>
      </c>
      <c r="E410" s="18">
        <v>5.3574999999999999</v>
      </c>
      <c r="F410" s="9">
        <v>1250000000</v>
      </c>
      <c r="G410" s="19">
        <v>46378</v>
      </c>
      <c r="H410" s="20">
        <v>45831</v>
      </c>
      <c r="I410" s="20">
        <v>46013</v>
      </c>
      <c r="J410" s="16" t="s">
        <v>1209</v>
      </c>
      <c r="K410" s="16">
        <v>2</v>
      </c>
      <c r="L410" s="16" t="s">
        <v>1826</v>
      </c>
      <c r="M410" s="9">
        <v>-1249102273.27</v>
      </c>
      <c r="N410" s="9">
        <v>-1467808.22</v>
      </c>
      <c r="O410" s="9">
        <v>-1247634465.05</v>
      </c>
      <c r="P410" s="9">
        <v>1.4379439000000001</v>
      </c>
      <c r="Q410" s="9">
        <v>1.3995188000000001</v>
      </c>
      <c r="R410" s="9">
        <v>3.2668143000000001</v>
      </c>
      <c r="S410" s="9">
        <v>174814.21</v>
      </c>
      <c r="T410" s="9">
        <v>202112210000344</v>
      </c>
      <c r="U410" s="21">
        <v>44552</v>
      </c>
      <c r="V410" s="21">
        <v>44734</v>
      </c>
      <c r="W410" s="8" t="s">
        <v>1211</v>
      </c>
      <c r="X410" s="8" t="s">
        <v>1212</v>
      </c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20" customHeight="1" x14ac:dyDescent="0.35">
      <c r="A411" s="1"/>
      <c r="B411" s="17">
        <v>45838</v>
      </c>
      <c r="C411" s="16" t="s">
        <v>1827</v>
      </c>
      <c r="D411" s="16" t="s">
        <v>1214</v>
      </c>
      <c r="E411" s="18">
        <v>5.3712147999999997</v>
      </c>
      <c r="F411" s="9">
        <v>1250000000</v>
      </c>
      <c r="G411" s="19">
        <v>46378</v>
      </c>
      <c r="H411" s="20">
        <v>45831</v>
      </c>
      <c r="I411" s="20">
        <v>46013</v>
      </c>
      <c r="J411" s="16" t="s">
        <v>1209</v>
      </c>
      <c r="K411" s="16">
        <v>2</v>
      </c>
      <c r="L411" s="16" t="s">
        <v>1826</v>
      </c>
      <c r="M411" s="9">
        <v>1251471565.71</v>
      </c>
      <c r="N411" s="9">
        <v>1471565.71</v>
      </c>
      <c r="O411" s="9">
        <v>1250000000</v>
      </c>
      <c r="P411" s="9">
        <v>0</v>
      </c>
      <c r="Q411" s="9">
        <v>0</v>
      </c>
      <c r="R411" s="9">
        <v>0</v>
      </c>
      <c r="S411" s="9">
        <v>0</v>
      </c>
      <c r="T411" s="9">
        <v>202112210000344</v>
      </c>
      <c r="U411" s="21">
        <v>44552</v>
      </c>
      <c r="V411" s="21">
        <v>44734</v>
      </c>
      <c r="W411" s="8" t="s">
        <v>1211</v>
      </c>
      <c r="X411" s="8" t="s">
        <v>1212</v>
      </c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20" customHeight="1" x14ac:dyDescent="0.35">
      <c r="A412" s="1"/>
      <c r="B412" s="17">
        <v>45838</v>
      </c>
      <c r="C412" s="16" t="s">
        <v>1828</v>
      </c>
      <c r="D412" s="16" t="s">
        <v>1208</v>
      </c>
      <c r="E412" s="18">
        <v>5.73</v>
      </c>
      <c r="F412" s="9">
        <v>100000000</v>
      </c>
      <c r="G412" s="19">
        <v>48163</v>
      </c>
      <c r="H412" s="20">
        <v>45790</v>
      </c>
      <c r="I412" s="20">
        <v>45972</v>
      </c>
      <c r="J412" s="16" t="s">
        <v>1209</v>
      </c>
      <c r="K412" s="16">
        <v>2</v>
      </c>
      <c r="L412" s="16" t="s">
        <v>1829</v>
      </c>
      <c r="M412" s="9">
        <v>-100321283.97</v>
      </c>
      <c r="N412" s="9">
        <v>-769232.88</v>
      </c>
      <c r="O412" s="9">
        <v>-99552051.090000004</v>
      </c>
      <c r="P412" s="9">
        <v>5.3771671999999997</v>
      </c>
      <c r="Q412" s="9">
        <v>5.2294283000000004</v>
      </c>
      <c r="R412" s="9">
        <v>26.407074099999999</v>
      </c>
      <c r="S412" s="9">
        <v>52462.3</v>
      </c>
      <c r="T412" s="9">
        <v>202111100000139</v>
      </c>
      <c r="U412" s="21">
        <v>44511</v>
      </c>
      <c r="V412" s="21">
        <v>44876</v>
      </c>
      <c r="W412" s="8" t="s">
        <v>1211</v>
      </c>
      <c r="X412" s="8" t="s">
        <v>1212</v>
      </c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20" customHeight="1" x14ac:dyDescent="0.35">
      <c r="A413" s="1"/>
      <c r="B413" s="17">
        <v>45838</v>
      </c>
      <c r="C413" s="16" t="s">
        <v>1830</v>
      </c>
      <c r="D413" s="16" t="s">
        <v>1214</v>
      </c>
      <c r="E413" s="18">
        <v>5.6279044999999996</v>
      </c>
      <c r="F413" s="9">
        <v>100000000</v>
      </c>
      <c r="G413" s="19">
        <v>48163</v>
      </c>
      <c r="H413" s="20">
        <v>45790</v>
      </c>
      <c r="I413" s="20">
        <v>45972</v>
      </c>
      <c r="J413" s="16" t="s">
        <v>1209</v>
      </c>
      <c r="K413" s="16">
        <v>2</v>
      </c>
      <c r="L413" s="16" t="s">
        <v>1829</v>
      </c>
      <c r="M413" s="9">
        <v>100755526.90000001</v>
      </c>
      <c r="N413" s="9">
        <v>755526.9</v>
      </c>
      <c r="O413" s="9">
        <v>100000000</v>
      </c>
      <c r="P413" s="9"/>
      <c r="Q413" s="9"/>
      <c r="R413" s="9"/>
      <c r="S413" s="9"/>
      <c r="T413" s="9">
        <v>202111100000139</v>
      </c>
      <c r="U413" s="21">
        <v>44511</v>
      </c>
      <c r="V413" s="21">
        <v>44876</v>
      </c>
      <c r="W413" s="8" t="s">
        <v>1211</v>
      </c>
      <c r="X413" s="8" t="s">
        <v>1212</v>
      </c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20" customHeight="1" x14ac:dyDescent="0.35">
      <c r="A414" s="1"/>
      <c r="B414" s="17">
        <v>45838</v>
      </c>
      <c r="C414" s="16" t="s">
        <v>1831</v>
      </c>
      <c r="D414" s="16" t="s">
        <v>1208</v>
      </c>
      <c r="E414" s="18">
        <v>5.3449999999999998</v>
      </c>
      <c r="F414" s="9">
        <v>250000000</v>
      </c>
      <c r="G414" s="19">
        <v>46380</v>
      </c>
      <c r="H414" s="20">
        <v>45832</v>
      </c>
      <c r="I414" s="20">
        <v>46015</v>
      </c>
      <c r="J414" s="16" t="s">
        <v>1209</v>
      </c>
      <c r="K414" s="16">
        <v>2</v>
      </c>
      <c r="L414" s="16" t="s">
        <v>1832</v>
      </c>
      <c r="M414" s="9">
        <v>249736517.09999999</v>
      </c>
      <c r="N414" s="9">
        <v>256267.12</v>
      </c>
      <c r="O414" s="9">
        <v>249480249.97999999</v>
      </c>
      <c r="P414" s="9">
        <v>1.4433693999999999</v>
      </c>
      <c r="Q414" s="9">
        <v>-1.4047974000000001</v>
      </c>
      <c r="R414" s="9">
        <v>3.2853479999999999</v>
      </c>
      <c r="S414" s="9">
        <v>-35082.92</v>
      </c>
      <c r="T414" s="9">
        <v>202112230000220</v>
      </c>
      <c r="U414" s="21">
        <v>44554</v>
      </c>
      <c r="V414" s="21">
        <v>44736</v>
      </c>
      <c r="W414" s="8" t="s">
        <v>1211</v>
      </c>
      <c r="X414" s="8" t="s">
        <v>1212</v>
      </c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20" customHeight="1" x14ac:dyDescent="0.35">
      <c r="A415" s="1"/>
      <c r="B415" s="17">
        <v>45838</v>
      </c>
      <c r="C415" s="16" t="s">
        <v>1833</v>
      </c>
      <c r="D415" s="16" t="s">
        <v>1214</v>
      </c>
      <c r="E415" s="18">
        <v>5.3806070000000004</v>
      </c>
      <c r="F415" s="9">
        <v>250000000</v>
      </c>
      <c r="G415" s="19">
        <v>46380</v>
      </c>
      <c r="H415" s="20">
        <v>45832</v>
      </c>
      <c r="I415" s="20">
        <v>46015</v>
      </c>
      <c r="J415" s="16" t="s">
        <v>1209</v>
      </c>
      <c r="K415" s="16">
        <v>2</v>
      </c>
      <c r="L415" s="16" t="s">
        <v>1832</v>
      </c>
      <c r="M415" s="9">
        <v>-250257974.31</v>
      </c>
      <c r="N415" s="9">
        <v>-257974.31</v>
      </c>
      <c r="O415" s="9">
        <v>-250000000</v>
      </c>
      <c r="P415" s="9">
        <v>0</v>
      </c>
      <c r="Q415" s="9">
        <v>0</v>
      </c>
      <c r="R415" s="9">
        <v>0</v>
      </c>
      <c r="S415" s="9">
        <v>0</v>
      </c>
      <c r="T415" s="9">
        <v>202112230000220</v>
      </c>
      <c r="U415" s="21">
        <v>44554</v>
      </c>
      <c r="V415" s="21">
        <v>44736</v>
      </c>
      <c r="W415" s="8" t="s">
        <v>1211</v>
      </c>
      <c r="X415" s="8" t="s">
        <v>1212</v>
      </c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20" customHeight="1" x14ac:dyDescent="0.35">
      <c r="A416" s="1"/>
      <c r="B416" s="17">
        <v>45838</v>
      </c>
      <c r="C416" s="16" t="s">
        <v>1834</v>
      </c>
      <c r="D416" s="16" t="s">
        <v>1208</v>
      </c>
      <c r="E416" s="18">
        <v>6.5075000000000003</v>
      </c>
      <c r="F416" s="9">
        <v>250000000</v>
      </c>
      <c r="G416" s="19">
        <v>46582</v>
      </c>
      <c r="H416" s="20">
        <v>45671</v>
      </c>
      <c r="I416" s="20">
        <v>45852</v>
      </c>
      <c r="J416" s="16" t="s">
        <v>1209</v>
      </c>
      <c r="K416" s="16">
        <v>2</v>
      </c>
      <c r="L416" s="16" t="s">
        <v>1835</v>
      </c>
      <c r="M416" s="9">
        <v>262164123.80000001</v>
      </c>
      <c r="N416" s="9">
        <v>7488082.1900000004</v>
      </c>
      <c r="O416" s="9">
        <v>254676041.61000001</v>
      </c>
      <c r="P416" s="9">
        <v>1.8853711</v>
      </c>
      <c r="Q416" s="9">
        <v>-1.8347441</v>
      </c>
      <c r="R416" s="9">
        <v>5.0597896999999996</v>
      </c>
      <c r="S416" s="9">
        <v>-48100.41</v>
      </c>
      <c r="T416" s="9">
        <v>202207130000558</v>
      </c>
      <c r="U416" s="21">
        <v>44756</v>
      </c>
      <c r="V416" s="21">
        <v>44756</v>
      </c>
      <c r="W416" s="8" t="s">
        <v>1211</v>
      </c>
      <c r="X416" s="8" t="s">
        <v>1212</v>
      </c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20" customHeight="1" x14ac:dyDescent="0.35">
      <c r="A417" s="1"/>
      <c r="B417" s="17">
        <v>45838</v>
      </c>
      <c r="C417" s="16" t="s">
        <v>1836</v>
      </c>
      <c r="D417" s="16" t="s">
        <v>1214</v>
      </c>
      <c r="E417" s="18">
        <v>6.2038470999999999</v>
      </c>
      <c r="F417" s="9">
        <v>250000000</v>
      </c>
      <c r="G417" s="19">
        <v>46582</v>
      </c>
      <c r="H417" s="20">
        <v>45671</v>
      </c>
      <c r="I417" s="20">
        <v>45852</v>
      </c>
      <c r="J417" s="16" t="s">
        <v>1209</v>
      </c>
      <c r="K417" s="16">
        <v>2</v>
      </c>
      <c r="L417" s="16" t="s">
        <v>1835</v>
      </c>
      <c r="M417" s="9">
        <v>-257138673.41999999</v>
      </c>
      <c r="N417" s="9">
        <v>-7138673.4199999999</v>
      </c>
      <c r="O417" s="9">
        <v>-250000000</v>
      </c>
      <c r="P417" s="9">
        <v>0</v>
      </c>
      <c r="Q417" s="9">
        <v>0</v>
      </c>
      <c r="R417" s="9">
        <v>0</v>
      </c>
      <c r="S417" s="9">
        <v>0</v>
      </c>
      <c r="T417" s="9">
        <v>202207130000558</v>
      </c>
      <c r="U417" s="21">
        <v>44756</v>
      </c>
      <c r="V417" s="21">
        <v>44756</v>
      </c>
      <c r="W417" s="8" t="s">
        <v>1211</v>
      </c>
      <c r="X417" s="8" t="s">
        <v>1212</v>
      </c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20" customHeight="1" x14ac:dyDescent="0.35">
      <c r="A418" s="1"/>
      <c r="B418" s="17">
        <v>45838</v>
      </c>
      <c r="C418" s="16" t="s">
        <v>1837</v>
      </c>
      <c r="D418" s="16" t="s">
        <v>1208</v>
      </c>
      <c r="E418" s="18">
        <v>6.4550000000000001</v>
      </c>
      <c r="F418" s="9">
        <v>500000000</v>
      </c>
      <c r="G418" s="19">
        <v>46636</v>
      </c>
      <c r="H418" s="20">
        <v>45722</v>
      </c>
      <c r="I418" s="20">
        <v>45908</v>
      </c>
      <c r="J418" s="16" t="s">
        <v>1209</v>
      </c>
      <c r="K418" s="16">
        <v>2</v>
      </c>
      <c r="L418" s="16" t="s">
        <v>1838</v>
      </c>
      <c r="M418" s="9">
        <v>-519677415.44999999</v>
      </c>
      <c r="N418" s="9">
        <v>-10345684.93</v>
      </c>
      <c r="O418" s="9">
        <v>-509331730.51999998</v>
      </c>
      <c r="P418" s="9">
        <v>2.0333874000000001</v>
      </c>
      <c r="Q418" s="9">
        <v>1.9787134</v>
      </c>
      <c r="R418" s="9">
        <v>5.6672539000000004</v>
      </c>
      <c r="S418" s="9">
        <v>102829.27</v>
      </c>
      <c r="T418" s="9">
        <v>202209050000019</v>
      </c>
      <c r="U418" s="21">
        <v>44810</v>
      </c>
      <c r="V418" s="21">
        <v>44810</v>
      </c>
      <c r="W418" s="8" t="s">
        <v>1211</v>
      </c>
      <c r="X418" s="8" t="s">
        <v>1212</v>
      </c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20" customHeight="1" x14ac:dyDescent="0.35">
      <c r="A419" s="1"/>
      <c r="B419" s="17">
        <v>45838</v>
      </c>
      <c r="C419" s="16" t="s">
        <v>1839</v>
      </c>
      <c r="D419" s="16" t="s">
        <v>1214</v>
      </c>
      <c r="E419" s="18">
        <v>6.0049194999999997</v>
      </c>
      <c r="F419" s="9">
        <v>500000000</v>
      </c>
      <c r="G419" s="19">
        <v>46636</v>
      </c>
      <c r="H419" s="20">
        <v>45722</v>
      </c>
      <c r="I419" s="20">
        <v>45908</v>
      </c>
      <c r="J419" s="16" t="s">
        <v>1209</v>
      </c>
      <c r="K419" s="16">
        <v>2</v>
      </c>
      <c r="L419" s="16" t="s">
        <v>1838</v>
      </c>
      <c r="M419" s="9">
        <v>509624323.08999997</v>
      </c>
      <c r="N419" s="9">
        <v>9624323.0899999999</v>
      </c>
      <c r="O419" s="9">
        <v>500000000</v>
      </c>
      <c r="P419" s="9">
        <v>0</v>
      </c>
      <c r="Q419" s="9">
        <v>0</v>
      </c>
      <c r="R419" s="9">
        <v>0</v>
      </c>
      <c r="S419" s="9">
        <v>0</v>
      </c>
      <c r="T419" s="9">
        <v>202209050000019</v>
      </c>
      <c r="U419" s="21">
        <v>44810</v>
      </c>
      <c r="V419" s="21">
        <v>44810</v>
      </c>
      <c r="W419" s="8" t="s">
        <v>1211</v>
      </c>
      <c r="X419" s="8" t="s">
        <v>1212</v>
      </c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20" customHeight="1" x14ac:dyDescent="0.35">
      <c r="A420" s="1"/>
      <c r="B420" s="17">
        <v>45838</v>
      </c>
      <c r="C420" s="16" t="s">
        <v>1840</v>
      </c>
      <c r="D420" s="16" t="s">
        <v>1208</v>
      </c>
      <c r="E420" s="18">
        <v>6.3550000000000004</v>
      </c>
      <c r="F420" s="9">
        <v>150000000</v>
      </c>
      <c r="G420" s="19">
        <v>46609</v>
      </c>
      <c r="H420" s="20">
        <v>45698</v>
      </c>
      <c r="I420" s="20">
        <v>45880</v>
      </c>
      <c r="J420" s="16" t="s">
        <v>1209</v>
      </c>
      <c r="K420" s="16">
        <v>2</v>
      </c>
      <c r="L420" s="16" t="s">
        <v>1841</v>
      </c>
      <c r="M420" s="9">
        <v>-156115025.13</v>
      </c>
      <c r="N420" s="9">
        <v>-3682417.81</v>
      </c>
      <c r="O420" s="9">
        <v>-152432607.31999999</v>
      </c>
      <c r="P420" s="9">
        <v>1.9623436999999999</v>
      </c>
      <c r="Q420" s="9">
        <v>1.9096153</v>
      </c>
      <c r="R420" s="9">
        <v>5.3692966000000002</v>
      </c>
      <c r="S420" s="9">
        <v>29811.96</v>
      </c>
      <c r="T420" s="9">
        <v>202208080000009</v>
      </c>
      <c r="U420" s="21">
        <v>44783</v>
      </c>
      <c r="V420" s="21">
        <v>44783</v>
      </c>
      <c r="W420" s="8" t="s">
        <v>1211</v>
      </c>
      <c r="X420" s="8" t="s">
        <v>1212</v>
      </c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20" customHeight="1" x14ac:dyDescent="0.35">
      <c r="A421" s="1"/>
      <c r="B421" s="17">
        <v>45838</v>
      </c>
      <c r="C421" s="16" t="s">
        <v>1842</v>
      </c>
      <c r="D421" s="16" t="s">
        <v>1214</v>
      </c>
      <c r="E421" s="18">
        <v>6.0953603999999997</v>
      </c>
      <c r="F421" s="9">
        <v>150000000</v>
      </c>
      <c r="G421" s="19">
        <v>46609</v>
      </c>
      <c r="H421" s="20">
        <v>45698</v>
      </c>
      <c r="I421" s="20">
        <v>45880</v>
      </c>
      <c r="J421" s="16" t="s">
        <v>1209</v>
      </c>
      <c r="K421" s="16">
        <v>2</v>
      </c>
      <c r="L421" s="16" t="s">
        <v>1841</v>
      </c>
      <c r="M421" s="9">
        <v>153531969.13</v>
      </c>
      <c r="N421" s="9">
        <v>3531969.13</v>
      </c>
      <c r="O421" s="9">
        <v>150000000</v>
      </c>
      <c r="P421" s="9">
        <v>0</v>
      </c>
      <c r="Q421" s="9">
        <v>0</v>
      </c>
      <c r="R421" s="9">
        <v>0</v>
      </c>
      <c r="S421" s="9">
        <v>0</v>
      </c>
      <c r="T421" s="9">
        <v>202208080000009</v>
      </c>
      <c r="U421" s="21">
        <v>44783</v>
      </c>
      <c r="V421" s="21">
        <v>44783</v>
      </c>
      <c r="W421" s="8" t="s">
        <v>1211</v>
      </c>
      <c r="X421" s="8" t="s">
        <v>1212</v>
      </c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20" customHeight="1" x14ac:dyDescent="0.35">
      <c r="A422" s="1"/>
      <c r="B422" s="17">
        <v>45838</v>
      </c>
      <c r="C422" s="16" t="s">
        <v>1843</v>
      </c>
      <c r="D422" s="16" t="s">
        <v>1208</v>
      </c>
      <c r="E422" s="18">
        <v>5.91</v>
      </c>
      <c r="F422" s="9">
        <v>250000000</v>
      </c>
      <c r="G422" s="19">
        <v>46454</v>
      </c>
      <c r="H422" s="20">
        <v>45726</v>
      </c>
      <c r="I422" s="20">
        <v>45908</v>
      </c>
      <c r="J422" s="16" t="s">
        <v>1209</v>
      </c>
      <c r="K422" s="16">
        <v>2</v>
      </c>
      <c r="L422" s="16" t="s">
        <v>1844</v>
      </c>
      <c r="M422" s="9">
        <v>256168038.49000001</v>
      </c>
      <c r="N422" s="9">
        <v>4574178.08</v>
      </c>
      <c r="O422" s="9">
        <v>251593860.41</v>
      </c>
      <c r="P422" s="9">
        <v>1.601267</v>
      </c>
      <c r="Q422" s="9">
        <v>-1.5583977</v>
      </c>
      <c r="R422" s="9">
        <v>3.8880674000000002</v>
      </c>
      <c r="S422" s="9">
        <v>-39921.17</v>
      </c>
      <c r="T422" s="9">
        <v>202203070000215</v>
      </c>
      <c r="U422" s="21">
        <v>44628</v>
      </c>
      <c r="V422" s="21">
        <v>44812</v>
      </c>
      <c r="W422" s="8" t="s">
        <v>1211</v>
      </c>
      <c r="X422" s="8" t="s">
        <v>1212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20" customHeight="1" x14ac:dyDescent="0.35">
      <c r="A423" s="1"/>
      <c r="B423" s="17">
        <v>45838</v>
      </c>
      <c r="C423" s="16" t="s">
        <v>1845</v>
      </c>
      <c r="D423" s="16" t="s">
        <v>1214</v>
      </c>
      <c r="E423" s="18">
        <v>5.9903089999999999</v>
      </c>
      <c r="F423" s="9">
        <v>250000000</v>
      </c>
      <c r="G423" s="19">
        <v>46454</v>
      </c>
      <c r="H423" s="20">
        <v>45726</v>
      </c>
      <c r="I423" s="20">
        <v>45908</v>
      </c>
      <c r="J423" s="16" t="s">
        <v>1209</v>
      </c>
      <c r="K423" s="16">
        <v>2</v>
      </c>
      <c r="L423" s="16" t="s">
        <v>1844</v>
      </c>
      <c r="M423" s="9">
        <v>-254636335.06999999</v>
      </c>
      <c r="N423" s="9">
        <v>-4636335.07</v>
      </c>
      <c r="O423" s="9">
        <v>-250000000</v>
      </c>
      <c r="P423" s="9">
        <v>0</v>
      </c>
      <c r="Q423" s="9">
        <v>0</v>
      </c>
      <c r="R423" s="9">
        <v>0</v>
      </c>
      <c r="S423" s="9">
        <v>0</v>
      </c>
      <c r="T423" s="9">
        <v>202203070000215</v>
      </c>
      <c r="U423" s="21">
        <v>44628</v>
      </c>
      <c r="V423" s="21">
        <v>44812</v>
      </c>
      <c r="W423" s="8" t="s">
        <v>1211</v>
      </c>
      <c r="X423" s="8" t="s">
        <v>1212</v>
      </c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20" customHeight="1" x14ac:dyDescent="0.35">
      <c r="A424" s="1"/>
      <c r="B424" s="17">
        <v>45838</v>
      </c>
      <c r="C424" s="16" t="s">
        <v>1846</v>
      </c>
      <c r="D424" s="16" t="s">
        <v>1208</v>
      </c>
      <c r="E424" s="18">
        <v>6.6050000000000004</v>
      </c>
      <c r="F424" s="9">
        <v>250000000</v>
      </c>
      <c r="G424" s="19">
        <v>46581</v>
      </c>
      <c r="H424" s="20">
        <v>45670</v>
      </c>
      <c r="I424" s="20">
        <v>45852</v>
      </c>
      <c r="J424" s="16" t="s">
        <v>1209</v>
      </c>
      <c r="K424" s="16">
        <v>2</v>
      </c>
      <c r="L424" s="16" t="s">
        <v>1847</v>
      </c>
      <c r="M424" s="9">
        <v>-262779616.91999999</v>
      </c>
      <c r="N424" s="9">
        <v>-7645513.7000000002</v>
      </c>
      <c r="O424" s="9">
        <v>-255134103.22</v>
      </c>
      <c r="P424" s="9">
        <v>1.8807163</v>
      </c>
      <c r="Q424" s="9">
        <v>1.8302162</v>
      </c>
      <c r="R424" s="9">
        <v>5.0427909</v>
      </c>
      <c r="S424" s="9">
        <v>48094.35</v>
      </c>
      <c r="T424" s="9">
        <v>202207120000496</v>
      </c>
      <c r="U424" s="21">
        <v>44755</v>
      </c>
      <c r="V424" s="21">
        <v>44755</v>
      </c>
      <c r="W424" s="8" t="s">
        <v>1265</v>
      </c>
      <c r="X424" s="8" t="s">
        <v>1212</v>
      </c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20" customHeight="1" x14ac:dyDescent="0.35">
      <c r="A425" s="1"/>
      <c r="B425" s="17">
        <v>45838</v>
      </c>
      <c r="C425" s="16" t="s">
        <v>1848</v>
      </c>
      <c r="D425" s="16" t="s">
        <v>1214</v>
      </c>
      <c r="E425" s="18">
        <v>6.2097407000000002</v>
      </c>
      <c r="F425" s="9">
        <v>250000000</v>
      </c>
      <c r="G425" s="19">
        <v>46581</v>
      </c>
      <c r="H425" s="20">
        <v>45670</v>
      </c>
      <c r="I425" s="20">
        <v>45852</v>
      </c>
      <c r="J425" s="16" t="s">
        <v>1209</v>
      </c>
      <c r="K425" s="16">
        <v>2</v>
      </c>
      <c r="L425" s="16" t="s">
        <v>1847</v>
      </c>
      <c r="M425" s="9">
        <v>257187987.58000001</v>
      </c>
      <c r="N425" s="9">
        <v>7187987.5800000001</v>
      </c>
      <c r="O425" s="9">
        <v>250000000</v>
      </c>
      <c r="P425" s="9">
        <v>0</v>
      </c>
      <c r="Q425" s="9">
        <v>0</v>
      </c>
      <c r="R425" s="9">
        <v>0</v>
      </c>
      <c r="S425" s="9">
        <v>0</v>
      </c>
      <c r="T425" s="9">
        <v>202207120000496</v>
      </c>
      <c r="U425" s="21">
        <v>44755</v>
      </c>
      <c r="V425" s="21">
        <v>44755</v>
      </c>
      <c r="W425" s="8" t="s">
        <v>1265</v>
      </c>
      <c r="X425" s="8" t="s">
        <v>1212</v>
      </c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20" customHeight="1" x14ac:dyDescent="0.35">
      <c r="A426" s="1"/>
      <c r="B426" s="17">
        <v>45838</v>
      </c>
      <c r="C426" s="16" t="s">
        <v>1849</v>
      </c>
      <c r="D426" s="16" t="s">
        <v>1208</v>
      </c>
      <c r="E426" s="18">
        <v>6.87</v>
      </c>
      <c r="F426" s="9">
        <v>250000000</v>
      </c>
      <c r="G426" s="19">
        <v>46679</v>
      </c>
      <c r="H426" s="20">
        <v>45768</v>
      </c>
      <c r="I426" s="20">
        <v>45950</v>
      </c>
      <c r="J426" s="16" t="s">
        <v>1209</v>
      </c>
      <c r="K426" s="16">
        <v>2</v>
      </c>
      <c r="L426" s="16" t="s">
        <v>1850</v>
      </c>
      <c r="M426" s="9">
        <v>-260420300.63</v>
      </c>
      <c r="N426" s="9">
        <v>-3340890.41</v>
      </c>
      <c r="O426" s="9">
        <v>-257079410.22</v>
      </c>
      <c r="P426" s="9">
        <v>2.1439694</v>
      </c>
      <c r="Q426" s="9">
        <v>2.0862672999999998</v>
      </c>
      <c r="R426" s="9">
        <v>6.1450259000000003</v>
      </c>
      <c r="S426" s="9">
        <v>54330.63</v>
      </c>
      <c r="T426" s="9">
        <v>202210180000401</v>
      </c>
      <c r="U426" s="21">
        <v>44853</v>
      </c>
      <c r="V426" s="21">
        <v>44853</v>
      </c>
      <c r="W426" s="8" t="s">
        <v>1211</v>
      </c>
      <c r="X426" s="8" t="s">
        <v>1212</v>
      </c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20" customHeight="1" x14ac:dyDescent="0.35">
      <c r="A427" s="1"/>
      <c r="B427" s="17">
        <v>45838</v>
      </c>
      <c r="C427" s="16" t="s">
        <v>1851</v>
      </c>
      <c r="D427" s="16" t="s">
        <v>1214</v>
      </c>
      <c r="E427" s="18">
        <v>5.7412251000000003</v>
      </c>
      <c r="F427" s="9">
        <v>250000000</v>
      </c>
      <c r="G427" s="19">
        <v>46679</v>
      </c>
      <c r="H427" s="20">
        <v>45768</v>
      </c>
      <c r="I427" s="20">
        <v>45950</v>
      </c>
      <c r="J427" s="16" t="s">
        <v>1209</v>
      </c>
      <c r="K427" s="16">
        <v>2</v>
      </c>
      <c r="L427" s="16" t="s">
        <v>1850</v>
      </c>
      <c r="M427" s="9">
        <v>252791965.63</v>
      </c>
      <c r="N427" s="9">
        <v>2791965.63</v>
      </c>
      <c r="O427" s="9">
        <v>250000000</v>
      </c>
      <c r="P427" s="9">
        <v>0</v>
      </c>
      <c r="Q427" s="9">
        <v>0</v>
      </c>
      <c r="R427" s="9">
        <v>0</v>
      </c>
      <c r="S427" s="9">
        <v>0</v>
      </c>
      <c r="T427" s="9">
        <v>202210180000401</v>
      </c>
      <c r="U427" s="21">
        <v>44853</v>
      </c>
      <c r="V427" s="21">
        <v>44853</v>
      </c>
      <c r="W427" s="8" t="s">
        <v>1211</v>
      </c>
      <c r="X427" s="8" t="s">
        <v>1212</v>
      </c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20" customHeight="1" x14ac:dyDescent="0.35">
      <c r="A428" s="1"/>
      <c r="B428" s="17">
        <v>45838</v>
      </c>
      <c r="C428" s="16" t="s">
        <v>1852</v>
      </c>
      <c r="D428" s="16" t="s">
        <v>1208</v>
      </c>
      <c r="E428" s="18">
        <v>6.03</v>
      </c>
      <c r="F428" s="9">
        <v>750000000</v>
      </c>
      <c r="G428" s="19">
        <v>46469</v>
      </c>
      <c r="H428" s="20">
        <v>45740</v>
      </c>
      <c r="I428" s="20">
        <v>45923</v>
      </c>
      <c r="J428" s="16" t="s">
        <v>1209</v>
      </c>
      <c r="K428" s="16">
        <v>2</v>
      </c>
      <c r="L428" s="16" t="s">
        <v>1853</v>
      </c>
      <c r="M428" s="9">
        <v>768589967.5</v>
      </c>
      <c r="N428" s="9">
        <v>12266506.85</v>
      </c>
      <c r="O428" s="9">
        <v>756323460.64999998</v>
      </c>
      <c r="P428" s="9">
        <v>1.6406236999999999</v>
      </c>
      <c r="Q428" s="9">
        <v>-1.5966853000000001</v>
      </c>
      <c r="R428" s="9">
        <v>4.0333934999999999</v>
      </c>
      <c r="S428" s="9">
        <v>-122719.63</v>
      </c>
      <c r="T428" s="9">
        <v>202203220000101</v>
      </c>
      <c r="U428" s="21">
        <v>44643</v>
      </c>
      <c r="V428" s="21">
        <v>44827</v>
      </c>
      <c r="W428" s="8" t="s">
        <v>1211</v>
      </c>
      <c r="X428" s="8" t="s">
        <v>1212</v>
      </c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20" customHeight="1" x14ac:dyDescent="0.35">
      <c r="A429" s="1"/>
      <c r="B429" s="17">
        <v>45838</v>
      </c>
      <c r="C429" s="16" t="s">
        <v>1854</v>
      </c>
      <c r="D429" s="16" t="s">
        <v>1214</v>
      </c>
      <c r="E429" s="18">
        <v>5.9164931999999997</v>
      </c>
      <c r="F429" s="9">
        <v>750000000</v>
      </c>
      <c r="G429" s="19">
        <v>46469</v>
      </c>
      <c r="H429" s="20">
        <v>45740</v>
      </c>
      <c r="I429" s="20">
        <v>45923</v>
      </c>
      <c r="J429" s="16" t="s">
        <v>1209</v>
      </c>
      <c r="K429" s="16">
        <v>2</v>
      </c>
      <c r="L429" s="16" t="s">
        <v>1853</v>
      </c>
      <c r="M429" s="9">
        <v>-762035606.05999994</v>
      </c>
      <c r="N429" s="9">
        <v>-12035606.060000001</v>
      </c>
      <c r="O429" s="9">
        <v>-750000000</v>
      </c>
      <c r="P429" s="9">
        <v>0</v>
      </c>
      <c r="Q429" s="9">
        <v>0</v>
      </c>
      <c r="R429" s="9">
        <v>0</v>
      </c>
      <c r="S429" s="9">
        <v>0</v>
      </c>
      <c r="T429" s="9">
        <v>202203220000101</v>
      </c>
      <c r="U429" s="21">
        <v>44643</v>
      </c>
      <c r="V429" s="21">
        <v>44827</v>
      </c>
      <c r="W429" s="8" t="s">
        <v>1211</v>
      </c>
      <c r="X429" s="8" t="s">
        <v>1212</v>
      </c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20" customHeight="1" x14ac:dyDescent="0.35">
      <c r="A430" s="1"/>
      <c r="B430" s="17">
        <v>45838</v>
      </c>
      <c r="C430" s="16" t="s">
        <v>1855</v>
      </c>
      <c r="D430" s="16" t="s">
        <v>1208</v>
      </c>
      <c r="E430" s="18">
        <v>6.35</v>
      </c>
      <c r="F430" s="9">
        <v>250000000</v>
      </c>
      <c r="G430" s="19">
        <v>46274</v>
      </c>
      <c r="H430" s="20">
        <v>45726</v>
      </c>
      <c r="I430" s="20">
        <v>45909</v>
      </c>
      <c r="J430" s="16" t="s">
        <v>1209</v>
      </c>
      <c r="K430" s="16">
        <v>2</v>
      </c>
      <c r="L430" s="16" t="s">
        <v>1856</v>
      </c>
      <c r="M430" s="9">
        <v>-257376543.61000001</v>
      </c>
      <c r="N430" s="9">
        <v>-4914726.03</v>
      </c>
      <c r="O430" s="9">
        <v>-252461817.58000001</v>
      </c>
      <c r="P430" s="9">
        <v>1.1463198000000001</v>
      </c>
      <c r="Q430" s="9">
        <v>1.1157674</v>
      </c>
      <c r="R430" s="9">
        <v>2.3419778999999998</v>
      </c>
      <c r="S430" s="9">
        <v>28717.24</v>
      </c>
      <c r="T430" s="9">
        <v>202209080000104</v>
      </c>
      <c r="U430" s="21">
        <v>44813</v>
      </c>
      <c r="V430" s="21">
        <v>44813</v>
      </c>
      <c r="W430" s="8" t="s">
        <v>1211</v>
      </c>
      <c r="X430" s="8" t="s">
        <v>1212</v>
      </c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20" customHeight="1" x14ac:dyDescent="0.35">
      <c r="A431" s="1"/>
      <c r="B431" s="17">
        <v>45838</v>
      </c>
      <c r="C431" s="16" t="s">
        <v>1857</v>
      </c>
      <c r="D431" s="16" t="s">
        <v>1214</v>
      </c>
      <c r="E431" s="18">
        <v>5.9903089999999999</v>
      </c>
      <c r="F431" s="9">
        <v>250000000</v>
      </c>
      <c r="G431" s="19">
        <v>46274</v>
      </c>
      <c r="H431" s="20">
        <v>45726</v>
      </c>
      <c r="I431" s="20">
        <v>45909</v>
      </c>
      <c r="J431" s="16" t="s">
        <v>1209</v>
      </c>
      <c r="K431" s="16">
        <v>2</v>
      </c>
      <c r="L431" s="16" t="s">
        <v>1856</v>
      </c>
      <c r="M431" s="9">
        <v>254636335.06999999</v>
      </c>
      <c r="N431" s="9">
        <v>4636335.07</v>
      </c>
      <c r="O431" s="9">
        <v>250000000</v>
      </c>
      <c r="P431" s="9">
        <v>0</v>
      </c>
      <c r="Q431" s="9">
        <v>0</v>
      </c>
      <c r="R431" s="9">
        <v>0</v>
      </c>
      <c r="S431" s="9">
        <v>0</v>
      </c>
      <c r="T431" s="9">
        <v>202209080000104</v>
      </c>
      <c r="U431" s="21">
        <v>44813</v>
      </c>
      <c r="V431" s="21">
        <v>44813</v>
      </c>
      <c r="W431" s="8" t="s">
        <v>1211</v>
      </c>
      <c r="X431" s="8" t="s">
        <v>1212</v>
      </c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20" customHeight="1" x14ac:dyDescent="0.35">
      <c r="A432" s="1"/>
      <c r="B432" s="17">
        <v>45838</v>
      </c>
      <c r="C432" s="16" t="s">
        <v>1858</v>
      </c>
      <c r="D432" s="16" t="s">
        <v>1208</v>
      </c>
      <c r="E432" s="18">
        <v>6.49</v>
      </c>
      <c r="F432" s="9">
        <v>50000000</v>
      </c>
      <c r="G432" s="19">
        <v>46497</v>
      </c>
      <c r="H432" s="20">
        <v>45768</v>
      </c>
      <c r="I432" s="20">
        <v>45950</v>
      </c>
      <c r="J432" s="16" t="s">
        <v>1209</v>
      </c>
      <c r="K432" s="16">
        <v>2</v>
      </c>
      <c r="L432" s="16" t="s">
        <v>1859</v>
      </c>
      <c r="M432" s="9">
        <v>51456863.289999999</v>
      </c>
      <c r="N432" s="9">
        <v>631219.18000000005</v>
      </c>
      <c r="O432" s="9">
        <v>50825644.109999999</v>
      </c>
      <c r="P432" s="9">
        <v>1.7115826000000001</v>
      </c>
      <c r="Q432" s="9">
        <v>-1.6657149</v>
      </c>
      <c r="R432" s="9">
        <v>4.3026568999999997</v>
      </c>
      <c r="S432" s="9">
        <v>-8571.25</v>
      </c>
      <c r="T432" s="9">
        <v>202204190000424</v>
      </c>
      <c r="U432" s="21">
        <v>44671</v>
      </c>
      <c r="V432" s="21">
        <v>44854</v>
      </c>
      <c r="W432" s="8" t="s">
        <v>1265</v>
      </c>
      <c r="X432" s="8" t="s">
        <v>1212</v>
      </c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20" customHeight="1" x14ac:dyDescent="0.35">
      <c r="A433" s="1"/>
      <c r="B433" s="17">
        <v>45838</v>
      </c>
      <c r="C433" s="16" t="s">
        <v>1860</v>
      </c>
      <c r="D433" s="16" t="s">
        <v>1214</v>
      </c>
      <c r="E433" s="18">
        <v>5.741225</v>
      </c>
      <c r="F433" s="9">
        <v>50000000</v>
      </c>
      <c r="G433" s="19">
        <v>46497</v>
      </c>
      <c r="H433" s="20">
        <v>45768</v>
      </c>
      <c r="I433" s="20">
        <v>45950</v>
      </c>
      <c r="J433" s="16" t="s">
        <v>1209</v>
      </c>
      <c r="K433" s="16">
        <v>2</v>
      </c>
      <c r="L433" s="16" t="s">
        <v>1859</v>
      </c>
      <c r="M433" s="9">
        <v>-50558393.119999997</v>
      </c>
      <c r="N433" s="9">
        <v>-558393.12</v>
      </c>
      <c r="O433" s="9">
        <v>-50000000</v>
      </c>
      <c r="P433" s="9">
        <v>0</v>
      </c>
      <c r="Q433" s="9">
        <v>0</v>
      </c>
      <c r="R433" s="9">
        <v>0</v>
      </c>
      <c r="S433" s="9">
        <v>0</v>
      </c>
      <c r="T433" s="9">
        <v>202204190000424</v>
      </c>
      <c r="U433" s="21">
        <v>44671</v>
      </c>
      <c r="V433" s="21">
        <v>44854</v>
      </c>
      <c r="W433" s="8" t="s">
        <v>1265</v>
      </c>
      <c r="X433" s="8" t="s">
        <v>1212</v>
      </c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20" customHeight="1" x14ac:dyDescent="0.35">
      <c r="A434" s="1"/>
      <c r="B434" s="17">
        <v>45838</v>
      </c>
      <c r="C434" s="16" t="s">
        <v>1861</v>
      </c>
      <c r="D434" s="16" t="s">
        <v>1208</v>
      </c>
      <c r="E434" s="18">
        <v>6.33</v>
      </c>
      <c r="F434" s="9">
        <v>400000000</v>
      </c>
      <c r="G434" s="19">
        <v>46279</v>
      </c>
      <c r="H434" s="20">
        <v>45729</v>
      </c>
      <c r="I434" s="20">
        <v>45915</v>
      </c>
      <c r="J434" s="16" t="s">
        <v>1209</v>
      </c>
      <c r="K434" s="16">
        <v>2</v>
      </c>
      <c r="L434" s="16" t="s">
        <v>1862</v>
      </c>
      <c r="M434" s="9">
        <v>-411515806.18000001</v>
      </c>
      <c r="N434" s="9">
        <v>-7630684.9299999997</v>
      </c>
      <c r="O434" s="9">
        <v>-403885121.25</v>
      </c>
      <c r="P434" s="9">
        <v>1.1598348000000001</v>
      </c>
      <c r="Q434" s="9">
        <v>1.1289183</v>
      </c>
      <c r="R434" s="9">
        <v>2.3823175999999999</v>
      </c>
      <c r="S434" s="9">
        <v>46456.77</v>
      </c>
      <c r="T434" s="9">
        <v>202209120000057</v>
      </c>
      <c r="U434" s="21">
        <v>44817</v>
      </c>
      <c r="V434" s="21">
        <v>44817</v>
      </c>
      <c r="W434" s="8" t="s">
        <v>1211</v>
      </c>
      <c r="X434" s="8" t="s">
        <v>1212</v>
      </c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20" customHeight="1" x14ac:dyDescent="0.35">
      <c r="A435" s="1"/>
      <c r="B435" s="17">
        <v>45838</v>
      </c>
      <c r="C435" s="16" t="s">
        <v>1863</v>
      </c>
      <c r="D435" s="16" t="s">
        <v>1214</v>
      </c>
      <c r="E435" s="18">
        <v>5.9777190999999998</v>
      </c>
      <c r="F435" s="9">
        <v>400000000</v>
      </c>
      <c r="G435" s="19">
        <v>46279</v>
      </c>
      <c r="H435" s="20">
        <v>45729</v>
      </c>
      <c r="I435" s="20">
        <v>45915</v>
      </c>
      <c r="J435" s="16" t="s">
        <v>1209</v>
      </c>
      <c r="K435" s="16">
        <v>2</v>
      </c>
      <c r="L435" s="16" t="s">
        <v>1862</v>
      </c>
      <c r="M435" s="9">
        <v>407206017.52999997</v>
      </c>
      <c r="N435" s="9">
        <v>7206017.5300000003</v>
      </c>
      <c r="O435" s="9">
        <v>400000000</v>
      </c>
      <c r="P435" s="9">
        <v>0</v>
      </c>
      <c r="Q435" s="9">
        <v>0</v>
      </c>
      <c r="R435" s="9">
        <v>0</v>
      </c>
      <c r="S435" s="9">
        <v>0</v>
      </c>
      <c r="T435" s="9">
        <v>202209120000057</v>
      </c>
      <c r="U435" s="21">
        <v>44817</v>
      </c>
      <c r="V435" s="21">
        <v>44817</v>
      </c>
      <c r="W435" s="8" t="s">
        <v>1211</v>
      </c>
      <c r="X435" s="8" t="s">
        <v>1212</v>
      </c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20" customHeight="1" x14ac:dyDescent="0.35">
      <c r="A436" s="1"/>
      <c r="B436" s="17">
        <v>45838</v>
      </c>
      <c r="C436" s="16" t="s">
        <v>1864</v>
      </c>
      <c r="D436" s="16" t="s">
        <v>1208</v>
      </c>
      <c r="E436" s="18">
        <v>6.32</v>
      </c>
      <c r="F436" s="9">
        <v>250000000</v>
      </c>
      <c r="G436" s="19">
        <v>46608</v>
      </c>
      <c r="H436" s="20">
        <v>45698</v>
      </c>
      <c r="I436" s="20">
        <v>45877</v>
      </c>
      <c r="J436" s="16" t="s">
        <v>1209</v>
      </c>
      <c r="K436" s="16">
        <v>2</v>
      </c>
      <c r="L436" s="16" t="s">
        <v>1865</v>
      </c>
      <c r="M436" s="9">
        <v>-259982571.03999999</v>
      </c>
      <c r="N436" s="9">
        <v>-6103561.6399999997</v>
      </c>
      <c r="O436" s="9">
        <v>-253879009.40000001</v>
      </c>
      <c r="P436" s="9">
        <v>1.9606039</v>
      </c>
      <c r="Q436" s="9">
        <v>1.9079233</v>
      </c>
      <c r="R436" s="9">
        <v>5.3612361000000002</v>
      </c>
      <c r="S436" s="9">
        <v>49602.68</v>
      </c>
      <c r="T436" s="9">
        <v>202208050000353</v>
      </c>
      <c r="U436" s="21">
        <v>44781</v>
      </c>
      <c r="V436" s="21">
        <v>44781</v>
      </c>
      <c r="W436" s="8" t="s">
        <v>1265</v>
      </c>
      <c r="X436" s="8" t="s">
        <v>1212</v>
      </c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20" customHeight="1" x14ac:dyDescent="0.35">
      <c r="A437" s="1"/>
      <c r="B437" s="17">
        <v>45838</v>
      </c>
      <c r="C437" s="16" t="s">
        <v>1866</v>
      </c>
      <c r="D437" s="16" t="s">
        <v>1214</v>
      </c>
      <c r="E437" s="18">
        <v>6.0953605</v>
      </c>
      <c r="F437" s="9">
        <v>250000000</v>
      </c>
      <c r="G437" s="19">
        <v>46608</v>
      </c>
      <c r="H437" s="20">
        <v>45698</v>
      </c>
      <c r="I437" s="20">
        <v>45877</v>
      </c>
      <c r="J437" s="16" t="s">
        <v>1209</v>
      </c>
      <c r="K437" s="16">
        <v>2</v>
      </c>
      <c r="L437" s="16" t="s">
        <v>1865</v>
      </c>
      <c r="M437" s="9">
        <v>255886615.28</v>
      </c>
      <c r="N437" s="9">
        <v>5886615.2800000003</v>
      </c>
      <c r="O437" s="9">
        <v>250000000</v>
      </c>
      <c r="P437" s="9">
        <v>0</v>
      </c>
      <c r="Q437" s="9">
        <v>0</v>
      </c>
      <c r="R437" s="9">
        <v>0</v>
      </c>
      <c r="S437" s="9">
        <v>0</v>
      </c>
      <c r="T437" s="9">
        <v>202208050000353</v>
      </c>
      <c r="U437" s="21">
        <v>44781</v>
      </c>
      <c r="V437" s="21">
        <v>44781</v>
      </c>
      <c r="W437" s="8" t="s">
        <v>1265</v>
      </c>
      <c r="X437" s="8" t="s">
        <v>1212</v>
      </c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20" customHeight="1" x14ac:dyDescent="0.35">
      <c r="A438" s="1"/>
      <c r="B438" s="17">
        <v>45838</v>
      </c>
      <c r="C438" s="16" t="s">
        <v>1867</v>
      </c>
      <c r="D438" s="16" t="s">
        <v>1208</v>
      </c>
      <c r="E438" s="18">
        <v>6.4850000000000003</v>
      </c>
      <c r="F438" s="9">
        <v>500000000</v>
      </c>
      <c r="G438" s="19">
        <v>46505</v>
      </c>
      <c r="H438" s="20">
        <v>45775</v>
      </c>
      <c r="I438" s="20">
        <v>45958</v>
      </c>
      <c r="J438" s="16" t="s">
        <v>1209</v>
      </c>
      <c r="K438" s="16">
        <v>2</v>
      </c>
      <c r="L438" s="16" t="s">
        <v>1868</v>
      </c>
      <c r="M438" s="9">
        <v>-513985991.36000001</v>
      </c>
      <c r="N438" s="9">
        <v>-5685479.4500000002</v>
      </c>
      <c r="O438" s="9">
        <v>-508300511.91000003</v>
      </c>
      <c r="P438" s="9">
        <v>1.7333209999999999</v>
      </c>
      <c r="Q438" s="9">
        <v>1.6868620000000001</v>
      </c>
      <c r="R438" s="9">
        <v>4.3854110000000004</v>
      </c>
      <c r="S438" s="9">
        <v>86702.34</v>
      </c>
      <c r="T438" s="9">
        <v>202204270000264</v>
      </c>
      <c r="U438" s="21">
        <v>44679</v>
      </c>
      <c r="V438" s="21">
        <v>44862</v>
      </c>
      <c r="W438" s="8" t="s">
        <v>1211</v>
      </c>
      <c r="X438" s="8" t="s">
        <v>1212</v>
      </c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20" customHeight="1" x14ac:dyDescent="0.35">
      <c r="A439" s="1"/>
      <c r="B439" s="17">
        <v>45838</v>
      </c>
      <c r="C439" s="16" t="s">
        <v>1869</v>
      </c>
      <c r="D439" s="16" t="s">
        <v>1214</v>
      </c>
      <c r="E439" s="18">
        <v>5.7111238999999996</v>
      </c>
      <c r="F439" s="9">
        <v>500000000</v>
      </c>
      <c r="G439" s="19">
        <v>46505</v>
      </c>
      <c r="H439" s="20">
        <v>45775</v>
      </c>
      <c r="I439" s="20">
        <v>45958</v>
      </c>
      <c r="J439" s="16" t="s">
        <v>1209</v>
      </c>
      <c r="K439" s="16">
        <v>2</v>
      </c>
      <c r="L439" s="16" t="s">
        <v>1868</v>
      </c>
      <c r="M439" s="9">
        <v>505007012.74000001</v>
      </c>
      <c r="N439" s="9">
        <v>5007012.74</v>
      </c>
      <c r="O439" s="9">
        <v>500000000</v>
      </c>
      <c r="P439" s="9">
        <v>0</v>
      </c>
      <c r="Q439" s="9">
        <v>0</v>
      </c>
      <c r="R439" s="9">
        <v>0</v>
      </c>
      <c r="S439" s="9">
        <v>0</v>
      </c>
      <c r="T439" s="9">
        <v>202204270000264</v>
      </c>
      <c r="U439" s="21">
        <v>44679</v>
      </c>
      <c r="V439" s="21">
        <v>44862</v>
      </c>
      <c r="W439" s="8" t="s">
        <v>1211</v>
      </c>
      <c r="X439" s="8" t="s">
        <v>1212</v>
      </c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20" customHeight="1" x14ac:dyDescent="0.35">
      <c r="A440" s="1"/>
      <c r="B440" s="17">
        <v>45838</v>
      </c>
      <c r="C440" s="16" t="s">
        <v>1870</v>
      </c>
      <c r="D440" s="16" t="s">
        <v>1208</v>
      </c>
      <c r="E440" s="18">
        <v>6.13</v>
      </c>
      <c r="F440" s="9">
        <v>250000000</v>
      </c>
      <c r="G440" s="19">
        <v>46617</v>
      </c>
      <c r="H440" s="20">
        <v>45706</v>
      </c>
      <c r="I440" s="20">
        <v>45887</v>
      </c>
      <c r="J440" s="16" t="s">
        <v>1209</v>
      </c>
      <c r="K440" s="16">
        <v>2</v>
      </c>
      <c r="L440" s="16" t="s">
        <v>1871</v>
      </c>
      <c r="M440" s="9">
        <v>-258553315.06999999</v>
      </c>
      <c r="N440" s="9">
        <v>-5584178.0800000001</v>
      </c>
      <c r="O440" s="9">
        <v>-252969136.99000001</v>
      </c>
      <c r="P440" s="9">
        <v>1.9887433000000001</v>
      </c>
      <c r="Q440" s="9">
        <v>1.9352929000000001</v>
      </c>
      <c r="R440" s="9">
        <v>5.4743439</v>
      </c>
      <c r="S440" s="9">
        <v>50037.64</v>
      </c>
      <c r="T440" s="9">
        <v>202208170000010</v>
      </c>
      <c r="U440" s="21">
        <v>44791</v>
      </c>
      <c r="V440" s="21">
        <v>44791</v>
      </c>
      <c r="W440" s="8" t="s">
        <v>1211</v>
      </c>
      <c r="X440" s="8" t="s">
        <v>1212</v>
      </c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20" customHeight="1" x14ac:dyDescent="0.35">
      <c r="A441" s="1"/>
      <c r="B441" s="17">
        <v>45838</v>
      </c>
      <c r="C441" s="16" t="s">
        <v>1872</v>
      </c>
      <c r="D441" s="16" t="s">
        <v>1214</v>
      </c>
      <c r="E441" s="18">
        <v>6.0671562000000003</v>
      </c>
      <c r="F441" s="9">
        <v>250000000</v>
      </c>
      <c r="G441" s="19">
        <v>46617</v>
      </c>
      <c r="H441" s="20">
        <v>45706</v>
      </c>
      <c r="I441" s="20">
        <v>45887</v>
      </c>
      <c r="J441" s="16" t="s">
        <v>1209</v>
      </c>
      <c r="K441" s="16">
        <v>2</v>
      </c>
      <c r="L441" s="16" t="s">
        <v>1871</v>
      </c>
      <c r="M441" s="9">
        <v>255526929.97999999</v>
      </c>
      <c r="N441" s="9">
        <v>5526929.9800000004</v>
      </c>
      <c r="O441" s="9">
        <v>250000000</v>
      </c>
      <c r="P441" s="9">
        <v>0</v>
      </c>
      <c r="Q441" s="9">
        <v>0</v>
      </c>
      <c r="R441" s="9">
        <v>0</v>
      </c>
      <c r="S441" s="9">
        <v>0</v>
      </c>
      <c r="T441" s="9">
        <v>202208170000010</v>
      </c>
      <c r="U441" s="21">
        <v>44791</v>
      </c>
      <c r="V441" s="21">
        <v>44791</v>
      </c>
      <c r="W441" s="8" t="s">
        <v>1211</v>
      </c>
      <c r="X441" s="8" t="s">
        <v>1212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20" customHeight="1" x14ac:dyDescent="0.35">
      <c r="A442" s="1"/>
      <c r="B442" s="17">
        <v>45838</v>
      </c>
      <c r="C442" s="16" t="s">
        <v>1873</v>
      </c>
      <c r="D442" s="16" t="s">
        <v>1208</v>
      </c>
      <c r="E442" s="18">
        <v>6.43</v>
      </c>
      <c r="F442" s="9">
        <v>150000000</v>
      </c>
      <c r="G442" s="19">
        <v>46594</v>
      </c>
      <c r="H442" s="20">
        <v>45684</v>
      </c>
      <c r="I442" s="20">
        <v>45866</v>
      </c>
      <c r="J442" s="16" t="s">
        <v>1209</v>
      </c>
      <c r="K442" s="16">
        <v>2</v>
      </c>
      <c r="L442" s="16" t="s">
        <v>1874</v>
      </c>
      <c r="M442" s="9">
        <v>156711045.74000001</v>
      </c>
      <c r="N442" s="9">
        <v>4095821.92</v>
      </c>
      <c r="O442" s="9">
        <v>152615223.81999999</v>
      </c>
      <c r="P442" s="9">
        <v>1.920091</v>
      </c>
      <c r="Q442" s="9">
        <v>-1.8685171</v>
      </c>
      <c r="R442" s="9">
        <v>5.1977107</v>
      </c>
      <c r="S442" s="9">
        <v>-29281.73</v>
      </c>
      <c r="T442" s="9">
        <v>202207250000041</v>
      </c>
      <c r="U442" s="21">
        <v>44768</v>
      </c>
      <c r="V442" s="21">
        <v>44768</v>
      </c>
      <c r="W442" s="8" t="s">
        <v>1211</v>
      </c>
      <c r="X442" s="8" t="s">
        <v>1212</v>
      </c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20" customHeight="1" x14ac:dyDescent="0.35">
      <c r="A443" s="1"/>
      <c r="B443" s="17">
        <v>45838</v>
      </c>
      <c r="C443" s="16" t="s">
        <v>1875</v>
      </c>
      <c r="D443" s="16" t="s">
        <v>1214</v>
      </c>
      <c r="E443" s="18">
        <v>6.1527367999999996</v>
      </c>
      <c r="F443" s="9">
        <v>150000000</v>
      </c>
      <c r="G443" s="19">
        <v>46594</v>
      </c>
      <c r="H443" s="20">
        <v>45684</v>
      </c>
      <c r="I443" s="20">
        <v>45866</v>
      </c>
      <c r="J443" s="16" t="s">
        <v>1209</v>
      </c>
      <c r="K443" s="16">
        <v>2</v>
      </c>
      <c r="L443" s="16" t="s">
        <v>1874</v>
      </c>
      <c r="M443" s="9">
        <v>-153919209.03999999</v>
      </c>
      <c r="N443" s="9">
        <v>-3919209.04</v>
      </c>
      <c r="O443" s="9">
        <v>-150000000</v>
      </c>
      <c r="P443" s="9">
        <v>0</v>
      </c>
      <c r="Q443" s="9">
        <v>0</v>
      </c>
      <c r="R443" s="9">
        <v>0</v>
      </c>
      <c r="S443" s="9">
        <v>0</v>
      </c>
      <c r="T443" s="9">
        <v>202207250000041</v>
      </c>
      <c r="U443" s="21">
        <v>44768</v>
      </c>
      <c r="V443" s="21">
        <v>44768</v>
      </c>
      <c r="W443" s="8" t="s">
        <v>1211</v>
      </c>
      <c r="X443" s="8" t="s">
        <v>1212</v>
      </c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20" customHeight="1" x14ac:dyDescent="0.35">
      <c r="A444" s="1"/>
      <c r="B444" s="17">
        <v>45838</v>
      </c>
      <c r="C444" s="16" t="s">
        <v>1876</v>
      </c>
      <c r="D444" s="16" t="s">
        <v>1208</v>
      </c>
      <c r="E444" s="18">
        <v>5.335</v>
      </c>
      <c r="F444" s="9">
        <v>87012729.489999995</v>
      </c>
      <c r="G444" s="19">
        <v>46377</v>
      </c>
      <c r="H444" s="20">
        <v>45828</v>
      </c>
      <c r="I444" s="20">
        <v>46013</v>
      </c>
      <c r="J444" s="16" t="s">
        <v>1209</v>
      </c>
      <c r="K444" s="16">
        <v>2</v>
      </c>
      <c r="L444" s="16" t="s">
        <v>1877</v>
      </c>
      <c r="M444" s="9">
        <v>-86960267.420000002</v>
      </c>
      <c r="N444" s="9">
        <v>-139899.78</v>
      </c>
      <c r="O444" s="9">
        <v>-86820367.640000001</v>
      </c>
      <c r="P444" s="9">
        <v>1.4350852999999999</v>
      </c>
      <c r="Q444" s="9">
        <v>1.3967375</v>
      </c>
      <c r="R444" s="9">
        <v>3.2571411000000001</v>
      </c>
      <c r="S444" s="9">
        <v>12146.07</v>
      </c>
      <c r="T444" s="9">
        <v>202309088000070</v>
      </c>
      <c r="U444" s="21">
        <v>44550</v>
      </c>
      <c r="V444" s="21">
        <v>44732</v>
      </c>
      <c r="W444" s="8" t="s">
        <v>1211</v>
      </c>
      <c r="X444" s="8" t="s">
        <v>1212</v>
      </c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20" customHeight="1" x14ac:dyDescent="0.35">
      <c r="A445" s="1"/>
      <c r="B445" s="17">
        <v>45838</v>
      </c>
      <c r="C445" s="16" t="s">
        <v>1878</v>
      </c>
      <c r="D445" s="16" t="s">
        <v>1214</v>
      </c>
      <c r="E445" s="18">
        <v>5.3534943999999998</v>
      </c>
      <c r="F445" s="9">
        <v>87012729.489999995</v>
      </c>
      <c r="G445" s="19">
        <v>46377</v>
      </c>
      <c r="H445" s="20">
        <v>45828</v>
      </c>
      <c r="I445" s="20">
        <v>46013</v>
      </c>
      <c r="J445" s="16" t="s">
        <v>1209</v>
      </c>
      <c r="K445" s="16">
        <v>2</v>
      </c>
      <c r="L445" s="16" t="s">
        <v>1877</v>
      </c>
      <c r="M445" s="9">
        <v>87153114.25</v>
      </c>
      <c r="N445" s="9">
        <v>140384.76</v>
      </c>
      <c r="O445" s="9">
        <v>87012729.489999995</v>
      </c>
      <c r="P445" s="9">
        <v>0</v>
      </c>
      <c r="Q445" s="9">
        <v>0</v>
      </c>
      <c r="R445" s="9">
        <v>0</v>
      </c>
      <c r="S445" s="9">
        <v>0</v>
      </c>
      <c r="T445" s="9">
        <v>202309088000070</v>
      </c>
      <c r="U445" s="21">
        <v>44550</v>
      </c>
      <c r="V445" s="21">
        <v>44732</v>
      </c>
      <c r="W445" s="8" t="s">
        <v>1211</v>
      </c>
      <c r="X445" s="8" t="s">
        <v>1212</v>
      </c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20" customHeight="1" x14ac:dyDescent="0.35">
      <c r="A446" s="1"/>
      <c r="B446" s="17">
        <v>45838</v>
      </c>
      <c r="C446" s="16" t="s">
        <v>1879</v>
      </c>
      <c r="D446" s="16" t="s">
        <v>1208</v>
      </c>
      <c r="E446" s="18">
        <v>6.31</v>
      </c>
      <c r="F446" s="9">
        <v>250000000</v>
      </c>
      <c r="G446" s="19">
        <v>46608</v>
      </c>
      <c r="H446" s="20">
        <v>45698</v>
      </c>
      <c r="I446" s="20">
        <v>45877</v>
      </c>
      <c r="J446" s="16" t="s">
        <v>1209</v>
      </c>
      <c r="K446" s="16">
        <v>2</v>
      </c>
      <c r="L446" s="16" t="s">
        <v>1880</v>
      </c>
      <c r="M446" s="9">
        <v>-259923842.24000001</v>
      </c>
      <c r="N446" s="9">
        <v>-6093904.1100000003</v>
      </c>
      <c r="O446" s="9">
        <v>-253829938.13</v>
      </c>
      <c r="P446" s="9">
        <v>1.9608023000000001</v>
      </c>
      <c r="Q446" s="9">
        <v>1.9081163000000001</v>
      </c>
      <c r="R446" s="9">
        <v>5.3618791000000003</v>
      </c>
      <c r="S446" s="9">
        <v>49596.49</v>
      </c>
      <c r="T446" s="9">
        <v>202208050000305</v>
      </c>
      <c r="U446" s="21">
        <v>44781</v>
      </c>
      <c r="V446" s="21">
        <v>44781</v>
      </c>
      <c r="W446" s="8" t="s">
        <v>1265</v>
      </c>
      <c r="X446" s="8" t="s">
        <v>1212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20" customHeight="1" x14ac:dyDescent="0.35">
      <c r="A447" s="1"/>
      <c r="B447" s="17">
        <v>45838</v>
      </c>
      <c r="C447" s="16" t="s">
        <v>1881</v>
      </c>
      <c r="D447" s="16" t="s">
        <v>1214</v>
      </c>
      <c r="E447" s="18">
        <v>6.0953605</v>
      </c>
      <c r="F447" s="9">
        <v>250000000</v>
      </c>
      <c r="G447" s="19">
        <v>46608</v>
      </c>
      <c r="H447" s="20">
        <v>45698</v>
      </c>
      <c r="I447" s="20">
        <v>45877</v>
      </c>
      <c r="J447" s="16" t="s">
        <v>1209</v>
      </c>
      <c r="K447" s="16">
        <v>2</v>
      </c>
      <c r="L447" s="16" t="s">
        <v>1880</v>
      </c>
      <c r="M447" s="9">
        <v>255886615.28</v>
      </c>
      <c r="N447" s="9">
        <v>5886615.2800000003</v>
      </c>
      <c r="O447" s="9">
        <v>250000000</v>
      </c>
      <c r="P447" s="9">
        <v>0</v>
      </c>
      <c r="Q447" s="9">
        <v>0</v>
      </c>
      <c r="R447" s="9">
        <v>0</v>
      </c>
      <c r="S447" s="9">
        <v>0</v>
      </c>
      <c r="T447" s="9">
        <v>202208050000305</v>
      </c>
      <c r="U447" s="21">
        <v>44781</v>
      </c>
      <c r="V447" s="21">
        <v>44781</v>
      </c>
      <c r="W447" s="8" t="s">
        <v>1265</v>
      </c>
      <c r="X447" s="8" t="s">
        <v>1212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20" customHeight="1" x14ac:dyDescent="0.35">
      <c r="A448" s="1"/>
      <c r="B448" s="17">
        <v>45838</v>
      </c>
      <c r="C448" s="16" t="s">
        <v>1882</v>
      </c>
      <c r="D448" s="16" t="s">
        <v>1208</v>
      </c>
      <c r="E448" s="18">
        <v>6.4775</v>
      </c>
      <c r="F448" s="9">
        <v>50000000</v>
      </c>
      <c r="G448" s="19">
        <v>46497</v>
      </c>
      <c r="H448" s="20">
        <v>45768</v>
      </c>
      <c r="I448" s="20">
        <v>45950</v>
      </c>
      <c r="J448" s="16" t="s">
        <v>1209</v>
      </c>
      <c r="K448" s="16">
        <v>2</v>
      </c>
      <c r="L448" s="16" t="s">
        <v>1883</v>
      </c>
      <c r="M448" s="9">
        <v>51445067.829999998</v>
      </c>
      <c r="N448" s="9">
        <v>630003.42000000004</v>
      </c>
      <c r="O448" s="9">
        <v>50815064.409999996</v>
      </c>
      <c r="P448" s="9">
        <v>1.7117374000000001</v>
      </c>
      <c r="Q448" s="9">
        <v>-1.6658653999999999</v>
      </c>
      <c r="R448" s="9">
        <v>4.3031291999999999</v>
      </c>
      <c r="S448" s="9">
        <v>-8570.06</v>
      </c>
      <c r="T448" s="9">
        <v>202204190000372</v>
      </c>
      <c r="U448" s="21">
        <v>44671</v>
      </c>
      <c r="V448" s="21">
        <v>44854</v>
      </c>
      <c r="W448" s="8" t="s">
        <v>1265</v>
      </c>
      <c r="X448" s="8" t="s">
        <v>1212</v>
      </c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20" customHeight="1" x14ac:dyDescent="0.35">
      <c r="A449" s="1"/>
      <c r="B449" s="17">
        <v>45838</v>
      </c>
      <c r="C449" s="16" t="s">
        <v>1884</v>
      </c>
      <c r="D449" s="16" t="s">
        <v>1214</v>
      </c>
      <c r="E449" s="18">
        <v>5.741225</v>
      </c>
      <c r="F449" s="9">
        <v>50000000</v>
      </c>
      <c r="G449" s="19">
        <v>46497</v>
      </c>
      <c r="H449" s="20">
        <v>45768</v>
      </c>
      <c r="I449" s="20">
        <v>45950</v>
      </c>
      <c r="J449" s="16" t="s">
        <v>1209</v>
      </c>
      <c r="K449" s="16">
        <v>2</v>
      </c>
      <c r="L449" s="16" t="s">
        <v>1883</v>
      </c>
      <c r="M449" s="9">
        <v>-50558393.119999997</v>
      </c>
      <c r="N449" s="9">
        <v>-558393.12</v>
      </c>
      <c r="O449" s="9">
        <v>-50000000</v>
      </c>
      <c r="P449" s="9">
        <v>0</v>
      </c>
      <c r="Q449" s="9">
        <v>0</v>
      </c>
      <c r="R449" s="9">
        <v>0</v>
      </c>
      <c r="S449" s="9">
        <v>0</v>
      </c>
      <c r="T449" s="9">
        <v>202204190000372</v>
      </c>
      <c r="U449" s="21">
        <v>44671</v>
      </c>
      <c r="V449" s="21">
        <v>44854</v>
      </c>
      <c r="W449" s="8" t="s">
        <v>1265</v>
      </c>
      <c r="X449" s="8" t="s">
        <v>1212</v>
      </c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20" customHeight="1" x14ac:dyDescent="0.35">
      <c r="A450" s="1"/>
      <c r="B450" s="17">
        <v>45838</v>
      </c>
      <c r="C450" s="16" t="s">
        <v>1885</v>
      </c>
      <c r="D450" s="16" t="s">
        <v>1208</v>
      </c>
      <c r="E450" s="18">
        <v>5.3775000000000004</v>
      </c>
      <c r="F450" s="9">
        <v>250000000</v>
      </c>
      <c r="G450" s="19">
        <v>45978</v>
      </c>
      <c r="H450" s="20">
        <v>45792</v>
      </c>
      <c r="I450" s="20">
        <v>45978</v>
      </c>
      <c r="J450" s="16" t="s">
        <v>1209</v>
      </c>
      <c r="K450" s="16">
        <v>2</v>
      </c>
      <c r="L450" s="16" t="s">
        <v>1886</v>
      </c>
      <c r="M450" s="9">
        <v>251604537.05000001</v>
      </c>
      <c r="N450" s="9">
        <v>1731113.01</v>
      </c>
      <c r="O450" s="9">
        <v>249873424.03999999</v>
      </c>
      <c r="P450" s="9">
        <v>0.38082189999999999</v>
      </c>
      <c r="Q450" s="9">
        <v>-0.36105310000000002</v>
      </c>
      <c r="R450" s="9">
        <v>0.51510670000000003</v>
      </c>
      <c r="S450" s="9">
        <v>-9084.26</v>
      </c>
      <c r="T450" s="9">
        <v>202111120000096</v>
      </c>
      <c r="U450" s="21">
        <v>44515</v>
      </c>
      <c r="V450" s="21">
        <v>44880</v>
      </c>
      <c r="W450" s="8" t="s">
        <v>1265</v>
      </c>
      <c r="X450" s="8" t="s">
        <v>1212</v>
      </c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20" customHeight="1" x14ac:dyDescent="0.35">
      <c r="A451" s="1"/>
      <c r="B451" s="17">
        <v>45838</v>
      </c>
      <c r="C451" s="16" t="s">
        <v>1887</v>
      </c>
      <c r="D451" s="16" t="s">
        <v>1214</v>
      </c>
      <c r="E451" s="18">
        <v>5.6144901999999997</v>
      </c>
      <c r="F451" s="9">
        <v>250000000</v>
      </c>
      <c r="G451" s="19">
        <v>45978</v>
      </c>
      <c r="H451" s="20">
        <v>45792</v>
      </c>
      <c r="I451" s="20">
        <v>45978</v>
      </c>
      <c r="J451" s="16" t="s">
        <v>1209</v>
      </c>
      <c r="K451" s="16">
        <v>2</v>
      </c>
      <c r="L451" s="16" t="s">
        <v>1886</v>
      </c>
      <c r="M451" s="9">
        <v>-251807404.37</v>
      </c>
      <c r="N451" s="9">
        <v>-1807404.37</v>
      </c>
      <c r="O451" s="9">
        <v>-250000000</v>
      </c>
      <c r="P451" s="9">
        <v>0</v>
      </c>
      <c r="Q451" s="9">
        <v>0</v>
      </c>
      <c r="R451" s="9">
        <v>0</v>
      </c>
      <c r="S451" s="9">
        <v>0</v>
      </c>
      <c r="T451" s="9">
        <v>202111120000096</v>
      </c>
      <c r="U451" s="21">
        <v>44515</v>
      </c>
      <c r="V451" s="21">
        <v>44880</v>
      </c>
      <c r="W451" s="8" t="s">
        <v>1265</v>
      </c>
      <c r="X451" s="8" t="s">
        <v>1212</v>
      </c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20" customHeight="1" x14ac:dyDescent="0.35">
      <c r="A452" s="1"/>
      <c r="B452" s="17">
        <v>45838</v>
      </c>
      <c r="C452" s="16" t="s">
        <v>1888</v>
      </c>
      <c r="D452" s="16" t="s">
        <v>1208</v>
      </c>
      <c r="E452" s="18">
        <v>5.3775000000000004</v>
      </c>
      <c r="F452" s="9">
        <v>250000000</v>
      </c>
      <c r="G452" s="19">
        <v>45978</v>
      </c>
      <c r="H452" s="20">
        <v>45792</v>
      </c>
      <c r="I452" s="20">
        <v>45978</v>
      </c>
      <c r="J452" s="16" t="s">
        <v>1209</v>
      </c>
      <c r="K452" s="16">
        <v>2</v>
      </c>
      <c r="L452" s="16" t="s">
        <v>1889</v>
      </c>
      <c r="M452" s="9">
        <v>251604537.05000001</v>
      </c>
      <c r="N452" s="9">
        <v>1731113.01</v>
      </c>
      <c r="O452" s="9">
        <v>249873424.03999999</v>
      </c>
      <c r="P452" s="9">
        <v>0.38082189999999999</v>
      </c>
      <c r="Q452" s="9">
        <v>-0.36105310000000002</v>
      </c>
      <c r="R452" s="9">
        <v>0.51510670000000003</v>
      </c>
      <c r="S452" s="9">
        <v>-9084.26</v>
      </c>
      <c r="T452" s="9">
        <v>202111120000099</v>
      </c>
      <c r="U452" s="21">
        <v>44515</v>
      </c>
      <c r="V452" s="21">
        <v>44880</v>
      </c>
      <c r="W452" s="8" t="s">
        <v>1265</v>
      </c>
      <c r="X452" s="8" t="s">
        <v>1212</v>
      </c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20" customHeight="1" x14ac:dyDescent="0.35">
      <c r="A453" s="1"/>
      <c r="B453" s="17">
        <v>45838</v>
      </c>
      <c r="C453" s="16" t="s">
        <v>1890</v>
      </c>
      <c r="D453" s="16" t="s">
        <v>1214</v>
      </c>
      <c r="E453" s="18">
        <v>5.6144901999999997</v>
      </c>
      <c r="F453" s="9">
        <v>250000000</v>
      </c>
      <c r="G453" s="19">
        <v>45978</v>
      </c>
      <c r="H453" s="20">
        <v>45792</v>
      </c>
      <c r="I453" s="20">
        <v>45978</v>
      </c>
      <c r="J453" s="16" t="s">
        <v>1209</v>
      </c>
      <c r="K453" s="16">
        <v>2</v>
      </c>
      <c r="L453" s="16" t="s">
        <v>1889</v>
      </c>
      <c r="M453" s="9">
        <v>-251807404.37</v>
      </c>
      <c r="N453" s="9">
        <v>-1807404.37</v>
      </c>
      <c r="O453" s="9">
        <v>-250000000</v>
      </c>
      <c r="P453" s="9">
        <v>0</v>
      </c>
      <c r="Q453" s="9">
        <v>0</v>
      </c>
      <c r="R453" s="9">
        <v>0</v>
      </c>
      <c r="S453" s="9">
        <v>0</v>
      </c>
      <c r="T453" s="9">
        <v>202111120000099</v>
      </c>
      <c r="U453" s="21">
        <v>44515</v>
      </c>
      <c r="V453" s="21">
        <v>44880</v>
      </c>
      <c r="W453" s="8" t="s">
        <v>1265</v>
      </c>
      <c r="X453" s="8" t="s">
        <v>1212</v>
      </c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20" customHeight="1" x14ac:dyDescent="0.35">
      <c r="A454" s="1"/>
      <c r="B454" s="17">
        <v>45838</v>
      </c>
      <c r="C454" s="16" t="s">
        <v>1891</v>
      </c>
      <c r="D454" s="16" t="s">
        <v>1208</v>
      </c>
      <c r="E454" s="18">
        <v>6.4</v>
      </c>
      <c r="F454" s="9">
        <v>250000000</v>
      </c>
      <c r="G454" s="19">
        <v>46715</v>
      </c>
      <c r="H454" s="20">
        <v>45803</v>
      </c>
      <c r="I454" s="20">
        <v>45985</v>
      </c>
      <c r="J454" s="16" t="s">
        <v>1209</v>
      </c>
      <c r="K454" s="16">
        <v>2</v>
      </c>
      <c r="L454" s="16"/>
      <c r="M454" s="9">
        <v>-256311719.68000001</v>
      </c>
      <c r="N454" s="9">
        <v>-1578082.19</v>
      </c>
      <c r="O454" s="9">
        <v>-254733637.49000001</v>
      </c>
      <c r="P454" s="9">
        <v>2.2514723999999999</v>
      </c>
      <c r="Q454" s="9">
        <v>2.1908192</v>
      </c>
      <c r="R454" s="9">
        <v>6.6118763999999999</v>
      </c>
      <c r="S454" s="9">
        <v>56153.26</v>
      </c>
      <c r="T454" s="9">
        <v>202211230000107</v>
      </c>
      <c r="U454" s="21">
        <v>44888</v>
      </c>
      <c r="V454" s="21">
        <v>44889</v>
      </c>
      <c r="W454" s="8" t="s">
        <v>1211</v>
      </c>
      <c r="X454" s="8" t="s">
        <v>1212</v>
      </c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20" customHeight="1" x14ac:dyDescent="0.35">
      <c r="A455" s="1"/>
      <c r="B455" s="17">
        <v>45838</v>
      </c>
      <c r="C455" s="16" t="s">
        <v>1892</v>
      </c>
      <c r="D455" s="16" t="s">
        <v>1214</v>
      </c>
      <c r="E455" s="18">
        <v>5.5208842000000002</v>
      </c>
      <c r="F455" s="9">
        <v>250000000</v>
      </c>
      <c r="G455" s="19">
        <v>46715</v>
      </c>
      <c r="H455" s="20">
        <v>45803</v>
      </c>
      <c r="I455" s="20">
        <v>45985</v>
      </c>
      <c r="J455" s="16" t="s">
        <v>1209</v>
      </c>
      <c r="K455" s="16">
        <v>2</v>
      </c>
      <c r="L455" s="16"/>
      <c r="M455" s="9">
        <v>251361313.91999999</v>
      </c>
      <c r="N455" s="9">
        <v>1361313.92</v>
      </c>
      <c r="O455" s="9">
        <v>250000000</v>
      </c>
      <c r="P455" s="9">
        <v>0</v>
      </c>
      <c r="Q455" s="9">
        <v>0</v>
      </c>
      <c r="R455" s="9">
        <v>0</v>
      </c>
      <c r="S455" s="9">
        <v>0</v>
      </c>
      <c r="T455" s="9">
        <v>202211230000107</v>
      </c>
      <c r="U455" s="21">
        <v>44888</v>
      </c>
      <c r="V455" s="21">
        <v>44889</v>
      </c>
      <c r="W455" s="8" t="s">
        <v>1211</v>
      </c>
      <c r="X455" s="8" t="s">
        <v>1212</v>
      </c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20" customHeight="1" x14ac:dyDescent="0.35">
      <c r="A456" s="1"/>
      <c r="B456" s="17">
        <v>45838</v>
      </c>
      <c r="C456" s="16" t="s">
        <v>1893</v>
      </c>
      <c r="D456" s="16" t="s">
        <v>1208</v>
      </c>
      <c r="E456" s="18">
        <v>6.33</v>
      </c>
      <c r="F456" s="9">
        <v>50000000</v>
      </c>
      <c r="G456" s="19">
        <v>46716</v>
      </c>
      <c r="H456" s="20">
        <v>45803</v>
      </c>
      <c r="I456" s="20">
        <v>45986</v>
      </c>
      <c r="J456" s="16" t="s">
        <v>1209</v>
      </c>
      <c r="K456" s="16">
        <v>2</v>
      </c>
      <c r="L456" s="16"/>
      <c r="M456" s="9">
        <v>51181877.939999998</v>
      </c>
      <c r="N456" s="9">
        <v>312164.38</v>
      </c>
      <c r="O456" s="9">
        <v>50869713.560000002</v>
      </c>
      <c r="P456" s="9">
        <v>2.2552948000000002</v>
      </c>
      <c r="Q456" s="9">
        <v>-2.1945361000000001</v>
      </c>
      <c r="R456" s="9">
        <v>6.6282642999999997</v>
      </c>
      <c r="S456" s="9">
        <v>-11232.05</v>
      </c>
      <c r="T456" s="9">
        <v>202211240000254</v>
      </c>
      <c r="U456" s="21">
        <v>44889</v>
      </c>
      <c r="V456" s="21">
        <v>44890</v>
      </c>
      <c r="W456" s="8" t="s">
        <v>1211</v>
      </c>
      <c r="X456" s="8" t="s">
        <v>1212</v>
      </c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20" customHeight="1" x14ac:dyDescent="0.35">
      <c r="A457" s="1"/>
      <c r="B457" s="17">
        <v>45838</v>
      </c>
      <c r="C457" s="16" t="s">
        <v>1894</v>
      </c>
      <c r="D457" s="16" t="s">
        <v>1214</v>
      </c>
      <c r="E457" s="18">
        <v>5.5208842000000002</v>
      </c>
      <c r="F457" s="9">
        <v>50000000</v>
      </c>
      <c r="G457" s="19">
        <v>46716</v>
      </c>
      <c r="H457" s="20">
        <v>45803</v>
      </c>
      <c r="I457" s="20">
        <v>45986</v>
      </c>
      <c r="J457" s="16" t="s">
        <v>1209</v>
      </c>
      <c r="K457" s="16">
        <v>2</v>
      </c>
      <c r="L457" s="16"/>
      <c r="M457" s="9">
        <v>-50272262.780000001</v>
      </c>
      <c r="N457" s="9">
        <v>-272262.78000000003</v>
      </c>
      <c r="O457" s="9">
        <v>-50000000</v>
      </c>
      <c r="P457" s="9">
        <v>0</v>
      </c>
      <c r="Q457" s="9">
        <v>0</v>
      </c>
      <c r="R457" s="9">
        <v>0</v>
      </c>
      <c r="S457" s="9">
        <v>0</v>
      </c>
      <c r="T457" s="9">
        <v>202211240000254</v>
      </c>
      <c r="U457" s="21">
        <v>44889</v>
      </c>
      <c r="V457" s="21">
        <v>44890</v>
      </c>
      <c r="W457" s="8" t="s">
        <v>1211</v>
      </c>
      <c r="X457" s="8" t="s">
        <v>1212</v>
      </c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20" customHeight="1" x14ac:dyDescent="0.35">
      <c r="A458" s="1"/>
      <c r="B458" s="17">
        <v>45838</v>
      </c>
      <c r="C458" s="16" t="s">
        <v>1895</v>
      </c>
      <c r="D458" s="16" t="s">
        <v>1208</v>
      </c>
      <c r="E458" s="18">
        <v>6.3075000000000001</v>
      </c>
      <c r="F458" s="9">
        <v>350000000</v>
      </c>
      <c r="G458" s="19">
        <v>46716</v>
      </c>
      <c r="H458" s="20">
        <v>45803</v>
      </c>
      <c r="I458" s="20">
        <v>45986</v>
      </c>
      <c r="J458" s="16" t="s">
        <v>1209</v>
      </c>
      <c r="K458" s="16">
        <v>2</v>
      </c>
      <c r="L458" s="16"/>
      <c r="M458" s="9">
        <v>358090489.37</v>
      </c>
      <c r="N458" s="9">
        <v>2177383.56</v>
      </c>
      <c r="O458" s="9">
        <v>355913105.81</v>
      </c>
      <c r="P458" s="9">
        <v>2.255744</v>
      </c>
      <c r="Q458" s="9">
        <v>-2.1949728999999998</v>
      </c>
      <c r="R458" s="9">
        <v>6.6299108000000002</v>
      </c>
      <c r="S458" s="9">
        <v>-78599.89</v>
      </c>
      <c r="T458" s="9">
        <v>202211240000291</v>
      </c>
      <c r="U458" s="21">
        <v>44889</v>
      </c>
      <c r="V458" s="21">
        <v>44890</v>
      </c>
      <c r="W458" s="8" t="s">
        <v>1211</v>
      </c>
      <c r="X458" s="8" t="s">
        <v>1212</v>
      </c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20" customHeight="1" x14ac:dyDescent="0.35">
      <c r="A459" s="1"/>
      <c r="B459" s="17">
        <v>45838</v>
      </c>
      <c r="C459" s="16" t="s">
        <v>1896</v>
      </c>
      <c r="D459" s="16" t="s">
        <v>1214</v>
      </c>
      <c r="E459" s="18">
        <v>5.5208842000000002</v>
      </c>
      <c r="F459" s="9">
        <v>350000000</v>
      </c>
      <c r="G459" s="19">
        <v>46716</v>
      </c>
      <c r="H459" s="20">
        <v>45803</v>
      </c>
      <c r="I459" s="20">
        <v>45986</v>
      </c>
      <c r="J459" s="16" t="s">
        <v>1209</v>
      </c>
      <c r="K459" s="16">
        <v>2</v>
      </c>
      <c r="L459" s="16"/>
      <c r="M459" s="9">
        <v>-351905839.45999998</v>
      </c>
      <c r="N459" s="9">
        <v>-1905839.46</v>
      </c>
      <c r="O459" s="9">
        <v>-350000000</v>
      </c>
      <c r="P459" s="9">
        <v>0</v>
      </c>
      <c r="Q459" s="9">
        <v>0</v>
      </c>
      <c r="R459" s="9">
        <v>0</v>
      </c>
      <c r="S459" s="9">
        <v>0</v>
      </c>
      <c r="T459" s="9">
        <v>202211240000291</v>
      </c>
      <c r="U459" s="21">
        <v>44889</v>
      </c>
      <c r="V459" s="21">
        <v>44890</v>
      </c>
      <c r="W459" s="8" t="s">
        <v>1211</v>
      </c>
      <c r="X459" s="8" t="s">
        <v>1212</v>
      </c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20" customHeight="1" x14ac:dyDescent="0.35">
      <c r="A460" s="1"/>
      <c r="B460" s="17">
        <v>45838</v>
      </c>
      <c r="C460" s="16" t="s">
        <v>1897</v>
      </c>
      <c r="D460" s="16" t="s">
        <v>1208</v>
      </c>
      <c r="E460" s="18">
        <v>6.3449999999999998</v>
      </c>
      <c r="F460" s="9">
        <v>250000000</v>
      </c>
      <c r="G460" s="19">
        <v>46721</v>
      </c>
      <c r="H460" s="20">
        <v>45807</v>
      </c>
      <c r="I460" s="20">
        <v>45992</v>
      </c>
      <c r="J460" s="16" t="s">
        <v>1209</v>
      </c>
      <c r="K460" s="16">
        <v>2</v>
      </c>
      <c r="L460" s="16"/>
      <c r="M460" s="9">
        <v>255842592.71000001</v>
      </c>
      <c r="N460" s="9">
        <v>1390684.93</v>
      </c>
      <c r="O460" s="9">
        <v>254451907.78</v>
      </c>
      <c r="P460" s="9">
        <v>2.2683911999999999</v>
      </c>
      <c r="Q460" s="9">
        <v>-2.2072729999999998</v>
      </c>
      <c r="R460" s="9">
        <v>6.6875255999999998</v>
      </c>
      <c r="S460" s="9">
        <v>-56471.44</v>
      </c>
      <c r="T460" s="9">
        <v>202211290000088</v>
      </c>
      <c r="U460" s="21">
        <v>44894</v>
      </c>
      <c r="V460" s="21">
        <v>44895</v>
      </c>
      <c r="W460" s="8" t="s">
        <v>1211</v>
      </c>
      <c r="X460" s="8" t="s">
        <v>1212</v>
      </c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20" customHeight="1" x14ac:dyDescent="0.35">
      <c r="A461" s="1"/>
      <c r="B461" s="17">
        <v>45838</v>
      </c>
      <c r="C461" s="16" t="s">
        <v>1898</v>
      </c>
      <c r="D461" s="16" t="s">
        <v>1214</v>
      </c>
      <c r="E461" s="18">
        <v>5.4773132999999996</v>
      </c>
      <c r="F461" s="9">
        <v>250000000</v>
      </c>
      <c r="G461" s="19">
        <v>46721</v>
      </c>
      <c r="H461" s="20">
        <v>45807</v>
      </c>
      <c r="I461" s="20">
        <v>45992</v>
      </c>
      <c r="J461" s="16" t="s">
        <v>1209</v>
      </c>
      <c r="K461" s="16">
        <v>2</v>
      </c>
      <c r="L461" s="16"/>
      <c r="M461" s="9">
        <v>-251200507.02000001</v>
      </c>
      <c r="N461" s="9">
        <v>-1200507.02</v>
      </c>
      <c r="O461" s="9">
        <v>-250000000</v>
      </c>
      <c r="P461" s="9">
        <v>0</v>
      </c>
      <c r="Q461" s="9">
        <v>0</v>
      </c>
      <c r="R461" s="9">
        <v>0</v>
      </c>
      <c r="S461" s="9">
        <v>0</v>
      </c>
      <c r="T461" s="9">
        <v>202211290000088</v>
      </c>
      <c r="U461" s="21">
        <v>44894</v>
      </c>
      <c r="V461" s="21">
        <v>44895</v>
      </c>
      <c r="W461" s="8" t="s">
        <v>1211</v>
      </c>
      <c r="X461" s="8" t="s">
        <v>1212</v>
      </c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20" customHeight="1" x14ac:dyDescent="0.35">
      <c r="A462" s="1"/>
      <c r="B462" s="17">
        <v>45838</v>
      </c>
      <c r="C462" s="16" t="s">
        <v>1899</v>
      </c>
      <c r="D462" s="16" t="s">
        <v>1208</v>
      </c>
      <c r="E462" s="18">
        <v>6.3449999999999998</v>
      </c>
      <c r="F462" s="9">
        <v>250000000</v>
      </c>
      <c r="G462" s="19">
        <v>46721</v>
      </c>
      <c r="H462" s="20">
        <v>45807</v>
      </c>
      <c r="I462" s="20">
        <v>45992</v>
      </c>
      <c r="J462" s="16" t="s">
        <v>1209</v>
      </c>
      <c r="K462" s="16">
        <v>2</v>
      </c>
      <c r="L462" s="16"/>
      <c r="M462" s="9">
        <v>255842592.71000001</v>
      </c>
      <c r="N462" s="9">
        <v>1390684.93</v>
      </c>
      <c r="O462" s="9">
        <v>254451907.78</v>
      </c>
      <c r="P462" s="9">
        <v>2.2683911999999999</v>
      </c>
      <c r="Q462" s="9">
        <v>-2.2072729999999998</v>
      </c>
      <c r="R462" s="9">
        <v>6.6875255999999998</v>
      </c>
      <c r="S462" s="9">
        <v>-56471.44</v>
      </c>
      <c r="T462" s="9">
        <v>202211290000089</v>
      </c>
      <c r="U462" s="21">
        <v>44894</v>
      </c>
      <c r="V462" s="21">
        <v>44895</v>
      </c>
      <c r="W462" s="8" t="s">
        <v>1211</v>
      </c>
      <c r="X462" s="8" t="s">
        <v>1212</v>
      </c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20" customHeight="1" x14ac:dyDescent="0.35">
      <c r="A463" s="1"/>
      <c r="B463" s="17">
        <v>45838</v>
      </c>
      <c r="C463" s="16" t="s">
        <v>1900</v>
      </c>
      <c r="D463" s="16" t="s">
        <v>1214</v>
      </c>
      <c r="E463" s="18">
        <v>5.4773132999999996</v>
      </c>
      <c r="F463" s="9">
        <v>250000000</v>
      </c>
      <c r="G463" s="19">
        <v>46721</v>
      </c>
      <c r="H463" s="20">
        <v>45807</v>
      </c>
      <c r="I463" s="20">
        <v>45992</v>
      </c>
      <c r="J463" s="16" t="s">
        <v>1209</v>
      </c>
      <c r="K463" s="16">
        <v>2</v>
      </c>
      <c r="L463" s="16"/>
      <c r="M463" s="9">
        <v>-251200507.02000001</v>
      </c>
      <c r="N463" s="9">
        <v>-1200507.02</v>
      </c>
      <c r="O463" s="9">
        <v>-250000000</v>
      </c>
      <c r="P463" s="9">
        <v>0</v>
      </c>
      <c r="Q463" s="9">
        <v>0</v>
      </c>
      <c r="R463" s="9">
        <v>0</v>
      </c>
      <c r="S463" s="9">
        <v>0</v>
      </c>
      <c r="T463" s="9">
        <v>202211290000089</v>
      </c>
      <c r="U463" s="21">
        <v>44894</v>
      </c>
      <c r="V463" s="21">
        <v>44895</v>
      </c>
      <c r="W463" s="8" t="s">
        <v>1211</v>
      </c>
      <c r="X463" s="8" t="s">
        <v>1212</v>
      </c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20" customHeight="1" x14ac:dyDescent="0.35">
      <c r="A464" s="1"/>
      <c r="B464" s="17">
        <v>45838</v>
      </c>
      <c r="C464" s="16" t="s">
        <v>1901</v>
      </c>
      <c r="D464" s="16" t="s">
        <v>1208</v>
      </c>
      <c r="E464" s="18">
        <v>6.3449999999999998</v>
      </c>
      <c r="F464" s="9">
        <v>500000000</v>
      </c>
      <c r="G464" s="19">
        <v>46722</v>
      </c>
      <c r="H464" s="20">
        <v>45810</v>
      </c>
      <c r="I464" s="20">
        <v>45992</v>
      </c>
      <c r="J464" s="16" t="s">
        <v>1209</v>
      </c>
      <c r="K464" s="16">
        <v>2</v>
      </c>
      <c r="L464" s="16"/>
      <c r="M464" s="9">
        <v>511436828.88999999</v>
      </c>
      <c r="N464" s="9">
        <v>2520616.44</v>
      </c>
      <c r="O464" s="9">
        <v>508916212.44999999</v>
      </c>
      <c r="P464" s="9">
        <v>2.2717401000000002</v>
      </c>
      <c r="Q464" s="9">
        <v>-2.2105299</v>
      </c>
      <c r="R464" s="9">
        <v>6.7019332</v>
      </c>
      <c r="S464" s="9">
        <v>-113054.64</v>
      </c>
      <c r="T464" s="9">
        <v>202211300000027</v>
      </c>
      <c r="U464" s="21">
        <v>44895</v>
      </c>
      <c r="V464" s="21">
        <v>44896</v>
      </c>
      <c r="W464" s="8" t="s">
        <v>1211</v>
      </c>
      <c r="X464" s="8" t="s">
        <v>1212</v>
      </c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20" customHeight="1" x14ac:dyDescent="0.35">
      <c r="A465" s="1"/>
      <c r="B465" s="17">
        <v>45838</v>
      </c>
      <c r="C465" s="16" t="s">
        <v>1902</v>
      </c>
      <c r="D465" s="16" t="s">
        <v>1214</v>
      </c>
      <c r="E465" s="18">
        <v>5.4351070999999997</v>
      </c>
      <c r="F465" s="9">
        <v>500000000</v>
      </c>
      <c r="G465" s="19">
        <v>46722</v>
      </c>
      <c r="H465" s="20">
        <v>45810</v>
      </c>
      <c r="I465" s="20">
        <v>45992</v>
      </c>
      <c r="J465" s="16" t="s">
        <v>1209</v>
      </c>
      <c r="K465" s="16">
        <v>2</v>
      </c>
      <c r="L465" s="16"/>
      <c r="M465" s="9">
        <v>-502159152.14999998</v>
      </c>
      <c r="N465" s="9">
        <v>-2159152.15</v>
      </c>
      <c r="O465" s="9">
        <v>-500000000</v>
      </c>
      <c r="P465" s="9">
        <v>0</v>
      </c>
      <c r="Q465" s="9">
        <v>0</v>
      </c>
      <c r="R465" s="9">
        <v>0</v>
      </c>
      <c r="S465" s="9">
        <v>0</v>
      </c>
      <c r="T465" s="9">
        <v>202211300000027</v>
      </c>
      <c r="U465" s="21">
        <v>44895</v>
      </c>
      <c r="V465" s="21">
        <v>44896</v>
      </c>
      <c r="W465" s="8" t="s">
        <v>1211</v>
      </c>
      <c r="X465" s="8" t="s">
        <v>1212</v>
      </c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20" customHeight="1" x14ac:dyDescent="0.35">
      <c r="A466" s="1"/>
      <c r="B466" s="17">
        <v>45838</v>
      </c>
      <c r="C466" s="16" t="s">
        <v>1903</v>
      </c>
      <c r="D466" s="16" t="s">
        <v>1208</v>
      </c>
      <c r="E466" s="18">
        <v>6.33</v>
      </c>
      <c r="F466" s="9">
        <v>250000000</v>
      </c>
      <c r="G466" s="19">
        <v>46357</v>
      </c>
      <c r="H466" s="20">
        <v>45810</v>
      </c>
      <c r="I466" s="20">
        <v>45992</v>
      </c>
      <c r="J466" s="16" t="s">
        <v>1209</v>
      </c>
      <c r="K466" s="16">
        <v>2</v>
      </c>
      <c r="L466" s="16"/>
      <c r="M466" s="9">
        <v>254078404.63</v>
      </c>
      <c r="N466" s="9">
        <v>1257328.77</v>
      </c>
      <c r="O466" s="9">
        <v>252821075.86000001</v>
      </c>
      <c r="P466" s="9">
        <v>1.3740000999999999</v>
      </c>
      <c r="Q466" s="9">
        <v>-1.3373035</v>
      </c>
      <c r="R466" s="9">
        <v>3.0559685000000001</v>
      </c>
      <c r="S466" s="9">
        <v>-33977.99</v>
      </c>
      <c r="T466" s="9">
        <v>202211300000273</v>
      </c>
      <c r="U466" s="21">
        <v>44895</v>
      </c>
      <c r="V466" s="21">
        <v>44896</v>
      </c>
      <c r="W466" s="8" t="s">
        <v>1211</v>
      </c>
      <c r="X466" s="8" t="s">
        <v>1212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20" customHeight="1" x14ac:dyDescent="0.35">
      <c r="A467" s="1"/>
      <c r="B467" s="17">
        <v>45838</v>
      </c>
      <c r="C467" s="16" t="s">
        <v>1904</v>
      </c>
      <c r="D467" s="16" t="s">
        <v>1214</v>
      </c>
      <c r="E467" s="18">
        <v>5.4351070999999997</v>
      </c>
      <c r="F467" s="9">
        <v>250000000</v>
      </c>
      <c r="G467" s="19">
        <v>46357</v>
      </c>
      <c r="H467" s="20">
        <v>45810</v>
      </c>
      <c r="I467" s="20">
        <v>45992</v>
      </c>
      <c r="J467" s="16" t="s">
        <v>1209</v>
      </c>
      <c r="K467" s="16">
        <v>2</v>
      </c>
      <c r="L467" s="16"/>
      <c r="M467" s="9">
        <v>-251079576.06</v>
      </c>
      <c r="N467" s="9">
        <v>-1079576.06</v>
      </c>
      <c r="O467" s="9">
        <v>-250000000</v>
      </c>
      <c r="P467" s="9">
        <v>0</v>
      </c>
      <c r="Q467" s="9">
        <v>0</v>
      </c>
      <c r="R467" s="9">
        <v>0</v>
      </c>
      <c r="S467" s="9">
        <v>0</v>
      </c>
      <c r="T467" s="9">
        <v>202211300000273</v>
      </c>
      <c r="U467" s="21">
        <v>44895</v>
      </c>
      <c r="V467" s="21">
        <v>44896</v>
      </c>
      <c r="W467" s="8" t="s">
        <v>1211</v>
      </c>
      <c r="X467" s="8" t="s">
        <v>1212</v>
      </c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20" customHeight="1" x14ac:dyDescent="0.35">
      <c r="A468" s="1"/>
      <c r="B468" s="17">
        <v>45838</v>
      </c>
      <c r="C468" s="16" t="s">
        <v>1905</v>
      </c>
      <c r="D468" s="16" t="s">
        <v>1208</v>
      </c>
      <c r="E468" s="18">
        <v>6.3250000000000002</v>
      </c>
      <c r="F468" s="9">
        <v>500000000</v>
      </c>
      <c r="G468" s="19">
        <v>46357</v>
      </c>
      <c r="H468" s="20">
        <v>45810</v>
      </c>
      <c r="I468" s="20">
        <v>45992</v>
      </c>
      <c r="J468" s="16" t="s">
        <v>1209</v>
      </c>
      <c r="K468" s="16">
        <v>2</v>
      </c>
      <c r="L468" s="16"/>
      <c r="M468" s="9">
        <v>508121152.69999999</v>
      </c>
      <c r="N468" s="9">
        <v>2512671.23</v>
      </c>
      <c r="O468" s="9">
        <v>505608481.47000003</v>
      </c>
      <c r="P468" s="9">
        <v>1.3740326</v>
      </c>
      <c r="Q468" s="9">
        <v>-1.3373351</v>
      </c>
      <c r="R468" s="9">
        <v>3.0560572000000001</v>
      </c>
      <c r="S468" s="9">
        <v>-67952.83</v>
      </c>
      <c r="T468" s="9">
        <v>202211300000281</v>
      </c>
      <c r="U468" s="21">
        <v>44895</v>
      </c>
      <c r="V468" s="21">
        <v>44896</v>
      </c>
      <c r="W468" s="8" t="s">
        <v>1211</v>
      </c>
      <c r="X468" s="8" t="s">
        <v>1212</v>
      </c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20" customHeight="1" x14ac:dyDescent="0.35">
      <c r="A469" s="1"/>
      <c r="B469" s="17">
        <v>45838</v>
      </c>
      <c r="C469" s="16" t="s">
        <v>1906</v>
      </c>
      <c r="D469" s="16" t="s">
        <v>1214</v>
      </c>
      <c r="E469" s="18">
        <v>5.4351070999999997</v>
      </c>
      <c r="F469" s="9">
        <v>500000000</v>
      </c>
      <c r="G469" s="19">
        <v>46357</v>
      </c>
      <c r="H469" s="20">
        <v>45810</v>
      </c>
      <c r="I469" s="20">
        <v>45992</v>
      </c>
      <c r="J469" s="16" t="s">
        <v>1209</v>
      </c>
      <c r="K469" s="16">
        <v>2</v>
      </c>
      <c r="L469" s="16"/>
      <c r="M469" s="9">
        <v>-502159152.14999998</v>
      </c>
      <c r="N469" s="9">
        <v>-2159152.15</v>
      </c>
      <c r="O469" s="9">
        <v>-500000000</v>
      </c>
      <c r="P469" s="9">
        <v>0</v>
      </c>
      <c r="Q469" s="9">
        <v>0</v>
      </c>
      <c r="R469" s="9">
        <v>0</v>
      </c>
      <c r="S469" s="9">
        <v>0</v>
      </c>
      <c r="T469" s="9">
        <v>202211300000281</v>
      </c>
      <c r="U469" s="21">
        <v>44895</v>
      </c>
      <c r="V469" s="21">
        <v>44896</v>
      </c>
      <c r="W469" s="8" t="s">
        <v>1211</v>
      </c>
      <c r="X469" s="8" t="s">
        <v>1212</v>
      </c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20" customHeight="1" x14ac:dyDescent="0.35">
      <c r="A470" s="1"/>
      <c r="B470" s="17">
        <v>45838</v>
      </c>
      <c r="C470" s="16" t="s">
        <v>1907</v>
      </c>
      <c r="D470" s="16" t="s">
        <v>1208</v>
      </c>
      <c r="E470" s="18">
        <v>6.2850000000000001</v>
      </c>
      <c r="F470" s="9">
        <v>250000000</v>
      </c>
      <c r="G470" s="19">
        <v>46723</v>
      </c>
      <c r="H470" s="20">
        <v>45810</v>
      </c>
      <c r="I470" s="20">
        <v>45993</v>
      </c>
      <c r="J470" s="16" t="s">
        <v>1209</v>
      </c>
      <c r="K470" s="16">
        <v>2</v>
      </c>
      <c r="L470" s="16"/>
      <c r="M470" s="9">
        <v>-255374111.88999999</v>
      </c>
      <c r="N470" s="9">
        <v>-1248390.4099999999</v>
      </c>
      <c r="O470" s="9">
        <v>-254125721.47999999</v>
      </c>
      <c r="P470" s="9">
        <v>2.2753692999999999</v>
      </c>
      <c r="Q470" s="9">
        <v>2.2140591000000001</v>
      </c>
      <c r="R470" s="9">
        <v>6.7176723999999997</v>
      </c>
      <c r="S470" s="9">
        <v>56541.34</v>
      </c>
      <c r="T470" s="9">
        <v>202212010000173</v>
      </c>
      <c r="U470" s="21">
        <v>44896</v>
      </c>
      <c r="V470" s="21">
        <v>44897</v>
      </c>
      <c r="W470" s="8" t="s">
        <v>1211</v>
      </c>
      <c r="X470" s="8" t="s">
        <v>1212</v>
      </c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20" customHeight="1" x14ac:dyDescent="0.35">
      <c r="A471" s="1"/>
      <c r="B471" s="17">
        <v>45838</v>
      </c>
      <c r="C471" s="16" t="s">
        <v>1908</v>
      </c>
      <c r="D471" s="16" t="s">
        <v>1214</v>
      </c>
      <c r="E471" s="18">
        <v>5.4351070999999997</v>
      </c>
      <c r="F471" s="9">
        <v>250000000</v>
      </c>
      <c r="G471" s="19">
        <v>46723</v>
      </c>
      <c r="H471" s="20">
        <v>45810</v>
      </c>
      <c r="I471" s="20">
        <v>45993</v>
      </c>
      <c r="J471" s="16" t="s">
        <v>1209</v>
      </c>
      <c r="K471" s="16">
        <v>2</v>
      </c>
      <c r="L471" s="16"/>
      <c r="M471" s="9">
        <v>251079576.06</v>
      </c>
      <c r="N471" s="9">
        <v>1079576.06</v>
      </c>
      <c r="O471" s="9">
        <v>250000000</v>
      </c>
      <c r="P471" s="9">
        <v>0</v>
      </c>
      <c r="Q471" s="9">
        <v>0</v>
      </c>
      <c r="R471" s="9">
        <v>0</v>
      </c>
      <c r="S471" s="9">
        <v>0</v>
      </c>
      <c r="T471" s="9">
        <v>202212010000173</v>
      </c>
      <c r="U471" s="21">
        <v>44896</v>
      </c>
      <c r="V471" s="21">
        <v>44897</v>
      </c>
      <c r="W471" s="8" t="s">
        <v>1211</v>
      </c>
      <c r="X471" s="8" t="s">
        <v>1212</v>
      </c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20" customHeight="1" x14ac:dyDescent="0.35">
      <c r="A472" s="1"/>
      <c r="B472" s="17">
        <v>45838</v>
      </c>
      <c r="C472" s="16" t="s">
        <v>1909</v>
      </c>
      <c r="D472" s="16" t="s">
        <v>1208</v>
      </c>
      <c r="E472" s="18">
        <v>6.28</v>
      </c>
      <c r="F472" s="9">
        <v>50000000</v>
      </c>
      <c r="G472" s="19">
        <v>46723</v>
      </c>
      <c r="H472" s="20">
        <v>45810</v>
      </c>
      <c r="I472" s="20">
        <v>45993</v>
      </c>
      <c r="J472" s="16" t="s">
        <v>1209</v>
      </c>
      <c r="K472" s="16">
        <v>2</v>
      </c>
      <c r="L472" s="16"/>
      <c r="M472" s="9">
        <v>51069029.859999999</v>
      </c>
      <c r="N472" s="9">
        <v>249479.45</v>
      </c>
      <c r="O472" s="9">
        <v>50819550.409999996</v>
      </c>
      <c r="P472" s="9">
        <v>2.2754693000000001</v>
      </c>
      <c r="Q472" s="9">
        <v>-2.2141563</v>
      </c>
      <c r="R472" s="9">
        <v>6.7180416000000003</v>
      </c>
      <c r="S472" s="9">
        <v>-11307.48</v>
      </c>
      <c r="T472" s="9">
        <v>202212010000292</v>
      </c>
      <c r="U472" s="21">
        <v>44896</v>
      </c>
      <c r="V472" s="21">
        <v>44897</v>
      </c>
      <c r="W472" s="8" t="s">
        <v>1211</v>
      </c>
      <c r="X472" s="8" t="s">
        <v>1212</v>
      </c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20" customHeight="1" x14ac:dyDescent="0.35">
      <c r="A473" s="1"/>
      <c r="B473" s="17">
        <v>45838</v>
      </c>
      <c r="C473" s="16" t="s">
        <v>1910</v>
      </c>
      <c r="D473" s="16" t="s">
        <v>1214</v>
      </c>
      <c r="E473" s="18">
        <v>5.4351067999999998</v>
      </c>
      <c r="F473" s="9">
        <v>50000000</v>
      </c>
      <c r="G473" s="19">
        <v>46723</v>
      </c>
      <c r="H473" s="20">
        <v>45810</v>
      </c>
      <c r="I473" s="20">
        <v>45993</v>
      </c>
      <c r="J473" s="16" t="s">
        <v>1209</v>
      </c>
      <c r="K473" s="16">
        <v>2</v>
      </c>
      <c r="L473" s="16"/>
      <c r="M473" s="9">
        <v>-50215915.200000003</v>
      </c>
      <c r="N473" s="9">
        <v>-215915.2</v>
      </c>
      <c r="O473" s="9">
        <v>-50000000</v>
      </c>
      <c r="P473" s="9">
        <v>0</v>
      </c>
      <c r="Q473" s="9">
        <v>0</v>
      </c>
      <c r="R473" s="9">
        <v>0</v>
      </c>
      <c r="S473" s="9">
        <v>0</v>
      </c>
      <c r="T473" s="9">
        <v>202212010000292</v>
      </c>
      <c r="U473" s="21">
        <v>44896</v>
      </c>
      <c r="V473" s="21">
        <v>44897</v>
      </c>
      <c r="W473" s="8" t="s">
        <v>1211</v>
      </c>
      <c r="X473" s="8" t="s">
        <v>1212</v>
      </c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20" customHeight="1" x14ac:dyDescent="0.35">
      <c r="A474" s="1"/>
      <c r="B474" s="17">
        <v>45838</v>
      </c>
      <c r="C474" s="16" t="s">
        <v>1911</v>
      </c>
      <c r="D474" s="16" t="s">
        <v>1208</v>
      </c>
      <c r="E474" s="18">
        <v>6.4249999999999998</v>
      </c>
      <c r="F474" s="9">
        <v>250000000</v>
      </c>
      <c r="G474" s="19">
        <v>46729</v>
      </c>
      <c r="H474" s="20">
        <v>45817</v>
      </c>
      <c r="I474" s="20">
        <v>45999</v>
      </c>
      <c r="J474" s="16" t="s">
        <v>1209</v>
      </c>
      <c r="K474" s="16">
        <v>2</v>
      </c>
      <c r="L474" s="16"/>
      <c r="M474" s="9">
        <v>-255906348.19999999</v>
      </c>
      <c r="N474" s="9">
        <v>-968150.68</v>
      </c>
      <c r="O474" s="9">
        <v>-254938197.52000001</v>
      </c>
      <c r="P474" s="9">
        <v>2.2893240000000001</v>
      </c>
      <c r="Q474" s="9">
        <v>2.2276310000000001</v>
      </c>
      <c r="R474" s="9">
        <v>6.7825509000000004</v>
      </c>
      <c r="S474" s="9">
        <v>57006.49</v>
      </c>
      <c r="T474" s="9">
        <v>202212070000133</v>
      </c>
      <c r="U474" s="21">
        <v>44902</v>
      </c>
      <c r="V474" s="21">
        <v>44903</v>
      </c>
      <c r="W474" s="8" t="s">
        <v>1211</v>
      </c>
      <c r="X474" s="8" t="s">
        <v>1212</v>
      </c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20" customHeight="1" x14ac:dyDescent="0.35">
      <c r="A475" s="1"/>
      <c r="B475" s="17">
        <v>45838</v>
      </c>
      <c r="C475" s="16" t="s">
        <v>1912</v>
      </c>
      <c r="D475" s="16" t="s">
        <v>1214</v>
      </c>
      <c r="E475" s="18">
        <v>5.3506251000000002</v>
      </c>
      <c r="F475" s="9">
        <v>250000000</v>
      </c>
      <c r="G475" s="19">
        <v>46729</v>
      </c>
      <c r="H475" s="20">
        <v>45817</v>
      </c>
      <c r="I475" s="20">
        <v>45999</v>
      </c>
      <c r="J475" s="16" t="s">
        <v>1209</v>
      </c>
      <c r="K475" s="16">
        <v>2</v>
      </c>
      <c r="L475" s="16"/>
      <c r="M475" s="9">
        <v>250806258.56999999</v>
      </c>
      <c r="N475" s="9">
        <v>806258.57</v>
      </c>
      <c r="O475" s="9">
        <v>250000000</v>
      </c>
      <c r="P475" s="9">
        <v>0</v>
      </c>
      <c r="Q475" s="9">
        <v>0</v>
      </c>
      <c r="R475" s="9">
        <v>0</v>
      </c>
      <c r="S475" s="9">
        <v>0</v>
      </c>
      <c r="T475" s="9">
        <v>202212070000133</v>
      </c>
      <c r="U475" s="21">
        <v>44902</v>
      </c>
      <c r="V475" s="21">
        <v>44903</v>
      </c>
      <c r="W475" s="8" t="s">
        <v>1211</v>
      </c>
      <c r="X475" s="8" t="s">
        <v>1212</v>
      </c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20" customHeight="1" x14ac:dyDescent="0.35">
      <c r="A476" s="1"/>
      <c r="B476" s="17">
        <v>45838</v>
      </c>
      <c r="C476" s="16" t="s">
        <v>1913</v>
      </c>
      <c r="D476" s="16" t="s">
        <v>1208</v>
      </c>
      <c r="E476" s="18">
        <v>6.38</v>
      </c>
      <c r="F476" s="9">
        <v>500000000</v>
      </c>
      <c r="G476" s="19">
        <v>46729</v>
      </c>
      <c r="H476" s="20">
        <v>45817</v>
      </c>
      <c r="I476" s="20">
        <v>45999</v>
      </c>
      <c r="J476" s="16" t="s">
        <v>1209</v>
      </c>
      <c r="K476" s="16">
        <v>2</v>
      </c>
      <c r="L476" s="16"/>
      <c r="M476" s="9">
        <v>-511292441.39999998</v>
      </c>
      <c r="N476" s="9">
        <v>-1922739.73</v>
      </c>
      <c r="O476" s="9">
        <v>-509369701.67000002</v>
      </c>
      <c r="P476" s="9">
        <v>2.2902171999999998</v>
      </c>
      <c r="Q476" s="9">
        <v>2.2284994999999999</v>
      </c>
      <c r="R476" s="9">
        <v>6.7858708999999999</v>
      </c>
      <c r="S476" s="9">
        <v>113941.49</v>
      </c>
      <c r="T476" s="9">
        <v>202212070000093</v>
      </c>
      <c r="U476" s="21">
        <v>44902</v>
      </c>
      <c r="V476" s="21">
        <v>44903</v>
      </c>
      <c r="W476" s="8" t="s">
        <v>1211</v>
      </c>
      <c r="X476" s="8" t="s">
        <v>1212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20" customHeight="1" x14ac:dyDescent="0.35">
      <c r="A477" s="1"/>
      <c r="B477" s="17">
        <v>45838</v>
      </c>
      <c r="C477" s="16" t="s">
        <v>1914</v>
      </c>
      <c r="D477" s="16" t="s">
        <v>1214</v>
      </c>
      <c r="E477" s="18">
        <v>5.350625</v>
      </c>
      <c r="F477" s="9">
        <v>500000000</v>
      </c>
      <c r="G477" s="19">
        <v>46729</v>
      </c>
      <c r="H477" s="20">
        <v>45817</v>
      </c>
      <c r="I477" s="20">
        <v>45999</v>
      </c>
      <c r="J477" s="16" t="s">
        <v>1209</v>
      </c>
      <c r="K477" s="16">
        <v>2</v>
      </c>
      <c r="L477" s="16"/>
      <c r="M477" s="9">
        <v>501612517.12</v>
      </c>
      <c r="N477" s="9">
        <v>1612517.12</v>
      </c>
      <c r="O477" s="9">
        <v>500000000</v>
      </c>
      <c r="P477" s="9">
        <v>0</v>
      </c>
      <c r="Q477" s="9">
        <v>0</v>
      </c>
      <c r="R477" s="9">
        <v>0</v>
      </c>
      <c r="S477" s="9">
        <v>0</v>
      </c>
      <c r="T477" s="9">
        <v>202212070000093</v>
      </c>
      <c r="U477" s="21">
        <v>44902</v>
      </c>
      <c r="V477" s="21">
        <v>44903</v>
      </c>
      <c r="W477" s="8" t="s">
        <v>1211</v>
      </c>
      <c r="X477" s="8" t="s">
        <v>1212</v>
      </c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20" customHeight="1" x14ac:dyDescent="0.35">
      <c r="A478" s="1"/>
      <c r="B478" s="17">
        <v>45838</v>
      </c>
      <c r="C478" s="16" t="s">
        <v>1915</v>
      </c>
      <c r="D478" s="16" t="s">
        <v>1208</v>
      </c>
      <c r="E478" s="18">
        <v>6.43</v>
      </c>
      <c r="F478" s="9">
        <v>500000000</v>
      </c>
      <c r="G478" s="19">
        <v>46729</v>
      </c>
      <c r="H478" s="20">
        <v>45817</v>
      </c>
      <c r="I478" s="20">
        <v>45999</v>
      </c>
      <c r="J478" s="16" t="s">
        <v>1209</v>
      </c>
      <c r="K478" s="16">
        <v>2</v>
      </c>
      <c r="L478" s="16"/>
      <c r="M478" s="9">
        <v>511870502.51999998</v>
      </c>
      <c r="N478" s="9">
        <v>1937808.22</v>
      </c>
      <c r="O478" s="9">
        <v>509932694.30000001</v>
      </c>
      <c r="P478" s="9">
        <v>2.2892247999999999</v>
      </c>
      <c r="Q478" s="9">
        <v>-2.2275345999999998</v>
      </c>
      <c r="R478" s="9">
        <v>6.7821825000000002</v>
      </c>
      <c r="S478" s="9">
        <v>-114020.93</v>
      </c>
      <c r="T478" s="9">
        <v>202212070000227</v>
      </c>
      <c r="U478" s="21">
        <v>44902</v>
      </c>
      <c r="V478" s="21">
        <v>44903</v>
      </c>
      <c r="W478" s="8" t="s">
        <v>1211</v>
      </c>
      <c r="X478" s="8" t="s">
        <v>1212</v>
      </c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20" customHeight="1" x14ac:dyDescent="0.35">
      <c r="A479" s="1"/>
      <c r="B479" s="17">
        <v>45838</v>
      </c>
      <c r="C479" s="16" t="s">
        <v>1916</v>
      </c>
      <c r="D479" s="16" t="s">
        <v>1214</v>
      </c>
      <c r="E479" s="18">
        <v>5.350625</v>
      </c>
      <c r="F479" s="9">
        <v>500000000</v>
      </c>
      <c r="G479" s="19">
        <v>46729</v>
      </c>
      <c r="H479" s="20">
        <v>45817</v>
      </c>
      <c r="I479" s="20">
        <v>45999</v>
      </c>
      <c r="J479" s="16" t="s">
        <v>1209</v>
      </c>
      <c r="K479" s="16">
        <v>2</v>
      </c>
      <c r="L479" s="16"/>
      <c r="M479" s="9">
        <v>-501612517.12</v>
      </c>
      <c r="N479" s="9">
        <v>-1612517.12</v>
      </c>
      <c r="O479" s="9">
        <v>-500000000</v>
      </c>
      <c r="P479" s="9">
        <v>0</v>
      </c>
      <c r="Q479" s="9">
        <v>0</v>
      </c>
      <c r="R479" s="9">
        <v>0</v>
      </c>
      <c r="S479" s="9">
        <v>0</v>
      </c>
      <c r="T479" s="9">
        <v>202212070000227</v>
      </c>
      <c r="U479" s="21">
        <v>44902</v>
      </c>
      <c r="V479" s="21">
        <v>44903</v>
      </c>
      <c r="W479" s="8" t="s">
        <v>1211</v>
      </c>
      <c r="X479" s="8" t="s">
        <v>1212</v>
      </c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20" customHeight="1" x14ac:dyDescent="0.35">
      <c r="A480" s="1"/>
      <c r="B480" s="17">
        <v>45838</v>
      </c>
      <c r="C480" s="16" t="s">
        <v>1917</v>
      </c>
      <c r="D480" s="16" t="s">
        <v>1208</v>
      </c>
      <c r="E480" s="18">
        <v>6.3849999999999998</v>
      </c>
      <c r="F480" s="9">
        <v>500000000</v>
      </c>
      <c r="G480" s="19">
        <v>46729</v>
      </c>
      <c r="H480" s="20">
        <v>45817</v>
      </c>
      <c r="I480" s="20">
        <v>45999</v>
      </c>
      <c r="J480" s="16" t="s">
        <v>1209</v>
      </c>
      <c r="K480" s="16">
        <v>2</v>
      </c>
      <c r="L480" s="16"/>
      <c r="M480" s="9">
        <v>-511350247.50999999</v>
      </c>
      <c r="N480" s="9">
        <v>-1924246.58</v>
      </c>
      <c r="O480" s="9">
        <v>-509426000.93000001</v>
      </c>
      <c r="P480" s="9">
        <v>2.2901178999999998</v>
      </c>
      <c r="Q480" s="9">
        <v>2.2284028999999999</v>
      </c>
      <c r="R480" s="9">
        <v>6.7855017000000002</v>
      </c>
      <c r="S480" s="9">
        <v>113949.44</v>
      </c>
      <c r="T480" s="9">
        <v>202212070000301</v>
      </c>
      <c r="U480" s="21">
        <v>44902</v>
      </c>
      <c r="V480" s="21">
        <v>44903</v>
      </c>
      <c r="W480" s="8" t="s">
        <v>1211</v>
      </c>
      <c r="X480" s="8" t="s">
        <v>1212</v>
      </c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20" customHeight="1" x14ac:dyDescent="0.35">
      <c r="A481" s="1"/>
      <c r="B481" s="17">
        <v>45838</v>
      </c>
      <c r="C481" s="16" t="s">
        <v>1918</v>
      </c>
      <c r="D481" s="16" t="s">
        <v>1214</v>
      </c>
      <c r="E481" s="18">
        <v>5.350625</v>
      </c>
      <c r="F481" s="9">
        <v>500000000</v>
      </c>
      <c r="G481" s="19">
        <v>46729</v>
      </c>
      <c r="H481" s="20">
        <v>45817</v>
      </c>
      <c r="I481" s="20">
        <v>45999</v>
      </c>
      <c r="J481" s="16" t="s">
        <v>1209</v>
      </c>
      <c r="K481" s="16">
        <v>2</v>
      </c>
      <c r="L481" s="16"/>
      <c r="M481" s="9">
        <v>501612517.12</v>
      </c>
      <c r="N481" s="9">
        <v>1612517.12</v>
      </c>
      <c r="O481" s="9">
        <v>500000000</v>
      </c>
      <c r="P481" s="9">
        <v>0</v>
      </c>
      <c r="Q481" s="9">
        <v>0</v>
      </c>
      <c r="R481" s="9">
        <v>0</v>
      </c>
      <c r="S481" s="9">
        <v>0</v>
      </c>
      <c r="T481" s="9">
        <v>202212070000301</v>
      </c>
      <c r="U481" s="21">
        <v>44902</v>
      </c>
      <c r="V481" s="21">
        <v>44903</v>
      </c>
      <c r="W481" s="8" t="s">
        <v>1211</v>
      </c>
      <c r="X481" s="8" t="s">
        <v>1212</v>
      </c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20" customHeight="1" x14ac:dyDescent="0.35">
      <c r="A482" s="1"/>
      <c r="B482" s="17">
        <v>45838</v>
      </c>
      <c r="C482" s="16" t="s">
        <v>1919</v>
      </c>
      <c r="D482" s="16" t="s">
        <v>1208</v>
      </c>
      <c r="E482" s="18">
        <v>6.32</v>
      </c>
      <c r="F482" s="9">
        <v>250000000</v>
      </c>
      <c r="G482" s="19">
        <v>46365</v>
      </c>
      <c r="H482" s="20">
        <v>45817</v>
      </c>
      <c r="I482" s="20">
        <v>46000</v>
      </c>
      <c r="J482" s="16" t="s">
        <v>1209</v>
      </c>
      <c r="K482" s="16">
        <v>2</v>
      </c>
      <c r="L482" s="16"/>
      <c r="M482" s="9">
        <v>253779656.47</v>
      </c>
      <c r="N482" s="9">
        <v>952328.77</v>
      </c>
      <c r="O482" s="9">
        <v>252827327.69999999</v>
      </c>
      <c r="P482" s="9">
        <v>1.3958229</v>
      </c>
      <c r="Q482" s="9">
        <v>-1.3585362000000001</v>
      </c>
      <c r="R482" s="9">
        <v>3.1285875999999999</v>
      </c>
      <c r="S482" s="9">
        <v>-34476.89</v>
      </c>
      <c r="T482" s="9">
        <v>202212080000069</v>
      </c>
      <c r="U482" s="21">
        <v>44903</v>
      </c>
      <c r="V482" s="21">
        <v>44904</v>
      </c>
      <c r="W482" s="8" t="s">
        <v>1211</v>
      </c>
      <c r="X482" s="8" t="s">
        <v>1212</v>
      </c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20" customHeight="1" x14ac:dyDescent="0.35">
      <c r="A483" s="1"/>
      <c r="B483" s="17">
        <v>45838</v>
      </c>
      <c r="C483" s="16" t="s">
        <v>1920</v>
      </c>
      <c r="D483" s="16" t="s">
        <v>1214</v>
      </c>
      <c r="E483" s="18">
        <v>5.3506251000000002</v>
      </c>
      <c r="F483" s="9">
        <v>250000000</v>
      </c>
      <c r="G483" s="19">
        <v>46365</v>
      </c>
      <c r="H483" s="20">
        <v>45817</v>
      </c>
      <c r="I483" s="20">
        <v>46000</v>
      </c>
      <c r="J483" s="16" t="s">
        <v>1209</v>
      </c>
      <c r="K483" s="16">
        <v>2</v>
      </c>
      <c r="L483" s="16"/>
      <c r="M483" s="9">
        <v>-250806258.56999999</v>
      </c>
      <c r="N483" s="9">
        <v>-806258.57</v>
      </c>
      <c r="O483" s="9">
        <v>-250000000</v>
      </c>
      <c r="P483" s="9">
        <v>0</v>
      </c>
      <c r="Q483" s="9">
        <v>0</v>
      </c>
      <c r="R483" s="9">
        <v>0</v>
      </c>
      <c r="S483" s="9">
        <v>0</v>
      </c>
      <c r="T483" s="9">
        <v>202212080000069</v>
      </c>
      <c r="U483" s="21">
        <v>44903</v>
      </c>
      <c r="V483" s="21">
        <v>44904</v>
      </c>
      <c r="W483" s="8" t="s">
        <v>1211</v>
      </c>
      <c r="X483" s="8" t="s">
        <v>1212</v>
      </c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20" customHeight="1" x14ac:dyDescent="0.35">
      <c r="A484" s="1"/>
      <c r="B484" s="17">
        <v>45838</v>
      </c>
      <c r="C484" s="16" t="s">
        <v>1921</v>
      </c>
      <c r="D484" s="16" t="s">
        <v>1208</v>
      </c>
      <c r="E484" s="18">
        <v>6.32</v>
      </c>
      <c r="F484" s="9">
        <v>500000000</v>
      </c>
      <c r="G484" s="19">
        <v>46365</v>
      </c>
      <c r="H484" s="20">
        <v>45817</v>
      </c>
      <c r="I484" s="20">
        <v>46000</v>
      </c>
      <c r="J484" s="16" t="s">
        <v>1209</v>
      </c>
      <c r="K484" s="16">
        <v>2</v>
      </c>
      <c r="L484" s="16"/>
      <c r="M484" s="9">
        <v>507559312.94</v>
      </c>
      <c r="N484" s="9">
        <v>1904657.53</v>
      </c>
      <c r="O484" s="9">
        <v>505654655.41000003</v>
      </c>
      <c r="P484" s="9">
        <v>1.3958229</v>
      </c>
      <c r="Q484" s="9">
        <v>-1.3585362000000001</v>
      </c>
      <c r="R484" s="9">
        <v>3.1285875999999999</v>
      </c>
      <c r="S484" s="9">
        <v>-68953.77</v>
      </c>
      <c r="T484" s="9">
        <v>202212080000240</v>
      </c>
      <c r="U484" s="21">
        <v>44903</v>
      </c>
      <c r="V484" s="21">
        <v>44904</v>
      </c>
      <c r="W484" s="8" t="s">
        <v>1211</v>
      </c>
      <c r="X484" s="8" t="s">
        <v>1212</v>
      </c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20" customHeight="1" x14ac:dyDescent="0.35">
      <c r="A485" s="1"/>
      <c r="B485" s="17">
        <v>45838</v>
      </c>
      <c r="C485" s="16" t="s">
        <v>1922</v>
      </c>
      <c r="D485" s="16" t="s">
        <v>1214</v>
      </c>
      <c r="E485" s="18">
        <v>5.350625</v>
      </c>
      <c r="F485" s="9">
        <v>500000000</v>
      </c>
      <c r="G485" s="19">
        <v>46365</v>
      </c>
      <c r="H485" s="20">
        <v>45817</v>
      </c>
      <c r="I485" s="20">
        <v>46000</v>
      </c>
      <c r="J485" s="16" t="s">
        <v>1209</v>
      </c>
      <c r="K485" s="16">
        <v>2</v>
      </c>
      <c r="L485" s="16"/>
      <c r="M485" s="9">
        <v>-501612517.12</v>
      </c>
      <c r="N485" s="9">
        <v>-1612517.12</v>
      </c>
      <c r="O485" s="9">
        <v>-500000000</v>
      </c>
      <c r="P485" s="9">
        <v>0</v>
      </c>
      <c r="Q485" s="9">
        <v>0</v>
      </c>
      <c r="R485" s="9">
        <v>0</v>
      </c>
      <c r="S485" s="9">
        <v>0</v>
      </c>
      <c r="T485" s="9">
        <v>202212080000240</v>
      </c>
      <c r="U485" s="21">
        <v>44903</v>
      </c>
      <c r="V485" s="21">
        <v>44904</v>
      </c>
      <c r="W485" s="8" t="s">
        <v>1211</v>
      </c>
      <c r="X485" s="8" t="s">
        <v>1212</v>
      </c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20" customHeight="1" x14ac:dyDescent="0.35">
      <c r="A486" s="1"/>
      <c r="B486" s="17">
        <v>45838</v>
      </c>
      <c r="C486" s="16" t="s">
        <v>1923</v>
      </c>
      <c r="D486" s="16" t="s">
        <v>1208</v>
      </c>
      <c r="E486" s="18">
        <v>6.32</v>
      </c>
      <c r="F486" s="9">
        <v>250000000</v>
      </c>
      <c r="G486" s="19">
        <v>46365</v>
      </c>
      <c r="H486" s="20">
        <v>45817</v>
      </c>
      <c r="I486" s="20">
        <v>46000</v>
      </c>
      <c r="J486" s="16" t="s">
        <v>1209</v>
      </c>
      <c r="K486" s="16">
        <v>2</v>
      </c>
      <c r="L486" s="16"/>
      <c r="M486" s="9">
        <v>253779656.47</v>
      </c>
      <c r="N486" s="9">
        <v>952328.77</v>
      </c>
      <c r="O486" s="9">
        <v>252827327.69999999</v>
      </c>
      <c r="P486" s="9">
        <v>1.3958229</v>
      </c>
      <c r="Q486" s="9">
        <v>-1.3585362000000001</v>
      </c>
      <c r="R486" s="9">
        <v>3.1285875999999999</v>
      </c>
      <c r="S486" s="9">
        <v>-34476.89</v>
      </c>
      <c r="T486" s="9">
        <v>202212080000326</v>
      </c>
      <c r="U486" s="21">
        <v>44903</v>
      </c>
      <c r="V486" s="21">
        <v>44904</v>
      </c>
      <c r="W486" s="8" t="s">
        <v>1211</v>
      </c>
      <c r="X486" s="8" t="s">
        <v>1212</v>
      </c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20" customHeight="1" x14ac:dyDescent="0.35">
      <c r="A487" s="1"/>
      <c r="B487" s="17">
        <v>45838</v>
      </c>
      <c r="C487" s="16" t="s">
        <v>1924</v>
      </c>
      <c r="D487" s="16" t="s">
        <v>1214</v>
      </c>
      <c r="E487" s="18">
        <v>5.3506251000000002</v>
      </c>
      <c r="F487" s="9">
        <v>250000000</v>
      </c>
      <c r="G487" s="19">
        <v>46365</v>
      </c>
      <c r="H487" s="20">
        <v>45817</v>
      </c>
      <c r="I487" s="20">
        <v>46000</v>
      </c>
      <c r="J487" s="16" t="s">
        <v>1209</v>
      </c>
      <c r="K487" s="16">
        <v>2</v>
      </c>
      <c r="L487" s="16"/>
      <c r="M487" s="9">
        <v>-250806258.56999999</v>
      </c>
      <c r="N487" s="9">
        <v>-806258.57</v>
      </c>
      <c r="O487" s="9">
        <v>-250000000</v>
      </c>
      <c r="P487" s="9">
        <v>0</v>
      </c>
      <c r="Q487" s="9">
        <v>0</v>
      </c>
      <c r="R487" s="9">
        <v>0</v>
      </c>
      <c r="S487" s="9">
        <v>0</v>
      </c>
      <c r="T487" s="9">
        <v>202212080000326</v>
      </c>
      <c r="U487" s="21">
        <v>44903</v>
      </c>
      <c r="V487" s="21">
        <v>44904</v>
      </c>
      <c r="W487" s="8" t="s">
        <v>1211</v>
      </c>
      <c r="X487" s="8" t="s">
        <v>1212</v>
      </c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20" customHeight="1" x14ac:dyDescent="0.35">
      <c r="A488" s="1"/>
      <c r="B488" s="17">
        <v>45838</v>
      </c>
      <c r="C488" s="16" t="s">
        <v>1925</v>
      </c>
      <c r="D488" s="16" t="s">
        <v>1208</v>
      </c>
      <c r="E488" s="18">
        <v>6.32</v>
      </c>
      <c r="F488" s="9">
        <v>500000000</v>
      </c>
      <c r="G488" s="19">
        <v>46365</v>
      </c>
      <c r="H488" s="20">
        <v>45817</v>
      </c>
      <c r="I488" s="20">
        <v>46000</v>
      </c>
      <c r="J488" s="16" t="s">
        <v>1209</v>
      </c>
      <c r="K488" s="16">
        <v>2</v>
      </c>
      <c r="L488" s="16"/>
      <c r="M488" s="9">
        <v>507559312.94</v>
      </c>
      <c r="N488" s="9">
        <v>1904657.53</v>
      </c>
      <c r="O488" s="9">
        <v>505654655.41000003</v>
      </c>
      <c r="P488" s="9">
        <v>1.3958229</v>
      </c>
      <c r="Q488" s="9">
        <v>-1.3585362000000001</v>
      </c>
      <c r="R488" s="9">
        <v>3.1285875999999999</v>
      </c>
      <c r="S488" s="9">
        <v>-68953.77</v>
      </c>
      <c r="T488" s="9">
        <v>202212080000324</v>
      </c>
      <c r="U488" s="21">
        <v>44903</v>
      </c>
      <c r="V488" s="21">
        <v>44904</v>
      </c>
      <c r="W488" s="8" t="s">
        <v>1211</v>
      </c>
      <c r="X488" s="8" t="s">
        <v>1212</v>
      </c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20" customHeight="1" x14ac:dyDescent="0.35">
      <c r="A489" s="1"/>
      <c r="B489" s="17">
        <v>45838</v>
      </c>
      <c r="C489" s="16" t="s">
        <v>1926</v>
      </c>
      <c r="D489" s="16" t="s">
        <v>1214</v>
      </c>
      <c r="E489" s="18">
        <v>5.350625</v>
      </c>
      <c r="F489" s="9">
        <v>500000000</v>
      </c>
      <c r="G489" s="19">
        <v>46365</v>
      </c>
      <c r="H489" s="20">
        <v>45817</v>
      </c>
      <c r="I489" s="20">
        <v>46000</v>
      </c>
      <c r="J489" s="16" t="s">
        <v>1209</v>
      </c>
      <c r="K489" s="16">
        <v>2</v>
      </c>
      <c r="L489" s="16"/>
      <c r="M489" s="9">
        <v>-501612517.12</v>
      </c>
      <c r="N489" s="9">
        <v>-1612517.12</v>
      </c>
      <c r="O489" s="9">
        <v>-500000000</v>
      </c>
      <c r="P489" s="9">
        <v>0</v>
      </c>
      <c r="Q489" s="9">
        <v>0</v>
      </c>
      <c r="R489" s="9">
        <v>0</v>
      </c>
      <c r="S489" s="9">
        <v>0</v>
      </c>
      <c r="T489" s="9">
        <v>202212080000324</v>
      </c>
      <c r="U489" s="21">
        <v>44903</v>
      </c>
      <c r="V489" s="21">
        <v>44904</v>
      </c>
      <c r="W489" s="8" t="s">
        <v>1211</v>
      </c>
      <c r="X489" s="8" t="s">
        <v>1212</v>
      </c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20" customHeight="1" x14ac:dyDescent="0.35">
      <c r="A490" s="1"/>
      <c r="B490" s="17">
        <v>45838</v>
      </c>
      <c r="C490" s="16" t="s">
        <v>1927</v>
      </c>
      <c r="D490" s="16" t="s">
        <v>1208</v>
      </c>
      <c r="E490" s="18">
        <v>6.32</v>
      </c>
      <c r="F490" s="9">
        <v>450000000</v>
      </c>
      <c r="G490" s="19">
        <v>46365</v>
      </c>
      <c r="H490" s="20">
        <v>45817</v>
      </c>
      <c r="I490" s="20">
        <v>46000</v>
      </c>
      <c r="J490" s="16" t="s">
        <v>1209</v>
      </c>
      <c r="K490" s="16">
        <v>2</v>
      </c>
      <c r="L490" s="16"/>
      <c r="M490" s="9">
        <v>456803381.63999999</v>
      </c>
      <c r="N490" s="9">
        <v>1714191.78</v>
      </c>
      <c r="O490" s="9">
        <v>455089189.86000001</v>
      </c>
      <c r="P490" s="9">
        <v>1.3958229</v>
      </c>
      <c r="Q490" s="9">
        <v>-1.3585362000000001</v>
      </c>
      <c r="R490" s="9">
        <v>3.1285875999999999</v>
      </c>
      <c r="S490" s="9">
        <v>-62058.39</v>
      </c>
      <c r="T490" s="9">
        <v>202212080000315</v>
      </c>
      <c r="U490" s="21">
        <v>44903</v>
      </c>
      <c r="V490" s="21">
        <v>44904</v>
      </c>
      <c r="W490" s="8" t="s">
        <v>1211</v>
      </c>
      <c r="X490" s="8" t="s">
        <v>1212</v>
      </c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20" customHeight="1" x14ac:dyDescent="0.35">
      <c r="A491" s="1"/>
      <c r="B491" s="17">
        <v>45838</v>
      </c>
      <c r="C491" s="16" t="s">
        <v>1928</v>
      </c>
      <c r="D491" s="16" t="s">
        <v>1214</v>
      </c>
      <c r="E491" s="18">
        <v>5.350625</v>
      </c>
      <c r="F491" s="9">
        <v>450000000</v>
      </c>
      <c r="G491" s="19">
        <v>46365</v>
      </c>
      <c r="H491" s="20">
        <v>45817</v>
      </c>
      <c r="I491" s="20">
        <v>46000</v>
      </c>
      <c r="J491" s="16" t="s">
        <v>1209</v>
      </c>
      <c r="K491" s="16">
        <v>2</v>
      </c>
      <c r="L491" s="16"/>
      <c r="M491" s="9">
        <v>-451451265.41000003</v>
      </c>
      <c r="N491" s="9">
        <v>-1451265.41</v>
      </c>
      <c r="O491" s="9">
        <v>-450000000</v>
      </c>
      <c r="P491" s="9">
        <v>0</v>
      </c>
      <c r="Q491" s="9">
        <v>0</v>
      </c>
      <c r="R491" s="9">
        <v>0</v>
      </c>
      <c r="S491" s="9">
        <v>0</v>
      </c>
      <c r="T491" s="9">
        <v>202212080000315</v>
      </c>
      <c r="U491" s="21">
        <v>44903</v>
      </c>
      <c r="V491" s="21">
        <v>44904</v>
      </c>
      <c r="W491" s="8" t="s">
        <v>1211</v>
      </c>
      <c r="X491" s="8" t="s">
        <v>1212</v>
      </c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20" customHeight="1" x14ac:dyDescent="0.35">
      <c r="A492" s="1"/>
      <c r="B492" s="17">
        <v>45838</v>
      </c>
      <c r="C492" s="16" t="s">
        <v>1929</v>
      </c>
      <c r="D492" s="16" t="s">
        <v>1208</v>
      </c>
      <c r="E492" s="18">
        <v>6.22</v>
      </c>
      <c r="F492" s="9">
        <v>250000000</v>
      </c>
      <c r="G492" s="19">
        <v>46370</v>
      </c>
      <c r="H492" s="20">
        <v>45824</v>
      </c>
      <c r="I492" s="20">
        <v>46006</v>
      </c>
      <c r="J492" s="16" t="s">
        <v>1209</v>
      </c>
      <c r="K492" s="16">
        <v>2</v>
      </c>
      <c r="L492" s="16"/>
      <c r="M492" s="9">
        <v>253149212.69999999</v>
      </c>
      <c r="N492" s="9">
        <v>639041.1</v>
      </c>
      <c r="O492" s="9">
        <v>252510171.59999999</v>
      </c>
      <c r="P492" s="9">
        <v>1.4104923</v>
      </c>
      <c r="Q492" s="9">
        <v>-1.3728089999999999</v>
      </c>
      <c r="R492" s="9">
        <v>3.1770779</v>
      </c>
      <c r="S492" s="9">
        <v>-34752.550000000003</v>
      </c>
      <c r="T492" s="9">
        <v>202212130000129</v>
      </c>
      <c r="U492" s="21">
        <v>44908</v>
      </c>
      <c r="V492" s="21">
        <v>44909</v>
      </c>
      <c r="W492" s="8" t="s">
        <v>1211</v>
      </c>
      <c r="X492" s="8" t="s">
        <v>1212</v>
      </c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20" customHeight="1" x14ac:dyDescent="0.35">
      <c r="A493" s="1"/>
      <c r="B493" s="17">
        <v>45838</v>
      </c>
      <c r="C493" s="16" t="s">
        <v>1930</v>
      </c>
      <c r="D493" s="16" t="s">
        <v>1214</v>
      </c>
      <c r="E493" s="18">
        <v>5.3451579000000002</v>
      </c>
      <c r="F493" s="9">
        <v>250000000</v>
      </c>
      <c r="G493" s="19">
        <v>46370</v>
      </c>
      <c r="H493" s="20">
        <v>45824</v>
      </c>
      <c r="I493" s="20">
        <v>46006</v>
      </c>
      <c r="J493" s="16" t="s">
        <v>1209</v>
      </c>
      <c r="K493" s="16">
        <v>2</v>
      </c>
      <c r="L493" s="16"/>
      <c r="M493" s="9">
        <v>-250549160.06</v>
      </c>
      <c r="N493" s="9">
        <v>-549160.06000000006</v>
      </c>
      <c r="O493" s="9">
        <v>-250000000</v>
      </c>
      <c r="P493" s="9">
        <v>0</v>
      </c>
      <c r="Q493" s="9">
        <v>0</v>
      </c>
      <c r="R493" s="9">
        <v>0</v>
      </c>
      <c r="S493" s="9">
        <v>0</v>
      </c>
      <c r="T493" s="9">
        <v>202212130000129</v>
      </c>
      <c r="U493" s="21">
        <v>44908</v>
      </c>
      <c r="V493" s="21">
        <v>44909</v>
      </c>
      <c r="W493" s="8" t="s">
        <v>1211</v>
      </c>
      <c r="X493" s="8" t="s">
        <v>1212</v>
      </c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20" customHeight="1" x14ac:dyDescent="0.35">
      <c r="A494" s="1"/>
      <c r="B494" s="17">
        <v>45838</v>
      </c>
      <c r="C494" s="16" t="s">
        <v>1931</v>
      </c>
      <c r="D494" s="16" t="s">
        <v>1208</v>
      </c>
      <c r="E494" s="18">
        <v>6.23</v>
      </c>
      <c r="F494" s="9">
        <v>250000000</v>
      </c>
      <c r="G494" s="19">
        <v>46735</v>
      </c>
      <c r="H494" s="20">
        <v>45824</v>
      </c>
      <c r="I494" s="20">
        <v>46006</v>
      </c>
      <c r="J494" s="16" t="s">
        <v>1209</v>
      </c>
      <c r="K494" s="16">
        <v>2</v>
      </c>
      <c r="L494" s="16"/>
      <c r="M494" s="9">
        <v>254502937.78999999</v>
      </c>
      <c r="N494" s="9">
        <v>640068.49</v>
      </c>
      <c r="O494" s="9">
        <v>253862869.30000001</v>
      </c>
      <c r="P494" s="9">
        <v>2.3099493</v>
      </c>
      <c r="Q494" s="9">
        <v>-2.2476888000000002</v>
      </c>
      <c r="R494" s="9">
        <v>6.8725259000000003</v>
      </c>
      <c r="S494" s="9">
        <v>-57204.34</v>
      </c>
      <c r="T494" s="9">
        <v>202212130000120</v>
      </c>
      <c r="U494" s="21">
        <v>44908</v>
      </c>
      <c r="V494" s="21">
        <v>44909</v>
      </c>
      <c r="W494" s="8" t="s">
        <v>1211</v>
      </c>
      <c r="X494" s="8" t="s">
        <v>1212</v>
      </c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20" customHeight="1" x14ac:dyDescent="0.35">
      <c r="A495" s="1"/>
      <c r="B495" s="17">
        <v>45838</v>
      </c>
      <c r="C495" s="16" t="s">
        <v>1932</v>
      </c>
      <c r="D495" s="16" t="s">
        <v>1214</v>
      </c>
      <c r="E495" s="18">
        <v>5.3451579000000002</v>
      </c>
      <c r="F495" s="9">
        <v>250000000</v>
      </c>
      <c r="G495" s="19">
        <v>46735</v>
      </c>
      <c r="H495" s="20">
        <v>45824</v>
      </c>
      <c r="I495" s="20">
        <v>46006</v>
      </c>
      <c r="J495" s="16" t="s">
        <v>1209</v>
      </c>
      <c r="K495" s="16">
        <v>2</v>
      </c>
      <c r="L495" s="16"/>
      <c r="M495" s="9">
        <v>-250549160.06</v>
      </c>
      <c r="N495" s="9">
        <v>-549160.06000000006</v>
      </c>
      <c r="O495" s="9">
        <v>-250000000</v>
      </c>
      <c r="P495" s="9">
        <v>0</v>
      </c>
      <c r="Q495" s="9">
        <v>0</v>
      </c>
      <c r="R495" s="9">
        <v>0</v>
      </c>
      <c r="S495" s="9">
        <v>0</v>
      </c>
      <c r="T495" s="9">
        <v>202212130000120</v>
      </c>
      <c r="U495" s="21">
        <v>44908</v>
      </c>
      <c r="V495" s="21">
        <v>44909</v>
      </c>
      <c r="W495" s="8" t="s">
        <v>1211</v>
      </c>
      <c r="X495" s="8" t="s">
        <v>1212</v>
      </c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20" customHeight="1" x14ac:dyDescent="0.35">
      <c r="A496" s="1"/>
      <c r="B496" s="17">
        <v>45838</v>
      </c>
      <c r="C496" s="16" t="s">
        <v>1933</v>
      </c>
      <c r="D496" s="16" t="s">
        <v>1208</v>
      </c>
      <c r="E496" s="18">
        <v>6.22</v>
      </c>
      <c r="F496" s="9">
        <v>250000000</v>
      </c>
      <c r="G496" s="19">
        <v>46736</v>
      </c>
      <c r="H496" s="20">
        <v>45824</v>
      </c>
      <c r="I496" s="20">
        <v>46006</v>
      </c>
      <c r="J496" s="16" t="s">
        <v>1209</v>
      </c>
      <c r="K496" s="16">
        <v>2</v>
      </c>
      <c r="L496" s="16"/>
      <c r="M496" s="9">
        <v>254447758.83000001</v>
      </c>
      <c r="N496" s="9">
        <v>639041.1</v>
      </c>
      <c r="O496" s="9">
        <v>253808717.72999999</v>
      </c>
      <c r="P496" s="9">
        <v>2.3125810000000002</v>
      </c>
      <c r="Q496" s="9">
        <v>-2.2502479000000002</v>
      </c>
      <c r="R496" s="9">
        <v>6.8847728000000004</v>
      </c>
      <c r="S496" s="9">
        <v>-57257.05</v>
      </c>
      <c r="T496" s="9">
        <v>202212140000165</v>
      </c>
      <c r="U496" s="21">
        <v>44909</v>
      </c>
      <c r="V496" s="21">
        <v>44910</v>
      </c>
      <c r="W496" s="8" t="s">
        <v>1211</v>
      </c>
      <c r="X496" s="8" t="s">
        <v>1212</v>
      </c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20" customHeight="1" x14ac:dyDescent="0.35">
      <c r="A497" s="1"/>
      <c r="B497" s="17">
        <v>45838</v>
      </c>
      <c r="C497" s="16" t="s">
        <v>1934</v>
      </c>
      <c r="D497" s="16" t="s">
        <v>1214</v>
      </c>
      <c r="E497" s="18">
        <v>5.3451579000000002</v>
      </c>
      <c r="F497" s="9">
        <v>250000000</v>
      </c>
      <c r="G497" s="19">
        <v>46736</v>
      </c>
      <c r="H497" s="20">
        <v>45824</v>
      </c>
      <c r="I497" s="20">
        <v>46006</v>
      </c>
      <c r="J497" s="16" t="s">
        <v>1209</v>
      </c>
      <c r="K497" s="16">
        <v>2</v>
      </c>
      <c r="L497" s="16"/>
      <c r="M497" s="9">
        <v>-250549160.06</v>
      </c>
      <c r="N497" s="9">
        <v>-549160.06000000006</v>
      </c>
      <c r="O497" s="9">
        <v>-250000000</v>
      </c>
      <c r="P497" s="9">
        <v>0</v>
      </c>
      <c r="Q497" s="9">
        <v>0</v>
      </c>
      <c r="R497" s="9">
        <v>0</v>
      </c>
      <c r="S497" s="9">
        <v>0</v>
      </c>
      <c r="T497" s="9">
        <v>202212140000165</v>
      </c>
      <c r="U497" s="21">
        <v>44909</v>
      </c>
      <c r="V497" s="21">
        <v>44910</v>
      </c>
      <c r="W497" s="8" t="s">
        <v>1211</v>
      </c>
      <c r="X497" s="8" t="s">
        <v>1212</v>
      </c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20" customHeight="1" x14ac:dyDescent="0.35">
      <c r="A498" s="1"/>
      <c r="B498" s="17">
        <v>45838</v>
      </c>
      <c r="C498" s="16" t="s">
        <v>1935</v>
      </c>
      <c r="D498" s="16" t="s">
        <v>1208</v>
      </c>
      <c r="E498" s="18">
        <v>6.21</v>
      </c>
      <c r="F498" s="9">
        <v>250000000</v>
      </c>
      <c r="G498" s="19">
        <v>46736</v>
      </c>
      <c r="H498" s="20">
        <v>45824</v>
      </c>
      <c r="I498" s="20">
        <v>46006</v>
      </c>
      <c r="J498" s="16" t="s">
        <v>1209</v>
      </c>
      <c r="K498" s="16">
        <v>2</v>
      </c>
      <c r="L498" s="16"/>
      <c r="M498" s="9">
        <v>254390013.49000001</v>
      </c>
      <c r="N498" s="9">
        <v>638013.69999999995</v>
      </c>
      <c r="O498" s="9">
        <v>253751999.78999999</v>
      </c>
      <c r="P498" s="9">
        <v>2.3127811999999999</v>
      </c>
      <c r="Q498" s="9">
        <v>-2.2504426</v>
      </c>
      <c r="R498" s="9">
        <v>6.8855221999999996</v>
      </c>
      <c r="S498" s="9">
        <v>-57249.01</v>
      </c>
      <c r="T498" s="9">
        <v>202212140000346</v>
      </c>
      <c r="U498" s="21">
        <v>44909</v>
      </c>
      <c r="V498" s="21">
        <v>44910</v>
      </c>
      <c r="W498" s="8" t="s">
        <v>1211</v>
      </c>
      <c r="X498" s="8" t="s">
        <v>1212</v>
      </c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20" customHeight="1" x14ac:dyDescent="0.35">
      <c r="A499" s="1"/>
      <c r="B499" s="17">
        <v>45838</v>
      </c>
      <c r="C499" s="16" t="s">
        <v>1936</v>
      </c>
      <c r="D499" s="16" t="s">
        <v>1214</v>
      </c>
      <c r="E499" s="18">
        <v>5.3451579000000002</v>
      </c>
      <c r="F499" s="9">
        <v>250000000</v>
      </c>
      <c r="G499" s="19">
        <v>46736</v>
      </c>
      <c r="H499" s="20">
        <v>45824</v>
      </c>
      <c r="I499" s="20">
        <v>46006</v>
      </c>
      <c r="J499" s="16" t="s">
        <v>1209</v>
      </c>
      <c r="K499" s="16">
        <v>2</v>
      </c>
      <c r="L499" s="16"/>
      <c r="M499" s="9">
        <v>-250549160.06</v>
      </c>
      <c r="N499" s="9">
        <v>-549160.06000000006</v>
      </c>
      <c r="O499" s="9">
        <v>-250000000</v>
      </c>
      <c r="P499" s="9">
        <v>0</v>
      </c>
      <c r="Q499" s="9">
        <v>0</v>
      </c>
      <c r="R499" s="9">
        <v>0</v>
      </c>
      <c r="S499" s="9">
        <v>0</v>
      </c>
      <c r="T499" s="9">
        <v>202212140000346</v>
      </c>
      <c r="U499" s="21">
        <v>44909</v>
      </c>
      <c r="V499" s="21">
        <v>44910</v>
      </c>
      <c r="W499" s="8" t="s">
        <v>1211</v>
      </c>
      <c r="X499" s="8" t="s">
        <v>1212</v>
      </c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20" customHeight="1" x14ac:dyDescent="0.35">
      <c r="A500" s="1"/>
      <c r="B500" s="17">
        <v>45838</v>
      </c>
      <c r="C500" s="16" t="s">
        <v>1937</v>
      </c>
      <c r="D500" s="16" t="s">
        <v>1208</v>
      </c>
      <c r="E500" s="18">
        <v>6.22</v>
      </c>
      <c r="F500" s="9">
        <v>250000000</v>
      </c>
      <c r="G500" s="19">
        <v>46737</v>
      </c>
      <c r="H500" s="20">
        <v>45824</v>
      </c>
      <c r="I500" s="20">
        <v>46007</v>
      </c>
      <c r="J500" s="16" t="s">
        <v>1209</v>
      </c>
      <c r="K500" s="16">
        <v>2</v>
      </c>
      <c r="L500" s="16"/>
      <c r="M500" s="9">
        <v>254450247.53999999</v>
      </c>
      <c r="N500" s="9">
        <v>639041.1</v>
      </c>
      <c r="O500" s="9">
        <v>253811206.44</v>
      </c>
      <c r="P500" s="9">
        <v>2.3150170999999999</v>
      </c>
      <c r="Q500" s="9">
        <v>-2.2526169999999999</v>
      </c>
      <c r="R500" s="9">
        <v>6.8962247999999997</v>
      </c>
      <c r="S500" s="9">
        <v>-57317.89</v>
      </c>
      <c r="T500" s="9">
        <v>202212150000032</v>
      </c>
      <c r="U500" s="21">
        <v>44910</v>
      </c>
      <c r="V500" s="21">
        <v>44911</v>
      </c>
      <c r="W500" s="8" t="s">
        <v>1211</v>
      </c>
      <c r="X500" s="8" t="s">
        <v>1212</v>
      </c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20" customHeight="1" x14ac:dyDescent="0.35">
      <c r="A501" s="1"/>
      <c r="B501" s="17">
        <v>45838</v>
      </c>
      <c r="C501" s="16" t="s">
        <v>1938</v>
      </c>
      <c r="D501" s="16" t="s">
        <v>1214</v>
      </c>
      <c r="E501" s="18">
        <v>5.3451579000000002</v>
      </c>
      <c r="F501" s="9">
        <v>250000000</v>
      </c>
      <c r="G501" s="19">
        <v>46737</v>
      </c>
      <c r="H501" s="20">
        <v>45824</v>
      </c>
      <c r="I501" s="20">
        <v>46007</v>
      </c>
      <c r="J501" s="16" t="s">
        <v>1209</v>
      </c>
      <c r="K501" s="16">
        <v>2</v>
      </c>
      <c r="L501" s="16"/>
      <c r="M501" s="9">
        <v>-250549160.06</v>
      </c>
      <c r="N501" s="9">
        <v>-549160.06000000006</v>
      </c>
      <c r="O501" s="9">
        <v>-250000000</v>
      </c>
      <c r="P501" s="9">
        <v>0</v>
      </c>
      <c r="Q501" s="9">
        <v>0</v>
      </c>
      <c r="R501" s="9">
        <v>0</v>
      </c>
      <c r="S501" s="9">
        <v>0</v>
      </c>
      <c r="T501" s="9">
        <v>202212150000032</v>
      </c>
      <c r="U501" s="21">
        <v>44910</v>
      </c>
      <c r="V501" s="21">
        <v>44911</v>
      </c>
      <c r="W501" s="8" t="s">
        <v>1211</v>
      </c>
      <c r="X501" s="8" t="s">
        <v>1212</v>
      </c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20" customHeight="1" x14ac:dyDescent="0.35">
      <c r="A502" s="1"/>
      <c r="B502" s="17">
        <v>45838</v>
      </c>
      <c r="C502" s="16" t="s">
        <v>1939</v>
      </c>
      <c r="D502" s="16" t="s">
        <v>1208</v>
      </c>
      <c r="E502" s="18">
        <v>5.87</v>
      </c>
      <c r="F502" s="9">
        <v>250000000</v>
      </c>
      <c r="G502" s="19">
        <v>46427</v>
      </c>
      <c r="H502" s="20">
        <v>45698</v>
      </c>
      <c r="I502" s="20">
        <v>45880</v>
      </c>
      <c r="J502" s="16" t="s">
        <v>1209</v>
      </c>
      <c r="K502" s="16">
        <v>2</v>
      </c>
      <c r="L502" s="16" t="s">
        <v>1940</v>
      </c>
      <c r="M502" s="9">
        <v>-257063788.16999999</v>
      </c>
      <c r="N502" s="9">
        <v>-5668972.5999999996</v>
      </c>
      <c r="O502" s="9">
        <v>-251394815.56999999</v>
      </c>
      <c r="P502" s="9">
        <v>1.5275764999999999</v>
      </c>
      <c r="Q502" s="9">
        <v>1.4867075000000001</v>
      </c>
      <c r="R502" s="9">
        <v>3.6244616000000001</v>
      </c>
      <c r="S502" s="9">
        <v>38217.870000000003</v>
      </c>
      <c r="T502" s="9">
        <v>202202080000187</v>
      </c>
      <c r="U502" s="21">
        <v>44601</v>
      </c>
      <c r="V502" s="21">
        <v>44783</v>
      </c>
      <c r="W502" s="8" t="s">
        <v>1211</v>
      </c>
      <c r="X502" s="8" t="s">
        <v>1212</v>
      </c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20" customHeight="1" x14ac:dyDescent="0.35">
      <c r="A503" s="1"/>
      <c r="B503" s="17">
        <v>45838</v>
      </c>
      <c r="C503" s="16" t="s">
        <v>1941</v>
      </c>
      <c r="D503" s="16" t="s">
        <v>1214</v>
      </c>
      <c r="E503" s="18">
        <v>6.0953605</v>
      </c>
      <c r="F503" s="9">
        <v>250000000</v>
      </c>
      <c r="G503" s="19">
        <v>46427</v>
      </c>
      <c r="H503" s="20">
        <v>45698</v>
      </c>
      <c r="I503" s="20">
        <v>45880</v>
      </c>
      <c r="J503" s="16" t="s">
        <v>1209</v>
      </c>
      <c r="K503" s="16">
        <v>2</v>
      </c>
      <c r="L503" s="16" t="s">
        <v>1940</v>
      </c>
      <c r="M503" s="9">
        <v>255886615.28</v>
      </c>
      <c r="N503" s="9">
        <v>5886615.2800000003</v>
      </c>
      <c r="O503" s="9">
        <v>250000000</v>
      </c>
      <c r="P503" s="9">
        <v>0</v>
      </c>
      <c r="Q503" s="9">
        <v>0</v>
      </c>
      <c r="R503" s="9">
        <v>0</v>
      </c>
      <c r="S503" s="9">
        <v>0</v>
      </c>
      <c r="T503" s="9">
        <v>202202080000187</v>
      </c>
      <c r="U503" s="21">
        <v>44601</v>
      </c>
      <c r="V503" s="21">
        <v>44783</v>
      </c>
      <c r="W503" s="8" t="s">
        <v>1211</v>
      </c>
      <c r="X503" s="8" t="s">
        <v>1212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20" customHeight="1" x14ac:dyDescent="0.35">
      <c r="A504" s="1"/>
      <c r="B504" s="17">
        <v>45838</v>
      </c>
      <c r="C504" s="16" t="s">
        <v>1942</v>
      </c>
      <c r="D504" s="16" t="s">
        <v>1208</v>
      </c>
      <c r="E504" s="18">
        <v>6.02</v>
      </c>
      <c r="F504" s="9">
        <v>250000000</v>
      </c>
      <c r="G504" s="19">
        <v>46471</v>
      </c>
      <c r="H504" s="20">
        <v>45741</v>
      </c>
      <c r="I504" s="20">
        <v>45925</v>
      </c>
      <c r="J504" s="16" t="s">
        <v>1209</v>
      </c>
      <c r="K504" s="16">
        <v>2</v>
      </c>
      <c r="L504" s="16" t="s">
        <v>1943</v>
      </c>
      <c r="M504" s="9">
        <v>256112565.27000001</v>
      </c>
      <c r="N504" s="9">
        <v>4040821.92</v>
      </c>
      <c r="O504" s="9">
        <v>252071743.34999999</v>
      </c>
      <c r="P504" s="9">
        <v>1.6460043</v>
      </c>
      <c r="Q504" s="9">
        <v>-1.6019196</v>
      </c>
      <c r="R504" s="9">
        <v>4.0533741000000001</v>
      </c>
      <c r="S504" s="9">
        <v>-41027.17</v>
      </c>
      <c r="T504" s="9">
        <v>202203240000365</v>
      </c>
      <c r="U504" s="21">
        <v>44645</v>
      </c>
      <c r="V504" s="21">
        <v>44830</v>
      </c>
      <c r="W504" s="8" t="s">
        <v>1211</v>
      </c>
      <c r="X504" s="8" t="s">
        <v>1212</v>
      </c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20" customHeight="1" x14ac:dyDescent="0.35">
      <c r="A505" s="1"/>
      <c r="B505" s="17">
        <v>45838</v>
      </c>
      <c r="C505" s="16" t="s">
        <v>1944</v>
      </c>
      <c r="D505" s="16" t="s">
        <v>1214</v>
      </c>
      <c r="E505" s="18">
        <v>5.9104194000000003</v>
      </c>
      <c r="F505" s="9">
        <v>250000000</v>
      </c>
      <c r="G505" s="19">
        <v>46471</v>
      </c>
      <c r="H505" s="20">
        <v>45741</v>
      </c>
      <c r="I505" s="20">
        <v>45925</v>
      </c>
      <c r="J505" s="16" t="s">
        <v>1209</v>
      </c>
      <c r="K505" s="16">
        <v>2</v>
      </c>
      <c r="L505" s="16" t="s">
        <v>1943</v>
      </c>
      <c r="M505" s="9">
        <v>-253967267.84</v>
      </c>
      <c r="N505" s="9">
        <v>-3967267.84</v>
      </c>
      <c r="O505" s="9">
        <v>-250000000</v>
      </c>
      <c r="P505" s="9">
        <v>0</v>
      </c>
      <c r="Q505" s="9">
        <v>0</v>
      </c>
      <c r="R505" s="9">
        <v>0</v>
      </c>
      <c r="S505" s="9">
        <v>0</v>
      </c>
      <c r="T505" s="9">
        <v>202203240000365</v>
      </c>
      <c r="U505" s="21">
        <v>44645</v>
      </c>
      <c r="V505" s="21">
        <v>44830</v>
      </c>
      <c r="W505" s="8" t="s">
        <v>1211</v>
      </c>
      <c r="X505" s="8" t="s">
        <v>1212</v>
      </c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20" customHeight="1" x14ac:dyDescent="0.35">
      <c r="A506" s="1"/>
      <c r="B506" s="17">
        <v>45838</v>
      </c>
      <c r="C506" s="16" t="s">
        <v>1945</v>
      </c>
      <c r="D506" s="16" t="s">
        <v>1208</v>
      </c>
      <c r="E506" s="18">
        <v>5.2</v>
      </c>
      <c r="F506" s="9">
        <v>250000000</v>
      </c>
      <c r="G506" s="19">
        <v>46121</v>
      </c>
      <c r="H506" s="20">
        <v>45756</v>
      </c>
      <c r="I506" s="20">
        <v>45939</v>
      </c>
      <c r="J506" s="16" t="s">
        <v>1209</v>
      </c>
      <c r="K506" s="16">
        <v>2</v>
      </c>
      <c r="L506" s="16" t="s">
        <v>1946</v>
      </c>
      <c r="M506" s="9">
        <v>252426923.97999999</v>
      </c>
      <c r="N506" s="9">
        <v>2956164.38</v>
      </c>
      <c r="O506" s="9">
        <v>249470759.59999999</v>
      </c>
      <c r="P506" s="9">
        <v>0.75991770000000003</v>
      </c>
      <c r="Q506" s="9">
        <v>-0.73967950000000005</v>
      </c>
      <c r="R506" s="9">
        <v>1.2889060000000001</v>
      </c>
      <c r="S506" s="9">
        <v>-18671.5</v>
      </c>
      <c r="T506" s="9">
        <v>202104080000096</v>
      </c>
      <c r="U506" s="21">
        <v>44295</v>
      </c>
      <c r="V506" s="21">
        <v>44844</v>
      </c>
      <c r="W506" s="8" t="s">
        <v>1211</v>
      </c>
      <c r="X506" s="8" t="s">
        <v>1212</v>
      </c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20" customHeight="1" x14ac:dyDescent="0.35">
      <c r="A507" s="1"/>
      <c r="B507" s="17">
        <v>45838</v>
      </c>
      <c r="C507" s="16" t="s">
        <v>1947</v>
      </c>
      <c r="D507" s="16" t="s">
        <v>1214</v>
      </c>
      <c r="E507" s="18">
        <v>5.7770077999999998</v>
      </c>
      <c r="F507" s="9">
        <v>250000000</v>
      </c>
      <c r="G507" s="19">
        <v>46121</v>
      </c>
      <c r="H507" s="20">
        <v>45756</v>
      </c>
      <c r="I507" s="20">
        <v>45939</v>
      </c>
      <c r="J507" s="16" t="s">
        <v>1209</v>
      </c>
      <c r="K507" s="16">
        <v>2</v>
      </c>
      <c r="L507" s="16" t="s">
        <v>1946</v>
      </c>
      <c r="M507" s="9">
        <v>-253284189.34999999</v>
      </c>
      <c r="N507" s="9">
        <v>-3284189.35</v>
      </c>
      <c r="O507" s="9">
        <v>-250000000</v>
      </c>
      <c r="P507" s="9">
        <v>0</v>
      </c>
      <c r="Q507" s="9">
        <v>0</v>
      </c>
      <c r="R507" s="9">
        <v>0</v>
      </c>
      <c r="S507" s="9">
        <v>0</v>
      </c>
      <c r="T507" s="9">
        <v>202104080000096</v>
      </c>
      <c r="U507" s="21">
        <v>44295</v>
      </c>
      <c r="V507" s="21">
        <v>44844</v>
      </c>
      <c r="W507" s="8" t="s">
        <v>1211</v>
      </c>
      <c r="X507" s="8" t="s">
        <v>1212</v>
      </c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20" customHeight="1" x14ac:dyDescent="0.35">
      <c r="A508" s="1"/>
      <c r="B508" s="17">
        <v>45838</v>
      </c>
      <c r="C508" s="16" t="s">
        <v>1948</v>
      </c>
      <c r="D508" s="16" t="s">
        <v>1208</v>
      </c>
      <c r="E508" s="18">
        <v>4.1749999999999998</v>
      </c>
      <c r="F508" s="9">
        <v>250000000</v>
      </c>
      <c r="G508" s="19">
        <v>45869</v>
      </c>
      <c r="H508" s="20">
        <v>45688</v>
      </c>
      <c r="I508" s="20">
        <v>45869</v>
      </c>
      <c r="J508" s="16" t="s">
        <v>1209</v>
      </c>
      <c r="K508" s="16">
        <v>2</v>
      </c>
      <c r="L508" s="16" t="s">
        <v>1949</v>
      </c>
      <c r="M508" s="9">
        <v>254043470.72999999</v>
      </c>
      <c r="N508" s="9">
        <v>4317979.45</v>
      </c>
      <c r="O508" s="9">
        <v>249725491.28</v>
      </c>
      <c r="P508" s="9">
        <v>8.2191799999999995E-2</v>
      </c>
      <c r="Q508" s="9">
        <v>-7.7963599999999994E-2</v>
      </c>
      <c r="R508" s="9">
        <v>8.8552599999999995E-2</v>
      </c>
      <c r="S508" s="9">
        <v>-1980.62</v>
      </c>
      <c r="T508" s="9">
        <v>202007300000046</v>
      </c>
      <c r="U508" s="21">
        <v>44043</v>
      </c>
      <c r="V508" s="21">
        <v>44771</v>
      </c>
      <c r="W508" s="8" t="s">
        <v>1211</v>
      </c>
      <c r="X508" s="8" t="s">
        <v>1212</v>
      </c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20" customHeight="1" x14ac:dyDescent="0.35">
      <c r="A509" s="1"/>
      <c r="B509" s="17">
        <v>45838</v>
      </c>
      <c r="C509" s="16" t="s">
        <v>1950</v>
      </c>
      <c r="D509" s="16" t="s">
        <v>1214</v>
      </c>
      <c r="E509" s="18">
        <v>6.1351797000000001</v>
      </c>
      <c r="F509" s="9">
        <v>250000000</v>
      </c>
      <c r="G509" s="19">
        <v>45869</v>
      </c>
      <c r="H509" s="20">
        <v>45688</v>
      </c>
      <c r="I509" s="20">
        <v>45869</v>
      </c>
      <c r="J509" s="16" t="s">
        <v>1209</v>
      </c>
      <c r="K509" s="16">
        <v>2</v>
      </c>
      <c r="L509" s="16" t="s">
        <v>1949</v>
      </c>
      <c r="M509" s="9">
        <v>-256345288.58000001</v>
      </c>
      <c r="N509" s="9">
        <v>-6345288.5800000001</v>
      </c>
      <c r="O509" s="9">
        <v>-250000000</v>
      </c>
      <c r="P509" s="9">
        <v>0</v>
      </c>
      <c r="Q509" s="9">
        <v>0</v>
      </c>
      <c r="R509" s="9">
        <v>0</v>
      </c>
      <c r="S509" s="9">
        <v>0</v>
      </c>
      <c r="T509" s="9">
        <v>202007300000046</v>
      </c>
      <c r="U509" s="21">
        <v>44043</v>
      </c>
      <c r="V509" s="21">
        <v>44771</v>
      </c>
      <c r="W509" s="8" t="s">
        <v>1211</v>
      </c>
      <c r="X509" s="8" t="s">
        <v>1212</v>
      </c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20" customHeight="1" x14ac:dyDescent="0.35">
      <c r="A510" s="1"/>
      <c r="B510" s="17">
        <v>45838</v>
      </c>
      <c r="C510" s="16" t="s">
        <v>1951</v>
      </c>
      <c r="D510" s="16" t="s">
        <v>1208</v>
      </c>
      <c r="E510" s="18">
        <v>5.0650000000000004</v>
      </c>
      <c r="F510" s="9">
        <v>300000000</v>
      </c>
      <c r="G510" s="19">
        <v>46135</v>
      </c>
      <c r="H510" s="20">
        <v>45770</v>
      </c>
      <c r="I510" s="20">
        <v>45953</v>
      </c>
      <c r="J510" s="16" t="s">
        <v>1209</v>
      </c>
      <c r="K510" s="16">
        <v>2</v>
      </c>
      <c r="L510" s="16" t="s">
        <v>1952</v>
      </c>
      <c r="M510" s="9">
        <v>-301895276.69</v>
      </c>
      <c r="N510" s="9">
        <v>-2872479.45</v>
      </c>
      <c r="O510" s="9">
        <v>-299022797.24000001</v>
      </c>
      <c r="P510" s="9">
        <v>0.79858720000000005</v>
      </c>
      <c r="Q510" s="9">
        <v>0.77732319999999999</v>
      </c>
      <c r="R510" s="9">
        <v>1.3808416999999999</v>
      </c>
      <c r="S510" s="9">
        <v>23467.02</v>
      </c>
      <c r="T510" s="9">
        <v>202104220000029</v>
      </c>
      <c r="U510" s="21">
        <v>44309</v>
      </c>
      <c r="V510" s="21">
        <v>44859</v>
      </c>
      <c r="W510" s="8" t="s">
        <v>1211</v>
      </c>
      <c r="X510" s="8" t="s">
        <v>1212</v>
      </c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20" customHeight="1" x14ac:dyDescent="0.35">
      <c r="A511" s="1"/>
      <c r="B511" s="17">
        <v>45838</v>
      </c>
      <c r="C511" s="16" t="s">
        <v>1953</v>
      </c>
      <c r="D511" s="16" t="s">
        <v>1214</v>
      </c>
      <c r="E511" s="18">
        <v>5.7335832</v>
      </c>
      <c r="F511" s="9">
        <v>300000000</v>
      </c>
      <c r="G511" s="19">
        <v>46135</v>
      </c>
      <c r="H511" s="20">
        <v>45770</v>
      </c>
      <c r="I511" s="20">
        <v>45953</v>
      </c>
      <c r="J511" s="16" t="s">
        <v>1209</v>
      </c>
      <c r="K511" s="16">
        <v>2</v>
      </c>
      <c r="L511" s="16" t="s">
        <v>1952</v>
      </c>
      <c r="M511" s="9">
        <v>303251648.56</v>
      </c>
      <c r="N511" s="9">
        <v>3251648.56</v>
      </c>
      <c r="O511" s="9">
        <v>300000000</v>
      </c>
      <c r="P511" s="9">
        <v>0</v>
      </c>
      <c r="Q511" s="9">
        <v>0</v>
      </c>
      <c r="R511" s="9">
        <v>0</v>
      </c>
      <c r="S511" s="9">
        <v>0</v>
      </c>
      <c r="T511" s="9">
        <v>202104220000029</v>
      </c>
      <c r="U511" s="21">
        <v>44309</v>
      </c>
      <c r="V511" s="21">
        <v>44859</v>
      </c>
      <c r="W511" s="8" t="s">
        <v>1211</v>
      </c>
      <c r="X511" s="8" t="s">
        <v>1212</v>
      </c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20" customHeight="1" x14ac:dyDescent="0.35">
      <c r="A512" s="1"/>
      <c r="B512" s="17">
        <v>45838</v>
      </c>
      <c r="C512" s="16" t="s">
        <v>1954</v>
      </c>
      <c r="D512" s="16" t="s">
        <v>1208</v>
      </c>
      <c r="E512" s="18">
        <v>4.3499999999999996</v>
      </c>
      <c r="F512" s="9">
        <v>500000000</v>
      </c>
      <c r="G512" s="19">
        <v>45883</v>
      </c>
      <c r="H512" s="20">
        <v>45702</v>
      </c>
      <c r="I512" s="20">
        <v>45883</v>
      </c>
      <c r="J512" s="16" t="s">
        <v>1209</v>
      </c>
      <c r="K512" s="16">
        <v>2</v>
      </c>
      <c r="L512" s="16" t="s">
        <v>1955</v>
      </c>
      <c r="M512" s="9">
        <v>507462329.38</v>
      </c>
      <c r="N512" s="9">
        <v>8163698.6299999999</v>
      </c>
      <c r="O512" s="9">
        <v>499298630.75</v>
      </c>
      <c r="P512" s="9">
        <v>0.1205479</v>
      </c>
      <c r="Q512" s="9">
        <v>-0.11433649999999999</v>
      </c>
      <c r="R512" s="9">
        <v>0.13420090000000001</v>
      </c>
      <c r="S512" s="9">
        <v>-5802.15</v>
      </c>
      <c r="T512" s="9">
        <v>202008130000062</v>
      </c>
      <c r="U512" s="21">
        <v>44057</v>
      </c>
      <c r="V512" s="21">
        <v>44790</v>
      </c>
      <c r="W512" s="8" t="s">
        <v>1211</v>
      </c>
      <c r="X512" s="8" t="s">
        <v>1212</v>
      </c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20" customHeight="1" x14ac:dyDescent="0.35">
      <c r="A513" s="1"/>
      <c r="B513" s="17">
        <v>45838</v>
      </c>
      <c r="C513" s="16" t="s">
        <v>1956</v>
      </c>
      <c r="D513" s="16" t="s">
        <v>1214</v>
      </c>
      <c r="E513" s="18">
        <v>6.0821497000000004</v>
      </c>
      <c r="F513" s="9">
        <v>500000000</v>
      </c>
      <c r="G513" s="19">
        <v>45883</v>
      </c>
      <c r="H513" s="20">
        <v>45702</v>
      </c>
      <c r="I513" s="20">
        <v>45883</v>
      </c>
      <c r="J513" s="16" t="s">
        <v>1209</v>
      </c>
      <c r="K513" s="16">
        <v>2</v>
      </c>
      <c r="L513" s="16" t="s">
        <v>1955</v>
      </c>
      <c r="M513" s="9">
        <v>-511414445.42000002</v>
      </c>
      <c r="N513" s="9">
        <v>-11414445.42</v>
      </c>
      <c r="O513" s="9">
        <v>-500000000</v>
      </c>
      <c r="P513" s="9">
        <v>0</v>
      </c>
      <c r="Q513" s="9">
        <v>0</v>
      </c>
      <c r="R513" s="9">
        <v>0</v>
      </c>
      <c r="S513" s="9">
        <v>0</v>
      </c>
      <c r="T513" s="9">
        <v>202008130000062</v>
      </c>
      <c r="U513" s="21">
        <v>44057</v>
      </c>
      <c r="V513" s="21">
        <v>44790</v>
      </c>
      <c r="W513" s="8" t="s">
        <v>1211</v>
      </c>
      <c r="X513" s="8" t="s">
        <v>1212</v>
      </c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20" customHeight="1" x14ac:dyDescent="0.35">
      <c r="A514" s="1"/>
      <c r="B514" s="17">
        <v>45838</v>
      </c>
      <c r="C514" s="16" t="s">
        <v>1957</v>
      </c>
      <c r="D514" s="16" t="s">
        <v>1208</v>
      </c>
      <c r="E514" s="18">
        <v>5.4050000000000002</v>
      </c>
      <c r="F514" s="9">
        <v>250000000</v>
      </c>
      <c r="G514" s="19">
        <v>46091</v>
      </c>
      <c r="H514" s="20">
        <v>45726</v>
      </c>
      <c r="I514" s="20">
        <v>45910</v>
      </c>
      <c r="J514" s="16" t="s">
        <v>1209</v>
      </c>
      <c r="K514" s="16">
        <v>2</v>
      </c>
      <c r="L514" s="16" t="s">
        <v>1958</v>
      </c>
      <c r="M514" s="9">
        <v>-254041856.21000001</v>
      </c>
      <c r="N514" s="9">
        <v>-4183321.92</v>
      </c>
      <c r="O514" s="9">
        <v>-249858534.28999999</v>
      </c>
      <c r="P514" s="9">
        <v>0.67725389999999996</v>
      </c>
      <c r="Q514" s="9">
        <v>0.65920199999999995</v>
      </c>
      <c r="R514" s="9">
        <v>1.1006144</v>
      </c>
      <c r="S514" s="9">
        <v>16746.490000000002</v>
      </c>
      <c r="T514" s="9">
        <v>202103090000023</v>
      </c>
      <c r="U514" s="21">
        <v>44265</v>
      </c>
      <c r="V514" s="21">
        <v>44816</v>
      </c>
      <c r="W514" s="8" t="s">
        <v>1211</v>
      </c>
      <c r="X514" s="8" t="s">
        <v>1212</v>
      </c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20" customHeight="1" x14ac:dyDescent="0.35">
      <c r="A515" s="1"/>
      <c r="B515" s="17">
        <v>45838</v>
      </c>
      <c r="C515" s="16" t="s">
        <v>1959</v>
      </c>
      <c r="D515" s="16" t="s">
        <v>1214</v>
      </c>
      <c r="E515" s="18">
        <v>5.9903089999999999</v>
      </c>
      <c r="F515" s="9">
        <v>250000000</v>
      </c>
      <c r="G515" s="19">
        <v>46091</v>
      </c>
      <c r="H515" s="20">
        <v>45726</v>
      </c>
      <c r="I515" s="20">
        <v>45910</v>
      </c>
      <c r="J515" s="16" t="s">
        <v>1209</v>
      </c>
      <c r="K515" s="16">
        <v>2</v>
      </c>
      <c r="L515" s="16" t="s">
        <v>1958</v>
      </c>
      <c r="M515" s="9">
        <v>254636335.06999999</v>
      </c>
      <c r="N515" s="9">
        <v>4636335.07</v>
      </c>
      <c r="O515" s="9">
        <v>250000000</v>
      </c>
      <c r="P515" s="9">
        <v>0</v>
      </c>
      <c r="Q515" s="9">
        <v>0</v>
      </c>
      <c r="R515" s="9">
        <v>0</v>
      </c>
      <c r="S515" s="9">
        <v>0</v>
      </c>
      <c r="T515" s="9">
        <v>202103090000023</v>
      </c>
      <c r="U515" s="21">
        <v>44265</v>
      </c>
      <c r="V515" s="21">
        <v>44816</v>
      </c>
      <c r="W515" s="8" t="s">
        <v>1211</v>
      </c>
      <c r="X515" s="8" t="s">
        <v>1212</v>
      </c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20" customHeight="1" x14ac:dyDescent="0.35">
      <c r="A516" s="1"/>
      <c r="B516" s="17">
        <v>45838</v>
      </c>
      <c r="C516" s="16" t="s">
        <v>1960</v>
      </c>
      <c r="D516" s="16" t="s">
        <v>1208</v>
      </c>
      <c r="E516" s="18">
        <v>5.21</v>
      </c>
      <c r="F516" s="9">
        <v>250000000</v>
      </c>
      <c r="G516" s="19">
        <v>46069</v>
      </c>
      <c r="H516" s="20">
        <v>45705</v>
      </c>
      <c r="I516" s="20">
        <v>45887</v>
      </c>
      <c r="J516" s="16" t="s">
        <v>1209</v>
      </c>
      <c r="K516" s="16">
        <v>2</v>
      </c>
      <c r="L516" s="16" t="s">
        <v>1961</v>
      </c>
      <c r="M516" s="9">
        <v>-254351317.43000001</v>
      </c>
      <c r="N516" s="9">
        <v>-4781780.82</v>
      </c>
      <c r="O516" s="9">
        <v>-249569536.61000001</v>
      </c>
      <c r="P516" s="9">
        <v>0.61749520000000002</v>
      </c>
      <c r="Q516" s="9">
        <v>0.60102469999999997</v>
      </c>
      <c r="R516" s="9">
        <v>0.97137609999999996</v>
      </c>
      <c r="S516" s="9">
        <v>15287.14</v>
      </c>
      <c r="T516" s="9">
        <v>202102150000213</v>
      </c>
      <c r="U516" s="21">
        <v>44243</v>
      </c>
      <c r="V516" s="21">
        <v>44790</v>
      </c>
      <c r="W516" s="8" t="s">
        <v>1211</v>
      </c>
      <c r="X516" s="8" t="s">
        <v>1212</v>
      </c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20" customHeight="1" x14ac:dyDescent="0.35">
      <c r="A517" s="1"/>
      <c r="B517" s="17">
        <v>45838</v>
      </c>
      <c r="C517" s="16" t="s">
        <v>1962</v>
      </c>
      <c r="D517" s="16" t="s">
        <v>1214</v>
      </c>
      <c r="E517" s="18">
        <v>6.0706959999999999</v>
      </c>
      <c r="F517" s="9">
        <v>250000000</v>
      </c>
      <c r="G517" s="19">
        <v>46069</v>
      </c>
      <c r="H517" s="20">
        <v>45705</v>
      </c>
      <c r="I517" s="20">
        <v>45887</v>
      </c>
      <c r="J517" s="16" t="s">
        <v>1209</v>
      </c>
      <c r="K517" s="16">
        <v>2</v>
      </c>
      <c r="L517" s="16" t="s">
        <v>1961</v>
      </c>
      <c r="M517" s="9">
        <v>255571734.71000001</v>
      </c>
      <c r="N517" s="9">
        <v>5571734.71</v>
      </c>
      <c r="O517" s="9">
        <v>250000000</v>
      </c>
      <c r="P517" s="9">
        <v>0</v>
      </c>
      <c r="Q517" s="9">
        <v>0</v>
      </c>
      <c r="R517" s="9">
        <v>0</v>
      </c>
      <c r="S517" s="9">
        <v>0</v>
      </c>
      <c r="T517" s="9">
        <v>202102150000213</v>
      </c>
      <c r="U517" s="21">
        <v>44243</v>
      </c>
      <c r="V517" s="21">
        <v>44790</v>
      </c>
      <c r="W517" s="8" t="s">
        <v>1211</v>
      </c>
      <c r="X517" s="8" t="s">
        <v>1212</v>
      </c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20" customHeight="1" x14ac:dyDescent="0.35">
      <c r="A518" s="1"/>
      <c r="B518" s="17">
        <v>45838</v>
      </c>
      <c r="C518" s="16" t="s">
        <v>1963</v>
      </c>
      <c r="D518" s="16" t="s">
        <v>1208</v>
      </c>
      <c r="E518" s="18">
        <v>5.37</v>
      </c>
      <c r="F518" s="9">
        <v>750000000</v>
      </c>
      <c r="G518" s="19">
        <v>46212</v>
      </c>
      <c r="H518" s="20">
        <v>45666</v>
      </c>
      <c r="I518" s="20">
        <v>45847</v>
      </c>
      <c r="J518" s="16" t="s">
        <v>1209</v>
      </c>
      <c r="K518" s="16">
        <v>2</v>
      </c>
      <c r="L518" s="16" t="s">
        <v>1964</v>
      </c>
      <c r="M518" s="9">
        <v>768364976.23000002</v>
      </c>
      <c r="N518" s="9">
        <v>19089246.579999998</v>
      </c>
      <c r="O518" s="9">
        <v>749275729.64999998</v>
      </c>
      <c r="P518" s="9">
        <v>0.98322089999999995</v>
      </c>
      <c r="Q518" s="9">
        <v>-0.95705819999999997</v>
      </c>
      <c r="R518" s="9">
        <v>1.8750690999999999</v>
      </c>
      <c r="S518" s="9">
        <v>-73537</v>
      </c>
      <c r="T518" s="9">
        <v>202107080000064</v>
      </c>
      <c r="U518" s="21">
        <v>44386</v>
      </c>
      <c r="V518" s="21">
        <v>44753</v>
      </c>
      <c r="W518" s="8" t="s">
        <v>1211</v>
      </c>
      <c r="X518" s="8" t="s">
        <v>1212</v>
      </c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20" customHeight="1" x14ac:dyDescent="0.35">
      <c r="A519" s="1"/>
      <c r="B519" s="17">
        <v>45838</v>
      </c>
      <c r="C519" s="16" t="s">
        <v>1965</v>
      </c>
      <c r="D519" s="16" t="s">
        <v>1214</v>
      </c>
      <c r="E519" s="18">
        <v>6.2340581000000004</v>
      </c>
      <c r="F519" s="9">
        <v>750000000</v>
      </c>
      <c r="G519" s="19">
        <v>46212</v>
      </c>
      <c r="H519" s="20">
        <v>45666</v>
      </c>
      <c r="I519" s="20">
        <v>45847</v>
      </c>
      <c r="J519" s="16" t="s">
        <v>1209</v>
      </c>
      <c r="K519" s="16">
        <v>2</v>
      </c>
      <c r="L519" s="16" t="s">
        <v>1964</v>
      </c>
      <c r="M519" s="9">
        <v>-772160795.47000003</v>
      </c>
      <c r="N519" s="9">
        <v>-22160795.469999999</v>
      </c>
      <c r="O519" s="9">
        <v>-750000000</v>
      </c>
      <c r="P519" s="9">
        <v>0</v>
      </c>
      <c r="Q519" s="9">
        <v>0</v>
      </c>
      <c r="R519" s="9">
        <v>0</v>
      </c>
      <c r="S519" s="9">
        <v>0</v>
      </c>
      <c r="T519" s="9">
        <v>202107080000064</v>
      </c>
      <c r="U519" s="21">
        <v>44386</v>
      </c>
      <c r="V519" s="21">
        <v>44753</v>
      </c>
      <c r="W519" s="8" t="s">
        <v>1211</v>
      </c>
      <c r="X519" s="8" t="s">
        <v>1212</v>
      </c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20" customHeight="1" x14ac:dyDescent="0.35">
      <c r="A520" s="1"/>
      <c r="B520" s="17">
        <v>45838</v>
      </c>
      <c r="C520" s="16" t="s">
        <v>1966</v>
      </c>
      <c r="D520" s="16" t="s">
        <v>1208</v>
      </c>
      <c r="E520" s="18">
        <v>5.28</v>
      </c>
      <c r="F520" s="9">
        <v>250000000</v>
      </c>
      <c r="G520" s="19">
        <v>46191</v>
      </c>
      <c r="H520" s="20">
        <v>45826</v>
      </c>
      <c r="I520" s="20">
        <v>46009</v>
      </c>
      <c r="J520" s="16" t="s">
        <v>1209</v>
      </c>
      <c r="K520" s="16">
        <v>2</v>
      </c>
      <c r="L520" s="16" t="s">
        <v>1967</v>
      </c>
      <c r="M520" s="9">
        <v>250031698.49000001</v>
      </c>
      <c r="N520" s="9">
        <v>470136.99</v>
      </c>
      <c r="O520" s="9">
        <v>249561561.5</v>
      </c>
      <c r="P520" s="9">
        <v>0.95151410000000003</v>
      </c>
      <c r="Q520" s="9">
        <v>-0.92619689999999999</v>
      </c>
      <c r="R520" s="9">
        <v>1.7691756000000001</v>
      </c>
      <c r="S520" s="9">
        <v>-23157.86</v>
      </c>
      <c r="T520" s="9">
        <v>202106170000236</v>
      </c>
      <c r="U520" s="21">
        <v>44365</v>
      </c>
      <c r="V520" s="21">
        <v>44732</v>
      </c>
      <c r="W520" s="8" t="s">
        <v>1211</v>
      </c>
      <c r="X520" s="8" t="s">
        <v>1212</v>
      </c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20" customHeight="1" x14ac:dyDescent="0.35">
      <c r="A521" s="1"/>
      <c r="B521" s="17">
        <v>45838</v>
      </c>
      <c r="C521" s="16" t="s">
        <v>1968</v>
      </c>
      <c r="D521" s="16" t="s">
        <v>1214</v>
      </c>
      <c r="E521" s="18">
        <v>5.3466392999999997</v>
      </c>
      <c r="F521" s="9">
        <v>250000000</v>
      </c>
      <c r="G521" s="19">
        <v>46191</v>
      </c>
      <c r="H521" s="20">
        <v>45826</v>
      </c>
      <c r="I521" s="20">
        <v>46009</v>
      </c>
      <c r="J521" s="16" t="s">
        <v>1209</v>
      </c>
      <c r="K521" s="16">
        <v>2</v>
      </c>
      <c r="L521" s="16" t="s">
        <v>1967</v>
      </c>
      <c r="M521" s="9">
        <v>-250476070.62</v>
      </c>
      <c r="N521" s="9">
        <v>-476070.62</v>
      </c>
      <c r="O521" s="9">
        <v>-250000000</v>
      </c>
      <c r="P521" s="9">
        <v>0</v>
      </c>
      <c r="Q521" s="9">
        <v>0</v>
      </c>
      <c r="R521" s="9">
        <v>0</v>
      </c>
      <c r="S521" s="9">
        <v>0</v>
      </c>
      <c r="T521" s="9">
        <v>202106170000236</v>
      </c>
      <c r="U521" s="21">
        <v>44365</v>
      </c>
      <c r="V521" s="21">
        <v>44732</v>
      </c>
      <c r="W521" s="8" t="s">
        <v>1211</v>
      </c>
      <c r="X521" s="8" t="s">
        <v>1212</v>
      </c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20" customHeight="1" x14ac:dyDescent="0.35">
      <c r="A522" s="1"/>
      <c r="B522" s="17">
        <v>45838</v>
      </c>
      <c r="C522" s="16" t="s">
        <v>1969</v>
      </c>
      <c r="D522" s="16" t="s">
        <v>1208</v>
      </c>
      <c r="E522" s="18">
        <v>5.08</v>
      </c>
      <c r="F522" s="9">
        <v>250000000</v>
      </c>
      <c r="G522" s="19">
        <v>46128</v>
      </c>
      <c r="H522" s="20">
        <v>45763</v>
      </c>
      <c r="I522" s="20">
        <v>45946</v>
      </c>
      <c r="J522" s="16" t="s">
        <v>1209</v>
      </c>
      <c r="K522" s="16">
        <v>2</v>
      </c>
      <c r="L522" s="16" t="s">
        <v>1970</v>
      </c>
      <c r="M522" s="9">
        <v>251875357.40000001</v>
      </c>
      <c r="N522" s="9">
        <v>2644383.56</v>
      </c>
      <c r="O522" s="9">
        <v>249230973.84</v>
      </c>
      <c r="P522" s="9">
        <v>0.77937420000000002</v>
      </c>
      <c r="Q522" s="9">
        <v>-0.75861990000000001</v>
      </c>
      <c r="R522" s="9">
        <v>1.3348044999999999</v>
      </c>
      <c r="S522" s="9">
        <v>-19107.77</v>
      </c>
      <c r="T522" s="9">
        <v>202104150000091</v>
      </c>
      <c r="U522" s="21">
        <v>44302</v>
      </c>
      <c r="V522" s="21">
        <v>44851</v>
      </c>
      <c r="W522" s="8" t="s">
        <v>1211</v>
      </c>
      <c r="X522" s="8" t="s">
        <v>1212</v>
      </c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20" customHeight="1" x14ac:dyDescent="0.35">
      <c r="A523" s="1"/>
      <c r="B523" s="17">
        <v>45838</v>
      </c>
      <c r="C523" s="16" t="s">
        <v>1971</v>
      </c>
      <c r="D523" s="16" t="s">
        <v>1214</v>
      </c>
      <c r="E523" s="18">
        <v>5.7580527999999997</v>
      </c>
      <c r="F523" s="9">
        <v>250000000</v>
      </c>
      <c r="G523" s="19">
        <v>46128</v>
      </c>
      <c r="H523" s="20">
        <v>45763</v>
      </c>
      <c r="I523" s="20">
        <v>45946</v>
      </c>
      <c r="J523" s="16" t="s">
        <v>1209</v>
      </c>
      <c r="K523" s="16">
        <v>2</v>
      </c>
      <c r="L523" s="16" t="s">
        <v>1970</v>
      </c>
      <c r="M523" s="9">
        <v>-252997342.53999999</v>
      </c>
      <c r="N523" s="9">
        <v>-2997342.54</v>
      </c>
      <c r="O523" s="9">
        <v>-250000000</v>
      </c>
      <c r="P523" s="9">
        <v>0</v>
      </c>
      <c r="Q523" s="9">
        <v>0</v>
      </c>
      <c r="R523" s="9">
        <v>0</v>
      </c>
      <c r="S523" s="9">
        <v>0</v>
      </c>
      <c r="T523" s="9">
        <v>202104150000091</v>
      </c>
      <c r="U523" s="21">
        <v>44302</v>
      </c>
      <c r="V523" s="21">
        <v>44851</v>
      </c>
      <c r="W523" s="8" t="s">
        <v>1211</v>
      </c>
      <c r="X523" s="8" t="s">
        <v>1212</v>
      </c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20" customHeight="1" x14ac:dyDescent="0.35">
      <c r="A524" s="1"/>
      <c r="B524" s="17">
        <v>45838</v>
      </c>
      <c r="C524" s="16" t="s">
        <v>1972</v>
      </c>
      <c r="D524" s="16" t="s">
        <v>1208</v>
      </c>
      <c r="E524" s="18">
        <v>5.24</v>
      </c>
      <c r="F524" s="9">
        <v>200000000</v>
      </c>
      <c r="G524" s="19">
        <v>46233</v>
      </c>
      <c r="H524" s="20">
        <v>45687</v>
      </c>
      <c r="I524" s="20">
        <v>45868</v>
      </c>
      <c r="J524" s="16" t="s">
        <v>1209</v>
      </c>
      <c r="K524" s="16">
        <v>2</v>
      </c>
      <c r="L524" s="16" t="s">
        <v>1973</v>
      </c>
      <c r="M524" s="9">
        <v>203879017.19</v>
      </c>
      <c r="N524" s="9">
        <v>4364273.97</v>
      </c>
      <c r="O524" s="9">
        <v>199514743.22</v>
      </c>
      <c r="P524" s="9">
        <v>1.0416207</v>
      </c>
      <c r="Q524" s="9">
        <v>-1.0138893</v>
      </c>
      <c r="R524" s="9">
        <v>2.0353821999999999</v>
      </c>
      <c r="S524" s="9">
        <v>-20671.080000000002</v>
      </c>
      <c r="T524" s="9">
        <v>202107290000193</v>
      </c>
      <c r="U524" s="21">
        <v>44407</v>
      </c>
      <c r="V524" s="21">
        <v>44771</v>
      </c>
      <c r="W524" s="8" t="s">
        <v>1211</v>
      </c>
      <c r="X524" s="8" t="s">
        <v>1212</v>
      </c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20" customHeight="1" x14ac:dyDescent="0.35">
      <c r="A525" s="1"/>
      <c r="B525" s="17">
        <v>45838</v>
      </c>
      <c r="C525" s="16" t="s">
        <v>1974</v>
      </c>
      <c r="D525" s="16" t="s">
        <v>1214</v>
      </c>
      <c r="E525" s="18">
        <v>6.1396771000000001</v>
      </c>
      <c r="F525" s="9">
        <v>200000000</v>
      </c>
      <c r="G525" s="19">
        <v>46233</v>
      </c>
      <c r="H525" s="20">
        <v>45687</v>
      </c>
      <c r="I525" s="20">
        <v>45868</v>
      </c>
      <c r="J525" s="16" t="s">
        <v>1209</v>
      </c>
      <c r="K525" s="16">
        <v>2</v>
      </c>
      <c r="L525" s="16" t="s">
        <v>1973</v>
      </c>
      <c r="M525" s="9">
        <v>-205113594.06</v>
      </c>
      <c r="N525" s="9">
        <v>-5113594.0599999996</v>
      </c>
      <c r="O525" s="9">
        <v>-200000000</v>
      </c>
      <c r="P525" s="9">
        <v>0</v>
      </c>
      <c r="Q525" s="9">
        <v>0</v>
      </c>
      <c r="R525" s="9">
        <v>0</v>
      </c>
      <c r="S525" s="9">
        <v>0</v>
      </c>
      <c r="T525" s="9">
        <v>202107290000193</v>
      </c>
      <c r="U525" s="21">
        <v>44407</v>
      </c>
      <c r="V525" s="21">
        <v>44771</v>
      </c>
      <c r="W525" s="8" t="s">
        <v>1211</v>
      </c>
      <c r="X525" s="8" t="s">
        <v>1212</v>
      </c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20" customHeight="1" x14ac:dyDescent="0.35">
      <c r="A526" s="1"/>
      <c r="B526" s="17">
        <v>45838</v>
      </c>
      <c r="C526" s="16" t="s">
        <v>1975</v>
      </c>
      <c r="D526" s="16" t="s">
        <v>1208</v>
      </c>
      <c r="E526" s="18">
        <v>5.2350000000000003</v>
      </c>
      <c r="F526" s="9">
        <v>350000000</v>
      </c>
      <c r="G526" s="19">
        <v>46098</v>
      </c>
      <c r="H526" s="20">
        <v>45733</v>
      </c>
      <c r="I526" s="20">
        <v>45917</v>
      </c>
      <c r="J526" s="16" t="s">
        <v>1209</v>
      </c>
      <c r="K526" s="16">
        <v>2</v>
      </c>
      <c r="L526" s="16" t="s">
        <v>1976</v>
      </c>
      <c r="M526" s="9">
        <v>354712941.12</v>
      </c>
      <c r="N526" s="9">
        <v>5321054.79</v>
      </c>
      <c r="O526" s="9">
        <v>349391886.32999998</v>
      </c>
      <c r="P526" s="9">
        <v>0.69682509999999998</v>
      </c>
      <c r="Q526" s="9">
        <v>-0.67825579999999996</v>
      </c>
      <c r="R526" s="9">
        <v>1.1440364000000001</v>
      </c>
      <c r="S526" s="9">
        <v>-24058.61</v>
      </c>
      <c r="T526" s="9">
        <v>202103160000240</v>
      </c>
      <c r="U526" s="21">
        <v>44272</v>
      </c>
      <c r="V526" s="21">
        <v>44823</v>
      </c>
      <c r="W526" s="8" t="s">
        <v>1211</v>
      </c>
      <c r="X526" s="8" t="s">
        <v>1212</v>
      </c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20" customHeight="1" x14ac:dyDescent="0.35">
      <c r="A527" s="1"/>
      <c r="B527" s="17">
        <v>45838</v>
      </c>
      <c r="C527" s="16" t="s">
        <v>1977</v>
      </c>
      <c r="D527" s="16" t="s">
        <v>1214</v>
      </c>
      <c r="E527" s="18">
        <v>5.9576054000000003</v>
      </c>
      <c r="F527" s="9">
        <v>350000000</v>
      </c>
      <c r="G527" s="19">
        <v>46098</v>
      </c>
      <c r="H527" s="20">
        <v>45733</v>
      </c>
      <c r="I527" s="20">
        <v>45917</v>
      </c>
      <c r="J527" s="16" t="s">
        <v>1209</v>
      </c>
      <c r="K527" s="16">
        <v>2</v>
      </c>
      <c r="L527" s="16" t="s">
        <v>1976</v>
      </c>
      <c r="M527" s="9">
        <v>-356055538.64999998</v>
      </c>
      <c r="N527" s="9">
        <v>-6055538.6500000004</v>
      </c>
      <c r="O527" s="9">
        <v>-350000000</v>
      </c>
      <c r="P527" s="9">
        <v>0</v>
      </c>
      <c r="Q527" s="9">
        <v>0</v>
      </c>
      <c r="R527" s="9">
        <v>0</v>
      </c>
      <c r="S527" s="9">
        <v>0</v>
      </c>
      <c r="T527" s="9">
        <v>202103160000240</v>
      </c>
      <c r="U527" s="21">
        <v>44272</v>
      </c>
      <c r="V527" s="21">
        <v>44823</v>
      </c>
      <c r="W527" s="8" t="s">
        <v>1211</v>
      </c>
      <c r="X527" s="8" t="s">
        <v>1212</v>
      </c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20" customHeight="1" x14ac:dyDescent="0.35">
      <c r="A528" s="1"/>
      <c r="B528" s="17">
        <v>45838</v>
      </c>
      <c r="C528" s="16" t="s">
        <v>1978</v>
      </c>
      <c r="D528" s="16" t="s">
        <v>1208</v>
      </c>
      <c r="E528" s="18">
        <v>5.71</v>
      </c>
      <c r="F528" s="9">
        <v>250000000</v>
      </c>
      <c r="G528" s="19">
        <v>46062</v>
      </c>
      <c r="H528" s="20">
        <v>45698</v>
      </c>
      <c r="I528" s="20">
        <v>45880</v>
      </c>
      <c r="J528" s="16" t="s">
        <v>1209</v>
      </c>
      <c r="K528" s="16">
        <v>2</v>
      </c>
      <c r="L528" s="16" t="s">
        <v>1979</v>
      </c>
      <c r="M528" s="9">
        <v>255835835.65000001</v>
      </c>
      <c r="N528" s="9">
        <v>5514452.0499999998</v>
      </c>
      <c r="O528" s="9">
        <v>250321383.59999999</v>
      </c>
      <c r="P528" s="9">
        <v>0.59716999999999998</v>
      </c>
      <c r="Q528" s="9">
        <v>-0.58123800000000003</v>
      </c>
      <c r="R528" s="9">
        <v>0.92934139999999998</v>
      </c>
      <c r="S528" s="9">
        <v>-14870.15</v>
      </c>
      <c r="T528" s="9">
        <v>202202080000376</v>
      </c>
      <c r="U528" s="21">
        <v>44601</v>
      </c>
      <c r="V528" s="21">
        <v>44783</v>
      </c>
      <c r="W528" s="8" t="s">
        <v>1211</v>
      </c>
      <c r="X528" s="8" t="s">
        <v>1212</v>
      </c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20" customHeight="1" x14ac:dyDescent="0.35">
      <c r="A529" s="1"/>
      <c r="B529" s="17">
        <v>45838</v>
      </c>
      <c r="C529" s="16" t="s">
        <v>1980</v>
      </c>
      <c r="D529" s="16" t="s">
        <v>1214</v>
      </c>
      <c r="E529" s="18">
        <v>6.0953605</v>
      </c>
      <c r="F529" s="9">
        <v>250000000</v>
      </c>
      <c r="G529" s="19">
        <v>46062</v>
      </c>
      <c r="H529" s="20">
        <v>45698</v>
      </c>
      <c r="I529" s="20">
        <v>45880</v>
      </c>
      <c r="J529" s="16" t="s">
        <v>1209</v>
      </c>
      <c r="K529" s="16">
        <v>2</v>
      </c>
      <c r="L529" s="16" t="s">
        <v>1979</v>
      </c>
      <c r="M529" s="9">
        <v>-255886615.28</v>
      </c>
      <c r="N529" s="9">
        <v>-5886615.2800000003</v>
      </c>
      <c r="O529" s="9">
        <v>-250000000</v>
      </c>
      <c r="P529" s="9">
        <v>0</v>
      </c>
      <c r="Q529" s="9">
        <v>0</v>
      </c>
      <c r="R529" s="9">
        <v>0</v>
      </c>
      <c r="S529" s="9">
        <v>0</v>
      </c>
      <c r="T529" s="9">
        <v>202202080000376</v>
      </c>
      <c r="U529" s="21">
        <v>44601</v>
      </c>
      <c r="V529" s="21">
        <v>44783</v>
      </c>
      <c r="W529" s="8" t="s">
        <v>1211</v>
      </c>
      <c r="X529" s="8" t="s">
        <v>1212</v>
      </c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20" customHeight="1" x14ac:dyDescent="0.35">
      <c r="A530" s="1"/>
      <c r="B530" s="17">
        <v>45838</v>
      </c>
      <c r="C530" s="16" t="s">
        <v>1981</v>
      </c>
      <c r="D530" s="16" t="s">
        <v>1208</v>
      </c>
      <c r="E530" s="18">
        <v>5.3025000000000002</v>
      </c>
      <c r="F530" s="9">
        <v>250000000</v>
      </c>
      <c r="G530" s="19">
        <v>46191</v>
      </c>
      <c r="H530" s="20">
        <v>45826</v>
      </c>
      <c r="I530" s="20">
        <v>46009</v>
      </c>
      <c r="J530" s="16" t="s">
        <v>1209</v>
      </c>
      <c r="K530" s="16">
        <v>2</v>
      </c>
      <c r="L530" s="16" t="s">
        <v>1982</v>
      </c>
      <c r="M530" s="9">
        <v>-250085824.46000001</v>
      </c>
      <c r="N530" s="9">
        <v>-472140.41</v>
      </c>
      <c r="O530" s="9">
        <v>-249613684.05000001</v>
      </c>
      <c r="P530" s="9">
        <v>0.95146209999999998</v>
      </c>
      <c r="Q530" s="9">
        <v>0.92614620000000003</v>
      </c>
      <c r="R530" s="9">
        <v>1.7690573999999999</v>
      </c>
      <c r="S530" s="9">
        <v>23161.599999999999</v>
      </c>
      <c r="T530" s="9">
        <v>202106170000292</v>
      </c>
      <c r="U530" s="21">
        <v>44365</v>
      </c>
      <c r="V530" s="21">
        <v>44732</v>
      </c>
      <c r="W530" s="8" t="s">
        <v>1211</v>
      </c>
      <c r="X530" s="8" t="s">
        <v>1212</v>
      </c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20" customHeight="1" x14ac:dyDescent="0.35">
      <c r="A531" s="1"/>
      <c r="B531" s="17">
        <v>45838</v>
      </c>
      <c r="C531" s="16" t="s">
        <v>1983</v>
      </c>
      <c r="D531" s="16" t="s">
        <v>1214</v>
      </c>
      <c r="E531" s="18">
        <v>5.3466392999999997</v>
      </c>
      <c r="F531" s="9">
        <v>250000000</v>
      </c>
      <c r="G531" s="19">
        <v>46191</v>
      </c>
      <c r="H531" s="20">
        <v>45826</v>
      </c>
      <c r="I531" s="20">
        <v>46009</v>
      </c>
      <c r="J531" s="16" t="s">
        <v>1209</v>
      </c>
      <c r="K531" s="16">
        <v>2</v>
      </c>
      <c r="L531" s="16" t="s">
        <v>1982</v>
      </c>
      <c r="M531" s="9">
        <v>250476070.62</v>
      </c>
      <c r="N531" s="9">
        <v>476070.62</v>
      </c>
      <c r="O531" s="9">
        <v>250000000</v>
      </c>
      <c r="P531" s="9">
        <v>0</v>
      </c>
      <c r="Q531" s="9">
        <v>0</v>
      </c>
      <c r="R531" s="9">
        <v>0</v>
      </c>
      <c r="S531" s="9">
        <v>0</v>
      </c>
      <c r="T531" s="9">
        <v>202106170000292</v>
      </c>
      <c r="U531" s="21">
        <v>44365</v>
      </c>
      <c r="V531" s="21">
        <v>44732</v>
      </c>
      <c r="W531" s="8" t="s">
        <v>1211</v>
      </c>
      <c r="X531" s="8" t="s">
        <v>1212</v>
      </c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20" customHeight="1" x14ac:dyDescent="0.35">
      <c r="A532" s="1"/>
      <c r="B532" s="17">
        <v>45838</v>
      </c>
      <c r="C532" s="16" t="s">
        <v>1984</v>
      </c>
      <c r="D532" s="16" t="s">
        <v>1208</v>
      </c>
      <c r="E532" s="18">
        <v>5.56</v>
      </c>
      <c r="F532" s="9">
        <v>250000000</v>
      </c>
      <c r="G532" s="19">
        <v>46335</v>
      </c>
      <c r="H532" s="20">
        <v>45785</v>
      </c>
      <c r="I532" s="20">
        <v>45971</v>
      </c>
      <c r="J532" s="16" t="s">
        <v>1209</v>
      </c>
      <c r="K532" s="16">
        <v>2</v>
      </c>
      <c r="L532" s="16" t="s">
        <v>1985</v>
      </c>
      <c r="M532" s="9">
        <v>-252276944.08000001</v>
      </c>
      <c r="N532" s="9">
        <v>-2056438.36</v>
      </c>
      <c r="O532" s="9">
        <v>-250220505.72</v>
      </c>
      <c r="P532" s="9">
        <v>1.3183670000000001</v>
      </c>
      <c r="Q532" s="9">
        <v>1.283175</v>
      </c>
      <c r="R532" s="9">
        <v>2.8715849000000002</v>
      </c>
      <c r="S532" s="9">
        <v>32371.55</v>
      </c>
      <c r="T532" s="9">
        <v>202111030000255</v>
      </c>
      <c r="U532" s="21">
        <v>44508</v>
      </c>
      <c r="V532" s="21">
        <v>44874</v>
      </c>
      <c r="W532" s="8" t="s">
        <v>1211</v>
      </c>
      <c r="X532" s="8" t="s">
        <v>1212</v>
      </c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20" customHeight="1" x14ac:dyDescent="0.35">
      <c r="A533" s="1"/>
      <c r="B533" s="17">
        <v>45838</v>
      </c>
      <c r="C533" s="16" t="s">
        <v>1986</v>
      </c>
      <c r="D533" s="16" t="s">
        <v>1214</v>
      </c>
      <c r="E533" s="18">
        <v>5.6572969000000004</v>
      </c>
      <c r="F533" s="9">
        <v>250000000</v>
      </c>
      <c r="G533" s="19">
        <v>46335</v>
      </c>
      <c r="H533" s="20">
        <v>45785</v>
      </c>
      <c r="I533" s="20">
        <v>45971</v>
      </c>
      <c r="J533" s="16" t="s">
        <v>1209</v>
      </c>
      <c r="K533" s="16">
        <v>2</v>
      </c>
      <c r="L533" s="16" t="s">
        <v>1985</v>
      </c>
      <c r="M533" s="9">
        <v>252092424.87</v>
      </c>
      <c r="N533" s="9">
        <v>2092424.87</v>
      </c>
      <c r="O533" s="9">
        <v>250000000</v>
      </c>
      <c r="P533" s="9">
        <v>0</v>
      </c>
      <c r="Q533" s="9">
        <v>0</v>
      </c>
      <c r="R533" s="9">
        <v>0</v>
      </c>
      <c r="S533" s="9">
        <v>0</v>
      </c>
      <c r="T533" s="9">
        <v>202111030000255</v>
      </c>
      <c r="U533" s="21">
        <v>44508</v>
      </c>
      <c r="V533" s="21">
        <v>44874</v>
      </c>
      <c r="W533" s="8" t="s">
        <v>1211</v>
      </c>
      <c r="X533" s="8" t="s">
        <v>1212</v>
      </c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20" customHeight="1" x14ac:dyDescent="0.35">
      <c r="A534" s="1"/>
      <c r="B534" s="17">
        <v>45838</v>
      </c>
      <c r="C534" s="16" t="s">
        <v>1987</v>
      </c>
      <c r="D534" s="16" t="s">
        <v>1208</v>
      </c>
      <c r="E534" s="18">
        <v>5.37</v>
      </c>
      <c r="F534" s="9">
        <v>250000000</v>
      </c>
      <c r="G534" s="19">
        <v>46212</v>
      </c>
      <c r="H534" s="20">
        <v>45666</v>
      </c>
      <c r="I534" s="20">
        <v>45847</v>
      </c>
      <c r="J534" s="16" t="s">
        <v>1209</v>
      </c>
      <c r="K534" s="16">
        <v>2</v>
      </c>
      <c r="L534" s="16" t="s">
        <v>1988</v>
      </c>
      <c r="M534" s="9">
        <v>-256121658.74000001</v>
      </c>
      <c r="N534" s="9">
        <v>-6363082.1900000004</v>
      </c>
      <c r="O534" s="9">
        <v>-249758576.55000001</v>
      </c>
      <c r="P534" s="9">
        <v>0.98322089999999995</v>
      </c>
      <c r="Q534" s="9">
        <v>0.95705819999999997</v>
      </c>
      <c r="R534" s="9">
        <v>1.8750690999999999</v>
      </c>
      <c r="S534" s="9">
        <v>24512.33</v>
      </c>
      <c r="T534" s="9">
        <v>202107080000074</v>
      </c>
      <c r="U534" s="21">
        <v>44386</v>
      </c>
      <c r="V534" s="21">
        <v>44753</v>
      </c>
      <c r="W534" s="8" t="s">
        <v>1211</v>
      </c>
      <c r="X534" s="8" t="s">
        <v>1212</v>
      </c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20" customHeight="1" x14ac:dyDescent="0.35">
      <c r="A535" s="1"/>
      <c r="B535" s="17">
        <v>45838</v>
      </c>
      <c r="C535" s="16" t="s">
        <v>1989</v>
      </c>
      <c r="D535" s="16" t="s">
        <v>1214</v>
      </c>
      <c r="E535" s="18">
        <v>6.2340581000000004</v>
      </c>
      <c r="F535" s="9">
        <v>250000000</v>
      </c>
      <c r="G535" s="19">
        <v>46212</v>
      </c>
      <c r="H535" s="20">
        <v>45666</v>
      </c>
      <c r="I535" s="20">
        <v>45847</v>
      </c>
      <c r="J535" s="16" t="s">
        <v>1209</v>
      </c>
      <c r="K535" s="16">
        <v>2</v>
      </c>
      <c r="L535" s="16" t="s">
        <v>1988</v>
      </c>
      <c r="M535" s="9">
        <v>257386931.86000001</v>
      </c>
      <c r="N535" s="9">
        <v>7386931.8600000003</v>
      </c>
      <c r="O535" s="9">
        <v>250000000</v>
      </c>
      <c r="P535" s="9">
        <v>0</v>
      </c>
      <c r="Q535" s="9">
        <v>0</v>
      </c>
      <c r="R535" s="9">
        <v>0</v>
      </c>
      <c r="S535" s="9">
        <v>0</v>
      </c>
      <c r="T535" s="9">
        <v>202107080000074</v>
      </c>
      <c r="U535" s="21">
        <v>44386</v>
      </c>
      <c r="V535" s="21">
        <v>44753</v>
      </c>
      <c r="W535" s="8" t="s">
        <v>1211</v>
      </c>
      <c r="X535" s="8" t="s">
        <v>1212</v>
      </c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20" customHeight="1" x14ac:dyDescent="0.35">
      <c r="A536" s="1"/>
      <c r="B536" s="17">
        <v>45838</v>
      </c>
      <c r="C536" s="16" t="s">
        <v>1990</v>
      </c>
      <c r="D536" s="16" t="s">
        <v>1208</v>
      </c>
      <c r="E536" s="18">
        <v>4.1974999999999998</v>
      </c>
      <c r="F536" s="9">
        <v>250000000</v>
      </c>
      <c r="G536" s="19">
        <v>45869</v>
      </c>
      <c r="H536" s="20">
        <v>45688</v>
      </c>
      <c r="I536" s="20">
        <v>45869</v>
      </c>
      <c r="J536" s="16" t="s">
        <v>1209</v>
      </c>
      <c r="K536" s="16">
        <v>2</v>
      </c>
      <c r="L536" s="16" t="s">
        <v>1991</v>
      </c>
      <c r="M536" s="9">
        <v>254071240.78</v>
      </c>
      <c r="N536" s="9">
        <v>4341250</v>
      </c>
      <c r="O536" s="9">
        <v>249729990.78</v>
      </c>
      <c r="P536" s="9">
        <v>8.2191799999999995E-2</v>
      </c>
      <c r="Q536" s="9">
        <v>-7.7963599999999994E-2</v>
      </c>
      <c r="R536" s="9">
        <v>8.8552599999999995E-2</v>
      </c>
      <c r="S536" s="9">
        <v>-1980.83</v>
      </c>
      <c r="T536" s="9">
        <v>202007300000013</v>
      </c>
      <c r="U536" s="21">
        <v>44043</v>
      </c>
      <c r="V536" s="21">
        <v>44771</v>
      </c>
      <c r="W536" s="8" t="s">
        <v>1211</v>
      </c>
      <c r="X536" s="8" t="s">
        <v>1212</v>
      </c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20" customHeight="1" x14ac:dyDescent="0.35">
      <c r="A537" s="1"/>
      <c r="B537" s="17">
        <v>45838</v>
      </c>
      <c r="C537" s="16" t="s">
        <v>1992</v>
      </c>
      <c r="D537" s="16" t="s">
        <v>1214</v>
      </c>
      <c r="E537" s="18">
        <v>6.1351797000000001</v>
      </c>
      <c r="F537" s="9">
        <v>250000000</v>
      </c>
      <c r="G537" s="19">
        <v>45869</v>
      </c>
      <c r="H537" s="20">
        <v>45688</v>
      </c>
      <c r="I537" s="20">
        <v>45869</v>
      </c>
      <c r="J537" s="16" t="s">
        <v>1209</v>
      </c>
      <c r="K537" s="16">
        <v>2</v>
      </c>
      <c r="L537" s="16" t="s">
        <v>1991</v>
      </c>
      <c r="M537" s="9">
        <v>-256345288.58000001</v>
      </c>
      <c r="N537" s="9">
        <v>-6345288.5800000001</v>
      </c>
      <c r="O537" s="9">
        <v>-250000000</v>
      </c>
      <c r="P537" s="9">
        <v>0</v>
      </c>
      <c r="Q537" s="9">
        <v>0</v>
      </c>
      <c r="R537" s="9">
        <v>0</v>
      </c>
      <c r="S537" s="9">
        <v>0</v>
      </c>
      <c r="T537" s="9">
        <v>202007300000013</v>
      </c>
      <c r="U537" s="21">
        <v>44043</v>
      </c>
      <c r="V537" s="21">
        <v>44771</v>
      </c>
      <c r="W537" s="8" t="s">
        <v>1211</v>
      </c>
      <c r="X537" s="8" t="s">
        <v>1212</v>
      </c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20" customHeight="1" x14ac:dyDescent="0.35">
      <c r="A538" s="1"/>
      <c r="B538" s="17">
        <v>45838</v>
      </c>
      <c r="C538" s="16" t="s">
        <v>1993</v>
      </c>
      <c r="D538" s="16" t="s">
        <v>1208</v>
      </c>
      <c r="E538" s="18">
        <v>6.5350000000000001</v>
      </c>
      <c r="F538" s="9">
        <v>250000000</v>
      </c>
      <c r="G538" s="19">
        <v>46503</v>
      </c>
      <c r="H538" s="20">
        <v>45775</v>
      </c>
      <c r="I538" s="20">
        <v>45957</v>
      </c>
      <c r="J538" s="16" t="s">
        <v>1209</v>
      </c>
      <c r="K538" s="16">
        <v>2</v>
      </c>
      <c r="L538" s="16" t="s">
        <v>1994</v>
      </c>
      <c r="M538" s="9">
        <v>257218863.68000001</v>
      </c>
      <c r="N538" s="9">
        <v>2864657.53</v>
      </c>
      <c r="O538" s="9">
        <v>254354206.15000001</v>
      </c>
      <c r="P538" s="9">
        <v>1.7277076</v>
      </c>
      <c r="Q538" s="9">
        <v>-1.6814013999999999</v>
      </c>
      <c r="R538" s="9">
        <v>4.3639239999999999</v>
      </c>
      <c r="S538" s="9">
        <v>-43248.82</v>
      </c>
      <c r="T538" s="9">
        <v>202204250000057</v>
      </c>
      <c r="U538" s="21">
        <v>44677</v>
      </c>
      <c r="V538" s="21">
        <v>44861</v>
      </c>
      <c r="W538" s="8" t="s">
        <v>1211</v>
      </c>
      <c r="X538" s="8" t="s">
        <v>1212</v>
      </c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20" customHeight="1" x14ac:dyDescent="0.35">
      <c r="A539" s="1"/>
      <c r="B539" s="17">
        <v>45838</v>
      </c>
      <c r="C539" s="16" t="s">
        <v>1995</v>
      </c>
      <c r="D539" s="16" t="s">
        <v>1214</v>
      </c>
      <c r="E539" s="18">
        <v>5.7111239999999999</v>
      </c>
      <c r="F539" s="9">
        <v>250000000</v>
      </c>
      <c r="G539" s="19">
        <v>46503</v>
      </c>
      <c r="H539" s="20">
        <v>45775</v>
      </c>
      <c r="I539" s="20">
        <v>45957</v>
      </c>
      <c r="J539" s="16" t="s">
        <v>1209</v>
      </c>
      <c r="K539" s="16">
        <v>2</v>
      </c>
      <c r="L539" s="16" t="s">
        <v>1994</v>
      </c>
      <c r="M539" s="9">
        <v>-252503506.40000001</v>
      </c>
      <c r="N539" s="9">
        <v>-2503506.4</v>
      </c>
      <c r="O539" s="9">
        <v>-250000000</v>
      </c>
      <c r="P539" s="9">
        <v>0</v>
      </c>
      <c r="Q539" s="9">
        <v>0</v>
      </c>
      <c r="R539" s="9">
        <v>0</v>
      </c>
      <c r="S539" s="9">
        <v>0</v>
      </c>
      <c r="T539" s="9">
        <v>202204250000057</v>
      </c>
      <c r="U539" s="21">
        <v>44677</v>
      </c>
      <c r="V539" s="21">
        <v>44861</v>
      </c>
      <c r="W539" s="8" t="s">
        <v>1211</v>
      </c>
      <c r="X539" s="8" t="s">
        <v>1212</v>
      </c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20" customHeight="1" x14ac:dyDescent="0.35">
      <c r="A540" s="1"/>
      <c r="B540" s="17">
        <v>45838</v>
      </c>
      <c r="C540" s="16" t="s">
        <v>1996</v>
      </c>
      <c r="D540" s="16" t="s">
        <v>1208</v>
      </c>
      <c r="E540" s="18">
        <v>5.0549999999999997</v>
      </c>
      <c r="F540" s="9">
        <v>250000000</v>
      </c>
      <c r="G540" s="19">
        <v>46154</v>
      </c>
      <c r="H540" s="20">
        <v>45790</v>
      </c>
      <c r="I540" s="20">
        <v>45973</v>
      </c>
      <c r="J540" s="16" t="s">
        <v>1209</v>
      </c>
      <c r="K540" s="16">
        <v>2</v>
      </c>
      <c r="L540" s="16" t="s">
        <v>1997</v>
      </c>
      <c r="M540" s="9">
        <v>250818379.59</v>
      </c>
      <c r="N540" s="9">
        <v>1696541.1</v>
      </c>
      <c r="O540" s="9">
        <v>249121838.49000001</v>
      </c>
      <c r="P540" s="9">
        <v>0.85073350000000003</v>
      </c>
      <c r="Q540" s="9">
        <v>-0.82808669999999995</v>
      </c>
      <c r="R540" s="9">
        <v>1.5088341999999999</v>
      </c>
      <c r="S540" s="9">
        <v>-20769.939999999999</v>
      </c>
      <c r="T540" s="9">
        <v>202105110000211</v>
      </c>
      <c r="U540" s="21">
        <v>44328</v>
      </c>
      <c r="V540" s="21">
        <v>44879</v>
      </c>
      <c r="W540" s="8" t="s">
        <v>1211</v>
      </c>
      <c r="X540" s="8" t="s">
        <v>1212</v>
      </c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20" customHeight="1" x14ac:dyDescent="0.35">
      <c r="A541" s="1"/>
      <c r="B541" s="17">
        <v>45838</v>
      </c>
      <c r="C541" s="16" t="s">
        <v>1998</v>
      </c>
      <c r="D541" s="16" t="s">
        <v>1214</v>
      </c>
      <c r="E541" s="18">
        <v>5.6279041999999997</v>
      </c>
      <c r="F541" s="9">
        <v>250000000</v>
      </c>
      <c r="G541" s="19">
        <v>46154</v>
      </c>
      <c r="H541" s="20">
        <v>45790</v>
      </c>
      <c r="I541" s="20">
        <v>45973</v>
      </c>
      <c r="J541" s="16" t="s">
        <v>1209</v>
      </c>
      <c r="K541" s="16">
        <v>2</v>
      </c>
      <c r="L541" s="16" t="s">
        <v>1997</v>
      </c>
      <c r="M541" s="9">
        <v>-251888817.16999999</v>
      </c>
      <c r="N541" s="9">
        <v>-1888817.17</v>
      </c>
      <c r="O541" s="9">
        <v>-250000000</v>
      </c>
      <c r="P541" s="9">
        <v>0</v>
      </c>
      <c r="Q541" s="9">
        <v>0</v>
      </c>
      <c r="R541" s="9">
        <v>0</v>
      </c>
      <c r="S541" s="9">
        <v>0</v>
      </c>
      <c r="T541" s="9">
        <v>202105110000211</v>
      </c>
      <c r="U541" s="21">
        <v>44328</v>
      </c>
      <c r="V541" s="21">
        <v>44879</v>
      </c>
      <c r="W541" s="8" t="s">
        <v>1211</v>
      </c>
      <c r="X541" s="8" t="s">
        <v>1212</v>
      </c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20" customHeight="1" x14ac:dyDescent="0.35">
      <c r="A542" s="1"/>
      <c r="B542" s="17">
        <v>45838</v>
      </c>
      <c r="C542" s="16" t="s">
        <v>1999</v>
      </c>
      <c r="D542" s="16" t="s">
        <v>1208</v>
      </c>
      <c r="E542" s="18">
        <v>4.1749999999999998</v>
      </c>
      <c r="F542" s="9">
        <v>250000000</v>
      </c>
      <c r="G542" s="19">
        <v>45869</v>
      </c>
      <c r="H542" s="20">
        <v>45688</v>
      </c>
      <c r="I542" s="20">
        <v>45869</v>
      </c>
      <c r="J542" s="16" t="s">
        <v>1209</v>
      </c>
      <c r="K542" s="16">
        <v>2</v>
      </c>
      <c r="L542" s="16" t="s">
        <v>2000</v>
      </c>
      <c r="M542" s="9">
        <v>254043470.72999999</v>
      </c>
      <c r="N542" s="9">
        <v>4317979.45</v>
      </c>
      <c r="O542" s="9">
        <v>249725491.28</v>
      </c>
      <c r="P542" s="9">
        <v>8.2191799999999995E-2</v>
      </c>
      <c r="Q542" s="9">
        <v>-7.7963599999999994E-2</v>
      </c>
      <c r="R542" s="9">
        <v>8.8552599999999995E-2</v>
      </c>
      <c r="S542" s="9">
        <v>-1980.62</v>
      </c>
      <c r="T542" s="9">
        <v>202007300000045</v>
      </c>
      <c r="U542" s="21">
        <v>44043</v>
      </c>
      <c r="V542" s="21">
        <v>44771</v>
      </c>
      <c r="W542" s="8" t="s">
        <v>1211</v>
      </c>
      <c r="X542" s="8" t="s">
        <v>1212</v>
      </c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20" customHeight="1" x14ac:dyDescent="0.35">
      <c r="A543" s="1"/>
      <c r="B543" s="17">
        <v>45838</v>
      </c>
      <c r="C543" s="16" t="s">
        <v>2001</v>
      </c>
      <c r="D543" s="16" t="s">
        <v>1214</v>
      </c>
      <c r="E543" s="18">
        <v>6.1351797000000001</v>
      </c>
      <c r="F543" s="9">
        <v>250000000</v>
      </c>
      <c r="G543" s="19">
        <v>45869</v>
      </c>
      <c r="H543" s="20">
        <v>45688</v>
      </c>
      <c r="I543" s="20">
        <v>45869</v>
      </c>
      <c r="J543" s="16" t="s">
        <v>1209</v>
      </c>
      <c r="K543" s="16">
        <v>2</v>
      </c>
      <c r="L543" s="16" t="s">
        <v>2000</v>
      </c>
      <c r="M543" s="9">
        <v>-256345288.58000001</v>
      </c>
      <c r="N543" s="9">
        <v>-6345288.5800000001</v>
      </c>
      <c r="O543" s="9">
        <v>-250000000</v>
      </c>
      <c r="P543" s="9">
        <v>0</v>
      </c>
      <c r="Q543" s="9">
        <v>0</v>
      </c>
      <c r="R543" s="9">
        <v>0</v>
      </c>
      <c r="S543" s="9">
        <v>0</v>
      </c>
      <c r="T543" s="9">
        <v>202007300000045</v>
      </c>
      <c r="U543" s="21">
        <v>44043</v>
      </c>
      <c r="V543" s="21">
        <v>44771</v>
      </c>
      <c r="W543" s="8" t="s">
        <v>1211</v>
      </c>
      <c r="X543" s="8" t="s">
        <v>1212</v>
      </c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20" customHeight="1" x14ac:dyDescent="0.35">
      <c r="A544" s="1"/>
      <c r="B544" s="17">
        <v>45838</v>
      </c>
      <c r="C544" s="16" t="s">
        <v>2002</v>
      </c>
      <c r="D544" s="16" t="s">
        <v>1208</v>
      </c>
      <c r="E544" s="18">
        <v>5.8</v>
      </c>
      <c r="F544" s="9">
        <v>150000000</v>
      </c>
      <c r="G544" s="19">
        <v>46449</v>
      </c>
      <c r="H544" s="20">
        <v>45719</v>
      </c>
      <c r="I544" s="20">
        <v>45903</v>
      </c>
      <c r="J544" s="16" t="s">
        <v>1209</v>
      </c>
      <c r="K544" s="16">
        <v>2</v>
      </c>
      <c r="L544" s="16" t="s">
        <v>2003</v>
      </c>
      <c r="M544" s="9">
        <v>153550950.41</v>
      </c>
      <c r="N544" s="9">
        <v>2860273.97</v>
      </c>
      <c r="O544" s="9">
        <v>150690676.44</v>
      </c>
      <c r="P544" s="9">
        <v>1.5885233999999999</v>
      </c>
      <c r="Q544" s="9">
        <v>-1.546</v>
      </c>
      <c r="R544" s="9">
        <v>3.8413596999999999</v>
      </c>
      <c r="S544" s="9">
        <v>-23738.98</v>
      </c>
      <c r="T544" s="9">
        <v>202203020000025</v>
      </c>
      <c r="U544" s="21">
        <v>44623</v>
      </c>
      <c r="V544" s="21">
        <v>44809</v>
      </c>
      <c r="W544" s="8" t="s">
        <v>1211</v>
      </c>
      <c r="X544" s="8" t="s">
        <v>1212</v>
      </c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20" customHeight="1" x14ac:dyDescent="0.35">
      <c r="A545" s="1"/>
      <c r="B545" s="17">
        <v>45838</v>
      </c>
      <c r="C545" s="16" t="s">
        <v>2004</v>
      </c>
      <c r="D545" s="16" t="s">
        <v>1214</v>
      </c>
      <c r="E545" s="18">
        <v>6.0167153999999998</v>
      </c>
      <c r="F545" s="9">
        <v>150000000</v>
      </c>
      <c r="G545" s="19">
        <v>46449</v>
      </c>
      <c r="H545" s="20">
        <v>45719</v>
      </c>
      <c r="I545" s="20">
        <v>45903</v>
      </c>
      <c r="J545" s="16" t="s">
        <v>1209</v>
      </c>
      <c r="K545" s="16">
        <v>2</v>
      </c>
      <c r="L545" s="16" t="s">
        <v>2003</v>
      </c>
      <c r="M545" s="9">
        <v>-152967147.30000001</v>
      </c>
      <c r="N545" s="9">
        <v>-2967147.3</v>
      </c>
      <c r="O545" s="9">
        <v>-150000000</v>
      </c>
      <c r="P545" s="9">
        <v>0</v>
      </c>
      <c r="Q545" s="9">
        <v>0</v>
      </c>
      <c r="R545" s="9">
        <v>0</v>
      </c>
      <c r="S545" s="9">
        <v>0</v>
      </c>
      <c r="T545" s="9">
        <v>202203020000025</v>
      </c>
      <c r="U545" s="21">
        <v>44623</v>
      </c>
      <c r="V545" s="21">
        <v>44809</v>
      </c>
      <c r="W545" s="8" t="s">
        <v>1211</v>
      </c>
      <c r="X545" s="8" t="s">
        <v>1212</v>
      </c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20" customHeight="1" x14ac:dyDescent="0.35">
      <c r="A546" s="1"/>
      <c r="B546" s="17">
        <v>45838</v>
      </c>
      <c r="C546" s="16" t="s">
        <v>2005</v>
      </c>
      <c r="D546" s="16" t="s">
        <v>1208</v>
      </c>
      <c r="E546" s="18">
        <v>4.3600000000000003</v>
      </c>
      <c r="F546" s="9">
        <v>500000000</v>
      </c>
      <c r="G546" s="19">
        <v>45882</v>
      </c>
      <c r="H546" s="20">
        <v>45701</v>
      </c>
      <c r="I546" s="20">
        <v>45882</v>
      </c>
      <c r="J546" s="16" t="s">
        <v>1209</v>
      </c>
      <c r="K546" s="16">
        <v>2</v>
      </c>
      <c r="L546" s="16" t="s">
        <v>2006</v>
      </c>
      <c r="M546" s="9">
        <v>-507562589.76999998</v>
      </c>
      <c r="N546" s="9">
        <v>-8242191.7800000003</v>
      </c>
      <c r="O546" s="9">
        <v>-499320397.99000001</v>
      </c>
      <c r="P546" s="9">
        <v>0.1178082</v>
      </c>
      <c r="Q546" s="9">
        <v>0.111739</v>
      </c>
      <c r="R546" s="9">
        <v>0.13084970000000001</v>
      </c>
      <c r="S546" s="9">
        <v>5671.45</v>
      </c>
      <c r="T546" s="9">
        <v>202008120000029</v>
      </c>
      <c r="U546" s="21">
        <v>44056</v>
      </c>
      <c r="V546" s="21">
        <v>44790</v>
      </c>
      <c r="W546" s="8" t="s">
        <v>1211</v>
      </c>
      <c r="X546" s="8" t="s">
        <v>1212</v>
      </c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20" customHeight="1" x14ac:dyDescent="0.35">
      <c r="A547" s="1"/>
      <c r="B547" s="17">
        <v>45838</v>
      </c>
      <c r="C547" s="16" t="s">
        <v>2007</v>
      </c>
      <c r="D547" s="16" t="s">
        <v>1214</v>
      </c>
      <c r="E547" s="18">
        <v>6.0855116999999996</v>
      </c>
      <c r="F547" s="9">
        <v>500000000</v>
      </c>
      <c r="G547" s="19">
        <v>45882</v>
      </c>
      <c r="H547" s="20">
        <v>45701</v>
      </c>
      <c r="I547" s="20">
        <v>45882</v>
      </c>
      <c r="J547" s="16" t="s">
        <v>1209</v>
      </c>
      <c r="K547" s="16">
        <v>2</v>
      </c>
      <c r="L547" s="16" t="s">
        <v>2006</v>
      </c>
      <c r="M547" s="9">
        <v>511504118.07999998</v>
      </c>
      <c r="N547" s="9">
        <v>11504118.08</v>
      </c>
      <c r="O547" s="9">
        <v>500000000</v>
      </c>
      <c r="P547" s="9">
        <v>0</v>
      </c>
      <c r="Q547" s="9">
        <v>0</v>
      </c>
      <c r="R547" s="9">
        <v>0</v>
      </c>
      <c r="S547" s="9">
        <v>0</v>
      </c>
      <c r="T547" s="9">
        <v>202008120000029</v>
      </c>
      <c r="U547" s="21">
        <v>44056</v>
      </c>
      <c r="V547" s="21">
        <v>44790</v>
      </c>
      <c r="W547" s="8" t="s">
        <v>1211</v>
      </c>
      <c r="X547" s="8" t="s">
        <v>1212</v>
      </c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20" customHeight="1" x14ac:dyDescent="0.35">
      <c r="A548" s="1"/>
      <c r="B548" s="17">
        <v>45838</v>
      </c>
      <c r="C548" s="16" t="s">
        <v>2008</v>
      </c>
      <c r="D548" s="16" t="s">
        <v>1208</v>
      </c>
      <c r="E548" s="18">
        <v>5.3650000000000002</v>
      </c>
      <c r="F548" s="9">
        <v>250000000</v>
      </c>
      <c r="G548" s="19">
        <v>46391</v>
      </c>
      <c r="H548" s="20">
        <v>45660</v>
      </c>
      <c r="I548" s="20">
        <v>45841</v>
      </c>
      <c r="J548" s="16" t="s">
        <v>1209</v>
      </c>
      <c r="K548" s="16">
        <v>2</v>
      </c>
      <c r="L548" s="16" t="s">
        <v>2009</v>
      </c>
      <c r="M548" s="9">
        <v>256114868.08000001</v>
      </c>
      <c r="N548" s="9">
        <v>6577636.9900000002</v>
      </c>
      <c r="O548" s="9">
        <v>249537231.09</v>
      </c>
      <c r="P548" s="9">
        <v>1.4349970000000001</v>
      </c>
      <c r="Q548" s="9">
        <v>-1.396638</v>
      </c>
      <c r="R548" s="9">
        <v>3.2998785000000002</v>
      </c>
      <c r="S548" s="9">
        <v>-35769.980000000003</v>
      </c>
      <c r="T548" s="9">
        <v>202112310000022</v>
      </c>
      <c r="U548" s="21">
        <v>44564</v>
      </c>
      <c r="V548" s="21">
        <v>44746</v>
      </c>
      <c r="W548" s="8" t="s">
        <v>1211</v>
      </c>
      <c r="X548" s="8" t="s">
        <v>1212</v>
      </c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20" customHeight="1" x14ac:dyDescent="0.35">
      <c r="A549" s="1"/>
      <c r="B549" s="17">
        <v>45838</v>
      </c>
      <c r="C549" s="16" t="s">
        <v>2010</v>
      </c>
      <c r="D549" s="16" t="s">
        <v>1214</v>
      </c>
      <c r="E549" s="18">
        <v>6.2564555000000004</v>
      </c>
      <c r="F549" s="9">
        <v>250000000</v>
      </c>
      <c r="G549" s="19">
        <v>46391</v>
      </c>
      <c r="H549" s="20">
        <v>45660</v>
      </c>
      <c r="I549" s="20">
        <v>45841</v>
      </c>
      <c r="J549" s="16" t="s">
        <v>1209</v>
      </c>
      <c r="K549" s="16">
        <v>2</v>
      </c>
      <c r="L549" s="16" t="s">
        <v>2009</v>
      </c>
      <c r="M549" s="9">
        <v>-257670585.81</v>
      </c>
      <c r="N549" s="9">
        <v>-7670585.8099999996</v>
      </c>
      <c r="O549" s="9">
        <v>-250000000</v>
      </c>
      <c r="P549" s="9">
        <v>0</v>
      </c>
      <c r="Q549" s="9">
        <v>0</v>
      </c>
      <c r="R549" s="9">
        <v>0</v>
      </c>
      <c r="S549" s="9">
        <v>0</v>
      </c>
      <c r="T549" s="9">
        <v>202112310000022</v>
      </c>
      <c r="U549" s="21">
        <v>44564</v>
      </c>
      <c r="V549" s="21">
        <v>44746</v>
      </c>
      <c r="W549" s="8" t="s">
        <v>1211</v>
      </c>
      <c r="X549" s="8" t="s">
        <v>1212</v>
      </c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20" customHeight="1" x14ac:dyDescent="0.35">
      <c r="A550" s="1"/>
      <c r="B550" s="17">
        <v>45838</v>
      </c>
      <c r="C550" s="16" t="s">
        <v>2011</v>
      </c>
      <c r="D550" s="16" t="s">
        <v>1208</v>
      </c>
      <c r="E550" s="18">
        <v>4.3499999999999996</v>
      </c>
      <c r="F550" s="9">
        <v>500000000</v>
      </c>
      <c r="G550" s="19">
        <v>45883</v>
      </c>
      <c r="H550" s="20">
        <v>45702</v>
      </c>
      <c r="I550" s="20">
        <v>45883</v>
      </c>
      <c r="J550" s="16" t="s">
        <v>1209</v>
      </c>
      <c r="K550" s="16">
        <v>2</v>
      </c>
      <c r="L550" s="16" t="s">
        <v>2012</v>
      </c>
      <c r="M550" s="9">
        <v>507462329.38</v>
      </c>
      <c r="N550" s="9">
        <v>8163698.6299999999</v>
      </c>
      <c r="O550" s="9">
        <v>499298630.75</v>
      </c>
      <c r="P550" s="9">
        <v>0.1205479</v>
      </c>
      <c r="Q550" s="9">
        <v>-0.11433649999999999</v>
      </c>
      <c r="R550" s="9">
        <v>0.13420090000000001</v>
      </c>
      <c r="S550" s="9">
        <v>-5802.15</v>
      </c>
      <c r="T550" s="9">
        <v>202008130000053</v>
      </c>
      <c r="U550" s="21">
        <v>44057</v>
      </c>
      <c r="V550" s="21">
        <v>44790</v>
      </c>
      <c r="W550" s="8" t="s">
        <v>1211</v>
      </c>
      <c r="X550" s="8" t="s">
        <v>1212</v>
      </c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20" customHeight="1" x14ac:dyDescent="0.35">
      <c r="A551" s="1"/>
      <c r="B551" s="17">
        <v>45838</v>
      </c>
      <c r="C551" s="16" t="s">
        <v>2013</v>
      </c>
      <c r="D551" s="16" t="s">
        <v>1214</v>
      </c>
      <c r="E551" s="18">
        <v>6.0821497000000004</v>
      </c>
      <c r="F551" s="9">
        <v>500000000</v>
      </c>
      <c r="G551" s="19">
        <v>45883</v>
      </c>
      <c r="H551" s="20">
        <v>45702</v>
      </c>
      <c r="I551" s="20">
        <v>45883</v>
      </c>
      <c r="J551" s="16" t="s">
        <v>1209</v>
      </c>
      <c r="K551" s="16">
        <v>2</v>
      </c>
      <c r="L551" s="16" t="s">
        <v>2012</v>
      </c>
      <c r="M551" s="9">
        <v>-511414445.42000002</v>
      </c>
      <c r="N551" s="9">
        <v>-11414445.42</v>
      </c>
      <c r="O551" s="9">
        <v>-500000000</v>
      </c>
      <c r="P551" s="9">
        <v>0</v>
      </c>
      <c r="Q551" s="9">
        <v>0</v>
      </c>
      <c r="R551" s="9">
        <v>0</v>
      </c>
      <c r="S551" s="9">
        <v>0</v>
      </c>
      <c r="T551" s="9">
        <v>202008130000053</v>
      </c>
      <c r="U551" s="21">
        <v>44057</v>
      </c>
      <c r="V551" s="21">
        <v>44790</v>
      </c>
      <c r="W551" s="8" t="s">
        <v>1211</v>
      </c>
      <c r="X551" s="8" t="s">
        <v>1212</v>
      </c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20" customHeight="1" x14ac:dyDescent="0.35">
      <c r="A552" s="1"/>
      <c r="B552" s="17">
        <v>45838</v>
      </c>
      <c r="C552" s="16" t="s">
        <v>2014</v>
      </c>
      <c r="D552" s="16" t="s">
        <v>1208</v>
      </c>
      <c r="E552" s="18">
        <v>5.6</v>
      </c>
      <c r="F552" s="9">
        <v>250000000</v>
      </c>
      <c r="G552" s="19">
        <v>46398</v>
      </c>
      <c r="H552" s="20">
        <v>45667</v>
      </c>
      <c r="I552" s="20">
        <v>45848</v>
      </c>
      <c r="J552" s="16" t="s">
        <v>1209</v>
      </c>
      <c r="K552" s="16">
        <v>2</v>
      </c>
      <c r="L552" s="16" t="s">
        <v>2015</v>
      </c>
      <c r="M552" s="9">
        <v>256973397.83000001</v>
      </c>
      <c r="N552" s="9">
        <v>6597260.2699999996</v>
      </c>
      <c r="O552" s="9">
        <v>250376137.56</v>
      </c>
      <c r="P552" s="9">
        <v>1.4511413</v>
      </c>
      <c r="Q552" s="9">
        <v>-1.4123436</v>
      </c>
      <c r="R552" s="9">
        <v>3.3572091999999998</v>
      </c>
      <c r="S552" s="9">
        <v>-36293.47</v>
      </c>
      <c r="T552" s="9">
        <v>202201070000023</v>
      </c>
      <c r="U552" s="21">
        <v>44571</v>
      </c>
      <c r="V552" s="21">
        <v>44753</v>
      </c>
      <c r="W552" s="8" t="s">
        <v>1211</v>
      </c>
      <c r="X552" s="8" t="s">
        <v>1212</v>
      </c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20" customHeight="1" x14ac:dyDescent="0.35">
      <c r="A553" s="1"/>
      <c r="B553" s="17">
        <v>45838</v>
      </c>
      <c r="C553" s="16" t="s">
        <v>2016</v>
      </c>
      <c r="D553" s="16" t="s">
        <v>1214</v>
      </c>
      <c r="E553" s="18">
        <v>6.2284702999999997</v>
      </c>
      <c r="F553" s="9">
        <v>250000000</v>
      </c>
      <c r="G553" s="19">
        <v>46398</v>
      </c>
      <c r="H553" s="20">
        <v>45667</v>
      </c>
      <c r="I553" s="20">
        <v>45848</v>
      </c>
      <c r="J553" s="16" t="s">
        <v>1209</v>
      </c>
      <c r="K553" s="16">
        <v>2</v>
      </c>
      <c r="L553" s="16" t="s">
        <v>2015</v>
      </c>
      <c r="M553" s="9">
        <v>-257337649.90000001</v>
      </c>
      <c r="N553" s="9">
        <v>-7337649.9000000004</v>
      </c>
      <c r="O553" s="9">
        <v>-250000000</v>
      </c>
      <c r="P553" s="9">
        <v>0</v>
      </c>
      <c r="Q553" s="9">
        <v>0</v>
      </c>
      <c r="R553" s="9">
        <v>0</v>
      </c>
      <c r="S553" s="9">
        <v>0</v>
      </c>
      <c r="T553" s="9">
        <v>202201070000023</v>
      </c>
      <c r="U553" s="21">
        <v>44571</v>
      </c>
      <c r="V553" s="21">
        <v>44753</v>
      </c>
      <c r="W553" s="8" t="s">
        <v>1211</v>
      </c>
      <c r="X553" s="8" t="s">
        <v>1212</v>
      </c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20" customHeight="1" x14ac:dyDescent="0.35">
      <c r="A554" s="1"/>
      <c r="B554" s="17">
        <v>45838</v>
      </c>
      <c r="C554" s="16" t="s">
        <v>2017</v>
      </c>
      <c r="D554" s="16" t="s">
        <v>1208</v>
      </c>
      <c r="E554" s="18">
        <v>5.56</v>
      </c>
      <c r="F554" s="9">
        <v>250000000</v>
      </c>
      <c r="G554" s="19">
        <v>46338</v>
      </c>
      <c r="H554" s="20">
        <v>45790</v>
      </c>
      <c r="I554" s="20">
        <v>45973</v>
      </c>
      <c r="J554" s="16" t="s">
        <v>1209</v>
      </c>
      <c r="K554" s="16">
        <v>2</v>
      </c>
      <c r="L554" s="16" t="s">
        <v>2018</v>
      </c>
      <c r="M554" s="9">
        <v>-252088721.38</v>
      </c>
      <c r="N554" s="9">
        <v>-1866027.4</v>
      </c>
      <c r="O554" s="9">
        <v>-250222693.97999999</v>
      </c>
      <c r="P554" s="9">
        <v>1.3268659</v>
      </c>
      <c r="Q554" s="9">
        <v>1.2914444</v>
      </c>
      <c r="R554" s="9">
        <v>2.8988546999999998</v>
      </c>
      <c r="S554" s="9">
        <v>32555.86</v>
      </c>
      <c r="T554" s="9">
        <v>202111110000039</v>
      </c>
      <c r="U554" s="21">
        <v>44512</v>
      </c>
      <c r="V554" s="21">
        <v>44879</v>
      </c>
      <c r="W554" s="8" t="s">
        <v>1211</v>
      </c>
      <c r="X554" s="8" t="s">
        <v>1212</v>
      </c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20" customHeight="1" x14ac:dyDescent="0.35">
      <c r="A555" s="1"/>
      <c r="B555" s="17">
        <v>45838</v>
      </c>
      <c r="C555" s="16" t="s">
        <v>2019</v>
      </c>
      <c r="D555" s="16" t="s">
        <v>1214</v>
      </c>
      <c r="E555" s="18">
        <v>5.6279041999999997</v>
      </c>
      <c r="F555" s="9">
        <v>250000000</v>
      </c>
      <c r="G555" s="19">
        <v>46338</v>
      </c>
      <c r="H555" s="20">
        <v>45790</v>
      </c>
      <c r="I555" s="20">
        <v>45973</v>
      </c>
      <c r="J555" s="16" t="s">
        <v>1209</v>
      </c>
      <c r="K555" s="16">
        <v>2</v>
      </c>
      <c r="L555" s="16" t="s">
        <v>2018</v>
      </c>
      <c r="M555" s="9">
        <v>251888817.16999999</v>
      </c>
      <c r="N555" s="9">
        <v>1888817.17</v>
      </c>
      <c r="O555" s="9">
        <v>250000000</v>
      </c>
      <c r="P555" s="9">
        <v>0</v>
      </c>
      <c r="Q555" s="9">
        <v>0</v>
      </c>
      <c r="R555" s="9">
        <v>0</v>
      </c>
      <c r="S555" s="9">
        <v>0</v>
      </c>
      <c r="T555" s="9">
        <v>202111110000039</v>
      </c>
      <c r="U555" s="21">
        <v>44512</v>
      </c>
      <c r="V555" s="21">
        <v>44879</v>
      </c>
      <c r="W555" s="8" t="s">
        <v>1211</v>
      </c>
      <c r="X555" s="8" t="s">
        <v>1212</v>
      </c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20" customHeight="1" x14ac:dyDescent="0.35">
      <c r="A556" s="1"/>
      <c r="B556" s="17">
        <v>45838</v>
      </c>
      <c r="C556" s="16" t="s">
        <v>2020</v>
      </c>
      <c r="D556" s="16" t="s">
        <v>1208</v>
      </c>
      <c r="E556" s="18">
        <v>5.7949999999999999</v>
      </c>
      <c r="F556" s="9">
        <v>250000000</v>
      </c>
      <c r="G556" s="19">
        <v>46449</v>
      </c>
      <c r="H556" s="20">
        <v>45719</v>
      </c>
      <c r="I556" s="20">
        <v>45903</v>
      </c>
      <c r="J556" s="16" t="s">
        <v>1209</v>
      </c>
      <c r="K556" s="16">
        <v>2</v>
      </c>
      <c r="L556" s="16" t="s">
        <v>2021</v>
      </c>
      <c r="M556" s="9">
        <v>255894456.41</v>
      </c>
      <c r="N556" s="9">
        <v>4763013.7</v>
      </c>
      <c r="O556" s="9">
        <v>251131442.71000001</v>
      </c>
      <c r="P556" s="9">
        <v>1.588587</v>
      </c>
      <c r="Q556" s="9">
        <v>-1.5460619</v>
      </c>
      <c r="R556" s="9">
        <v>3.8415409999999999</v>
      </c>
      <c r="S556" s="9">
        <v>-39562.870000000003</v>
      </c>
      <c r="T556" s="9">
        <v>202203020000353</v>
      </c>
      <c r="U556" s="21">
        <v>44623</v>
      </c>
      <c r="V556" s="21">
        <v>44809</v>
      </c>
      <c r="W556" s="8" t="s">
        <v>1211</v>
      </c>
      <c r="X556" s="8" t="s">
        <v>1212</v>
      </c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20" customHeight="1" x14ac:dyDescent="0.35">
      <c r="A557" s="1"/>
      <c r="B557" s="17">
        <v>45838</v>
      </c>
      <c r="C557" s="16" t="s">
        <v>2022</v>
      </c>
      <c r="D557" s="16" t="s">
        <v>1214</v>
      </c>
      <c r="E557" s="18">
        <v>6.0167155000000001</v>
      </c>
      <c r="F557" s="9">
        <v>250000000</v>
      </c>
      <c r="G557" s="19">
        <v>46449</v>
      </c>
      <c r="H557" s="20">
        <v>45719</v>
      </c>
      <c r="I557" s="20">
        <v>45903</v>
      </c>
      <c r="J557" s="16" t="s">
        <v>1209</v>
      </c>
      <c r="K557" s="16">
        <v>2</v>
      </c>
      <c r="L557" s="16" t="s">
        <v>2021</v>
      </c>
      <c r="M557" s="9">
        <v>-254945245.59</v>
      </c>
      <c r="N557" s="9">
        <v>-4945245.59</v>
      </c>
      <c r="O557" s="9">
        <v>-250000000</v>
      </c>
      <c r="P557" s="9">
        <v>0</v>
      </c>
      <c r="Q557" s="9">
        <v>0</v>
      </c>
      <c r="R557" s="9">
        <v>0</v>
      </c>
      <c r="S557" s="9">
        <v>0</v>
      </c>
      <c r="T557" s="9">
        <v>202203020000353</v>
      </c>
      <c r="U557" s="21">
        <v>44623</v>
      </c>
      <c r="V557" s="21">
        <v>44809</v>
      </c>
      <c r="W557" s="8" t="s">
        <v>1211</v>
      </c>
      <c r="X557" s="8" t="s">
        <v>1212</v>
      </c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20" customHeight="1" x14ac:dyDescent="0.35">
      <c r="A558" s="1"/>
      <c r="B558" s="17">
        <v>45838</v>
      </c>
      <c r="C558" s="16" t="s">
        <v>2023</v>
      </c>
      <c r="D558" s="16" t="s">
        <v>1208</v>
      </c>
      <c r="E558" s="18">
        <v>6.4874999999999998</v>
      </c>
      <c r="F558" s="9">
        <v>150000000</v>
      </c>
      <c r="G558" s="19">
        <v>46503</v>
      </c>
      <c r="H558" s="20">
        <v>45775</v>
      </c>
      <c r="I558" s="20">
        <v>45957</v>
      </c>
      <c r="J558" s="16" t="s">
        <v>1209</v>
      </c>
      <c r="K558" s="16">
        <v>2</v>
      </c>
      <c r="L558" s="16" t="s">
        <v>2024</v>
      </c>
      <c r="M558" s="9">
        <v>-154197162.31</v>
      </c>
      <c r="N558" s="9">
        <v>-1706301.37</v>
      </c>
      <c r="O558" s="9">
        <v>-152490860.94</v>
      </c>
      <c r="P558" s="9">
        <v>1.7282934999999999</v>
      </c>
      <c r="Q558" s="9">
        <v>1.6819713999999999</v>
      </c>
      <c r="R558" s="9">
        <v>4.3657282000000004</v>
      </c>
      <c r="S558" s="9">
        <v>25935.52</v>
      </c>
      <c r="T558" s="9">
        <v>202204250000227</v>
      </c>
      <c r="U558" s="21">
        <v>44677</v>
      </c>
      <c r="V558" s="21">
        <v>44861</v>
      </c>
      <c r="W558" s="8" t="s">
        <v>1211</v>
      </c>
      <c r="X558" s="8" t="s">
        <v>1212</v>
      </c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20" customHeight="1" x14ac:dyDescent="0.35">
      <c r="A559" s="1"/>
      <c r="B559" s="17">
        <v>45838</v>
      </c>
      <c r="C559" s="16" t="s">
        <v>2025</v>
      </c>
      <c r="D559" s="16" t="s">
        <v>1214</v>
      </c>
      <c r="E559" s="18">
        <v>5.7111238999999996</v>
      </c>
      <c r="F559" s="9">
        <v>150000000</v>
      </c>
      <c r="G559" s="19">
        <v>46503</v>
      </c>
      <c r="H559" s="20">
        <v>45775</v>
      </c>
      <c r="I559" s="20">
        <v>45957</v>
      </c>
      <c r="J559" s="16" t="s">
        <v>1209</v>
      </c>
      <c r="K559" s="16">
        <v>2</v>
      </c>
      <c r="L559" s="16" t="s">
        <v>2024</v>
      </c>
      <c r="M559" s="9">
        <v>151502103.81</v>
      </c>
      <c r="N559" s="9">
        <v>1502103.81</v>
      </c>
      <c r="O559" s="9">
        <v>150000000</v>
      </c>
      <c r="P559" s="9">
        <v>0</v>
      </c>
      <c r="Q559" s="9">
        <v>0</v>
      </c>
      <c r="R559" s="9">
        <v>0</v>
      </c>
      <c r="S559" s="9">
        <v>0</v>
      </c>
      <c r="T559" s="9">
        <v>202204250000227</v>
      </c>
      <c r="U559" s="21">
        <v>44677</v>
      </c>
      <c r="V559" s="21">
        <v>44861</v>
      </c>
      <c r="W559" s="8" t="s">
        <v>1211</v>
      </c>
      <c r="X559" s="8" t="s">
        <v>1212</v>
      </c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20" customHeight="1" x14ac:dyDescent="0.35">
      <c r="A560" s="1"/>
      <c r="B560" s="17">
        <v>45838</v>
      </c>
      <c r="C560" s="16" t="s">
        <v>2026</v>
      </c>
      <c r="D560" s="16" t="s">
        <v>1208</v>
      </c>
      <c r="E560" s="18">
        <v>6.94</v>
      </c>
      <c r="F560" s="9">
        <v>250000000</v>
      </c>
      <c r="G560" s="19">
        <v>46519</v>
      </c>
      <c r="H560" s="20">
        <v>45790</v>
      </c>
      <c r="I560" s="20">
        <v>45973</v>
      </c>
      <c r="J560" s="16" t="s">
        <v>1209</v>
      </c>
      <c r="K560" s="16">
        <v>2</v>
      </c>
      <c r="L560" s="16" t="s">
        <v>2027</v>
      </c>
      <c r="M560" s="9">
        <v>258544750.5</v>
      </c>
      <c r="N560" s="9">
        <v>2329178.08</v>
      </c>
      <c r="O560" s="9">
        <v>256215572.41999999</v>
      </c>
      <c r="P560" s="9">
        <v>1.7663333999999999</v>
      </c>
      <c r="Q560" s="9">
        <v>-1.7189757999999999</v>
      </c>
      <c r="R560" s="9">
        <v>4.5157296000000002</v>
      </c>
      <c r="S560" s="9">
        <v>-44443.22</v>
      </c>
      <c r="T560" s="9">
        <v>202205110000461</v>
      </c>
      <c r="U560" s="21">
        <v>44693</v>
      </c>
      <c r="V560" s="21">
        <v>44879</v>
      </c>
      <c r="W560" s="8" t="s">
        <v>1211</v>
      </c>
      <c r="X560" s="8" t="s">
        <v>1212</v>
      </c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20" customHeight="1" x14ac:dyDescent="0.35">
      <c r="A561" s="1"/>
      <c r="B561" s="17">
        <v>45838</v>
      </c>
      <c r="C561" s="16" t="s">
        <v>2028</v>
      </c>
      <c r="D561" s="16" t="s">
        <v>1214</v>
      </c>
      <c r="E561" s="18">
        <v>5.6279041999999997</v>
      </c>
      <c r="F561" s="9">
        <v>250000000</v>
      </c>
      <c r="G561" s="19">
        <v>46519</v>
      </c>
      <c r="H561" s="20">
        <v>45790</v>
      </c>
      <c r="I561" s="20">
        <v>45973</v>
      </c>
      <c r="J561" s="16" t="s">
        <v>1209</v>
      </c>
      <c r="K561" s="16">
        <v>2</v>
      </c>
      <c r="L561" s="16" t="s">
        <v>2027</v>
      </c>
      <c r="M561" s="9">
        <v>-251888817.16999999</v>
      </c>
      <c r="N561" s="9">
        <v>-1888817.17</v>
      </c>
      <c r="O561" s="9">
        <v>-250000000</v>
      </c>
      <c r="P561" s="9">
        <v>0</v>
      </c>
      <c r="Q561" s="9">
        <v>0</v>
      </c>
      <c r="R561" s="9">
        <v>0</v>
      </c>
      <c r="S561" s="9">
        <v>0</v>
      </c>
      <c r="T561" s="9">
        <v>202205110000461</v>
      </c>
      <c r="U561" s="21">
        <v>44693</v>
      </c>
      <c r="V561" s="21">
        <v>44879</v>
      </c>
      <c r="W561" s="8" t="s">
        <v>1211</v>
      </c>
      <c r="X561" s="8" t="s">
        <v>1212</v>
      </c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20" customHeight="1" x14ac:dyDescent="0.35">
      <c r="A562" s="1"/>
      <c r="B562" s="17">
        <v>45838</v>
      </c>
      <c r="C562" s="16" t="s">
        <v>2029</v>
      </c>
      <c r="D562" s="16" t="s">
        <v>1208</v>
      </c>
      <c r="E562" s="18">
        <v>6.73</v>
      </c>
      <c r="F562" s="9">
        <v>500000000</v>
      </c>
      <c r="G562" s="19">
        <v>46512</v>
      </c>
      <c r="H562" s="20">
        <v>45782</v>
      </c>
      <c r="I562" s="20">
        <v>45967</v>
      </c>
      <c r="J562" s="16" t="s">
        <v>1209</v>
      </c>
      <c r="K562" s="16">
        <v>2</v>
      </c>
      <c r="L562" s="16" t="s">
        <v>2030</v>
      </c>
      <c r="M562" s="9">
        <v>515751236.07999998</v>
      </c>
      <c r="N562" s="9">
        <v>5254931.51</v>
      </c>
      <c r="O562" s="9">
        <v>510496304.56999999</v>
      </c>
      <c r="P562" s="9">
        <v>1.749482</v>
      </c>
      <c r="Q562" s="9">
        <v>-1.702583</v>
      </c>
      <c r="R562" s="9">
        <v>4.4492769000000001</v>
      </c>
      <c r="S562" s="9">
        <v>-87810.93</v>
      </c>
      <c r="T562" s="9">
        <v>202205040000168</v>
      </c>
      <c r="U562" s="21">
        <v>44686</v>
      </c>
      <c r="V562" s="21">
        <v>44872</v>
      </c>
      <c r="W562" s="8" t="s">
        <v>1211</v>
      </c>
      <c r="X562" s="8" t="s">
        <v>1212</v>
      </c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20" customHeight="1" x14ac:dyDescent="0.35">
      <c r="A563" s="1"/>
      <c r="B563" s="17">
        <v>45838</v>
      </c>
      <c r="C563" s="16" t="s">
        <v>2031</v>
      </c>
      <c r="D563" s="16" t="s">
        <v>1214</v>
      </c>
      <c r="E563" s="18">
        <v>5.6734283000000003</v>
      </c>
      <c r="F563" s="9">
        <v>500000000</v>
      </c>
      <c r="G563" s="19">
        <v>46512</v>
      </c>
      <c r="H563" s="20">
        <v>45782</v>
      </c>
      <c r="I563" s="20">
        <v>45967</v>
      </c>
      <c r="J563" s="16" t="s">
        <v>1209</v>
      </c>
      <c r="K563" s="16">
        <v>2</v>
      </c>
      <c r="L563" s="16" t="s">
        <v>2030</v>
      </c>
      <c r="M563" s="9">
        <v>-504429937.13</v>
      </c>
      <c r="N563" s="9">
        <v>-4429937.13</v>
      </c>
      <c r="O563" s="9">
        <v>-500000000</v>
      </c>
      <c r="P563" s="9">
        <v>0</v>
      </c>
      <c r="Q563" s="9">
        <v>0</v>
      </c>
      <c r="R563" s="9">
        <v>0</v>
      </c>
      <c r="S563" s="9">
        <v>0</v>
      </c>
      <c r="T563" s="9">
        <v>202205040000168</v>
      </c>
      <c r="U563" s="21">
        <v>44686</v>
      </c>
      <c r="V563" s="21">
        <v>44872</v>
      </c>
      <c r="W563" s="8" t="s">
        <v>1211</v>
      </c>
      <c r="X563" s="8" t="s">
        <v>1212</v>
      </c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20" customHeight="1" x14ac:dyDescent="0.35">
      <c r="A564" s="1"/>
      <c r="B564" s="17">
        <v>45838</v>
      </c>
      <c r="C564" s="16" t="s">
        <v>2032</v>
      </c>
      <c r="D564" s="16" t="s">
        <v>1208</v>
      </c>
      <c r="E564" s="18">
        <v>5.83</v>
      </c>
      <c r="F564" s="9">
        <v>250000000</v>
      </c>
      <c r="G564" s="19">
        <v>46450</v>
      </c>
      <c r="H564" s="20">
        <v>45720</v>
      </c>
      <c r="I564" s="20">
        <v>45904</v>
      </c>
      <c r="J564" s="16" t="s">
        <v>1209</v>
      </c>
      <c r="K564" s="16">
        <v>2</v>
      </c>
      <c r="L564" s="16" t="s">
        <v>2033</v>
      </c>
      <c r="M564" s="9">
        <v>256022353.34</v>
      </c>
      <c r="N564" s="9">
        <v>4751849.32</v>
      </c>
      <c r="O564" s="9">
        <v>251270504.02000001</v>
      </c>
      <c r="P564" s="9">
        <v>1.5908814</v>
      </c>
      <c r="Q564" s="9">
        <v>-1.5482939</v>
      </c>
      <c r="R564" s="9">
        <v>3.8501696000000001</v>
      </c>
      <c r="S564" s="9">
        <v>-39639.79</v>
      </c>
      <c r="T564" s="9">
        <v>202203030000325</v>
      </c>
      <c r="U564" s="21">
        <v>44624</v>
      </c>
      <c r="V564" s="21">
        <v>44809</v>
      </c>
      <c r="W564" s="8" t="s">
        <v>1211</v>
      </c>
      <c r="X564" s="8" t="s">
        <v>1212</v>
      </c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20" customHeight="1" x14ac:dyDescent="0.35">
      <c r="A565" s="1"/>
      <c r="B565" s="17">
        <v>45838</v>
      </c>
      <c r="C565" s="16" t="s">
        <v>2034</v>
      </c>
      <c r="D565" s="16" t="s">
        <v>1214</v>
      </c>
      <c r="E565" s="18">
        <v>6.0124402999999997</v>
      </c>
      <c r="F565" s="9">
        <v>250000000</v>
      </c>
      <c r="G565" s="19">
        <v>46450</v>
      </c>
      <c r="H565" s="20">
        <v>45720</v>
      </c>
      <c r="I565" s="20">
        <v>45904</v>
      </c>
      <c r="J565" s="16" t="s">
        <v>1209</v>
      </c>
      <c r="K565" s="16">
        <v>2</v>
      </c>
      <c r="L565" s="16" t="s">
        <v>2033</v>
      </c>
      <c r="M565" s="9">
        <v>-254900550.63</v>
      </c>
      <c r="N565" s="9">
        <v>-4900550.63</v>
      </c>
      <c r="O565" s="9">
        <v>-250000000</v>
      </c>
      <c r="P565" s="9">
        <v>0</v>
      </c>
      <c r="Q565" s="9">
        <v>0</v>
      </c>
      <c r="R565" s="9">
        <v>0</v>
      </c>
      <c r="S565" s="9">
        <v>0</v>
      </c>
      <c r="T565" s="9">
        <v>202203030000325</v>
      </c>
      <c r="U565" s="21">
        <v>44624</v>
      </c>
      <c r="V565" s="21">
        <v>44809</v>
      </c>
      <c r="W565" s="8" t="s">
        <v>1211</v>
      </c>
      <c r="X565" s="8" t="s">
        <v>1212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20" customHeight="1" x14ac:dyDescent="0.35">
      <c r="A566" s="1"/>
      <c r="B566" s="17">
        <v>45838</v>
      </c>
      <c r="C566" s="16" t="s">
        <v>2035</v>
      </c>
      <c r="D566" s="16" t="s">
        <v>1208</v>
      </c>
      <c r="E566" s="18">
        <v>6.9349999999999996</v>
      </c>
      <c r="F566" s="9">
        <v>250000000</v>
      </c>
      <c r="G566" s="19">
        <v>46520</v>
      </c>
      <c r="H566" s="20">
        <v>45790</v>
      </c>
      <c r="I566" s="20">
        <v>45974</v>
      </c>
      <c r="J566" s="16" t="s">
        <v>1209</v>
      </c>
      <c r="K566" s="16">
        <v>2</v>
      </c>
      <c r="L566" s="16" t="s">
        <v>2036</v>
      </c>
      <c r="M566" s="9">
        <v>258528630.72</v>
      </c>
      <c r="N566" s="9">
        <v>2327500</v>
      </c>
      <c r="O566" s="9">
        <v>256201130.72</v>
      </c>
      <c r="P566" s="9">
        <v>1.7688816000000001</v>
      </c>
      <c r="Q566" s="9">
        <v>-1.7214547</v>
      </c>
      <c r="R566" s="9">
        <v>4.5257683000000002</v>
      </c>
      <c r="S566" s="9">
        <v>-44504.53</v>
      </c>
      <c r="T566" s="9">
        <v>202205120000479</v>
      </c>
      <c r="U566" s="21">
        <v>44694</v>
      </c>
      <c r="V566" s="21">
        <v>44879</v>
      </c>
      <c r="W566" s="8" t="s">
        <v>1211</v>
      </c>
      <c r="X566" s="8" t="s">
        <v>1212</v>
      </c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20" customHeight="1" x14ac:dyDescent="0.35">
      <c r="A567" s="1"/>
      <c r="B567" s="17">
        <v>45838</v>
      </c>
      <c r="C567" s="16" t="s">
        <v>2037</v>
      </c>
      <c r="D567" s="16" t="s">
        <v>1214</v>
      </c>
      <c r="E567" s="18">
        <v>5.6279041999999997</v>
      </c>
      <c r="F567" s="9">
        <v>250000000</v>
      </c>
      <c r="G567" s="19">
        <v>46520</v>
      </c>
      <c r="H567" s="20">
        <v>45790</v>
      </c>
      <c r="I567" s="20">
        <v>45974</v>
      </c>
      <c r="J567" s="16" t="s">
        <v>1209</v>
      </c>
      <c r="K567" s="16">
        <v>2</v>
      </c>
      <c r="L567" s="16" t="s">
        <v>2036</v>
      </c>
      <c r="M567" s="9">
        <v>-251888817.16999999</v>
      </c>
      <c r="N567" s="9">
        <v>-1888817.17</v>
      </c>
      <c r="O567" s="9">
        <v>-250000000</v>
      </c>
      <c r="P567" s="9">
        <v>0</v>
      </c>
      <c r="Q567" s="9">
        <v>0</v>
      </c>
      <c r="R567" s="9">
        <v>0</v>
      </c>
      <c r="S567" s="9">
        <v>0</v>
      </c>
      <c r="T567" s="9">
        <v>202205120000479</v>
      </c>
      <c r="U567" s="21">
        <v>44694</v>
      </c>
      <c r="V567" s="21">
        <v>44879</v>
      </c>
      <c r="W567" s="8" t="s">
        <v>1211</v>
      </c>
      <c r="X567" s="8" t="s">
        <v>1212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20" customHeight="1" x14ac:dyDescent="0.35">
      <c r="A568" s="1"/>
      <c r="B568" s="17">
        <v>45838</v>
      </c>
      <c r="C568" s="16" t="s">
        <v>2038</v>
      </c>
      <c r="D568" s="16" t="s">
        <v>1208</v>
      </c>
      <c r="E568" s="18">
        <v>5.83</v>
      </c>
      <c r="F568" s="9">
        <v>250000000</v>
      </c>
      <c r="G568" s="19">
        <v>46450</v>
      </c>
      <c r="H568" s="20">
        <v>45720</v>
      </c>
      <c r="I568" s="20">
        <v>45904</v>
      </c>
      <c r="J568" s="16" t="s">
        <v>1209</v>
      </c>
      <c r="K568" s="16">
        <v>2</v>
      </c>
      <c r="L568" s="16" t="s">
        <v>2039</v>
      </c>
      <c r="M568" s="9">
        <v>256022353.34</v>
      </c>
      <c r="N568" s="9">
        <v>4751849.32</v>
      </c>
      <c r="O568" s="9">
        <v>251270504.02000001</v>
      </c>
      <c r="P568" s="9">
        <v>1.5908814</v>
      </c>
      <c r="Q568" s="9">
        <v>-1.5482939</v>
      </c>
      <c r="R568" s="9">
        <v>3.8501696000000001</v>
      </c>
      <c r="S568" s="9">
        <v>-39639.79</v>
      </c>
      <c r="T568" s="9">
        <v>202203030000323</v>
      </c>
      <c r="U568" s="21">
        <v>44624</v>
      </c>
      <c r="V568" s="21">
        <v>44809</v>
      </c>
      <c r="W568" s="8" t="s">
        <v>1211</v>
      </c>
      <c r="X568" s="8" t="s">
        <v>1212</v>
      </c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20" customHeight="1" x14ac:dyDescent="0.35">
      <c r="A569" s="1"/>
      <c r="B569" s="17">
        <v>45838</v>
      </c>
      <c r="C569" s="16" t="s">
        <v>2040</v>
      </c>
      <c r="D569" s="16" t="s">
        <v>1214</v>
      </c>
      <c r="E569" s="18">
        <v>6.0124402999999997</v>
      </c>
      <c r="F569" s="9">
        <v>250000000</v>
      </c>
      <c r="G569" s="19">
        <v>46450</v>
      </c>
      <c r="H569" s="20">
        <v>45720</v>
      </c>
      <c r="I569" s="20">
        <v>45904</v>
      </c>
      <c r="J569" s="16" t="s">
        <v>1209</v>
      </c>
      <c r="K569" s="16">
        <v>2</v>
      </c>
      <c r="L569" s="16" t="s">
        <v>2039</v>
      </c>
      <c r="M569" s="9">
        <v>-254900550.63</v>
      </c>
      <c r="N569" s="9">
        <v>-4900550.63</v>
      </c>
      <c r="O569" s="9">
        <v>-250000000</v>
      </c>
      <c r="P569" s="9">
        <v>0</v>
      </c>
      <c r="Q569" s="9">
        <v>0</v>
      </c>
      <c r="R569" s="9">
        <v>0</v>
      </c>
      <c r="S569" s="9">
        <v>0</v>
      </c>
      <c r="T569" s="9">
        <v>202203030000323</v>
      </c>
      <c r="U569" s="21">
        <v>44624</v>
      </c>
      <c r="V569" s="21">
        <v>44809</v>
      </c>
      <c r="W569" s="8" t="s">
        <v>1211</v>
      </c>
      <c r="X569" s="8" t="s">
        <v>1212</v>
      </c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20" customHeight="1" x14ac:dyDescent="0.35">
      <c r="A570" s="1"/>
      <c r="B570" s="17">
        <v>45838</v>
      </c>
      <c r="C570" s="16" t="s">
        <v>2041</v>
      </c>
      <c r="D570" s="16" t="s">
        <v>1208</v>
      </c>
      <c r="E570" s="18">
        <v>6.38</v>
      </c>
      <c r="F570" s="9">
        <v>250000000</v>
      </c>
      <c r="G570" s="19">
        <v>46713</v>
      </c>
      <c r="H570" s="20">
        <v>45798</v>
      </c>
      <c r="I570" s="20">
        <v>45982</v>
      </c>
      <c r="J570" s="16" t="s">
        <v>1209</v>
      </c>
      <c r="K570" s="16">
        <v>2</v>
      </c>
      <c r="L570" s="16"/>
      <c r="M570" s="9">
        <v>-256402718.15000001</v>
      </c>
      <c r="N570" s="9">
        <v>-1791643.84</v>
      </c>
      <c r="O570" s="9">
        <v>-254611074.31</v>
      </c>
      <c r="P570" s="9">
        <v>2.2454632000000001</v>
      </c>
      <c r="Q570" s="9">
        <v>2.1849744000000002</v>
      </c>
      <c r="R570" s="9">
        <v>6.5858981999999999</v>
      </c>
      <c r="S570" s="9">
        <v>56023.34</v>
      </c>
      <c r="T570" s="9">
        <v>202211180000002</v>
      </c>
      <c r="U570" s="21">
        <v>44883</v>
      </c>
      <c r="V570" s="21">
        <v>44886</v>
      </c>
      <c r="W570" s="8" t="s">
        <v>1211</v>
      </c>
      <c r="X570" s="8" t="s">
        <v>1212</v>
      </c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20" customHeight="1" x14ac:dyDescent="0.35">
      <c r="A571" s="1"/>
      <c r="B571" s="17">
        <v>45838</v>
      </c>
      <c r="C571" s="16" t="s">
        <v>2042</v>
      </c>
      <c r="D571" s="16" t="s">
        <v>1214</v>
      </c>
      <c r="E571" s="18">
        <v>5.5699725999999998</v>
      </c>
      <c r="F571" s="9">
        <v>250000000</v>
      </c>
      <c r="G571" s="19">
        <v>46713</v>
      </c>
      <c r="H571" s="20">
        <v>45798</v>
      </c>
      <c r="I571" s="20">
        <v>45982</v>
      </c>
      <c r="J571" s="16" t="s">
        <v>1209</v>
      </c>
      <c r="K571" s="16">
        <v>2</v>
      </c>
      <c r="L571" s="16"/>
      <c r="M571" s="9">
        <v>251564170.38</v>
      </c>
      <c r="N571" s="9">
        <v>1564170.38</v>
      </c>
      <c r="O571" s="9">
        <v>250000000</v>
      </c>
      <c r="P571" s="9">
        <v>0</v>
      </c>
      <c r="Q571" s="9">
        <v>0</v>
      </c>
      <c r="R571" s="9">
        <v>0</v>
      </c>
      <c r="S571" s="9">
        <v>0</v>
      </c>
      <c r="T571" s="9">
        <v>202211180000002</v>
      </c>
      <c r="U571" s="21">
        <v>44883</v>
      </c>
      <c r="V571" s="21">
        <v>44886</v>
      </c>
      <c r="W571" s="8" t="s">
        <v>1211</v>
      </c>
      <c r="X571" s="8" t="s">
        <v>1212</v>
      </c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20" customHeight="1" x14ac:dyDescent="0.35">
      <c r="A572" s="1"/>
      <c r="B572" s="17">
        <v>45838</v>
      </c>
      <c r="C572" s="16" t="s">
        <v>2043</v>
      </c>
      <c r="D572" s="16" t="s">
        <v>1208</v>
      </c>
      <c r="E572" s="18">
        <v>6.3975</v>
      </c>
      <c r="F572" s="9">
        <v>500000000</v>
      </c>
      <c r="G572" s="19">
        <v>46713</v>
      </c>
      <c r="H572" s="20">
        <v>45798</v>
      </c>
      <c r="I572" s="20">
        <v>45982</v>
      </c>
      <c r="J572" s="16" t="s">
        <v>1209</v>
      </c>
      <c r="K572" s="16">
        <v>2</v>
      </c>
      <c r="L572" s="16"/>
      <c r="M572" s="9">
        <v>513008948.25999999</v>
      </c>
      <c r="N572" s="9">
        <v>3593116.44</v>
      </c>
      <c r="O572" s="9">
        <v>509415831.81999999</v>
      </c>
      <c r="P572" s="9">
        <v>2.2451137000000001</v>
      </c>
      <c r="Q572" s="9">
        <v>-2.1846345</v>
      </c>
      <c r="R572" s="9">
        <v>6.5846216000000002</v>
      </c>
      <c r="S572" s="9">
        <v>-112073.71</v>
      </c>
      <c r="T572" s="9">
        <v>202211180000033</v>
      </c>
      <c r="U572" s="21">
        <v>44883</v>
      </c>
      <c r="V572" s="21">
        <v>44886</v>
      </c>
      <c r="W572" s="8" t="s">
        <v>1211</v>
      </c>
      <c r="X572" s="8" t="s">
        <v>1212</v>
      </c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20" customHeight="1" x14ac:dyDescent="0.35">
      <c r="A573" s="1"/>
      <c r="B573" s="17">
        <v>45838</v>
      </c>
      <c r="C573" s="16" t="s">
        <v>2044</v>
      </c>
      <c r="D573" s="16" t="s">
        <v>1214</v>
      </c>
      <c r="E573" s="18">
        <v>5.5699725000000004</v>
      </c>
      <c r="F573" s="9">
        <v>500000000</v>
      </c>
      <c r="G573" s="19">
        <v>46713</v>
      </c>
      <c r="H573" s="20">
        <v>45798</v>
      </c>
      <c r="I573" s="20">
        <v>45982</v>
      </c>
      <c r="J573" s="16" t="s">
        <v>1209</v>
      </c>
      <c r="K573" s="16">
        <v>2</v>
      </c>
      <c r="L573" s="16"/>
      <c r="M573" s="9">
        <v>-503128340.74000001</v>
      </c>
      <c r="N573" s="9">
        <v>-3128340.74</v>
      </c>
      <c r="O573" s="9">
        <v>-500000000</v>
      </c>
      <c r="P573" s="9">
        <v>0</v>
      </c>
      <c r="Q573" s="9">
        <v>0</v>
      </c>
      <c r="R573" s="9">
        <v>0</v>
      </c>
      <c r="S573" s="9">
        <v>0</v>
      </c>
      <c r="T573" s="9">
        <v>202211180000033</v>
      </c>
      <c r="U573" s="21">
        <v>44883</v>
      </c>
      <c r="V573" s="21">
        <v>44886</v>
      </c>
      <c r="W573" s="8" t="s">
        <v>1211</v>
      </c>
      <c r="X573" s="8" t="s">
        <v>1212</v>
      </c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20" customHeight="1" x14ac:dyDescent="0.35">
      <c r="A574" s="1"/>
      <c r="B574" s="17">
        <v>45838</v>
      </c>
      <c r="C574" s="16" t="s">
        <v>2045</v>
      </c>
      <c r="D574" s="16" t="s">
        <v>1208</v>
      </c>
      <c r="E574" s="18">
        <v>6.4375</v>
      </c>
      <c r="F574" s="9">
        <v>250000000</v>
      </c>
      <c r="G574" s="19">
        <v>46713</v>
      </c>
      <c r="H574" s="20">
        <v>45798</v>
      </c>
      <c r="I574" s="20">
        <v>45982</v>
      </c>
      <c r="J574" s="16" t="s">
        <v>1209</v>
      </c>
      <c r="K574" s="16">
        <v>2</v>
      </c>
      <c r="L574" s="16"/>
      <c r="M574" s="9">
        <v>-256737059.22</v>
      </c>
      <c r="N574" s="9">
        <v>-1807791.1</v>
      </c>
      <c r="O574" s="9">
        <v>-254929268.12</v>
      </c>
      <c r="P574" s="9">
        <v>2.2443157</v>
      </c>
      <c r="Q574" s="9">
        <v>2.1838586000000002</v>
      </c>
      <c r="R574" s="9">
        <v>6.5817072999999997</v>
      </c>
      <c r="S574" s="9">
        <v>56067.74</v>
      </c>
      <c r="T574" s="9">
        <v>202211180000234</v>
      </c>
      <c r="U574" s="21">
        <v>44883</v>
      </c>
      <c r="V574" s="21">
        <v>44886</v>
      </c>
      <c r="W574" s="8" t="s">
        <v>1211</v>
      </c>
      <c r="X574" s="8" t="s">
        <v>1212</v>
      </c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20" customHeight="1" x14ac:dyDescent="0.35">
      <c r="A575" s="1"/>
      <c r="B575" s="17">
        <v>45838</v>
      </c>
      <c r="C575" s="16" t="s">
        <v>2046</v>
      </c>
      <c r="D575" s="16" t="s">
        <v>1214</v>
      </c>
      <c r="E575" s="18">
        <v>5.5699725999999998</v>
      </c>
      <c r="F575" s="9">
        <v>250000000</v>
      </c>
      <c r="G575" s="19">
        <v>46713</v>
      </c>
      <c r="H575" s="20">
        <v>45798</v>
      </c>
      <c r="I575" s="20">
        <v>45982</v>
      </c>
      <c r="J575" s="16" t="s">
        <v>1209</v>
      </c>
      <c r="K575" s="16">
        <v>2</v>
      </c>
      <c r="L575" s="16"/>
      <c r="M575" s="9">
        <v>251564170.38</v>
      </c>
      <c r="N575" s="9">
        <v>1564170.38</v>
      </c>
      <c r="O575" s="9">
        <v>250000000</v>
      </c>
      <c r="P575" s="9">
        <v>0</v>
      </c>
      <c r="Q575" s="9">
        <v>0</v>
      </c>
      <c r="R575" s="9">
        <v>0</v>
      </c>
      <c r="S575" s="9">
        <v>0</v>
      </c>
      <c r="T575" s="9">
        <v>202211180000234</v>
      </c>
      <c r="U575" s="21">
        <v>44883</v>
      </c>
      <c r="V575" s="21">
        <v>44886</v>
      </c>
      <c r="W575" s="8" t="s">
        <v>1211</v>
      </c>
      <c r="X575" s="8" t="s">
        <v>1212</v>
      </c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20" customHeight="1" x14ac:dyDescent="0.35">
      <c r="A576" s="1"/>
      <c r="B576" s="17">
        <v>45838</v>
      </c>
      <c r="C576" s="16" t="s">
        <v>2047</v>
      </c>
      <c r="D576" s="16" t="s">
        <v>1208</v>
      </c>
      <c r="E576" s="18">
        <v>6.44</v>
      </c>
      <c r="F576" s="9">
        <v>250000000</v>
      </c>
      <c r="G576" s="19">
        <v>46713</v>
      </c>
      <c r="H576" s="20">
        <v>45798</v>
      </c>
      <c r="I576" s="20">
        <v>45982</v>
      </c>
      <c r="J576" s="16" t="s">
        <v>1209</v>
      </c>
      <c r="K576" s="16">
        <v>2</v>
      </c>
      <c r="L576" s="16"/>
      <c r="M576" s="9">
        <v>-256751595.78</v>
      </c>
      <c r="N576" s="9">
        <v>-1808493.15</v>
      </c>
      <c r="O576" s="9">
        <v>-254943102.63</v>
      </c>
      <c r="P576" s="9">
        <v>2.2442658999999998</v>
      </c>
      <c r="Q576" s="9">
        <v>2.1838101999999999</v>
      </c>
      <c r="R576" s="9">
        <v>6.5815254000000003</v>
      </c>
      <c r="S576" s="9">
        <v>56069.67</v>
      </c>
      <c r="T576" s="9">
        <v>202211180000235</v>
      </c>
      <c r="U576" s="21">
        <v>44883</v>
      </c>
      <c r="V576" s="21">
        <v>44886</v>
      </c>
      <c r="W576" s="8" t="s">
        <v>1211</v>
      </c>
      <c r="X576" s="8" t="s">
        <v>1212</v>
      </c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20" customHeight="1" x14ac:dyDescent="0.35">
      <c r="A577" s="1"/>
      <c r="B577" s="17">
        <v>45838</v>
      </c>
      <c r="C577" s="16" t="s">
        <v>2048</v>
      </c>
      <c r="D577" s="16" t="s">
        <v>1214</v>
      </c>
      <c r="E577" s="18">
        <v>5.5699725999999998</v>
      </c>
      <c r="F577" s="9">
        <v>250000000</v>
      </c>
      <c r="G577" s="19">
        <v>46713</v>
      </c>
      <c r="H577" s="20">
        <v>45798</v>
      </c>
      <c r="I577" s="20">
        <v>45982</v>
      </c>
      <c r="J577" s="16" t="s">
        <v>1209</v>
      </c>
      <c r="K577" s="16">
        <v>2</v>
      </c>
      <c r="L577" s="16"/>
      <c r="M577" s="9">
        <v>251564170.38</v>
      </c>
      <c r="N577" s="9">
        <v>1564170.38</v>
      </c>
      <c r="O577" s="9">
        <v>250000000</v>
      </c>
      <c r="P577" s="9">
        <v>0</v>
      </c>
      <c r="Q577" s="9">
        <v>0</v>
      </c>
      <c r="R577" s="9">
        <v>0</v>
      </c>
      <c r="S577" s="9">
        <v>0</v>
      </c>
      <c r="T577" s="9">
        <v>202211180000235</v>
      </c>
      <c r="U577" s="21">
        <v>44883</v>
      </c>
      <c r="V577" s="21">
        <v>44886</v>
      </c>
      <c r="W577" s="8" t="s">
        <v>1211</v>
      </c>
      <c r="X577" s="8" t="s">
        <v>1212</v>
      </c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20" customHeight="1" x14ac:dyDescent="0.35">
      <c r="A578" s="1"/>
      <c r="B578" s="17">
        <v>45838</v>
      </c>
      <c r="C578" s="16" t="s">
        <v>2049</v>
      </c>
      <c r="D578" s="16" t="s">
        <v>1208</v>
      </c>
      <c r="E578" s="18">
        <v>6.45</v>
      </c>
      <c r="F578" s="9">
        <v>250000000</v>
      </c>
      <c r="G578" s="19">
        <v>46713</v>
      </c>
      <c r="H578" s="20">
        <v>45798</v>
      </c>
      <c r="I578" s="20">
        <v>45982</v>
      </c>
      <c r="J578" s="16" t="s">
        <v>1209</v>
      </c>
      <c r="K578" s="16">
        <v>2</v>
      </c>
      <c r="L578" s="16"/>
      <c r="M578" s="9">
        <v>-256809742.06</v>
      </c>
      <c r="N578" s="9">
        <v>-1811301.37</v>
      </c>
      <c r="O578" s="9">
        <v>-254998440.69</v>
      </c>
      <c r="P578" s="9">
        <v>2.2440666999999999</v>
      </c>
      <c r="Q578" s="9">
        <v>2.1836164</v>
      </c>
      <c r="R578" s="9">
        <v>6.5807976999999998</v>
      </c>
      <c r="S578" s="9">
        <v>56077.4</v>
      </c>
      <c r="T578" s="9">
        <v>202211180000269</v>
      </c>
      <c r="U578" s="21">
        <v>44883</v>
      </c>
      <c r="V578" s="21">
        <v>44886</v>
      </c>
      <c r="W578" s="8" t="s">
        <v>1211</v>
      </c>
      <c r="X578" s="8" t="s">
        <v>1212</v>
      </c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20" customHeight="1" x14ac:dyDescent="0.35">
      <c r="A579" s="1"/>
      <c r="B579" s="17">
        <v>45838</v>
      </c>
      <c r="C579" s="16" t="s">
        <v>2050</v>
      </c>
      <c r="D579" s="16" t="s">
        <v>1214</v>
      </c>
      <c r="E579" s="18">
        <v>5.5699725999999998</v>
      </c>
      <c r="F579" s="9">
        <v>250000000</v>
      </c>
      <c r="G579" s="19">
        <v>46713</v>
      </c>
      <c r="H579" s="20">
        <v>45798</v>
      </c>
      <c r="I579" s="20">
        <v>45982</v>
      </c>
      <c r="J579" s="16" t="s">
        <v>1209</v>
      </c>
      <c r="K579" s="16">
        <v>2</v>
      </c>
      <c r="L579" s="16"/>
      <c r="M579" s="9">
        <v>251564170.38</v>
      </c>
      <c r="N579" s="9">
        <v>1564170.38</v>
      </c>
      <c r="O579" s="9">
        <v>250000000</v>
      </c>
      <c r="P579" s="9">
        <v>0</v>
      </c>
      <c r="Q579" s="9">
        <v>0</v>
      </c>
      <c r="R579" s="9">
        <v>0</v>
      </c>
      <c r="S579" s="9">
        <v>0</v>
      </c>
      <c r="T579" s="9">
        <v>202211180000269</v>
      </c>
      <c r="U579" s="21">
        <v>44883</v>
      </c>
      <c r="V579" s="21">
        <v>44886</v>
      </c>
      <c r="W579" s="8" t="s">
        <v>1211</v>
      </c>
      <c r="X579" s="8" t="s">
        <v>1212</v>
      </c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20" customHeight="1" x14ac:dyDescent="0.35">
      <c r="A580" s="1"/>
      <c r="B580" s="17">
        <v>45838</v>
      </c>
      <c r="C580" s="16" t="s">
        <v>2051</v>
      </c>
      <c r="D580" s="16" t="s">
        <v>1208</v>
      </c>
      <c r="E580" s="18">
        <v>6.4349999999999996</v>
      </c>
      <c r="F580" s="9">
        <v>500000000</v>
      </c>
      <c r="G580" s="19">
        <v>46349</v>
      </c>
      <c r="H580" s="20">
        <v>45798</v>
      </c>
      <c r="I580" s="20">
        <v>45982</v>
      </c>
      <c r="J580" s="16" t="s">
        <v>1209</v>
      </c>
      <c r="K580" s="16">
        <v>2</v>
      </c>
      <c r="L580" s="16"/>
      <c r="M580" s="9">
        <v>509862935.63</v>
      </c>
      <c r="N580" s="9">
        <v>3614178.08</v>
      </c>
      <c r="O580" s="9">
        <v>506248757.55000001</v>
      </c>
      <c r="P580" s="9">
        <v>1.3507449</v>
      </c>
      <c r="Q580" s="9">
        <v>-1.3146764</v>
      </c>
      <c r="R580" s="9">
        <v>2.9804805999999999</v>
      </c>
      <c r="S580" s="9">
        <v>-67030.48</v>
      </c>
      <c r="T580" s="9">
        <v>202211180000315</v>
      </c>
      <c r="U580" s="21">
        <v>44883</v>
      </c>
      <c r="V580" s="21">
        <v>44886</v>
      </c>
      <c r="W580" s="8" t="s">
        <v>1211</v>
      </c>
      <c r="X580" s="8" t="s">
        <v>1212</v>
      </c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20" customHeight="1" x14ac:dyDescent="0.35">
      <c r="A581" s="1"/>
      <c r="B581" s="17">
        <v>45838</v>
      </c>
      <c r="C581" s="16" t="s">
        <v>2052</v>
      </c>
      <c r="D581" s="16" t="s">
        <v>1214</v>
      </c>
      <c r="E581" s="18">
        <v>5.5699725000000004</v>
      </c>
      <c r="F581" s="9">
        <v>500000000</v>
      </c>
      <c r="G581" s="19">
        <v>46349</v>
      </c>
      <c r="H581" s="20">
        <v>45798</v>
      </c>
      <c r="I581" s="20">
        <v>45982</v>
      </c>
      <c r="J581" s="16" t="s">
        <v>1209</v>
      </c>
      <c r="K581" s="16">
        <v>2</v>
      </c>
      <c r="L581" s="16"/>
      <c r="M581" s="9">
        <v>-503128340.74000001</v>
      </c>
      <c r="N581" s="9">
        <v>-3128340.74</v>
      </c>
      <c r="O581" s="9">
        <v>-500000000</v>
      </c>
      <c r="P581" s="9">
        <v>0</v>
      </c>
      <c r="Q581" s="9">
        <v>0</v>
      </c>
      <c r="R581" s="9">
        <v>0</v>
      </c>
      <c r="S581" s="9">
        <v>0</v>
      </c>
      <c r="T581" s="9">
        <v>202211180000315</v>
      </c>
      <c r="U581" s="21">
        <v>44883</v>
      </c>
      <c r="V581" s="21">
        <v>44886</v>
      </c>
      <c r="W581" s="8" t="s">
        <v>1211</v>
      </c>
      <c r="X581" s="8" t="s">
        <v>1212</v>
      </c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20" customHeight="1" x14ac:dyDescent="0.35">
      <c r="A582" s="1"/>
      <c r="B582" s="17">
        <v>45838</v>
      </c>
      <c r="C582" s="16" t="s">
        <v>2053</v>
      </c>
      <c r="D582" s="16" t="s">
        <v>1208</v>
      </c>
      <c r="E582" s="18">
        <v>6.4550000000000001</v>
      </c>
      <c r="F582" s="9">
        <v>250000000</v>
      </c>
      <c r="G582" s="19">
        <v>46713</v>
      </c>
      <c r="H582" s="20">
        <v>45798</v>
      </c>
      <c r="I582" s="20">
        <v>45982</v>
      </c>
      <c r="J582" s="16" t="s">
        <v>1209</v>
      </c>
      <c r="K582" s="16">
        <v>2</v>
      </c>
      <c r="L582" s="16"/>
      <c r="M582" s="9">
        <v>-256838815.19</v>
      </c>
      <c r="N582" s="9">
        <v>-1812705.48</v>
      </c>
      <c r="O582" s="9">
        <v>-255026109.71000001</v>
      </c>
      <c r="P582" s="9">
        <v>2.2439670999999999</v>
      </c>
      <c r="Q582" s="9">
        <v>2.1835195999999999</v>
      </c>
      <c r="R582" s="9">
        <v>6.5804340000000003</v>
      </c>
      <c r="S582" s="9">
        <v>56081.26</v>
      </c>
      <c r="T582" s="9">
        <v>202211180000331</v>
      </c>
      <c r="U582" s="21">
        <v>44883</v>
      </c>
      <c r="V582" s="21">
        <v>44886</v>
      </c>
      <c r="W582" s="8" t="s">
        <v>1265</v>
      </c>
      <c r="X582" s="8" t="s">
        <v>1212</v>
      </c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20" customHeight="1" x14ac:dyDescent="0.35">
      <c r="A583" s="1"/>
      <c r="B583" s="17">
        <v>45838</v>
      </c>
      <c r="C583" s="16" t="s">
        <v>2054</v>
      </c>
      <c r="D583" s="16" t="s">
        <v>1214</v>
      </c>
      <c r="E583" s="18">
        <v>5.5699725999999998</v>
      </c>
      <c r="F583" s="9">
        <v>250000000</v>
      </c>
      <c r="G583" s="19">
        <v>46713</v>
      </c>
      <c r="H583" s="20">
        <v>45798</v>
      </c>
      <c r="I583" s="20">
        <v>45982</v>
      </c>
      <c r="J583" s="16" t="s">
        <v>1209</v>
      </c>
      <c r="K583" s="16">
        <v>2</v>
      </c>
      <c r="L583" s="16"/>
      <c r="M583" s="9">
        <v>251564170.38</v>
      </c>
      <c r="N583" s="9">
        <v>1564170.38</v>
      </c>
      <c r="O583" s="9">
        <v>250000000</v>
      </c>
      <c r="P583" s="9">
        <v>0</v>
      </c>
      <c r="Q583" s="9">
        <v>0</v>
      </c>
      <c r="R583" s="9">
        <v>0</v>
      </c>
      <c r="S583" s="9">
        <v>0</v>
      </c>
      <c r="T583" s="9">
        <v>202211180000331</v>
      </c>
      <c r="U583" s="21">
        <v>44883</v>
      </c>
      <c r="V583" s="21">
        <v>44886</v>
      </c>
      <c r="W583" s="8" t="s">
        <v>1265</v>
      </c>
      <c r="X583" s="8" t="s">
        <v>1212</v>
      </c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20" customHeight="1" x14ac:dyDescent="0.35">
      <c r="A584" s="1"/>
      <c r="B584" s="17">
        <v>45838</v>
      </c>
      <c r="C584" s="16" t="s">
        <v>2055</v>
      </c>
      <c r="D584" s="16" t="s">
        <v>1208</v>
      </c>
      <c r="E584" s="18">
        <v>6.3150000000000004</v>
      </c>
      <c r="F584" s="9">
        <v>250000000</v>
      </c>
      <c r="G584" s="19">
        <v>46741</v>
      </c>
      <c r="H584" s="20">
        <v>45828</v>
      </c>
      <c r="I584" s="20">
        <v>46013</v>
      </c>
      <c r="J584" s="16" t="s">
        <v>1209</v>
      </c>
      <c r="K584" s="16">
        <v>2</v>
      </c>
      <c r="L584" s="16"/>
      <c r="M584" s="9">
        <v>-254842736.55000001</v>
      </c>
      <c r="N584" s="9">
        <v>-475787.67</v>
      </c>
      <c r="O584" s="9">
        <v>-254366948.88</v>
      </c>
      <c r="P584" s="9">
        <v>2.3240869000000002</v>
      </c>
      <c r="Q584" s="9">
        <v>2.2614382000000002</v>
      </c>
      <c r="R584" s="9">
        <v>6.9389067000000004</v>
      </c>
      <c r="S584" s="9">
        <v>57631.11</v>
      </c>
      <c r="T584" s="9">
        <v>202212190000033</v>
      </c>
      <c r="U584" s="21">
        <v>44914</v>
      </c>
      <c r="V584" s="21">
        <v>44915</v>
      </c>
      <c r="W584" s="8" t="s">
        <v>1211</v>
      </c>
      <c r="X584" s="8" t="s">
        <v>1212</v>
      </c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20" customHeight="1" x14ac:dyDescent="0.35">
      <c r="A585" s="1"/>
      <c r="B585" s="17">
        <v>45838</v>
      </c>
      <c r="C585" s="16" t="s">
        <v>2056</v>
      </c>
      <c r="D585" s="16" t="s">
        <v>1214</v>
      </c>
      <c r="E585" s="18">
        <v>5.3534943000000004</v>
      </c>
      <c r="F585" s="9">
        <v>250000000</v>
      </c>
      <c r="G585" s="19">
        <v>46741</v>
      </c>
      <c r="H585" s="20">
        <v>45828</v>
      </c>
      <c r="I585" s="20">
        <v>46013</v>
      </c>
      <c r="J585" s="16" t="s">
        <v>1209</v>
      </c>
      <c r="K585" s="16">
        <v>2</v>
      </c>
      <c r="L585" s="16"/>
      <c r="M585" s="9">
        <v>250403345.46000001</v>
      </c>
      <c r="N585" s="9">
        <v>403345.46</v>
      </c>
      <c r="O585" s="9">
        <v>250000000</v>
      </c>
      <c r="P585" s="9">
        <v>0</v>
      </c>
      <c r="Q585" s="9">
        <v>0</v>
      </c>
      <c r="R585" s="9">
        <v>0</v>
      </c>
      <c r="S585" s="9">
        <v>0</v>
      </c>
      <c r="T585" s="9">
        <v>202212190000033</v>
      </c>
      <c r="U585" s="21">
        <v>44914</v>
      </c>
      <c r="V585" s="21">
        <v>44915</v>
      </c>
      <c r="W585" s="8" t="s">
        <v>1211</v>
      </c>
      <c r="X585" s="8" t="s">
        <v>1212</v>
      </c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20" customHeight="1" x14ac:dyDescent="0.35">
      <c r="A586" s="1"/>
      <c r="B586" s="17">
        <v>45838</v>
      </c>
      <c r="C586" s="16" t="s">
        <v>2057</v>
      </c>
      <c r="D586" s="16" t="s">
        <v>1208</v>
      </c>
      <c r="E586" s="18">
        <v>6.42</v>
      </c>
      <c r="F586" s="9">
        <v>250000000</v>
      </c>
      <c r="G586" s="19">
        <v>46748</v>
      </c>
      <c r="H586" s="20">
        <v>45834</v>
      </c>
      <c r="I586" s="20">
        <v>46017</v>
      </c>
      <c r="J586" s="16" t="s">
        <v>1209</v>
      </c>
      <c r="K586" s="16">
        <v>2</v>
      </c>
      <c r="L586" s="16"/>
      <c r="M586" s="9">
        <v>255217688.36000001</v>
      </c>
      <c r="N586" s="9">
        <v>219863.01</v>
      </c>
      <c r="O586" s="9">
        <v>254997825.34999999</v>
      </c>
      <c r="P586" s="9">
        <v>2.3408435000000001</v>
      </c>
      <c r="Q586" s="9">
        <v>-2.2777341999999998</v>
      </c>
      <c r="R586" s="9">
        <v>7.0178399999999996</v>
      </c>
      <c r="S586" s="9">
        <v>-58131.81</v>
      </c>
      <c r="T586" s="9">
        <v>202212230000136</v>
      </c>
      <c r="U586" s="21">
        <v>44918</v>
      </c>
      <c r="V586" s="21">
        <v>44921</v>
      </c>
      <c r="W586" s="8" t="s">
        <v>1211</v>
      </c>
      <c r="X586" s="8" t="s">
        <v>1212</v>
      </c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20" customHeight="1" x14ac:dyDescent="0.35">
      <c r="A587" s="1"/>
      <c r="B587" s="17">
        <v>45838</v>
      </c>
      <c r="C587" s="16" t="s">
        <v>2058</v>
      </c>
      <c r="D587" s="16" t="s">
        <v>1214</v>
      </c>
      <c r="E587" s="18">
        <v>5.4051209</v>
      </c>
      <c r="F587" s="9">
        <v>250000000</v>
      </c>
      <c r="G587" s="19">
        <v>46748</v>
      </c>
      <c r="H587" s="20">
        <v>45834</v>
      </c>
      <c r="I587" s="20">
        <v>46017</v>
      </c>
      <c r="J587" s="16" t="s">
        <v>1209</v>
      </c>
      <c r="K587" s="16">
        <v>2</v>
      </c>
      <c r="L587" s="16"/>
      <c r="M587" s="9">
        <v>-250185106.88</v>
      </c>
      <c r="N587" s="9">
        <v>-185106.88</v>
      </c>
      <c r="O587" s="9">
        <v>-250000000</v>
      </c>
      <c r="P587" s="9">
        <v>0</v>
      </c>
      <c r="Q587" s="9">
        <v>0</v>
      </c>
      <c r="R587" s="9">
        <v>0</v>
      </c>
      <c r="S587" s="9">
        <v>0</v>
      </c>
      <c r="T587" s="9">
        <v>202212230000136</v>
      </c>
      <c r="U587" s="21">
        <v>44918</v>
      </c>
      <c r="V587" s="21">
        <v>44921</v>
      </c>
      <c r="W587" s="8" t="s">
        <v>1211</v>
      </c>
      <c r="X587" s="8" t="s">
        <v>1212</v>
      </c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20" customHeight="1" x14ac:dyDescent="0.35">
      <c r="A588" s="1"/>
      <c r="B588" s="17">
        <v>45838</v>
      </c>
      <c r="C588" s="16" t="s">
        <v>2059</v>
      </c>
      <c r="D588" s="16" t="s">
        <v>1208</v>
      </c>
      <c r="E588" s="18">
        <v>6.42</v>
      </c>
      <c r="F588" s="9">
        <v>103818585.75</v>
      </c>
      <c r="G588" s="19">
        <v>46748</v>
      </c>
      <c r="H588" s="20">
        <v>45834</v>
      </c>
      <c r="I588" s="20">
        <v>46017</v>
      </c>
      <c r="J588" s="16" t="s">
        <v>1209</v>
      </c>
      <c r="K588" s="16">
        <v>2</v>
      </c>
      <c r="L588" s="16"/>
      <c r="M588" s="9">
        <v>-105985357.87</v>
      </c>
      <c r="N588" s="9">
        <v>-91303.47</v>
      </c>
      <c r="O588" s="9">
        <v>-105894054.40000001</v>
      </c>
      <c r="P588" s="9">
        <v>2.3408435000000001</v>
      </c>
      <c r="Q588" s="9">
        <v>2.2777341999999998</v>
      </c>
      <c r="R588" s="9">
        <v>7.0178399999999996</v>
      </c>
      <c r="S588" s="9">
        <v>24140.65</v>
      </c>
      <c r="T588" s="9">
        <v>202402168000168</v>
      </c>
      <c r="U588" s="21">
        <v>44918</v>
      </c>
      <c r="V588" s="21">
        <v>44921</v>
      </c>
      <c r="W588" s="8" t="s">
        <v>1211</v>
      </c>
      <c r="X588" s="8" t="s">
        <v>1212</v>
      </c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20" customHeight="1" x14ac:dyDescent="0.35">
      <c r="A589" s="1"/>
      <c r="B589" s="17">
        <v>45838</v>
      </c>
      <c r="C589" s="16" t="s">
        <v>2060</v>
      </c>
      <c r="D589" s="16" t="s">
        <v>1214</v>
      </c>
      <c r="E589" s="18">
        <v>5.4051210000000003</v>
      </c>
      <c r="F589" s="9">
        <v>103818585.75</v>
      </c>
      <c r="G589" s="19">
        <v>46748</v>
      </c>
      <c r="H589" s="20">
        <v>45834</v>
      </c>
      <c r="I589" s="20">
        <v>46017</v>
      </c>
      <c r="J589" s="16" t="s">
        <v>1209</v>
      </c>
      <c r="K589" s="16">
        <v>2</v>
      </c>
      <c r="L589" s="16"/>
      <c r="M589" s="9">
        <v>103895455.89</v>
      </c>
      <c r="N589" s="9">
        <v>76870.14</v>
      </c>
      <c r="O589" s="9">
        <v>103818585.75</v>
      </c>
      <c r="P589" s="9">
        <v>0</v>
      </c>
      <c r="Q589" s="9">
        <v>0</v>
      </c>
      <c r="R589" s="9">
        <v>0</v>
      </c>
      <c r="S589" s="9">
        <v>0</v>
      </c>
      <c r="T589" s="9">
        <v>202402168000168</v>
      </c>
      <c r="U589" s="21">
        <v>44918</v>
      </c>
      <c r="V589" s="21">
        <v>44921</v>
      </c>
      <c r="W589" s="8" t="s">
        <v>1211</v>
      </c>
      <c r="X589" s="8" t="s">
        <v>1212</v>
      </c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20" customHeight="1" x14ac:dyDescent="0.35">
      <c r="A590" s="1"/>
      <c r="B590" s="17">
        <v>45838</v>
      </c>
      <c r="C590" s="16" t="s">
        <v>2061</v>
      </c>
      <c r="D590" s="16" t="s">
        <v>1208</v>
      </c>
      <c r="E590" s="18">
        <v>6.85</v>
      </c>
      <c r="F590" s="9">
        <v>250000000</v>
      </c>
      <c r="G590" s="19">
        <v>46689</v>
      </c>
      <c r="H590" s="20">
        <v>45777</v>
      </c>
      <c r="I590" s="20">
        <v>45961</v>
      </c>
      <c r="J590" s="16" t="s">
        <v>1209</v>
      </c>
      <c r="K590" s="16">
        <v>2</v>
      </c>
      <c r="L590" s="16" t="s">
        <v>2062</v>
      </c>
      <c r="M590" s="9">
        <v>259951851.27000001</v>
      </c>
      <c r="N590" s="9">
        <v>2908904.11</v>
      </c>
      <c r="O590" s="9">
        <v>257042947.16</v>
      </c>
      <c r="P590" s="9">
        <v>2.1714297999999999</v>
      </c>
      <c r="Q590" s="9">
        <v>-2.1129744000000001</v>
      </c>
      <c r="R590" s="9">
        <v>6.2646435</v>
      </c>
      <c r="S590" s="9">
        <v>-54927.16</v>
      </c>
      <c r="T590" s="9">
        <v>202210280000304</v>
      </c>
      <c r="U590" s="21">
        <v>44865</v>
      </c>
      <c r="V590" s="21">
        <v>44865</v>
      </c>
      <c r="W590" s="8" t="s">
        <v>1211</v>
      </c>
      <c r="X590" s="8" t="s">
        <v>1212</v>
      </c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20" customHeight="1" x14ac:dyDescent="0.35">
      <c r="A591" s="1"/>
      <c r="B591" s="17">
        <v>45838</v>
      </c>
      <c r="C591" s="16" t="s">
        <v>2063</v>
      </c>
      <c r="D591" s="16" t="s">
        <v>1214</v>
      </c>
      <c r="E591" s="18">
        <v>5.7017064</v>
      </c>
      <c r="F591" s="9">
        <v>250000000</v>
      </c>
      <c r="G591" s="19">
        <v>46689</v>
      </c>
      <c r="H591" s="20">
        <v>45777</v>
      </c>
      <c r="I591" s="20">
        <v>45961</v>
      </c>
      <c r="J591" s="16" t="s">
        <v>1209</v>
      </c>
      <c r="K591" s="16">
        <v>2</v>
      </c>
      <c r="L591" s="16" t="s">
        <v>2062</v>
      </c>
      <c r="M591" s="9">
        <v>-252421272.59</v>
      </c>
      <c r="N591" s="9">
        <v>-2421272.59</v>
      </c>
      <c r="O591" s="9">
        <v>-250000000</v>
      </c>
      <c r="P591" s="9">
        <v>0</v>
      </c>
      <c r="Q591" s="9">
        <v>0</v>
      </c>
      <c r="R591" s="9">
        <v>0</v>
      </c>
      <c r="S591" s="9">
        <v>0</v>
      </c>
      <c r="T591" s="9">
        <v>202210280000304</v>
      </c>
      <c r="U591" s="21">
        <v>44865</v>
      </c>
      <c r="V591" s="21">
        <v>44865</v>
      </c>
      <c r="W591" s="8" t="s">
        <v>1211</v>
      </c>
      <c r="X591" s="8" t="s">
        <v>1212</v>
      </c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20" customHeight="1" x14ac:dyDescent="0.35">
      <c r="A592" s="1"/>
      <c r="B592" s="17">
        <v>45838</v>
      </c>
      <c r="C592" s="16" t="s">
        <v>2064</v>
      </c>
      <c r="D592" s="16" t="s">
        <v>1208</v>
      </c>
      <c r="E592" s="18">
        <v>6.43</v>
      </c>
      <c r="F592" s="9">
        <v>250000000</v>
      </c>
      <c r="G592" s="19">
        <v>46629</v>
      </c>
      <c r="H592" s="20">
        <v>45716</v>
      </c>
      <c r="I592" s="20">
        <v>45898</v>
      </c>
      <c r="J592" s="16" t="s">
        <v>1209</v>
      </c>
      <c r="K592" s="16">
        <v>2</v>
      </c>
      <c r="L592" s="16" t="s">
        <v>2065</v>
      </c>
      <c r="M592" s="9">
        <v>-259925939.21000001</v>
      </c>
      <c r="N592" s="9">
        <v>-5417054.79</v>
      </c>
      <c r="O592" s="9">
        <v>-254508884.41999999</v>
      </c>
      <c r="P592" s="9">
        <v>2.0150060999999999</v>
      </c>
      <c r="Q592" s="9">
        <v>1.9608356</v>
      </c>
      <c r="R592" s="9">
        <v>5.5896977000000003</v>
      </c>
      <c r="S592" s="9">
        <v>50967.199999999997</v>
      </c>
      <c r="T592" s="9">
        <v>202208260000343</v>
      </c>
      <c r="U592" s="21">
        <v>44802</v>
      </c>
      <c r="V592" s="21">
        <v>44802</v>
      </c>
      <c r="W592" s="8" t="s">
        <v>1211</v>
      </c>
      <c r="X592" s="8" t="s">
        <v>1212</v>
      </c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20" customHeight="1" x14ac:dyDescent="0.35">
      <c r="A593" s="1"/>
      <c r="B593" s="17">
        <v>45838</v>
      </c>
      <c r="C593" s="16" t="s">
        <v>2066</v>
      </c>
      <c r="D593" s="16" t="s">
        <v>1214</v>
      </c>
      <c r="E593" s="18">
        <v>6.0291515000000002</v>
      </c>
      <c r="F593" s="9">
        <v>250000000</v>
      </c>
      <c r="G593" s="19">
        <v>46629</v>
      </c>
      <c r="H593" s="20">
        <v>45716</v>
      </c>
      <c r="I593" s="20">
        <v>45898</v>
      </c>
      <c r="J593" s="16" t="s">
        <v>1209</v>
      </c>
      <c r="K593" s="16">
        <v>2</v>
      </c>
      <c r="L593" s="16" t="s">
        <v>2065</v>
      </c>
      <c r="M593" s="9">
        <v>255079353.69999999</v>
      </c>
      <c r="N593" s="9">
        <v>5079353.7</v>
      </c>
      <c r="O593" s="9">
        <v>250000000</v>
      </c>
      <c r="P593" s="9">
        <v>0</v>
      </c>
      <c r="Q593" s="9">
        <v>0</v>
      </c>
      <c r="R593" s="9">
        <v>0</v>
      </c>
      <c r="S593" s="9">
        <v>0</v>
      </c>
      <c r="T593" s="9">
        <v>202208260000343</v>
      </c>
      <c r="U593" s="21">
        <v>44802</v>
      </c>
      <c r="V593" s="21">
        <v>44802</v>
      </c>
      <c r="W593" s="8" t="s">
        <v>1211</v>
      </c>
      <c r="X593" s="8" t="s">
        <v>1212</v>
      </c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20" customHeight="1" x14ac:dyDescent="0.35">
      <c r="A594" s="1"/>
      <c r="B594" s="17">
        <v>45838</v>
      </c>
      <c r="C594" s="16" t="s">
        <v>2067</v>
      </c>
      <c r="D594" s="16" t="s">
        <v>1208</v>
      </c>
      <c r="E594" s="18">
        <v>6.47</v>
      </c>
      <c r="F594" s="9">
        <v>250000000</v>
      </c>
      <c r="G594" s="19">
        <v>46265</v>
      </c>
      <c r="H594" s="20">
        <v>45716</v>
      </c>
      <c r="I594" s="20">
        <v>45898</v>
      </c>
      <c r="J594" s="16" t="s">
        <v>1209</v>
      </c>
      <c r="K594" s="16">
        <v>2</v>
      </c>
      <c r="L594" s="16" t="s">
        <v>2068</v>
      </c>
      <c r="M594" s="9">
        <v>-258201961.55000001</v>
      </c>
      <c r="N594" s="9">
        <v>-5450753.4199999999</v>
      </c>
      <c r="O594" s="9">
        <v>-252751208.13</v>
      </c>
      <c r="P594" s="9">
        <v>1.1207125</v>
      </c>
      <c r="Q594" s="9">
        <v>1.0908496000000001</v>
      </c>
      <c r="R594" s="9">
        <v>2.2673152999999999</v>
      </c>
      <c r="S594" s="9">
        <v>28165.95</v>
      </c>
      <c r="T594" s="9">
        <v>202208290000024</v>
      </c>
      <c r="U594" s="21">
        <v>44803</v>
      </c>
      <c r="V594" s="21">
        <v>44803</v>
      </c>
      <c r="W594" s="8" t="s">
        <v>1211</v>
      </c>
      <c r="X594" s="8" t="s">
        <v>1212</v>
      </c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20" customHeight="1" x14ac:dyDescent="0.35">
      <c r="A595" s="1"/>
      <c r="B595" s="17">
        <v>45838</v>
      </c>
      <c r="C595" s="16" t="s">
        <v>2069</v>
      </c>
      <c r="D595" s="16" t="s">
        <v>1214</v>
      </c>
      <c r="E595" s="18">
        <v>6.0291515000000002</v>
      </c>
      <c r="F595" s="9">
        <v>250000000</v>
      </c>
      <c r="G595" s="19">
        <v>46265</v>
      </c>
      <c r="H595" s="20">
        <v>45716</v>
      </c>
      <c r="I595" s="20">
        <v>45898</v>
      </c>
      <c r="J595" s="16" t="s">
        <v>1209</v>
      </c>
      <c r="K595" s="16">
        <v>2</v>
      </c>
      <c r="L595" s="16" t="s">
        <v>2068</v>
      </c>
      <c r="M595" s="9">
        <v>255079353.69999999</v>
      </c>
      <c r="N595" s="9">
        <v>5079353.7</v>
      </c>
      <c r="O595" s="9">
        <v>250000000</v>
      </c>
      <c r="P595" s="9">
        <v>0</v>
      </c>
      <c r="Q595" s="9">
        <v>0</v>
      </c>
      <c r="R595" s="9">
        <v>0</v>
      </c>
      <c r="S595" s="9">
        <v>0</v>
      </c>
      <c r="T595" s="9">
        <v>202208290000024</v>
      </c>
      <c r="U595" s="21">
        <v>44803</v>
      </c>
      <c r="V595" s="21">
        <v>44803</v>
      </c>
      <c r="W595" s="8" t="s">
        <v>1211</v>
      </c>
      <c r="X595" s="8" t="s">
        <v>1212</v>
      </c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20" customHeight="1" x14ac:dyDescent="0.35">
      <c r="A596" s="1"/>
      <c r="B596" s="17">
        <v>45838</v>
      </c>
      <c r="C596" s="16" t="s">
        <v>2070</v>
      </c>
      <c r="D596" s="16" t="s">
        <v>1208</v>
      </c>
      <c r="E596" s="18">
        <v>6.48</v>
      </c>
      <c r="F596" s="9">
        <v>250000000</v>
      </c>
      <c r="G596" s="19">
        <v>46750</v>
      </c>
      <c r="H596" s="20">
        <v>45838</v>
      </c>
      <c r="I596" s="20">
        <v>46020</v>
      </c>
      <c r="J596" s="16" t="s">
        <v>1209</v>
      </c>
      <c r="K596" s="16">
        <v>2</v>
      </c>
      <c r="L596" s="16"/>
      <c r="M596" s="9">
        <v>255399425.84</v>
      </c>
      <c r="N596" s="9">
        <v>44383.56</v>
      </c>
      <c r="O596" s="9">
        <v>255355042.28</v>
      </c>
      <c r="P596" s="9">
        <v>2.3457534</v>
      </c>
      <c r="Q596" s="9">
        <v>-2.2825096999999999</v>
      </c>
      <c r="R596" s="9">
        <v>7.0405607000000003</v>
      </c>
      <c r="S596" s="9">
        <v>-58295.17</v>
      </c>
      <c r="T596" s="9">
        <v>202212280000053</v>
      </c>
      <c r="U596" s="21">
        <v>44923</v>
      </c>
      <c r="V596" s="21">
        <v>44924</v>
      </c>
      <c r="W596" s="8" t="s">
        <v>1211</v>
      </c>
      <c r="X596" s="8" t="s">
        <v>1212</v>
      </c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20" customHeight="1" x14ac:dyDescent="0.35">
      <c r="A597" s="1"/>
      <c r="B597" s="17">
        <v>45838</v>
      </c>
      <c r="C597" s="16" t="s">
        <v>2071</v>
      </c>
      <c r="D597" s="16" t="s">
        <v>1214</v>
      </c>
      <c r="E597" s="18">
        <v>5.5200000999999999</v>
      </c>
      <c r="F597" s="9">
        <v>250000000</v>
      </c>
      <c r="G597" s="19">
        <v>46750</v>
      </c>
      <c r="H597" s="20">
        <v>45838</v>
      </c>
      <c r="I597" s="20">
        <v>46020</v>
      </c>
      <c r="J597" s="16" t="s">
        <v>1209</v>
      </c>
      <c r="K597" s="16">
        <v>2</v>
      </c>
      <c r="L597" s="16"/>
      <c r="M597" s="9">
        <v>-250037808.22</v>
      </c>
      <c r="N597" s="9">
        <v>-37808.22</v>
      </c>
      <c r="O597" s="9">
        <v>-250000000</v>
      </c>
      <c r="P597" s="9">
        <v>0</v>
      </c>
      <c r="Q597" s="9">
        <v>0</v>
      </c>
      <c r="R597" s="9">
        <v>0</v>
      </c>
      <c r="S597" s="9">
        <v>0</v>
      </c>
      <c r="T597" s="9">
        <v>202212280000053</v>
      </c>
      <c r="U597" s="21">
        <v>44923</v>
      </c>
      <c r="V597" s="21">
        <v>44924</v>
      </c>
      <c r="W597" s="8" t="s">
        <v>1211</v>
      </c>
      <c r="X597" s="8" t="s">
        <v>1212</v>
      </c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20" customHeight="1" x14ac:dyDescent="0.35">
      <c r="A598" s="1"/>
      <c r="B598" s="17">
        <v>45838</v>
      </c>
      <c r="C598" s="16" t="s">
        <v>2072</v>
      </c>
      <c r="D598" s="16" t="s">
        <v>1208</v>
      </c>
      <c r="E598" s="18">
        <v>6.4850000000000003</v>
      </c>
      <c r="F598" s="9">
        <v>250000000</v>
      </c>
      <c r="G598" s="19">
        <v>46750</v>
      </c>
      <c r="H598" s="20">
        <v>45838</v>
      </c>
      <c r="I598" s="20">
        <v>46020</v>
      </c>
      <c r="J598" s="16" t="s">
        <v>1209</v>
      </c>
      <c r="K598" s="16">
        <v>2</v>
      </c>
      <c r="L598" s="16"/>
      <c r="M598" s="9">
        <v>255428237.81999999</v>
      </c>
      <c r="N598" s="9">
        <v>44417.81</v>
      </c>
      <c r="O598" s="9">
        <v>255383820.00999999</v>
      </c>
      <c r="P598" s="9">
        <v>2.3456545000000002</v>
      </c>
      <c r="Q598" s="9">
        <v>-2.2824135999999999</v>
      </c>
      <c r="R598" s="9">
        <v>7.0401851999999998</v>
      </c>
      <c r="S598" s="9">
        <v>-58299.29</v>
      </c>
      <c r="T598" s="9">
        <v>202212280000027</v>
      </c>
      <c r="U598" s="21">
        <v>44923</v>
      </c>
      <c r="V598" s="21">
        <v>44924</v>
      </c>
      <c r="W598" s="8" t="s">
        <v>1211</v>
      </c>
      <c r="X598" s="8" t="s">
        <v>1212</v>
      </c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20" customHeight="1" x14ac:dyDescent="0.35">
      <c r="A599" s="1"/>
      <c r="B599" s="17">
        <v>45838</v>
      </c>
      <c r="C599" s="16" t="s">
        <v>2073</v>
      </c>
      <c r="D599" s="16" t="s">
        <v>1214</v>
      </c>
      <c r="E599" s="18">
        <v>5.5200000999999999</v>
      </c>
      <c r="F599" s="9">
        <v>250000000</v>
      </c>
      <c r="G599" s="19">
        <v>46750</v>
      </c>
      <c r="H599" s="20">
        <v>45838</v>
      </c>
      <c r="I599" s="20">
        <v>46020</v>
      </c>
      <c r="J599" s="16" t="s">
        <v>1209</v>
      </c>
      <c r="K599" s="16">
        <v>2</v>
      </c>
      <c r="L599" s="16"/>
      <c r="M599" s="9">
        <v>-250037808.22</v>
      </c>
      <c r="N599" s="9">
        <v>-37808.22</v>
      </c>
      <c r="O599" s="9">
        <v>-250000000</v>
      </c>
      <c r="P599" s="9">
        <v>0</v>
      </c>
      <c r="Q599" s="9">
        <v>0</v>
      </c>
      <c r="R599" s="9">
        <v>0</v>
      </c>
      <c r="S599" s="9">
        <v>0</v>
      </c>
      <c r="T599" s="9">
        <v>202212280000027</v>
      </c>
      <c r="U599" s="21">
        <v>44923</v>
      </c>
      <c r="V599" s="21">
        <v>44924</v>
      </c>
      <c r="W599" s="8" t="s">
        <v>1211</v>
      </c>
      <c r="X599" s="8" t="s">
        <v>1212</v>
      </c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20" customHeight="1" x14ac:dyDescent="0.35">
      <c r="A600" s="1"/>
      <c r="B600" s="17">
        <v>45838</v>
      </c>
      <c r="C600" s="16" t="s">
        <v>2074</v>
      </c>
      <c r="D600" s="16" t="s">
        <v>1208</v>
      </c>
      <c r="E600" s="18">
        <v>6.43</v>
      </c>
      <c r="F600" s="9">
        <v>250000000</v>
      </c>
      <c r="G600" s="19">
        <v>46751</v>
      </c>
      <c r="H600" s="20">
        <v>45838</v>
      </c>
      <c r="I600" s="20">
        <v>46021</v>
      </c>
      <c r="J600" s="16" t="s">
        <v>1209</v>
      </c>
      <c r="K600" s="16">
        <v>2</v>
      </c>
      <c r="L600" s="16"/>
      <c r="M600" s="9">
        <v>-255114981.38</v>
      </c>
      <c r="N600" s="9">
        <v>-44041.1</v>
      </c>
      <c r="O600" s="9">
        <v>-255070940.28</v>
      </c>
      <c r="P600" s="9">
        <v>2.3491716</v>
      </c>
      <c r="Q600" s="9">
        <v>2.2858336000000001</v>
      </c>
      <c r="R600" s="9">
        <v>7.0558398000000002</v>
      </c>
      <c r="S600" s="9">
        <v>58315.040000000001</v>
      </c>
      <c r="T600" s="9">
        <v>202212290000074</v>
      </c>
      <c r="U600" s="21">
        <v>44924</v>
      </c>
      <c r="V600" s="21">
        <v>44925</v>
      </c>
      <c r="W600" s="8" t="s">
        <v>1211</v>
      </c>
      <c r="X600" s="8" t="s">
        <v>1212</v>
      </c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20" customHeight="1" x14ac:dyDescent="0.35">
      <c r="A601" s="1"/>
      <c r="B601" s="17">
        <v>45838</v>
      </c>
      <c r="C601" s="16" t="s">
        <v>2075</v>
      </c>
      <c r="D601" s="16" t="s">
        <v>1214</v>
      </c>
      <c r="E601" s="18">
        <v>5.5200000999999999</v>
      </c>
      <c r="F601" s="9">
        <v>250000000</v>
      </c>
      <c r="G601" s="19">
        <v>46751</v>
      </c>
      <c r="H601" s="20">
        <v>45838</v>
      </c>
      <c r="I601" s="20">
        <v>46021</v>
      </c>
      <c r="J601" s="16" t="s">
        <v>1209</v>
      </c>
      <c r="K601" s="16">
        <v>2</v>
      </c>
      <c r="L601" s="16"/>
      <c r="M601" s="9">
        <v>250037808.22</v>
      </c>
      <c r="N601" s="9">
        <v>37808.22</v>
      </c>
      <c r="O601" s="9">
        <v>250000000</v>
      </c>
      <c r="P601" s="9">
        <v>0</v>
      </c>
      <c r="Q601" s="9">
        <v>0</v>
      </c>
      <c r="R601" s="9">
        <v>0</v>
      </c>
      <c r="S601" s="9">
        <v>0</v>
      </c>
      <c r="T601" s="9">
        <v>202212290000074</v>
      </c>
      <c r="U601" s="21">
        <v>44924</v>
      </c>
      <c r="V601" s="21">
        <v>44925</v>
      </c>
      <c r="W601" s="8" t="s">
        <v>1211</v>
      </c>
      <c r="X601" s="8" t="s">
        <v>1212</v>
      </c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20" customHeight="1" x14ac:dyDescent="0.35">
      <c r="A602" s="1"/>
      <c r="B602" s="17">
        <v>45838</v>
      </c>
      <c r="C602" s="16" t="s">
        <v>2076</v>
      </c>
      <c r="D602" s="16" t="s">
        <v>1208</v>
      </c>
      <c r="E602" s="18">
        <v>6.4974999999999996</v>
      </c>
      <c r="F602" s="9">
        <v>250000000</v>
      </c>
      <c r="G602" s="19">
        <v>46755</v>
      </c>
      <c r="H602" s="20">
        <v>45660</v>
      </c>
      <c r="I602" s="20">
        <v>45841</v>
      </c>
      <c r="J602" s="16" t="s">
        <v>1209</v>
      </c>
      <c r="K602" s="16">
        <v>2</v>
      </c>
      <c r="L602" s="16"/>
      <c r="M602" s="9">
        <v>-263443140.11000001</v>
      </c>
      <c r="N602" s="9">
        <v>-7966113.0099999998</v>
      </c>
      <c r="O602" s="9">
        <v>-255477027.09999999</v>
      </c>
      <c r="P602" s="9">
        <v>2.2865644999999999</v>
      </c>
      <c r="Q602" s="9">
        <v>2.2249094</v>
      </c>
      <c r="R602" s="9">
        <v>6.8831647</v>
      </c>
      <c r="S602" s="9">
        <v>58613.71</v>
      </c>
      <c r="T602" s="9">
        <v>202301020000086</v>
      </c>
      <c r="U602" s="21">
        <v>44928</v>
      </c>
      <c r="V602" s="21">
        <v>44929</v>
      </c>
      <c r="W602" s="8" t="s">
        <v>1211</v>
      </c>
      <c r="X602" s="8" t="s">
        <v>1212</v>
      </c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20" customHeight="1" x14ac:dyDescent="0.35">
      <c r="A603" s="1"/>
      <c r="B603" s="17">
        <v>45838</v>
      </c>
      <c r="C603" s="16" t="s">
        <v>2077</v>
      </c>
      <c r="D603" s="16" t="s">
        <v>1214</v>
      </c>
      <c r="E603" s="18">
        <v>6.2564555000000004</v>
      </c>
      <c r="F603" s="9">
        <v>250000000</v>
      </c>
      <c r="G603" s="19">
        <v>46755</v>
      </c>
      <c r="H603" s="20">
        <v>45660</v>
      </c>
      <c r="I603" s="20">
        <v>45841</v>
      </c>
      <c r="J603" s="16" t="s">
        <v>1209</v>
      </c>
      <c r="K603" s="16">
        <v>2</v>
      </c>
      <c r="L603" s="16"/>
      <c r="M603" s="9">
        <v>257670585.81</v>
      </c>
      <c r="N603" s="9">
        <v>7670585.8099999996</v>
      </c>
      <c r="O603" s="9">
        <v>250000000</v>
      </c>
      <c r="P603" s="9">
        <v>0</v>
      </c>
      <c r="Q603" s="9">
        <v>0</v>
      </c>
      <c r="R603" s="9">
        <v>0</v>
      </c>
      <c r="S603" s="9">
        <v>0</v>
      </c>
      <c r="T603" s="9">
        <v>202301020000086</v>
      </c>
      <c r="U603" s="21">
        <v>44928</v>
      </c>
      <c r="V603" s="21">
        <v>44929</v>
      </c>
      <c r="W603" s="8" t="s">
        <v>1211</v>
      </c>
      <c r="X603" s="8" t="s">
        <v>1212</v>
      </c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20" customHeight="1" x14ac:dyDescent="0.35">
      <c r="A604" s="1"/>
      <c r="B604" s="17">
        <v>45838</v>
      </c>
      <c r="C604" s="16" t="s">
        <v>2078</v>
      </c>
      <c r="D604" s="16" t="s">
        <v>1208</v>
      </c>
      <c r="E604" s="18">
        <v>6.44</v>
      </c>
      <c r="F604" s="9">
        <v>500000000</v>
      </c>
      <c r="G604" s="19">
        <v>46027</v>
      </c>
      <c r="H604" s="20">
        <v>45660</v>
      </c>
      <c r="I604" s="20">
        <v>45841</v>
      </c>
      <c r="J604" s="16" t="s">
        <v>1209</v>
      </c>
      <c r="K604" s="16">
        <v>2</v>
      </c>
      <c r="L604" s="16"/>
      <c r="M604" s="9">
        <v>-518168339.86000001</v>
      </c>
      <c r="N604" s="9">
        <v>-15791232.880000001</v>
      </c>
      <c r="O604" s="9">
        <v>-502377106.98000002</v>
      </c>
      <c r="P604" s="9">
        <v>0.49936989999999998</v>
      </c>
      <c r="Q604" s="9">
        <v>0.48603150000000001</v>
      </c>
      <c r="R604" s="9">
        <v>0.73569169999999995</v>
      </c>
      <c r="S604" s="9">
        <v>25184.62</v>
      </c>
      <c r="T604" s="9">
        <v>202301020000128</v>
      </c>
      <c r="U604" s="21">
        <v>44928</v>
      </c>
      <c r="V604" s="21">
        <v>44929</v>
      </c>
      <c r="W604" s="8" t="s">
        <v>1211</v>
      </c>
      <c r="X604" s="8" t="s">
        <v>1212</v>
      </c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20" customHeight="1" x14ac:dyDescent="0.35">
      <c r="A605" s="1"/>
      <c r="B605" s="17">
        <v>45838</v>
      </c>
      <c r="C605" s="16" t="s">
        <v>2079</v>
      </c>
      <c r="D605" s="16" t="s">
        <v>1214</v>
      </c>
      <c r="E605" s="18">
        <v>6.2564554000000001</v>
      </c>
      <c r="F605" s="9">
        <v>500000000</v>
      </c>
      <c r="G605" s="19">
        <v>46027</v>
      </c>
      <c r="H605" s="20">
        <v>45660</v>
      </c>
      <c r="I605" s="20">
        <v>45841</v>
      </c>
      <c r="J605" s="16" t="s">
        <v>1209</v>
      </c>
      <c r="K605" s="16">
        <v>2</v>
      </c>
      <c r="L605" s="16"/>
      <c r="M605" s="9">
        <v>515341171.45999998</v>
      </c>
      <c r="N605" s="9">
        <v>15341171.460000001</v>
      </c>
      <c r="O605" s="9">
        <v>500000000</v>
      </c>
      <c r="P605" s="9">
        <v>0</v>
      </c>
      <c r="Q605" s="9">
        <v>0</v>
      </c>
      <c r="R605" s="9">
        <v>0</v>
      </c>
      <c r="S605" s="9">
        <v>0</v>
      </c>
      <c r="T605" s="9">
        <v>202301020000128</v>
      </c>
      <c r="U605" s="21">
        <v>44928</v>
      </c>
      <c r="V605" s="21">
        <v>44929</v>
      </c>
      <c r="W605" s="8" t="s">
        <v>1211</v>
      </c>
      <c r="X605" s="8" t="s">
        <v>1212</v>
      </c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20" customHeight="1" x14ac:dyDescent="0.35">
      <c r="A606" s="1"/>
      <c r="B606" s="17">
        <v>45838</v>
      </c>
      <c r="C606" s="16" t="s">
        <v>2080</v>
      </c>
      <c r="D606" s="16" t="s">
        <v>1208</v>
      </c>
      <c r="E606" s="18">
        <v>6.48</v>
      </c>
      <c r="F606" s="9">
        <v>250000000</v>
      </c>
      <c r="G606" s="19">
        <v>46755</v>
      </c>
      <c r="H606" s="20">
        <v>45660</v>
      </c>
      <c r="I606" s="20">
        <v>45841</v>
      </c>
      <c r="J606" s="16" t="s">
        <v>1209</v>
      </c>
      <c r="K606" s="16">
        <v>2</v>
      </c>
      <c r="L606" s="16"/>
      <c r="M606" s="9">
        <v>263320452.59999999</v>
      </c>
      <c r="N606" s="9">
        <v>7944657.5300000003</v>
      </c>
      <c r="O606" s="9">
        <v>255375795.06999999</v>
      </c>
      <c r="P606" s="9">
        <v>2.2870615000000001</v>
      </c>
      <c r="Q606" s="9">
        <v>-2.2253927999999998</v>
      </c>
      <c r="R606" s="9">
        <v>6.8849326</v>
      </c>
      <c r="S606" s="9">
        <v>-58599.14</v>
      </c>
      <c r="T606" s="9">
        <v>202301020000167</v>
      </c>
      <c r="U606" s="21">
        <v>44928</v>
      </c>
      <c r="V606" s="21">
        <v>44929</v>
      </c>
      <c r="W606" s="8" t="s">
        <v>1211</v>
      </c>
      <c r="X606" s="8" t="s">
        <v>1212</v>
      </c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20" customHeight="1" x14ac:dyDescent="0.35">
      <c r="A607" s="1"/>
      <c r="B607" s="17">
        <v>45838</v>
      </c>
      <c r="C607" s="16" t="s">
        <v>2081</v>
      </c>
      <c r="D607" s="16" t="s">
        <v>1214</v>
      </c>
      <c r="E607" s="18">
        <v>6.2564555000000004</v>
      </c>
      <c r="F607" s="9">
        <v>250000000</v>
      </c>
      <c r="G607" s="19">
        <v>46755</v>
      </c>
      <c r="H607" s="20">
        <v>45660</v>
      </c>
      <c r="I607" s="20">
        <v>45841</v>
      </c>
      <c r="J607" s="16" t="s">
        <v>1209</v>
      </c>
      <c r="K607" s="16">
        <v>2</v>
      </c>
      <c r="L607" s="16"/>
      <c r="M607" s="9">
        <v>-257670585.81</v>
      </c>
      <c r="N607" s="9">
        <v>-7670585.8099999996</v>
      </c>
      <c r="O607" s="9">
        <v>-250000000</v>
      </c>
      <c r="P607" s="9">
        <v>0</v>
      </c>
      <c r="Q607" s="9">
        <v>0</v>
      </c>
      <c r="R607" s="9">
        <v>0</v>
      </c>
      <c r="S607" s="9">
        <v>0</v>
      </c>
      <c r="T607" s="9">
        <v>202301020000167</v>
      </c>
      <c r="U607" s="21">
        <v>44928</v>
      </c>
      <c r="V607" s="21">
        <v>44929</v>
      </c>
      <c r="W607" s="8" t="s">
        <v>1211</v>
      </c>
      <c r="X607" s="8" t="s">
        <v>1212</v>
      </c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20" customHeight="1" x14ac:dyDescent="0.35">
      <c r="A608" s="1"/>
      <c r="B608" s="17">
        <v>45838</v>
      </c>
      <c r="C608" s="16" t="s">
        <v>2082</v>
      </c>
      <c r="D608" s="16" t="s">
        <v>1208</v>
      </c>
      <c r="E608" s="18">
        <v>6.46</v>
      </c>
      <c r="F608" s="9">
        <v>250000000</v>
      </c>
      <c r="G608" s="19">
        <v>46756</v>
      </c>
      <c r="H608" s="20">
        <v>45663</v>
      </c>
      <c r="I608" s="20">
        <v>45842</v>
      </c>
      <c r="J608" s="16" t="s">
        <v>1209</v>
      </c>
      <c r="K608" s="16">
        <v>2</v>
      </c>
      <c r="L608" s="16"/>
      <c r="M608" s="9">
        <v>-263051443.71000001</v>
      </c>
      <c r="N608" s="9">
        <v>-7787397.2599999998</v>
      </c>
      <c r="O608" s="9">
        <v>-255264046.44999999</v>
      </c>
      <c r="P608" s="9">
        <v>2.2911286999999998</v>
      </c>
      <c r="Q608" s="9">
        <v>2.2293484000000001</v>
      </c>
      <c r="R608" s="9">
        <v>6.9015947999999998</v>
      </c>
      <c r="S608" s="9">
        <v>58643.33</v>
      </c>
      <c r="T608" s="9">
        <v>202301030000147</v>
      </c>
      <c r="U608" s="21">
        <v>44929</v>
      </c>
      <c r="V608" s="21">
        <v>44930</v>
      </c>
      <c r="W608" s="8" t="s">
        <v>1211</v>
      </c>
      <c r="X608" s="8" t="s">
        <v>1212</v>
      </c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20" customHeight="1" x14ac:dyDescent="0.35">
      <c r="A609" s="1"/>
      <c r="B609" s="17">
        <v>45838</v>
      </c>
      <c r="C609" s="16" t="s">
        <v>2083</v>
      </c>
      <c r="D609" s="16" t="s">
        <v>1214</v>
      </c>
      <c r="E609" s="18">
        <v>6.2479126000000003</v>
      </c>
      <c r="F609" s="9">
        <v>250000000</v>
      </c>
      <c r="G609" s="19">
        <v>46756</v>
      </c>
      <c r="H609" s="20">
        <v>45663</v>
      </c>
      <c r="I609" s="20">
        <v>45842</v>
      </c>
      <c r="J609" s="16" t="s">
        <v>1209</v>
      </c>
      <c r="K609" s="16">
        <v>2</v>
      </c>
      <c r="L609" s="16"/>
      <c r="M609" s="9">
        <v>257531730.31</v>
      </c>
      <c r="N609" s="9">
        <v>7531730.3099999996</v>
      </c>
      <c r="O609" s="9">
        <v>250000000</v>
      </c>
      <c r="P609" s="9">
        <v>0</v>
      </c>
      <c r="Q609" s="9">
        <v>0</v>
      </c>
      <c r="R609" s="9">
        <v>0</v>
      </c>
      <c r="S609" s="9">
        <v>0</v>
      </c>
      <c r="T609" s="9">
        <v>202301030000147</v>
      </c>
      <c r="U609" s="21">
        <v>44929</v>
      </c>
      <c r="V609" s="21">
        <v>44930</v>
      </c>
      <c r="W609" s="8" t="s">
        <v>1211</v>
      </c>
      <c r="X609" s="8" t="s">
        <v>1212</v>
      </c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20" customHeight="1" x14ac:dyDescent="0.35">
      <c r="A610" s="1"/>
      <c r="B610" s="17">
        <v>45838</v>
      </c>
      <c r="C610" s="16" t="s">
        <v>2084</v>
      </c>
      <c r="D610" s="16" t="s">
        <v>1208</v>
      </c>
      <c r="E610" s="18">
        <v>6.4524999999999997</v>
      </c>
      <c r="F610" s="9">
        <v>400000000</v>
      </c>
      <c r="G610" s="19">
        <v>46756</v>
      </c>
      <c r="H610" s="20">
        <v>45663</v>
      </c>
      <c r="I610" s="20">
        <v>45842</v>
      </c>
      <c r="J610" s="16" t="s">
        <v>1209</v>
      </c>
      <c r="K610" s="16">
        <v>2</v>
      </c>
      <c r="L610" s="16"/>
      <c r="M610" s="9">
        <v>420798358.17000002</v>
      </c>
      <c r="N610" s="9">
        <v>12445369.859999999</v>
      </c>
      <c r="O610" s="9">
        <v>408352988.31</v>
      </c>
      <c r="P610" s="9">
        <v>2.2913413999999999</v>
      </c>
      <c r="Q610" s="9">
        <v>-2.2295552999999999</v>
      </c>
      <c r="R610" s="9">
        <v>6.9023526999999998</v>
      </c>
      <c r="S610" s="9">
        <v>-93819.32</v>
      </c>
      <c r="T610" s="9">
        <v>202301030000283</v>
      </c>
      <c r="U610" s="21">
        <v>44929</v>
      </c>
      <c r="V610" s="21">
        <v>44930</v>
      </c>
      <c r="W610" s="8" t="s">
        <v>1211</v>
      </c>
      <c r="X610" s="8" t="s">
        <v>1212</v>
      </c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20" customHeight="1" x14ac:dyDescent="0.35">
      <c r="A611" s="1"/>
      <c r="B611" s="17">
        <v>45838</v>
      </c>
      <c r="C611" s="16" t="s">
        <v>2085</v>
      </c>
      <c r="D611" s="16" t="s">
        <v>1214</v>
      </c>
      <c r="E611" s="18">
        <v>6.2479126000000003</v>
      </c>
      <c r="F611" s="9">
        <v>400000000</v>
      </c>
      <c r="G611" s="19">
        <v>46756</v>
      </c>
      <c r="H611" s="20">
        <v>45663</v>
      </c>
      <c r="I611" s="20">
        <v>45842</v>
      </c>
      <c r="J611" s="16" t="s">
        <v>1209</v>
      </c>
      <c r="K611" s="16">
        <v>2</v>
      </c>
      <c r="L611" s="16"/>
      <c r="M611" s="9">
        <v>-412050768.45999998</v>
      </c>
      <c r="N611" s="9">
        <v>-12050768.460000001</v>
      </c>
      <c r="O611" s="9">
        <v>-400000000</v>
      </c>
      <c r="P611" s="9">
        <v>0</v>
      </c>
      <c r="Q611" s="9">
        <v>0</v>
      </c>
      <c r="R611" s="9">
        <v>0</v>
      </c>
      <c r="S611" s="9">
        <v>0</v>
      </c>
      <c r="T611" s="9">
        <v>202301030000283</v>
      </c>
      <c r="U611" s="21">
        <v>44929</v>
      </c>
      <c r="V611" s="21">
        <v>44930</v>
      </c>
      <c r="W611" s="8" t="s">
        <v>1211</v>
      </c>
      <c r="X611" s="8" t="s">
        <v>1212</v>
      </c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20" customHeight="1" x14ac:dyDescent="0.35">
      <c r="A612" s="1"/>
      <c r="B612" s="17">
        <v>45838</v>
      </c>
      <c r="C612" s="16" t="s">
        <v>2086</v>
      </c>
      <c r="D612" s="16" t="s">
        <v>1208</v>
      </c>
      <c r="E612" s="18">
        <v>6.44</v>
      </c>
      <c r="F612" s="9">
        <v>250000000</v>
      </c>
      <c r="G612" s="19">
        <v>46756</v>
      </c>
      <c r="H612" s="20">
        <v>45663</v>
      </c>
      <c r="I612" s="20">
        <v>45842</v>
      </c>
      <c r="J612" s="16" t="s">
        <v>1209</v>
      </c>
      <c r="K612" s="16">
        <v>2</v>
      </c>
      <c r="L612" s="16"/>
      <c r="M612" s="9">
        <v>-262911524.11000001</v>
      </c>
      <c r="N612" s="9">
        <v>-7763287.6699999999</v>
      </c>
      <c r="O612" s="9">
        <v>-255148236.44</v>
      </c>
      <c r="P612" s="9">
        <v>2.2916960999999998</v>
      </c>
      <c r="Q612" s="9">
        <v>2.2299003000000002</v>
      </c>
      <c r="R612" s="9">
        <v>6.9036163999999998</v>
      </c>
      <c r="S612" s="9">
        <v>58626.65</v>
      </c>
      <c r="T612" s="9">
        <v>202301030000446</v>
      </c>
      <c r="U612" s="21">
        <v>44929</v>
      </c>
      <c r="V612" s="21">
        <v>44930</v>
      </c>
      <c r="W612" s="8" t="s">
        <v>1211</v>
      </c>
      <c r="X612" s="8" t="s">
        <v>1212</v>
      </c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20" customHeight="1" x14ac:dyDescent="0.35">
      <c r="A613" s="1"/>
      <c r="B613" s="17">
        <v>45838</v>
      </c>
      <c r="C613" s="16" t="s">
        <v>2087</v>
      </c>
      <c r="D613" s="16" t="s">
        <v>1214</v>
      </c>
      <c r="E613" s="18">
        <v>6.2479126000000003</v>
      </c>
      <c r="F613" s="9">
        <v>250000000</v>
      </c>
      <c r="G613" s="19">
        <v>46756</v>
      </c>
      <c r="H613" s="20">
        <v>45663</v>
      </c>
      <c r="I613" s="20">
        <v>45842</v>
      </c>
      <c r="J613" s="16" t="s">
        <v>1209</v>
      </c>
      <c r="K613" s="16">
        <v>2</v>
      </c>
      <c r="L613" s="16"/>
      <c r="M613" s="9">
        <v>257531730.31</v>
      </c>
      <c r="N613" s="9">
        <v>7531730.3099999996</v>
      </c>
      <c r="O613" s="9">
        <v>250000000</v>
      </c>
      <c r="P613" s="9">
        <v>0</v>
      </c>
      <c r="Q613" s="9">
        <v>0</v>
      </c>
      <c r="R613" s="9">
        <v>0</v>
      </c>
      <c r="S613" s="9">
        <v>0</v>
      </c>
      <c r="T613" s="9">
        <v>202301030000446</v>
      </c>
      <c r="U613" s="21">
        <v>44929</v>
      </c>
      <c r="V613" s="21">
        <v>44930</v>
      </c>
      <c r="W613" s="8" t="s">
        <v>1211</v>
      </c>
      <c r="X613" s="8" t="s">
        <v>1212</v>
      </c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20" customHeight="1" x14ac:dyDescent="0.35">
      <c r="A614" s="1"/>
      <c r="B614" s="17">
        <v>45838</v>
      </c>
      <c r="C614" s="16" t="s">
        <v>2088</v>
      </c>
      <c r="D614" s="16" t="s">
        <v>1208</v>
      </c>
      <c r="E614" s="18">
        <v>6.415</v>
      </c>
      <c r="F614" s="9">
        <v>250000000</v>
      </c>
      <c r="G614" s="19">
        <v>46758</v>
      </c>
      <c r="H614" s="20">
        <v>45663</v>
      </c>
      <c r="I614" s="20">
        <v>45845</v>
      </c>
      <c r="J614" s="16" t="s">
        <v>1209</v>
      </c>
      <c r="K614" s="16">
        <v>2</v>
      </c>
      <c r="L614" s="16"/>
      <c r="M614" s="9">
        <v>262743722.74000001</v>
      </c>
      <c r="N614" s="9">
        <v>7733150.6799999997</v>
      </c>
      <c r="O614" s="9">
        <v>255010572.06</v>
      </c>
      <c r="P614" s="9">
        <v>2.2971140999999999</v>
      </c>
      <c r="Q614" s="9">
        <v>-2.2351684000000001</v>
      </c>
      <c r="R614" s="9">
        <v>6.9285845999999998</v>
      </c>
      <c r="S614" s="9">
        <v>-58727.65</v>
      </c>
      <c r="T614" s="9">
        <v>202301050000145</v>
      </c>
      <c r="U614" s="21">
        <v>44931</v>
      </c>
      <c r="V614" s="21">
        <v>44932</v>
      </c>
      <c r="W614" s="8" t="s">
        <v>1211</v>
      </c>
      <c r="X614" s="8" t="s">
        <v>1212</v>
      </c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20" customHeight="1" x14ac:dyDescent="0.35">
      <c r="A615" s="1"/>
      <c r="B615" s="17">
        <v>45838</v>
      </c>
      <c r="C615" s="16" t="s">
        <v>2089</v>
      </c>
      <c r="D615" s="16" t="s">
        <v>1214</v>
      </c>
      <c r="E615" s="18">
        <v>6.2479126000000003</v>
      </c>
      <c r="F615" s="9">
        <v>250000000</v>
      </c>
      <c r="G615" s="19">
        <v>46758</v>
      </c>
      <c r="H615" s="20">
        <v>45663</v>
      </c>
      <c r="I615" s="20">
        <v>45845</v>
      </c>
      <c r="J615" s="16" t="s">
        <v>1209</v>
      </c>
      <c r="K615" s="16">
        <v>2</v>
      </c>
      <c r="L615" s="16"/>
      <c r="M615" s="9">
        <v>-257531730.31</v>
      </c>
      <c r="N615" s="9">
        <v>-7531730.3099999996</v>
      </c>
      <c r="O615" s="9">
        <v>-250000000</v>
      </c>
      <c r="P615" s="9">
        <v>0</v>
      </c>
      <c r="Q615" s="9">
        <v>0</v>
      </c>
      <c r="R615" s="9">
        <v>0</v>
      </c>
      <c r="S615" s="9">
        <v>0</v>
      </c>
      <c r="T615" s="9">
        <v>202301050000145</v>
      </c>
      <c r="U615" s="21">
        <v>44931</v>
      </c>
      <c r="V615" s="21">
        <v>44932</v>
      </c>
      <c r="W615" s="8" t="s">
        <v>1211</v>
      </c>
      <c r="X615" s="8" t="s">
        <v>1212</v>
      </c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20" customHeight="1" x14ac:dyDescent="0.35">
      <c r="A616" s="1"/>
      <c r="B616" s="17">
        <v>45838</v>
      </c>
      <c r="C616" s="16" t="s">
        <v>2090</v>
      </c>
      <c r="D616" s="16" t="s">
        <v>1208</v>
      </c>
      <c r="E616" s="18">
        <v>6.415</v>
      </c>
      <c r="F616" s="9">
        <v>250000000</v>
      </c>
      <c r="G616" s="19">
        <v>46758</v>
      </c>
      <c r="H616" s="20">
        <v>45663</v>
      </c>
      <c r="I616" s="20">
        <v>45845</v>
      </c>
      <c r="J616" s="16" t="s">
        <v>1209</v>
      </c>
      <c r="K616" s="16">
        <v>2</v>
      </c>
      <c r="L616" s="16"/>
      <c r="M616" s="9">
        <v>262743722.74000001</v>
      </c>
      <c r="N616" s="9">
        <v>7733150.6799999997</v>
      </c>
      <c r="O616" s="9">
        <v>255010572.06</v>
      </c>
      <c r="P616" s="9">
        <v>2.2971140999999999</v>
      </c>
      <c r="Q616" s="9">
        <v>-2.2351684000000001</v>
      </c>
      <c r="R616" s="9">
        <v>6.9285845999999998</v>
      </c>
      <c r="S616" s="9">
        <v>-58727.65</v>
      </c>
      <c r="T616" s="9">
        <v>202301050000143</v>
      </c>
      <c r="U616" s="21">
        <v>44931</v>
      </c>
      <c r="V616" s="21">
        <v>44932</v>
      </c>
      <c r="W616" s="8" t="s">
        <v>1211</v>
      </c>
      <c r="X616" s="8" t="s">
        <v>1212</v>
      </c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20" customHeight="1" x14ac:dyDescent="0.35">
      <c r="A617" s="1"/>
      <c r="B617" s="17">
        <v>45838</v>
      </c>
      <c r="C617" s="16" t="s">
        <v>2091</v>
      </c>
      <c r="D617" s="16" t="s">
        <v>1214</v>
      </c>
      <c r="E617" s="18">
        <v>6.2479126000000003</v>
      </c>
      <c r="F617" s="9">
        <v>250000000</v>
      </c>
      <c r="G617" s="19">
        <v>46758</v>
      </c>
      <c r="H617" s="20">
        <v>45663</v>
      </c>
      <c r="I617" s="20">
        <v>45845</v>
      </c>
      <c r="J617" s="16" t="s">
        <v>1209</v>
      </c>
      <c r="K617" s="16">
        <v>2</v>
      </c>
      <c r="L617" s="16"/>
      <c r="M617" s="9">
        <v>-257531730.31</v>
      </c>
      <c r="N617" s="9">
        <v>-7531730.3099999996</v>
      </c>
      <c r="O617" s="9">
        <v>-250000000</v>
      </c>
      <c r="P617" s="9">
        <v>0</v>
      </c>
      <c r="Q617" s="9">
        <v>0</v>
      </c>
      <c r="R617" s="9">
        <v>0</v>
      </c>
      <c r="S617" s="9">
        <v>0</v>
      </c>
      <c r="T617" s="9">
        <v>202301050000143</v>
      </c>
      <c r="U617" s="21">
        <v>44931</v>
      </c>
      <c r="V617" s="21">
        <v>44932</v>
      </c>
      <c r="W617" s="8" t="s">
        <v>1211</v>
      </c>
      <c r="X617" s="8" t="s">
        <v>1212</v>
      </c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20" customHeight="1" x14ac:dyDescent="0.35">
      <c r="A618" s="1"/>
      <c r="B618" s="17">
        <v>45838</v>
      </c>
      <c r="C618" s="16" t="s">
        <v>2092</v>
      </c>
      <c r="D618" s="16" t="s">
        <v>1208</v>
      </c>
      <c r="E618" s="18">
        <v>6.375</v>
      </c>
      <c r="F618" s="9">
        <v>250000000</v>
      </c>
      <c r="G618" s="19">
        <v>46762</v>
      </c>
      <c r="H618" s="20">
        <v>45667</v>
      </c>
      <c r="I618" s="20">
        <v>45848</v>
      </c>
      <c r="J618" s="16" t="s">
        <v>1209</v>
      </c>
      <c r="K618" s="16">
        <v>2</v>
      </c>
      <c r="L618" s="16"/>
      <c r="M618" s="9">
        <v>-262302040.05000001</v>
      </c>
      <c r="N618" s="9">
        <v>-7510273.9699999997</v>
      </c>
      <c r="O618" s="9">
        <v>-254791766.08000001</v>
      </c>
      <c r="P618" s="9">
        <v>2.3092252000000002</v>
      </c>
      <c r="Q618" s="9">
        <v>2.2469462999999998</v>
      </c>
      <c r="R618" s="9">
        <v>6.9820998999999997</v>
      </c>
      <c r="S618" s="9">
        <v>58937.86</v>
      </c>
      <c r="T618" s="9">
        <v>202301090000086</v>
      </c>
      <c r="U618" s="21">
        <v>44935</v>
      </c>
      <c r="V618" s="21">
        <v>44936</v>
      </c>
      <c r="W618" s="8" t="s">
        <v>1211</v>
      </c>
      <c r="X618" s="8" t="s">
        <v>1212</v>
      </c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20" customHeight="1" x14ac:dyDescent="0.35">
      <c r="A619" s="1"/>
      <c r="B619" s="17">
        <v>45838</v>
      </c>
      <c r="C619" s="16" t="s">
        <v>2093</v>
      </c>
      <c r="D619" s="16" t="s">
        <v>1214</v>
      </c>
      <c r="E619" s="18">
        <v>6.2284702999999997</v>
      </c>
      <c r="F619" s="9">
        <v>250000000</v>
      </c>
      <c r="G619" s="19">
        <v>46762</v>
      </c>
      <c r="H619" s="20">
        <v>45667</v>
      </c>
      <c r="I619" s="20">
        <v>45848</v>
      </c>
      <c r="J619" s="16" t="s">
        <v>1209</v>
      </c>
      <c r="K619" s="16">
        <v>2</v>
      </c>
      <c r="L619" s="16"/>
      <c r="M619" s="9">
        <v>257337649.90000001</v>
      </c>
      <c r="N619" s="9">
        <v>7337649.9000000004</v>
      </c>
      <c r="O619" s="9">
        <v>250000000</v>
      </c>
      <c r="P619" s="9">
        <v>0</v>
      </c>
      <c r="Q619" s="9">
        <v>0</v>
      </c>
      <c r="R619" s="9">
        <v>0</v>
      </c>
      <c r="S619" s="9">
        <v>0</v>
      </c>
      <c r="T619" s="9">
        <v>202301090000086</v>
      </c>
      <c r="U619" s="21">
        <v>44935</v>
      </c>
      <c r="V619" s="21">
        <v>44936</v>
      </c>
      <c r="W619" s="8" t="s">
        <v>1211</v>
      </c>
      <c r="X619" s="8" t="s">
        <v>1212</v>
      </c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20" customHeight="1" x14ac:dyDescent="0.35">
      <c r="A620" s="1"/>
      <c r="B620" s="17">
        <v>45838</v>
      </c>
      <c r="C620" s="16" t="s">
        <v>2094</v>
      </c>
      <c r="D620" s="16" t="s">
        <v>1208</v>
      </c>
      <c r="E620" s="18">
        <v>6.3849999999999998</v>
      </c>
      <c r="F620" s="9">
        <v>100000000</v>
      </c>
      <c r="G620" s="19">
        <v>46762</v>
      </c>
      <c r="H620" s="20">
        <v>45667</v>
      </c>
      <c r="I620" s="20">
        <v>45848</v>
      </c>
      <c r="J620" s="16" t="s">
        <v>1209</v>
      </c>
      <c r="K620" s="16">
        <v>2</v>
      </c>
      <c r="L620" s="16"/>
      <c r="M620" s="9">
        <v>-104948829.33</v>
      </c>
      <c r="N620" s="9">
        <v>-3008821.92</v>
      </c>
      <c r="O620" s="9">
        <v>-101940007.41</v>
      </c>
      <c r="P620" s="9">
        <v>2.3089395000000001</v>
      </c>
      <c r="Q620" s="9">
        <v>2.2466685000000002</v>
      </c>
      <c r="R620" s="9">
        <v>6.9810759999999998</v>
      </c>
      <c r="S620" s="9">
        <v>23578.52</v>
      </c>
      <c r="T620" s="9">
        <v>202301090000077</v>
      </c>
      <c r="U620" s="21">
        <v>44935</v>
      </c>
      <c r="V620" s="21">
        <v>44936</v>
      </c>
      <c r="W620" s="8" t="s">
        <v>1211</v>
      </c>
      <c r="X620" s="8" t="s">
        <v>1212</v>
      </c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20" customHeight="1" x14ac:dyDescent="0.35">
      <c r="A621" s="1"/>
      <c r="B621" s="17">
        <v>45838</v>
      </c>
      <c r="C621" s="16" t="s">
        <v>2095</v>
      </c>
      <c r="D621" s="16" t="s">
        <v>1214</v>
      </c>
      <c r="E621" s="18">
        <v>6.2284702000000003</v>
      </c>
      <c r="F621" s="9">
        <v>100000000</v>
      </c>
      <c r="G621" s="19">
        <v>46762</v>
      </c>
      <c r="H621" s="20">
        <v>45667</v>
      </c>
      <c r="I621" s="20">
        <v>45848</v>
      </c>
      <c r="J621" s="16" t="s">
        <v>1209</v>
      </c>
      <c r="K621" s="16">
        <v>2</v>
      </c>
      <c r="L621" s="16"/>
      <c r="M621" s="9">
        <v>102935059.95</v>
      </c>
      <c r="N621" s="9">
        <v>2935059.95</v>
      </c>
      <c r="O621" s="9">
        <v>100000000</v>
      </c>
      <c r="P621" s="9">
        <v>0</v>
      </c>
      <c r="Q621" s="9">
        <v>0</v>
      </c>
      <c r="R621" s="9">
        <v>0</v>
      </c>
      <c r="S621" s="9">
        <v>0</v>
      </c>
      <c r="T621" s="9">
        <v>202301090000077</v>
      </c>
      <c r="U621" s="21">
        <v>44935</v>
      </c>
      <c r="V621" s="21">
        <v>44936</v>
      </c>
      <c r="W621" s="8" t="s">
        <v>1211</v>
      </c>
      <c r="X621" s="8" t="s">
        <v>1212</v>
      </c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20" customHeight="1" x14ac:dyDescent="0.35">
      <c r="A622" s="1"/>
      <c r="B622" s="17">
        <v>45838</v>
      </c>
      <c r="C622" s="16" t="s">
        <v>2096</v>
      </c>
      <c r="D622" s="16" t="s">
        <v>1208</v>
      </c>
      <c r="E622" s="18">
        <v>6.2175000000000002</v>
      </c>
      <c r="F622" s="9">
        <v>250000000</v>
      </c>
      <c r="G622" s="19">
        <v>46769</v>
      </c>
      <c r="H622" s="20">
        <v>45673</v>
      </c>
      <c r="I622" s="20">
        <v>45854</v>
      </c>
      <c r="J622" s="16" t="s">
        <v>1209</v>
      </c>
      <c r="K622" s="16">
        <v>2</v>
      </c>
      <c r="L622" s="16"/>
      <c r="M622" s="9">
        <v>-260960728.78999999</v>
      </c>
      <c r="N622" s="9">
        <v>-7069212.3300000001</v>
      </c>
      <c r="O622" s="9">
        <v>-253891516.46000001</v>
      </c>
      <c r="P622" s="9">
        <v>2.3325269</v>
      </c>
      <c r="Q622" s="9">
        <v>2.2696068</v>
      </c>
      <c r="R622" s="9">
        <v>7.0844386000000004</v>
      </c>
      <c r="S622" s="9">
        <v>59227.82</v>
      </c>
      <c r="T622" s="9">
        <v>202301130000095</v>
      </c>
      <c r="U622" s="21">
        <v>44939</v>
      </c>
      <c r="V622" s="21">
        <v>44942</v>
      </c>
      <c r="W622" s="8" t="s">
        <v>1211</v>
      </c>
      <c r="X622" s="8" t="s">
        <v>1212</v>
      </c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20" customHeight="1" x14ac:dyDescent="0.35">
      <c r="A623" s="1"/>
      <c r="B623" s="17">
        <v>45838</v>
      </c>
      <c r="C623" s="16" t="s">
        <v>2097</v>
      </c>
      <c r="D623" s="16" t="s">
        <v>1214</v>
      </c>
      <c r="E623" s="18">
        <v>6.1974451000000004</v>
      </c>
      <c r="F623" s="9">
        <v>250000000</v>
      </c>
      <c r="G623" s="19">
        <v>46769</v>
      </c>
      <c r="H623" s="20">
        <v>45673</v>
      </c>
      <c r="I623" s="20">
        <v>45854</v>
      </c>
      <c r="J623" s="16" t="s">
        <v>1209</v>
      </c>
      <c r="K623" s="16">
        <v>2</v>
      </c>
      <c r="L623" s="16"/>
      <c r="M623" s="9">
        <v>257046410.13</v>
      </c>
      <c r="N623" s="9">
        <v>7046410.1299999999</v>
      </c>
      <c r="O623" s="9">
        <v>250000000</v>
      </c>
      <c r="P623" s="9">
        <v>0</v>
      </c>
      <c r="Q623" s="9">
        <v>0</v>
      </c>
      <c r="R623" s="9">
        <v>0</v>
      </c>
      <c r="S623" s="9">
        <v>0</v>
      </c>
      <c r="T623" s="9">
        <v>202301130000095</v>
      </c>
      <c r="U623" s="21">
        <v>44939</v>
      </c>
      <c r="V623" s="21">
        <v>44942</v>
      </c>
      <c r="W623" s="8" t="s">
        <v>1211</v>
      </c>
      <c r="X623" s="8" t="s">
        <v>1212</v>
      </c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20" customHeight="1" x14ac:dyDescent="0.35">
      <c r="A624" s="1"/>
      <c r="B624" s="17">
        <v>45838</v>
      </c>
      <c r="C624" s="16" t="s">
        <v>2098</v>
      </c>
      <c r="D624" s="16" t="s">
        <v>1208</v>
      </c>
      <c r="E624" s="18">
        <v>6.2424999999999997</v>
      </c>
      <c r="F624" s="9">
        <v>250000000</v>
      </c>
      <c r="G624" s="19">
        <v>46770</v>
      </c>
      <c r="H624" s="20">
        <v>45677</v>
      </c>
      <c r="I624" s="20">
        <v>45856</v>
      </c>
      <c r="J624" s="16" t="s">
        <v>1209</v>
      </c>
      <c r="K624" s="16">
        <v>2</v>
      </c>
      <c r="L624" s="16" t="s">
        <v>2099</v>
      </c>
      <c r="M624" s="9">
        <v>-260967727</v>
      </c>
      <c r="N624" s="9">
        <v>-6926609.5899999999</v>
      </c>
      <c r="O624" s="9">
        <v>-254041117.41</v>
      </c>
      <c r="P624" s="9">
        <v>2.3356751</v>
      </c>
      <c r="Q624" s="9">
        <v>2.2726692000000002</v>
      </c>
      <c r="R624" s="9">
        <v>7.0975723999999998</v>
      </c>
      <c r="S624" s="9">
        <v>59309.33</v>
      </c>
      <c r="T624" s="9">
        <v>202301170000169</v>
      </c>
      <c r="U624" s="21">
        <v>44943</v>
      </c>
      <c r="V624" s="21">
        <v>44944</v>
      </c>
      <c r="W624" s="8" t="s">
        <v>1211</v>
      </c>
      <c r="X624" s="8" t="s">
        <v>1212</v>
      </c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20" customHeight="1" x14ac:dyDescent="0.35">
      <c r="A625" s="1"/>
      <c r="B625" s="17">
        <v>45838</v>
      </c>
      <c r="C625" s="16" t="s">
        <v>2100</v>
      </c>
      <c r="D625" s="16" t="s">
        <v>1214</v>
      </c>
      <c r="E625" s="18">
        <v>6.1820596999999999</v>
      </c>
      <c r="F625" s="9">
        <v>250000000</v>
      </c>
      <c r="G625" s="19">
        <v>46770</v>
      </c>
      <c r="H625" s="20">
        <v>45677</v>
      </c>
      <c r="I625" s="20">
        <v>45856</v>
      </c>
      <c r="J625" s="16" t="s">
        <v>1209</v>
      </c>
      <c r="K625" s="16">
        <v>2</v>
      </c>
      <c r="L625" s="16" t="s">
        <v>2099</v>
      </c>
      <c r="M625" s="9">
        <v>256859545.66</v>
      </c>
      <c r="N625" s="9">
        <v>6859545.6600000001</v>
      </c>
      <c r="O625" s="9">
        <v>250000000</v>
      </c>
      <c r="P625" s="9">
        <v>0</v>
      </c>
      <c r="Q625" s="9">
        <v>0</v>
      </c>
      <c r="R625" s="9">
        <v>0</v>
      </c>
      <c r="S625" s="9">
        <v>0</v>
      </c>
      <c r="T625" s="9">
        <v>202301170000169</v>
      </c>
      <c r="U625" s="21">
        <v>44943</v>
      </c>
      <c r="V625" s="21">
        <v>44944</v>
      </c>
      <c r="W625" s="8" t="s">
        <v>1211</v>
      </c>
      <c r="X625" s="8" t="s">
        <v>1212</v>
      </c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20" customHeight="1" x14ac:dyDescent="0.35">
      <c r="A626" s="1"/>
      <c r="B626" s="17">
        <v>45838</v>
      </c>
      <c r="C626" s="16" t="s">
        <v>2101</v>
      </c>
      <c r="D626" s="16" t="s">
        <v>1208</v>
      </c>
      <c r="E626" s="18">
        <v>6.2149999999999999</v>
      </c>
      <c r="F626" s="9">
        <v>50000000</v>
      </c>
      <c r="G626" s="19">
        <v>46771</v>
      </c>
      <c r="H626" s="20">
        <v>45677</v>
      </c>
      <c r="I626" s="20">
        <v>45859</v>
      </c>
      <c r="J626" s="16" t="s">
        <v>1209</v>
      </c>
      <c r="K626" s="16">
        <v>2</v>
      </c>
      <c r="L626" s="16" t="s">
        <v>2102</v>
      </c>
      <c r="M626" s="9">
        <v>-52155631.280000001</v>
      </c>
      <c r="N626" s="9">
        <v>-1379219.18</v>
      </c>
      <c r="O626" s="9">
        <v>-50776412.100000001</v>
      </c>
      <c r="P626" s="9">
        <v>2.3388265000000001</v>
      </c>
      <c r="Q626" s="9">
        <v>2.2757339999999999</v>
      </c>
      <c r="R626" s="9">
        <v>7.1117651999999998</v>
      </c>
      <c r="S626" s="9">
        <v>11869.23</v>
      </c>
      <c r="T626" s="9">
        <v>202301180000122</v>
      </c>
      <c r="U626" s="21">
        <v>44944</v>
      </c>
      <c r="V626" s="21">
        <v>44945</v>
      </c>
      <c r="W626" s="8" t="s">
        <v>1211</v>
      </c>
      <c r="X626" s="8" t="s">
        <v>1212</v>
      </c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20" customHeight="1" x14ac:dyDescent="0.35">
      <c r="A627" s="1"/>
      <c r="B627" s="17">
        <v>45838</v>
      </c>
      <c r="C627" s="16" t="s">
        <v>2103</v>
      </c>
      <c r="D627" s="16" t="s">
        <v>1214</v>
      </c>
      <c r="E627" s="18">
        <v>6.1820596999999999</v>
      </c>
      <c r="F627" s="9">
        <v>50000000</v>
      </c>
      <c r="G627" s="19">
        <v>46771</v>
      </c>
      <c r="H627" s="20">
        <v>45677</v>
      </c>
      <c r="I627" s="20">
        <v>45859</v>
      </c>
      <c r="J627" s="16" t="s">
        <v>1209</v>
      </c>
      <c r="K627" s="16">
        <v>2</v>
      </c>
      <c r="L627" s="16" t="s">
        <v>2102</v>
      </c>
      <c r="M627" s="9">
        <v>51371909.140000001</v>
      </c>
      <c r="N627" s="9">
        <v>1371909.14</v>
      </c>
      <c r="O627" s="9">
        <v>50000000</v>
      </c>
      <c r="P627" s="9">
        <v>0</v>
      </c>
      <c r="Q627" s="9">
        <v>0</v>
      </c>
      <c r="R627" s="9">
        <v>0</v>
      </c>
      <c r="S627" s="9">
        <v>0</v>
      </c>
      <c r="T627" s="9">
        <v>202301180000122</v>
      </c>
      <c r="U627" s="21">
        <v>44944</v>
      </c>
      <c r="V627" s="21">
        <v>44945</v>
      </c>
      <c r="W627" s="8" t="s">
        <v>1211</v>
      </c>
      <c r="X627" s="8" t="s">
        <v>1212</v>
      </c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20" customHeight="1" x14ac:dyDescent="0.35">
      <c r="A628" s="1"/>
      <c r="B628" s="17">
        <v>45838</v>
      </c>
      <c r="C628" s="16" t="s">
        <v>2104</v>
      </c>
      <c r="D628" s="16" t="s">
        <v>1208</v>
      </c>
      <c r="E628" s="18">
        <v>6.2149999999999999</v>
      </c>
      <c r="F628" s="9">
        <v>100000000</v>
      </c>
      <c r="G628" s="19">
        <v>46771</v>
      </c>
      <c r="H628" s="20">
        <v>45677</v>
      </c>
      <c r="I628" s="20">
        <v>45859</v>
      </c>
      <c r="J628" s="16" t="s">
        <v>1209</v>
      </c>
      <c r="K628" s="16">
        <v>2</v>
      </c>
      <c r="L628" s="16" t="s">
        <v>2105</v>
      </c>
      <c r="M628" s="9">
        <v>-104311262.56</v>
      </c>
      <c r="N628" s="9">
        <v>-2758438.36</v>
      </c>
      <c r="O628" s="9">
        <v>-101552824.2</v>
      </c>
      <c r="P628" s="9">
        <v>2.3388265000000001</v>
      </c>
      <c r="Q628" s="9">
        <v>2.2757339999999999</v>
      </c>
      <c r="R628" s="9">
        <v>7.1117651999999998</v>
      </c>
      <c r="S628" s="9">
        <v>23738.47</v>
      </c>
      <c r="T628" s="9">
        <v>202301180000120</v>
      </c>
      <c r="U628" s="21">
        <v>44944</v>
      </c>
      <c r="V628" s="21">
        <v>44945</v>
      </c>
      <c r="W628" s="8" t="s">
        <v>1211</v>
      </c>
      <c r="X628" s="8" t="s">
        <v>1212</v>
      </c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20" customHeight="1" x14ac:dyDescent="0.35">
      <c r="A629" s="1"/>
      <c r="B629" s="17">
        <v>45838</v>
      </c>
      <c r="C629" s="16" t="s">
        <v>2106</v>
      </c>
      <c r="D629" s="16" t="s">
        <v>1214</v>
      </c>
      <c r="E629" s="18">
        <v>6.1820595999999997</v>
      </c>
      <c r="F629" s="9">
        <v>100000000</v>
      </c>
      <c r="G629" s="19">
        <v>46771</v>
      </c>
      <c r="H629" s="20">
        <v>45677</v>
      </c>
      <c r="I629" s="20">
        <v>45859</v>
      </c>
      <c r="J629" s="16" t="s">
        <v>1209</v>
      </c>
      <c r="K629" s="16">
        <v>2</v>
      </c>
      <c r="L629" s="16" t="s">
        <v>2105</v>
      </c>
      <c r="M629" s="9">
        <v>102743818.25</v>
      </c>
      <c r="N629" s="9">
        <v>2743818.25</v>
      </c>
      <c r="O629" s="9">
        <v>100000000</v>
      </c>
      <c r="P629" s="9">
        <v>0</v>
      </c>
      <c r="Q629" s="9">
        <v>0</v>
      </c>
      <c r="R629" s="9">
        <v>0</v>
      </c>
      <c r="S629" s="9">
        <v>0</v>
      </c>
      <c r="T629" s="9">
        <v>202301180000120</v>
      </c>
      <c r="U629" s="21">
        <v>44944</v>
      </c>
      <c r="V629" s="21">
        <v>44945</v>
      </c>
      <c r="W629" s="8" t="s">
        <v>1211</v>
      </c>
      <c r="X629" s="8" t="s">
        <v>1212</v>
      </c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20" customHeight="1" x14ac:dyDescent="0.35">
      <c r="A630" s="1"/>
      <c r="B630" s="17">
        <v>45838</v>
      </c>
      <c r="C630" s="16" t="s">
        <v>2107</v>
      </c>
      <c r="D630" s="16" t="s">
        <v>1208</v>
      </c>
      <c r="E630" s="18">
        <v>6.2149999999999999</v>
      </c>
      <c r="F630" s="9">
        <v>100000000</v>
      </c>
      <c r="G630" s="19">
        <v>46771</v>
      </c>
      <c r="H630" s="20">
        <v>45677</v>
      </c>
      <c r="I630" s="20">
        <v>45859</v>
      </c>
      <c r="J630" s="16" t="s">
        <v>1209</v>
      </c>
      <c r="K630" s="16">
        <v>2</v>
      </c>
      <c r="L630" s="16" t="s">
        <v>2108</v>
      </c>
      <c r="M630" s="9">
        <v>-104311262.56</v>
      </c>
      <c r="N630" s="9">
        <v>-2758438.36</v>
      </c>
      <c r="O630" s="9">
        <v>-101552824.2</v>
      </c>
      <c r="P630" s="9">
        <v>2.3388265000000001</v>
      </c>
      <c r="Q630" s="9">
        <v>2.2757339999999999</v>
      </c>
      <c r="R630" s="9">
        <v>7.1117651999999998</v>
      </c>
      <c r="S630" s="9">
        <v>23738.47</v>
      </c>
      <c r="T630" s="9">
        <v>202301180000119</v>
      </c>
      <c r="U630" s="21">
        <v>44944</v>
      </c>
      <c r="V630" s="21">
        <v>44945</v>
      </c>
      <c r="W630" s="8" t="s">
        <v>1211</v>
      </c>
      <c r="X630" s="8" t="s">
        <v>1212</v>
      </c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20" customHeight="1" x14ac:dyDescent="0.35">
      <c r="A631" s="1"/>
      <c r="B631" s="17">
        <v>45838</v>
      </c>
      <c r="C631" s="16" t="s">
        <v>2109</v>
      </c>
      <c r="D631" s="16" t="s">
        <v>1214</v>
      </c>
      <c r="E631" s="18">
        <v>6.1820595999999997</v>
      </c>
      <c r="F631" s="9">
        <v>100000000</v>
      </c>
      <c r="G631" s="19">
        <v>46771</v>
      </c>
      <c r="H631" s="20">
        <v>45677</v>
      </c>
      <c r="I631" s="20">
        <v>45859</v>
      </c>
      <c r="J631" s="16" t="s">
        <v>1209</v>
      </c>
      <c r="K631" s="16">
        <v>2</v>
      </c>
      <c r="L631" s="16" t="s">
        <v>2108</v>
      </c>
      <c r="M631" s="9">
        <v>102743818.25</v>
      </c>
      <c r="N631" s="9">
        <v>2743818.25</v>
      </c>
      <c r="O631" s="9">
        <v>100000000</v>
      </c>
      <c r="P631" s="9">
        <v>0</v>
      </c>
      <c r="Q631" s="9">
        <v>0</v>
      </c>
      <c r="R631" s="9">
        <v>0</v>
      </c>
      <c r="S631" s="9">
        <v>0</v>
      </c>
      <c r="T631" s="9">
        <v>202301180000119</v>
      </c>
      <c r="U631" s="21">
        <v>44944</v>
      </c>
      <c r="V631" s="21">
        <v>44945</v>
      </c>
      <c r="W631" s="8" t="s">
        <v>1211</v>
      </c>
      <c r="X631" s="8" t="s">
        <v>1212</v>
      </c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20" customHeight="1" x14ac:dyDescent="0.35">
      <c r="A632" s="1"/>
      <c r="B632" s="17">
        <v>45838</v>
      </c>
      <c r="C632" s="16" t="s">
        <v>2110</v>
      </c>
      <c r="D632" s="16" t="s">
        <v>1208</v>
      </c>
      <c r="E632" s="18">
        <v>6.2149999999999999</v>
      </c>
      <c r="F632" s="9">
        <v>250000000</v>
      </c>
      <c r="G632" s="19">
        <v>46771</v>
      </c>
      <c r="H632" s="20">
        <v>45677</v>
      </c>
      <c r="I632" s="20">
        <v>45859</v>
      </c>
      <c r="J632" s="16" t="s">
        <v>1209</v>
      </c>
      <c r="K632" s="16">
        <v>2</v>
      </c>
      <c r="L632" s="16" t="s">
        <v>2111</v>
      </c>
      <c r="M632" s="9">
        <v>-260778156.41</v>
      </c>
      <c r="N632" s="9">
        <v>-6896095.8899999997</v>
      </c>
      <c r="O632" s="9">
        <v>-253882060.52000001</v>
      </c>
      <c r="P632" s="9">
        <v>2.3388265000000001</v>
      </c>
      <c r="Q632" s="9">
        <v>2.2757339999999999</v>
      </c>
      <c r="R632" s="9">
        <v>7.1117651999999998</v>
      </c>
      <c r="S632" s="9">
        <v>59346.17</v>
      </c>
      <c r="T632" s="9">
        <v>202301180000113</v>
      </c>
      <c r="U632" s="21">
        <v>44944</v>
      </c>
      <c r="V632" s="21">
        <v>44945</v>
      </c>
      <c r="W632" s="8" t="s">
        <v>1211</v>
      </c>
      <c r="X632" s="8" t="s">
        <v>1212</v>
      </c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20" customHeight="1" x14ac:dyDescent="0.35">
      <c r="A633" s="1"/>
      <c r="B633" s="17">
        <v>45838</v>
      </c>
      <c r="C633" s="16" t="s">
        <v>2112</v>
      </c>
      <c r="D633" s="16" t="s">
        <v>1214</v>
      </c>
      <c r="E633" s="18">
        <v>6.1820596999999999</v>
      </c>
      <c r="F633" s="9">
        <v>250000000</v>
      </c>
      <c r="G633" s="19">
        <v>46771</v>
      </c>
      <c r="H633" s="20">
        <v>45677</v>
      </c>
      <c r="I633" s="20">
        <v>45859</v>
      </c>
      <c r="J633" s="16" t="s">
        <v>1209</v>
      </c>
      <c r="K633" s="16">
        <v>2</v>
      </c>
      <c r="L633" s="16" t="s">
        <v>2111</v>
      </c>
      <c r="M633" s="9">
        <v>256859545.66</v>
      </c>
      <c r="N633" s="9">
        <v>6859545.6600000001</v>
      </c>
      <c r="O633" s="9">
        <v>250000000</v>
      </c>
      <c r="P633" s="9">
        <v>0</v>
      </c>
      <c r="Q633" s="9">
        <v>0</v>
      </c>
      <c r="R633" s="9">
        <v>0</v>
      </c>
      <c r="S633" s="9">
        <v>0</v>
      </c>
      <c r="T633" s="9">
        <v>202301180000113</v>
      </c>
      <c r="U633" s="21">
        <v>44944</v>
      </c>
      <c r="V633" s="21">
        <v>44945</v>
      </c>
      <c r="W633" s="8" t="s">
        <v>1211</v>
      </c>
      <c r="X633" s="8" t="s">
        <v>1212</v>
      </c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20" customHeight="1" x14ac:dyDescent="0.35">
      <c r="A634" s="1"/>
      <c r="B634" s="17">
        <v>45838</v>
      </c>
      <c r="C634" s="16" t="s">
        <v>2113</v>
      </c>
      <c r="D634" s="16" t="s">
        <v>1208</v>
      </c>
      <c r="E634" s="18">
        <v>6.13</v>
      </c>
      <c r="F634" s="9">
        <v>100000000</v>
      </c>
      <c r="G634" s="19">
        <v>46776</v>
      </c>
      <c r="H634" s="20">
        <v>45680</v>
      </c>
      <c r="I634" s="20">
        <v>45861</v>
      </c>
      <c r="J634" s="16" t="s">
        <v>1209</v>
      </c>
      <c r="K634" s="16">
        <v>2</v>
      </c>
      <c r="L634" s="16" t="s">
        <v>2114</v>
      </c>
      <c r="M634" s="9">
        <v>-104027195.77</v>
      </c>
      <c r="N634" s="9">
        <v>-2670328.77</v>
      </c>
      <c r="O634" s="9">
        <v>-101356867</v>
      </c>
      <c r="P634" s="9">
        <v>2.3542291</v>
      </c>
      <c r="Q634" s="9">
        <v>2.2907125000000002</v>
      </c>
      <c r="R634" s="9">
        <v>7.1811745</v>
      </c>
      <c r="S634" s="9">
        <v>23829.64</v>
      </c>
      <c r="T634" s="9">
        <v>202301200000251</v>
      </c>
      <c r="U634" s="21">
        <v>44946</v>
      </c>
      <c r="V634" s="21">
        <v>44949</v>
      </c>
      <c r="W634" s="8" t="s">
        <v>1211</v>
      </c>
      <c r="X634" s="8" t="s">
        <v>1212</v>
      </c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20" customHeight="1" x14ac:dyDescent="0.35">
      <c r="A635" s="1"/>
      <c r="B635" s="17">
        <v>45838</v>
      </c>
      <c r="C635" s="16" t="s">
        <v>2115</v>
      </c>
      <c r="D635" s="16" t="s">
        <v>1214</v>
      </c>
      <c r="E635" s="18">
        <v>6.1696412</v>
      </c>
      <c r="F635" s="9">
        <v>100000000</v>
      </c>
      <c r="G635" s="19">
        <v>46776</v>
      </c>
      <c r="H635" s="20">
        <v>45680</v>
      </c>
      <c r="I635" s="20">
        <v>45861</v>
      </c>
      <c r="J635" s="16" t="s">
        <v>1209</v>
      </c>
      <c r="K635" s="16">
        <v>2</v>
      </c>
      <c r="L635" s="16" t="s">
        <v>2114</v>
      </c>
      <c r="M635" s="9">
        <v>102687597.11</v>
      </c>
      <c r="N635" s="9">
        <v>2687597.11</v>
      </c>
      <c r="O635" s="9">
        <v>100000000</v>
      </c>
      <c r="P635" s="9">
        <v>0</v>
      </c>
      <c r="Q635" s="9">
        <v>0</v>
      </c>
      <c r="R635" s="9">
        <v>0</v>
      </c>
      <c r="S635" s="9">
        <v>0</v>
      </c>
      <c r="T635" s="9">
        <v>202301200000251</v>
      </c>
      <c r="U635" s="21">
        <v>44946</v>
      </c>
      <c r="V635" s="21">
        <v>44949</v>
      </c>
      <c r="W635" s="8" t="s">
        <v>1211</v>
      </c>
      <c r="X635" s="8" t="s">
        <v>1212</v>
      </c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20" customHeight="1" x14ac:dyDescent="0.35">
      <c r="A636" s="1"/>
      <c r="B636" s="17">
        <v>45838</v>
      </c>
      <c r="C636" s="16" t="s">
        <v>2116</v>
      </c>
      <c r="D636" s="16" t="s">
        <v>1208</v>
      </c>
      <c r="E636" s="18">
        <v>6.14</v>
      </c>
      <c r="F636" s="9">
        <v>100000000</v>
      </c>
      <c r="G636" s="19">
        <v>46776</v>
      </c>
      <c r="H636" s="20">
        <v>45681</v>
      </c>
      <c r="I636" s="20">
        <v>45862</v>
      </c>
      <c r="J636" s="16" t="s">
        <v>1209</v>
      </c>
      <c r="K636" s="16">
        <v>2</v>
      </c>
      <c r="L636" s="16" t="s">
        <v>2117</v>
      </c>
      <c r="M636" s="9">
        <v>-104038362.43000001</v>
      </c>
      <c r="N636" s="9">
        <v>-2657863.0099999998</v>
      </c>
      <c r="O636" s="9">
        <v>-101380499.42</v>
      </c>
      <c r="P636" s="9">
        <v>2.3543302000000002</v>
      </c>
      <c r="Q636" s="9">
        <v>2.2908113999999999</v>
      </c>
      <c r="R636" s="9">
        <v>7.1810616999999999</v>
      </c>
      <c r="S636" s="9">
        <v>23833.23</v>
      </c>
      <c r="T636" s="9">
        <v>202301230000064</v>
      </c>
      <c r="U636" s="21">
        <v>44949</v>
      </c>
      <c r="V636" s="21">
        <v>44950</v>
      </c>
      <c r="W636" s="8" t="s">
        <v>1211</v>
      </c>
      <c r="X636" s="8" t="s">
        <v>1212</v>
      </c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20" customHeight="1" x14ac:dyDescent="0.35">
      <c r="A637" s="1"/>
      <c r="B637" s="17">
        <v>45838</v>
      </c>
      <c r="C637" s="16" t="s">
        <v>2118</v>
      </c>
      <c r="D637" s="16" t="s">
        <v>1214</v>
      </c>
      <c r="E637" s="18">
        <v>6.1654777000000003</v>
      </c>
      <c r="F637" s="9">
        <v>100000000</v>
      </c>
      <c r="G637" s="19">
        <v>46776</v>
      </c>
      <c r="H637" s="20">
        <v>45681</v>
      </c>
      <c r="I637" s="20">
        <v>45862</v>
      </c>
      <c r="J637" s="16" t="s">
        <v>1209</v>
      </c>
      <c r="K637" s="16">
        <v>2</v>
      </c>
      <c r="L637" s="16" t="s">
        <v>2117</v>
      </c>
      <c r="M637" s="9">
        <v>102668891.7</v>
      </c>
      <c r="N637" s="9">
        <v>2668891.7000000002</v>
      </c>
      <c r="O637" s="9">
        <v>100000000</v>
      </c>
      <c r="P637" s="9">
        <v>0</v>
      </c>
      <c r="Q637" s="9">
        <v>0</v>
      </c>
      <c r="R637" s="9">
        <v>0</v>
      </c>
      <c r="S637" s="9">
        <v>0</v>
      </c>
      <c r="T637" s="9">
        <v>202301230000064</v>
      </c>
      <c r="U637" s="21">
        <v>44949</v>
      </c>
      <c r="V637" s="21">
        <v>44950</v>
      </c>
      <c r="W637" s="8" t="s">
        <v>1211</v>
      </c>
      <c r="X637" s="8" t="s">
        <v>1212</v>
      </c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20" customHeight="1" x14ac:dyDescent="0.35">
      <c r="A638" s="1"/>
      <c r="B638" s="17">
        <v>45838</v>
      </c>
      <c r="C638" s="16" t="s">
        <v>2119</v>
      </c>
      <c r="D638" s="16" t="s">
        <v>1208</v>
      </c>
      <c r="E638" s="18">
        <v>6.16</v>
      </c>
      <c r="F638" s="9">
        <v>100000000</v>
      </c>
      <c r="G638" s="19">
        <v>46776</v>
      </c>
      <c r="H638" s="20">
        <v>45681</v>
      </c>
      <c r="I638" s="20">
        <v>45862</v>
      </c>
      <c r="J638" s="16" t="s">
        <v>1209</v>
      </c>
      <c r="K638" s="16">
        <v>2</v>
      </c>
      <c r="L638" s="16" t="s">
        <v>2120</v>
      </c>
      <c r="M638" s="9">
        <v>104094271.17</v>
      </c>
      <c r="N638" s="9">
        <v>2666520.5499999998</v>
      </c>
      <c r="O638" s="9">
        <v>101427750.62</v>
      </c>
      <c r="P638" s="9">
        <v>2.3537517999999999</v>
      </c>
      <c r="Q638" s="9">
        <v>-2.2902488999999999</v>
      </c>
      <c r="R638" s="9">
        <v>7.1789569999999996</v>
      </c>
      <c r="S638" s="9">
        <v>-23840.18</v>
      </c>
      <c r="T638" s="9">
        <v>202301230000173</v>
      </c>
      <c r="U638" s="21">
        <v>44949</v>
      </c>
      <c r="V638" s="21">
        <v>44950</v>
      </c>
      <c r="W638" s="8" t="s">
        <v>1211</v>
      </c>
      <c r="X638" s="8" t="s">
        <v>1212</v>
      </c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20" customHeight="1" x14ac:dyDescent="0.35">
      <c r="A639" s="1"/>
      <c r="B639" s="17">
        <v>45838</v>
      </c>
      <c r="C639" s="16" t="s">
        <v>2121</v>
      </c>
      <c r="D639" s="16" t="s">
        <v>1214</v>
      </c>
      <c r="E639" s="18">
        <v>6.1654777000000003</v>
      </c>
      <c r="F639" s="9">
        <v>100000000</v>
      </c>
      <c r="G639" s="19">
        <v>46776</v>
      </c>
      <c r="H639" s="20">
        <v>45681</v>
      </c>
      <c r="I639" s="20">
        <v>45862</v>
      </c>
      <c r="J639" s="16" t="s">
        <v>1209</v>
      </c>
      <c r="K639" s="16">
        <v>2</v>
      </c>
      <c r="L639" s="16" t="s">
        <v>2120</v>
      </c>
      <c r="M639" s="9">
        <v>-102668891.7</v>
      </c>
      <c r="N639" s="9">
        <v>-2668891.7000000002</v>
      </c>
      <c r="O639" s="9">
        <v>-100000000</v>
      </c>
      <c r="P639" s="9">
        <v>0</v>
      </c>
      <c r="Q639" s="9">
        <v>0</v>
      </c>
      <c r="R639" s="9">
        <v>0</v>
      </c>
      <c r="S639" s="9">
        <v>0</v>
      </c>
      <c r="T639" s="9">
        <v>202301230000173</v>
      </c>
      <c r="U639" s="21">
        <v>44949</v>
      </c>
      <c r="V639" s="21">
        <v>44950</v>
      </c>
      <c r="W639" s="8" t="s">
        <v>1211</v>
      </c>
      <c r="X639" s="8" t="s">
        <v>1212</v>
      </c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20" customHeight="1" x14ac:dyDescent="0.35">
      <c r="A640" s="1"/>
      <c r="B640" s="17">
        <v>45838</v>
      </c>
      <c r="C640" s="16" t="s">
        <v>2122</v>
      </c>
      <c r="D640" s="16" t="s">
        <v>1208</v>
      </c>
      <c r="E640" s="18">
        <v>6.15</v>
      </c>
      <c r="F640" s="9">
        <v>250000000</v>
      </c>
      <c r="G640" s="19">
        <v>46777</v>
      </c>
      <c r="H640" s="20">
        <v>45684</v>
      </c>
      <c r="I640" s="20">
        <v>45863</v>
      </c>
      <c r="J640" s="16" t="s">
        <v>1209</v>
      </c>
      <c r="K640" s="16">
        <v>2</v>
      </c>
      <c r="L640" s="16" t="s">
        <v>2123</v>
      </c>
      <c r="M640" s="9">
        <v>-260041963.41</v>
      </c>
      <c r="N640" s="9">
        <v>-6529109.5899999999</v>
      </c>
      <c r="O640" s="9">
        <v>-253512853.81999999</v>
      </c>
      <c r="P640" s="9">
        <v>2.3575099000000002</v>
      </c>
      <c r="Q640" s="9">
        <v>2.2939042000000001</v>
      </c>
      <c r="R640" s="9">
        <v>7.1948511999999996</v>
      </c>
      <c r="S640" s="9">
        <v>59651.14</v>
      </c>
      <c r="T640" s="9">
        <v>202301240000259</v>
      </c>
      <c r="U640" s="21">
        <v>44950</v>
      </c>
      <c r="V640" s="21">
        <v>44951</v>
      </c>
      <c r="W640" s="8" t="s">
        <v>1211</v>
      </c>
      <c r="X640" s="8" t="s">
        <v>1212</v>
      </c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20" customHeight="1" x14ac:dyDescent="0.35">
      <c r="A641" s="1"/>
      <c r="B641" s="17">
        <v>45838</v>
      </c>
      <c r="C641" s="16" t="s">
        <v>2124</v>
      </c>
      <c r="D641" s="16" t="s">
        <v>1214</v>
      </c>
      <c r="E641" s="18">
        <v>6.1527367999999996</v>
      </c>
      <c r="F641" s="9">
        <v>250000000</v>
      </c>
      <c r="G641" s="19">
        <v>46777</v>
      </c>
      <c r="H641" s="20">
        <v>45684</v>
      </c>
      <c r="I641" s="20">
        <v>45863</v>
      </c>
      <c r="J641" s="16" t="s">
        <v>1209</v>
      </c>
      <c r="K641" s="16">
        <v>2</v>
      </c>
      <c r="L641" s="16" t="s">
        <v>2123</v>
      </c>
      <c r="M641" s="9">
        <v>256532015.13999999</v>
      </c>
      <c r="N641" s="9">
        <v>6532015.1399999997</v>
      </c>
      <c r="O641" s="9">
        <v>250000000</v>
      </c>
      <c r="P641" s="9">
        <v>0</v>
      </c>
      <c r="Q641" s="9">
        <v>0</v>
      </c>
      <c r="R641" s="9">
        <v>0</v>
      </c>
      <c r="S641" s="9">
        <v>0</v>
      </c>
      <c r="T641" s="9">
        <v>202301240000259</v>
      </c>
      <c r="U641" s="21">
        <v>44950</v>
      </c>
      <c r="V641" s="21">
        <v>44951</v>
      </c>
      <c r="W641" s="8" t="s">
        <v>1211</v>
      </c>
      <c r="X641" s="8" t="s">
        <v>1212</v>
      </c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20" customHeight="1" x14ac:dyDescent="0.35">
      <c r="A642" s="1"/>
      <c r="B642" s="17">
        <v>45838</v>
      </c>
      <c r="C642" s="16" t="s">
        <v>2125</v>
      </c>
      <c r="D642" s="16" t="s">
        <v>1208</v>
      </c>
      <c r="E642" s="18">
        <v>6.16</v>
      </c>
      <c r="F642" s="9">
        <v>250000000</v>
      </c>
      <c r="G642" s="19">
        <v>46779</v>
      </c>
      <c r="H642" s="20">
        <v>45684</v>
      </c>
      <c r="I642" s="20">
        <v>45866</v>
      </c>
      <c r="J642" s="16" t="s">
        <v>1209</v>
      </c>
      <c r="K642" s="16">
        <v>2</v>
      </c>
      <c r="L642" s="16" t="s">
        <v>2126</v>
      </c>
      <c r="M642" s="9">
        <v>260115881.19</v>
      </c>
      <c r="N642" s="9">
        <v>6539726.0300000003</v>
      </c>
      <c r="O642" s="9">
        <v>253576155.16</v>
      </c>
      <c r="P642" s="9">
        <v>2.3619476000000001</v>
      </c>
      <c r="Q642" s="9">
        <v>-2.2982200000000002</v>
      </c>
      <c r="R642" s="9">
        <v>7.2167002</v>
      </c>
      <c r="S642" s="9">
        <v>-59780.35</v>
      </c>
      <c r="T642" s="9">
        <v>202301250000128</v>
      </c>
      <c r="U642" s="21">
        <v>44951</v>
      </c>
      <c r="V642" s="21">
        <v>44953</v>
      </c>
      <c r="W642" s="8" t="s">
        <v>1211</v>
      </c>
      <c r="X642" s="8" t="s">
        <v>1212</v>
      </c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20" customHeight="1" x14ac:dyDescent="0.35">
      <c r="A643" s="1"/>
      <c r="B643" s="17">
        <v>45838</v>
      </c>
      <c r="C643" s="16" t="s">
        <v>2127</v>
      </c>
      <c r="D643" s="16" t="s">
        <v>1214</v>
      </c>
      <c r="E643" s="18">
        <v>6.1527367999999996</v>
      </c>
      <c r="F643" s="9">
        <v>250000000</v>
      </c>
      <c r="G643" s="19">
        <v>46779</v>
      </c>
      <c r="H643" s="20">
        <v>45684</v>
      </c>
      <c r="I643" s="20">
        <v>45866</v>
      </c>
      <c r="J643" s="16" t="s">
        <v>1209</v>
      </c>
      <c r="K643" s="16">
        <v>2</v>
      </c>
      <c r="L643" s="16" t="s">
        <v>2126</v>
      </c>
      <c r="M643" s="9">
        <v>-256532015.13999999</v>
      </c>
      <c r="N643" s="9">
        <v>-6532015.1399999997</v>
      </c>
      <c r="O643" s="9">
        <v>-250000000</v>
      </c>
      <c r="P643" s="9">
        <v>0</v>
      </c>
      <c r="Q643" s="9">
        <v>0</v>
      </c>
      <c r="R643" s="9">
        <v>0</v>
      </c>
      <c r="S643" s="9">
        <v>0</v>
      </c>
      <c r="T643" s="9">
        <v>202301250000128</v>
      </c>
      <c r="U643" s="21">
        <v>44951</v>
      </c>
      <c r="V643" s="21">
        <v>44953</v>
      </c>
      <c r="W643" s="8" t="s">
        <v>1211</v>
      </c>
      <c r="X643" s="8" t="s">
        <v>1212</v>
      </c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20" customHeight="1" x14ac:dyDescent="0.35">
      <c r="A644" s="1"/>
      <c r="B644" s="17">
        <v>45838</v>
      </c>
      <c r="C644" s="16" t="s">
        <v>2128</v>
      </c>
      <c r="D644" s="16" t="s">
        <v>1208</v>
      </c>
      <c r="E644" s="18">
        <v>6.26</v>
      </c>
      <c r="F644" s="9">
        <v>250000000</v>
      </c>
      <c r="G644" s="19">
        <v>46416</v>
      </c>
      <c r="H644" s="20">
        <v>45688</v>
      </c>
      <c r="I644" s="20">
        <v>45869</v>
      </c>
      <c r="J644" s="16" t="s">
        <v>1209</v>
      </c>
      <c r="K644" s="16">
        <v>2</v>
      </c>
      <c r="L644" s="16" t="s">
        <v>2129</v>
      </c>
      <c r="M644" s="9">
        <v>259310279.78</v>
      </c>
      <c r="N644" s="9">
        <v>6474383.5599999996</v>
      </c>
      <c r="O644" s="9">
        <v>252835896.22</v>
      </c>
      <c r="P644" s="9">
        <v>1.4927771999999999</v>
      </c>
      <c r="Q644" s="9">
        <v>-1.4528506999999999</v>
      </c>
      <c r="R644" s="9">
        <v>3.5061648999999999</v>
      </c>
      <c r="S644" s="9">
        <v>-37673.910000000003</v>
      </c>
      <c r="T644" s="9">
        <v>202301300000104</v>
      </c>
      <c r="U644" s="21">
        <v>44956</v>
      </c>
      <c r="V644" s="21">
        <v>44957</v>
      </c>
      <c r="W644" s="8" t="s">
        <v>1211</v>
      </c>
      <c r="X644" s="8" t="s">
        <v>1212</v>
      </c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20" customHeight="1" x14ac:dyDescent="0.35">
      <c r="A645" s="1"/>
      <c r="B645" s="17">
        <v>45838</v>
      </c>
      <c r="C645" s="16" t="s">
        <v>2130</v>
      </c>
      <c r="D645" s="16" t="s">
        <v>1214</v>
      </c>
      <c r="E645" s="18">
        <v>6.1351797000000001</v>
      </c>
      <c r="F645" s="9">
        <v>250000000</v>
      </c>
      <c r="G645" s="19">
        <v>46416</v>
      </c>
      <c r="H645" s="20">
        <v>45688</v>
      </c>
      <c r="I645" s="20">
        <v>45869</v>
      </c>
      <c r="J645" s="16" t="s">
        <v>1209</v>
      </c>
      <c r="K645" s="16">
        <v>2</v>
      </c>
      <c r="L645" s="16" t="s">
        <v>2129</v>
      </c>
      <c r="M645" s="9">
        <v>-256345288.58000001</v>
      </c>
      <c r="N645" s="9">
        <v>-6345288.5800000001</v>
      </c>
      <c r="O645" s="9">
        <v>-250000000</v>
      </c>
      <c r="P645" s="9">
        <v>0</v>
      </c>
      <c r="Q645" s="9">
        <v>0</v>
      </c>
      <c r="R645" s="9">
        <v>0</v>
      </c>
      <c r="S645" s="9">
        <v>0</v>
      </c>
      <c r="T645" s="9">
        <v>202301300000104</v>
      </c>
      <c r="U645" s="21">
        <v>44956</v>
      </c>
      <c r="V645" s="21">
        <v>44957</v>
      </c>
      <c r="W645" s="8" t="s">
        <v>1211</v>
      </c>
      <c r="X645" s="8" t="s">
        <v>1212</v>
      </c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20" customHeight="1" x14ac:dyDescent="0.35">
      <c r="A646" s="1"/>
      <c r="B646" s="17">
        <v>45838</v>
      </c>
      <c r="C646" s="16" t="s">
        <v>2131</v>
      </c>
      <c r="D646" s="16" t="s">
        <v>1208</v>
      </c>
      <c r="E646" s="18">
        <v>6.2649999999999997</v>
      </c>
      <c r="F646" s="9">
        <v>100000000</v>
      </c>
      <c r="G646" s="19">
        <v>46785</v>
      </c>
      <c r="H646" s="20">
        <v>45691</v>
      </c>
      <c r="I646" s="20">
        <v>45873</v>
      </c>
      <c r="J646" s="16" t="s">
        <v>1209</v>
      </c>
      <c r="K646" s="16">
        <v>2</v>
      </c>
      <c r="L646" s="16" t="s">
        <v>2132</v>
      </c>
      <c r="M646" s="9">
        <v>104226445.05</v>
      </c>
      <c r="N646" s="9">
        <v>2540328.77</v>
      </c>
      <c r="O646" s="9">
        <v>101686116.28</v>
      </c>
      <c r="P646" s="9">
        <v>2.3757291999999999</v>
      </c>
      <c r="Q646" s="9">
        <v>-2.3116241</v>
      </c>
      <c r="R646" s="9">
        <v>7.2822911000000001</v>
      </c>
      <c r="S646" s="9">
        <v>-24093.24</v>
      </c>
      <c r="T646" s="9">
        <v>202302010000019</v>
      </c>
      <c r="U646" s="21">
        <v>44958</v>
      </c>
      <c r="V646" s="21">
        <v>44959</v>
      </c>
      <c r="W646" s="8" t="s">
        <v>1211</v>
      </c>
      <c r="X646" s="8" t="s">
        <v>1212</v>
      </c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20" customHeight="1" x14ac:dyDescent="0.35">
      <c r="A647" s="1"/>
      <c r="B647" s="17">
        <v>45838</v>
      </c>
      <c r="C647" s="16" t="s">
        <v>2133</v>
      </c>
      <c r="D647" s="16" t="s">
        <v>1214</v>
      </c>
      <c r="E647" s="18">
        <v>6.1213983000000001</v>
      </c>
      <c r="F647" s="9">
        <v>100000000</v>
      </c>
      <c r="G647" s="19">
        <v>46785</v>
      </c>
      <c r="H647" s="20">
        <v>45691</v>
      </c>
      <c r="I647" s="20">
        <v>45873</v>
      </c>
      <c r="J647" s="16" t="s">
        <v>1209</v>
      </c>
      <c r="K647" s="16">
        <v>2</v>
      </c>
      <c r="L647" s="16" t="s">
        <v>2132</v>
      </c>
      <c r="M647" s="9">
        <v>-102482101.23999999</v>
      </c>
      <c r="N647" s="9">
        <v>-2482101.2400000002</v>
      </c>
      <c r="O647" s="9">
        <v>-100000000</v>
      </c>
      <c r="P647" s="9">
        <v>0</v>
      </c>
      <c r="Q647" s="9">
        <v>0</v>
      </c>
      <c r="R647" s="9">
        <v>0</v>
      </c>
      <c r="S647" s="9">
        <v>0</v>
      </c>
      <c r="T647" s="9">
        <v>202302010000019</v>
      </c>
      <c r="U647" s="21">
        <v>44958</v>
      </c>
      <c r="V647" s="21">
        <v>44959</v>
      </c>
      <c r="W647" s="8" t="s">
        <v>1211</v>
      </c>
      <c r="X647" s="8" t="s">
        <v>1212</v>
      </c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20" customHeight="1" x14ac:dyDescent="0.35">
      <c r="A648" s="1"/>
      <c r="B648" s="17">
        <v>45838</v>
      </c>
      <c r="C648" s="16" t="s">
        <v>2134</v>
      </c>
      <c r="D648" s="16" t="s">
        <v>1208</v>
      </c>
      <c r="E648" s="18">
        <v>6.24</v>
      </c>
      <c r="F648" s="9">
        <v>50000000</v>
      </c>
      <c r="G648" s="19">
        <v>46785</v>
      </c>
      <c r="H648" s="20">
        <v>45691</v>
      </c>
      <c r="I648" s="20">
        <v>45873</v>
      </c>
      <c r="J648" s="16" t="s">
        <v>1209</v>
      </c>
      <c r="K648" s="16">
        <v>2</v>
      </c>
      <c r="L648" s="16" t="s">
        <v>2135</v>
      </c>
      <c r="M648" s="9">
        <v>-52078360.670000002</v>
      </c>
      <c r="N648" s="9">
        <v>-1265095.8899999999</v>
      </c>
      <c r="O648" s="9">
        <v>-50813264.780000001</v>
      </c>
      <c r="P648" s="9">
        <v>2.3764473000000002</v>
      </c>
      <c r="Q648" s="9">
        <v>2.3123224000000002</v>
      </c>
      <c r="R648" s="9">
        <v>7.2849291000000003</v>
      </c>
      <c r="S648" s="9">
        <v>12042.2</v>
      </c>
      <c r="T648" s="9">
        <v>202302010000152</v>
      </c>
      <c r="U648" s="21">
        <v>44958</v>
      </c>
      <c r="V648" s="21">
        <v>44959</v>
      </c>
      <c r="W648" s="8" t="s">
        <v>1211</v>
      </c>
      <c r="X648" s="8" t="s">
        <v>1212</v>
      </c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20" customHeight="1" x14ac:dyDescent="0.35">
      <c r="A649" s="1"/>
      <c r="B649" s="17">
        <v>45838</v>
      </c>
      <c r="C649" s="16" t="s">
        <v>2136</v>
      </c>
      <c r="D649" s="16" t="s">
        <v>1214</v>
      </c>
      <c r="E649" s="18">
        <v>6.1213984000000004</v>
      </c>
      <c r="F649" s="9">
        <v>50000000</v>
      </c>
      <c r="G649" s="19">
        <v>46785</v>
      </c>
      <c r="H649" s="20">
        <v>45691</v>
      </c>
      <c r="I649" s="20">
        <v>45873</v>
      </c>
      <c r="J649" s="16" t="s">
        <v>1209</v>
      </c>
      <c r="K649" s="16">
        <v>2</v>
      </c>
      <c r="L649" s="16" t="s">
        <v>2135</v>
      </c>
      <c r="M649" s="9">
        <v>51241050.630000003</v>
      </c>
      <c r="N649" s="9">
        <v>1241050.6299999999</v>
      </c>
      <c r="O649" s="9">
        <v>50000000</v>
      </c>
      <c r="P649" s="9">
        <v>0</v>
      </c>
      <c r="Q649" s="9">
        <v>0</v>
      </c>
      <c r="R649" s="9">
        <v>0</v>
      </c>
      <c r="S649" s="9">
        <v>0</v>
      </c>
      <c r="T649" s="9">
        <v>202302010000152</v>
      </c>
      <c r="U649" s="21">
        <v>44958</v>
      </c>
      <c r="V649" s="21">
        <v>44959</v>
      </c>
      <c r="W649" s="8" t="s">
        <v>1211</v>
      </c>
      <c r="X649" s="8" t="s">
        <v>1212</v>
      </c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20" customHeight="1" x14ac:dyDescent="0.35">
      <c r="A650" s="1"/>
      <c r="B650" s="17">
        <v>45838</v>
      </c>
      <c r="C650" s="16" t="s">
        <v>2137</v>
      </c>
      <c r="D650" s="16" t="s">
        <v>1208</v>
      </c>
      <c r="E650" s="18">
        <v>6.24</v>
      </c>
      <c r="F650" s="9">
        <v>100000000</v>
      </c>
      <c r="G650" s="19">
        <v>46785</v>
      </c>
      <c r="H650" s="20">
        <v>45691</v>
      </c>
      <c r="I650" s="20">
        <v>45873</v>
      </c>
      <c r="J650" s="16" t="s">
        <v>1209</v>
      </c>
      <c r="K650" s="16">
        <v>2</v>
      </c>
      <c r="L650" s="16" t="s">
        <v>2138</v>
      </c>
      <c r="M650" s="9">
        <v>-104156721.31999999</v>
      </c>
      <c r="N650" s="9">
        <v>-2530191.7799999998</v>
      </c>
      <c r="O650" s="9">
        <v>-101626529.54000001</v>
      </c>
      <c r="P650" s="9">
        <v>2.3764473000000002</v>
      </c>
      <c r="Q650" s="9">
        <v>2.3123224000000002</v>
      </c>
      <c r="R650" s="9">
        <v>7.2849291000000003</v>
      </c>
      <c r="S650" s="9">
        <v>24084.39</v>
      </c>
      <c r="T650" s="9">
        <v>202302010000150</v>
      </c>
      <c r="U650" s="21">
        <v>44958</v>
      </c>
      <c r="V650" s="21">
        <v>44959</v>
      </c>
      <c r="W650" s="8" t="s">
        <v>1211</v>
      </c>
      <c r="X650" s="8" t="s">
        <v>1212</v>
      </c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20" customHeight="1" x14ac:dyDescent="0.35">
      <c r="A651" s="1"/>
      <c r="B651" s="17">
        <v>45838</v>
      </c>
      <c r="C651" s="16" t="s">
        <v>2139</v>
      </c>
      <c r="D651" s="16" t="s">
        <v>1214</v>
      </c>
      <c r="E651" s="18">
        <v>6.1213983000000001</v>
      </c>
      <c r="F651" s="9">
        <v>100000000</v>
      </c>
      <c r="G651" s="19">
        <v>46785</v>
      </c>
      <c r="H651" s="20">
        <v>45691</v>
      </c>
      <c r="I651" s="20">
        <v>45873</v>
      </c>
      <c r="J651" s="16" t="s">
        <v>1209</v>
      </c>
      <c r="K651" s="16">
        <v>2</v>
      </c>
      <c r="L651" s="16" t="s">
        <v>2138</v>
      </c>
      <c r="M651" s="9">
        <v>102482101.23999999</v>
      </c>
      <c r="N651" s="9">
        <v>2482101.2400000002</v>
      </c>
      <c r="O651" s="9">
        <v>100000000</v>
      </c>
      <c r="P651" s="9">
        <v>0</v>
      </c>
      <c r="Q651" s="9">
        <v>0</v>
      </c>
      <c r="R651" s="9">
        <v>0</v>
      </c>
      <c r="S651" s="9">
        <v>0</v>
      </c>
      <c r="T651" s="9">
        <v>202302010000150</v>
      </c>
      <c r="U651" s="21">
        <v>44958</v>
      </c>
      <c r="V651" s="21">
        <v>44959</v>
      </c>
      <c r="W651" s="8" t="s">
        <v>1211</v>
      </c>
      <c r="X651" s="8" t="s">
        <v>1212</v>
      </c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20" customHeight="1" x14ac:dyDescent="0.35">
      <c r="A652" s="1"/>
      <c r="B652" s="17">
        <v>45838</v>
      </c>
      <c r="C652" s="16" t="s">
        <v>2140</v>
      </c>
      <c r="D652" s="16" t="s">
        <v>1208</v>
      </c>
      <c r="E652" s="18">
        <v>6.24</v>
      </c>
      <c r="F652" s="9">
        <v>100000000</v>
      </c>
      <c r="G652" s="19">
        <v>46785</v>
      </c>
      <c r="H652" s="20">
        <v>45691</v>
      </c>
      <c r="I652" s="20">
        <v>45873</v>
      </c>
      <c r="J652" s="16" t="s">
        <v>1209</v>
      </c>
      <c r="K652" s="16">
        <v>2</v>
      </c>
      <c r="L652" s="16" t="s">
        <v>2141</v>
      </c>
      <c r="M652" s="9">
        <v>-104156721.31999999</v>
      </c>
      <c r="N652" s="9">
        <v>-2530191.7799999998</v>
      </c>
      <c r="O652" s="9">
        <v>-101626529.54000001</v>
      </c>
      <c r="P652" s="9">
        <v>2.3764473000000002</v>
      </c>
      <c r="Q652" s="9">
        <v>2.3123224000000002</v>
      </c>
      <c r="R652" s="9">
        <v>7.2849291000000003</v>
      </c>
      <c r="S652" s="9">
        <v>24084.39</v>
      </c>
      <c r="T652" s="9">
        <v>202302010000148</v>
      </c>
      <c r="U652" s="21">
        <v>44958</v>
      </c>
      <c r="V652" s="21">
        <v>44959</v>
      </c>
      <c r="W652" s="8" t="s">
        <v>1211</v>
      </c>
      <c r="X652" s="8" t="s">
        <v>1212</v>
      </c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20" customHeight="1" x14ac:dyDescent="0.35">
      <c r="A653" s="1"/>
      <c r="B653" s="17">
        <v>45838</v>
      </c>
      <c r="C653" s="16" t="s">
        <v>2142</v>
      </c>
      <c r="D653" s="16" t="s">
        <v>1214</v>
      </c>
      <c r="E653" s="18">
        <v>6.1213983000000001</v>
      </c>
      <c r="F653" s="9">
        <v>100000000</v>
      </c>
      <c r="G653" s="19">
        <v>46785</v>
      </c>
      <c r="H653" s="20">
        <v>45691</v>
      </c>
      <c r="I653" s="20">
        <v>45873</v>
      </c>
      <c r="J653" s="16" t="s">
        <v>1209</v>
      </c>
      <c r="K653" s="16">
        <v>2</v>
      </c>
      <c r="L653" s="16" t="s">
        <v>2141</v>
      </c>
      <c r="M653" s="9">
        <v>102482101.23999999</v>
      </c>
      <c r="N653" s="9">
        <v>2482101.2400000002</v>
      </c>
      <c r="O653" s="9">
        <v>100000000</v>
      </c>
      <c r="P653" s="9">
        <v>0</v>
      </c>
      <c r="Q653" s="9">
        <v>0</v>
      </c>
      <c r="R653" s="9">
        <v>0</v>
      </c>
      <c r="S653" s="9">
        <v>0</v>
      </c>
      <c r="T653" s="9">
        <v>202302010000148</v>
      </c>
      <c r="U653" s="21">
        <v>44958</v>
      </c>
      <c r="V653" s="21">
        <v>44959</v>
      </c>
      <c r="W653" s="8" t="s">
        <v>1211</v>
      </c>
      <c r="X653" s="8" t="s">
        <v>1212</v>
      </c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20" customHeight="1" x14ac:dyDescent="0.35">
      <c r="A654" s="1"/>
      <c r="B654" s="17">
        <v>45838</v>
      </c>
      <c r="C654" s="16" t="s">
        <v>2143</v>
      </c>
      <c r="D654" s="16" t="s">
        <v>1208</v>
      </c>
      <c r="E654" s="18">
        <v>6.2125000000000004</v>
      </c>
      <c r="F654" s="9">
        <v>50000000</v>
      </c>
      <c r="G654" s="19">
        <v>46785</v>
      </c>
      <c r="H654" s="20">
        <v>45691</v>
      </c>
      <c r="I654" s="20">
        <v>45873</v>
      </c>
      <c r="J654" s="16" t="s">
        <v>1209</v>
      </c>
      <c r="K654" s="16">
        <v>2</v>
      </c>
      <c r="L654" s="16" t="s">
        <v>2144</v>
      </c>
      <c r="M654" s="9">
        <v>-52040012.609999999</v>
      </c>
      <c r="N654" s="9">
        <v>-1259520.55</v>
      </c>
      <c r="O654" s="9">
        <v>-50780492.060000002</v>
      </c>
      <c r="P654" s="9">
        <v>2.3772383000000001</v>
      </c>
      <c r="Q654" s="9">
        <v>2.3130915000000001</v>
      </c>
      <c r="R654" s="9">
        <v>7.2878350000000003</v>
      </c>
      <c r="S654" s="9">
        <v>12037.33</v>
      </c>
      <c r="T654" s="9">
        <v>202302010000183</v>
      </c>
      <c r="U654" s="21">
        <v>44958</v>
      </c>
      <c r="V654" s="21">
        <v>44959</v>
      </c>
      <c r="W654" s="8" t="s">
        <v>1211</v>
      </c>
      <c r="X654" s="8" t="s">
        <v>1212</v>
      </c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20" customHeight="1" x14ac:dyDescent="0.35">
      <c r="A655" s="1"/>
      <c r="B655" s="17">
        <v>45838</v>
      </c>
      <c r="C655" s="16" t="s">
        <v>2145</v>
      </c>
      <c r="D655" s="16" t="s">
        <v>1214</v>
      </c>
      <c r="E655" s="18">
        <v>6.1213984000000004</v>
      </c>
      <c r="F655" s="9">
        <v>50000000</v>
      </c>
      <c r="G655" s="19">
        <v>46785</v>
      </c>
      <c r="H655" s="20">
        <v>45691</v>
      </c>
      <c r="I655" s="20">
        <v>45873</v>
      </c>
      <c r="J655" s="16" t="s">
        <v>1209</v>
      </c>
      <c r="K655" s="16">
        <v>2</v>
      </c>
      <c r="L655" s="16" t="s">
        <v>2144</v>
      </c>
      <c r="M655" s="9">
        <v>51241050.630000003</v>
      </c>
      <c r="N655" s="9">
        <v>1241050.6299999999</v>
      </c>
      <c r="O655" s="9">
        <v>50000000</v>
      </c>
      <c r="P655" s="9">
        <v>0</v>
      </c>
      <c r="Q655" s="9">
        <v>0</v>
      </c>
      <c r="R655" s="9">
        <v>0</v>
      </c>
      <c r="S655" s="9">
        <v>0</v>
      </c>
      <c r="T655" s="9">
        <v>202302010000183</v>
      </c>
      <c r="U655" s="21">
        <v>44958</v>
      </c>
      <c r="V655" s="21">
        <v>44959</v>
      </c>
      <c r="W655" s="8" t="s">
        <v>1211</v>
      </c>
      <c r="X655" s="8" t="s">
        <v>1212</v>
      </c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20" customHeight="1" x14ac:dyDescent="0.35">
      <c r="A656" s="1"/>
      <c r="B656" s="17">
        <v>45838</v>
      </c>
      <c r="C656" s="16" t="s">
        <v>2146</v>
      </c>
      <c r="D656" s="16" t="s">
        <v>1208</v>
      </c>
      <c r="E656" s="18">
        <v>6.2125000000000004</v>
      </c>
      <c r="F656" s="9">
        <v>100000000</v>
      </c>
      <c r="G656" s="19">
        <v>46785</v>
      </c>
      <c r="H656" s="20">
        <v>45691</v>
      </c>
      <c r="I656" s="20">
        <v>45873</v>
      </c>
      <c r="J656" s="16" t="s">
        <v>1209</v>
      </c>
      <c r="K656" s="16">
        <v>2</v>
      </c>
      <c r="L656" s="16" t="s">
        <v>2147</v>
      </c>
      <c r="M656" s="9">
        <v>-104080025.23999999</v>
      </c>
      <c r="N656" s="9">
        <v>-2519041.1</v>
      </c>
      <c r="O656" s="9">
        <v>-101560984.14</v>
      </c>
      <c r="P656" s="9">
        <v>2.3772383000000001</v>
      </c>
      <c r="Q656" s="9">
        <v>2.3130915000000001</v>
      </c>
      <c r="R656" s="9">
        <v>7.2878350000000003</v>
      </c>
      <c r="S656" s="9">
        <v>24074.66</v>
      </c>
      <c r="T656" s="9">
        <v>202302010000181</v>
      </c>
      <c r="U656" s="21">
        <v>44958</v>
      </c>
      <c r="V656" s="21">
        <v>44959</v>
      </c>
      <c r="W656" s="8" t="s">
        <v>1211</v>
      </c>
      <c r="X656" s="8" t="s">
        <v>1212</v>
      </c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20" customHeight="1" x14ac:dyDescent="0.35">
      <c r="A657" s="1"/>
      <c r="B657" s="17">
        <v>45838</v>
      </c>
      <c r="C657" s="16" t="s">
        <v>2148</v>
      </c>
      <c r="D657" s="16" t="s">
        <v>1214</v>
      </c>
      <c r="E657" s="18">
        <v>6.1213983000000001</v>
      </c>
      <c r="F657" s="9">
        <v>100000000</v>
      </c>
      <c r="G657" s="19">
        <v>46785</v>
      </c>
      <c r="H657" s="20">
        <v>45691</v>
      </c>
      <c r="I657" s="20">
        <v>45873</v>
      </c>
      <c r="J657" s="16" t="s">
        <v>1209</v>
      </c>
      <c r="K657" s="16">
        <v>2</v>
      </c>
      <c r="L657" s="16" t="s">
        <v>2147</v>
      </c>
      <c r="M657" s="9">
        <v>102482101.23999999</v>
      </c>
      <c r="N657" s="9">
        <v>2482101.2400000002</v>
      </c>
      <c r="O657" s="9">
        <v>100000000</v>
      </c>
      <c r="P657" s="9">
        <v>0</v>
      </c>
      <c r="Q657" s="9">
        <v>0</v>
      </c>
      <c r="R657" s="9">
        <v>0</v>
      </c>
      <c r="S657" s="9">
        <v>0</v>
      </c>
      <c r="T657" s="9">
        <v>202302010000181</v>
      </c>
      <c r="U657" s="21">
        <v>44958</v>
      </c>
      <c r="V657" s="21">
        <v>44959</v>
      </c>
      <c r="W657" s="8" t="s">
        <v>1211</v>
      </c>
      <c r="X657" s="8" t="s">
        <v>1212</v>
      </c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20" customHeight="1" x14ac:dyDescent="0.35">
      <c r="A658" s="1"/>
      <c r="B658" s="17">
        <v>45838</v>
      </c>
      <c r="C658" s="16" t="s">
        <v>2149</v>
      </c>
      <c r="D658" s="16" t="s">
        <v>1208</v>
      </c>
      <c r="E658" s="18">
        <v>6.2125000000000004</v>
      </c>
      <c r="F658" s="9">
        <v>100000000</v>
      </c>
      <c r="G658" s="19">
        <v>46785</v>
      </c>
      <c r="H658" s="20">
        <v>45691</v>
      </c>
      <c r="I658" s="20">
        <v>45873</v>
      </c>
      <c r="J658" s="16" t="s">
        <v>1209</v>
      </c>
      <c r="K658" s="16">
        <v>2</v>
      </c>
      <c r="L658" s="16" t="s">
        <v>2150</v>
      </c>
      <c r="M658" s="9">
        <v>-104080025.23999999</v>
      </c>
      <c r="N658" s="9">
        <v>-2519041.1</v>
      </c>
      <c r="O658" s="9">
        <v>-101560984.14</v>
      </c>
      <c r="P658" s="9">
        <v>2.3772383000000001</v>
      </c>
      <c r="Q658" s="9">
        <v>2.3130915000000001</v>
      </c>
      <c r="R658" s="9">
        <v>7.2878350000000003</v>
      </c>
      <c r="S658" s="9">
        <v>24074.66</v>
      </c>
      <c r="T658" s="9">
        <v>202302010000179</v>
      </c>
      <c r="U658" s="21">
        <v>44958</v>
      </c>
      <c r="V658" s="21">
        <v>44959</v>
      </c>
      <c r="W658" s="8" t="s">
        <v>1211</v>
      </c>
      <c r="X658" s="8" t="s">
        <v>1212</v>
      </c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20" customHeight="1" x14ac:dyDescent="0.35">
      <c r="A659" s="1"/>
      <c r="B659" s="17">
        <v>45838</v>
      </c>
      <c r="C659" s="16" t="s">
        <v>2151</v>
      </c>
      <c r="D659" s="16" t="s">
        <v>1214</v>
      </c>
      <c r="E659" s="18">
        <v>6.1213983000000001</v>
      </c>
      <c r="F659" s="9">
        <v>100000000</v>
      </c>
      <c r="G659" s="19">
        <v>46785</v>
      </c>
      <c r="H659" s="20">
        <v>45691</v>
      </c>
      <c r="I659" s="20">
        <v>45873</v>
      </c>
      <c r="J659" s="16" t="s">
        <v>1209</v>
      </c>
      <c r="K659" s="16">
        <v>2</v>
      </c>
      <c r="L659" s="16" t="s">
        <v>2150</v>
      </c>
      <c r="M659" s="9">
        <v>102482101.23999999</v>
      </c>
      <c r="N659" s="9">
        <v>2482101.2400000002</v>
      </c>
      <c r="O659" s="9">
        <v>100000000</v>
      </c>
      <c r="P659" s="9">
        <v>0</v>
      </c>
      <c r="Q659" s="9">
        <v>0</v>
      </c>
      <c r="R659" s="9">
        <v>0</v>
      </c>
      <c r="S659" s="9">
        <v>0</v>
      </c>
      <c r="T659" s="9">
        <v>202302010000179</v>
      </c>
      <c r="U659" s="21">
        <v>44958</v>
      </c>
      <c r="V659" s="21">
        <v>44959</v>
      </c>
      <c r="W659" s="8" t="s">
        <v>1211</v>
      </c>
      <c r="X659" s="8" t="s">
        <v>1212</v>
      </c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20" customHeight="1" x14ac:dyDescent="0.35">
      <c r="A660" s="1"/>
      <c r="B660" s="17">
        <v>45838</v>
      </c>
      <c r="C660" s="16" t="s">
        <v>2152</v>
      </c>
      <c r="D660" s="16" t="s">
        <v>1208</v>
      </c>
      <c r="E660" s="18">
        <v>6.1950000000000003</v>
      </c>
      <c r="F660" s="9">
        <v>250000000</v>
      </c>
      <c r="G660" s="19">
        <v>46785</v>
      </c>
      <c r="H660" s="20">
        <v>45691</v>
      </c>
      <c r="I660" s="20">
        <v>45873</v>
      </c>
      <c r="J660" s="16" t="s">
        <v>1209</v>
      </c>
      <c r="K660" s="16">
        <v>2</v>
      </c>
      <c r="L660" s="16" t="s">
        <v>2153</v>
      </c>
      <c r="M660" s="9">
        <v>260078046.59</v>
      </c>
      <c r="N660" s="9">
        <v>6279863.0099999998</v>
      </c>
      <c r="O660" s="9">
        <v>253798183.58000001</v>
      </c>
      <c r="P660" s="9">
        <v>2.3777423</v>
      </c>
      <c r="Q660" s="9">
        <v>-2.3135815000000002</v>
      </c>
      <c r="R660" s="9">
        <v>7.2896865000000002</v>
      </c>
      <c r="S660" s="9">
        <v>-60171.18</v>
      </c>
      <c r="T660" s="9">
        <v>202302010000423</v>
      </c>
      <c r="U660" s="21">
        <v>44958</v>
      </c>
      <c r="V660" s="21">
        <v>44959</v>
      </c>
      <c r="W660" s="8" t="s">
        <v>1211</v>
      </c>
      <c r="X660" s="8" t="s">
        <v>1212</v>
      </c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20" customHeight="1" x14ac:dyDescent="0.35">
      <c r="A661" s="1"/>
      <c r="B661" s="17">
        <v>45838</v>
      </c>
      <c r="C661" s="16" t="s">
        <v>2154</v>
      </c>
      <c r="D661" s="16" t="s">
        <v>1214</v>
      </c>
      <c r="E661" s="18">
        <v>6.1213983000000001</v>
      </c>
      <c r="F661" s="9">
        <v>250000000</v>
      </c>
      <c r="G661" s="19">
        <v>46785</v>
      </c>
      <c r="H661" s="20">
        <v>45691</v>
      </c>
      <c r="I661" s="20">
        <v>45873</v>
      </c>
      <c r="J661" s="16" t="s">
        <v>1209</v>
      </c>
      <c r="K661" s="16">
        <v>2</v>
      </c>
      <c r="L661" s="16" t="s">
        <v>2153</v>
      </c>
      <c r="M661" s="9">
        <v>-256205253.12</v>
      </c>
      <c r="N661" s="9">
        <v>-6205253.1200000001</v>
      </c>
      <c r="O661" s="9">
        <v>-250000000</v>
      </c>
      <c r="P661" s="9">
        <v>0</v>
      </c>
      <c r="Q661" s="9">
        <v>0</v>
      </c>
      <c r="R661" s="9">
        <v>0</v>
      </c>
      <c r="S661" s="9">
        <v>0</v>
      </c>
      <c r="T661" s="9">
        <v>202302010000423</v>
      </c>
      <c r="U661" s="21">
        <v>44958</v>
      </c>
      <c r="V661" s="21">
        <v>44959</v>
      </c>
      <c r="W661" s="8" t="s">
        <v>1211</v>
      </c>
      <c r="X661" s="8" t="s">
        <v>1212</v>
      </c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20" customHeight="1" x14ac:dyDescent="0.35">
      <c r="A662" s="1"/>
      <c r="B662" s="17">
        <v>45838</v>
      </c>
      <c r="C662" s="16" t="s">
        <v>2155</v>
      </c>
      <c r="D662" s="16" t="s">
        <v>1208</v>
      </c>
      <c r="E662" s="18">
        <v>6.16</v>
      </c>
      <c r="F662" s="9">
        <v>250000000</v>
      </c>
      <c r="G662" s="19">
        <v>46790</v>
      </c>
      <c r="H662" s="20">
        <v>45694</v>
      </c>
      <c r="I662" s="20">
        <v>45875</v>
      </c>
      <c r="J662" s="16" t="s">
        <v>1209</v>
      </c>
      <c r="K662" s="16">
        <v>2</v>
      </c>
      <c r="L662" s="16" t="s">
        <v>2156</v>
      </c>
      <c r="M662" s="9">
        <v>259718076.41999999</v>
      </c>
      <c r="N662" s="9">
        <v>6117808.2199999997</v>
      </c>
      <c r="O662" s="9">
        <v>253600268.19999999</v>
      </c>
      <c r="P662" s="9">
        <v>2.3916997000000002</v>
      </c>
      <c r="Q662" s="9">
        <v>-2.3271543000000001</v>
      </c>
      <c r="R662" s="9">
        <v>7.3544948999999997</v>
      </c>
      <c r="S662" s="9">
        <v>-60440.4</v>
      </c>
      <c r="T662" s="9">
        <v>202302030000037</v>
      </c>
      <c r="U662" s="21">
        <v>44960</v>
      </c>
      <c r="V662" s="21">
        <v>44963</v>
      </c>
      <c r="W662" s="8" t="s">
        <v>1211</v>
      </c>
      <c r="X662" s="8" t="s">
        <v>1212</v>
      </c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20" customHeight="1" x14ac:dyDescent="0.35">
      <c r="A663" s="1"/>
      <c r="B663" s="17">
        <v>45838</v>
      </c>
      <c r="C663" s="16" t="s">
        <v>2157</v>
      </c>
      <c r="D663" s="16" t="s">
        <v>1214</v>
      </c>
      <c r="E663" s="18">
        <v>6.1078748999999997</v>
      </c>
      <c r="F663" s="9">
        <v>250000000</v>
      </c>
      <c r="G663" s="19">
        <v>46790</v>
      </c>
      <c r="H663" s="20">
        <v>45694</v>
      </c>
      <c r="I663" s="20">
        <v>45875</v>
      </c>
      <c r="J663" s="16" t="s">
        <v>1209</v>
      </c>
      <c r="K663" s="16">
        <v>2</v>
      </c>
      <c r="L663" s="16" t="s">
        <v>2156</v>
      </c>
      <c r="M663" s="9">
        <v>-256066040.16</v>
      </c>
      <c r="N663" s="9">
        <v>-6066040.1600000001</v>
      </c>
      <c r="O663" s="9">
        <v>-250000000</v>
      </c>
      <c r="P663" s="9">
        <v>0</v>
      </c>
      <c r="Q663" s="9">
        <v>0</v>
      </c>
      <c r="R663" s="9">
        <v>0</v>
      </c>
      <c r="S663" s="9">
        <v>0</v>
      </c>
      <c r="T663" s="9">
        <v>202302030000037</v>
      </c>
      <c r="U663" s="21">
        <v>44960</v>
      </c>
      <c r="V663" s="21">
        <v>44963</v>
      </c>
      <c r="W663" s="8" t="s">
        <v>1211</v>
      </c>
      <c r="X663" s="8" t="s">
        <v>1212</v>
      </c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20" customHeight="1" x14ac:dyDescent="0.35">
      <c r="A664" s="1"/>
      <c r="B664" s="17">
        <v>45838</v>
      </c>
      <c r="C664" s="16" t="s">
        <v>2158</v>
      </c>
      <c r="D664" s="16" t="s">
        <v>1208</v>
      </c>
      <c r="E664" s="18">
        <v>6.13</v>
      </c>
      <c r="F664" s="9">
        <v>250000000</v>
      </c>
      <c r="G664" s="19">
        <v>46790</v>
      </c>
      <c r="H664" s="20">
        <v>45694</v>
      </c>
      <c r="I664" s="20">
        <v>45875</v>
      </c>
      <c r="J664" s="16" t="s">
        <v>1209</v>
      </c>
      <c r="K664" s="16">
        <v>2</v>
      </c>
      <c r="L664" s="16" t="s">
        <v>2159</v>
      </c>
      <c r="M664" s="9">
        <v>259508654.03</v>
      </c>
      <c r="N664" s="9">
        <v>6088013.7000000002</v>
      </c>
      <c r="O664" s="9">
        <v>253420640.33000001</v>
      </c>
      <c r="P664" s="9">
        <v>2.3925690999999998</v>
      </c>
      <c r="Q664" s="9">
        <v>-2.3279996999999999</v>
      </c>
      <c r="R664" s="9">
        <v>7.3577032999999998</v>
      </c>
      <c r="S664" s="9">
        <v>-60413.61</v>
      </c>
      <c r="T664" s="9">
        <v>202302030000522</v>
      </c>
      <c r="U664" s="21">
        <v>44960</v>
      </c>
      <c r="V664" s="21">
        <v>44963</v>
      </c>
      <c r="W664" s="8" t="s">
        <v>1211</v>
      </c>
      <c r="X664" s="8" t="s">
        <v>1212</v>
      </c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20" customHeight="1" x14ac:dyDescent="0.35">
      <c r="A665" s="1"/>
      <c r="B665" s="17">
        <v>45838</v>
      </c>
      <c r="C665" s="16" t="s">
        <v>2160</v>
      </c>
      <c r="D665" s="16" t="s">
        <v>1214</v>
      </c>
      <c r="E665" s="18">
        <v>6.1078748999999997</v>
      </c>
      <c r="F665" s="9">
        <v>250000000</v>
      </c>
      <c r="G665" s="19">
        <v>46790</v>
      </c>
      <c r="H665" s="20">
        <v>45694</v>
      </c>
      <c r="I665" s="20">
        <v>45875</v>
      </c>
      <c r="J665" s="16" t="s">
        <v>1209</v>
      </c>
      <c r="K665" s="16">
        <v>2</v>
      </c>
      <c r="L665" s="16" t="s">
        <v>2159</v>
      </c>
      <c r="M665" s="9">
        <v>-256066040.16</v>
      </c>
      <c r="N665" s="9">
        <v>-6066040.1600000001</v>
      </c>
      <c r="O665" s="9">
        <v>-250000000</v>
      </c>
      <c r="P665" s="9">
        <v>0</v>
      </c>
      <c r="Q665" s="9">
        <v>0</v>
      </c>
      <c r="R665" s="9">
        <v>0</v>
      </c>
      <c r="S665" s="9">
        <v>0</v>
      </c>
      <c r="T665" s="9">
        <v>202302030000522</v>
      </c>
      <c r="U665" s="21">
        <v>44960</v>
      </c>
      <c r="V665" s="21">
        <v>44963</v>
      </c>
      <c r="W665" s="8" t="s">
        <v>1211</v>
      </c>
      <c r="X665" s="8" t="s">
        <v>1212</v>
      </c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20" customHeight="1" x14ac:dyDescent="0.35">
      <c r="A666" s="1"/>
      <c r="B666" s="17">
        <v>45838</v>
      </c>
      <c r="C666" s="16" t="s">
        <v>2161</v>
      </c>
      <c r="D666" s="16" t="s">
        <v>1208</v>
      </c>
      <c r="E666" s="18">
        <v>6.13</v>
      </c>
      <c r="F666" s="9">
        <v>250000000</v>
      </c>
      <c r="G666" s="19">
        <v>46790</v>
      </c>
      <c r="H666" s="20">
        <v>45694</v>
      </c>
      <c r="I666" s="20">
        <v>45875</v>
      </c>
      <c r="J666" s="16" t="s">
        <v>1209</v>
      </c>
      <c r="K666" s="16">
        <v>2</v>
      </c>
      <c r="L666" s="16" t="s">
        <v>2162</v>
      </c>
      <c r="M666" s="9">
        <v>259508654.03</v>
      </c>
      <c r="N666" s="9">
        <v>6088013.7000000002</v>
      </c>
      <c r="O666" s="9">
        <v>253420640.33000001</v>
      </c>
      <c r="P666" s="9">
        <v>2.3925690999999998</v>
      </c>
      <c r="Q666" s="9">
        <v>-2.3279996999999999</v>
      </c>
      <c r="R666" s="9">
        <v>7.3577032999999998</v>
      </c>
      <c r="S666" s="9">
        <v>-60413.61</v>
      </c>
      <c r="T666" s="9">
        <v>202302030000520</v>
      </c>
      <c r="U666" s="21">
        <v>44960</v>
      </c>
      <c r="V666" s="21">
        <v>44963</v>
      </c>
      <c r="W666" s="8" t="s">
        <v>1211</v>
      </c>
      <c r="X666" s="8" t="s">
        <v>1212</v>
      </c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20" customHeight="1" x14ac:dyDescent="0.35">
      <c r="A667" s="1"/>
      <c r="B667" s="17">
        <v>45838</v>
      </c>
      <c r="C667" s="16" t="s">
        <v>2163</v>
      </c>
      <c r="D667" s="16" t="s">
        <v>1214</v>
      </c>
      <c r="E667" s="18">
        <v>6.1078748999999997</v>
      </c>
      <c r="F667" s="9">
        <v>250000000</v>
      </c>
      <c r="G667" s="19">
        <v>46790</v>
      </c>
      <c r="H667" s="20">
        <v>45694</v>
      </c>
      <c r="I667" s="20">
        <v>45875</v>
      </c>
      <c r="J667" s="16" t="s">
        <v>1209</v>
      </c>
      <c r="K667" s="16">
        <v>2</v>
      </c>
      <c r="L667" s="16" t="s">
        <v>2162</v>
      </c>
      <c r="M667" s="9">
        <v>-256066040.16</v>
      </c>
      <c r="N667" s="9">
        <v>-6066040.1600000001</v>
      </c>
      <c r="O667" s="9">
        <v>-250000000</v>
      </c>
      <c r="P667" s="9">
        <v>0</v>
      </c>
      <c r="Q667" s="9">
        <v>0</v>
      </c>
      <c r="R667" s="9">
        <v>0</v>
      </c>
      <c r="S667" s="9">
        <v>0</v>
      </c>
      <c r="T667" s="9">
        <v>202302030000520</v>
      </c>
      <c r="U667" s="21">
        <v>44960</v>
      </c>
      <c r="V667" s="21">
        <v>44963</v>
      </c>
      <c r="W667" s="8" t="s">
        <v>1211</v>
      </c>
      <c r="X667" s="8" t="s">
        <v>1212</v>
      </c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20" customHeight="1" x14ac:dyDescent="0.35">
      <c r="A668" s="1"/>
      <c r="B668" s="17">
        <v>45838</v>
      </c>
      <c r="C668" s="16" t="s">
        <v>2164</v>
      </c>
      <c r="D668" s="16" t="s">
        <v>1208</v>
      </c>
      <c r="E668" s="18">
        <v>6.2249999999999996</v>
      </c>
      <c r="F668" s="9">
        <v>250000000</v>
      </c>
      <c r="G668" s="19">
        <v>46790</v>
      </c>
      <c r="H668" s="20">
        <v>45695</v>
      </c>
      <c r="I668" s="20">
        <v>45876</v>
      </c>
      <c r="J668" s="16" t="s">
        <v>1209</v>
      </c>
      <c r="K668" s="16">
        <v>2</v>
      </c>
      <c r="L668" s="16" t="s">
        <v>2165</v>
      </c>
      <c r="M668" s="9">
        <v>260129346.13</v>
      </c>
      <c r="N668" s="9">
        <v>6139726.0300000003</v>
      </c>
      <c r="O668" s="9">
        <v>253989620.09999999</v>
      </c>
      <c r="P668" s="9">
        <v>2.3902101</v>
      </c>
      <c r="Q668" s="9">
        <v>-2.3257062999999998</v>
      </c>
      <c r="R668" s="9">
        <v>7.3485550999999996</v>
      </c>
      <c r="S668" s="9">
        <v>-60498.45</v>
      </c>
      <c r="T668" s="9">
        <v>202302060000126</v>
      </c>
      <c r="U668" s="21">
        <v>44963</v>
      </c>
      <c r="V668" s="21">
        <v>44964</v>
      </c>
      <c r="W668" s="8" t="s">
        <v>1211</v>
      </c>
      <c r="X668" s="8" t="s">
        <v>1212</v>
      </c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20" customHeight="1" x14ac:dyDescent="0.35">
      <c r="A669" s="1"/>
      <c r="B669" s="17">
        <v>45838</v>
      </c>
      <c r="C669" s="16" t="s">
        <v>2166</v>
      </c>
      <c r="D669" s="16" t="s">
        <v>1214</v>
      </c>
      <c r="E669" s="18">
        <v>6.1037805000000001</v>
      </c>
      <c r="F669" s="9">
        <v>250000000</v>
      </c>
      <c r="G669" s="19">
        <v>46790</v>
      </c>
      <c r="H669" s="20">
        <v>45695</v>
      </c>
      <c r="I669" s="20">
        <v>45876</v>
      </c>
      <c r="J669" s="16" t="s">
        <v>1209</v>
      </c>
      <c r="K669" s="16">
        <v>2</v>
      </c>
      <c r="L669" s="16" t="s">
        <v>2165</v>
      </c>
      <c r="M669" s="9">
        <v>-256020167.02000001</v>
      </c>
      <c r="N669" s="9">
        <v>-6020167.0199999996</v>
      </c>
      <c r="O669" s="9">
        <v>-250000000</v>
      </c>
      <c r="P669" s="9">
        <v>0</v>
      </c>
      <c r="Q669" s="9">
        <v>0</v>
      </c>
      <c r="R669" s="9">
        <v>0</v>
      </c>
      <c r="S669" s="9">
        <v>0</v>
      </c>
      <c r="T669" s="9">
        <v>202302060000126</v>
      </c>
      <c r="U669" s="21">
        <v>44963</v>
      </c>
      <c r="V669" s="21">
        <v>44964</v>
      </c>
      <c r="W669" s="8" t="s">
        <v>1211</v>
      </c>
      <c r="X669" s="8" t="s">
        <v>1212</v>
      </c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20" customHeight="1" x14ac:dyDescent="0.35">
      <c r="A670" s="1"/>
      <c r="B670" s="17">
        <v>45838</v>
      </c>
      <c r="C670" s="16" t="s">
        <v>2167</v>
      </c>
      <c r="D670" s="16" t="s">
        <v>1208</v>
      </c>
      <c r="E670" s="18">
        <v>6.31</v>
      </c>
      <c r="F670" s="9">
        <v>100000000</v>
      </c>
      <c r="G670" s="19">
        <v>46792</v>
      </c>
      <c r="H670" s="20">
        <v>45698</v>
      </c>
      <c r="I670" s="20">
        <v>45880</v>
      </c>
      <c r="J670" s="16" t="s">
        <v>1209</v>
      </c>
      <c r="K670" s="16">
        <v>2</v>
      </c>
      <c r="L670" s="16" t="s">
        <v>2168</v>
      </c>
      <c r="M670" s="9">
        <v>104239608.45</v>
      </c>
      <c r="N670" s="9">
        <v>2437561.64</v>
      </c>
      <c r="O670" s="9">
        <v>101802046.81</v>
      </c>
      <c r="P670" s="9">
        <v>2.3936098000000001</v>
      </c>
      <c r="Q670" s="9">
        <v>-2.3290128000000001</v>
      </c>
      <c r="R670" s="9">
        <v>7.3660493000000002</v>
      </c>
      <c r="S670" s="9">
        <v>-24277.54</v>
      </c>
      <c r="T670" s="9">
        <v>202302080000151</v>
      </c>
      <c r="U670" s="21">
        <v>44965</v>
      </c>
      <c r="V670" s="21">
        <v>44966</v>
      </c>
      <c r="W670" s="8" t="s">
        <v>1211</v>
      </c>
      <c r="X670" s="8" t="s">
        <v>1212</v>
      </c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20" customHeight="1" x14ac:dyDescent="0.35">
      <c r="A671" s="1"/>
      <c r="B671" s="17">
        <v>45838</v>
      </c>
      <c r="C671" s="16" t="s">
        <v>2169</v>
      </c>
      <c r="D671" s="16" t="s">
        <v>1214</v>
      </c>
      <c r="E671" s="18">
        <v>6.0953603000000003</v>
      </c>
      <c r="F671" s="9">
        <v>100000000</v>
      </c>
      <c r="G671" s="19">
        <v>46792</v>
      </c>
      <c r="H671" s="20">
        <v>45698</v>
      </c>
      <c r="I671" s="20">
        <v>45880</v>
      </c>
      <c r="J671" s="16" t="s">
        <v>1209</v>
      </c>
      <c r="K671" s="16">
        <v>2</v>
      </c>
      <c r="L671" s="16" t="s">
        <v>2168</v>
      </c>
      <c r="M671" s="9">
        <v>-102354646.05</v>
      </c>
      <c r="N671" s="9">
        <v>-2354646.0499999998</v>
      </c>
      <c r="O671" s="9">
        <v>-100000000</v>
      </c>
      <c r="P671" s="9">
        <v>0</v>
      </c>
      <c r="Q671" s="9">
        <v>0</v>
      </c>
      <c r="R671" s="9">
        <v>0</v>
      </c>
      <c r="S671" s="9">
        <v>0</v>
      </c>
      <c r="T671" s="9">
        <v>202302080000151</v>
      </c>
      <c r="U671" s="21">
        <v>44965</v>
      </c>
      <c r="V671" s="21">
        <v>44966</v>
      </c>
      <c r="W671" s="8" t="s">
        <v>1211</v>
      </c>
      <c r="X671" s="8" t="s">
        <v>1212</v>
      </c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20" customHeight="1" x14ac:dyDescent="0.35">
      <c r="A672" s="1"/>
      <c r="B672" s="17">
        <v>45838</v>
      </c>
      <c r="C672" s="16" t="s">
        <v>2170</v>
      </c>
      <c r="D672" s="16" t="s">
        <v>1208</v>
      </c>
      <c r="E672" s="18">
        <v>6.31</v>
      </c>
      <c r="F672" s="9">
        <v>50000000</v>
      </c>
      <c r="G672" s="19">
        <v>46792</v>
      </c>
      <c r="H672" s="20">
        <v>45698</v>
      </c>
      <c r="I672" s="20">
        <v>45880</v>
      </c>
      <c r="J672" s="16" t="s">
        <v>1209</v>
      </c>
      <c r="K672" s="16">
        <v>2</v>
      </c>
      <c r="L672" s="16" t="s">
        <v>2171</v>
      </c>
      <c r="M672" s="9">
        <v>52119804.219999999</v>
      </c>
      <c r="N672" s="9">
        <v>1218780.82</v>
      </c>
      <c r="O672" s="9">
        <v>50901023.399999999</v>
      </c>
      <c r="P672" s="9">
        <v>2.3936098000000001</v>
      </c>
      <c r="Q672" s="9">
        <v>-2.3290128000000001</v>
      </c>
      <c r="R672" s="9">
        <v>7.3660493000000002</v>
      </c>
      <c r="S672" s="9">
        <v>-12138.77</v>
      </c>
      <c r="T672" s="9">
        <v>202302080000195</v>
      </c>
      <c r="U672" s="21">
        <v>44965</v>
      </c>
      <c r="V672" s="21">
        <v>44966</v>
      </c>
      <c r="W672" s="8" t="s">
        <v>2172</v>
      </c>
      <c r="X672" s="8" t="s">
        <v>1212</v>
      </c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20" customHeight="1" x14ac:dyDescent="0.35">
      <c r="A673" s="1"/>
      <c r="B673" s="17">
        <v>45838</v>
      </c>
      <c r="C673" s="16" t="s">
        <v>2173</v>
      </c>
      <c r="D673" s="16" t="s">
        <v>1214</v>
      </c>
      <c r="E673" s="18">
        <v>6.0953606000000002</v>
      </c>
      <c r="F673" s="9">
        <v>50000000</v>
      </c>
      <c r="G673" s="19">
        <v>46792</v>
      </c>
      <c r="H673" s="20">
        <v>45698</v>
      </c>
      <c r="I673" s="20">
        <v>45880</v>
      </c>
      <c r="J673" s="16" t="s">
        <v>1209</v>
      </c>
      <c r="K673" s="16">
        <v>2</v>
      </c>
      <c r="L673" s="16" t="s">
        <v>2171</v>
      </c>
      <c r="M673" s="9">
        <v>-51177323.07</v>
      </c>
      <c r="N673" s="9">
        <v>-1177323.07</v>
      </c>
      <c r="O673" s="9">
        <v>-50000000</v>
      </c>
      <c r="P673" s="9">
        <v>0</v>
      </c>
      <c r="Q673" s="9">
        <v>0</v>
      </c>
      <c r="R673" s="9">
        <v>0</v>
      </c>
      <c r="S673" s="9">
        <v>0</v>
      </c>
      <c r="T673" s="9">
        <v>202302080000195</v>
      </c>
      <c r="U673" s="21">
        <v>44965</v>
      </c>
      <c r="V673" s="21">
        <v>44966</v>
      </c>
      <c r="W673" s="8" t="s">
        <v>2172</v>
      </c>
      <c r="X673" s="8" t="s">
        <v>1212</v>
      </c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20" customHeight="1" x14ac:dyDescent="0.35">
      <c r="A674" s="1"/>
      <c r="B674" s="17">
        <v>45838</v>
      </c>
      <c r="C674" s="16" t="s">
        <v>2174</v>
      </c>
      <c r="D674" s="16" t="s">
        <v>1208</v>
      </c>
      <c r="E674" s="18">
        <v>6.34</v>
      </c>
      <c r="F674" s="9">
        <v>100000000</v>
      </c>
      <c r="G674" s="19">
        <v>46792</v>
      </c>
      <c r="H674" s="20">
        <v>45698</v>
      </c>
      <c r="I674" s="20">
        <v>45880</v>
      </c>
      <c r="J674" s="16" t="s">
        <v>1209</v>
      </c>
      <c r="K674" s="16">
        <v>2</v>
      </c>
      <c r="L674" s="16" t="s">
        <v>2175</v>
      </c>
      <c r="M674" s="9">
        <v>104323188.8</v>
      </c>
      <c r="N674" s="9">
        <v>2449150.6800000002</v>
      </c>
      <c r="O674" s="9">
        <v>101874038.12</v>
      </c>
      <c r="P674" s="9">
        <v>2.3927513999999999</v>
      </c>
      <c r="Q674" s="9">
        <v>-2.3281782</v>
      </c>
      <c r="R674" s="9">
        <v>7.3628727999999999</v>
      </c>
      <c r="S674" s="9">
        <v>-24288.3</v>
      </c>
      <c r="T674" s="9">
        <v>202302080000601</v>
      </c>
      <c r="U674" s="21">
        <v>44965</v>
      </c>
      <c r="V674" s="21">
        <v>44966</v>
      </c>
      <c r="W674" s="8" t="s">
        <v>2172</v>
      </c>
      <c r="X674" s="8" t="s">
        <v>1212</v>
      </c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20" customHeight="1" x14ac:dyDescent="0.35">
      <c r="A675" s="1"/>
      <c r="B675" s="17">
        <v>45838</v>
      </c>
      <c r="C675" s="16" t="s">
        <v>2176</v>
      </c>
      <c r="D675" s="16" t="s">
        <v>1214</v>
      </c>
      <c r="E675" s="18">
        <v>6.0953603000000003</v>
      </c>
      <c r="F675" s="9">
        <v>100000000</v>
      </c>
      <c r="G675" s="19">
        <v>46792</v>
      </c>
      <c r="H675" s="20">
        <v>45698</v>
      </c>
      <c r="I675" s="20">
        <v>45880</v>
      </c>
      <c r="J675" s="16" t="s">
        <v>1209</v>
      </c>
      <c r="K675" s="16">
        <v>2</v>
      </c>
      <c r="L675" s="16" t="s">
        <v>2175</v>
      </c>
      <c r="M675" s="9">
        <v>-102354646.05</v>
      </c>
      <c r="N675" s="9">
        <v>-2354646.0499999998</v>
      </c>
      <c r="O675" s="9">
        <v>-100000000</v>
      </c>
      <c r="P675" s="9">
        <v>0</v>
      </c>
      <c r="Q675" s="9">
        <v>0</v>
      </c>
      <c r="R675" s="9">
        <v>0</v>
      </c>
      <c r="S675" s="9">
        <v>0</v>
      </c>
      <c r="T675" s="9">
        <v>202302080000601</v>
      </c>
      <c r="U675" s="21">
        <v>44965</v>
      </c>
      <c r="V675" s="21">
        <v>44966</v>
      </c>
      <c r="W675" s="8" t="s">
        <v>2172</v>
      </c>
      <c r="X675" s="8" t="s">
        <v>1212</v>
      </c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20" customHeight="1" x14ac:dyDescent="0.35">
      <c r="A676" s="1"/>
      <c r="B676" s="17">
        <v>45838</v>
      </c>
      <c r="C676" s="16" t="s">
        <v>2177</v>
      </c>
      <c r="D676" s="16" t="s">
        <v>1208</v>
      </c>
      <c r="E676" s="18">
        <v>6.34</v>
      </c>
      <c r="F676" s="9">
        <v>200000000</v>
      </c>
      <c r="G676" s="19">
        <v>46792</v>
      </c>
      <c r="H676" s="20">
        <v>45698</v>
      </c>
      <c r="I676" s="20">
        <v>45880</v>
      </c>
      <c r="J676" s="16" t="s">
        <v>1209</v>
      </c>
      <c r="K676" s="16">
        <v>2</v>
      </c>
      <c r="L676" s="16" t="s">
        <v>2178</v>
      </c>
      <c r="M676" s="9">
        <v>208646377.59999999</v>
      </c>
      <c r="N676" s="9">
        <v>4898301.37</v>
      </c>
      <c r="O676" s="9">
        <v>203748076.22999999</v>
      </c>
      <c r="P676" s="9">
        <v>2.3927513999999999</v>
      </c>
      <c r="Q676" s="9">
        <v>-2.3281782</v>
      </c>
      <c r="R676" s="9">
        <v>7.3628727999999999</v>
      </c>
      <c r="S676" s="9">
        <v>-48576.59</v>
      </c>
      <c r="T676" s="9">
        <v>202302080000600</v>
      </c>
      <c r="U676" s="21">
        <v>44965</v>
      </c>
      <c r="V676" s="21">
        <v>44966</v>
      </c>
      <c r="W676" s="8" t="s">
        <v>2172</v>
      </c>
      <c r="X676" s="8" t="s">
        <v>1212</v>
      </c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20" customHeight="1" x14ac:dyDescent="0.35">
      <c r="A677" s="1"/>
      <c r="B677" s="17">
        <v>45838</v>
      </c>
      <c r="C677" s="16" t="s">
        <v>2179</v>
      </c>
      <c r="D677" s="16" t="s">
        <v>1214</v>
      </c>
      <c r="E677" s="18">
        <v>6.0953603999999997</v>
      </c>
      <c r="F677" s="9">
        <v>200000000</v>
      </c>
      <c r="G677" s="19">
        <v>46792</v>
      </c>
      <c r="H677" s="20">
        <v>45698</v>
      </c>
      <c r="I677" s="20">
        <v>45880</v>
      </c>
      <c r="J677" s="16" t="s">
        <v>1209</v>
      </c>
      <c r="K677" s="16">
        <v>2</v>
      </c>
      <c r="L677" s="16" t="s">
        <v>2178</v>
      </c>
      <c r="M677" s="9">
        <v>-204709292.16</v>
      </c>
      <c r="N677" s="9">
        <v>-4709292.16</v>
      </c>
      <c r="O677" s="9">
        <v>-200000000</v>
      </c>
      <c r="P677" s="9">
        <v>0</v>
      </c>
      <c r="Q677" s="9">
        <v>0</v>
      </c>
      <c r="R677" s="9">
        <v>0</v>
      </c>
      <c r="S677" s="9">
        <v>0</v>
      </c>
      <c r="T677" s="9">
        <v>202302080000600</v>
      </c>
      <c r="U677" s="21">
        <v>44965</v>
      </c>
      <c r="V677" s="21">
        <v>44966</v>
      </c>
      <c r="W677" s="8" t="s">
        <v>2172</v>
      </c>
      <c r="X677" s="8" t="s">
        <v>1212</v>
      </c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20" customHeight="1" x14ac:dyDescent="0.35">
      <c r="A678" s="1"/>
      <c r="B678" s="17">
        <v>45838</v>
      </c>
      <c r="C678" s="16" t="s">
        <v>2180</v>
      </c>
      <c r="D678" s="16" t="s">
        <v>1208</v>
      </c>
      <c r="E678" s="18">
        <v>6.34</v>
      </c>
      <c r="F678" s="9">
        <v>100000000</v>
      </c>
      <c r="G678" s="19">
        <v>46792</v>
      </c>
      <c r="H678" s="20">
        <v>45698</v>
      </c>
      <c r="I678" s="20">
        <v>45880</v>
      </c>
      <c r="J678" s="16" t="s">
        <v>1209</v>
      </c>
      <c r="K678" s="16">
        <v>2</v>
      </c>
      <c r="L678" s="16" t="s">
        <v>2181</v>
      </c>
      <c r="M678" s="9">
        <v>104323188.8</v>
      </c>
      <c r="N678" s="9">
        <v>2449150.6800000002</v>
      </c>
      <c r="O678" s="9">
        <v>101874038.12</v>
      </c>
      <c r="P678" s="9">
        <v>2.3927513999999999</v>
      </c>
      <c r="Q678" s="9">
        <v>-2.3281782</v>
      </c>
      <c r="R678" s="9">
        <v>7.3628727999999999</v>
      </c>
      <c r="S678" s="9">
        <v>-24288.3</v>
      </c>
      <c r="T678" s="9">
        <v>202302080000599</v>
      </c>
      <c r="U678" s="21">
        <v>44965</v>
      </c>
      <c r="V678" s="21">
        <v>44966</v>
      </c>
      <c r="W678" s="8" t="s">
        <v>2172</v>
      </c>
      <c r="X678" s="8" t="s">
        <v>1212</v>
      </c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20" customHeight="1" x14ac:dyDescent="0.35">
      <c r="A679" s="1"/>
      <c r="B679" s="17">
        <v>45838</v>
      </c>
      <c r="C679" s="16" t="s">
        <v>2182</v>
      </c>
      <c r="D679" s="16" t="s">
        <v>1214</v>
      </c>
      <c r="E679" s="18">
        <v>6.0953603000000003</v>
      </c>
      <c r="F679" s="9">
        <v>100000000</v>
      </c>
      <c r="G679" s="19">
        <v>46792</v>
      </c>
      <c r="H679" s="20">
        <v>45698</v>
      </c>
      <c r="I679" s="20">
        <v>45880</v>
      </c>
      <c r="J679" s="16" t="s">
        <v>1209</v>
      </c>
      <c r="K679" s="16">
        <v>2</v>
      </c>
      <c r="L679" s="16" t="s">
        <v>2181</v>
      </c>
      <c r="M679" s="9">
        <v>-102354646.05</v>
      </c>
      <c r="N679" s="9">
        <v>-2354646.0499999998</v>
      </c>
      <c r="O679" s="9">
        <v>-100000000</v>
      </c>
      <c r="P679" s="9">
        <v>0</v>
      </c>
      <c r="Q679" s="9">
        <v>0</v>
      </c>
      <c r="R679" s="9">
        <v>0</v>
      </c>
      <c r="S679" s="9">
        <v>0</v>
      </c>
      <c r="T679" s="9">
        <v>202302080000599</v>
      </c>
      <c r="U679" s="21">
        <v>44965</v>
      </c>
      <c r="V679" s="21">
        <v>44966</v>
      </c>
      <c r="W679" s="8" t="s">
        <v>2172</v>
      </c>
      <c r="X679" s="8" t="s">
        <v>1212</v>
      </c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20" customHeight="1" x14ac:dyDescent="0.35">
      <c r="A680" s="1"/>
      <c r="B680" s="17">
        <v>45838</v>
      </c>
      <c r="C680" s="16" t="s">
        <v>2183</v>
      </c>
      <c r="D680" s="16" t="s">
        <v>1208</v>
      </c>
      <c r="E680" s="18">
        <v>6.34</v>
      </c>
      <c r="F680" s="9">
        <v>100000000</v>
      </c>
      <c r="G680" s="19">
        <v>46792</v>
      </c>
      <c r="H680" s="20">
        <v>45698</v>
      </c>
      <c r="I680" s="20">
        <v>45880</v>
      </c>
      <c r="J680" s="16" t="s">
        <v>1209</v>
      </c>
      <c r="K680" s="16">
        <v>2</v>
      </c>
      <c r="L680" s="16" t="s">
        <v>2184</v>
      </c>
      <c r="M680" s="9">
        <v>104323188.8</v>
      </c>
      <c r="N680" s="9">
        <v>2449150.6800000002</v>
      </c>
      <c r="O680" s="9">
        <v>101874038.12</v>
      </c>
      <c r="P680" s="9">
        <v>2.3927513999999999</v>
      </c>
      <c r="Q680" s="9">
        <v>-2.3281782</v>
      </c>
      <c r="R680" s="9">
        <v>7.3628727999999999</v>
      </c>
      <c r="S680" s="9">
        <v>-24288.3</v>
      </c>
      <c r="T680" s="9">
        <v>202302080000598</v>
      </c>
      <c r="U680" s="21">
        <v>44965</v>
      </c>
      <c r="V680" s="21">
        <v>44966</v>
      </c>
      <c r="W680" s="8" t="s">
        <v>2172</v>
      </c>
      <c r="X680" s="8" t="s">
        <v>1212</v>
      </c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20" customHeight="1" x14ac:dyDescent="0.35">
      <c r="A681" s="1"/>
      <c r="B681" s="17">
        <v>45838</v>
      </c>
      <c r="C681" s="16" t="s">
        <v>2185</v>
      </c>
      <c r="D681" s="16" t="s">
        <v>1214</v>
      </c>
      <c r="E681" s="18">
        <v>6.0953603000000003</v>
      </c>
      <c r="F681" s="9">
        <v>100000000</v>
      </c>
      <c r="G681" s="19">
        <v>46792</v>
      </c>
      <c r="H681" s="20">
        <v>45698</v>
      </c>
      <c r="I681" s="20">
        <v>45880</v>
      </c>
      <c r="J681" s="16" t="s">
        <v>1209</v>
      </c>
      <c r="K681" s="16">
        <v>2</v>
      </c>
      <c r="L681" s="16" t="s">
        <v>2184</v>
      </c>
      <c r="M681" s="9">
        <v>-102354646.05</v>
      </c>
      <c r="N681" s="9">
        <v>-2354646.0499999998</v>
      </c>
      <c r="O681" s="9">
        <v>-100000000</v>
      </c>
      <c r="P681" s="9">
        <v>0</v>
      </c>
      <c r="Q681" s="9">
        <v>0</v>
      </c>
      <c r="R681" s="9">
        <v>0</v>
      </c>
      <c r="S681" s="9">
        <v>0</v>
      </c>
      <c r="T681" s="9">
        <v>202302080000598</v>
      </c>
      <c r="U681" s="21">
        <v>44965</v>
      </c>
      <c r="V681" s="21">
        <v>44966</v>
      </c>
      <c r="W681" s="8" t="s">
        <v>2172</v>
      </c>
      <c r="X681" s="8" t="s">
        <v>1212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20" customHeight="1" x14ac:dyDescent="0.35">
      <c r="A682" s="1"/>
      <c r="B682" s="17">
        <v>45838</v>
      </c>
      <c r="C682" s="16" t="s">
        <v>2186</v>
      </c>
      <c r="D682" s="16" t="s">
        <v>1208</v>
      </c>
      <c r="E682" s="18">
        <v>6.34</v>
      </c>
      <c r="F682" s="9">
        <v>250000000</v>
      </c>
      <c r="G682" s="19">
        <v>46792</v>
      </c>
      <c r="H682" s="20">
        <v>45698</v>
      </c>
      <c r="I682" s="20">
        <v>45880</v>
      </c>
      <c r="J682" s="16" t="s">
        <v>1209</v>
      </c>
      <c r="K682" s="16">
        <v>2</v>
      </c>
      <c r="L682" s="16" t="s">
        <v>2187</v>
      </c>
      <c r="M682" s="9">
        <v>260807971.99000001</v>
      </c>
      <c r="N682" s="9">
        <v>6122876.71</v>
      </c>
      <c r="O682" s="9">
        <v>254685095.28</v>
      </c>
      <c r="P682" s="9">
        <v>2.3927513999999999</v>
      </c>
      <c r="Q682" s="9">
        <v>-2.3281782</v>
      </c>
      <c r="R682" s="9">
        <v>7.3628727999999999</v>
      </c>
      <c r="S682" s="9">
        <v>-60720.74</v>
      </c>
      <c r="T682" s="9">
        <v>202302080000491</v>
      </c>
      <c r="U682" s="21">
        <v>44965</v>
      </c>
      <c r="V682" s="21">
        <v>44966</v>
      </c>
      <c r="W682" s="8" t="s">
        <v>2172</v>
      </c>
      <c r="X682" s="8" t="s">
        <v>1212</v>
      </c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20" customHeight="1" x14ac:dyDescent="0.35">
      <c r="A683" s="1"/>
      <c r="B683" s="17">
        <v>45838</v>
      </c>
      <c r="C683" s="16" t="s">
        <v>2188</v>
      </c>
      <c r="D683" s="16" t="s">
        <v>1214</v>
      </c>
      <c r="E683" s="18">
        <v>6.0953605</v>
      </c>
      <c r="F683" s="9">
        <v>250000000</v>
      </c>
      <c r="G683" s="19">
        <v>46792</v>
      </c>
      <c r="H683" s="20">
        <v>45698</v>
      </c>
      <c r="I683" s="20">
        <v>45880</v>
      </c>
      <c r="J683" s="16" t="s">
        <v>1209</v>
      </c>
      <c r="K683" s="16">
        <v>2</v>
      </c>
      <c r="L683" s="16" t="s">
        <v>2187</v>
      </c>
      <c r="M683" s="9">
        <v>-255886615.28</v>
      </c>
      <c r="N683" s="9">
        <v>-5886615.2800000003</v>
      </c>
      <c r="O683" s="9">
        <v>-250000000</v>
      </c>
      <c r="P683" s="9">
        <v>0</v>
      </c>
      <c r="Q683" s="9">
        <v>0</v>
      </c>
      <c r="R683" s="9">
        <v>0</v>
      </c>
      <c r="S683" s="9">
        <v>0</v>
      </c>
      <c r="T683" s="9">
        <v>202302080000491</v>
      </c>
      <c r="U683" s="21">
        <v>44965</v>
      </c>
      <c r="V683" s="21">
        <v>44966</v>
      </c>
      <c r="W683" s="8" t="s">
        <v>2172</v>
      </c>
      <c r="X683" s="8" t="s">
        <v>1212</v>
      </c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20" customHeight="1" x14ac:dyDescent="0.35">
      <c r="A684" s="1"/>
      <c r="B684" s="17">
        <v>45838</v>
      </c>
      <c r="C684" s="16" t="s">
        <v>2189</v>
      </c>
      <c r="D684" s="16" t="s">
        <v>1208</v>
      </c>
      <c r="E684" s="18">
        <v>6.33</v>
      </c>
      <c r="F684" s="9">
        <v>500000000</v>
      </c>
      <c r="G684" s="19">
        <v>46792</v>
      </c>
      <c r="H684" s="20">
        <v>45698</v>
      </c>
      <c r="I684" s="20">
        <v>45880</v>
      </c>
      <c r="J684" s="16" t="s">
        <v>1209</v>
      </c>
      <c r="K684" s="16">
        <v>2</v>
      </c>
      <c r="L684" s="16" t="s">
        <v>2190</v>
      </c>
      <c r="M684" s="9">
        <v>521476643.43000001</v>
      </c>
      <c r="N684" s="9">
        <v>12226438.359999999</v>
      </c>
      <c r="O684" s="9">
        <v>509250205.06999999</v>
      </c>
      <c r="P684" s="9">
        <v>2.3930373999999999</v>
      </c>
      <c r="Q684" s="9">
        <v>-2.3284563</v>
      </c>
      <c r="R684" s="9">
        <v>7.3639311000000003</v>
      </c>
      <c r="S684" s="9">
        <v>-121423.56</v>
      </c>
      <c r="T684" s="9">
        <v>202302080000102</v>
      </c>
      <c r="U684" s="21">
        <v>44965</v>
      </c>
      <c r="V684" s="21">
        <v>44966</v>
      </c>
      <c r="W684" s="8" t="s">
        <v>2172</v>
      </c>
      <c r="X684" s="8" t="s">
        <v>1212</v>
      </c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20" customHeight="1" x14ac:dyDescent="0.35">
      <c r="A685" s="1"/>
      <c r="B685" s="17">
        <v>45838</v>
      </c>
      <c r="C685" s="16" t="s">
        <v>2191</v>
      </c>
      <c r="D685" s="16" t="s">
        <v>1214</v>
      </c>
      <c r="E685" s="18">
        <v>6.0953603999999997</v>
      </c>
      <c r="F685" s="9">
        <v>500000000</v>
      </c>
      <c r="G685" s="19">
        <v>46792</v>
      </c>
      <c r="H685" s="20">
        <v>45698</v>
      </c>
      <c r="I685" s="20">
        <v>45880</v>
      </c>
      <c r="J685" s="16" t="s">
        <v>1209</v>
      </c>
      <c r="K685" s="16">
        <v>2</v>
      </c>
      <c r="L685" s="16" t="s">
        <v>2190</v>
      </c>
      <c r="M685" s="9">
        <v>-511773230.44</v>
      </c>
      <c r="N685" s="9">
        <v>-11773230.439999999</v>
      </c>
      <c r="O685" s="9">
        <v>-500000000</v>
      </c>
      <c r="P685" s="9">
        <v>0</v>
      </c>
      <c r="Q685" s="9">
        <v>0</v>
      </c>
      <c r="R685" s="9">
        <v>0</v>
      </c>
      <c r="S685" s="9">
        <v>0</v>
      </c>
      <c r="T685" s="9">
        <v>202302080000102</v>
      </c>
      <c r="U685" s="21">
        <v>44965</v>
      </c>
      <c r="V685" s="21">
        <v>44966</v>
      </c>
      <c r="W685" s="8" t="s">
        <v>2172</v>
      </c>
      <c r="X685" s="8" t="s">
        <v>1212</v>
      </c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20" customHeight="1" x14ac:dyDescent="0.35">
      <c r="A686" s="1"/>
      <c r="B686" s="17">
        <v>45838</v>
      </c>
      <c r="C686" s="16" t="s">
        <v>2192</v>
      </c>
      <c r="D686" s="16" t="s">
        <v>1208</v>
      </c>
      <c r="E686" s="18">
        <v>6.3</v>
      </c>
      <c r="F686" s="9">
        <v>250000000</v>
      </c>
      <c r="G686" s="19">
        <v>46792</v>
      </c>
      <c r="H686" s="20">
        <v>45698</v>
      </c>
      <c r="I686" s="20">
        <v>45880</v>
      </c>
      <c r="J686" s="16" t="s">
        <v>1209</v>
      </c>
      <c r="K686" s="16">
        <v>2</v>
      </c>
      <c r="L686" s="16" t="s">
        <v>2193</v>
      </c>
      <c r="M686" s="9">
        <v>260529370.87</v>
      </c>
      <c r="N686" s="9">
        <v>6084246.5800000001</v>
      </c>
      <c r="O686" s="9">
        <v>254445124.28999999</v>
      </c>
      <c r="P686" s="9">
        <v>2.3938961999999999</v>
      </c>
      <c r="Q686" s="9">
        <v>-2.3292913999999998</v>
      </c>
      <c r="R686" s="9">
        <v>7.3671093000000001</v>
      </c>
      <c r="S686" s="9">
        <v>-60684.88</v>
      </c>
      <c r="T686" s="9">
        <v>202302080000121</v>
      </c>
      <c r="U686" s="21">
        <v>44965</v>
      </c>
      <c r="V686" s="21">
        <v>44966</v>
      </c>
      <c r="W686" s="8" t="s">
        <v>2172</v>
      </c>
      <c r="X686" s="8" t="s">
        <v>1212</v>
      </c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20" customHeight="1" x14ac:dyDescent="0.35">
      <c r="A687" s="1"/>
      <c r="B687" s="17">
        <v>45838</v>
      </c>
      <c r="C687" s="16" t="s">
        <v>2194</v>
      </c>
      <c r="D687" s="16" t="s">
        <v>1214</v>
      </c>
      <c r="E687" s="18">
        <v>6.0953605</v>
      </c>
      <c r="F687" s="9">
        <v>250000000</v>
      </c>
      <c r="G687" s="19">
        <v>46792</v>
      </c>
      <c r="H687" s="20">
        <v>45698</v>
      </c>
      <c r="I687" s="20">
        <v>45880</v>
      </c>
      <c r="J687" s="16" t="s">
        <v>1209</v>
      </c>
      <c r="K687" s="16">
        <v>2</v>
      </c>
      <c r="L687" s="16" t="s">
        <v>2193</v>
      </c>
      <c r="M687" s="9">
        <v>-255886615.28</v>
      </c>
      <c r="N687" s="9">
        <v>-5886615.2800000003</v>
      </c>
      <c r="O687" s="9">
        <v>-250000000</v>
      </c>
      <c r="P687" s="9">
        <v>0</v>
      </c>
      <c r="Q687" s="9">
        <v>0</v>
      </c>
      <c r="R687" s="9">
        <v>0</v>
      </c>
      <c r="S687" s="9">
        <v>0</v>
      </c>
      <c r="T687" s="9">
        <v>202302080000121</v>
      </c>
      <c r="U687" s="21">
        <v>44965</v>
      </c>
      <c r="V687" s="21">
        <v>44966</v>
      </c>
      <c r="W687" s="8" t="s">
        <v>2172</v>
      </c>
      <c r="X687" s="8" t="s">
        <v>1212</v>
      </c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20" customHeight="1" x14ac:dyDescent="0.35">
      <c r="A688" s="1"/>
      <c r="B688" s="17">
        <v>45838</v>
      </c>
      <c r="C688" s="16" t="s">
        <v>2195</v>
      </c>
      <c r="D688" s="16" t="s">
        <v>1208</v>
      </c>
      <c r="E688" s="18">
        <v>6.3150000000000004</v>
      </c>
      <c r="F688" s="9">
        <v>500000000</v>
      </c>
      <c r="G688" s="19">
        <v>46792</v>
      </c>
      <c r="H688" s="20">
        <v>45698</v>
      </c>
      <c r="I688" s="20">
        <v>45880</v>
      </c>
      <c r="J688" s="16" t="s">
        <v>1209</v>
      </c>
      <c r="K688" s="16">
        <v>2</v>
      </c>
      <c r="L688" s="16" t="s">
        <v>2196</v>
      </c>
      <c r="M688" s="9">
        <v>521267692.57999998</v>
      </c>
      <c r="N688" s="9">
        <v>12197465.75</v>
      </c>
      <c r="O688" s="9">
        <v>509070226.82999998</v>
      </c>
      <c r="P688" s="9">
        <v>2.3934666</v>
      </c>
      <c r="Q688" s="9">
        <v>-2.3288736000000001</v>
      </c>
      <c r="R688" s="9">
        <v>7.3655195000000004</v>
      </c>
      <c r="S688" s="9">
        <v>-121396.66</v>
      </c>
      <c r="T688" s="9">
        <v>202302080000173</v>
      </c>
      <c r="U688" s="21">
        <v>44965</v>
      </c>
      <c r="V688" s="21">
        <v>44966</v>
      </c>
      <c r="W688" s="8" t="s">
        <v>2172</v>
      </c>
      <c r="X688" s="8" t="s">
        <v>1212</v>
      </c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20" customHeight="1" x14ac:dyDescent="0.35">
      <c r="A689" s="1"/>
      <c r="B689" s="17">
        <v>45838</v>
      </c>
      <c r="C689" s="16" t="s">
        <v>2197</v>
      </c>
      <c r="D689" s="16" t="s">
        <v>1214</v>
      </c>
      <c r="E689" s="18">
        <v>6.0953603999999997</v>
      </c>
      <c r="F689" s="9">
        <v>500000000</v>
      </c>
      <c r="G689" s="19">
        <v>46792</v>
      </c>
      <c r="H689" s="20">
        <v>45698</v>
      </c>
      <c r="I689" s="20">
        <v>45880</v>
      </c>
      <c r="J689" s="16" t="s">
        <v>1209</v>
      </c>
      <c r="K689" s="16">
        <v>2</v>
      </c>
      <c r="L689" s="16" t="s">
        <v>2196</v>
      </c>
      <c r="M689" s="9">
        <v>-511773230.44</v>
      </c>
      <c r="N689" s="9">
        <v>-11773230.439999999</v>
      </c>
      <c r="O689" s="9">
        <v>-500000000</v>
      </c>
      <c r="P689" s="9">
        <v>0</v>
      </c>
      <c r="Q689" s="9">
        <v>0</v>
      </c>
      <c r="R689" s="9">
        <v>0</v>
      </c>
      <c r="S689" s="9">
        <v>0</v>
      </c>
      <c r="T689" s="9">
        <v>202302080000173</v>
      </c>
      <c r="U689" s="21">
        <v>44965</v>
      </c>
      <c r="V689" s="21">
        <v>44966</v>
      </c>
      <c r="W689" s="8" t="s">
        <v>2172</v>
      </c>
      <c r="X689" s="8" t="s">
        <v>1212</v>
      </c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20" customHeight="1" x14ac:dyDescent="0.35">
      <c r="A690" s="1"/>
      <c r="B690" s="17">
        <v>45838</v>
      </c>
      <c r="C690" s="16" t="s">
        <v>2198</v>
      </c>
      <c r="D690" s="16" t="s">
        <v>1208</v>
      </c>
      <c r="E690" s="18">
        <v>6.3</v>
      </c>
      <c r="F690" s="9">
        <v>100000000</v>
      </c>
      <c r="G690" s="19">
        <v>46792</v>
      </c>
      <c r="H690" s="20">
        <v>45698</v>
      </c>
      <c r="I690" s="20">
        <v>45880</v>
      </c>
      <c r="J690" s="16" t="s">
        <v>1209</v>
      </c>
      <c r="K690" s="16">
        <v>2</v>
      </c>
      <c r="L690" s="16" t="s">
        <v>2199</v>
      </c>
      <c r="M690" s="9">
        <v>104211748.34</v>
      </c>
      <c r="N690" s="9">
        <v>2433698.63</v>
      </c>
      <c r="O690" s="9">
        <v>101778049.70999999</v>
      </c>
      <c r="P690" s="9">
        <v>2.3938961999999999</v>
      </c>
      <c r="Q690" s="9">
        <v>-2.3292913999999998</v>
      </c>
      <c r="R690" s="9">
        <v>7.3671093000000001</v>
      </c>
      <c r="S690" s="9">
        <v>-24273.95</v>
      </c>
      <c r="T690" s="9">
        <v>202302080000184</v>
      </c>
      <c r="U690" s="21">
        <v>44965</v>
      </c>
      <c r="V690" s="21">
        <v>44966</v>
      </c>
      <c r="W690" s="8" t="s">
        <v>2172</v>
      </c>
      <c r="X690" s="8" t="s">
        <v>1212</v>
      </c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20" customHeight="1" x14ac:dyDescent="0.35">
      <c r="A691" s="1"/>
      <c r="B691" s="17">
        <v>45838</v>
      </c>
      <c r="C691" s="16" t="s">
        <v>2200</v>
      </c>
      <c r="D691" s="16" t="s">
        <v>1214</v>
      </c>
      <c r="E691" s="18">
        <v>6.0953603000000003</v>
      </c>
      <c r="F691" s="9">
        <v>100000000</v>
      </c>
      <c r="G691" s="19">
        <v>46792</v>
      </c>
      <c r="H691" s="20">
        <v>45698</v>
      </c>
      <c r="I691" s="20">
        <v>45880</v>
      </c>
      <c r="J691" s="16" t="s">
        <v>1209</v>
      </c>
      <c r="K691" s="16">
        <v>2</v>
      </c>
      <c r="L691" s="16" t="s">
        <v>2199</v>
      </c>
      <c r="M691" s="9">
        <v>-102354646.05</v>
      </c>
      <c r="N691" s="9">
        <v>-2354646.0499999998</v>
      </c>
      <c r="O691" s="9">
        <v>-100000000</v>
      </c>
      <c r="P691" s="9">
        <v>0</v>
      </c>
      <c r="Q691" s="9">
        <v>0</v>
      </c>
      <c r="R691" s="9">
        <v>0</v>
      </c>
      <c r="S691" s="9">
        <v>0</v>
      </c>
      <c r="T691" s="9">
        <v>202302080000184</v>
      </c>
      <c r="U691" s="21">
        <v>44965</v>
      </c>
      <c r="V691" s="21">
        <v>44966</v>
      </c>
      <c r="W691" s="8" t="s">
        <v>2172</v>
      </c>
      <c r="X691" s="8" t="s">
        <v>1212</v>
      </c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20" customHeight="1" x14ac:dyDescent="0.35">
      <c r="A692" s="1"/>
      <c r="B692" s="17">
        <v>45838</v>
      </c>
      <c r="C692" s="16" t="s">
        <v>2201</v>
      </c>
      <c r="D692" s="16" t="s">
        <v>1208</v>
      </c>
      <c r="E692" s="18">
        <v>6.3</v>
      </c>
      <c r="F692" s="9">
        <v>250000000</v>
      </c>
      <c r="G692" s="19">
        <v>46792</v>
      </c>
      <c r="H692" s="20">
        <v>45698</v>
      </c>
      <c r="I692" s="20">
        <v>45880</v>
      </c>
      <c r="J692" s="16" t="s">
        <v>1209</v>
      </c>
      <c r="K692" s="16">
        <v>2</v>
      </c>
      <c r="L692" s="16" t="s">
        <v>2202</v>
      </c>
      <c r="M692" s="9">
        <v>260529370.87</v>
      </c>
      <c r="N692" s="9">
        <v>6084246.5800000001</v>
      </c>
      <c r="O692" s="9">
        <v>254445124.28999999</v>
      </c>
      <c r="P692" s="9">
        <v>2.3938961999999999</v>
      </c>
      <c r="Q692" s="9">
        <v>-2.3292913999999998</v>
      </c>
      <c r="R692" s="9">
        <v>7.3671093000000001</v>
      </c>
      <c r="S692" s="9">
        <v>-60684.88</v>
      </c>
      <c r="T692" s="9">
        <v>202302080000185</v>
      </c>
      <c r="U692" s="21">
        <v>44965</v>
      </c>
      <c r="V692" s="21">
        <v>44966</v>
      </c>
      <c r="W692" s="8" t="s">
        <v>2172</v>
      </c>
      <c r="X692" s="8" t="s">
        <v>1212</v>
      </c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20" customHeight="1" x14ac:dyDescent="0.35">
      <c r="A693" s="1"/>
      <c r="B693" s="17">
        <v>45838</v>
      </c>
      <c r="C693" s="16" t="s">
        <v>2203</v>
      </c>
      <c r="D693" s="16" t="s">
        <v>1214</v>
      </c>
      <c r="E693" s="18">
        <v>6.0953605</v>
      </c>
      <c r="F693" s="9">
        <v>250000000</v>
      </c>
      <c r="G693" s="19">
        <v>46792</v>
      </c>
      <c r="H693" s="20">
        <v>45698</v>
      </c>
      <c r="I693" s="20">
        <v>45880</v>
      </c>
      <c r="J693" s="16" t="s">
        <v>1209</v>
      </c>
      <c r="K693" s="16">
        <v>2</v>
      </c>
      <c r="L693" s="16" t="s">
        <v>2202</v>
      </c>
      <c r="M693" s="9">
        <v>-255886615.28</v>
      </c>
      <c r="N693" s="9">
        <v>-5886615.2800000003</v>
      </c>
      <c r="O693" s="9">
        <v>-250000000</v>
      </c>
      <c r="P693" s="9">
        <v>0</v>
      </c>
      <c r="Q693" s="9">
        <v>0</v>
      </c>
      <c r="R693" s="9">
        <v>0</v>
      </c>
      <c r="S693" s="9">
        <v>0</v>
      </c>
      <c r="T693" s="9">
        <v>202302080000185</v>
      </c>
      <c r="U693" s="21">
        <v>44965</v>
      </c>
      <c r="V693" s="21">
        <v>44966</v>
      </c>
      <c r="W693" s="8" t="s">
        <v>2172</v>
      </c>
      <c r="X693" s="8" t="s">
        <v>1212</v>
      </c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20" customHeight="1" x14ac:dyDescent="0.35">
      <c r="A694" s="1"/>
      <c r="B694" s="17">
        <v>45838</v>
      </c>
      <c r="C694" s="16" t="s">
        <v>2204</v>
      </c>
      <c r="D694" s="16" t="s">
        <v>1208</v>
      </c>
      <c r="E694" s="18">
        <v>6.3</v>
      </c>
      <c r="F694" s="9">
        <v>100000000</v>
      </c>
      <c r="G694" s="19">
        <v>46792</v>
      </c>
      <c r="H694" s="20">
        <v>45698</v>
      </c>
      <c r="I694" s="20">
        <v>45880</v>
      </c>
      <c r="J694" s="16" t="s">
        <v>1209</v>
      </c>
      <c r="K694" s="16">
        <v>2</v>
      </c>
      <c r="L694" s="16" t="s">
        <v>2205</v>
      </c>
      <c r="M694" s="9">
        <v>104211748.34</v>
      </c>
      <c r="N694" s="9">
        <v>2433698.63</v>
      </c>
      <c r="O694" s="9">
        <v>101778049.70999999</v>
      </c>
      <c r="P694" s="9">
        <v>2.3938961999999999</v>
      </c>
      <c r="Q694" s="9">
        <v>-2.3292913999999998</v>
      </c>
      <c r="R694" s="9">
        <v>7.3671093000000001</v>
      </c>
      <c r="S694" s="9">
        <v>-24273.95</v>
      </c>
      <c r="T694" s="9">
        <v>202302080000187</v>
      </c>
      <c r="U694" s="21">
        <v>44965</v>
      </c>
      <c r="V694" s="21">
        <v>44966</v>
      </c>
      <c r="W694" s="8" t="s">
        <v>2172</v>
      </c>
      <c r="X694" s="8" t="s">
        <v>1212</v>
      </c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20" customHeight="1" x14ac:dyDescent="0.35">
      <c r="A695" s="1"/>
      <c r="B695" s="17">
        <v>45838</v>
      </c>
      <c r="C695" s="16" t="s">
        <v>2206</v>
      </c>
      <c r="D695" s="16" t="s">
        <v>1214</v>
      </c>
      <c r="E695" s="18">
        <v>6.0953603000000003</v>
      </c>
      <c r="F695" s="9">
        <v>100000000</v>
      </c>
      <c r="G695" s="19">
        <v>46792</v>
      </c>
      <c r="H695" s="20">
        <v>45698</v>
      </c>
      <c r="I695" s="20">
        <v>45880</v>
      </c>
      <c r="J695" s="16" t="s">
        <v>1209</v>
      </c>
      <c r="K695" s="16">
        <v>2</v>
      </c>
      <c r="L695" s="16" t="s">
        <v>2205</v>
      </c>
      <c r="M695" s="9">
        <v>-102354646.05</v>
      </c>
      <c r="N695" s="9">
        <v>-2354646.0499999998</v>
      </c>
      <c r="O695" s="9">
        <v>-100000000</v>
      </c>
      <c r="P695" s="9">
        <v>0</v>
      </c>
      <c r="Q695" s="9">
        <v>0</v>
      </c>
      <c r="R695" s="9">
        <v>0</v>
      </c>
      <c r="S695" s="9">
        <v>0</v>
      </c>
      <c r="T695" s="9">
        <v>202302080000187</v>
      </c>
      <c r="U695" s="21">
        <v>44965</v>
      </c>
      <c r="V695" s="21">
        <v>44966</v>
      </c>
      <c r="W695" s="8" t="s">
        <v>2172</v>
      </c>
      <c r="X695" s="8" t="s">
        <v>1212</v>
      </c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20" customHeight="1" x14ac:dyDescent="0.35">
      <c r="A696" s="1"/>
      <c r="B696" s="17">
        <v>45838</v>
      </c>
      <c r="C696" s="16" t="s">
        <v>2207</v>
      </c>
      <c r="D696" s="16" t="s">
        <v>1208</v>
      </c>
      <c r="E696" s="18">
        <v>6.3</v>
      </c>
      <c r="F696" s="9">
        <v>250000000</v>
      </c>
      <c r="G696" s="19">
        <v>46792</v>
      </c>
      <c r="H696" s="20">
        <v>45698</v>
      </c>
      <c r="I696" s="20">
        <v>45880</v>
      </c>
      <c r="J696" s="16" t="s">
        <v>1209</v>
      </c>
      <c r="K696" s="16">
        <v>2</v>
      </c>
      <c r="L696" s="16" t="s">
        <v>2208</v>
      </c>
      <c r="M696" s="9">
        <v>-260529370.87</v>
      </c>
      <c r="N696" s="9">
        <v>-6084246.5800000001</v>
      </c>
      <c r="O696" s="9">
        <v>-254445124.28999999</v>
      </c>
      <c r="P696" s="9">
        <v>2.3938961999999999</v>
      </c>
      <c r="Q696" s="9">
        <v>2.3292913999999998</v>
      </c>
      <c r="R696" s="9">
        <v>7.3671093000000001</v>
      </c>
      <c r="S696" s="9">
        <v>60684.88</v>
      </c>
      <c r="T696" s="9">
        <v>202302080000309</v>
      </c>
      <c r="U696" s="21">
        <v>44965</v>
      </c>
      <c r="V696" s="21">
        <v>44966</v>
      </c>
      <c r="W696" s="8" t="s">
        <v>2172</v>
      </c>
      <c r="X696" s="8" t="s">
        <v>1212</v>
      </c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20" customHeight="1" x14ac:dyDescent="0.35">
      <c r="A697" s="1"/>
      <c r="B697" s="17">
        <v>45838</v>
      </c>
      <c r="C697" s="16" t="s">
        <v>2209</v>
      </c>
      <c r="D697" s="16" t="s">
        <v>1214</v>
      </c>
      <c r="E697" s="18">
        <v>6.0953605</v>
      </c>
      <c r="F697" s="9">
        <v>250000000</v>
      </c>
      <c r="G697" s="19">
        <v>46792</v>
      </c>
      <c r="H697" s="20">
        <v>45698</v>
      </c>
      <c r="I697" s="20">
        <v>45880</v>
      </c>
      <c r="J697" s="16" t="s">
        <v>1209</v>
      </c>
      <c r="K697" s="16">
        <v>2</v>
      </c>
      <c r="L697" s="16" t="s">
        <v>2208</v>
      </c>
      <c r="M697" s="9">
        <v>255886615.28</v>
      </c>
      <c r="N697" s="9">
        <v>5886615.2800000003</v>
      </c>
      <c r="O697" s="9">
        <v>250000000</v>
      </c>
      <c r="P697" s="9">
        <v>0</v>
      </c>
      <c r="Q697" s="9">
        <v>0</v>
      </c>
      <c r="R697" s="9">
        <v>0</v>
      </c>
      <c r="S697" s="9">
        <v>0</v>
      </c>
      <c r="T697" s="9">
        <v>202302080000309</v>
      </c>
      <c r="U697" s="21">
        <v>44965</v>
      </c>
      <c r="V697" s="21">
        <v>44966</v>
      </c>
      <c r="W697" s="8" t="s">
        <v>2172</v>
      </c>
      <c r="X697" s="8" t="s">
        <v>1212</v>
      </c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20" customHeight="1" x14ac:dyDescent="0.35">
      <c r="A698" s="1"/>
      <c r="B698" s="17">
        <v>45838</v>
      </c>
      <c r="C698" s="16" t="s">
        <v>2210</v>
      </c>
      <c r="D698" s="16" t="s">
        <v>1208</v>
      </c>
      <c r="E698" s="18">
        <v>6.3025000000000002</v>
      </c>
      <c r="F698" s="9">
        <v>500000000</v>
      </c>
      <c r="G698" s="19">
        <v>46792</v>
      </c>
      <c r="H698" s="20">
        <v>45698</v>
      </c>
      <c r="I698" s="20">
        <v>45880</v>
      </c>
      <c r="J698" s="16" t="s">
        <v>1209</v>
      </c>
      <c r="K698" s="16">
        <v>2</v>
      </c>
      <c r="L698" s="16" t="s">
        <v>2211</v>
      </c>
      <c r="M698" s="9">
        <v>-521093566.86000001</v>
      </c>
      <c r="N698" s="9">
        <v>-12173321.92</v>
      </c>
      <c r="O698" s="9">
        <v>-508920244.94</v>
      </c>
      <c r="P698" s="9">
        <v>2.3938245999999999</v>
      </c>
      <c r="Q698" s="9">
        <v>2.3292217000000002</v>
      </c>
      <c r="R698" s="9">
        <v>7.3668442000000001</v>
      </c>
      <c r="S698" s="9">
        <v>121374.25</v>
      </c>
      <c r="T698" s="9">
        <v>202302080000311</v>
      </c>
      <c r="U698" s="21">
        <v>44965</v>
      </c>
      <c r="V698" s="21">
        <v>44966</v>
      </c>
      <c r="W698" s="8" t="s">
        <v>2172</v>
      </c>
      <c r="X698" s="8" t="s">
        <v>1212</v>
      </c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20" customHeight="1" x14ac:dyDescent="0.35">
      <c r="A699" s="1"/>
      <c r="B699" s="17">
        <v>45838</v>
      </c>
      <c r="C699" s="16" t="s">
        <v>2212</v>
      </c>
      <c r="D699" s="16" t="s">
        <v>1214</v>
      </c>
      <c r="E699" s="18">
        <v>6.0953603999999997</v>
      </c>
      <c r="F699" s="9">
        <v>500000000</v>
      </c>
      <c r="G699" s="19">
        <v>46792</v>
      </c>
      <c r="H699" s="20">
        <v>45698</v>
      </c>
      <c r="I699" s="20">
        <v>45880</v>
      </c>
      <c r="J699" s="16" t="s">
        <v>1209</v>
      </c>
      <c r="K699" s="16">
        <v>2</v>
      </c>
      <c r="L699" s="16" t="s">
        <v>2211</v>
      </c>
      <c r="M699" s="9">
        <v>511773230.44</v>
      </c>
      <c r="N699" s="9">
        <v>11773230.439999999</v>
      </c>
      <c r="O699" s="9">
        <v>500000000</v>
      </c>
      <c r="P699" s="9">
        <v>0</v>
      </c>
      <c r="Q699" s="9">
        <v>0</v>
      </c>
      <c r="R699" s="9">
        <v>0</v>
      </c>
      <c r="S699" s="9">
        <v>0</v>
      </c>
      <c r="T699" s="9">
        <v>202302080000311</v>
      </c>
      <c r="U699" s="21">
        <v>44965</v>
      </c>
      <c r="V699" s="21">
        <v>44966</v>
      </c>
      <c r="W699" s="8" t="s">
        <v>2172</v>
      </c>
      <c r="X699" s="8" t="s">
        <v>1212</v>
      </c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20" customHeight="1" x14ac:dyDescent="0.35">
      <c r="A700" s="1"/>
      <c r="B700" s="17">
        <v>45838</v>
      </c>
      <c r="C700" s="16" t="s">
        <v>2213</v>
      </c>
      <c r="D700" s="16" t="s">
        <v>1208</v>
      </c>
      <c r="E700" s="18">
        <v>6.3025000000000002</v>
      </c>
      <c r="F700" s="9">
        <v>250000000</v>
      </c>
      <c r="G700" s="19">
        <v>46792</v>
      </c>
      <c r="H700" s="20">
        <v>45698</v>
      </c>
      <c r="I700" s="20">
        <v>45880</v>
      </c>
      <c r="J700" s="16" t="s">
        <v>1209</v>
      </c>
      <c r="K700" s="16">
        <v>2</v>
      </c>
      <c r="L700" s="16" t="s">
        <v>2214</v>
      </c>
      <c r="M700" s="9">
        <v>-260546783.44</v>
      </c>
      <c r="N700" s="9">
        <v>-6086660.96</v>
      </c>
      <c r="O700" s="9">
        <v>-254460122.47999999</v>
      </c>
      <c r="P700" s="9">
        <v>2.3938245999999999</v>
      </c>
      <c r="Q700" s="9">
        <v>2.3292217000000002</v>
      </c>
      <c r="R700" s="9">
        <v>7.3668442000000001</v>
      </c>
      <c r="S700" s="9">
        <v>60687.12</v>
      </c>
      <c r="T700" s="9">
        <v>202302080000312</v>
      </c>
      <c r="U700" s="21">
        <v>44965</v>
      </c>
      <c r="V700" s="21">
        <v>44966</v>
      </c>
      <c r="W700" s="8" t="s">
        <v>2172</v>
      </c>
      <c r="X700" s="8" t="s">
        <v>1212</v>
      </c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20" customHeight="1" x14ac:dyDescent="0.35">
      <c r="A701" s="1"/>
      <c r="B701" s="17">
        <v>45838</v>
      </c>
      <c r="C701" s="16" t="s">
        <v>2215</v>
      </c>
      <c r="D701" s="16" t="s">
        <v>1214</v>
      </c>
      <c r="E701" s="18">
        <v>6.0953605</v>
      </c>
      <c r="F701" s="9">
        <v>250000000</v>
      </c>
      <c r="G701" s="19">
        <v>46792</v>
      </c>
      <c r="H701" s="20">
        <v>45698</v>
      </c>
      <c r="I701" s="20">
        <v>45880</v>
      </c>
      <c r="J701" s="16" t="s">
        <v>1209</v>
      </c>
      <c r="K701" s="16">
        <v>2</v>
      </c>
      <c r="L701" s="16" t="s">
        <v>2214</v>
      </c>
      <c r="M701" s="9">
        <v>255886615.28</v>
      </c>
      <c r="N701" s="9">
        <v>5886615.2800000003</v>
      </c>
      <c r="O701" s="9">
        <v>250000000</v>
      </c>
      <c r="P701" s="9">
        <v>0</v>
      </c>
      <c r="Q701" s="9">
        <v>0</v>
      </c>
      <c r="R701" s="9">
        <v>0</v>
      </c>
      <c r="S701" s="9">
        <v>0</v>
      </c>
      <c r="T701" s="9">
        <v>202302080000312</v>
      </c>
      <c r="U701" s="21">
        <v>44965</v>
      </c>
      <c r="V701" s="21">
        <v>44966</v>
      </c>
      <c r="W701" s="8" t="s">
        <v>2172</v>
      </c>
      <c r="X701" s="8" t="s">
        <v>1212</v>
      </c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20" customHeight="1" x14ac:dyDescent="0.35">
      <c r="A702" s="1"/>
      <c r="B702" s="17">
        <v>45838</v>
      </c>
      <c r="C702" s="16" t="s">
        <v>2216</v>
      </c>
      <c r="D702" s="16" t="s">
        <v>1208</v>
      </c>
      <c r="E702" s="18">
        <v>6.3025000000000002</v>
      </c>
      <c r="F702" s="9">
        <v>500000000</v>
      </c>
      <c r="G702" s="19">
        <v>46792</v>
      </c>
      <c r="H702" s="20">
        <v>45698</v>
      </c>
      <c r="I702" s="20">
        <v>45880</v>
      </c>
      <c r="J702" s="16" t="s">
        <v>1209</v>
      </c>
      <c r="K702" s="16">
        <v>2</v>
      </c>
      <c r="L702" s="16" t="s">
        <v>2217</v>
      </c>
      <c r="M702" s="9">
        <v>-521093566.86000001</v>
      </c>
      <c r="N702" s="9">
        <v>-12173321.92</v>
      </c>
      <c r="O702" s="9">
        <v>-508920244.94</v>
      </c>
      <c r="P702" s="9">
        <v>2.3938245999999999</v>
      </c>
      <c r="Q702" s="9">
        <v>2.3292217000000002</v>
      </c>
      <c r="R702" s="9">
        <v>7.3668442000000001</v>
      </c>
      <c r="S702" s="9">
        <v>121374.25</v>
      </c>
      <c r="T702" s="9">
        <v>202302080000315</v>
      </c>
      <c r="U702" s="21">
        <v>44965</v>
      </c>
      <c r="V702" s="21">
        <v>44966</v>
      </c>
      <c r="W702" s="8" t="s">
        <v>2172</v>
      </c>
      <c r="X702" s="8" t="s">
        <v>1212</v>
      </c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20" customHeight="1" x14ac:dyDescent="0.35">
      <c r="A703" s="1"/>
      <c r="B703" s="17">
        <v>45838</v>
      </c>
      <c r="C703" s="16" t="s">
        <v>2218</v>
      </c>
      <c r="D703" s="16" t="s">
        <v>1214</v>
      </c>
      <c r="E703" s="18">
        <v>6.0953603999999997</v>
      </c>
      <c r="F703" s="9">
        <v>500000000</v>
      </c>
      <c r="G703" s="19">
        <v>46792</v>
      </c>
      <c r="H703" s="20">
        <v>45698</v>
      </c>
      <c r="I703" s="20">
        <v>45880</v>
      </c>
      <c r="J703" s="16" t="s">
        <v>1209</v>
      </c>
      <c r="K703" s="16">
        <v>2</v>
      </c>
      <c r="L703" s="16" t="s">
        <v>2217</v>
      </c>
      <c r="M703" s="9">
        <v>511773230.44</v>
      </c>
      <c r="N703" s="9">
        <v>11773230.439999999</v>
      </c>
      <c r="O703" s="9">
        <v>500000000</v>
      </c>
      <c r="P703" s="9">
        <v>0</v>
      </c>
      <c r="Q703" s="9">
        <v>0</v>
      </c>
      <c r="R703" s="9">
        <v>0</v>
      </c>
      <c r="S703" s="9">
        <v>0</v>
      </c>
      <c r="T703" s="9">
        <v>202302080000315</v>
      </c>
      <c r="U703" s="21">
        <v>44965</v>
      </c>
      <c r="V703" s="21">
        <v>44966</v>
      </c>
      <c r="W703" s="8" t="s">
        <v>2172</v>
      </c>
      <c r="X703" s="8" t="s">
        <v>1212</v>
      </c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20" customHeight="1" x14ac:dyDescent="0.35">
      <c r="A704" s="1"/>
      <c r="B704" s="17">
        <v>45838</v>
      </c>
      <c r="C704" s="16" t="s">
        <v>2219</v>
      </c>
      <c r="D704" s="16" t="s">
        <v>1208</v>
      </c>
      <c r="E704" s="18">
        <v>6.3775000000000004</v>
      </c>
      <c r="F704" s="9">
        <v>500000000</v>
      </c>
      <c r="G704" s="19">
        <v>46063</v>
      </c>
      <c r="H704" s="20">
        <v>45698</v>
      </c>
      <c r="I704" s="20">
        <v>45880</v>
      </c>
      <c r="J704" s="16" t="s">
        <v>1209</v>
      </c>
      <c r="K704" s="16">
        <v>2</v>
      </c>
      <c r="L704" s="16" t="s">
        <v>2220</v>
      </c>
      <c r="M704" s="9">
        <v>514946971.38</v>
      </c>
      <c r="N704" s="9">
        <v>12318184.93</v>
      </c>
      <c r="O704" s="9">
        <v>502628786.44999999</v>
      </c>
      <c r="P704" s="9">
        <v>0.59831160000000005</v>
      </c>
      <c r="Q704" s="9">
        <v>-0.58234969999999997</v>
      </c>
      <c r="R704" s="9">
        <v>0.93240650000000003</v>
      </c>
      <c r="S704" s="9">
        <v>-29987.919999999998</v>
      </c>
      <c r="T704" s="9">
        <v>202302090000271</v>
      </c>
      <c r="U704" s="21">
        <v>44966</v>
      </c>
      <c r="V704" s="21">
        <v>44967</v>
      </c>
      <c r="W704" s="8" t="s">
        <v>1211</v>
      </c>
      <c r="X704" s="8" t="s">
        <v>1212</v>
      </c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20" customHeight="1" x14ac:dyDescent="0.35">
      <c r="A705" s="1"/>
      <c r="B705" s="17">
        <v>45838</v>
      </c>
      <c r="C705" s="16" t="s">
        <v>2221</v>
      </c>
      <c r="D705" s="16" t="s">
        <v>1214</v>
      </c>
      <c r="E705" s="18">
        <v>6.0953603999999997</v>
      </c>
      <c r="F705" s="9">
        <v>500000000</v>
      </c>
      <c r="G705" s="19">
        <v>46063</v>
      </c>
      <c r="H705" s="20">
        <v>45698</v>
      </c>
      <c r="I705" s="20">
        <v>45880</v>
      </c>
      <c r="J705" s="16" t="s">
        <v>1209</v>
      </c>
      <c r="K705" s="16">
        <v>2</v>
      </c>
      <c r="L705" s="16" t="s">
        <v>2220</v>
      </c>
      <c r="M705" s="9">
        <v>-511773230.44</v>
      </c>
      <c r="N705" s="9">
        <v>-11773230.439999999</v>
      </c>
      <c r="O705" s="9">
        <v>-500000000</v>
      </c>
      <c r="P705" s="9">
        <v>0</v>
      </c>
      <c r="Q705" s="9">
        <v>0</v>
      </c>
      <c r="R705" s="9">
        <v>0</v>
      </c>
      <c r="S705" s="9">
        <v>0</v>
      </c>
      <c r="T705" s="9">
        <v>202302090000271</v>
      </c>
      <c r="U705" s="21">
        <v>44966</v>
      </c>
      <c r="V705" s="21">
        <v>44967</v>
      </c>
      <c r="W705" s="8" t="s">
        <v>1211</v>
      </c>
      <c r="X705" s="8" t="s">
        <v>1212</v>
      </c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20" customHeight="1" x14ac:dyDescent="0.35">
      <c r="A706" s="1"/>
      <c r="B706" s="17">
        <v>45838</v>
      </c>
      <c r="C706" s="16" t="s">
        <v>2222</v>
      </c>
      <c r="D706" s="16" t="s">
        <v>1208</v>
      </c>
      <c r="E706" s="18">
        <v>6.38</v>
      </c>
      <c r="F706" s="9">
        <v>500000000</v>
      </c>
      <c r="G706" s="19">
        <v>46797</v>
      </c>
      <c r="H706" s="20">
        <v>45701</v>
      </c>
      <c r="I706" s="20">
        <v>45882</v>
      </c>
      <c r="J706" s="16" t="s">
        <v>1209</v>
      </c>
      <c r="K706" s="16">
        <v>2</v>
      </c>
      <c r="L706" s="16" t="s">
        <v>2223</v>
      </c>
      <c r="M706" s="9">
        <v>521945052.44</v>
      </c>
      <c r="N706" s="9">
        <v>12060821.92</v>
      </c>
      <c r="O706" s="9">
        <v>509884230.51999998</v>
      </c>
      <c r="P706" s="9">
        <v>2.4045369000000001</v>
      </c>
      <c r="Q706" s="9">
        <v>-2.3396390999999999</v>
      </c>
      <c r="R706" s="9">
        <v>7.4198611999999997</v>
      </c>
      <c r="S706" s="9">
        <v>-122116.31</v>
      </c>
      <c r="T706" s="9">
        <v>202302100000200</v>
      </c>
      <c r="U706" s="21">
        <v>44967</v>
      </c>
      <c r="V706" s="21">
        <v>44970</v>
      </c>
      <c r="W706" s="8" t="s">
        <v>2172</v>
      </c>
      <c r="X706" s="8" t="s">
        <v>1212</v>
      </c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20" customHeight="1" x14ac:dyDescent="0.35">
      <c r="A707" s="1"/>
      <c r="B707" s="17">
        <v>45838</v>
      </c>
      <c r="C707" s="16" t="s">
        <v>2224</v>
      </c>
      <c r="D707" s="16" t="s">
        <v>1214</v>
      </c>
      <c r="E707" s="18">
        <v>6.0855116999999996</v>
      </c>
      <c r="F707" s="9">
        <v>500000000</v>
      </c>
      <c r="G707" s="19">
        <v>46797</v>
      </c>
      <c r="H707" s="20">
        <v>45701</v>
      </c>
      <c r="I707" s="20">
        <v>45882</v>
      </c>
      <c r="J707" s="16" t="s">
        <v>1209</v>
      </c>
      <c r="K707" s="16">
        <v>2</v>
      </c>
      <c r="L707" s="16" t="s">
        <v>2223</v>
      </c>
      <c r="M707" s="9">
        <v>-511504118.07999998</v>
      </c>
      <c r="N707" s="9">
        <v>-11504118.08</v>
      </c>
      <c r="O707" s="9">
        <v>-500000000</v>
      </c>
      <c r="P707" s="9">
        <v>0</v>
      </c>
      <c r="Q707" s="9">
        <v>0</v>
      </c>
      <c r="R707" s="9">
        <v>0</v>
      </c>
      <c r="S707" s="9">
        <v>0</v>
      </c>
      <c r="T707" s="9">
        <v>202302100000200</v>
      </c>
      <c r="U707" s="21">
        <v>44967</v>
      </c>
      <c r="V707" s="21">
        <v>44970</v>
      </c>
      <c r="W707" s="8" t="s">
        <v>2172</v>
      </c>
      <c r="X707" s="8" t="s">
        <v>1212</v>
      </c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20" customHeight="1" x14ac:dyDescent="0.35">
      <c r="A708" s="1"/>
      <c r="B708" s="17">
        <v>45838</v>
      </c>
      <c r="C708" s="16" t="s">
        <v>2225</v>
      </c>
      <c r="D708" s="16" t="s">
        <v>1208</v>
      </c>
      <c r="E708" s="18">
        <v>6.3849999999999998</v>
      </c>
      <c r="F708" s="9">
        <v>100000000</v>
      </c>
      <c r="G708" s="19">
        <v>46797</v>
      </c>
      <c r="H708" s="20">
        <v>45701</v>
      </c>
      <c r="I708" s="20">
        <v>45882</v>
      </c>
      <c r="J708" s="16" t="s">
        <v>1209</v>
      </c>
      <c r="K708" s="16">
        <v>2</v>
      </c>
      <c r="L708" s="16" t="s">
        <v>2226</v>
      </c>
      <c r="M708" s="9">
        <v>104402957.27</v>
      </c>
      <c r="N708" s="9">
        <v>2414054.79</v>
      </c>
      <c r="O708" s="9">
        <v>101988902.48</v>
      </c>
      <c r="P708" s="9">
        <v>2.4043937999999998</v>
      </c>
      <c r="Q708" s="9">
        <v>-2.3395000000000001</v>
      </c>
      <c r="R708" s="9">
        <v>7.4193293999999996</v>
      </c>
      <c r="S708" s="9">
        <v>-24425.07</v>
      </c>
      <c r="T708" s="9">
        <v>202302100000240</v>
      </c>
      <c r="U708" s="21">
        <v>44967</v>
      </c>
      <c r="V708" s="21">
        <v>44970</v>
      </c>
      <c r="W708" s="8" t="s">
        <v>2172</v>
      </c>
      <c r="X708" s="8" t="s">
        <v>1212</v>
      </c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20" customHeight="1" x14ac:dyDescent="0.35">
      <c r="A709" s="1"/>
      <c r="B709" s="17">
        <v>45838</v>
      </c>
      <c r="C709" s="16" t="s">
        <v>2227</v>
      </c>
      <c r="D709" s="16" t="s">
        <v>1214</v>
      </c>
      <c r="E709" s="18">
        <v>6.0855116999999996</v>
      </c>
      <c r="F709" s="9">
        <v>100000000</v>
      </c>
      <c r="G709" s="19">
        <v>46797</v>
      </c>
      <c r="H709" s="20">
        <v>45701</v>
      </c>
      <c r="I709" s="20">
        <v>45882</v>
      </c>
      <c r="J709" s="16" t="s">
        <v>1209</v>
      </c>
      <c r="K709" s="16">
        <v>2</v>
      </c>
      <c r="L709" s="16" t="s">
        <v>2226</v>
      </c>
      <c r="M709" s="9">
        <v>-102300823.62</v>
      </c>
      <c r="N709" s="9">
        <v>-2300823.62</v>
      </c>
      <c r="O709" s="9">
        <v>-100000000</v>
      </c>
      <c r="P709" s="9">
        <v>0</v>
      </c>
      <c r="Q709" s="9">
        <v>0</v>
      </c>
      <c r="R709" s="9">
        <v>0</v>
      </c>
      <c r="S709" s="9">
        <v>0</v>
      </c>
      <c r="T709" s="9">
        <v>202302100000240</v>
      </c>
      <c r="U709" s="21">
        <v>44967</v>
      </c>
      <c r="V709" s="21">
        <v>44970</v>
      </c>
      <c r="W709" s="8" t="s">
        <v>2172</v>
      </c>
      <c r="X709" s="8" t="s">
        <v>1212</v>
      </c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20" customHeight="1" x14ac:dyDescent="0.35">
      <c r="A710" s="1"/>
      <c r="B710" s="17">
        <v>45838</v>
      </c>
      <c r="C710" s="16" t="s">
        <v>2228</v>
      </c>
      <c r="D710" s="16" t="s">
        <v>1208</v>
      </c>
      <c r="E710" s="18">
        <v>6.3849999999999998</v>
      </c>
      <c r="F710" s="9">
        <v>100000000</v>
      </c>
      <c r="G710" s="19">
        <v>46797</v>
      </c>
      <c r="H710" s="20">
        <v>45701</v>
      </c>
      <c r="I710" s="20">
        <v>45882</v>
      </c>
      <c r="J710" s="16" t="s">
        <v>1209</v>
      </c>
      <c r="K710" s="16">
        <v>2</v>
      </c>
      <c r="L710" s="16" t="s">
        <v>2229</v>
      </c>
      <c r="M710" s="9">
        <v>104402957.27</v>
      </c>
      <c r="N710" s="9">
        <v>2414054.79</v>
      </c>
      <c r="O710" s="9">
        <v>101988902.48</v>
      </c>
      <c r="P710" s="9">
        <v>2.4043937999999998</v>
      </c>
      <c r="Q710" s="9">
        <v>-2.3395000000000001</v>
      </c>
      <c r="R710" s="9">
        <v>7.4193293999999996</v>
      </c>
      <c r="S710" s="9">
        <v>-24425.07</v>
      </c>
      <c r="T710" s="9">
        <v>202302100000239</v>
      </c>
      <c r="U710" s="21">
        <v>44967</v>
      </c>
      <c r="V710" s="21">
        <v>44970</v>
      </c>
      <c r="W710" s="8" t="s">
        <v>2172</v>
      </c>
      <c r="X710" s="8" t="s">
        <v>1212</v>
      </c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20" customHeight="1" x14ac:dyDescent="0.35">
      <c r="A711" s="1"/>
      <c r="B711" s="17">
        <v>45838</v>
      </c>
      <c r="C711" s="16" t="s">
        <v>2230</v>
      </c>
      <c r="D711" s="16" t="s">
        <v>1214</v>
      </c>
      <c r="E711" s="18">
        <v>6.0855116999999996</v>
      </c>
      <c r="F711" s="9">
        <v>100000000</v>
      </c>
      <c r="G711" s="19">
        <v>46797</v>
      </c>
      <c r="H711" s="20">
        <v>45701</v>
      </c>
      <c r="I711" s="20">
        <v>45882</v>
      </c>
      <c r="J711" s="16" t="s">
        <v>1209</v>
      </c>
      <c r="K711" s="16">
        <v>2</v>
      </c>
      <c r="L711" s="16" t="s">
        <v>2229</v>
      </c>
      <c r="M711" s="9">
        <v>-102300823.62</v>
      </c>
      <c r="N711" s="9">
        <v>-2300823.62</v>
      </c>
      <c r="O711" s="9">
        <v>-100000000</v>
      </c>
      <c r="P711" s="9">
        <v>0</v>
      </c>
      <c r="Q711" s="9">
        <v>0</v>
      </c>
      <c r="R711" s="9">
        <v>0</v>
      </c>
      <c r="S711" s="9">
        <v>0</v>
      </c>
      <c r="T711" s="9">
        <v>202302100000239</v>
      </c>
      <c r="U711" s="21">
        <v>44967</v>
      </c>
      <c r="V711" s="21">
        <v>44970</v>
      </c>
      <c r="W711" s="8" t="s">
        <v>2172</v>
      </c>
      <c r="X711" s="8" t="s">
        <v>1212</v>
      </c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20" customHeight="1" x14ac:dyDescent="0.35">
      <c r="A712" s="1"/>
      <c r="B712" s="17">
        <v>45838</v>
      </c>
      <c r="C712" s="16" t="s">
        <v>2231</v>
      </c>
      <c r="D712" s="16" t="s">
        <v>1208</v>
      </c>
      <c r="E712" s="18">
        <v>6.3849999999999998</v>
      </c>
      <c r="F712" s="9">
        <v>150000000</v>
      </c>
      <c r="G712" s="19">
        <v>46797</v>
      </c>
      <c r="H712" s="20">
        <v>45701</v>
      </c>
      <c r="I712" s="20">
        <v>45882</v>
      </c>
      <c r="J712" s="16" t="s">
        <v>1209</v>
      </c>
      <c r="K712" s="16">
        <v>2</v>
      </c>
      <c r="L712" s="16" t="s">
        <v>2232</v>
      </c>
      <c r="M712" s="9">
        <v>156604435.91</v>
      </c>
      <c r="N712" s="9">
        <v>3621082.19</v>
      </c>
      <c r="O712" s="9">
        <v>152983353.72</v>
      </c>
      <c r="P712" s="9">
        <v>2.4043937999999998</v>
      </c>
      <c r="Q712" s="9">
        <v>-2.3395000000000001</v>
      </c>
      <c r="R712" s="9">
        <v>7.4193293999999996</v>
      </c>
      <c r="S712" s="9">
        <v>-36637.61</v>
      </c>
      <c r="T712" s="9">
        <v>202302100000238</v>
      </c>
      <c r="U712" s="21">
        <v>44967</v>
      </c>
      <c r="V712" s="21">
        <v>44970</v>
      </c>
      <c r="W712" s="8" t="s">
        <v>2172</v>
      </c>
      <c r="X712" s="8" t="s">
        <v>1212</v>
      </c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20" customHeight="1" x14ac:dyDescent="0.35">
      <c r="A713" s="1"/>
      <c r="B713" s="17">
        <v>45838</v>
      </c>
      <c r="C713" s="16" t="s">
        <v>2233</v>
      </c>
      <c r="D713" s="16" t="s">
        <v>1214</v>
      </c>
      <c r="E713" s="18">
        <v>6.0855116999999996</v>
      </c>
      <c r="F713" s="9">
        <v>150000000</v>
      </c>
      <c r="G713" s="19">
        <v>46797</v>
      </c>
      <c r="H713" s="20">
        <v>45701</v>
      </c>
      <c r="I713" s="20">
        <v>45882</v>
      </c>
      <c r="J713" s="16" t="s">
        <v>1209</v>
      </c>
      <c r="K713" s="16">
        <v>2</v>
      </c>
      <c r="L713" s="16" t="s">
        <v>2232</v>
      </c>
      <c r="M713" s="9">
        <v>-153451235.41999999</v>
      </c>
      <c r="N713" s="9">
        <v>-3451235.42</v>
      </c>
      <c r="O713" s="9">
        <v>-150000000</v>
      </c>
      <c r="P713" s="9">
        <v>0</v>
      </c>
      <c r="Q713" s="9">
        <v>0</v>
      </c>
      <c r="R713" s="9">
        <v>0</v>
      </c>
      <c r="S713" s="9">
        <v>0</v>
      </c>
      <c r="T713" s="9">
        <v>202302100000238</v>
      </c>
      <c r="U713" s="21">
        <v>44967</v>
      </c>
      <c r="V713" s="21">
        <v>44970</v>
      </c>
      <c r="W713" s="8" t="s">
        <v>2172</v>
      </c>
      <c r="X713" s="8" t="s">
        <v>1212</v>
      </c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20" customHeight="1" x14ac:dyDescent="0.35">
      <c r="A714" s="1"/>
      <c r="B714" s="17">
        <v>45838</v>
      </c>
      <c r="C714" s="16" t="s">
        <v>2234</v>
      </c>
      <c r="D714" s="16" t="s">
        <v>1208</v>
      </c>
      <c r="E714" s="18">
        <v>6.3949999999999996</v>
      </c>
      <c r="F714" s="9">
        <v>500000000</v>
      </c>
      <c r="G714" s="19">
        <v>46797</v>
      </c>
      <c r="H714" s="20">
        <v>45701</v>
      </c>
      <c r="I714" s="20">
        <v>45882</v>
      </c>
      <c r="J714" s="16" t="s">
        <v>1209</v>
      </c>
      <c r="K714" s="16">
        <v>2</v>
      </c>
      <c r="L714" s="16" t="s">
        <v>2235</v>
      </c>
      <c r="M714" s="9">
        <v>522154254.20999998</v>
      </c>
      <c r="N714" s="9">
        <v>12089178.08</v>
      </c>
      <c r="O714" s="9">
        <v>510065076.13</v>
      </c>
      <c r="P714" s="9">
        <v>2.4041077</v>
      </c>
      <c r="Q714" s="9">
        <v>-2.3392219000000001</v>
      </c>
      <c r="R714" s="9">
        <v>7.4182661999999997</v>
      </c>
      <c r="S714" s="9">
        <v>-122143.47</v>
      </c>
      <c r="T714" s="9">
        <v>202302100000589</v>
      </c>
      <c r="U714" s="21">
        <v>44967</v>
      </c>
      <c r="V714" s="21">
        <v>44970</v>
      </c>
      <c r="W714" s="8" t="s">
        <v>2172</v>
      </c>
      <c r="X714" s="8" t="s">
        <v>1212</v>
      </c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20" customHeight="1" x14ac:dyDescent="0.35">
      <c r="A715" s="1"/>
      <c r="B715" s="17">
        <v>45838</v>
      </c>
      <c r="C715" s="16" t="s">
        <v>2236</v>
      </c>
      <c r="D715" s="16" t="s">
        <v>1214</v>
      </c>
      <c r="E715" s="18">
        <v>6.0855116999999996</v>
      </c>
      <c r="F715" s="9">
        <v>500000000</v>
      </c>
      <c r="G715" s="19">
        <v>46797</v>
      </c>
      <c r="H715" s="20">
        <v>45701</v>
      </c>
      <c r="I715" s="20">
        <v>45882</v>
      </c>
      <c r="J715" s="16" t="s">
        <v>1209</v>
      </c>
      <c r="K715" s="16">
        <v>2</v>
      </c>
      <c r="L715" s="16" t="s">
        <v>2235</v>
      </c>
      <c r="M715" s="9">
        <v>-511504118.07999998</v>
      </c>
      <c r="N715" s="9">
        <v>-11504118.08</v>
      </c>
      <c r="O715" s="9">
        <v>-500000000</v>
      </c>
      <c r="P715" s="9">
        <v>0</v>
      </c>
      <c r="Q715" s="9">
        <v>0</v>
      </c>
      <c r="R715" s="9">
        <v>0</v>
      </c>
      <c r="S715" s="9">
        <v>0</v>
      </c>
      <c r="T715" s="9">
        <v>202302100000589</v>
      </c>
      <c r="U715" s="21">
        <v>44967</v>
      </c>
      <c r="V715" s="21">
        <v>44970</v>
      </c>
      <c r="W715" s="8" t="s">
        <v>2172</v>
      </c>
      <c r="X715" s="8" t="s">
        <v>1212</v>
      </c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20" customHeight="1" x14ac:dyDescent="0.35">
      <c r="A716" s="1"/>
      <c r="B716" s="17">
        <v>45838</v>
      </c>
      <c r="C716" s="16" t="s">
        <v>2237</v>
      </c>
      <c r="D716" s="16" t="s">
        <v>1208</v>
      </c>
      <c r="E716" s="18">
        <v>6.43</v>
      </c>
      <c r="F716" s="9">
        <v>500000000</v>
      </c>
      <c r="G716" s="19">
        <v>46797</v>
      </c>
      <c r="H716" s="20">
        <v>45702</v>
      </c>
      <c r="I716" s="20">
        <v>45883</v>
      </c>
      <c r="J716" s="16" t="s">
        <v>1209</v>
      </c>
      <c r="K716" s="16">
        <v>2</v>
      </c>
      <c r="L716" s="16" t="s">
        <v>2238</v>
      </c>
      <c r="M716" s="9">
        <v>522554730.86000001</v>
      </c>
      <c r="N716" s="9">
        <v>12067260.27</v>
      </c>
      <c r="O716" s="9">
        <v>510487470.58999997</v>
      </c>
      <c r="P716" s="9">
        <v>2.4035069</v>
      </c>
      <c r="Q716" s="9">
        <v>-2.3386380999999998</v>
      </c>
      <c r="R716" s="9">
        <v>7.4155791999999998</v>
      </c>
      <c r="S716" s="9">
        <v>-122206.64</v>
      </c>
      <c r="T716" s="9">
        <v>202302130000180</v>
      </c>
      <c r="U716" s="21">
        <v>44970</v>
      </c>
      <c r="V716" s="21">
        <v>44971</v>
      </c>
      <c r="W716" s="8" t="s">
        <v>2172</v>
      </c>
      <c r="X716" s="8" t="s">
        <v>1212</v>
      </c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20" customHeight="1" x14ac:dyDescent="0.35">
      <c r="A717" s="1"/>
      <c r="B717" s="17">
        <v>45838</v>
      </c>
      <c r="C717" s="16" t="s">
        <v>2239</v>
      </c>
      <c r="D717" s="16" t="s">
        <v>1214</v>
      </c>
      <c r="E717" s="18">
        <v>6.0821497000000004</v>
      </c>
      <c r="F717" s="9">
        <v>500000000</v>
      </c>
      <c r="G717" s="19">
        <v>46797</v>
      </c>
      <c r="H717" s="20">
        <v>45702</v>
      </c>
      <c r="I717" s="20">
        <v>45883</v>
      </c>
      <c r="J717" s="16" t="s">
        <v>1209</v>
      </c>
      <c r="K717" s="16">
        <v>2</v>
      </c>
      <c r="L717" s="16" t="s">
        <v>2238</v>
      </c>
      <c r="M717" s="9">
        <v>-511414445.42000002</v>
      </c>
      <c r="N717" s="9">
        <v>-11414445.42</v>
      </c>
      <c r="O717" s="9">
        <v>-500000000</v>
      </c>
      <c r="P717" s="9">
        <v>0</v>
      </c>
      <c r="Q717" s="9">
        <v>0</v>
      </c>
      <c r="R717" s="9">
        <v>0</v>
      </c>
      <c r="S717" s="9">
        <v>0</v>
      </c>
      <c r="T717" s="9">
        <v>202302130000180</v>
      </c>
      <c r="U717" s="21">
        <v>44970</v>
      </c>
      <c r="V717" s="21">
        <v>44971</v>
      </c>
      <c r="W717" s="8" t="s">
        <v>2172</v>
      </c>
      <c r="X717" s="8" t="s">
        <v>1212</v>
      </c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20" customHeight="1" x14ac:dyDescent="0.35">
      <c r="A718" s="1"/>
      <c r="B718" s="17">
        <v>45838</v>
      </c>
      <c r="C718" s="16" t="s">
        <v>2240</v>
      </c>
      <c r="D718" s="16" t="s">
        <v>1208</v>
      </c>
      <c r="E718" s="18">
        <v>6.4524999999999997</v>
      </c>
      <c r="F718" s="9">
        <v>500000000</v>
      </c>
      <c r="G718" s="19">
        <v>46069</v>
      </c>
      <c r="H718" s="20">
        <v>45705</v>
      </c>
      <c r="I718" s="20">
        <v>45887</v>
      </c>
      <c r="J718" s="16" t="s">
        <v>1209</v>
      </c>
      <c r="K718" s="16">
        <v>2</v>
      </c>
      <c r="L718" s="16" t="s">
        <v>2241</v>
      </c>
      <c r="M718" s="9">
        <v>-514772358.81</v>
      </c>
      <c r="N718" s="9">
        <v>-11844315.07</v>
      </c>
      <c r="O718" s="9">
        <v>-502928043.74000001</v>
      </c>
      <c r="P718" s="9">
        <v>0.61466500000000002</v>
      </c>
      <c r="Q718" s="9">
        <v>0.59826990000000002</v>
      </c>
      <c r="R718" s="9">
        <v>0.96657959999999998</v>
      </c>
      <c r="S718" s="9">
        <v>30797.279999999999</v>
      </c>
      <c r="T718" s="9">
        <v>202302140000352</v>
      </c>
      <c r="U718" s="21">
        <v>44971</v>
      </c>
      <c r="V718" s="21">
        <v>44972</v>
      </c>
      <c r="W718" s="8" t="s">
        <v>1211</v>
      </c>
      <c r="X718" s="8" t="s">
        <v>1212</v>
      </c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20" customHeight="1" x14ac:dyDescent="0.35">
      <c r="A719" s="1"/>
      <c r="B719" s="17">
        <v>45838</v>
      </c>
      <c r="C719" s="16" t="s">
        <v>2242</v>
      </c>
      <c r="D719" s="16" t="s">
        <v>1214</v>
      </c>
      <c r="E719" s="18">
        <v>6.0706959999999999</v>
      </c>
      <c r="F719" s="9">
        <v>500000000</v>
      </c>
      <c r="G719" s="19">
        <v>46069</v>
      </c>
      <c r="H719" s="20">
        <v>45705</v>
      </c>
      <c r="I719" s="20">
        <v>45887</v>
      </c>
      <c r="J719" s="16" t="s">
        <v>1209</v>
      </c>
      <c r="K719" s="16">
        <v>2</v>
      </c>
      <c r="L719" s="16" t="s">
        <v>2241</v>
      </c>
      <c r="M719" s="9">
        <v>511143469.43000001</v>
      </c>
      <c r="N719" s="9">
        <v>11143469.43</v>
      </c>
      <c r="O719" s="9">
        <v>500000000</v>
      </c>
      <c r="P719" s="9">
        <v>0</v>
      </c>
      <c r="Q719" s="9">
        <v>0</v>
      </c>
      <c r="R719" s="9">
        <v>0</v>
      </c>
      <c r="S719" s="9">
        <v>0</v>
      </c>
      <c r="T719" s="9">
        <v>202302140000352</v>
      </c>
      <c r="U719" s="21">
        <v>44971</v>
      </c>
      <c r="V719" s="21">
        <v>44972</v>
      </c>
      <c r="W719" s="8" t="s">
        <v>1211</v>
      </c>
      <c r="X719" s="8" t="s">
        <v>1212</v>
      </c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20" customHeight="1" x14ac:dyDescent="0.35">
      <c r="A720" s="1"/>
      <c r="B720" s="17">
        <v>45838</v>
      </c>
      <c r="C720" s="16" t="s">
        <v>2243</v>
      </c>
      <c r="D720" s="16" t="s">
        <v>1208</v>
      </c>
      <c r="E720" s="18">
        <v>6.4249999999999998</v>
      </c>
      <c r="F720" s="9">
        <v>250000000</v>
      </c>
      <c r="G720" s="19">
        <v>46800</v>
      </c>
      <c r="H720" s="20">
        <v>45705</v>
      </c>
      <c r="I720" s="20">
        <v>45887</v>
      </c>
      <c r="J720" s="16" t="s">
        <v>1209</v>
      </c>
      <c r="K720" s="16">
        <v>2</v>
      </c>
      <c r="L720" s="16" t="s">
        <v>2244</v>
      </c>
      <c r="M720" s="9">
        <v>261122002.97999999</v>
      </c>
      <c r="N720" s="9">
        <v>5896917.8099999996</v>
      </c>
      <c r="O720" s="9">
        <v>255225085.16999999</v>
      </c>
      <c r="P720" s="9">
        <v>2.4118512000000001</v>
      </c>
      <c r="Q720" s="9">
        <v>-2.3467524000000002</v>
      </c>
      <c r="R720" s="9">
        <v>7.4543172999999996</v>
      </c>
      <c r="S720" s="9">
        <v>-61278.87</v>
      </c>
      <c r="T720" s="9">
        <v>202302160000417</v>
      </c>
      <c r="U720" s="21">
        <v>44973</v>
      </c>
      <c r="V720" s="21">
        <v>44974</v>
      </c>
      <c r="W720" s="8" t="s">
        <v>2172</v>
      </c>
      <c r="X720" s="8" t="s">
        <v>1212</v>
      </c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20" customHeight="1" x14ac:dyDescent="0.35">
      <c r="A721" s="1"/>
      <c r="B721" s="17">
        <v>45838</v>
      </c>
      <c r="C721" s="16" t="s">
        <v>2245</v>
      </c>
      <c r="D721" s="16" t="s">
        <v>1214</v>
      </c>
      <c r="E721" s="18">
        <v>6.0706959999999999</v>
      </c>
      <c r="F721" s="9">
        <v>250000000</v>
      </c>
      <c r="G721" s="19">
        <v>46800</v>
      </c>
      <c r="H721" s="20">
        <v>45705</v>
      </c>
      <c r="I721" s="20">
        <v>45887</v>
      </c>
      <c r="J721" s="16" t="s">
        <v>1209</v>
      </c>
      <c r="K721" s="16">
        <v>2</v>
      </c>
      <c r="L721" s="16" t="s">
        <v>2244</v>
      </c>
      <c r="M721" s="9">
        <v>-255571734.71000001</v>
      </c>
      <c r="N721" s="9">
        <v>-5571734.71</v>
      </c>
      <c r="O721" s="9">
        <v>-250000000</v>
      </c>
      <c r="P721" s="9">
        <v>0</v>
      </c>
      <c r="Q721" s="9">
        <v>0</v>
      </c>
      <c r="R721" s="9">
        <v>0</v>
      </c>
      <c r="S721" s="9">
        <v>0</v>
      </c>
      <c r="T721" s="9">
        <v>202302160000417</v>
      </c>
      <c r="U721" s="21">
        <v>44973</v>
      </c>
      <c r="V721" s="21">
        <v>44974</v>
      </c>
      <c r="W721" s="8" t="s">
        <v>2172</v>
      </c>
      <c r="X721" s="8" t="s">
        <v>1212</v>
      </c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20" customHeight="1" x14ac:dyDescent="0.35">
      <c r="A722" s="1"/>
      <c r="B722" s="17">
        <v>45838</v>
      </c>
      <c r="C722" s="16" t="s">
        <v>2246</v>
      </c>
      <c r="D722" s="16" t="s">
        <v>1208</v>
      </c>
      <c r="E722" s="18">
        <v>6.4249999999999998</v>
      </c>
      <c r="F722" s="9">
        <v>250000000</v>
      </c>
      <c r="G722" s="19">
        <v>46800</v>
      </c>
      <c r="H722" s="20">
        <v>45705</v>
      </c>
      <c r="I722" s="20">
        <v>45887</v>
      </c>
      <c r="J722" s="16" t="s">
        <v>1209</v>
      </c>
      <c r="K722" s="16">
        <v>2</v>
      </c>
      <c r="L722" s="16" t="s">
        <v>2247</v>
      </c>
      <c r="M722" s="9">
        <v>261122002.97999999</v>
      </c>
      <c r="N722" s="9">
        <v>5896917.8099999996</v>
      </c>
      <c r="O722" s="9">
        <v>255225085.16999999</v>
      </c>
      <c r="P722" s="9">
        <v>2.4118512000000001</v>
      </c>
      <c r="Q722" s="9">
        <v>-2.3467524000000002</v>
      </c>
      <c r="R722" s="9">
        <v>7.4543172999999996</v>
      </c>
      <c r="S722" s="9">
        <v>-61278.87</v>
      </c>
      <c r="T722" s="9">
        <v>202302160000416</v>
      </c>
      <c r="U722" s="21">
        <v>44973</v>
      </c>
      <c r="V722" s="21">
        <v>44974</v>
      </c>
      <c r="W722" s="8" t="s">
        <v>2172</v>
      </c>
      <c r="X722" s="8" t="s">
        <v>1212</v>
      </c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20" customHeight="1" x14ac:dyDescent="0.35">
      <c r="A723" s="1"/>
      <c r="B723" s="17">
        <v>45838</v>
      </c>
      <c r="C723" s="16" t="s">
        <v>2248</v>
      </c>
      <c r="D723" s="16" t="s">
        <v>1214</v>
      </c>
      <c r="E723" s="18">
        <v>6.0706959999999999</v>
      </c>
      <c r="F723" s="9">
        <v>250000000</v>
      </c>
      <c r="G723" s="19">
        <v>46800</v>
      </c>
      <c r="H723" s="20">
        <v>45705</v>
      </c>
      <c r="I723" s="20">
        <v>45887</v>
      </c>
      <c r="J723" s="16" t="s">
        <v>1209</v>
      </c>
      <c r="K723" s="16">
        <v>2</v>
      </c>
      <c r="L723" s="16" t="s">
        <v>2247</v>
      </c>
      <c r="M723" s="9">
        <v>-255571734.71000001</v>
      </c>
      <c r="N723" s="9">
        <v>-5571734.71</v>
      </c>
      <c r="O723" s="9">
        <v>-250000000</v>
      </c>
      <c r="P723" s="9">
        <v>0</v>
      </c>
      <c r="Q723" s="9">
        <v>0</v>
      </c>
      <c r="R723" s="9">
        <v>0</v>
      </c>
      <c r="S723" s="9">
        <v>0</v>
      </c>
      <c r="T723" s="9">
        <v>202302160000416</v>
      </c>
      <c r="U723" s="21">
        <v>44973</v>
      </c>
      <c r="V723" s="21">
        <v>44974</v>
      </c>
      <c r="W723" s="8" t="s">
        <v>2172</v>
      </c>
      <c r="X723" s="8" t="s">
        <v>1212</v>
      </c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20" customHeight="1" x14ac:dyDescent="0.35">
      <c r="A724" s="1"/>
      <c r="B724" s="17">
        <v>45838</v>
      </c>
      <c r="C724" s="16" t="s">
        <v>2249</v>
      </c>
      <c r="D724" s="16" t="s">
        <v>1208</v>
      </c>
      <c r="E724" s="18">
        <v>6.4249999999999998</v>
      </c>
      <c r="F724" s="9">
        <v>500000000</v>
      </c>
      <c r="G724" s="19">
        <v>46800</v>
      </c>
      <c r="H724" s="20">
        <v>45705</v>
      </c>
      <c r="I724" s="20">
        <v>45887</v>
      </c>
      <c r="J724" s="16" t="s">
        <v>1209</v>
      </c>
      <c r="K724" s="16">
        <v>2</v>
      </c>
      <c r="L724" s="16" t="s">
        <v>2250</v>
      </c>
      <c r="M724" s="9">
        <v>522244005.94999999</v>
      </c>
      <c r="N724" s="9">
        <v>11793835.619999999</v>
      </c>
      <c r="O724" s="9">
        <v>510450170.32999998</v>
      </c>
      <c r="P724" s="9">
        <v>2.4118512000000001</v>
      </c>
      <c r="Q724" s="9">
        <v>-2.3467524000000002</v>
      </c>
      <c r="R724" s="9">
        <v>7.4543172999999996</v>
      </c>
      <c r="S724" s="9">
        <v>-122557.74</v>
      </c>
      <c r="T724" s="9">
        <v>202302160000392</v>
      </c>
      <c r="U724" s="21">
        <v>44973</v>
      </c>
      <c r="V724" s="21">
        <v>44974</v>
      </c>
      <c r="W724" s="8" t="s">
        <v>2172</v>
      </c>
      <c r="X724" s="8" t="s">
        <v>1212</v>
      </c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20" customHeight="1" x14ac:dyDescent="0.35">
      <c r="A725" s="1"/>
      <c r="B725" s="17">
        <v>45838</v>
      </c>
      <c r="C725" s="16" t="s">
        <v>2251</v>
      </c>
      <c r="D725" s="16" t="s">
        <v>1214</v>
      </c>
      <c r="E725" s="18">
        <v>6.0706959999999999</v>
      </c>
      <c r="F725" s="9">
        <v>500000000</v>
      </c>
      <c r="G725" s="19">
        <v>46800</v>
      </c>
      <c r="H725" s="20">
        <v>45705</v>
      </c>
      <c r="I725" s="20">
        <v>45887</v>
      </c>
      <c r="J725" s="16" t="s">
        <v>1209</v>
      </c>
      <c r="K725" s="16">
        <v>2</v>
      </c>
      <c r="L725" s="16" t="s">
        <v>2250</v>
      </c>
      <c r="M725" s="9">
        <v>-511143469.43000001</v>
      </c>
      <c r="N725" s="9">
        <v>-11143469.43</v>
      </c>
      <c r="O725" s="9">
        <v>-500000000</v>
      </c>
      <c r="P725" s="9">
        <v>0</v>
      </c>
      <c r="Q725" s="9">
        <v>0</v>
      </c>
      <c r="R725" s="9">
        <v>0</v>
      </c>
      <c r="S725" s="9">
        <v>0</v>
      </c>
      <c r="T725" s="9">
        <v>202302160000392</v>
      </c>
      <c r="U725" s="21">
        <v>44973</v>
      </c>
      <c r="V725" s="21">
        <v>44974</v>
      </c>
      <c r="W725" s="8" t="s">
        <v>2172</v>
      </c>
      <c r="X725" s="8" t="s">
        <v>1212</v>
      </c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20" customHeight="1" x14ac:dyDescent="0.35">
      <c r="A726" s="1"/>
      <c r="B726" s="17">
        <v>45838</v>
      </c>
      <c r="C726" s="16" t="s">
        <v>2252</v>
      </c>
      <c r="D726" s="16" t="s">
        <v>1208</v>
      </c>
      <c r="E726" s="18">
        <v>6.4375</v>
      </c>
      <c r="F726" s="9">
        <v>50000000</v>
      </c>
      <c r="G726" s="19">
        <v>46800</v>
      </c>
      <c r="H726" s="20">
        <v>45705</v>
      </c>
      <c r="I726" s="20">
        <v>45887</v>
      </c>
      <c r="J726" s="16" t="s">
        <v>1209</v>
      </c>
      <c r="K726" s="16">
        <v>2</v>
      </c>
      <c r="L726" s="16" t="s">
        <v>2253</v>
      </c>
      <c r="M726" s="9">
        <v>-52241809.210000001</v>
      </c>
      <c r="N726" s="9">
        <v>-1181678.0800000001</v>
      </c>
      <c r="O726" s="9">
        <v>-51060131.130000003</v>
      </c>
      <c r="P726" s="9">
        <v>2.4114949000000001</v>
      </c>
      <c r="Q726" s="9">
        <v>2.3464060999999998</v>
      </c>
      <c r="R726" s="9">
        <v>7.4529886999999997</v>
      </c>
      <c r="S726" s="9">
        <v>12258.05</v>
      </c>
      <c r="T726" s="9">
        <v>202302160000527</v>
      </c>
      <c r="U726" s="21">
        <v>44973</v>
      </c>
      <c r="V726" s="21">
        <v>44974</v>
      </c>
      <c r="W726" s="8" t="s">
        <v>2172</v>
      </c>
      <c r="X726" s="8" t="s">
        <v>1212</v>
      </c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20" customHeight="1" x14ac:dyDescent="0.35">
      <c r="A727" s="1"/>
      <c r="B727" s="17">
        <v>45838</v>
      </c>
      <c r="C727" s="16" t="s">
        <v>2254</v>
      </c>
      <c r="D727" s="16" t="s">
        <v>1214</v>
      </c>
      <c r="E727" s="18">
        <v>6.0706958000000002</v>
      </c>
      <c r="F727" s="9">
        <v>50000000</v>
      </c>
      <c r="G727" s="19">
        <v>46800</v>
      </c>
      <c r="H727" s="20">
        <v>45705</v>
      </c>
      <c r="I727" s="20">
        <v>45887</v>
      </c>
      <c r="J727" s="16" t="s">
        <v>1209</v>
      </c>
      <c r="K727" s="16">
        <v>2</v>
      </c>
      <c r="L727" s="16" t="s">
        <v>2253</v>
      </c>
      <c r="M727" s="9">
        <v>51114346.899999999</v>
      </c>
      <c r="N727" s="9">
        <v>1114346.8999999999</v>
      </c>
      <c r="O727" s="9">
        <v>50000000</v>
      </c>
      <c r="P727" s="9">
        <v>0</v>
      </c>
      <c r="Q727" s="9">
        <v>0</v>
      </c>
      <c r="R727" s="9">
        <v>0</v>
      </c>
      <c r="S727" s="9">
        <v>0</v>
      </c>
      <c r="T727" s="9">
        <v>202302160000527</v>
      </c>
      <c r="U727" s="21">
        <v>44973</v>
      </c>
      <c r="V727" s="21">
        <v>44974</v>
      </c>
      <c r="W727" s="8" t="s">
        <v>2172</v>
      </c>
      <c r="X727" s="8" t="s">
        <v>1212</v>
      </c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20" customHeight="1" x14ac:dyDescent="0.35">
      <c r="A728" s="1"/>
      <c r="B728" s="17">
        <v>45838</v>
      </c>
      <c r="C728" s="16" t="s">
        <v>2255</v>
      </c>
      <c r="D728" s="16" t="s">
        <v>1208</v>
      </c>
      <c r="E728" s="18">
        <v>6.4375</v>
      </c>
      <c r="F728" s="9">
        <v>50000000</v>
      </c>
      <c r="G728" s="19">
        <v>46800</v>
      </c>
      <c r="H728" s="20">
        <v>45705</v>
      </c>
      <c r="I728" s="20">
        <v>45887</v>
      </c>
      <c r="J728" s="16" t="s">
        <v>1209</v>
      </c>
      <c r="K728" s="16">
        <v>2</v>
      </c>
      <c r="L728" s="16" t="s">
        <v>2256</v>
      </c>
      <c r="M728" s="9">
        <v>-52241809.210000001</v>
      </c>
      <c r="N728" s="9">
        <v>-1181678.0800000001</v>
      </c>
      <c r="O728" s="9">
        <v>-51060131.130000003</v>
      </c>
      <c r="P728" s="9">
        <v>2.4114949000000001</v>
      </c>
      <c r="Q728" s="9">
        <v>2.3464060999999998</v>
      </c>
      <c r="R728" s="9">
        <v>7.4529886999999997</v>
      </c>
      <c r="S728" s="9">
        <v>12258.05</v>
      </c>
      <c r="T728" s="9">
        <v>202302160000526</v>
      </c>
      <c r="U728" s="21">
        <v>44973</v>
      </c>
      <c r="V728" s="21">
        <v>44974</v>
      </c>
      <c r="W728" s="8" t="s">
        <v>2172</v>
      </c>
      <c r="X728" s="8" t="s">
        <v>1212</v>
      </c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20" customHeight="1" x14ac:dyDescent="0.35">
      <c r="A729" s="1"/>
      <c r="B729" s="17">
        <v>45838</v>
      </c>
      <c r="C729" s="16" t="s">
        <v>2257</v>
      </c>
      <c r="D729" s="16" t="s">
        <v>1214</v>
      </c>
      <c r="E729" s="18">
        <v>6.0706958000000002</v>
      </c>
      <c r="F729" s="9">
        <v>50000000</v>
      </c>
      <c r="G729" s="19">
        <v>46800</v>
      </c>
      <c r="H729" s="20">
        <v>45705</v>
      </c>
      <c r="I729" s="20">
        <v>45887</v>
      </c>
      <c r="J729" s="16" t="s">
        <v>1209</v>
      </c>
      <c r="K729" s="16">
        <v>2</v>
      </c>
      <c r="L729" s="16" t="s">
        <v>2256</v>
      </c>
      <c r="M729" s="9">
        <v>51114346.899999999</v>
      </c>
      <c r="N729" s="9">
        <v>1114346.8999999999</v>
      </c>
      <c r="O729" s="9">
        <v>50000000</v>
      </c>
      <c r="P729" s="9">
        <v>0</v>
      </c>
      <c r="Q729" s="9">
        <v>0</v>
      </c>
      <c r="R729" s="9">
        <v>0</v>
      </c>
      <c r="S729" s="9">
        <v>0</v>
      </c>
      <c r="T729" s="9">
        <v>202302160000526</v>
      </c>
      <c r="U729" s="21">
        <v>44973</v>
      </c>
      <c r="V729" s="21">
        <v>44974</v>
      </c>
      <c r="W729" s="8" t="s">
        <v>2172</v>
      </c>
      <c r="X729" s="8" t="s">
        <v>1212</v>
      </c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20" customHeight="1" x14ac:dyDescent="0.35">
      <c r="A730" s="1"/>
      <c r="B730" s="17">
        <v>45838</v>
      </c>
      <c r="C730" s="16" t="s">
        <v>2258</v>
      </c>
      <c r="D730" s="16" t="s">
        <v>1208</v>
      </c>
      <c r="E730" s="18">
        <v>6.4375</v>
      </c>
      <c r="F730" s="9">
        <v>1500000000</v>
      </c>
      <c r="G730" s="19">
        <v>46800</v>
      </c>
      <c r="H730" s="20">
        <v>45705</v>
      </c>
      <c r="I730" s="20">
        <v>45887</v>
      </c>
      <c r="J730" s="16" t="s">
        <v>1209</v>
      </c>
      <c r="K730" s="16">
        <v>2</v>
      </c>
      <c r="L730" s="16" t="s">
        <v>2259</v>
      </c>
      <c r="M730" s="9">
        <v>-1567254276.1700001</v>
      </c>
      <c r="N730" s="9">
        <v>-35450342.469999999</v>
      </c>
      <c r="O730" s="9">
        <v>-1531803933.7</v>
      </c>
      <c r="P730" s="9">
        <v>2.4114949000000001</v>
      </c>
      <c r="Q730" s="9">
        <v>2.3464060999999998</v>
      </c>
      <c r="R730" s="9">
        <v>7.4529886999999997</v>
      </c>
      <c r="S730" s="9">
        <v>367741.5</v>
      </c>
      <c r="T730" s="9">
        <v>202302160000550</v>
      </c>
      <c r="U730" s="21">
        <v>44973</v>
      </c>
      <c r="V730" s="21">
        <v>44974</v>
      </c>
      <c r="W730" s="8" t="s">
        <v>2172</v>
      </c>
      <c r="X730" s="8" t="s">
        <v>1212</v>
      </c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20" customHeight="1" x14ac:dyDescent="0.35">
      <c r="A731" s="1"/>
      <c r="B731" s="17">
        <v>45838</v>
      </c>
      <c r="C731" s="16" t="s">
        <v>2260</v>
      </c>
      <c r="D731" s="16" t="s">
        <v>1214</v>
      </c>
      <c r="E731" s="18">
        <v>6.0706959999999999</v>
      </c>
      <c r="F731" s="9">
        <v>1500000000</v>
      </c>
      <c r="G731" s="19">
        <v>46800</v>
      </c>
      <c r="H731" s="20">
        <v>45705</v>
      </c>
      <c r="I731" s="20">
        <v>45887</v>
      </c>
      <c r="J731" s="16" t="s">
        <v>1209</v>
      </c>
      <c r="K731" s="16">
        <v>2</v>
      </c>
      <c r="L731" s="16" t="s">
        <v>2259</v>
      </c>
      <c r="M731" s="9">
        <v>1533430408.1199999</v>
      </c>
      <c r="N731" s="9">
        <v>33430408.120000001</v>
      </c>
      <c r="O731" s="9">
        <v>1500000000</v>
      </c>
      <c r="P731" s="9">
        <v>0</v>
      </c>
      <c r="Q731" s="9">
        <v>0</v>
      </c>
      <c r="R731" s="9">
        <v>0</v>
      </c>
      <c r="S731" s="9">
        <v>0</v>
      </c>
      <c r="T731" s="9">
        <v>202302160000550</v>
      </c>
      <c r="U731" s="21">
        <v>44973</v>
      </c>
      <c r="V731" s="21">
        <v>44974</v>
      </c>
      <c r="W731" s="8" t="s">
        <v>2172</v>
      </c>
      <c r="X731" s="8" t="s">
        <v>1212</v>
      </c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20" customHeight="1" x14ac:dyDescent="0.35">
      <c r="A732" s="1"/>
      <c r="B732" s="17">
        <v>45838</v>
      </c>
      <c r="C732" s="16" t="s">
        <v>2261</v>
      </c>
      <c r="D732" s="16" t="s">
        <v>1208</v>
      </c>
      <c r="E732" s="18">
        <v>6.44</v>
      </c>
      <c r="F732" s="9">
        <v>50000000</v>
      </c>
      <c r="G732" s="19">
        <v>46800</v>
      </c>
      <c r="H732" s="20">
        <v>45705</v>
      </c>
      <c r="I732" s="20">
        <v>45887</v>
      </c>
      <c r="J732" s="16" t="s">
        <v>1209</v>
      </c>
      <c r="K732" s="16">
        <v>2</v>
      </c>
      <c r="L732" s="16" t="s">
        <v>2262</v>
      </c>
      <c r="M732" s="9">
        <v>-52245290.93</v>
      </c>
      <c r="N732" s="9">
        <v>-1182136.99</v>
      </c>
      <c r="O732" s="9">
        <v>-51063153.939999998</v>
      </c>
      <c r="P732" s="9">
        <v>2.4114236999999998</v>
      </c>
      <c r="Q732" s="9">
        <v>2.3463368999999998</v>
      </c>
      <c r="R732" s="9">
        <v>7.4527229999999998</v>
      </c>
      <c r="S732" s="9">
        <v>12258.51</v>
      </c>
      <c r="T732" s="9">
        <v>202302160000541</v>
      </c>
      <c r="U732" s="21">
        <v>44973</v>
      </c>
      <c r="V732" s="21">
        <v>44974</v>
      </c>
      <c r="W732" s="8" t="s">
        <v>2172</v>
      </c>
      <c r="X732" s="8" t="s">
        <v>1212</v>
      </c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20" customHeight="1" x14ac:dyDescent="0.35">
      <c r="A733" s="1"/>
      <c r="B733" s="17">
        <v>45838</v>
      </c>
      <c r="C733" s="16" t="s">
        <v>2263</v>
      </c>
      <c r="D733" s="16" t="s">
        <v>1214</v>
      </c>
      <c r="E733" s="18">
        <v>6.0706958000000002</v>
      </c>
      <c r="F733" s="9">
        <v>50000000</v>
      </c>
      <c r="G733" s="19">
        <v>46800</v>
      </c>
      <c r="H733" s="20">
        <v>45705</v>
      </c>
      <c r="I733" s="20">
        <v>45887</v>
      </c>
      <c r="J733" s="16" t="s">
        <v>1209</v>
      </c>
      <c r="K733" s="16">
        <v>2</v>
      </c>
      <c r="L733" s="16" t="s">
        <v>2262</v>
      </c>
      <c r="M733" s="9">
        <v>51114346.899999999</v>
      </c>
      <c r="N733" s="9">
        <v>1114346.8999999999</v>
      </c>
      <c r="O733" s="9">
        <v>50000000</v>
      </c>
      <c r="P733" s="9">
        <v>0</v>
      </c>
      <c r="Q733" s="9">
        <v>0</v>
      </c>
      <c r="R733" s="9">
        <v>0</v>
      </c>
      <c r="S733" s="9">
        <v>0</v>
      </c>
      <c r="T733" s="9">
        <v>202302160000541</v>
      </c>
      <c r="U733" s="21">
        <v>44973</v>
      </c>
      <c r="V733" s="21">
        <v>44974</v>
      </c>
      <c r="W733" s="8" t="s">
        <v>2172</v>
      </c>
      <c r="X733" s="8" t="s">
        <v>1212</v>
      </c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20" customHeight="1" x14ac:dyDescent="0.35">
      <c r="A734" s="1"/>
      <c r="B734" s="17">
        <v>45838</v>
      </c>
      <c r="C734" s="16" t="s">
        <v>2264</v>
      </c>
      <c r="D734" s="16" t="s">
        <v>1208</v>
      </c>
      <c r="E734" s="18">
        <v>6.44</v>
      </c>
      <c r="F734" s="9">
        <v>250000000</v>
      </c>
      <c r="G734" s="19">
        <v>46800</v>
      </c>
      <c r="H734" s="20">
        <v>45705</v>
      </c>
      <c r="I734" s="20">
        <v>45887</v>
      </c>
      <c r="J734" s="16" t="s">
        <v>1209</v>
      </c>
      <c r="K734" s="16">
        <v>2</v>
      </c>
      <c r="L734" s="16" t="s">
        <v>2265</v>
      </c>
      <c r="M734" s="9">
        <v>-261226454.63999999</v>
      </c>
      <c r="N734" s="9">
        <v>-5910684.9299999997</v>
      </c>
      <c r="O734" s="9">
        <v>-255315769.71000001</v>
      </c>
      <c r="P734" s="9">
        <v>2.4114236999999998</v>
      </c>
      <c r="Q734" s="9">
        <v>2.3463368999999998</v>
      </c>
      <c r="R734" s="9">
        <v>7.4527229999999998</v>
      </c>
      <c r="S734" s="9">
        <v>61292.53</v>
      </c>
      <c r="T734" s="9">
        <v>202302160000540</v>
      </c>
      <c r="U734" s="21">
        <v>44973</v>
      </c>
      <c r="V734" s="21">
        <v>44974</v>
      </c>
      <c r="W734" s="8" t="s">
        <v>2172</v>
      </c>
      <c r="X734" s="8" t="s">
        <v>1212</v>
      </c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20" customHeight="1" x14ac:dyDescent="0.35">
      <c r="A735" s="1"/>
      <c r="B735" s="17">
        <v>45838</v>
      </c>
      <c r="C735" s="16" t="s">
        <v>2266</v>
      </c>
      <c r="D735" s="16" t="s">
        <v>1214</v>
      </c>
      <c r="E735" s="18">
        <v>6.0706959999999999</v>
      </c>
      <c r="F735" s="9">
        <v>250000000</v>
      </c>
      <c r="G735" s="19">
        <v>46800</v>
      </c>
      <c r="H735" s="20">
        <v>45705</v>
      </c>
      <c r="I735" s="20">
        <v>45887</v>
      </c>
      <c r="J735" s="16" t="s">
        <v>1209</v>
      </c>
      <c r="K735" s="16">
        <v>2</v>
      </c>
      <c r="L735" s="16" t="s">
        <v>2265</v>
      </c>
      <c r="M735" s="9">
        <v>255571734.71000001</v>
      </c>
      <c r="N735" s="9">
        <v>5571734.71</v>
      </c>
      <c r="O735" s="9">
        <v>250000000</v>
      </c>
      <c r="P735" s="9">
        <v>0</v>
      </c>
      <c r="Q735" s="9">
        <v>0</v>
      </c>
      <c r="R735" s="9">
        <v>0</v>
      </c>
      <c r="S735" s="9">
        <v>0</v>
      </c>
      <c r="T735" s="9">
        <v>202302160000540</v>
      </c>
      <c r="U735" s="21">
        <v>44973</v>
      </c>
      <c r="V735" s="21">
        <v>44974</v>
      </c>
      <c r="W735" s="8" t="s">
        <v>2172</v>
      </c>
      <c r="X735" s="8" t="s">
        <v>1212</v>
      </c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20" customHeight="1" x14ac:dyDescent="0.35">
      <c r="A736" s="1"/>
      <c r="B736" s="17">
        <v>45838</v>
      </c>
      <c r="C736" s="16" t="s">
        <v>2267</v>
      </c>
      <c r="D736" s="16" t="s">
        <v>1208</v>
      </c>
      <c r="E736" s="18">
        <v>6.44</v>
      </c>
      <c r="F736" s="9">
        <v>50000000</v>
      </c>
      <c r="G736" s="19">
        <v>46800</v>
      </c>
      <c r="H736" s="20">
        <v>45705</v>
      </c>
      <c r="I736" s="20">
        <v>45887</v>
      </c>
      <c r="J736" s="16" t="s">
        <v>1209</v>
      </c>
      <c r="K736" s="16">
        <v>2</v>
      </c>
      <c r="L736" s="16" t="s">
        <v>2268</v>
      </c>
      <c r="M736" s="9">
        <v>-52245290.93</v>
      </c>
      <c r="N736" s="9">
        <v>-1182136.99</v>
      </c>
      <c r="O736" s="9">
        <v>-51063153.939999998</v>
      </c>
      <c r="P736" s="9">
        <v>2.4114236999999998</v>
      </c>
      <c r="Q736" s="9">
        <v>2.3463368999999998</v>
      </c>
      <c r="R736" s="9">
        <v>7.4527229999999998</v>
      </c>
      <c r="S736" s="9">
        <v>12258.51</v>
      </c>
      <c r="T736" s="9">
        <v>202302160000539</v>
      </c>
      <c r="U736" s="21">
        <v>44973</v>
      </c>
      <c r="V736" s="21">
        <v>44974</v>
      </c>
      <c r="W736" s="8" t="s">
        <v>2172</v>
      </c>
      <c r="X736" s="8" t="s">
        <v>1212</v>
      </c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20" customHeight="1" x14ac:dyDescent="0.35">
      <c r="A737" s="1"/>
      <c r="B737" s="17">
        <v>45838</v>
      </c>
      <c r="C737" s="16" t="s">
        <v>2269</v>
      </c>
      <c r="D737" s="16" t="s">
        <v>1214</v>
      </c>
      <c r="E737" s="18">
        <v>6.0706958000000002</v>
      </c>
      <c r="F737" s="9">
        <v>50000000</v>
      </c>
      <c r="G737" s="19">
        <v>46800</v>
      </c>
      <c r="H737" s="20">
        <v>45705</v>
      </c>
      <c r="I737" s="20">
        <v>45887</v>
      </c>
      <c r="J737" s="16" t="s">
        <v>1209</v>
      </c>
      <c r="K737" s="16">
        <v>2</v>
      </c>
      <c r="L737" s="16" t="s">
        <v>2268</v>
      </c>
      <c r="M737" s="9">
        <v>51114346.899999999</v>
      </c>
      <c r="N737" s="9">
        <v>1114346.8999999999</v>
      </c>
      <c r="O737" s="9">
        <v>50000000</v>
      </c>
      <c r="P737" s="9">
        <v>0</v>
      </c>
      <c r="Q737" s="9">
        <v>0</v>
      </c>
      <c r="R737" s="9">
        <v>0</v>
      </c>
      <c r="S737" s="9">
        <v>0</v>
      </c>
      <c r="T737" s="9">
        <v>202302160000539</v>
      </c>
      <c r="U737" s="21">
        <v>44973</v>
      </c>
      <c r="V737" s="21">
        <v>44974</v>
      </c>
      <c r="W737" s="8" t="s">
        <v>2172</v>
      </c>
      <c r="X737" s="8" t="s">
        <v>1212</v>
      </c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20" customHeight="1" x14ac:dyDescent="0.35">
      <c r="A738" s="1"/>
      <c r="B738" s="17">
        <v>45838</v>
      </c>
      <c r="C738" s="16" t="s">
        <v>2270</v>
      </c>
      <c r="D738" s="16" t="s">
        <v>1208</v>
      </c>
      <c r="E738" s="18">
        <v>6.44</v>
      </c>
      <c r="F738" s="9">
        <v>250000000</v>
      </c>
      <c r="G738" s="19">
        <v>46800</v>
      </c>
      <c r="H738" s="20">
        <v>45705</v>
      </c>
      <c r="I738" s="20">
        <v>45887</v>
      </c>
      <c r="J738" s="16" t="s">
        <v>1209</v>
      </c>
      <c r="K738" s="16">
        <v>2</v>
      </c>
      <c r="L738" s="16" t="s">
        <v>2271</v>
      </c>
      <c r="M738" s="9">
        <v>-261226454.63999999</v>
      </c>
      <c r="N738" s="9">
        <v>-5910684.9299999997</v>
      </c>
      <c r="O738" s="9">
        <v>-255315769.71000001</v>
      </c>
      <c r="P738" s="9">
        <v>2.4114236999999998</v>
      </c>
      <c r="Q738" s="9">
        <v>2.3463368999999998</v>
      </c>
      <c r="R738" s="9">
        <v>7.4527229999999998</v>
      </c>
      <c r="S738" s="9">
        <v>61292.53</v>
      </c>
      <c r="T738" s="9">
        <v>202302160000538</v>
      </c>
      <c r="U738" s="21">
        <v>44973</v>
      </c>
      <c r="V738" s="21">
        <v>44974</v>
      </c>
      <c r="W738" s="8" t="s">
        <v>2172</v>
      </c>
      <c r="X738" s="8" t="s">
        <v>1212</v>
      </c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20" customHeight="1" x14ac:dyDescent="0.35">
      <c r="A739" s="1"/>
      <c r="B739" s="17">
        <v>45838</v>
      </c>
      <c r="C739" s="16" t="s">
        <v>2272</v>
      </c>
      <c r="D739" s="16" t="s">
        <v>1214</v>
      </c>
      <c r="E739" s="18">
        <v>6.0706959999999999</v>
      </c>
      <c r="F739" s="9">
        <v>250000000</v>
      </c>
      <c r="G739" s="19">
        <v>46800</v>
      </c>
      <c r="H739" s="20">
        <v>45705</v>
      </c>
      <c r="I739" s="20">
        <v>45887</v>
      </c>
      <c r="J739" s="16" t="s">
        <v>1209</v>
      </c>
      <c r="K739" s="16">
        <v>2</v>
      </c>
      <c r="L739" s="16" t="s">
        <v>2271</v>
      </c>
      <c r="M739" s="9">
        <v>255571734.71000001</v>
      </c>
      <c r="N739" s="9">
        <v>5571734.71</v>
      </c>
      <c r="O739" s="9">
        <v>250000000</v>
      </c>
      <c r="P739" s="9">
        <v>0</v>
      </c>
      <c r="Q739" s="9">
        <v>0</v>
      </c>
      <c r="R739" s="9">
        <v>0</v>
      </c>
      <c r="S739" s="9">
        <v>0</v>
      </c>
      <c r="T739" s="9">
        <v>202302160000538</v>
      </c>
      <c r="U739" s="21">
        <v>44973</v>
      </c>
      <c r="V739" s="21">
        <v>44974</v>
      </c>
      <c r="W739" s="8" t="s">
        <v>2172</v>
      </c>
      <c r="X739" s="8" t="s">
        <v>1212</v>
      </c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20" customHeight="1" x14ac:dyDescent="0.35">
      <c r="A740" s="1"/>
      <c r="B740" s="17">
        <v>45838</v>
      </c>
      <c r="C740" s="16" t="s">
        <v>2273</v>
      </c>
      <c r="D740" s="16" t="s">
        <v>1208</v>
      </c>
      <c r="E740" s="18">
        <v>6.44</v>
      </c>
      <c r="F740" s="9">
        <v>50000000</v>
      </c>
      <c r="G740" s="19">
        <v>46800</v>
      </c>
      <c r="H740" s="20">
        <v>45705</v>
      </c>
      <c r="I740" s="20">
        <v>45887</v>
      </c>
      <c r="J740" s="16" t="s">
        <v>1209</v>
      </c>
      <c r="K740" s="16">
        <v>2</v>
      </c>
      <c r="L740" s="16" t="s">
        <v>2274</v>
      </c>
      <c r="M740" s="9">
        <v>-52245290.93</v>
      </c>
      <c r="N740" s="9">
        <v>-1182136.99</v>
      </c>
      <c r="O740" s="9">
        <v>-51063153.939999998</v>
      </c>
      <c r="P740" s="9">
        <v>2.4114236999999998</v>
      </c>
      <c r="Q740" s="9">
        <v>2.3463368999999998</v>
      </c>
      <c r="R740" s="9">
        <v>7.4527229999999998</v>
      </c>
      <c r="S740" s="9">
        <v>12258.51</v>
      </c>
      <c r="T740" s="9">
        <v>202302160000537</v>
      </c>
      <c r="U740" s="21">
        <v>44973</v>
      </c>
      <c r="V740" s="21">
        <v>44974</v>
      </c>
      <c r="W740" s="8" t="s">
        <v>2172</v>
      </c>
      <c r="X740" s="8" t="s">
        <v>1212</v>
      </c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20" customHeight="1" x14ac:dyDescent="0.35">
      <c r="A741" s="1"/>
      <c r="B741" s="17">
        <v>45838</v>
      </c>
      <c r="C741" s="16" t="s">
        <v>2275</v>
      </c>
      <c r="D741" s="16" t="s">
        <v>1214</v>
      </c>
      <c r="E741" s="18">
        <v>6.0706958000000002</v>
      </c>
      <c r="F741" s="9">
        <v>50000000</v>
      </c>
      <c r="G741" s="19">
        <v>46800</v>
      </c>
      <c r="H741" s="20">
        <v>45705</v>
      </c>
      <c r="I741" s="20">
        <v>45887</v>
      </c>
      <c r="J741" s="16" t="s">
        <v>1209</v>
      </c>
      <c r="K741" s="16">
        <v>2</v>
      </c>
      <c r="L741" s="16" t="s">
        <v>2274</v>
      </c>
      <c r="M741" s="9">
        <v>51114346.899999999</v>
      </c>
      <c r="N741" s="9">
        <v>1114346.8999999999</v>
      </c>
      <c r="O741" s="9">
        <v>50000000</v>
      </c>
      <c r="P741" s="9">
        <v>0</v>
      </c>
      <c r="Q741" s="9">
        <v>0</v>
      </c>
      <c r="R741" s="9">
        <v>0</v>
      </c>
      <c r="S741" s="9">
        <v>0</v>
      </c>
      <c r="T741" s="9">
        <v>202302160000537</v>
      </c>
      <c r="U741" s="21">
        <v>44973</v>
      </c>
      <c r="V741" s="21">
        <v>44974</v>
      </c>
      <c r="W741" s="8" t="s">
        <v>2172</v>
      </c>
      <c r="X741" s="8" t="s">
        <v>1212</v>
      </c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20" customHeight="1" x14ac:dyDescent="0.35">
      <c r="A742" s="1"/>
      <c r="B742" s="17">
        <v>45838</v>
      </c>
      <c r="C742" s="16" t="s">
        <v>2276</v>
      </c>
      <c r="D742" s="16" t="s">
        <v>1208</v>
      </c>
      <c r="E742" s="18">
        <v>6.44</v>
      </c>
      <c r="F742" s="9">
        <v>250000000</v>
      </c>
      <c r="G742" s="19">
        <v>46800</v>
      </c>
      <c r="H742" s="20">
        <v>45705</v>
      </c>
      <c r="I742" s="20">
        <v>45887</v>
      </c>
      <c r="J742" s="16" t="s">
        <v>1209</v>
      </c>
      <c r="K742" s="16">
        <v>2</v>
      </c>
      <c r="L742" s="16" t="s">
        <v>2277</v>
      </c>
      <c r="M742" s="9">
        <v>-261226454.63999999</v>
      </c>
      <c r="N742" s="9">
        <v>-5910684.9299999997</v>
      </c>
      <c r="O742" s="9">
        <v>-255315769.71000001</v>
      </c>
      <c r="P742" s="9">
        <v>2.4114236999999998</v>
      </c>
      <c r="Q742" s="9">
        <v>2.3463368999999998</v>
      </c>
      <c r="R742" s="9">
        <v>7.4527229999999998</v>
      </c>
      <c r="S742" s="9">
        <v>61292.53</v>
      </c>
      <c r="T742" s="9">
        <v>202302160000536</v>
      </c>
      <c r="U742" s="21">
        <v>44973</v>
      </c>
      <c r="V742" s="21">
        <v>44974</v>
      </c>
      <c r="W742" s="8" t="s">
        <v>2172</v>
      </c>
      <c r="X742" s="8" t="s">
        <v>1212</v>
      </c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20" customHeight="1" x14ac:dyDescent="0.35">
      <c r="A743" s="1"/>
      <c r="B743" s="17">
        <v>45838</v>
      </c>
      <c r="C743" s="16" t="s">
        <v>2278</v>
      </c>
      <c r="D743" s="16" t="s">
        <v>1214</v>
      </c>
      <c r="E743" s="18">
        <v>6.0706959999999999</v>
      </c>
      <c r="F743" s="9">
        <v>250000000</v>
      </c>
      <c r="G743" s="19">
        <v>46800</v>
      </c>
      <c r="H743" s="20">
        <v>45705</v>
      </c>
      <c r="I743" s="20">
        <v>45887</v>
      </c>
      <c r="J743" s="16" t="s">
        <v>1209</v>
      </c>
      <c r="K743" s="16">
        <v>2</v>
      </c>
      <c r="L743" s="16" t="s">
        <v>2277</v>
      </c>
      <c r="M743" s="9">
        <v>255571734.71000001</v>
      </c>
      <c r="N743" s="9">
        <v>5571734.71</v>
      </c>
      <c r="O743" s="9">
        <v>250000000</v>
      </c>
      <c r="P743" s="9">
        <v>0</v>
      </c>
      <c r="Q743" s="9">
        <v>0</v>
      </c>
      <c r="R743" s="9">
        <v>0</v>
      </c>
      <c r="S743" s="9">
        <v>0</v>
      </c>
      <c r="T743" s="9">
        <v>202302160000536</v>
      </c>
      <c r="U743" s="21">
        <v>44973</v>
      </c>
      <c r="V743" s="21">
        <v>44974</v>
      </c>
      <c r="W743" s="8" t="s">
        <v>2172</v>
      </c>
      <c r="X743" s="8" t="s">
        <v>1212</v>
      </c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20" customHeight="1" x14ac:dyDescent="0.35">
      <c r="A744" s="1"/>
      <c r="B744" s="17">
        <v>45838</v>
      </c>
      <c r="C744" s="16" t="s">
        <v>2279</v>
      </c>
      <c r="D744" s="16" t="s">
        <v>1208</v>
      </c>
      <c r="E744" s="18">
        <v>6.44</v>
      </c>
      <c r="F744" s="9">
        <v>100000000</v>
      </c>
      <c r="G744" s="19">
        <v>46800</v>
      </c>
      <c r="H744" s="20">
        <v>45705</v>
      </c>
      <c r="I744" s="20">
        <v>45887</v>
      </c>
      <c r="J744" s="16" t="s">
        <v>1209</v>
      </c>
      <c r="K744" s="16">
        <v>2</v>
      </c>
      <c r="L744" s="16" t="s">
        <v>2280</v>
      </c>
      <c r="M744" s="9">
        <v>-104490581.86</v>
      </c>
      <c r="N744" s="9">
        <v>-2364273.9700000002</v>
      </c>
      <c r="O744" s="9">
        <v>-102126307.89</v>
      </c>
      <c r="P744" s="9">
        <v>2.4114236999999998</v>
      </c>
      <c r="Q744" s="9">
        <v>2.3463368999999998</v>
      </c>
      <c r="R744" s="9">
        <v>7.4527229999999998</v>
      </c>
      <c r="S744" s="9">
        <v>24517.01</v>
      </c>
      <c r="T744" s="9">
        <v>202302160000535</v>
      </c>
      <c r="U744" s="21">
        <v>44973</v>
      </c>
      <c r="V744" s="21">
        <v>44974</v>
      </c>
      <c r="W744" s="8" t="s">
        <v>2172</v>
      </c>
      <c r="X744" s="8" t="s">
        <v>1212</v>
      </c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20" customHeight="1" x14ac:dyDescent="0.35">
      <c r="A745" s="1"/>
      <c r="B745" s="17">
        <v>45838</v>
      </c>
      <c r="C745" s="16" t="s">
        <v>2281</v>
      </c>
      <c r="D745" s="16" t="s">
        <v>1214</v>
      </c>
      <c r="E745" s="18">
        <v>6.0706961000000002</v>
      </c>
      <c r="F745" s="9">
        <v>100000000</v>
      </c>
      <c r="G745" s="19">
        <v>46800</v>
      </c>
      <c r="H745" s="20">
        <v>45705</v>
      </c>
      <c r="I745" s="20">
        <v>45887</v>
      </c>
      <c r="J745" s="16" t="s">
        <v>1209</v>
      </c>
      <c r="K745" s="16">
        <v>2</v>
      </c>
      <c r="L745" s="16" t="s">
        <v>2280</v>
      </c>
      <c r="M745" s="9">
        <v>102228693.90000001</v>
      </c>
      <c r="N745" s="9">
        <v>2228693.9</v>
      </c>
      <c r="O745" s="9">
        <v>100000000</v>
      </c>
      <c r="P745" s="9">
        <v>0</v>
      </c>
      <c r="Q745" s="9">
        <v>0</v>
      </c>
      <c r="R745" s="9">
        <v>0</v>
      </c>
      <c r="S745" s="9">
        <v>0</v>
      </c>
      <c r="T745" s="9">
        <v>202302160000535</v>
      </c>
      <c r="U745" s="21">
        <v>44973</v>
      </c>
      <c r="V745" s="21">
        <v>44974</v>
      </c>
      <c r="W745" s="8" t="s">
        <v>2172</v>
      </c>
      <c r="X745" s="8" t="s">
        <v>1212</v>
      </c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20" customHeight="1" x14ac:dyDescent="0.35">
      <c r="A746" s="1"/>
      <c r="B746" s="17">
        <v>45838</v>
      </c>
      <c r="C746" s="16" t="s">
        <v>2282</v>
      </c>
      <c r="D746" s="16" t="s">
        <v>1208</v>
      </c>
      <c r="E746" s="18">
        <v>6.6375000000000002</v>
      </c>
      <c r="F746" s="9">
        <v>250000000</v>
      </c>
      <c r="G746" s="19">
        <v>46076</v>
      </c>
      <c r="H746" s="20">
        <v>45712</v>
      </c>
      <c r="I746" s="20">
        <v>45894</v>
      </c>
      <c r="J746" s="16" t="s">
        <v>1209</v>
      </c>
      <c r="K746" s="16">
        <v>2</v>
      </c>
      <c r="L746" s="16" t="s">
        <v>2283</v>
      </c>
      <c r="M746" s="9">
        <v>257572839.37</v>
      </c>
      <c r="N746" s="9">
        <v>5773715.75</v>
      </c>
      <c r="O746" s="9">
        <v>251799123.62</v>
      </c>
      <c r="P746" s="9">
        <v>0.63342759999999998</v>
      </c>
      <c r="Q746" s="9">
        <v>-0.61653570000000002</v>
      </c>
      <c r="R746" s="9">
        <v>1.0065223999999999</v>
      </c>
      <c r="S746" s="9">
        <v>-15880.28</v>
      </c>
      <c r="T746" s="9">
        <v>202302220000029</v>
      </c>
      <c r="U746" s="21">
        <v>44979</v>
      </c>
      <c r="V746" s="21">
        <v>44980</v>
      </c>
      <c r="W746" s="8" t="s">
        <v>1211</v>
      </c>
      <c r="X746" s="8" t="s">
        <v>1212</v>
      </c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20" customHeight="1" x14ac:dyDescent="0.35">
      <c r="A747" s="1"/>
      <c r="B747" s="17">
        <v>45838</v>
      </c>
      <c r="C747" s="16" t="s">
        <v>2284</v>
      </c>
      <c r="D747" s="16" t="s">
        <v>1214</v>
      </c>
      <c r="E747" s="18">
        <v>6.0448117000000003</v>
      </c>
      <c r="F747" s="9">
        <v>250000000</v>
      </c>
      <c r="G747" s="19">
        <v>46076</v>
      </c>
      <c r="H747" s="20">
        <v>45712</v>
      </c>
      <c r="I747" s="20">
        <v>45894</v>
      </c>
      <c r="J747" s="16" t="s">
        <v>1209</v>
      </c>
      <c r="K747" s="16">
        <v>2</v>
      </c>
      <c r="L747" s="16" t="s">
        <v>2283</v>
      </c>
      <c r="M747" s="9">
        <v>-255258158.08000001</v>
      </c>
      <c r="N747" s="9">
        <v>-5258158.0800000001</v>
      </c>
      <c r="O747" s="9">
        <v>-250000000</v>
      </c>
      <c r="P747" s="9">
        <v>0</v>
      </c>
      <c r="Q747" s="9">
        <v>0</v>
      </c>
      <c r="R747" s="9">
        <v>0</v>
      </c>
      <c r="S747" s="9">
        <v>0</v>
      </c>
      <c r="T747" s="9">
        <v>202302220000029</v>
      </c>
      <c r="U747" s="21">
        <v>44979</v>
      </c>
      <c r="V747" s="21">
        <v>44980</v>
      </c>
      <c r="W747" s="8" t="s">
        <v>1211</v>
      </c>
      <c r="X747" s="8" t="s">
        <v>1212</v>
      </c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20" customHeight="1" x14ac:dyDescent="0.35">
      <c r="A748" s="1"/>
      <c r="B748" s="17">
        <v>45838</v>
      </c>
      <c r="C748" s="16" t="s">
        <v>2285</v>
      </c>
      <c r="D748" s="16" t="s">
        <v>1208</v>
      </c>
      <c r="E748" s="18">
        <v>6.71</v>
      </c>
      <c r="F748" s="9">
        <v>250000000</v>
      </c>
      <c r="G748" s="19">
        <v>46080</v>
      </c>
      <c r="H748" s="20">
        <v>45716</v>
      </c>
      <c r="I748" s="20">
        <v>45897</v>
      </c>
      <c r="J748" s="16" t="s">
        <v>1209</v>
      </c>
      <c r="K748" s="16">
        <v>2</v>
      </c>
      <c r="L748" s="16" t="s">
        <v>2286</v>
      </c>
      <c r="M748" s="9">
        <v>-257598281.11000001</v>
      </c>
      <c r="N748" s="9">
        <v>-5652945.21</v>
      </c>
      <c r="O748" s="9">
        <v>-251945335.90000001</v>
      </c>
      <c r="P748" s="9">
        <v>0.64422230000000003</v>
      </c>
      <c r="Q748" s="9">
        <v>0.62704459999999995</v>
      </c>
      <c r="R748" s="9">
        <v>1.0297826000000001</v>
      </c>
      <c r="S748" s="9">
        <v>16152.56</v>
      </c>
      <c r="T748" s="9">
        <v>202302270000564</v>
      </c>
      <c r="U748" s="21">
        <v>44984</v>
      </c>
      <c r="V748" s="21">
        <v>44985</v>
      </c>
      <c r="W748" s="8" t="s">
        <v>1211</v>
      </c>
      <c r="X748" s="8" t="s">
        <v>1212</v>
      </c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20" customHeight="1" x14ac:dyDescent="0.35">
      <c r="A749" s="1"/>
      <c r="B749" s="17">
        <v>45838</v>
      </c>
      <c r="C749" s="16" t="s">
        <v>2287</v>
      </c>
      <c r="D749" s="16" t="s">
        <v>1214</v>
      </c>
      <c r="E749" s="18">
        <v>6.0291515000000002</v>
      </c>
      <c r="F749" s="9">
        <v>250000000</v>
      </c>
      <c r="G749" s="19">
        <v>46080</v>
      </c>
      <c r="H749" s="20">
        <v>45716</v>
      </c>
      <c r="I749" s="20">
        <v>45897</v>
      </c>
      <c r="J749" s="16" t="s">
        <v>1209</v>
      </c>
      <c r="K749" s="16">
        <v>2</v>
      </c>
      <c r="L749" s="16" t="s">
        <v>2286</v>
      </c>
      <c r="M749" s="9">
        <v>255079353.69999999</v>
      </c>
      <c r="N749" s="9">
        <v>5079353.7</v>
      </c>
      <c r="O749" s="9">
        <v>250000000</v>
      </c>
      <c r="P749" s="9">
        <v>0</v>
      </c>
      <c r="Q749" s="9">
        <v>0</v>
      </c>
      <c r="R749" s="9">
        <v>0</v>
      </c>
      <c r="S749" s="9">
        <v>0</v>
      </c>
      <c r="T749" s="9">
        <v>202302270000564</v>
      </c>
      <c r="U749" s="21">
        <v>44984</v>
      </c>
      <c r="V749" s="21">
        <v>44985</v>
      </c>
      <c r="W749" s="8" t="s">
        <v>1211</v>
      </c>
      <c r="X749" s="8" t="s">
        <v>1212</v>
      </c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20" customHeight="1" x14ac:dyDescent="0.35">
      <c r="A750" s="1"/>
      <c r="B750" s="17">
        <v>45838</v>
      </c>
      <c r="C750" s="16" t="s">
        <v>2288</v>
      </c>
      <c r="D750" s="16" t="s">
        <v>1208</v>
      </c>
      <c r="E750" s="18">
        <v>6.71</v>
      </c>
      <c r="F750" s="9">
        <v>250000000</v>
      </c>
      <c r="G750" s="19">
        <v>46080</v>
      </c>
      <c r="H750" s="20">
        <v>45716</v>
      </c>
      <c r="I750" s="20">
        <v>45897</v>
      </c>
      <c r="J750" s="16" t="s">
        <v>1209</v>
      </c>
      <c r="K750" s="16">
        <v>2</v>
      </c>
      <c r="L750" s="16" t="s">
        <v>2289</v>
      </c>
      <c r="M750" s="9">
        <v>-257598281.11000001</v>
      </c>
      <c r="N750" s="9">
        <v>-5652945.21</v>
      </c>
      <c r="O750" s="9">
        <v>-251945335.90000001</v>
      </c>
      <c r="P750" s="9">
        <v>0.64422230000000003</v>
      </c>
      <c r="Q750" s="9">
        <v>0.62704459999999995</v>
      </c>
      <c r="R750" s="9">
        <v>1.0297826000000001</v>
      </c>
      <c r="S750" s="9">
        <v>16152.56</v>
      </c>
      <c r="T750" s="9">
        <v>202302270000563</v>
      </c>
      <c r="U750" s="21">
        <v>44984</v>
      </c>
      <c r="V750" s="21">
        <v>44985</v>
      </c>
      <c r="W750" s="8" t="s">
        <v>1211</v>
      </c>
      <c r="X750" s="8" t="s">
        <v>1212</v>
      </c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20" customHeight="1" x14ac:dyDescent="0.35">
      <c r="A751" s="1"/>
      <c r="B751" s="17">
        <v>45838</v>
      </c>
      <c r="C751" s="16" t="s">
        <v>2290</v>
      </c>
      <c r="D751" s="16" t="s">
        <v>1214</v>
      </c>
      <c r="E751" s="18">
        <v>6.0291515000000002</v>
      </c>
      <c r="F751" s="9">
        <v>250000000</v>
      </c>
      <c r="G751" s="19">
        <v>46080</v>
      </c>
      <c r="H751" s="20">
        <v>45716</v>
      </c>
      <c r="I751" s="20">
        <v>45897</v>
      </c>
      <c r="J751" s="16" t="s">
        <v>1209</v>
      </c>
      <c r="K751" s="16">
        <v>2</v>
      </c>
      <c r="L751" s="16" t="s">
        <v>2289</v>
      </c>
      <c r="M751" s="9">
        <v>255079353.69999999</v>
      </c>
      <c r="N751" s="9">
        <v>5079353.7</v>
      </c>
      <c r="O751" s="9">
        <v>250000000</v>
      </c>
      <c r="P751" s="9">
        <v>0</v>
      </c>
      <c r="Q751" s="9">
        <v>0</v>
      </c>
      <c r="R751" s="9">
        <v>0</v>
      </c>
      <c r="S751" s="9">
        <v>0</v>
      </c>
      <c r="T751" s="9">
        <v>202302270000563</v>
      </c>
      <c r="U751" s="21">
        <v>44984</v>
      </c>
      <c r="V751" s="21">
        <v>44985</v>
      </c>
      <c r="W751" s="8" t="s">
        <v>1211</v>
      </c>
      <c r="X751" s="8" t="s">
        <v>1212</v>
      </c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20" customHeight="1" x14ac:dyDescent="0.35">
      <c r="A752" s="1"/>
      <c r="B752" s="17">
        <v>45838</v>
      </c>
      <c r="C752" s="16" t="s">
        <v>2291</v>
      </c>
      <c r="D752" s="16" t="s">
        <v>1208</v>
      </c>
      <c r="E752" s="18">
        <v>6.71</v>
      </c>
      <c r="F752" s="9">
        <v>250000000</v>
      </c>
      <c r="G752" s="19">
        <v>46813</v>
      </c>
      <c r="H752" s="20">
        <v>45719</v>
      </c>
      <c r="I752" s="20">
        <v>45901</v>
      </c>
      <c r="J752" s="16" t="s">
        <v>1209</v>
      </c>
      <c r="K752" s="16">
        <v>2</v>
      </c>
      <c r="L752" s="16" t="s">
        <v>2292</v>
      </c>
      <c r="M752" s="9">
        <v>-262534780.06</v>
      </c>
      <c r="N752" s="9">
        <v>-5515068.4900000002</v>
      </c>
      <c r="O752" s="9">
        <v>-257019711.56999999</v>
      </c>
      <c r="P752" s="9">
        <v>2.4397921999999999</v>
      </c>
      <c r="Q752" s="9">
        <v>2.3739256000000002</v>
      </c>
      <c r="R752" s="9">
        <v>7.5913054000000004</v>
      </c>
      <c r="S752" s="9">
        <v>62323.8</v>
      </c>
      <c r="T752" s="9">
        <v>202302280000226</v>
      </c>
      <c r="U752" s="21">
        <v>44985</v>
      </c>
      <c r="V752" s="21">
        <v>44986</v>
      </c>
      <c r="W752" s="8" t="s">
        <v>2172</v>
      </c>
      <c r="X752" s="8" t="s">
        <v>1212</v>
      </c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20" customHeight="1" x14ac:dyDescent="0.35">
      <c r="A753" s="1"/>
      <c r="B753" s="17">
        <v>45838</v>
      </c>
      <c r="C753" s="16" t="s">
        <v>2293</v>
      </c>
      <c r="D753" s="16" t="s">
        <v>1214</v>
      </c>
      <c r="E753" s="18">
        <v>6.0167155000000001</v>
      </c>
      <c r="F753" s="9">
        <v>250000000</v>
      </c>
      <c r="G753" s="19">
        <v>46813</v>
      </c>
      <c r="H753" s="20">
        <v>45719</v>
      </c>
      <c r="I753" s="20">
        <v>45901</v>
      </c>
      <c r="J753" s="16" t="s">
        <v>1209</v>
      </c>
      <c r="K753" s="16">
        <v>2</v>
      </c>
      <c r="L753" s="16" t="s">
        <v>2292</v>
      </c>
      <c r="M753" s="9">
        <v>254945245.59</v>
      </c>
      <c r="N753" s="9">
        <v>4945245.59</v>
      </c>
      <c r="O753" s="9">
        <v>250000000</v>
      </c>
      <c r="P753" s="9">
        <v>0</v>
      </c>
      <c r="Q753" s="9">
        <v>0</v>
      </c>
      <c r="R753" s="9">
        <v>0</v>
      </c>
      <c r="S753" s="9">
        <v>0</v>
      </c>
      <c r="T753" s="9">
        <v>202302280000226</v>
      </c>
      <c r="U753" s="21">
        <v>44985</v>
      </c>
      <c r="V753" s="21">
        <v>44986</v>
      </c>
      <c r="W753" s="8" t="s">
        <v>2172</v>
      </c>
      <c r="X753" s="8" t="s">
        <v>1212</v>
      </c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20" customHeight="1" x14ac:dyDescent="0.35">
      <c r="A754" s="1"/>
      <c r="B754" s="17">
        <v>45838</v>
      </c>
      <c r="C754" s="16" t="s">
        <v>2294</v>
      </c>
      <c r="D754" s="16" t="s">
        <v>1208</v>
      </c>
      <c r="E754" s="18">
        <v>6.71</v>
      </c>
      <c r="F754" s="9">
        <v>250000000</v>
      </c>
      <c r="G754" s="19">
        <v>46813</v>
      </c>
      <c r="H754" s="20">
        <v>45719</v>
      </c>
      <c r="I754" s="20">
        <v>45901</v>
      </c>
      <c r="J754" s="16" t="s">
        <v>1209</v>
      </c>
      <c r="K754" s="16">
        <v>2</v>
      </c>
      <c r="L754" s="16" t="s">
        <v>2295</v>
      </c>
      <c r="M754" s="9">
        <v>-262534780.06</v>
      </c>
      <c r="N754" s="9">
        <v>-5515068.4900000002</v>
      </c>
      <c r="O754" s="9">
        <v>-257019711.56999999</v>
      </c>
      <c r="P754" s="9">
        <v>2.4397921999999999</v>
      </c>
      <c r="Q754" s="9">
        <v>2.3739256000000002</v>
      </c>
      <c r="R754" s="9">
        <v>7.5913054000000004</v>
      </c>
      <c r="S754" s="9">
        <v>62323.8</v>
      </c>
      <c r="T754" s="9">
        <v>202302280000224</v>
      </c>
      <c r="U754" s="21">
        <v>44985</v>
      </c>
      <c r="V754" s="21">
        <v>44986</v>
      </c>
      <c r="W754" s="8" t="s">
        <v>2172</v>
      </c>
      <c r="X754" s="8" t="s">
        <v>1212</v>
      </c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20" customHeight="1" x14ac:dyDescent="0.35">
      <c r="A755" s="1"/>
      <c r="B755" s="17">
        <v>45838</v>
      </c>
      <c r="C755" s="16" t="s">
        <v>2296</v>
      </c>
      <c r="D755" s="16" t="s">
        <v>1214</v>
      </c>
      <c r="E755" s="18">
        <v>6.0167155000000001</v>
      </c>
      <c r="F755" s="9">
        <v>250000000</v>
      </c>
      <c r="G755" s="19">
        <v>46813</v>
      </c>
      <c r="H755" s="20">
        <v>45719</v>
      </c>
      <c r="I755" s="20">
        <v>45901</v>
      </c>
      <c r="J755" s="16" t="s">
        <v>1209</v>
      </c>
      <c r="K755" s="16">
        <v>2</v>
      </c>
      <c r="L755" s="16" t="s">
        <v>2295</v>
      </c>
      <c r="M755" s="9">
        <v>254945245.59</v>
      </c>
      <c r="N755" s="9">
        <v>4945245.59</v>
      </c>
      <c r="O755" s="9">
        <v>250000000</v>
      </c>
      <c r="P755" s="9">
        <v>0</v>
      </c>
      <c r="Q755" s="9">
        <v>0</v>
      </c>
      <c r="R755" s="9">
        <v>0</v>
      </c>
      <c r="S755" s="9">
        <v>0</v>
      </c>
      <c r="T755" s="9">
        <v>202302280000224</v>
      </c>
      <c r="U755" s="21">
        <v>44985</v>
      </c>
      <c r="V755" s="21">
        <v>44986</v>
      </c>
      <c r="W755" s="8" t="s">
        <v>2172</v>
      </c>
      <c r="X755" s="8" t="s">
        <v>1212</v>
      </c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20" customHeight="1" x14ac:dyDescent="0.35">
      <c r="A756" s="1"/>
      <c r="B756" s="17">
        <v>45838</v>
      </c>
      <c r="C756" s="16" t="s">
        <v>2297</v>
      </c>
      <c r="D756" s="16" t="s">
        <v>1208</v>
      </c>
      <c r="E756" s="18">
        <v>6.71</v>
      </c>
      <c r="F756" s="9">
        <v>250000000</v>
      </c>
      <c r="G756" s="19">
        <v>46813</v>
      </c>
      <c r="H756" s="20">
        <v>45719</v>
      </c>
      <c r="I756" s="20">
        <v>45901</v>
      </c>
      <c r="J756" s="16" t="s">
        <v>1209</v>
      </c>
      <c r="K756" s="16">
        <v>2</v>
      </c>
      <c r="L756" s="16" t="s">
        <v>2298</v>
      </c>
      <c r="M756" s="9">
        <v>-262534780.06</v>
      </c>
      <c r="N756" s="9">
        <v>-5515068.4900000002</v>
      </c>
      <c r="O756" s="9">
        <v>-257019711.56999999</v>
      </c>
      <c r="P756" s="9">
        <v>2.4397921999999999</v>
      </c>
      <c r="Q756" s="9">
        <v>2.3739256000000002</v>
      </c>
      <c r="R756" s="9">
        <v>7.5913054000000004</v>
      </c>
      <c r="S756" s="9">
        <v>62323.8</v>
      </c>
      <c r="T756" s="9">
        <v>202302280000222</v>
      </c>
      <c r="U756" s="21">
        <v>44985</v>
      </c>
      <c r="V756" s="21">
        <v>44986</v>
      </c>
      <c r="W756" s="8" t="s">
        <v>2172</v>
      </c>
      <c r="X756" s="8" t="s">
        <v>1212</v>
      </c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20" customHeight="1" x14ac:dyDescent="0.35">
      <c r="A757" s="1"/>
      <c r="B757" s="17">
        <v>45838</v>
      </c>
      <c r="C757" s="16" t="s">
        <v>2299</v>
      </c>
      <c r="D757" s="16" t="s">
        <v>1214</v>
      </c>
      <c r="E757" s="18">
        <v>6.0167155000000001</v>
      </c>
      <c r="F757" s="9">
        <v>250000000</v>
      </c>
      <c r="G757" s="19">
        <v>46813</v>
      </c>
      <c r="H757" s="20">
        <v>45719</v>
      </c>
      <c r="I757" s="20">
        <v>45901</v>
      </c>
      <c r="J757" s="16" t="s">
        <v>1209</v>
      </c>
      <c r="K757" s="16">
        <v>2</v>
      </c>
      <c r="L757" s="16" t="s">
        <v>2298</v>
      </c>
      <c r="M757" s="9">
        <v>254945245.59</v>
      </c>
      <c r="N757" s="9">
        <v>4945245.59</v>
      </c>
      <c r="O757" s="9">
        <v>250000000</v>
      </c>
      <c r="P757" s="9">
        <v>0</v>
      </c>
      <c r="Q757" s="9">
        <v>0</v>
      </c>
      <c r="R757" s="9">
        <v>0</v>
      </c>
      <c r="S757" s="9">
        <v>0</v>
      </c>
      <c r="T757" s="9">
        <v>202302280000222</v>
      </c>
      <c r="U757" s="21">
        <v>44985</v>
      </c>
      <c r="V757" s="21">
        <v>44986</v>
      </c>
      <c r="W757" s="8" t="s">
        <v>2172</v>
      </c>
      <c r="X757" s="8" t="s">
        <v>1212</v>
      </c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20" customHeight="1" x14ac:dyDescent="0.35">
      <c r="A758" s="1"/>
      <c r="B758" s="17">
        <v>45838</v>
      </c>
      <c r="C758" s="16" t="s">
        <v>2300</v>
      </c>
      <c r="D758" s="16" t="s">
        <v>1208</v>
      </c>
      <c r="E758" s="18">
        <v>6.72</v>
      </c>
      <c r="F758" s="9">
        <v>250000000</v>
      </c>
      <c r="G758" s="19">
        <v>46813</v>
      </c>
      <c r="H758" s="20">
        <v>45719</v>
      </c>
      <c r="I758" s="20">
        <v>45901</v>
      </c>
      <c r="J758" s="16" t="s">
        <v>1209</v>
      </c>
      <c r="K758" s="16">
        <v>2</v>
      </c>
      <c r="L758" s="16" t="s">
        <v>2301</v>
      </c>
      <c r="M758" s="9">
        <v>-262604210.27000001</v>
      </c>
      <c r="N758" s="9">
        <v>-5523287.6699999999</v>
      </c>
      <c r="O758" s="9">
        <v>-257080922.59999999</v>
      </c>
      <c r="P758" s="9">
        <v>2.4395118999999998</v>
      </c>
      <c r="Q758" s="9">
        <v>2.3736530999999998</v>
      </c>
      <c r="R758" s="9">
        <v>7.5902457999999999</v>
      </c>
      <c r="S758" s="9">
        <v>62333.13</v>
      </c>
      <c r="T758" s="9">
        <v>202302280000220</v>
      </c>
      <c r="U758" s="21">
        <v>44985</v>
      </c>
      <c r="V758" s="21">
        <v>44986</v>
      </c>
      <c r="W758" s="8" t="s">
        <v>2172</v>
      </c>
      <c r="X758" s="8" t="s">
        <v>1212</v>
      </c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20" customHeight="1" x14ac:dyDescent="0.35">
      <c r="A759" s="1"/>
      <c r="B759" s="17">
        <v>45838</v>
      </c>
      <c r="C759" s="16" t="s">
        <v>2302</v>
      </c>
      <c r="D759" s="16" t="s">
        <v>1214</v>
      </c>
      <c r="E759" s="18">
        <v>6.0167155000000001</v>
      </c>
      <c r="F759" s="9">
        <v>250000000</v>
      </c>
      <c r="G759" s="19">
        <v>46813</v>
      </c>
      <c r="H759" s="20">
        <v>45719</v>
      </c>
      <c r="I759" s="20">
        <v>45901</v>
      </c>
      <c r="J759" s="16" t="s">
        <v>1209</v>
      </c>
      <c r="K759" s="16">
        <v>2</v>
      </c>
      <c r="L759" s="16" t="s">
        <v>2301</v>
      </c>
      <c r="M759" s="9">
        <v>254945245.59</v>
      </c>
      <c r="N759" s="9">
        <v>4945245.59</v>
      </c>
      <c r="O759" s="9">
        <v>250000000</v>
      </c>
      <c r="P759" s="9">
        <v>0</v>
      </c>
      <c r="Q759" s="9">
        <v>0</v>
      </c>
      <c r="R759" s="9">
        <v>0</v>
      </c>
      <c r="S759" s="9">
        <v>0</v>
      </c>
      <c r="T759" s="9">
        <v>202302280000220</v>
      </c>
      <c r="U759" s="21">
        <v>44985</v>
      </c>
      <c r="V759" s="21">
        <v>44986</v>
      </c>
      <c r="W759" s="8" t="s">
        <v>2172</v>
      </c>
      <c r="X759" s="8" t="s">
        <v>1212</v>
      </c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20" customHeight="1" x14ac:dyDescent="0.35">
      <c r="A760" s="1"/>
      <c r="B760" s="17">
        <v>45838</v>
      </c>
      <c r="C760" s="16" t="s">
        <v>2303</v>
      </c>
      <c r="D760" s="16" t="s">
        <v>1208</v>
      </c>
      <c r="E760" s="18">
        <v>6.72</v>
      </c>
      <c r="F760" s="9">
        <v>250000000</v>
      </c>
      <c r="G760" s="19">
        <v>46813</v>
      </c>
      <c r="H760" s="20">
        <v>45719</v>
      </c>
      <c r="I760" s="20">
        <v>45901</v>
      </c>
      <c r="J760" s="16" t="s">
        <v>1209</v>
      </c>
      <c r="K760" s="16">
        <v>2</v>
      </c>
      <c r="L760" s="16" t="s">
        <v>2304</v>
      </c>
      <c r="M760" s="9">
        <v>-262604210.27000001</v>
      </c>
      <c r="N760" s="9">
        <v>-5523287.6699999999</v>
      </c>
      <c r="O760" s="9">
        <v>-257080922.59999999</v>
      </c>
      <c r="P760" s="9">
        <v>2.4395118999999998</v>
      </c>
      <c r="Q760" s="9">
        <v>2.3736530999999998</v>
      </c>
      <c r="R760" s="9">
        <v>7.5902457999999999</v>
      </c>
      <c r="S760" s="9">
        <v>62333.13</v>
      </c>
      <c r="T760" s="9">
        <v>202302280000219</v>
      </c>
      <c r="U760" s="21">
        <v>44985</v>
      </c>
      <c r="V760" s="21">
        <v>44986</v>
      </c>
      <c r="W760" s="8" t="s">
        <v>2172</v>
      </c>
      <c r="X760" s="8" t="s">
        <v>1212</v>
      </c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20" customHeight="1" x14ac:dyDescent="0.35">
      <c r="A761" s="1"/>
      <c r="B761" s="17">
        <v>45838</v>
      </c>
      <c r="C761" s="16" t="s">
        <v>2305</v>
      </c>
      <c r="D761" s="16" t="s">
        <v>1214</v>
      </c>
      <c r="E761" s="18">
        <v>6.0167155000000001</v>
      </c>
      <c r="F761" s="9">
        <v>250000000</v>
      </c>
      <c r="G761" s="19">
        <v>46813</v>
      </c>
      <c r="H761" s="20">
        <v>45719</v>
      </c>
      <c r="I761" s="20">
        <v>45901</v>
      </c>
      <c r="J761" s="16" t="s">
        <v>1209</v>
      </c>
      <c r="K761" s="16">
        <v>2</v>
      </c>
      <c r="L761" s="16" t="s">
        <v>2304</v>
      </c>
      <c r="M761" s="9">
        <v>254945245.59</v>
      </c>
      <c r="N761" s="9">
        <v>4945245.59</v>
      </c>
      <c r="O761" s="9">
        <v>250000000</v>
      </c>
      <c r="P761" s="9">
        <v>0</v>
      </c>
      <c r="Q761" s="9">
        <v>0</v>
      </c>
      <c r="R761" s="9">
        <v>0</v>
      </c>
      <c r="S761" s="9">
        <v>0</v>
      </c>
      <c r="T761" s="9">
        <v>202302280000219</v>
      </c>
      <c r="U761" s="21">
        <v>44985</v>
      </c>
      <c r="V761" s="21">
        <v>44986</v>
      </c>
      <c r="W761" s="8" t="s">
        <v>2172</v>
      </c>
      <c r="X761" s="8" t="s">
        <v>1212</v>
      </c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20" customHeight="1" x14ac:dyDescent="0.35">
      <c r="A762" s="1"/>
      <c r="B762" s="17">
        <v>45838</v>
      </c>
      <c r="C762" s="16" t="s">
        <v>2306</v>
      </c>
      <c r="D762" s="16" t="s">
        <v>1208</v>
      </c>
      <c r="E762" s="18">
        <v>6.72</v>
      </c>
      <c r="F762" s="9">
        <v>500000000</v>
      </c>
      <c r="G762" s="19">
        <v>46813</v>
      </c>
      <c r="H762" s="20">
        <v>45719</v>
      </c>
      <c r="I762" s="20">
        <v>45901</v>
      </c>
      <c r="J762" s="16" t="s">
        <v>1209</v>
      </c>
      <c r="K762" s="16">
        <v>2</v>
      </c>
      <c r="L762" s="16" t="s">
        <v>2307</v>
      </c>
      <c r="M762" s="9">
        <v>-525208420.52999997</v>
      </c>
      <c r="N762" s="9">
        <v>-11046575.34</v>
      </c>
      <c r="O762" s="9">
        <v>-514161845.19</v>
      </c>
      <c r="P762" s="9">
        <v>2.4395118999999998</v>
      </c>
      <c r="Q762" s="9">
        <v>2.3736530999999998</v>
      </c>
      <c r="R762" s="9">
        <v>7.5902457999999999</v>
      </c>
      <c r="S762" s="9">
        <v>124666.26</v>
      </c>
      <c r="T762" s="9">
        <v>202302280000218</v>
      </c>
      <c r="U762" s="21">
        <v>44985</v>
      </c>
      <c r="V762" s="21">
        <v>44986</v>
      </c>
      <c r="W762" s="8" t="s">
        <v>2172</v>
      </c>
      <c r="X762" s="8" t="s">
        <v>1212</v>
      </c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20" customHeight="1" x14ac:dyDescent="0.35">
      <c r="A763" s="1"/>
      <c r="B763" s="17">
        <v>45838</v>
      </c>
      <c r="C763" s="16" t="s">
        <v>2308</v>
      </c>
      <c r="D763" s="16" t="s">
        <v>1214</v>
      </c>
      <c r="E763" s="18">
        <v>6.0167153999999998</v>
      </c>
      <c r="F763" s="9">
        <v>500000000</v>
      </c>
      <c r="G763" s="19">
        <v>46813</v>
      </c>
      <c r="H763" s="20">
        <v>45719</v>
      </c>
      <c r="I763" s="20">
        <v>45901</v>
      </c>
      <c r="J763" s="16" t="s">
        <v>1209</v>
      </c>
      <c r="K763" s="16">
        <v>2</v>
      </c>
      <c r="L763" s="16" t="s">
        <v>2307</v>
      </c>
      <c r="M763" s="9">
        <v>509890491.05000001</v>
      </c>
      <c r="N763" s="9">
        <v>9890491.0500000007</v>
      </c>
      <c r="O763" s="9">
        <v>500000000</v>
      </c>
      <c r="P763" s="9">
        <v>0</v>
      </c>
      <c r="Q763" s="9">
        <v>0</v>
      </c>
      <c r="R763" s="9">
        <v>0</v>
      </c>
      <c r="S763" s="9">
        <v>0</v>
      </c>
      <c r="T763" s="9">
        <v>202302280000218</v>
      </c>
      <c r="U763" s="21">
        <v>44985</v>
      </c>
      <c r="V763" s="21">
        <v>44986</v>
      </c>
      <c r="W763" s="8" t="s">
        <v>2172</v>
      </c>
      <c r="X763" s="8" t="s">
        <v>1212</v>
      </c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20" customHeight="1" x14ac:dyDescent="0.35">
      <c r="A764" s="1"/>
      <c r="B764" s="17">
        <v>45838</v>
      </c>
      <c r="C764" s="16" t="s">
        <v>2309</v>
      </c>
      <c r="D764" s="16" t="s">
        <v>1208</v>
      </c>
      <c r="E764" s="18">
        <v>6.72</v>
      </c>
      <c r="F764" s="9">
        <v>250000000</v>
      </c>
      <c r="G764" s="19">
        <v>46813</v>
      </c>
      <c r="H764" s="20">
        <v>45719</v>
      </c>
      <c r="I764" s="20">
        <v>45901</v>
      </c>
      <c r="J764" s="16" t="s">
        <v>1209</v>
      </c>
      <c r="K764" s="16">
        <v>2</v>
      </c>
      <c r="L764" s="16" t="s">
        <v>2310</v>
      </c>
      <c r="M764" s="9">
        <v>-262604210.27000001</v>
      </c>
      <c r="N764" s="9">
        <v>-5523287.6699999999</v>
      </c>
      <c r="O764" s="9">
        <v>-257080922.59999999</v>
      </c>
      <c r="P764" s="9">
        <v>2.4395118999999998</v>
      </c>
      <c r="Q764" s="9">
        <v>2.3736530999999998</v>
      </c>
      <c r="R764" s="9">
        <v>7.5902457999999999</v>
      </c>
      <c r="S764" s="9">
        <v>62333.13</v>
      </c>
      <c r="T764" s="9">
        <v>202302280000216</v>
      </c>
      <c r="U764" s="21">
        <v>44985</v>
      </c>
      <c r="V764" s="21">
        <v>44986</v>
      </c>
      <c r="W764" s="8" t="s">
        <v>2172</v>
      </c>
      <c r="X764" s="8" t="s">
        <v>1212</v>
      </c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20" customHeight="1" x14ac:dyDescent="0.35">
      <c r="A765" s="1"/>
      <c r="B765" s="17">
        <v>45838</v>
      </c>
      <c r="C765" s="16" t="s">
        <v>2311</v>
      </c>
      <c r="D765" s="16" t="s">
        <v>1214</v>
      </c>
      <c r="E765" s="18">
        <v>6.0167155000000001</v>
      </c>
      <c r="F765" s="9">
        <v>250000000</v>
      </c>
      <c r="G765" s="19">
        <v>46813</v>
      </c>
      <c r="H765" s="20">
        <v>45719</v>
      </c>
      <c r="I765" s="20">
        <v>45901</v>
      </c>
      <c r="J765" s="16" t="s">
        <v>1209</v>
      </c>
      <c r="K765" s="16">
        <v>2</v>
      </c>
      <c r="L765" s="16" t="s">
        <v>2310</v>
      </c>
      <c r="M765" s="9">
        <v>254945245.59</v>
      </c>
      <c r="N765" s="9">
        <v>4945245.59</v>
      </c>
      <c r="O765" s="9">
        <v>250000000</v>
      </c>
      <c r="P765" s="9">
        <v>0</v>
      </c>
      <c r="Q765" s="9">
        <v>0</v>
      </c>
      <c r="R765" s="9">
        <v>0</v>
      </c>
      <c r="S765" s="9">
        <v>0</v>
      </c>
      <c r="T765" s="9">
        <v>202302280000216</v>
      </c>
      <c r="U765" s="21">
        <v>44985</v>
      </c>
      <c r="V765" s="21">
        <v>44986</v>
      </c>
      <c r="W765" s="8" t="s">
        <v>2172</v>
      </c>
      <c r="X765" s="8" t="s">
        <v>1212</v>
      </c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20" customHeight="1" x14ac:dyDescent="0.35">
      <c r="A766" s="1"/>
      <c r="B766" s="17">
        <v>45838</v>
      </c>
      <c r="C766" s="16" t="s">
        <v>2312</v>
      </c>
      <c r="D766" s="16" t="s">
        <v>1208</v>
      </c>
      <c r="E766" s="18">
        <v>6.73</v>
      </c>
      <c r="F766" s="9">
        <v>250000000</v>
      </c>
      <c r="G766" s="19">
        <v>46813</v>
      </c>
      <c r="H766" s="20">
        <v>45719</v>
      </c>
      <c r="I766" s="20">
        <v>45901</v>
      </c>
      <c r="J766" s="16" t="s">
        <v>1209</v>
      </c>
      <c r="K766" s="16">
        <v>2</v>
      </c>
      <c r="L766" s="16" t="s">
        <v>2313</v>
      </c>
      <c r="M766" s="9">
        <v>-262673640.47</v>
      </c>
      <c r="N766" s="9">
        <v>-5531506.8499999996</v>
      </c>
      <c r="O766" s="9">
        <v>-257142133.62</v>
      </c>
      <c r="P766" s="9">
        <v>2.4392318</v>
      </c>
      <c r="Q766" s="9">
        <v>2.3733806999999998</v>
      </c>
      <c r="R766" s="9">
        <v>7.5891868000000002</v>
      </c>
      <c r="S766" s="9">
        <v>62342.46</v>
      </c>
      <c r="T766" s="9">
        <v>202302280000201</v>
      </c>
      <c r="U766" s="21">
        <v>44985</v>
      </c>
      <c r="V766" s="21">
        <v>44986</v>
      </c>
      <c r="W766" s="8" t="s">
        <v>2172</v>
      </c>
      <c r="X766" s="8" t="s">
        <v>1212</v>
      </c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20" customHeight="1" x14ac:dyDescent="0.35">
      <c r="A767" s="1"/>
      <c r="B767" s="17">
        <v>45838</v>
      </c>
      <c r="C767" s="16" t="s">
        <v>2314</v>
      </c>
      <c r="D767" s="16" t="s">
        <v>1214</v>
      </c>
      <c r="E767" s="18">
        <v>6.0167155000000001</v>
      </c>
      <c r="F767" s="9">
        <v>250000000</v>
      </c>
      <c r="G767" s="19">
        <v>46813</v>
      </c>
      <c r="H767" s="20">
        <v>45719</v>
      </c>
      <c r="I767" s="20">
        <v>45901</v>
      </c>
      <c r="J767" s="16" t="s">
        <v>1209</v>
      </c>
      <c r="K767" s="16">
        <v>2</v>
      </c>
      <c r="L767" s="16" t="s">
        <v>2313</v>
      </c>
      <c r="M767" s="9">
        <v>254945245.59</v>
      </c>
      <c r="N767" s="9">
        <v>4945245.59</v>
      </c>
      <c r="O767" s="9">
        <v>250000000</v>
      </c>
      <c r="P767" s="9">
        <v>0</v>
      </c>
      <c r="Q767" s="9">
        <v>0</v>
      </c>
      <c r="R767" s="9">
        <v>0</v>
      </c>
      <c r="S767" s="9">
        <v>0</v>
      </c>
      <c r="T767" s="9">
        <v>202302280000201</v>
      </c>
      <c r="U767" s="21">
        <v>44985</v>
      </c>
      <c r="V767" s="21">
        <v>44986</v>
      </c>
      <c r="W767" s="8" t="s">
        <v>2172</v>
      </c>
      <c r="X767" s="8" t="s">
        <v>1212</v>
      </c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20" customHeight="1" x14ac:dyDescent="0.35">
      <c r="A768" s="1"/>
      <c r="B768" s="17">
        <v>45838</v>
      </c>
      <c r="C768" s="16" t="s">
        <v>2315</v>
      </c>
      <c r="D768" s="16" t="s">
        <v>1208</v>
      </c>
      <c r="E768" s="18">
        <v>6.72</v>
      </c>
      <c r="F768" s="9">
        <v>500000000</v>
      </c>
      <c r="G768" s="19">
        <v>46813</v>
      </c>
      <c r="H768" s="20">
        <v>45719</v>
      </c>
      <c r="I768" s="20">
        <v>45901</v>
      </c>
      <c r="J768" s="16" t="s">
        <v>1209</v>
      </c>
      <c r="K768" s="16">
        <v>2</v>
      </c>
      <c r="L768" s="16" t="s">
        <v>2316</v>
      </c>
      <c r="M768" s="9">
        <v>-525208420.52999997</v>
      </c>
      <c r="N768" s="9">
        <v>-11046575.34</v>
      </c>
      <c r="O768" s="9">
        <v>-514161845.19</v>
      </c>
      <c r="P768" s="9">
        <v>2.4395118999999998</v>
      </c>
      <c r="Q768" s="9">
        <v>2.3736530999999998</v>
      </c>
      <c r="R768" s="9">
        <v>7.5902457999999999</v>
      </c>
      <c r="S768" s="9">
        <v>124666.26</v>
      </c>
      <c r="T768" s="9">
        <v>202302280000199</v>
      </c>
      <c r="U768" s="21">
        <v>44985</v>
      </c>
      <c r="V768" s="21">
        <v>44986</v>
      </c>
      <c r="W768" s="8" t="s">
        <v>2172</v>
      </c>
      <c r="X768" s="8" t="s">
        <v>1212</v>
      </c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20" customHeight="1" x14ac:dyDescent="0.35">
      <c r="A769" s="1"/>
      <c r="B769" s="17">
        <v>45838</v>
      </c>
      <c r="C769" s="16" t="s">
        <v>2317</v>
      </c>
      <c r="D769" s="16" t="s">
        <v>1214</v>
      </c>
      <c r="E769" s="18">
        <v>6.0167153999999998</v>
      </c>
      <c r="F769" s="9">
        <v>500000000</v>
      </c>
      <c r="G769" s="19">
        <v>46813</v>
      </c>
      <c r="H769" s="20">
        <v>45719</v>
      </c>
      <c r="I769" s="20">
        <v>45901</v>
      </c>
      <c r="J769" s="16" t="s">
        <v>1209</v>
      </c>
      <c r="K769" s="16">
        <v>2</v>
      </c>
      <c r="L769" s="16" t="s">
        <v>2316</v>
      </c>
      <c r="M769" s="9">
        <v>509890491.05000001</v>
      </c>
      <c r="N769" s="9">
        <v>9890491.0500000007</v>
      </c>
      <c r="O769" s="9">
        <v>500000000</v>
      </c>
      <c r="P769" s="9">
        <v>0</v>
      </c>
      <c r="Q769" s="9">
        <v>0</v>
      </c>
      <c r="R769" s="9">
        <v>0</v>
      </c>
      <c r="S769" s="9">
        <v>0</v>
      </c>
      <c r="T769" s="9">
        <v>202302280000199</v>
      </c>
      <c r="U769" s="21">
        <v>44985</v>
      </c>
      <c r="V769" s="21">
        <v>44986</v>
      </c>
      <c r="W769" s="8" t="s">
        <v>2172</v>
      </c>
      <c r="X769" s="8" t="s">
        <v>1212</v>
      </c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20" customHeight="1" x14ac:dyDescent="0.35">
      <c r="A770" s="1"/>
      <c r="B770" s="17">
        <v>45838</v>
      </c>
      <c r="C770" s="16" t="s">
        <v>2318</v>
      </c>
      <c r="D770" s="16" t="s">
        <v>1208</v>
      </c>
      <c r="E770" s="18">
        <v>6.7</v>
      </c>
      <c r="F770" s="9">
        <v>250000000</v>
      </c>
      <c r="G770" s="19">
        <v>46083</v>
      </c>
      <c r="H770" s="20">
        <v>45719</v>
      </c>
      <c r="I770" s="20">
        <v>45902</v>
      </c>
      <c r="J770" s="16" t="s">
        <v>1209</v>
      </c>
      <c r="K770" s="16">
        <v>2</v>
      </c>
      <c r="L770" s="16" t="s">
        <v>2319</v>
      </c>
      <c r="M770" s="9">
        <v>-257460326.31</v>
      </c>
      <c r="N770" s="9">
        <v>-5506849.3200000003</v>
      </c>
      <c r="O770" s="9">
        <v>-251953476.99000001</v>
      </c>
      <c r="P770" s="9">
        <v>0.65246870000000001</v>
      </c>
      <c r="Q770" s="9">
        <v>0.63507270000000005</v>
      </c>
      <c r="R770" s="9">
        <v>1.0475147</v>
      </c>
      <c r="S770" s="9">
        <v>16350.6</v>
      </c>
      <c r="T770" s="9">
        <v>202303010000095</v>
      </c>
      <c r="U770" s="21">
        <v>44986</v>
      </c>
      <c r="V770" s="21">
        <v>44987</v>
      </c>
      <c r="W770" s="8" t="s">
        <v>1211</v>
      </c>
      <c r="X770" s="8" t="s">
        <v>1212</v>
      </c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20" customHeight="1" x14ac:dyDescent="0.35">
      <c r="A771" s="1"/>
      <c r="B771" s="17">
        <v>45838</v>
      </c>
      <c r="C771" s="16" t="s">
        <v>2320</v>
      </c>
      <c r="D771" s="16" t="s">
        <v>1214</v>
      </c>
      <c r="E771" s="18">
        <v>6.0167155000000001</v>
      </c>
      <c r="F771" s="9">
        <v>250000000</v>
      </c>
      <c r="G771" s="19">
        <v>46083</v>
      </c>
      <c r="H771" s="20">
        <v>45719</v>
      </c>
      <c r="I771" s="20">
        <v>45902</v>
      </c>
      <c r="J771" s="16" t="s">
        <v>1209</v>
      </c>
      <c r="K771" s="16">
        <v>2</v>
      </c>
      <c r="L771" s="16" t="s">
        <v>2319</v>
      </c>
      <c r="M771" s="9">
        <v>254945245.59</v>
      </c>
      <c r="N771" s="9">
        <v>4945245.59</v>
      </c>
      <c r="O771" s="9">
        <v>250000000</v>
      </c>
      <c r="P771" s="9">
        <v>0</v>
      </c>
      <c r="Q771" s="9">
        <v>0</v>
      </c>
      <c r="R771" s="9">
        <v>0</v>
      </c>
      <c r="S771" s="9">
        <v>0</v>
      </c>
      <c r="T771" s="9">
        <v>202303010000095</v>
      </c>
      <c r="U771" s="21">
        <v>44986</v>
      </c>
      <c r="V771" s="21">
        <v>44987</v>
      </c>
      <c r="W771" s="8" t="s">
        <v>1211</v>
      </c>
      <c r="X771" s="8" t="s">
        <v>1212</v>
      </c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20" customHeight="1" x14ac:dyDescent="0.35">
      <c r="A772" s="1"/>
      <c r="B772" s="17">
        <v>45838</v>
      </c>
      <c r="C772" s="16" t="s">
        <v>2321</v>
      </c>
      <c r="D772" s="16" t="s">
        <v>1208</v>
      </c>
      <c r="E772" s="18">
        <v>6.69</v>
      </c>
      <c r="F772" s="9">
        <v>250000000</v>
      </c>
      <c r="G772" s="19">
        <v>46814</v>
      </c>
      <c r="H772" s="20">
        <v>45719</v>
      </c>
      <c r="I772" s="20">
        <v>45902</v>
      </c>
      <c r="J772" s="16" t="s">
        <v>1209</v>
      </c>
      <c r="K772" s="16">
        <v>2</v>
      </c>
      <c r="L772" s="16" t="s">
        <v>2322</v>
      </c>
      <c r="M772" s="9">
        <v>-262400893.97999999</v>
      </c>
      <c r="N772" s="9">
        <v>-5498630.1399999997</v>
      </c>
      <c r="O772" s="9">
        <v>-256902263.84</v>
      </c>
      <c r="P772" s="9">
        <v>2.4426977000000001</v>
      </c>
      <c r="Q772" s="9">
        <v>2.3767507000000001</v>
      </c>
      <c r="R772" s="9">
        <v>7.6050019000000004</v>
      </c>
      <c r="S772" s="9">
        <v>62366.15</v>
      </c>
      <c r="T772" s="9">
        <v>202303010000112</v>
      </c>
      <c r="U772" s="21">
        <v>44986</v>
      </c>
      <c r="V772" s="21">
        <v>44987</v>
      </c>
      <c r="W772" s="8" t="s">
        <v>1211</v>
      </c>
      <c r="X772" s="8" t="s">
        <v>1212</v>
      </c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20" customHeight="1" x14ac:dyDescent="0.35">
      <c r="A773" s="1"/>
      <c r="B773" s="17">
        <v>45838</v>
      </c>
      <c r="C773" s="16" t="s">
        <v>2323</v>
      </c>
      <c r="D773" s="16" t="s">
        <v>1214</v>
      </c>
      <c r="E773" s="18">
        <v>6.0167155000000001</v>
      </c>
      <c r="F773" s="9">
        <v>250000000</v>
      </c>
      <c r="G773" s="19">
        <v>46814</v>
      </c>
      <c r="H773" s="20">
        <v>45719</v>
      </c>
      <c r="I773" s="20">
        <v>45902</v>
      </c>
      <c r="J773" s="16" t="s">
        <v>1209</v>
      </c>
      <c r="K773" s="16">
        <v>2</v>
      </c>
      <c r="L773" s="16" t="s">
        <v>2322</v>
      </c>
      <c r="M773" s="9">
        <v>254945245.59</v>
      </c>
      <c r="N773" s="9">
        <v>4945245.59</v>
      </c>
      <c r="O773" s="9">
        <v>250000000</v>
      </c>
      <c r="P773" s="9">
        <v>0</v>
      </c>
      <c r="Q773" s="9">
        <v>0</v>
      </c>
      <c r="R773" s="9">
        <v>0</v>
      </c>
      <c r="S773" s="9">
        <v>0</v>
      </c>
      <c r="T773" s="9">
        <v>202303010000112</v>
      </c>
      <c r="U773" s="21">
        <v>44986</v>
      </c>
      <c r="V773" s="21">
        <v>44987</v>
      </c>
      <c r="W773" s="8" t="s">
        <v>1211</v>
      </c>
      <c r="X773" s="8" t="s">
        <v>1212</v>
      </c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20" customHeight="1" x14ac:dyDescent="0.35">
      <c r="A774" s="1"/>
      <c r="B774" s="17">
        <v>45838</v>
      </c>
      <c r="C774" s="16" t="s">
        <v>2324</v>
      </c>
      <c r="D774" s="16" t="s">
        <v>1208</v>
      </c>
      <c r="E774" s="18">
        <v>6.7024999999999997</v>
      </c>
      <c r="F774" s="9">
        <v>250000000</v>
      </c>
      <c r="G774" s="19">
        <v>46815</v>
      </c>
      <c r="H774" s="20">
        <v>45719</v>
      </c>
      <c r="I774" s="20">
        <v>45903</v>
      </c>
      <c r="J774" s="16" t="s">
        <v>1209</v>
      </c>
      <c r="K774" s="16">
        <v>2</v>
      </c>
      <c r="L774" s="16" t="s">
        <v>2325</v>
      </c>
      <c r="M774" s="9">
        <v>262492795.33000001</v>
      </c>
      <c r="N774" s="9">
        <v>5508904.1100000003</v>
      </c>
      <c r="O774" s="9">
        <v>256983891.22</v>
      </c>
      <c r="P774" s="9">
        <v>2.4446918000000002</v>
      </c>
      <c r="Q774" s="9">
        <v>-2.3786898999999999</v>
      </c>
      <c r="R774" s="9">
        <v>7.6152205000000004</v>
      </c>
      <c r="S774" s="9">
        <v>-62438.9</v>
      </c>
      <c r="T774" s="9">
        <v>202303020000235</v>
      </c>
      <c r="U774" s="21">
        <v>44987</v>
      </c>
      <c r="V774" s="21">
        <v>44988</v>
      </c>
      <c r="W774" s="8" t="s">
        <v>1211</v>
      </c>
      <c r="X774" s="8" t="s">
        <v>1212</v>
      </c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20" customHeight="1" x14ac:dyDescent="0.35">
      <c r="A775" s="1"/>
      <c r="B775" s="17">
        <v>45838</v>
      </c>
      <c r="C775" s="16" t="s">
        <v>2326</v>
      </c>
      <c r="D775" s="16" t="s">
        <v>1214</v>
      </c>
      <c r="E775" s="18">
        <v>6.0167155000000001</v>
      </c>
      <c r="F775" s="9">
        <v>250000000</v>
      </c>
      <c r="G775" s="19">
        <v>46815</v>
      </c>
      <c r="H775" s="20">
        <v>45719</v>
      </c>
      <c r="I775" s="20">
        <v>45903</v>
      </c>
      <c r="J775" s="16" t="s">
        <v>1209</v>
      </c>
      <c r="K775" s="16">
        <v>2</v>
      </c>
      <c r="L775" s="16" t="s">
        <v>2325</v>
      </c>
      <c r="M775" s="9">
        <v>-254945245.59</v>
      </c>
      <c r="N775" s="9">
        <v>-4945245.59</v>
      </c>
      <c r="O775" s="9">
        <v>-250000000</v>
      </c>
      <c r="P775" s="9">
        <v>0</v>
      </c>
      <c r="Q775" s="9">
        <v>0</v>
      </c>
      <c r="R775" s="9">
        <v>0</v>
      </c>
      <c r="S775" s="9">
        <v>0</v>
      </c>
      <c r="T775" s="9">
        <v>202303020000235</v>
      </c>
      <c r="U775" s="21">
        <v>44987</v>
      </c>
      <c r="V775" s="21">
        <v>44988</v>
      </c>
      <c r="W775" s="8" t="s">
        <v>1211</v>
      </c>
      <c r="X775" s="8" t="s">
        <v>1212</v>
      </c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20" customHeight="1" x14ac:dyDescent="0.35">
      <c r="A776" s="1"/>
      <c r="B776" s="17">
        <v>45838</v>
      </c>
      <c r="C776" s="16" t="s">
        <v>2327</v>
      </c>
      <c r="D776" s="16" t="s">
        <v>1208</v>
      </c>
      <c r="E776" s="18">
        <v>6.6524999999999999</v>
      </c>
      <c r="F776" s="9">
        <v>100000000</v>
      </c>
      <c r="G776" s="19">
        <v>46815</v>
      </c>
      <c r="H776" s="20">
        <v>45719</v>
      </c>
      <c r="I776" s="20">
        <v>45903</v>
      </c>
      <c r="J776" s="16" t="s">
        <v>1209</v>
      </c>
      <c r="K776" s="16">
        <v>2</v>
      </c>
      <c r="L776" s="16" t="s">
        <v>2328</v>
      </c>
      <c r="M776" s="9">
        <v>104858028.16</v>
      </c>
      <c r="N776" s="9">
        <v>2187123.29</v>
      </c>
      <c r="O776" s="9">
        <v>102670904.87</v>
      </c>
      <c r="P776" s="9">
        <v>2.4461002999999999</v>
      </c>
      <c r="Q776" s="9">
        <v>-2.3800593999999999</v>
      </c>
      <c r="R776" s="9">
        <v>7.6205534999999998</v>
      </c>
      <c r="S776" s="9">
        <v>-24956.83</v>
      </c>
      <c r="T776" s="9">
        <v>202303020000569</v>
      </c>
      <c r="U776" s="21">
        <v>44987</v>
      </c>
      <c r="V776" s="21">
        <v>44988</v>
      </c>
      <c r="W776" s="8" t="s">
        <v>1211</v>
      </c>
      <c r="X776" s="8" t="s">
        <v>1212</v>
      </c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20" customHeight="1" x14ac:dyDescent="0.35">
      <c r="A777" s="1"/>
      <c r="B777" s="17">
        <v>45838</v>
      </c>
      <c r="C777" s="16" t="s">
        <v>2329</v>
      </c>
      <c r="D777" s="16" t="s">
        <v>1214</v>
      </c>
      <c r="E777" s="18">
        <v>6.0167153000000004</v>
      </c>
      <c r="F777" s="9">
        <v>100000000</v>
      </c>
      <c r="G777" s="19">
        <v>46815</v>
      </c>
      <c r="H777" s="20">
        <v>45719</v>
      </c>
      <c r="I777" s="20">
        <v>45903</v>
      </c>
      <c r="J777" s="16" t="s">
        <v>1209</v>
      </c>
      <c r="K777" s="16">
        <v>2</v>
      </c>
      <c r="L777" s="16" t="s">
        <v>2328</v>
      </c>
      <c r="M777" s="9">
        <v>-101978098.19</v>
      </c>
      <c r="N777" s="9">
        <v>-1978098.19</v>
      </c>
      <c r="O777" s="9">
        <v>-100000000</v>
      </c>
      <c r="P777" s="9">
        <v>0</v>
      </c>
      <c r="Q777" s="9">
        <v>0</v>
      </c>
      <c r="R777" s="9">
        <v>0</v>
      </c>
      <c r="S777" s="9">
        <v>0</v>
      </c>
      <c r="T777" s="9">
        <v>202303020000569</v>
      </c>
      <c r="U777" s="21">
        <v>44987</v>
      </c>
      <c r="V777" s="21">
        <v>44988</v>
      </c>
      <c r="W777" s="8" t="s">
        <v>1211</v>
      </c>
      <c r="X777" s="8" t="s">
        <v>1212</v>
      </c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20" customHeight="1" x14ac:dyDescent="0.35">
      <c r="A778" s="1"/>
      <c r="B778" s="17">
        <v>45838</v>
      </c>
      <c r="C778" s="16" t="s">
        <v>2330</v>
      </c>
      <c r="D778" s="16" t="s">
        <v>1208</v>
      </c>
      <c r="E778" s="18">
        <v>6.625</v>
      </c>
      <c r="F778" s="9">
        <v>100000000</v>
      </c>
      <c r="G778" s="19">
        <v>46818</v>
      </c>
      <c r="H778" s="20">
        <v>45722</v>
      </c>
      <c r="I778" s="20">
        <v>45908</v>
      </c>
      <c r="J778" s="16" t="s">
        <v>1209</v>
      </c>
      <c r="K778" s="16">
        <v>2</v>
      </c>
      <c r="L778" s="16" t="s">
        <v>2331</v>
      </c>
      <c r="M778" s="9">
        <v>104733055.51000001</v>
      </c>
      <c r="N778" s="9">
        <v>2123630.14</v>
      </c>
      <c r="O778" s="9">
        <v>102609425.37</v>
      </c>
      <c r="P778" s="9">
        <v>2.4551091</v>
      </c>
      <c r="Q778" s="9">
        <v>-2.3888200999999998</v>
      </c>
      <c r="R778" s="9">
        <v>7.6619451999999999</v>
      </c>
      <c r="S778" s="9">
        <v>-25018.84</v>
      </c>
      <c r="T778" s="9">
        <v>202303030000267</v>
      </c>
      <c r="U778" s="21">
        <v>44988</v>
      </c>
      <c r="V778" s="21">
        <v>44991</v>
      </c>
      <c r="W778" s="8" t="s">
        <v>1211</v>
      </c>
      <c r="X778" s="8" t="s">
        <v>1212</v>
      </c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20" customHeight="1" x14ac:dyDescent="0.35">
      <c r="A779" s="1"/>
      <c r="B779" s="17">
        <v>45838</v>
      </c>
      <c r="C779" s="16" t="s">
        <v>2332</v>
      </c>
      <c r="D779" s="16" t="s">
        <v>1214</v>
      </c>
      <c r="E779" s="18">
        <v>6.0049194999999997</v>
      </c>
      <c r="F779" s="9">
        <v>100000000</v>
      </c>
      <c r="G779" s="19">
        <v>46818</v>
      </c>
      <c r="H779" s="20">
        <v>45722</v>
      </c>
      <c r="I779" s="20">
        <v>45908</v>
      </c>
      <c r="J779" s="16" t="s">
        <v>1209</v>
      </c>
      <c r="K779" s="16">
        <v>2</v>
      </c>
      <c r="L779" s="16" t="s">
        <v>2331</v>
      </c>
      <c r="M779" s="9">
        <v>-101924864.61</v>
      </c>
      <c r="N779" s="9">
        <v>-1924864.61</v>
      </c>
      <c r="O779" s="9">
        <v>-100000000</v>
      </c>
      <c r="P779" s="9">
        <v>0</v>
      </c>
      <c r="Q779" s="9">
        <v>0</v>
      </c>
      <c r="R779" s="9">
        <v>0</v>
      </c>
      <c r="S779" s="9">
        <v>0</v>
      </c>
      <c r="T779" s="9">
        <v>202303030000267</v>
      </c>
      <c r="U779" s="21">
        <v>44988</v>
      </c>
      <c r="V779" s="21">
        <v>44991</v>
      </c>
      <c r="W779" s="8" t="s">
        <v>1211</v>
      </c>
      <c r="X779" s="8" t="s">
        <v>1212</v>
      </c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20" customHeight="1" x14ac:dyDescent="0.35">
      <c r="A780" s="1"/>
      <c r="B780" s="17">
        <v>45838</v>
      </c>
      <c r="C780" s="16" t="s">
        <v>2333</v>
      </c>
      <c r="D780" s="16" t="s">
        <v>1208</v>
      </c>
      <c r="E780" s="18">
        <v>6.625</v>
      </c>
      <c r="F780" s="9">
        <v>100000000</v>
      </c>
      <c r="G780" s="19">
        <v>46818</v>
      </c>
      <c r="H780" s="20">
        <v>45722</v>
      </c>
      <c r="I780" s="20">
        <v>45908</v>
      </c>
      <c r="J780" s="16" t="s">
        <v>1209</v>
      </c>
      <c r="K780" s="16">
        <v>2</v>
      </c>
      <c r="L780" s="16" t="s">
        <v>2334</v>
      </c>
      <c r="M780" s="9">
        <v>104733055.51000001</v>
      </c>
      <c r="N780" s="9">
        <v>2123630.14</v>
      </c>
      <c r="O780" s="9">
        <v>102609425.37</v>
      </c>
      <c r="P780" s="9">
        <v>2.4551091</v>
      </c>
      <c r="Q780" s="9">
        <v>-2.3888200999999998</v>
      </c>
      <c r="R780" s="9">
        <v>7.6619451999999999</v>
      </c>
      <c r="S780" s="9">
        <v>-25018.84</v>
      </c>
      <c r="T780" s="9">
        <v>202303030000266</v>
      </c>
      <c r="U780" s="21">
        <v>44988</v>
      </c>
      <c r="V780" s="21">
        <v>44991</v>
      </c>
      <c r="W780" s="8" t="s">
        <v>1211</v>
      </c>
      <c r="X780" s="8" t="s">
        <v>1212</v>
      </c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20" customHeight="1" x14ac:dyDescent="0.35">
      <c r="A781" s="1"/>
      <c r="B781" s="17">
        <v>45838</v>
      </c>
      <c r="C781" s="16" t="s">
        <v>2335</v>
      </c>
      <c r="D781" s="16" t="s">
        <v>1214</v>
      </c>
      <c r="E781" s="18">
        <v>6.0049194999999997</v>
      </c>
      <c r="F781" s="9">
        <v>100000000</v>
      </c>
      <c r="G781" s="19">
        <v>46818</v>
      </c>
      <c r="H781" s="20">
        <v>45722</v>
      </c>
      <c r="I781" s="20">
        <v>45908</v>
      </c>
      <c r="J781" s="16" t="s">
        <v>1209</v>
      </c>
      <c r="K781" s="16">
        <v>2</v>
      </c>
      <c r="L781" s="16" t="s">
        <v>2334</v>
      </c>
      <c r="M781" s="9">
        <v>-101924864.61</v>
      </c>
      <c r="N781" s="9">
        <v>-1924864.61</v>
      </c>
      <c r="O781" s="9">
        <v>-100000000</v>
      </c>
      <c r="P781" s="9">
        <v>0</v>
      </c>
      <c r="Q781" s="9">
        <v>0</v>
      </c>
      <c r="R781" s="9">
        <v>0</v>
      </c>
      <c r="S781" s="9">
        <v>0</v>
      </c>
      <c r="T781" s="9">
        <v>202303030000266</v>
      </c>
      <c r="U781" s="21">
        <v>44988</v>
      </c>
      <c r="V781" s="21">
        <v>44991</v>
      </c>
      <c r="W781" s="8" t="s">
        <v>1211</v>
      </c>
      <c r="X781" s="8" t="s">
        <v>1212</v>
      </c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20" customHeight="1" x14ac:dyDescent="0.35">
      <c r="A782" s="1"/>
      <c r="B782" s="17">
        <v>45838</v>
      </c>
      <c r="C782" s="16" t="s">
        <v>2336</v>
      </c>
      <c r="D782" s="16" t="s">
        <v>1208</v>
      </c>
      <c r="E782" s="18">
        <v>6.63</v>
      </c>
      <c r="F782" s="9">
        <v>250000000</v>
      </c>
      <c r="G782" s="19">
        <v>46818</v>
      </c>
      <c r="H782" s="20">
        <v>45722</v>
      </c>
      <c r="I782" s="20">
        <v>45908</v>
      </c>
      <c r="J782" s="16" t="s">
        <v>1209</v>
      </c>
      <c r="K782" s="16">
        <v>2</v>
      </c>
      <c r="L782" s="16" t="s">
        <v>2337</v>
      </c>
      <c r="M782" s="9">
        <v>-261867395.44999999</v>
      </c>
      <c r="N782" s="9">
        <v>-5313082.1900000004</v>
      </c>
      <c r="O782" s="9">
        <v>-256554313.25999999</v>
      </c>
      <c r="P782" s="9">
        <v>2.4549679000000002</v>
      </c>
      <c r="Q782" s="9">
        <v>2.3886828000000002</v>
      </c>
      <c r="R782" s="9">
        <v>7.6614088000000002</v>
      </c>
      <c r="S782" s="9">
        <v>62551.81</v>
      </c>
      <c r="T782" s="9">
        <v>202303030000310</v>
      </c>
      <c r="U782" s="21">
        <v>44988</v>
      </c>
      <c r="V782" s="21">
        <v>44991</v>
      </c>
      <c r="W782" s="8" t="s">
        <v>1211</v>
      </c>
      <c r="X782" s="8" t="s">
        <v>1212</v>
      </c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20" customHeight="1" x14ac:dyDescent="0.35">
      <c r="A783" s="1"/>
      <c r="B783" s="17">
        <v>45838</v>
      </c>
      <c r="C783" s="16" t="s">
        <v>2338</v>
      </c>
      <c r="D783" s="16" t="s">
        <v>1214</v>
      </c>
      <c r="E783" s="18">
        <v>6.0049196</v>
      </c>
      <c r="F783" s="9">
        <v>250000000</v>
      </c>
      <c r="G783" s="19">
        <v>46818</v>
      </c>
      <c r="H783" s="20">
        <v>45722</v>
      </c>
      <c r="I783" s="20">
        <v>45908</v>
      </c>
      <c r="J783" s="16" t="s">
        <v>1209</v>
      </c>
      <c r="K783" s="16">
        <v>2</v>
      </c>
      <c r="L783" s="16" t="s">
        <v>2337</v>
      </c>
      <c r="M783" s="9">
        <v>254812161.56999999</v>
      </c>
      <c r="N783" s="9">
        <v>4812161.57</v>
      </c>
      <c r="O783" s="9">
        <v>250000000</v>
      </c>
      <c r="P783" s="9">
        <v>0</v>
      </c>
      <c r="Q783" s="9">
        <v>0</v>
      </c>
      <c r="R783" s="9">
        <v>0</v>
      </c>
      <c r="S783" s="9">
        <v>0</v>
      </c>
      <c r="T783" s="9">
        <v>202303030000310</v>
      </c>
      <c r="U783" s="21">
        <v>44988</v>
      </c>
      <c r="V783" s="21">
        <v>44991</v>
      </c>
      <c r="W783" s="8" t="s">
        <v>1211</v>
      </c>
      <c r="X783" s="8" t="s">
        <v>1212</v>
      </c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20" customHeight="1" x14ac:dyDescent="0.35">
      <c r="A784" s="1"/>
      <c r="B784" s="17">
        <v>45838</v>
      </c>
      <c r="C784" s="16" t="s">
        <v>2339</v>
      </c>
      <c r="D784" s="16" t="s">
        <v>1208</v>
      </c>
      <c r="E784" s="18">
        <v>6.63</v>
      </c>
      <c r="F784" s="9">
        <v>250000000</v>
      </c>
      <c r="G784" s="19">
        <v>46818</v>
      </c>
      <c r="H784" s="20">
        <v>45722</v>
      </c>
      <c r="I784" s="20">
        <v>45908</v>
      </c>
      <c r="J784" s="16" t="s">
        <v>1209</v>
      </c>
      <c r="K784" s="16">
        <v>2</v>
      </c>
      <c r="L784" s="16" t="s">
        <v>2340</v>
      </c>
      <c r="M784" s="9">
        <v>-261867395.44999999</v>
      </c>
      <c r="N784" s="9">
        <v>-5313082.1900000004</v>
      </c>
      <c r="O784" s="9">
        <v>-256554313.25999999</v>
      </c>
      <c r="P784" s="9">
        <v>2.4549679000000002</v>
      </c>
      <c r="Q784" s="9">
        <v>2.3886828000000002</v>
      </c>
      <c r="R784" s="9">
        <v>7.6614088000000002</v>
      </c>
      <c r="S784" s="9">
        <v>62551.81</v>
      </c>
      <c r="T784" s="9">
        <v>202303030000306</v>
      </c>
      <c r="U784" s="21">
        <v>44988</v>
      </c>
      <c r="V784" s="21">
        <v>44991</v>
      </c>
      <c r="W784" s="8" t="s">
        <v>1211</v>
      </c>
      <c r="X784" s="8" t="s">
        <v>1212</v>
      </c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20" customHeight="1" x14ac:dyDescent="0.35">
      <c r="A785" s="1"/>
      <c r="B785" s="17">
        <v>45838</v>
      </c>
      <c r="C785" s="16" t="s">
        <v>2341</v>
      </c>
      <c r="D785" s="16" t="s">
        <v>1214</v>
      </c>
      <c r="E785" s="18">
        <v>6.0049196</v>
      </c>
      <c r="F785" s="9">
        <v>250000000</v>
      </c>
      <c r="G785" s="19">
        <v>46818</v>
      </c>
      <c r="H785" s="20">
        <v>45722</v>
      </c>
      <c r="I785" s="20">
        <v>45908</v>
      </c>
      <c r="J785" s="16" t="s">
        <v>1209</v>
      </c>
      <c r="K785" s="16">
        <v>2</v>
      </c>
      <c r="L785" s="16" t="s">
        <v>2340</v>
      </c>
      <c r="M785" s="9">
        <v>254812161.56999999</v>
      </c>
      <c r="N785" s="9">
        <v>4812161.57</v>
      </c>
      <c r="O785" s="9">
        <v>250000000</v>
      </c>
      <c r="P785" s="9">
        <v>0</v>
      </c>
      <c r="Q785" s="9">
        <v>0</v>
      </c>
      <c r="R785" s="9">
        <v>0</v>
      </c>
      <c r="S785" s="9">
        <v>0</v>
      </c>
      <c r="T785" s="9">
        <v>202303030000306</v>
      </c>
      <c r="U785" s="21">
        <v>44988</v>
      </c>
      <c r="V785" s="21">
        <v>44991</v>
      </c>
      <c r="W785" s="8" t="s">
        <v>1211</v>
      </c>
      <c r="X785" s="8" t="s">
        <v>1212</v>
      </c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20" customHeight="1" x14ac:dyDescent="0.35">
      <c r="A786" s="1"/>
      <c r="B786" s="17">
        <v>45838</v>
      </c>
      <c r="C786" s="16" t="s">
        <v>2342</v>
      </c>
      <c r="D786" s="16" t="s">
        <v>1208</v>
      </c>
      <c r="E786" s="18">
        <v>6.6</v>
      </c>
      <c r="F786" s="9">
        <v>250000000</v>
      </c>
      <c r="G786" s="19">
        <v>46820</v>
      </c>
      <c r="H786" s="20">
        <v>45726</v>
      </c>
      <c r="I786" s="20">
        <v>45908</v>
      </c>
      <c r="J786" s="16" t="s">
        <v>1209</v>
      </c>
      <c r="K786" s="16">
        <v>2</v>
      </c>
      <c r="L786" s="16" t="s">
        <v>2343</v>
      </c>
      <c r="M786" s="9">
        <v>-261488886.19</v>
      </c>
      <c r="N786" s="9">
        <v>-5108219.18</v>
      </c>
      <c r="O786" s="9">
        <v>-256380667.00999999</v>
      </c>
      <c r="P786" s="9">
        <v>2.4620551000000002</v>
      </c>
      <c r="Q786" s="9">
        <v>2.3955750999999998</v>
      </c>
      <c r="R786" s="9">
        <v>7.6930313999999997</v>
      </c>
      <c r="S786" s="9">
        <v>62641.63</v>
      </c>
      <c r="T786" s="9">
        <v>202303060000035</v>
      </c>
      <c r="U786" s="21">
        <v>44991</v>
      </c>
      <c r="V786" s="21">
        <v>44993</v>
      </c>
      <c r="W786" s="8" t="s">
        <v>1211</v>
      </c>
      <c r="X786" s="8" t="s">
        <v>1212</v>
      </c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20" customHeight="1" x14ac:dyDescent="0.35">
      <c r="A787" s="1"/>
      <c r="B787" s="17">
        <v>45838</v>
      </c>
      <c r="C787" s="16" t="s">
        <v>2344</v>
      </c>
      <c r="D787" s="16" t="s">
        <v>1214</v>
      </c>
      <c r="E787" s="18">
        <v>5.9903089999999999</v>
      </c>
      <c r="F787" s="9">
        <v>250000000</v>
      </c>
      <c r="G787" s="19">
        <v>46820</v>
      </c>
      <c r="H787" s="20">
        <v>45726</v>
      </c>
      <c r="I787" s="20">
        <v>45908</v>
      </c>
      <c r="J787" s="16" t="s">
        <v>1209</v>
      </c>
      <c r="K787" s="16">
        <v>2</v>
      </c>
      <c r="L787" s="16" t="s">
        <v>2343</v>
      </c>
      <c r="M787" s="9">
        <v>254636335.06999999</v>
      </c>
      <c r="N787" s="9">
        <v>4636335.07</v>
      </c>
      <c r="O787" s="9">
        <v>250000000</v>
      </c>
      <c r="P787" s="9">
        <v>0</v>
      </c>
      <c r="Q787" s="9">
        <v>0</v>
      </c>
      <c r="R787" s="9">
        <v>0</v>
      </c>
      <c r="S787" s="9">
        <v>0</v>
      </c>
      <c r="T787" s="9">
        <v>202303060000035</v>
      </c>
      <c r="U787" s="21">
        <v>44991</v>
      </c>
      <c r="V787" s="21">
        <v>44993</v>
      </c>
      <c r="W787" s="8" t="s">
        <v>1211</v>
      </c>
      <c r="X787" s="8" t="s">
        <v>1212</v>
      </c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20" customHeight="1" x14ac:dyDescent="0.35">
      <c r="A788" s="1"/>
      <c r="B788" s="17">
        <v>45838</v>
      </c>
      <c r="C788" s="16" t="s">
        <v>2345</v>
      </c>
      <c r="D788" s="16" t="s">
        <v>1208</v>
      </c>
      <c r="E788" s="18">
        <v>6.5975000000000001</v>
      </c>
      <c r="F788" s="9">
        <v>250000000</v>
      </c>
      <c r="G788" s="19">
        <v>46090</v>
      </c>
      <c r="H788" s="20">
        <v>45726</v>
      </c>
      <c r="I788" s="20">
        <v>45908</v>
      </c>
      <c r="J788" s="16" t="s">
        <v>1209</v>
      </c>
      <c r="K788" s="16">
        <v>2</v>
      </c>
      <c r="L788" s="16" t="s">
        <v>2346</v>
      </c>
      <c r="M788" s="9">
        <v>-256946236.63999999</v>
      </c>
      <c r="N788" s="9">
        <v>-5106284.25</v>
      </c>
      <c r="O788" s="9">
        <v>-251839952.38999999</v>
      </c>
      <c r="P788" s="9">
        <v>0.67187399999999997</v>
      </c>
      <c r="Q788" s="9">
        <v>0.65396469999999995</v>
      </c>
      <c r="R788" s="9">
        <v>1.0898543999999999</v>
      </c>
      <c r="S788" s="9">
        <v>16803.38</v>
      </c>
      <c r="T788" s="9">
        <v>202303060000123</v>
      </c>
      <c r="U788" s="21">
        <v>44991</v>
      </c>
      <c r="V788" s="21">
        <v>44993</v>
      </c>
      <c r="W788" s="8" t="s">
        <v>1211</v>
      </c>
      <c r="X788" s="8" t="s">
        <v>1212</v>
      </c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20" customHeight="1" x14ac:dyDescent="0.35">
      <c r="A789" s="1"/>
      <c r="B789" s="17">
        <v>45838</v>
      </c>
      <c r="C789" s="16" t="s">
        <v>2347</v>
      </c>
      <c r="D789" s="16" t="s">
        <v>1214</v>
      </c>
      <c r="E789" s="18">
        <v>5.9903089999999999</v>
      </c>
      <c r="F789" s="9">
        <v>250000000</v>
      </c>
      <c r="G789" s="19">
        <v>46090</v>
      </c>
      <c r="H789" s="20">
        <v>45726</v>
      </c>
      <c r="I789" s="20">
        <v>45908</v>
      </c>
      <c r="J789" s="16" t="s">
        <v>1209</v>
      </c>
      <c r="K789" s="16">
        <v>2</v>
      </c>
      <c r="L789" s="16" t="s">
        <v>2346</v>
      </c>
      <c r="M789" s="9">
        <v>254636335.06999999</v>
      </c>
      <c r="N789" s="9">
        <v>4636335.07</v>
      </c>
      <c r="O789" s="9">
        <v>250000000</v>
      </c>
      <c r="P789" s="9">
        <v>0</v>
      </c>
      <c r="Q789" s="9">
        <v>0</v>
      </c>
      <c r="R789" s="9">
        <v>0</v>
      </c>
      <c r="S789" s="9">
        <v>0</v>
      </c>
      <c r="T789" s="9">
        <v>202303060000123</v>
      </c>
      <c r="U789" s="21">
        <v>44991</v>
      </c>
      <c r="V789" s="21">
        <v>44993</v>
      </c>
      <c r="W789" s="8" t="s">
        <v>1211</v>
      </c>
      <c r="X789" s="8" t="s">
        <v>1212</v>
      </c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20" customHeight="1" x14ac:dyDescent="0.35">
      <c r="A790" s="1"/>
      <c r="B790" s="17">
        <v>45838</v>
      </c>
      <c r="C790" s="16" t="s">
        <v>2348</v>
      </c>
      <c r="D790" s="16" t="s">
        <v>1208</v>
      </c>
      <c r="E790" s="18">
        <v>6.6150000000000002</v>
      </c>
      <c r="F790" s="9">
        <v>250000000</v>
      </c>
      <c r="G790" s="19">
        <v>46820</v>
      </c>
      <c r="H790" s="20">
        <v>45726</v>
      </c>
      <c r="I790" s="20">
        <v>45908</v>
      </c>
      <c r="J790" s="16" t="s">
        <v>1209</v>
      </c>
      <c r="K790" s="16">
        <v>2</v>
      </c>
      <c r="L790" s="16" t="s">
        <v>2349</v>
      </c>
      <c r="M790" s="9">
        <v>261592921.78</v>
      </c>
      <c r="N790" s="9">
        <v>5119828.7699999996</v>
      </c>
      <c r="O790" s="9">
        <v>256473093.00999999</v>
      </c>
      <c r="P790" s="9">
        <v>2.4616321999999999</v>
      </c>
      <c r="Q790" s="9">
        <v>-2.3951639999999998</v>
      </c>
      <c r="R790" s="9">
        <v>7.6914217000000002</v>
      </c>
      <c r="S790" s="9">
        <v>-62655.8</v>
      </c>
      <c r="T790" s="9">
        <v>202303060000172</v>
      </c>
      <c r="U790" s="21">
        <v>44991</v>
      </c>
      <c r="V790" s="21">
        <v>44993</v>
      </c>
      <c r="W790" s="8" t="s">
        <v>1211</v>
      </c>
      <c r="X790" s="8" t="s">
        <v>1212</v>
      </c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20" customHeight="1" x14ac:dyDescent="0.35">
      <c r="A791" s="1"/>
      <c r="B791" s="17">
        <v>45838</v>
      </c>
      <c r="C791" s="16" t="s">
        <v>2350</v>
      </c>
      <c r="D791" s="16" t="s">
        <v>1214</v>
      </c>
      <c r="E791" s="18">
        <v>5.9903089999999999</v>
      </c>
      <c r="F791" s="9">
        <v>250000000</v>
      </c>
      <c r="G791" s="19">
        <v>46820</v>
      </c>
      <c r="H791" s="20">
        <v>45726</v>
      </c>
      <c r="I791" s="20">
        <v>45908</v>
      </c>
      <c r="J791" s="16" t="s">
        <v>1209</v>
      </c>
      <c r="K791" s="16">
        <v>2</v>
      </c>
      <c r="L791" s="16" t="s">
        <v>2349</v>
      </c>
      <c r="M791" s="9">
        <v>-254636335.06999999</v>
      </c>
      <c r="N791" s="9">
        <v>-4636335.07</v>
      </c>
      <c r="O791" s="9">
        <v>-250000000</v>
      </c>
      <c r="P791" s="9">
        <v>0</v>
      </c>
      <c r="Q791" s="9">
        <v>0</v>
      </c>
      <c r="R791" s="9">
        <v>0</v>
      </c>
      <c r="S791" s="9">
        <v>0</v>
      </c>
      <c r="T791" s="9">
        <v>202303060000172</v>
      </c>
      <c r="U791" s="21">
        <v>44991</v>
      </c>
      <c r="V791" s="21">
        <v>44993</v>
      </c>
      <c r="W791" s="8" t="s">
        <v>1211</v>
      </c>
      <c r="X791" s="8" t="s">
        <v>1212</v>
      </c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20" customHeight="1" x14ac:dyDescent="0.35">
      <c r="A792" s="1"/>
      <c r="B792" s="17">
        <v>45838</v>
      </c>
      <c r="C792" s="16" t="s">
        <v>2351</v>
      </c>
      <c r="D792" s="16" t="s">
        <v>1208</v>
      </c>
      <c r="E792" s="18">
        <v>6.72</v>
      </c>
      <c r="F792" s="9">
        <v>500000000</v>
      </c>
      <c r="G792" s="19">
        <v>46090</v>
      </c>
      <c r="H792" s="20">
        <v>45726</v>
      </c>
      <c r="I792" s="20">
        <v>45909</v>
      </c>
      <c r="J792" s="16" t="s">
        <v>1209</v>
      </c>
      <c r="K792" s="16">
        <v>2</v>
      </c>
      <c r="L792" s="16" t="s">
        <v>2352</v>
      </c>
      <c r="M792" s="9">
        <v>514488982.81999999</v>
      </c>
      <c r="N792" s="9">
        <v>10402191.779999999</v>
      </c>
      <c r="O792" s="9">
        <v>504086791.04000002</v>
      </c>
      <c r="P792" s="9">
        <v>0.67160220000000004</v>
      </c>
      <c r="Q792" s="9">
        <v>-0.65370010000000001</v>
      </c>
      <c r="R792" s="9">
        <v>1.0893269000000001</v>
      </c>
      <c r="S792" s="9">
        <v>-33632.15</v>
      </c>
      <c r="T792" s="9">
        <v>202303080000099</v>
      </c>
      <c r="U792" s="21">
        <v>44993</v>
      </c>
      <c r="V792" s="21">
        <v>44994</v>
      </c>
      <c r="W792" s="8" t="s">
        <v>1211</v>
      </c>
      <c r="X792" s="8" t="s">
        <v>1212</v>
      </c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20" customHeight="1" x14ac:dyDescent="0.35">
      <c r="A793" s="1"/>
      <c r="B793" s="17">
        <v>45838</v>
      </c>
      <c r="C793" s="16" t="s">
        <v>2353</v>
      </c>
      <c r="D793" s="16" t="s">
        <v>1214</v>
      </c>
      <c r="E793" s="18">
        <v>5.9903091000000002</v>
      </c>
      <c r="F793" s="9">
        <v>500000000</v>
      </c>
      <c r="G793" s="19">
        <v>46090</v>
      </c>
      <c r="H793" s="20">
        <v>45726</v>
      </c>
      <c r="I793" s="20">
        <v>45909</v>
      </c>
      <c r="J793" s="16" t="s">
        <v>1209</v>
      </c>
      <c r="K793" s="16">
        <v>2</v>
      </c>
      <c r="L793" s="16" t="s">
        <v>2352</v>
      </c>
      <c r="M793" s="9">
        <v>-509272670.19</v>
      </c>
      <c r="N793" s="9">
        <v>-9272670.1899999995</v>
      </c>
      <c r="O793" s="9">
        <v>-500000000</v>
      </c>
      <c r="P793" s="9">
        <v>0</v>
      </c>
      <c r="Q793" s="9">
        <v>0</v>
      </c>
      <c r="R793" s="9">
        <v>0</v>
      </c>
      <c r="S793" s="9">
        <v>0</v>
      </c>
      <c r="T793" s="9">
        <v>202303080000099</v>
      </c>
      <c r="U793" s="21">
        <v>44993</v>
      </c>
      <c r="V793" s="21">
        <v>44994</v>
      </c>
      <c r="W793" s="8" t="s">
        <v>1211</v>
      </c>
      <c r="X793" s="8" t="s">
        <v>1212</v>
      </c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20" customHeight="1" x14ac:dyDescent="0.35">
      <c r="A794" s="1"/>
      <c r="B794" s="17">
        <v>45838</v>
      </c>
      <c r="C794" s="16" t="s">
        <v>2354</v>
      </c>
      <c r="D794" s="16" t="s">
        <v>1208</v>
      </c>
      <c r="E794" s="18">
        <v>6.6849999999999996</v>
      </c>
      <c r="F794" s="9">
        <v>250000000</v>
      </c>
      <c r="G794" s="19">
        <v>46822</v>
      </c>
      <c r="H794" s="20">
        <v>45726</v>
      </c>
      <c r="I794" s="20">
        <v>45910</v>
      </c>
      <c r="J794" s="16" t="s">
        <v>1209</v>
      </c>
      <c r="K794" s="16">
        <v>2</v>
      </c>
      <c r="L794" s="16" t="s">
        <v>2355</v>
      </c>
      <c r="M794" s="9">
        <v>-262088270.16</v>
      </c>
      <c r="N794" s="9">
        <v>-5174006.8499999996</v>
      </c>
      <c r="O794" s="9">
        <v>-256914263.31</v>
      </c>
      <c r="P794" s="9">
        <v>2.4643541999999998</v>
      </c>
      <c r="Q794" s="9">
        <v>2.3978112</v>
      </c>
      <c r="R794" s="9">
        <v>7.7071570999999999</v>
      </c>
      <c r="S794" s="9">
        <v>62843.82</v>
      </c>
      <c r="T794" s="9">
        <v>202303090000118</v>
      </c>
      <c r="U794" s="21">
        <v>44994</v>
      </c>
      <c r="V794" s="21">
        <v>44995</v>
      </c>
      <c r="W794" s="8" t="s">
        <v>1211</v>
      </c>
      <c r="X794" s="8" t="s">
        <v>1212</v>
      </c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20" customHeight="1" x14ac:dyDescent="0.35">
      <c r="A795" s="1"/>
      <c r="B795" s="17">
        <v>45838</v>
      </c>
      <c r="C795" s="16" t="s">
        <v>2356</v>
      </c>
      <c r="D795" s="16" t="s">
        <v>1214</v>
      </c>
      <c r="E795" s="18">
        <v>5.9903089999999999</v>
      </c>
      <c r="F795" s="9">
        <v>250000000</v>
      </c>
      <c r="G795" s="19">
        <v>46822</v>
      </c>
      <c r="H795" s="20">
        <v>45726</v>
      </c>
      <c r="I795" s="20">
        <v>45910</v>
      </c>
      <c r="J795" s="16" t="s">
        <v>1209</v>
      </c>
      <c r="K795" s="16">
        <v>2</v>
      </c>
      <c r="L795" s="16" t="s">
        <v>2355</v>
      </c>
      <c r="M795" s="9">
        <v>254636335.06999999</v>
      </c>
      <c r="N795" s="9">
        <v>4636335.07</v>
      </c>
      <c r="O795" s="9">
        <v>250000000</v>
      </c>
      <c r="P795" s="9">
        <v>0</v>
      </c>
      <c r="Q795" s="9">
        <v>0</v>
      </c>
      <c r="R795" s="9">
        <v>0</v>
      </c>
      <c r="S795" s="9">
        <v>0</v>
      </c>
      <c r="T795" s="9">
        <v>202303090000118</v>
      </c>
      <c r="U795" s="21">
        <v>44994</v>
      </c>
      <c r="V795" s="21">
        <v>44995</v>
      </c>
      <c r="W795" s="8" t="s">
        <v>1211</v>
      </c>
      <c r="X795" s="8" t="s">
        <v>1212</v>
      </c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20" customHeight="1" x14ac:dyDescent="0.35">
      <c r="A796" s="1"/>
      <c r="B796" s="17">
        <v>45838</v>
      </c>
      <c r="C796" s="16" t="s">
        <v>2357</v>
      </c>
      <c r="D796" s="16" t="s">
        <v>1208</v>
      </c>
      <c r="E796" s="18">
        <v>6.68</v>
      </c>
      <c r="F796" s="9">
        <v>250000000</v>
      </c>
      <c r="G796" s="19">
        <v>46456</v>
      </c>
      <c r="H796" s="20">
        <v>45726</v>
      </c>
      <c r="I796" s="20">
        <v>45910</v>
      </c>
      <c r="J796" s="16" t="s">
        <v>1209</v>
      </c>
      <c r="K796" s="16">
        <v>2</v>
      </c>
      <c r="L796" s="16" t="s">
        <v>2358</v>
      </c>
      <c r="M796" s="9">
        <v>-259831267.50999999</v>
      </c>
      <c r="N796" s="9">
        <v>-5170136.99</v>
      </c>
      <c r="O796" s="9">
        <v>-254661130.52000001</v>
      </c>
      <c r="P796" s="9">
        <v>1.5966842999999999</v>
      </c>
      <c r="Q796" s="9">
        <v>1.5539373999999999</v>
      </c>
      <c r="R796" s="9">
        <v>3.8791519000000001</v>
      </c>
      <c r="S796" s="9">
        <v>40376.15</v>
      </c>
      <c r="T796" s="9">
        <v>202303090000204</v>
      </c>
      <c r="U796" s="21">
        <v>44994</v>
      </c>
      <c r="V796" s="21">
        <v>44995</v>
      </c>
      <c r="W796" s="8" t="s">
        <v>1211</v>
      </c>
      <c r="X796" s="8" t="s">
        <v>1212</v>
      </c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20" customHeight="1" x14ac:dyDescent="0.35">
      <c r="A797" s="1"/>
      <c r="B797" s="17">
        <v>45838</v>
      </c>
      <c r="C797" s="16" t="s">
        <v>2359</v>
      </c>
      <c r="D797" s="16" t="s">
        <v>1214</v>
      </c>
      <c r="E797" s="18">
        <v>5.9903089999999999</v>
      </c>
      <c r="F797" s="9">
        <v>250000000</v>
      </c>
      <c r="G797" s="19">
        <v>46456</v>
      </c>
      <c r="H797" s="20">
        <v>45726</v>
      </c>
      <c r="I797" s="20">
        <v>45910</v>
      </c>
      <c r="J797" s="16" t="s">
        <v>1209</v>
      </c>
      <c r="K797" s="16">
        <v>2</v>
      </c>
      <c r="L797" s="16" t="s">
        <v>2358</v>
      </c>
      <c r="M797" s="9">
        <v>254636335.06999999</v>
      </c>
      <c r="N797" s="9">
        <v>4636335.07</v>
      </c>
      <c r="O797" s="9">
        <v>250000000</v>
      </c>
      <c r="P797" s="9">
        <v>0</v>
      </c>
      <c r="Q797" s="9">
        <v>0</v>
      </c>
      <c r="R797" s="9">
        <v>0</v>
      </c>
      <c r="S797" s="9">
        <v>0</v>
      </c>
      <c r="T797" s="9">
        <v>202303090000204</v>
      </c>
      <c r="U797" s="21">
        <v>44994</v>
      </c>
      <c r="V797" s="21">
        <v>44995</v>
      </c>
      <c r="W797" s="8" t="s">
        <v>1211</v>
      </c>
      <c r="X797" s="8" t="s">
        <v>1212</v>
      </c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20" customHeight="1" x14ac:dyDescent="0.35">
      <c r="A798" s="1"/>
      <c r="B798" s="17">
        <v>45838</v>
      </c>
      <c r="C798" s="16" t="s">
        <v>2360</v>
      </c>
      <c r="D798" s="16" t="s">
        <v>1208</v>
      </c>
      <c r="E798" s="18">
        <v>6.44</v>
      </c>
      <c r="F798" s="9">
        <v>150000000</v>
      </c>
      <c r="G798" s="19">
        <v>46461</v>
      </c>
      <c r="H798" s="20">
        <v>45733</v>
      </c>
      <c r="I798" s="20">
        <v>45915</v>
      </c>
      <c r="J798" s="16" t="s">
        <v>1209</v>
      </c>
      <c r="K798" s="16">
        <v>2</v>
      </c>
      <c r="L798" s="16" t="s">
        <v>2361</v>
      </c>
      <c r="M798" s="9">
        <v>155044698.46000001</v>
      </c>
      <c r="N798" s="9">
        <v>2805369.86</v>
      </c>
      <c r="O798" s="9">
        <v>152239328.59999999</v>
      </c>
      <c r="P798" s="9">
        <v>1.6138235000000001</v>
      </c>
      <c r="Q798" s="9">
        <v>-1.5706121</v>
      </c>
      <c r="R798" s="9">
        <v>3.938736</v>
      </c>
      <c r="S798" s="9">
        <v>-24351.51</v>
      </c>
      <c r="T798" s="9">
        <v>202303130000358</v>
      </c>
      <c r="U798" s="21">
        <v>44998</v>
      </c>
      <c r="V798" s="21">
        <v>44999</v>
      </c>
      <c r="W798" s="8" t="s">
        <v>1211</v>
      </c>
      <c r="X798" s="8" t="s">
        <v>1212</v>
      </c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20" customHeight="1" x14ac:dyDescent="0.35">
      <c r="A799" s="1"/>
      <c r="B799" s="17">
        <v>45838</v>
      </c>
      <c r="C799" s="16" t="s">
        <v>2362</v>
      </c>
      <c r="D799" s="16" t="s">
        <v>1214</v>
      </c>
      <c r="E799" s="18">
        <v>5.9576054000000003</v>
      </c>
      <c r="F799" s="9">
        <v>150000000</v>
      </c>
      <c r="G799" s="19">
        <v>46461</v>
      </c>
      <c r="H799" s="20">
        <v>45733</v>
      </c>
      <c r="I799" s="20">
        <v>45915</v>
      </c>
      <c r="J799" s="16" t="s">
        <v>1209</v>
      </c>
      <c r="K799" s="16">
        <v>2</v>
      </c>
      <c r="L799" s="16" t="s">
        <v>2361</v>
      </c>
      <c r="M799" s="9">
        <v>-152595230.86000001</v>
      </c>
      <c r="N799" s="9">
        <v>-2595230.86</v>
      </c>
      <c r="O799" s="9">
        <v>-150000000</v>
      </c>
      <c r="P799" s="9">
        <v>0</v>
      </c>
      <c r="Q799" s="9">
        <v>0</v>
      </c>
      <c r="R799" s="9">
        <v>0</v>
      </c>
      <c r="S799" s="9">
        <v>0</v>
      </c>
      <c r="T799" s="9">
        <v>202303130000358</v>
      </c>
      <c r="U799" s="21">
        <v>44998</v>
      </c>
      <c r="V799" s="21">
        <v>44999</v>
      </c>
      <c r="W799" s="8" t="s">
        <v>1211</v>
      </c>
      <c r="X799" s="8" t="s">
        <v>1212</v>
      </c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20" customHeight="1" x14ac:dyDescent="0.35">
      <c r="A800" s="1"/>
      <c r="B800" s="17">
        <v>45838</v>
      </c>
      <c r="C800" s="16" t="s">
        <v>2363</v>
      </c>
      <c r="D800" s="16" t="s">
        <v>1208</v>
      </c>
      <c r="E800" s="18">
        <v>6.4349999999999996</v>
      </c>
      <c r="F800" s="9">
        <v>250000000</v>
      </c>
      <c r="G800" s="19">
        <v>46461</v>
      </c>
      <c r="H800" s="20">
        <v>45733</v>
      </c>
      <c r="I800" s="20">
        <v>45915</v>
      </c>
      <c r="J800" s="16" t="s">
        <v>1209</v>
      </c>
      <c r="K800" s="16">
        <v>2</v>
      </c>
      <c r="L800" s="16" t="s">
        <v>2364</v>
      </c>
      <c r="M800" s="9">
        <v>258384146.71000001</v>
      </c>
      <c r="N800" s="9">
        <v>4671986.3</v>
      </c>
      <c r="O800" s="9">
        <v>253712160.41</v>
      </c>
      <c r="P800" s="9">
        <v>1.6138853</v>
      </c>
      <c r="Q800" s="9">
        <v>-1.5706723</v>
      </c>
      <c r="R800" s="9">
        <v>3.9389154</v>
      </c>
      <c r="S800" s="9">
        <v>-40583.68</v>
      </c>
      <c r="T800" s="9">
        <v>202303130000380</v>
      </c>
      <c r="U800" s="21">
        <v>44998</v>
      </c>
      <c r="V800" s="21">
        <v>44999</v>
      </c>
      <c r="W800" s="8" t="s">
        <v>1211</v>
      </c>
      <c r="X800" s="8" t="s">
        <v>1212</v>
      </c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20" customHeight="1" x14ac:dyDescent="0.35">
      <c r="A801" s="1"/>
      <c r="B801" s="17">
        <v>45838</v>
      </c>
      <c r="C801" s="16" t="s">
        <v>2365</v>
      </c>
      <c r="D801" s="16" t="s">
        <v>1214</v>
      </c>
      <c r="E801" s="18">
        <v>5.9576054000000003</v>
      </c>
      <c r="F801" s="9">
        <v>250000000</v>
      </c>
      <c r="G801" s="19">
        <v>46461</v>
      </c>
      <c r="H801" s="20">
        <v>45733</v>
      </c>
      <c r="I801" s="20">
        <v>45915</v>
      </c>
      <c r="J801" s="16" t="s">
        <v>1209</v>
      </c>
      <c r="K801" s="16">
        <v>2</v>
      </c>
      <c r="L801" s="16" t="s">
        <v>2364</v>
      </c>
      <c r="M801" s="9">
        <v>-254325384.75</v>
      </c>
      <c r="N801" s="9">
        <v>-4325384.75</v>
      </c>
      <c r="O801" s="9">
        <v>-250000000</v>
      </c>
      <c r="P801" s="9">
        <v>0</v>
      </c>
      <c r="Q801" s="9">
        <v>0</v>
      </c>
      <c r="R801" s="9">
        <v>0</v>
      </c>
      <c r="S801" s="9">
        <v>0</v>
      </c>
      <c r="T801" s="9">
        <v>202303130000380</v>
      </c>
      <c r="U801" s="21">
        <v>44998</v>
      </c>
      <c r="V801" s="21">
        <v>44999</v>
      </c>
      <c r="W801" s="8" t="s">
        <v>1211</v>
      </c>
      <c r="X801" s="8" t="s">
        <v>1212</v>
      </c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20" customHeight="1" x14ac:dyDescent="0.35">
      <c r="A802" s="1"/>
      <c r="B802" s="17">
        <v>45838</v>
      </c>
      <c r="C802" s="16" t="s">
        <v>2366</v>
      </c>
      <c r="D802" s="16" t="s">
        <v>1208</v>
      </c>
      <c r="E802" s="18">
        <v>6.44</v>
      </c>
      <c r="F802" s="9">
        <v>100000000</v>
      </c>
      <c r="G802" s="19">
        <v>46461</v>
      </c>
      <c r="H802" s="20">
        <v>45733</v>
      </c>
      <c r="I802" s="20">
        <v>45915</v>
      </c>
      <c r="J802" s="16" t="s">
        <v>1209</v>
      </c>
      <c r="K802" s="16">
        <v>2</v>
      </c>
      <c r="L802" s="16" t="s">
        <v>2367</v>
      </c>
      <c r="M802" s="9">
        <v>103363132.31</v>
      </c>
      <c r="N802" s="9">
        <v>1870246.58</v>
      </c>
      <c r="O802" s="9">
        <v>101492885.73</v>
      </c>
      <c r="P802" s="9">
        <v>1.6138235000000001</v>
      </c>
      <c r="Q802" s="9">
        <v>-1.5706121</v>
      </c>
      <c r="R802" s="9">
        <v>3.938736</v>
      </c>
      <c r="S802" s="9">
        <v>-16234.34</v>
      </c>
      <c r="T802" s="9">
        <v>202303130000360</v>
      </c>
      <c r="U802" s="21">
        <v>44998</v>
      </c>
      <c r="V802" s="21">
        <v>44999</v>
      </c>
      <c r="W802" s="8" t="s">
        <v>1211</v>
      </c>
      <c r="X802" s="8" t="s">
        <v>1212</v>
      </c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20" customHeight="1" x14ac:dyDescent="0.35">
      <c r="A803" s="1"/>
      <c r="B803" s="17">
        <v>45838</v>
      </c>
      <c r="C803" s="16" t="s">
        <v>2368</v>
      </c>
      <c r="D803" s="16" t="s">
        <v>1214</v>
      </c>
      <c r="E803" s="18">
        <v>5.9576054999999997</v>
      </c>
      <c r="F803" s="9">
        <v>100000000</v>
      </c>
      <c r="G803" s="19">
        <v>46461</v>
      </c>
      <c r="H803" s="20">
        <v>45733</v>
      </c>
      <c r="I803" s="20">
        <v>45915</v>
      </c>
      <c r="J803" s="16" t="s">
        <v>1209</v>
      </c>
      <c r="K803" s="16">
        <v>2</v>
      </c>
      <c r="L803" s="16" t="s">
        <v>2367</v>
      </c>
      <c r="M803" s="9">
        <v>-101730153.93000001</v>
      </c>
      <c r="N803" s="9">
        <v>-1730153.93</v>
      </c>
      <c r="O803" s="9">
        <v>-100000000</v>
      </c>
      <c r="P803" s="9">
        <v>0</v>
      </c>
      <c r="Q803" s="9">
        <v>0</v>
      </c>
      <c r="R803" s="9">
        <v>0</v>
      </c>
      <c r="S803" s="9">
        <v>0</v>
      </c>
      <c r="T803" s="9">
        <v>202303130000360</v>
      </c>
      <c r="U803" s="21">
        <v>44998</v>
      </c>
      <c r="V803" s="21">
        <v>44999</v>
      </c>
      <c r="W803" s="8" t="s">
        <v>1211</v>
      </c>
      <c r="X803" s="8" t="s">
        <v>1212</v>
      </c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20" customHeight="1" x14ac:dyDescent="0.35">
      <c r="A804" s="1"/>
      <c r="B804" s="17">
        <v>45838</v>
      </c>
      <c r="C804" s="16" t="s">
        <v>2369</v>
      </c>
      <c r="D804" s="16" t="s">
        <v>1208</v>
      </c>
      <c r="E804" s="18">
        <v>6.41</v>
      </c>
      <c r="F804" s="9">
        <v>250000000</v>
      </c>
      <c r="G804" s="19">
        <v>46826</v>
      </c>
      <c r="H804" s="20">
        <v>45733</v>
      </c>
      <c r="I804" s="20">
        <v>45915</v>
      </c>
      <c r="J804" s="16" t="s">
        <v>1209</v>
      </c>
      <c r="K804" s="16">
        <v>2</v>
      </c>
      <c r="L804" s="16" t="s">
        <v>2370</v>
      </c>
      <c r="M804" s="9">
        <v>-259887165.81</v>
      </c>
      <c r="N804" s="9">
        <v>-4653835.62</v>
      </c>
      <c r="O804" s="9">
        <v>-255233330.19</v>
      </c>
      <c r="P804" s="9">
        <v>2.4842577000000001</v>
      </c>
      <c r="Q804" s="9">
        <v>2.4171654999999999</v>
      </c>
      <c r="R804" s="9">
        <v>7.7923515999999999</v>
      </c>
      <c r="S804" s="9">
        <v>62819.03</v>
      </c>
      <c r="T804" s="9">
        <v>202303130000765</v>
      </c>
      <c r="U804" s="21">
        <v>44998</v>
      </c>
      <c r="V804" s="21">
        <v>44999</v>
      </c>
      <c r="W804" s="8" t="s">
        <v>1211</v>
      </c>
      <c r="X804" s="8" t="s">
        <v>1212</v>
      </c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20" customHeight="1" x14ac:dyDescent="0.35">
      <c r="A805" s="1"/>
      <c r="B805" s="17">
        <v>45838</v>
      </c>
      <c r="C805" s="16" t="s">
        <v>2371</v>
      </c>
      <c r="D805" s="16" t="s">
        <v>1214</v>
      </c>
      <c r="E805" s="18">
        <v>5.9576054000000003</v>
      </c>
      <c r="F805" s="9">
        <v>250000000</v>
      </c>
      <c r="G805" s="19">
        <v>46826</v>
      </c>
      <c r="H805" s="20">
        <v>45733</v>
      </c>
      <c r="I805" s="20">
        <v>45915</v>
      </c>
      <c r="J805" s="16" t="s">
        <v>1209</v>
      </c>
      <c r="K805" s="16">
        <v>2</v>
      </c>
      <c r="L805" s="16" t="s">
        <v>2370</v>
      </c>
      <c r="M805" s="9">
        <v>254325384.75</v>
      </c>
      <c r="N805" s="9">
        <v>4325384.75</v>
      </c>
      <c r="O805" s="9">
        <v>250000000</v>
      </c>
      <c r="P805" s="9">
        <v>0</v>
      </c>
      <c r="Q805" s="9">
        <v>0</v>
      </c>
      <c r="R805" s="9">
        <v>0</v>
      </c>
      <c r="S805" s="9">
        <v>0</v>
      </c>
      <c r="T805" s="9">
        <v>202303130000765</v>
      </c>
      <c r="U805" s="21">
        <v>44998</v>
      </c>
      <c r="V805" s="21">
        <v>44999</v>
      </c>
      <c r="W805" s="8" t="s">
        <v>1211</v>
      </c>
      <c r="X805" s="8" t="s">
        <v>1212</v>
      </c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20" customHeight="1" x14ac:dyDescent="0.35">
      <c r="A806" s="1"/>
      <c r="B806" s="17">
        <v>45838</v>
      </c>
      <c r="C806" s="16" t="s">
        <v>2372</v>
      </c>
      <c r="D806" s="16" t="s">
        <v>1208</v>
      </c>
      <c r="E806" s="18">
        <v>6.41</v>
      </c>
      <c r="F806" s="9">
        <v>250000000</v>
      </c>
      <c r="G806" s="19">
        <v>46826</v>
      </c>
      <c r="H806" s="20">
        <v>45733</v>
      </c>
      <c r="I806" s="20">
        <v>45915</v>
      </c>
      <c r="J806" s="16" t="s">
        <v>1209</v>
      </c>
      <c r="K806" s="16">
        <v>2</v>
      </c>
      <c r="L806" s="16" t="s">
        <v>2373</v>
      </c>
      <c r="M806" s="9">
        <v>-259887165.81</v>
      </c>
      <c r="N806" s="9">
        <v>-4653835.62</v>
      </c>
      <c r="O806" s="9">
        <v>-255233330.19</v>
      </c>
      <c r="P806" s="9">
        <v>2.4842577000000001</v>
      </c>
      <c r="Q806" s="9">
        <v>2.4171654999999999</v>
      </c>
      <c r="R806" s="9">
        <v>7.7923515999999999</v>
      </c>
      <c r="S806" s="9">
        <v>62819.03</v>
      </c>
      <c r="T806" s="9">
        <v>202303130000763</v>
      </c>
      <c r="U806" s="21">
        <v>44998</v>
      </c>
      <c r="V806" s="21">
        <v>44999</v>
      </c>
      <c r="W806" s="8" t="s">
        <v>1211</v>
      </c>
      <c r="X806" s="8" t="s">
        <v>1212</v>
      </c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20" customHeight="1" x14ac:dyDescent="0.35">
      <c r="A807" s="1"/>
      <c r="B807" s="17">
        <v>45838</v>
      </c>
      <c r="C807" s="16" t="s">
        <v>2374</v>
      </c>
      <c r="D807" s="16" t="s">
        <v>1214</v>
      </c>
      <c r="E807" s="18">
        <v>5.9576054000000003</v>
      </c>
      <c r="F807" s="9">
        <v>250000000</v>
      </c>
      <c r="G807" s="19">
        <v>46826</v>
      </c>
      <c r="H807" s="20">
        <v>45733</v>
      </c>
      <c r="I807" s="20">
        <v>45915</v>
      </c>
      <c r="J807" s="16" t="s">
        <v>1209</v>
      </c>
      <c r="K807" s="16">
        <v>2</v>
      </c>
      <c r="L807" s="16" t="s">
        <v>2373</v>
      </c>
      <c r="M807" s="9">
        <v>254325384.75</v>
      </c>
      <c r="N807" s="9">
        <v>4325384.75</v>
      </c>
      <c r="O807" s="9">
        <v>250000000</v>
      </c>
      <c r="P807" s="9">
        <v>0</v>
      </c>
      <c r="Q807" s="9">
        <v>0</v>
      </c>
      <c r="R807" s="9">
        <v>0</v>
      </c>
      <c r="S807" s="9">
        <v>0</v>
      </c>
      <c r="T807" s="9">
        <v>202303130000763</v>
      </c>
      <c r="U807" s="21">
        <v>44998</v>
      </c>
      <c r="V807" s="21">
        <v>44999</v>
      </c>
      <c r="W807" s="8" t="s">
        <v>1211</v>
      </c>
      <c r="X807" s="8" t="s">
        <v>1212</v>
      </c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20" customHeight="1" x14ac:dyDescent="0.35">
      <c r="A808" s="1"/>
      <c r="B808" s="17">
        <v>45838</v>
      </c>
      <c r="C808" s="16" t="s">
        <v>2375</v>
      </c>
      <c r="D808" s="16" t="s">
        <v>1208</v>
      </c>
      <c r="E808" s="18">
        <v>6.42</v>
      </c>
      <c r="F808" s="9">
        <v>500000000</v>
      </c>
      <c r="G808" s="19">
        <v>46826</v>
      </c>
      <c r="H808" s="20">
        <v>45733</v>
      </c>
      <c r="I808" s="20">
        <v>45915</v>
      </c>
      <c r="J808" s="16" t="s">
        <v>1209</v>
      </c>
      <c r="K808" s="16">
        <v>2</v>
      </c>
      <c r="L808" s="16" t="s">
        <v>2376</v>
      </c>
      <c r="M808" s="9">
        <v>519912784.93000001</v>
      </c>
      <c r="N808" s="9">
        <v>9322191.7799999993</v>
      </c>
      <c r="O808" s="9">
        <v>510590593.14999998</v>
      </c>
      <c r="P808" s="9">
        <v>2.4839733000000002</v>
      </c>
      <c r="Q808" s="9">
        <v>-2.4168889999999998</v>
      </c>
      <c r="R808" s="9">
        <v>7.7912622999999996</v>
      </c>
      <c r="S808" s="9">
        <v>-125657.15</v>
      </c>
      <c r="T808" s="9">
        <v>202303130000745</v>
      </c>
      <c r="U808" s="21">
        <v>44998</v>
      </c>
      <c r="V808" s="21">
        <v>44999</v>
      </c>
      <c r="W808" s="8" t="s">
        <v>1211</v>
      </c>
      <c r="X808" s="8" t="s">
        <v>1212</v>
      </c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20" customHeight="1" x14ac:dyDescent="0.35">
      <c r="A809" s="1"/>
      <c r="B809" s="17">
        <v>45838</v>
      </c>
      <c r="C809" s="16" t="s">
        <v>2377</v>
      </c>
      <c r="D809" s="16" t="s">
        <v>1214</v>
      </c>
      <c r="E809" s="18">
        <v>5.9576054000000003</v>
      </c>
      <c r="F809" s="9">
        <v>500000000</v>
      </c>
      <c r="G809" s="19">
        <v>46826</v>
      </c>
      <c r="H809" s="20">
        <v>45733</v>
      </c>
      <c r="I809" s="20">
        <v>45915</v>
      </c>
      <c r="J809" s="16" t="s">
        <v>1209</v>
      </c>
      <c r="K809" s="16">
        <v>2</v>
      </c>
      <c r="L809" s="16" t="s">
        <v>2376</v>
      </c>
      <c r="M809" s="9">
        <v>-508650769.55000001</v>
      </c>
      <c r="N809" s="9">
        <v>-8650769.5500000007</v>
      </c>
      <c r="O809" s="9">
        <v>-500000000</v>
      </c>
      <c r="P809" s="9">
        <v>0</v>
      </c>
      <c r="Q809" s="9">
        <v>0</v>
      </c>
      <c r="R809" s="9">
        <v>0</v>
      </c>
      <c r="S809" s="9">
        <v>0</v>
      </c>
      <c r="T809" s="9">
        <v>202303130000745</v>
      </c>
      <c r="U809" s="21">
        <v>44998</v>
      </c>
      <c r="V809" s="21">
        <v>44999</v>
      </c>
      <c r="W809" s="8" t="s">
        <v>1211</v>
      </c>
      <c r="X809" s="8" t="s">
        <v>1212</v>
      </c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20" customHeight="1" x14ac:dyDescent="0.35">
      <c r="A810" s="1"/>
      <c r="B810" s="17">
        <v>45838</v>
      </c>
      <c r="C810" s="16" t="s">
        <v>2378</v>
      </c>
      <c r="D810" s="16" t="s">
        <v>1208</v>
      </c>
      <c r="E810" s="18">
        <v>6.4249999999999998</v>
      </c>
      <c r="F810" s="9">
        <v>250000000</v>
      </c>
      <c r="G810" s="19">
        <v>46826</v>
      </c>
      <c r="H810" s="20">
        <v>45733</v>
      </c>
      <c r="I810" s="20">
        <v>45915</v>
      </c>
      <c r="J810" s="16" t="s">
        <v>1209</v>
      </c>
      <c r="K810" s="16">
        <v>2</v>
      </c>
      <c r="L810" s="16" t="s">
        <v>2379</v>
      </c>
      <c r="M810" s="9">
        <v>259991005.78999999</v>
      </c>
      <c r="N810" s="9">
        <v>4664726.03</v>
      </c>
      <c r="O810" s="9">
        <v>255326279.75999999</v>
      </c>
      <c r="P810" s="9">
        <v>2.4838312</v>
      </c>
      <c r="Q810" s="9">
        <v>-2.4167508999999998</v>
      </c>
      <c r="R810" s="9">
        <v>7.7907178999999998</v>
      </c>
      <c r="S810" s="9">
        <v>-62833.35</v>
      </c>
      <c r="T810" s="9">
        <v>202303130000649</v>
      </c>
      <c r="U810" s="21">
        <v>44998</v>
      </c>
      <c r="V810" s="21">
        <v>44999</v>
      </c>
      <c r="W810" s="8" t="s">
        <v>2380</v>
      </c>
      <c r="X810" s="8" t="s">
        <v>1212</v>
      </c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20" customHeight="1" x14ac:dyDescent="0.35">
      <c r="A811" s="1"/>
      <c r="B811" s="17">
        <v>45838</v>
      </c>
      <c r="C811" s="16" t="s">
        <v>2381</v>
      </c>
      <c r="D811" s="16" t="s">
        <v>1214</v>
      </c>
      <c r="E811" s="18">
        <v>5.9576054000000003</v>
      </c>
      <c r="F811" s="9">
        <v>250000000</v>
      </c>
      <c r="G811" s="19">
        <v>46826</v>
      </c>
      <c r="H811" s="20">
        <v>45733</v>
      </c>
      <c r="I811" s="20">
        <v>45915</v>
      </c>
      <c r="J811" s="16" t="s">
        <v>1209</v>
      </c>
      <c r="K811" s="16">
        <v>2</v>
      </c>
      <c r="L811" s="16" t="s">
        <v>2379</v>
      </c>
      <c r="M811" s="9">
        <v>-254325384.75</v>
      </c>
      <c r="N811" s="9">
        <v>-4325384.75</v>
      </c>
      <c r="O811" s="9">
        <v>-250000000</v>
      </c>
      <c r="P811" s="9">
        <v>0</v>
      </c>
      <c r="Q811" s="9">
        <v>0</v>
      </c>
      <c r="R811" s="9">
        <v>0</v>
      </c>
      <c r="S811" s="9">
        <v>0</v>
      </c>
      <c r="T811" s="9">
        <v>202303130000649</v>
      </c>
      <c r="U811" s="21">
        <v>44998</v>
      </c>
      <c r="V811" s="21">
        <v>44999</v>
      </c>
      <c r="W811" s="8" t="s">
        <v>2380</v>
      </c>
      <c r="X811" s="8" t="s">
        <v>1212</v>
      </c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20" customHeight="1" x14ac:dyDescent="0.35">
      <c r="A812" s="1"/>
      <c r="B812" s="17">
        <v>45838</v>
      </c>
      <c r="C812" s="16" t="s">
        <v>2382</v>
      </c>
      <c r="D812" s="16" t="s">
        <v>1208</v>
      </c>
      <c r="E812" s="18">
        <v>6.4249999999999998</v>
      </c>
      <c r="F812" s="9">
        <v>500000000</v>
      </c>
      <c r="G812" s="19">
        <v>46826</v>
      </c>
      <c r="H812" s="20">
        <v>45733</v>
      </c>
      <c r="I812" s="20">
        <v>45915</v>
      </c>
      <c r="J812" s="16" t="s">
        <v>1209</v>
      </c>
      <c r="K812" s="16">
        <v>2</v>
      </c>
      <c r="L812" s="16" t="s">
        <v>2383</v>
      </c>
      <c r="M812" s="9">
        <v>519982011.58999997</v>
      </c>
      <c r="N812" s="9">
        <v>9329452.0500000007</v>
      </c>
      <c r="O812" s="9">
        <v>510652559.54000002</v>
      </c>
      <c r="P812" s="9">
        <v>2.4838312</v>
      </c>
      <c r="Q812" s="9">
        <v>-2.4167508999999998</v>
      </c>
      <c r="R812" s="9">
        <v>7.7907178999999998</v>
      </c>
      <c r="S812" s="9">
        <v>-125666.7</v>
      </c>
      <c r="T812" s="9">
        <v>202303130000647</v>
      </c>
      <c r="U812" s="21">
        <v>44998</v>
      </c>
      <c r="V812" s="21">
        <v>44999</v>
      </c>
      <c r="W812" s="8" t="s">
        <v>2380</v>
      </c>
      <c r="X812" s="8" t="s">
        <v>1212</v>
      </c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20" customHeight="1" x14ac:dyDescent="0.35">
      <c r="A813" s="1"/>
      <c r="B813" s="17">
        <v>45838</v>
      </c>
      <c r="C813" s="16" t="s">
        <v>2384</v>
      </c>
      <c r="D813" s="16" t="s">
        <v>1214</v>
      </c>
      <c r="E813" s="18">
        <v>5.9576054000000003</v>
      </c>
      <c r="F813" s="9">
        <v>500000000</v>
      </c>
      <c r="G813" s="19">
        <v>46826</v>
      </c>
      <c r="H813" s="20">
        <v>45733</v>
      </c>
      <c r="I813" s="20">
        <v>45915</v>
      </c>
      <c r="J813" s="16" t="s">
        <v>1209</v>
      </c>
      <c r="K813" s="16">
        <v>2</v>
      </c>
      <c r="L813" s="16" t="s">
        <v>2383</v>
      </c>
      <c r="M813" s="9">
        <v>-508650769.55000001</v>
      </c>
      <c r="N813" s="9">
        <v>-8650769.5500000007</v>
      </c>
      <c r="O813" s="9">
        <v>-500000000</v>
      </c>
      <c r="P813" s="9">
        <v>0</v>
      </c>
      <c r="Q813" s="9">
        <v>0</v>
      </c>
      <c r="R813" s="9">
        <v>0</v>
      </c>
      <c r="S813" s="9">
        <v>0</v>
      </c>
      <c r="T813" s="9">
        <v>202303130000647</v>
      </c>
      <c r="U813" s="21">
        <v>44998</v>
      </c>
      <c r="V813" s="21">
        <v>44999</v>
      </c>
      <c r="W813" s="8" t="s">
        <v>2380</v>
      </c>
      <c r="X813" s="8" t="s">
        <v>1212</v>
      </c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20" customHeight="1" x14ac:dyDescent="0.35">
      <c r="A814" s="1"/>
      <c r="B814" s="17">
        <v>45838</v>
      </c>
      <c r="C814" s="16" t="s">
        <v>2385</v>
      </c>
      <c r="D814" s="16" t="s">
        <v>1208</v>
      </c>
      <c r="E814" s="18">
        <v>6.4349999999999996</v>
      </c>
      <c r="F814" s="9">
        <v>250000000</v>
      </c>
      <c r="G814" s="19">
        <v>46826</v>
      </c>
      <c r="H814" s="20">
        <v>45733</v>
      </c>
      <c r="I814" s="20">
        <v>45915</v>
      </c>
      <c r="J814" s="16" t="s">
        <v>1209</v>
      </c>
      <c r="K814" s="16">
        <v>2</v>
      </c>
      <c r="L814" s="16" t="s">
        <v>2386</v>
      </c>
      <c r="M814" s="9">
        <v>260060232.44999999</v>
      </c>
      <c r="N814" s="9">
        <v>4671986.3</v>
      </c>
      <c r="O814" s="9">
        <v>255388246.15000001</v>
      </c>
      <c r="P814" s="9">
        <v>2.4835471</v>
      </c>
      <c r="Q814" s="9">
        <v>-2.4164747000000002</v>
      </c>
      <c r="R814" s="9">
        <v>7.7896295000000002</v>
      </c>
      <c r="S814" s="9">
        <v>-62842.9</v>
      </c>
      <c r="T814" s="9">
        <v>202303130000531</v>
      </c>
      <c r="U814" s="21">
        <v>44998</v>
      </c>
      <c r="V814" s="21">
        <v>44999</v>
      </c>
      <c r="W814" s="8" t="s">
        <v>2380</v>
      </c>
      <c r="X814" s="8" t="s">
        <v>1212</v>
      </c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20" customHeight="1" x14ac:dyDescent="0.35">
      <c r="A815" s="1"/>
      <c r="B815" s="17">
        <v>45838</v>
      </c>
      <c r="C815" s="16" t="s">
        <v>2387</v>
      </c>
      <c r="D815" s="16" t="s">
        <v>1214</v>
      </c>
      <c r="E815" s="18">
        <v>5.9576054000000003</v>
      </c>
      <c r="F815" s="9">
        <v>250000000</v>
      </c>
      <c r="G815" s="19">
        <v>46826</v>
      </c>
      <c r="H815" s="20">
        <v>45733</v>
      </c>
      <c r="I815" s="20">
        <v>45915</v>
      </c>
      <c r="J815" s="16" t="s">
        <v>1209</v>
      </c>
      <c r="K815" s="16">
        <v>2</v>
      </c>
      <c r="L815" s="16" t="s">
        <v>2386</v>
      </c>
      <c r="M815" s="9">
        <v>-254325384.75</v>
      </c>
      <c r="N815" s="9">
        <v>-4325384.75</v>
      </c>
      <c r="O815" s="9">
        <v>-250000000</v>
      </c>
      <c r="P815" s="9">
        <v>0</v>
      </c>
      <c r="Q815" s="9">
        <v>0</v>
      </c>
      <c r="R815" s="9">
        <v>0</v>
      </c>
      <c r="S815" s="9">
        <v>0</v>
      </c>
      <c r="T815" s="9">
        <v>202303130000531</v>
      </c>
      <c r="U815" s="21">
        <v>44998</v>
      </c>
      <c r="V815" s="21">
        <v>44999</v>
      </c>
      <c r="W815" s="8" t="s">
        <v>2380</v>
      </c>
      <c r="X815" s="8" t="s">
        <v>1212</v>
      </c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20" customHeight="1" x14ac:dyDescent="0.35">
      <c r="A816" s="1"/>
      <c r="B816" s="17">
        <v>45838</v>
      </c>
      <c r="C816" s="16" t="s">
        <v>2388</v>
      </c>
      <c r="D816" s="16" t="s">
        <v>1208</v>
      </c>
      <c r="E816" s="18">
        <v>6.4349999999999996</v>
      </c>
      <c r="F816" s="9">
        <v>250000000</v>
      </c>
      <c r="G816" s="19">
        <v>46826</v>
      </c>
      <c r="H816" s="20">
        <v>45733</v>
      </c>
      <c r="I816" s="20">
        <v>45915</v>
      </c>
      <c r="J816" s="16" t="s">
        <v>1209</v>
      </c>
      <c r="K816" s="16">
        <v>2</v>
      </c>
      <c r="L816" s="16" t="s">
        <v>2389</v>
      </c>
      <c r="M816" s="9">
        <v>260060232.44999999</v>
      </c>
      <c r="N816" s="9">
        <v>4671986.3</v>
      </c>
      <c r="O816" s="9">
        <v>255388246.15000001</v>
      </c>
      <c r="P816" s="9">
        <v>2.4835471</v>
      </c>
      <c r="Q816" s="9">
        <v>-2.4164747000000002</v>
      </c>
      <c r="R816" s="9">
        <v>7.7896295000000002</v>
      </c>
      <c r="S816" s="9">
        <v>-62842.9</v>
      </c>
      <c r="T816" s="9">
        <v>202303130000528</v>
      </c>
      <c r="U816" s="21">
        <v>44998</v>
      </c>
      <c r="V816" s="21">
        <v>44999</v>
      </c>
      <c r="W816" s="8" t="s">
        <v>2380</v>
      </c>
      <c r="X816" s="8" t="s">
        <v>1212</v>
      </c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20" customHeight="1" x14ac:dyDescent="0.35">
      <c r="A817" s="1"/>
      <c r="B817" s="17">
        <v>45838</v>
      </c>
      <c r="C817" s="16" t="s">
        <v>2390</v>
      </c>
      <c r="D817" s="16" t="s">
        <v>1214</v>
      </c>
      <c r="E817" s="18">
        <v>5.9576054000000003</v>
      </c>
      <c r="F817" s="9">
        <v>250000000</v>
      </c>
      <c r="G817" s="19">
        <v>46826</v>
      </c>
      <c r="H817" s="20">
        <v>45733</v>
      </c>
      <c r="I817" s="20">
        <v>45915</v>
      </c>
      <c r="J817" s="16" t="s">
        <v>1209</v>
      </c>
      <c r="K817" s="16">
        <v>2</v>
      </c>
      <c r="L817" s="16" t="s">
        <v>2389</v>
      </c>
      <c r="M817" s="9">
        <v>-254325384.75</v>
      </c>
      <c r="N817" s="9">
        <v>-4325384.75</v>
      </c>
      <c r="O817" s="9">
        <v>-250000000</v>
      </c>
      <c r="P817" s="9">
        <v>0</v>
      </c>
      <c r="Q817" s="9">
        <v>0</v>
      </c>
      <c r="R817" s="9">
        <v>0</v>
      </c>
      <c r="S817" s="9">
        <v>0</v>
      </c>
      <c r="T817" s="9">
        <v>202303130000528</v>
      </c>
      <c r="U817" s="21">
        <v>44998</v>
      </c>
      <c r="V817" s="21">
        <v>44999</v>
      </c>
      <c r="W817" s="8" t="s">
        <v>2380</v>
      </c>
      <c r="X817" s="8" t="s">
        <v>1212</v>
      </c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20" customHeight="1" x14ac:dyDescent="0.35">
      <c r="A818" s="1"/>
      <c r="B818" s="17">
        <v>45838</v>
      </c>
      <c r="C818" s="16" t="s">
        <v>2391</v>
      </c>
      <c r="D818" s="16" t="s">
        <v>1208</v>
      </c>
      <c r="E818" s="18">
        <v>6.4349999999999996</v>
      </c>
      <c r="F818" s="9">
        <v>250000000</v>
      </c>
      <c r="G818" s="19">
        <v>46826</v>
      </c>
      <c r="H818" s="20">
        <v>45733</v>
      </c>
      <c r="I818" s="20">
        <v>45915</v>
      </c>
      <c r="J818" s="16" t="s">
        <v>1209</v>
      </c>
      <c r="K818" s="16">
        <v>2</v>
      </c>
      <c r="L818" s="16" t="s">
        <v>2392</v>
      </c>
      <c r="M818" s="9">
        <v>260060232.44999999</v>
      </c>
      <c r="N818" s="9">
        <v>4671986.3</v>
      </c>
      <c r="O818" s="9">
        <v>255388246.15000001</v>
      </c>
      <c r="P818" s="9">
        <v>2.4835471</v>
      </c>
      <c r="Q818" s="9">
        <v>-2.4164747000000002</v>
      </c>
      <c r="R818" s="9">
        <v>7.7896295000000002</v>
      </c>
      <c r="S818" s="9">
        <v>-62842.9</v>
      </c>
      <c r="T818" s="9">
        <v>202303130000526</v>
      </c>
      <c r="U818" s="21">
        <v>44998</v>
      </c>
      <c r="V818" s="21">
        <v>44999</v>
      </c>
      <c r="W818" s="8" t="s">
        <v>2380</v>
      </c>
      <c r="X818" s="8" t="s">
        <v>1212</v>
      </c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20" customHeight="1" x14ac:dyDescent="0.35">
      <c r="A819" s="1"/>
      <c r="B819" s="17">
        <v>45838</v>
      </c>
      <c r="C819" s="16" t="s">
        <v>2393</v>
      </c>
      <c r="D819" s="16" t="s">
        <v>1214</v>
      </c>
      <c r="E819" s="18">
        <v>5.9576054000000003</v>
      </c>
      <c r="F819" s="9">
        <v>250000000</v>
      </c>
      <c r="G819" s="19">
        <v>46826</v>
      </c>
      <c r="H819" s="20">
        <v>45733</v>
      </c>
      <c r="I819" s="20">
        <v>45915</v>
      </c>
      <c r="J819" s="16" t="s">
        <v>1209</v>
      </c>
      <c r="K819" s="16">
        <v>2</v>
      </c>
      <c r="L819" s="16" t="s">
        <v>2392</v>
      </c>
      <c r="M819" s="9">
        <v>-254325384.75</v>
      </c>
      <c r="N819" s="9">
        <v>-4325384.75</v>
      </c>
      <c r="O819" s="9">
        <v>-250000000</v>
      </c>
      <c r="P819" s="9">
        <v>0</v>
      </c>
      <c r="Q819" s="9">
        <v>0</v>
      </c>
      <c r="R819" s="9">
        <v>0</v>
      </c>
      <c r="S819" s="9">
        <v>0</v>
      </c>
      <c r="T819" s="9">
        <v>202303130000526</v>
      </c>
      <c r="U819" s="21">
        <v>44998</v>
      </c>
      <c r="V819" s="21">
        <v>44999</v>
      </c>
      <c r="W819" s="8" t="s">
        <v>2380</v>
      </c>
      <c r="X819" s="8" t="s">
        <v>1212</v>
      </c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20" customHeight="1" x14ac:dyDescent="0.35">
      <c r="A820" s="1"/>
      <c r="B820" s="17">
        <v>45838</v>
      </c>
      <c r="C820" s="16" t="s">
        <v>2394</v>
      </c>
      <c r="D820" s="16" t="s">
        <v>1208</v>
      </c>
      <c r="E820" s="18">
        <v>6.4249999999999998</v>
      </c>
      <c r="F820" s="9">
        <v>250000000</v>
      </c>
      <c r="G820" s="19">
        <v>46826</v>
      </c>
      <c r="H820" s="20">
        <v>45733</v>
      </c>
      <c r="I820" s="20">
        <v>45915</v>
      </c>
      <c r="J820" s="16" t="s">
        <v>1209</v>
      </c>
      <c r="K820" s="16">
        <v>2</v>
      </c>
      <c r="L820" s="16" t="s">
        <v>2395</v>
      </c>
      <c r="M820" s="9">
        <v>259991005.78999999</v>
      </c>
      <c r="N820" s="9">
        <v>4664726.03</v>
      </c>
      <c r="O820" s="9">
        <v>255326279.75999999</v>
      </c>
      <c r="P820" s="9">
        <v>2.4838312</v>
      </c>
      <c r="Q820" s="9">
        <v>-2.4167508999999998</v>
      </c>
      <c r="R820" s="9">
        <v>7.7907178999999998</v>
      </c>
      <c r="S820" s="9">
        <v>-62833.35</v>
      </c>
      <c r="T820" s="9">
        <v>202303130000502</v>
      </c>
      <c r="U820" s="21">
        <v>44998</v>
      </c>
      <c r="V820" s="21">
        <v>44999</v>
      </c>
      <c r="W820" s="8" t="s">
        <v>2380</v>
      </c>
      <c r="X820" s="8" t="s">
        <v>1212</v>
      </c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20" customHeight="1" x14ac:dyDescent="0.35">
      <c r="A821" s="1"/>
      <c r="B821" s="17">
        <v>45838</v>
      </c>
      <c r="C821" s="16" t="s">
        <v>2396</v>
      </c>
      <c r="D821" s="16" t="s">
        <v>1214</v>
      </c>
      <c r="E821" s="18">
        <v>5.9576054000000003</v>
      </c>
      <c r="F821" s="9">
        <v>250000000</v>
      </c>
      <c r="G821" s="19">
        <v>46826</v>
      </c>
      <c r="H821" s="20">
        <v>45733</v>
      </c>
      <c r="I821" s="20">
        <v>45915</v>
      </c>
      <c r="J821" s="16" t="s">
        <v>1209</v>
      </c>
      <c r="K821" s="16">
        <v>2</v>
      </c>
      <c r="L821" s="16" t="s">
        <v>2395</v>
      </c>
      <c r="M821" s="9">
        <v>-254325384.75</v>
      </c>
      <c r="N821" s="9">
        <v>-4325384.75</v>
      </c>
      <c r="O821" s="9">
        <v>-250000000</v>
      </c>
      <c r="P821" s="9">
        <v>0</v>
      </c>
      <c r="Q821" s="9">
        <v>0</v>
      </c>
      <c r="R821" s="9">
        <v>0</v>
      </c>
      <c r="S821" s="9">
        <v>0</v>
      </c>
      <c r="T821" s="9">
        <v>202303130000502</v>
      </c>
      <c r="U821" s="21">
        <v>44998</v>
      </c>
      <c r="V821" s="21">
        <v>44999</v>
      </c>
      <c r="W821" s="8" t="s">
        <v>2380</v>
      </c>
      <c r="X821" s="8" t="s">
        <v>1212</v>
      </c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20" customHeight="1" x14ac:dyDescent="0.35">
      <c r="A822" s="1"/>
      <c r="B822" s="17">
        <v>45838</v>
      </c>
      <c r="C822" s="16" t="s">
        <v>2397</v>
      </c>
      <c r="D822" s="16" t="s">
        <v>1208</v>
      </c>
      <c r="E822" s="18">
        <v>6.4249999999999998</v>
      </c>
      <c r="F822" s="9">
        <v>250000000</v>
      </c>
      <c r="G822" s="19">
        <v>46826</v>
      </c>
      <c r="H822" s="20">
        <v>45733</v>
      </c>
      <c r="I822" s="20">
        <v>45915</v>
      </c>
      <c r="J822" s="16" t="s">
        <v>1209</v>
      </c>
      <c r="K822" s="16">
        <v>2</v>
      </c>
      <c r="L822" s="16" t="s">
        <v>2398</v>
      </c>
      <c r="M822" s="9">
        <v>259991005.78999999</v>
      </c>
      <c r="N822" s="9">
        <v>4664726.03</v>
      </c>
      <c r="O822" s="9">
        <v>255326279.75999999</v>
      </c>
      <c r="P822" s="9">
        <v>2.4838312</v>
      </c>
      <c r="Q822" s="9">
        <v>-2.4167508999999998</v>
      </c>
      <c r="R822" s="9">
        <v>7.7907178999999998</v>
      </c>
      <c r="S822" s="9">
        <v>-62833.35</v>
      </c>
      <c r="T822" s="9">
        <v>202303130000501</v>
      </c>
      <c r="U822" s="21">
        <v>44998</v>
      </c>
      <c r="V822" s="21">
        <v>44999</v>
      </c>
      <c r="W822" s="8" t="s">
        <v>2380</v>
      </c>
      <c r="X822" s="8" t="s">
        <v>1212</v>
      </c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20" customHeight="1" x14ac:dyDescent="0.35">
      <c r="A823" s="1"/>
      <c r="B823" s="17">
        <v>45838</v>
      </c>
      <c r="C823" s="16" t="s">
        <v>2399</v>
      </c>
      <c r="D823" s="16" t="s">
        <v>1214</v>
      </c>
      <c r="E823" s="18">
        <v>5.9576054000000003</v>
      </c>
      <c r="F823" s="9">
        <v>250000000</v>
      </c>
      <c r="G823" s="19">
        <v>46826</v>
      </c>
      <c r="H823" s="20">
        <v>45733</v>
      </c>
      <c r="I823" s="20">
        <v>45915</v>
      </c>
      <c r="J823" s="16" t="s">
        <v>1209</v>
      </c>
      <c r="K823" s="16">
        <v>2</v>
      </c>
      <c r="L823" s="16" t="s">
        <v>2398</v>
      </c>
      <c r="M823" s="9">
        <v>-254325384.75</v>
      </c>
      <c r="N823" s="9">
        <v>-4325384.75</v>
      </c>
      <c r="O823" s="9">
        <v>-250000000</v>
      </c>
      <c r="P823" s="9">
        <v>0</v>
      </c>
      <c r="Q823" s="9">
        <v>0</v>
      </c>
      <c r="R823" s="9">
        <v>0</v>
      </c>
      <c r="S823" s="9">
        <v>0</v>
      </c>
      <c r="T823" s="9">
        <v>202303130000501</v>
      </c>
      <c r="U823" s="21">
        <v>44998</v>
      </c>
      <c r="V823" s="21">
        <v>44999</v>
      </c>
      <c r="W823" s="8" t="s">
        <v>2380</v>
      </c>
      <c r="X823" s="8" t="s">
        <v>1212</v>
      </c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20" customHeight="1" x14ac:dyDescent="0.35">
      <c r="A824" s="1"/>
      <c r="B824" s="17">
        <v>45838</v>
      </c>
      <c r="C824" s="16" t="s">
        <v>2400</v>
      </c>
      <c r="D824" s="16" t="s">
        <v>1208</v>
      </c>
      <c r="E824" s="18">
        <v>6.4249999999999998</v>
      </c>
      <c r="F824" s="9">
        <v>250000000</v>
      </c>
      <c r="G824" s="19">
        <v>46826</v>
      </c>
      <c r="H824" s="20">
        <v>45733</v>
      </c>
      <c r="I824" s="20">
        <v>45915</v>
      </c>
      <c r="J824" s="16" t="s">
        <v>1209</v>
      </c>
      <c r="K824" s="16">
        <v>2</v>
      </c>
      <c r="L824" s="16" t="s">
        <v>2401</v>
      </c>
      <c r="M824" s="9">
        <v>259991005.78999999</v>
      </c>
      <c r="N824" s="9">
        <v>4664726.03</v>
      </c>
      <c r="O824" s="9">
        <v>255326279.75999999</v>
      </c>
      <c r="P824" s="9">
        <v>2.4838312</v>
      </c>
      <c r="Q824" s="9">
        <v>-2.4167508999999998</v>
      </c>
      <c r="R824" s="9">
        <v>7.7907178999999998</v>
      </c>
      <c r="S824" s="9">
        <v>-62833.35</v>
      </c>
      <c r="T824" s="9">
        <v>202303130000500</v>
      </c>
      <c r="U824" s="21">
        <v>44998</v>
      </c>
      <c r="V824" s="21">
        <v>44999</v>
      </c>
      <c r="W824" s="8" t="s">
        <v>2380</v>
      </c>
      <c r="X824" s="8" t="s">
        <v>1212</v>
      </c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20" customHeight="1" x14ac:dyDescent="0.35">
      <c r="A825" s="1"/>
      <c r="B825" s="17">
        <v>45838</v>
      </c>
      <c r="C825" s="16" t="s">
        <v>2402</v>
      </c>
      <c r="D825" s="16" t="s">
        <v>1214</v>
      </c>
      <c r="E825" s="18">
        <v>5.9576054000000003</v>
      </c>
      <c r="F825" s="9">
        <v>250000000</v>
      </c>
      <c r="G825" s="19">
        <v>46826</v>
      </c>
      <c r="H825" s="20">
        <v>45733</v>
      </c>
      <c r="I825" s="20">
        <v>45915</v>
      </c>
      <c r="J825" s="16" t="s">
        <v>1209</v>
      </c>
      <c r="K825" s="16">
        <v>2</v>
      </c>
      <c r="L825" s="16" t="s">
        <v>2401</v>
      </c>
      <c r="M825" s="9">
        <v>-254325384.75</v>
      </c>
      <c r="N825" s="9">
        <v>-4325384.75</v>
      </c>
      <c r="O825" s="9">
        <v>-250000000</v>
      </c>
      <c r="P825" s="9">
        <v>0</v>
      </c>
      <c r="Q825" s="9">
        <v>0</v>
      </c>
      <c r="R825" s="9">
        <v>0</v>
      </c>
      <c r="S825" s="9">
        <v>0</v>
      </c>
      <c r="T825" s="9">
        <v>202303130000500</v>
      </c>
      <c r="U825" s="21">
        <v>44998</v>
      </c>
      <c r="V825" s="21">
        <v>44999</v>
      </c>
      <c r="W825" s="8" t="s">
        <v>2380</v>
      </c>
      <c r="X825" s="8" t="s">
        <v>1212</v>
      </c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20" customHeight="1" x14ac:dyDescent="0.35">
      <c r="A826" s="1"/>
      <c r="B826" s="17">
        <v>45838</v>
      </c>
      <c r="C826" s="16" t="s">
        <v>2403</v>
      </c>
      <c r="D826" s="16" t="s">
        <v>1208</v>
      </c>
      <c r="E826" s="18">
        <v>6.4249999999999998</v>
      </c>
      <c r="F826" s="9">
        <v>250000000</v>
      </c>
      <c r="G826" s="19">
        <v>46826</v>
      </c>
      <c r="H826" s="20">
        <v>45733</v>
      </c>
      <c r="I826" s="20">
        <v>45915</v>
      </c>
      <c r="J826" s="16" t="s">
        <v>1209</v>
      </c>
      <c r="K826" s="16">
        <v>2</v>
      </c>
      <c r="L826" s="16" t="s">
        <v>2404</v>
      </c>
      <c r="M826" s="9">
        <v>259991005.78999999</v>
      </c>
      <c r="N826" s="9">
        <v>4664726.03</v>
      </c>
      <c r="O826" s="9">
        <v>255326279.75999999</v>
      </c>
      <c r="P826" s="9">
        <v>2.4838312</v>
      </c>
      <c r="Q826" s="9">
        <v>-2.4167508999999998</v>
      </c>
      <c r="R826" s="9">
        <v>7.7907178999999998</v>
      </c>
      <c r="S826" s="9">
        <v>-62833.35</v>
      </c>
      <c r="T826" s="9">
        <v>202303130000648</v>
      </c>
      <c r="U826" s="21">
        <v>44998</v>
      </c>
      <c r="V826" s="21">
        <v>44999</v>
      </c>
      <c r="W826" s="8" t="s">
        <v>2380</v>
      </c>
      <c r="X826" s="8" t="s">
        <v>1212</v>
      </c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20" customHeight="1" x14ac:dyDescent="0.35">
      <c r="A827" s="1"/>
      <c r="B827" s="17">
        <v>45838</v>
      </c>
      <c r="C827" s="16" t="s">
        <v>2405</v>
      </c>
      <c r="D827" s="16" t="s">
        <v>1214</v>
      </c>
      <c r="E827" s="18">
        <v>5.9576054000000003</v>
      </c>
      <c r="F827" s="9">
        <v>250000000</v>
      </c>
      <c r="G827" s="19">
        <v>46826</v>
      </c>
      <c r="H827" s="20">
        <v>45733</v>
      </c>
      <c r="I827" s="20">
        <v>45915</v>
      </c>
      <c r="J827" s="16" t="s">
        <v>1209</v>
      </c>
      <c r="K827" s="16">
        <v>2</v>
      </c>
      <c r="L827" s="16" t="s">
        <v>2404</v>
      </c>
      <c r="M827" s="9">
        <v>-254325384.75</v>
      </c>
      <c r="N827" s="9">
        <v>-4325384.75</v>
      </c>
      <c r="O827" s="9">
        <v>-250000000</v>
      </c>
      <c r="P827" s="9">
        <v>0</v>
      </c>
      <c r="Q827" s="9">
        <v>0</v>
      </c>
      <c r="R827" s="9">
        <v>0</v>
      </c>
      <c r="S827" s="9">
        <v>0</v>
      </c>
      <c r="T827" s="9">
        <v>202303130000648</v>
      </c>
      <c r="U827" s="21">
        <v>44998</v>
      </c>
      <c r="V827" s="21">
        <v>44999</v>
      </c>
      <c r="W827" s="8" t="s">
        <v>2380</v>
      </c>
      <c r="X827" s="8" t="s">
        <v>1212</v>
      </c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20" customHeight="1" x14ac:dyDescent="0.35">
      <c r="A828" s="1"/>
      <c r="B828" s="17">
        <v>45838</v>
      </c>
      <c r="C828" s="16" t="s">
        <v>2406</v>
      </c>
      <c r="D828" s="16" t="s">
        <v>1208</v>
      </c>
      <c r="E828" s="18">
        <v>6.3250000000000002</v>
      </c>
      <c r="F828" s="9">
        <v>250000000</v>
      </c>
      <c r="G828" s="19">
        <v>46461</v>
      </c>
      <c r="H828" s="20">
        <v>45733</v>
      </c>
      <c r="I828" s="20">
        <v>45915</v>
      </c>
      <c r="J828" s="16" t="s">
        <v>1209</v>
      </c>
      <c r="K828" s="16">
        <v>2</v>
      </c>
      <c r="L828" s="16" t="s">
        <v>2407</v>
      </c>
      <c r="M828" s="9">
        <v>257863081.91999999</v>
      </c>
      <c r="N828" s="9">
        <v>4592123.29</v>
      </c>
      <c r="O828" s="9">
        <v>253270958.63</v>
      </c>
      <c r="P828" s="9">
        <v>1.615251</v>
      </c>
      <c r="Q828" s="9">
        <v>-1.5720011</v>
      </c>
      <c r="R828" s="9">
        <v>3.9428516999999998</v>
      </c>
      <c r="S828" s="9">
        <v>-40536.1</v>
      </c>
      <c r="T828" s="9">
        <v>202303140000234</v>
      </c>
      <c r="U828" s="21">
        <v>44999</v>
      </c>
      <c r="V828" s="21">
        <v>45000</v>
      </c>
      <c r="W828" s="8" t="s">
        <v>1211</v>
      </c>
      <c r="X828" s="8" t="s">
        <v>1212</v>
      </c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20" customHeight="1" x14ac:dyDescent="0.35">
      <c r="A829" s="1"/>
      <c r="B829" s="17">
        <v>45838</v>
      </c>
      <c r="C829" s="16" t="s">
        <v>2408</v>
      </c>
      <c r="D829" s="16" t="s">
        <v>1214</v>
      </c>
      <c r="E829" s="18">
        <v>5.9576054000000003</v>
      </c>
      <c r="F829" s="9">
        <v>250000000</v>
      </c>
      <c r="G829" s="19">
        <v>46461</v>
      </c>
      <c r="H829" s="20">
        <v>45733</v>
      </c>
      <c r="I829" s="20">
        <v>45915</v>
      </c>
      <c r="J829" s="16" t="s">
        <v>1209</v>
      </c>
      <c r="K829" s="16">
        <v>2</v>
      </c>
      <c r="L829" s="16" t="s">
        <v>2407</v>
      </c>
      <c r="M829" s="9">
        <v>-254325384.75</v>
      </c>
      <c r="N829" s="9">
        <v>-4325384.75</v>
      </c>
      <c r="O829" s="9">
        <v>-250000000</v>
      </c>
      <c r="P829" s="9">
        <v>0</v>
      </c>
      <c r="Q829" s="9">
        <v>0</v>
      </c>
      <c r="R829" s="9">
        <v>0</v>
      </c>
      <c r="S829" s="9">
        <v>0</v>
      </c>
      <c r="T829" s="9">
        <v>202303140000234</v>
      </c>
      <c r="U829" s="21">
        <v>44999</v>
      </c>
      <c r="V829" s="21">
        <v>45000</v>
      </c>
      <c r="W829" s="8" t="s">
        <v>1211</v>
      </c>
      <c r="X829" s="8" t="s">
        <v>1212</v>
      </c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20" customHeight="1" x14ac:dyDescent="0.35">
      <c r="A830" s="1"/>
      <c r="B830" s="17">
        <v>45838</v>
      </c>
      <c r="C830" s="16" t="s">
        <v>2409</v>
      </c>
      <c r="D830" s="16" t="s">
        <v>1208</v>
      </c>
      <c r="E830" s="18">
        <v>6.3250000000000002</v>
      </c>
      <c r="F830" s="9">
        <v>250000000</v>
      </c>
      <c r="G830" s="19">
        <v>46461</v>
      </c>
      <c r="H830" s="20">
        <v>45733</v>
      </c>
      <c r="I830" s="20">
        <v>45915</v>
      </c>
      <c r="J830" s="16" t="s">
        <v>1209</v>
      </c>
      <c r="K830" s="16">
        <v>2</v>
      </c>
      <c r="L830" s="16" t="s">
        <v>2410</v>
      </c>
      <c r="M830" s="9">
        <v>257863081.91999999</v>
      </c>
      <c r="N830" s="9">
        <v>4592123.29</v>
      </c>
      <c r="O830" s="9">
        <v>253270958.63</v>
      </c>
      <c r="P830" s="9">
        <v>1.615251</v>
      </c>
      <c r="Q830" s="9">
        <v>-1.5720011</v>
      </c>
      <c r="R830" s="9">
        <v>3.9428516999999998</v>
      </c>
      <c r="S830" s="9">
        <v>-40536.1</v>
      </c>
      <c r="T830" s="9">
        <v>202303140000227</v>
      </c>
      <c r="U830" s="21">
        <v>44999</v>
      </c>
      <c r="V830" s="21">
        <v>45000</v>
      </c>
      <c r="W830" s="8" t="s">
        <v>1211</v>
      </c>
      <c r="X830" s="8" t="s">
        <v>1212</v>
      </c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20" customHeight="1" x14ac:dyDescent="0.35">
      <c r="A831" s="1"/>
      <c r="B831" s="17">
        <v>45838</v>
      </c>
      <c r="C831" s="16" t="s">
        <v>2411</v>
      </c>
      <c r="D831" s="16" t="s">
        <v>1214</v>
      </c>
      <c r="E831" s="18">
        <v>5.9576054000000003</v>
      </c>
      <c r="F831" s="9">
        <v>250000000</v>
      </c>
      <c r="G831" s="19">
        <v>46461</v>
      </c>
      <c r="H831" s="20">
        <v>45733</v>
      </c>
      <c r="I831" s="20">
        <v>45915</v>
      </c>
      <c r="J831" s="16" t="s">
        <v>1209</v>
      </c>
      <c r="K831" s="16">
        <v>2</v>
      </c>
      <c r="L831" s="16" t="s">
        <v>2410</v>
      </c>
      <c r="M831" s="9">
        <v>-254325384.75</v>
      </c>
      <c r="N831" s="9">
        <v>-4325384.75</v>
      </c>
      <c r="O831" s="9">
        <v>-250000000</v>
      </c>
      <c r="P831" s="9">
        <v>0</v>
      </c>
      <c r="Q831" s="9">
        <v>0</v>
      </c>
      <c r="R831" s="9">
        <v>0</v>
      </c>
      <c r="S831" s="9">
        <v>0</v>
      </c>
      <c r="T831" s="9">
        <v>202303140000227</v>
      </c>
      <c r="U831" s="21">
        <v>44999</v>
      </c>
      <c r="V831" s="21">
        <v>45000</v>
      </c>
      <c r="W831" s="8" t="s">
        <v>1211</v>
      </c>
      <c r="X831" s="8" t="s">
        <v>1212</v>
      </c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20" customHeight="1" x14ac:dyDescent="0.35">
      <c r="A832" s="1"/>
      <c r="B832" s="17">
        <v>45838</v>
      </c>
      <c r="C832" s="16" t="s">
        <v>2412</v>
      </c>
      <c r="D832" s="16" t="s">
        <v>1208</v>
      </c>
      <c r="E832" s="18">
        <v>6.28</v>
      </c>
      <c r="F832" s="9">
        <v>500000000</v>
      </c>
      <c r="G832" s="19">
        <v>46461</v>
      </c>
      <c r="H832" s="20">
        <v>45733</v>
      </c>
      <c r="I832" s="20">
        <v>45915</v>
      </c>
      <c r="J832" s="16" t="s">
        <v>1209</v>
      </c>
      <c r="K832" s="16">
        <v>2</v>
      </c>
      <c r="L832" s="16" t="s">
        <v>2413</v>
      </c>
      <c r="M832" s="9">
        <v>515299851.08999997</v>
      </c>
      <c r="N832" s="9">
        <v>9118904.1099999994</v>
      </c>
      <c r="O832" s="9">
        <v>506180946.98000002</v>
      </c>
      <c r="P832" s="9">
        <v>1.6158102000000001</v>
      </c>
      <c r="Q832" s="9">
        <v>-1.5725452</v>
      </c>
      <c r="R832" s="9">
        <v>3.9444750000000002</v>
      </c>
      <c r="S832" s="9">
        <v>-81033.23</v>
      </c>
      <c r="T832" s="9">
        <v>202303140000336</v>
      </c>
      <c r="U832" s="21">
        <v>44999</v>
      </c>
      <c r="V832" s="21">
        <v>45000</v>
      </c>
      <c r="W832" s="8" t="s">
        <v>1211</v>
      </c>
      <c r="X832" s="8" t="s">
        <v>1212</v>
      </c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20" customHeight="1" x14ac:dyDescent="0.35">
      <c r="A833" s="1"/>
      <c r="B833" s="17">
        <v>45838</v>
      </c>
      <c r="C833" s="16" t="s">
        <v>2414</v>
      </c>
      <c r="D833" s="16" t="s">
        <v>1214</v>
      </c>
      <c r="E833" s="18">
        <v>5.9576054000000003</v>
      </c>
      <c r="F833" s="9">
        <v>500000000</v>
      </c>
      <c r="G833" s="19">
        <v>46461</v>
      </c>
      <c r="H833" s="20">
        <v>45733</v>
      </c>
      <c r="I833" s="20">
        <v>45915</v>
      </c>
      <c r="J833" s="16" t="s">
        <v>1209</v>
      </c>
      <c r="K833" s="16">
        <v>2</v>
      </c>
      <c r="L833" s="16" t="s">
        <v>2413</v>
      </c>
      <c r="M833" s="9">
        <v>-508650769.55000001</v>
      </c>
      <c r="N833" s="9">
        <v>-8650769.5500000007</v>
      </c>
      <c r="O833" s="9">
        <v>-500000000</v>
      </c>
      <c r="P833" s="9">
        <v>0</v>
      </c>
      <c r="Q833" s="9">
        <v>0</v>
      </c>
      <c r="R833" s="9">
        <v>0</v>
      </c>
      <c r="S833" s="9">
        <v>0</v>
      </c>
      <c r="T833" s="9">
        <v>202303140000336</v>
      </c>
      <c r="U833" s="21">
        <v>44999</v>
      </c>
      <c r="V833" s="21">
        <v>45000</v>
      </c>
      <c r="W833" s="8" t="s">
        <v>1211</v>
      </c>
      <c r="X833" s="8" t="s">
        <v>1212</v>
      </c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20" customHeight="1" x14ac:dyDescent="0.35">
      <c r="A834" s="1"/>
      <c r="B834" s="17">
        <v>45838</v>
      </c>
      <c r="C834" s="16" t="s">
        <v>2415</v>
      </c>
      <c r="D834" s="16" t="s">
        <v>1208</v>
      </c>
      <c r="E834" s="18">
        <v>6.25</v>
      </c>
      <c r="F834" s="9">
        <v>188349663.00999999</v>
      </c>
      <c r="G834" s="19">
        <v>46827</v>
      </c>
      <c r="H834" s="20">
        <v>45733</v>
      </c>
      <c r="I834" s="20">
        <v>45915</v>
      </c>
      <c r="J834" s="16" t="s">
        <v>1209</v>
      </c>
      <c r="K834" s="16">
        <v>2</v>
      </c>
      <c r="L834" s="16" t="s">
        <v>2416</v>
      </c>
      <c r="M834" s="9">
        <v>-194965999.72999999</v>
      </c>
      <c r="N834" s="9">
        <v>-3418675.39</v>
      </c>
      <c r="O834" s="9">
        <v>-191547324.34</v>
      </c>
      <c r="P834" s="9">
        <v>2.4911876999999998</v>
      </c>
      <c r="Q834" s="9">
        <v>2.4239033000000001</v>
      </c>
      <c r="R834" s="9">
        <v>7.8216896</v>
      </c>
      <c r="S834" s="9">
        <v>47257.87</v>
      </c>
      <c r="T834" s="9">
        <v>202309088000231</v>
      </c>
      <c r="U834" s="21">
        <v>44999</v>
      </c>
      <c r="V834" s="21">
        <v>45000</v>
      </c>
      <c r="W834" s="8" t="s">
        <v>1211</v>
      </c>
      <c r="X834" s="8" t="s">
        <v>1212</v>
      </c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20" customHeight="1" x14ac:dyDescent="0.35">
      <c r="A835" s="1"/>
      <c r="B835" s="17">
        <v>45838</v>
      </c>
      <c r="C835" s="16" t="s">
        <v>2417</v>
      </c>
      <c r="D835" s="16" t="s">
        <v>1214</v>
      </c>
      <c r="E835" s="18">
        <v>5.9576054999999997</v>
      </c>
      <c r="F835" s="9">
        <v>188349663.00999999</v>
      </c>
      <c r="G835" s="19">
        <v>46827</v>
      </c>
      <c r="H835" s="20">
        <v>45733</v>
      </c>
      <c r="I835" s="20">
        <v>45915</v>
      </c>
      <c r="J835" s="16" t="s">
        <v>1209</v>
      </c>
      <c r="K835" s="16">
        <v>2</v>
      </c>
      <c r="L835" s="16" t="s">
        <v>2416</v>
      </c>
      <c r="M835" s="9">
        <v>191608402.08000001</v>
      </c>
      <c r="N835" s="9">
        <v>3258739.07</v>
      </c>
      <c r="O835" s="9">
        <v>188349663.00999999</v>
      </c>
      <c r="P835" s="9">
        <v>0</v>
      </c>
      <c r="Q835" s="9">
        <v>0</v>
      </c>
      <c r="R835" s="9">
        <v>0</v>
      </c>
      <c r="S835" s="9">
        <v>0</v>
      </c>
      <c r="T835" s="9">
        <v>202309088000231</v>
      </c>
      <c r="U835" s="21">
        <v>44999</v>
      </c>
      <c r="V835" s="21">
        <v>45000</v>
      </c>
      <c r="W835" s="8" t="s">
        <v>1211</v>
      </c>
      <c r="X835" s="8" t="s">
        <v>1212</v>
      </c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20" customHeight="1" x14ac:dyDescent="0.35">
      <c r="A836" s="1"/>
      <c r="B836" s="17">
        <v>45838</v>
      </c>
      <c r="C836" s="16" t="s">
        <v>2418</v>
      </c>
      <c r="D836" s="16" t="s">
        <v>1208</v>
      </c>
      <c r="E836" s="18">
        <v>6.37</v>
      </c>
      <c r="F836" s="9">
        <v>250000000</v>
      </c>
      <c r="G836" s="19">
        <v>46828</v>
      </c>
      <c r="H836" s="20">
        <v>45733</v>
      </c>
      <c r="I836" s="20">
        <v>45916</v>
      </c>
      <c r="J836" s="16" t="s">
        <v>1209</v>
      </c>
      <c r="K836" s="16">
        <v>2</v>
      </c>
      <c r="L836" s="16" t="s">
        <v>2419</v>
      </c>
      <c r="M836" s="9">
        <v>-259616496.31</v>
      </c>
      <c r="N836" s="9">
        <v>-4624794.5199999996</v>
      </c>
      <c r="O836" s="9">
        <v>-254991701.78999999</v>
      </c>
      <c r="P836" s="9">
        <v>2.4901095999999998</v>
      </c>
      <c r="Q836" s="9">
        <v>2.4228554</v>
      </c>
      <c r="R836" s="9">
        <v>7.8202714000000002</v>
      </c>
      <c r="S836" s="9">
        <v>62901.32</v>
      </c>
      <c r="T836" s="9">
        <v>202303150000067</v>
      </c>
      <c r="U836" s="21">
        <v>45000</v>
      </c>
      <c r="V836" s="21">
        <v>45001</v>
      </c>
      <c r="W836" s="8" t="s">
        <v>2172</v>
      </c>
      <c r="X836" s="8" t="s">
        <v>1212</v>
      </c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20" customHeight="1" x14ac:dyDescent="0.35">
      <c r="A837" s="1"/>
      <c r="B837" s="17">
        <v>45838</v>
      </c>
      <c r="C837" s="16" t="s">
        <v>2420</v>
      </c>
      <c r="D837" s="16" t="s">
        <v>1214</v>
      </c>
      <c r="E837" s="18">
        <v>5.9576054000000003</v>
      </c>
      <c r="F837" s="9">
        <v>250000000</v>
      </c>
      <c r="G837" s="19">
        <v>46828</v>
      </c>
      <c r="H837" s="20">
        <v>45733</v>
      </c>
      <c r="I837" s="20">
        <v>45916</v>
      </c>
      <c r="J837" s="16" t="s">
        <v>1209</v>
      </c>
      <c r="K837" s="16">
        <v>2</v>
      </c>
      <c r="L837" s="16" t="s">
        <v>2419</v>
      </c>
      <c r="M837" s="9">
        <v>254325384.75</v>
      </c>
      <c r="N837" s="9">
        <v>4325384.75</v>
      </c>
      <c r="O837" s="9">
        <v>250000000</v>
      </c>
      <c r="P837" s="9">
        <v>0</v>
      </c>
      <c r="Q837" s="9">
        <v>0</v>
      </c>
      <c r="R837" s="9">
        <v>0</v>
      </c>
      <c r="S837" s="9">
        <v>0</v>
      </c>
      <c r="T837" s="9">
        <v>202303150000067</v>
      </c>
      <c r="U837" s="21">
        <v>45000</v>
      </c>
      <c r="V837" s="21">
        <v>45001</v>
      </c>
      <c r="W837" s="8" t="s">
        <v>2172</v>
      </c>
      <c r="X837" s="8" t="s">
        <v>1212</v>
      </c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20" customHeight="1" x14ac:dyDescent="0.35">
      <c r="A838" s="1"/>
      <c r="B838" s="17">
        <v>45838</v>
      </c>
      <c r="C838" s="16" t="s">
        <v>2421</v>
      </c>
      <c r="D838" s="16" t="s">
        <v>1208</v>
      </c>
      <c r="E838" s="18">
        <v>6.36</v>
      </c>
      <c r="F838" s="9">
        <v>250000000</v>
      </c>
      <c r="G838" s="19">
        <v>46828</v>
      </c>
      <c r="H838" s="20">
        <v>45733</v>
      </c>
      <c r="I838" s="20">
        <v>45916</v>
      </c>
      <c r="J838" s="16" t="s">
        <v>1209</v>
      </c>
      <c r="K838" s="16">
        <v>2</v>
      </c>
      <c r="L838" s="16" t="s">
        <v>2422</v>
      </c>
      <c r="M838" s="9">
        <v>-259547155.06999999</v>
      </c>
      <c r="N838" s="9">
        <v>-4617534.25</v>
      </c>
      <c r="O838" s="9">
        <v>-254929620.81999999</v>
      </c>
      <c r="P838" s="9">
        <v>2.4903955999999998</v>
      </c>
      <c r="Q838" s="9">
        <v>2.4231335000000001</v>
      </c>
      <c r="R838" s="9">
        <v>7.8213685000000002</v>
      </c>
      <c r="S838" s="9">
        <v>62891.74</v>
      </c>
      <c r="T838" s="9">
        <v>202303150000125</v>
      </c>
      <c r="U838" s="21">
        <v>45000</v>
      </c>
      <c r="V838" s="21">
        <v>45001</v>
      </c>
      <c r="W838" s="8" t="s">
        <v>2172</v>
      </c>
      <c r="X838" s="8" t="s">
        <v>1212</v>
      </c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20" customHeight="1" x14ac:dyDescent="0.35">
      <c r="A839" s="1"/>
      <c r="B839" s="17">
        <v>45838</v>
      </c>
      <c r="C839" s="16" t="s">
        <v>2423</v>
      </c>
      <c r="D839" s="16" t="s">
        <v>1214</v>
      </c>
      <c r="E839" s="18">
        <v>5.9576054000000003</v>
      </c>
      <c r="F839" s="9">
        <v>250000000</v>
      </c>
      <c r="G839" s="19">
        <v>46828</v>
      </c>
      <c r="H839" s="20">
        <v>45733</v>
      </c>
      <c r="I839" s="20">
        <v>45916</v>
      </c>
      <c r="J839" s="16" t="s">
        <v>1209</v>
      </c>
      <c r="K839" s="16">
        <v>2</v>
      </c>
      <c r="L839" s="16" t="s">
        <v>2422</v>
      </c>
      <c r="M839" s="9">
        <v>254325384.75</v>
      </c>
      <c r="N839" s="9">
        <v>4325384.75</v>
      </c>
      <c r="O839" s="9">
        <v>250000000</v>
      </c>
      <c r="P839" s="9">
        <v>0</v>
      </c>
      <c r="Q839" s="9">
        <v>0</v>
      </c>
      <c r="R839" s="9">
        <v>0</v>
      </c>
      <c r="S839" s="9">
        <v>0</v>
      </c>
      <c r="T839" s="9">
        <v>202303150000125</v>
      </c>
      <c r="U839" s="21">
        <v>45000</v>
      </c>
      <c r="V839" s="21">
        <v>45001</v>
      </c>
      <c r="W839" s="8" t="s">
        <v>2172</v>
      </c>
      <c r="X839" s="8" t="s">
        <v>1212</v>
      </c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20" customHeight="1" x14ac:dyDescent="0.35">
      <c r="A840" s="1"/>
      <c r="B840" s="17">
        <v>45838</v>
      </c>
      <c r="C840" s="16" t="s">
        <v>2424</v>
      </c>
      <c r="D840" s="16" t="s">
        <v>1208</v>
      </c>
      <c r="E840" s="18">
        <v>6.375</v>
      </c>
      <c r="F840" s="9">
        <v>50000000</v>
      </c>
      <c r="G840" s="19">
        <v>46828</v>
      </c>
      <c r="H840" s="20">
        <v>45733</v>
      </c>
      <c r="I840" s="20">
        <v>45916</v>
      </c>
      <c r="J840" s="16" t="s">
        <v>1209</v>
      </c>
      <c r="K840" s="16">
        <v>2</v>
      </c>
      <c r="L840" s="16" t="s">
        <v>2425</v>
      </c>
      <c r="M840" s="9">
        <v>-51930233.390000001</v>
      </c>
      <c r="N840" s="9">
        <v>-925684.93</v>
      </c>
      <c r="O840" s="9">
        <v>-51004548.460000001</v>
      </c>
      <c r="P840" s="9">
        <v>2.4899665999999998</v>
      </c>
      <c r="Q840" s="9">
        <v>2.4227164000000001</v>
      </c>
      <c r="R840" s="9">
        <v>7.8197231</v>
      </c>
      <c r="S840" s="9">
        <v>12581.22</v>
      </c>
      <c r="T840" s="9">
        <v>202303150000144</v>
      </c>
      <c r="U840" s="21">
        <v>45000</v>
      </c>
      <c r="V840" s="21">
        <v>45001</v>
      </c>
      <c r="W840" s="8" t="s">
        <v>2172</v>
      </c>
      <c r="X840" s="8" t="s">
        <v>1212</v>
      </c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20" customHeight="1" x14ac:dyDescent="0.35">
      <c r="A841" s="1"/>
      <c r="B841" s="17">
        <v>45838</v>
      </c>
      <c r="C841" s="16" t="s">
        <v>2426</v>
      </c>
      <c r="D841" s="16" t="s">
        <v>1214</v>
      </c>
      <c r="E841" s="18">
        <v>5.9576053</v>
      </c>
      <c r="F841" s="9">
        <v>50000000</v>
      </c>
      <c r="G841" s="19">
        <v>46828</v>
      </c>
      <c r="H841" s="20">
        <v>45733</v>
      </c>
      <c r="I841" s="20">
        <v>45916</v>
      </c>
      <c r="J841" s="16" t="s">
        <v>1209</v>
      </c>
      <c r="K841" s="16">
        <v>2</v>
      </c>
      <c r="L841" s="16" t="s">
        <v>2425</v>
      </c>
      <c r="M841" s="9">
        <v>50865076.93</v>
      </c>
      <c r="N841" s="9">
        <v>865076.93</v>
      </c>
      <c r="O841" s="9">
        <v>50000000</v>
      </c>
      <c r="P841" s="9">
        <v>0</v>
      </c>
      <c r="Q841" s="9">
        <v>0</v>
      </c>
      <c r="R841" s="9">
        <v>0</v>
      </c>
      <c r="S841" s="9">
        <v>0</v>
      </c>
      <c r="T841" s="9">
        <v>202303150000144</v>
      </c>
      <c r="U841" s="21">
        <v>45000</v>
      </c>
      <c r="V841" s="21">
        <v>45001</v>
      </c>
      <c r="W841" s="8" t="s">
        <v>2172</v>
      </c>
      <c r="X841" s="8" t="s">
        <v>1212</v>
      </c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20" customHeight="1" x14ac:dyDescent="0.35">
      <c r="A842" s="1"/>
      <c r="B842" s="17">
        <v>45838</v>
      </c>
      <c r="C842" s="16" t="s">
        <v>2427</v>
      </c>
      <c r="D842" s="16" t="s">
        <v>1208</v>
      </c>
      <c r="E842" s="18">
        <v>6.375</v>
      </c>
      <c r="F842" s="9">
        <v>250000000</v>
      </c>
      <c r="G842" s="19">
        <v>46828</v>
      </c>
      <c r="H842" s="20">
        <v>45733</v>
      </c>
      <c r="I842" s="20">
        <v>45916</v>
      </c>
      <c r="J842" s="16" t="s">
        <v>1209</v>
      </c>
      <c r="K842" s="16">
        <v>2</v>
      </c>
      <c r="L842" s="16" t="s">
        <v>2428</v>
      </c>
      <c r="M842" s="9">
        <v>-259651166.93000001</v>
      </c>
      <c r="N842" s="9">
        <v>-4628424.66</v>
      </c>
      <c r="O842" s="9">
        <v>-255022742.27000001</v>
      </c>
      <c r="P842" s="9">
        <v>2.4899665999999998</v>
      </c>
      <c r="Q842" s="9">
        <v>2.4227164000000001</v>
      </c>
      <c r="R842" s="9">
        <v>7.8197231</v>
      </c>
      <c r="S842" s="9">
        <v>62906.11</v>
      </c>
      <c r="T842" s="9">
        <v>202303150000143</v>
      </c>
      <c r="U842" s="21">
        <v>45000</v>
      </c>
      <c r="V842" s="21">
        <v>45001</v>
      </c>
      <c r="W842" s="8" t="s">
        <v>2172</v>
      </c>
      <c r="X842" s="8" t="s">
        <v>1212</v>
      </c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20" customHeight="1" x14ac:dyDescent="0.35">
      <c r="A843" s="1"/>
      <c r="B843" s="17">
        <v>45838</v>
      </c>
      <c r="C843" s="16" t="s">
        <v>2429</v>
      </c>
      <c r="D843" s="16" t="s">
        <v>1214</v>
      </c>
      <c r="E843" s="18">
        <v>5.9576054000000003</v>
      </c>
      <c r="F843" s="9">
        <v>250000000</v>
      </c>
      <c r="G843" s="19">
        <v>46828</v>
      </c>
      <c r="H843" s="20">
        <v>45733</v>
      </c>
      <c r="I843" s="20">
        <v>45916</v>
      </c>
      <c r="J843" s="16" t="s">
        <v>1209</v>
      </c>
      <c r="K843" s="16">
        <v>2</v>
      </c>
      <c r="L843" s="16" t="s">
        <v>2428</v>
      </c>
      <c r="M843" s="9">
        <v>254325384.75</v>
      </c>
      <c r="N843" s="9">
        <v>4325384.75</v>
      </c>
      <c r="O843" s="9">
        <v>250000000</v>
      </c>
      <c r="P843" s="9">
        <v>0</v>
      </c>
      <c r="Q843" s="9">
        <v>0</v>
      </c>
      <c r="R843" s="9">
        <v>0</v>
      </c>
      <c r="S843" s="9">
        <v>0</v>
      </c>
      <c r="T843" s="9">
        <v>202303150000143</v>
      </c>
      <c r="U843" s="21">
        <v>45000</v>
      </c>
      <c r="V843" s="21">
        <v>45001</v>
      </c>
      <c r="W843" s="8" t="s">
        <v>2172</v>
      </c>
      <c r="X843" s="8" t="s">
        <v>1212</v>
      </c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20" customHeight="1" x14ac:dyDescent="0.35">
      <c r="A844" s="1"/>
      <c r="B844" s="17">
        <v>45838</v>
      </c>
      <c r="C844" s="16" t="s">
        <v>2430</v>
      </c>
      <c r="D844" s="16" t="s">
        <v>1208</v>
      </c>
      <c r="E844" s="18">
        <v>6.375</v>
      </c>
      <c r="F844" s="9">
        <v>50000000</v>
      </c>
      <c r="G844" s="19">
        <v>46828</v>
      </c>
      <c r="H844" s="20">
        <v>45733</v>
      </c>
      <c r="I844" s="20">
        <v>45916</v>
      </c>
      <c r="J844" s="16" t="s">
        <v>1209</v>
      </c>
      <c r="K844" s="16">
        <v>2</v>
      </c>
      <c r="L844" s="16" t="s">
        <v>2431</v>
      </c>
      <c r="M844" s="9">
        <v>-51930233.390000001</v>
      </c>
      <c r="N844" s="9">
        <v>-925684.93</v>
      </c>
      <c r="O844" s="9">
        <v>-51004548.460000001</v>
      </c>
      <c r="P844" s="9">
        <v>2.4899665999999998</v>
      </c>
      <c r="Q844" s="9">
        <v>2.4227164000000001</v>
      </c>
      <c r="R844" s="9">
        <v>7.8197231</v>
      </c>
      <c r="S844" s="9">
        <v>12581.22</v>
      </c>
      <c r="T844" s="9">
        <v>202303150000142</v>
      </c>
      <c r="U844" s="21">
        <v>45000</v>
      </c>
      <c r="V844" s="21">
        <v>45001</v>
      </c>
      <c r="W844" s="8" t="s">
        <v>2172</v>
      </c>
      <c r="X844" s="8" t="s">
        <v>1212</v>
      </c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20" customHeight="1" x14ac:dyDescent="0.35">
      <c r="A845" s="1"/>
      <c r="B845" s="17">
        <v>45838</v>
      </c>
      <c r="C845" s="16" t="s">
        <v>2432</v>
      </c>
      <c r="D845" s="16" t="s">
        <v>1214</v>
      </c>
      <c r="E845" s="18">
        <v>5.9576053</v>
      </c>
      <c r="F845" s="9">
        <v>50000000</v>
      </c>
      <c r="G845" s="19">
        <v>46828</v>
      </c>
      <c r="H845" s="20">
        <v>45733</v>
      </c>
      <c r="I845" s="20">
        <v>45916</v>
      </c>
      <c r="J845" s="16" t="s">
        <v>1209</v>
      </c>
      <c r="K845" s="16">
        <v>2</v>
      </c>
      <c r="L845" s="16" t="s">
        <v>2431</v>
      </c>
      <c r="M845" s="9">
        <v>50865076.93</v>
      </c>
      <c r="N845" s="9">
        <v>865076.93</v>
      </c>
      <c r="O845" s="9">
        <v>50000000</v>
      </c>
      <c r="P845" s="9">
        <v>0</v>
      </c>
      <c r="Q845" s="9">
        <v>0</v>
      </c>
      <c r="R845" s="9">
        <v>0</v>
      </c>
      <c r="S845" s="9">
        <v>0</v>
      </c>
      <c r="T845" s="9">
        <v>202303150000142</v>
      </c>
      <c r="U845" s="21">
        <v>45000</v>
      </c>
      <c r="V845" s="21">
        <v>45001</v>
      </c>
      <c r="W845" s="8" t="s">
        <v>2172</v>
      </c>
      <c r="X845" s="8" t="s">
        <v>1212</v>
      </c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20" customHeight="1" x14ac:dyDescent="0.35">
      <c r="A846" s="1"/>
      <c r="B846" s="17">
        <v>45838</v>
      </c>
      <c r="C846" s="16" t="s">
        <v>2433</v>
      </c>
      <c r="D846" s="16" t="s">
        <v>1208</v>
      </c>
      <c r="E846" s="18">
        <v>6.375</v>
      </c>
      <c r="F846" s="9">
        <v>150000000</v>
      </c>
      <c r="G846" s="19">
        <v>46828</v>
      </c>
      <c r="H846" s="20">
        <v>45733</v>
      </c>
      <c r="I846" s="20">
        <v>45916</v>
      </c>
      <c r="J846" s="16" t="s">
        <v>1209</v>
      </c>
      <c r="K846" s="16">
        <v>2</v>
      </c>
      <c r="L846" s="16" t="s">
        <v>2434</v>
      </c>
      <c r="M846" s="9">
        <v>-155790700.16</v>
      </c>
      <c r="N846" s="9">
        <v>-2777054.79</v>
      </c>
      <c r="O846" s="9">
        <v>-153013645.37</v>
      </c>
      <c r="P846" s="9">
        <v>2.4899665999999998</v>
      </c>
      <c r="Q846" s="9">
        <v>2.4227164000000001</v>
      </c>
      <c r="R846" s="9">
        <v>7.8197231</v>
      </c>
      <c r="S846" s="9">
        <v>37743.67</v>
      </c>
      <c r="T846" s="9">
        <v>202303150000141</v>
      </c>
      <c r="U846" s="21">
        <v>45000</v>
      </c>
      <c r="V846" s="21">
        <v>45001</v>
      </c>
      <c r="W846" s="8" t="s">
        <v>2172</v>
      </c>
      <c r="X846" s="8" t="s">
        <v>1212</v>
      </c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20" customHeight="1" x14ac:dyDescent="0.35">
      <c r="A847" s="1"/>
      <c r="B847" s="17">
        <v>45838</v>
      </c>
      <c r="C847" s="16" t="s">
        <v>2435</v>
      </c>
      <c r="D847" s="16" t="s">
        <v>1214</v>
      </c>
      <c r="E847" s="18">
        <v>5.9576054000000003</v>
      </c>
      <c r="F847" s="9">
        <v>150000000</v>
      </c>
      <c r="G847" s="19">
        <v>46828</v>
      </c>
      <c r="H847" s="20">
        <v>45733</v>
      </c>
      <c r="I847" s="20">
        <v>45916</v>
      </c>
      <c r="J847" s="16" t="s">
        <v>1209</v>
      </c>
      <c r="K847" s="16">
        <v>2</v>
      </c>
      <c r="L847" s="16" t="s">
        <v>2434</v>
      </c>
      <c r="M847" s="9">
        <v>152595230.86000001</v>
      </c>
      <c r="N847" s="9">
        <v>2595230.86</v>
      </c>
      <c r="O847" s="9">
        <v>150000000</v>
      </c>
      <c r="P847" s="9">
        <v>0</v>
      </c>
      <c r="Q847" s="9">
        <v>0</v>
      </c>
      <c r="R847" s="9">
        <v>0</v>
      </c>
      <c r="S847" s="9">
        <v>0</v>
      </c>
      <c r="T847" s="9">
        <v>202303150000141</v>
      </c>
      <c r="U847" s="21">
        <v>45000</v>
      </c>
      <c r="V847" s="21">
        <v>45001</v>
      </c>
      <c r="W847" s="8" t="s">
        <v>2172</v>
      </c>
      <c r="X847" s="8" t="s">
        <v>1212</v>
      </c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20" customHeight="1" x14ac:dyDescent="0.35">
      <c r="A848" s="1"/>
      <c r="B848" s="17">
        <v>45838</v>
      </c>
      <c r="C848" s="16" t="s">
        <v>2436</v>
      </c>
      <c r="D848" s="16" t="s">
        <v>1208</v>
      </c>
      <c r="E848" s="18">
        <v>6.42</v>
      </c>
      <c r="F848" s="9">
        <v>50000000</v>
      </c>
      <c r="G848" s="19">
        <v>46828</v>
      </c>
      <c r="H848" s="20">
        <v>45733</v>
      </c>
      <c r="I848" s="20">
        <v>45916</v>
      </c>
      <c r="J848" s="16" t="s">
        <v>1209</v>
      </c>
      <c r="K848" s="16">
        <v>2</v>
      </c>
      <c r="L848" s="16" t="s">
        <v>2437</v>
      </c>
      <c r="M848" s="9">
        <v>51992640.5</v>
      </c>
      <c r="N848" s="9">
        <v>932219.18</v>
      </c>
      <c r="O848" s="9">
        <v>51060421.32</v>
      </c>
      <c r="P848" s="9">
        <v>2.4886818000000002</v>
      </c>
      <c r="Q848" s="9">
        <v>-2.4214673000000002</v>
      </c>
      <c r="R848" s="9">
        <v>7.8147945999999999</v>
      </c>
      <c r="S848" s="9">
        <v>-12589.85</v>
      </c>
      <c r="T848" s="9">
        <v>202303150000454</v>
      </c>
      <c r="U848" s="21">
        <v>45000</v>
      </c>
      <c r="V848" s="21">
        <v>45001</v>
      </c>
      <c r="W848" s="8" t="s">
        <v>2172</v>
      </c>
      <c r="X848" s="8" t="s">
        <v>1212</v>
      </c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20" customHeight="1" x14ac:dyDescent="0.35">
      <c r="A849" s="1"/>
      <c r="B849" s="17">
        <v>45838</v>
      </c>
      <c r="C849" s="16" t="s">
        <v>2438</v>
      </c>
      <c r="D849" s="16" t="s">
        <v>1214</v>
      </c>
      <c r="E849" s="18">
        <v>5.9576053</v>
      </c>
      <c r="F849" s="9">
        <v>50000000</v>
      </c>
      <c r="G849" s="19">
        <v>46828</v>
      </c>
      <c r="H849" s="20">
        <v>45733</v>
      </c>
      <c r="I849" s="20">
        <v>45916</v>
      </c>
      <c r="J849" s="16" t="s">
        <v>1209</v>
      </c>
      <c r="K849" s="16">
        <v>2</v>
      </c>
      <c r="L849" s="16" t="s">
        <v>2437</v>
      </c>
      <c r="M849" s="9">
        <v>-50865076.93</v>
      </c>
      <c r="N849" s="9">
        <v>-865076.93</v>
      </c>
      <c r="O849" s="9">
        <v>-50000000</v>
      </c>
      <c r="P849" s="9">
        <v>0</v>
      </c>
      <c r="Q849" s="9">
        <v>0</v>
      </c>
      <c r="R849" s="9">
        <v>0</v>
      </c>
      <c r="S849" s="9">
        <v>0</v>
      </c>
      <c r="T849" s="9">
        <v>202303150000454</v>
      </c>
      <c r="U849" s="21">
        <v>45000</v>
      </c>
      <c r="V849" s="21">
        <v>45001</v>
      </c>
      <c r="W849" s="8" t="s">
        <v>2172</v>
      </c>
      <c r="X849" s="8" t="s">
        <v>1212</v>
      </c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20" customHeight="1" x14ac:dyDescent="0.35">
      <c r="A850" s="1"/>
      <c r="B850" s="17">
        <v>45838</v>
      </c>
      <c r="C850" s="16" t="s">
        <v>2439</v>
      </c>
      <c r="D850" s="16" t="s">
        <v>1208</v>
      </c>
      <c r="E850" s="18">
        <v>6.42</v>
      </c>
      <c r="F850" s="9">
        <v>200000000</v>
      </c>
      <c r="G850" s="19">
        <v>46828</v>
      </c>
      <c r="H850" s="20">
        <v>45733</v>
      </c>
      <c r="I850" s="20">
        <v>45916</v>
      </c>
      <c r="J850" s="16" t="s">
        <v>1209</v>
      </c>
      <c r="K850" s="16">
        <v>2</v>
      </c>
      <c r="L850" s="16" t="s">
        <v>2440</v>
      </c>
      <c r="M850" s="9">
        <v>207970562.02000001</v>
      </c>
      <c r="N850" s="9">
        <v>3728876.71</v>
      </c>
      <c r="O850" s="9">
        <v>204241685.31</v>
      </c>
      <c r="P850" s="9">
        <v>2.4886818000000002</v>
      </c>
      <c r="Q850" s="9">
        <v>-2.4214673000000002</v>
      </c>
      <c r="R850" s="9">
        <v>7.8147945999999999</v>
      </c>
      <c r="S850" s="9">
        <v>-50359.39</v>
      </c>
      <c r="T850" s="9">
        <v>202303150000453</v>
      </c>
      <c r="U850" s="21">
        <v>45000</v>
      </c>
      <c r="V850" s="21">
        <v>45001</v>
      </c>
      <c r="W850" s="8" t="s">
        <v>2172</v>
      </c>
      <c r="X850" s="8" t="s">
        <v>1212</v>
      </c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20" customHeight="1" x14ac:dyDescent="0.35">
      <c r="A851" s="1"/>
      <c r="B851" s="17">
        <v>45838</v>
      </c>
      <c r="C851" s="16" t="s">
        <v>2441</v>
      </c>
      <c r="D851" s="16" t="s">
        <v>1214</v>
      </c>
      <c r="E851" s="18">
        <v>5.9576054999999997</v>
      </c>
      <c r="F851" s="9">
        <v>200000000</v>
      </c>
      <c r="G851" s="19">
        <v>46828</v>
      </c>
      <c r="H851" s="20">
        <v>45733</v>
      </c>
      <c r="I851" s="20">
        <v>45916</v>
      </c>
      <c r="J851" s="16" t="s">
        <v>1209</v>
      </c>
      <c r="K851" s="16">
        <v>2</v>
      </c>
      <c r="L851" s="16" t="s">
        <v>2440</v>
      </c>
      <c r="M851" s="9">
        <v>-203460307.83000001</v>
      </c>
      <c r="N851" s="9">
        <v>-3460307.83</v>
      </c>
      <c r="O851" s="9">
        <v>-200000000</v>
      </c>
      <c r="P851" s="9">
        <v>0</v>
      </c>
      <c r="Q851" s="9">
        <v>0</v>
      </c>
      <c r="R851" s="9">
        <v>0</v>
      </c>
      <c r="S851" s="9">
        <v>0</v>
      </c>
      <c r="T851" s="9">
        <v>202303150000453</v>
      </c>
      <c r="U851" s="21">
        <v>45000</v>
      </c>
      <c r="V851" s="21">
        <v>45001</v>
      </c>
      <c r="W851" s="8" t="s">
        <v>2172</v>
      </c>
      <c r="X851" s="8" t="s">
        <v>1212</v>
      </c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20" customHeight="1" x14ac:dyDescent="0.35">
      <c r="A852" s="1"/>
      <c r="B852" s="17">
        <v>45838</v>
      </c>
      <c r="C852" s="16" t="s">
        <v>2442</v>
      </c>
      <c r="D852" s="16" t="s">
        <v>1208</v>
      </c>
      <c r="E852" s="18">
        <v>6.44</v>
      </c>
      <c r="F852" s="9">
        <v>150000000</v>
      </c>
      <c r="G852" s="19">
        <v>46828</v>
      </c>
      <c r="H852" s="20">
        <v>45733</v>
      </c>
      <c r="I852" s="20">
        <v>45916</v>
      </c>
      <c r="J852" s="16" t="s">
        <v>1209</v>
      </c>
      <c r="K852" s="16">
        <v>2</v>
      </c>
      <c r="L852" s="16" t="s">
        <v>2443</v>
      </c>
      <c r="M852" s="9">
        <v>156061131</v>
      </c>
      <c r="N852" s="9">
        <v>2805369.86</v>
      </c>
      <c r="O852" s="9">
        <v>153255761.13999999</v>
      </c>
      <c r="P852" s="9">
        <v>2.4881118</v>
      </c>
      <c r="Q852" s="9">
        <v>-2.4209130999999999</v>
      </c>
      <c r="R852" s="9">
        <v>7.8126078999999997</v>
      </c>
      <c r="S852" s="9">
        <v>-37781.040000000001</v>
      </c>
      <c r="T852" s="9">
        <v>202303150000409</v>
      </c>
      <c r="U852" s="21">
        <v>45000</v>
      </c>
      <c r="V852" s="21">
        <v>45001</v>
      </c>
      <c r="W852" s="8" t="s">
        <v>2172</v>
      </c>
      <c r="X852" s="8" t="s">
        <v>1212</v>
      </c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20" customHeight="1" x14ac:dyDescent="0.35">
      <c r="A853" s="1"/>
      <c r="B853" s="17">
        <v>45838</v>
      </c>
      <c r="C853" s="16" t="s">
        <v>2444</v>
      </c>
      <c r="D853" s="16" t="s">
        <v>1214</v>
      </c>
      <c r="E853" s="18">
        <v>5.9576054000000003</v>
      </c>
      <c r="F853" s="9">
        <v>150000000</v>
      </c>
      <c r="G853" s="19">
        <v>46828</v>
      </c>
      <c r="H853" s="20">
        <v>45733</v>
      </c>
      <c r="I853" s="20">
        <v>45916</v>
      </c>
      <c r="J853" s="16" t="s">
        <v>1209</v>
      </c>
      <c r="K853" s="16">
        <v>2</v>
      </c>
      <c r="L853" s="16" t="s">
        <v>2443</v>
      </c>
      <c r="M853" s="9">
        <v>-152595230.86000001</v>
      </c>
      <c r="N853" s="9">
        <v>-2595230.86</v>
      </c>
      <c r="O853" s="9">
        <v>-150000000</v>
      </c>
      <c r="P853" s="9">
        <v>0</v>
      </c>
      <c r="Q853" s="9">
        <v>0</v>
      </c>
      <c r="R853" s="9">
        <v>0</v>
      </c>
      <c r="S853" s="9">
        <v>0</v>
      </c>
      <c r="T853" s="9">
        <v>202303150000409</v>
      </c>
      <c r="U853" s="21">
        <v>45000</v>
      </c>
      <c r="V853" s="21">
        <v>45001</v>
      </c>
      <c r="W853" s="8" t="s">
        <v>2172</v>
      </c>
      <c r="X853" s="8" t="s">
        <v>1212</v>
      </c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20" customHeight="1" x14ac:dyDescent="0.35">
      <c r="A854" s="1"/>
      <c r="B854" s="17">
        <v>45838</v>
      </c>
      <c r="C854" s="16" t="s">
        <v>2445</v>
      </c>
      <c r="D854" s="16" t="s">
        <v>1208</v>
      </c>
      <c r="E854" s="18">
        <v>6.44</v>
      </c>
      <c r="F854" s="9">
        <v>100000000</v>
      </c>
      <c r="G854" s="19">
        <v>46828</v>
      </c>
      <c r="H854" s="20">
        <v>45733</v>
      </c>
      <c r="I854" s="20">
        <v>45916</v>
      </c>
      <c r="J854" s="16" t="s">
        <v>1209</v>
      </c>
      <c r="K854" s="16">
        <v>2</v>
      </c>
      <c r="L854" s="16" t="s">
        <v>2446</v>
      </c>
      <c r="M854" s="9">
        <v>104040754</v>
      </c>
      <c r="N854" s="9">
        <v>1870246.58</v>
      </c>
      <c r="O854" s="9">
        <v>102170507.42</v>
      </c>
      <c r="P854" s="9">
        <v>2.4881118</v>
      </c>
      <c r="Q854" s="9">
        <v>-2.4209130999999999</v>
      </c>
      <c r="R854" s="9">
        <v>7.8126078999999997</v>
      </c>
      <c r="S854" s="9">
        <v>-25187.360000000001</v>
      </c>
      <c r="T854" s="9">
        <v>202303150000405</v>
      </c>
      <c r="U854" s="21">
        <v>45000</v>
      </c>
      <c r="V854" s="21">
        <v>45001</v>
      </c>
      <c r="W854" s="8" t="s">
        <v>2172</v>
      </c>
      <c r="X854" s="8" t="s">
        <v>1212</v>
      </c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20" customHeight="1" x14ac:dyDescent="0.35">
      <c r="A855" s="1"/>
      <c r="B855" s="17">
        <v>45838</v>
      </c>
      <c r="C855" s="16" t="s">
        <v>2447</v>
      </c>
      <c r="D855" s="16" t="s">
        <v>1214</v>
      </c>
      <c r="E855" s="18">
        <v>5.9576054999999997</v>
      </c>
      <c r="F855" s="9">
        <v>100000000</v>
      </c>
      <c r="G855" s="19">
        <v>46828</v>
      </c>
      <c r="H855" s="20">
        <v>45733</v>
      </c>
      <c r="I855" s="20">
        <v>45916</v>
      </c>
      <c r="J855" s="16" t="s">
        <v>1209</v>
      </c>
      <c r="K855" s="16">
        <v>2</v>
      </c>
      <c r="L855" s="16" t="s">
        <v>2446</v>
      </c>
      <c r="M855" s="9">
        <v>-101730153.93000001</v>
      </c>
      <c r="N855" s="9">
        <v>-1730153.93</v>
      </c>
      <c r="O855" s="9">
        <v>-100000000</v>
      </c>
      <c r="P855" s="9">
        <v>0</v>
      </c>
      <c r="Q855" s="9">
        <v>0</v>
      </c>
      <c r="R855" s="9">
        <v>0</v>
      </c>
      <c r="S855" s="9">
        <v>0</v>
      </c>
      <c r="T855" s="9">
        <v>202303150000405</v>
      </c>
      <c r="U855" s="21">
        <v>45000</v>
      </c>
      <c r="V855" s="21">
        <v>45001</v>
      </c>
      <c r="W855" s="8" t="s">
        <v>2172</v>
      </c>
      <c r="X855" s="8" t="s">
        <v>1212</v>
      </c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20" customHeight="1" x14ac:dyDescent="0.35">
      <c r="A856" s="1"/>
      <c r="B856" s="17">
        <v>45838</v>
      </c>
      <c r="C856" s="16" t="s">
        <v>2448</v>
      </c>
      <c r="D856" s="16" t="s">
        <v>1208</v>
      </c>
      <c r="E856" s="18">
        <v>6.43</v>
      </c>
      <c r="F856" s="9">
        <v>250000000</v>
      </c>
      <c r="G856" s="19">
        <v>46828</v>
      </c>
      <c r="H856" s="20">
        <v>45733</v>
      </c>
      <c r="I856" s="20">
        <v>45916</v>
      </c>
      <c r="J856" s="16" t="s">
        <v>1209</v>
      </c>
      <c r="K856" s="16">
        <v>2</v>
      </c>
      <c r="L856" s="16" t="s">
        <v>2449</v>
      </c>
      <c r="M856" s="9">
        <v>260032543.75999999</v>
      </c>
      <c r="N856" s="9">
        <v>4668356.16</v>
      </c>
      <c r="O856" s="9">
        <v>255364187.59999999</v>
      </c>
      <c r="P856" s="9">
        <v>2.4883967</v>
      </c>
      <c r="Q856" s="9">
        <v>-2.4211901999999998</v>
      </c>
      <c r="R856" s="9">
        <v>7.813701</v>
      </c>
      <c r="S856" s="9">
        <v>-62958.82</v>
      </c>
      <c r="T856" s="9">
        <v>202303150000370</v>
      </c>
      <c r="U856" s="21">
        <v>45000</v>
      </c>
      <c r="V856" s="21">
        <v>45001</v>
      </c>
      <c r="W856" s="8" t="s">
        <v>2172</v>
      </c>
      <c r="X856" s="8" t="s">
        <v>1212</v>
      </c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20" customHeight="1" x14ac:dyDescent="0.35">
      <c r="A857" s="1"/>
      <c r="B857" s="17">
        <v>45838</v>
      </c>
      <c r="C857" s="16" t="s">
        <v>2450</v>
      </c>
      <c r="D857" s="16" t="s">
        <v>1214</v>
      </c>
      <c r="E857" s="18">
        <v>5.9576054000000003</v>
      </c>
      <c r="F857" s="9">
        <v>250000000</v>
      </c>
      <c r="G857" s="19">
        <v>46828</v>
      </c>
      <c r="H857" s="20">
        <v>45733</v>
      </c>
      <c r="I857" s="20">
        <v>45916</v>
      </c>
      <c r="J857" s="16" t="s">
        <v>1209</v>
      </c>
      <c r="K857" s="16">
        <v>2</v>
      </c>
      <c r="L857" s="16" t="s">
        <v>2449</v>
      </c>
      <c r="M857" s="9">
        <v>-254325384.75</v>
      </c>
      <c r="N857" s="9">
        <v>-4325384.75</v>
      </c>
      <c r="O857" s="9">
        <v>-250000000</v>
      </c>
      <c r="P857" s="9">
        <v>0</v>
      </c>
      <c r="Q857" s="9">
        <v>0</v>
      </c>
      <c r="R857" s="9">
        <v>0</v>
      </c>
      <c r="S857" s="9">
        <v>0</v>
      </c>
      <c r="T857" s="9">
        <v>202303150000370</v>
      </c>
      <c r="U857" s="21">
        <v>45000</v>
      </c>
      <c r="V857" s="21">
        <v>45001</v>
      </c>
      <c r="W857" s="8" t="s">
        <v>2172</v>
      </c>
      <c r="X857" s="8" t="s">
        <v>1212</v>
      </c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20" customHeight="1" x14ac:dyDescent="0.35">
      <c r="A858" s="1"/>
      <c r="B858" s="17">
        <v>45838</v>
      </c>
      <c r="C858" s="16" t="s">
        <v>2451</v>
      </c>
      <c r="D858" s="16" t="s">
        <v>1208</v>
      </c>
      <c r="E858" s="18">
        <v>6.42</v>
      </c>
      <c r="F858" s="9">
        <v>250000000</v>
      </c>
      <c r="G858" s="19">
        <v>46828</v>
      </c>
      <c r="H858" s="20">
        <v>45733</v>
      </c>
      <c r="I858" s="20">
        <v>45916</v>
      </c>
      <c r="J858" s="16" t="s">
        <v>1209</v>
      </c>
      <c r="K858" s="16">
        <v>2</v>
      </c>
      <c r="L858" s="16" t="s">
        <v>2452</v>
      </c>
      <c r="M858" s="9">
        <v>259963202.52000001</v>
      </c>
      <c r="N858" s="9">
        <v>4661095.8899999997</v>
      </c>
      <c r="O858" s="9">
        <v>255302106.63</v>
      </c>
      <c r="P858" s="9">
        <v>2.4886818000000002</v>
      </c>
      <c r="Q858" s="9">
        <v>-2.4214673000000002</v>
      </c>
      <c r="R858" s="9">
        <v>7.8147945999999999</v>
      </c>
      <c r="S858" s="9">
        <v>-62949.24</v>
      </c>
      <c r="T858" s="9">
        <v>202303150000320</v>
      </c>
      <c r="U858" s="21">
        <v>45000</v>
      </c>
      <c r="V858" s="21">
        <v>45001</v>
      </c>
      <c r="W858" s="8" t="s">
        <v>2172</v>
      </c>
      <c r="X858" s="8" t="s">
        <v>1212</v>
      </c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20" customHeight="1" x14ac:dyDescent="0.35">
      <c r="A859" s="1"/>
      <c r="B859" s="17">
        <v>45838</v>
      </c>
      <c r="C859" s="16" t="s">
        <v>2453</v>
      </c>
      <c r="D859" s="16" t="s">
        <v>1214</v>
      </c>
      <c r="E859" s="18">
        <v>5.9576054000000003</v>
      </c>
      <c r="F859" s="9">
        <v>250000000</v>
      </c>
      <c r="G859" s="19">
        <v>46828</v>
      </c>
      <c r="H859" s="20">
        <v>45733</v>
      </c>
      <c r="I859" s="20">
        <v>45916</v>
      </c>
      <c r="J859" s="16" t="s">
        <v>1209</v>
      </c>
      <c r="K859" s="16">
        <v>2</v>
      </c>
      <c r="L859" s="16" t="s">
        <v>2452</v>
      </c>
      <c r="M859" s="9">
        <v>-254325384.75</v>
      </c>
      <c r="N859" s="9">
        <v>-4325384.75</v>
      </c>
      <c r="O859" s="9">
        <v>-250000000</v>
      </c>
      <c r="P859" s="9">
        <v>0</v>
      </c>
      <c r="Q859" s="9">
        <v>0</v>
      </c>
      <c r="R859" s="9">
        <v>0</v>
      </c>
      <c r="S859" s="9">
        <v>0</v>
      </c>
      <c r="T859" s="9">
        <v>202303150000320</v>
      </c>
      <c r="U859" s="21">
        <v>45000</v>
      </c>
      <c r="V859" s="21">
        <v>45001</v>
      </c>
      <c r="W859" s="8" t="s">
        <v>2172</v>
      </c>
      <c r="X859" s="8" t="s">
        <v>1212</v>
      </c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20" customHeight="1" x14ac:dyDescent="0.35">
      <c r="A860" s="1"/>
      <c r="B860" s="17">
        <v>45838</v>
      </c>
      <c r="C860" s="16" t="s">
        <v>2454</v>
      </c>
      <c r="D860" s="16" t="s">
        <v>1208</v>
      </c>
      <c r="E860" s="18">
        <v>6.41</v>
      </c>
      <c r="F860" s="9">
        <v>500000000</v>
      </c>
      <c r="G860" s="19">
        <v>46828</v>
      </c>
      <c r="H860" s="20">
        <v>45733</v>
      </c>
      <c r="I860" s="20">
        <v>45916</v>
      </c>
      <c r="J860" s="16" t="s">
        <v>1209</v>
      </c>
      <c r="K860" s="16">
        <v>2</v>
      </c>
      <c r="L860" s="16" t="s">
        <v>2455</v>
      </c>
      <c r="M860" s="9">
        <v>519787722.56</v>
      </c>
      <c r="N860" s="9">
        <v>9307671.2300000004</v>
      </c>
      <c r="O860" s="9">
        <v>510480051.32999998</v>
      </c>
      <c r="P860" s="9">
        <v>2.4889671</v>
      </c>
      <c r="Q860" s="9">
        <v>-2.4217447000000001</v>
      </c>
      <c r="R860" s="9">
        <v>7.8158887999999997</v>
      </c>
      <c r="S860" s="9">
        <v>-125879.31</v>
      </c>
      <c r="T860" s="9">
        <v>202303150000316</v>
      </c>
      <c r="U860" s="21">
        <v>45000</v>
      </c>
      <c r="V860" s="21">
        <v>45001</v>
      </c>
      <c r="W860" s="8" t="s">
        <v>1211</v>
      </c>
      <c r="X860" s="8" t="s">
        <v>1212</v>
      </c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20" customHeight="1" x14ac:dyDescent="0.35">
      <c r="A861" s="1"/>
      <c r="B861" s="17">
        <v>45838</v>
      </c>
      <c r="C861" s="16" t="s">
        <v>2456</v>
      </c>
      <c r="D861" s="16" t="s">
        <v>1214</v>
      </c>
      <c r="E861" s="18">
        <v>5.9576054000000003</v>
      </c>
      <c r="F861" s="9">
        <v>500000000</v>
      </c>
      <c r="G861" s="19">
        <v>46828</v>
      </c>
      <c r="H861" s="20">
        <v>45733</v>
      </c>
      <c r="I861" s="20">
        <v>45916</v>
      </c>
      <c r="J861" s="16" t="s">
        <v>1209</v>
      </c>
      <c r="K861" s="16">
        <v>2</v>
      </c>
      <c r="L861" s="16" t="s">
        <v>2455</v>
      </c>
      <c r="M861" s="9">
        <v>-508650769.55000001</v>
      </c>
      <c r="N861" s="9">
        <v>-8650769.5500000007</v>
      </c>
      <c r="O861" s="9">
        <v>-500000000</v>
      </c>
      <c r="P861" s="9">
        <v>0</v>
      </c>
      <c r="Q861" s="9">
        <v>0</v>
      </c>
      <c r="R861" s="9">
        <v>0</v>
      </c>
      <c r="S861" s="9">
        <v>0</v>
      </c>
      <c r="T861" s="9">
        <v>202303150000316</v>
      </c>
      <c r="U861" s="21">
        <v>45000</v>
      </c>
      <c r="V861" s="21">
        <v>45001</v>
      </c>
      <c r="W861" s="8" t="s">
        <v>1211</v>
      </c>
      <c r="X861" s="8" t="s">
        <v>1212</v>
      </c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20" customHeight="1" x14ac:dyDescent="0.35">
      <c r="A862" s="1"/>
      <c r="B862" s="17">
        <v>45838</v>
      </c>
      <c r="C862" s="16" t="s">
        <v>2457</v>
      </c>
      <c r="D862" s="16" t="s">
        <v>1208</v>
      </c>
      <c r="E862" s="18">
        <v>6.37</v>
      </c>
      <c r="F862" s="9">
        <v>250000000</v>
      </c>
      <c r="G862" s="19">
        <v>46828</v>
      </c>
      <c r="H862" s="20">
        <v>45733</v>
      </c>
      <c r="I862" s="20">
        <v>45916</v>
      </c>
      <c r="J862" s="16" t="s">
        <v>1209</v>
      </c>
      <c r="K862" s="16">
        <v>2</v>
      </c>
      <c r="L862" s="16" t="s">
        <v>2458</v>
      </c>
      <c r="M862" s="9">
        <v>259616496.31</v>
      </c>
      <c r="N862" s="9">
        <v>4624794.5199999996</v>
      </c>
      <c r="O862" s="9">
        <v>254991701.78999999</v>
      </c>
      <c r="P862" s="9">
        <v>2.4901095999999998</v>
      </c>
      <c r="Q862" s="9">
        <v>-2.4228554</v>
      </c>
      <c r="R862" s="9">
        <v>7.8202714000000002</v>
      </c>
      <c r="S862" s="9">
        <v>-62901.32</v>
      </c>
      <c r="T862" s="9">
        <v>202303150000717</v>
      </c>
      <c r="U862" s="21">
        <v>45000</v>
      </c>
      <c r="V862" s="21">
        <v>45001</v>
      </c>
      <c r="W862" s="8" t="s">
        <v>1265</v>
      </c>
      <c r="X862" s="8" t="s">
        <v>1212</v>
      </c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20" customHeight="1" x14ac:dyDescent="0.35">
      <c r="A863" s="1"/>
      <c r="B863" s="17">
        <v>45838</v>
      </c>
      <c r="C863" s="16" t="s">
        <v>2459</v>
      </c>
      <c r="D863" s="16" t="s">
        <v>1214</v>
      </c>
      <c r="E863" s="18">
        <v>5.9576054000000003</v>
      </c>
      <c r="F863" s="9">
        <v>250000000</v>
      </c>
      <c r="G863" s="19">
        <v>46828</v>
      </c>
      <c r="H863" s="20">
        <v>45733</v>
      </c>
      <c r="I863" s="20">
        <v>45916</v>
      </c>
      <c r="J863" s="16" t="s">
        <v>1209</v>
      </c>
      <c r="K863" s="16">
        <v>2</v>
      </c>
      <c r="L863" s="16" t="s">
        <v>2458</v>
      </c>
      <c r="M863" s="9">
        <v>-254325384.75</v>
      </c>
      <c r="N863" s="9">
        <v>-4325384.75</v>
      </c>
      <c r="O863" s="9">
        <v>-250000000</v>
      </c>
      <c r="P863" s="9">
        <v>0</v>
      </c>
      <c r="Q863" s="9">
        <v>0</v>
      </c>
      <c r="R863" s="9">
        <v>0</v>
      </c>
      <c r="S863" s="9">
        <v>0</v>
      </c>
      <c r="T863" s="9">
        <v>202303150000717</v>
      </c>
      <c r="U863" s="21">
        <v>45000</v>
      </c>
      <c r="V863" s="21">
        <v>45001</v>
      </c>
      <c r="W863" s="8" t="s">
        <v>1265</v>
      </c>
      <c r="X863" s="8" t="s">
        <v>1212</v>
      </c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20" customHeight="1" x14ac:dyDescent="0.35">
      <c r="A864" s="1"/>
      <c r="B864" s="17">
        <v>45838</v>
      </c>
      <c r="C864" s="16" t="s">
        <v>2460</v>
      </c>
      <c r="D864" s="16" t="s">
        <v>1208</v>
      </c>
      <c r="E864" s="18">
        <v>6.3724999999999996</v>
      </c>
      <c r="F864" s="9">
        <v>250000000</v>
      </c>
      <c r="G864" s="19">
        <v>46828</v>
      </c>
      <c r="H864" s="20">
        <v>45733</v>
      </c>
      <c r="I864" s="20">
        <v>45916</v>
      </c>
      <c r="J864" s="16" t="s">
        <v>1209</v>
      </c>
      <c r="K864" s="16">
        <v>2</v>
      </c>
      <c r="L864" s="16" t="s">
        <v>2461</v>
      </c>
      <c r="M864" s="9">
        <v>259633831.62</v>
      </c>
      <c r="N864" s="9">
        <v>4626609.59</v>
      </c>
      <c r="O864" s="9">
        <v>255007222.03</v>
      </c>
      <c r="P864" s="9">
        <v>2.4900381</v>
      </c>
      <c r="Q864" s="9">
        <v>-2.4227859</v>
      </c>
      <c r="R864" s="9">
        <v>7.8199972000000004</v>
      </c>
      <c r="S864" s="9">
        <v>-62903.72</v>
      </c>
      <c r="T864" s="9">
        <v>202303150000686</v>
      </c>
      <c r="U864" s="21">
        <v>45000</v>
      </c>
      <c r="V864" s="21">
        <v>45001</v>
      </c>
      <c r="W864" s="8" t="s">
        <v>1265</v>
      </c>
      <c r="X864" s="8" t="s">
        <v>1212</v>
      </c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20" customHeight="1" x14ac:dyDescent="0.35">
      <c r="A865" s="1"/>
      <c r="B865" s="17">
        <v>45838</v>
      </c>
      <c r="C865" s="16" t="s">
        <v>2462</v>
      </c>
      <c r="D865" s="16" t="s">
        <v>1214</v>
      </c>
      <c r="E865" s="18">
        <v>5.9576054000000003</v>
      </c>
      <c r="F865" s="9">
        <v>250000000</v>
      </c>
      <c r="G865" s="19">
        <v>46828</v>
      </c>
      <c r="H865" s="20">
        <v>45733</v>
      </c>
      <c r="I865" s="20">
        <v>45916</v>
      </c>
      <c r="J865" s="16" t="s">
        <v>1209</v>
      </c>
      <c r="K865" s="16">
        <v>2</v>
      </c>
      <c r="L865" s="16" t="s">
        <v>2461</v>
      </c>
      <c r="M865" s="9">
        <v>-254325384.75</v>
      </c>
      <c r="N865" s="9">
        <v>-4325384.75</v>
      </c>
      <c r="O865" s="9">
        <v>-250000000</v>
      </c>
      <c r="P865" s="9">
        <v>0</v>
      </c>
      <c r="Q865" s="9">
        <v>0</v>
      </c>
      <c r="R865" s="9">
        <v>0</v>
      </c>
      <c r="S865" s="9">
        <v>0</v>
      </c>
      <c r="T865" s="9">
        <v>202303150000686</v>
      </c>
      <c r="U865" s="21">
        <v>45000</v>
      </c>
      <c r="V865" s="21">
        <v>45001</v>
      </c>
      <c r="W865" s="8" t="s">
        <v>1265</v>
      </c>
      <c r="X865" s="8" t="s">
        <v>1212</v>
      </c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20" customHeight="1" x14ac:dyDescent="0.35">
      <c r="A866" s="1"/>
      <c r="B866" s="17">
        <v>45838</v>
      </c>
      <c r="C866" s="16" t="s">
        <v>2463</v>
      </c>
      <c r="D866" s="16" t="s">
        <v>1208</v>
      </c>
      <c r="E866" s="18">
        <v>6.3875000000000002</v>
      </c>
      <c r="F866" s="9">
        <v>500000000</v>
      </c>
      <c r="G866" s="19">
        <v>46828</v>
      </c>
      <c r="H866" s="20">
        <v>45733</v>
      </c>
      <c r="I866" s="20">
        <v>45916</v>
      </c>
      <c r="J866" s="16" t="s">
        <v>1209</v>
      </c>
      <c r="K866" s="16">
        <v>2</v>
      </c>
      <c r="L866" s="16" t="s">
        <v>2464</v>
      </c>
      <c r="M866" s="9">
        <v>519475686.97000003</v>
      </c>
      <c r="N866" s="9">
        <v>9275000</v>
      </c>
      <c r="O866" s="9">
        <v>510200686.97000003</v>
      </c>
      <c r="P866" s="9">
        <v>2.4896094</v>
      </c>
      <c r="Q866" s="9">
        <v>-2.4223691999999999</v>
      </c>
      <c r="R866" s="9">
        <v>7.8183528000000004</v>
      </c>
      <c r="S866" s="9">
        <v>-125836.19</v>
      </c>
      <c r="T866" s="9">
        <v>202303150000662</v>
      </c>
      <c r="U866" s="21">
        <v>45000</v>
      </c>
      <c r="V866" s="21">
        <v>45001</v>
      </c>
      <c r="W866" s="8" t="s">
        <v>1265</v>
      </c>
      <c r="X866" s="8" t="s">
        <v>1212</v>
      </c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20" customHeight="1" x14ac:dyDescent="0.35">
      <c r="A867" s="1"/>
      <c r="B867" s="17">
        <v>45838</v>
      </c>
      <c r="C867" s="16" t="s">
        <v>2465</v>
      </c>
      <c r="D867" s="16" t="s">
        <v>1214</v>
      </c>
      <c r="E867" s="18">
        <v>5.9576054000000003</v>
      </c>
      <c r="F867" s="9">
        <v>500000000</v>
      </c>
      <c r="G867" s="19">
        <v>46828</v>
      </c>
      <c r="H867" s="20">
        <v>45733</v>
      </c>
      <c r="I867" s="20">
        <v>45916</v>
      </c>
      <c r="J867" s="16" t="s">
        <v>1209</v>
      </c>
      <c r="K867" s="16">
        <v>2</v>
      </c>
      <c r="L867" s="16" t="s">
        <v>2464</v>
      </c>
      <c r="M867" s="9">
        <v>-508650769.55000001</v>
      </c>
      <c r="N867" s="9">
        <v>-8650769.5500000007</v>
      </c>
      <c r="O867" s="9">
        <v>-500000000</v>
      </c>
      <c r="P867" s="9">
        <v>0</v>
      </c>
      <c r="Q867" s="9">
        <v>0</v>
      </c>
      <c r="R867" s="9">
        <v>0</v>
      </c>
      <c r="S867" s="9">
        <v>0</v>
      </c>
      <c r="T867" s="9">
        <v>202303150000662</v>
      </c>
      <c r="U867" s="21">
        <v>45000</v>
      </c>
      <c r="V867" s="21">
        <v>45001</v>
      </c>
      <c r="W867" s="8" t="s">
        <v>1265</v>
      </c>
      <c r="X867" s="8" t="s">
        <v>1212</v>
      </c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20" customHeight="1" x14ac:dyDescent="0.35">
      <c r="A868" s="1"/>
      <c r="B868" s="17">
        <v>45838</v>
      </c>
      <c r="C868" s="16" t="s">
        <v>2466</v>
      </c>
      <c r="D868" s="16" t="s">
        <v>1208</v>
      </c>
      <c r="E868" s="18">
        <v>6.3875000000000002</v>
      </c>
      <c r="F868" s="9">
        <v>250000000</v>
      </c>
      <c r="G868" s="19">
        <v>46828</v>
      </c>
      <c r="H868" s="20">
        <v>45733</v>
      </c>
      <c r="I868" s="20">
        <v>45916</v>
      </c>
      <c r="J868" s="16" t="s">
        <v>1209</v>
      </c>
      <c r="K868" s="16">
        <v>2</v>
      </c>
      <c r="L868" s="16" t="s">
        <v>2467</v>
      </c>
      <c r="M868" s="9">
        <v>259737843.49000001</v>
      </c>
      <c r="N868" s="9">
        <v>4637500</v>
      </c>
      <c r="O868" s="9">
        <v>255100343.49000001</v>
      </c>
      <c r="P868" s="9">
        <v>2.4896094</v>
      </c>
      <c r="Q868" s="9">
        <v>-2.4223691999999999</v>
      </c>
      <c r="R868" s="9">
        <v>7.8183528000000004</v>
      </c>
      <c r="S868" s="9">
        <v>-62918.09</v>
      </c>
      <c r="T868" s="9">
        <v>202303150000660</v>
      </c>
      <c r="U868" s="21">
        <v>45000</v>
      </c>
      <c r="V868" s="21">
        <v>45001</v>
      </c>
      <c r="W868" s="8" t="s">
        <v>1265</v>
      </c>
      <c r="X868" s="8" t="s">
        <v>1212</v>
      </c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20" customHeight="1" x14ac:dyDescent="0.35">
      <c r="A869" s="1"/>
      <c r="B869" s="17">
        <v>45838</v>
      </c>
      <c r="C869" s="16" t="s">
        <v>2468</v>
      </c>
      <c r="D869" s="16" t="s">
        <v>1214</v>
      </c>
      <c r="E869" s="18">
        <v>5.9576054000000003</v>
      </c>
      <c r="F869" s="9">
        <v>250000000</v>
      </c>
      <c r="G869" s="19">
        <v>46828</v>
      </c>
      <c r="H869" s="20">
        <v>45733</v>
      </c>
      <c r="I869" s="20">
        <v>45916</v>
      </c>
      <c r="J869" s="16" t="s">
        <v>1209</v>
      </c>
      <c r="K869" s="16">
        <v>2</v>
      </c>
      <c r="L869" s="16" t="s">
        <v>2467</v>
      </c>
      <c r="M869" s="9">
        <v>-254325384.75</v>
      </c>
      <c r="N869" s="9">
        <v>-4325384.75</v>
      </c>
      <c r="O869" s="9">
        <v>-250000000</v>
      </c>
      <c r="P869" s="9">
        <v>0</v>
      </c>
      <c r="Q869" s="9">
        <v>0</v>
      </c>
      <c r="R869" s="9">
        <v>0</v>
      </c>
      <c r="S869" s="9">
        <v>0</v>
      </c>
      <c r="T869" s="9">
        <v>202303150000660</v>
      </c>
      <c r="U869" s="21">
        <v>45000</v>
      </c>
      <c r="V869" s="21">
        <v>45001</v>
      </c>
      <c r="W869" s="8" t="s">
        <v>1265</v>
      </c>
      <c r="X869" s="8" t="s">
        <v>1212</v>
      </c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20" customHeight="1" x14ac:dyDescent="0.35">
      <c r="A870" s="1"/>
      <c r="B870" s="17">
        <v>45838</v>
      </c>
      <c r="C870" s="16" t="s">
        <v>2469</v>
      </c>
      <c r="D870" s="16" t="s">
        <v>1208</v>
      </c>
      <c r="E870" s="18">
        <v>6.3875000000000002</v>
      </c>
      <c r="F870" s="9">
        <v>250000000</v>
      </c>
      <c r="G870" s="19">
        <v>46828</v>
      </c>
      <c r="H870" s="20">
        <v>45733</v>
      </c>
      <c r="I870" s="20">
        <v>45916</v>
      </c>
      <c r="J870" s="16" t="s">
        <v>1209</v>
      </c>
      <c r="K870" s="16">
        <v>2</v>
      </c>
      <c r="L870" s="16" t="s">
        <v>2470</v>
      </c>
      <c r="M870" s="9">
        <v>259737843.49000001</v>
      </c>
      <c r="N870" s="9">
        <v>4637500</v>
      </c>
      <c r="O870" s="9">
        <v>255100343.49000001</v>
      </c>
      <c r="P870" s="9">
        <v>2.4896094</v>
      </c>
      <c r="Q870" s="9">
        <v>-2.4223691999999999</v>
      </c>
      <c r="R870" s="9">
        <v>7.8183528000000004</v>
      </c>
      <c r="S870" s="9">
        <v>-62918.09</v>
      </c>
      <c r="T870" s="9">
        <v>202303150000659</v>
      </c>
      <c r="U870" s="21">
        <v>45000</v>
      </c>
      <c r="V870" s="21">
        <v>45001</v>
      </c>
      <c r="W870" s="8" t="s">
        <v>1265</v>
      </c>
      <c r="X870" s="8" t="s">
        <v>1212</v>
      </c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20" customHeight="1" x14ac:dyDescent="0.35">
      <c r="A871" s="1"/>
      <c r="B871" s="17">
        <v>45838</v>
      </c>
      <c r="C871" s="16" t="s">
        <v>2471</v>
      </c>
      <c r="D871" s="16" t="s">
        <v>1214</v>
      </c>
      <c r="E871" s="18">
        <v>5.9576054000000003</v>
      </c>
      <c r="F871" s="9">
        <v>250000000</v>
      </c>
      <c r="G871" s="19">
        <v>46828</v>
      </c>
      <c r="H871" s="20">
        <v>45733</v>
      </c>
      <c r="I871" s="20">
        <v>45916</v>
      </c>
      <c r="J871" s="16" t="s">
        <v>1209</v>
      </c>
      <c r="K871" s="16">
        <v>2</v>
      </c>
      <c r="L871" s="16" t="s">
        <v>2470</v>
      </c>
      <c r="M871" s="9">
        <v>-254325384.75</v>
      </c>
      <c r="N871" s="9">
        <v>-4325384.75</v>
      </c>
      <c r="O871" s="9">
        <v>-250000000</v>
      </c>
      <c r="P871" s="9">
        <v>0</v>
      </c>
      <c r="Q871" s="9">
        <v>0</v>
      </c>
      <c r="R871" s="9">
        <v>0</v>
      </c>
      <c r="S871" s="9">
        <v>0</v>
      </c>
      <c r="T871" s="9">
        <v>202303150000659</v>
      </c>
      <c r="U871" s="21">
        <v>45000</v>
      </c>
      <c r="V871" s="21">
        <v>45001</v>
      </c>
      <c r="W871" s="8" t="s">
        <v>1265</v>
      </c>
      <c r="X871" s="8" t="s">
        <v>1212</v>
      </c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20" customHeight="1" x14ac:dyDescent="0.35">
      <c r="A872" s="1"/>
      <c r="B872" s="17">
        <v>45838</v>
      </c>
      <c r="C872" s="16" t="s">
        <v>2472</v>
      </c>
      <c r="D872" s="16" t="s">
        <v>1208</v>
      </c>
      <c r="E872" s="18">
        <v>6.39</v>
      </c>
      <c r="F872" s="9">
        <v>100000000</v>
      </c>
      <c r="G872" s="19">
        <v>46828</v>
      </c>
      <c r="H872" s="20">
        <v>45733</v>
      </c>
      <c r="I872" s="20">
        <v>45916</v>
      </c>
      <c r="J872" s="16" t="s">
        <v>1209</v>
      </c>
      <c r="K872" s="16">
        <v>2</v>
      </c>
      <c r="L872" s="16" t="s">
        <v>2473</v>
      </c>
      <c r="M872" s="9">
        <v>103902071.52</v>
      </c>
      <c r="N872" s="9">
        <v>1855726.03</v>
      </c>
      <c r="O872" s="9">
        <v>102046345.48999999</v>
      </c>
      <c r="P872" s="9">
        <v>2.489538</v>
      </c>
      <c r="Q872" s="9">
        <v>-2.4222996999999999</v>
      </c>
      <c r="R872" s="9">
        <v>7.8180788999999997</v>
      </c>
      <c r="S872" s="9">
        <v>-25168.2</v>
      </c>
      <c r="T872" s="9">
        <v>202303150000636</v>
      </c>
      <c r="U872" s="21">
        <v>45000</v>
      </c>
      <c r="V872" s="21">
        <v>45001</v>
      </c>
      <c r="W872" s="8" t="s">
        <v>2172</v>
      </c>
      <c r="X872" s="8" t="s">
        <v>1212</v>
      </c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20" customHeight="1" x14ac:dyDescent="0.35">
      <c r="A873" s="1"/>
      <c r="B873" s="17">
        <v>45838</v>
      </c>
      <c r="C873" s="16" t="s">
        <v>2474</v>
      </c>
      <c r="D873" s="16" t="s">
        <v>1214</v>
      </c>
      <c r="E873" s="18">
        <v>5.9576054999999997</v>
      </c>
      <c r="F873" s="9">
        <v>100000000</v>
      </c>
      <c r="G873" s="19">
        <v>46828</v>
      </c>
      <c r="H873" s="20">
        <v>45733</v>
      </c>
      <c r="I873" s="20">
        <v>45916</v>
      </c>
      <c r="J873" s="16" t="s">
        <v>1209</v>
      </c>
      <c r="K873" s="16">
        <v>2</v>
      </c>
      <c r="L873" s="16" t="s">
        <v>2473</v>
      </c>
      <c r="M873" s="9">
        <v>-101730153.93000001</v>
      </c>
      <c r="N873" s="9">
        <v>-1730153.93</v>
      </c>
      <c r="O873" s="9">
        <v>-100000000</v>
      </c>
      <c r="P873" s="9">
        <v>0</v>
      </c>
      <c r="Q873" s="9">
        <v>0</v>
      </c>
      <c r="R873" s="9">
        <v>0</v>
      </c>
      <c r="S873" s="9">
        <v>0</v>
      </c>
      <c r="T873" s="9">
        <v>202303150000636</v>
      </c>
      <c r="U873" s="21">
        <v>45000</v>
      </c>
      <c r="V873" s="21">
        <v>45001</v>
      </c>
      <c r="W873" s="8" t="s">
        <v>2172</v>
      </c>
      <c r="X873" s="8" t="s">
        <v>1212</v>
      </c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20" customHeight="1" x14ac:dyDescent="0.35">
      <c r="A874" s="1"/>
      <c r="B874" s="17">
        <v>45838</v>
      </c>
      <c r="C874" s="16" t="s">
        <v>2475</v>
      </c>
      <c r="D874" s="16" t="s">
        <v>1208</v>
      </c>
      <c r="E874" s="18">
        <v>6.37</v>
      </c>
      <c r="F874" s="9">
        <v>100000000</v>
      </c>
      <c r="G874" s="19">
        <v>46828</v>
      </c>
      <c r="H874" s="20">
        <v>45733</v>
      </c>
      <c r="I874" s="20">
        <v>45916</v>
      </c>
      <c r="J874" s="16" t="s">
        <v>1209</v>
      </c>
      <c r="K874" s="16">
        <v>2</v>
      </c>
      <c r="L874" s="16" t="s">
        <v>2476</v>
      </c>
      <c r="M874" s="9">
        <v>103846598.53</v>
      </c>
      <c r="N874" s="9">
        <v>1849917.81</v>
      </c>
      <c r="O874" s="9">
        <v>101996680.72</v>
      </c>
      <c r="P874" s="9">
        <v>2.4901095999999998</v>
      </c>
      <c r="Q874" s="9">
        <v>-2.4228554</v>
      </c>
      <c r="R874" s="9">
        <v>7.8202714000000002</v>
      </c>
      <c r="S874" s="9">
        <v>-25160.53</v>
      </c>
      <c r="T874" s="9">
        <v>202303150000623</v>
      </c>
      <c r="U874" s="21">
        <v>45000</v>
      </c>
      <c r="V874" s="21">
        <v>45001</v>
      </c>
      <c r="W874" s="8" t="s">
        <v>2172</v>
      </c>
      <c r="X874" s="8" t="s">
        <v>1212</v>
      </c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20" customHeight="1" x14ac:dyDescent="0.35">
      <c r="A875" s="1"/>
      <c r="B875" s="17">
        <v>45838</v>
      </c>
      <c r="C875" s="16" t="s">
        <v>2477</v>
      </c>
      <c r="D875" s="16" t="s">
        <v>1214</v>
      </c>
      <c r="E875" s="18">
        <v>5.9576054999999997</v>
      </c>
      <c r="F875" s="9">
        <v>100000000</v>
      </c>
      <c r="G875" s="19">
        <v>46828</v>
      </c>
      <c r="H875" s="20">
        <v>45733</v>
      </c>
      <c r="I875" s="20">
        <v>45916</v>
      </c>
      <c r="J875" s="16" t="s">
        <v>1209</v>
      </c>
      <c r="K875" s="16">
        <v>2</v>
      </c>
      <c r="L875" s="16" t="s">
        <v>2476</v>
      </c>
      <c r="M875" s="9">
        <v>-101730153.93000001</v>
      </c>
      <c r="N875" s="9">
        <v>-1730153.93</v>
      </c>
      <c r="O875" s="9">
        <v>-100000000</v>
      </c>
      <c r="P875" s="9">
        <v>0</v>
      </c>
      <c r="Q875" s="9">
        <v>0</v>
      </c>
      <c r="R875" s="9">
        <v>0</v>
      </c>
      <c r="S875" s="9">
        <v>0</v>
      </c>
      <c r="T875" s="9">
        <v>202303150000623</v>
      </c>
      <c r="U875" s="21">
        <v>45000</v>
      </c>
      <c r="V875" s="21">
        <v>45001</v>
      </c>
      <c r="W875" s="8" t="s">
        <v>2172</v>
      </c>
      <c r="X875" s="8" t="s">
        <v>1212</v>
      </c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20" customHeight="1" x14ac:dyDescent="0.35">
      <c r="A876" s="1"/>
      <c r="B876" s="17">
        <v>45838</v>
      </c>
      <c r="C876" s="16" t="s">
        <v>2478</v>
      </c>
      <c r="D876" s="16" t="s">
        <v>1208</v>
      </c>
      <c r="E876" s="18">
        <v>6.37</v>
      </c>
      <c r="F876" s="9">
        <v>50000000</v>
      </c>
      <c r="G876" s="19">
        <v>46828</v>
      </c>
      <c r="H876" s="20">
        <v>45733</v>
      </c>
      <c r="I876" s="20">
        <v>45916</v>
      </c>
      <c r="J876" s="16" t="s">
        <v>1209</v>
      </c>
      <c r="K876" s="16">
        <v>2</v>
      </c>
      <c r="L876" s="16" t="s">
        <v>2479</v>
      </c>
      <c r="M876" s="9">
        <v>51923299.259999998</v>
      </c>
      <c r="N876" s="9">
        <v>924958.9</v>
      </c>
      <c r="O876" s="9">
        <v>50998340.359999999</v>
      </c>
      <c r="P876" s="9">
        <v>2.4901095999999998</v>
      </c>
      <c r="Q876" s="9">
        <v>-2.4228554</v>
      </c>
      <c r="R876" s="9">
        <v>7.8202714000000002</v>
      </c>
      <c r="S876" s="9">
        <v>-12580.26</v>
      </c>
      <c r="T876" s="9">
        <v>202303150000622</v>
      </c>
      <c r="U876" s="21">
        <v>45000</v>
      </c>
      <c r="V876" s="21">
        <v>45001</v>
      </c>
      <c r="W876" s="8" t="s">
        <v>2172</v>
      </c>
      <c r="X876" s="8" t="s">
        <v>1212</v>
      </c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20" customHeight="1" x14ac:dyDescent="0.35">
      <c r="A877" s="1"/>
      <c r="B877" s="17">
        <v>45838</v>
      </c>
      <c r="C877" s="16" t="s">
        <v>2480</v>
      </c>
      <c r="D877" s="16" t="s">
        <v>1214</v>
      </c>
      <c r="E877" s="18">
        <v>5.9576053</v>
      </c>
      <c r="F877" s="9">
        <v>50000000</v>
      </c>
      <c r="G877" s="19">
        <v>46828</v>
      </c>
      <c r="H877" s="20">
        <v>45733</v>
      </c>
      <c r="I877" s="20">
        <v>45916</v>
      </c>
      <c r="J877" s="16" t="s">
        <v>1209</v>
      </c>
      <c r="K877" s="16">
        <v>2</v>
      </c>
      <c r="L877" s="16" t="s">
        <v>2479</v>
      </c>
      <c r="M877" s="9">
        <v>-50865076.93</v>
      </c>
      <c r="N877" s="9">
        <v>-865076.93</v>
      </c>
      <c r="O877" s="9">
        <v>-50000000</v>
      </c>
      <c r="P877" s="9">
        <v>0</v>
      </c>
      <c r="Q877" s="9">
        <v>0</v>
      </c>
      <c r="R877" s="9">
        <v>0</v>
      </c>
      <c r="S877" s="9">
        <v>0</v>
      </c>
      <c r="T877" s="9">
        <v>202303150000622</v>
      </c>
      <c r="U877" s="21">
        <v>45000</v>
      </c>
      <c r="V877" s="21">
        <v>45001</v>
      </c>
      <c r="W877" s="8" t="s">
        <v>2172</v>
      </c>
      <c r="X877" s="8" t="s">
        <v>1212</v>
      </c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20" customHeight="1" x14ac:dyDescent="0.35">
      <c r="A878" s="1"/>
      <c r="B878" s="17">
        <v>45838</v>
      </c>
      <c r="C878" s="16" t="s">
        <v>2481</v>
      </c>
      <c r="D878" s="16" t="s">
        <v>1208</v>
      </c>
      <c r="E878" s="18">
        <v>6.3775000000000004</v>
      </c>
      <c r="F878" s="9">
        <v>500000000</v>
      </c>
      <c r="G878" s="19">
        <v>46828</v>
      </c>
      <c r="H878" s="20">
        <v>45733</v>
      </c>
      <c r="I878" s="20">
        <v>45916</v>
      </c>
      <c r="J878" s="16" t="s">
        <v>1209</v>
      </c>
      <c r="K878" s="16">
        <v>2</v>
      </c>
      <c r="L878" s="16" t="s">
        <v>2482</v>
      </c>
      <c r="M878" s="9">
        <v>519337004.49000001</v>
      </c>
      <c r="N878" s="9">
        <v>9260479.4499999993</v>
      </c>
      <c r="O878" s="9">
        <v>510076525.04000002</v>
      </c>
      <c r="P878" s="9">
        <v>2.4898951999999999</v>
      </c>
      <c r="Q878" s="9">
        <v>-2.4226469000000002</v>
      </c>
      <c r="R878" s="9">
        <v>7.8194489000000003</v>
      </c>
      <c r="S878" s="9">
        <v>-125817.02</v>
      </c>
      <c r="T878" s="9">
        <v>202303150000614</v>
      </c>
      <c r="U878" s="21">
        <v>45000</v>
      </c>
      <c r="V878" s="21">
        <v>45001</v>
      </c>
      <c r="W878" s="8" t="s">
        <v>2172</v>
      </c>
      <c r="X878" s="8" t="s">
        <v>1212</v>
      </c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20" customHeight="1" x14ac:dyDescent="0.35">
      <c r="A879" s="1"/>
      <c r="B879" s="17">
        <v>45838</v>
      </c>
      <c r="C879" s="16" t="s">
        <v>2483</v>
      </c>
      <c r="D879" s="16" t="s">
        <v>1214</v>
      </c>
      <c r="E879" s="18">
        <v>5.9576054000000003</v>
      </c>
      <c r="F879" s="9">
        <v>500000000</v>
      </c>
      <c r="G879" s="19">
        <v>46828</v>
      </c>
      <c r="H879" s="20">
        <v>45733</v>
      </c>
      <c r="I879" s="20">
        <v>45916</v>
      </c>
      <c r="J879" s="16" t="s">
        <v>1209</v>
      </c>
      <c r="K879" s="16">
        <v>2</v>
      </c>
      <c r="L879" s="16" t="s">
        <v>2482</v>
      </c>
      <c r="M879" s="9">
        <v>-508650769.55000001</v>
      </c>
      <c r="N879" s="9">
        <v>-8650769.5500000007</v>
      </c>
      <c r="O879" s="9">
        <v>-500000000</v>
      </c>
      <c r="P879" s="9">
        <v>0</v>
      </c>
      <c r="Q879" s="9">
        <v>0</v>
      </c>
      <c r="R879" s="9">
        <v>0</v>
      </c>
      <c r="S879" s="9">
        <v>0</v>
      </c>
      <c r="T879" s="9">
        <v>202303150000614</v>
      </c>
      <c r="U879" s="21">
        <v>45000</v>
      </c>
      <c r="V879" s="21">
        <v>45001</v>
      </c>
      <c r="W879" s="8" t="s">
        <v>2172</v>
      </c>
      <c r="X879" s="8" t="s">
        <v>1212</v>
      </c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20" customHeight="1" x14ac:dyDescent="0.35">
      <c r="A880" s="1"/>
      <c r="B880" s="17">
        <v>45838</v>
      </c>
      <c r="C880" s="16" t="s">
        <v>2484</v>
      </c>
      <c r="D880" s="16" t="s">
        <v>1208</v>
      </c>
      <c r="E880" s="18">
        <v>6.38</v>
      </c>
      <c r="F880" s="9">
        <v>250000000</v>
      </c>
      <c r="G880" s="19">
        <v>46828</v>
      </c>
      <c r="H880" s="20">
        <v>45733</v>
      </c>
      <c r="I880" s="20">
        <v>45916</v>
      </c>
      <c r="J880" s="16" t="s">
        <v>1209</v>
      </c>
      <c r="K880" s="16">
        <v>2</v>
      </c>
      <c r="L880" s="16" t="s">
        <v>2485</v>
      </c>
      <c r="M880" s="9">
        <v>259685837.56</v>
      </c>
      <c r="N880" s="9">
        <v>4632054.79</v>
      </c>
      <c r="O880" s="9">
        <v>255053782.77000001</v>
      </c>
      <c r="P880" s="9">
        <v>2.4898237000000001</v>
      </c>
      <c r="Q880" s="9">
        <v>-2.4225775000000001</v>
      </c>
      <c r="R880" s="9">
        <v>7.8191749000000002</v>
      </c>
      <c r="S880" s="9">
        <v>-62910.91</v>
      </c>
      <c r="T880" s="9">
        <v>202303150000613</v>
      </c>
      <c r="U880" s="21">
        <v>45000</v>
      </c>
      <c r="V880" s="21">
        <v>45001</v>
      </c>
      <c r="W880" s="8" t="s">
        <v>2172</v>
      </c>
      <c r="X880" s="8" t="s">
        <v>1212</v>
      </c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20" customHeight="1" x14ac:dyDescent="0.35">
      <c r="A881" s="1"/>
      <c r="B881" s="17">
        <v>45838</v>
      </c>
      <c r="C881" s="16" t="s">
        <v>2486</v>
      </c>
      <c r="D881" s="16" t="s">
        <v>1214</v>
      </c>
      <c r="E881" s="18">
        <v>5.9576054000000003</v>
      </c>
      <c r="F881" s="9">
        <v>250000000</v>
      </c>
      <c r="G881" s="19">
        <v>46828</v>
      </c>
      <c r="H881" s="20">
        <v>45733</v>
      </c>
      <c r="I881" s="20">
        <v>45916</v>
      </c>
      <c r="J881" s="16" t="s">
        <v>1209</v>
      </c>
      <c r="K881" s="16">
        <v>2</v>
      </c>
      <c r="L881" s="16" t="s">
        <v>2485</v>
      </c>
      <c r="M881" s="9">
        <v>-254325384.75</v>
      </c>
      <c r="N881" s="9">
        <v>-4325384.75</v>
      </c>
      <c r="O881" s="9">
        <v>-250000000</v>
      </c>
      <c r="P881" s="9">
        <v>0</v>
      </c>
      <c r="Q881" s="9">
        <v>0</v>
      </c>
      <c r="R881" s="9">
        <v>0</v>
      </c>
      <c r="S881" s="9">
        <v>0</v>
      </c>
      <c r="T881" s="9">
        <v>202303150000613</v>
      </c>
      <c r="U881" s="21">
        <v>45000</v>
      </c>
      <c r="V881" s="21">
        <v>45001</v>
      </c>
      <c r="W881" s="8" t="s">
        <v>2172</v>
      </c>
      <c r="X881" s="8" t="s">
        <v>1212</v>
      </c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20" customHeight="1" x14ac:dyDescent="0.35">
      <c r="A882" s="1"/>
      <c r="B882" s="17">
        <v>45838</v>
      </c>
      <c r="C882" s="16" t="s">
        <v>2487</v>
      </c>
      <c r="D882" s="16" t="s">
        <v>1208</v>
      </c>
      <c r="E882" s="18">
        <v>6.41</v>
      </c>
      <c r="F882" s="9">
        <v>450000000</v>
      </c>
      <c r="G882" s="19">
        <v>46828</v>
      </c>
      <c r="H882" s="20">
        <v>45733</v>
      </c>
      <c r="I882" s="20">
        <v>45916</v>
      </c>
      <c r="J882" s="16" t="s">
        <v>1209</v>
      </c>
      <c r="K882" s="16">
        <v>2</v>
      </c>
      <c r="L882" s="16" t="s">
        <v>2488</v>
      </c>
      <c r="M882" s="9">
        <v>-467808950.31</v>
      </c>
      <c r="N882" s="9">
        <v>-8376904.1100000003</v>
      </c>
      <c r="O882" s="9">
        <v>-459432046.19999999</v>
      </c>
      <c r="P882" s="9">
        <v>2.4889671</v>
      </c>
      <c r="Q882" s="9">
        <v>2.4217447000000001</v>
      </c>
      <c r="R882" s="9">
        <v>7.8158887999999997</v>
      </c>
      <c r="S882" s="9">
        <v>113291.38</v>
      </c>
      <c r="T882" s="9">
        <v>202303150000508</v>
      </c>
      <c r="U882" s="21">
        <v>45000</v>
      </c>
      <c r="V882" s="21">
        <v>45001</v>
      </c>
      <c r="W882" s="8" t="s">
        <v>1211</v>
      </c>
      <c r="X882" s="8" t="s">
        <v>1212</v>
      </c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20" customHeight="1" x14ac:dyDescent="0.35">
      <c r="A883" s="1"/>
      <c r="B883" s="17">
        <v>45838</v>
      </c>
      <c r="C883" s="16" t="s">
        <v>2489</v>
      </c>
      <c r="D883" s="16" t="s">
        <v>1214</v>
      </c>
      <c r="E883" s="18">
        <v>5.9576054000000003</v>
      </c>
      <c r="F883" s="9">
        <v>450000000</v>
      </c>
      <c r="G883" s="19">
        <v>46828</v>
      </c>
      <c r="H883" s="20">
        <v>45733</v>
      </c>
      <c r="I883" s="20">
        <v>45916</v>
      </c>
      <c r="J883" s="16" t="s">
        <v>1209</v>
      </c>
      <c r="K883" s="16">
        <v>2</v>
      </c>
      <c r="L883" s="16" t="s">
        <v>2488</v>
      </c>
      <c r="M883" s="9">
        <v>457785692.57999998</v>
      </c>
      <c r="N883" s="9">
        <v>7785692.5800000001</v>
      </c>
      <c r="O883" s="9">
        <v>450000000</v>
      </c>
      <c r="P883" s="9">
        <v>0</v>
      </c>
      <c r="Q883" s="9">
        <v>0</v>
      </c>
      <c r="R883" s="9">
        <v>0</v>
      </c>
      <c r="S883" s="9">
        <v>0</v>
      </c>
      <c r="T883" s="9">
        <v>202303150000508</v>
      </c>
      <c r="U883" s="21">
        <v>45000</v>
      </c>
      <c r="V883" s="21">
        <v>45001</v>
      </c>
      <c r="W883" s="8" t="s">
        <v>1211</v>
      </c>
      <c r="X883" s="8" t="s">
        <v>1212</v>
      </c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20" customHeight="1" x14ac:dyDescent="0.35">
      <c r="A884" s="1"/>
      <c r="B884" s="17">
        <v>45838</v>
      </c>
      <c r="C884" s="16" t="s">
        <v>2490</v>
      </c>
      <c r="D884" s="16" t="s">
        <v>1208</v>
      </c>
      <c r="E884" s="18">
        <v>6.32</v>
      </c>
      <c r="F884" s="9">
        <v>250000000</v>
      </c>
      <c r="G884" s="19">
        <v>46828</v>
      </c>
      <c r="H884" s="20">
        <v>45733</v>
      </c>
      <c r="I884" s="20">
        <v>45916</v>
      </c>
      <c r="J884" s="16" t="s">
        <v>1209</v>
      </c>
      <c r="K884" s="16">
        <v>2</v>
      </c>
      <c r="L884" s="16" t="s">
        <v>2491</v>
      </c>
      <c r="M884" s="9">
        <v>-259269790.09999999</v>
      </c>
      <c r="N884" s="9">
        <v>-4588493.1500000004</v>
      </c>
      <c r="O884" s="9">
        <v>-254681296.94999999</v>
      </c>
      <c r="P884" s="9">
        <v>2.4915411000000001</v>
      </c>
      <c r="Q884" s="9">
        <v>2.4242471999999999</v>
      </c>
      <c r="R884" s="9">
        <v>7.8257629</v>
      </c>
      <c r="S884" s="9">
        <v>62853.41</v>
      </c>
      <c r="T884" s="9">
        <v>202303150000789</v>
      </c>
      <c r="U884" s="21">
        <v>45000</v>
      </c>
      <c r="V884" s="21">
        <v>45001</v>
      </c>
      <c r="W884" s="8" t="s">
        <v>2172</v>
      </c>
      <c r="X884" s="8" t="s">
        <v>1212</v>
      </c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20" customHeight="1" x14ac:dyDescent="0.35">
      <c r="A885" s="1"/>
      <c r="B885" s="17">
        <v>45838</v>
      </c>
      <c r="C885" s="16" t="s">
        <v>2492</v>
      </c>
      <c r="D885" s="16" t="s">
        <v>1214</v>
      </c>
      <c r="E885" s="18">
        <v>5.9576054000000003</v>
      </c>
      <c r="F885" s="9">
        <v>250000000</v>
      </c>
      <c r="G885" s="19">
        <v>46828</v>
      </c>
      <c r="H885" s="20">
        <v>45733</v>
      </c>
      <c r="I885" s="20">
        <v>45916</v>
      </c>
      <c r="J885" s="16" t="s">
        <v>1209</v>
      </c>
      <c r="K885" s="16">
        <v>2</v>
      </c>
      <c r="L885" s="16" t="s">
        <v>2491</v>
      </c>
      <c r="M885" s="9">
        <v>254325384.75</v>
      </c>
      <c r="N885" s="9">
        <v>4325384.75</v>
      </c>
      <c r="O885" s="9">
        <v>250000000</v>
      </c>
      <c r="P885" s="9">
        <v>0</v>
      </c>
      <c r="Q885" s="9">
        <v>0</v>
      </c>
      <c r="R885" s="9">
        <v>0</v>
      </c>
      <c r="S885" s="9">
        <v>0</v>
      </c>
      <c r="T885" s="9">
        <v>202303150000789</v>
      </c>
      <c r="U885" s="21">
        <v>45000</v>
      </c>
      <c r="V885" s="21">
        <v>45001</v>
      </c>
      <c r="W885" s="8" t="s">
        <v>2172</v>
      </c>
      <c r="X885" s="8" t="s">
        <v>1212</v>
      </c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20" customHeight="1" x14ac:dyDescent="0.35">
      <c r="A886" s="1"/>
      <c r="B886" s="17">
        <v>45838</v>
      </c>
      <c r="C886" s="16" t="s">
        <v>2493</v>
      </c>
      <c r="D886" s="16" t="s">
        <v>1208</v>
      </c>
      <c r="E886" s="18">
        <v>6.3650000000000002</v>
      </c>
      <c r="F886" s="9">
        <v>500000000</v>
      </c>
      <c r="G886" s="19">
        <v>46828</v>
      </c>
      <c r="H886" s="20">
        <v>45733</v>
      </c>
      <c r="I886" s="20">
        <v>45916</v>
      </c>
      <c r="J886" s="16" t="s">
        <v>1209</v>
      </c>
      <c r="K886" s="16">
        <v>2</v>
      </c>
      <c r="L886" s="16" t="s">
        <v>2494</v>
      </c>
      <c r="M886" s="9">
        <v>-519163651.38</v>
      </c>
      <c r="N886" s="9">
        <v>-9242328.7699999996</v>
      </c>
      <c r="O886" s="9">
        <v>-509921322.61000001</v>
      </c>
      <c r="P886" s="9">
        <v>2.4902525</v>
      </c>
      <c r="Q886" s="9">
        <v>2.4229943999999999</v>
      </c>
      <c r="R886" s="9">
        <v>7.8208199</v>
      </c>
      <c r="S886" s="9">
        <v>125793.06</v>
      </c>
      <c r="T886" s="9">
        <v>202303150000826</v>
      </c>
      <c r="U886" s="21">
        <v>45000</v>
      </c>
      <c r="V886" s="21">
        <v>45001</v>
      </c>
      <c r="W886" s="8" t="s">
        <v>2172</v>
      </c>
      <c r="X886" s="8" t="s">
        <v>1212</v>
      </c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20" customHeight="1" x14ac:dyDescent="0.35">
      <c r="A887" s="1"/>
      <c r="B887" s="17">
        <v>45838</v>
      </c>
      <c r="C887" s="16" t="s">
        <v>2495</v>
      </c>
      <c r="D887" s="16" t="s">
        <v>1214</v>
      </c>
      <c r="E887" s="18">
        <v>5.9576054000000003</v>
      </c>
      <c r="F887" s="9">
        <v>500000000</v>
      </c>
      <c r="G887" s="19">
        <v>46828</v>
      </c>
      <c r="H887" s="20">
        <v>45733</v>
      </c>
      <c r="I887" s="20">
        <v>45916</v>
      </c>
      <c r="J887" s="16" t="s">
        <v>1209</v>
      </c>
      <c r="K887" s="16">
        <v>2</v>
      </c>
      <c r="L887" s="16" t="s">
        <v>2494</v>
      </c>
      <c r="M887" s="9">
        <v>508650769.55000001</v>
      </c>
      <c r="N887" s="9">
        <v>8650769.5500000007</v>
      </c>
      <c r="O887" s="9">
        <v>500000000</v>
      </c>
      <c r="P887" s="9">
        <v>0</v>
      </c>
      <c r="Q887" s="9">
        <v>0</v>
      </c>
      <c r="R887" s="9">
        <v>0</v>
      </c>
      <c r="S887" s="9">
        <v>0</v>
      </c>
      <c r="T887" s="9">
        <v>202303150000826</v>
      </c>
      <c r="U887" s="21">
        <v>45000</v>
      </c>
      <c r="V887" s="21">
        <v>45001</v>
      </c>
      <c r="W887" s="8" t="s">
        <v>2172</v>
      </c>
      <c r="X887" s="8" t="s">
        <v>1212</v>
      </c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20" customHeight="1" x14ac:dyDescent="0.35">
      <c r="A888" s="1"/>
      <c r="B888" s="17">
        <v>45838</v>
      </c>
      <c r="C888" s="16" t="s">
        <v>2496</v>
      </c>
      <c r="D888" s="16" t="s">
        <v>1208</v>
      </c>
      <c r="E888" s="18">
        <v>6.3650000000000002</v>
      </c>
      <c r="F888" s="9">
        <v>250000000</v>
      </c>
      <c r="G888" s="19">
        <v>46828</v>
      </c>
      <c r="H888" s="20">
        <v>45733</v>
      </c>
      <c r="I888" s="20">
        <v>45916</v>
      </c>
      <c r="J888" s="16" t="s">
        <v>1209</v>
      </c>
      <c r="K888" s="16">
        <v>2</v>
      </c>
      <c r="L888" s="16" t="s">
        <v>2497</v>
      </c>
      <c r="M888" s="9">
        <v>-259581825.69</v>
      </c>
      <c r="N888" s="9">
        <v>-4621164.38</v>
      </c>
      <c r="O888" s="9">
        <v>-254960661.31</v>
      </c>
      <c r="P888" s="9">
        <v>2.4902525</v>
      </c>
      <c r="Q888" s="9">
        <v>2.4229943999999999</v>
      </c>
      <c r="R888" s="9">
        <v>7.8208199</v>
      </c>
      <c r="S888" s="9">
        <v>62896.53</v>
      </c>
      <c r="T888" s="9">
        <v>202303150000824</v>
      </c>
      <c r="U888" s="21">
        <v>45000</v>
      </c>
      <c r="V888" s="21">
        <v>45001</v>
      </c>
      <c r="W888" s="8" t="s">
        <v>2172</v>
      </c>
      <c r="X888" s="8" t="s">
        <v>1212</v>
      </c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20" customHeight="1" x14ac:dyDescent="0.35">
      <c r="A889" s="1"/>
      <c r="B889" s="17">
        <v>45838</v>
      </c>
      <c r="C889" s="16" t="s">
        <v>2498</v>
      </c>
      <c r="D889" s="16" t="s">
        <v>1214</v>
      </c>
      <c r="E889" s="18">
        <v>5.9576054000000003</v>
      </c>
      <c r="F889" s="9">
        <v>250000000</v>
      </c>
      <c r="G889" s="19">
        <v>46828</v>
      </c>
      <c r="H889" s="20">
        <v>45733</v>
      </c>
      <c r="I889" s="20">
        <v>45916</v>
      </c>
      <c r="J889" s="16" t="s">
        <v>1209</v>
      </c>
      <c r="K889" s="16">
        <v>2</v>
      </c>
      <c r="L889" s="16" t="s">
        <v>2497</v>
      </c>
      <c r="M889" s="9">
        <v>254325384.75</v>
      </c>
      <c r="N889" s="9">
        <v>4325384.75</v>
      </c>
      <c r="O889" s="9">
        <v>250000000</v>
      </c>
      <c r="P889" s="9">
        <v>0</v>
      </c>
      <c r="Q889" s="9">
        <v>0</v>
      </c>
      <c r="R889" s="9">
        <v>0</v>
      </c>
      <c r="S889" s="9">
        <v>0</v>
      </c>
      <c r="T889" s="9">
        <v>202303150000824</v>
      </c>
      <c r="U889" s="21">
        <v>45000</v>
      </c>
      <c r="V889" s="21">
        <v>45001</v>
      </c>
      <c r="W889" s="8" t="s">
        <v>2172</v>
      </c>
      <c r="X889" s="8" t="s">
        <v>1212</v>
      </c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20" customHeight="1" x14ac:dyDescent="0.35">
      <c r="A890" s="1"/>
      <c r="B890" s="17">
        <v>45838</v>
      </c>
      <c r="C890" s="16" t="s">
        <v>2499</v>
      </c>
      <c r="D890" s="16" t="s">
        <v>1208</v>
      </c>
      <c r="E890" s="18">
        <v>6.33</v>
      </c>
      <c r="F890" s="9">
        <v>500000000</v>
      </c>
      <c r="G890" s="19">
        <v>46829</v>
      </c>
      <c r="H890" s="20">
        <v>45733</v>
      </c>
      <c r="I890" s="20">
        <v>45917</v>
      </c>
      <c r="J890" s="16" t="s">
        <v>1209</v>
      </c>
      <c r="K890" s="16">
        <v>2</v>
      </c>
      <c r="L890" s="16" t="s">
        <v>2500</v>
      </c>
      <c r="M890" s="9">
        <v>-518684006.89999998</v>
      </c>
      <c r="N890" s="9">
        <v>-9191506.8499999996</v>
      </c>
      <c r="O890" s="9">
        <v>-509492500.05000001</v>
      </c>
      <c r="P890" s="9">
        <v>2.4936162999999998</v>
      </c>
      <c r="Q890" s="9">
        <v>2.4262651000000002</v>
      </c>
      <c r="R890" s="9">
        <v>7.8364060999999996</v>
      </c>
      <c r="S890" s="9">
        <v>125846.49</v>
      </c>
      <c r="T890" s="9">
        <v>202303160000165</v>
      </c>
      <c r="U890" s="21">
        <v>45001</v>
      </c>
      <c r="V890" s="21">
        <v>45002</v>
      </c>
      <c r="W890" s="8" t="s">
        <v>2172</v>
      </c>
      <c r="X890" s="8" t="s">
        <v>1212</v>
      </c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20" customHeight="1" x14ac:dyDescent="0.35">
      <c r="A891" s="1"/>
      <c r="B891" s="17">
        <v>45838</v>
      </c>
      <c r="C891" s="16" t="s">
        <v>2501</v>
      </c>
      <c r="D891" s="16" t="s">
        <v>1214</v>
      </c>
      <c r="E891" s="18">
        <v>5.9576054000000003</v>
      </c>
      <c r="F891" s="9">
        <v>500000000</v>
      </c>
      <c r="G891" s="19">
        <v>46829</v>
      </c>
      <c r="H891" s="20">
        <v>45733</v>
      </c>
      <c r="I891" s="20">
        <v>45917</v>
      </c>
      <c r="J891" s="16" t="s">
        <v>1209</v>
      </c>
      <c r="K891" s="16">
        <v>2</v>
      </c>
      <c r="L891" s="16" t="s">
        <v>2500</v>
      </c>
      <c r="M891" s="9">
        <v>508650769.55000001</v>
      </c>
      <c r="N891" s="9">
        <v>8650769.5500000007</v>
      </c>
      <c r="O891" s="9">
        <v>500000000</v>
      </c>
      <c r="P891" s="9">
        <v>0</v>
      </c>
      <c r="Q891" s="9">
        <v>0</v>
      </c>
      <c r="R891" s="9">
        <v>0</v>
      </c>
      <c r="S891" s="9">
        <v>0</v>
      </c>
      <c r="T891" s="9">
        <v>202303160000165</v>
      </c>
      <c r="U891" s="21">
        <v>45001</v>
      </c>
      <c r="V891" s="21">
        <v>45002</v>
      </c>
      <c r="W891" s="8" t="s">
        <v>2172</v>
      </c>
      <c r="X891" s="8" t="s">
        <v>1212</v>
      </c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20" customHeight="1" x14ac:dyDescent="0.35">
      <c r="A892" s="1"/>
      <c r="B892" s="17">
        <v>45838</v>
      </c>
      <c r="C892" s="16" t="s">
        <v>2502</v>
      </c>
      <c r="D892" s="16" t="s">
        <v>1208</v>
      </c>
      <c r="E892" s="18">
        <v>6.3324999999999996</v>
      </c>
      <c r="F892" s="9">
        <v>50000000</v>
      </c>
      <c r="G892" s="19">
        <v>46829</v>
      </c>
      <c r="H892" s="20">
        <v>45733</v>
      </c>
      <c r="I892" s="20">
        <v>45917</v>
      </c>
      <c r="J892" s="16" t="s">
        <v>1209</v>
      </c>
      <c r="K892" s="16">
        <v>2</v>
      </c>
      <c r="L892" s="16" t="s">
        <v>2503</v>
      </c>
      <c r="M892" s="9">
        <v>-51871870.619999997</v>
      </c>
      <c r="N892" s="9">
        <v>-919513.7</v>
      </c>
      <c r="O892" s="9">
        <v>-50952356.920000002</v>
      </c>
      <c r="P892" s="9">
        <v>2.4935445000000001</v>
      </c>
      <c r="Q892" s="9">
        <v>2.4261952999999998</v>
      </c>
      <c r="R892" s="9">
        <v>7.8361307</v>
      </c>
      <c r="S892" s="9">
        <v>12585.13</v>
      </c>
      <c r="T892" s="9">
        <v>202303160000229</v>
      </c>
      <c r="U892" s="21">
        <v>45001</v>
      </c>
      <c r="V892" s="21">
        <v>45002</v>
      </c>
      <c r="W892" s="8" t="s">
        <v>2172</v>
      </c>
      <c r="X892" s="8" t="s">
        <v>1212</v>
      </c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20" customHeight="1" x14ac:dyDescent="0.35">
      <c r="A893" s="1"/>
      <c r="B893" s="17">
        <v>45838</v>
      </c>
      <c r="C893" s="16" t="s">
        <v>2504</v>
      </c>
      <c r="D893" s="16" t="s">
        <v>1214</v>
      </c>
      <c r="E893" s="18">
        <v>5.9576053</v>
      </c>
      <c r="F893" s="9">
        <v>50000000</v>
      </c>
      <c r="G893" s="19">
        <v>46829</v>
      </c>
      <c r="H893" s="20">
        <v>45733</v>
      </c>
      <c r="I893" s="20">
        <v>45917</v>
      </c>
      <c r="J893" s="16" t="s">
        <v>1209</v>
      </c>
      <c r="K893" s="16">
        <v>2</v>
      </c>
      <c r="L893" s="16" t="s">
        <v>2503</v>
      </c>
      <c r="M893" s="9">
        <v>50865076.93</v>
      </c>
      <c r="N893" s="9">
        <v>865076.93</v>
      </c>
      <c r="O893" s="9">
        <v>50000000</v>
      </c>
      <c r="P893" s="9">
        <v>0</v>
      </c>
      <c r="Q893" s="9">
        <v>0</v>
      </c>
      <c r="R893" s="9">
        <v>0</v>
      </c>
      <c r="S893" s="9">
        <v>0</v>
      </c>
      <c r="T893" s="9">
        <v>202303160000229</v>
      </c>
      <c r="U893" s="21">
        <v>45001</v>
      </c>
      <c r="V893" s="21">
        <v>45002</v>
      </c>
      <c r="W893" s="8" t="s">
        <v>2172</v>
      </c>
      <c r="X893" s="8" t="s">
        <v>1212</v>
      </c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20" customHeight="1" x14ac:dyDescent="0.35">
      <c r="A894" s="1"/>
      <c r="B894" s="17">
        <v>45838</v>
      </c>
      <c r="C894" s="16" t="s">
        <v>2505</v>
      </c>
      <c r="D894" s="16" t="s">
        <v>1208</v>
      </c>
      <c r="E894" s="18">
        <v>6.3324999999999996</v>
      </c>
      <c r="F894" s="9">
        <v>50000000</v>
      </c>
      <c r="G894" s="19">
        <v>46829</v>
      </c>
      <c r="H894" s="20">
        <v>45733</v>
      </c>
      <c r="I894" s="20">
        <v>45917</v>
      </c>
      <c r="J894" s="16" t="s">
        <v>1209</v>
      </c>
      <c r="K894" s="16">
        <v>2</v>
      </c>
      <c r="L894" s="16" t="s">
        <v>2506</v>
      </c>
      <c r="M894" s="9">
        <v>-51871870.619999997</v>
      </c>
      <c r="N894" s="9">
        <v>-919513.7</v>
      </c>
      <c r="O894" s="9">
        <v>-50952356.920000002</v>
      </c>
      <c r="P894" s="9">
        <v>2.4935445000000001</v>
      </c>
      <c r="Q894" s="9">
        <v>2.4261952999999998</v>
      </c>
      <c r="R894" s="9">
        <v>7.8361307</v>
      </c>
      <c r="S894" s="9">
        <v>12585.13</v>
      </c>
      <c r="T894" s="9">
        <v>202303160000228</v>
      </c>
      <c r="U894" s="21">
        <v>45001</v>
      </c>
      <c r="V894" s="21">
        <v>45002</v>
      </c>
      <c r="W894" s="8" t="s">
        <v>2172</v>
      </c>
      <c r="X894" s="8" t="s">
        <v>1212</v>
      </c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20" customHeight="1" x14ac:dyDescent="0.35">
      <c r="A895" s="1"/>
      <c r="B895" s="17">
        <v>45838</v>
      </c>
      <c r="C895" s="16" t="s">
        <v>2507</v>
      </c>
      <c r="D895" s="16" t="s">
        <v>1214</v>
      </c>
      <c r="E895" s="18">
        <v>5.9576053</v>
      </c>
      <c r="F895" s="9">
        <v>50000000</v>
      </c>
      <c r="G895" s="19">
        <v>46829</v>
      </c>
      <c r="H895" s="20">
        <v>45733</v>
      </c>
      <c r="I895" s="20">
        <v>45917</v>
      </c>
      <c r="J895" s="16" t="s">
        <v>1209</v>
      </c>
      <c r="K895" s="16">
        <v>2</v>
      </c>
      <c r="L895" s="16" t="s">
        <v>2506</v>
      </c>
      <c r="M895" s="9">
        <v>50865076.93</v>
      </c>
      <c r="N895" s="9">
        <v>865076.93</v>
      </c>
      <c r="O895" s="9">
        <v>50000000</v>
      </c>
      <c r="P895" s="9">
        <v>0</v>
      </c>
      <c r="Q895" s="9">
        <v>0</v>
      </c>
      <c r="R895" s="9">
        <v>0</v>
      </c>
      <c r="S895" s="9">
        <v>0</v>
      </c>
      <c r="T895" s="9">
        <v>202303160000228</v>
      </c>
      <c r="U895" s="21">
        <v>45001</v>
      </c>
      <c r="V895" s="21">
        <v>45002</v>
      </c>
      <c r="W895" s="8" t="s">
        <v>2172</v>
      </c>
      <c r="X895" s="8" t="s">
        <v>1212</v>
      </c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20" customHeight="1" x14ac:dyDescent="0.35">
      <c r="A896" s="1"/>
      <c r="B896" s="17">
        <v>45838</v>
      </c>
      <c r="C896" s="16" t="s">
        <v>2508</v>
      </c>
      <c r="D896" s="16" t="s">
        <v>1208</v>
      </c>
      <c r="E896" s="18">
        <v>6.3324999999999996</v>
      </c>
      <c r="F896" s="9">
        <v>50000000</v>
      </c>
      <c r="G896" s="19">
        <v>46829</v>
      </c>
      <c r="H896" s="20">
        <v>45733</v>
      </c>
      <c r="I896" s="20">
        <v>45917</v>
      </c>
      <c r="J896" s="16" t="s">
        <v>1209</v>
      </c>
      <c r="K896" s="16">
        <v>2</v>
      </c>
      <c r="L896" s="16" t="s">
        <v>2509</v>
      </c>
      <c r="M896" s="9">
        <v>-51871870.619999997</v>
      </c>
      <c r="N896" s="9">
        <v>-919513.7</v>
      </c>
      <c r="O896" s="9">
        <v>-50952356.920000002</v>
      </c>
      <c r="P896" s="9">
        <v>2.4935445000000001</v>
      </c>
      <c r="Q896" s="9">
        <v>2.4261952999999998</v>
      </c>
      <c r="R896" s="9">
        <v>7.8361307</v>
      </c>
      <c r="S896" s="9">
        <v>12585.13</v>
      </c>
      <c r="T896" s="9">
        <v>202303160000227</v>
      </c>
      <c r="U896" s="21">
        <v>45001</v>
      </c>
      <c r="V896" s="21">
        <v>45002</v>
      </c>
      <c r="W896" s="8" t="s">
        <v>2172</v>
      </c>
      <c r="X896" s="8" t="s">
        <v>1212</v>
      </c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20" customHeight="1" x14ac:dyDescent="0.35">
      <c r="A897" s="1"/>
      <c r="B897" s="17">
        <v>45838</v>
      </c>
      <c r="C897" s="16" t="s">
        <v>2510</v>
      </c>
      <c r="D897" s="16" t="s">
        <v>1214</v>
      </c>
      <c r="E897" s="18">
        <v>5.9576053</v>
      </c>
      <c r="F897" s="9">
        <v>50000000</v>
      </c>
      <c r="G897" s="19">
        <v>46829</v>
      </c>
      <c r="H897" s="20">
        <v>45733</v>
      </c>
      <c r="I897" s="20">
        <v>45917</v>
      </c>
      <c r="J897" s="16" t="s">
        <v>1209</v>
      </c>
      <c r="K897" s="16">
        <v>2</v>
      </c>
      <c r="L897" s="16" t="s">
        <v>2509</v>
      </c>
      <c r="M897" s="9">
        <v>50865076.93</v>
      </c>
      <c r="N897" s="9">
        <v>865076.93</v>
      </c>
      <c r="O897" s="9">
        <v>50000000</v>
      </c>
      <c r="P897" s="9">
        <v>0</v>
      </c>
      <c r="Q897" s="9">
        <v>0</v>
      </c>
      <c r="R897" s="9">
        <v>0</v>
      </c>
      <c r="S897" s="9">
        <v>0</v>
      </c>
      <c r="T897" s="9">
        <v>202303160000227</v>
      </c>
      <c r="U897" s="21">
        <v>45001</v>
      </c>
      <c r="V897" s="21">
        <v>45002</v>
      </c>
      <c r="W897" s="8" t="s">
        <v>2172</v>
      </c>
      <c r="X897" s="8" t="s">
        <v>1212</v>
      </c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20" customHeight="1" x14ac:dyDescent="0.35">
      <c r="A898" s="1"/>
      <c r="B898" s="17">
        <v>45838</v>
      </c>
      <c r="C898" s="16" t="s">
        <v>2511</v>
      </c>
      <c r="D898" s="16" t="s">
        <v>1208</v>
      </c>
      <c r="E898" s="18">
        <v>6.3324999999999996</v>
      </c>
      <c r="F898" s="9">
        <v>50000000</v>
      </c>
      <c r="G898" s="19">
        <v>46829</v>
      </c>
      <c r="H898" s="20">
        <v>45733</v>
      </c>
      <c r="I898" s="20">
        <v>45917</v>
      </c>
      <c r="J898" s="16" t="s">
        <v>1209</v>
      </c>
      <c r="K898" s="16">
        <v>2</v>
      </c>
      <c r="L898" s="16" t="s">
        <v>2512</v>
      </c>
      <c r="M898" s="9">
        <v>-51871870.619999997</v>
      </c>
      <c r="N898" s="9">
        <v>-919513.7</v>
      </c>
      <c r="O898" s="9">
        <v>-50952356.920000002</v>
      </c>
      <c r="P898" s="9">
        <v>2.4935445000000001</v>
      </c>
      <c r="Q898" s="9">
        <v>2.4261952999999998</v>
      </c>
      <c r="R898" s="9">
        <v>7.8361307</v>
      </c>
      <c r="S898" s="9">
        <v>12585.13</v>
      </c>
      <c r="T898" s="9">
        <v>202303160000226</v>
      </c>
      <c r="U898" s="21">
        <v>45001</v>
      </c>
      <c r="V898" s="21">
        <v>45002</v>
      </c>
      <c r="W898" s="8" t="s">
        <v>2172</v>
      </c>
      <c r="X898" s="8" t="s">
        <v>1212</v>
      </c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20" customHeight="1" x14ac:dyDescent="0.35">
      <c r="A899" s="1"/>
      <c r="B899" s="17">
        <v>45838</v>
      </c>
      <c r="C899" s="16" t="s">
        <v>2513</v>
      </c>
      <c r="D899" s="16" t="s">
        <v>1214</v>
      </c>
      <c r="E899" s="18">
        <v>5.9576053</v>
      </c>
      <c r="F899" s="9">
        <v>50000000</v>
      </c>
      <c r="G899" s="19">
        <v>46829</v>
      </c>
      <c r="H899" s="20">
        <v>45733</v>
      </c>
      <c r="I899" s="20">
        <v>45917</v>
      </c>
      <c r="J899" s="16" t="s">
        <v>1209</v>
      </c>
      <c r="K899" s="16">
        <v>2</v>
      </c>
      <c r="L899" s="16" t="s">
        <v>2512</v>
      </c>
      <c r="M899" s="9">
        <v>50865076.93</v>
      </c>
      <c r="N899" s="9">
        <v>865076.93</v>
      </c>
      <c r="O899" s="9">
        <v>50000000</v>
      </c>
      <c r="P899" s="9">
        <v>0</v>
      </c>
      <c r="Q899" s="9">
        <v>0</v>
      </c>
      <c r="R899" s="9">
        <v>0</v>
      </c>
      <c r="S899" s="9">
        <v>0</v>
      </c>
      <c r="T899" s="9">
        <v>202303160000226</v>
      </c>
      <c r="U899" s="21">
        <v>45001</v>
      </c>
      <c r="V899" s="21">
        <v>45002</v>
      </c>
      <c r="W899" s="8" t="s">
        <v>2172</v>
      </c>
      <c r="X899" s="8" t="s">
        <v>1212</v>
      </c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20" customHeight="1" x14ac:dyDescent="0.35">
      <c r="A900" s="1"/>
      <c r="B900" s="17">
        <v>45838</v>
      </c>
      <c r="C900" s="16" t="s">
        <v>2514</v>
      </c>
      <c r="D900" s="16" t="s">
        <v>1208</v>
      </c>
      <c r="E900" s="18">
        <v>6.3324999999999996</v>
      </c>
      <c r="F900" s="9">
        <v>50000000</v>
      </c>
      <c r="G900" s="19">
        <v>46829</v>
      </c>
      <c r="H900" s="20">
        <v>45733</v>
      </c>
      <c r="I900" s="20">
        <v>45917</v>
      </c>
      <c r="J900" s="16" t="s">
        <v>1209</v>
      </c>
      <c r="K900" s="16">
        <v>2</v>
      </c>
      <c r="L900" s="16" t="s">
        <v>2515</v>
      </c>
      <c r="M900" s="9">
        <v>-51871870.619999997</v>
      </c>
      <c r="N900" s="9">
        <v>-919513.7</v>
      </c>
      <c r="O900" s="9">
        <v>-50952356.920000002</v>
      </c>
      <c r="P900" s="9">
        <v>2.4935445000000001</v>
      </c>
      <c r="Q900" s="9">
        <v>2.4261952999999998</v>
      </c>
      <c r="R900" s="9">
        <v>7.8361307</v>
      </c>
      <c r="S900" s="9">
        <v>12585.13</v>
      </c>
      <c r="T900" s="9">
        <v>202303160000225</v>
      </c>
      <c r="U900" s="21">
        <v>45001</v>
      </c>
      <c r="V900" s="21">
        <v>45002</v>
      </c>
      <c r="W900" s="8" t="s">
        <v>2172</v>
      </c>
      <c r="X900" s="8" t="s">
        <v>1212</v>
      </c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20" customHeight="1" x14ac:dyDescent="0.35">
      <c r="A901" s="1"/>
      <c r="B901" s="17">
        <v>45838</v>
      </c>
      <c r="C901" s="16" t="s">
        <v>2516</v>
      </c>
      <c r="D901" s="16" t="s">
        <v>1214</v>
      </c>
      <c r="E901" s="18">
        <v>5.9576053</v>
      </c>
      <c r="F901" s="9">
        <v>50000000</v>
      </c>
      <c r="G901" s="19">
        <v>46829</v>
      </c>
      <c r="H901" s="20">
        <v>45733</v>
      </c>
      <c r="I901" s="20">
        <v>45917</v>
      </c>
      <c r="J901" s="16" t="s">
        <v>1209</v>
      </c>
      <c r="K901" s="16">
        <v>2</v>
      </c>
      <c r="L901" s="16" t="s">
        <v>2515</v>
      </c>
      <c r="M901" s="9">
        <v>50865076.93</v>
      </c>
      <c r="N901" s="9">
        <v>865076.93</v>
      </c>
      <c r="O901" s="9">
        <v>50000000</v>
      </c>
      <c r="P901" s="9">
        <v>0</v>
      </c>
      <c r="Q901" s="9">
        <v>0</v>
      </c>
      <c r="R901" s="9">
        <v>0</v>
      </c>
      <c r="S901" s="9">
        <v>0</v>
      </c>
      <c r="T901" s="9">
        <v>202303160000225</v>
      </c>
      <c r="U901" s="21">
        <v>45001</v>
      </c>
      <c r="V901" s="21">
        <v>45002</v>
      </c>
      <c r="W901" s="8" t="s">
        <v>2172</v>
      </c>
      <c r="X901" s="8" t="s">
        <v>1212</v>
      </c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20" customHeight="1" x14ac:dyDescent="0.35">
      <c r="A902" s="1"/>
      <c r="B902" s="17">
        <v>45838</v>
      </c>
      <c r="C902" s="16" t="s">
        <v>2517</v>
      </c>
      <c r="D902" s="16" t="s">
        <v>1208</v>
      </c>
      <c r="E902" s="18">
        <v>6.34</v>
      </c>
      <c r="F902" s="9">
        <v>250000000</v>
      </c>
      <c r="G902" s="19">
        <v>46829</v>
      </c>
      <c r="H902" s="20">
        <v>45733</v>
      </c>
      <c r="I902" s="20">
        <v>45917</v>
      </c>
      <c r="J902" s="16" t="s">
        <v>1209</v>
      </c>
      <c r="K902" s="16">
        <v>2</v>
      </c>
      <c r="L902" s="16" t="s">
        <v>2518</v>
      </c>
      <c r="M902" s="9">
        <v>259411401.96000001</v>
      </c>
      <c r="N902" s="9">
        <v>4603013.7</v>
      </c>
      <c r="O902" s="9">
        <v>254808388.25999999</v>
      </c>
      <c r="P902" s="9">
        <v>2.4933293000000001</v>
      </c>
      <c r="Q902" s="9">
        <v>-2.4259862000000001</v>
      </c>
      <c r="R902" s="9">
        <v>7.8353047</v>
      </c>
      <c r="S902" s="9">
        <v>-62932.85</v>
      </c>
      <c r="T902" s="9">
        <v>202303160000520</v>
      </c>
      <c r="U902" s="21">
        <v>45001</v>
      </c>
      <c r="V902" s="21">
        <v>45002</v>
      </c>
      <c r="W902" s="8" t="s">
        <v>2172</v>
      </c>
      <c r="X902" s="8" t="s">
        <v>1212</v>
      </c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20" customHeight="1" x14ac:dyDescent="0.35">
      <c r="A903" s="1"/>
      <c r="B903" s="17">
        <v>45838</v>
      </c>
      <c r="C903" s="16" t="s">
        <v>2519</v>
      </c>
      <c r="D903" s="16" t="s">
        <v>1214</v>
      </c>
      <c r="E903" s="18">
        <v>5.9576054000000003</v>
      </c>
      <c r="F903" s="9">
        <v>250000000</v>
      </c>
      <c r="G903" s="19">
        <v>46829</v>
      </c>
      <c r="H903" s="20">
        <v>45733</v>
      </c>
      <c r="I903" s="20">
        <v>45917</v>
      </c>
      <c r="J903" s="16" t="s">
        <v>1209</v>
      </c>
      <c r="K903" s="16">
        <v>2</v>
      </c>
      <c r="L903" s="16" t="s">
        <v>2518</v>
      </c>
      <c r="M903" s="9">
        <v>-254325384.75</v>
      </c>
      <c r="N903" s="9">
        <v>-4325384.75</v>
      </c>
      <c r="O903" s="9">
        <v>-250000000</v>
      </c>
      <c r="P903" s="9">
        <v>0</v>
      </c>
      <c r="Q903" s="9">
        <v>0</v>
      </c>
      <c r="R903" s="9">
        <v>0</v>
      </c>
      <c r="S903" s="9">
        <v>0</v>
      </c>
      <c r="T903" s="9">
        <v>202303160000520</v>
      </c>
      <c r="U903" s="21">
        <v>45001</v>
      </c>
      <c r="V903" s="21">
        <v>45002</v>
      </c>
      <c r="W903" s="8" t="s">
        <v>2172</v>
      </c>
      <c r="X903" s="8" t="s">
        <v>1212</v>
      </c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20" customHeight="1" x14ac:dyDescent="0.35">
      <c r="A904" s="1"/>
      <c r="B904" s="17">
        <v>45838</v>
      </c>
      <c r="C904" s="16" t="s">
        <v>2520</v>
      </c>
      <c r="D904" s="16" t="s">
        <v>1208</v>
      </c>
      <c r="E904" s="18">
        <v>6.34</v>
      </c>
      <c r="F904" s="9">
        <v>250000000</v>
      </c>
      <c r="G904" s="19">
        <v>46829</v>
      </c>
      <c r="H904" s="20">
        <v>45733</v>
      </c>
      <c r="I904" s="20">
        <v>45917</v>
      </c>
      <c r="J904" s="16" t="s">
        <v>1209</v>
      </c>
      <c r="K904" s="16">
        <v>2</v>
      </c>
      <c r="L904" s="16" t="s">
        <v>2521</v>
      </c>
      <c r="M904" s="9">
        <v>259411401.96000001</v>
      </c>
      <c r="N904" s="9">
        <v>4603013.7</v>
      </c>
      <c r="O904" s="9">
        <v>254808388.25999999</v>
      </c>
      <c r="P904" s="9">
        <v>2.4933293000000001</v>
      </c>
      <c r="Q904" s="9">
        <v>-2.4259862000000001</v>
      </c>
      <c r="R904" s="9">
        <v>7.8353047</v>
      </c>
      <c r="S904" s="9">
        <v>-62932.85</v>
      </c>
      <c r="T904" s="9">
        <v>202303160000522</v>
      </c>
      <c r="U904" s="21">
        <v>45001</v>
      </c>
      <c r="V904" s="21">
        <v>45002</v>
      </c>
      <c r="W904" s="8" t="s">
        <v>2172</v>
      </c>
      <c r="X904" s="8" t="s">
        <v>1212</v>
      </c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20" customHeight="1" x14ac:dyDescent="0.35">
      <c r="A905" s="1"/>
      <c r="B905" s="17">
        <v>45838</v>
      </c>
      <c r="C905" s="16" t="s">
        <v>2522</v>
      </c>
      <c r="D905" s="16" t="s">
        <v>1214</v>
      </c>
      <c r="E905" s="18">
        <v>5.9576054000000003</v>
      </c>
      <c r="F905" s="9">
        <v>250000000</v>
      </c>
      <c r="G905" s="19">
        <v>46829</v>
      </c>
      <c r="H905" s="20">
        <v>45733</v>
      </c>
      <c r="I905" s="20">
        <v>45917</v>
      </c>
      <c r="J905" s="16" t="s">
        <v>1209</v>
      </c>
      <c r="K905" s="16">
        <v>2</v>
      </c>
      <c r="L905" s="16" t="s">
        <v>2521</v>
      </c>
      <c r="M905" s="9">
        <v>-254325384.75</v>
      </c>
      <c r="N905" s="9">
        <v>-4325384.75</v>
      </c>
      <c r="O905" s="9">
        <v>-250000000</v>
      </c>
      <c r="P905" s="9">
        <v>0</v>
      </c>
      <c r="Q905" s="9">
        <v>0</v>
      </c>
      <c r="R905" s="9">
        <v>0</v>
      </c>
      <c r="S905" s="9">
        <v>0</v>
      </c>
      <c r="T905" s="9">
        <v>202303160000522</v>
      </c>
      <c r="U905" s="21">
        <v>45001</v>
      </c>
      <c r="V905" s="21">
        <v>45002</v>
      </c>
      <c r="W905" s="8" t="s">
        <v>2172</v>
      </c>
      <c r="X905" s="8" t="s">
        <v>1212</v>
      </c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20" customHeight="1" x14ac:dyDescent="0.35">
      <c r="A906" s="1"/>
      <c r="B906" s="17">
        <v>45838</v>
      </c>
      <c r="C906" s="16" t="s">
        <v>2523</v>
      </c>
      <c r="D906" s="16" t="s">
        <v>1208</v>
      </c>
      <c r="E906" s="18">
        <v>6.34</v>
      </c>
      <c r="F906" s="9">
        <v>250000000</v>
      </c>
      <c r="G906" s="19">
        <v>46829</v>
      </c>
      <c r="H906" s="20">
        <v>45733</v>
      </c>
      <c r="I906" s="20">
        <v>45917</v>
      </c>
      <c r="J906" s="16" t="s">
        <v>1209</v>
      </c>
      <c r="K906" s="16">
        <v>2</v>
      </c>
      <c r="L906" s="16" t="s">
        <v>2524</v>
      </c>
      <c r="M906" s="9">
        <v>259411401.96000001</v>
      </c>
      <c r="N906" s="9">
        <v>4603013.7</v>
      </c>
      <c r="O906" s="9">
        <v>254808388.25999999</v>
      </c>
      <c r="P906" s="9">
        <v>2.4933293000000001</v>
      </c>
      <c r="Q906" s="9">
        <v>-2.4259862000000001</v>
      </c>
      <c r="R906" s="9">
        <v>7.8353047</v>
      </c>
      <c r="S906" s="9">
        <v>-62932.85</v>
      </c>
      <c r="T906" s="9">
        <v>202303160000523</v>
      </c>
      <c r="U906" s="21">
        <v>45001</v>
      </c>
      <c r="V906" s="21">
        <v>45002</v>
      </c>
      <c r="W906" s="8" t="s">
        <v>2172</v>
      </c>
      <c r="X906" s="8" t="s">
        <v>1212</v>
      </c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20" customHeight="1" x14ac:dyDescent="0.35">
      <c r="A907" s="1"/>
      <c r="B907" s="17">
        <v>45838</v>
      </c>
      <c r="C907" s="16" t="s">
        <v>2525</v>
      </c>
      <c r="D907" s="16" t="s">
        <v>1214</v>
      </c>
      <c r="E907" s="18">
        <v>5.9576054000000003</v>
      </c>
      <c r="F907" s="9">
        <v>250000000</v>
      </c>
      <c r="G907" s="19">
        <v>46829</v>
      </c>
      <c r="H907" s="20">
        <v>45733</v>
      </c>
      <c r="I907" s="20">
        <v>45917</v>
      </c>
      <c r="J907" s="16" t="s">
        <v>1209</v>
      </c>
      <c r="K907" s="16">
        <v>2</v>
      </c>
      <c r="L907" s="16" t="s">
        <v>2524</v>
      </c>
      <c r="M907" s="9">
        <v>-254325384.75</v>
      </c>
      <c r="N907" s="9">
        <v>-4325384.75</v>
      </c>
      <c r="O907" s="9">
        <v>-250000000</v>
      </c>
      <c r="P907" s="9">
        <v>0</v>
      </c>
      <c r="Q907" s="9">
        <v>0</v>
      </c>
      <c r="R907" s="9">
        <v>0</v>
      </c>
      <c r="S907" s="9">
        <v>0</v>
      </c>
      <c r="T907" s="9">
        <v>202303160000523</v>
      </c>
      <c r="U907" s="21">
        <v>45001</v>
      </c>
      <c r="V907" s="21">
        <v>45002</v>
      </c>
      <c r="W907" s="8" t="s">
        <v>2172</v>
      </c>
      <c r="X907" s="8" t="s">
        <v>1212</v>
      </c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20" customHeight="1" x14ac:dyDescent="0.35">
      <c r="A908" s="1"/>
      <c r="B908" s="17">
        <v>45838</v>
      </c>
      <c r="C908" s="16" t="s">
        <v>2526</v>
      </c>
      <c r="D908" s="16" t="s">
        <v>1208</v>
      </c>
      <c r="E908" s="18">
        <v>6.37</v>
      </c>
      <c r="F908" s="9">
        <v>250000000</v>
      </c>
      <c r="G908" s="19">
        <v>46832</v>
      </c>
      <c r="H908" s="20">
        <v>45736</v>
      </c>
      <c r="I908" s="20">
        <v>45922</v>
      </c>
      <c r="J908" s="16" t="s">
        <v>1209</v>
      </c>
      <c r="K908" s="16">
        <v>2</v>
      </c>
      <c r="L908" s="16" t="s">
        <v>2527</v>
      </c>
      <c r="M908" s="9">
        <v>259499391.27000001</v>
      </c>
      <c r="N908" s="9">
        <v>4493904.1100000003</v>
      </c>
      <c r="O908" s="9">
        <v>255005487.16</v>
      </c>
      <c r="P908" s="9">
        <v>2.5007014999999999</v>
      </c>
      <c r="Q908" s="9">
        <v>-2.4331554999999998</v>
      </c>
      <c r="R908" s="9">
        <v>7.8709160999999996</v>
      </c>
      <c r="S908" s="9">
        <v>-63140.24</v>
      </c>
      <c r="T908" s="9">
        <v>202303170000506</v>
      </c>
      <c r="U908" s="21">
        <v>45002</v>
      </c>
      <c r="V908" s="21">
        <v>45005</v>
      </c>
      <c r="W908" s="8" t="s">
        <v>2172</v>
      </c>
      <c r="X908" s="8" t="s">
        <v>1212</v>
      </c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20" customHeight="1" x14ac:dyDescent="0.35">
      <c r="A909" s="1"/>
      <c r="B909" s="17">
        <v>45838</v>
      </c>
      <c r="C909" s="16" t="s">
        <v>2528</v>
      </c>
      <c r="D909" s="16" t="s">
        <v>1214</v>
      </c>
      <c r="E909" s="18">
        <v>5.9409692999999999</v>
      </c>
      <c r="F909" s="9">
        <v>250000000</v>
      </c>
      <c r="G909" s="19">
        <v>46832</v>
      </c>
      <c r="H909" s="20">
        <v>45736</v>
      </c>
      <c r="I909" s="20">
        <v>45922</v>
      </c>
      <c r="J909" s="16" t="s">
        <v>1209</v>
      </c>
      <c r="K909" s="16">
        <v>2</v>
      </c>
      <c r="L909" s="16" t="s">
        <v>2527</v>
      </c>
      <c r="M909" s="9">
        <v>-254191231.78</v>
      </c>
      <c r="N909" s="9">
        <v>-4191231.78</v>
      </c>
      <c r="O909" s="9">
        <v>-250000000</v>
      </c>
      <c r="P909" s="9">
        <v>0</v>
      </c>
      <c r="Q909" s="9">
        <v>0</v>
      </c>
      <c r="R909" s="9">
        <v>0</v>
      </c>
      <c r="S909" s="9">
        <v>0</v>
      </c>
      <c r="T909" s="9">
        <v>202303170000506</v>
      </c>
      <c r="U909" s="21">
        <v>45002</v>
      </c>
      <c r="V909" s="21">
        <v>45005</v>
      </c>
      <c r="W909" s="8" t="s">
        <v>2172</v>
      </c>
      <c r="X909" s="8" t="s">
        <v>1212</v>
      </c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20" customHeight="1" x14ac:dyDescent="0.35">
      <c r="A910" s="1"/>
      <c r="B910" s="17">
        <v>45838</v>
      </c>
      <c r="C910" s="16" t="s">
        <v>2529</v>
      </c>
      <c r="D910" s="16" t="s">
        <v>1208</v>
      </c>
      <c r="E910" s="18">
        <v>6.34</v>
      </c>
      <c r="F910" s="9">
        <v>250000000</v>
      </c>
      <c r="G910" s="19">
        <v>46468</v>
      </c>
      <c r="H910" s="20">
        <v>45736</v>
      </c>
      <c r="I910" s="20">
        <v>45922</v>
      </c>
      <c r="J910" s="16" t="s">
        <v>1209</v>
      </c>
      <c r="K910" s="16">
        <v>2</v>
      </c>
      <c r="L910" s="16" t="s">
        <v>2530</v>
      </c>
      <c r="M910" s="9">
        <v>257833012.30000001</v>
      </c>
      <c r="N910" s="9">
        <v>4472739.7300000004</v>
      </c>
      <c r="O910" s="9">
        <v>253360272.56999999</v>
      </c>
      <c r="P910" s="9">
        <v>1.6332998000000001</v>
      </c>
      <c r="Q910" s="9">
        <v>-1.5895592999999999</v>
      </c>
      <c r="R910" s="9">
        <v>4.0101519000000003</v>
      </c>
      <c r="S910" s="9">
        <v>-40984.089999999997</v>
      </c>
      <c r="T910" s="9">
        <v>202303170000478</v>
      </c>
      <c r="U910" s="21">
        <v>45002</v>
      </c>
      <c r="V910" s="21">
        <v>45005</v>
      </c>
      <c r="W910" s="8" t="s">
        <v>1211</v>
      </c>
      <c r="X910" s="8" t="s">
        <v>1212</v>
      </c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20" customHeight="1" x14ac:dyDescent="0.35">
      <c r="A911" s="1"/>
      <c r="B911" s="17">
        <v>45838</v>
      </c>
      <c r="C911" s="16" t="s">
        <v>2531</v>
      </c>
      <c r="D911" s="16" t="s">
        <v>1214</v>
      </c>
      <c r="E911" s="18">
        <v>5.9409692999999999</v>
      </c>
      <c r="F911" s="9">
        <v>250000000</v>
      </c>
      <c r="G911" s="19">
        <v>46468</v>
      </c>
      <c r="H911" s="20">
        <v>45736</v>
      </c>
      <c r="I911" s="20">
        <v>45922</v>
      </c>
      <c r="J911" s="16" t="s">
        <v>1209</v>
      </c>
      <c r="K911" s="16">
        <v>2</v>
      </c>
      <c r="L911" s="16" t="s">
        <v>2530</v>
      </c>
      <c r="M911" s="9">
        <v>-254191231.78</v>
      </c>
      <c r="N911" s="9">
        <v>-4191231.78</v>
      </c>
      <c r="O911" s="9">
        <v>-250000000</v>
      </c>
      <c r="P911" s="9">
        <v>0</v>
      </c>
      <c r="Q911" s="9">
        <v>0</v>
      </c>
      <c r="R911" s="9">
        <v>0</v>
      </c>
      <c r="S911" s="9">
        <v>0</v>
      </c>
      <c r="T911" s="9">
        <v>202303170000478</v>
      </c>
      <c r="U911" s="21">
        <v>45002</v>
      </c>
      <c r="V911" s="21">
        <v>45005</v>
      </c>
      <c r="W911" s="8" t="s">
        <v>1211</v>
      </c>
      <c r="X911" s="8" t="s">
        <v>1212</v>
      </c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20" customHeight="1" x14ac:dyDescent="0.35">
      <c r="A912" s="1"/>
      <c r="B912" s="17">
        <v>45838</v>
      </c>
      <c r="C912" s="16" t="s">
        <v>2532</v>
      </c>
      <c r="D912" s="16" t="s">
        <v>1208</v>
      </c>
      <c r="E912" s="18">
        <v>6.3274999999999997</v>
      </c>
      <c r="F912" s="9">
        <v>250000000</v>
      </c>
      <c r="G912" s="19">
        <v>46832</v>
      </c>
      <c r="H912" s="20">
        <v>45736</v>
      </c>
      <c r="I912" s="20">
        <v>45922</v>
      </c>
      <c r="J912" s="16" t="s">
        <v>1209</v>
      </c>
      <c r="K912" s="16">
        <v>2</v>
      </c>
      <c r="L912" s="16" t="s">
        <v>2533</v>
      </c>
      <c r="M912" s="9">
        <v>-259204581.78999999</v>
      </c>
      <c r="N912" s="9">
        <v>-4463921.2300000004</v>
      </c>
      <c r="O912" s="9">
        <v>-254740660.56</v>
      </c>
      <c r="P912" s="9">
        <v>2.5019198999999999</v>
      </c>
      <c r="Q912" s="9">
        <v>2.4343401</v>
      </c>
      <c r="R912" s="9">
        <v>7.8756079999999997</v>
      </c>
      <c r="S912" s="9">
        <v>63099.21</v>
      </c>
      <c r="T912" s="9">
        <v>202303170000346</v>
      </c>
      <c r="U912" s="21">
        <v>45002</v>
      </c>
      <c r="V912" s="21">
        <v>45005</v>
      </c>
      <c r="W912" s="8" t="s">
        <v>2172</v>
      </c>
      <c r="X912" s="8" t="s">
        <v>1212</v>
      </c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20" customHeight="1" x14ac:dyDescent="0.35">
      <c r="A913" s="1"/>
      <c r="B913" s="17">
        <v>45838</v>
      </c>
      <c r="C913" s="16" t="s">
        <v>2534</v>
      </c>
      <c r="D913" s="16" t="s">
        <v>1214</v>
      </c>
      <c r="E913" s="18">
        <v>5.9409692999999999</v>
      </c>
      <c r="F913" s="9">
        <v>250000000</v>
      </c>
      <c r="G913" s="19">
        <v>46832</v>
      </c>
      <c r="H913" s="20">
        <v>45736</v>
      </c>
      <c r="I913" s="20">
        <v>45922</v>
      </c>
      <c r="J913" s="16" t="s">
        <v>1209</v>
      </c>
      <c r="K913" s="16">
        <v>2</v>
      </c>
      <c r="L913" s="16" t="s">
        <v>2533</v>
      </c>
      <c r="M913" s="9">
        <v>254191231.78</v>
      </c>
      <c r="N913" s="9">
        <v>4191231.78</v>
      </c>
      <c r="O913" s="9">
        <v>250000000</v>
      </c>
      <c r="P913" s="9">
        <v>0</v>
      </c>
      <c r="Q913" s="9">
        <v>0</v>
      </c>
      <c r="R913" s="9">
        <v>0</v>
      </c>
      <c r="S913" s="9">
        <v>0</v>
      </c>
      <c r="T913" s="9">
        <v>202303170000346</v>
      </c>
      <c r="U913" s="21">
        <v>45002</v>
      </c>
      <c r="V913" s="21">
        <v>45005</v>
      </c>
      <c r="W913" s="8" t="s">
        <v>2172</v>
      </c>
      <c r="X913" s="8" t="s">
        <v>1212</v>
      </c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20" customHeight="1" x14ac:dyDescent="0.35">
      <c r="A914" s="1"/>
      <c r="B914" s="17">
        <v>45838</v>
      </c>
      <c r="C914" s="16" t="s">
        <v>2535</v>
      </c>
      <c r="D914" s="16" t="s">
        <v>1208</v>
      </c>
      <c r="E914" s="18">
        <v>6.3624999999999998</v>
      </c>
      <c r="F914" s="9">
        <v>500000000</v>
      </c>
      <c r="G914" s="19">
        <v>46832</v>
      </c>
      <c r="H914" s="20">
        <v>45736</v>
      </c>
      <c r="I914" s="20">
        <v>45922</v>
      </c>
      <c r="J914" s="16" t="s">
        <v>1209</v>
      </c>
      <c r="K914" s="16">
        <v>2</v>
      </c>
      <c r="L914" s="16" t="s">
        <v>2536</v>
      </c>
      <c r="M914" s="9">
        <v>-518894732.13999999</v>
      </c>
      <c r="N914" s="9">
        <v>-8977226.0299999993</v>
      </c>
      <c r="O914" s="9">
        <v>-509917506.11000001</v>
      </c>
      <c r="P914" s="9">
        <v>2.5009163000000001</v>
      </c>
      <c r="Q914" s="9">
        <v>2.4333643999999999</v>
      </c>
      <c r="R914" s="9">
        <v>7.8717433000000003</v>
      </c>
      <c r="S914" s="9">
        <v>126266</v>
      </c>
      <c r="T914" s="9">
        <v>202303170000134</v>
      </c>
      <c r="U914" s="21">
        <v>45002</v>
      </c>
      <c r="V914" s="21">
        <v>45005</v>
      </c>
      <c r="W914" s="8" t="s">
        <v>2172</v>
      </c>
      <c r="X914" s="8" t="s">
        <v>1212</v>
      </c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20" customHeight="1" x14ac:dyDescent="0.35">
      <c r="A915" s="1"/>
      <c r="B915" s="17">
        <v>45838</v>
      </c>
      <c r="C915" s="16" t="s">
        <v>2537</v>
      </c>
      <c r="D915" s="16" t="s">
        <v>1214</v>
      </c>
      <c r="E915" s="18">
        <v>5.9409692999999999</v>
      </c>
      <c r="F915" s="9">
        <v>500000000</v>
      </c>
      <c r="G915" s="19">
        <v>46832</v>
      </c>
      <c r="H915" s="20">
        <v>45736</v>
      </c>
      <c r="I915" s="20">
        <v>45922</v>
      </c>
      <c r="J915" s="16" t="s">
        <v>1209</v>
      </c>
      <c r="K915" s="16">
        <v>2</v>
      </c>
      <c r="L915" s="16" t="s">
        <v>2536</v>
      </c>
      <c r="M915" s="9">
        <v>508382463.52999997</v>
      </c>
      <c r="N915" s="9">
        <v>8382463.5300000003</v>
      </c>
      <c r="O915" s="9">
        <v>500000000</v>
      </c>
      <c r="P915" s="9">
        <v>0</v>
      </c>
      <c r="Q915" s="9">
        <v>0</v>
      </c>
      <c r="R915" s="9">
        <v>0</v>
      </c>
      <c r="S915" s="9">
        <v>0</v>
      </c>
      <c r="T915" s="9">
        <v>202303170000134</v>
      </c>
      <c r="U915" s="21">
        <v>45002</v>
      </c>
      <c r="V915" s="21">
        <v>45005</v>
      </c>
      <c r="W915" s="8" t="s">
        <v>2172</v>
      </c>
      <c r="X915" s="8" t="s">
        <v>1212</v>
      </c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20" customHeight="1" x14ac:dyDescent="0.35">
      <c r="A916" s="1"/>
      <c r="B916" s="17">
        <v>45838</v>
      </c>
      <c r="C916" s="16" t="s">
        <v>2538</v>
      </c>
      <c r="D916" s="16" t="s">
        <v>1208</v>
      </c>
      <c r="E916" s="18">
        <v>6.34</v>
      </c>
      <c r="F916" s="9">
        <v>350000000</v>
      </c>
      <c r="G916" s="19">
        <v>46832</v>
      </c>
      <c r="H916" s="20">
        <v>45736</v>
      </c>
      <c r="I916" s="20">
        <v>45922</v>
      </c>
      <c r="J916" s="16" t="s">
        <v>1209</v>
      </c>
      <c r="K916" s="16">
        <v>2</v>
      </c>
      <c r="L916" s="16" t="s">
        <v>2539</v>
      </c>
      <c r="M916" s="9">
        <v>363007806.63999999</v>
      </c>
      <c r="N916" s="9">
        <v>6261835.6200000001</v>
      </c>
      <c r="O916" s="9">
        <v>356745971.01999998</v>
      </c>
      <c r="P916" s="9">
        <v>2.5015613000000001</v>
      </c>
      <c r="Q916" s="9">
        <v>-2.4339914</v>
      </c>
      <c r="R916" s="9">
        <v>7.8742269</v>
      </c>
      <c r="S916" s="9">
        <v>-88355.79</v>
      </c>
      <c r="T916" s="9">
        <v>202303170000686</v>
      </c>
      <c r="U916" s="21">
        <v>45002</v>
      </c>
      <c r="V916" s="21">
        <v>45005</v>
      </c>
      <c r="W916" s="8" t="s">
        <v>2172</v>
      </c>
      <c r="X916" s="8" t="s">
        <v>1212</v>
      </c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20" customHeight="1" x14ac:dyDescent="0.35">
      <c r="A917" s="1"/>
      <c r="B917" s="17">
        <v>45838</v>
      </c>
      <c r="C917" s="16" t="s">
        <v>2540</v>
      </c>
      <c r="D917" s="16" t="s">
        <v>1214</v>
      </c>
      <c r="E917" s="18">
        <v>5.9409692999999999</v>
      </c>
      <c r="F917" s="9">
        <v>350000000</v>
      </c>
      <c r="G917" s="19">
        <v>46832</v>
      </c>
      <c r="H917" s="20">
        <v>45736</v>
      </c>
      <c r="I917" s="20">
        <v>45922</v>
      </c>
      <c r="J917" s="16" t="s">
        <v>1209</v>
      </c>
      <c r="K917" s="16">
        <v>2</v>
      </c>
      <c r="L917" s="16" t="s">
        <v>2539</v>
      </c>
      <c r="M917" s="9">
        <v>-355867724.45999998</v>
      </c>
      <c r="N917" s="9">
        <v>-5867724.46</v>
      </c>
      <c r="O917" s="9">
        <v>-350000000</v>
      </c>
      <c r="P917" s="9">
        <v>0</v>
      </c>
      <c r="Q917" s="9">
        <v>0</v>
      </c>
      <c r="R917" s="9">
        <v>0</v>
      </c>
      <c r="S917" s="9">
        <v>0</v>
      </c>
      <c r="T917" s="9">
        <v>202303170000686</v>
      </c>
      <c r="U917" s="21">
        <v>45002</v>
      </c>
      <c r="V917" s="21">
        <v>45005</v>
      </c>
      <c r="W917" s="8" t="s">
        <v>2172</v>
      </c>
      <c r="X917" s="8" t="s">
        <v>1212</v>
      </c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20" customHeight="1" x14ac:dyDescent="0.35">
      <c r="A918" s="1"/>
      <c r="B918" s="17">
        <v>45838</v>
      </c>
      <c r="C918" s="16" t="s">
        <v>2541</v>
      </c>
      <c r="D918" s="16" t="s">
        <v>1208</v>
      </c>
      <c r="E918" s="18">
        <v>6.34</v>
      </c>
      <c r="F918" s="9">
        <v>100000000</v>
      </c>
      <c r="G918" s="19">
        <v>46832</v>
      </c>
      <c r="H918" s="20">
        <v>45736</v>
      </c>
      <c r="I918" s="20">
        <v>45922</v>
      </c>
      <c r="J918" s="16" t="s">
        <v>1209</v>
      </c>
      <c r="K918" s="16">
        <v>2</v>
      </c>
      <c r="L918" s="16" t="s">
        <v>2542</v>
      </c>
      <c r="M918" s="9">
        <v>103716516.19</v>
      </c>
      <c r="N918" s="9">
        <v>1789095.89</v>
      </c>
      <c r="O918" s="9">
        <v>101927420.3</v>
      </c>
      <c r="P918" s="9">
        <v>2.5015613000000001</v>
      </c>
      <c r="Q918" s="9">
        <v>-2.4339914</v>
      </c>
      <c r="R918" s="9">
        <v>7.8742269</v>
      </c>
      <c r="S918" s="9">
        <v>-25244.51</v>
      </c>
      <c r="T918" s="9">
        <v>202303170000685</v>
      </c>
      <c r="U918" s="21">
        <v>45002</v>
      </c>
      <c r="V918" s="21">
        <v>45005</v>
      </c>
      <c r="W918" s="8" t="s">
        <v>2172</v>
      </c>
      <c r="X918" s="8" t="s">
        <v>1212</v>
      </c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20" customHeight="1" x14ac:dyDescent="0.35">
      <c r="A919" s="1"/>
      <c r="B919" s="17">
        <v>45838</v>
      </c>
      <c r="C919" s="16" t="s">
        <v>2543</v>
      </c>
      <c r="D919" s="16" t="s">
        <v>1214</v>
      </c>
      <c r="E919" s="18">
        <v>5.9409692999999999</v>
      </c>
      <c r="F919" s="9">
        <v>100000000</v>
      </c>
      <c r="G919" s="19">
        <v>46832</v>
      </c>
      <c r="H919" s="20">
        <v>45736</v>
      </c>
      <c r="I919" s="20">
        <v>45922</v>
      </c>
      <c r="J919" s="16" t="s">
        <v>1209</v>
      </c>
      <c r="K919" s="16">
        <v>2</v>
      </c>
      <c r="L919" s="16" t="s">
        <v>2542</v>
      </c>
      <c r="M919" s="9">
        <v>-101676492.70999999</v>
      </c>
      <c r="N919" s="9">
        <v>-1676492.71</v>
      </c>
      <c r="O919" s="9">
        <v>-100000000</v>
      </c>
      <c r="P919" s="9">
        <v>0</v>
      </c>
      <c r="Q919" s="9">
        <v>0</v>
      </c>
      <c r="R919" s="9">
        <v>0</v>
      </c>
      <c r="S919" s="9">
        <v>0</v>
      </c>
      <c r="T919" s="9">
        <v>202303170000685</v>
      </c>
      <c r="U919" s="21">
        <v>45002</v>
      </c>
      <c r="V919" s="21">
        <v>45005</v>
      </c>
      <c r="W919" s="8" t="s">
        <v>2172</v>
      </c>
      <c r="X919" s="8" t="s">
        <v>1212</v>
      </c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20" customHeight="1" x14ac:dyDescent="0.35">
      <c r="A920" s="1"/>
      <c r="B920" s="17">
        <v>45838</v>
      </c>
      <c r="C920" s="16" t="s">
        <v>2544</v>
      </c>
      <c r="D920" s="16" t="s">
        <v>1208</v>
      </c>
      <c r="E920" s="18">
        <v>6.34</v>
      </c>
      <c r="F920" s="9">
        <v>50000000</v>
      </c>
      <c r="G920" s="19">
        <v>46832</v>
      </c>
      <c r="H920" s="20">
        <v>45736</v>
      </c>
      <c r="I920" s="20">
        <v>45922</v>
      </c>
      <c r="J920" s="16" t="s">
        <v>1209</v>
      </c>
      <c r="K920" s="16">
        <v>2</v>
      </c>
      <c r="L920" s="16" t="s">
        <v>2545</v>
      </c>
      <c r="M920" s="9">
        <v>51858258.079999998</v>
      </c>
      <c r="N920" s="9">
        <v>894547.95</v>
      </c>
      <c r="O920" s="9">
        <v>50963710.130000003</v>
      </c>
      <c r="P920" s="9">
        <v>2.5015613000000001</v>
      </c>
      <c r="Q920" s="9">
        <v>-2.4339914</v>
      </c>
      <c r="R920" s="9">
        <v>7.8742269</v>
      </c>
      <c r="S920" s="9">
        <v>-12622.26</v>
      </c>
      <c r="T920" s="9">
        <v>202303170000684</v>
      </c>
      <c r="U920" s="21">
        <v>45002</v>
      </c>
      <c r="V920" s="21">
        <v>45005</v>
      </c>
      <c r="W920" s="8" t="s">
        <v>2172</v>
      </c>
      <c r="X920" s="8" t="s">
        <v>1212</v>
      </c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20" customHeight="1" x14ac:dyDescent="0.35">
      <c r="A921" s="1"/>
      <c r="B921" s="17">
        <v>45838</v>
      </c>
      <c r="C921" s="16" t="s">
        <v>2546</v>
      </c>
      <c r="D921" s="16" t="s">
        <v>1214</v>
      </c>
      <c r="E921" s="18">
        <v>5.9409691000000002</v>
      </c>
      <c r="F921" s="9">
        <v>50000000</v>
      </c>
      <c r="G921" s="19">
        <v>46832</v>
      </c>
      <c r="H921" s="20">
        <v>45736</v>
      </c>
      <c r="I921" s="20">
        <v>45922</v>
      </c>
      <c r="J921" s="16" t="s">
        <v>1209</v>
      </c>
      <c r="K921" s="16">
        <v>2</v>
      </c>
      <c r="L921" s="16" t="s">
        <v>2545</v>
      </c>
      <c r="M921" s="9">
        <v>-50838246.329999998</v>
      </c>
      <c r="N921" s="9">
        <v>-838246.33</v>
      </c>
      <c r="O921" s="9">
        <v>-50000000</v>
      </c>
      <c r="P921" s="9">
        <v>0</v>
      </c>
      <c r="Q921" s="9">
        <v>0</v>
      </c>
      <c r="R921" s="9">
        <v>0</v>
      </c>
      <c r="S921" s="9">
        <v>0</v>
      </c>
      <c r="T921" s="9">
        <v>202303170000684</v>
      </c>
      <c r="U921" s="21">
        <v>45002</v>
      </c>
      <c r="V921" s="21">
        <v>45005</v>
      </c>
      <c r="W921" s="8" t="s">
        <v>2172</v>
      </c>
      <c r="X921" s="8" t="s">
        <v>1212</v>
      </c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20" customHeight="1" x14ac:dyDescent="0.35">
      <c r="A922" s="1"/>
      <c r="B922" s="17">
        <v>45838</v>
      </c>
      <c r="C922" s="16" t="s">
        <v>2547</v>
      </c>
      <c r="D922" s="16" t="s">
        <v>1208</v>
      </c>
      <c r="E922" s="18">
        <v>6.24</v>
      </c>
      <c r="F922" s="9">
        <v>250000000</v>
      </c>
      <c r="G922" s="19">
        <v>46833</v>
      </c>
      <c r="H922" s="20">
        <v>45737</v>
      </c>
      <c r="I922" s="20">
        <v>45922</v>
      </c>
      <c r="J922" s="16" t="s">
        <v>1209</v>
      </c>
      <c r="K922" s="16">
        <v>2</v>
      </c>
      <c r="L922" s="16" t="s">
        <v>2548</v>
      </c>
      <c r="M922" s="9">
        <v>-258557846.06</v>
      </c>
      <c r="N922" s="9">
        <v>-4359452.05</v>
      </c>
      <c r="O922" s="9">
        <v>-254198394.00999999</v>
      </c>
      <c r="P922" s="9">
        <v>2.5071677000000001</v>
      </c>
      <c r="Q922" s="9">
        <v>2.4394429</v>
      </c>
      <c r="R922" s="9">
        <v>7.8983432000000002</v>
      </c>
      <c r="S922" s="9">
        <v>63073.71</v>
      </c>
      <c r="T922" s="9">
        <v>202303200000055</v>
      </c>
      <c r="U922" s="21">
        <v>45005</v>
      </c>
      <c r="V922" s="21">
        <v>45006</v>
      </c>
      <c r="W922" s="8" t="s">
        <v>2172</v>
      </c>
      <c r="X922" s="8" t="s">
        <v>1212</v>
      </c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20" customHeight="1" x14ac:dyDescent="0.35">
      <c r="A923" s="1"/>
      <c r="B923" s="17">
        <v>45838</v>
      </c>
      <c r="C923" s="16" t="s">
        <v>2549</v>
      </c>
      <c r="D923" s="16" t="s">
        <v>1214</v>
      </c>
      <c r="E923" s="18">
        <v>5.9349299999999996</v>
      </c>
      <c r="F923" s="9">
        <v>250000000</v>
      </c>
      <c r="G923" s="19">
        <v>46833</v>
      </c>
      <c r="H923" s="20">
        <v>45737</v>
      </c>
      <c r="I923" s="20">
        <v>45922</v>
      </c>
      <c r="J923" s="16" t="s">
        <v>1209</v>
      </c>
      <c r="K923" s="16">
        <v>2</v>
      </c>
      <c r="L923" s="16" t="s">
        <v>2548</v>
      </c>
      <c r="M923" s="9">
        <v>254146320.97999999</v>
      </c>
      <c r="N923" s="9">
        <v>4146320.98</v>
      </c>
      <c r="O923" s="9">
        <v>250000000</v>
      </c>
      <c r="P923" s="9">
        <v>0</v>
      </c>
      <c r="Q923" s="9">
        <v>0</v>
      </c>
      <c r="R923" s="9">
        <v>0</v>
      </c>
      <c r="S923" s="9">
        <v>0</v>
      </c>
      <c r="T923" s="9">
        <v>202303200000055</v>
      </c>
      <c r="U923" s="21">
        <v>45005</v>
      </c>
      <c r="V923" s="21">
        <v>45006</v>
      </c>
      <c r="W923" s="8" t="s">
        <v>2172</v>
      </c>
      <c r="X923" s="8" t="s">
        <v>1212</v>
      </c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20" customHeight="1" x14ac:dyDescent="0.35">
      <c r="A924" s="1"/>
      <c r="B924" s="17">
        <v>45838</v>
      </c>
      <c r="C924" s="16" t="s">
        <v>2550</v>
      </c>
      <c r="D924" s="16" t="s">
        <v>1208</v>
      </c>
      <c r="E924" s="18">
        <v>6.27</v>
      </c>
      <c r="F924" s="9">
        <v>250000000</v>
      </c>
      <c r="G924" s="19">
        <v>46833</v>
      </c>
      <c r="H924" s="20">
        <v>45737</v>
      </c>
      <c r="I924" s="20">
        <v>45922</v>
      </c>
      <c r="J924" s="16" t="s">
        <v>1209</v>
      </c>
      <c r="K924" s="16">
        <v>2</v>
      </c>
      <c r="L924" s="16" t="s">
        <v>2551</v>
      </c>
      <c r="M924" s="9">
        <v>-258765916.02000001</v>
      </c>
      <c r="N924" s="9">
        <v>-4380410.96</v>
      </c>
      <c r="O924" s="9">
        <v>-254385505.06</v>
      </c>
      <c r="P924" s="9">
        <v>2.5063032999999999</v>
      </c>
      <c r="Q924" s="9">
        <v>2.4386025</v>
      </c>
      <c r="R924" s="9">
        <v>7.8950113000000002</v>
      </c>
      <c r="S924" s="9">
        <v>63102.720000000001</v>
      </c>
      <c r="T924" s="9">
        <v>202303200000012</v>
      </c>
      <c r="U924" s="21">
        <v>45005</v>
      </c>
      <c r="V924" s="21">
        <v>45006</v>
      </c>
      <c r="W924" s="8" t="s">
        <v>2172</v>
      </c>
      <c r="X924" s="8" t="s">
        <v>1212</v>
      </c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20" customHeight="1" x14ac:dyDescent="0.35">
      <c r="A925" s="1"/>
      <c r="B925" s="17">
        <v>45838</v>
      </c>
      <c r="C925" s="16" t="s">
        <v>2552</v>
      </c>
      <c r="D925" s="16" t="s">
        <v>1214</v>
      </c>
      <c r="E925" s="18">
        <v>5.9349299999999996</v>
      </c>
      <c r="F925" s="9">
        <v>250000000</v>
      </c>
      <c r="G925" s="19">
        <v>46833</v>
      </c>
      <c r="H925" s="20">
        <v>45737</v>
      </c>
      <c r="I925" s="20">
        <v>45922</v>
      </c>
      <c r="J925" s="16" t="s">
        <v>1209</v>
      </c>
      <c r="K925" s="16">
        <v>2</v>
      </c>
      <c r="L925" s="16" t="s">
        <v>2551</v>
      </c>
      <c r="M925" s="9">
        <v>254146320.97999999</v>
      </c>
      <c r="N925" s="9">
        <v>4146320.98</v>
      </c>
      <c r="O925" s="9">
        <v>250000000</v>
      </c>
      <c r="P925" s="9">
        <v>0</v>
      </c>
      <c r="Q925" s="9">
        <v>0</v>
      </c>
      <c r="R925" s="9">
        <v>0</v>
      </c>
      <c r="S925" s="9">
        <v>0</v>
      </c>
      <c r="T925" s="9">
        <v>202303200000012</v>
      </c>
      <c r="U925" s="21">
        <v>45005</v>
      </c>
      <c r="V925" s="21">
        <v>45006</v>
      </c>
      <c r="W925" s="8" t="s">
        <v>2172</v>
      </c>
      <c r="X925" s="8" t="s">
        <v>1212</v>
      </c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20" customHeight="1" x14ac:dyDescent="0.35">
      <c r="A926" s="1"/>
      <c r="B926" s="17">
        <v>45838</v>
      </c>
      <c r="C926" s="16" t="s">
        <v>2553</v>
      </c>
      <c r="D926" s="16" t="s">
        <v>1208</v>
      </c>
      <c r="E926" s="18">
        <v>6.18</v>
      </c>
      <c r="F926" s="9">
        <v>400000000</v>
      </c>
      <c r="G926" s="19">
        <v>46833</v>
      </c>
      <c r="H926" s="20">
        <v>45737</v>
      </c>
      <c r="I926" s="20">
        <v>45922</v>
      </c>
      <c r="J926" s="16" t="s">
        <v>1209</v>
      </c>
      <c r="K926" s="16">
        <v>2</v>
      </c>
      <c r="L926" s="16" t="s">
        <v>2554</v>
      </c>
      <c r="M926" s="9">
        <v>-413026729.76999998</v>
      </c>
      <c r="N926" s="9">
        <v>-6908054.79</v>
      </c>
      <c r="O926" s="9">
        <v>-406118674.98000002</v>
      </c>
      <c r="P926" s="9">
        <v>2.5089006999999999</v>
      </c>
      <c r="Q926" s="9">
        <v>2.4411277</v>
      </c>
      <c r="R926" s="9">
        <v>7.9050231000000002</v>
      </c>
      <c r="S926" s="9">
        <v>100825.1</v>
      </c>
      <c r="T926" s="9">
        <v>202303200000264</v>
      </c>
      <c r="U926" s="21">
        <v>45005</v>
      </c>
      <c r="V926" s="21">
        <v>45006</v>
      </c>
      <c r="W926" s="8" t="s">
        <v>1211</v>
      </c>
      <c r="X926" s="8" t="s">
        <v>1212</v>
      </c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20" customHeight="1" x14ac:dyDescent="0.35">
      <c r="A927" s="1"/>
      <c r="B927" s="17">
        <v>45838</v>
      </c>
      <c r="C927" s="16" t="s">
        <v>2555</v>
      </c>
      <c r="D927" s="16" t="s">
        <v>1214</v>
      </c>
      <c r="E927" s="18">
        <v>5.9349299999999996</v>
      </c>
      <c r="F927" s="9">
        <v>400000000</v>
      </c>
      <c r="G927" s="19">
        <v>46833</v>
      </c>
      <c r="H927" s="20">
        <v>45737</v>
      </c>
      <c r="I927" s="20">
        <v>45922</v>
      </c>
      <c r="J927" s="16" t="s">
        <v>1209</v>
      </c>
      <c r="K927" s="16">
        <v>2</v>
      </c>
      <c r="L927" s="16" t="s">
        <v>2554</v>
      </c>
      <c r="M927" s="9">
        <v>406634113.55000001</v>
      </c>
      <c r="N927" s="9">
        <v>6634113.5499999998</v>
      </c>
      <c r="O927" s="9">
        <v>400000000</v>
      </c>
      <c r="P927" s="9">
        <v>0</v>
      </c>
      <c r="Q927" s="9">
        <v>0</v>
      </c>
      <c r="R927" s="9">
        <v>0</v>
      </c>
      <c r="S927" s="9">
        <v>0</v>
      </c>
      <c r="T927" s="9">
        <v>202303200000264</v>
      </c>
      <c r="U927" s="21">
        <v>45005</v>
      </c>
      <c r="V927" s="21">
        <v>45006</v>
      </c>
      <c r="W927" s="8" t="s">
        <v>1211</v>
      </c>
      <c r="X927" s="8" t="s">
        <v>1212</v>
      </c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20" customHeight="1" x14ac:dyDescent="0.35">
      <c r="A928" s="1"/>
      <c r="B928" s="17">
        <v>45838</v>
      </c>
      <c r="C928" s="16" t="s">
        <v>2556</v>
      </c>
      <c r="D928" s="16" t="s">
        <v>1208</v>
      </c>
      <c r="E928" s="18">
        <v>6.3</v>
      </c>
      <c r="F928" s="9">
        <v>500000000</v>
      </c>
      <c r="G928" s="19">
        <v>46835</v>
      </c>
      <c r="H928" s="20">
        <v>45740</v>
      </c>
      <c r="I928" s="20">
        <v>45923</v>
      </c>
      <c r="J928" s="16" t="s">
        <v>1209</v>
      </c>
      <c r="K928" s="16">
        <v>2</v>
      </c>
      <c r="L928" s="16" t="s">
        <v>2557</v>
      </c>
      <c r="M928" s="9">
        <v>-517703042.29000002</v>
      </c>
      <c r="N928" s="9">
        <v>-8543835.6199999992</v>
      </c>
      <c r="O928" s="9">
        <v>-509159206.67000002</v>
      </c>
      <c r="P928" s="9">
        <v>2.5112847999999999</v>
      </c>
      <c r="Q928" s="9">
        <v>2.4434469999999999</v>
      </c>
      <c r="R928" s="9">
        <v>7.9191395</v>
      </c>
      <c r="S928" s="9">
        <v>126497.99</v>
      </c>
      <c r="T928" s="9">
        <v>202303210000013</v>
      </c>
      <c r="U928" s="21">
        <v>45006</v>
      </c>
      <c r="V928" s="21">
        <v>45008</v>
      </c>
      <c r="W928" s="8" t="s">
        <v>2172</v>
      </c>
      <c r="X928" s="8" t="s">
        <v>1212</v>
      </c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20" customHeight="1" x14ac:dyDescent="0.35">
      <c r="A929" s="1"/>
      <c r="B929" s="17">
        <v>45838</v>
      </c>
      <c r="C929" s="16" t="s">
        <v>2558</v>
      </c>
      <c r="D929" s="16" t="s">
        <v>1214</v>
      </c>
      <c r="E929" s="18">
        <v>5.9164931999999997</v>
      </c>
      <c r="F929" s="9">
        <v>500000000</v>
      </c>
      <c r="G929" s="19">
        <v>46835</v>
      </c>
      <c r="H929" s="20">
        <v>45740</v>
      </c>
      <c r="I929" s="20">
        <v>45923</v>
      </c>
      <c r="J929" s="16" t="s">
        <v>1209</v>
      </c>
      <c r="K929" s="16">
        <v>2</v>
      </c>
      <c r="L929" s="16" t="s">
        <v>2557</v>
      </c>
      <c r="M929" s="9">
        <v>508023737.32999998</v>
      </c>
      <c r="N929" s="9">
        <v>8023737.3300000001</v>
      </c>
      <c r="O929" s="9">
        <v>500000000</v>
      </c>
      <c r="P929" s="9">
        <v>0</v>
      </c>
      <c r="Q929" s="9">
        <v>0</v>
      </c>
      <c r="R929" s="9">
        <v>0</v>
      </c>
      <c r="S929" s="9">
        <v>0</v>
      </c>
      <c r="T929" s="9">
        <v>202303210000013</v>
      </c>
      <c r="U929" s="21">
        <v>45006</v>
      </c>
      <c r="V929" s="21">
        <v>45008</v>
      </c>
      <c r="W929" s="8" t="s">
        <v>2172</v>
      </c>
      <c r="X929" s="8" t="s">
        <v>1212</v>
      </c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20" customHeight="1" x14ac:dyDescent="0.35">
      <c r="A930" s="1"/>
      <c r="B930" s="17">
        <v>45838</v>
      </c>
      <c r="C930" s="16" t="s">
        <v>2559</v>
      </c>
      <c r="D930" s="16" t="s">
        <v>1208</v>
      </c>
      <c r="E930" s="18">
        <v>6.3</v>
      </c>
      <c r="F930" s="9">
        <v>500000000</v>
      </c>
      <c r="G930" s="19">
        <v>46835</v>
      </c>
      <c r="H930" s="20">
        <v>45740</v>
      </c>
      <c r="I930" s="20">
        <v>45923</v>
      </c>
      <c r="J930" s="16" t="s">
        <v>1209</v>
      </c>
      <c r="K930" s="16">
        <v>2</v>
      </c>
      <c r="L930" s="16" t="s">
        <v>2560</v>
      </c>
      <c r="M930" s="9">
        <v>-517703042.29000002</v>
      </c>
      <c r="N930" s="9">
        <v>-8543835.6199999992</v>
      </c>
      <c r="O930" s="9">
        <v>-509159206.67000002</v>
      </c>
      <c r="P930" s="9">
        <v>2.5112847999999999</v>
      </c>
      <c r="Q930" s="9">
        <v>2.4434469999999999</v>
      </c>
      <c r="R930" s="9">
        <v>7.9191395</v>
      </c>
      <c r="S930" s="9">
        <v>126497.99</v>
      </c>
      <c r="T930" s="9">
        <v>202303210000012</v>
      </c>
      <c r="U930" s="21">
        <v>45006</v>
      </c>
      <c r="V930" s="21">
        <v>45008</v>
      </c>
      <c r="W930" s="8" t="s">
        <v>2172</v>
      </c>
      <c r="X930" s="8" t="s">
        <v>1212</v>
      </c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20" customHeight="1" x14ac:dyDescent="0.35">
      <c r="A931" s="1"/>
      <c r="B931" s="17">
        <v>45838</v>
      </c>
      <c r="C931" s="16" t="s">
        <v>2561</v>
      </c>
      <c r="D931" s="16" t="s">
        <v>1214</v>
      </c>
      <c r="E931" s="18">
        <v>5.9164931999999997</v>
      </c>
      <c r="F931" s="9">
        <v>500000000</v>
      </c>
      <c r="G931" s="19">
        <v>46835</v>
      </c>
      <c r="H931" s="20">
        <v>45740</v>
      </c>
      <c r="I931" s="20">
        <v>45923</v>
      </c>
      <c r="J931" s="16" t="s">
        <v>1209</v>
      </c>
      <c r="K931" s="16">
        <v>2</v>
      </c>
      <c r="L931" s="16" t="s">
        <v>2560</v>
      </c>
      <c r="M931" s="9">
        <v>508023737.32999998</v>
      </c>
      <c r="N931" s="9">
        <v>8023737.3300000001</v>
      </c>
      <c r="O931" s="9">
        <v>500000000</v>
      </c>
      <c r="P931" s="9">
        <v>0</v>
      </c>
      <c r="Q931" s="9">
        <v>0</v>
      </c>
      <c r="R931" s="9">
        <v>0</v>
      </c>
      <c r="S931" s="9">
        <v>0</v>
      </c>
      <c r="T931" s="9">
        <v>202303210000012</v>
      </c>
      <c r="U931" s="21">
        <v>45006</v>
      </c>
      <c r="V931" s="21">
        <v>45008</v>
      </c>
      <c r="W931" s="8" t="s">
        <v>2172</v>
      </c>
      <c r="X931" s="8" t="s">
        <v>1212</v>
      </c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20" customHeight="1" x14ac:dyDescent="0.35">
      <c r="A932" s="1"/>
      <c r="B932" s="17">
        <v>45838</v>
      </c>
      <c r="C932" s="16" t="s">
        <v>2562</v>
      </c>
      <c r="D932" s="16" t="s">
        <v>1208</v>
      </c>
      <c r="E932" s="18">
        <v>6.26</v>
      </c>
      <c r="F932" s="9">
        <v>500000000</v>
      </c>
      <c r="G932" s="19">
        <v>46835</v>
      </c>
      <c r="H932" s="20">
        <v>45740</v>
      </c>
      <c r="I932" s="20">
        <v>45923</v>
      </c>
      <c r="J932" s="16" t="s">
        <v>1209</v>
      </c>
      <c r="K932" s="16">
        <v>2</v>
      </c>
      <c r="L932" s="16" t="s">
        <v>2563</v>
      </c>
      <c r="M932" s="9">
        <v>-517148897.00999999</v>
      </c>
      <c r="N932" s="9">
        <v>-8489589.0399999991</v>
      </c>
      <c r="O932" s="9">
        <v>-508659307.97000003</v>
      </c>
      <c r="P932" s="9">
        <v>2.5124341000000001</v>
      </c>
      <c r="Q932" s="9">
        <v>2.4445643000000001</v>
      </c>
      <c r="R932" s="9">
        <v>7.9235781999999997</v>
      </c>
      <c r="S932" s="9">
        <v>126420.37</v>
      </c>
      <c r="T932" s="9">
        <v>202303210000075</v>
      </c>
      <c r="U932" s="21">
        <v>45006</v>
      </c>
      <c r="V932" s="21">
        <v>45008</v>
      </c>
      <c r="W932" s="8" t="s">
        <v>1211</v>
      </c>
      <c r="X932" s="8" t="s">
        <v>1212</v>
      </c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20" customHeight="1" x14ac:dyDescent="0.35">
      <c r="A933" s="1"/>
      <c r="B933" s="17">
        <v>45838</v>
      </c>
      <c r="C933" s="16" t="s">
        <v>2564</v>
      </c>
      <c r="D933" s="16" t="s">
        <v>1214</v>
      </c>
      <c r="E933" s="18">
        <v>5.9164931999999997</v>
      </c>
      <c r="F933" s="9">
        <v>500000000</v>
      </c>
      <c r="G933" s="19">
        <v>46835</v>
      </c>
      <c r="H933" s="20">
        <v>45740</v>
      </c>
      <c r="I933" s="20">
        <v>45923</v>
      </c>
      <c r="J933" s="16" t="s">
        <v>1209</v>
      </c>
      <c r="K933" s="16">
        <v>2</v>
      </c>
      <c r="L933" s="16" t="s">
        <v>2563</v>
      </c>
      <c r="M933" s="9">
        <v>508023737.32999998</v>
      </c>
      <c r="N933" s="9">
        <v>8023737.3300000001</v>
      </c>
      <c r="O933" s="9">
        <v>500000000</v>
      </c>
      <c r="P933" s="9">
        <v>0</v>
      </c>
      <c r="Q933" s="9">
        <v>0</v>
      </c>
      <c r="R933" s="9">
        <v>0</v>
      </c>
      <c r="S933" s="9">
        <v>0</v>
      </c>
      <c r="T933" s="9">
        <v>202303210000075</v>
      </c>
      <c r="U933" s="21">
        <v>45006</v>
      </c>
      <c r="V933" s="21">
        <v>45008</v>
      </c>
      <c r="W933" s="8" t="s">
        <v>1211</v>
      </c>
      <c r="X933" s="8" t="s">
        <v>1212</v>
      </c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20" customHeight="1" x14ac:dyDescent="0.35">
      <c r="A934" s="1"/>
      <c r="B934" s="17">
        <v>45838</v>
      </c>
      <c r="C934" s="16" t="s">
        <v>2565</v>
      </c>
      <c r="D934" s="16" t="s">
        <v>1208</v>
      </c>
      <c r="E934" s="18">
        <v>6.3049999999999997</v>
      </c>
      <c r="F934" s="9">
        <v>250000000</v>
      </c>
      <c r="G934" s="19">
        <v>46835</v>
      </c>
      <c r="H934" s="20">
        <v>45740</v>
      </c>
      <c r="I934" s="20">
        <v>45923</v>
      </c>
      <c r="J934" s="16" t="s">
        <v>1209</v>
      </c>
      <c r="K934" s="16">
        <v>2</v>
      </c>
      <c r="L934" s="16" t="s">
        <v>2566</v>
      </c>
      <c r="M934" s="9">
        <v>258886155.22</v>
      </c>
      <c r="N934" s="9">
        <v>4275308.22</v>
      </c>
      <c r="O934" s="9">
        <v>254610847</v>
      </c>
      <c r="P934" s="9">
        <v>2.5111414000000001</v>
      </c>
      <c r="Q934" s="9">
        <v>-2.4433075</v>
      </c>
      <c r="R934" s="9">
        <v>7.9185853000000002</v>
      </c>
      <c r="S934" s="9">
        <v>-63253.85</v>
      </c>
      <c r="T934" s="9">
        <v>202303210000317</v>
      </c>
      <c r="U934" s="21">
        <v>45006</v>
      </c>
      <c r="V934" s="21">
        <v>45008</v>
      </c>
      <c r="W934" s="8" t="s">
        <v>2172</v>
      </c>
      <c r="X934" s="8" t="s">
        <v>1212</v>
      </c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20" customHeight="1" x14ac:dyDescent="0.35">
      <c r="A935" s="1"/>
      <c r="B935" s="17">
        <v>45838</v>
      </c>
      <c r="C935" s="16" t="s">
        <v>2567</v>
      </c>
      <c r="D935" s="16" t="s">
        <v>1214</v>
      </c>
      <c r="E935" s="18">
        <v>5.9164931999999997</v>
      </c>
      <c r="F935" s="9">
        <v>250000000</v>
      </c>
      <c r="G935" s="19">
        <v>46835</v>
      </c>
      <c r="H935" s="20">
        <v>45740</v>
      </c>
      <c r="I935" s="20">
        <v>45923</v>
      </c>
      <c r="J935" s="16" t="s">
        <v>1209</v>
      </c>
      <c r="K935" s="16">
        <v>2</v>
      </c>
      <c r="L935" s="16" t="s">
        <v>2566</v>
      </c>
      <c r="M935" s="9">
        <v>-254011868.71000001</v>
      </c>
      <c r="N935" s="9">
        <v>-4011868.71</v>
      </c>
      <c r="O935" s="9">
        <v>-250000000</v>
      </c>
      <c r="P935" s="9">
        <v>0</v>
      </c>
      <c r="Q935" s="9">
        <v>0</v>
      </c>
      <c r="R935" s="9">
        <v>0</v>
      </c>
      <c r="S935" s="9">
        <v>0</v>
      </c>
      <c r="T935" s="9">
        <v>202303210000317</v>
      </c>
      <c r="U935" s="21">
        <v>45006</v>
      </c>
      <c r="V935" s="21">
        <v>45008</v>
      </c>
      <c r="W935" s="8" t="s">
        <v>2172</v>
      </c>
      <c r="X935" s="8" t="s">
        <v>1212</v>
      </c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20" customHeight="1" x14ac:dyDescent="0.35">
      <c r="A936" s="1"/>
      <c r="B936" s="17">
        <v>45838</v>
      </c>
      <c r="C936" s="16" t="s">
        <v>2568</v>
      </c>
      <c r="D936" s="16" t="s">
        <v>1208</v>
      </c>
      <c r="E936" s="18">
        <v>6.3049999999999997</v>
      </c>
      <c r="F936" s="9">
        <v>150000000</v>
      </c>
      <c r="G936" s="19">
        <v>46835</v>
      </c>
      <c r="H936" s="20">
        <v>45740</v>
      </c>
      <c r="I936" s="20">
        <v>45923</v>
      </c>
      <c r="J936" s="16" t="s">
        <v>1209</v>
      </c>
      <c r="K936" s="16">
        <v>2</v>
      </c>
      <c r="L936" s="16" t="s">
        <v>2569</v>
      </c>
      <c r="M936" s="9">
        <v>155331693.13</v>
      </c>
      <c r="N936" s="9">
        <v>2565184.9300000002</v>
      </c>
      <c r="O936" s="9">
        <v>152766508.19999999</v>
      </c>
      <c r="P936" s="9">
        <v>2.5111414000000001</v>
      </c>
      <c r="Q936" s="9">
        <v>-2.4433075</v>
      </c>
      <c r="R936" s="9">
        <v>7.9185853000000002</v>
      </c>
      <c r="S936" s="9">
        <v>-37952.31</v>
      </c>
      <c r="T936" s="9">
        <v>202303210000310</v>
      </c>
      <c r="U936" s="21">
        <v>45006</v>
      </c>
      <c r="V936" s="21">
        <v>45008</v>
      </c>
      <c r="W936" s="8" t="s">
        <v>2172</v>
      </c>
      <c r="X936" s="8" t="s">
        <v>1212</v>
      </c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20" customHeight="1" x14ac:dyDescent="0.35">
      <c r="A937" s="1"/>
      <c r="B937" s="17">
        <v>45838</v>
      </c>
      <c r="C937" s="16" t="s">
        <v>2570</v>
      </c>
      <c r="D937" s="16" t="s">
        <v>1214</v>
      </c>
      <c r="E937" s="18">
        <v>5.9164931999999997</v>
      </c>
      <c r="F937" s="9">
        <v>150000000</v>
      </c>
      <c r="G937" s="19">
        <v>46835</v>
      </c>
      <c r="H937" s="20">
        <v>45740</v>
      </c>
      <c r="I937" s="20">
        <v>45923</v>
      </c>
      <c r="J937" s="16" t="s">
        <v>1209</v>
      </c>
      <c r="K937" s="16">
        <v>2</v>
      </c>
      <c r="L937" s="16" t="s">
        <v>2569</v>
      </c>
      <c r="M937" s="9">
        <v>-152407121.21000001</v>
      </c>
      <c r="N937" s="9">
        <v>-2407121.21</v>
      </c>
      <c r="O937" s="9">
        <v>-150000000</v>
      </c>
      <c r="P937" s="9">
        <v>0</v>
      </c>
      <c r="Q937" s="9">
        <v>0</v>
      </c>
      <c r="R937" s="9">
        <v>0</v>
      </c>
      <c r="S937" s="9">
        <v>0</v>
      </c>
      <c r="T937" s="9">
        <v>202303210000310</v>
      </c>
      <c r="U937" s="21">
        <v>45006</v>
      </c>
      <c r="V937" s="21">
        <v>45008</v>
      </c>
      <c r="W937" s="8" t="s">
        <v>2172</v>
      </c>
      <c r="X937" s="8" t="s">
        <v>1212</v>
      </c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20" customHeight="1" x14ac:dyDescent="0.35">
      <c r="A938" s="1"/>
      <c r="B938" s="17">
        <v>45838</v>
      </c>
      <c r="C938" s="16" t="s">
        <v>2571</v>
      </c>
      <c r="D938" s="16" t="s">
        <v>1208</v>
      </c>
      <c r="E938" s="18">
        <v>6.3049999999999997</v>
      </c>
      <c r="F938" s="9">
        <v>250000000</v>
      </c>
      <c r="G938" s="19">
        <v>46835</v>
      </c>
      <c r="H938" s="20">
        <v>45740</v>
      </c>
      <c r="I938" s="20">
        <v>45923</v>
      </c>
      <c r="J938" s="16" t="s">
        <v>1209</v>
      </c>
      <c r="K938" s="16">
        <v>2</v>
      </c>
      <c r="L938" s="16" t="s">
        <v>2572</v>
      </c>
      <c r="M938" s="9">
        <v>258886155.22</v>
      </c>
      <c r="N938" s="9">
        <v>4275308.22</v>
      </c>
      <c r="O938" s="9">
        <v>254610847</v>
      </c>
      <c r="P938" s="9">
        <v>2.5111414000000001</v>
      </c>
      <c r="Q938" s="9">
        <v>-2.4433075</v>
      </c>
      <c r="R938" s="9">
        <v>7.9185853000000002</v>
      </c>
      <c r="S938" s="9">
        <v>-63253.85</v>
      </c>
      <c r="T938" s="9">
        <v>202303210000309</v>
      </c>
      <c r="U938" s="21">
        <v>45006</v>
      </c>
      <c r="V938" s="21">
        <v>45008</v>
      </c>
      <c r="W938" s="8" t="s">
        <v>2172</v>
      </c>
      <c r="X938" s="8" t="s">
        <v>1212</v>
      </c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20" customHeight="1" x14ac:dyDescent="0.35">
      <c r="A939" s="1"/>
      <c r="B939" s="17">
        <v>45838</v>
      </c>
      <c r="C939" s="16" t="s">
        <v>2573</v>
      </c>
      <c r="D939" s="16" t="s">
        <v>1214</v>
      </c>
      <c r="E939" s="18">
        <v>5.9164931999999997</v>
      </c>
      <c r="F939" s="9">
        <v>250000000</v>
      </c>
      <c r="G939" s="19">
        <v>46835</v>
      </c>
      <c r="H939" s="20">
        <v>45740</v>
      </c>
      <c r="I939" s="20">
        <v>45923</v>
      </c>
      <c r="J939" s="16" t="s">
        <v>1209</v>
      </c>
      <c r="K939" s="16">
        <v>2</v>
      </c>
      <c r="L939" s="16" t="s">
        <v>2572</v>
      </c>
      <c r="M939" s="9">
        <v>-254011868.71000001</v>
      </c>
      <c r="N939" s="9">
        <v>-4011868.71</v>
      </c>
      <c r="O939" s="9">
        <v>-250000000</v>
      </c>
      <c r="P939" s="9">
        <v>0</v>
      </c>
      <c r="Q939" s="9">
        <v>0</v>
      </c>
      <c r="R939" s="9">
        <v>0</v>
      </c>
      <c r="S939" s="9">
        <v>0</v>
      </c>
      <c r="T939" s="9">
        <v>202303210000309</v>
      </c>
      <c r="U939" s="21">
        <v>45006</v>
      </c>
      <c r="V939" s="21">
        <v>45008</v>
      </c>
      <c r="W939" s="8" t="s">
        <v>2172</v>
      </c>
      <c r="X939" s="8" t="s">
        <v>1212</v>
      </c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20" customHeight="1" x14ac:dyDescent="0.35">
      <c r="A940" s="1"/>
      <c r="B940" s="17">
        <v>45838</v>
      </c>
      <c r="C940" s="16" t="s">
        <v>2574</v>
      </c>
      <c r="D940" s="16" t="s">
        <v>1208</v>
      </c>
      <c r="E940" s="18">
        <v>6.3049999999999997</v>
      </c>
      <c r="F940" s="9">
        <v>150000000</v>
      </c>
      <c r="G940" s="19">
        <v>46835</v>
      </c>
      <c r="H940" s="20">
        <v>45740</v>
      </c>
      <c r="I940" s="20">
        <v>45923</v>
      </c>
      <c r="J940" s="16" t="s">
        <v>1209</v>
      </c>
      <c r="K940" s="16">
        <v>2</v>
      </c>
      <c r="L940" s="16" t="s">
        <v>2575</v>
      </c>
      <c r="M940" s="9">
        <v>155331693.13</v>
      </c>
      <c r="N940" s="9">
        <v>2565184.9300000002</v>
      </c>
      <c r="O940" s="9">
        <v>152766508.19999999</v>
      </c>
      <c r="P940" s="9">
        <v>2.5111414000000001</v>
      </c>
      <c r="Q940" s="9">
        <v>-2.4433075</v>
      </c>
      <c r="R940" s="9">
        <v>7.9185853000000002</v>
      </c>
      <c r="S940" s="9">
        <v>-37952.31</v>
      </c>
      <c r="T940" s="9">
        <v>202303210000307</v>
      </c>
      <c r="U940" s="21">
        <v>45006</v>
      </c>
      <c r="V940" s="21">
        <v>45008</v>
      </c>
      <c r="W940" s="8" t="s">
        <v>2172</v>
      </c>
      <c r="X940" s="8" t="s">
        <v>1212</v>
      </c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20" customHeight="1" x14ac:dyDescent="0.35">
      <c r="A941" s="1"/>
      <c r="B941" s="17">
        <v>45838</v>
      </c>
      <c r="C941" s="16" t="s">
        <v>2576</v>
      </c>
      <c r="D941" s="16" t="s">
        <v>1214</v>
      </c>
      <c r="E941" s="18">
        <v>5.9164931999999997</v>
      </c>
      <c r="F941" s="9">
        <v>150000000</v>
      </c>
      <c r="G941" s="19">
        <v>46835</v>
      </c>
      <c r="H941" s="20">
        <v>45740</v>
      </c>
      <c r="I941" s="20">
        <v>45923</v>
      </c>
      <c r="J941" s="16" t="s">
        <v>1209</v>
      </c>
      <c r="K941" s="16">
        <v>2</v>
      </c>
      <c r="L941" s="16" t="s">
        <v>2575</v>
      </c>
      <c r="M941" s="9">
        <v>-152407121.21000001</v>
      </c>
      <c r="N941" s="9">
        <v>-2407121.21</v>
      </c>
      <c r="O941" s="9">
        <v>-150000000</v>
      </c>
      <c r="P941" s="9">
        <v>0</v>
      </c>
      <c r="Q941" s="9">
        <v>0</v>
      </c>
      <c r="R941" s="9">
        <v>0</v>
      </c>
      <c r="S941" s="9">
        <v>0</v>
      </c>
      <c r="T941" s="9">
        <v>202303210000307</v>
      </c>
      <c r="U941" s="21">
        <v>45006</v>
      </c>
      <c r="V941" s="21">
        <v>45008</v>
      </c>
      <c r="W941" s="8" t="s">
        <v>2172</v>
      </c>
      <c r="X941" s="8" t="s">
        <v>1212</v>
      </c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20" customHeight="1" x14ac:dyDescent="0.35">
      <c r="A942" s="1"/>
      <c r="B942" s="17">
        <v>45838</v>
      </c>
      <c r="C942" s="16" t="s">
        <v>2577</v>
      </c>
      <c r="D942" s="16" t="s">
        <v>1208</v>
      </c>
      <c r="E942" s="18">
        <v>6.3049999999999997</v>
      </c>
      <c r="F942" s="9">
        <v>100000000</v>
      </c>
      <c r="G942" s="19">
        <v>46835</v>
      </c>
      <c r="H942" s="20">
        <v>45740</v>
      </c>
      <c r="I942" s="20">
        <v>45923</v>
      </c>
      <c r="J942" s="16" t="s">
        <v>1209</v>
      </c>
      <c r="K942" s="16">
        <v>2</v>
      </c>
      <c r="L942" s="16" t="s">
        <v>2578</v>
      </c>
      <c r="M942" s="9">
        <v>103554462.09</v>
      </c>
      <c r="N942" s="9">
        <v>1710123.29</v>
      </c>
      <c r="O942" s="9">
        <v>101844338.8</v>
      </c>
      <c r="P942" s="9">
        <v>2.5111414000000001</v>
      </c>
      <c r="Q942" s="9">
        <v>-2.4433075</v>
      </c>
      <c r="R942" s="9">
        <v>7.9185853000000002</v>
      </c>
      <c r="S942" s="9">
        <v>-25301.54</v>
      </c>
      <c r="T942" s="9">
        <v>202303210000308</v>
      </c>
      <c r="U942" s="21">
        <v>45006</v>
      </c>
      <c r="V942" s="21">
        <v>45008</v>
      </c>
      <c r="W942" s="8" t="s">
        <v>2172</v>
      </c>
      <c r="X942" s="8" t="s">
        <v>1212</v>
      </c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20" customHeight="1" x14ac:dyDescent="0.35">
      <c r="A943" s="1"/>
      <c r="B943" s="17">
        <v>45838</v>
      </c>
      <c r="C943" s="16" t="s">
        <v>2579</v>
      </c>
      <c r="D943" s="16" t="s">
        <v>1214</v>
      </c>
      <c r="E943" s="18">
        <v>5.9164931999999997</v>
      </c>
      <c r="F943" s="9">
        <v>100000000</v>
      </c>
      <c r="G943" s="19">
        <v>46835</v>
      </c>
      <c r="H943" s="20">
        <v>45740</v>
      </c>
      <c r="I943" s="20">
        <v>45923</v>
      </c>
      <c r="J943" s="16" t="s">
        <v>1209</v>
      </c>
      <c r="K943" s="16">
        <v>2</v>
      </c>
      <c r="L943" s="16" t="s">
        <v>2578</v>
      </c>
      <c r="M943" s="9">
        <v>-101604747.48</v>
      </c>
      <c r="N943" s="9">
        <v>-1604747.48</v>
      </c>
      <c r="O943" s="9">
        <v>-100000000</v>
      </c>
      <c r="P943" s="9">
        <v>0</v>
      </c>
      <c r="Q943" s="9">
        <v>0</v>
      </c>
      <c r="R943" s="9">
        <v>0</v>
      </c>
      <c r="S943" s="9">
        <v>0</v>
      </c>
      <c r="T943" s="9">
        <v>202303210000308</v>
      </c>
      <c r="U943" s="21">
        <v>45006</v>
      </c>
      <c r="V943" s="21">
        <v>45008</v>
      </c>
      <c r="W943" s="8" t="s">
        <v>2172</v>
      </c>
      <c r="X943" s="8" t="s">
        <v>1212</v>
      </c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20" customHeight="1" x14ac:dyDescent="0.35">
      <c r="A944" s="1"/>
      <c r="B944" s="17">
        <v>45838</v>
      </c>
      <c r="C944" s="16" t="s">
        <v>2580</v>
      </c>
      <c r="D944" s="16" t="s">
        <v>1208</v>
      </c>
      <c r="E944" s="18">
        <v>6.3049999999999997</v>
      </c>
      <c r="F944" s="9">
        <v>250000000</v>
      </c>
      <c r="G944" s="19">
        <v>46835</v>
      </c>
      <c r="H944" s="20">
        <v>45740</v>
      </c>
      <c r="I944" s="20">
        <v>45923</v>
      </c>
      <c r="J944" s="16" t="s">
        <v>1209</v>
      </c>
      <c r="K944" s="16">
        <v>2</v>
      </c>
      <c r="L944" s="16" t="s">
        <v>2581</v>
      </c>
      <c r="M944" s="9">
        <v>258886155.22</v>
      </c>
      <c r="N944" s="9">
        <v>4275308.22</v>
      </c>
      <c r="O944" s="9">
        <v>254610847</v>
      </c>
      <c r="P944" s="9">
        <v>2.5111414000000001</v>
      </c>
      <c r="Q944" s="9">
        <v>-2.4433075</v>
      </c>
      <c r="R944" s="9">
        <v>7.9185853000000002</v>
      </c>
      <c r="S944" s="9">
        <v>-63253.85</v>
      </c>
      <c r="T944" s="9">
        <v>202303210000306</v>
      </c>
      <c r="U944" s="21">
        <v>45006</v>
      </c>
      <c r="V944" s="21">
        <v>45008</v>
      </c>
      <c r="W944" s="8" t="s">
        <v>2172</v>
      </c>
      <c r="X944" s="8" t="s">
        <v>1212</v>
      </c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20" customHeight="1" x14ac:dyDescent="0.35">
      <c r="A945" s="1"/>
      <c r="B945" s="17">
        <v>45838</v>
      </c>
      <c r="C945" s="16" t="s">
        <v>2582</v>
      </c>
      <c r="D945" s="16" t="s">
        <v>1214</v>
      </c>
      <c r="E945" s="18">
        <v>5.9164931999999997</v>
      </c>
      <c r="F945" s="9">
        <v>250000000</v>
      </c>
      <c r="G945" s="19">
        <v>46835</v>
      </c>
      <c r="H945" s="20">
        <v>45740</v>
      </c>
      <c r="I945" s="20">
        <v>45923</v>
      </c>
      <c r="J945" s="16" t="s">
        <v>1209</v>
      </c>
      <c r="K945" s="16">
        <v>2</v>
      </c>
      <c r="L945" s="16" t="s">
        <v>2581</v>
      </c>
      <c r="M945" s="9">
        <v>-254011868.71000001</v>
      </c>
      <c r="N945" s="9">
        <v>-4011868.71</v>
      </c>
      <c r="O945" s="9">
        <v>-250000000</v>
      </c>
      <c r="P945" s="9">
        <v>0</v>
      </c>
      <c r="Q945" s="9">
        <v>0</v>
      </c>
      <c r="R945" s="9">
        <v>0</v>
      </c>
      <c r="S945" s="9">
        <v>0</v>
      </c>
      <c r="T945" s="9">
        <v>202303210000306</v>
      </c>
      <c r="U945" s="21">
        <v>45006</v>
      </c>
      <c r="V945" s="21">
        <v>45008</v>
      </c>
      <c r="W945" s="8" t="s">
        <v>2172</v>
      </c>
      <c r="X945" s="8" t="s">
        <v>1212</v>
      </c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20" customHeight="1" x14ac:dyDescent="0.35">
      <c r="A946" s="1"/>
      <c r="B946" s="17">
        <v>45838</v>
      </c>
      <c r="C946" s="16" t="s">
        <v>2583</v>
      </c>
      <c r="D946" s="16" t="s">
        <v>1208</v>
      </c>
      <c r="E946" s="18">
        <v>6.3049999999999997</v>
      </c>
      <c r="F946" s="9">
        <v>100000000</v>
      </c>
      <c r="G946" s="19">
        <v>46835</v>
      </c>
      <c r="H946" s="20">
        <v>45740</v>
      </c>
      <c r="I946" s="20">
        <v>45923</v>
      </c>
      <c r="J946" s="16" t="s">
        <v>1209</v>
      </c>
      <c r="K946" s="16">
        <v>2</v>
      </c>
      <c r="L946" s="16" t="s">
        <v>2584</v>
      </c>
      <c r="M946" s="9">
        <v>103554462.09</v>
      </c>
      <c r="N946" s="9">
        <v>1710123.29</v>
      </c>
      <c r="O946" s="9">
        <v>101844338.8</v>
      </c>
      <c r="P946" s="9">
        <v>2.5111414000000001</v>
      </c>
      <c r="Q946" s="9">
        <v>-2.4433075</v>
      </c>
      <c r="R946" s="9">
        <v>7.9185853000000002</v>
      </c>
      <c r="S946" s="9">
        <v>-25301.54</v>
      </c>
      <c r="T946" s="9">
        <v>202303210000305</v>
      </c>
      <c r="U946" s="21">
        <v>45006</v>
      </c>
      <c r="V946" s="21">
        <v>45008</v>
      </c>
      <c r="W946" s="8" t="s">
        <v>2172</v>
      </c>
      <c r="X946" s="8" t="s">
        <v>1212</v>
      </c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20" customHeight="1" x14ac:dyDescent="0.35">
      <c r="A947" s="1"/>
      <c r="B947" s="17">
        <v>45838</v>
      </c>
      <c r="C947" s="16" t="s">
        <v>2585</v>
      </c>
      <c r="D947" s="16" t="s">
        <v>1214</v>
      </c>
      <c r="E947" s="18">
        <v>5.9164931999999997</v>
      </c>
      <c r="F947" s="9">
        <v>100000000</v>
      </c>
      <c r="G947" s="19">
        <v>46835</v>
      </c>
      <c r="H947" s="20">
        <v>45740</v>
      </c>
      <c r="I947" s="20">
        <v>45923</v>
      </c>
      <c r="J947" s="16" t="s">
        <v>1209</v>
      </c>
      <c r="K947" s="16">
        <v>2</v>
      </c>
      <c r="L947" s="16" t="s">
        <v>2584</v>
      </c>
      <c r="M947" s="9">
        <v>-101604747.48</v>
      </c>
      <c r="N947" s="9">
        <v>-1604747.48</v>
      </c>
      <c r="O947" s="9">
        <v>-100000000</v>
      </c>
      <c r="P947" s="9">
        <v>0</v>
      </c>
      <c r="Q947" s="9">
        <v>0</v>
      </c>
      <c r="R947" s="9">
        <v>0</v>
      </c>
      <c r="S947" s="9">
        <v>0</v>
      </c>
      <c r="T947" s="9">
        <v>202303210000305</v>
      </c>
      <c r="U947" s="21">
        <v>45006</v>
      </c>
      <c r="V947" s="21">
        <v>45008</v>
      </c>
      <c r="W947" s="8" t="s">
        <v>2172</v>
      </c>
      <c r="X947" s="8" t="s">
        <v>1212</v>
      </c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20" customHeight="1" x14ac:dyDescent="0.35">
      <c r="A948" s="1"/>
      <c r="B948" s="17">
        <v>45838</v>
      </c>
      <c r="C948" s="16" t="s">
        <v>2586</v>
      </c>
      <c r="D948" s="16" t="s">
        <v>1208</v>
      </c>
      <c r="E948" s="18">
        <v>6.3</v>
      </c>
      <c r="F948" s="9">
        <v>250000000</v>
      </c>
      <c r="G948" s="19">
        <v>46835</v>
      </c>
      <c r="H948" s="20">
        <v>45740</v>
      </c>
      <c r="I948" s="20">
        <v>45923</v>
      </c>
      <c r="J948" s="16" t="s">
        <v>1209</v>
      </c>
      <c r="K948" s="16">
        <v>2</v>
      </c>
      <c r="L948" s="16" t="s">
        <v>2587</v>
      </c>
      <c r="M948" s="9">
        <v>258851521.13999999</v>
      </c>
      <c r="N948" s="9">
        <v>4271917.8099999996</v>
      </c>
      <c r="O948" s="9">
        <v>254579603.33000001</v>
      </c>
      <c r="P948" s="9">
        <v>2.5112847999999999</v>
      </c>
      <c r="Q948" s="9">
        <v>-2.4434469999999999</v>
      </c>
      <c r="R948" s="9">
        <v>7.9191395</v>
      </c>
      <c r="S948" s="9">
        <v>-63249</v>
      </c>
      <c r="T948" s="9">
        <v>202303210000394</v>
      </c>
      <c r="U948" s="21">
        <v>45006</v>
      </c>
      <c r="V948" s="21">
        <v>45008</v>
      </c>
      <c r="W948" s="8" t="s">
        <v>2172</v>
      </c>
      <c r="X948" s="8" t="s">
        <v>1212</v>
      </c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20" customHeight="1" x14ac:dyDescent="0.35">
      <c r="A949" s="1"/>
      <c r="B949" s="17">
        <v>45838</v>
      </c>
      <c r="C949" s="16" t="s">
        <v>2588</v>
      </c>
      <c r="D949" s="16" t="s">
        <v>1214</v>
      </c>
      <c r="E949" s="18">
        <v>5.9164931999999997</v>
      </c>
      <c r="F949" s="9">
        <v>250000000</v>
      </c>
      <c r="G949" s="19">
        <v>46835</v>
      </c>
      <c r="H949" s="20">
        <v>45740</v>
      </c>
      <c r="I949" s="20">
        <v>45923</v>
      </c>
      <c r="J949" s="16" t="s">
        <v>1209</v>
      </c>
      <c r="K949" s="16">
        <v>2</v>
      </c>
      <c r="L949" s="16" t="s">
        <v>2587</v>
      </c>
      <c r="M949" s="9">
        <v>-254011868.71000001</v>
      </c>
      <c r="N949" s="9">
        <v>-4011868.71</v>
      </c>
      <c r="O949" s="9">
        <v>-250000000</v>
      </c>
      <c r="P949" s="9">
        <v>0</v>
      </c>
      <c r="Q949" s="9">
        <v>0</v>
      </c>
      <c r="R949" s="9">
        <v>0</v>
      </c>
      <c r="S949" s="9">
        <v>0</v>
      </c>
      <c r="T949" s="9">
        <v>202303210000394</v>
      </c>
      <c r="U949" s="21">
        <v>45006</v>
      </c>
      <c r="V949" s="21">
        <v>45008</v>
      </c>
      <c r="W949" s="8" t="s">
        <v>2172</v>
      </c>
      <c r="X949" s="8" t="s">
        <v>1212</v>
      </c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20" customHeight="1" x14ac:dyDescent="0.35">
      <c r="A950" s="1"/>
      <c r="B950" s="17">
        <v>45838</v>
      </c>
      <c r="C950" s="16" t="s">
        <v>2589</v>
      </c>
      <c r="D950" s="16" t="s">
        <v>1208</v>
      </c>
      <c r="E950" s="18">
        <v>6.3049999999999997</v>
      </c>
      <c r="F950" s="9">
        <v>750000000</v>
      </c>
      <c r="G950" s="19">
        <v>46835</v>
      </c>
      <c r="H950" s="20">
        <v>45740</v>
      </c>
      <c r="I950" s="20">
        <v>45923</v>
      </c>
      <c r="J950" s="16" t="s">
        <v>1209</v>
      </c>
      <c r="K950" s="16">
        <v>2</v>
      </c>
      <c r="L950" s="16" t="s">
        <v>2590</v>
      </c>
      <c r="M950" s="9">
        <v>776658465.66999996</v>
      </c>
      <c r="N950" s="9">
        <v>12825924.66</v>
      </c>
      <c r="O950" s="9">
        <v>763832541.00999999</v>
      </c>
      <c r="P950" s="9">
        <v>2.5111414000000001</v>
      </c>
      <c r="Q950" s="9">
        <v>-2.4433075</v>
      </c>
      <c r="R950" s="9">
        <v>7.9185853000000002</v>
      </c>
      <c r="S950" s="9">
        <v>-189761.54</v>
      </c>
      <c r="T950" s="9">
        <v>202303210000385</v>
      </c>
      <c r="U950" s="21">
        <v>45006</v>
      </c>
      <c r="V950" s="21">
        <v>45008</v>
      </c>
      <c r="W950" s="8" t="s">
        <v>2172</v>
      </c>
      <c r="X950" s="8" t="s">
        <v>1212</v>
      </c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20" customHeight="1" x14ac:dyDescent="0.35">
      <c r="A951" s="1"/>
      <c r="B951" s="17">
        <v>45838</v>
      </c>
      <c r="C951" s="16" t="s">
        <v>2591</v>
      </c>
      <c r="D951" s="16" t="s">
        <v>1214</v>
      </c>
      <c r="E951" s="18">
        <v>5.9164931999999997</v>
      </c>
      <c r="F951" s="9">
        <v>750000000</v>
      </c>
      <c r="G951" s="19">
        <v>46835</v>
      </c>
      <c r="H951" s="20">
        <v>45740</v>
      </c>
      <c r="I951" s="20">
        <v>45923</v>
      </c>
      <c r="J951" s="16" t="s">
        <v>1209</v>
      </c>
      <c r="K951" s="16">
        <v>2</v>
      </c>
      <c r="L951" s="16" t="s">
        <v>2590</v>
      </c>
      <c r="M951" s="9">
        <v>-762035606.05999994</v>
      </c>
      <c r="N951" s="9">
        <v>-12035606.060000001</v>
      </c>
      <c r="O951" s="9">
        <v>-750000000</v>
      </c>
      <c r="P951" s="9">
        <v>0</v>
      </c>
      <c r="Q951" s="9">
        <v>0</v>
      </c>
      <c r="R951" s="9">
        <v>0</v>
      </c>
      <c r="S951" s="9">
        <v>0</v>
      </c>
      <c r="T951" s="9">
        <v>202303210000385</v>
      </c>
      <c r="U951" s="21">
        <v>45006</v>
      </c>
      <c r="V951" s="21">
        <v>45008</v>
      </c>
      <c r="W951" s="8" t="s">
        <v>2172</v>
      </c>
      <c r="X951" s="8" t="s">
        <v>1212</v>
      </c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20" customHeight="1" x14ac:dyDescent="0.35">
      <c r="A952" s="1"/>
      <c r="B952" s="17">
        <v>45838</v>
      </c>
      <c r="C952" s="16" t="s">
        <v>2592</v>
      </c>
      <c r="D952" s="16" t="s">
        <v>1208</v>
      </c>
      <c r="E952" s="18">
        <v>6.3049999999999997</v>
      </c>
      <c r="F952" s="9">
        <v>250000000</v>
      </c>
      <c r="G952" s="19">
        <v>46835</v>
      </c>
      <c r="H952" s="20">
        <v>45740</v>
      </c>
      <c r="I952" s="20">
        <v>45923</v>
      </c>
      <c r="J952" s="16" t="s">
        <v>1209</v>
      </c>
      <c r="K952" s="16">
        <v>2</v>
      </c>
      <c r="L952" s="16" t="s">
        <v>2593</v>
      </c>
      <c r="M952" s="9">
        <v>258886155.22</v>
      </c>
      <c r="N952" s="9">
        <v>4275308.22</v>
      </c>
      <c r="O952" s="9">
        <v>254610847</v>
      </c>
      <c r="P952" s="9">
        <v>2.5111414000000001</v>
      </c>
      <c r="Q952" s="9">
        <v>-2.4433075</v>
      </c>
      <c r="R952" s="9">
        <v>7.9185853000000002</v>
      </c>
      <c r="S952" s="9">
        <v>-63253.85</v>
      </c>
      <c r="T952" s="9">
        <v>202303210000383</v>
      </c>
      <c r="U952" s="21">
        <v>45006</v>
      </c>
      <c r="V952" s="21">
        <v>45008</v>
      </c>
      <c r="W952" s="8" t="s">
        <v>2172</v>
      </c>
      <c r="X952" s="8" t="s">
        <v>1212</v>
      </c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20" customHeight="1" x14ac:dyDescent="0.35">
      <c r="A953" s="1"/>
      <c r="B953" s="17">
        <v>45838</v>
      </c>
      <c r="C953" s="16" t="s">
        <v>2594</v>
      </c>
      <c r="D953" s="16" t="s">
        <v>1214</v>
      </c>
      <c r="E953" s="18">
        <v>5.9164931999999997</v>
      </c>
      <c r="F953" s="9">
        <v>250000000</v>
      </c>
      <c r="G953" s="19">
        <v>46835</v>
      </c>
      <c r="H953" s="20">
        <v>45740</v>
      </c>
      <c r="I953" s="20">
        <v>45923</v>
      </c>
      <c r="J953" s="16" t="s">
        <v>1209</v>
      </c>
      <c r="K953" s="16">
        <v>2</v>
      </c>
      <c r="L953" s="16" t="s">
        <v>2593</v>
      </c>
      <c r="M953" s="9">
        <v>-254011868.71000001</v>
      </c>
      <c r="N953" s="9">
        <v>-4011868.71</v>
      </c>
      <c r="O953" s="9">
        <v>-250000000</v>
      </c>
      <c r="P953" s="9">
        <v>0</v>
      </c>
      <c r="Q953" s="9">
        <v>0</v>
      </c>
      <c r="R953" s="9">
        <v>0</v>
      </c>
      <c r="S953" s="9">
        <v>0</v>
      </c>
      <c r="T953" s="9">
        <v>202303210000383</v>
      </c>
      <c r="U953" s="21">
        <v>45006</v>
      </c>
      <c r="V953" s="21">
        <v>45008</v>
      </c>
      <c r="W953" s="8" t="s">
        <v>2172</v>
      </c>
      <c r="X953" s="8" t="s">
        <v>1212</v>
      </c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20" customHeight="1" x14ac:dyDescent="0.35">
      <c r="A954" s="1"/>
      <c r="B954" s="17">
        <v>45838</v>
      </c>
      <c r="C954" s="16" t="s">
        <v>2595</v>
      </c>
      <c r="D954" s="16" t="s">
        <v>1208</v>
      </c>
      <c r="E954" s="18">
        <v>6.3049999999999997</v>
      </c>
      <c r="F954" s="9">
        <v>1000000000</v>
      </c>
      <c r="G954" s="19">
        <v>46835</v>
      </c>
      <c r="H954" s="20">
        <v>45740</v>
      </c>
      <c r="I954" s="20">
        <v>45923</v>
      </c>
      <c r="J954" s="16" t="s">
        <v>1209</v>
      </c>
      <c r="K954" s="16">
        <v>2</v>
      </c>
      <c r="L954" s="16" t="s">
        <v>2596</v>
      </c>
      <c r="M954" s="9">
        <v>1035544620.89</v>
      </c>
      <c r="N954" s="9">
        <v>17101232.879999999</v>
      </c>
      <c r="O954" s="9">
        <v>1018443388.01</v>
      </c>
      <c r="P954" s="9">
        <v>2.5111414000000001</v>
      </c>
      <c r="Q954" s="9">
        <v>-2.4433075</v>
      </c>
      <c r="R954" s="9">
        <v>7.9185853000000002</v>
      </c>
      <c r="S954" s="9">
        <v>-253015.39</v>
      </c>
      <c r="T954" s="9">
        <v>202303210000380</v>
      </c>
      <c r="U954" s="21">
        <v>45006</v>
      </c>
      <c r="V954" s="21">
        <v>45008</v>
      </c>
      <c r="W954" s="8" t="s">
        <v>2172</v>
      </c>
      <c r="X954" s="8" t="s">
        <v>1212</v>
      </c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20" customHeight="1" x14ac:dyDescent="0.35">
      <c r="A955" s="1"/>
      <c r="B955" s="17">
        <v>45838</v>
      </c>
      <c r="C955" s="16" t="s">
        <v>2597</v>
      </c>
      <c r="D955" s="16" t="s">
        <v>1214</v>
      </c>
      <c r="E955" s="18">
        <v>5.9164931999999997</v>
      </c>
      <c r="F955" s="9">
        <v>1000000000</v>
      </c>
      <c r="G955" s="19">
        <v>46835</v>
      </c>
      <c r="H955" s="20">
        <v>45740</v>
      </c>
      <c r="I955" s="20">
        <v>45923</v>
      </c>
      <c r="J955" s="16" t="s">
        <v>1209</v>
      </c>
      <c r="K955" s="16">
        <v>2</v>
      </c>
      <c r="L955" s="16" t="s">
        <v>2596</v>
      </c>
      <c r="M955" s="9">
        <v>-1016047474.74</v>
      </c>
      <c r="N955" s="9">
        <v>-16047474.74</v>
      </c>
      <c r="O955" s="9">
        <v>-1000000000</v>
      </c>
      <c r="P955" s="9">
        <v>0</v>
      </c>
      <c r="Q955" s="9">
        <v>0</v>
      </c>
      <c r="R955" s="9">
        <v>0</v>
      </c>
      <c r="S955" s="9">
        <v>0</v>
      </c>
      <c r="T955" s="9">
        <v>202303210000380</v>
      </c>
      <c r="U955" s="21">
        <v>45006</v>
      </c>
      <c r="V955" s="21">
        <v>45008</v>
      </c>
      <c r="W955" s="8" t="s">
        <v>2172</v>
      </c>
      <c r="X955" s="8" t="s">
        <v>1212</v>
      </c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20" customHeight="1" x14ac:dyDescent="0.35">
      <c r="A956" s="1"/>
      <c r="B956" s="17">
        <v>45838</v>
      </c>
      <c r="C956" s="16" t="s">
        <v>2598</v>
      </c>
      <c r="D956" s="16" t="s">
        <v>1208</v>
      </c>
      <c r="E956" s="18">
        <v>6.2450000000000001</v>
      </c>
      <c r="F956" s="9">
        <v>250000000</v>
      </c>
      <c r="G956" s="19">
        <v>46836</v>
      </c>
      <c r="H956" s="20">
        <v>45740</v>
      </c>
      <c r="I956" s="20">
        <v>45924</v>
      </c>
      <c r="J956" s="16" t="s">
        <v>1209</v>
      </c>
      <c r="K956" s="16">
        <v>2</v>
      </c>
      <c r="L956" s="16" t="s">
        <v>2599</v>
      </c>
      <c r="M956" s="9">
        <v>258472916.13</v>
      </c>
      <c r="N956" s="9">
        <v>4234623.29</v>
      </c>
      <c r="O956" s="9">
        <v>254238292.84</v>
      </c>
      <c r="P956" s="9">
        <v>2.5152312999999999</v>
      </c>
      <c r="Q956" s="9">
        <v>-2.4472841000000001</v>
      </c>
      <c r="R956" s="9">
        <v>7.9370605000000003</v>
      </c>
      <c r="S956" s="9">
        <v>-63255.67</v>
      </c>
      <c r="T956" s="9">
        <v>202303230000127</v>
      </c>
      <c r="U956" s="21">
        <v>45008</v>
      </c>
      <c r="V956" s="21">
        <v>45009</v>
      </c>
      <c r="W956" s="8" t="s">
        <v>2172</v>
      </c>
      <c r="X956" s="8" t="s">
        <v>1212</v>
      </c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20" customHeight="1" x14ac:dyDescent="0.35">
      <c r="A957" s="1"/>
      <c r="B957" s="17">
        <v>45838</v>
      </c>
      <c r="C957" s="16" t="s">
        <v>2600</v>
      </c>
      <c r="D957" s="16" t="s">
        <v>1214</v>
      </c>
      <c r="E957" s="18">
        <v>5.9164931999999997</v>
      </c>
      <c r="F957" s="9">
        <v>250000000</v>
      </c>
      <c r="G957" s="19">
        <v>46836</v>
      </c>
      <c r="H957" s="20">
        <v>45740</v>
      </c>
      <c r="I957" s="20">
        <v>45924</v>
      </c>
      <c r="J957" s="16" t="s">
        <v>1209</v>
      </c>
      <c r="K957" s="16">
        <v>2</v>
      </c>
      <c r="L957" s="16" t="s">
        <v>2599</v>
      </c>
      <c r="M957" s="9">
        <v>-254011868.71000001</v>
      </c>
      <c r="N957" s="9">
        <v>-4011868.71</v>
      </c>
      <c r="O957" s="9">
        <v>-250000000</v>
      </c>
      <c r="P957" s="9">
        <v>0</v>
      </c>
      <c r="Q957" s="9">
        <v>0</v>
      </c>
      <c r="R957" s="9">
        <v>0</v>
      </c>
      <c r="S957" s="9">
        <v>0</v>
      </c>
      <c r="T957" s="9">
        <v>202303230000127</v>
      </c>
      <c r="U957" s="21">
        <v>45008</v>
      </c>
      <c r="V957" s="21">
        <v>45009</v>
      </c>
      <c r="W957" s="8" t="s">
        <v>2172</v>
      </c>
      <c r="X957" s="8" t="s">
        <v>1212</v>
      </c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20" customHeight="1" x14ac:dyDescent="0.35">
      <c r="A958" s="1"/>
      <c r="B958" s="17">
        <v>45838</v>
      </c>
      <c r="C958" s="16" t="s">
        <v>2601</v>
      </c>
      <c r="D958" s="16" t="s">
        <v>1208</v>
      </c>
      <c r="E958" s="18">
        <v>6.25</v>
      </c>
      <c r="F958" s="9">
        <v>250000000</v>
      </c>
      <c r="G958" s="19">
        <v>46836</v>
      </c>
      <c r="H958" s="20">
        <v>45740</v>
      </c>
      <c r="I958" s="20">
        <v>45924</v>
      </c>
      <c r="J958" s="16" t="s">
        <v>1209</v>
      </c>
      <c r="K958" s="16">
        <v>2</v>
      </c>
      <c r="L958" s="16" t="s">
        <v>2602</v>
      </c>
      <c r="M958" s="9">
        <v>258507578.81</v>
      </c>
      <c r="N958" s="9">
        <v>4238013.7</v>
      </c>
      <c r="O958" s="9">
        <v>254269565.11000001</v>
      </c>
      <c r="P958" s="9">
        <v>2.5150872</v>
      </c>
      <c r="Q958" s="9">
        <v>-2.4471440000000002</v>
      </c>
      <c r="R958" s="9">
        <v>7.9365034999999997</v>
      </c>
      <c r="S958" s="9">
        <v>-63260.53</v>
      </c>
      <c r="T958" s="9">
        <v>202303230000106</v>
      </c>
      <c r="U958" s="21">
        <v>45008</v>
      </c>
      <c r="V958" s="21">
        <v>45009</v>
      </c>
      <c r="W958" s="8" t="s">
        <v>2172</v>
      </c>
      <c r="X958" s="8" t="s">
        <v>1212</v>
      </c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20" customHeight="1" x14ac:dyDescent="0.35">
      <c r="A959" s="1"/>
      <c r="B959" s="17">
        <v>45838</v>
      </c>
      <c r="C959" s="16" t="s">
        <v>2603</v>
      </c>
      <c r="D959" s="16" t="s">
        <v>1214</v>
      </c>
      <c r="E959" s="18">
        <v>5.9164931999999997</v>
      </c>
      <c r="F959" s="9">
        <v>250000000</v>
      </c>
      <c r="G959" s="19">
        <v>46836</v>
      </c>
      <c r="H959" s="20">
        <v>45740</v>
      </c>
      <c r="I959" s="20">
        <v>45924</v>
      </c>
      <c r="J959" s="16" t="s">
        <v>1209</v>
      </c>
      <c r="K959" s="16">
        <v>2</v>
      </c>
      <c r="L959" s="16" t="s">
        <v>2602</v>
      </c>
      <c r="M959" s="9">
        <v>-254011868.71000001</v>
      </c>
      <c r="N959" s="9">
        <v>-4011868.71</v>
      </c>
      <c r="O959" s="9">
        <v>-250000000</v>
      </c>
      <c r="P959" s="9">
        <v>0</v>
      </c>
      <c r="Q959" s="9">
        <v>0</v>
      </c>
      <c r="R959" s="9">
        <v>0</v>
      </c>
      <c r="S959" s="9">
        <v>0</v>
      </c>
      <c r="T959" s="9">
        <v>202303230000106</v>
      </c>
      <c r="U959" s="21">
        <v>45008</v>
      </c>
      <c r="V959" s="21">
        <v>45009</v>
      </c>
      <c r="W959" s="8" t="s">
        <v>2172</v>
      </c>
      <c r="X959" s="8" t="s">
        <v>1212</v>
      </c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20" customHeight="1" x14ac:dyDescent="0.35">
      <c r="A960" s="1"/>
      <c r="B960" s="17">
        <v>45838</v>
      </c>
      <c r="C960" s="16" t="s">
        <v>2604</v>
      </c>
      <c r="D960" s="16" t="s">
        <v>1208</v>
      </c>
      <c r="E960" s="18">
        <v>6.22</v>
      </c>
      <c r="F960" s="9">
        <v>250000000</v>
      </c>
      <c r="G960" s="19">
        <v>46836</v>
      </c>
      <c r="H960" s="20">
        <v>45740</v>
      </c>
      <c r="I960" s="20">
        <v>45924</v>
      </c>
      <c r="J960" s="16" t="s">
        <v>1209</v>
      </c>
      <c r="K960" s="16">
        <v>2</v>
      </c>
      <c r="L960" s="16" t="s">
        <v>2605</v>
      </c>
      <c r="M960" s="9">
        <v>258299602.72999999</v>
      </c>
      <c r="N960" s="9">
        <v>4217671.2300000004</v>
      </c>
      <c r="O960" s="9">
        <v>254081931.5</v>
      </c>
      <c r="P960" s="9">
        <v>2.5159525</v>
      </c>
      <c r="Q960" s="9">
        <v>-2.4479853</v>
      </c>
      <c r="R960" s="9">
        <v>7.9398482000000001</v>
      </c>
      <c r="S960" s="9">
        <v>-63231.360000000001</v>
      </c>
      <c r="T960" s="9">
        <v>202303230000032</v>
      </c>
      <c r="U960" s="21">
        <v>45008</v>
      </c>
      <c r="V960" s="21">
        <v>45009</v>
      </c>
      <c r="W960" s="8" t="s">
        <v>2172</v>
      </c>
      <c r="X960" s="8" t="s">
        <v>1212</v>
      </c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20" customHeight="1" x14ac:dyDescent="0.35">
      <c r="A961" s="1"/>
      <c r="B961" s="17">
        <v>45838</v>
      </c>
      <c r="C961" s="16" t="s">
        <v>2606</v>
      </c>
      <c r="D961" s="16" t="s">
        <v>1214</v>
      </c>
      <c r="E961" s="18">
        <v>5.9164931999999997</v>
      </c>
      <c r="F961" s="9">
        <v>250000000</v>
      </c>
      <c r="G961" s="19">
        <v>46836</v>
      </c>
      <c r="H961" s="20">
        <v>45740</v>
      </c>
      <c r="I961" s="20">
        <v>45924</v>
      </c>
      <c r="J961" s="16" t="s">
        <v>1209</v>
      </c>
      <c r="K961" s="16">
        <v>2</v>
      </c>
      <c r="L961" s="16" t="s">
        <v>2605</v>
      </c>
      <c r="M961" s="9">
        <v>-254011868.71000001</v>
      </c>
      <c r="N961" s="9">
        <v>-4011868.71</v>
      </c>
      <c r="O961" s="9">
        <v>-250000000</v>
      </c>
      <c r="P961" s="9">
        <v>0</v>
      </c>
      <c r="Q961" s="9">
        <v>0</v>
      </c>
      <c r="R961" s="9">
        <v>0</v>
      </c>
      <c r="S961" s="9">
        <v>0</v>
      </c>
      <c r="T961" s="9">
        <v>202303230000032</v>
      </c>
      <c r="U961" s="21">
        <v>45008</v>
      </c>
      <c r="V961" s="21">
        <v>45009</v>
      </c>
      <c r="W961" s="8" t="s">
        <v>2172</v>
      </c>
      <c r="X961" s="8" t="s">
        <v>1212</v>
      </c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20" customHeight="1" x14ac:dyDescent="0.35">
      <c r="A962" s="1"/>
      <c r="B962" s="17">
        <v>45838</v>
      </c>
      <c r="C962" s="16" t="s">
        <v>2607</v>
      </c>
      <c r="D962" s="16" t="s">
        <v>1208</v>
      </c>
      <c r="E962" s="18">
        <v>6.22</v>
      </c>
      <c r="F962" s="9">
        <v>500000000</v>
      </c>
      <c r="G962" s="19">
        <v>46836</v>
      </c>
      <c r="H962" s="20">
        <v>45740</v>
      </c>
      <c r="I962" s="20">
        <v>45924</v>
      </c>
      <c r="J962" s="16" t="s">
        <v>1209</v>
      </c>
      <c r="K962" s="16">
        <v>2</v>
      </c>
      <c r="L962" s="16" t="s">
        <v>2608</v>
      </c>
      <c r="M962" s="9">
        <v>516599205.45999998</v>
      </c>
      <c r="N962" s="9">
        <v>8435342.4700000007</v>
      </c>
      <c r="O962" s="9">
        <v>508163862.99000001</v>
      </c>
      <c r="P962" s="9">
        <v>2.5159525</v>
      </c>
      <c r="Q962" s="9">
        <v>-2.4479853</v>
      </c>
      <c r="R962" s="9">
        <v>7.9398482000000001</v>
      </c>
      <c r="S962" s="9">
        <v>-126462.73</v>
      </c>
      <c r="T962" s="9">
        <v>202303230000024</v>
      </c>
      <c r="U962" s="21">
        <v>45008</v>
      </c>
      <c r="V962" s="21">
        <v>45009</v>
      </c>
      <c r="W962" s="8" t="s">
        <v>2172</v>
      </c>
      <c r="X962" s="8" t="s">
        <v>1212</v>
      </c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20" customHeight="1" x14ac:dyDescent="0.35">
      <c r="A963" s="1"/>
      <c r="B963" s="17">
        <v>45838</v>
      </c>
      <c r="C963" s="16" t="s">
        <v>2609</v>
      </c>
      <c r="D963" s="16" t="s">
        <v>1214</v>
      </c>
      <c r="E963" s="18">
        <v>5.9164931999999997</v>
      </c>
      <c r="F963" s="9">
        <v>500000000</v>
      </c>
      <c r="G963" s="19">
        <v>46836</v>
      </c>
      <c r="H963" s="20">
        <v>45740</v>
      </c>
      <c r="I963" s="20">
        <v>45924</v>
      </c>
      <c r="J963" s="16" t="s">
        <v>1209</v>
      </c>
      <c r="K963" s="16">
        <v>2</v>
      </c>
      <c r="L963" s="16" t="s">
        <v>2608</v>
      </c>
      <c r="M963" s="9">
        <v>-508023737.32999998</v>
      </c>
      <c r="N963" s="9">
        <v>-8023737.3300000001</v>
      </c>
      <c r="O963" s="9">
        <v>-500000000</v>
      </c>
      <c r="P963" s="9">
        <v>0</v>
      </c>
      <c r="Q963" s="9">
        <v>0</v>
      </c>
      <c r="R963" s="9">
        <v>0</v>
      </c>
      <c r="S963" s="9">
        <v>0</v>
      </c>
      <c r="T963" s="9">
        <v>202303230000024</v>
      </c>
      <c r="U963" s="21">
        <v>45008</v>
      </c>
      <c r="V963" s="21">
        <v>45009</v>
      </c>
      <c r="W963" s="8" t="s">
        <v>2172</v>
      </c>
      <c r="X963" s="8" t="s">
        <v>1212</v>
      </c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20" customHeight="1" x14ac:dyDescent="0.35">
      <c r="A964" s="1"/>
      <c r="B964" s="17">
        <v>45838</v>
      </c>
      <c r="C964" s="16" t="s">
        <v>2610</v>
      </c>
      <c r="D964" s="16" t="s">
        <v>1208</v>
      </c>
      <c r="E964" s="18">
        <v>6.23</v>
      </c>
      <c r="F964" s="9">
        <v>750000000</v>
      </c>
      <c r="G964" s="19">
        <v>46836</v>
      </c>
      <c r="H964" s="20">
        <v>45740</v>
      </c>
      <c r="I964" s="20">
        <v>45924</v>
      </c>
      <c r="J964" s="16" t="s">
        <v>1209</v>
      </c>
      <c r="K964" s="16">
        <v>2</v>
      </c>
      <c r="L964" s="16" t="s">
        <v>2611</v>
      </c>
      <c r="M964" s="9">
        <v>775106784.26999998</v>
      </c>
      <c r="N964" s="9">
        <v>12673356.16</v>
      </c>
      <c r="O964" s="9">
        <v>762433428.11000001</v>
      </c>
      <c r="P964" s="9">
        <v>2.5156638999999998</v>
      </c>
      <c r="Q964" s="9">
        <v>-2.4477047000000001</v>
      </c>
      <c r="R964" s="9">
        <v>7.9387327000000001</v>
      </c>
      <c r="S964" s="9">
        <v>-189723.25</v>
      </c>
      <c r="T964" s="9">
        <v>202303230000015</v>
      </c>
      <c r="U964" s="21">
        <v>45008</v>
      </c>
      <c r="V964" s="21">
        <v>45009</v>
      </c>
      <c r="W964" s="8" t="s">
        <v>2172</v>
      </c>
      <c r="X964" s="8" t="s">
        <v>1212</v>
      </c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20" customHeight="1" x14ac:dyDescent="0.35">
      <c r="A965" s="1"/>
      <c r="B965" s="17">
        <v>45838</v>
      </c>
      <c r="C965" s="16" t="s">
        <v>2612</v>
      </c>
      <c r="D965" s="16" t="s">
        <v>1214</v>
      </c>
      <c r="E965" s="18">
        <v>5.9164931999999997</v>
      </c>
      <c r="F965" s="9">
        <v>750000000</v>
      </c>
      <c r="G965" s="19">
        <v>46836</v>
      </c>
      <c r="H965" s="20">
        <v>45740</v>
      </c>
      <c r="I965" s="20">
        <v>45924</v>
      </c>
      <c r="J965" s="16" t="s">
        <v>1209</v>
      </c>
      <c r="K965" s="16">
        <v>2</v>
      </c>
      <c r="L965" s="16" t="s">
        <v>2611</v>
      </c>
      <c r="M965" s="9">
        <v>-762035606.05999994</v>
      </c>
      <c r="N965" s="9">
        <v>-12035606.060000001</v>
      </c>
      <c r="O965" s="9">
        <v>-750000000</v>
      </c>
      <c r="P965" s="9">
        <v>0</v>
      </c>
      <c r="Q965" s="9">
        <v>0</v>
      </c>
      <c r="R965" s="9">
        <v>0</v>
      </c>
      <c r="S965" s="9">
        <v>0</v>
      </c>
      <c r="T965" s="9">
        <v>202303230000015</v>
      </c>
      <c r="U965" s="21">
        <v>45008</v>
      </c>
      <c r="V965" s="21">
        <v>45009</v>
      </c>
      <c r="W965" s="8" t="s">
        <v>2172</v>
      </c>
      <c r="X965" s="8" t="s">
        <v>1212</v>
      </c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20" customHeight="1" x14ac:dyDescent="0.35">
      <c r="A966" s="1"/>
      <c r="B966" s="17">
        <v>45838</v>
      </c>
      <c r="C966" s="16" t="s">
        <v>2613</v>
      </c>
      <c r="D966" s="16" t="s">
        <v>1208</v>
      </c>
      <c r="E966" s="18">
        <v>6.2324999999999999</v>
      </c>
      <c r="F966" s="9">
        <v>200000000</v>
      </c>
      <c r="G966" s="19">
        <v>46836</v>
      </c>
      <c r="H966" s="20">
        <v>45740</v>
      </c>
      <c r="I966" s="20">
        <v>45924</v>
      </c>
      <c r="J966" s="16" t="s">
        <v>1209</v>
      </c>
      <c r="K966" s="16">
        <v>2</v>
      </c>
      <c r="L966" s="16" t="s">
        <v>2614</v>
      </c>
      <c r="M966" s="9">
        <v>206709007.53999999</v>
      </c>
      <c r="N966" s="9">
        <v>3380917.81</v>
      </c>
      <c r="O966" s="9">
        <v>203328089.72999999</v>
      </c>
      <c r="P966" s="9">
        <v>2.5155918000000002</v>
      </c>
      <c r="Q966" s="9">
        <v>-2.4476346000000002</v>
      </c>
      <c r="R966" s="9">
        <v>7.9384538999999998</v>
      </c>
      <c r="S966" s="9">
        <v>-50594.81</v>
      </c>
      <c r="T966" s="9">
        <v>202303230000206</v>
      </c>
      <c r="U966" s="21">
        <v>45008</v>
      </c>
      <c r="V966" s="21">
        <v>45009</v>
      </c>
      <c r="W966" s="8" t="s">
        <v>2172</v>
      </c>
      <c r="X966" s="8" t="s">
        <v>1212</v>
      </c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20" customHeight="1" x14ac:dyDescent="0.35">
      <c r="A967" s="1"/>
      <c r="B967" s="17">
        <v>45838</v>
      </c>
      <c r="C967" s="16" t="s">
        <v>2615</v>
      </c>
      <c r="D967" s="16" t="s">
        <v>1214</v>
      </c>
      <c r="E967" s="18">
        <v>5.9164931999999997</v>
      </c>
      <c r="F967" s="9">
        <v>200000000</v>
      </c>
      <c r="G967" s="19">
        <v>46836</v>
      </c>
      <c r="H967" s="20">
        <v>45740</v>
      </c>
      <c r="I967" s="20">
        <v>45924</v>
      </c>
      <c r="J967" s="16" t="s">
        <v>1209</v>
      </c>
      <c r="K967" s="16">
        <v>2</v>
      </c>
      <c r="L967" s="16" t="s">
        <v>2614</v>
      </c>
      <c r="M967" s="9">
        <v>-203209494.94999999</v>
      </c>
      <c r="N967" s="9">
        <v>-3209494.95</v>
      </c>
      <c r="O967" s="9">
        <v>-200000000</v>
      </c>
      <c r="P967" s="9">
        <v>0</v>
      </c>
      <c r="Q967" s="9">
        <v>0</v>
      </c>
      <c r="R967" s="9">
        <v>0</v>
      </c>
      <c r="S967" s="9">
        <v>0</v>
      </c>
      <c r="T967" s="9">
        <v>202303230000206</v>
      </c>
      <c r="U967" s="21">
        <v>45008</v>
      </c>
      <c r="V967" s="21">
        <v>45009</v>
      </c>
      <c r="W967" s="8" t="s">
        <v>2172</v>
      </c>
      <c r="X967" s="8" t="s">
        <v>1212</v>
      </c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20" customHeight="1" x14ac:dyDescent="0.35">
      <c r="A968" s="1"/>
      <c r="B968" s="17">
        <v>45838</v>
      </c>
      <c r="C968" s="16" t="s">
        <v>2616</v>
      </c>
      <c r="D968" s="16" t="s">
        <v>1208</v>
      </c>
      <c r="E968" s="18">
        <v>6.23</v>
      </c>
      <c r="F968" s="9">
        <v>250000000</v>
      </c>
      <c r="G968" s="19">
        <v>46836</v>
      </c>
      <c r="H968" s="20">
        <v>45740</v>
      </c>
      <c r="I968" s="20">
        <v>45924</v>
      </c>
      <c r="J968" s="16" t="s">
        <v>1209</v>
      </c>
      <c r="K968" s="16">
        <v>2</v>
      </c>
      <c r="L968" s="16" t="s">
        <v>2617</v>
      </c>
      <c r="M968" s="9">
        <v>258368928.09</v>
      </c>
      <c r="N968" s="9">
        <v>4224452.05</v>
      </c>
      <c r="O968" s="9">
        <v>254144476.03999999</v>
      </c>
      <c r="P968" s="9">
        <v>2.5156638999999998</v>
      </c>
      <c r="Q968" s="9">
        <v>-2.4477047000000001</v>
      </c>
      <c r="R968" s="9">
        <v>7.9387327000000001</v>
      </c>
      <c r="S968" s="9">
        <v>-63241.08</v>
      </c>
      <c r="T968" s="9">
        <v>202303230000189</v>
      </c>
      <c r="U968" s="21">
        <v>45008</v>
      </c>
      <c r="V968" s="21">
        <v>45009</v>
      </c>
      <c r="W968" s="8" t="s">
        <v>2172</v>
      </c>
      <c r="X968" s="8" t="s">
        <v>1212</v>
      </c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20" customHeight="1" x14ac:dyDescent="0.35">
      <c r="A969" s="1"/>
      <c r="B969" s="17">
        <v>45838</v>
      </c>
      <c r="C969" s="16" t="s">
        <v>2618</v>
      </c>
      <c r="D969" s="16" t="s">
        <v>1214</v>
      </c>
      <c r="E969" s="18">
        <v>5.9164931999999997</v>
      </c>
      <c r="F969" s="9">
        <v>250000000</v>
      </c>
      <c r="G969" s="19">
        <v>46836</v>
      </c>
      <c r="H969" s="20">
        <v>45740</v>
      </c>
      <c r="I969" s="20">
        <v>45924</v>
      </c>
      <c r="J969" s="16" t="s">
        <v>1209</v>
      </c>
      <c r="K969" s="16">
        <v>2</v>
      </c>
      <c r="L969" s="16" t="s">
        <v>2617</v>
      </c>
      <c r="M969" s="9">
        <v>-254011868.71000001</v>
      </c>
      <c r="N969" s="9">
        <v>-4011868.71</v>
      </c>
      <c r="O969" s="9">
        <v>-250000000</v>
      </c>
      <c r="P969" s="9">
        <v>0</v>
      </c>
      <c r="Q969" s="9">
        <v>0</v>
      </c>
      <c r="R969" s="9">
        <v>0</v>
      </c>
      <c r="S969" s="9">
        <v>0</v>
      </c>
      <c r="T969" s="9">
        <v>202303230000189</v>
      </c>
      <c r="U969" s="21">
        <v>45008</v>
      </c>
      <c r="V969" s="21">
        <v>45009</v>
      </c>
      <c r="W969" s="8" t="s">
        <v>2172</v>
      </c>
      <c r="X969" s="8" t="s">
        <v>1212</v>
      </c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20" customHeight="1" x14ac:dyDescent="0.35">
      <c r="A970" s="1"/>
      <c r="B970" s="17">
        <v>45838</v>
      </c>
      <c r="C970" s="16" t="s">
        <v>2619</v>
      </c>
      <c r="D970" s="16" t="s">
        <v>1208</v>
      </c>
      <c r="E970" s="18">
        <v>6.2324999999999999</v>
      </c>
      <c r="F970" s="9">
        <v>50000000</v>
      </c>
      <c r="G970" s="19">
        <v>46836</v>
      </c>
      <c r="H970" s="20">
        <v>45740</v>
      </c>
      <c r="I970" s="20">
        <v>45924</v>
      </c>
      <c r="J970" s="16" t="s">
        <v>1209</v>
      </c>
      <c r="K970" s="16">
        <v>2</v>
      </c>
      <c r="L970" s="16" t="s">
        <v>2620</v>
      </c>
      <c r="M970" s="9">
        <v>51677251.890000001</v>
      </c>
      <c r="N970" s="9">
        <v>845229.45</v>
      </c>
      <c r="O970" s="9">
        <v>50832022.439999998</v>
      </c>
      <c r="P970" s="9">
        <v>2.5155918000000002</v>
      </c>
      <c r="Q970" s="9">
        <v>-2.4476346000000002</v>
      </c>
      <c r="R970" s="9">
        <v>7.9384538999999998</v>
      </c>
      <c r="S970" s="9">
        <v>-12648.7</v>
      </c>
      <c r="T970" s="9">
        <v>202303230000188</v>
      </c>
      <c r="U970" s="21">
        <v>45008</v>
      </c>
      <c r="V970" s="21">
        <v>45009</v>
      </c>
      <c r="W970" s="8" t="s">
        <v>2172</v>
      </c>
      <c r="X970" s="8" t="s">
        <v>1212</v>
      </c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20" customHeight="1" x14ac:dyDescent="0.35">
      <c r="A971" s="1"/>
      <c r="B971" s="17">
        <v>45838</v>
      </c>
      <c r="C971" s="16" t="s">
        <v>2621</v>
      </c>
      <c r="D971" s="16" t="s">
        <v>1214</v>
      </c>
      <c r="E971" s="18">
        <v>5.916493</v>
      </c>
      <c r="F971" s="9">
        <v>50000000</v>
      </c>
      <c r="G971" s="19">
        <v>46836</v>
      </c>
      <c r="H971" s="20">
        <v>45740</v>
      </c>
      <c r="I971" s="20">
        <v>45924</v>
      </c>
      <c r="J971" s="16" t="s">
        <v>1209</v>
      </c>
      <c r="K971" s="16">
        <v>2</v>
      </c>
      <c r="L971" s="16" t="s">
        <v>2620</v>
      </c>
      <c r="M971" s="9">
        <v>-50802373.710000001</v>
      </c>
      <c r="N971" s="9">
        <v>-802373.71</v>
      </c>
      <c r="O971" s="9">
        <v>-50000000</v>
      </c>
      <c r="P971" s="9">
        <v>0</v>
      </c>
      <c r="Q971" s="9">
        <v>0</v>
      </c>
      <c r="R971" s="9">
        <v>0</v>
      </c>
      <c r="S971" s="9">
        <v>0</v>
      </c>
      <c r="T971" s="9">
        <v>202303230000188</v>
      </c>
      <c r="U971" s="21">
        <v>45008</v>
      </c>
      <c r="V971" s="21">
        <v>45009</v>
      </c>
      <c r="W971" s="8" t="s">
        <v>2172</v>
      </c>
      <c r="X971" s="8" t="s">
        <v>1212</v>
      </c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20" customHeight="1" x14ac:dyDescent="0.35">
      <c r="A972" s="1"/>
      <c r="B972" s="17">
        <v>45838</v>
      </c>
      <c r="C972" s="16" t="s">
        <v>2622</v>
      </c>
      <c r="D972" s="16" t="s">
        <v>1208</v>
      </c>
      <c r="E972" s="18">
        <v>6.26</v>
      </c>
      <c r="F972" s="9">
        <v>350000000</v>
      </c>
      <c r="G972" s="19">
        <v>46836</v>
      </c>
      <c r="H972" s="20">
        <v>45740</v>
      </c>
      <c r="I972" s="20">
        <v>45924</v>
      </c>
      <c r="J972" s="16" t="s">
        <v>1209</v>
      </c>
      <c r="K972" s="16">
        <v>2</v>
      </c>
      <c r="L972" s="16" t="s">
        <v>2623</v>
      </c>
      <c r="M972" s="9">
        <v>362007665.82999998</v>
      </c>
      <c r="N972" s="9">
        <v>5942712.3300000001</v>
      </c>
      <c r="O972" s="9">
        <v>356064953.5</v>
      </c>
      <c r="P972" s="9">
        <v>2.514799</v>
      </c>
      <c r="Q972" s="9">
        <v>-2.4468638999999999</v>
      </c>
      <c r="R972" s="9">
        <v>7.9353897</v>
      </c>
      <c r="S972" s="9">
        <v>-88578.35</v>
      </c>
      <c r="T972" s="9">
        <v>202303230000373</v>
      </c>
      <c r="U972" s="21">
        <v>45008</v>
      </c>
      <c r="V972" s="21">
        <v>45009</v>
      </c>
      <c r="W972" s="8" t="s">
        <v>2172</v>
      </c>
      <c r="X972" s="8" t="s">
        <v>1212</v>
      </c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20" customHeight="1" x14ac:dyDescent="0.35">
      <c r="A973" s="1"/>
      <c r="B973" s="17">
        <v>45838</v>
      </c>
      <c r="C973" s="16" t="s">
        <v>2624</v>
      </c>
      <c r="D973" s="16" t="s">
        <v>1214</v>
      </c>
      <c r="E973" s="18">
        <v>5.9164931999999997</v>
      </c>
      <c r="F973" s="9">
        <v>350000000</v>
      </c>
      <c r="G973" s="19">
        <v>46836</v>
      </c>
      <c r="H973" s="20">
        <v>45740</v>
      </c>
      <c r="I973" s="20">
        <v>45924</v>
      </c>
      <c r="J973" s="16" t="s">
        <v>1209</v>
      </c>
      <c r="K973" s="16">
        <v>2</v>
      </c>
      <c r="L973" s="16" t="s">
        <v>2623</v>
      </c>
      <c r="M973" s="9">
        <v>-355616616.14999998</v>
      </c>
      <c r="N973" s="9">
        <v>-5616616.1500000004</v>
      </c>
      <c r="O973" s="9">
        <v>-350000000</v>
      </c>
      <c r="P973" s="9">
        <v>0</v>
      </c>
      <c r="Q973" s="9">
        <v>0</v>
      </c>
      <c r="R973" s="9">
        <v>0</v>
      </c>
      <c r="S973" s="9">
        <v>0</v>
      </c>
      <c r="T973" s="9">
        <v>202303230000373</v>
      </c>
      <c r="U973" s="21">
        <v>45008</v>
      </c>
      <c r="V973" s="21">
        <v>45009</v>
      </c>
      <c r="W973" s="8" t="s">
        <v>2172</v>
      </c>
      <c r="X973" s="8" t="s">
        <v>1212</v>
      </c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20" customHeight="1" x14ac:dyDescent="0.35">
      <c r="A974" s="1"/>
      <c r="B974" s="17">
        <v>45838</v>
      </c>
      <c r="C974" s="16" t="s">
        <v>2625</v>
      </c>
      <c r="D974" s="16" t="s">
        <v>1208</v>
      </c>
      <c r="E974" s="18">
        <v>6.19</v>
      </c>
      <c r="F974" s="9">
        <v>50000000</v>
      </c>
      <c r="G974" s="19">
        <v>46839</v>
      </c>
      <c r="H974" s="20">
        <v>45743</v>
      </c>
      <c r="I974" s="20">
        <v>45929</v>
      </c>
      <c r="J974" s="16" t="s">
        <v>1209</v>
      </c>
      <c r="K974" s="16">
        <v>2</v>
      </c>
      <c r="L974" s="16" t="s">
        <v>2626</v>
      </c>
      <c r="M974" s="9">
        <v>51594414.649999999</v>
      </c>
      <c r="N974" s="9">
        <v>814027.4</v>
      </c>
      <c r="O974" s="9">
        <v>50780387.25</v>
      </c>
      <c r="P974" s="9">
        <v>2.5250509999999999</v>
      </c>
      <c r="Q974" s="9">
        <v>-2.4568327999999999</v>
      </c>
      <c r="R974" s="9">
        <v>7.9823569000000001</v>
      </c>
      <c r="S974" s="9">
        <v>-12675.89</v>
      </c>
      <c r="T974" s="9">
        <v>202303240000553</v>
      </c>
      <c r="U974" s="21">
        <v>45009</v>
      </c>
      <c r="V974" s="21">
        <v>45012</v>
      </c>
      <c r="W974" s="8" t="s">
        <v>1211</v>
      </c>
      <c r="X974" s="8" t="s">
        <v>1212</v>
      </c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20" customHeight="1" x14ac:dyDescent="0.35">
      <c r="A975" s="1"/>
      <c r="B975" s="17">
        <v>45838</v>
      </c>
      <c r="C975" s="16" t="s">
        <v>2627</v>
      </c>
      <c r="D975" s="16" t="s">
        <v>1214</v>
      </c>
      <c r="E975" s="18">
        <v>5.8989856999999999</v>
      </c>
      <c r="F975" s="9">
        <v>50000000</v>
      </c>
      <c r="G975" s="19">
        <v>46839</v>
      </c>
      <c r="H975" s="20">
        <v>45743</v>
      </c>
      <c r="I975" s="20">
        <v>45929</v>
      </c>
      <c r="J975" s="16" t="s">
        <v>1209</v>
      </c>
      <c r="K975" s="16">
        <v>2</v>
      </c>
      <c r="L975" s="16" t="s">
        <v>2626</v>
      </c>
      <c r="M975" s="9">
        <v>-50775757.030000001</v>
      </c>
      <c r="N975" s="9">
        <v>-775757.03</v>
      </c>
      <c r="O975" s="9">
        <v>-50000000</v>
      </c>
      <c r="P975" s="9">
        <v>0</v>
      </c>
      <c r="Q975" s="9">
        <v>0</v>
      </c>
      <c r="R975" s="9">
        <v>0</v>
      </c>
      <c r="S975" s="9">
        <v>0</v>
      </c>
      <c r="T975" s="9">
        <v>202303240000553</v>
      </c>
      <c r="U975" s="21">
        <v>45009</v>
      </c>
      <c r="V975" s="21">
        <v>45012</v>
      </c>
      <c r="W975" s="8" t="s">
        <v>1211</v>
      </c>
      <c r="X975" s="8" t="s">
        <v>1212</v>
      </c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20" customHeight="1" x14ac:dyDescent="0.35">
      <c r="A976" s="1"/>
      <c r="B976" s="17">
        <v>45838</v>
      </c>
      <c r="C976" s="16" t="s">
        <v>2628</v>
      </c>
      <c r="D976" s="16" t="s">
        <v>1208</v>
      </c>
      <c r="E976" s="18">
        <v>6.18</v>
      </c>
      <c r="F976" s="9">
        <v>150000000</v>
      </c>
      <c r="G976" s="19">
        <v>46839</v>
      </c>
      <c r="H976" s="20">
        <v>45743</v>
      </c>
      <c r="I976" s="20">
        <v>45929</v>
      </c>
      <c r="J976" s="16" t="s">
        <v>1209</v>
      </c>
      <c r="K976" s="16">
        <v>2</v>
      </c>
      <c r="L976" s="16" t="s">
        <v>2629</v>
      </c>
      <c r="M976" s="9">
        <v>154741667.69</v>
      </c>
      <c r="N976" s="9">
        <v>2438136.9900000002</v>
      </c>
      <c r="O976" s="9">
        <v>152303530.69999999</v>
      </c>
      <c r="P976" s="9">
        <v>2.5253402</v>
      </c>
      <c r="Q976" s="9">
        <v>-2.4571139999999998</v>
      </c>
      <c r="R976" s="9">
        <v>7.9834782000000004</v>
      </c>
      <c r="S976" s="9">
        <v>-38021.79</v>
      </c>
      <c r="T976" s="9">
        <v>202303240000533</v>
      </c>
      <c r="U976" s="21">
        <v>45009</v>
      </c>
      <c r="V976" s="21">
        <v>45012</v>
      </c>
      <c r="W976" s="8" t="s">
        <v>1211</v>
      </c>
      <c r="X976" s="8" t="s">
        <v>1212</v>
      </c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20" customHeight="1" x14ac:dyDescent="0.35">
      <c r="A977" s="1"/>
      <c r="B977" s="17">
        <v>45838</v>
      </c>
      <c r="C977" s="16" t="s">
        <v>2630</v>
      </c>
      <c r="D977" s="16" t="s">
        <v>1214</v>
      </c>
      <c r="E977" s="18">
        <v>5.8989858000000002</v>
      </c>
      <c r="F977" s="9">
        <v>150000000</v>
      </c>
      <c r="G977" s="19">
        <v>46839</v>
      </c>
      <c r="H977" s="20">
        <v>45743</v>
      </c>
      <c r="I977" s="20">
        <v>45929</v>
      </c>
      <c r="J977" s="16" t="s">
        <v>1209</v>
      </c>
      <c r="K977" s="16">
        <v>2</v>
      </c>
      <c r="L977" s="16" t="s">
        <v>2629</v>
      </c>
      <c r="M977" s="9">
        <v>-152327271.11000001</v>
      </c>
      <c r="N977" s="9">
        <v>-2327271.11</v>
      </c>
      <c r="O977" s="9">
        <v>-150000000</v>
      </c>
      <c r="P977" s="9">
        <v>0</v>
      </c>
      <c r="Q977" s="9">
        <v>0</v>
      </c>
      <c r="R977" s="9">
        <v>0</v>
      </c>
      <c r="S977" s="9">
        <v>0</v>
      </c>
      <c r="T977" s="9">
        <v>202303240000533</v>
      </c>
      <c r="U977" s="21">
        <v>45009</v>
      </c>
      <c r="V977" s="21">
        <v>45012</v>
      </c>
      <c r="W977" s="8" t="s">
        <v>1211</v>
      </c>
      <c r="X977" s="8" t="s">
        <v>1212</v>
      </c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20" customHeight="1" x14ac:dyDescent="0.35">
      <c r="A978" s="1"/>
      <c r="B978" s="17">
        <v>45838</v>
      </c>
      <c r="C978" s="16" t="s">
        <v>2631</v>
      </c>
      <c r="D978" s="16" t="s">
        <v>1208</v>
      </c>
      <c r="E978" s="18">
        <v>6.7074999999999996</v>
      </c>
      <c r="F978" s="9">
        <v>500000000</v>
      </c>
      <c r="G978" s="19">
        <v>46652</v>
      </c>
      <c r="H978" s="20">
        <v>45740</v>
      </c>
      <c r="I978" s="20">
        <v>45922</v>
      </c>
      <c r="J978" s="16" t="s">
        <v>1209</v>
      </c>
      <c r="K978" s="16">
        <v>2</v>
      </c>
      <c r="L978" s="16" t="s">
        <v>2632</v>
      </c>
      <c r="M978" s="9">
        <v>521187719.54000002</v>
      </c>
      <c r="N978" s="9">
        <v>9096472.5999999996</v>
      </c>
      <c r="O978" s="9">
        <v>512091246.94</v>
      </c>
      <c r="P978" s="9">
        <v>2.072851</v>
      </c>
      <c r="Q978" s="9">
        <v>-2.0170971</v>
      </c>
      <c r="R978" s="9">
        <v>5.8375003999999997</v>
      </c>
      <c r="S978" s="9">
        <v>-105128.62</v>
      </c>
      <c r="T978" s="9">
        <v>202209210000178</v>
      </c>
      <c r="U978" s="21">
        <v>44826</v>
      </c>
      <c r="V978" s="21">
        <v>45008</v>
      </c>
      <c r="W978" s="8" t="s">
        <v>1265</v>
      </c>
      <c r="X978" s="8" t="s">
        <v>1212</v>
      </c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20" customHeight="1" x14ac:dyDescent="0.35">
      <c r="A979" s="1"/>
      <c r="B979" s="17">
        <v>45838</v>
      </c>
      <c r="C979" s="16" t="s">
        <v>2633</v>
      </c>
      <c r="D979" s="16" t="s">
        <v>1214</v>
      </c>
      <c r="E979" s="18">
        <v>5.9164931999999997</v>
      </c>
      <c r="F979" s="9">
        <v>500000000</v>
      </c>
      <c r="G979" s="19">
        <v>46652</v>
      </c>
      <c r="H979" s="20">
        <v>45740</v>
      </c>
      <c r="I979" s="20">
        <v>45922</v>
      </c>
      <c r="J979" s="16" t="s">
        <v>1209</v>
      </c>
      <c r="K979" s="16">
        <v>2</v>
      </c>
      <c r="L979" s="16" t="s">
        <v>2632</v>
      </c>
      <c r="M979" s="9">
        <v>-508023737.32999998</v>
      </c>
      <c r="N979" s="9">
        <v>-8023737.3300000001</v>
      </c>
      <c r="O979" s="9">
        <v>-500000000</v>
      </c>
      <c r="P979" s="9">
        <v>0</v>
      </c>
      <c r="Q979" s="9">
        <v>0</v>
      </c>
      <c r="R979" s="9">
        <v>0</v>
      </c>
      <c r="S979" s="9">
        <v>0</v>
      </c>
      <c r="T979" s="9">
        <v>202209210000178</v>
      </c>
      <c r="U979" s="21">
        <v>44826</v>
      </c>
      <c r="V979" s="21">
        <v>45008</v>
      </c>
      <c r="W979" s="8" t="s">
        <v>1265</v>
      </c>
      <c r="X979" s="8" t="s">
        <v>1212</v>
      </c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20" customHeight="1" x14ac:dyDescent="0.35">
      <c r="A980" s="1"/>
      <c r="B980" s="17">
        <v>45838</v>
      </c>
      <c r="C980" s="16" t="s">
        <v>2634</v>
      </c>
      <c r="D980" s="16" t="s">
        <v>1208</v>
      </c>
      <c r="E980" s="18">
        <v>6.71</v>
      </c>
      <c r="F980" s="9">
        <v>150000000</v>
      </c>
      <c r="G980" s="19">
        <v>46652</v>
      </c>
      <c r="H980" s="20">
        <v>45740</v>
      </c>
      <c r="I980" s="20">
        <v>45922</v>
      </c>
      <c r="J980" s="16" t="s">
        <v>1209</v>
      </c>
      <c r="K980" s="16">
        <v>2</v>
      </c>
      <c r="L980" s="16" t="s">
        <v>2635</v>
      </c>
      <c r="M980" s="9">
        <v>156365087.58000001</v>
      </c>
      <c r="N980" s="9">
        <v>2729958.9</v>
      </c>
      <c r="O980" s="9">
        <v>153635128.68000001</v>
      </c>
      <c r="P980" s="9">
        <v>2.0728021000000001</v>
      </c>
      <c r="Q980" s="9">
        <v>-2.0170495000000002</v>
      </c>
      <c r="R980" s="9">
        <v>5.8373333000000001</v>
      </c>
      <c r="S980" s="9">
        <v>-31539.61</v>
      </c>
      <c r="T980" s="9">
        <v>202209210000111</v>
      </c>
      <c r="U980" s="21">
        <v>44826</v>
      </c>
      <c r="V980" s="21">
        <v>45008</v>
      </c>
      <c r="W980" s="8" t="s">
        <v>1265</v>
      </c>
      <c r="X980" s="8" t="s">
        <v>1212</v>
      </c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20" customHeight="1" x14ac:dyDescent="0.35">
      <c r="A981" s="1"/>
      <c r="B981" s="17">
        <v>45838</v>
      </c>
      <c r="C981" s="16" t="s">
        <v>2636</v>
      </c>
      <c r="D981" s="16" t="s">
        <v>1214</v>
      </c>
      <c r="E981" s="18">
        <v>5.9164931999999997</v>
      </c>
      <c r="F981" s="9">
        <v>150000000</v>
      </c>
      <c r="G981" s="19">
        <v>46652</v>
      </c>
      <c r="H981" s="20">
        <v>45740</v>
      </c>
      <c r="I981" s="20">
        <v>45922</v>
      </c>
      <c r="J981" s="16" t="s">
        <v>1209</v>
      </c>
      <c r="K981" s="16">
        <v>2</v>
      </c>
      <c r="L981" s="16" t="s">
        <v>2635</v>
      </c>
      <c r="M981" s="9">
        <v>-152407121.21000001</v>
      </c>
      <c r="N981" s="9">
        <v>-2407121.21</v>
      </c>
      <c r="O981" s="9">
        <v>-150000000</v>
      </c>
      <c r="P981" s="9">
        <v>0</v>
      </c>
      <c r="Q981" s="9">
        <v>0</v>
      </c>
      <c r="R981" s="9">
        <v>0</v>
      </c>
      <c r="S981" s="9">
        <v>0</v>
      </c>
      <c r="T981" s="9">
        <v>202209210000111</v>
      </c>
      <c r="U981" s="21">
        <v>44826</v>
      </c>
      <c r="V981" s="21">
        <v>45008</v>
      </c>
      <c r="W981" s="8" t="s">
        <v>1265</v>
      </c>
      <c r="X981" s="8" t="s">
        <v>1212</v>
      </c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20" customHeight="1" x14ac:dyDescent="0.35">
      <c r="A982" s="1"/>
      <c r="B982" s="17">
        <v>45838</v>
      </c>
      <c r="C982" s="16" t="s">
        <v>2637</v>
      </c>
      <c r="D982" s="16" t="s">
        <v>1208</v>
      </c>
      <c r="E982" s="18">
        <v>6.73</v>
      </c>
      <c r="F982" s="9">
        <v>250000000</v>
      </c>
      <c r="G982" s="19">
        <v>46652</v>
      </c>
      <c r="H982" s="20">
        <v>45740</v>
      </c>
      <c r="I982" s="20">
        <v>45922</v>
      </c>
      <c r="J982" s="16" t="s">
        <v>1209</v>
      </c>
      <c r="K982" s="16">
        <v>2</v>
      </c>
      <c r="L982" s="16" t="s">
        <v>2638</v>
      </c>
      <c r="M982" s="9">
        <v>260725435.59999999</v>
      </c>
      <c r="N982" s="9">
        <v>4563493.1500000004</v>
      </c>
      <c r="O982" s="9">
        <v>256161942.44999999</v>
      </c>
      <c r="P982" s="9">
        <v>2.0724108999999999</v>
      </c>
      <c r="Q982" s="9">
        <v>-2.0166689999999998</v>
      </c>
      <c r="R982" s="9">
        <v>5.8359968000000002</v>
      </c>
      <c r="S982" s="9">
        <v>-52579.69</v>
      </c>
      <c r="T982" s="9">
        <v>202209210000411</v>
      </c>
      <c r="U982" s="21">
        <v>44826</v>
      </c>
      <c r="V982" s="21">
        <v>45008</v>
      </c>
      <c r="W982" s="8" t="s">
        <v>1265</v>
      </c>
      <c r="X982" s="8" t="s">
        <v>1212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20" customHeight="1" x14ac:dyDescent="0.35">
      <c r="A983" s="1"/>
      <c r="B983" s="17">
        <v>45838</v>
      </c>
      <c r="C983" s="16" t="s">
        <v>2639</v>
      </c>
      <c r="D983" s="16" t="s">
        <v>1214</v>
      </c>
      <c r="E983" s="18">
        <v>5.9164931999999997</v>
      </c>
      <c r="F983" s="9">
        <v>250000000</v>
      </c>
      <c r="G983" s="19">
        <v>46652</v>
      </c>
      <c r="H983" s="20">
        <v>45740</v>
      </c>
      <c r="I983" s="20">
        <v>45922</v>
      </c>
      <c r="J983" s="16" t="s">
        <v>1209</v>
      </c>
      <c r="K983" s="16">
        <v>2</v>
      </c>
      <c r="L983" s="16" t="s">
        <v>2638</v>
      </c>
      <c r="M983" s="9">
        <v>-254011868.71000001</v>
      </c>
      <c r="N983" s="9">
        <v>-4011868.71</v>
      </c>
      <c r="O983" s="9">
        <v>-250000000</v>
      </c>
      <c r="P983" s="9">
        <v>0</v>
      </c>
      <c r="Q983" s="9">
        <v>0</v>
      </c>
      <c r="R983" s="9">
        <v>0</v>
      </c>
      <c r="S983" s="9">
        <v>0</v>
      </c>
      <c r="T983" s="9">
        <v>202209210000411</v>
      </c>
      <c r="U983" s="21">
        <v>44826</v>
      </c>
      <c r="V983" s="21">
        <v>45008</v>
      </c>
      <c r="W983" s="8" t="s">
        <v>1265</v>
      </c>
      <c r="X983" s="8" t="s">
        <v>1212</v>
      </c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20" customHeight="1" x14ac:dyDescent="0.35">
      <c r="A984" s="1"/>
      <c r="B984" s="17">
        <v>45838</v>
      </c>
      <c r="C984" s="16" t="s">
        <v>2640</v>
      </c>
      <c r="D984" s="16" t="s">
        <v>1208</v>
      </c>
      <c r="E984" s="18">
        <v>6.71</v>
      </c>
      <c r="F984" s="9">
        <v>100000000</v>
      </c>
      <c r="G984" s="19">
        <v>46652</v>
      </c>
      <c r="H984" s="20">
        <v>45740</v>
      </c>
      <c r="I984" s="20">
        <v>45922</v>
      </c>
      <c r="J984" s="16" t="s">
        <v>1209</v>
      </c>
      <c r="K984" s="16">
        <v>2</v>
      </c>
      <c r="L984" s="16" t="s">
        <v>2641</v>
      </c>
      <c r="M984" s="9">
        <v>104243391.72</v>
      </c>
      <c r="N984" s="9">
        <v>1819972.6</v>
      </c>
      <c r="O984" s="9">
        <v>102423419.12</v>
      </c>
      <c r="P984" s="9">
        <v>2.0728021000000001</v>
      </c>
      <c r="Q984" s="9">
        <v>-2.0170495000000002</v>
      </c>
      <c r="R984" s="9">
        <v>5.8373333000000001</v>
      </c>
      <c r="S984" s="9">
        <v>-21026.41</v>
      </c>
      <c r="T984" s="9">
        <v>202209210000110</v>
      </c>
      <c r="U984" s="21">
        <v>44826</v>
      </c>
      <c r="V984" s="21">
        <v>45008</v>
      </c>
      <c r="W984" s="8" t="s">
        <v>1265</v>
      </c>
      <c r="X984" s="8" t="s">
        <v>1212</v>
      </c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20" customHeight="1" x14ac:dyDescent="0.35">
      <c r="A985" s="1"/>
      <c r="B985" s="17">
        <v>45838</v>
      </c>
      <c r="C985" s="16" t="s">
        <v>2642</v>
      </c>
      <c r="D985" s="16" t="s">
        <v>1214</v>
      </c>
      <c r="E985" s="18">
        <v>5.9164931999999997</v>
      </c>
      <c r="F985" s="9">
        <v>100000000</v>
      </c>
      <c r="G985" s="19">
        <v>46652</v>
      </c>
      <c r="H985" s="20">
        <v>45740</v>
      </c>
      <c r="I985" s="20">
        <v>45922</v>
      </c>
      <c r="J985" s="16" t="s">
        <v>1209</v>
      </c>
      <c r="K985" s="16">
        <v>2</v>
      </c>
      <c r="L985" s="16" t="s">
        <v>2641</v>
      </c>
      <c r="M985" s="9">
        <v>-101604747.48</v>
      </c>
      <c r="N985" s="9">
        <v>-1604747.48</v>
      </c>
      <c r="O985" s="9">
        <v>-100000000</v>
      </c>
      <c r="P985" s="9">
        <v>0</v>
      </c>
      <c r="Q985" s="9">
        <v>0</v>
      </c>
      <c r="R985" s="9">
        <v>0</v>
      </c>
      <c r="S985" s="9">
        <v>0</v>
      </c>
      <c r="T985" s="9">
        <v>202209210000110</v>
      </c>
      <c r="U985" s="21">
        <v>44826</v>
      </c>
      <c r="V985" s="21">
        <v>45008</v>
      </c>
      <c r="W985" s="8" t="s">
        <v>1265</v>
      </c>
      <c r="X985" s="8" t="s">
        <v>1212</v>
      </c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20" customHeight="1" x14ac:dyDescent="0.35">
      <c r="A986" s="1"/>
      <c r="B986" s="17">
        <v>45838</v>
      </c>
      <c r="C986" s="16" t="s">
        <v>2643</v>
      </c>
      <c r="D986" s="16" t="s">
        <v>1208</v>
      </c>
      <c r="E986" s="18">
        <v>6.7050000000000001</v>
      </c>
      <c r="F986" s="9">
        <v>250000000</v>
      </c>
      <c r="G986" s="19">
        <v>46652</v>
      </c>
      <c r="H986" s="20">
        <v>45740</v>
      </c>
      <c r="I986" s="20">
        <v>45922</v>
      </c>
      <c r="J986" s="16" t="s">
        <v>1209</v>
      </c>
      <c r="K986" s="16">
        <v>2</v>
      </c>
      <c r="L986" s="16" t="s">
        <v>2644</v>
      </c>
      <c r="M986" s="9">
        <v>260579240.22999999</v>
      </c>
      <c r="N986" s="9">
        <v>4546541.0999999996</v>
      </c>
      <c r="O986" s="9">
        <v>256032699.13</v>
      </c>
      <c r="P986" s="9">
        <v>2.0729000000000002</v>
      </c>
      <c r="Q986" s="9">
        <v>-2.0171446999999998</v>
      </c>
      <c r="R986" s="9">
        <v>5.8376675999999996</v>
      </c>
      <c r="S986" s="9">
        <v>-52562.6</v>
      </c>
      <c r="T986" s="9">
        <v>202209210000469</v>
      </c>
      <c r="U986" s="21">
        <v>44826</v>
      </c>
      <c r="V986" s="21">
        <v>45008</v>
      </c>
      <c r="W986" s="8" t="s">
        <v>1265</v>
      </c>
      <c r="X986" s="8" t="s">
        <v>1212</v>
      </c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20" customHeight="1" x14ac:dyDescent="0.35">
      <c r="A987" s="1"/>
      <c r="B987" s="17">
        <v>45838</v>
      </c>
      <c r="C987" s="16" t="s">
        <v>2645</v>
      </c>
      <c r="D987" s="16" t="s">
        <v>1214</v>
      </c>
      <c r="E987" s="18">
        <v>5.9164931999999997</v>
      </c>
      <c r="F987" s="9">
        <v>250000000</v>
      </c>
      <c r="G987" s="19">
        <v>46652</v>
      </c>
      <c r="H987" s="20">
        <v>45740</v>
      </c>
      <c r="I987" s="20">
        <v>45922</v>
      </c>
      <c r="J987" s="16" t="s">
        <v>1209</v>
      </c>
      <c r="K987" s="16">
        <v>2</v>
      </c>
      <c r="L987" s="16" t="s">
        <v>2644</v>
      </c>
      <c r="M987" s="9">
        <v>-254011868.71000001</v>
      </c>
      <c r="N987" s="9">
        <v>-4011868.71</v>
      </c>
      <c r="O987" s="9">
        <v>-250000000</v>
      </c>
      <c r="P987" s="9">
        <v>0</v>
      </c>
      <c r="Q987" s="9">
        <v>0</v>
      </c>
      <c r="R987" s="9">
        <v>0</v>
      </c>
      <c r="S987" s="9">
        <v>0</v>
      </c>
      <c r="T987" s="9">
        <v>202209210000469</v>
      </c>
      <c r="U987" s="21">
        <v>44826</v>
      </c>
      <c r="V987" s="21">
        <v>45008</v>
      </c>
      <c r="W987" s="8" t="s">
        <v>1265</v>
      </c>
      <c r="X987" s="8" t="s">
        <v>1212</v>
      </c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20" customHeight="1" x14ac:dyDescent="0.35">
      <c r="A988" s="1"/>
      <c r="B988" s="17">
        <v>45838</v>
      </c>
      <c r="C988" s="16" t="s">
        <v>2646</v>
      </c>
      <c r="D988" s="16" t="s">
        <v>1208</v>
      </c>
      <c r="E988" s="18">
        <v>6.71</v>
      </c>
      <c r="F988" s="9">
        <v>250000000</v>
      </c>
      <c r="G988" s="19">
        <v>46652</v>
      </c>
      <c r="H988" s="20">
        <v>45740</v>
      </c>
      <c r="I988" s="20">
        <v>45922</v>
      </c>
      <c r="J988" s="16" t="s">
        <v>1209</v>
      </c>
      <c r="K988" s="16">
        <v>2</v>
      </c>
      <c r="L988" s="16" t="s">
        <v>2647</v>
      </c>
      <c r="M988" s="9">
        <v>260608479.31</v>
      </c>
      <c r="N988" s="9">
        <v>4549931.51</v>
      </c>
      <c r="O988" s="9">
        <v>256058547.80000001</v>
      </c>
      <c r="P988" s="9">
        <v>2.0728021000000001</v>
      </c>
      <c r="Q988" s="9">
        <v>-2.0170495000000002</v>
      </c>
      <c r="R988" s="9">
        <v>5.8373333000000001</v>
      </c>
      <c r="S988" s="9">
        <v>-52566.02</v>
      </c>
      <c r="T988" s="9">
        <v>202209210000109</v>
      </c>
      <c r="U988" s="21">
        <v>44826</v>
      </c>
      <c r="V988" s="21">
        <v>45008</v>
      </c>
      <c r="W988" s="8" t="s">
        <v>1265</v>
      </c>
      <c r="X988" s="8" t="s">
        <v>1212</v>
      </c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20" customHeight="1" x14ac:dyDescent="0.35">
      <c r="A989" s="1"/>
      <c r="B989" s="17">
        <v>45838</v>
      </c>
      <c r="C989" s="16" t="s">
        <v>2648</v>
      </c>
      <c r="D989" s="16" t="s">
        <v>1214</v>
      </c>
      <c r="E989" s="18">
        <v>5.9164931999999997</v>
      </c>
      <c r="F989" s="9">
        <v>250000000</v>
      </c>
      <c r="G989" s="19">
        <v>46652</v>
      </c>
      <c r="H989" s="20">
        <v>45740</v>
      </c>
      <c r="I989" s="20">
        <v>45922</v>
      </c>
      <c r="J989" s="16" t="s">
        <v>1209</v>
      </c>
      <c r="K989" s="16">
        <v>2</v>
      </c>
      <c r="L989" s="16" t="s">
        <v>2647</v>
      </c>
      <c r="M989" s="9">
        <v>-254011868.71000001</v>
      </c>
      <c r="N989" s="9">
        <v>-4011868.71</v>
      </c>
      <c r="O989" s="9">
        <v>-250000000</v>
      </c>
      <c r="P989" s="9">
        <v>0</v>
      </c>
      <c r="Q989" s="9">
        <v>0</v>
      </c>
      <c r="R989" s="9">
        <v>0</v>
      </c>
      <c r="S989" s="9">
        <v>0</v>
      </c>
      <c r="T989" s="9">
        <v>202209210000109</v>
      </c>
      <c r="U989" s="21">
        <v>44826</v>
      </c>
      <c r="V989" s="21">
        <v>45008</v>
      </c>
      <c r="W989" s="8" t="s">
        <v>1265</v>
      </c>
      <c r="X989" s="8" t="s">
        <v>1212</v>
      </c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20" customHeight="1" x14ac:dyDescent="0.35">
      <c r="A990" s="1"/>
      <c r="B990" s="17">
        <v>45838</v>
      </c>
      <c r="C990" s="16" t="s">
        <v>2649</v>
      </c>
      <c r="D990" s="16" t="s">
        <v>1208</v>
      </c>
      <c r="E990" s="18">
        <v>7.0250000000000004</v>
      </c>
      <c r="F990" s="9">
        <v>200000000</v>
      </c>
      <c r="G990" s="19">
        <v>46540</v>
      </c>
      <c r="H990" s="20">
        <v>45810</v>
      </c>
      <c r="I990" s="20">
        <v>45993</v>
      </c>
      <c r="J990" s="16" t="s">
        <v>1209</v>
      </c>
      <c r="K990" s="16">
        <v>2</v>
      </c>
      <c r="L990" s="16" t="s">
        <v>2650</v>
      </c>
      <c r="M990" s="9">
        <v>206534917</v>
      </c>
      <c r="N990" s="9">
        <v>1116301.3700000001</v>
      </c>
      <c r="O990" s="9">
        <v>205418615.63</v>
      </c>
      <c r="P990" s="9">
        <v>1.8225659999999999</v>
      </c>
      <c r="Q990" s="9">
        <v>-1.7736778</v>
      </c>
      <c r="R990" s="9">
        <v>4.7358639</v>
      </c>
      <c r="S990" s="9">
        <v>-36632.639999999999</v>
      </c>
      <c r="T990" s="9">
        <v>202206010000583</v>
      </c>
      <c r="U990" s="21">
        <v>44714</v>
      </c>
      <c r="V990" s="21">
        <v>44897</v>
      </c>
      <c r="W990" s="8" t="s">
        <v>1211</v>
      </c>
      <c r="X990" s="8" t="s">
        <v>1212</v>
      </c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20" customHeight="1" x14ac:dyDescent="0.35">
      <c r="A991" s="1"/>
      <c r="B991" s="17">
        <v>45838</v>
      </c>
      <c r="C991" s="16" t="s">
        <v>2651</v>
      </c>
      <c r="D991" s="16" t="s">
        <v>1214</v>
      </c>
      <c r="E991" s="18">
        <v>5.4351072</v>
      </c>
      <c r="F991" s="9">
        <v>200000000</v>
      </c>
      <c r="G991" s="19">
        <v>46540</v>
      </c>
      <c r="H991" s="20">
        <v>45810</v>
      </c>
      <c r="I991" s="20">
        <v>45993</v>
      </c>
      <c r="J991" s="16" t="s">
        <v>1209</v>
      </c>
      <c r="K991" s="16">
        <v>2</v>
      </c>
      <c r="L991" s="16" t="s">
        <v>2650</v>
      </c>
      <c r="M991" s="9">
        <v>-200863660.87</v>
      </c>
      <c r="N991" s="9">
        <v>-863660.87</v>
      </c>
      <c r="O991" s="9">
        <v>-200000000</v>
      </c>
      <c r="P991" s="9">
        <v>0</v>
      </c>
      <c r="Q991" s="9">
        <v>0</v>
      </c>
      <c r="R991" s="9">
        <v>0</v>
      </c>
      <c r="S991" s="9">
        <v>0</v>
      </c>
      <c r="T991" s="9">
        <v>202206010000583</v>
      </c>
      <c r="U991" s="21">
        <v>44714</v>
      </c>
      <c r="V991" s="21">
        <v>44897</v>
      </c>
      <c r="W991" s="8" t="s">
        <v>1211</v>
      </c>
      <c r="X991" s="8" t="s">
        <v>1212</v>
      </c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20" customHeight="1" x14ac:dyDescent="0.35">
      <c r="A992" s="1"/>
      <c r="B992" s="17">
        <v>45838</v>
      </c>
      <c r="C992" s="16" t="s">
        <v>2652</v>
      </c>
      <c r="D992" s="16" t="s">
        <v>1208</v>
      </c>
      <c r="E992" s="18">
        <v>6.38</v>
      </c>
      <c r="F992" s="9">
        <v>250000000</v>
      </c>
      <c r="G992" s="19">
        <v>46639</v>
      </c>
      <c r="H992" s="20">
        <v>45726</v>
      </c>
      <c r="I992" s="20">
        <v>45909</v>
      </c>
      <c r="J992" s="16" t="s">
        <v>1209</v>
      </c>
      <c r="K992" s="16">
        <v>2</v>
      </c>
      <c r="L992" s="16" t="s">
        <v>2653</v>
      </c>
      <c r="M992" s="9">
        <v>-259236143.30000001</v>
      </c>
      <c r="N992" s="9">
        <v>-4937945.21</v>
      </c>
      <c r="O992" s="9">
        <v>-254298198.09</v>
      </c>
      <c r="P992" s="9">
        <v>2.0433902000000002</v>
      </c>
      <c r="Q992" s="9">
        <v>1.9884425999999999</v>
      </c>
      <c r="R992" s="9">
        <v>5.7078493000000003</v>
      </c>
      <c r="S992" s="9">
        <v>51547.62</v>
      </c>
      <c r="T992" s="9">
        <v>202209080000133</v>
      </c>
      <c r="U992" s="21">
        <v>44813</v>
      </c>
      <c r="V992" s="21">
        <v>44994</v>
      </c>
      <c r="W992" s="8" t="s">
        <v>1211</v>
      </c>
      <c r="X992" s="8" t="s">
        <v>1212</v>
      </c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20" customHeight="1" x14ac:dyDescent="0.35">
      <c r="A993" s="1"/>
      <c r="B993" s="17">
        <v>45838</v>
      </c>
      <c r="C993" s="16" t="s">
        <v>2654</v>
      </c>
      <c r="D993" s="16" t="s">
        <v>1214</v>
      </c>
      <c r="E993" s="18">
        <v>5.9903089999999999</v>
      </c>
      <c r="F993" s="9">
        <v>250000000</v>
      </c>
      <c r="G993" s="19">
        <v>46639</v>
      </c>
      <c r="H993" s="20">
        <v>45726</v>
      </c>
      <c r="I993" s="20">
        <v>45909</v>
      </c>
      <c r="J993" s="16" t="s">
        <v>1209</v>
      </c>
      <c r="K993" s="16">
        <v>2</v>
      </c>
      <c r="L993" s="16" t="s">
        <v>2653</v>
      </c>
      <c r="M993" s="9">
        <v>254636335.06999999</v>
      </c>
      <c r="N993" s="9">
        <v>4636335.07</v>
      </c>
      <c r="O993" s="9">
        <v>250000000</v>
      </c>
      <c r="P993" s="9">
        <v>0</v>
      </c>
      <c r="Q993" s="9">
        <v>0</v>
      </c>
      <c r="R993" s="9">
        <v>0</v>
      </c>
      <c r="S993" s="9">
        <v>0</v>
      </c>
      <c r="T993" s="9">
        <v>202209080000133</v>
      </c>
      <c r="U993" s="21">
        <v>44813</v>
      </c>
      <c r="V993" s="21">
        <v>44994</v>
      </c>
      <c r="W993" s="8" t="s">
        <v>1211</v>
      </c>
      <c r="X993" s="8" t="s">
        <v>1212</v>
      </c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20" customHeight="1" x14ac:dyDescent="0.35">
      <c r="A994" s="1"/>
      <c r="B994" s="17">
        <v>45838</v>
      </c>
      <c r="C994" s="16" t="s">
        <v>2655</v>
      </c>
      <c r="D994" s="16" t="s">
        <v>1208</v>
      </c>
      <c r="E994" s="18">
        <v>6.76</v>
      </c>
      <c r="F994" s="9">
        <v>250000000</v>
      </c>
      <c r="G994" s="19">
        <v>46534</v>
      </c>
      <c r="H994" s="20">
        <v>45804</v>
      </c>
      <c r="I994" s="20">
        <v>45988</v>
      </c>
      <c r="J994" s="16" t="s">
        <v>1209</v>
      </c>
      <c r="K994" s="16">
        <v>2</v>
      </c>
      <c r="L994" s="16" t="s">
        <v>2656</v>
      </c>
      <c r="M994" s="9">
        <v>-257158361.33000001</v>
      </c>
      <c r="N994" s="9">
        <v>-1620547.95</v>
      </c>
      <c r="O994" s="9">
        <v>-255537813.38</v>
      </c>
      <c r="P994" s="9">
        <v>1.8093759</v>
      </c>
      <c r="Q994" s="9">
        <v>1.7608467999999999</v>
      </c>
      <c r="R994" s="9">
        <v>4.6817222000000003</v>
      </c>
      <c r="S994" s="9">
        <v>45281.65</v>
      </c>
      <c r="T994" s="9">
        <v>202205260000575</v>
      </c>
      <c r="U994" s="21">
        <v>44708</v>
      </c>
      <c r="V994" s="21">
        <v>44893</v>
      </c>
      <c r="W994" s="8" t="s">
        <v>1211</v>
      </c>
      <c r="X994" s="8" t="s">
        <v>1212</v>
      </c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20" customHeight="1" x14ac:dyDescent="0.35">
      <c r="A995" s="1"/>
      <c r="B995" s="17">
        <v>45838</v>
      </c>
      <c r="C995" s="16" t="s">
        <v>2657</v>
      </c>
      <c r="D995" s="16" t="s">
        <v>1214</v>
      </c>
      <c r="E995" s="18">
        <v>5.5105976999999999</v>
      </c>
      <c r="F995" s="9">
        <v>250000000</v>
      </c>
      <c r="G995" s="19">
        <v>46534</v>
      </c>
      <c r="H995" s="20">
        <v>45804</v>
      </c>
      <c r="I995" s="20">
        <v>45988</v>
      </c>
      <c r="J995" s="16" t="s">
        <v>1209</v>
      </c>
      <c r="K995" s="16">
        <v>2</v>
      </c>
      <c r="L995" s="16" t="s">
        <v>2656</v>
      </c>
      <c r="M995" s="9">
        <v>251321033.69999999</v>
      </c>
      <c r="N995" s="9">
        <v>1321033.7</v>
      </c>
      <c r="O995" s="9">
        <v>250000000</v>
      </c>
      <c r="P995" s="9">
        <v>0</v>
      </c>
      <c r="Q995" s="9">
        <v>0</v>
      </c>
      <c r="R995" s="9">
        <v>0</v>
      </c>
      <c r="S995" s="9">
        <v>0</v>
      </c>
      <c r="T995" s="9">
        <v>202205260000575</v>
      </c>
      <c r="U995" s="21">
        <v>44708</v>
      </c>
      <c r="V995" s="21">
        <v>44893</v>
      </c>
      <c r="W995" s="8" t="s">
        <v>1211</v>
      </c>
      <c r="X995" s="8" t="s">
        <v>1212</v>
      </c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20" customHeight="1" x14ac:dyDescent="0.35">
      <c r="A996" s="1"/>
      <c r="B996" s="17">
        <v>45838</v>
      </c>
      <c r="C996" s="16" t="s">
        <v>2658</v>
      </c>
      <c r="D996" s="16" t="s">
        <v>1208</v>
      </c>
      <c r="E996" s="18">
        <v>6.2149999999999999</v>
      </c>
      <c r="F996" s="9">
        <v>500000000</v>
      </c>
      <c r="G996" s="19">
        <v>46840</v>
      </c>
      <c r="H996" s="20">
        <v>45744</v>
      </c>
      <c r="I996" s="20">
        <v>45929</v>
      </c>
      <c r="J996" s="16" t="s">
        <v>1209</v>
      </c>
      <c r="K996" s="16">
        <v>2</v>
      </c>
      <c r="L996" s="16" t="s">
        <v>2659</v>
      </c>
      <c r="M996" s="9">
        <v>516211179.74000001</v>
      </c>
      <c r="N996" s="9">
        <v>8088013.7000000002</v>
      </c>
      <c r="O996" s="9">
        <v>508123166.04000002</v>
      </c>
      <c r="P996" s="9">
        <v>2.5270590999999998</v>
      </c>
      <c r="Q996" s="9">
        <v>-2.4587862</v>
      </c>
      <c r="R996" s="9">
        <v>7.9926613</v>
      </c>
      <c r="S996" s="9">
        <v>-126925.29</v>
      </c>
      <c r="T996" s="9">
        <v>202303270000205</v>
      </c>
      <c r="U996" s="21">
        <v>45012</v>
      </c>
      <c r="V996" s="21">
        <v>45013</v>
      </c>
      <c r="W996" s="8" t="s">
        <v>2172</v>
      </c>
      <c r="X996" s="8" t="s">
        <v>1212</v>
      </c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20" customHeight="1" x14ac:dyDescent="0.35">
      <c r="A997" s="1"/>
      <c r="B997" s="17">
        <v>45838</v>
      </c>
      <c r="C997" s="16" t="s">
        <v>2660</v>
      </c>
      <c r="D997" s="16" t="s">
        <v>1214</v>
      </c>
      <c r="E997" s="18">
        <v>5.8943884000000004</v>
      </c>
      <c r="F997" s="9">
        <v>500000000</v>
      </c>
      <c r="G997" s="19">
        <v>46840</v>
      </c>
      <c r="H997" s="20">
        <v>45744</v>
      </c>
      <c r="I997" s="20">
        <v>45929</v>
      </c>
      <c r="J997" s="16" t="s">
        <v>1209</v>
      </c>
      <c r="K997" s="16">
        <v>2</v>
      </c>
      <c r="L997" s="16" t="s">
        <v>2659</v>
      </c>
      <c r="M997" s="9">
        <v>-507670779.43000001</v>
      </c>
      <c r="N997" s="9">
        <v>-7670779.4299999997</v>
      </c>
      <c r="O997" s="9">
        <v>-500000000</v>
      </c>
      <c r="P997" s="9">
        <v>0</v>
      </c>
      <c r="Q997" s="9">
        <v>0</v>
      </c>
      <c r="R997" s="9">
        <v>0</v>
      </c>
      <c r="S997" s="9">
        <v>0</v>
      </c>
      <c r="T997" s="9">
        <v>202303270000205</v>
      </c>
      <c r="U997" s="21">
        <v>45012</v>
      </c>
      <c r="V997" s="21">
        <v>45013</v>
      </c>
      <c r="W997" s="8" t="s">
        <v>2172</v>
      </c>
      <c r="X997" s="8" t="s">
        <v>1212</v>
      </c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20" customHeight="1" x14ac:dyDescent="0.35">
      <c r="A998" s="1"/>
      <c r="B998" s="17">
        <v>45838</v>
      </c>
      <c r="C998" s="16" t="s">
        <v>2661</v>
      </c>
      <c r="D998" s="16" t="s">
        <v>1208</v>
      </c>
      <c r="E998" s="18">
        <v>6.2149999999999999</v>
      </c>
      <c r="F998" s="9">
        <v>250000000</v>
      </c>
      <c r="G998" s="19">
        <v>46840</v>
      </c>
      <c r="H998" s="20">
        <v>45744</v>
      </c>
      <c r="I998" s="20">
        <v>45929</v>
      </c>
      <c r="J998" s="16" t="s">
        <v>1209</v>
      </c>
      <c r="K998" s="16">
        <v>2</v>
      </c>
      <c r="L998" s="16" t="s">
        <v>2662</v>
      </c>
      <c r="M998" s="9">
        <v>258105589.87</v>
      </c>
      <c r="N998" s="9">
        <v>4044006.85</v>
      </c>
      <c r="O998" s="9">
        <v>254061583.02000001</v>
      </c>
      <c r="P998" s="9">
        <v>2.5270590999999998</v>
      </c>
      <c r="Q998" s="9">
        <v>-2.4587862</v>
      </c>
      <c r="R998" s="9">
        <v>7.9926613</v>
      </c>
      <c r="S998" s="9">
        <v>-63462.65</v>
      </c>
      <c r="T998" s="9">
        <v>202303270000201</v>
      </c>
      <c r="U998" s="21">
        <v>45012</v>
      </c>
      <c r="V998" s="21">
        <v>45013</v>
      </c>
      <c r="W998" s="8" t="s">
        <v>2172</v>
      </c>
      <c r="X998" s="8" t="s">
        <v>1212</v>
      </c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20" customHeight="1" x14ac:dyDescent="0.35">
      <c r="A999" s="1"/>
      <c r="B999" s="17">
        <v>45838</v>
      </c>
      <c r="C999" s="16" t="s">
        <v>2663</v>
      </c>
      <c r="D999" s="16" t="s">
        <v>1214</v>
      </c>
      <c r="E999" s="18">
        <v>5.8943884000000004</v>
      </c>
      <c r="F999" s="9">
        <v>250000000</v>
      </c>
      <c r="G999" s="19">
        <v>46840</v>
      </c>
      <c r="H999" s="20">
        <v>45744</v>
      </c>
      <c r="I999" s="20">
        <v>45929</v>
      </c>
      <c r="J999" s="16" t="s">
        <v>1209</v>
      </c>
      <c r="K999" s="16">
        <v>2</v>
      </c>
      <c r="L999" s="16" t="s">
        <v>2662</v>
      </c>
      <c r="M999" s="9">
        <v>-253835389.72999999</v>
      </c>
      <c r="N999" s="9">
        <v>-3835389.73</v>
      </c>
      <c r="O999" s="9">
        <v>-250000000</v>
      </c>
      <c r="P999" s="9">
        <v>0</v>
      </c>
      <c r="Q999" s="9">
        <v>0</v>
      </c>
      <c r="R999" s="9">
        <v>0</v>
      </c>
      <c r="S999" s="9">
        <v>0</v>
      </c>
      <c r="T999" s="9">
        <v>202303270000201</v>
      </c>
      <c r="U999" s="21">
        <v>45012</v>
      </c>
      <c r="V999" s="21">
        <v>45013</v>
      </c>
      <c r="W999" s="8" t="s">
        <v>2172</v>
      </c>
      <c r="X999" s="8" t="s">
        <v>1212</v>
      </c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20" customHeight="1" x14ac:dyDescent="0.35">
      <c r="A1000" s="1"/>
      <c r="B1000" s="17">
        <v>45838</v>
      </c>
      <c r="C1000" s="16" t="s">
        <v>2664</v>
      </c>
      <c r="D1000" s="16" t="s">
        <v>1208</v>
      </c>
      <c r="E1000" s="18">
        <v>6.2225000000000001</v>
      </c>
      <c r="F1000" s="9">
        <v>500000000</v>
      </c>
      <c r="G1000" s="19">
        <v>46840</v>
      </c>
      <c r="H1000" s="20">
        <v>45744</v>
      </c>
      <c r="I1000" s="20">
        <v>45929</v>
      </c>
      <c r="J1000" s="16" t="s">
        <v>1209</v>
      </c>
      <c r="K1000" s="16">
        <v>2</v>
      </c>
      <c r="L1000" s="16" t="s">
        <v>2665</v>
      </c>
      <c r="M1000" s="9">
        <v>516315105.07999998</v>
      </c>
      <c r="N1000" s="9">
        <v>8097773.9699999997</v>
      </c>
      <c r="O1000" s="9">
        <v>508217331.11000001</v>
      </c>
      <c r="P1000" s="9">
        <v>2.5268426000000002</v>
      </c>
      <c r="Q1000" s="9">
        <v>-2.4585756999999999</v>
      </c>
      <c r="R1000" s="9">
        <v>7.9918211000000001</v>
      </c>
      <c r="S1000" s="9">
        <v>-126939.98</v>
      </c>
      <c r="T1000" s="9">
        <v>202303270000195</v>
      </c>
      <c r="U1000" s="21">
        <v>45012</v>
      </c>
      <c r="V1000" s="21">
        <v>45013</v>
      </c>
      <c r="W1000" s="8" t="s">
        <v>2172</v>
      </c>
      <c r="X1000" s="8" t="s">
        <v>1212</v>
      </c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20" customHeight="1" x14ac:dyDescent="0.35">
      <c r="A1001" s="1"/>
      <c r="B1001" s="17">
        <v>45838</v>
      </c>
      <c r="C1001" s="16" t="s">
        <v>2666</v>
      </c>
      <c r="D1001" s="16" t="s">
        <v>1214</v>
      </c>
      <c r="E1001" s="18">
        <v>5.8943884000000004</v>
      </c>
      <c r="F1001" s="9">
        <v>500000000</v>
      </c>
      <c r="G1001" s="19">
        <v>46840</v>
      </c>
      <c r="H1001" s="20">
        <v>45744</v>
      </c>
      <c r="I1001" s="20">
        <v>45929</v>
      </c>
      <c r="J1001" s="16" t="s">
        <v>1209</v>
      </c>
      <c r="K1001" s="16">
        <v>2</v>
      </c>
      <c r="L1001" s="16" t="s">
        <v>2665</v>
      </c>
      <c r="M1001" s="9">
        <v>-507670779.43000001</v>
      </c>
      <c r="N1001" s="9">
        <v>-7670779.4299999997</v>
      </c>
      <c r="O1001" s="9">
        <v>-500000000</v>
      </c>
      <c r="P1001" s="9">
        <v>0</v>
      </c>
      <c r="Q1001" s="9">
        <v>0</v>
      </c>
      <c r="R1001" s="9">
        <v>0</v>
      </c>
      <c r="S1001" s="9">
        <v>0</v>
      </c>
      <c r="T1001" s="9">
        <v>202303270000195</v>
      </c>
      <c r="U1001" s="21">
        <v>45012</v>
      </c>
      <c r="V1001" s="21">
        <v>45013</v>
      </c>
      <c r="W1001" s="8" t="s">
        <v>2172</v>
      </c>
      <c r="X1001" s="8" t="s">
        <v>1212</v>
      </c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  <row r="1002" spans="1:55" ht="20" customHeight="1" x14ac:dyDescent="0.35">
      <c r="A1002" s="1"/>
      <c r="B1002" s="17">
        <v>45838</v>
      </c>
      <c r="C1002" s="16" t="s">
        <v>2667</v>
      </c>
      <c r="D1002" s="16" t="s">
        <v>1208</v>
      </c>
      <c r="E1002" s="18">
        <v>6.2149999999999999</v>
      </c>
      <c r="F1002" s="9">
        <v>500000000</v>
      </c>
      <c r="G1002" s="19">
        <v>46111</v>
      </c>
      <c r="H1002" s="20">
        <v>45744</v>
      </c>
      <c r="I1002" s="20">
        <v>45929</v>
      </c>
      <c r="J1002" s="16" t="s">
        <v>1209</v>
      </c>
      <c r="K1002" s="16">
        <v>2</v>
      </c>
      <c r="L1002" s="16" t="s">
        <v>2668</v>
      </c>
      <c r="M1002" s="9">
        <v>-510706593.63</v>
      </c>
      <c r="N1002" s="9">
        <v>-8088013.7000000002</v>
      </c>
      <c r="O1002" s="9">
        <v>-502618579.93000001</v>
      </c>
      <c r="P1002" s="9">
        <v>0.73003180000000001</v>
      </c>
      <c r="Q1002" s="9">
        <v>0.71058560000000004</v>
      </c>
      <c r="R1002" s="9">
        <v>1.2204615999999999</v>
      </c>
      <c r="S1002" s="9">
        <v>36290.080000000002</v>
      </c>
      <c r="T1002" s="9">
        <v>202303270000190</v>
      </c>
      <c r="U1002" s="21">
        <v>45012</v>
      </c>
      <c r="V1002" s="21">
        <v>45013</v>
      </c>
      <c r="W1002" s="8" t="s">
        <v>2380</v>
      </c>
      <c r="X1002" s="8" t="s">
        <v>1212</v>
      </c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</row>
    <row r="1003" spans="1:55" ht="20" customHeight="1" x14ac:dyDescent="0.35">
      <c r="A1003" s="1"/>
      <c r="B1003" s="17">
        <v>45838</v>
      </c>
      <c r="C1003" s="16" t="s">
        <v>2669</v>
      </c>
      <c r="D1003" s="16" t="s">
        <v>1214</v>
      </c>
      <c r="E1003" s="18">
        <v>5.8943884000000004</v>
      </c>
      <c r="F1003" s="9">
        <v>500000000</v>
      </c>
      <c r="G1003" s="19">
        <v>46111</v>
      </c>
      <c r="H1003" s="20">
        <v>45744</v>
      </c>
      <c r="I1003" s="20">
        <v>45929</v>
      </c>
      <c r="J1003" s="16" t="s">
        <v>1209</v>
      </c>
      <c r="K1003" s="16">
        <v>2</v>
      </c>
      <c r="L1003" s="16" t="s">
        <v>2668</v>
      </c>
      <c r="M1003" s="9">
        <v>507670779.43000001</v>
      </c>
      <c r="N1003" s="9">
        <v>7670779.4299999997</v>
      </c>
      <c r="O1003" s="9">
        <v>500000000</v>
      </c>
      <c r="P1003" s="9">
        <v>0</v>
      </c>
      <c r="Q1003" s="9">
        <v>0</v>
      </c>
      <c r="R1003" s="9">
        <v>0</v>
      </c>
      <c r="S1003" s="9">
        <v>0</v>
      </c>
      <c r="T1003" s="9">
        <v>202303270000190</v>
      </c>
      <c r="U1003" s="21">
        <v>45012</v>
      </c>
      <c r="V1003" s="21">
        <v>45013</v>
      </c>
      <c r="W1003" s="8" t="s">
        <v>2380</v>
      </c>
      <c r="X1003" s="8" t="s">
        <v>1212</v>
      </c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</row>
    <row r="1004" spans="1:55" ht="20" customHeight="1" x14ac:dyDescent="0.35">
      <c r="A1004" s="1"/>
      <c r="B1004" s="17">
        <v>45838</v>
      </c>
      <c r="C1004" s="16" t="s">
        <v>2670</v>
      </c>
      <c r="D1004" s="16" t="s">
        <v>1208</v>
      </c>
      <c r="E1004" s="18">
        <v>6.2374999999999998</v>
      </c>
      <c r="F1004" s="9">
        <v>250000000</v>
      </c>
      <c r="G1004" s="19">
        <v>46840</v>
      </c>
      <c r="H1004" s="20">
        <v>45744</v>
      </c>
      <c r="I1004" s="20">
        <v>45929</v>
      </c>
      <c r="J1004" s="16" t="s">
        <v>1209</v>
      </c>
      <c r="K1004" s="16">
        <v>2</v>
      </c>
      <c r="L1004" s="16" t="s">
        <v>2671</v>
      </c>
      <c r="M1004" s="9">
        <v>258261477.87</v>
      </c>
      <c r="N1004" s="9">
        <v>4058647.26</v>
      </c>
      <c r="O1004" s="9">
        <v>254202830.61000001</v>
      </c>
      <c r="P1004" s="9">
        <v>2.5264098000000001</v>
      </c>
      <c r="Q1004" s="9">
        <v>-2.4581548999999998</v>
      </c>
      <c r="R1004" s="9">
        <v>7.9901415</v>
      </c>
      <c r="S1004" s="9">
        <v>-63484.67</v>
      </c>
      <c r="T1004" s="9">
        <v>202303270000303</v>
      </c>
      <c r="U1004" s="21">
        <v>45012</v>
      </c>
      <c r="V1004" s="21">
        <v>45013</v>
      </c>
      <c r="W1004" s="8" t="s">
        <v>1211</v>
      </c>
      <c r="X1004" s="8" t="s">
        <v>1212</v>
      </c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</row>
    <row r="1005" spans="1:55" ht="20" customHeight="1" x14ac:dyDescent="0.35">
      <c r="A1005" s="1"/>
      <c r="B1005" s="17">
        <v>45838</v>
      </c>
      <c r="C1005" s="16" t="s">
        <v>2672</v>
      </c>
      <c r="D1005" s="16" t="s">
        <v>1214</v>
      </c>
      <c r="E1005" s="18">
        <v>5.8943884000000004</v>
      </c>
      <c r="F1005" s="9">
        <v>250000000</v>
      </c>
      <c r="G1005" s="19">
        <v>46840</v>
      </c>
      <c r="H1005" s="20">
        <v>45744</v>
      </c>
      <c r="I1005" s="20">
        <v>45929</v>
      </c>
      <c r="J1005" s="16" t="s">
        <v>1209</v>
      </c>
      <c r="K1005" s="16">
        <v>2</v>
      </c>
      <c r="L1005" s="16" t="s">
        <v>2671</v>
      </c>
      <c r="M1005" s="9">
        <v>-253835389.72999999</v>
      </c>
      <c r="N1005" s="9">
        <v>-3835389.73</v>
      </c>
      <c r="O1005" s="9">
        <v>-250000000</v>
      </c>
      <c r="P1005" s="9">
        <v>0</v>
      </c>
      <c r="Q1005" s="9">
        <v>0</v>
      </c>
      <c r="R1005" s="9">
        <v>0</v>
      </c>
      <c r="S1005" s="9">
        <v>0</v>
      </c>
      <c r="T1005" s="9">
        <v>202303270000303</v>
      </c>
      <c r="U1005" s="21">
        <v>45012</v>
      </c>
      <c r="V1005" s="21">
        <v>45013</v>
      </c>
      <c r="W1005" s="8" t="s">
        <v>1211</v>
      </c>
      <c r="X1005" s="8" t="s">
        <v>1212</v>
      </c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</row>
    <row r="1006" spans="1:55" ht="20" customHeight="1" x14ac:dyDescent="0.35">
      <c r="A1006" s="1"/>
      <c r="B1006" s="17">
        <v>45838</v>
      </c>
      <c r="C1006" s="16" t="s">
        <v>2673</v>
      </c>
      <c r="D1006" s="16" t="s">
        <v>1208</v>
      </c>
      <c r="E1006" s="18">
        <v>6.2424999999999997</v>
      </c>
      <c r="F1006" s="9">
        <v>250000000</v>
      </c>
      <c r="G1006" s="19">
        <v>46840</v>
      </c>
      <c r="H1006" s="20">
        <v>45744</v>
      </c>
      <c r="I1006" s="20">
        <v>45929</v>
      </c>
      <c r="J1006" s="16" t="s">
        <v>1209</v>
      </c>
      <c r="K1006" s="16">
        <v>2</v>
      </c>
      <c r="L1006" s="16" t="s">
        <v>2674</v>
      </c>
      <c r="M1006" s="9">
        <v>258296119.65000001</v>
      </c>
      <c r="N1006" s="9">
        <v>4061900.68</v>
      </c>
      <c r="O1006" s="9">
        <v>254234218.97</v>
      </c>
      <c r="P1006" s="9">
        <v>2.5262655999999999</v>
      </c>
      <c r="Q1006" s="9">
        <v>-2.4580147000000001</v>
      </c>
      <c r="R1006" s="9">
        <v>7.9895820000000004</v>
      </c>
      <c r="S1006" s="9">
        <v>-63489.57</v>
      </c>
      <c r="T1006" s="9">
        <v>202303270000316</v>
      </c>
      <c r="U1006" s="21">
        <v>45012</v>
      </c>
      <c r="V1006" s="21">
        <v>45013</v>
      </c>
      <c r="W1006" s="8" t="s">
        <v>1211</v>
      </c>
      <c r="X1006" s="8" t="s">
        <v>1212</v>
      </c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</row>
    <row r="1007" spans="1:55" ht="20" customHeight="1" x14ac:dyDescent="0.35">
      <c r="A1007" s="1"/>
      <c r="B1007" s="17">
        <v>45838</v>
      </c>
      <c r="C1007" s="16" t="s">
        <v>2675</v>
      </c>
      <c r="D1007" s="16" t="s">
        <v>1214</v>
      </c>
      <c r="E1007" s="18">
        <v>5.8943884000000004</v>
      </c>
      <c r="F1007" s="9">
        <v>250000000</v>
      </c>
      <c r="G1007" s="19">
        <v>46840</v>
      </c>
      <c r="H1007" s="20">
        <v>45744</v>
      </c>
      <c r="I1007" s="20">
        <v>45929</v>
      </c>
      <c r="J1007" s="16" t="s">
        <v>1209</v>
      </c>
      <c r="K1007" s="16">
        <v>2</v>
      </c>
      <c r="L1007" s="16" t="s">
        <v>2674</v>
      </c>
      <c r="M1007" s="9">
        <v>-253835389.72999999</v>
      </c>
      <c r="N1007" s="9">
        <v>-3835389.73</v>
      </c>
      <c r="O1007" s="9">
        <v>-250000000</v>
      </c>
      <c r="P1007" s="9">
        <v>0</v>
      </c>
      <c r="Q1007" s="9">
        <v>0</v>
      </c>
      <c r="R1007" s="9">
        <v>0</v>
      </c>
      <c r="S1007" s="9">
        <v>0</v>
      </c>
      <c r="T1007" s="9">
        <v>202303270000316</v>
      </c>
      <c r="U1007" s="21">
        <v>45012</v>
      </c>
      <c r="V1007" s="21">
        <v>45013</v>
      </c>
      <c r="W1007" s="8" t="s">
        <v>1211</v>
      </c>
      <c r="X1007" s="8" t="s">
        <v>1212</v>
      </c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</row>
    <row r="1008" spans="1:55" ht="20" customHeight="1" x14ac:dyDescent="0.35">
      <c r="A1008" s="1"/>
      <c r="B1008" s="17">
        <v>45838</v>
      </c>
      <c r="C1008" s="16" t="s">
        <v>2676</v>
      </c>
      <c r="D1008" s="16" t="s">
        <v>1208</v>
      </c>
      <c r="E1008" s="18">
        <v>6.2424999999999997</v>
      </c>
      <c r="F1008" s="9">
        <v>201648843.62</v>
      </c>
      <c r="G1008" s="19">
        <v>46841</v>
      </c>
      <c r="H1008" s="20">
        <v>45744</v>
      </c>
      <c r="I1008" s="20">
        <v>45930</v>
      </c>
      <c r="J1008" s="16" t="s">
        <v>1209</v>
      </c>
      <c r="K1008" s="16">
        <v>2</v>
      </c>
      <c r="L1008" s="16" t="s">
        <v>2677</v>
      </c>
      <c r="M1008" s="9">
        <v>-208342299.05000001</v>
      </c>
      <c r="N1008" s="9">
        <v>-3276310.3</v>
      </c>
      <c r="O1008" s="9">
        <v>-205065988.75</v>
      </c>
      <c r="P1008" s="9">
        <v>2.5286360999999999</v>
      </c>
      <c r="Q1008" s="9">
        <v>2.4603196000000001</v>
      </c>
      <c r="R1008" s="9">
        <v>8.0014354999999995</v>
      </c>
      <c r="S1008" s="9">
        <v>51258.86</v>
      </c>
      <c r="T1008" s="9">
        <v>202402168000229</v>
      </c>
      <c r="U1008" s="21">
        <v>45013</v>
      </c>
      <c r="V1008" s="21">
        <v>45014</v>
      </c>
      <c r="W1008" s="8" t="s">
        <v>1211</v>
      </c>
      <c r="X1008" s="8" t="s">
        <v>1212</v>
      </c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</row>
    <row r="1009" spans="1:55" ht="20" customHeight="1" x14ac:dyDescent="0.35">
      <c r="A1009" s="1"/>
      <c r="B1009" s="17">
        <v>45838</v>
      </c>
      <c r="C1009" s="16" t="s">
        <v>2678</v>
      </c>
      <c r="D1009" s="16" t="s">
        <v>1214</v>
      </c>
      <c r="E1009" s="18">
        <v>5.8943884000000004</v>
      </c>
      <c r="F1009" s="9">
        <v>201648843.62</v>
      </c>
      <c r="G1009" s="19">
        <v>46841</v>
      </c>
      <c r="H1009" s="20">
        <v>45744</v>
      </c>
      <c r="I1009" s="20">
        <v>45930</v>
      </c>
      <c r="J1009" s="16" t="s">
        <v>1209</v>
      </c>
      <c r="K1009" s="16">
        <v>2</v>
      </c>
      <c r="L1009" s="16" t="s">
        <v>2677</v>
      </c>
      <c r="M1009" s="9">
        <v>204742451.24000001</v>
      </c>
      <c r="N1009" s="9">
        <v>3093607.62</v>
      </c>
      <c r="O1009" s="9">
        <v>201648843.62</v>
      </c>
      <c r="P1009" s="9">
        <v>0</v>
      </c>
      <c r="Q1009" s="9">
        <v>0</v>
      </c>
      <c r="R1009" s="9">
        <v>0</v>
      </c>
      <c r="S1009" s="9">
        <v>0</v>
      </c>
      <c r="T1009" s="9">
        <v>202402168000229</v>
      </c>
      <c r="U1009" s="21">
        <v>45013</v>
      </c>
      <c r="V1009" s="21">
        <v>45014</v>
      </c>
      <c r="W1009" s="8" t="s">
        <v>1211</v>
      </c>
      <c r="X1009" s="8" t="s">
        <v>1212</v>
      </c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</row>
    <row r="1010" spans="1:55" ht="20" customHeight="1" x14ac:dyDescent="0.35">
      <c r="A1010" s="1"/>
      <c r="B1010" s="17">
        <v>45838</v>
      </c>
      <c r="C1010" s="16" t="s">
        <v>2679</v>
      </c>
      <c r="D1010" s="16" t="s">
        <v>1208</v>
      </c>
      <c r="E1010" s="18">
        <v>6.33</v>
      </c>
      <c r="F1010" s="9">
        <v>250000000</v>
      </c>
      <c r="G1010" s="19">
        <v>46351</v>
      </c>
      <c r="H1010" s="20">
        <v>45803</v>
      </c>
      <c r="I1010" s="20">
        <v>45986</v>
      </c>
      <c r="J1010" s="16" t="s">
        <v>1209</v>
      </c>
      <c r="K1010" s="16">
        <v>2</v>
      </c>
      <c r="L1010" s="16" t="s">
        <v>2680</v>
      </c>
      <c r="M1010" s="9">
        <v>-254350022.88999999</v>
      </c>
      <c r="N1010" s="9">
        <v>-1560821.92</v>
      </c>
      <c r="O1010" s="9">
        <v>-252789200.97</v>
      </c>
      <c r="P1010" s="9">
        <v>1.3574018000000001</v>
      </c>
      <c r="Q1010" s="9">
        <v>1.3211538</v>
      </c>
      <c r="R1010" s="9">
        <v>3.0014118000000001</v>
      </c>
      <c r="S1010" s="9">
        <v>33603.550000000003</v>
      </c>
      <c r="T1010" s="9">
        <v>202211240000165</v>
      </c>
      <c r="U1010" s="21">
        <v>44889</v>
      </c>
      <c r="V1010" s="21">
        <v>44890</v>
      </c>
      <c r="W1010" s="8" t="s">
        <v>1211</v>
      </c>
      <c r="X1010" s="8" t="s">
        <v>1212</v>
      </c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</row>
    <row r="1011" spans="1:55" ht="20" customHeight="1" x14ac:dyDescent="0.35">
      <c r="A1011" s="1"/>
      <c r="B1011" s="17">
        <v>45838</v>
      </c>
      <c r="C1011" s="16" t="s">
        <v>2681</v>
      </c>
      <c r="D1011" s="16" t="s">
        <v>1214</v>
      </c>
      <c r="E1011" s="18">
        <v>5.5208842000000002</v>
      </c>
      <c r="F1011" s="9">
        <v>250000000</v>
      </c>
      <c r="G1011" s="19">
        <v>46351</v>
      </c>
      <c r="H1011" s="20">
        <v>45803</v>
      </c>
      <c r="I1011" s="20">
        <v>45986</v>
      </c>
      <c r="J1011" s="16" t="s">
        <v>1209</v>
      </c>
      <c r="K1011" s="16">
        <v>2</v>
      </c>
      <c r="L1011" s="16" t="s">
        <v>2680</v>
      </c>
      <c r="M1011" s="9">
        <v>251361313.91999999</v>
      </c>
      <c r="N1011" s="9">
        <v>1361313.92</v>
      </c>
      <c r="O1011" s="9">
        <v>250000000</v>
      </c>
      <c r="P1011" s="9">
        <v>0</v>
      </c>
      <c r="Q1011" s="9">
        <v>0</v>
      </c>
      <c r="R1011" s="9">
        <v>0</v>
      </c>
      <c r="S1011" s="9">
        <v>0</v>
      </c>
      <c r="T1011" s="9">
        <v>202211240000165</v>
      </c>
      <c r="U1011" s="21">
        <v>44889</v>
      </c>
      <c r="V1011" s="21">
        <v>44890</v>
      </c>
      <c r="W1011" s="8" t="s">
        <v>1211</v>
      </c>
      <c r="X1011" s="8" t="s">
        <v>1212</v>
      </c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</row>
    <row r="1012" spans="1:55" ht="20" customHeight="1" x14ac:dyDescent="0.35">
      <c r="A1012" s="1"/>
      <c r="B1012" s="17">
        <v>45838</v>
      </c>
      <c r="C1012" s="16" t="s">
        <v>2682</v>
      </c>
      <c r="D1012" s="16" t="s">
        <v>1208</v>
      </c>
      <c r="E1012" s="18">
        <v>6.33</v>
      </c>
      <c r="F1012" s="9">
        <v>250000000</v>
      </c>
      <c r="G1012" s="19">
        <v>46351</v>
      </c>
      <c r="H1012" s="20">
        <v>45803</v>
      </c>
      <c r="I1012" s="20">
        <v>45986</v>
      </c>
      <c r="J1012" s="16" t="s">
        <v>1209</v>
      </c>
      <c r="K1012" s="16">
        <v>2</v>
      </c>
      <c r="L1012" s="16" t="s">
        <v>2683</v>
      </c>
      <c r="M1012" s="9">
        <v>254350022.88999999</v>
      </c>
      <c r="N1012" s="9">
        <v>1560821.92</v>
      </c>
      <c r="O1012" s="9">
        <v>252789200.97</v>
      </c>
      <c r="P1012" s="9">
        <v>1.3574018000000001</v>
      </c>
      <c r="Q1012" s="9">
        <v>-1.3211538</v>
      </c>
      <c r="R1012" s="9">
        <v>3.0014118000000001</v>
      </c>
      <c r="S1012" s="9">
        <v>-33603.550000000003</v>
      </c>
      <c r="T1012" s="9">
        <v>202211240000224</v>
      </c>
      <c r="U1012" s="21">
        <v>44889</v>
      </c>
      <c r="V1012" s="21">
        <v>44890</v>
      </c>
      <c r="W1012" s="8" t="s">
        <v>1211</v>
      </c>
      <c r="X1012" s="8" t="s">
        <v>1212</v>
      </c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</row>
    <row r="1013" spans="1:55" ht="20" customHeight="1" x14ac:dyDescent="0.35">
      <c r="A1013" s="1"/>
      <c r="B1013" s="17">
        <v>45838</v>
      </c>
      <c r="C1013" s="16" t="s">
        <v>2684</v>
      </c>
      <c r="D1013" s="16" t="s">
        <v>1214</v>
      </c>
      <c r="E1013" s="18">
        <v>5.5208842000000002</v>
      </c>
      <c r="F1013" s="9">
        <v>250000000</v>
      </c>
      <c r="G1013" s="19">
        <v>46351</v>
      </c>
      <c r="H1013" s="20">
        <v>45803</v>
      </c>
      <c r="I1013" s="20">
        <v>45986</v>
      </c>
      <c r="J1013" s="16" t="s">
        <v>1209</v>
      </c>
      <c r="K1013" s="16">
        <v>2</v>
      </c>
      <c r="L1013" s="16" t="s">
        <v>2683</v>
      </c>
      <c r="M1013" s="9">
        <v>-251361313.91999999</v>
      </c>
      <c r="N1013" s="9">
        <v>-1361313.92</v>
      </c>
      <c r="O1013" s="9">
        <v>-250000000</v>
      </c>
      <c r="P1013" s="9">
        <v>0</v>
      </c>
      <c r="Q1013" s="9">
        <v>0</v>
      </c>
      <c r="R1013" s="9">
        <v>0</v>
      </c>
      <c r="S1013" s="9">
        <v>0</v>
      </c>
      <c r="T1013" s="9">
        <v>202211240000224</v>
      </c>
      <c r="U1013" s="21">
        <v>44889</v>
      </c>
      <c r="V1013" s="21">
        <v>44890</v>
      </c>
      <c r="W1013" s="8" t="s">
        <v>1211</v>
      </c>
      <c r="X1013" s="8" t="s">
        <v>1212</v>
      </c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</row>
    <row r="1014" spans="1:55" ht="20" customHeight="1" x14ac:dyDescent="0.35">
      <c r="A1014" s="1"/>
      <c r="B1014" s="17">
        <v>45838</v>
      </c>
      <c r="C1014" s="16" t="s">
        <v>2685</v>
      </c>
      <c r="D1014" s="16" t="s">
        <v>1208</v>
      </c>
      <c r="E1014" s="18">
        <v>6.32</v>
      </c>
      <c r="F1014" s="9">
        <v>100000000</v>
      </c>
      <c r="G1014" s="19">
        <v>46716</v>
      </c>
      <c r="H1014" s="20">
        <v>45803</v>
      </c>
      <c r="I1014" s="20">
        <v>45986</v>
      </c>
      <c r="J1014" s="16" t="s">
        <v>1209</v>
      </c>
      <c r="K1014" s="16">
        <v>2</v>
      </c>
      <c r="L1014" s="16" t="s">
        <v>2686</v>
      </c>
      <c r="M1014" s="9">
        <v>-102340561.45</v>
      </c>
      <c r="N1014" s="9">
        <v>-623342.47</v>
      </c>
      <c r="O1014" s="9">
        <v>-101717218.98</v>
      </c>
      <c r="P1014" s="9">
        <v>2.2554943999999999</v>
      </c>
      <c r="Q1014" s="9">
        <v>2.1947302</v>
      </c>
      <c r="R1014" s="9">
        <v>6.6289958000000002</v>
      </c>
      <c r="S1014" s="9">
        <v>22460.99</v>
      </c>
      <c r="T1014" s="9">
        <v>202211240000329</v>
      </c>
      <c r="U1014" s="21">
        <v>44889</v>
      </c>
      <c r="V1014" s="21">
        <v>44890</v>
      </c>
      <c r="W1014" s="8" t="s">
        <v>1211</v>
      </c>
      <c r="X1014" s="8" t="s">
        <v>1212</v>
      </c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</row>
    <row r="1015" spans="1:55" ht="20" customHeight="1" x14ac:dyDescent="0.35">
      <c r="A1015" s="1"/>
      <c r="B1015" s="17">
        <v>45838</v>
      </c>
      <c r="C1015" s="16" t="s">
        <v>2687</v>
      </c>
      <c r="D1015" s="16" t="s">
        <v>1214</v>
      </c>
      <c r="E1015" s="18">
        <v>5.5208842999999996</v>
      </c>
      <c r="F1015" s="9">
        <v>100000000</v>
      </c>
      <c r="G1015" s="19">
        <v>46716</v>
      </c>
      <c r="H1015" s="20">
        <v>45803</v>
      </c>
      <c r="I1015" s="20">
        <v>45986</v>
      </c>
      <c r="J1015" s="16" t="s">
        <v>1209</v>
      </c>
      <c r="K1015" s="16">
        <v>2</v>
      </c>
      <c r="L1015" s="16" t="s">
        <v>2686</v>
      </c>
      <c r="M1015" s="9">
        <v>100544525.56999999</v>
      </c>
      <c r="N1015" s="9">
        <v>544525.56999999995</v>
      </c>
      <c r="O1015" s="9">
        <v>100000000</v>
      </c>
      <c r="P1015" s="9">
        <v>0</v>
      </c>
      <c r="Q1015" s="9">
        <v>0</v>
      </c>
      <c r="R1015" s="9">
        <v>0</v>
      </c>
      <c r="S1015" s="9">
        <v>0</v>
      </c>
      <c r="T1015" s="9">
        <v>202211240000329</v>
      </c>
      <c r="U1015" s="21">
        <v>44889</v>
      </c>
      <c r="V1015" s="21">
        <v>44890</v>
      </c>
      <c r="W1015" s="8" t="s">
        <v>1211</v>
      </c>
      <c r="X1015" s="8" t="s">
        <v>1212</v>
      </c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</row>
    <row r="1016" spans="1:55" ht="20" customHeight="1" x14ac:dyDescent="0.35">
      <c r="A1016" s="1"/>
      <c r="B1016" s="17">
        <v>45838</v>
      </c>
      <c r="C1016" s="16" t="s">
        <v>2688</v>
      </c>
      <c r="D1016" s="16" t="s">
        <v>1208</v>
      </c>
      <c r="E1016" s="18">
        <v>6.28</v>
      </c>
      <c r="F1016" s="9">
        <v>500000000</v>
      </c>
      <c r="G1016" s="19">
        <v>46849</v>
      </c>
      <c r="H1016" s="20">
        <v>45754</v>
      </c>
      <c r="I1016" s="20">
        <v>45936</v>
      </c>
      <c r="J1016" s="16" t="s">
        <v>1209</v>
      </c>
      <c r="K1016" s="16">
        <v>2</v>
      </c>
      <c r="L1016" s="16" t="s">
        <v>2689</v>
      </c>
      <c r="M1016" s="9">
        <v>-516309481.45999998</v>
      </c>
      <c r="N1016" s="9">
        <v>-7312328.7699999996</v>
      </c>
      <c r="O1016" s="9">
        <v>-508997152.69</v>
      </c>
      <c r="P1016" s="9">
        <v>2.5501908000000002</v>
      </c>
      <c r="Q1016" s="9">
        <v>2.4812807000000001</v>
      </c>
      <c r="R1016" s="9">
        <v>8.1050856000000007</v>
      </c>
      <c r="S1016" s="9">
        <v>128110.88</v>
      </c>
      <c r="T1016" s="9">
        <v>202304050000491</v>
      </c>
      <c r="U1016" s="21">
        <v>45021</v>
      </c>
      <c r="V1016" s="21">
        <v>45022</v>
      </c>
      <c r="W1016" s="8" t="s">
        <v>2172</v>
      </c>
      <c r="X1016" s="8" t="s">
        <v>1212</v>
      </c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</row>
    <row r="1017" spans="1:55" ht="20" customHeight="1" x14ac:dyDescent="0.35">
      <c r="A1017" s="1"/>
      <c r="B1017" s="17">
        <v>45838</v>
      </c>
      <c r="C1017" s="16" t="s">
        <v>2690</v>
      </c>
      <c r="D1017" s="16" t="s">
        <v>1214</v>
      </c>
      <c r="E1017" s="18">
        <v>5.7899624000000003</v>
      </c>
      <c r="F1017" s="9">
        <v>500000000</v>
      </c>
      <c r="G1017" s="19">
        <v>46849</v>
      </c>
      <c r="H1017" s="20">
        <v>45754</v>
      </c>
      <c r="I1017" s="20">
        <v>45936</v>
      </c>
      <c r="J1017" s="16" t="s">
        <v>1209</v>
      </c>
      <c r="K1017" s="16">
        <v>2</v>
      </c>
      <c r="L1017" s="16" t="s">
        <v>2689</v>
      </c>
      <c r="M1017" s="9">
        <v>506741737.07999998</v>
      </c>
      <c r="N1017" s="9">
        <v>6741737.0800000001</v>
      </c>
      <c r="O1017" s="9">
        <v>500000000</v>
      </c>
      <c r="P1017" s="9">
        <v>0</v>
      </c>
      <c r="Q1017" s="9">
        <v>0</v>
      </c>
      <c r="R1017" s="9">
        <v>0</v>
      </c>
      <c r="S1017" s="9">
        <v>0</v>
      </c>
      <c r="T1017" s="9">
        <v>202304050000491</v>
      </c>
      <c r="U1017" s="21">
        <v>45021</v>
      </c>
      <c r="V1017" s="21">
        <v>45022</v>
      </c>
      <c r="W1017" s="8" t="s">
        <v>2172</v>
      </c>
      <c r="X1017" s="8" t="s">
        <v>1212</v>
      </c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</row>
    <row r="1018" spans="1:55" ht="20" customHeight="1" x14ac:dyDescent="0.35">
      <c r="A1018" s="1"/>
      <c r="B1018" s="17">
        <v>45838</v>
      </c>
      <c r="C1018" s="16" t="s">
        <v>2691</v>
      </c>
      <c r="D1018" s="16" t="s">
        <v>1208</v>
      </c>
      <c r="E1018" s="18">
        <v>6.28</v>
      </c>
      <c r="F1018" s="9">
        <v>500000000</v>
      </c>
      <c r="G1018" s="19">
        <v>46849</v>
      </c>
      <c r="H1018" s="20">
        <v>45754</v>
      </c>
      <c r="I1018" s="20">
        <v>45936</v>
      </c>
      <c r="J1018" s="16" t="s">
        <v>1209</v>
      </c>
      <c r="K1018" s="16">
        <v>2</v>
      </c>
      <c r="L1018" s="16" t="s">
        <v>2692</v>
      </c>
      <c r="M1018" s="9">
        <v>516309481.45999998</v>
      </c>
      <c r="N1018" s="9">
        <v>7312328.7699999996</v>
      </c>
      <c r="O1018" s="9">
        <v>508997152.69</v>
      </c>
      <c r="P1018" s="9">
        <v>2.5501908000000002</v>
      </c>
      <c r="Q1018" s="9">
        <v>-2.4812807000000001</v>
      </c>
      <c r="R1018" s="9">
        <v>8.1050856000000007</v>
      </c>
      <c r="S1018" s="9">
        <v>-128110.88</v>
      </c>
      <c r="T1018" s="9">
        <v>202304050000533</v>
      </c>
      <c r="U1018" s="21">
        <v>45021</v>
      </c>
      <c r="V1018" s="21">
        <v>45022</v>
      </c>
      <c r="W1018" s="8" t="s">
        <v>2693</v>
      </c>
      <c r="X1018" s="8" t="s">
        <v>1212</v>
      </c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</row>
    <row r="1019" spans="1:55" ht="20" customHeight="1" x14ac:dyDescent="0.35">
      <c r="A1019" s="1"/>
      <c r="B1019" s="17">
        <v>45838</v>
      </c>
      <c r="C1019" s="16" t="s">
        <v>2694</v>
      </c>
      <c r="D1019" s="16" t="s">
        <v>1214</v>
      </c>
      <c r="E1019" s="18">
        <v>5.7899624000000003</v>
      </c>
      <c r="F1019" s="9">
        <v>500000000</v>
      </c>
      <c r="G1019" s="19">
        <v>46849</v>
      </c>
      <c r="H1019" s="20">
        <v>45754</v>
      </c>
      <c r="I1019" s="20">
        <v>45936</v>
      </c>
      <c r="J1019" s="16" t="s">
        <v>1209</v>
      </c>
      <c r="K1019" s="16">
        <v>2</v>
      </c>
      <c r="L1019" s="16" t="s">
        <v>2692</v>
      </c>
      <c r="M1019" s="9">
        <v>-506741737.07999998</v>
      </c>
      <c r="N1019" s="9">
        <v>-6741737.0800000001</v>
      </c>
      <c r="O1019" s="9">
        <v>-500000000</v>
      </c>
      <c r="P1019" s="9">
        <v>0</v>
      </c>
      <c r="Q1019" s="9">
        <v>0</v>
      </c>
      <c r="R1019" s="9">
        <v>0</v>
      </c>
      <c r="S1019" s="9">
        <v>0</v>
      </c>
      <c r="T1019" s="9">
        <v>202304050000533</v>
      </c>
      <c r="U1019" s="21">
        <v>45021</v>
      </c>
      <c r="V1019" s="21">
        <v>45022</v>
      </c>
      <c r="W1019" s="8" t="s">
        <v>2693</v>
      </c>
      <c r="X1019" s="8" t="s">
        <v>1212</v>
      </c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</row>
    <row r="1020" spans="1:55" ht="20" customHeight="1" x14ac:dyDescent="0.35">
      <c r="A1020" s="1"/>
      <c r="B1020" s="17">
        <v>45838</v>
      </c>
      <c r="C1020" s="16" t="s">
        <v>2695</v>
      </c>
      <c r="D1020" s="16" t="s">
        <v>1208</v>
      </c>
      <c r="E1020" s="18">
        <v>6.2850000000000001</v>
      </c>
      <c r="F1020" s="9">
        <v>50000000</v>
      </c>
      <c r="G1020" s="19">
        <v>46849</v>
      </c>
      <c r="H1020" s="20">
        <v>45754</v>
      </c>
      <c r="I1020" s="20">
        <v>45936</v>
      </c>
      <c r="J1020" s="16" t="s">
        <v>1209</v>
      </c>
      <c r="K1020" s="16">
        <v>2</v>
      </c>
      <c r="L1020" s="16" t="s">
        <v>2696</v>
      </c>
      <c r="M1020" s="9">
        <v>-51637860.369999997</v>
      </c>
      <c r="N1020" s="9">
        <v>-731815.07</v>
      </c>
      <c r="O1020" s="9">
        <v>-50906045.299999997</v>
      </c>
      <c r="P1020" s="9">
        <v>2.5500471</v>
      </c>
      <c r="Q1020" s="9">
        <v>2.481141</v>
      </c>
      <c r="R1020" s="9">
        <v>8.1045233999999997</v>
      </c>
      <c r="S1020" s="9">
        <v>12812.08</v>
      </c>
      <c r="T1020" s="9">
        <v>202304050000539</v>
      </c>
      <c r="U1020" s="21">
        <v>45021</v>
      </c>
      <c r="V1020" s="21">
        <v>45022</v>
      </c>
      <c r="W1020" s="8" t="s">
        <v>2172</v>
      </c>
      <c r="X1020" s="8" t="s">
        <v>1212</v>
      </c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</row>
    <row r="1021" spans="1:55" ht="20" customHeight="1" x14ac:dyDescent="0.35">
      <c r="A1021" s="1"/>
      <c r="B1021" s="17">
        <v>45838</v>
      </c>
      <c r="C1021" s="16" t="s">
        <v>2697</v>
      </c>
      <c r="D1021" s="16" t="s">
        <v>1214</v>
      </c>
      <c r="E1021" s="18">
        <v>5.7899626</v>
      </c>
      <c r="F1021" s="9">
        <v>50000000</v>
      </c>
      <c r="G1021" s="19">
        <v>46849</v>
      </c>
      <c r="H1021" s="20">
        <v>45754</v>
      </c>
      <c r="I1021" s="20">
        <v>45936</v>
      </c>
      <c r="J1021" s="16" t="s">
        <v>1209</v>
      </c>
      <c r="K1021" s="16">
        <v>2</v>
      </c>
      <c r="L1021" s="16" t="s">
        <v>2696</v>
      </c>
      <c r="M1021" s="9">
        <v>50674173.729999997</v>
      </c>
      <c r="N1021" s="9">
        <v>674173.73</v>
      </c>
      <c r="O1021" s="9">
        <v>50000000</v>
      </c>
      <c r="P1021" s="9">
        <v>0</v>
      </c>
      <c r="Q1021" s="9">
        <v>0</v>
      </c>
      <c r="R1021" s="9">
        <v>0</v>
      </c>
      <c r="S1021" s="9">
        <v>0</v>
      </c>
      <c r="T1021" s="9">
        <v>202304050000539</v>
      </c>
      <c r="U1021" s="21">
        <v>45021</v>
      </c>
      <c r="V1021" s="21">
        <v>45022</v>
      </c>
      <c r="W1021" s="8" t="s">
        <v>2172</v>
      </c>
      <c r="X1021" s="8" t="s">
        <v>1212</v>
      </c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</row>
    <row r="1022" spans="1:55" ht="20" customHeight="1" x14ac:dyDescent="0.35">
      <c r="A1022" s="1"/>
      <c r="B1022" s="17">
        <v>45838</v>
      </c>
      <c r="C1022" s="16" t="s">
        <v>2698</v>
      </c>
      <c r="D1022" s="16" t="s">
        <v>1208</v>
      </c>
      <c r="E1022" s="18">
        <v>6.28</v>
      </c>
      <c r="F1022" s="9">
        <v>250000000</v>
      </c>
      <c r="G1022" s="19">
        <v>46849</v>
      </c>
      <c r="H1022" s="20">
        <v>45754</v>
      </c>
      <c r="I1022" s="20">
        <v>45936</v>
      </c>
      <c r="J1022" s="16" t="s">
        <v>1209</v>
      </c>
      <c r="K1022" s="16">
        <v>2</v>
      </c>
      <c r="L1022" s="16" t="s">
        <v>2699</v>
      </c>
      <c r="M1022" s="9">
        <v>-258154740.72999999</v>
      </c>
      <c r="N1022" s="9">
        <v>-3656164.38</v>
      </c>
      <c r="O1022" s="9">
        <v>-254498576.34999999</v>
      </c>
      <c r="P1022" s="9">
        <v>2.5501908000000002</v>
      </c>
      <c r="Q1022" s="9">
        <v>2.4812807000000001</v>
      </c>
      <c r="R1022" s="9">
        <v>8.1050856000000007</v>
      </c>
      <c r="S1022" s="9">
        <v>64055.44</v>
      </c>
      <c r="T1022" s="9">
        <v>202304050000547</v>
      </c>
      <c r="U1022" s="21">
        <v>45021</v>
      </c>
      <c r="V1022" s="21">
        <v>45022</v>
      </c>
      <c r="W1022" s="8" t="s">
        <v>2172</v>
      </c>
      <c r="X1022" s="8" t="s">
        <v>1212</v>
      </c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</row>
    <row r="1023" spans="1:55" ht="20" customHeight="1" x14ac:dyDescent="0.35">
      <c r="A1023" s="1"/>
      <c r="B1023" s="17">
        <v>45838</v>
      </c>
      <c r="C1023" s="16" t="s">
        <v>2700</v>
      </c>
      <c r="D1023" s="16" t="s">
        <v>1214</v>
      </c>
      <c r="E1023" s="18">
        <v>5.7899624999999997</v>
      </c>
      <c r="F1023" s="9">
        <v>250000000</v>
      </c>
      <c r="G1023" s="19">
        <v>46849</v>
      </c>
      <c r="H1023" s="20">
        <v>45754</v>
      </c>
      <c r="I1023" s="20">
        <v>45936</v>
      </c>
      <c r="J1023" s="16" t="s">
        <v>1209</v>
      </c>
      <c r="K1023" s="16">
        <v>2</v>
      </c>
      <c r="L1023" s="16" t="s">
        <v>2699</v>
      </c>
      <c r="M1023" s="9">
        <v>253370868.55000001</v>
      </c>
      <c r="N1023" s="9">
        <v>3370868.55</v>
      </c>
      <c r="O1023" s="9">
        <v>250000000</v>
      </c>
      <c r="P1023" s="9">
        <v>0</v>
      </c>
      <c r="Q1023" s="9">
        <v>0</v>
      </c>
      <c r="R1023" s="9">
        <v>0</v>
      </c>
      <c r="S1023" s="9">
        <v>0</v>
      </c>
      <c r="T1023" s="9">
        <v>202304050000547</v>
      </c>
      <c r="U1023" s="21">
        <v>45021</v>
      </c>
      <c r="V1023" s="21">
        <v>45022</v>
      </c>
      <c r="W1023" s="8" t="s">
        <v>2172</v>
      </c>
      <c r="X1023" s="8" t="s">
        <v>1212</v>
      </c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</row>
    <row r="1024" spans="1:55" ht="20" customHeight="1" x14ac:dyDescent="0.35">
      <c r="A1024" s="1"/>
      <c r="B1024" s="17">
        <v>45838</v>
      </c>
      <c r="C1024" s="16" t="s">
        <v>2701</v>
      </c>
      <c r="D1024" s="16" t="s">
        <v>1208</v>
      </c>
      <c r="E1024" s="18">
        <v>6.28</v>
      </c>
      <c r="F1024" s="9">
        <v>250000000</v>
      </c>
      <c r="G1024" s="19">
        <v>46849</v>
      </c>
      <c r="H1024" s="20">
        <v>45754</v>
      </c>
      <c r="I1024" s="20">
        <v>45936</v>
      </c>
      <c r="J1024" s="16" t="s">
        <v>1209</v>
      </c>
      <c r="K1024" s="16">
        <v>2</v>
      </c>
      <c r="L1024" s="16" t="s">
        <v>2702</v>
      </c>
      <c r="M1024" s="9">
        <v>-258154740.72999999</v>
      </c>
      <c r="N1024" s="9">
        <v>-3656164.38</v>
      </c>
      <c r="O1024" s="9">
        <v>-254498576.34999999</v>
      </c>
      <c r="P1024" s="9">
        <v>2.5501908000000002</v>
      </c>
      <c r="Q1024" s="9">
        <v>2.4812807000000001</v>
      </c>
      <c r="R1024" s="9">
        <v>8.1050856000000007</v>
      </c>
      <c r="S1024" s="9">
        <v>64055.44</v>
      </c>
      <c r="T1024" s="9">
        <v>202304050000548</v>
      </c>
      <c r="U1024" s="21">
        <v>45021</v>
      </c>
      <c r="V1024" s="21">
        <v>45022</v>
      </c>
      <c r="W1024" s="8" t="s">
        <v>2172</v>
      </c>
      <c r="X1024" s="8" t="s">
        <v>1212</v>
      </c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</row>
    <row r="1025" spans="1:55" ht="20" customHeight="1" x14ac:dyDescent="0.35">
      <c r="A1025" s="1"/>
      <c r="B1025" s="17">
        <v>45838</v>
      </c>
      <c r="C1025" s="16" t="s">
        <v>2703</v>
      </c>
      <c r="D1025" s="16" t="s">
        <v>1214</v>
      </c>
      <c r="E1025" s="18">
        <v>5.7899624999999997</v>
      </c>
      <c r="F1025" s="9">
        <v>250000000</v>
      </c>
      <c r="G1025" s="19">
        <v>46849</v>
      </c>
      <c r="H1025" s="20">
        <v>45754</v>
      </c>
      <c r="I1025" s="20">
        <v>45936</v>
      </c>
      <c r="J1025" s="16" t="s">
        <v>1209</v>
      </c>
      <c r="K1025" s="16">
        <v>2</v>
      </c>
      <c r="L1025" s="16" t="s">
        <v>2702</v>
      </c>
      <c r="M1025" s="9">
        <v>253370868.55000001</v>
      </c>
      <c r="N1025" s="9">
        <v>3370868.55</v>
      </c>
      <c r="O1025" s="9">
        <v>250000000</v>
      </c>
      <c r="P1025" s="9">
        <v>0</v>
      </c>
      <c r="Q1025" s="9">
        <v>0</v>
      </c>
      <c r="R1025" s="9">
        <v>0</v>
      </c>
      <c r="S1025" s="9">
        <v>0</v>
      </c>
      <c r="T1025" s="9">
        <v>202304050000548</v>
      </c>
      <c r="U1025" s="21">
        <v>45021</v>
      </c>
      <c r="V1025" s="21">
        <v>45022</v>
      </c>
      <c r="W1025" s="8" t="s">
        <v>2172</v>
      </c>
      <c r="X1025" s="8" t="s">
        <v>1212</v>
      </c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</row>
    <row r="1026" spans="1:55" ht="20" customHeight="1" x14ac:dyDescent="0.35">
      <c r="A1026" s="1"/>
      <c r="B1026" s="17">
        <v>45838</v>
      </c>
      <c r="C1026" s="16" t="s">
        <v>2704</v>
      </c>
      <c r="D1026" s="16" t="s">
        <v>1208</v>
      </c>
      <c r="E1026" s="18">
        <v>6.28</v>
      </c>
      <c r="F1026" s="9">
        <v>250000000</v>
      </c>
      <c r="G1026" s="19">
        <v>46849</v>
      </c>
      <c r="H1026" s="20">
        <v>45754</v>
      </c>
      <c r="I1026" s="20">
        <v>45936</v>
      </c>
      <c r="J1026" s="16" t="s">
        <v>1209</v>
      </c>
      <c r="K1026" s="16">
        <v>2</v>
      </c>
      <c r="L1026" s="16" t="s">
        <v>2705</v>
      </c>
      <c r="M1026" s="9">
        <v>-258154740.72999999</v>
      </c>
      <c r="N1026" s="9">
        <v>-3656164.38</v>
      </c>
      <c r="O1026" s="9">
        <v>-254498576.34999999</v>
      </c>
      <c r="P1026" s="9">
        <v>2.5501908000000002</v>
      </c>
      <c r="Q1026" s="9">
        <v>2.4812807000000001</v>
      </c>
      <c r="R1026" s="9">
        <v>8.1050856000000007</v>
      </c>
      <c r="S1026" s="9">
        <v>64055.44</v>
      </c>
      <c r="T1026" s="9">
        <v>202304050000555</v>
      </c>
      <c r="U1026" s="21">
        <v>45021</v>
      </c>
      <c r="V1026" s="21">
        <v>45022</v>
      </c>
      <c r="W1026" s="8" t="s">
        <v>2172</v>
      </c>
      <c r="X1026" s="8" t="s">
        <v>1212</v>
      </c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</row>
    <row r="1027" spans="1:55" ht="20" customHeight="1" x14ac:dyDescent="0.35">
      <c r="A1027" s="1"/>
      <c r="B1027" s="17">
        <v>45838</v>
      </c>
      <c r="C1027" s="16" t="s">
        <v>2706</v>
      </c>
      <c r="D1027" s="16" t="s">
        <v>1214</v>
      </c>
      <c r="E1027" s="18">
        <v>5.7899624999999997</v>
      </c>
      <c r="F1027" s="9">
        <v>250000000</v>
      </c>
      <c r="G1027" s="19">
        <v>46849</v>
      </c>
      <c r="H1027" s="20">
        <v>45754</v>
      </c>
      <c r="I1027" s="20">
        <v>45936</v>
      </c>
      <c r="J1027" s="16" t="s">
        <v>1209</v>
      </c>
      <c r="K1027" s="16">
        <v>2</v>
      </c>
      <c r="L1027" s="16" t="s">
        <v>2705</v>
      </c>
      <c r="M1027" s="9">
        <v>253370868.55000001</v>
      </c>
      <c r="N1027" s="9">
        <v>3370868.55</v>
      </c>
      <c r="O1027" s="9">
        <v>250000000</v>
      </c>
      <c r="P1027" s="9">
        <v>0</v>
      </c>
      <c r="Q1027" s="9">
        <v>0</v>
      </c>
      <c r="R1027" s="9">
        <v>0</v>
      </c>
      <c r="S1027" s="9">
        <v>0</v>
      </c>
      <c r="T1027" s="9">
        <v>202304050000555</v>
      </c>
      <c r="U1027" s="21">
        <v>45021</v>
      </c>
      <c r="V1027" s="21">
        <v>45022</v>
      </c>
      <c r="W1027" s="8" t="s">
        <v>2172</v>
      </c>
      <c r="X1027" s="8" t="s">
        <v>1212</v>
      </c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</row>
    <row r="1028" spans="1:55" ht="20" customHeight="1" x14ac:dyDescent="0.35">
      <c r="A1028" s="1"/>
      <c r="B1028" s="17">
        <v>45838</v>
      </c>
      <c r="C1028" s="16" t="s">
        <v>2707</v>
      </c>
      <c r="D1028" s="16" t="s">
        <v>1208</v>
      </c>
      <c r="E1028" s="18">
        <v>6.28</v>
      </c>
      <c r="F1028" s="9">
        <v>250000000</v>
      </c>
      <c r="G1028" s="19">
        <v>46849</v>
      </c>
      <c r="H1028" s="20">
        <v>45754</v>
      </c>
      <c r="I1028" s="20">
        <v>45936</v>
      </c>
      <c r="J1028" s="16" t="s">
        <v>1209</v>
      </c>
      <c r="K1028" s="16">
        <v>2</v>
      </c>
      <c r="L1028" s="16" t="s">
        <v>2708</v>
      </c>
      <c r="M1028" s="9">
        <v>-258154740.72999999</v>
      </c>
      <c r="N1028" s="9">
        <v>-3656164.38</v>
      </c>
      <c r="O1028" s="9">
        <v>-254498576.34999999</v>
      </c>
      <c r="P1028" s="9">
        <v>2.5501908000000002</v>
      </c>
      <c r="Q1028" s="9">
        <v>2.4812807000000001</v>
      </c>
      <c r="R1028" s="9">
        <v>8.1050856000000007</v>
      </c>
      <c r="S1028" s="9">
        <v>64055.44</v>
      </c>
      <c r="T1028" s="9">
        <v>202304050000556</v>
      </c>
      <c r="U1028" s="21">
        <v>45021</v>
      </c>
      <c r="V1028" s="21">
        <v>45022</v>
      </c>
      <c r="W1028" s="8" t="s">
        <v>2172</v>
      </c>
      <c r="X1028" s="8" t="s">
        <v>1212</v>
      </c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</row>
    <row r="1029" spans="1:55" ht="20" customHeight="1" x14ac:dyDescent="0.35">
      <c r="A1029" s="1"/>
      <c r="B1029" s="17">
        <v>45838</v>
      </c>
      <c r="C1029" s="16" t="s">
        <v>2709</v>
      </c>
      <c r="D1029" s="16" t="s">
        <v>1214</v>
      </c>
      <c r="E1029" s="18">
        <v>5.7899624999999997</v>
      </c>
      <c r="F1029" s="9">
        <v>250000000</v>
      </c>
      <c r="G1029" s="19">
        <v>46849</v>
      </c>
      <c r="H1029" s="20">
        <v>45754</v>
      </c>
      <c r="I1029" s="20">
        <v>45936</v>
      </c>
      <c r="J1029" s="16" t="s">
        <v>1209</v>
      </c>
      <c r="K1029" s="16">
        <v>2</v>
      </c>
      <c r="L1029" s="16" t="s">
        <v>2708</v>
      </c>
      <c r="M1029" s="9">
        <v>253370868.55000001</v>
      </c>
      <c r="N1029" s="9">
        <v>3370868.55</v>
      </c>
      <c r="O1029" s="9">
        <v>250000000</v>
      </c>
      <c r="P1029" s="9">
        <v>0</v>
      </c>
      <c r="Q1029" s="9">
        <v>0</v>
      </c>
      <c r="R1029" s="9">
        <v>0</v>
      </c>
      <c r="S1029" s="9">
        <v>0</v>
      </c>
      <c r="T1029" s="9">
        <v>202304050000556</v>
      </c>
      <c r="U1029" s="21">
        <v>45021</v>
      </c>
      <c r="V1029" s="21">
        <v>45022</v>
      </c>
      <c r="W1029" s="8" t="s">
        <v>2172</v>
      </c>
      <c r="X1029" s="8" t="s">
        <v>1212</v>
      </c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</row>
    <row r="1030" spans="1:55" ht="20" customHeight="1" x14ac:dyDescent="0.35">
      <c r="A1030" s="1"/>
      <c r="B1030" s="17">
        <v>45838</v>
      </c>
      <c r="C1030" s="16" t="s">
        <v>2710</v>
      </c>
      <c r="D1030" s="16" t="s">
        <v>1208</v>
      </c>
      <c r="E1030" s="18">
        <v>6.28</v>
      </c>
      <c r="F1030" s="9">
        <v>500000000</v>
      </c>
      <c r="G1030" s="19">
        <v>46849</v>
      </c>
      <c r="H1030" s="20">
        <v>45754</v>
      </c>
      <c r="I1030" s="20">
        <v>45936</v>
      </c>
      <c r="J1030" s="16" t="s">
        <v>1209</v>
      </c>
      <c r="K1030" s="16">
        <v>2</v>
      </c>
      <c r="L1030" s="16" t="s">
        <v>2711</v>
      </c>
      <c r="M1030" s="9">
        <v>-516309481.45999998</v>
      </c>
      <c r="N1030" s="9">
        <v>-7312328.7699999996</v>
      </c>
      <c r="O1030" s="9">
        <v>-508997152.69</v>
      </c>
      <c r="P1030" s="9">
        <v>2.5501908000000002</v>
      </c>
      <c r="Q1030" s="9">
        <v>2.4812807000000001</v>
      </c>
      <c r="R1030" s="9">
        <v>8.1050856000000007</v>
      </c>
      <c r="S1030" s="9">
        <v>128110.88</v>
      </c>
      <c r="T1030" s="9">
        <v>202304050000560</v>
      </c>
      <c r="U1030" s="21">
        <v>45021</v>
      </c>
      <c r="V1030" s="21">
        <v>45022</v>
      </c>
      <c r="W1030" s="8" t="s">
        <v>2172</v>
      </c>
      <c r="X1030" s="8" t="s">
        <v>1212</v>
      </c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</row>
    <row r="1031" spans="1:55" ht="20" customHeight="1" x14ac:dyDescent="0.35">
      <c r="A1031" s="1"/>
      <c r="B1031" s="17">
        <v>45838</v>
      </c>
      <c r="C1031" s="16" t="s">
        <v>2712</v>
      </c>
      <c r="D1031" s="16" t="s">
        <v>1214</v>
      </c>
      <c r="E1031" s="18">
        <v>5.7899624000000003</v>
      </c>
      <c r="F1031" s="9">
        <v>500000000</v>
      </c>
      <c r="G1031" s="19">
        <v>46849</v>
      </c>
      <c r="H1031" s="20">
        <v>45754</v>
      </c>
      <c r="I1031" s="20">
        <v>45936</v>
      </c>
      <c r="J1031" s="16" t="s">
        <v>1209</v>
      </c>
      <c r="K1031" s="16">
        <v>2</v>
      </c>
      <c r="L1031" s="16" t="s">
        <v>2711</v>
      </c>
      <c r="M1031" s="9">
        <v>506741737.07999998</v>
      </c>
      <c r="N1031" s="9">
        <v>6741737.0800000001</v>
      </c>
      <c r="O1031" s="9">
        <v>500000000</v>
      </c>
      <c r="P1031" s="9">
        <v>0</v>
      </c>
      <c r="Q1031" s="9">
        <v>0</v>
      </c>
      <c r="R1031" s="9">
        <v>0</v>
      </c>
      <c r="S1031" s="9">
        <v>0</v>
      </c>
      <c r="T1031" s="9">
        <v>202304050000560</v>
      </c>
      <c r="U1031" s="21">
        <v>45021</v>
      </c>
      <c r="V1031" s="21">
        <v>45022</v>
      </c>
      <c r="W1031" s="8" t="s">
        <v>2172</v>
      </c>
      <c r="X1031" s="8" t="s">
        <v>1212</v>
      </c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</row>
    <row r="1032" spans="1:55" ht="20" customHeight="1" x14ac:dyDescent="0.35">
      <c r="A1032" s="1"/>
      <c r="B1032" s="17">
        <v>45838</v>
      </c>
      <c r="C1032" s="16" t="s">
        <v>2713</v>
      </c>
      <c r="D1032" s="16" t="s">
        <v>1208</v>
      </c>
      <c r="E1032" s="18">
        <v>6.28</v>
      </c>
      <c r="F1032" s="9">
        <v>250000000</v>
      </c>
      <c r="G1032" s="19">
        <v>46849</v>
      </c>
      <c r="H1032" s="20">
        <v>45754</v>
      </c>
      <c r="I1032" s="20">
        <v>45936</v>
      </c>
      <c r="J1032" s="16" t="s">
        <v>1209</v>
      </c>
      <c r="K1032" s="16">
        <v>2</v>
      </c>
      <c r="L1032" s="16" t="s">
        <v>2714</v>
      </c>
      <c r="M1032" s="9">
        <v>-258154740.72999999</v>
      </c>
      <c r="N1032" s="9">
        <v>-3656164.38</v>
      </c>
      <c r="O1032" s="9">
        <v>-254498576.34999999</v>
      </c>
      <c r="P1032" s="9">
        <v>2.5501908000000002</v>
      </c>
      <c r="Q1032" s="9">
        <v>2.4812807000000001</v>
      </c>
      <c r="R1032" s="9">
        <v>8.1050856000000007</v>
      </c>
      <c r="S1032" s="9">
        <v>64055.44</v>
      </c>
      <c r="T1032" s="9">
        <v>202304050000569</v>
      </c>
      <c r="U1032" s="21">
        <v>45021</v>
      </c>
      <c r="V1032" s="21">
        <v>45022</v>
      </c>
      <c r="W1032" s="8" t="s">
        <v>2172</v>
      </c>
      <c r="X1032" s="8" t="s">
        <v>1212</v>
      </c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</row>
    <row r="1033" spans="1:55" ht="20" customHeight="1" x14ac:dyDescent="0.35">
      <c r="A1033" s="1"/>
      <c r="B1033" s="17">
        <v>45838</v>
      </c>
      <c r="C1033" s="16" t="s">
        <v>2715</v>
      </c>
      <c r="D1033" s="16" t="s">
        <v>1214</v>
      </c>
      <c r="E1033" s="18">
        <v>5.7899624999999997</v>
      </c>
      <c r="F1033" s="9">
        <v>250000000</v>
      </c>
      <c r="G1033" s="19">
        <v>46849</v>
      </c>
      <c r="H1033" s="20">
        <v>45754</v>
      </c>
      <c r="I1033" s="20">
        <v>45936</v>
      </c>
      <c r="J1033" s="16" t="s">
        <v>1209</v>
      </c>
      <c r="K1033" s="16">
        <v>2</v>
      </c>
      <c r="L1033" s="16" t="s">
        <v>2714</v>
      </c>
      <c r="M1033" s="9">
        <v>253370868.55000001</v>
      </c>
      <c r="N1033" s="9">
        <v>3370868.55</v>
      </c>
      <c r="O1033" s="9">
        <v>250000000</v>
      </c>
      <c r="P1033" s="9">
        <v>0</v>
      </c>
      <c r="Q1033" s="9">
        <v>0</v>
      </c>
      <c r="R1033" s="9">
        <v>0</v>
      </c>
      <c r="S1033" s="9">
        <v>0</v>
      </c>
      <c r="T1033" s="9">
        <v>202304050000569</v>
      </c>
      <c r="U1033" s="21">
        <v>45021</v>
      </c>
      <c r="V1033" s="21">
        <v>45022</v>
      </c>
      <c r="W1033" s="8" t="s">
        <v>2172</v>
      </c>
      <c r="X1033" s="8" t="s">
        <v>1212</v>
      </c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</row>
    <row r="1034" spans="1:55" ht="20" customHeight="1" x14ac:dyDescent="0.35">
      <c r="A1034" s="1"/>
      <c r="B1034" s="17">
        <v>45838</v>
      </c>
      <c r="C1034" s="16" t="s">
        <v>2716</v>
      </c>
      <c r="D1034" s="16" t="s">
        <v>1208</v>
      </c>
      <c r="E1034" s="18">
        <v>6.28</v>
      </c>
      <c r="F1034" s="9">
        <v>250000000</v>
      </c>
      <c r="G1034" s="19">
        <v>46849</v>
      </c>
      <c r="H1034" s="20">
        <v>45754</v>
      </c>
      <c r="I1034" s="20">
        <v>45936</v>
      </c>
      <c r="J1034" s="16" t="s">
        <v>1209</v>
      </c>
      <c r="K1034" s="16">
        <v>2</v>
      </c>
      <c r="L1034" s="16" t="s">
        <v>2717</v>
      </c>
      <c r="M1034" s="9">
        <v>-258154740.72999999</v>
      </c>
      <c r="N1034" s="9">
        <v>-3656164.38</v>
      </c>
      <c r="O1034" s="9">
        <v>-254498576.34999999</v>
      </c>
      <c r="P1034" s="9">
        <v>2.5501908000000002</v>
      </c>
      <c r="Q1034" s="9">
        <v>2.4812807000000001</v>
      </c>
      <c r="R1034" s="9">
        <v>8.1050856000000007</v>
      </c>
      <c r="S1034" s="9">
        <v>64055.44</v>
      </c>
      <c r="T1034" s="9">
        <v>202304050000571</v>
      </c>
      <c r="U1034" s="21">
        <v>45021</v>
      </c>
      <c r="V1034" s="21">
        <v>45022</v>
      </c>
      <c r="W1034" s="8" t="s">
        <v>2172</v>
      </c>
      <c r="X1034" s="8" t="s">
        <v>1212</v>
      </c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</row>
    <row r="1035" spans="1:55" ht="20" customHeight="1" x14ac:dyDescent="0.35">
      <c r="A1035" s="1"/>
      <c r="B1035" s="17">
        <v>45838</v>
      </c>
      <c r="C1035" s="16" t="s">
        <v>2718</v>
      </c>
      <c r="D1035" s="16" t="s">
        <v>1214</v>
      </c>
      <c r="E1035" s="18">
        <v>5.7899624999999997</v>
      </c>
      <c r="F1035" s="9">
        <v>250000000</v>
      </c>
      <c r="G1035" s="19">
        <v>46849</v>
      </c>
      <c r="H1035" s="20">
        <v>45754</v>
      </c>
      <c r="I1035" s="20">
        <v>45936</v>
      </c>
      <c r="J1035" s="16" t="s">
        <v>1209</v>
      </c>
      <c r="K1035" s="16">
        <v>2</v>
      </c>
      <c r="L1035" s="16" t="s">
        <v>2717</v>
      </c>
      <c r="M1035" s="9">
        <v>253370868.55000001</v>
      </c>
      <c r="N1035" s="9">
        <v>3370868.55</v>
      </c>
      <c r="O1035" s="9">
        <v>250000000</v>
      </c>
      <c r="P1035" s="9">
        <v>0</v>
      </c>
      <c r="Q1035" s="9">
        <v>0</v>
      </c>
      <c r="R1035" s="9">
        <v>0</v>
      </c>
      <c r="S1035" s="9">
        <v>0</v>
      </c>
      <c r="T1035" s="9">
        <v>202304050000571</v>
      </c>
      <c r="U1035" s="21">
        <v>45021</v>
      </c>
      <c r="V1035" s="21">
        <v>45022</v>
      </c>
      <c r="W1035" s="8" t="s">
        <v>2172</v>
      </c>
      <c r="X1035" s="8" t="s">
        <v>1212</v>
      </c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</row>
    <row r="1036" spans="1:55" ht="20" customHeight="1" x14ac:dyDescent="0.35">
      <c r="A1036" s="1"/>
      <c r="B1036" s="17">
        <v>45838</v>
      </c>
      <c r="C1036" s="16" t="s">
        <v>2719</v>
      </c>
      <c r="D1036" s="16" t="s">
        <v>1208</v>
      </c>
      <c r="E1036" s="18">
        <v>6.28</v>
      </c>
      <c r="F1036" s="9">
        <v>500000000</v>
      </c>
      <c r="G1036" s="19">
        <v>46849</v>
      </c>
      <c r="H1036" s="20">
        <v>45754</v>
      </c>
      <c r="I1036" s="20">
        <v>45936</v>
      </c>
      <c r="J1036" s="16" t="s">
        <v>1209</v>
      </c>
      <c r="K1036" s="16">
        <v>2</v>
      </c>
      <c r="L1036" s="16" t="s">
        <v>2720</v>
      </c>
      <c r="M1036" s="9">
        <v>-516309481.45999998</v>
      </c>
      <c r="N1036" s="9">
        <v>-7312328.7699999996</v>
      </c>
      <c r="O1036" s="9">
        <v>-508997152.69</v>
      </c>
      <c r="P1036" s="9">
        <v>2.5501908000000002</v>
      </c>
      <c r="Q1036" s="9">
        <v>2.4812807000000001</v>
      </c>
      <c r="R1036" s="9">
        <v>8.1050856000000007</v>
      </c>
      <c r="S1036" s="9">
        <v>128110.88</v>
      </c>
      <c r="T1036" s="9">
        <v>202304050000574</v>
      </c>
      <c r="U1036" s="21">
        <v>45021</v>
      </c>
      <c r="V1036" s="21">
        <v>45022</v>
      </c>
      <c r="W1036" s="8" t="s">
        <v>2172</v>
      </c>
      <c r="X1036" s="8" t="s">
        <v>1212</v>
      </c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</row>
    <row r="1037" spans="1:55" ht="20" customHeight="1" x14ac:dyDescent="0.35">
      <c r="A1037" s="1"/>
      <c r="B1037" s="17">
        <v>45838</v>
      </c>
      <c r="C1037" s="16" t="s">
        <v>2721</v>
      </c>
      <c r="D1037" s="16" t="s">
        <v>1214</v>
      </c>
      <c r="E1037" s="18">
        <v>5.7899624000000003</v>
      </c>
      <c r="F1037" s="9">
        <v>500000000</v>
      </c>
      <c r="G1037" s="19">
        <v>46849</v>
      </c>
      <c r="H1037" s="20">
        <v>45754</v>
      </c>
      <c r="I1037" s="20">
        <v>45936</v>
      </c>
      <c r="J1037" s="16" t="s">
        <v>1209</v>
      </c>
      <c r="K1037" s="16">
        <v>2</v>
      </c>
      <c r="L1037" s="16" t="s">
        <v>2720</v>
      </c>
      <c r="M1037" s="9">
        <v>506741737.07999998</v>
      </c>
      <c r="N1037" s="9">
        <v>6741737.0800000001</v>
      </c>
      <c r="O1037" s="9">
        <v>500000000</v>
      </c>
      <c r="P1037" s="9">
        <v>0</v>
      </c>
      <c r="Q1037" s="9">
        <v>0</v>
      </c>
      <c r="R1037" s="9">
        <v>0</v>
      </c>
      <c r="S1037" s="9">
        <v>0</v>
      </c>
      <c r="T1037" s="9">
        <v>202304050000574</v>
      </c>
      <c r="U1037" s="21">
        <v>45021</v>
      </c>
      <c r="V1037" s="21">
        <v>45022</v>
      </c>
      <c r="W1037" s="8" t="s">
        <v>2172</v>
      </c>
      <c r="X1037" s="8" t="s">
        <v>1212</v>
      </c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</row>
    <row r="1038" spans="1:55" ht="20" customHeight="1" x14ac:dyDescent="0.35">
      <c r="A1038" s="1"/>
      <c r="B1038" s="17">
        <v>45838</v>
      </c>
      <c r="C1038" s="16" t="s">
        <v>2722</v>
      </c>
      <c r="D1038" s="16" t="s">
        <v>1208</v>
      </c>
      <c r="E1038" s="18">
        <v>6.27</v>
      </c>
      <c r="F1038" s="9">
        <v>750000000</v>
      </c>
      <c r="G1038" s="19">
        <v>46853</v>
      </c>
      <c r="H1038" s="20">
        <v>45758</v>
      </c>
      <c r="I1038" s="20">
        <v>45940</v>
      </c>
      <c r="J1038" s="16" t="s">
        <v>1209</v>
      </c>
      <c r="K1038" s="16">
        <v>2</v>
      </c>
      <c r="L1038" s="16" t="s">
        <v>2723</v>
      </c>
      <c r="M1038" s="9">
        <v>-773778627.14999998</v>
      </c>
      <c r="N1038" s="9">
        <v>-10435684.93</v>
      </c>
      <c r="O1038" s="9">
        <v>-763342942.22000003</v>
      </c>
      <c r="P1038" s="9">
        <v>2.5614444999999999</v>
      </c>
      <c r="Q1038" s="9">
        <v>2.4922240000000002</v>
      </c>
      <c r="R1038" s="9">
        <v>8.1589249000000006</v>
      </c>
      <c r="S1038" s="9">
        <v>192842.97</v>
      </c>
      <c r="T1038" s="9">
        <v>202304060000032</v>
      </c>
      <c r="U1038" s="21">
        <v>45022</v>
      </c>
      <c r="V1038" s="21">
        <v>45026</v>
      </c>
      <c r="W1038" s="8" t="s">
        <v>2172</v>
      </c>
      <c r="X1038" s="8" t="s">
        <v>1212</v>
      </c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</row>
    <row r="1039" spans="1:55" ht="20" customHeight="1" x14ac:dyDescent="0.35">
      <c r="A1039" s="1"/>
      <c r="B1039" s="17">
        <v>45838</v>
      </c>
      <c r="C1039" s="16" t="s">
        <v>2724</v>
      </c>
      <c r="D1039" s="16" t="s">
        <v>1214</v>
      </c>
      <c r="E1039" s="18">
        <v>5.7691049999999997</v>
      </c>
      <c r="F1039" s="9">
        <v>750000000</v>
      </c>
      <c r="G1039" s="19">
        <v>46853</v>
      </c>
      <c r="H1039" s="20">
        <v>45758</v>
      </c>
      <c r="I1039" s="20">
        <v>45940</v>
      </c>
      <c r="J1039" s="16" t="s">
        <v>1209</v>
      </c>
      <c r="K1039" s="16">
        <v>2</v>
      </c>
      <c r="L1039" s="16" t="s">
        <v>2723</v>
      </c>
      <c r="M1039" s="9">
        <v>759602003.47000003</v>
      </c>
      <c r="N1039" s="9">
        <v>9602003.4700000007</v>
      </c>
      <c r="O1039" s="9">
        <v>750000000</v>
      </c>
      <c r="P1039" s="9">
        <v>0</v>
      </c>
      <c r="Q1039" s="9">
        <v>0</v>
      </c>
      <c r="R1039" s="9">
        <v>0</v>
      </c>
      <c r="S1039" s="9">
        <v>0</v>
      </c>
      <c r="T1039" s="9">
        <v>202304060000032</v>
      </c>
      <c r="U1039" s="21">
        <v>45022</v>
      </c>
      <c r="V1039" s="21">
        <v>45026</v>
      </c>
      <c r="W1039" s="8" t="s">
        <v>2172</v>
      </c>
      <c r="X1039" s="8" t="s">
        <v>1212</v>
      </c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</row>
    <row r="1040" spans="1:55" ht="20" customHeight="1" x14ac:dyDescent="0.35">
      <c r="A1040" s="1"/>
      <c r="B1040" s="17">
        <v>45838</v>
      </c>
      <c r="C1040" s="16" t="s">
        <v>2725</v>
      </c>
      <c r="D1040" s="16" t="s">
        <v>1208</v>
      </c>
      <c r="E1040" s="18">
        <v>6.1124999999999998</v>
      </c>
      <c r="F1040" s="9">
        <v>450000000</v>
      </c>
      <c r="G1040" s="19">
        <v>46853</v>
      </c>
      <c r="H1040" s="20">
        <v>45758</v>
      </c>
      <c r="I1040" s="20">
        <v>45940</v>
      </c>
      <c r="J1040" s="16" t="s">
        <v>1209</v>
      </c>
      <c r="K1040" s="16">
        <v>2</v>
      </c>
      <c r="L1040" s="16" t="s">
        <v>2726</v>
      </c>
      <c r="M1040" s="9">
        <v>462308745.19999999</v>
      </c>
      <c r="N1040" s="9">
        <v>6104126.71</v>
      </c>
      <c r="O1040" s="9">
        <v>456204618.49000001</v>
      </c>
      <c r="P1040" s="9">
        <v>2.5659915999999998</v>
      </c>
      <c r="Q1040" s="9">
        <v>-2.4966442999999998</v>
      </c>
      <c r="R1040" s="9">
        <v>8.1767918999999996</v>
      </c>
      <c r="S1040" s="9">
        <v>-115422.05</v>
      </c>
      <c r="T1040" s="9">
        <v>202304060000189</v>
      </c>
      <c r="U1040" s="21">
        <v>45022</v>
      </c>
      <c r="V1040" s="21">
        <v>45026</v>
      </c>
      <c r="W1040" s="8" t="s">
        <v>2172</v>
      </c>
      <c r="X1040" s="8" t="s">
        <v>1212</v>
      </c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</row>
    <row r="1041" spans="1:55" ht="20" customHeight="1" x14ac:dyDescent="0.35">
      <c r="A1041" s="1"/>
      <c r="B1041" s="17">
        <v>45838</v>
      </c>
      <c r="C1041" s="16" t="s">
        <v>2727</v>
      </c>
      <c r="D1041" s="16" t="s">
        <v>1214</v>
      </c>
      <c r="E1041" s="18">
        <v>5.7691049999999997</v>
      </c>
      <c r="F1041" s="9">
        <v>450000000</v>
      </c>
      <c r="G1041" s="19">
        <v>46853</v>
      </c>
      <c r="H1041" s="20">
        <v>45758</v>
      </c>
      <c r="I1041" s="20">
        <v>45940</v>
      </c>
      <c r="J1041" s="16" t="s">
        <v>1209</v>
      </c>
      <c r="K1041" s="16">
        <v>2</v>
      </c>
      <c r="L1041" s="16" t="s">
        <v>2726</v>
      </c>
      <c r="M1041" s="9">
        <v>-455761202.10000002</v>
      </c>
      <c r="N1041" s="9">
        <v>-5761202.0999999996</v>
      </c>
      <c r="O1041" s="9">
        <v>-450000000</v>
      </c>
      <c r="P1041" s="9">
        <v>0</v>
      </c>
      <c r="Q1041" s="9">
        <v>0</v>
      </c>
      <c r="R1041" s="9">
        <v>0</v>
      </c>
      <c r="S1041" s="9">
        <v>0</v>
      </c>
      <c r="T1041" s="9">
        <v>202304060000189</v>
      </c>
      <c r="U1041" s="21">
        <v>45022</v>
      </c>
      <c r="V1041" s="21">
        <v>45026</v>
      </c>
      <c r="W1041" s="8" t="s">
        <v>2172</v>
      </c>
      <c r="X1041" s="8" t="s">
        <v>1212</v>
      </c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</row>
    <row r="1042" spans="1:55" ht="20" customHeight="1" x14ac:dyDescent="0.35">
      <c r="A1042" s="1"/>
      <c r="B1042" s="17">
        <v>45838</v>
      </c>
      <c r="C1042" s="16" t="s">
        <v>2728</v>
      </c>
      <c r="D1042" s="16" t="s">
        <v>1208</v>
      </c>
      <c r="E1042" s="18">
        <v>6.0975000000000001</v>
      </c>
      <c r="F1042" s="9">
        <v>300000000</v>
      </c>
      <c r="G1042" s="19">
        <v>46853</v>
      </c>
      <c r="H1042" s="20">
        <v>45758</v>
      </c>
      <c r="I1042" s="20">
        <v>45940</v>
      </c>
      <c r="J1042" s="16" t="s">
        <v>1209</v>
      </c>
      <c r="K1042" s="16">
        <v>2</v>
      </c>
      <c r="L1042" s="16" t="s">
        <v>2729</v>
      </c>
      <c r="M1042" s="9">
        <v>308081485.30000001</v>
      </c>
      <c r="N1042" s="9">
        <v>4059431.51</v>
      </c>
      <c r="O1042" s="9">
        <v>304022053.79000002</v>
      </c>
      <c r="P1042" s="9">
        <v>2.5664267000000001</v>
      </c>
      <c r="Q1042" s="9">
        <v>-2.4970672</v>
      </c>
      <c r="R1042" s="9">
        <v>8.1785014999999994</v>
      </c>
      <c r="S1042" s="9">
        <v>-76930.02</v>
      </c>
      <c r="T1042" s="9">
        <v>202304060000211</v>
      </c>
      <c r="U1042" s="21">
        <v>45022</v>
      </c>
      <c r="V1042" s="21">
        <v>45026</v>
      </c>
      <c r="W1042" s="8" t="s">
        <v>2172</v>
      </c>
      <c r="X1042" s="8" t="s">
        <v>1212</v>
      </c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</row>
    <row r="1043" spans="1:55" ht="20" customHeight="1" x14ac:dyDescent="0.35">
      <c r="A1043" s="1"/>
      <c r="B1043" s="17">
        <v>45838</v>
      </c>
      <c r="C1043" s="16" t="s">
        <v>2730</v>
      </c>
      <c r="D1043" s="16" t="s">
        <v>1214</v>
      </c>
      <c r="E1043" s="18">
        <v>5.7691049999999997</v>
      </c>
      <c r="F1043" s="9">
        <v>300000000</v>
      </c>
      <c r="G1043" s="19">
        <v>46853</v>
      </c>
      <c r="H1043" s="20">
        <v>45758</v>
      </c>
      <c r="I1043" s="20">
        <v>45940</v>
      </c>
      <c r="J1043" s="16" t="s">
        <v>1209</v>
      </c>
      <c r="K1043" s="16">
        <v>2</v>
      </c>
      <c r="L1043" s="16" t="s">
        <v>2729</v>
      </c>
      <c r="M1043" s="9">
        <v>-303840801.39999998</v>
      </c>
      <c r="N1043" s="9">
        <v>-3840801.4</v>
      </c>
      <c r="O1043" s="9">
        <v>-300000000</v>
      </c>
      <c r="P1043" s="9">
        <v>0</v>
      </c>
      <c r="Q1043" s="9">
        <v>0</v>
      </c>
      <c r="R1043" s="9">
        <v>0</v>
      </c>
      <c r="S1043" s="9">
        <v>0</v>
      </c>
      <c r="T1043" s="9">
        <v>202304060000211</v>
      </c>
      <c r="U1043" s="21">
        <v>45022</v>
      </c>
      <c r="V1043" s="21">
        <v>45026</v>
      </c>
      <c r="W1043" s="8" t="s">
        <v>2172</v>
      </c>
      <c r="X1043" s="8" t="s">
        <v>1212</v>
      </c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</row>
    <row r="1044" spans="1:55" ht="20" customHeight="1" x14ac:dyDescent="0.35">
      <c r="A1044" s="1"/>
      <c r="B1044" s="17">
        <v>45838</v>
      </c>
      <c r="C1044" s="16" t="s">
        <v>2731</v>
      </c>
      <c r="D1044" s="16" t="s">
        <v>1208</v>
      </c>
      <c r="E1044" s="18">
        <v>6.08</v>
      </c>
      <c r="F1044" s="9">
        <v>1000000000</v>
      </c>
      <c r="G1044" s="19">
        <v>46853</v>
      </c>
      <c r="H1044" s="20">
        <v>45758</v>
      </c>
      <c r="I1044" s="20">
        <v>45940</v>
      </c>
      <c r="J1044" s="16" t="s">
        <v>1209</v>
      </c>
      <c r="K1044" s="16">
        <v>2</v>
      </c>
      <c r="L1044" s="16" t="s">
        <v>2732</v>
      </c>
      <c r="M1044" s="9">
        <v>1026454721.12</v>
      </c>
      <c r="N1044" s="9">
        <v>13492602.74</v>
      </c>
      <c r="O1044" s="9">
        <v>1012962118.38</v>
      </c>
      <c r="P1044" s="9">
        <v>2.5669347999999998</v>
      </c>
      <c r="Q1044" s="9">
        <v>-2.4975611</v>
      </c>
      <c r="R1044" s="9">
        <v>8.1804976000000007</v>
      </c>
      <c r="S1044" s="9">
        <v>-256363.34</v>
      </c>
      <c r="T1044" s="9">
        <v>202304060000247</v>
      </c>
      <c r="U1044" s="21">
        <v>45022</v>
      </c>
      <c r="V1044" s="21">
        <v>45026</v>
      </c>
      <c r="W1044" s="8" t="s">
        <v>2172</v>
      </c>
      <c r="X1044" s="8" t="s">
        <v>1212</v>
      </c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</row>
    <row r="1045" spans="1:55" ht="20" customHeight="1" x14ac:dyDescent="0.35">
      <c r="A1045" s="1"/>
      <c r="B1045" s="17">
        <v>45838</v>
      </c>
      <c r="C1045" s="16" t="s">
        <v>2733</v>
      </c>
      <c r="D1045" s="16" t="s">
        <v>1214</v>
      </c>
      <c r="E1045" s="18">
        <v>5.7691049999999997</v>
      </c>
      <c r="F1045" s="9">
        <v>1000000000</v>
      </c>
      <c r="G1045" s="19">
        <v>46853</v>
      </c>
      <c r="H1045" s="20">
        <v>45758</v>
      </c>
      <c r="I1045" s="20">
        <v>45940</v>
      </c>
      <c r="J1045" s="16" t="s">
        <v>1209</v>
      </c>
      <c r="K1045" s="16">
        <v>2</v>
      </c>
      <c r="L1045" s="16" t="s">
        <v>2732</v>
      </c>
      <c r="M1045" s="9">
        <v>-1012802671.29</v>
      </c>
      <c r="N1045" s="9">
        <v>-12802671.289999999</v>
      </c>
      <c r="O1045" s="9">
        <v>-1000000000</v>
      </c>
      <c r="P1045" s="9">
        <v>0</v>
      </c>
      <c r="Q1045" s="9">
        <v>0</v>
      </c>
      <c r="R1045" s="9">
        <v>0</v>
      </c>
      <c r="S1045" s="9">
        <v>0</v>
      </c>
      <c r="T1045" s="9">
        <v>202304060000247</v>
      </c>
      <c r="U1045" s="21">
        <v>45022</v>
      </c>
      <c r="V1045" s="21">
        <v>45026</v>
      </c>
      <c r="W1045" s="8" t="s">
        <v>2172</v>
      </c>
      <c r="X1045" s="8" t="s">
        <v>1212</v>
      </c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</row>
    <row r="1046" spans="1:55" ht="20" customHeight="1" x14ac:dyDescent="0.35">
      <c r="A1046" s="1"/>
      <c r="B1046" s="17">
        <v>45838</v>
      </c>
      <c r="C1046" s="16" t="s">
        <v>2734</v>
      </c>
      <c r="D1046" s="16" t="s">
        <v>1208</v>
      </c>
      <c r="E1046" s="18">
        <v>6.1</v>
      </c>
      <c r="F1046" s="9">
        <v>250000000</v>
      </c>
      <c r="G1046" s="19">
        <v>46853</v>
      </c>
      <c r="H1046" s="20">
        <v>45758</v>
      </c>
      <c r="I1046" s="20">
        <v>45940</v>
      </c>
      <c r="J1046" s="16" t="s">
        <v>1209</v>
      </c>
      <c r="K1046" s="16">
        <v>2</v>
      </c>
      <c r="L1046" s="16" t="s">
        <v>2735</v>
      </c>
      <c r="M1046" s="9">
        <v>256751841.19999999</v>
      </c>
      <c r="N1046" s="9">
        <v>3384246.58</v>
      </c>
      <c r="O1046" s="9">
        <v>253367594.62</v>
      </c>
      <c r="P1046" s="9">
        <v>2.5663542000000001</v>
      </c>
      <c r="Q1046" s="9">
        <v>-2.4969967</v>
      </c>
      <c r="R1046" s="9">
        <v>8.1782164000000002</v>
      </c>
      <c r="S1046" s="9">
        <v>-64110.85</v>
      </c>
      <c r="T1046" s="9">
        <v>202304060000302</v>
      </c>
      <c r="U1046" s="21">
        <v>45022</v>
      </c>
      <c r="V1046" s="21">
        <v>45026</v>
      </c>
      <c r="W1046" s="8" t="s">
        <v>2172</v>
      </c>
      <c r="X1046" s="8" t="s">
        <v>1212</v>
      </c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</row>
    <row r="1047" spans="1:55" ht="20" customHeight="1" x14ac:dyDescent="0.35">
      <c r="A1047" s="1"/>
      <c r="B1047" s="17">
        <v>45838</v>
      </c>
      <c r="C1047" s="16" t="s">
        <v>2736</v>
      </c>
      <c r="D1047" s="16" t="s">
        <v>1214</v>
      </c>
      <c r="E1047" s="18">
        <v>5.7691049000000003</v>
      </c>
      <c r="F1047" s="9">
        <v>250000000</v>
      </c>
      <c r="G1047" s="19">
        <v>46853</v>
      </c>
      <c r="H1047" s="20">
        <v>45758</v>
      </c>
      <c r="I1047" s="20">
        <v>45940</v>
      </c>
      <c r="J1047" s="16" t="s">
        <v>1209</v>
      </c>
      <c r="K1047" s="16">
        <v>2</v>
      </c>
      <c r="L1047" s="16" t="s">
        <v>2735</v>
      </c>
      <c r="M1047" s="9">
        <v>-253200667.80000001</v>
      </c>
      <c r="N1047" s="9">
        <v>-3200667.8</v>
      </c>
      <c r="O1047" s="9">
        <v>-250000000</v>
      </c>
      <c r="P1047" s="9">
        <v>0</v>
      </c>
      <c r="Q1047" s="9">
        <v>0</v>
      </c>
      <c r="R1047" s="9">
        <v>0</v>
      </c>
      <c r="S1047" s="9">
        <v>0</v>
      </c>
      <c r="T1047" s="9">
        <v>202304060000302</v>
      </c>
      <c r="U1047" s="21">
        <v>45022</v>
      </c>
      <c r="V1047" s="21">
        <v>45026</v>
      </c>
      <c r="W1047" s="8" t="s">
        <v>2172</v>
      </c>
      <c r="X1047" s="8" t="s">
        <v>1212</v>
      </c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</row>
    <row r="1048" spans="1:55" ht="20" customHeight="1" x14ac:dyDescent="0.35">
      <c r="A1048" s="1"/>
      <c r="B1048" s="17">
        <v>45838</v>
      </c>
      <c r="C1048" s="16" t="s">
        <v>2737</v>
      </c>
      <c r="D1048" s="16" t="s">
        <v>1208</v>
      </c>
      <c r="E1048" s="18">
        <v>6.1</v>
      </c>
      <c r="F1048" s="9">
        <v>750000000</v>
      </c>
      <c r="G1048" s="19">
        <v>46853</v>
      </c>
      <c r="H1048" s="20">
        <v>45758</v>
      </c>
      <c r="I1048" s="20">
        <v>45940</v>
      </c>
      <c r="J1048" s="16" t="s">
        <v>1209</v>
      </c>
      <c r="K1048" s="16">
        <v>2</v>
      </c>
      <c r="L1048" s="16" t="s">
        <v>2738</v>
      </c>
      <c r="M1048" s="9">
        <v>770255523.61000001</v>
      </c>
      <c r="N1048" s="9">
        <v>10152739.73</v>
      </c>
      <c r="O1048" s="9">
        <v>760102783.88</v>
      </c>
      <c r="P1048" s="9">
        <v>2.5663542000000001</v>
      </c>
      <c r="Q1048" s="9">
        <v>-2.4969967</v>
      </c>
      <c r="R1048" s="9">
        <v>8.1782164000000002</v>
      </c>
      <c r="S1048" s="9">
        <v>-192332.55</v>
      </c>
      <c r="T1048" s="9">
        <v>202304060000308</v>
      </c>
      <c r="U1048" s="21">
        <v>45022</v>
      </c>
      <c r="V1048" s="21">
        <v>45026</v>
      </c>
      <c r="W1048" s="8" t="s">
        <v>2172</v>
      </c>
      <c r="X1048" s="8" t="s">
        <v>1212</v>
      </c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</row>
    <row r="1049" spans="1:55" ht="20" customHeight="1" x14ac:dyDescent="0.35">
      <c r="A1049" s="1"/>
      <c r="B1049" s="17">
        <v>45838</v>
      </c>
      <c r="C1049" s="16" t="s">
        <v>2739</v>
      </c>
      <c r="D1049" s="16" t="s">
        <v>1214</v>
      </c>
      <c r="E1049" s="18">
        <v>5.7691049999999997</v>
      </c>
      <c r="F1049" s="9">
        <v>750000000</v>
      </c>
      <c r="G1049" s="19">
        <v>46853</v>
      </c>
      <c r="H1049" s="20">
        <v>45758</v>
      </c>
      <c r="I1049" s="20">
        <v>45940</v>
      </c>
      <c r="J1049" s="16" t="s">
        <v>1209</v>
      </c>
      <c r="K1049" s="16">
        <v>2</v>
      </c>
      <c r="L1049" s="16" t="s">
        <v>2738</v>
      </c>
      <c r="M1049" s="9">
        <v>-759602003.47000003</v>
      </c>
      <c r="N1049" s="9">
        <v>-9602003.4700000007</v>
      </c>
      <c r="O1049" s="9">
        <v>-750000000</v>
      </c>
      <c r="P1049" s="9">
        <v>0</v>
      </c>
      <c r="Q1049" s="9">
        <v>0</v>
      </c>
      <c r="R1049" s="9">
        <v>0</v>
      </c>
      <c r="S1049" s="9">
        <v>0</v>
      </c>
      <c r="T1049" s="9">
        <v>202304060000308</v>
      </c>
      <c r="U1049" s="21">
        <v>45022</v>
      </c>
      <c r="V1049" s="21">
        <v>45026</v>
      </c>
      <c r="W1049" s="8" t="s">
        <v>2172</v>
      </c>
      <c r="X1049" s="8" t="s">
        <v>1212</v>
      </c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</row>
    <row r="1050" spans="1:55" ht="20" customHeight="1" x14ac:dyDescent="0.35">
      <c r="A1050" s="1"/>
      <c r="B1050" s="17">
        <v>45838</v>
      </c>
      <c r="C1050" s="16" t="s">
        <v>2740</v>
      </c>
      <c r="D1050" s="16" t="s">
        <v>1208</v>
      </c>
      <c r="E1050" s="18">
        <v>6.0949999999999998</v>
      </c>
      <c r="F1050" s="9">
        <v>250000000</v>
      </c>
      <c r="G1050" s="19">
        <v>46854</v>
      </c>
      <c r="H1050" s="20">
        <v>45758</v>
      </c>
      <c r="I1050" s="20">
        <v>45943</v>
      </c>
      <c r="J1050" s="16" t="s">
        <v>1209</v>
      </c>
      <c r="K1050" s="16">
        <v>2</v>
      </c>
      <c r="L1050" s="16" t="s">
        <v>2741</v>
      </c>
      <c r="M1050" s="9">
        <v>256718748.27000001</v>
      </c>
      <c r="N1050" s="9">
        <v>3381472.6</v>
      </c>
      <c r="O1050" s="9">
        <v>253337275.66999999</v>
      </c>
      <c r="P1050" s="9">
        <v>2.5688740000000001</v>
      </c>
      <c r="Q1050" s="9">
        <v>-2.499447</v>
      </c>
      <c r="R1050" s="9">
        <v>8.1907045000000007</v>
      </c>
      <c r="S1050" s="9">
        <v>-64165.49</v>
      </c>
      <c r="T1050" s="9">
        <v>202304100000065</v>
      </c>
      <c r="U1050" s="21">
        <v>45026</v>
      </c>
      <c r="V1050" s="21">
        <v>45027</v>
      </c>
      <c r="W1050" s="8" t="s">
        <v>2172</v>
      </c>
      <c r="X1050" s="8" t="s">
        <v>1212</v>
      </c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</row>
    <row r="1051" spans="1:55" ht="20" customHeight="1" x14ac:dyDescent="0.35">
      <c r="A1051" s="1"/>
      <c r="B1051" s="17">
        <v>45838</v>
      </c>
      <c r="C1051" s="16" t="s">
        <v>2742</v>
      </c>
      <c r="D1051" s="16" t="s">
        <v>1214</v>
      </c>
      <c r="E1051" s="18">
        <v>5.7691049000000003</v>
      </c>
      <c r="F1051" s="9">
        <v>250000000</v>
      </c>
      <c r="G1051" s="19">
        <v>46854</v>
      </c>
      <c r="H1051" s="20">
        <v>45758</v>
      </c>
      <c r="I1051" s="20">
        <v>45943</v>
      </c>
      <c r="J1051" s="16" t="s">
        <v>1209</v>
      </c>
      <c r="K1051" s="16">
        <v>2</v>
      </c>
      <c r="L1051" s="16" t="s">
        <v>2741</v>
      </c>
      <c r="M1051" s="9">
        <v>-253200667.80000001</v>
      </c>
      <c r="N1051" s="9">
        <v>-3200667.8</v>
      </c>
      <c r="O1051" s="9">
        <v>-250000000</v>
      </c>
      <c r="P1051" s="9">
        <v>0</v>
      </c>
      <c r="Q1051" s="9">
        <v>0</v>
      </c>
      <c r="R1051" s="9">
        <v>0</v>
      </c>
      <c r="S1051" s="9">
        <v>0</v>
      </c>
      <c r="T1051" s="9">
        <v>202304100000065</v>
      </c>
      <c r="U1051" s="21">
        <v>45026</v>
      </c>
      <c r="V1051" s="21">
        <v>45027</v>
      </c>
      <c r="W1051" s="8" t="s">
        <v>2172</v>
      </c>
      <c r="X1051" s="8" t="s">
        <v>1212</v>
      </c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</row>
    <row r="1052" spans="1:55" ht="20" customHeight="1" x14ac:dyDescent="0.35">
      <c r="A1052" s="1"/>
      <c r="B1052" s="17">
        <v>45838</v>
      </c>
      <c r="C1052" s="16" t="s">
        <v>2743</v>
      </c>
      <c r="D1052" s="16" t="s">
        <v>1208</v>
      </c>
      <c r="E1052" s="18">
        <v>6.1</v>
      </c>
      <c r="F1052" s="9">
        <v>250000000</v>
      </c>
      <c r="G1052" s="19">
        <v>46854</v>
      </c>
      <c r="H1052" s="20">
        <v>45758</v>
      </c>
      <c r="I1052" s="20">
        <v>45943</v>
      </c>
      <c r="J1052" s="16" t="s">
        <v>1209</v>
      </c>
      <c r="K1052" s="16">
        <v>2</v>
      </c>
      <c r="L1052" s="16" t="s">
        <v>2744</v>
      </c>
      <c r="M1052" s="9">
        <v>256753317</v>
      </c>
      <c r="N1052" s="9">
        <v>3384246.58</v>
      </c>
      <c r="O1052" s="9">
        <v>253369070.41999999</v>
      </c>
      <c r="P1052" s="9">
        <v>2.5687286999999999</v>
      </c>
      <c r="Q1052" s="9">
        <v>-2.4993056999999999</v>
      </c>
      <c r="R1052" s="9">
        <v>8.1901331000000006</v>
      </c>
      <c r="S1052" s="9">
        <v>-64170.5</v>
      </c>
      <c r="T1052" s="9">
        <v>202304100000099</v>
      </c>
      <c r="U1052" s="21">
        <v>45026</v>
      </c>
      <c r="V1052" s="21">
        <v>45027</v>
      </c>
      <c r="W1052" s="8" t="s">
        <v>2172</v>
      </c>
      <c r="X1052" s="8" t="s">
        <v>1212</v>
      </c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</row>
    <row r="1053" spans="1:55" ht="20" customHeight="1" x14ac:dyDescent="0.35">
      <c r="A1053" s="1"/>
      <c r="B1053" s="17">
        <v>45838</v>
      </c>
      <c r="C1053" s="16" t="s">
        <v>2745</v>
      </c>
      <c r="D1053" s="16" t="s">
        <v>1214</v>
      </c>
      <c r="E1053" s="18">
        <v>5.7691049000000003</v>
      </c>
      <c r="F1053" s="9">
        <v>250000000</v>
      </c>
      <c r="G1053" s="19">
        <v>46854</v>
      </c>
      <c r="H1053" s="20">
        <v>45758</v>
      </c>
      <c r="I1053" s="20">
        <v>45943</v>
      </c>
      <c r="J1053" s="16" t="s">
        <v>1209</v>
      </c>
      <c r="K1053" s="16">
        <v>2</v>
      </c>
      <c r="L1053" s="16" t="s">
        <v>2744</v>
      </c>
      <c r="M1053" s="9">
        <v>-253200667.80000001</v>
      </c>
      <c r="N1053" s="9">
        <v>-3200667.8</v>
      </c>
      <c r="O1053" s="9">
        <v>-250000000</v>
      </c>
      <c r="P1053" s="9">
        <v>0</v>
      </c>
      <c r="Q1053" s="9">
        <v>0</v>
      </c>
      <c r="R1053" s="9">
        <v>0</v>
      </c>
      <c r="S1053" s="9">
        <v>0</v>
      </c>
      <c r="T1053" s="9">
        <v>202304100000099</v>
      </c>
      <c r="U1053" s="21">
        <v>45026</v>
      </c>
      <c r="V1053" s="21">
        <v>45027</v>
      </c>
      <c r="W1053" s="8" t="s">
        <v>2172</v>
      </c>
      <c r="X1053" s="8" t="s">
        <v>1212</v>
      </c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</row>
    <row r="1054" spans="1:55" ht="20" customHeight="1" x14ac:dyDescent="0.35">
      <c r="A1054" s="1"/>
      <c r="B1054" s="17">
        <v>45838</v>
      </c>
      <c r="C1054" s="16" t="s">
        <v>2746</v>
      </c>
      <c r="D1054" s="16" t="s">
        <v>1208</v>
      </c>
      <c r="E1054" s="18">
        <v>6.0925000000000002</v>
      </c>
      <c r="F1054" s="9">
        <v>250000000</v>
      </c>
      <c r="G1054" s="19">
        <v>46854</v>
      </c>
      <c r="H1054" s="20">
        <v>45758</v>
      </c>
      <c r="I1054" s="20">
        <v>45943</v>
      </c>
      <c r="J1054" s="16" t="s">
        <v>1209</v>
      </c>
      <c r="K1054" s="16">
        <v>2</v>
      </c>
      <c r="L1054" s="16" t="s">
        <v>2747</v>
      </c>
      <c r="M1054" s="9">
        <v>256701463.91</v>
      </c>
      <c r="N1054" s="9">
        <v>3380085.62</v>
      </c>
      <c r="O1054" s="9">
        <v>253321378.28999999</v>
      </c>
      <c r="P1054" s="9">
        <v>2.5689465999999999</v>
      </c>
      <c r="Q1054" s="9">
        <v>-2.4995177000000002</v>
      </c>
      <c r="R1054" s="9">
        <v>8.1909902999999993</v>
      </c>
      <c r="S1054" s="9">
        <v>-64162.98</v>
      </c>
      <c r="T1054" s="9">
        <v>202304100000103</v>
      </c>
      <c r="U1054" s="21">
        <v>45026</v>
      </c>
      <c r="V1054" s="21">
        <v>45027</v>
      </c>
      <c r="W1054" s="8" t="s">
        <v>2172</v>
      </c>
      <c r="X1054" s="8" t="s">
        <v>1212</v>
      </c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</row>
    <row r="1055" spans="1:55" ht="20" customHeight="1" x14ac:dyDescent="0.35">
      <c r="A1055" s="1"/>
      <c r="B1055" s="17">
        <v>45838</v>
      </c>
      <c r="C1055" s="16" t="s">
        <v>2748</v>
      </c>
      <c r="D1055" s="16" t="s">
        <v>1214</v>
      </c>
      <c r="E1055" s="18">
        <v>5.7691049000000003</v>
      </c>
      <c r="F1055" s="9">
        <v>250000000</v>
      </c>
      <c r="G1055" s="19">
        <v>46854</v>
      </c>
      <c r="H1055" s="20">
        <v>45758</v>
      </c>
      <c r="I1055" s="20">
        <v>45943</v>
      </c>
      <c r="J1055" s="16" t="s">
        <v>1209</v>
      </c>
      <c r="K1055" s="16">
        <v>2</v>
      </c>
      <c r="L1055" s="16" t="s">
        <v>2747</v>
      </c>
      <c r="M1055" s="9">
        <v>-253200667.80000001</v>
      </c>
      <c r="N1055" s="9">
        <v>-3200667.8</v>
      </c>
      <c r="O1055" s="9">
        <v>-250000000</v>
      </c>
      <c r="P1055" s="9">
        <v>0</v>
      </c>
      <c r="Q1055" s="9">
        <v>0</v>
      </c>
      <c r="R1055" s="9">
        <v>0</v>
      </c>
      <c r="S1055" s="9">
        <v>0</v>
      </c>
      <c r="T1055" s="9">
        <v>202304100000103</v>
      </c>
      <c r="U1055" s="21">
        <v>45026</v>
      </c>
      <c r="V1055" s="21">
        <v>45027</v>
      </c>
      <c r="W1055" s="8" t="s">
        <v>2172</v>
      </c>
      <c r="X1055" s="8" t="s">
        <v>1212</v>
      </c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</row>
    <row r="1056" spans="1:55" ht="20" customHeight="1" x14ac:dyDescent="0.35">
      <c r="A1056" s="1"/>
      <c r="B1056" s="17">
        <v>45838</v>
      </c>
      <c r="C1056" s="16" t="s">
        <v>2749</v>
      </c>
      <c r="D1056" s="16" t="s">
        <v>1208</v>
      </c>
      <c r="E1056" s="18">
        <v>6.12</v>
      </c>
      <c r="F1056" s="9">
        <v>250000000</v>
      </c>
      <c r="G1056" s="19">
        <v>46854</v>
      </c>
      <c r="H1056" s="20">
        <v>45758</v>
      </c>
      <c r="I1056" s="20">
        <v>45943</v>
      </c>
      <c r="J1056" s="16" t="s">
        <v>1209</v>
      </c>
      <c r="K1056" s="16">
        <v>2</v>
      </c>
      <c r="L1056" s="16" t="s">
        <v>2750</v>
      </c>
      <c r="M1056" s="9">
        <v>-256891591.91999999</v>
      </c>
      <c r="N1056" s="9">
        <v>-3395342.47</v>
      </c>
      <c r="O1056" s="9">
        <v>-253496249.44999999</v>
      </c>
      <c r="P1056" s="9">
        <v>2.5681478000000002</v>
      </c>
      <c r="Q1056" s="9">
        <v>2.4987411000000002</v>
      </c>
      <c r="R1056" s="9">
        <v>8.1878489000000005</v>
      </c>
      <c r="S1056" s="9">
        <v>64190.559999999998</v>
      </c>
      <c r="T1056" s="9">
        <v>202304100000479</v>
      </c>
      <c r="U1056" s="21">
        <v>45026</v>
      </c>
      <c r="V1056" s="21">
        <v>45027</v>
      </c>
      <c r="W1056" s="8" t="s">
        <v>2172</v>
      </c>
      <c r="X1056" s="8" t="s">
        <v>1212</v>
      </c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</row>
    <row r="1057" spans="1:55" ht="20" customHeight="1" x14ac:dyDescent="0.35">
      <c r="A1057" s="1"/>
      <c r="B1057" s="17">
        <v>45838</v>
      </c>
      <c r="C1057" s="16" t="s">
        <v>2751</v>
      </c>
      <c r="D1057" s="16" t="s">
        <v>1214</v>
      </c>
      <c r="E1057" s="18">
        <v>5.7691049000000003</v>
      </c>
      <c r="F1057" s="9">
        <v>250000000</v>
      </c>
      <c r="G1057" s="19">
        <v>46854</v>
      </c>
      <c r="H1057" s="20">
        <v>45758</v>
      </c>
      <c r="I1057" s="20">
        <v>45943</v>
      </c>
      <c r="J1057" s="16" t="s">
        <v>1209</v>
      </c>
      <c r="K1057" s="16">
        <v>2</v>
      </c>
      <c r="L1057" s="16" t="s">
        <v>2750</v>
      </c>
      <c r="M1057" s="9">
        <v>253200667.80000001</v>
      </c>
      <c r="N1057" s="9">
        <v>3200667.8</v>
      </c>
      <c r="O1057" s="9">
        <v>250000000</v>
      </c>
      <c r="P1057" s="9">
        <v>0</v>
      </c>
      <c r="Q1057" s="9">
        <v>0</v>
      </c>
      <c r="R1057" s="9">
        <v>0</v>
      </c>
      <c r="S1057" s="9">
        <v>0</v>
      </c>
      <c r="T1057" s="9">
        <v>202304100000479</v>
      </c>
      <c r="U1057" s="21">
        <v>45026</v>
      </c>
      <c r="V1057" s="21">
        <v>45027</v>
      </c>
      <c r="W1057" s="8" t="s">
        <v>2172</v>
      </c>
      <c r="X1057" s="8" t="s">
        <v>1212</v>
      </c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</row>
    <row r="1058" spans="1:55" ht="20" customHeight="1" x14ac:dyDescent="0.35">
      <c r="A1058" s="1"/>
      <c r="B1058" s="17">
        <v>45838</v>
      </c>
      <c r="C1058" s="16" t="s">
        <v>2752</v>
      </c>
      <c r="D1058" s="16" t="s">
        <v>1208</v>
      </c>
      <c r="E1058" s="18">
        <v>6.12</v>
      </c>
      <c r="F1058" s="9">
        <v>500000000</v>
      </c>
      <c r="G1058" s="19">
        <v>46855</v>
      </c>
      <c r="H1058" s="20">
        <v>45762</v>
      </c>
      <c r="I1058" s="20">
        <v>45943</v>
      </c>
      <c r="J1058" s="16" t="s">
        <v>1209</v>
      </c>
      <c r="K1058" s="16">
        <v>2</v>
      </c>
      <c r="L1058" s="16" t="s">
        <v>2753</v>
      </c>
      <c r="M1058" s="9">
        <v>513456299.54000002</v>
      </c>
      <c r="N1058" s="9">
        <v>6455342.4699999997</v>
      </c>
      <c r="O1058" s="9">
        <v>507000957.06999999</v>
      </c>
      <c r="P1058" s="9">
        <v>2.5719794</v>
      </c>
      <c r="Q1058" s="9">
        <v>-2.5024671999999999</v>
      </c>
      <c r="R1058" s="9">
        <v>8.2049646000000003</v>
      </c>
      <c r="S1058" s="9">
        <v>-128490.75</v>
      </c>
      <c r="T1058" s="9">
        <v>202304110000005</v>
      </c>
      <c r="U1058" s="21">
        <v>45027</v>
      </c>
      <c r="V1058" s="21">
        <v>45028</v>
      </c>
      <c r="W1058" s="8" t="s">
        <v>2172</v>
      </c>
      <c r="X1058" s="8" t="s">
        <v>1212</v>
      </c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</row>
    <row r="1059" spans="1:55" ht="20" customHeight="1" x14ac:dyDescent="0.35">
      <c r="A1059" s="1"/>
      <c r="B1059" s="17">
        <v>45838</v>
      </c>
      <c r="C1059" s="16" t="s">
        <v>2754</v>
      </c>
      <c r="D1059" s="16" t="s">
        <v>1214</v>
      </c>
      <c r="E1059" s="18">
        <v>5.7612091999999997</v>
      </c>
      <c r="F1059" s="9">
        <v>500000000</v>
      </c>
      <c r="G1059" s="19">
        <v>46855</v>
      </c>
      <c r="H1059" s="20">
        <v>45762</v>
      </c>
      <c r="I1059" s="20">
        <v>45943</v>
      </c>
      <c r="J1059" s="16" t="s">
        <v>1209</v>
      </c>
      <c r="K1059" s="16">
        <v>2</v>
      </c>
      <c r="L1059" s="16" t="s">
        <v>2753</v>
      </c>
      <c r="M1059" s="9">
        <v>-506076891.85000002</v>
      </c>
      <c r="N1059" s="9">
        <v>-6076891.8499999996</v>
      </c>
      <c r="O1059" s="9">
        <v>-500000000</v>
      </c>
      <c r="P1059" s="9">
        <v>0</v>
      </c>
      <c r="Q1059" s="9">
        <v>0</v>
      </c>
      <c r="R1059" s="9">
        <v>0</v>
      </c>
      <c r="S1059" s="9">
        <v>0</v>
      </c>
      <c r="T1059" s="9">
        <v>202304110000005</v>
      </c>
      <c r="U1059" s="21">
        <v>45027</v>
      </c>
      <c r="V1059" s="21">
        <v>45028</v>
      </c>
      <c r="W1059" s="8" t="s">
        <v>2172</v>
      </c>
      <c r="X1059" s="8" t="s">
        <v>1212</v>
      </c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</row>
    <row r="1060" spans="1:55" ht="20" customHeight="1" x14ac:dyDescent="0.35">
      <c r="A1060" s="1"/>
      <c r="B1060" s="17">
        <v>45838</v>
      </c>
      <c r="C1060" s="16" t="s">
        <v>2755</v>
      </c>
      <c r="D1060" s="16" t="s">
        <v>1208</v>
      </c>
      <c r="E1060" s="18">
        <v>6.12</v>
      </c>
      <c r="F1060" s="9">
        <v>250000000</v>
      </c>
      <c r="G1060" s="19">
        <v>46855</v>
      </c>
      <c r="H1060" s="20">
        <v>45762</v>
      </c>
      <c r="I1060" s="20">
        <v>45943</v>
      </c>
      <c r="J1060" s="16" t="s">
        <v>1209</v>
      </c>
      <c r="K1060" s="16">
        <v>2</v>
      </c>
      <c r="L1060" s="16" t="s">
        <v>2756</v>
      </c>
      <c r="M1060" s="9">
        <v>256728149.77000001</v>
      </c>
      <c r="N1060" s="9">
        <v>3227671.23</v>
      </c>
      <c r="O1060" s="9">
        <v>253500478.53999999</v>
      </c>
      <c r="P1060" s="9">
        <v>2.5719794</v>
      </c>
      <c r="Q1060" s="9">
        <v>-2.5024671999999999</v>
      </c>
      <c r="R1060" s="9">
        <v>8.2049646000000003</v>
      </c>
      <c r="S1060" s="9">
        <v>-64245.38</v>
      </c>
      <c r="T1060" s="9">
        <v>202304110000006</v>
      </c>
      <c r="U1060" s="21">
        <v>45027</v>
      </c>
      <c r="V1060" s="21">
        <v>45028</v>
      </c>
      <c r="W1060" s="8" t="s">
        <v>2172</v>
      </c>
      <c r="X1060" s="8" t="s">
        <v>1212</v>
      </c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</row>
    <row r="1061" spans="1:55" ht="20" customHeight="1" x14ac:dyDescent="0.35">
      <c r="A1061" s="1"/>
      <c r="B1061" s="17">
        <v>45838</v>
      </c>
      <c r="C1061" s="16" t="s">
        <v>2757</v>
      </c>
      <c r="D1061" s="16" t="s">
        <v>1214</v>
      </c>
      <c r="E1061" s="18">
        <v>5.7612091999999997</v>
      </c>
      <c r="F1061" s="9">
        <v>250000000</v>
      </c>
      <c r="G1061" s="19">
        <v>46855</v>
      </c>
      <c r="H1061" s="20">
        <v>45762</v>
      </c>
      <c r="I1061" s="20">
        <v>45943</v>
      </c>
      <c r="J1061" s="16" t="s">
        <v>1209</v>
      </c>
      <c r="K1061" s="16">
        <v>2</v>
      </c>
      <c r="L1061" s="16" t="s">
        <v>2756</v>
      </c>
      <c r="M1061" s="9">
        <v>-253038445.93000001</v>
      </c>
      <c r="N1061" s="9">
        <v>-3038445.93</v>
      </c>
      <c r="O1061" s="9">
        <v>-250000000</v>
      </c>
      <c r="P1061" s="9">
        <v>0</v>
      </c>
      <c r="Q1061" s="9">
        <v>0</v>
      </c>
      <c r="R1061" s="9">
        <v>0</v>
      </c>
      <c r="S1061" s="9">
        <v>0</v>
      </c>
      <c r="T1061" s="9">
        <v>202304110000006</v>
      </c>
      <c r="U1061" s="21">
        <v>45027</v>
      </c>
      <c r="V1061" s="21">
        <v>45028</v>
      </c>
      <c r="W1061" s="8" t="s">
        <v>2172</v>
      </c>
      <c r="X1061" s="8" t="s">
        <v>1212</v>
      </c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</row>
    <row r="1062" spans="1:55" ht="20" customHeight="1" x14ac:dyDescent="0.35">
      <c r="A1062" s="1"/>
      <c r="B1062" s="17">
        <v>45838</v>
      </c>
      <c r="C1062" s="16" t="s">
        <v>2758</v>
      </c>
      <c r="D1062" s="16" t="s">
        <v>1208</v>
      </c>
      <c r="E1062" s="18">
        <v>6.13</v>
      </c>
      <c r="F1062" s="9">
        <v>250000000</v>
      </c>
      <c r="G1062" s="19">
        <v>46855</v>
      </c>
      <c r="H1062" s="20">
        <v>45762</v>
      </c>
      <c r="I1062" s="20">
        <v>45943</v>
      </c>
      <c r="J1062" s="16" t="s">
        <v>1209</v>
      </c>
      <c r="K1062" s="16">
        <v>2</v>
      </c>
      <c r="L1062" s="16" t="s">
        <v>2759</v>
      </c>
      <c r="M1062" s="9">
        <v>-256797074.56</v>
      </c>
      <c r="N1062" s="9">
        <v>-3232945.21</v>
      </c>
      <c r="O1062" s="9">
        <v>-253564129.34999999</v>
      </c>
      <c r="P1062" s="9">
        <v>2.5716904999999999</v>
      </c>
      <c r="Q1062" s="9">
        <v>2.5021863999999998</v>
      </c>
      <c r="R1062" s="9">
        <v>8.2038270999999998</v>
      </c>
      <c r="S1062" s="9">
        <v>64255.41</v>
      </c>
      <c r="T1062" s="9">
        <v>202304110000031</v>
      </c>
      <c r="U1062" s="21">
        <v>45027</v>
      </c>
      <c r="V1062" s="21">
        <v>45028</v>
      </c>
      <c r="W1062" s="8" t="s">
        <v>2760</v>
      </c>
      <c r="X1062" s="8" t="s">
        <v>1212</v>
      </c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</row>
    <row r="1063" spans="1:55" ht="20" customHeight="1" x14ac:dyDescent="0.35">
      <c r="A1063" s="1"/>
      <c r="B1063" s="17">
        <v>45838</v>
      </c>
      <c r="C1063" s="16" t="s">
        <v>2761</v>
      </c>
      <c r="D1063" s="16" t="s">
        <v>1214</v>
      </c>
      <c r="E1063" s="18">
        <v>5.7612091999999997</v>
      </c>
      <c r="F1063" s="9">
        <v>250000000</v>
      </c>
      <c r="G1063" s="19">
        <v>46855</v>
      </c>
      <c r="H1063" s="20">
        <v>45762</v>
      </c>
      <c r="I1063" s="20">
        <v>45943</v>
      </c>
      <c r="J1063" s="16" t="s">
        <v>1209</v>
      </c>
      <c r="K1063" s="16">
        <v>2</v>
      </c>
      <c r="L1063" s="16" t="s">
        <v>2759</v>
      </c>
      <c r="M1063" s="9">
        <v>253038445.93000001</v>
      </c>
      <c r="N1063" s="9">
        <v>3038445.93</v>
      </c>
      <c r="O1063" s="9">
        <v>250000000</v>
      </c>
      <c r="P1063" s="9">
        <v>0</v>
      </c>
      <c r="Q1063" s="9">
        <v>0</v>
      </c>
      <c r="R1063" s="9">
        <v>0</v>
      </c>
      <c r="S1063" s="9">
        <v>0</v>
      </c>
      <c r="T1063" s="9">
        <v>202304110000031</v>
      </c>
      <c r="U1063" s="21">
        <v>45027</v>
      </c>
      <c r="V1063" s="21">
        <v>45028</v>
      </c>
      <c r="W1063" s="8" t="s">
        <v>2760</v>
      </c>
      <c r="X1063" s="8" t="s">
        <v>1212</v>
      </c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</row>
    <row r="1064" spans="1:55" ht="20" customHeight="1" x14ac:dyDescent="0.35">
      <c r="A1064" s="1"/>
      <c r="B1064" s="17">
        <v>45838</v>
      </c>
      <c r="C1064" s="16" t="s">
        <v>2762</v>
      </c>
      <c r="D1064" s="16" t="s">
        <v>1208</v>
      </c>
      <c r="E1064" s="18">
        <v>6.14</v>
      </c>
      <c r="F1064" s="9">
        <v>500000000</v>
      </c>
      <c r="G1064" s="19">
        <v>46855</v>
      </c>
      <c r="H1064" s="20">
        <v>45762</v>
      </c>
      <c r="I1064" s="20">
        <v>45943</v>
      </c>
      <c r="J1064" s="16" t="s">
        <v>1209</v>
      </c>
      <c r="K1064" s="16">
        <v>2</v>
      </c>
      <c r="L1064" s="16" t="s">
        <v>2763</v>
      </c>
      <c r="M1064" s="9">
        <v>513731998.70999998</v>
      </c>
      <c r="N1064" s="9">
        <v>6476438.3600000003</v>
      </c>
      <c r="O1064" s="9">
        <v>507255560.35000002</v>
      </c>
      <c r="P1064" s="9">
        <v>2.5714017999999998</v>
      </c>
      <c r="Q1064" s="9">
        <v>-2.5019057999999998</v>
      </c>
      <c r="R1064" s="9">
        <v>8.2026901999999993</v>
      </c>
      <c r="S1064" s="9">
        <v>-128530.91</v>
      </c>
      <c r="T1064" s="9">
        <v>202304110000152</v>
      </c>
      <c r="U1064" s="21">
        <v>45027</v>
      </c>
      <c r="V1064" s="21">
        <v>45028</v>
      </c>
      <c r="W1064" s="8" t="s">
        <v>2172</v>
      </c>
      <c r="X1064" s="8" t="s">
        <v>1212</v>
      </c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</row>
    <row r="1065" spans="1:55" ht="20" customHeight="1" x14ac:dyDescent="0.35">
      <c r="A1065" s="1"/>
      <c r="B1065" s="17">
        <v>45838</v>
      </c>
      <c r="C1065" s="16" t="s">
        <v>2764</v>
      </c>
      <c r="D1065" s="16" t="s">
        <v>1214</v>
      </c>
      <c r="E1065" s="18">
        <v>5.7612091999999997</v>
      </c>
      <c r="F1065" s="9">
        <v>500000000</v>
      </c>
      <c r="G1065" s="19">
        <v>46855</v>
      </c>
      <c r="H1065" s="20">
        <v>45762</v>
      </c>
      <c r="I1065" s="20">
        <v>45943</v>
      </c>
      <c r="J1065" s="16" t="s">
        <v>1209</v>
      </c>
      <c r="K1065" s="16">
        <v>2</v>
      </c>
      <c r="L1065" s="16" t="s">
        <v>2763</v>
      </c>
      <c r="M1065" s="9">
        <v>-506076891.85000002</v>
      </c>
      <c r="N1065" s="9">
        <v>-6076891.8499999996</v>
      </c>
      <c r="O1065" s="9">
        <v>-500000000</v>
      </c>
      <c r="P1065" s="9">
        <v>0</v>
      </c>
      <c r="Q1065" s="9">
        <v>0</v>
      </c>
      <c r="R1065" s="9">
        <v>0</v>
      </c>
      <c r="S1065" s="9">
        <v>0</v>
      </c>
      <c r="T1065" s="9">
        <v>202304110000152</v>
      </c>
      <c r="U1065" s="21">
        <v>45027</v>
      </c>
      <c r="V1065" s="21">
        <v>45028</v>
      </c>
      <c r="W1065" s="8" t="s">
        <v>2172</v>
      </c>
      <c r="X1065" s="8" t="s">
        <v>1212</v>
      </c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</row>
    <row r="1066" spans="1:55" ht="20" customHeight="1" x14ac:dyDescent="0.35">
      <c r="A1066" s="1"/>
      <c r="B1066" s="17">
        <v>45838</v>
      </c>
      <c r="C1066" s="16" t="s">
        <v>2765</v>
      </c>
      <c r="D1066" s="16" t="s">
        <v>1208</v>
      </c>
      <c r="E1066" s="18">
        <v>6.1475</v>
      </c>
      <c r="F1066" s="9">
        <v>250000000</v>
      </c>
      <c r="G1066" s="19">
        <v>46855</v>
      </c>
      <c r="H1066" s="20">
        <v>45762</v>
      </c>
      <c r="I1066" s="20">
        <v>45943</v>
      </c>
      <c r="J1066" s="16" t="s">
        <v>1209</v>
      </c>
      <c r="K1066" s="16">
        <v>2</v>
      </c>
      <c r="L1066" s="16" t="s">
        <v>2766</v>
      </c>
      <c r="M1066" s="9">
        <v>256917692.94999999</v>
      </c>
      <c r="N1066" s="9">
        <v>3242174.66</v>
      </c>
      <c r="O1066" s="9">
        <v>253675518.28999999</v>
      </c>
      <c r="P1066" s="9">
        <v>2.5711854000000001</v>
      </c>
      <c r="Q1066" s="9">
        <v>-2.5016954</v>
      </c>
      <c r="R1066" s="9">
        <v>8.2018378999999992</v>
      </c>
      <c r="S1066" s="9">
        <v>-64272.98</v>
      </c>
      <c r="T1066" s="9">
        <v>202304110000174</v>
      </c>
      <c r="U1066" s="21">
        <v>45027</v>
      </c>
      <c r="V1066" s="21">
        <v>45028</v>
      </c>
      <c r="W1066" s="8" t="s">
        <v>2767</v>
      </c>
      <c r="X1066" s="8" t="s">
        <v>1212</v>
      </c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</row>
    <row r="1067" spans="1:55" ht="20" customHeight="1" x14ac:dyDescent="0.35">
      <c r="A1067" s="1"/>
      <c r="B1067" s="17">
        <v>45838</v>
      </c>
      <c r="C1067" s="16" t="s">
        <v>2768</v>
      </c>
      <c r="D1067" s="16" t="s">
        <v>1214</v>
      </c>
      <c r="E1067" s="18">
        <v>5.7612091999999997</v>
      </c>
      <c r="F1067" s="9">
        <v>250000000</v>
      </c>
      <c r="G1067" s="19">
        <v>46855</v>
      </c>
      <c r="H1067" s="20">
        <v>45762</v>
      </c>
      <c r="I1067" s="20">
        <v>45943</v>
      </c>
      <c r="J1067" s="16" t="s">
        <v>1209</v>
      </c>
      <c r="K1067" s="16">
        <v>2</v>
      </c>
      <c r="L1067" s="16" t="s">
        <v>2766</v>
      </c>
      <c r="M1067" s="9">
        <v>-253038445.93000001</v>
      </c>
      <c r="N1067" s="9">
        <v>-3038445.93</v>
      </c>
      <c r="O1067" s="9">
        <v>-250000000</v>
      </c>
      <c r="P1067" s="9">
        <v>0</v>
      </c>
      <c r="Q1067" s="9">
        <v>0</v>
      </c>
      <c r="R1067" s="9">
        <v>0</v>
      </c>
      <c r="S1067" s="9">
        <v>0</v>
      </c>
      <c r="T1067" s="9">
        <v>202304110000174</v>
      </c>
      <c r="U1067" s="21">
        <v>45027</v>
      </c>
      <c r="V1067" s="21">
        <v>45028</v>
      </c>
      <c r="W1067" s="8" t="s">
        <v>2767</v>
      </c>
      <c r="X1067" s="8" t="s">
        <v>1212</v>
      </c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</row>
    <row r="1068" spans="1:55" ht="20" customHeight="1" x14ac:dyDescent="0.35">
      <c r="A1068" s="1"/>
      <c r="B1068" s="17">
        <v>45838</v>
      </c>
      <c r="C1068" s="16" t="s">
        <v>2769</v>
      </c>
      <c r="D1068" s="16" t="s">
        <v>1208</v>
      </c>
      <c r="E1068" s="18">
        <v>6.1224999999999996</v>
      </c>
      <c r="F1068" s="9">
        <v>100000000</v>
      </c>
      <c r="G1068" s="19">
        <v>46855</v>
      </c>
      <c r="H1068" s="20">
        <v>45762</v>
      </c>
      <c r="I1068" s="20">
        <v>45943</v>
      </c>
      <c r="J1068" s="16" t="s">
        <v>1209</v>
      </c>
      <c r="K1068" s="16">
        <v>2</v>
      </c>
      <c r="L1068" s="16" t="s">
        <v>2770</v>
      </c>
      <c r="M1068" s="9">
        <v>-102698152.39</v>
      </c>
      <c r="N1068" s="9">
        <v>-1291595.8899999999</v>
      </c>
      <c r="O1068" s="9">
        <v>-101406556.5</v>
      </c>
      <c r="P1068" s="9">
        <v>2.5719070999999998</v>
      </c>
      <c r="Q1068" s="9">
        <v>2.5023970000000002</v>
      </c>
      <c r="R1068" s="9">
        <v>8.2046800999999991</v>
      </c>
      <c r="S1068" s="9">
        <v>25699.15</v>
      </c>
      <c r="T1068" s="9">
        <v>202304110000236</v>
      </c>
      <c r="U1068" s="21">
        <v>45027</v>
      </c>
      <c r="V1068" s="21">
        <v>45028</v>
      </c>
      <c r="W1068" s="8" t="s">
        <v>2760</v>
      </c>
      <c r="X1068" s="8" t="s">
        <v>1212</v>
      </c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</row>
    <row r="1069" spans="1:55" ht="20" customHeight="1" x14ac:dyDescent="0.35">
      <c r="A1069" s="1"/>
      <c r="B1069" s="17">
        <v>45838</v>
      </c>
      <c r="C1069" s="16" t="s">
        <v>2771</v>
      </c>
      <c r="D1069" s="16" t="s">
        <v>1214</v>
      </c>
      <c r="E1069" s="18">
        <v>5.7612093</v>
      </c>
      <c r="F1069" s="9">
        <v>100000000</v>
      </c>
      <c r="G1069" s="19">
        <v>46855</v>
      </c>
      <c r="H1069" s="20">
        <v>45762</v>
      </c>
      <c r="I1069" s="20">
        <v>45943</v>
      </c>
      <c r="J1069" s="16" t="s">
        <v>1209</v>
      </c>
      <c r="K1069" s="16">
        <v>2</v>
      </c>
      <c r="L1069" s="16" t="s">
        <v>2770</v>
      </c>
      <c r="M1069" s="9">
        <v>101215378.39</v>
      </c>
      <c r="N1069" s="9">
        <v>1215378.3899999999</v>
      </c>
      <c r="O1069" s="9">
        <v>100000000</v>
      </c>
      <c r="P1069" s="9">
        <v>0</v>
      </c>
      <c r="Q1069" s="9">
        <v>0</v>
      </c>
      <c r="R1069" s="9">
        <v>0</v>
      </c>
      <c r="S1069" s="9">
        <v>0</v>
      </c>
      <c r="T1069" s="9">
        <v>202304110000236</v>
      </c>
      <c r="U1069" s="21">
        <v>45027</v>
      </c>
      <c r="V1069" s="21">
        <v>45028</v>
      </c>
      <c r="W1069" s="8" t="s">
        <v>2760</v>
      </c>
      <c r="X1069" s="8" t="s">
        <v>1212</v>
      </c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</row>
    <row r="1070" spans="1:55" ht="20" customHeight="1" x14ac:dyDescent="0.35">
      <c r="A1070" s="1"/>
      <c r="B1070" s="17">
        <v>45838</v>
      </c>
      <c r="C1070" s="16" t="s">
        <v>2772</v>
      </c>
      <c r="D1070" s="16" t="s">
        <v>1208</v>
      </c>
      <c r="E1070" s="18">
        <v>6.1224999999999996</v>
      </c>
      <c r="F1070" s="9">
        <v>100000000</v>
      </c>
      <c r="G1070" s="19">
        <v>46855</v>
      </c>
      <c r="H1070" s="20">
        <v>45762</v>
      </c>
      <c r="I1070" s="20">
        <v>45943</v>
      </c>
      <c r="J1070" s="16" t="s">
        <v>1209</v>
      </c>
      <c r="K1070" s="16">
        <v>2</v>
      </c>
      <c r="L1070" s="16" t="s">
        <v>2773</v>
      </c>
      <c r="M1070" s="9">
        <v>-102698152.39</v>
      </c>
      <c r="N1070" s="9">
        <v>-1291595.8899999999</v>
      </c>
      <c r="O1070" s="9">
        <v>-101406556.5</v>
      </c>
      <c r="P1070" s="9">
        <v>2.5719070999999998</v>
      </c>
      <c r="Q1070" s="9">
        <v>2.5023970000000002</v>
      </c>
      <c r="R1070" s="9">
        <v>8.2046800999999991</v>
      </c>
      <c r="S1070" s="9">
        <v>25699.15</v>
      </c>
      <c r="T1070" s="9">
        <v>202304110000262</v>
      </c>
      <c r="U1070" s="21">
        <v>45027</v>
      </c>
      <c r="V1070" s="21">
        <v>45028</v>
      </c>
      <c r="W1070" s="8" t="s">
        <v>2760</v>
      </c>
      <c r="X1070" s="8" t="s">
        <v>1212</v>
      </c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</row>
    <row r="1071" spans="1:55" ht="20" customHeight="1" x14ac:dyDescent="0.35">
      <c r="A1071" s="1"/>
      <c r="B1071" s="17">
        <v>45838</v>
      </c>
      <c r="C1071" s="16" t="s">
        <v>2774</v>
      </c>
      <c r="D1071" s="16" t="s">
        <v>1214</v>
      </c>
      <c r="E1071" s="18">
        <v>5.7612093</v>
      </c>
      <c r="F1071" s="9">
        <v>100000000</v>
      </c>
      <c r="G1071" s="19">
        <v>46855</v>
      </c>
      <c r="H1071" s="20">
        <v>45762</v>
      </c>
      <c r="I1071" s="20">
        <v>45943</v>
      </c>
      <c r="J1071" s="16" t="s">
        <v>1209</v>
      </c>
      <c r="K1071" s="16">
        <v>2</v>
      </c>
      <c r="L1071" s="16" t="s">
        <v>2773</v>
      </c>
      <c r="M1071" s="9">
        <v>101215378.39</v>
      </c>
      <c r="N1071" s="9">
        <v>1215378.3899999999</v>
      </c>
      <c r="O1071" s="9">
        <v>100000000</v>
      </c>
      <c r="P1071" s="9">
        <v>0</v>
      </c>
      <c r="Q1071" s="9">
        <v>0</v>
      </c>
      <c r="R1071" s="9">
        <v>0</v>
      </c>
      <c r="S1071" s="9">
        <v>0</v>
      </c>
      <c r="T1071" s="9">
        <v>202304110000262</v>
      </c>
      <c r="U1071" s="21">
        <v>45027</v>
      </c>
      <c r="V1071" s="21">
        <v>45028</v>
      </c>
      <c r="W1071" s="8" t="s">
        <v>2760</v>
      </c>
      <c r="X1071" s="8" t="s">
        <v>1212</v>
      </c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</row>
    <row r="1072" spans="1:55" ht="20" customHeight="1" x14ac:dyDescent="0.35">
      <c r="A1072" s="1"/>
      <c r="B1072" s="17">
        <v>45838</v>
      </c>
      <c r="C1072" s="16" t="s">
        <v>2775</v>
      </c>
      <c r="D1072" s="16" t="s">
        <v>1208</v>
      </c>
      <c r="E1072" s="18">
        <v>6.1224999999999996</v>
      </c>
      <c r="F1072" s="9">
        <v>50000000</v>
      </c>
      <c r="G1072" s="19">
        <v>46855</v>
      </c>
      <c r="H1072" s="20">
        <v>45762</v>
      </c>
      <c r="I1072" s="20">
        <v>45943</v>
      </c>
      <c r="J1072" s="16" t="s">
        <v>1209</v>
      </c>
      <c r="K1072" s="16">
        <v>2</v>
      </c>
      <c r="L1072" s="16" t="s">
        <v>2776</v>
      </c>
      <c r="M1072" s="9">
        <v>-51349076.189999998</v>
      </c>
      <c r="N1072" s="9">
        <v>-645797.94999999995</v>
      </c>
      <c r="O1072" s="9">
        <v>-50703278.240000002</v>
      </c>
      <c r="P1072" s="9">
        <v>2.5719070999999998</v>
      </c>
      <c r="Q1072" s="9">
        <v>2.5023970000000002</v>
      </c>
      <c r="R1072" s="9">
        <v>8.2046800999999991</v>
      </c>
      <c r="S1072" s="9">
        <v>12849.58</v>
      </c>
      <c r="T1072" s="9">
        <v>202304110000263</v>
      </c>
      <c r="U1072" s="21">
        <v>45027</v>
      </c>
      <c r="V1072" s="21">
        <v>45028</v>
      </c>
      <c r="W1072" s="8" t="s">
        <v>2760</v>
      </c>
      <c r="X1072" s="8" t="s">
        <v>1212</v>
      </c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</row>
    <row r="1073" spans="1:55" ht="20" customHeight="1" x14ac:dyDescent="0.35">
      <c r="A1073" s="1"/>
      <c r="B1073" s="17">
        <v>45838</v>
      </c>
      <c r="C1073" s="16" t="s">
        <v>2777</v>
      </c>
      <c r="D1073" s="16" t="s">
        <v>1214</v>
      </c>
      <c r="E1073" s="18">
        <v>5.7612088999999997</v>
      </c>
      <c r="F1073" s="9">
        <v>50000000</v>
      </c>
      <c r="G1073" s="19">
        <v>46855</v>
      </c>
      <c r="H1073" s="20">
        <v>45762</v>
      </c>
      <c r="I1073" s="20">
        <v>45943</v>
      </c>
      <c r="J1073" s="16" t="s">
        <v>1209</v>
      </c>
      <c r="K1073" s="16">
        <v>2</v>
      </c>
      <c r="L1073" s="16" t="s">
        <v>2776</v>
      </c>
      <c r="M1073" s="9">
        <v>50607689.159999996</v>
      </c>
      <c r="N1073" s="9">
        <v>607689.16</v>
      </c>
      <c r="O1073" s="9">
        <v>50000000</v>
      </c>
      <c r="P1073" s="9">
        <v>0</v>
      </c>
      <c r="Q1073" s="9">
        <v>0</v>
      </c>
      <c r="R1073" s="9">
        <v>0</v>
      </c>
      <c r="S1073" s="9">
        <v>0</v>
      </c>
      <c r="T1073" s="9">
        <v>202304110000263</v>
      </c>
      <c r="U1073" s="21">
        <v>45027</v>
      </c>
      <c r="V1073" s="21">
        <v>45028</v>
      </c>
      <c r="W1073" s="8" t="s">
        <v>2760</v>
      </c>
      <c r="X1073" s="8" t="s">
        <v>1212</v>
      </c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</row>
    <row r="1074" spans="1:55" ht="20" customHeight="1" x14ac:dyDescent="0.35">
      <c r="A1074" s="1"/>
      <c r="B1074" s="17">
        <v>45838</v>
      </c>
      <c r="C1074" s="16" t="s">
        <v>2778</v>
      </c>
      <c r="D1074" s="16" t="s">
        <v>1208</v>
      </c>
      <c r="E1074" s="18">
        <v>6.1375000000000002</v>
      </c>
      <c r="F1074" s="9">
        <v>250000000</v>
      </c>
      <c r="G1074" s="19">
        <v>46856</v>
      </c>
      <c r="H1074" s="20">
        <v>45762</v>
      </c>
      <c r="I1074" s="20">
        <v>45943</v>
      </c>
      <c r="J1074" s="16" t="s">
        <v>1209</v>
      </c>
      <c r="K1074" s="16">
        <v>2</v>
      </c>
      <c r="L1074" s="16" t="s">
        <v>2779</v>
      </c>
      <c r="M1074" s="9">
        <v>256850507.21000001</v>
      </c>
      <c r="N1074" s="9">
        <v>3236900.68</v>
      </c>
      <c r="O1074" s="9">
        <v>253613606.53</v>
      </c>
      <c r="P1074" s="9">
        <v>2.5738401999999998</v>
      </c>
      <c r="Q1074" s="9">
        <v>-2.5042765999999999</v>
      </c>
      <c r="R1074" s="9">
        <v>8.2150210000000001</v>
      </c>
      <c r="S1074" s="9">
        <v>-64322.47</v>
      </c>
      <c r="T1074" s="9">
        <v>202304120000004</v>
      </c>
      <c r="U1074" s="21">
        <v>45028</v>
      </c>
      <c r="V1074" s="21">
        <v>45029</v>
      </c>
      <c r="W1074" s="8" t="s">
        <v>2172</v>
      </c>
      <c r="X1074" s="8" t="s">
        <v>1212</v>
      </c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</row>
    <row r="1075" spans="1:55" ht="20" customHeight="1" x14ac:dyDescent="0.35">
      <c r="A1075" s="1"/>
      <c r="B1075" s="17">
        <v>45838</v>
      </c>
      <c r="C1075" s="16" t="s">
        <v>2780</v>
      </c>
      <c r="D1075" s="16" t="s">
        <v>1214</v>
      </c>
      <c r="E1075" s="18">
        <v>5.7612091999999997</v>
      </c>
      <c r="F1075" s="9">
        <v>250000000</v>
      </c>
      <c r="G1075" s="19">
        <v>46856</v>
      </c>
      <c r="H1075" s="20">
        <v>45762</v>
      </c>
      <c r="I1075" s="20">
        <v>45943</v>
      </c>
      <c r="J1075" s="16" t="s">
        <v>1209</v>
      </c>
      <c r="K1075" s="16">
        <v>2</v>
      </c>
      <c r="L1075" s="16" t="s">
        <v>2779</v>
      </c>
      <c r="M1075" s="9">
        <v>-253038445.93000001</v>
      </c>
      <c r="N1075" s="9">
        <v>-3038445.93</v>
      </c>
      <c r="O1075" s="9">
        <v>-250000000</v>
      </c>
      <c r="P1075" s="9">
        <v>0</v>
      </c>
      <c r="Q1075" s="9">
        <v>0</v>
      </c>
      <c r="R1075" s="9">
        <v>0</v>
      </c>
      <c r="S1075" s="9">
        <v>0</v>
      </c>
      <c r="T1075" s="9">
        <v>202304120000004</v>
      </c>
      <c r="U1075" s="21">
        <v>45028</v>
      </c>
      <c r="V1075" s="21">
        <v>45029</v>
      </c>
      <c r="W1075" s="8" t="s">
        <v>2172</v>
      </c>
      <c r="X1075" s="8" t="s">
        <v>1212</v>
      </c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</row>
    <row r="1076" spans="1:55" ht="20" customHeight="1" x14ac:dyDescent="0.35">
      <c r="A1076" s="1"/>
      <c r="B1076" s="17">
        <v>45838</v>
      </c>
      <c r="C1076" s="16" t="s">
        <v>2781</v>
      </c>
      <c r="D1076" s="16" t="s">
        <v>1208</v>
      </c>
      <c r="E1076" s="18">
        <v>6.13</v>
      </c>
      <c r="F1076" s="9">
        <v>250000000</v>
      </c>
      <c r="G1076" s="19">
        <v>46856</v>
      </c>
      <c r="H1076" s="20">
        <v>45762</v>
      </c>
      <c r="I1076" s="20">
        <v>45943</v>
      </c>
      <c r="J1076" s="16" t="s">
        <v>1209</v>
      </c>
      <c r="K1076" s="16">
        <v>2</v>
      </c>
      <c r="L1076" s="16" t="s">
        <v>2782</v>
      </c>
      <c r="M1076" s="9">
        <v>256798770.81999999</v>
      </c>
      <c r="N1076" s="9">
        <v>3232945.21</v>
      </c>
      <c r="O1076" s="9">
        <v>253565825.61000001</v>
      </c>
      <c r="P1076" s="9">
        <v>2.5740569999999998</v>
      </c>
      <c r="Q1076" s="9">
        <v>-2.5044873999999999</v>
      </c>
      <c r="R1076" s="9">
        <v>8.2158756000000004</v>
      </c>
      <c r="S1076" s="9">
        <v>-64314.93</v>
      </c>
      <c r="T1076" s="9">
        <v>202304120000023</v>
      </c>
      <c r="U1076" s="21">
        <v>45028</v>
      </c>
      <c r="V1076" s="21">
        <v>45029</v>
      </c>
      <c r="W1076" s="8" t="s">
        <v>2172</v>
      </c>
      <c r="X1076" s="8" t="s">
        <v>1212</v>
      </c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</row>
    <row r="1077" spans="1:55" ht="20" customHeight="1" x14ac:dyDescent="0.35">
      <c r="A1077" s="1"/>
      <c r="B1077" s="17">
        <v>45838</v>
      </c>
      <c r="C1077" s="16" t="s">
        <v>2783</v>
      </c>
      <c r="D1077" s="16" t="s">
        <v>1214</v>
      </c>
      <c r="E1077" s="18">
        <v>5.7612091999999997</v>
      </c>
      <c r="F1077" s="9">
        <v>250000000</v>
      </c>
      <c r="G1077" s="19">
        <v>46856</v>
      </c>
      <c r="H1077" s="20">
        <v>45762</v>
      </c>
      <c r="I1077" s="20">
        <v>45943</v>
      </c>
      <c r="J1077" s="16" t="s">
        <v>1209</v>
      </c>
      <c r="K1077" s="16">
        <v>2</v>
      </c>
      <c r="L1077" s="16" t="s">
        <v>2782</v>
      </c>
      <c r="M1077" s="9">
        <v>-253038445.93000001</v>
      </c>
      <c r="N1077" s="9">
        <v>-3038445.93</v>
      </c>
      <c r="O1077" s="9">
        <v>-250000000</v>
      </c>
      <c r="P1077" s="9">
        <v>0</v>
      </c>
      <c r="Q1077" s="9">
        <v>0</v>
      </c>
      <c r="R1077" s="9">
        <v>0</v>
      </c>
      <c r="S1077" s="9">
        <v>0</v>
      </c>
      <c r="T1077" s="9">
        <v>202304120000023</v>
      </c>
      <c r="U1077" s="21">
        <v>45028</v>
      </c>
      <c r="V1077" s="21">
        <v>45029</v>
      </c>
      <c r="W1077" s="8" t="s">
        <v>2172</v>
      </c>
      <c r="X1077" s="8" t="s">
        <v>1212</v>
      </c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</row>
    <row r="1078" spans="1:55" ht="20" customHeight="1" x14ac:dyDescent="0.35">
      <c r="A1078" s="1"/>
      <c r="B1078" s="17">
        <v>45838</v>
      </c>
      <c r="C1078" s="16" t="s">
        <v>2784</v>
      </c>
      <c r="D1078" s="16" t="s">
        <v>1208</v>
      </c>
      <c r="E1078" s="18">
        <v>6.13</v>
      </c>
      <c r="F1078" s="9">
        <v>500000000</v>
      </c>
      <c r="G1078" s="19">
        <v>46856</v>
      </c>
      <c r="H1078" s="20">
        <v>45762</v>
      </c>
      <c r="I1078" s="20">
        <v>45943</v>
      </c>
      <c r="J1078" s="16" t="s">
        <v>1209</v>
      </c>
      <c r="K1078" s="16">
        <v>2</v>
      </c>
      <c r="L1078" s="16" t="s">
        <v>2785</v>
      </c>
      <c r="M1078" s="9">
        <v>513597541.63999999</v>
      </c>
      <c r="N1078" s="9">
        <v>6465890.4100000001</v>
      </c>
      <c r="O1078" s="9">
        <v>507131651.23000002</v>
      </c>
      <c r="P1078" s="9">
        <v>2.5740569999999998</v>
      </c>
      <c r="Q1078" s="9">
        <v>-2.5044873999999999</v>
      </c>
      <c r="R1078" s="9">
        <v>8.2158756000000004</v>
      </c>
      <c r="S1078" s="9">
        <v>-128629.86</v>
      </c>
      <c r="T1078" s="9">
        <v>202304120000024</v>
      </c>
      <c r="U1078" s="21">
        <v>45028</v>
      </c>
      <c r="V1078" s="21">
        <v>45029</v>
      </c>
      <c r="W1078" s="8" t="s">
        <v>2172</v>
      </c>
      <c r="X1078" s="8" t="s">
        <v>1212</v>
      </c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</row>
    <row r="1079" spans="1:55" ht="20" customHeight="1" x14ac:dyDescent="0.35">
      <c r="A1079" s="1"/>
      <c r="B1079" s="17">
        <v>45838</v>
      </c>
      <c r="C1079" s="16" t="s">
        <v>2786</v>
      </c>
      <c r="D1079" s="16" t="s">
        <v>1214</v>
      </c>
      <c r="E1079" s="18">
        <v>5.7612091999999997</v>
      </c>
      <c r="F1079" s="9">
        <v>500000000</v>
      </c>
      <c r="G1079" s="19">
        <v>46856</v>
      </c>
      <c r="H1079" s="20">
        <v>45762</v>
      </c>
      <c r="I1079" s="20">
        <v>45943</v>
      </c>
      <c r="J1079" s="16" t="s">
        <v>1209</v>
      </c>
      <c r="K1079" s="16">
        <v>2</v>
      </c>
      <c r="L1079" s="16" t="s">
        <v>2785</v>
      </c>
      <c r="M1079" s="9">
        <v>-506076891.85000002</v>
      </c>
      <c r="N1079" s="9">
        <v>-6076891.8499999996</v>
      </c>
      <c r="O1079" s="9">
        <v>-500000000</v>
      </c>
      <c r="P1079" s="9">
        <v>0</v>
      </c>
      <c r="Q1079" s="9">
        <v>0</v>
      </c>
      <c r="R1079" s="9">
        <v>0</v>
      </c>
      <c r="S1079" s="9">
        <v>0</v>
      </c>
      <c r="T1079" s="9">
        <v>202304120000024</v>
      </c>
      <c r="U1079" s="21">
        <v>45028</v>
      </c>
      <c r="V1079" s="21">
        <v>45029</v>
      </c>
      <c r="W1079" s="8" t="s">
        <v>2172</v>
      </c>
      <c r="X1079" s="8" t="s">
        <v>1212</v>
      </c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</row>
    <row r="1080" spans="1:55" ht="20" customHeight="1" x14ac:dyDescent="0.35">
      <c r="A1080" s="1"/>
      <c r="B1080" s="17">
        <v>45838</v>
      </c>
      <c r="C1080" s="16" t="s">
        <v>2787</v>
      </c>
      <c r="D1080" s="16" t="s">
        <v>1208</v>
      </c>
      <c r="E1080" s="18">
        <v>6.13</v>
      </c>
      <c r="F1080" s="9">
        <v>500000000</v>
      </c>
      <c r="G1080" s="19">
        <v>46856</v>
      </c>
      <c r="H1080" s="20">
        <v>45762</v>
      </c>
      <c r="I1080" s="20">
        <v>45943</v>
      </c>
      <c r="J1080" s="16" t="s">
        <v>1209</v>
      </c>
      <c r="K1080" s="16">
        <v>2</v>
      </c>
      <c r="L1080" s="16" t="s">
        <v>2788</v>
      </c>
      <c r="M1080" s="9">
        <v>513597541.63999999</v>
      </c>
      <c r="N1080" s="9">
        <v>6465890.4100000001</v>
      </c>
      <c r="O1080" s="9">
        <v>507131651.23000002</v>
      </c>
      <c r="P1080" s="9">
        <v>2.5740569999999998</v>
      </c>
      <c r="Q1080" s="9">
        <v>-2.5044873999999999</v>
      </c>
      <c r="R1080" s="9">
        <v>8.2158756000000004</v>
      </c>
      <c r="S1080" s="9">
        <v>-128629.86</v>
      </c>
      <c r="T1080" s="9">
        <v>202304120000025</v>
      </c>
      <c r="U1080" s="21">
        <v>45028</v>
      </c>
      <c r="V1080" s="21">
        <v>45029</v>
      </c>
      <c r="W1080" s="8" t="s">
        <v>2172</v>
      </c>
      <c r="X1080" s="8" t="s">
        <v>1212</v>
      </c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</row>
    <row r="1081" spans="1:55" ht="20" customHeight="1" x14ac:dyDescent="0.35">
      <c r="A1081" s="1"/>
      <c r="B1081" s="17">
        <v>45838</v>
      </c>
      <c r="C1081" s="16" t="s">
        <v>2789</v>
      </c>
      <c r="D1081" s="16" t="s">
        <v>1214</v>
      </c>
      <c r="E1081" s="18">
        <v>5.7612091999999997</v>
      </c>
      <c r="F1081" s="9">
        <v>500000000</v>
      </c>
      <c r="G1081" s="19">
        <v>46856</v>
      </c>
      <c r="H1081" s="20">
        <v>45762</v>
      </c>
      <c r="I1081" s="20">
        <v>45943</v>
      </c>
      <c r="J1081" s="16" t="s">
        <v>1209</v>
      </c>
      <c r="K1081" s="16">
        <v>2</v>
      </c>
      <c r="L1081" s="16" t="s">
        <v>2788</v>
      </c>
      <c r="M1081" s="9">
        <v>-506076891.85000002</v>
      </c>
      <c r="N1081" s="9">
        <v>-6076891.8499999996</v>
      </c>
      <c r="O1081" s="9">
        <v>-500000000</v>
      </c>
      <c r="P1081" s="9">
        <v>0</v>
      </c>
      <c r="Q1081" s="9">
        <v>0</v>
      </c>
      <c r="R1081" s="9">
        <v>0</v>
      </c>
      <c r="S1081" s="9">
        <v>0</v>
      </c>
      <c r="T1081" s="9">
        <v>202304120000025</v>
      </c>
      <c r="U1081" s="21">
        <v>45028</v>
      </c>
      <c r="V1081" s="21">
        <v>45029</v>
      </c>
      <c r="W1081" s="8" t="s">
        <v>2172</v>
      </c>
      <c r="X1081" s="8" t="s">
        <v>1212</v>
      </c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</row>
    <row r="1082" spans="1:55" ht="20" customHeight="1" x14ac:dyDescent="0.35">
      <c r="A1082" s="1"/>
      <c r="B1082" s="17">
        <v>45838</v>
      </c>
      <c r="C1082" s="16" t="s">
        <v>2790</v>
      </c>
      <c r="D1082" s="16" t="s">
        <v>1208</v>
      </c>
      <c r="E1082" s="18">
        <v>6.12</v>
      </c>
      <c r="F1082" s="9">
        <v>50000000</v>
      </c>
      <c r="G1082" s="19">
        <v>46856</v>
      </c>
      <c r="H1082" s="20">
        <v>45762</v>
      </c>
      <c r="I1082" s="20">
        <v>45943</v>
      </c>
      <c r="J1082" s="16" t="s">
        <v>1209</v>
      </c>
      <c r="K1082" s="16">
        <v>2</v>
      </c>
      <c r="L1082" s="16" t="s">
        <v>2791</v>
      </c>
      <c r="M1082" s="9">
        <v>51345957.789999999</v>
      </c>
      <c r="N1082" s="9">
        <v>645534.25</v>
      </c>
      <c r="O1082" s="9">
        <v>50700423.539999999</v>
      </c>
      <c r="P1082" s="9">
        <v>2.5743464</v>
      </c>
      <c r="Q1082" s="9">
        <v>-2.5047687000000001</v>
      </c>
      <c r="R1082" s="9">
        <v>8.2170156999999993</v>
      </c>
      <c r="S1082" s="9">
        <v>-12860.97</v>
      </c>
      <c r="T1082" s="9">
        <v>202304120000027</v>
      </c>
      <c r="U1082" s="21">
        <v>45028</v>
      </c>
      <c r="V1082" s="21">
        <v>45029</v>
      </c>
      <c r="W1082" s="8" t="s">
        <v>2172</v>
      </c>
      <c r="X1082" s="8" t="s">
        <v>1212</v>
      </c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</row>
    <row r="1083" spans="1:55" ht="20" customHeight="1" x14ac:dyDescent="0.35">
      <c r="A1083" s="1"/>
      <c r="B1083" s="17">
        <v>45838</v>
      </c>
      <c r="C1083" s="16" t="s">
        <v>2792</v>
      </c>
      <c r="D1083" s="16" t="s">
        <v>1214</v>
      </c>
      <c r="E1083" s="18">
        <v>5.7612088999999997</v>
      </c>
      <c r="F1083" s="9">
        <v>50000000</v>
      </c>
      <c r="G1083" s="19">
        <v>46856</v>
      </c>
      <c r="H1083" s="20">
        <v>45762</v>
      </c>
      <c r="I1083" s="20">
        <v>45943</v>
      </c>
      <c r="J1083" s="16" t="s">
        <v>1209</v>
      </c>
      <c r="K1083" s="16">
        <v>2</v>
      </c>
      <c r="L1083" s="16" t="s">
        <v>2791</v>
      </c>
      <c r="M1083" s="9">
        <v>-50607689.159999996</v>
      </c>
      <c r="N1083" s="9">
        <v>-607689.16</v>
      </c>
      <c r="O1083" s="9">
        <v>-50000000</v>
      </c>
      <c r="P1083" s="9">
        <v>0</v>
      </c>
      <c r="Q1083" s="9">
        <v>0</v>
      </c>
      <c r="R1083" s="9">
        <v>0</v>
      </c>
      <c r="S1083" s="9">
        <v>0</v>
      </c>
      <c r="T1083" s="9">
        <v>202304120000027</v>
      </c>
      <c r="U1083" s="21">
        <v>45028</v>
      </c>
      <c r="V1083" s="21">
        <v>45029</v>
      </c>
      <c r="W1083" s="8" t="s">
        <v>2172</v>
      </c>
      <c r="X1083" s="8" t="s">
        <v>1212</v>
      </c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</row>
    <row r="1084" spans="1:55" ht="20" customHeight="1" x14ac:dyDescent="0.35">
      <c r="A1084" s="1"/>
      <c r="B1084" s="17">
        <v>45838</v>
      </c>
      <c r="C1084" s="16" t="s">
        <v>2793</v>
      </c>
      <c r="D1084" s="16" t="s">
        <v>1208</v>
      </c>
      <c r="E1084" s="18">
        <v>6.12</v>
      </c>
      <c r="F1084" s="9">
        <v>150000000</v>
      </c>
      <c r="G1084" s="19">
        <v>46856</v>
      </c>
      <c r="H1084" s="20">
        <v>45762</v>
      </c>
      <c r="I1084" s="20">
        <v>45943</v>
      </c>
      <c r="J1084" s="16" t="s">
        <v>1209</v>
      </c>
      <c r="K1084" s="16">
        <v>2</v>
      </c>
      <c r="L1084" s="16" t="s">
        <v>2794</v>
      </c>
      <c r="M1084" s="9">
        <v>154037873.38</v>
      </c>
      <c r="N1084" s="9">
        <v>1936602.74</v>
      </c>
      <c r="O1084" s="9">
        <v>152101270.63999999</v>
      </c>
      <c r="P1084" s="9">
        <v>2.5743464</v>
      </c>
      <c r="Q1084" s="9">
        <v>-2.5047687000000001</v>
      </c>
      <c r="R1084" s="9">
        <v>8.2170156999999993</v>
      </c>
      <c r="S1084" s="9">
        <v>-38582.92</v>
      </c>
      <c r="T1084" s="9">
        <v>202304120000028</v>
      </c>
      <c r="U1084" s="21">
        <v>45028</v>
      </c>
      <c r="V1084" s="21">
        <v>45029</v>
      </c>
      <c r="W1084" s="8" t="s">
        <v>2172</v>
      </c>
      <c r="X1084" s="8" t="s">
        <v>1212</v>
      </c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</row>
    <row r="1085" spans="1:55" ht="20" customHeight="1" x14ac:dyDescent="0.35">
      <c r="A1085" s="1"/>
      <c r="B1085" s="17">
        <v>45838</v>
      </c>
      <c r="C1085" s="16" t="s">
        <v>2795</v>
      </c>
      <c r="D1085" s="16" t="s">
        <v>1214</v>
      </c>
      <c r="E1085" s="18">
        <v>5.7612091000000003</v>
      </c>
      <c r="F1085" s="9">
        <v>150000000</v>
      </c>
      <c r="G1085" s="19">
        <v>46856</v>
      </c>
      <c r="H1085" s="20">
        <v>45762</v>
      </c>
      <c r="I1085" s="20">
        <v>45943</v>
      </c>
      <c r="J1085" s="16" t="s">
        <v>1209</v>
      </c>
      <c r="K1085" s="16">
        <v>2</v>
      </c>
      <c r="L1085" s="16" t="s">
        <v>2794</v>
      </c>
      <c r="M1085" s="9">
        <v>-151823067.53999999</v>
      </c>
      <c r="N1085" s="9">
        <v>-1823067.54</v>
      </c>
      <c r="O1085" s="9">
        <v>-150000000</v>
      </c>
      <c r="P1085" s="9">
        <v>0</v>
      </c>
      <c r="Q1085" s="9">
        <v>0</v>
      </c>
      <c r="R1085" s="9">
        <v>0</v>
      </c>
      <c r="S1085" s="9">
        <v>0</v>
      </c>
      <c r="T1085" s="9">
        <v>202304120000028</v>
      </c>
      <c r="U1085" s="21">
        <v>45028</v>
      </c>
      <c r="V1085" s="21">
        <v>45029</v>
      </c>
      <c r="W1085" s="8" t="s">
        <v>2172</v>
      </c>
      <c r="X1085" s="8" t="s">
        <v>1212</v>
      </c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</row>
    <row r="1086" spans="1:55" ht="20" customHeight="1" x14ac:dyDescent="0.35">
      <c r="A1086" s="1"/>
      <c r="B1086" s="17">
        <v>45838</v>
      </c>
      <c r="C1086" s="16" t="s">
        <v>2796</v>
      </c>
      <c r="D1086" s="16" t="s">
        <v>1208</v>
      </c>
      <c r="E1086" s="18">
        <v>6.12</v>
      </c>
      <c r="F1086" s="9">
        <v>50000000</v>
      </c>
      <c r="G1086" s="19">
        <v>46856</v>
      </c>
      <c r="H1086" s="20">
        <v>45762</v>
      </c>
      <c r="I1086" s="20">
        <v>45943</v>
      </c>
      <c r="J1086" s="16" t="s">
        <v>1209</v>
      </c>
      <c r="K1086" s="16">
        <v>2</v>
      </c>
      <c r="L1086" s="16" t="s">
        <v>2797</v>
      </c>
      <c r="M1086" s="9">
        <v>51345957.789999999</v>
      </c>
      <c r="N1086" s="9">
        <v>645534.25</v>
      </c>
      <c r="O1086" s="9">
        <v>50700423.539999999</v>
      </c>
      <c r="P1086" s="9">
        <v>2.5743464</v>
      </c>
      <c r="Q1086" s="9">
        <v>-2.5047687000000001</v>
      </c>
      <c r="R1086" s="9">
        <v>8.2170156999999993</v>
      </c>
      <c r="S1086" s="9">
        <v>-12860.97</v>
      </c>
      <c r="T1086" s="9">
        <v>202304120000029</v>
      </c>
      <c r="U1086" s="21">
        <v>45028</v>
      </c>
      <c r="V1086" s="21">
        <v>45029</v>
      </c>
      <c r="W1086" s="8" t="s">
        <v>2172</v>
      </c>
      <c r="X1086" s="8" t="s">
        <v>1212</v>
      </c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</row>
    <row r="1087" spans="1:55" ht="20" customHeight="1" x14ac:dyDescent="0.35">
      <c r="A1087" s="1"/>
      <c r="B1087" s="17">
        <v>45838</v>
      </c>
      <c r="C1087" s="16" t="s">
        <v>2798</v>
      </c>
      <c r="D1087" s="16" t="s">
        <v>1214</v>
      </c>
      <c r="E1087" s="18">
        <v>5.7612088999999997</v>
      </c>
      <c r="F1087" s="9">
        <v>50000000</v>
      </c>
      <c r="G1087" s="19">
        <v>46856</v>
      </c>
      <c r="H1087" s="20">
        <v>45762</v>
      </c>
      <c r="I1087" s="20">
        <v>45943</v>
      </c>
      <c r="J1087" s="16" t="s">
        <v>1209</v>
      </c>
      <c r="K1087" s="16">
        <v>2</v>
      </c>
      <c r="L1087" s="16" t="s">
        <v>2797</v>
      </c>
      <c r="M1087" s="9">
        <v>-50607689.159999996</v>
      </c>
      <c r="N1087" s="9">
        <v>-607689.16</v>
      </c>
      <c r="O1087" s="9">
        <v>-50000000</v>
      </c>
      <c r="P1087" s="9">
        <v>0</v>
      </c>
      <c r="Q1087" s="9">
        <v>0</v>
      </c>
      <c r="R1087" s="9">
        <v>0</v>
      </c>
      <c r="S1087" s="9">
        <v>0</v>
      </c>
      <c r="T1087" s="9">
        <v>202304120000029</v>
      </c>
      <c r="U1087" s="21">
        <v>45028</v>
      </c>
      <c r="V1087" s="21">
        <v>45029</v>
      </c>
      <c r="W1087" s="8" t="s">
        <v>2172</v>
      </c>
      <c r="X1087" s="8" t="s">
        <v>1212</v>
      </c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</row>
    <row r="1088" spans="1:55" ht="20" customHeight="1" x14ac:dyDescent="0.35">
      <c r="A1088" s="1"/>
      <c r="B1088" s="17">
        <v>45838</v>
      </c>
      <c r="C1088" s="16" t="s">
        <v>2799</v>
      </c>
      <c r="D1088" s="16" t="s">
        <v>1208</v>
      </c>
      <c r="E1088" s="18">
        <v>6.1174999999999997</v>
      </c>
      <c r="F1088" s="9">
        <v>250000000</v>
      </c>
      <c r="G1088" s="19">
        <v>46856</v>
      </c>
      <c r="H1088" s="20">
        <v>45762</v>
      </c>
      <c r="I1088" s="20">
        <v>45943</v>
      </c>
      <c r="J1088" s="16" t="s">
        <v>1209</v>
      </c>
      <c r="K1088" s="16">
        <v>2</v>
      </c>
      <c r="L1088" s="16" t="s">
        <v>2800</v>
      </c>
      <c r="M1088" s="9">
        <v>256712543.49000001</v>
      </c>
      <c r="N1088" s="9">
        <v>3226352.74</v>
      </c>
      <c r="O1088" s="9">
        <v>253486190.75</v>
      </c>
      <c r="P1088" s="9">
        <v>2.5744186999999998</v>
      </c>
      <c r="Q1088" s="9">
        <v>-2.504839</v>
      </c>
      <c r="R1088" s="9">
        <v>8.2173008000000003</v>
      </c>
      <c r="S1088" s="9">
        <v>-64302.36</v>
      </c>
      <c r="T1088" s="9">
        <v>202304120000210</v>
      </c>
      <c r="U1088" s="21">
        <v>45028</v>
      </c>
      <c r="V1088" s="21">
        <v>45029</v>
      </c>
      <c r="W1088" s="8" t="s">
        <v>2767</v>
      </c>
      <c r="X1088" s="8" t="s">
        <v>1212</v>
      </c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</row>
    <row r="1089" spans="1:55" ht="20" customHeight="1" x14ac:dyDescent="0.35">
      <c r="A1089" s="1"/>
      <c r="B1089" s="17">
        <v>45838</v>
      </c>
      <c r="C1089" s="16" t="s">
        <v>2801</v>
      </c>
      <c r="D1089" s="16" t="s">
        <v>1214</v>
      </c>
      <c r="E1089" s="18">
        <v>5.7612091999999997</v>
      </c>
      <c r="F1089" s="9">
        <v>250000000</v>
      </c>
      <c r="G1089" s="19">
        <v>46856</v>
      </c>
      <c r="H1089" s="20">
        <v>45762</v>
      </c>
      <c r="I1089" s="20">
        <v>45943</v>
      </c>
      <c r="J1089" s="16" t="s">
        <v>1209</v>
      </c>
      <c r="K1089" s="16">
        <v>2</v>
      </c>
      <c r="L1089" s="16" t="s">
        <v>2800</v>
      </c>
      <c r="M1089" s="9">
        <v>-253038445.93000001</v>
      </c>
      <c r="N1089" s="9">
        <v>-3038445.93</v>
      </c>
      <c r="O1089" s="9">
        <v>-250000000</v>
      </c>
      <c r="P1089" s="9">
        <v>0</v>
      </c>
      <c r="Q1089" s="9">
        <v>0</v>
      </c>
      <c r="R1089" s="9">
        <v>0</v>
      </c>
      <c r="S1089" s="9">
        <v>0</v>
      </c>
      <c r="T1089" s="9">
        <v>202304120000210</v>
      </c>
      <c r="U1089" s="21">
        <v>45028</v>
      </c>
      <c r="V1089" s="21">
        <v>45029</v>
      </c>
      <c r="W1089" s="8" t="s">
        <v>2767</v>
      </c>
      <c r="X1089" s="8" t="s">
        <v>1212</v>
      </c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</row>
    <row r="1090" spans="1:55" ht="20" customHeight="1" x14ac:dyDescent="0.35">
      <c r="A1090" s="1"/>
      <c r="B1090" s="17">
        <v>45838</v>
      </c>
      <c r="C1090" s="16" t="s">
        <v>2802</v>
      </c>
      <c r="D1090" s="16" t="s">
        <v>1208</v>
      </c>
      <c r="E1090" s="18">
        <v>6.11</v>
      </c>
      <c r="F1090" s="9">
        <v>250000000</v>
      </c>
      <c r="G1090" s="19">
        <v>46856</v>
      </c>
      <c r="H1090" s="20">
        <v>45762</v>
      </c>
      <c r="I1090" s="20">
        <v>45943</v>
      </c>
      <c r="J1090" s="16" t="s">
        <v>1209</v>
      </c>
      <c r="K1090" s="16">
        <v>2</v>
      </c>
      <c r="L1090" s="16" t="s">
        <v>2803</v>
      </c>
      <c r="M1090" s="9">
        <v>256660807.09999999</v>
      </c>
      <c r="N1090" s="9">
        <v>3222397.26</v>
      </c>
      <c r="O1090" s="9">
        <v>253438409.84</v>
      </c>
      <c r="P1090" s="9">
        <v>2.5746357999999998</v>
      </c>
      <c r="Q1090" s="9">
        <v>-2.5050500000000002</v>
      </c>
      <c r="R1090" s="9">
        <v>8.2181563000000004</v>
      </c>
      <c r="S1090" s="9">
        <v>-64294.82</v>
      </c>
      <c r="T1090" s="9">
        <v>202304120000268</v>
      </c>
      <c r="U1090" s="21">
        <v>45028</v>
      </c>
      <c r="V1090" s="21">
        <v>45029</v>
      </c>
      <c r="W1090" s="8" t="s">
        <v>2760</v>
      </c>
      <c r="X1090" s="8" t="s">
        <v>1212</v>
      </c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</row>
    <row r="1091" spans="1:55" ht="20" customHeight="1" x14ac:dyDescent="0.35">
      <c r="A1091" s="1"/>
      <c r="B1091" s="17">
        <v>45838</v>
      </c>
      <c r="C1091" s="16" t="s">
        <v>2804</v>
      </c>
      <c r="D1091" s="16" t="s">
        <v>1214</v>
      </c>
      <c r="E1091" s="18">
        <v>5.7612091999999997</v>
      </c>
      <c r="F1091" s="9">
        <v>250000000</v>
      </c>
      <c r="G1091" s="19">
        <v>46856</v>
      </c>
      <c r="H1091" s="20">
        <v>45762</v>
      </c>
      <c r="I1091" s="20">
        <v>45943</v>
      </c>
      <c r="J1091" s="16" t="s">
        <v>1209</v>
      </c>
      <c r="K1091" s="16">
        <v>2</v>
      </c>
      <c r="L1091" s="16" t="s">
        <v>2803</v>
      </c>
      <c r="M1091" s="9">
        <v>-253038445.93000001</v>
      </c>
      <c r="N1091" s="9">
        <v>-3038445.93</v>
      </c>
      <c r="O1091" s="9">
        <v>-250000000</v>
      </c>
      <c r="P1091" s="9">
        <v>0</v>
      </c>
      <c r="Q1091" s="9">
        <v>0</v>
      </c>
      <c r="R1091" s="9">
        <v>0</v>
      </c>
      <c r="S1091" s="9">
        <v>0</v>
      </c>
      <c r="T1091" s="9">
        <v>202304120000268</v>
      </c>
      <c r="U1091" s="21">
        <v>45028</v>
      </c>
      <c r="V1091" s="21">
        <v>45029</v>
      </c>
      <c r="W1091" s="8" t="s">
        <v>2760</v>
      </c>
      <c r="X1091" s="8" t="s">
        <v>1212</v>
      </c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</row>
    <row r="1092" spans="1:55" ht="20" customHeight="1" x14ac:dyDescent="0.35">
      <c r="A1092" s="1"/>
      <c r="B1092" s="17">
        <v>45838</v>
      </c>
      <c r="C1092" s="16" t="s">
        <v>2805</v>
      </c>
      <c r="D1092" s="16" t="s">
        <v>1208</v>
      </c>
      <c r="E1092" s="18">
        <v>6.11</v>
      </c>
      <c r="F1092" s="9">
        <v>750000000</v>
      </c>
      <c r="G1092" s="19">
        <v>46856</v>
      </c>
      <c r="H1092" s="20">
        <v>45762</v>
      </c>
      <c r="I1092" s="20">
        <v>45943</v>
      </c>
      <c r="J1092" s="16" t="s">
        <v>1209</v>
      </c>
      <c r="K1092" s="16">
        <v>2</v>
      </c>
      <c r="L1092" s="16" t="s">
        <v>2806</v>
      </c>
      <c r="M1092" s="9">
        <v>-769982421.29999995</v>
      </c>
      <c r="N1092" s="9">
        <v>-9667191.7799999993</v>
      </c>
      <c r="O1092" s="9">
        <v>-760315229.51999998</v>
      </c>
      <c r="P1092" s="9">
        <v>2.5746357999999998</v>
      </c>
      <c r="Q1092" s="9">
        <v>2.5050500000000002</v>
      </c>
      <c r="R1092" s="9">
        <v>8.2181563000000004</v>
      </c>
      <c r="S1092" s="9">
        <v>192884.45</v>
      </c>
      <c r="T1092" s="9">
        <v>202304120000274</v>
      </c>
      <c r="U1092" s="21">
        <v>45028</v>
      </c>
      <c r="V1092" s="21">
        <v>45029</v>
      </c>
      <c r="W1092" s="8" t="s">
        <v>2172</v>
      </c>
      <c r="X1092" s="8" t="s">
        <v>1212</v>
      </c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</row>
    <row r="1093" spans="1:55" ht="20" customHeight="1" x14ac:dyDescent="0.35">
      <c r="A1093" s="1"/>
      <c r="B1093" s="17">
        <v>45838</v>
      </c>
      <c r="C1093" s="16" t="s">
        <v>2807</v>
      </c>
      <c r="D1093" s="16" t="s">
        <v>1214</v>
      </c>
      <c r="E1093" s="18">
        <v>5.7612091000000003</v>
      </c>
      <c r="F1093" s="9">
        <v>750000000</v>
      </c>
      <c r="G1093" s="19">
        <v>46856</v>
      </c>
      <c r="H1093" s="20">
        <v>45762</v>
      </c>
      <c r="I1093" s="20">
        <v>45943</v>
      </c>
      <c r="J1093" s="16" t="s">
        <v>1209</v>
      </c>
      <c r="K1093" s="16">
        <v>2</v>
      </c>
      <c r="L1093" s="16" t="s">
        <v>2806</v>
      </c>
      <c r="M1093" s="9">
        <v>759115337.74000001</v>
      </c>
      <c r="N1093" s="9">
        <v>9115337.7400000002</v>
      </c>
      <c r="O1093" s="9">
        <v>750000000</v>
      </c>
      <c r="P1093" s="9">
        <v>0</v>
      </c>
      <c r="Q1093" s="9">
        <v>0</v>
      </c>
      <c r="R1093" s="9">
        <v>0</v>
      </c>
      <c r="S1093" s="9">
        <v>0</v>
      </c>
      <c r="T1093" s="9">
        <v>202304120000274</v>
      </c>
      <c r="U1093" s="21">
        <v>45028</v>
      </c>
      <c r="V1093" s="21">
        <v>45029</v>
      </c>
      <c r="W1093" s="8" t="s">
        <v>2172</v>
      </c>
      <c r="X1093" s="8" t="s">
        <v>1212</v>
      </c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</row>
    <row r="1094" spans="1:55" ht="20" customHeight="1" x14ac:dyDescent="0.35">
      <c r="A1094" s="1"/>
      <c r="B1094" s="17">
        <v>45838</v>
      </c>
      <c r="C1094" s="16" t="s">
        <v>2808</v>
      </c>
      <c r="D1094" s="16" t="s">
        <v>1208</v>
      </c>
      <c r="E1094" s="18">
        <v>6.1074999999999999</v>
      </c>
      <c r="F1094" s="9">
        <v>250000000</v>
      </c>
      <c r="G1094" s="19">
        <v>46856</v>
      </c>
      <c r="H1094" s="20">
        <v>45762</v>
      </c>
      <c r="I1094" s="20">
        <v>45943</v>
      </c>
      <c r="J1094" s="16" t="s">
        <v>1209</v>
      </c>
      <c r="K1094" s="16">
        <v>2</v>
      </c>
      <c r="L1094" s="16" t="s">
        <v>2809</v>
      </c>
      <c r="M1094" s="9">
        <v>256643561.63</v>
      </c>
      <c r="N1094" s="9">
        <v>3221078.77</v>
      </c>
      <c r="O1094" s="9">
        <v>253422482.86000001</v>
      </c>
      <c r="P1094" s="9">
        <v>2.5747081999999999</v>
      </c>
      <c r="Q1094" s="9">
        <v>-2.5051204</v>
      </c>
      <c r="R1094" s="9">
        <v>8.2184416000000002</v>
      </c>
      <c r="S1094" s="9">
        <v>-64292.3</v>
      </c>
      <c r="T1094" s="9">
        <v>202304120000286</v>
      </c>
      <c r="U1094" s="21">
        <v>45028</v>
      </c>
      <c r="V1094" s="21">
        <v>45029</v>
      </c>
      <c r="W1094" s="8" t="s">
        <v>2767</v>
      </c>
      <c r="X1094" s="8" t="s">
        <v>1212</v>
      </c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</row>
    <row r="1095" spans="1:55" ht="20" customHeight="1" x14ac:dyDescent="0.35">
      <c r="A1095" s="1"/>
      <c r="B1095" s="17">
        <v>45838</v>
      </c>
      <c r="C1095" s="16" t="s">
        <v>2810</v>
      </c>
      <c r="D1095" s="16" t="s">
        <v>1214</v>
      </c>
      <c r="E1095" s="18">
        <v>5.7612091999999997</v>
      </c>
      <c r="F1095" s="9">
        <v>250000000</v>
      </c>
      <c r="G1095" s="19">
        <v>46856</v>
      </c>
      <c r="H1095" s="20">
        <v>45762</v>
      </c>
      <c r="I1095" s="20">
        <v>45943</v>
      </c>
      <c r="J1095" s="16" t="s">
        <v>1209</v>
      </c>
      <c r="K1095" s="16">
        <v>2</v>
      </c>
      <c r="L1095" s="16" t="s">
        <v>2809</v>
      </c>
      <c r="M1095" s="9">
        <v>-253038445.93000001</v>
      </c>
      <c r="N1095" s="9">
        <v>-3038445.93</v>
      </c>
      <c r="O1095" s="9">
        <v>-250000000</v>
      </c>
      <c r="P1095" s="9">
        <v>0</v>
      </c>
      <c r="Q1095" s="9">
        <v>0</v>
      </c>
      <c r="R1095" s="9">
        <v>0</v>
      </c>
      <c r="S1095" s="9">
        <v>0</v>
      </c>
      <c r="T1095" s="9">
        <v>202304120000286</v>
      </c>
      <c r="U1095" s="21">
        <v>45028</v>
      </c>
      <c r="V1095" s="21">
        <v>45029</v>
      </c>
      <c r="W1095" s="8" t="s">
        <v>2767</v>
      </c>
      <c r="X1095" s="8" t="s">
        <v>1212</v>
      </c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</row>
    <row r="1096" spans="1:55" ht="20" customHeight="1" x14ac:dyDescent="0.35">
      <c r="A1096" s="1"/>
      <c r="B1096" s="17">
        <v>45838</v>
      </c>
      <c r="C1096" s="16" t="s">
        <v>2811</v>
      </c>
      <c r="D1096" s="16" t="s">
        <v>1208</v>
      </c>
      <c r="E1096" s="18">
        <v>6.11</v>
      </c>
      <c r="F1096" s="9">
        <v>500000000</v>
      </c>
      <c r="G1096" s="19">
        <v>46856</v>
      </c>
      <c r="H1096" s="20">
        <v>45762</v>
      </c>
      <c r="I1096" s="20">
        <v>45943</v>
      </c>
      <c r="J1096" s="16" t="s">
        <v>1209</v>
      </c>
      <c r="K1096" s="16">
        <v>2</v>
      </c>
      <c r="L1096" s="16" t="s">
        <v>2812</v>
      </c>
      <c r="M1096" s="9">
        <v>-513321614.19999999</v>
      </c>
      <c r="N1096" s="9">
        <v>-6444794.5199999996</v>
      </c>
      <c r="O1096" s="9">
        <v>-506876819.68000001</v>
      </c>
      <c r="P1096" s="9">
        <v>2.5746357999999998</v>
      </c>
      <c r="Q1096" s="9">
        <v>2.5050500000000002</v>
      </c>
      <c r="R1096" s="9">
        <v>8.2181563000000004</v>
      </c>
      <c r="S1096" s="9">
        <v>128589.63</v>
      </c>
      <c r="T1096" s="9">
        <v>202304120000291</v>
      </c>
      <c r="U1096" s="21">
        <v>45028</v>
      </c>
      <c r="V1096" s="21">
        <v>45029</v>
      </c>
      <c r="W1096" s="8" t="s">
        <v>2172</v>
      </c>
      <c r="X1096" s="8" t="s">
        <v>1212</v>
      </c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</row>
    <row r="1097" spans="1:55" ht="20" customHeight="1" x14ac:dyDescent="0.35">
      <c r="A1097" s="1"/>
      <c r="B1097" s="17">
        <v>45838</v>
      </c>
      <c r="C1097" s="16" t="s">
        <v>2813</v>
      </c>
      <c r="D1097" s="16" t="s">
        <v>1214</v>
      </c>
      <c r="E1097" s="18">
        <v>5.7612091999999997</v>
      </c>
      <c r="F1097" s="9">
        <v>500000000</v>
      </c>
      <c r="G1097" s="19">
        <v>46856</v>
      </c>
      <c r="H1097" s="20">
        <v>45762</v>
      </c>
      <c r="I1097" s="20">
        <v>45943</v>
      </c>
      <c r="J1097" s="16" t="s">
        <v>1209</v>
      </c>
      <c r="K1097" s="16">
        <v>2</v>
      </c>
      <c r="L1097" s="16" t="s">
        <v>2812</v>
      </c>
      <c r="M1097" s="9">
        <v>506076891.85000002</v>
      </c>
      <c r="N1097" s="9">
        <v>6076891.8499999996</v>
      </c>
      <c r="O1097" s="9">
        <v>500000000</v>
      </c>
      <c r="P1097" s="9">
        <v>0</v>
      </c>
      <c r="Q1097" s="9">
        <v>0</v>
      </c>
      <c r="R1097" s="9">
        <v>0</v>
      </c>
      <c r="S1097" s="9">
        <v>0</v>
      </c>
      <c r="T1097" s="9">
        <v>202304120000291</v>
      </c>
      <c r="U1097" s="21">
        <v>45028</v>
      </c>
      <c r="V1097" s="21">
        <v>45029</v>
      </c>
      <c r="W1097" s="8" t="s">
        <v>2172</v>
      </c>
      <c r="X1097" s="8" t="s">
        <v>1212</v>
      </c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</row>
    <row r="1098" spans="1:55" ht="20" customHeight="1" x14ac:dyDescent="0.35">
      <c r="A1098" s="1"/>
      <c r="B1098" s="17">
        <v>45838</v>
      </c>
      <c r="C1098" s="16" t="s">
        <v>2814</v>
      </c>
      <c r="D1098" s="16" t="s">
        <v>1208</v>
      </c>
      <c r="E1098" s="18">
        <v>6.11</v>
      </c>
      <c r="F1098" s="9">
        <v>500000000</v>
      </c>
      <c r="G1098" s="19">
        <v>46856</v>
      </c>
      <c r="H1098" s="20">
        <v>45762</v>
      </c>
      <c r="I1098" s="20">
        <v>45943</v>
      </c>
      <c r="J1098" s="16" t="s">
        <v>1209</v>
      </c>
      <c r="K1098" s="16">
        <v>2</v>
      </c>
      <c r="L1098" s="16" t="s">
        <v>2815</v>
      </c>
      <c r="M1098" s="9">
        <v>-513321614.19999999</v>
      </c>
      <c r="N1098" s="9">
        <v>-6444794.5199999996</v>
      </c>
      <c r="O1098" s="9">
        <v>-506876819.68000001</v>
      </c>
      <c r="P1098" s="9">
        <v>2.5746357999999998</v>
      </c>
      <c r="Q1098" s="9">
        <v>2.5050500000000002</v>
      </c>
      <c r="R1098" s="9">
        <v>8.2181563000000004</v>
      </c>
      <c r="S1098" s="9">
        <v>128589.63</v>
      </c>
      <c r="T1098" s="9">
        <v>202304120000292</v>
      </c>
      <c r="U1098" s="21">
        <v>45028</v>
      </c>
      <c r="V1098" s="21">
        <v>45029</v>
      </c>
      <c r="W1098" s="8" t="s">
        <v>2172</v>
      </c>
      <c r="X1098" s="8" t="s">
        <v>1212</v>
      </c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</row>
    <row r="1099" spans="1:55" ht="20" customHeight="1" x14ac:dyDescent="0.35">
      <c r="A1099" s="1"/>
      <c r="B1099" s="17">
        <v>45838</v>
      </c>
      <c r="C1099" s="16" t="s">
        <v>2816</v>
      </c>
      <c r="D1099" s="16" t="s">
        <v>1214</v>
      </c>
      <c r="E1099" s="18">
        <v>5.7612091999999997</v>
      </c>
      <c r="F1099" s="9">
        <v>500000000</v>
      </c>
      <c r="G1099" s="19">
        <v>46856</v>
      </c>
      <c r="H1099" s="20">
        <v>45762</v>
      </c>
      <c r="I1099" s="20">
        <v>45943</v>
      </c>
      <c r="J1099" s="16" t="s">
        <v>1209</v>
      </c>
      <c r="K1099" s="16">
        <v>2</v>
      </c>
      <c r="L1099" s="16" t="s">
        <v>2815</v>
      </c>
      <c r="M1099" s="9">
        <v>506076891.85000002</v>
      </c>
      <c r="N1099" s="9">
        <v>6076891.8499999996</v>
      </c>
      <c r="O1099" s="9">
        <v>500000000</v>
      </c>
      <c r="P1099" s="9">
        <v>0</v>
      </c>
      <c r="Q1099" s="9">
        <v>0</v>
      </c>
      <c r="R1099" s="9">
        <v>0</v>
      </c>
      <c r="S1099" s="9">
        <v>0</v>
      </c>
      <c r="T1099" s="9">
        <v>202304120000292</v>
      </c>
      <c r="U1099" s="21">
        <v>45028</v>
      </c>
      <c r="V1099" s="21">
        <v>45029</v>
      </c>
      <c r="W1099" s="8" t="s">
        <v>2172</v>
      </c>
      <c r="X1099" s="8" t="s">
        <v>1212</v>
      </c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</row>
    <row r="1100" spans="1:55" ht="20" customHeight="1" x14ac:dyDescent="0.35">
      <c r="A1100" s="1"/>
      <c r="B1100" s="17">
        <v>45838</v>
      </c>
      <c r="C1100" s="16" t="s">
        <v>2817</v>
      </c>
      <c r="D1100" s="16" t="s">
        <v>1208</v>
      </c>
      <c r="E1100" s="18">
        <v>6.11</v>
      </c>
      <c r="F1100" s="9">
        <v>250000000</v>
      </c>
      <c r="G1100" s="19">
        <v>46856</v>
      </c>
      <c r="H1100" s="20">
        <v>45762</v>
      </c>
      <c r="I1100" s="20">
        <v>45943</v>
      </c>
      <c r="J1100" s="16" t="s">
        <v>1209</v>
      </c>
      <c r="K1100" s="16">
        <v>2</v>
      </c>
      <c r="L1100" s="16" t="s">
        <v>2818</v>
      </c>
      <c r="M1100" s="9">
        <v>256660807.09999999</v>
      </c>
      <c r="N1100" s="9">
        <v>3222397.26</v>
      </c>
      <c r="O1100" s="9">
        <v>253438409.84</v>
      </c>
      <c r="P1100" s="9">
        <v>2.5746357999999998</v>
      </c>
      <c r="Q1100" s="9">
        <v>-2.5050500000000002</v>
      </c>
      <c r="R1100" s="9">
        <v>8.2181563000000004</v>
      </c>
      <c r="S1100" s="9">
        <v>-64294.82</v>
      </c>
      <c r="T1100" s="9">
        <v>202304120000293</v>
      </c>
      <c r="U1100" s="21">
        <v>45028</v>
      </c>
      <c r="V1100" s="21">
        <v>45029</v>
      </c>
      <c r="W1100" s="8" t="s">
        <v>2760</v>
      </c>
      <c r="X1100" s="8" t="s">
        <v>1212</v>
      </c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</row>
    <row r="1101" spans="1:55" ht="20" customHeight="1" x14ac:dyDescent="0.35">
      <c r="A1101" s="1"/>
      <c r="B1101" s="17">
        <v>45838</v>
      </c>
      <c r="C1101" s="16" t="s">
        <v>2819</v>
      </c>
      <c r="D1101" s="16" t="s">
        <v>1214</v>
      </c>
      <c r="E1101" s="18">
        <v>5.7612091999999997</v>
      </c>
      <c r="F1101" s="9">
        <v>250000000</v>
      </c>
      <c r="G1101" s="19">
        <v>46856</v>
      </c>
      <c r="H1101" s="20">
        <v>45762</v>
      </c>
      <c r="I1101" s="20">
        <v>45943</v>
      </c>
      <c r="J1101" s="16" t="s">
        <v>1209</v>
      </c>
      <c r="K1101" s="16">
        <v>2</v>
      </c>
      <c r="L1101" s="16" t="s">
        <v>2818</v>
      </c>
      <c r="M1101" s="9">
        <v>-253038445.93000001</v>
      </c>
      <c r="N1101" s="9">
        <v>-3038445.93</v>
      </c>
      <c r="O1101" s="9">
        <v>-250000000</v>
      </c>
      <c r="P1101" s="9">
        <v>0</v>
      </c>
      <c r="Q1101" s="9">
        <v>0</v>
      </c>
      <c r="R1101" s="9">
        <v>0</v>
      </c>
      <c r="S1101" s="9">
        <v>0</v>
      </c>
      <c r="T1101" s="9">
        <v>202304120000293</v>
      </c>
      <c r="U1101" s="21">
        <v>45028</v>
      </c>
      <c r="V1101" s="21">
        <v>45029</v>
      </c>
      <c r="W1101" s="8" t="s">
        <v>2760</v>
      </c>
      <c r="X1101" s="8" t="s">
        <v>1212</v>
      </c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</row>
    <row r="1102" spans="1:55" ht="20" customHeight="1" x14ac:dyDescent="0.35">
      <c r="A1102" s="1"/>
      <c r="B1102" s="17">
        <v>45838</v>
      </c>
      <c r="C1102" s="16" t="s">
        <v>2820</v>
      </c>
      <c r="D1102" s="16" t="s">
        <v>1208</v>
      </c>
      <c r="E1102" s="18">
        <v>6.1</v>
      </c>
      <c r="F1102" s="9">
        <v>250000000</v>
      </c>
      <c r="G1102" s="19">
        <v>46860</v>
      </c>
      <c r="H1102" s="20">
        <v>45764</v>
      </c>
      <c r="I1102" s="20">
        <v>45947</v>
      </c>
      <c r="J1102" s="16" t="s">
        <v>1209</v>
      </c>
      <c r="K1102" s="16">
        <v>2</v>
      </c>
      <c r="L1102" s="16" t="s">
        <v>2821</v>
      </c>
      <c r="M1102" s="9">
        <v>-256515494.69</v>
      </c>
      <c r="N1102" s="9">
        <v>-3133561.64</v>
      </c>
      <c r="O1102" s="9">
        <v>-253381933.05000001</v>
      </c>
      <c r="P1102" s="9">
        <v>2.5851573999999999</v>
      </c>
      <c r="Q1102" s="9">
        <v>2.5152809999999999</v>
      </c>
      <c r="R1102" s="9">
        <v>8.2698049000000005</v>
      </c>
      <c r="S1102" s="9">
        <v>64520.86</v>
      </c>
      <c r="T1102" s="9">
        <v>202304130000007</v>
      </c>
      <c r="U1102" s="21">
        <v>45029</v>
      </c>
      <c r="V1102" s="21">
        <v>45033</v>
      </c>
      <c r="W1102" s="8" t="s">
        <v>2172</v>
      </c>
      <c r="X1102" s="8" t="s">
        <v>1212</v>
      </c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</row>
    <row r="1103" spans="1:55" ht="20" customHeight="1" x14ac:dyDescent="0.35">
      <c r="A1103" s="1"/>
      <c r="B1103" s="17">
        <v>45838</v>
      </c>
      <c r="C1103" s="16" t="s">
        <v>2822</v>
      </c>
      <c r="D1103" s="16" t="s">
        <v>1214</v>
      </c>
      <c r="E1103" s="18">
        <v>5.7548250999999997</v>
      </c>
      <c r="F1103" s="9">
        <v>250000000</v>
      </c>
      <c r="G1103" s="19">
        <v>46860</v>
      </c>
      <c r="H1103" s="20">
        <v>45764</v>
      </c>
      <c r="I1103" s="20">
        <v>45947</v>
      </c>
      <c r="J1103" s="16" t="s">
        <v>1209</v>
      </c>
      <c r="K1103" s="16">
        <v>2</v>
      </c>
      <c r="L1103" s="16" t="s">
        <v>2821</v>
      </c>
      <c r="M1103" s="9">
        <v>252956245.75999999</v>
      </c>
      <c r="N1103" s="9">
        <v>2956245.76</v>
      </c>
      <c r="O1103" s="9">
        <v>250000000</v>
      </c>
      <c r="P1103" s="9">
        <v>0</v>
      </c>
      <c r="Q1103" s="9">
        <v>0</v>
      </c>
      <c r="R1103" s="9">
        <v>0</v>
      </c>
      <c r="S1103" s="9">
        <v>0</v>
      </c>
      <c r="T1103" s="9">
        <v>202304130000007</v>
      </c>
      <c r="U1103" s="21">
        <v>45029</v>
      </c>
      <c r="V1103" s="21">
        <v>45033</v>
      </c>
      <c r="W1103" s="8" t="s">
        <v>2172</v>
      </c>
      <c r="X1103" s="8" t="s">
        <v>1212</v>
      </c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</row>
    <row r="1104" spans="1:55" ht="20" customHeight="1" x14ac:dyDescent="0.35">
      <c r="A1104" s="1"/>
      <c r="B1104" s="17">
        <v>45838</v>
      </c>
      <c r="C1104" s="16" t="s">
        <v>2823</v>
      </c>
      <c r="D1104" s="16" t="s">
        <v>1208</v>
      </c>
      <c r="E1104" s="18">
        <v>6.1025</v>
      </c>
      <c r="F1104" s="9">
        <v>850000000</v>
      </c>
      <c r="G1104" s="19">
        <v>46860</v>
      </c>
      <c r="H1104" s="20">
        <v>45764</v>
      </c>
      <c r="I1104" s="20">
        <v>45947</v>
      </c>
      <c r="J1104" s="16" t="s">
        <v>1209</v>
      </c>
      <c r="K1104" s="16">
        <v>2</v>
      </c>
      <c r="L1104" s="16" t="s">
        <v>2824</v>
      </c>
      <c r="M1104" s="9">
        <v>-872211395.65999997</v>
      </c>
      <c r="N1104" s="9">
        <v>-10658476.029999999</v>
      </c>
      <c r="O1104" s="9">
        <v>-861552919.63</v>
      </c>
      <c r="P1104" s="9">
        <v>2.5850846999999999</v>
      </c>
      <c r="Q1104" s="9">
        <v>2.5152104</v>
      </c>
      <c r="R1104" s="9">
        <v>8.2695176000000004</v>
      </c>
      <c r="S1104" s="9">
        <v>219379.52</v>
      </c>
      <c r="T1104" s="9">
        <v>202304130000010</v>
      </c>
      <c r="U1104" s="21">
        <v>45029</v>
      </c>
      <c r="V1104" s="21">
        <v>45033</v>
      </c>
      <c r="W1104" s="8" t="s">
        <v>2172</v>
      </c>
      <c r="X1104" s="8" t="s">
        <v>1212</v>
      </c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</row>
    <row r="1105" spans="1:55" ht="20" customHeight="1" x14ac:dyDescent="0.35">
      <c r="A1105" s="1"/>
      <c r="B1105" s="17">
        <v>45838</v>
      </c>
      <c r="C1105" s="16" t="s">
        <v>2825</v>
      </c>
      <c r="D1105" s="16" t="s">
        <v>1214</v>
      </c>
      <c r="E1105" s="18">
        <v>5.7548250999999997</v>
      </c>
      <c r="F1105" s="9">
        <v>850000000</v>
      </c>
      <c r="G1105" s="19">
        <v>46860</v>
      </c>
      <c r="H1105" s="20">
        <v>45764</v>
      </c>
      <c r="I1105" s="20">
        <v>45947</v>
      </c>
      <c r="J1105" s="16" t="s">
        <v>1209</v>
      </c>
      <c r="K1105" s="16">
        <v>2</v>
      </c>
      <c r="L1105" s="16" t="s">
        <v>2824</v>
      </c>
      <c r="M1105" s="9">
        <v>860051235.65999997</v>
      </c>
      <c r="N1105" s="9">
        <v>10051235.66</v>
      </c>
      <c r="O1105" s="9">
        <v>850000000</v>
      </c>
      <c r="P1105" s="9">
        <v>0</v>
      </c>
      <c r="Q1105" s="9">
        <v>0</v>
      </c>
      <c r="R1105" s="9">
        <v>0</v>
      </c>
      <c r="S1105" s="9">
        <v>0</v>
      </c>
      <c r="T1105" s="9">
        <v>202304130000010</v>
      </c>
      <c r="U1105" s="21">
        <v>45029</v>
      </c>
      <c r="V1105" s="21">
        <v>45033</v>
      </c>
      <c r="W1105" s="8" t="s">
        <v>2172</v>
      </c>
      <c r="X1105" s="8" t="s">
        <v>1212</v>
      </c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</row>
    <row r="1106" spans="1:55" ht="20" customHeight="1" x14ac:dyDescent="0.35">
      <c r="A1106" s="1"/>
      <c r="B1106" s="17">
        <v>45838</v>
      </c>
      <c r="C1106" s="16" t="s">
        <v>2826</v>
      </c>
      <c r="D1106" s="16" t="s">
        <v>1208</v>
      </c>
      <c r="E1106" s="18">
        <v>6.0975000000000001</v>
      </c>
      <c r="F1106" s="9">
        <v>150000000</v>
      </c>
      <c r="G1106" s="19">
        <v>46860</v>
      </c>
      <c r="H1106" s="20">
        <v>45764</v>
      </c>
      <c r="I1106" s="20">
        <v>45947</v>
      </c>
      <c r="J1106" s="16" t="s">
        <v>1209</v>
      </c>
      <c r="K1106" s="16">
        <v>2</v>
      </c>
      <c r="L1106" s="16" t="s">
        <v>2827</v>
      </c>
      <c r="M1106" s="9">
        <v>-153898935.56999999</v>
      </c>
      <c r="N1106" s="9">
        <v>-1879366.44</v>
      </c>
      <c r="O1106" s="9">
        <v>-152019569.13</v>
      </c>
      <c r="P1106" s="9">
        <v>2.5852300000000001</v>
      </c>
      <c r="Q1106" s="9">
        <v>2.5153515999999998</v>
      </c>
      <c r="R1106" s="9">
        <v>8.2700920999999994</v>
      </c>
      <c r="S1106" s="9">
        <v>38710.99</v>
      </c>
      <c r="T1106" s="9">
        <v>202304130000017</v>
      </c>
      <c r="U1106" s="21">
        <v>45029</v>
      </c>
      <c r="V1106" s="21">
        <v>45033</v>
      </c>
      <c r="W1106" s="8" t="s">
        <v>2172</v>
      </c>
      <c r="X1106" s="8" t="s">
        <v>1212</v>
      </c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</row>
    <row r="1107" spans="1:55" ht="20" customHeight="1" x14ac:dyDescent="0.35">
      <c r="A1107" s="1"/>
      <c r="B1107" s="17">
        <v>45838</v>
      </c>
      <c r="C1107" s="16" t="s">
        <v>2828</v>
      </c>
      <c r="D1107" s="16" t="s">
        <v>1214</v>
      </c>
      <c r="E1107" s="18">
        <v>5.7548250999999997</v>
      </c>
      <c r="F1107" s="9">
        <v>150000000</v>
      </c>
      <c r="G1107" s="19">
        <v>46860</v>
      </c>
      <c r="H1107" s="20">
        <v>45764</v>
      </c>
      <c r="I1107" s="20">
        <v>45947</v>
      </c>
      <c r="J1107" s="16" t="s">
        <v>1209</v>
      </c>
      <c r="K1107" s="16">
        <v>2</v>
      </c>
      <c r="L1107" s="16" t="s">
        <v>2827</v>
      </c>
      <c r="M1107" s="9">
        <v>151773747.47</v>
      </c>
      <c r="N1107" s="9">
        <v>1773747.47</v>
      </c>
      <c r="O1107" s="9">
        <v>150000000</v>
      </c>
      <c r="P1107" s="9">
        <v>0</v>
      </c>
      <c r="Q1107" s="9">
        <v>0</v>
      </c>
      <c r="R1107" s="9">
        <v>0</v>
      </c>
      <c r="S1107" s="9">
        <v>0</v>
      </c>
      <c r="T1107" s="9">
        <v>202304130000017</v>
      </c>
      <c r="U1107" s="21">
        <v>45029</v>
      </c>
      <c r="V1107" s="21">
        <v>45033</v>
      </c>
      <c r="W1107" s="8" t="s">
        <v>2172</v>
      </c>
      <c r="X1107" s="8" t="s">
        <v>1212</v>
      </c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</row>
    <row r="1108" spans="1:55" ht="20" customHeight="1" x14ac:dyDescent="0.35">
      <c r="A1108" s="1"/>
      <c r="B1108" s="17">
        <v>45838</v>
      </c>
      <c r="C1108" s="16" t="s">
        <v>2829</v>
      </c>
      <c r="D1108" s="16" t="s">
        <v>1208</v>
      </c>
      <c r="E1108" s="18">
        <v>6.0949999999999998</v>
      </c>
      <c r="F1108" s="9">
        <v>750000000</v>
      </c>
      <c r="G1108" s="19">
        <v>46860</v>
      </c>
      <c r="H1108" s="20">
        <v>45764</v>
      </c>
      <c r="I1108" s="20">
        <v>45947</v>
      </c>
      <c r="J1108" s="16" t="s">
        <v>1209</v>
      </c>
      <c r="K1108" s="16">
        <v>2</v>
      </c>
      <c r="L1108" s="16" t="s">
        <v>2830</v>
      </c>
      <c r="M1108" s="9">
        <v>-769442871.64999998</v>
      </c>
      <c r="N1108" s="9">
        <v>-9392979.4499999993</v>
      </c>
      <c r="O1108" s="9">
        <v>-760049892.20000005</v>
      </c>
      <c r="P1108" s="9">
        <v>2.5853027000000002</v>
      </c>
      <c r="Q1108" s="9">
        <v>2.5154223</v>
      </c>
      <c r="R1108" s="9">
        <v>8.2703795000000007</v>
      </c>
      <c r="S1108" s="9">
        <v>193547.37</v>
      </c>
      <c r="T1108" s="9">
        <v>202304130000025</v>
      </c>
      <c r="U1108" s="21">
        <v>45029</v>
      </c>
      <c r="V1108" s="21">
        <v>45033</v>
      </c>
      <c r="W1108" s="8" t="s">
        <v>2172</v>
      </c>
      <c r="X1108" s="8" t="s">
        <v>1212</v>
      </c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</row>
    <row r="1109" spans="1:55" ht="20" customHeight="1" x14ac:dyDescent="0.35">
      <c r="A1109" s="1"/>
      <c r="B1109" s="17">
        <v>45838</v>
      </c>
      <c r="C1109" s="16" t="s">
        <v>2831</v>
      </c>
      <c r="D1109" s="16" t="s">
        <v>1214</v>
      </c>
      <c r="E1109" s="18">
        <v>5.7548250999999997</v>
      </c>
      <c r="F1109" s="9">
        <v>750000000</v>
      </c>
      <c r="G1109" s="19">
        <v>46860</v>
      </c>
      <c r="H1109" s="20">
        <v>45764</v>
      </c>
      <c r="I1109" s="20">
        <v>45947</v>
      </c>
      <c r="J1109" s="16" t="s">
        <v>1209</v>
      </c>
      <c r="K1109" s="16">
        <v>2</v>
      </c>
      <c r="L1109" s="16" t="s">
        <v>2830</v>
      </c>
      <c r="M1109" s="9">
        <v>758868737.35000002</v>
      </c>
      <c r="N1109" s="9">
        <v>8868737.3499999996</v>
      </c>
      <c r="O1109" s="9">
        <v>750000000</v>
      </c>
      <c r="P1109" s="9">
        <v>0</v>
      </c>
      <c r="Q1109" s="9">
        <v>0</v>
      </c>
      <c r="R1109" s="9">
        <v>0</v>
      </c>
      <c r="S1109" s="9">
        <v>0</v>
      </c>
      <c r="T1109" s="9">
        <v>202304130000025</v>
      </c>
      <c r="U1109" s="21">
        <v>45029</v>
      </c>
      <c r="V1109" s="21">
        <v>45033</v>
      </c>
      <c r="W1109" s="8" t="s">
        <v>2172</v>
      </c>
      <c r="X1109" s="8" t="s">
        <v>1212</v>
      </c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</row>
    <row r="1110" spans="1:55" ht="20" customHeight="1" x14ac:dyDescent="0.35">
      <c r="A1110" s="1"/>
      <c r="B1110" s="17">
        <v>45838</v>
      </c>
      <c r="C1110" s="16" t="s">
        <v>2832</v>
      </c>
      <c r="D1110" s="16" t="s">
        <v>1208</v>
      </c>
      <c r="E1110" s="18">
        <v>6.0949999999999998</v>
      </c>
      <c r="F1110" s="9">
        <v>250000000</v>
      </c>
      <c r="G1110" s="19">
        <v>46860</v>
      </c>
      <c r="H1110" s="20">
        <v>45764</v>
      </c>
      <c r="I1110" s="20">
        <v>45947</v>
      </c>
      <c r="J1110" s="16" t="s">
        <v>1209</v>
      </c>
      <c r="K1110" s="16">
        <v>2</v>
      </c>
      <c r="L1110" s="16" t="s">
        <v>2833</v>
      </c>
      <c r="M1110" s="9">
        <v>-256480957.22</v>
      </c>
      <c r="N1110" s="9">
        <v>-3130993.15</v>
      </c>
      <c r="O1110" s="9">
        <v>-253349964.06999999</v>
      </c>
      <c r="P1110" s="9">
        <v>2.5853027000000002</v>
      </c>
      <c r="Q1110" s="9">
        <v>2.5154223</v>
      </c>
      <c r="R1110" s="9">
        <v>8.2703795000000007</v>
      </c>
      <c r="S1110" s="9">
        <v>64515.79</v>
      </c>
      <c r="T1110" s="9">
        <v>202304130000028</v>
      </c>
      <c r="U1110" s="21">
        <v>45029</v>
      </c>
      <c r="V1110" s="21">
        <v>45033</v>
      </c>
      <c r="W1110" s="8" t="s">
        <v>2172</v>
      </c>
      <c r="X1110" s="8" t="s">
        <v>1212</v>
      </c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</row>
    <row r="1111" spans="1:55" ht="20" customHeight="1" x14ac:dyDescent="0.35">
      <c r="A1111" s="1"/>
      <c r="B1111" s="17">
        <v>45838</v>
      </c>
      <c r="C1111" s="16" t="s">
        <v>2834</v>
      </c>
      <c r="D1111" s="16" t="s">
        <v>1214</v>
      </c>
      <c r="E1111" s="18">
        <v>5.7548250999999997</v>
      </c>
      <c r="F1111" s="9">
        <v>250000000</v>
      </c>
      <c r="G1111" s="19">
        <v>46860</v>
      </c>
      <c r="H1111" s="20">
        <v>45764</v>
      </c>
      <c r="I1111" s="20">
        <v>45947</v>
      </c>
      <c r="J1111" s="16" t="s">
        <v>1209</v>
      </c>
      <c r="K1111" s="16">
        <v>2</v>
      </c>
      <c r="L1111" s="16" t="s">
        <v>2833</v>
      </c>
      <c r="M1111" s="9">
        <v>252956245.75999999</v>
      </c>
      <c r="N1111" s="9">
        <v>2956245.76</v>
      </c>
      <c r="O1111" s="9">
        <v>250000000</v>
      </c>
      <c r="P1111" s="9">
        <v>0</v>
      </c>
      <c r="Q1111" s="9">
        <v>0</v>
      </c>
      <c r="R1111" s="9">
        <v>0</v>
      </c>
      <c r="S1111" s="9">
        <v>0</v>
      </c>
      <c r="T1111" s="9">
        <v>202304130000028</v>
      </c>
      <c r="U1111" s="21">
        <v>45029</v>
      </c>
      <c r="V1111" s="21">
        <v>45033</v>
      </c>
      <c r="W1111" s="8" t="s">
        <v>2172</v>
      </c>
      <c r="X1111" s="8" t="s">
        <v>1212</v>
      </c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</row>
    <row r="1112" spans="1:55" ht="20" customHeight="1" x14ac:dyDescent="0.35">
      <c r="A1112" s="1"/>
      <c r="B1112" s="17">
        <v>45838</v>
      </c>
      <c r="C1112" s="16" t="s">
        <v>2835</v>
      </c>
      <c r="D1112" s="16" t="s">
        <v>1208</v>
      </c>
      <c r="E1112" s="18">
        <v>6.0949999999999998</v>
      </c>
      <c r="F1112" s="9">
        <v>250000000</v>
      </c>
      <c r="G1112" s="19">
        <v>46860</v>
      </c>
      <c r="H1112" s="20">
        <v>45764</v>
      </c>
      <c r="I1112" s="20">
        <v>45947</v>
      </c>
      <c r="J1112" s="16" t="s">
        <v>1209</v>
      </c>
      <c r="K1112" s="16">
        <v>2</v>
      </c>
      <c r="L1112" s="16" t="s">
        <v>2836</v>
      </c>
      <c r="M1112" s="9">
        <v>-256480957.22</v>
      </c>
      <c r="N1112" s="9">
        <v>-3130993.15</v>
      </c>
      <c r="O1112" s="9">
        <v>-253349964.06999999</v>
      </c>
      <c r="P1112" s="9">
        <v>2.5853027000000002</v>
      </c>
      <c r="Q1112" s="9">
        <v>2.5154223</v>
      </c>
      <c r="R1112" s="9">
        <v>8.2703795000000007</v>
      </c>
      <c r="S1112" s="9">
        <v>64515.79</v>
      </c>
      <c r="T1112" s="9">
        <v>202304130000032</v>
      </c>
      <c r="U1112" s="21">
        <v>45029</v>
      </c>
      <c r="V1112" s="21">
        <v>45033</v>
      </c>
      <c r="W1112" s="8" t="s">
        <v>2172</v>
      </c>
      <c r="X1112" s="8" t="s">
        <v>1212</v>
      </c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</row>
    <row r="1113" spans="1:55" ht="20" customHeight="1" x14ac:dyDescent="0.35">
      <c r="A1113" s="1"/>
      <c r="B1113" s="17">
        <v>45838</v>
      </c>
      <c r="C1113" s="16" t="s">
        <v>2837</v>
      </c>
      <c r="D1113" s="16" t="s">
        <v>1214</v>
      </c>
      <c r="E1113" s="18">
        <v>5.7548250999999997</v>
      </c>
      <c r="F1113" s="9">
        <v>250000000</v>
      </c>
      <c r="G1113" s="19">
        <v>46860</v>
      </c>
      <c r="H1113" s="20">
        <v>45764</v>
      </c>
      <c r="I1113" s="20">
        <v>45947</v>
      </c>
      <c r="J1113" s="16" t="s">
        <v>1209</v>
      </c>
      <c r="K1113" s="16">
        <v>2</v>
      </c>
      <c r="L1113" s="16" t="s">
        <v>2836</v>
      </c>
      <c r="M1113" s="9">
        <v>252956245.75999999</v>
      </c>
      <c r="N1113" s="9">
        <v>2956245.76</v>
      </c>
      <c r="O1113" s="9">
        <v>250000000</v>
      </c>
      <c r="P1113" s="9">
        <v>0</v>
      </c>
      <c r="Q1113" s="9">
        <v>0</v>
      </c>
      <c r="R1113" s="9">
        <v>0</v>
      </c>
      <c r="S1113" s="9">
        <v>0</v>
      </c>
      <c r="T1113" s="9">
        <v>202304130000032</v>
      </c>
      <c r="U1113" s="21">
        <v>45029</v>
      </c>
      <c r="V1113" s="21">
        <v>45033</v>
      </c>
      <c r="W1113" s="8" t="s">
        <v>2172</v>
      </c>
      <c r="X1113" s="8" t="s">
        <v>1212</v>
      </c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</row>
    <row r="1114" spans="1:55" ht="20" customHeight="1" x14ac:dyDescent="0.35">
      <c r="A1114" s="1"/>
      <c r="B1114" s="17">
        <v>45838</v>
      </c>
      <c r="C1114" s="16" t="s">
        <v>2838</v>
      </c>
      <c r="D1114" s="16" t="s">
        <v>1208</v>
      </c>
      <c r="E1114" s="18">
        <v>6.1174999999999997</v>
      </c>
      <c r="F1114" s="9">
        <v>250000000</v>
      </c>
      <c r="G1114" s="19">
        <v>46860</v>
      </c>
      <c r="H1114" s="20">
        <v>45764</v>
      </c>
      <c r="I1114" s="20">
        <v>45947</v>
      </c>
      <c r="J1114" s="16" t="s">
        <v>1209</v>
      </c>
      <c r="K1114" s="16">
        <v>2</v>
      </c>
      <c r="L1114" s="16" t="s">
        <v>2839</v>
      </c>
      <c r="M1114" s="9">
        <v>-256636375.84999999</v>
      </c>
      <c r="N1114" s="9">
        <v>-3142551.37</v>
      </c>
      <c r="O1114" s="9">
        <v>-253493824.47999999</v>
      </c>
      <c r="P1114" s="9">
        <v>2.5846491</v>
      </c>
      <c r="Q1114" s="9">
        <v>2.5147868999999998</v>
      </c>
      <c r="R1114" s="9">
        <v>8.2677949000000002</v>
      </c>
      <c r="S1114" s="9">
        <v>64538.58</v>
      </c>
      <c r="T1114" s="9">
        <v>202304130000214</v>
      </c>
      <c r="U1114" s="21">
        <v>45029</v>
      </c>
      <c r="V1114" s="21">
        <v>45033</v>
      </c>
      <c r="W1114" s="8" t="s">
        <v>2767</v>
      </c>
      <c r="X1114" s="8" t="s">
        <v>1212</v>
      </c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</row>
    <row r="1115" spans="1:55" ht="20" customHeight="1" x14ac:dyDescent="0.35">
      <c r="A1115" s="1"/>
      <c r="B1115" s="17">
        <v>45838</v>
      </c>
      <c r="C1115" s="16" t="s">
        <v>2840</v>
      </c>
      <c r="D1115" s="16" t="s">
        <v>1214</v>
      </c>
      <c r="E1115" s="18">
        <v>5.7548250999999997</v>
      </c>
      <c r="F1115" s="9">
        <v>250000000</v>
      </c>
      <c r="G1115" s="19">
        <v>46860</v>
      </c>
      <c r="H1115" s="20">
        <v>45764</v>
      </c>
      <c r="I1115" s="20">
        <v>45947</v>
      </c>
      <c r="J1115" s="16" t="s">
        <v>1209</v>
      </c>
      <c r="K1115" s="16">
        <v>2</v>
      </c>
      <c r="L1115" s="16" t="s">
        <v>2839</v>
      </c>
      <c r="M1115" s="9">
        <v>252956245.75999999</v>
      </c>
      <c r="N1115" s="9">
        <v>2956245.76</v>
      </c>
      <c r="O1115" s="9">
        <v>250000000</v>
      </c>
      <c r="P1115" s="9">
        <v>0</v>
      </c>
      <c r="Q1115" s="9">
        <v>0</v>
      </c>
      <c r="R1115" s="9">
        <v>0</v>
      </c>
      <c r="S1115" s="9">
        <v>0</v>
      </c>
      <c r="T1115" s="9">
        <v>202304130000214</v>
      </c>
      <c r="U1115" s="21">
        <v>45029</v>
      </c>
      <c r="V1115" s="21">
        <v>45033</v>
      </c>
      <c r="W1115" s="8" t="s">
        <v>2767</v>
      </c>
      <c r="X1115" s="8" t="s">
        <v>1212</v>
      </c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</row>
    <row r="1116" spans="1:55" ht="20" customHeight="1" x14ac:dyDescent="0.35">
      <c r="A1116" s="1"/>
      <c r="B1116" s="17">
        <v>45838</v>
      </c>
      <c r="C1116" s="16" t="s">
        <v>2841</v>
      </c>
      <c r="D1116" s="16" t="s">
        <v>1208</v>
      </c>
      <c r="E1116" s="18">
        <v>6.1174999999999997</v>
      </c>
      <c r="F1116" s="9">
        <v>250000000</v>
      </c>
      <c r="G1116" s="19">
        <v>46860</v>
      </c>
      <c r="H1116" s="20">
        <v>45764</v>
      </c>
      <c r="I1116" s="20">
        <v>45947</v>
      </c>
      <c r="J1116" s="16" t="s">
        <v>1209</v>
      </c>
      <c r="K1116" s="16">
        <v>2</v>
      </c>
      <c r="L1116" s="16" t="s">
        <v>2842</v>
      </c>
      <c r="M1116" s="9">
        <v>-256636375.84999999</v>
      </c>
      <c r="N1116" s="9">
        <v>-3142551.37</v>
      </c>
      <c r="O1116" s="9">
        <v>-253493824.47999999</v>
      </c>
      <c r="P1116" s="9">
        <v>2.5846491</v>
      </c>
      <c r="Q1116" s="9">
        <v>2.5147868999999998</v>
      </c>
      <c r="R1116" s="9">
        <v>8.2677949000000002</v>
      </c>
      <c r="S1116" s="9">
        <v>64538.58</v>
      </c>
      <c r="T1116" s="9">
        <v>202304130000216</v>
      </c>
      <c r="U1116" s="21">
        <v>45029</v>
      </c>
      <c r="V1116" s="21">
        <v>45033</v>
      </c>
      <c r="W1116" s="8" t="s">
        <v>2767</v>
      </c>
      <c r="X1116" s="8" t="s">
        <v>1212</v>
      </c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</row>
    <row r="1117" spans="1:55" ht="20" customHeight="1" x14ac:dyDescent="0.35">
      <c r="A1117" s="1"/>
      <c r="B1117" s="17">
        <v>45838</v>
      </c>
      <c r="C1117" s="16" t="s">
        <v>2843</v>
      </c>
      <c r="D1117" s="16" t="s">
        <v>1214</v>
      </c>
      <c r="E1117" s="18">
        <v>5.7548250999999997</v>
      </c>
      <c r="F1117" s="9">
        <v>250000000</v>
      </c>
      <c r="G1117" s="19">
        <v>46860</v>
      </c>
      <c r="H1117" s="20">
        <v>45764</v>
      </c>
      <c r="I1117" s="20">
        <v>45947</v>
      </c>
      <c r="J1117" s="16" t="s">
        <v>1209</v>
      </c>
      <c r="K1117" s="16">
        <v>2</v>
      </c>
      <c r="L1117" s="16" t="s">
        <v>2842</v>
      </c>
      <c r="M1117" s="9">
        <v>252956245.75999999</v>
      </c>
      <c r="N1117" s="9">
        <v>2956245.76</v>
      </c>
      <c r="O1117" s="9">
        <v>250000000</v>
      </c>
      <c r="P1117" s="9">
        <v>0</v>
      </c>
      <c r="Q1117" s="9">
        <v>0</v>
      </c>
      <c r="R1117" s="9">
        <v>0</v>
      </c>
      <c r="S1117" s="9">
        <v>0</v>
      </c>
      <c r="T1117" s="9">
        <v>202304130000216</v>
      </c>
      <c r="U1117" s="21">
        <v>45029</v>
      </c>
      <c r="V1117" s="21">
        <v>45033</v>
      </c>
      <c r="W1117" s="8" t="s">
        <v>2767</v>
      </c>
      <c r="X1117" s="8" t="s">
        <v>1212</v>
      </c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</row>
    <row r="1118" spans="1:55" ht="20" customHeight="1" x14ac:dyDescent="0.35">
      <c r="A1118" s="1"/>
      <c r="B1118" s="17">
        <v>45838</v>
      </c>
      <c r="C1118" s="16" t="s">
        <v>2844</v>
      </c>
      <c r="D1118" s="16" t="s">
        <v>1208</v>
      </c>
      <c r="E1118" s="18">
        <v>6.11</v>
      </c>
      <c r="F1118" s="9">
        <v>250000000</v>
      </c>
      <c r="G1118" s="19">
        <v>46860</v>
      </c>
      <c r="H1118" s="20">
        <v>45764</v>
      </c>
      <c r="I1118" s="20">
        <v>45947</v>
      </c>
      <c r="J1118" s="16" t="s">
        <v>1209</v>
      </c>
      <c r="K1118" s="16">
        <v>2</v>
      </c>
      <c r="L1118" s="16" t="s">
        <v>2845</v>
      </c>
      <c r="M1118" s="9">
        <v>-256584569.63999999</v>
      </c>
      <c r="N1118" s="9">
        <v>-3138698.63</v>
      </c>
      <c r="O1118" s="9">
        <v>-253445871.00999999</v>
      </c>
      <c r="P1118" s="9">
        <v>2.5848667999999999</v>
      </c>
      <c r="Q1118" s="9">
        <v>2.5149986000000002</v>
      </c>
      <c r="R1118" s="9">
        <v>8.2686560999999994</v>
      </c>
      <c r="S1118" s="9">
        <v>64530.98</v>
      </c>
      <c r="T1118" s="9">
        <v>202304130000235</v>
      </c>
      <c r="U1118" s="21">
        <v>45029</v>
      </c>
      <c r="V1118" s="21">
        <v>45033</v>
      </c>
      <c r="W1118" s="8" t="s">
        <v>2767</v>
      </c>
      <c r="X1118" s="8" t="s">
        <v>1212</v>
      </c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</row>
    <row r="1119" spans="1:55" ht="20" customHeight="1" x14ac:dyDescent="0.35">
      <c r="A1119" s="1"/>
      <c r="B1119" s="17">
        <v>45838</v>
      </c>
      <c r="C1119" s="16" t="s">
        <v>2846</v>
      </c>
      <c r="D1119" s="16" t="s">
        <v>1214</v>
      </c>
      <c r="E1119" s="18">
        <v>5.7548250999999997</v>
      </c>
      <c r="F1119" s="9">
        <v>250000000</v>
      </c>
      <c r="G1119" s="19">
        <v>46860</v>
      </c>
      <c r="H1119" s="20">
        <v>45764</v>
      </c>
      <c r="I1119" s="20">
        <v>45947</v>
      </c>
      <c r="J1119" s="16" t="s">
        <v>1209</v>
      </c>
      <c r="K1119" s="16">
        <v>2</v>
      </c>
      <c r="L1119" s="16" t="s">
        <v>2845</v>
      </c>
      <c r="M1119" s="9">
        <v>252956245.75999999</v>
      </c>
      <c r="N1119" s="9">
        <v>2956245.76</v>
      </c>
      <c r="O1119" s="9">
        <v>250000000</v>
      </c>
      <c r="P1119" s="9">
        <v>0</v>
      </c>
      <c r="Q1119" s="9">
        <v>0</v>
      </c>
      <c r="R1119" s="9">
        <v>0</v>
      </c>
      <c r="S1119" s="9">
        <v>0</v>
      </c>
      <c r="T1119" s="9">
        <v>202304130000235</v>
      </c>
      <c r="U1119" s="21">
        <v>45029</v>
      </c>
      <c r="V1119" s="21">
        <v>45033</v>
      </c>
      <c r="W1119" s="8" t="s">
        <v>2767</v>
      </c>
      <c r="X1119" s="8" t="s">
        <v>1212</v>
      </c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</row>
    <row r="1120" spans="1:55" ht="20" customHeight="1" x14ac:dyDescent="0.35">
      <c r="A1120" s="1"/>
      <c r="B1120" s="17">
        <v>45838</v>
      </c>
      <c r="C1120" s="16" t="s">
        <v>2847</v>
      </c>
      <c r="D1120" s="16" t="s">
        <v>1208</v>
      </c>
      <c r="E1120" s="18">
        <v>6.19</v>
      </c>
      <c r="F1120" s="9">
        <v>250000000</v>
      </c>
      <c r="G1120" s="19">
        <v>46861</v>
      </c>
      <c r="H1120" s="20">
        <v>45768</v>
      </c>
      <c r="I1120" s="20">
        <v>45950</v>
      </c>
      <c r="J1120" s="16" t="s">
        <v>1209</v>
      </c>
      <c r="K1120" s="16">
        <v>2</v>
      </c>
      <c r="L1120" s="16" t="s">
        <v>2848</v>
      </c>
      <c r="M1120" s="9">
        <v>256972309.96000001</v>
      </c>
      <c r="N1120" s="9">
        <v>3010205.48</v>
      </c>
      <c r="O1120" s="9">
        <v>253962104.47999999</v>
      </c>
      <c r="P1120" s="9">
        <v>2.5864004</v>
      </c>
      <c r="Q1120" s="9">
        <v>-2.5164911999999999</v>
      </c>
      <c r="R1120" s="9">
        <v>8.276548</v>
      </c>
      <c r="S1120" s="9">
        <v>-64666.86</v>
      </c>
      <c r="T1120" s="9">
        <v>202304170000018</v>
      </c>
      <c r="U1120" s="21">
        <v>45033</v>
      </c>
      <c r="V1120" s="21">
        <v>45034</v>
      </c>
      <c r="W1120" s="8" t="s">
        <v>2767</v>
      </c>
      <c r="X1120" s="8" t="s">
        <v>1212</v>
      </c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</row>
    <row r="1121" spans="1:55" ht="20" customHeight="1" x14ac:dyDescent="0.35">
      <c r="A1121" s="1"/>
      <c r="B1121" s="17">
        <v>45838</v>
      </c>
      <c r="C1121" s="16" t="s">
        <v>2849</v>
      </c>
      <c r="D1121" s="16" t="s">
        <v>1214</v>
      </c>
      <c r="E1121" s="18">
        <v>5.7412251000000003</v>
      </c>
      <c r="F1121" s="9">
        <v>250000000</v>
      </c>
      <c r="G1121" s="19">
        <v>46861</v>
      </c>
      <c r="H1121" s="20">
        <v>45768</v>
      </c>
      <c r="I1121" s="20">
        <v>45950</v>
      </c>
      <c r="J1121" s="16" t="s">
        <v>1209</v>
      </c>
      <c r="K1121" s="16">
        <v>2</v>
      </c>
      <c r="L1121" s="16" t="s">
        <v>2848</v>
      </c>
      <c r="M1121" s="9">
        <v>-252791965.63</v>
      </c>
      <c r="N1121" s="9">
        <v>-2791965.63</v>
      </c>
      <c r="O1121" s="9">
        <v>-250000000</v>
      </c>
      <c r="P1121" s="9">
        <v>0</v>
      </c>
      <c r="Q1121" s="9">
        <v>0</v>
      </c>
      <c r="R1121" s="9">
        <v>0</v>
      </c>
      <c r="S1121" s="9">
        <v>0</v>
      </c>
      <c r="T1121" s="9">
        <v>202304170000018</v>
      </c>
      <c r="U1121" s="21">
        <v>45033</v>
      </c>
      <c r="V1121" s="21">
        <v>45034</v>
      </c>
      <c r="W1121" s="8" t="s">
        <v>2767</v>
      </c>
      <c r="X1121" s="8" t="s">
        <v>1212</v>
      </c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</row>
    <row r="1122" spans="1:55" ht="20" customHeight="1" x14ac:dyDescent="0.35">
      <c r="A1122" s="1"/>
      <c r="B1122" s="17">
        <v>45838</v>
      </c>
      <c r="C1122" s="16" t="s">
        <v>2850</v>
      </c>
      <c r="D1122" s="16" t="s">
        <v>1208</v>
      </c>
      <c r="E1122" s="18">
        <v>6.17</v>
      </c>
      <c r="F1122" s="9">
        <v>250000000</v>
      </c>
      <c r="G1122" s="19">
        <v>46861</v>
      </c>
      <c r="H1122" s="20">
        <v>45768</v>
      </c>
      <c r="I1122" s="20">
        <v>45950</v>
      </c>
      <c r="J1122" s="16" t="s">
        <v>1209</v>
      </c>
      <c r="K1122" s="16">
        <v>2</v>
      </c>
      <c r="L1122" s="16" t="s">
        <v>2851</v>
      </c>
      <c r="M1122" s="9">
        <v>-256834585.22999999</v>
      </c>
      <c r="N1122" s="9">
        <v>-3000479.45</v>
      </c>
      <c r="O1122" s="9">
        <v>-253834105.78</v>
      </c>
      <c r="P1122" s="9">
        <v>2.5869764000000002</v>
      </c>
      <c r="Q1122" s="9">
        <v>2.5170511000000002</v>
      </c>
      <c r="R1122" s="9">
        <v>8.2788292999999999</v>
      </c>
      <c r="S1122" s="9">
        <v>64646.58</v>
      </c>
      <c r="T1122" s="9">
        <v>202304170000149</v>
      </c>
      <c r="U1122" s="21">
        <v>45033</v>
      </c>
      <c r="V1122" s="21">
        <v>45034</v>
      </c>
      <c r="W1122" s="8" t="s">
        <v>2767</v>
      </c>
      <c r="X1122" s="8" t="s">
        <v>1212</v>
      </c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</row>
    <row r="1123" spans="1:55" ht="20" customHeight="1" x14ac:dyDescent="0.35">
      <c r="A1123" s="1"/>
      <c r="B1123" s="17">
        <v>45838</v>
      </c>
      <c r="C1123" s="16" t="s">
        <v>2852</v>
      </c>
      <c r="D1123" s="16" t="s">
        <v>1214</v>
      </c>
      <c r="E1123" s="18">
        <v>5.7412251000000003</v>
      </c>
      <c r="F1123" s="9">
        <v>250000000</v>
      </c>
      <c r="G1123" s="19">
        <v>46861</v>
      </c>
      <c r="H1123" s="20">
        <v>45768</v>
      </c>
      <c r="I1123" s="20">
        <v>45950</v>
      </c>
      <c r="J1123" s="16" t="s">
        <v>1209</v>
      </c>
      <c r="K1123" s="16">
        <v>2</v>
      </c>
      <c r="L1123" s="16" t="s">
        <v>2851</v>
      </c>
      <c r="M1123" s="9">
        <v>252791965.63</v>
      </c>
      <c r="N1123" s="9">
        <v>2791965.63</v>
      </c>
      <c r="O1123" s="9">
        <v>250000000</v>
      </c>
      <c r="P1123" s="9">
        <v>0</v>
      </c>
      <c r="Q1123" s="9">
        <v>0</v>
      </c>
      <c r="R1123" s="9">
        <v>0</v>
      </c>
      <c r="S1123" s="9">
        <v>0</v>
      </c>
      <c r="T1123" s="9">
        <v>202304170000149</v>
      </c>
      <c r="U1123" s="21">
        <v>45033</v>
      </c>
      <c r="V1123" s="21">
        <v>45034</v>
      </c>
      <c r="W1123" s="8" t="s">
        <v>2767</v>
      </c>
      <c r="X1123" s="8" t="s">
        <v>1212</v>
      </c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</row>
    <row r="1124" spans="1:55" ht="20" customHeight="1" x14ac:dyDescent="0.35">
      <c r="A1124" s="1"/>
      <c r="B1124" s="17">
        <v>45838</v>
      </c>
      <c r="C1124" s="16" t="s">
        <v>2853</v>
      </c>
      <c r="D1124" s="16" t="s">
        <v>1208</v>
      </c>
      <c r="E1124" s="18">
        <v>6.1749999999999998</v>
      </c>
      <c r="F1124" s="9">
        <v>250000000</v>
      </c>
      <c r="G1124" s="19">
        <v>46862</v>
      </c>
      <c r="H1124" s="20">
        <v>45768</v>
      </c>
      <c r="I1124" s="20">
        <v>45950</v>
      </c>
      <c r="J1124" s="16" t="s">
        <v>1209</v>
      </c>
      <c r="K1124" s="16">
        <v>2</v>
      </c>
      <c r="L1124" s="16" t="s">
        <v>2854</v>
      </c>
      <c r="M1124" s="9">
        <v>256870972.97999999</v>
      </c>
      <c r="N1124" s="9">
        <v>3002910.96</v>
      </c>
      <c r="O1124" s="9">
        <v>253868062.02000001</v>
      </c>
      <c r="P1124" s="9">
        <v>2.5891926000000001</v>
      </c>
      <c r="Q1124" s="9">
        <v>-2.5192060000000001</v>
      </c>
      <c r="R1124" s="9">
        <v>8.2903745999999998</v>
      </c>
      <c r="S1124" s="9">
        <v>-64711.09</v>
      </c>
      <c r="T1124" s="9">
        <v>202304180000098</v>
      </c>
      <c r="U1124" s="21">
        <v>45034</v>
      </c>
      <c r="V1124" s="21">
        <v>45035</v>
      </c>
      <c r="W1124" s="8" t="s">
        <v>2172</v>
      </c>
      <c r="X1124" s="8" t="s">
        <v>1212</v>
      </c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</row>
    <row r="1125" spans="1:55" ht="20" customHeight="1" x14ac:dyDescent="0.35">
      <c r="A1125" s="1"/>
      <c r="B1125" s="17">
        <v>45838</v>
      </c>
      <c r="C1125" s="16" t="s">
        <v>2855</v>
      </c>
      <c r="D1125" s="16" t="s">
        <v>1214</v>
      </c>
      <c r="E1125" s="18">
        <v>5.7412251000000003</v>
      </c>
      <c r="F1125" s="9">
        <v>250000000</v>
      </c>
      <c r="G1125" s="19">
        <v>46862</v>
      </c>
      <c r="H1125" s="20">
        <v>45768</v>
      </c>
      <c r="I1125" s="20">
        <v>45950</v>
      </c>
      <c r="J1125" s="16" t="s">
        <v>1209</v>
      </c>
      <c r="K1125" s="16">
        <v>2</v>
      </c>
      <c r="L1125" s="16" t="s">
        <v>2854</v>
      </c>
      <c r="M1125" s="9">
        <v>-252791965.63</v>
      </c>
      <c r="N1125" s="9">
        <v>-2791965.63</v>
      </c>
      <c r="O1125" s="9">
        <v>-250000000</v>
      </c>
      <c r="P1125" s="9">
        <v>0</v>
      </c>
      <c r="Q1125" s="9">
        <v>0</v>
      </c>
      <c r="R1125" s="9">
        <v>0</v>
      </c>
      <c r="S1125" s="9">
        <v>0</v>
      </c>
      <c r="T1125" s="9">
        <v>202304180000098</v>
      </c>
      <c r="U1125" s="21">
        <v>45034</v>
      </c>
      <c r="V1125" s="21">
        <v>45035</v>
      </c>
      <c r="W1125" s="8" t="s">
        <v>2172</v>
      </c>
      <c r="X1125" s="8" t="s">
        <v>1212</v>
      </c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</row>
    <row r="1126" spans="1:55" ht="20" customHeight="1" x14ac:dyDescent="0.35">
      <c r="A1126" s="1"/>
      <c r="B1126" s="17">
        <v>45838</v>
      </c>
      <c r="C1126" s="16" t="s">
        <v>2856</v>
      </c>
      <c r="D1126" s="16" t="s">
        <v>1208</v>
      </c>
      <c r="E1126" s="18">
        <v>6.17</v>
      </c>
      <c r="F1126" s="9">
        <v>250000000</v>
      </c>
      <c r="G1126" s="19">
        <v>46862</v>
      </c>
      <c r="H1126" s="20">
        <v>45768</v>
      </c>
      <c r="I1126" s="20">
        <v>45950</v>
      </c>
      <c r="J1126" s="16" t="s">
        <v>1209</v>
      </c>
      <c r="K1126" s="16">
        <v>2</v>
      </c>
      <c r="L1126" s="16" t="s">
        <v>2857</v>
      </c>
      <c r="M1126" s="9">
        <v>256836513.27000001</v>
      </c>
      <c r="N1126" s="9">
        <v>3000479.45</v>
      </c>
      <c r="O1126" s="9">
        <v>253836033.81999999</v>
      </c>
      <c r="P1126" s="9">
        <v>2.5893369000000002</v>
      </c>
      <c r="Q1126" s="9">
        <v>-2.5193462000000002</v>
      </c>
      <c r="R1126" s="9">
        <v>8.2909463999999993</v>
      </c>
      <c r="S1126" s="9">
        <v>-64706.01</v>
      </c>
      <c r="T1126" s="9">
        <v>202304180000099</v>
      </c>
      <c r="U1126" s="21">
        <v>45034</v>
      </c>
      <c r="V1126" s="21">
        <v>45035</v>
      </c>
      <c r="W1126" s="8" t="s">
        <v>2172</v>
      </c>
      <c r="X1126" s="8" t="s">
        <v>1212</v>
      </c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</row>
    <row r="1127" spans="1:55" ht="20" customHeight="1" x14ac:dyDescent="0.35">
      <c r="A1127" s="1"/>
      <c r="B1127" s="17">
        <v>45838</v>
      </c>
      <c r="C1127" s="16" t="s">
        <v>2858</v>
      </c>
      <c r="D1127" s="16" t="s">
        <v>1214</v>
      </c>
      <c r="E1127" s="18">
        <v>5.7412251000000003</v>
      </c>
      <c r="F1127" s="9">
        <v>250000000</v>
      </c>
      <c r="G1127" s="19">
        <v>46862</v>
      </c>
      <c r="H1127" s="20">
        <v>45768</v>
      </c>
      <c r="I1127" s="20">
        <v>45950</v>
      </c>
      <c r="J1127" s="16" t="s">
        <v>1209</v>
      </c>
      <c r="K1127" s="16">
        <v>2</v>
      </c>
      <c r="L1127" s="16" t="s">
        <v>2857</v>
      </c>
      <c r="M1127" s="9">
        <v>-252791965.63</v>
      </c>
      <c r="N1127" s="9">
        <v>-2791965.63</v>
      </c>
      <c r="O1127" s="9">
        <v>-250000000</v>
      </c>
      <c r="P1127" s="9">
        <v>0</v>
      </c>
      <c r="Q1127" s="9">
        <v>0</v>
      </c>
      <c r="R1127" s="9">
        <v>0</v>
      </c>
      <c r="S1127" s="9">
        <v>0</v>
      </c>
      <c r="T1127" s="9">
        <v>202304180000099</v>
      </c>
      <c r="U1127" s="21">
        <v>45034</v>
      </c>
      <c r="V1127" s="21">
        <v>45035</v>
      </c>
      <c r="W1127" s="8" t="s">
        <v>2172</v>
      </c>
      <c r="X1127" s="8" t="s">
        <v>1212</v>
      </c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</row>
    <row r="1128" spans="1:55" ht="20" customHeight="1" x14ac:dyDescent="0.35">
      <c r="A1128" s="1"/>
      <c r="B1128" s="17">
        <v>45838</v>
      </c>
      <c r="C1128" s="16" t="s">
        <v>2859</v>
      </c>
      <c r="D1128" s="16" t="s">
        <v>1208</v>
      </c>
      <c r="E1128" s="18">
        <v>6.1849999999999996</v>
      </c>
      <c r="F1128" s="9">
        <v>250000000</v>
      </c>
      <c r="G1128" s="19">
        <v>46862</v>
      </c>
      <c r="H1128" s="20">
        <v>45768</v>
      </c>
      <c r="I1128" s="20">
        <v>45950</v>
      </c>
      <c r="J1128" s="16" t="s">
        <v>1209</v>
      </c>
      <c r="K1128" s="16">
        <v>2</v>
      </c>
      <c r="L1128" s="16" t="s">
        <v>2860</v>
      </c>
      <c r="M1128" s="9">
        <v>256939892.38</v>
      </c>
      <c r="N1128" s="9">
        <v>3007773.97</v>
      </c>
      <c r="O1128" s="9">
        <v>253932118.41</v>
      </c>
      <c r="P1128" s="9">
        <v>2.5889041000000002</v>
      </c>
      <c r="Q1128" s="9">
        <v>-2.5189256000000002</v>
      </c>
      <c r="R1128" s="9">
        <v>8.2892314000000002</v>
      </c>
      <c r="S1128" s="9">
        <v>-64721.25</v>
      </c>
      <c r="T1128" s="9">
        <v>202304180000079</v>
      </c>
      <c r="U1128" s="21">
        <v>45034</v>
      </c>
      <c r="V1128" s="21">
        <v>45035</v>
      </c>
      <c r="W1128" s="8" t="s">
        <v>2172</v>
      </c>
      <c r="X1128" s="8" t="s">
        <v>1212</v>
      </c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</row>
    <row r="1129" spans="1:55" ht="20" customHeight="1" x14ac:dyDescent="0.35">
      <c r="A1129" s="1"/>
      <c r="B1129" s="17">
        <v>45838</v>
      </c>
      <c r="C1129" s="16" t="s">
        <v>2861</v>
      </c>
      <c r="D1129" s="16" t="s">
        <v>1214</v>
      </c>
      <c r="E1129" s="18">
        <v>5.7412251000000003</v>
      </c>
      <c r="F1129" s="9">
        <v>250000000</v>
      </c>
      <c r="G1129" s="19">
        <v>46862</v>
      </c>
      <c r="H1129" s="20">
        <v>45768</v>
      </c>
      <c r="I1129" s="20">
        <v>45950</v>
      </c>
      <c r="J1129" s="16" t="s">
        <v>1209</v>
      </c>
      <c r="K1129" s="16">
        <v>2</v>
      </c>
      <c r="L1129" s="16" t="s">
        <v>2860</v>
      </c>
      <c r="M1129" s="9">
        <v>-252791965.63</v>
      </c>
      <c r="N1129" s="9">
        <v>-2791965.63</v>
      </c>
      <c r="O1129" s="9">
        <v>-250000000</v>
      </c>
      <c r="P1129" s="9">
        <v>0</v>
      </c>
      <c r="Q1129" s="9">
        <v>0</v>
      </c>
      <c r="R1129" s="9">
        <v>0</v>
      </c>
      <c r="S1129" s="9">
        <v>0</v>
      </c>
      <c r="T1129" s="9">
        <v>202304180000079</v>
      </c>
      <c r="U1129" s="21">
        <v>45034</v>
      </c>
      <c r="V1129" s="21">
        <v>45035</v>
      </c>
      <c r="W1129" s="8" t="s">
        <v>2172</v>
      </c>
      <c r="X1129" s="8" t="s">
        <v>1212</v>
      </c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</row>
    <row r="1130" spans="1:55" ht="20" customHeight="1" x14ac:dyDescent="0.35">
      <c r="A1130" s="1"/>
      <c r="B1130" s="17">
        <v>45838</v>
      </c>
      <c r="C1130" s="16" t="s">
        <v>2862</v>
      </c>
      <c r="D1130" s="16" t="s">
        <v>1208</v>
      </c>
      <c r="E1130" s="18">
        <v>6.1749999999999998</v>
      </c>
      <c r="F1130" s="9">
        <v>250000000</v>
      </c>
      <c r="G1130" s="19">
        <v>46862</v>
      </c>
      <c r="H1130" s="20">
        <v>45768</v>
      </c>
      <c r="I1130" s="20">
        <v>45950</v>
      </c>
      <c r="J1130" s="16" t="s">
        <v>1209</v>
      </c>
      <c r="K1130" s="16">
        <v>2</v>
      </c>
      <c r="L1130" s="16" t="s">
        <v>2863</v>
      </c>
      <c r="M1130" s="9">
        <v>256870972.97999999</v>
      </c>
      <c r="N1130" s="9">
        <v>3002910.96</v>
      </c>
      <c r="O1130" s="9">
        <v>253868062.02000001</v>
      </c>
      <c r="P1130" s="9">
        <v>2.5891926000000001</v>
      </c>
      <c r="Q1130" s="9">
        <v>-2.5192060000000001</v>
      </c>
      <c r="R1130" s="9">
        <v>8.2903745999999998</v>
      </c>
      <c r="S1130" s="9">
        <v>-64711.09</v>
      </c>
      <c r="T1130" s="9">
        <v>202304180000083</v>
      </c>
      <c r="U1130" s="21">
        <v>45034</v>
      </c>
      <c r="V1130" s="21">
        <v>45035</v>
      </c>
      <c r="W1130" s="8" t="s">
        <v>2172</v>
      </c>
      <c r="X1130" s="8" t="s">
        <v>1212</v>
      </c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</row>
    <row r="1131" spans="1:55" ht="20" customHeight="1" x14ac:dyDescent="0.35">
      <c r="A1131" s="1"/>
      <c r="B1131" s="17">
        <v>45838</v>
      </c>
      <c r="C1131" s="16" t="s">
        <v>2864</v>
      </c>
      <c r="D1131" s="16" t="s">
        <v>1214</v>
      </c>
      <c r="E1131" s="18">
        <v>5.7412251000000003</v>
      </c>
      <c r="F1131" s="9">
        <v>250000000</v>
      </c>
      <c r="G1131" s="19">
        <v>46862</v>
      </c>
      <c r="H1131" s="20">
        <v>45768</v>
      </c>
      <c r="I1131" s="20">
        <v>45950</v>
      </c>
      <c r="J1131" s="16" t="s">
        <v>1209</v>
      </c>
      <c r="K1131" s="16">
        <v>2</v>
      </c>
      <c r="L1131" s="16" t="s">
        <v>2863</v>
      </c>
      <c r="M1131" s="9">
        <v>-252791965.63</v>
      </c>
      <c r="N1131" s="9">
        <v>-2791965.63</v>
      </c>
      <c r="O1131" s="9">
        <v>-250000000</v>
      </c>
      <c r="P1131" s="9">
        <v>0</v>
      </c>
      <c r="Q1131" s="9">
        <v>0</v>
      </c>
      <c r="R1131" s="9">
        <v>0</v>
      </c>
      <c r="S1131" s="9">
        <v>0</v>
      </c>
      <c r="T1131" s="9">
        <v>202304180000083</v>
      </c>
      <c r="U1131" s="21">
        <v>45034</v>
      </c>
      <c r="V1131" s="21">
        <v>45035</v>
      </c>
      <c r="W1131" s="8" t="s">
        <v>2172</v>
      </c>
      <c r="X1131" s="8" t="s">
        <v>1212</v>
      </c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</row>
    <row r="1132" spans="1:55" ht="20" customHeight="1" x14ac:dyDescent="0.35">
      <c r="A1132" s="1"/>
      <c r="B1132" s="17">
        <v>45838</v>
      </c>
      <c r="C1132" s="16" t="s">
        <v>2865</v>
      </c>
      <c r="D1132" s="16" t="s">
        <v>1208</v>
      </c>
      <c r="E1132" s="18">
        <v>6.15</v>
      </c>
      <c r="F1132" s="9">
        <v>500000000</v>
      </c>
      <c r="G1132" s="19">
        <v>46862</v>
      </c>
      <c r="H1132" s="20">
        <v>45768</v>
      </c>
      <c r="I1132" s="20">
        <v>45950</v>
      </c>
      <c r="J1132" s="16" t="s">
        <v>1209</v>
      </c>
      <c r="K1132" s="16">
        <v>2</v>
      </c>
      <c r="L1132" s="16" t="s">
        <v>2866</v>
      </c>
      <c r="M1132" s="9">
        <v>-513397348.92000002</v>
      </c>
      <c r="N1132" s="9">
        <v>-5981506.8499999996</v>
      </c>
      <c r="O1132" s="9">
        <v>-507415842.06999999</v>
      </c>
      <c r="P1132" s="9">
        <v>2.5899144000000001</v>
      </c>
      <c r="Q1132" s="9">
        <v>2.5199075999999998</v>
      </c>
      <c r="R1132" s="9">
        <v>8.2932351999999998</v>
      </c>
      <c r="S1132" s="9">
        <v>129371.39</v>
      </c>
      <c r="T1132" s="9">
        <v>202304180000242</v>
      </c>
      <c r="U1132" s="21">
        <v>45034</v>
      </c>
      <c r="V1132" s="21">
        <v>45035</v>
      </c>
      <c r="W1132" s="8" t="s">
        <v>2172</v>
      </c>
      <c r="X1132" s="8" t="s">
        <v>1212</v>
      </c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</row>
    <row r="1133" spans="1:55" ht="20" customHeight="1" x14ac:dyDescent="0.35">
      <c r="A1133" s="1"/>
      <c r="B1133" s="17">
        <v>45838</v>
      </c>
      <c r="C1133" s="16" t="s">
        <v>2867</v>
      </c>
      <c r="D1133" s="16" t="s">
        <v>1214</v>
      </c>
      <c r="E1133" s="18">
        <v>5.7412251000000003</v>
      </c>
      <c r="F1133" s="9">
        <v>500000000</v>
      </c>
      <c r="G1133" s="19">
        <v>46862</v>
      </c>
      <c r="H1133" s="20">
        <v>45768</v>
      </c>
      <c r="I1133" s="20">
        <v>45950</v>
      </c>
      <c r="J1133" s="16" t="s">
        <v>1209</v>
      </c>
      <c r="K1133" s="16">
        <v>2</v>
      </c>
      <c r="L1133" s="16" t="s">
        <v>2866</v>
      </c>
      <c r="M1133" s="9">
        <v>505583931.26999998</v>
      </c>
      <c r="N1133" s="9">
        <v>5583931.2699999996</v>
      </c>
      <c r="O1133" s="9">
        <v>500000000</v>
      </c>
      <c r="P1133" s="9">
        <v>0</v>
      </c>
      <c r="Q1133" s="9">
        <v>0</v>
      </c>
      <c r="R1133" s="9">
        <v>0</v>
      </c>
      <c r="S1133" s="9">
        <v>0</v>
      </c>
      <c r="T1133" s="9">
        <v>202304180000242</v>
      </c>
      <c r="U1133" s="21">
        <v>45034</v>
      </c>
      <c r="V1133" s="21">
        <v>45035</v>
      </c>
      <c r="W1133" s="8" t="s">
        <v>2172</v>
      </c>
      <c r="X1133" s="8" t="s">
        <v>1212</v>
      </c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</row>
    <row r="1134" spans="1:55" ht="20" customHeight="1" x14ac:dyDescent="0.35">
      <c r="A1134" s="1"/>
      <c r="B1134" s="17">
        <v>45838</v>
      </c>
      <c r="C1134" s="16" t="s">
        <v>2868</v>
      </c>
      <c r="D1134" s="16" t="s">
        <v>1208</v>
      </c>
      <c r="E1134" s="18">
        <v>6.14</v>
      </c>
      <c r="F1134" s="9">
        <v>250000000</v>
      </c>
      <c r="G1134" s="19">
        <v>46862</v>
      </c>
      <c r="H1134" s="20">
        <v>45768</v>
      </c>
      <c r="I1134" s="20">
        <v>45950</v>
      </c>
      <c r="J1134" s="16" t="s">
        <v>1209</v>
      </c>
      <c r="K1134" s="16">
        <v>2</v>
      </c>
      <c r="L1134" s="16" t="s">
        <v>2869</v>
      </c>
      <c r="M1134" s="9">
        <v>-256629755.05000001</v>
      </c>
      <c r="N1134" s="9">
        <v>-2985890.41</v>
      </c>
      <c r="O1134" s="9">
        <v>-253643864.63999999</v>
      </c>
      <c r="P1134" s="9">
        <v>2.5902034</v>
      </c>
      <c r="Q1134" s="9">
        <v>2.5201885000000002</v>
      </c>
      <c r="R1134" s="9">
        <v>8.2943805000000008</v>
      </c>
      <c r="S1134" s="9">
        <v>64675.54</v>
      </c>
      <c r="T1134" s="9">
        <v>202304180000346</v>
      </c>
      <c r="U1134" s="21">
        <v>45034</v>
      </c>
      <c r="V1134" s="21">
        <v>45035</v>
      </c>
      <c r="W1134" s="8" t="s">
        <v>2172</v>
      </c>
      <c r="X1134" s="8" t="s">
        <v>1212</v>
      </c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</row>
    <row r="1135" spans="1:55" ht="20" customHeight="1" x14ac:dyDescent="0.35">
      <c r="A1135" s="1"/>
      <c r="B1135" s="17">
        <v>45838</v>
      </c>
      <c r="C1135" s="16" t="s">
        <v>2870</v>
      </c>
      <c r="D1135" s="16" t="s">
        <v>1214</v>
      </c>
      <c r="E1135" s="18">
        <v>5.7412251000000003</v>
      </c>
      <c r="F1135" s="9">
        <v>250000000</v>
      </c>
      <c r="G1135" s="19">
        <v>46862</v>
      </c>
      <c r="H1135" s="20">
        <v>45768</v>
      </c>
      <c r="I1135" s="20">
        <v>45950</v>
      </c>
      <c r="J1135" s="16" t="s">
        <v>1209</v>
      </c>
      <c r="K1135" s="16">
        <v>2</v>
      </c>
      <c r="L1135" s="16" t="s">
        <v>2869</v>
      </c>
      <c r="M1135" s="9">
        <v>252791965.63</v>
      </c>
      <c r="N1135" s="9">
        <v>2791965.63</v>
      </c>
      <c r="O1135" s="9">
        <v>250000000</v>
      </c>
      <c r="P1135" s="9">
        <v>0</v>
      </c>
      <c r="Q1135" s="9">
        <v>0</v>
      </c>
      <c r="R1135" s="9">
        <v>0</v>
      </c>
      <c r="S1135" s="9">
        <v>0</v>
      </c>
      <c r="T1135" s="9">
        <v>202304180000346</v>
      </c>
      <c r="U1135" s="21">
        <v>45034</v>
      </c>
      <c r="V1135" s="21">
        <v>45035</v>
      </c>
      <c r="W1135" s="8" t="s">
        <v>2172</v>
      </c>
      <c r="X1135" s="8" t="s">
        <v>1212</v>
      </c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</row>
    <row r="1136" spans="1:55" ht="20" customHeight="1" x14ac:dyDescent="0.35">
      <c r="A1136" s="1"/>
      <c r="B1136" s="17">
        <v>45838</v>
      </c>
      <c r="C1136" s="16" t="s">
        <v>2871</v>
      </c>
      <c r="D1136" s="16" t="s">
        <v>1208</v>
      </c>
      <c r="E1136" s="18">
        <v>6.14</v>
      </c>
      <c r="F1136" s="9">
        <v>250000000</v>
      </c>
      <c r="G1136" s="19">
        <v>46862</v>
      </c>
      <c r="H1136" s="20">
        <v>45768</v>
      </c>
      <c r="I1136" s="20">
        <v>45950</v>
      </c>
      <c r="J1136" s="16" t="s">
        <v>1209</v>
      </c>
      <c r="K1136" s="16">
        <v>2</v>
      </c>
      <c r="L1136" s="16" t="s">
        <v>2872</v>
      </c>
      <c r="M1136" s="9">
        <v>-256629755.05000001</v>
      </c>
      <c r="N1136" s="9">
        <v>-2985890.41</v>
      </c>
      <c r="O1136" s="9">
        <v>-253643864.63999999</v>
      </c>
      <c r="P1136" s="9">
        <v>2.5902034</v>
      </c>
      <c r="Q1136" s="9">
        <v>2.5201885000000002</v>
      </c>
      <c r="R1136" s="9">
        <v>8.2943805000000008</v>
      </c>
      <c r="S1136" s="9">
        <v>64675.54</v>
      </c>
      <c r="T1136" s="9">
        <v>202304180000375</v>
      </c>
      <c r="U1136" s="21">
        <v>45034</v>
      </c>
      <c r="V1136" s="21">
        <v>45035</v>
      </c>
      <c r="W1136" s="8" t="s">
        <v>2172</v>
      </c>
      <c r="X1136" s="8" t="s">
        <v>1212</v>
      </c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</row>
    <row r="1137" spans="1:55" ht="20" customHeight="1" x14ac:dyDescent="0.35">
      <c r="A1137" s="1"/>
      <c r="B1137" s="17">
        <v>45838</v>
      </c>
      <c r="C1137" s="16" t="s">
        <v>2873</v>
      </c>
      <c r="D1137" s="16" t="s">
        <v>1214</v>
      </c>
      <c r="E1137" s="18">
        <v>5.7412251000000003</v>
      </c>
      <c r="F1137" s="9">
        <v>250000000</v>
      </c>
      <c r="G1137" s="19">
        <v>46862</v>
      </c>
      <c r="H1137" s="20">
        <v>45768</v>
      </c>
      <c r="I1137" s="20">
        <v>45950</v>
      </c>
      <c r="J1137" s="16" t="s">
        <v>1209</v>
      </c>
      <c r="K1137" s="16">
        <v>2</v>
      </c>
      <c r="L1137" s="16" t="s">
        <v>2872</v>
      </c>
      <c r="M1137" s="9">
        <v>252791965.63</v>
      </c>
      <c r="N1137" s="9">
        <v>2791965.63</v>
      </c>
      <c r="O1137" s="9">
        <v>250000000</v>
      </c>
      <c r="P1137" s="9">
        <v>0</v>
      </c>
      <c r="Q1137" s="9">
        <v>0</v>
      </c>
      <c r="R1137" s="9">
        <v>0</v>
      </c>
      <c r="S1137" s="9">
        <v>0</v>
      </c>
      <c r="T1137" s="9">
        <v>202304180000375</v>
      </c>
      <c r="U1137" s="21">
        <v>45034</v>
      </c>
      <c r="V1137" s="21">
        <v>45035</v>
      </c>
      <c r="W1137" s="8" t="s">
        <v>2172</v>
      </c>
      <c r="X1137" s="8" t="s">
        <v>1212</v>
      </c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</row>
    <row r="1138" spans="1:55" ht="20" customHeight="1" x14ac:dyDescent="0.35">
      <c r="A1138" s="1"/>
      <c r="B1138" s="17">
        <v>45838</v>
      </c>
      <c r="C1138" s="16" t="s">
        <v>2874</v>
      </c>
      <c r="D1138" s="16" t="s">
        <v>1208</v>
      </c>
      <c r="E1138" s="18">
        <v>6.14</v>
      </c>
      <c r="F1138" s="9">
        <v>250000000</v>
      </c>
      <c r="G1138" s="19">
        <v>46862</v>
      </c>
      <c r="H1138" s="20">
        <v>45768</v>
      </c>
      <c r="I1138" s="20">
        <v>45950</v>
      </c>
      <c r="J1138" s="16" t="s">
        <v>1209</v>
      </c>
      <c r="K1138" s="16">
        <v>2</v>
      </c>
      <c r="L1138" s="16" t="s">
        <v>2875</v>
      </c>
      <c r="M1138" s="9">
        <v>-256629755.05000001</v>
      </c>
      <c r="N1138" s="9">
        <v>-2985890.41</v>
      </c>
      <c r="O1138" s="9">
        <v>-253643864.63999999</v>
      </c>
      <c r="P1138" s="9">
        <v>2.5902034</v>
      </c>
      <c r="Q1138" s="9">
        <v>2.5201885000000002</v>
      </c>
      <c r="R1138" s="9">
        <v>8.2943805000000008</v>
      </c>
      <c r="S1138" s="9">
        <v>64675.54</v>
      </c>
      <c r="T1138" s="9">
        <v>202304180000376</v>
      </c>
      <c r="U1138" s="21">
        <v>45034</v>
      </c>
      <c r="V1138" s="21">
        <v>45035</v>
      </c>
      <c r="W1138" s="8" t="s">
        <v>2172</v>
      </c>
      <c r="X1138" s="8" t="s">
        <v>1212</v>
      </c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</row>
    <row r="1139" spans="1:55" ht="20" customHeight="1" x14ac:dyDescent="0.35">
      <c r="A1139" s="1"/>
      <c r="B1139" s="17">
        <v>45838</v>
      </c>
      <c r="C1139" s="16" t="s">
        <v>2876</v>
      </c>
      <c r="D1139" s="16" t="s">
        <v>1214</v>
      </c>
      <c r="E1139" s="18">
        <v>5.7412251000000003</v>
      </c>
      <c r="F1139" s="9">
        <v>250000000</v>
      </c>
      <c r="G1139" s="19">
        <v>46862</v>
      </c>
      <c r="H1139" s="20">
        <v>45768</v>
      </c>
      <c r="I1139" s="20">
        <v>45950</v>
      </c>
      <c r="J1139" s="16" t="s">
        <v>1209</v>
      </c>
      <c r="K1139" s="16">
        <v>2</v>
      </c>
      <c r="L1139" s="16" t="s">
        <v>2875</v>
      </c>
      <c r="M1139" s="9">
        <v>252791965.63</v>
      </c>
      <c r="N1139" s="9">
        <v>2791965.63</v>
      </c>
      <c r="O1139" s="9">
        <v>250000000</v>
      </c>
      <c r="P1139" s="9">
        <v>0</v>
      </c>
      <c r="Q1139" s="9">
        <v>0</v>
      </c>
      <c r="R1139" s="9">
        <v>0</v>
      </c>
      <c r="S1139" s="9">
        <v>0</v>
      </c>
      <c r="T1139" s="9">
        <v>202304180000376</v>
      </c>
      <c r="U1139" s="21">
        <v>45034</v>
      </c>
      <c r="V1139" s="21">
        <v>45035</v>
      </c>
      <c r="W1139" s="8" t="s">
        <v>2172</v>
      </c>
      <c r="X1139" s="8" t="s">
        <v>1212</v>
      </c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</row>
    <row r="1140" spans="1:55" ht="20" customHeight="1" x14ac:dyDescent="0.35">
      <c r="A1140" s="1"/>
      <c r="B1140" s="17">
        <v>45838</v>
      </c>
      <c r="C1140" s="16" t="s">
        <v>2877</v>
      </c>
      <c r="D1140" s="16" t="s">
        <v>1208</v>
      </c>
      <c r="E1140" s="18">
        <v>6.1325000000000003</v>
      </c>
      <c r="F1140" s="9">
        <v>250000000</v>
      </c>
      <c r="G1140" s="19">
        <v>46863</v>
      </c>
      <c r="H1140" s="20">
        <v>45768</v>
      </c>
      <c r="I1140" s="20">
        <v>45950</v>
      </c>
      <c r="J1140" s="16" t="s">
        <v>1209</v>
      </c>
      <c r="K1140" s="16">
        <v>2</v>
      </c>
      <c r="L1140" s="16" t="s">
        <v>2878</v>
      </c>
      <c r="M1140" s="9">
        <v>256579760.15000001</v>
      </c>
      <c r="N1140" s="9">
        <v>2982243.15</v>
      </c>
      <c r="O1140" s="9">
        <v>253597517</v>
      </c>
      <c r="P1140" s="9">
        <v>2.5927863000000002</v>
      </c>
      <c r="Q1140" s="9">
        <v>-2.5226997999999998</v>
      </c>
      <c r="R1140" s="9">
        <v>8.3073356999999994</v>
      </c>
      <c r="S1140" s="9">
        <v>-64727.37</v>
      </c>
      <c r="T1140" s="9">
        <v>202304190000038</v>
      </c>
      <c r="U1140" s="21">
        <v>45035</v>
      </c>
      <c r="V1140" s="21">
        <v>45036</v>
      </c>
      <c r="W1140" s="8" t="s">
        <v>2172</v>
      </c>
      <c r="X1140" s="8" t="s">
        <v>1212</v>
      </c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</row>
    <row r="1141" spans="1:55" ht="20" customHeight="1" x14ac:dyDescent="0.35">
      <c r="A1141" s="1"/>
      <c r="B1141" s="17">
        <v>45838</v>
      </c>
      <c r="C1141" s="16" t="s">
        <v>2879</v>
      </c>
      <c r="D1141" s="16" t="s">
        <v>1214</v>
      </c>
      <c r="E1141" s="18">
        <v>5.7412251000000003</v>
      </c>
      <c r="F1141" s="9">
        <v>250000000</v>
      </c>
      <c r="G1141" s="19">
        <v>46863</v>
      </c>
      <c r="H1141" s="20">
        <v>45768</v>
      </c>
      <c r="I1141" s="20">
        <v>45950</v>
      </c>
      <c r="J1141" s="16" t="s">
        <v>1209</v>
      </c>
      <c r="K1141" s="16">
        <v>2</v>
      </c>
      <c r="L1141" s="16" t="s">
        <v>2878</v>
      </c>
      <c r="M1141" s="9">
        <v>-252791965.63</v>
      </c>
      <c r="N1141" s="9">
        <v>-2791965.63</v>
      </c>
      <c r="O1141" s="9">
        <v>-250000000</v>
      </c>
      <c r="P1141" s="9">
        <v>0</v>
      </c>
      <c r="Q1141" s="9">
        <v>0</v>
      </c>
      <c r="R1141" s="9">
        <v>0</v>
      </c>
      <c r="S1141" s="9">
        <v>0</v>
      </c>
      <c r="T1141" s="9">
        <v>202304190000038</v>
      </c>
      <c r="U1141" s="21">
        <v>45035</v>
      </c>
      <c r="V1141" s="21">
        <v>45036</v>
      </c>
      <c r="W1141" s="8" t="s">
        <v>2172</v>
      </c>
      <c r="X1141" s="8" t="s">
        <v>1212</v>
      </c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</row>
    <row r="1142" spans="1:55" ht="20" customHeight="1" x14ac:dyDescent="0.35">
      <c r="A1142" s="1"/>
      <c r="B1142" s="17">
        <v>45838</v>
      </c>
      <c r="C1142" s="16" t="s">
        <v>2880</v>
      </c>
      <c r="D1142" s="16" t="s">
        <v>1208</v>
      </c>
      <c r="E1142" s="18">
        <v>6.1325000000000003</v>
      </c>
      <c r="F1142" s="9">
        <v>50000000</v>
      </c>
      <c r="G1142" s="19">
        <v>46863</v>
      </c>
      <c r="H1142" s="20">
        <v>45768</v>
      </c>
      <c r="I1142" s="20">
        <v>45950</v>
      </c>
      <c r="J1142" s="16" t="s">
        <v>1209</v>
      </c>
      <c r="K1142" s="16">
        <v>2</v>
      </c>
      <c r="L1142" s="16" t="s">
        <v>2881</v>
      </c>
      <c r="M1142" s="9">
        <v>51315952.030000001</v>
      </c>
      <c r="N1142" s="9">
        <v>596448.63</v>
      </c>
      <c r="O1142" s="9">
        <v>50719503.399999999</v>
      </c>
      <c r="P1142" s="9">
        <v>2.5927863000000002</v>
      </c>
      <c r="Q1142" s="9">
        <v>-2.5226997999999998</v>
      </c>
      <c r="R1142" s="9">
        <v>8.3073356999999994</v>
      </c>
      <c r="S1142" s="9">
        <v>-12945.47</v>
      </c>
      <c r="T1142" s="9">
        <v>202304190000040</v>
      </c>
      <c r="U1142" s="21">
        <v>45035</v>
      </c>
      <c r="V1142" s="21">
        <v>45036</v>
      </c>
      <c r="W1142" s="8" t="s">
        <v>2172</v>
      </c>
      <c r="X1142" s="8" t="s">
        <v>1212</v>
      </c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</row>
    <row r="1143" spans="1:55" ht="20" customHeight="1" x14ac:dyDescent="0.35">
      <c r="A1143" s="1"/>
      <c r="B1143" s="17">
        <v>45838</v>
      </c>
      <c r="C1143" s="16" t="s">
        <v>2882</v>
      </c>
      <c r="D1143" s="16" t="s">
        <v>1214</v>
      </c>
      <c r="E1143" s="18">
        <v>5.741225</v>
      </c>
      <c r="F1143" s="9">
        <v>50000000</v>
      </c>
      <c r="G1143" s="19">
        <v>46863</v>
      </c>
      <c r="H1143" s="20">
        <v>45768</v>
      </c>
      <c r="I1143" s="20">
        <v>45950</v>
      </c>
      <c r="J1143" s="16" t="s">
        <v>1209</v>
      </c>
      <c r="K1143" s="16">
        <v>2</v>
      </c>
      <c r="L1143" s="16" t="s">
        <v>2881</v>
      </c>
      <c r="M1143" s="9">
        <v>-50558393.119999997</v>
      </c>
      <c r="N1143" s="9">
        <v>-558393.12</v>
      </c>
      <c r="O1143" s="9">
        <v>-50000000</v>
      </c>
      <c r="P1143" s="9">
        <v>0</v>
      </c>
      <c r="Q1143" s="9">
        <v>0</v>
      </c>
      <c r="R1143" s="9">
        <v>0</v>
      </c>
      <c r="S1143" s="9">
        <v>0</v>
      </c>
      <c r="T1143" s="9">
        <v>202304190000040</v>
      </c>
      <c r="U1143" s="21">
        <v>45035</v>
      </c>
      <c r="V1143" s="21">
        <v>45036</v>
      </c>
      <c r="W1143" s="8" t="s">
        <v>2172</v>
      </c>
      <c r="X1143" s="8" t="s">
        <v>1212</v>
      </c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</row>
    <row r="1144" spans="1:55" ht="20" customHeight="1" x14ac:dyDescent="0.35">
      <c r="A1144" s="1"/>
      <c r="B1144" s="17">
        <v>45838</v>
      </c>
      <c r="C1144" s="16" t="s">
        <v>2883</v>
      </c>
      <c r="D1144" s="16" t="s">
        <v>1208</v>
      </c>
      <c r="E1144" s="18">
        <v>6.1325000000000003</v>
      </c>
      <c r="F1144" s="9">
        <v>100000000</v>
      </c>
      <c r="G1144" s="19">
        <v>46863</v>
      </c>
      <c r="H1144" s="20">
        <v>45768</v>
      </c>
      <c r="I1144" s="20">
        <v>45950</v>
      </c>
      <c r="J1144" s="16" t="s">
        <v>1209</v>
      </c>
      <c r="K1144" s="16">
        <v>2</v>
      </c>
      <c r="L1144" s="16" t="s">
        <v>2884</v>
      </c>
      <c r="M1144" s="9">
        <v>102631904.06</v>
      </c>
      <c r="N1144" s="9">
        <v>1192897.26</v>
      </c>
      <c r="O1144" s="9">
        <v>101439006.8</v>
      </c>
      <c r="P1144" s="9">
        <v>2.5927863000000002</v>
      </c>
      <c r="Q1144" s="9">
        <v>-2.5226997999999998</v>
      </c>
      <c r="R1144" s="9">
        <v>8.3073356999999994</v>
      </c>
      <c r="S1144" s="9">
        <v>-25890.95</v>
      </c>
      <c r="T1144" s="9">
        <v>202304190000043</v>
      </c>
      <c r="U1144" s="21">
        <v>45035</v>
      </c>
      <c r="V1144" s="21">
        <v>45036</v>
      </c>
      <c r="W1144" s="8" t="s">
        <v>2172</v>
      </c>
      <c r="X1144" s="8" t="s">
        <v>1212</v>
      </c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</row>
    <row r="1145" spans="1:55" ht="20" customHeight="1" x14ac:dyDescent="0.35">
      <c r="A1145" s="1"/>
      <c r="B1145" s="17">
        <v>45838</v>
      </c>
      <c r="C1145" s="16" t="s">
        <v>2885</v>
      </c>
      <c r="D1145" s="16" t="s">
        <v>1214</v>
      </c>
      <c r="E1145" s="18">
        <v>5.7412251999999997</v>
      </c>
      <c r="F1145" s="9">
        <v>100000000</v>
      </c>
      <c r="G1145" s="19">
        <v>46863</v>
      </c>
      <c r="H1145" s="20">
        <v>45768</v>
      </c>
      <c r="I1145" s="20">
        <v>45950</v>
      </c>
      <c r="J1145" s="16" t="s">
        <v>1209</v>
      </c>
      <c r="K1145" s="16">
        <v>2</v>
      </c>
      <c r="L1145" s="16" t="s">
        <v>2884</v>
      </c>
      <c r="M1145" s="9">
        <v>-101116786.27</v>
      </c>
      <c r="N1145" s="9">
        <v>-1116786.27</v>
      </c>
      <c r="O1145" s="9">
        <v>-100000000</v>
      </c>
      <c r="P1145" s="9">
        <v>0</v>
      </c>
      <c r="Q1145" s="9">
        <v>0</v>
      </c>
      <c r="R1145" s="9">
        <v>0</v>
      </c>
      <c r="S1145" s="9">
        <v>0</v>
      </c>
      <c r="T1145" s="9">
        <v>202304190000043</v>
      </c>
      <c r="U1145" s="21">
        <v>45035</v>
      </c>
      <c r="V1145" s="21">
        <v>45036</v>
      </c>
      <c r="W1145" s="8" t="s">
        <v>2172</v>
      </c>
      <c r="X1145" s="8" t="s">
        <v>1212</v>
      </c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</row>
    <row r="1146" spans="1:55" ht="20" customHeight="1" x14ac:dyDescent="0.35">
      <c r="A1146" s="1"/>
      <c r="B1146" s="17">
        <v>45838</v>
      </c>
      <c r="C1146" s="16" t="s">
        <v>2886</v>
      </c>
      <c r="D1146" s="16" t="s">
        <v>1208</v>
      </c>
      <c r="E1146" s="18">
        <v>6.1124999999999998</v>
      </c>
      <c r="F1146" s="9">
        <v>500000000</v>
      </c>
      <c r="G1146" s="19">
        <v>46863</v>
      </c>
      <c r="H1146" s="20">
        <v>45768</v>
      </c>
      <c r="I1146" s="20">
        <v>45950</v>
      </c>
      <c r="J1146" s="16" t="s">
        <v>1209</v>
      </c>
      <c r="K1146" s="16">
        <v>2</v>
      </c>
      <c r="L1146" s="16" t="s">
        <v>2887</v>
      </c>
      <c r="M1146" s="9">
        <v>-512883614.66000003</v>
      </c>
      <c r="N1146" s="9">
        <v>-5945034.25</v>
      </c>
      <c r="O1146" s="9">
        <v>-506938580.41000003</v>
      </c>
      <c r="P1146" s="9">
        <v>2.5933658999999998</v>
      </c>
      <c r="Q1146" s="9">
        <v>2.5232632000000002</v>
      </c>
      <c r="R1146" s="9">
        <v>8.3096341999999996</v>
      </c>
      <c r="S1146" s="9">
        <v>129414.04</v>
      </c>
      <c r="T1146" s="9">
        <v>202304190000059</v>
      </c>
      <c r="U1146" s="21">
        <v>45035</v>
      </c>
      <c r="V1146" s="21">
        <v>45036</v>
      </c>
      <c r="W1146" s="8" t="s">
        <v>2172</v>
      </c>
      <c r="X1146" s="8" t="s">
        <v>1212</v>
      </c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</row>
    <row r="1147" spans="1:55" ht="20" customHeight="1" x14ac:dyDescent="0.35">
      <c r="A1147" s="1"/>
      <c r="B1147" s="17">
        <v>45838</v>
      </c>
      <c r="C1147" s="16" t="s">
        <v>2888</v>
      </c>
      <c r="D1147" s="16" t="s">
        <v>1214</v>
      </c>
      <c r="E1147" s="18">
        <v>5.7412251000000003</v>
      </c>
      <c r="F1147" s="9">
        <v>500000000</v>
      </c>
      <c r="G1147" s="19">
        <v>46863</v>
      </c>
      <c r="H1147" s="20">
        <v>45768</v>
      </c>
      <c r="I1147" s="20">
        <v>45950</v>
      </c>
      <c r="J1147" s="16" t="s">
        <v>1209</v>
      </c>
      <c r="K1147" s="16">
        <v>2</v>
      </c>
      <c r="L1147" s="16" t="s">
        <v>2887</v>
      </c>
      <c r="M1147" s="9">
        <v>505583931.26999998</v>
      </c>
      <c r="N1147" s="9">
        <v>5583931.2699999996</v>
      </c>
      <c r="O1147" s="9">
        <v>500000000</v>
      </c>
      <c r="P1147" s="9">
        <v>0</v>
      </c>
      <c r="Q1147" s="9">
        <v>0</v>
      </c>
      <c r="R1147" s="9">
        <v>0</v>
      </c>
      <c r="S1147" s="9">
        <v>0</v>
      </c>
      <c r="T1147" s="9">
        <v>202304190000059</v>
      </c>
      <c r="U1147" s="21">
        <v>45035</v>
      </c>
      <c r="V1147" s="21">
        <v>45036</v>
      </c>
      <c r="W1147" s="8" t="s">
        <v>2172</v>
      </c>
      <c r="X1147" s="8" t="s">
        <v>1212</v>
      </c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</row>
    <row r="1148" spans="1:55" ht="20" customHeight="1" x14ac:dyDescent="0.35">
      <c r="A1148" s="1"/>
      <c r="B1148" s="17">
        <v>45838</v>
      </c>
      <c r="C1148" s="16" t="s">
        <v>2889</v>
      </c>
      <c r="D1148" s="16" t="s">
        <v>1208</v>
      </c>
      <c r="E1148" s="18">
        <v>6.1449999999999996</v>
      </c>
      <c r="F1148" s="9">
        <v>250000000</v>
      </c>
      <c r="G1148" s="19">
        <v>46863</v>
      </c>
      <c r="H1148" s="20">
        <v>45768</v>
      </c>
      <c r="I1148" s="20">
        <v>45950</v>
      </c>
      <c r="J1148" s="16" t="s">
        <v>1209</v>
      </c>
      <c r="K1148" s="16">
        <v>2</v>
      </c>
      <c r="L1148" s="16" t="s">
        <v>2890</v>
      </c>
      <c r="M1148" s="9">
        <v>256665980.66999999</v>
      </c>
      <c r="N1148" s="9">
        <v>2988321.92</v>
      </c>
      <c r="O1148" s="9">
        <v>253677658.75</v>
      </c>
      <c r="P1148" s="9">
        <v>2.5924242999999998</v>
      </c>
      <c r="Q1148" s="9">
        <v>-2.522348</v>
      </c>
      <c r="R1148" s="9">
        <v>8.3059004000000005</v>
      </c>
      <c r="S1148" s="9">
        <v>-64740.09</v>
      </c>
      <c r="T1148" s="9">
        <v>202304190000281</v>
      </c>
      <c r="U1148" s="21">
        <v>45035</v>
      </c>
      <c r="V1148" s="21">
        <v>45036</v>
      </c>
      <c r="W1148" s="8" t="s">
        <v>2172</v>
      </c>
      <c r="X1148" s="8" t="s">
        <v>1212</v>
      </c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</row>
    <row r="1149" spans="1:55" ht="20" customHeight="1" x14ac:dyDescent="0.35">
      <c r="A1149" s="1"/>
      <c r="B1149" s="17">
        <v>45838</v>
      </c>
      <c r="C1149" s="16" t="s">
        <v>2891</v>
      </c>
      <c r="D1149" s="16" t="s">
        <v>1214</v>
      </c>
      <c r="E1149" s="18">
        <v>5.7412251000000003</v>
      </c>
      <c r="F1149" s="9">
        <v>250000000</v>
      </c>
      <c r="G1149" s="19">
        <v>46863</v>
      </c>
      <c r="H1149" s="20">
        <v>45768</v>
      </c>
      <c r="I1149" s="20">
        <v>45950</v>
      </c>
      <c r="J1149" s="16" t="s">
        <v>1209</v>
      </c>
      <c r="K1149" s="16">
        <v>2</v>
      </c>
      <c r="L1149" s="16" t="s">
        <v>2890</v>
      </c>
      <c r="M1149" s="9">
        <v>-252791965.63</v>
      </c>
      <c r="N1149" s="9">
        <v>-2791965.63</v>
      </c>
      <c r="O1149" s="9">
        <v>-250000000</v>
      </c>
      <c r="P1149" s="9">
        <v>0</v>
      </c>
      <c r="Q1149" s="9">
        <v>0</v>
      </c>
      <c r="R1149" s="9">
        <v>0</v>
      </c>
      <c r="S1149" s="9">
        <v>0</v>
      </c>
      <c r="T1149" s="9">
        <v>202304190000281</v>
      </c>
      <c r="U1149" s="21">
        <v>45035</v>
      </c>
      <c r="V1149" s="21">
        <v>45036</v>
      </c>
      <c r="W1149" s="8" t="s">
        <v>2172</v>
      </c>
      <c r="X1149" s="8" t="s">
        <v>1212</v>
      </c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</row>
    <row r="1150" spans="1:55" ht="20" customHeight="1" x14ac:dyDescent="0.35">
      <c r="A1150" s="1"/>
      <c r="B1150" s="17">
        <v>45838</v>
      </c>
      <c r="C1150" s="16" t="s">
        <v>2892</v>
      </c>
      <c r="D1150" s="16" t="s">
        <v>1208</v>
      </c>
      <c r="E1150" s="18">
        <v>6.1449999999999996</v>
      </c>
      <c r="F1150" s="9">
        <v>250000000</v>
      </c>
      <c r="G1150" s="19">
        <v>46863</v>
      </c>
      <c r="H1150" s="20">
        <v>45768</v>
      </c>
      <c r="I1150" s="20">
        <v>45950</v>
      </c>
      <c r="J1150" s="16" t="s">
        <v>1209</v>
      </c>
      <c r="K1150" s="16">
        <v>2</v>
      </c>
      <c r="L1150" s="16" t="s">
        <v>2893</v>
      </c>
      <c r="M1150" s="9">
        <v>256665980.66999999</v>
      </c>
      <c r="N1150" s="9">
        <v>2988321.92</v>
      </c>
      <c r="O1150" s="9">
        <v>253677658.75</v>
      </c>
      <c r="P1150" s="9">
        <v>2.5924242999999998</v>
      </c>
      <c r="Q1150" s="9">
        <v>-2.522348</v>
      </c>
      <c r="R1150" s="9">
        <v>8.3059004000000005</v>
      </c>
      <c r="S1150" s="9">
        <v>-64740.09</v>
      </c>
      <c r="T1150" s="9">
        <v>202304190000283</v>
      </c>
      <c r="U1150" s="21">
        <v>45035</v>
      </c>
      <c r="V1150" s="21">
        <v>45036</v>
      </c>
      <c r="W1150" s="8" t="s">
        <v>2172</v>
      </c>
      <c r="X1150" s="8" t="s">
        <v>1212</v>
      </c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</row>
    <row r="1151" spans="1:55" ht="20" customHeight="1" x14ac:dyDescent="0.35">
      <c r="A1151" s="1"/>
      <c r="B1151" s="17">
        <v>45838</v>
      </c>
      <c r="C1151" s="16" t="s">
        <v>2894</v>
      </c>
      <c r="D1151" s="16" t="s">
        <v>1214</v>
      </c>
      <c r="E1151" s="18">
        <v>5.7412251000000003</v>
      </c>
      <c r="F1151" s="9">
        <v>250000000</v>
      </c>
      <c r="G1151" s="19">
        <v>46863</v>
      </c>
      <c r="H1151" s="20">
        <v>45768</v>
      </c>
      <c r="I1151" s="20">
        <v>45950</v>
      </c>
      <c r="J1151" s="16" t="s">
        <v>1209</v>
      </c>
      <c r="K1151" s="16">
        <v>2</v>
      </c>
      <c r="L1151" s="16" t="s">
        <v>2893</v>
      </c>
      <c r="M1151" s="9">
        <v>-252791965.63</v>
      </c>
      <c r="N1151" s="9">
        <v>-2791965.63</v>
      </c>
      <c r="O1151" s="9">
        <v>-250000000</v>
      </c>
      <c r="P1151" s="9">
        <v>0</v>
      </c>
      <c r="Q1151" s="9">
        <v>0</v>
      </c>
      <c r="R1151" s="9">
        <v>0</v>
      </c>
      <c r="S1151" s="9">
        <v>0</v>
      </c>
      <c r="T1151" s="9">
        <v>202304190000283</v>
      </c>
      <c r="U1151" s="21">
        <v>45035</v>
      </c>
      <c r="V1151" s="21">
        <v>45036</v>
      </c>
      <c r="W1151" s="8" t="s">
        <v>2172</v>
      </c>
      <c r="X1151" s="8" t="s">
        <v>1212</v>
      </c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</row>
    <row r="1152" spans="1:55" ht="20" customHeight="1" x14ac:dyDescent="0.35">
      <c r="A1152" s="1"/>
      <c r="B1152" s="17">
        <v>45838</v>
      </c>
      <c r="C1152" s="16" t="s">
        <v>2895</v>
      </c>
      <c r="D1152" s="16" t="s">
        <v>1208</v>
      </c>
      <c r="E1152" s="18">
        <v>6.1449999999999996</v>
      </c>
      <c r="F1152" s="9">
        <v>250000000</v>
      </c>
      <c r="G1152" s="19">
        <v>46863</v>
      </c>
      <c r="H1152" s="20">
        <v>45768</v>
      </c>
      <c r="I1152" s="20">
        <v>45950</v>
      </c>
      <c r="J1152" s="16" t="s">
        <v>1209</v>
      </c>
      <c r="K1152" s="16">
        <v>2</v>
      </c>
      <c r="L1152" s="16" t="s">
        <v>2896</v>
      </c>
      <c r="M1152" s="9">
        <v>256665980.66999999</v>
      </c>
      <c r="N1152" s="9">
        <v>2988321.92</v>
      </c>
      <c r="O1152" s="9">
        <v>253677658.75</v>
      </c>
      <c r="P1152" s="9">
        <v>2.5924242999999998</v>
      </c>
      <c r="Q1152" s="9">
        <v>-2.522348</v>
      </c>
      <c r="R1152" s="9">
        <v>8.3059004000000005</v>
      </c>
      <c r="S1152" s="9">
        <v>-64740.09</v>
      </c>
      <c r="T1152" s="9">
        <v>202304190000285</v>
      </c>
      <c r="U1152" s="21">
        <v>45035</v>
      </c>
      <c r="V1152" s="21">
        <v>45036</v>
      </c>
      <c r="W1152" s="8" t="s">
        <v>2172</v>
      </c>
      <c r="X1152" s="8" t="s">
        <v>1212</v>
      </c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</row>
    <row r="1153" spans="1:55" ht="20" customHeight="1" x14ac:dyDescent="0.35">
      <c r="A1153" s="1"/>
      <c r="B1153" s="17">
        <v>45838</v>
      </c>
      <c r="C1153" s="16" t="s">
        <v>2897</v>
      </c>
      <c r="D1153" s="16" t="s">
        <v>1214</v>
      </c>
      <c r="E1153" s="18">
        <v>5.7412251000000003</v>
      </c>
      <c r="F1153" s="9">
        <v>250000000</v>
      </c>
      <c r="G1153" s="19">
        <v>46863</v>
      </c>
      <c r="H1153" s="20">
        <v>45768</v>
      </c>
      <c r="I1153" s="20">
        <v>45950</v>
      </c>
      <c r="J1153" s="16" t="s">
        <v>1209</v>
      </c>
      <c r="K1153" s="16">
        <v>2</v>
      </c>
      <c r="L1153" s="16" t="s">
        <v>2896</v>
      </c>
      <c r="M1153" s="9">
        <v>-252791965.63</v>
      </c>
      <c r="N1153" s="9">
        <v>-2791965.63</v>
      </c>
      <c r="O1153" s="9">
        <v>-250000000</v>
      </c>
      <c r="P1153" s="9">
        <v>0</v>
      </c>
      <c r="Q1153" s="9">
        <v>0</v>
      </c>
      <c r="R1153" s="9">
        <v>0</v>
      </c>
      <c r="S1153" s="9">
        <v>0</v>
      </c>
      <c r="T1153" s="9">
        <v>202304190000285</v>
      </c>
      <c r="U1153" s="21">
        <v>45035</v>
      </c>
      <c r="V1153" s="21">
        <v>45036</v>
      </c>
      <c r="W1153" s="8" t="s">
        <v>2172</v>
      </c>
      <c r="X1153" s="8" t="s">
        <v>1212</v>
      </c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</row>
    <row r="1154" spans="1:55" ht="20" customHeight="1" x14ac:dyDescent="0.35">
      <c r="A1154" s="1"/>
      <c r="B1154" s="17">
        <v>45838</v>
      </c>
      <c r="C1154" s="16" t="s">
        <v>2898</v>
      </c>
      <c r="D1154" s="16" t="s">
        <v>1208</v>
      </c>
      <c r="E1154" s="18">
        <v>6.1449999999999996</v>
      </c>
      <c r="F1154" s="9">
        <v>100000000</v>
      </c>
      <c r="G1154" s="19">
        <v>46863</v>
      </c>
      <c r="H1154" s="20">
        <v>45768</v>
      </c>
      <c r="I1154" s="20">
        <v>45950</v>
      </c>
      <c r="J1154" s="16" t="s">
        <v>1209</v>
      </c>
      <c r="K1154" s="16">
        <v>2</v>
      </c>
      <c r="L1154" s="16" t="s">
        <v>2899</v>
      </c>
      <c r="M1154" s="9">
        <v>102666392.27</v>
      </c>
      <c r="N1154" s="9">
        <v>1195328.77</v>
      </c>
      <c r="O1154" s="9">
        <v>101471063.5</v>
      </c>
      <c r="P1154" s="9">
        <v>2.5924242999999998</v>
      </c>
      <c r="Q1154" s="9">
        <v>-2.522348</v>
      </c>
      <c r="R1154" s="9">
        <v>8.3059004000000005</v>
      </c>
      <c r="S1154" s="9">
        <v>-25896.04</v>
      </c>
      <c r="T1154" s="9">
        <v>202304190000287</v>
      </c>
      <c r="U1154" s="21">
        <v>45035</v>
      </c>
      <c r="V1154" s="21">
        <v>45036</v>
      </c>
      <c r="W1154" s="8" t="s">
        <v>2172</v>
      </c>
      <c r="X1154" s="8" t="s">
        <v>1212</v>
      </c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</row>
    <row r="1155" spans="1:55" ht="20" customHeight="1" x14ac:dyDescent="0.35">
      <c r="A1155" s="1"/>
      <c r="B1155" s="17">
        <v>45838</v>
      </c>
      <c r="C1155" s="16" t="s">
        <v>2900</v>
      </c>
      <c r="D1155" s="16" t="s">
        <v>1214</v>
      </c>
      <c r="E1155" s="18">
        <v>5.7412251999999997</v>
      </c>
      <c r="F1155" s="9">
        <v>100000000</v>
      </c>
      <c r="G1155" s="19">
        <v>46863</v>
      </c>
      <c r="H1155" s="20">
        <v>45768</v>
      </c>
      <c r="I1155" s="20">
        <v>45950</v>
      </c>
      <c r="J1155" s="16" t="s">
        <v>1209</v>
      </c>
      <c r="K1155" s="16">
        <v>2</v>
      </c>
      <c r="L1155" s="16" t="s">
        <v>2899</v>
      </c>
      <c r="M1155" s="9">
        <v>-101116786.27</v>
      </c>
      <c r="N1155" s="9">
        <v>-1116786.27</v>
      </c>
      <c r="O1155" s="9">
        <v>-100000000</v>
      </c>
      <c r="P1155" s="9">
        <v>0</v>
      </c>
      <c r="Q1155" s="9">
        <v>0</v>
      </c>
      <c r="R1155" s="9">
        <v>0</v>
      </c>
      <c r="S1155" s="9">
        <v>0</v>
      </c>
      <c r="T1155" s="9">
        <v>202304190000287</v>
      </c>
      <c r="U1155" s="21">
        <v>45035</v>
      </c>
      <c r="V1155" s="21">
        <v>45036</v>
      </c>
      <c r="W1155" s="8" t="s">
        <v>2172</v>
      </c>
      <c r="X1155" s="8" t="s">
        <v>1212</v>
      </c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</row>
    <row r="1156" spans="1:55" ht="20" customHeight="1" x14ac:dyDescent="0.35">
      <c r="A1156" s="1"/>
      <c r="B1156" s="17">
        <v>45838</v>
      </c>
      <c r="C1156" s="16" t="s">
        <v>2901</v>
      </c>
      <c r="D1156" s="16" t="s">
        <v>1208</v>
      </c>
      <c r="E1156" s="18">
        <v>6.1425000000000001</v>
      </c>
      <c r="F1156" s="9">
        <v>250000000</v>
      </c>
      <c r="G1156" s="19">
        <v>46863</v>
      </c>
      <c r="H1156" s="20">
        <v>45768</v>
      </c>
      <c r="I1156" s="20">
        <v>45950</v>
      </c>
      <c r="J1156" s="16" t="s">
        <v>1209</v>
      </c>
      <c r="K1156" s="16">
        <v>2</v>
      </c>
      <c r="L1156" s="16" t="s">
        <v>2902</v>
      </c>
      <c r="M1156" s="9">
        <v>256648736.56999999</v>
      </c>
      <c r="N1156" s="9">
        <v>2987106.16</v>
      </c>
      <c r="O1156" s="9">
        <v>253661630.41</v>
      </c>
      <c r="P1156" s="9">
        <v>2.5924966999999999</v>
      </c>
      <c r="Q1156" s="9">
        <v>-2.5224183</v>
      </c>
      <c r="R1156" s="9">
        <v>8.3061874000000007</v>
      </c>
      <c r="S1156" s="9">
        <v>-64737.55</v>
      </c>
      <c r="T1156" s="9">
        <v>202304190000348</v>
      </c>
      <c r="U1156" s="21">
        <v>45035</v>
      </c>
      <c r="V1156" s="21">
        <v>45036</v>
      </c>
      <c r="W1156" s="8" t="s">
        <v>2172</v>
      </c>
      <c r="X1156" s="8" t="s">
        <v>1212</v>
      </c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</row>
    <row r="1157" spans="1:55" ht="20" customHeight="1" x14ac:dyDescent="0.35">
      <c r="A1157" s="1"/>
      <c r="B1157" s="17">
        <v>45838</v>
      </c>
      <c r="C1157" s="16" t="s">
        <v>2903</v>
      </c>
      <c r="D1157" s="16" t="s">
        <v>1214</v>
      </c>
      <c r="E1157" s="18">
        <v>5.7412251000000003</v>
      </c>
      <c r="F1157" s="9">
        <v>250000000</v>
      </c>
      <c r="G1157" s="19">
        <v>46863</v>
      </c>
      <c r="H1157" s="20">
        <v>45768</v>
      </c>
      <c r="I1157" s="20">
        <v>45950</v>
      </c>
      <c r="J1157" s="16" t="s">
        <v>1209</v>
      </c>
      <c r="K1157" s="16">
        <v>2</v>
      </c>
      <c r="L1157" s="16" t="s">
        <v>2902</v>
      </c>
      <c r="M1157" s="9">
        <v>-252791965.63</v>
      </c>
      <c r="N1157" s="9">
        <v>-2791965.63</v>
      </c>
      <c r="O1157" s="9">
        <v>-250000000</v>
      </c>
      <c r="P1157" s="9">
        <v>0</v>
      </c>
      <c r="Q1157" s="9">
        <v>0</v>
      </c>
      <c r="R1157" s="9">
        <v>0</v>
      </c>
      <c r="S1157" s="9">
        <v>0</v>
      </c>
      <c r="T1157" s="9">
        <v>202304190000348</v>
      </c>
      <c r="U1157" s="21">
        <v>45035</v>
      </c>
      <c r="V1157" s="21">
        <v>45036</v>
      </c>
      <c r="W1157" s="8" t="s">
        <v>2172</v>
      </c>
      <c r="X1157" s="8" t="s">
        <v>1212</v>
      </c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</row>
    <row r="1158" spans="1:55" ht="20" customHeight="1" x14ac:dyDescent="0.35">
      <c r="A1158" s="1"/>
      <c r="B1158" s="17">
        <v>45838</v>
      </c>
      <c r="C1158" s="16" t="s">
        <v>2904</v>
      </c>
      <c r="D1158" s="16" t="s">
        <v>1208</v>
      </c>
      <c r="E1158" s="18">
        <v>6.1425000000000001</v>
      </c>
      <c r="F1158" s="9">
        <v>250000000</v>
      </c>
      <c r="G1158" s="19">
        <v>46863</v>
      </c>
      <c r="H1158" s="20">
        <v>45768</v>
      </c>
      <c r="I1158" s="20">
        <v>45950</v>
      </c>
      <c r="J1158" s="16" t="s">
        <v>1209</v>
      </c>
      <c r="K1158" s="16">
        <v>2</v>
      </c>
      <c r="L1158" s="16" t="s">
        <v>2905</v>
      </c>
      <c r="M1158" s="9">
        <v>-256648736.56999999</v>
      </c>
      <c r="N1158" s="9">
        <v>-2987106.16</v>
      </c>
      <c r="O1158" s="9">
        <v>-253661630.41</v>
      </c>
      <c r="P1158" s="9">
        <v>2.5924966999999999</v>
      </c>
      <c r="Q1158" s="9">
        <v>2.5224183</v>
      </c>
      <c r="R1158" s="9">
        <v>8.3061874000000007</v>
      </c>
      <c r="S1158" s="9">
        <v>64737.55</v>
      </c>
      <c r="T1158" s="9">
        <v>202304190000484</v>
      </c>
      <c r="U1158" s="21">
        <v>45035</v>
      </c>
      <c r="V1158" s="21">
        <v>45036</v>
      </c>
      <c r="W1158" s="8" t="s">
        <v>2172</v>
      </c>
      <c r="X1158" s="8" t="s">
        <v>1212</v>
      </c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</row>
    <row r="1159" spans="1:55" ht="20" customHeight="1" x14ac:dyDescent="0.35">
      <c r="A1159" s="1"/>
      <c r="B1159" s="17">
        <v>45838</v>
      </c>
      <c r="C1159" s="16" t="s">
        <v>2906</v>
      </c>
      <c r="D1159" s="16" t="s">
        <v>1214</v>
      </c>
      <c r="E1159" s="18">
        <v>5.7412251000000003</v>
      </c>
      <c r="F1159" s="9">
        <v>250000000</v>
      </c>
      <c r="G1159" s="19">
        <v>46863</v>
      </c>
      <c r="H1159" s="20">
        <v>45768</v>
      </c>
      <c r="I1159" s="20">
        <v>45950</v>
      </c>
      <c r="J1159" s="16" t="s">
        <v>1209</v>
      </c>
      <c r="K1159" s="16">
        <v>2</v>
      </c>
      <c r="L1159" s="16" t="s">
        <v>2905</v>
      </c>
      <c r="M1159" s="9">
        <v>252791965.63</v>
      </c>
      <c r="N1159" s="9">
        <v>2791965.63</v>
      </c>
      <c r="O1159" s="9">
        <v>250000000</v>
      </c>
      <c r="P1159" s="9">
        <v>0</v>
      </c>
      <c r="Q1159" s="9">
        <v>0</v>
      </c>
      <c r="R1159" s="9">
        <v>0</v>
      </c>
      <c r="S1159" s="9">
        <v>0</v>
      </c>
      <c r="T1159" s="9">
        <v>202304190000484</v>
      </c>
      <c r="U1159" s="21">
        <v>45035</v>
      </c>
      <c r="V1159" s="21">
        <v>45036</v>
      </c>
      <c r="W1159" s="8" t="s">
        <v>2172</v>
      </c>
      <c r="X1159" s="8" t="s">
        <v>1212</v>
      </c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</row>
    <row r="1160" spans="1:55" ht="20" customHeight="1" x14ac:dyDescent="0.35">
      <c r="A1160" s="1"/>
      <c r="B1160" s="17">
        <v>45838</v>
      </c>
      <c r="C1160" s="16" t="s">
        <v>2907</v>
      </c>
      <c r="D1160" s="16" t="s">
        <v>1208</v>
      </c>
      <c r="E1160" s="18">
        <v>6.1425000000000001</v>
      </c>
      <c r="F1160" s="9">
        <v>250000000</v>
      </c>
      <c r="G1160" s="19">
        <v>46863</v>
      </c>
      <c r="H1160" s="20">
        <v>45768</v>
      </c>
      <c r="I1160" s="20">
        <v>45950</v>
      </c>
      <c r="J1160" s="16" t="s">
        <v>1209</v>
      </c>
      <c r="K1160" s="16">
        <v>2</v>
      </c>
      <c r="L1160" s="16" t="s">
        <v>2908</v>
      </c>
      <c r="M1160" s="9">
        <v>-256648736.56999999</v>
      </c>
      <c r="N1160" s="9">
        <v>-2987106.16</v>
      </c>
      <c r="O1160" s="9">
        <v>-253661630.41</v>
      </c>
      <c r="P1160" s="9">
        <v>2.5924966999999999</v>
      </c>
      <c r="Q1160" s="9">
        <v>2.5224183</v>
      </c>
      <c r="R1160" s="9">
        <v>8.3061874000000007</v>
      </c>
      <c r="S1160" s="9">
        <v>64737.55</v>
      </c>
      <c r="T1160" s="9">
        <v>202304190000486</v>
      </c>
      <c r="U1160" s="21">
        <v>45035</v>
      </c>
      <c r="V1160" s="21">
        <v>45036</v>
      </c>
      <c r="W1160" s="8" t="s">
        <v>2172</v>
      </c>
      <c r="X1160" s="8" t="s">
        <v>1212</v>
      </c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</row>
    <row r="1161" spans="1:55" ht="20" customHeight="1" x14ac:dyDescent="0.35">
      <c r="A1161" s="1"/>
      <c r="B1161" s="17">
        <v>45838</v>
      </c>
      <c r="C1161" s="16" t="s">
        <v>2909</v>
      </c>
      <c r="D1161" s="16" t="s">
        <v>1214</v>
      </c>
      <c r="E1161" s="18">
        <v>5.7412251000000003</v>
      </c>
      <c r="F1161" s="9">
        <v>250000000</v>
      </c>
      <c r="G1161" s="19">
        <v>46863</v>
      </c>
      <c r="H1161" s="20">
        <v>45768</v>
      </c>
      <c r="I1161" s="20">
        <v>45950</v>
      </c>
      <c r="J1161" s="16" t="s">
        <v>1209</v>
      </c>
      <c r="K1161" s="16">
        <v>2</v>
      </c>
      <c r="L1161" s="16" t="s">
        <v>2908</v>
      </c>
      <c r="M1161" s="9">
        <v>252791965.63</v>
      </c>
      <c r="N1161" s="9">
        <v>2791965.63</v>
      </c>
      <c r="O1161" s="9">
        <v>250000000</v>
      </c>
      <c r="P1161" s="9">
        <v>0</v>
      </c>
      <c r="Q1161" s="9">
        <v>0</v>
      </c>
      <c r="R1161" s="9">
        <v>0</v>
      </c>
      <c r="S1161" s="9">
        <v>0</v>
      </c>
      <c r="T1161" s="9">
        <v>202304190000486</v>
      </c>
      <c r="U1161" s="21">
        <v>45035</v>
      </c>
      <c r="V1161" s="21">
        <v>45036</v>
      </c>
      <c r="W1161" s="8" t="s">
        <v>2172</v>
      </c>
      <c r="X1161" s="8" t="s">
        <v>1212</v>
      </c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</row>
    <row r="1162" spans="1:55" ht="20" customHeight="1" x14ac:dyDescent="0.35">
      <c r="A1162" s="1"/>
      <c r="B1162" s="17">
        <v>45838</v>
      </c>
      <c r="C1162" s="16" t="s">
        <v>2910</v>
      </c>
      <c r="D1162" s="16" t="s">
        <v>1208</v>
      </c>
      <c r="E1162" s="18">
        <v>6.1425000000000001</v>
      </c>
      <c r="F1162" s="9">
        <v>250000000</v>
      </c>
      <c r="G1162" s="19">
        <v>46863</v>
      </c>
      <c r="H1162" s="20">
        <v>45768</v>
      </c>
      <c r="I1162" s="20">
        <v>45950</v>
      </c>
      <c r="J1162" s="16" t="s">
        <v>1209</v>
      </c>
      <c r="K1162" s="16">
        <v>2</v>
      </c>
      <c r="L1162" s="16" t="s">
        <v>2911</v>
      </c>
      <c r="M1162" s="9">
        <v>-256648736.56999999</v>
      </c>
      <c r="N1162" s="9">
        <v>-2987106.16</v>
      </c>
      <c r="O1162" s="9">
        <v>-253661630.41</v>
      </c>
      <c r="P1162" s="9">
        <v>2.5924966999999999</v>
      </c>
      <c r="Q1162" s="9">
        <v>2.5224183</v>
      </c>
      <c r="R1162" s="9">
        <v>8.3061874000000007</v>
      </c>
      <c r="S1162" s="9">
        <v>64737.55</v>
      </c>
      <c r="T1162" s="9">
        <v>202304190000487</v>
      </c>
      <c r="U1162" s="21">
        <v>45035</v>
      </c>
      <c r="V1162" s="21">
        <v>45036</v>
      </c>
      <c r="W1162" s="8" t="s">
        <v>2172</v>
      </c>
      <c r="X1162" s="8" t="s">
        <v>1212</v>
      </c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</row>
    <row r="1163" spans="1:55" ht="20" customHeight="1" x14ac:dyDescent="0.35">
      <c r="A1163" s="1"/>
      <c r="B1163" s="17">
        <v>45838</v>
      </c>
      <c r="C1163" s="16" t="s">
        <v>2912</v>
      </c>
      <c r="D1163" s="16" t="s">
        <v>1214</v>
      </c>
      <c r="E1163" s="18">
        <v>5.7412251000000003</v>
      </c>
      <c r="F1163" s="9">
        <v>250000000</v>
      </c>
      <c r="G1163" s="19">
        <v>46863</v>
      </c>
      <c r="H1163" s="20">
        <v>45768</v>
      </c>
      <c r="I1163" s="20">
        <v>45950</v>
      </c>
      <c r="J1163" s="16" t="s">
        <v>1209</v>
      </c>
      <c r="K1163" s="16">
        <v>2</v>
      </c>
      <c r="L1163" s="16" t="s">
        <v>2911</v>
      </c>
      <c r="M1163" s="9">
        <v>252791965.63</v>
      </c>
      <c r="N1163" s="9">
        <v>2791965.63</v>
      </c>
      <c r="O1163" s="9">
        <v>250000000</v>
      </c>
      <c r="P1163" s="9">
        <v>0</v>
      </c>
      <c r="Q1163" s="9">
        <v>0</v>
      </c>
      <c r="R1163" s="9">
        <v>0</v>
      </c>
      <c r="S1163" s="9">
        <v>0</v>
      </c>
      <c r="T1163" s="9">
        <v>202304190000487</v>
      </c>
      <c r="U1163" s="21">
        <v>45035</v>
      </c>
      <c r="V1163" s="21">
        <v>45036</v>
      </c>
      <c r="W1163" s="8" t="s">
        <v>2172</v>
      </c>
      <c r="X1163" s="8" t="s">
        <v>1212</v>
      </c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</row>
    <row r="1164" spans="1:55" ht="20" customHeight="1" x14ac:dyDescent="0.35">
      <c r="A1164" s="1"/>
      <c r="B1164" s="17">
        <v>45838</v>
      </c>
      <c r="C1164" s="16" t="s">
        <v>2913</v>
      </c>
      <c r="D1164" s="16" t="s">
        <v>1208</v>
      </c>
      <c r="E1164" s="18">
        <v>6.125</v>
      </c>
      <c r="F1164" s="9">
        <v>250000000</v>
      </c>
      <c r="G1164" s="19">
        <v>46864</v>
      </c>
      <c r="H1164" s="20">
        <v>45768</v>
      </c>
      <c r="I1164" s="20">
        <v>45953</v>
      </c>
      <c r="J1164" s="16" t="s">
        <v>1209</v>
      </c>
      <c r="K1164" s="16">
        <v>2</v>
      </c>
      <c r="L1164" s="16" t="s">
        <v>2914</v>
      </c>
      <c r="M1164" s="9">
        <v>256529574.28</v>
      </c>
      <c r="N1164" s="9">
        <v>2978595.89</v>
      </c>
      <c r="O1164" s="9">
        <v>253550978.38999999</v>
      </c>
      <c r="P1164" s="9">
        <v>2.5953814999999998</v>
      </c>
      <c r="Q1164" s="9">
        <v>-2.5252232999999999</v>
      </c>
      <c r="R1164" s="9">
        <v>8.3201906000000001</v>
      </c>
      <c r="S1164" s="9">
        <v>-64779.44</v>
      </c>
      <c r="T1164" s="9">
        <v>202304200000001</v>
      </c>
      <c r="U1164" s="21">
        <v>45036</v>
      </c>
      <c r="V1164" s="21">
        <v>45037</v>
      </c>
      <c r="W1164" s="8" t="s">
        <v>2172</v>
      </c>
      <c r="X1164" s="8" t="s">
        <v>1212</v>
      </c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</row>
    <row r="1165" spans="1:55" ht="20" customHeight="1" x14ac:dyDescent="0.35">
      <c r="A1165" s="1"/>
      <c r="B1165" s="17">
        <v>45838</v>
      </c>
      <c r="C1165" s="16" t="s">
        <v>2915</v>
      </c>
      <c r="D1165" s="16" t="s">
        <v>1214</v>
      </c>
      <c r="E1165" s="18">
        <v>5.7412251000000003</v>
      </c>
      <c r="F1165" s="9">
        <v>250000000</v>
      </c>
      <c r="G1165" s="19">
        <v>46864</v>
      </c>
      <c r="H1165" s="20">
        <v>45768</v>
      </c>
      <c r="I1165" s="20">
        <v>45953</v>
      </c>
      <c r="J1165" s="16" t="s">
        <v>1209</v>
      </c>
      <c r="K1165" s="16">
        <v>2</v>
      </c>
      <c r="L1165" s="16" t="s">
        <v>2914</v>
      </c>
      <c r="M1165" s="9">
        <v>-252791965.63</v>
      </c>
      <c r="N1165" s="9">
        <v>-2791965.63</v>
      </c>
      <c r="O1165" s="9">
        <v>-250000000</v>
      </c>
      <c r="P1165" s="9">
        <v>0</v>
      </c>
      <c r="Q1165" s="9">
        <v>0</v>
      </c>
      <c r="R1165" s="9">
        <v>0</v>
      </c>
      <c r="S1165" s="9">
        <v>0</v>
      </c>
      <c r="T1165" s="9">
        <v>202304200000001</v>
      </c>
      <c r="U1165" s="21">
        <v>45036</v>
      </c>
      <c r="V1165" s="21">
        <v>45037</v>
      </c>
      <c r="W1165" s="8" t="s">
        <v>2172</v>
      </c>
      <c r="X1165" s="8" t="s">
        <v>1212</v>
      </c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</row>
    <row r="1166" spans="1:55" ht="20" customHeight="1" x14ac:dyDescent="0.35">
      <c r="A1166" s="1"/>
      <c r="B1166" s="17">
        <v>45838</v>
      </c>
      <c r="C1166" s="16" t="s">
        <v>2916</v>
      </c>
      <c r="D1166" s="16" t="s">
        <v>1208</v>
      </c>
      <c r="E1166" s="18">
        <v>6.11</v>
      </c>
      <c r="F1166" s="9">
        <v>250000000</v>
      </c>
      <c r="G1166" s="19">
        <v>46864</v>
      </c>
      <c r="H1166" s="20">
        <v>45768</v>
      </c>
      <c r="I1166" s="20">
        <v>45953</v>
      </c>
      <c r="J1166" s="16" t="s">
        <v>1209</v>
      </c>
      <c r="K1166" s="16">
        <v>2</v>
      </c>
      <c r="L1166" s="16" t="s">
        <v>2917</v>
      </c>
      <c r="M1166" s="9">
        <v>-256426024.41999999</v>
      </c>
      <c r="N1166" s="9">
        <v>-2971301.37</v>
      </c>
      <c r="O1166" s="9">
        <v>-253454723.05000001</v>
      </c>
      <c r="P1166" s="9">
        <v>2.5958169999999998</v>
      </c>
      <c r="Q1166" s="9">
        <v>2.5256466</v>
      </c>
      <c r="R1166" s="9">
        <v>8.3219189999999994</v>
      </c>
      <c r="S1166" s="9">
        <v>64764.15</v>
      </c>
      <c r="T1166" s="9">
        <v>202304200000006</v>
      </c>
      <c r="U1166" s="21">
        <v>45036</v>
      </c>
      <c r="V1166" s="21">
        <v>45037</v>
      </c>
      <c r="W1166" s="8" t="s">
        <v>1211</v>
      </c>
      <c r="X1166" s="8" t="s">
        <v>1212</v>
      </c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</row>
    <row r="1167" spans="1:55" ht="20" customHeight="1" x14ac:dyDescent="0.35">
      <c r="A1167" s="1"/>
      <c r="B1167" s="17">
        <v>45838</v>
      </c>
      <c r="C1167" s="16" t="s">
        <v>2918</v>
      </c>
      <c r="D1167" s="16" t="s">
        <v>1214</v>
      </c>
      <c r="E1167" s="18">
        <v>5.7412251000000003</v>
      </c>
      <c r="F1167" s="9">
        <v>250000000</v>
      </c>
      <c r="G1167" s="19">
        <v>46864</v>
      </c>
      <c r="H1167" s="20">
        <v>45768</v>
      </c>
      <c r="I1167" s="20">
        <v>45953</v>
      </c>
      <c r="J1167" s="16" t="s">
        <v>1209</v>
      </c>
      <c r="K1167" s="16">
        <v>2</v>
      </c>
      <c r="L1167" s="16" t="s">
        <v>2917</v>
      </c>
      <c r="M1167" s="9">
        <v>252791965.63</v>
      </c>
      <c r="N1167" s="9">
        <v>2791965.63</v>
      </c>
      <c r="O1167" s="9">
        <v>250000000</v>
      </c>
      <c r="P1167" s="9">
        <v>0</v>
      </c>
      <c r="Q1167" s="9">
        <v>0</v>
      </c>
      <c r="R1167" s="9">
        <v>0</v>
      </c>
      <c r="S1167" s="9">
        <v>0</v>
      </c>
      <c r="T1167" s="9">
        <v>202304200000006</v>
      </c>
      <c r="U1167" s="21">
        <v>45036</v>
      </c>
      <c r="V1167" s="21">
        <v>45037</v>
      </c>
      <c r="W1167" s="8" t="s">
        <v>1211</v>
      </c>
      <c r="X1167" s="8" t="s">
        <v>1212</v>
      </c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</row>
    <row r="1168" spans="1:55" ht="20" customHeight="1" x14ac:dyDescent="0.35">
      <c r="A1168" s="1"/>
      <c r="B1168" s="17">
        <v>45838</v>
      </c>
      <c r="C1168" s="16" t="s">
        <v>2919</v>
      </c>
      <c r="D1168" s="16" t="s">
        <v>1208</v>
      </c>
      <c r="E1168" s="18">
        <v>6.11</v>
      </c>
      <c r="F1168" s="9">
        <v>500000000</v>
      </c>
      <c r="G1168" s="19">
        <v>46864</v>
      </c>
      <c r="H1168" s="20">
        <v>45768</v>
      </c>
      <c r="I1168" s="20">
        <v>45953</v>
      </c>
      <c r="J1168" s="16" t="s">
        <v>1209</v>
      </c>
      <c r="K1168" s="16">
        <v>2</v>
      </c>
      <c r="L1168" s="16" t="s">
        <v>2920</v>
      </c>
      <c r="M1168" s="9">
        <v>512852048.83999997</v>
      </c>
      <c r="N1168" s="9">
        <v>5942602.7400000002</v>
      </c>
      <c r="O1168" s="9">
        <v>506909446.10000002</v>
      </c>
      <c r="P1168" s="9">
        <v>2.5958169999999998</v>
      </c>
      <c r="Q1168" s="9">
        <v>-2.5256466</v>
      </c>
      <c r="R1168" s="9">
        <v>8.3219189999999994</v>
      </c>
      <c r="S1168" s="9">
        <v>-129528.3</v>
      </c>
      <c r="T1168" s="9">
        <v>202304200000024</v>
      </c>
      <c r="U1168" s="21">
        <v>45036</v>
      </c>
      <c r="V1168" s="21">
        <v>45037</v>
      </c>
      <c r="W1168" s="8" t="s">
        <v>2172</v>
      </c>
      <c r="X1168" s="8" t="s">
        <v>1212</v>
      </c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</row>
    <row r="1169" spans="1:55" ht="20" customHeight="1" x14ac:dyDescent="0.35">
      <c r="A1169" s="1"/>
      <c r="B1169" s="17">
        <v>45838</v>
      </c>
      <c r="C1169" s="16" t="s">
        <v>2921</v>
      </c>
      <c r="D1169" s="16" t="s">
        <v>1214</v>
      </c>
      <c r="E1169" s="18">
        <v>5.7412251000000003</v>
      </c>
      <c r="F1169" s="9">
        <v>500000000</v>
      </c>
      <c r="G1169" s="19">
        <v>46864</v>
      </c>
      <c r="H1169" s="20">
        <v>45768</v>
      </c>
      <c r="I1169" s="20">
        <v>45953</v>
      </c>
      <c r="J1169" s="16" t="s">
        <v>1209</v>
      </c>
      <c r="K1169" s="16">
        <v>2</v>
      </c>
      <c r="L1169" s="16" t="s">
        <v>2920</v>
      </c>
      <c r="M1169" s="9">
        <v>-505583931.26999998</v>
      </c>
      <c r="N1169" s="9">
        <v>-5583931.2699999996</v>
      </c>
      <c r="O1169" s="9">
        <v>-500000000</v>
      </c>
      <c r="P1169" s="9">
        <v>0</v>
      </c>
      <c r="Q1169" s="9">
        <v>0</v>
      </c>
      <c r="R1169" s="9">
        <v>0</v>
      </c>
      <c r="S1169" s="9">
        <v>0</v>
      </c>
      <c r="T1169" s="9">
        <v>202304200000024</v>
      </c>
      <c r="U1169" s="21">
        <v>45036</v>
      </c>
      <c r="V1169" s="21">
        <v>45037</v>
      </c>
      <c r="W1169" s="8" t="s">
        <v>2172</v>
      </c>
      <c r="X1169" s="8" t="s">
        <v>1212</v>
      </c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</row>
    <row r="1170" spans="1:55" ht="20" customHeight="1" x14ac:dyDescent="0.35">
      <c r="A1170" s="1"/>
      <c r="B1170" s="17">
        <v>45838</v>
      </c>
      <c r="C1170" s="16" t="s">
        <v>2922</v>
      </c>
      <c r="D1170" s="16" t="s">
        <v>1208</v>
      </c>
      <c r="E1170" s="18">
        <v>6.1150000000000002</v>
      </c>
      <c r="F1170" s="9">
        <v>500000000</v>
      </c>
      <c r="G1170" s="19">
        <v>46864</v>
      </c>
      <c r="H1170" s="20">
        <v>45768</v>
      </c>
      <c r="I1170" s="20">
        <v>45953</v>
      </c>
      <c r="J1170" s="16" t="s">
        <v>1209</v>
      </c>
      <c r="K1170" s="16">
        <v>2</v>
      </c>
      <c r="L1170" s="16" t="s">
        <v>2923</v>
      </c>
      <c r="M1170" s="9">
        <v>512921082.07999998</v>
      </c>
      <c r="N1170" s="9">
        <v>5947465.75</v>
      </c>
      <c r="O1170" s="9">
        <v>506973616.32999998</v>
      </c>
      <c r="P1170" s="9">
        <v>2.5956717999999999</v>
      </c>
      <c r="Q1170" s="9">
        <v>-2.5255054000000001</v>
      </c>
      <c r="R1170" s="9">
        <v>8.3213427000000006</v>
      </c>
      <c r="S1170" s="9">
        <v>-129538.5</v>
      </c>
      <c r="T1170" s="9">
        <v>202304200000025</v>
      </c>
      <c r="U1170" s="21">
        <v>45036</v>
      </c>
      <c r="V1170" s="21">
        <v>45037</v>
      </c>
      <c r="W1170" s="8" t="s">
        <v>2172</v>
      </c>
      <c r="X1170" s="8" t="s">
        <v>1212</v>
      </c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</row>
    <row r="1171" spans="1:55" ht="20" customHeight="1" x14ac:dyDescent="0.35">
      <c r="A1171" s="1"/>
      <c r="B1171" s="17">
        <v>45838</v>
      </c>
      <c r="C1171" s="16" t="s">
        <v>2924</v>
      </c>
      <c r="D1171" s="16" t="s">
        <v>1214</v>
      </c>
      <c r="E1171" s="18">
        <v>5.7412251000000003</v>
      </c>
      <c r="F1171" s="9">
        <v>500000000</v>
      </c>
      <c r="G1171" s="19">
        <v>46864</v>
      </c>
      <c r="H1171" s="20">
        <v>45768</v>
      </c>
      <c r="I1171" s="20">
        <v>45953</v>
      </c>
      <c r="J1171" s="16" t="s">
        <v>1209</v>
      </c>
      <c r="K1171" s="16">
        <v>2</v>
      </c>
      <c r="L1171" s="16" t="s">
        <v>2923</v>
      </c>
      <c r="M1171" s="9">
        <v>-505583931.26999998</v>
      </c>
      <c r="N1171" s="9">
        <v>-5583931.2699999996</v>
      </c>
      <c r="O1171" s="9">
        <v>-500000000</v>
      </c>
      <c r="P1171" s="9">
        <v>0</v>
      </c>
      <c r="Q1171" s="9">
        <v>0</v>
      </c>
      <c r="R1171" s="9">
        <v>0</v>
      </c>
      <c r="S1171" s="9">
        <v>0</v>
      </c>
      <c r="T1171" s="9">
        <v>202304200000025</v>
      </c>
      <c r="U1171" s="21">
        <v>45036</v>
      </c>
      <c r="V1171" s="21">
        <v>45037</v>
      </c>
      <c r="W1171" s="8" t="s">
        <v>2172</v>
      </c>
      <c r="X1171" s="8" t="s">
        <v>1212</v>
      </c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</row>
    <row r="1172" spans="1:55" ht="20" customHeight="1" x14ac:dyDescent="0.35">
      <c r="A1172" s="1"/>
      <c r="B1172" s="17">
        <v>45838</v>
      </c>
      <c r="C1172" s="16" t="s">
        <v>2925</v>
      </c>
      <c r="D1172" s="16" t="s">
        <v>1208</v>
      </c>
      <c r="E1172" s="18">
        <v>6.12</v>
      </c>
      <c r="F1172" s="9">
        <v>250000000</v>
      </c>
      <c r="G1172" s="19">
        <v>46864</v>
      </c>
      <c r="H1172" s="20">
        <v>45768</v>
      </c>
      <c r="I1172" s="20">
        <v>45953</v>
      </c>
      <c r="J1172" s="16" t="s">
        <v>1209</v>
      </c>
      <c r="K1172" s="16">
        <v>2</v>
      </c>
      <c r="L1172" s="16" t="s">
        <v>2926</v>
      </c>
      <c r="M1172" s="9">
        <v>256495057.66</v>
      </c>
      <c r="N1172" s="9">
        <v>2976164.38</v>
      </c>
      <c r="O1172" s="9">
        <v>253518893.28</v>
      </c>
      <c r="P1172" s="9">
        <v>2.5955267000000002</v>
      </c>
      <c r="Q1172" s="9">
        <v>-2.5253643000000001</v>
      </c>
      <c r="R1172" s="9">
        <v>8.3207666000000007</v>
      </c>
      <c r="S1172" s="9">
        <v>-64774.35</v>
      </c>
      <c r="T1172" s="9">
        <v>202304200000074</v>
      </c>
      <c r="U1172" s="21">
        <v>45036</v>
      </c>
      <c r="V1172" s="21">
        <v>45037</v>
      </c>
      <c r="W1172" s="8" t="s">
        <v>2172</v>
      </c>
      <c r="X1172" s="8" t="s">
        <v>1212</v>
      </c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</row>
    <row r="1173" spans="1:55" ht="20" customHeight="1" x14ac:dyDescent="0.35">
      <c r="A1173" s="1"/>
      <c r="B1173" s="17">
        <v>45838</v>
      </c>
      <c r="C1173" s="16" t="s">
        <v>2927</v>
      </c>
      <c r="D1173" s="16" t="s">
        <v>1214</v>
      </c>
      <c r="E1173" s="18">
        <v>5.7412251000000003</v>
      </c>
      <c r="F1173" s="9">
        <v>250000000</v>
      </c>
      <c r="G1173" s="19">
        <v>46864</v>
      </c>
      <c r="H1173" s="20">
        <v>45768</v>
      </c>
      <c r="I1173" s="20">
        <v>45953</v>
      </c>
      <c r="J1173" s="16" t="s">
        <v>1209</v>
      </c>
      <c r="K1173" s="16">
        <v>2</v>
      </c>
      <c r="L1173" s="16" t="s">
        <v>2926</v>
      </c>
      <c r="M1173" s="9">
        <v>-252791965.63</v>
      </c>
      <c r="N1173" s="9">
        <v>-2791965.63</v>
      </c>
      <c r="O1173" s="9">
        <v>-250000000</v>
      </c>
      <c r="P1173" s="9">
        <v>0</v>
      </c>
      <c r="Q1173" s="9">
        <v>0</v>
      </c>
      <c r="R1173" s="9">
        <v>0</v>
      </c>
      <c r="S1173" s="9">
        <v>0</v>
      </c>
      <c r="T1173" s="9">
        <v>202304200000074</v>
      </c>
      <c r="U1173" s="21">
        <v>45036</v>
      </c>
      <c r="V1173" s="21">
        <v>45037</v>
      </c>
      <c r="W1173" s="8" t="s">
        <v>2172</v>
      </c>
      <c r="X1173" s="8" t="s">
        <v>1212</v>
      </c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</row>
    <row r="1174" spans="1:55" ht="20" customHeight="1" x14ac:dyDescent="0.35">
      <c r="A1174" s="1"/>
      <c r="B1174" s="17">
        <v>45838</v>
      </c>
      <c r="C1174" s="16" t="s">
        <v>2928</v>
      </c>
      <c r="D1174" s="16" t="s">
        <v>1208</v>
      </c>
      <c r="E1174" s="18">
        <v>6.1275000000000004</v>
      </c>
      <c r="F1174" s="9">
        <v>250000000</v>
      </c>
      <c r="G1174" s="19">
        <v>46864</v>
      </c>
      <c r="H1174" s="20">
        <v>45768</v>
      </c>
      <c r="I1174" s="20">
        <v>45953</v>
      </c>
      <c r="J1174" s="16" t="s">
        <v>1209</v>
      </c>
      <c r="K1174" s="16">
        <v>2</v>
      </c>
      <c r="L1174" s="16" t="s">
        <v>2929</v>
      </c>
      <c r="M1174" s="9">
        <v>256546832.59</v>
      </c>
      <c r="N1174" s="9">
        <v>2979811.64</v>
      </c>
      <c r="O1174" s="9">
        <v>253567020.94999999</v>
      </c>
      <c r="P1174" s="9">
        <v>2.5953089999999999</v>
      </c>
      <c r="Q1174" s="9">
        <v>-2.5251527</v>
      </c>
      <c r="R1174" s="9">
        <v>8.3199027000000001</v>
      </c>
      <c r="S1174" s="9">
        <v>-64781.99</v>
      </c>
      <c r="T1174" s="9">
        <v>202304200000356</v>
      </c>
      <c r="U1174" s="21">
        <v>45036</v>
      </c>
      <c r="V1174" s="21">
        <v>45037</v>
      </c>
      <c r="W1174" s="8" t="s">
        <v>2172</v>
      </c>
      <c r="X1174" s="8" t="s">
        <v>1212</v>
      </c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</row>
    <row r="1175" spans="1:55" ht="20" customHeight="1" x14ac:dyDescent="0.35">
      <c r="A1175" s="1"/>
      <c r="B1175" s="17">
        <v>45838</v>
      </c>
      <c r="C1175" s="16" t="s">
        <v>2930</v>
      </c>
      <c r="D1175" s="16" t="s">
        <v>1214</v>
      </c>
      <c r="E1175" s="18">
        <v>5.7412251000000003</v>
      </c>
      <c r="F1175" s="9">
        <v>250000000</v>
      </c>
      <c r="G1175" s="19">
        <v>46864</v>
      </c>
      <c r="H1175" s="20">
        <v>45768</v>
      </c>
      <c r="I1175" s="20">
        <v>45953</v>
      </c>
      <c r="J1175" s="16" t="s">
        <v>1209</v>
      </c>
      <c r="K1175" s="16">
        <v>2</v>
      </c>
      <c r="L1175" s="16" t="s">
        <v>2929</v>
      </c>
      <c r="M1175" s="9">
        <v>-252791965.63</v>
      </c>
      <c r="N1175" s="9">
        <v>-2791965.63</v>
      </c>
      <c r="O1175" s="9">
        <v>-250000000</v>
      </c>
      <c r="P1175" s="9">
        <v>0</v>
      </c>
      <c r="Q1175" s="9">
        <v>0</v>
      </c>
      <c r="R1175" s="9">
        <v>0</v>
      </c>
      <c r="S1175" s="9">
        <v>0</v>
      </c>
      <c r="T1175" s="9">
        <v>202304200000356</v>
      </c>
      <c r="U1175" s="21">
        <v>45036</v>
      </c>
      <c r="V1175" s="21">
        <v>45037</v>
      </c>
      <c r="W1175" s="8" t="s">
        <v>2172</v>
      </c>
      <c r="X1175" s="8" t="s">
        <v>1212</v>
      </c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</row>
    <row r="1176" spans="1:55" ht="20" customHeight="1" x14ac:dyDescent="0.35">
      <c r="A1176" s="1"/>
      <c r="B1176" s="17">
        <v>45838</v>
      </c>
      <c r="C1176" s="16" t="s">
        <v>2931</v>
      </c>
      <c r="D1176" s="16" t="s">
        <v>1208</v>
      </c>
      <c r="E1176" s="18">
        <v>6.1174999999999997</v>
      </c>
      <c r="F1176" s="9">
        <v>50000000</v>
      </c>
      <c r="G1176" s="19">
        <v>46867</v>
      </c>
      <c r="H1176" s="20">
        <v>45771</v>
      </c>
      <c r="I1176" s="20">
        <v>45954</v>
      </c>
      <c r="J1176" s="16" t="s">
        <v>1209</v>
      </c>
      <c r="K1176" s="16">
        <v>2</v>
      </c>
      <c r="L1176" s="16" t="s">
        <v>2932</v>
      </c>
      <c r="M1176" s="9">
        <v>-51271787.780000001</v>
      </c>
      <c r="N1176" s="9">
        <v>-569849.31999999995</v>
      </c>
      <c r="O1176" s="9">
        <v>-50701938.460000001</v>
      </c>
      <c r="P1176" s="9">
        <v>2.6038190999999999</v>
      </c>
      <c r="Q1176" s="9">
        <v>2.5334279999999998</v>
      </c>
      <c r="R1176" s="9">
        <v>8.3610480000000003</v>
      </c>
      <c r="S1176" s="9">
        <v>12989.34</v>
      </c>
      <c r="T1176" s="9">
        <v>202304210000152</v>
      </c>
      <c r="U1176" s="21">
        <v>45037</v>
      </c>
      <c r="V1176" s="21">
        <v>45040</v>
      </c>
      <c r="W1176" s="8" t="s">
        <v>2933</v>
      </c>
      <c r="X1176" s="8" t="s">
        <v>1212</v>
      </c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</row>
    <row r="1177" spans="1:55" ht="20" customHeight="1" x14ac:dyDescent="0.35">
      <c r="A1177" s="1"/>
      <c r="B1177" s="17">
        <v>45838</v>
      </c>
      <c r="C1177" s="16" t="s">
        <v>2934</v>
      </c>
      <c r="D1177" s="16" t="s">
        <v>1214</v>
      </c>
      <c r="E1177" s="18">
        <v>5.7287233999999998</v>
      </c>
      <c r="F1177" s="9">
        <v>50000000</v>
      </c>
      <c r="G1177" s="19">
        <v>46867</v>
      </c>
      <c r="H1177" s="20">
        <v>45771</v>
      </c>
      <c r="I1177" s="20">
        <v>45954</v>
      </c>
      <c r="J1177" s="16" t="s">
        <v>1209</v>
      </c>
      <c r="K1177" s="16">
        <v>2</v>
      </c>
      <c r="L1177" s="16" t="s">
        <v>2932</v>
      </c>
      <c r="M1177" s="9">
        <v>50533634.509999998</v>
      </c>
      <c r="N1177" s="9">
        <v>533634.51</v>
      </c>
      <c r="O1177" s="9">
        <v>50000000</v>
      </c>
      <c r="P1177" s="9">
        <v>0</v>
      </c>
      <c r="Q1177" s="9">
        <v>0</v>
      </c>
      <c r="R1177" s="9">
        <v>0</v>
      </c>
      <c r="S1177" s="9">
        <v>0</v>
      </c>
      <c r="T1177" s="9">
        <v>202304210000152</v>
      </c>
      <c r="U1177" s="21">
        <v>45037</v>
      </c>
      <c r="V1177" s="21">
        <v>45040</v>
      </c>
      <c r="W1177" s="8" t="s">
        <v>2933</v>
      </c>
      <c r="X1177" s="8" t="s">
        <v>1212</v>
      </c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</row>
    <row r="1178" spans="1:55" ht="20" customHeight="1" x14ac:dyDescent="0.35">
      <c r="A1178" s="1"/>
      <c r="B1178" s="17">
        <v>45838</v>
      </c>
      <c r="C1178" s="16" t="s">
        <v>2935</v>
      </c>
      <c r="D1178" s="16" t="s">
        <v>1208</v>
      </c>
      <c r="E1178" s="18">
        <v>6.12</v>
      </c>
      <c r="F1178" s="9">
        <v>50000000</v>
      </c>
      <c r="G1178" s="19">
        <v>46867</v>
      </c>
      <c r="H1178" s="20">
        <v>45771</v>
      </c>
      <c r="I1178" s="20">
        <v>45954</v>
      </c>
      <c r="J1178" s="16" t="s">
        <v>1209</v>
      </c>
      <c r="K1178" s="16">
        <v>2</v>
      </c>
      <c r="L1178" s="16" t="s">
        <v>2936</v>
      </c>
      <c r="M1178" s="9">
        <v>-51275237.880000003</v>
      </c>
      <c r="N1178" s="9">
        <v>-570082.18999999994</v>
      </c>
      <c r="O1178" s="9">
        <v>-50705155.689999998</v>
      </c>
      <c r="P1178" s="9">
        <v>2.6037466</v>
      </c>
      <c r="Q1178" s="9">
        <v>2.5333575000000002</v>
      </c>
      <c r="R1178" s="9">
        <v>8.3607590999999992</v>
      </c>
      <c r="S1178" s="9">
        <v>12989.85</v>
      </c>
      <c r="T1178" s="9">
        <v>202304210000154</v>
      </c>
      <c r="U1178" s="21">
        <v>45037</v>
      </c>
      <c r="V1178" s="21">
        <v>45040</v>
      </c>
      <c r="W1178" s="8" t="s">
        <v>2933</v>
      </c>
      <c r="X1178" s="8" t="s">
        <v>1212</v>
      </c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</row>
    <row r="1179" spans="1:55" ht="20" customHeight="1" x14ac:dyDescent="0.35">
      <c r="A1179" s="1"/>
      <c r="B1179" s="17">
        <v>45838</v>
      </c>
      <c r="C1179" s="16" t="s">
        <v>2937</v>
      </c>
      <c r="D1179" s="16" t="s">
        <v>1214</v>
      </c>
      <c r="E1179" s="18">
        <v>5.7287233999999998</v>
      </c>
      <c r="F1179" s="9">
        <v>50000000</v>
      </c>
      <c r="G1179" s="19">
        <v>46867</v>
      </c>
      <c r="H1179" s="20">
        <v>45771</v>
      </c>
      <c r="I1179" s="20">
        <v>45954</v>
      </c>
      <c r="J1179" s="16" t="s">
        <v>1209</v>
      </c>
      <c r="K1179" s="16">
        <v>2</v>
      </c>
      <c r="L1179" s="16" t="s">
        <v>2936</v>
      </c>
      <c r="M1179" s="9">
        <v>50533634.509999998</v>
      </c>
      <c r="N1179" s="9">
        <v>533634.51</v>
      </c>
      <c r="O1179" s="9">
        <v>50000000</v>
      </c>
      <c r="P1179" s="9">
        <v>0</v>
      </c>
      <c r="Q1179" s="9">
        <v>0</v>
      </c>
      <c r="R1179" s="9">
        <v>0</v>
      </c>
      <c r="S1179" s="9">
        <v>0</v>
      </c>
      <c r="T1179" s="9">
        <v>202304210000154</v>
      </c>
      <c r="U1179" s="21">
        <v>45037</v>
      </c>
      <c r="V1179" s="21">
        <v>45040</v>
      </c>
      <c r="W1179" s="8" t="s">
        <v>2933</v>
      </c>
      <c r="X1179" s="8" t="s">
        <v>1212</v>
      </c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</row>
    <row r="1180" spans="1:55" ht="20" customHeight="1" x14ac:dyDescent="0.35">
      <c r="A1180" s="1"/>
      <c r="B1180" s="17">
        <v>45838</v>
      </c>
      <c r="C1180" s="16" t="s">
        <v>2938</v>
      </c>
      <c r="D1180" s="16" t="s">
        <v>1208</v>
      </c>
      <c r="E1180" s="18">
        <v>6.12</v>
      </c>
      <c r="F1180" s="9">
        <v>400000000</v>
      </c>
      <c r="G1180" s="19">
        <v>46867</v>
      </c>
      <c r="H1180" s="20">
        <v>45771</v>
      </c>
      <c r="I1180" s="20">
        <v>45954</v>
      </c>
      <c r="J1180" s="16" t="s">
        <v>1209</v>
      </c>
      <c r="K1180" s="16">
        <v>2</v>
      </c>
      <c r="L1180" s="16" t="s">
        <v>2939</v>
      </c>
      <c r="M1180" s="9">
        <v>-410201903.06999999</v>
      </c>
      <c r="N1180" s="9">
        <v>-4560657.53</v>
      </c>
      <c r="O1180" s="9">
        <v>-405641245.54000002</v>
      </c>
      <c r="P1180" s="9">
        <v>2.6037466</v>
      </c>
      <c r="Q1180" s="9">
        <v>2.5333575000000002</v>
      </c>
      <c r="R1180" s="9">
        <v>8.3607590999999992</v>
      </c>
      <c r="S1180" s="9">
        <v>103918.8</v>
      </c>
      <c r="T1180" s="9">
        <v>202304210000155</v>
      </c>
      <c r="U1180" s="21">
        <v>45037</v>
      </c>
      <c r="V1180" s="21">
        <v>45040</v>
      </c>
      <c r="W1180" s="8" t="s">
        <v>2933</v>
      </c>
      <c r="X1180" s="8" t="s">
        <v>1212</v>
      </c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</row>
    <row r="1181" spans="1:55" ht="20" customHeight="1" x14ac:dyDescent="0.35">
      <c r="A1181" s="1"/>
      <c r="B1181" s="17">
        <v>45838</v>
      </c>
      <c r="C1181" s="16" t="s">
        <v>2940</v>
      </c>
      <c r="D1181" s="16" t="s">
        <v>1214</v>
      </c>
      <c r="E1181" s="18">
        <v>5.7287236000000004</v>
      </c>
      <c r="F1181" s="9">
        <v>400000000</v>
      </c>
      <c r="G1181" s="19">
        <v>46867</v>
      </c>
      <c r="H1181" s="20">
        <v>45771</v>
      </c>
      <c r="I1181" s="20">
        <v>45954</v>
      </c>
      <c r="J1181" s="16" t="s">
        <v>1209</v>
      </c>
      <c r="K1181" s="16">
        <v>2</v>
      </c>
      <c r="L1181" s="16" t="s">
        <v>2939</v>
      </c>
      <c r="M1181" s="9">
        <v>404269076.24000001</v>
      </c>
      <c r="N1181" s="9">
        <v>4269076.24</v>
      </c>
      <c r="O1181" s="9">
        <v>400000000</v>
      </c>
      <c r="P1181" s="9">
        <v>0</v>
      </c>
      <c r="Q1181" s="9">
        <v>0</v>
      </c>
      <c r="R1181" s="9">
        <v>0</v>
      </c>
      <c r="S1181" s="9">
        <v>0</v>
      </c>
      <c r="T1181" s="9">
        <v>202304210000155</v>
      </c>
      <c r="U1181" s="21">
        <v>45037</v>
      </c>
      <c r="V1181" s="21">
        <v>45040</v>
      </c>
      <c r="W1181" s="8" t="s">
        <v>2933</v>
      </c>
      <c r="X1181" s="8" t="s">
        <v>1212</v>
      </c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</row>
    <row r="1182" spans="1:55" ht="20" customHeight="1" x14ac:dyDescent="0.35">
      <c r="A1182" s="1"/>
      <c r="B1182" s="17">
        <v>45838</v>
      </c>
      <c r="C1182" s="16" t="s">
        <v>2941</v>
      </c>
      <c r="D1182" s="16" t="s">
        <v>1208</v>
      </c>
      <c r="E1182" s="18">
        <v>6.0949999999999998</v>
      </c>
      <c r="F1182" s="9">
        <v>100000000</v>
      </c>
      <c r="G1182" s="19">
        <v>46867</v>
      </c>
      <c r="H1182" s="20">
        <v>45771</v>
      </c>
      <c r="I1182" s="20">
        <v>45954</v>
      </c>
      <c r="J1182" s="16" t="s">
        <v>1209</v>
      </c>
      <c r="K1182" s="16">
        <v>2</v>
      </c>
      <c r="L1182" s="16" t="s">
        <v>2942</v>
      </c>
      <c r="M1182" s="9">
        <v>-102481473.73999999</v>
      </c>
      <c r="N1182" s="9">
        <v>-1135506.8500000001</v>
      </c>
      <c r="O1182" s="9">
        <v>-101345966.89</v>
      </c>
      <c r="P1182" s="9">
        <v>2.6044727999999999</v>
      </c>
      <c r="Q1182" s="9">
        <v>2.5340634</v>
      </c>
      <c r="R1182" s="9">
        <v>8.3636493999999999</v>
      </c>
      <c r="S1182" s="9">
        <v>25969.45</v>
      </c>
      <c r="T1182" s="9">
        <v>202304210000526</v>
      </c>
      <c r="U1182" s="21">
        <v>45037</v>
      </c>
      <c r="V1182" s="21">
        <v>45040</v>
      </c>
      <c r="W1182" s="8" t="s">
        <v>2693</v>
      </c>
      <c r="X1182" s="8" t="s">
        <v>1212</v>
      </c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</row>
    <row r="1183" spans="1:55" ht="20" customHeight="1" x14ac:dyDescent="0.35">
      <c r="A1183" s="1"/>
      <c r="B1183" s="17">
        <v>45838</v>
      </c>
      <c r="C1183" s="16" t="s">
        <v>2943</v>
      </c>
      <c r="D1183" s="16" t="s">
        <v>1214</v>
      </c>
      <c r="E1183" s="18">
        <v>5.7287235000000001</v>
      </c>
      <c r="F1183" s="9">
        <v>100000000</v>
      </c>
      <c r="G1183" s="19">
        <v>46867</v>
      </c>
      <c r="H1183" s="20">
        <v>45771</v>
      </c>
      <c r="I1183" s="20">
        <v>45954</v>
      </c>
      <c r="J1183" s="16" t="s">
        <v>1209</v>
      </c>
      <c r="K1183" s="16">
        <v>2</v>
      </c>
      <c r="L1183" s="16" t="s">
        <v>2942</v>
      </c>
      <c r="M1183" s="9">
        <v>101067269.04000001</v>
      </c>
      <c r="N1183" s="9">
        <v>1067269.04</v>
      </c>
      <c r="O1183" s="9">
        <v>100000000</v>
      </c>
      <c r="P1183" s="9">
        <v>0</v>
      </c>
      <c r="Q1183" s="9">
        <v>0</v>
      </c>
      <c r="R1183" s="9">
        <v>0</v>
      </c>
      <c r="S1183" s="9">
        <v>0</v>
      </c>
      <c r="T1183" s="9">
        <v>202304210000526</v>
      </c>
      <c r="U1183" s="21">
        <v>45037</v>
      </c>
      <c r="V1183" s="21">
        <v>45040</v>
      </c>
      <c r="W1183" s="8" t="s">
        <v>2693</v>
      </c>
      <c r="X1183" s="8" t="s">
        <v>1212</v>
      </c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</row>
    <row r="1184" spans="1:55" ht="20" customHeight="1" x14ac:dyDescent="0.35">
      <c r="A1184" s="1"/>
      <c r="B1184" s="17">
        <v>45838</v>
      </c>
      <c r="C1184" s="16" t="s">
        <v>2944</v>
      </c>
      <c r="D1184" s="16" t="s">
        <v>1208</v>
      </c>
      <c r="E1184" s="18">
        <v>6.0949999999999998</v>
      </c>
      <c r="F1184" s="9">
        <v>100000000</v>
      </c>
      <c r="G1184" s="19">
        <v>46867</v>
      </c>
      <c r="H1184" s="20">
        <v>45771</v>
      </c>
      <c r="I1184" s="20">
        <v>45954</v>
      </c>
      <c r="J1184" s="16" t="s">
        <v>1209</v>
      </c>
      <c r="K1184" s="16">
        <v>2</v>
      </c>
      <c r="L1184" s="16" t="s">
        <v>2945</v>
      </c>
      <c r="M1184" s="9">
        <v>-102481473.73999999</v>
      </c>
      <c r="N1184" s="9">
        <v>-1135506.8500000001</v>
      </c>
      <c r="O1184" s="9">
        <v>-101345966.89</v>
      </c>
      <c r="P1184" s="9">
        <v>2.6044727999999999</v>
      </c>
      <c r="Q1184" s="9">
        <v>2.5340634</v>
      </c>
      <c r="R1184" s="9">
        <v>8.3636493999999999</v>
      </c>
      <c r="S1184" s="9">
        <v>25969.45</v>
      </c>
      <c r="T1184" s="9">
        <v>202304210000528</v>
      </c>
      <c r="U1184" s="21">
        <v>45037</v>
      </c>
      <c r="V1184" s="21">
        <v>45040</v>
      </c>
      <c r="W1184" s="8" t="s">
        <v>2693</v>
      </c>
      <c r="X1184" s="8" t="s">
        <v>1212</v>
      </c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</row>
    <row r="1185" spans="1:55" ht="20" customHeight="1" x14ac:dyDescent="0.35">
      <c r="A1185" s="1"/>
      <c r="B1185" s="17">
        <v>45838</v>
      </c>
      <c r="C1185" s="16" t="s">
        <v>2946</v>
      </c>
      <c r="D1185" s="16" t="s">
        <v>1214</v>
      </c>
      <c r="E1185" s="18">
        <v>5.7287235000000001</v>
      </c>
      <c r="F1185" s="9">
        <v>100000000</v>
      </c>
      <c r="G1185" s="19">
        <v>46867</v>
      </c>
      <c r="H1185" s="20">
        <v>45771</v>
      </c>
      <c r="I1185" s="20">
        <v>45954</v>
      </c>
      <c r="J1185" s="16" t="s">
        <v>1209</v>
      </c>
      <c r="K1185" s="16">
        <v>2</v>
      </c>
      <c r="L1185" s="16" t="s">
        <v>2945</v>
      </c>
      <c r="M1185" s="9">
        <v>101067269.04000001</v>
      </c>
      <c r="N1185" s="9">
        <v>1067269.04</v>
      </c>
      <c r="O1185" s="9">
        <v>100000000</v>
      </c>
      <c r="P1185" s="9">
        <v>0</v>
      </c>
      <c r="Q1185" s="9">
        <v>0</v>
      </c>
      <c r="R1185" s="9">
        <v>0</v>
      </c>
      <c r="S1185" s="9">
        <v>0</v>
      </c>
      <c r="T1185" s="9">
        <v>202304210000528</v>
      </c>
      <c r="U1185" s="21">
        <v>45037</v>
      </c>
      <c r="V1185" s="21">
        <v>45040</v>
      </c>
      <c r="W1185" s="8" t="s">
        <v>2693</v>
      </c>
      <c r="X1185" s="8" t="s">
        <v>1212</v>
      </c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</row>
    <row r="1186" spans="1:55" ht="20" customHeight="1" x14ac:dyDescent="0.35">
      <c r="A1186" s="1"/>
      <c r="B1186" s="17">
        <v>45838</v>
      </c>
      <c r="C1186" s="16" t="s">
        <v>2947</v>
      </c>
      <c r="D1186" s="16" t="s">
        <v>1208</v>
      </c>
      <c r="E1186" s="18">
        <v>6.0949999999999998</v>
      </c>
      <c r="F1186" s="9">
        <v>100000000</v>
      </c>
      <c r="G1186" s="19">
        <v>46867</v>
      </c>
      <c r="H1186" s="20">
        <v>45771</v>
      </c>
      <c r="I1186" s="20">
        <v>45954</v>
      </c>
      <c r="J1186" s="16" t="s">
        <v>1209</v>
      </c>
      <c r="K1186" s="16">
        <v>2</v>
      </c>
      <c r="L1186" s="16" t="s">
        <v>2948</v>
      </c>
      <c r="M1186" s="9">
        <v>-102481473.73999999</v>
      </c>
      <c r="N1186" s="9">
        <v>-1135506.8500000001</v>
      </c>
      <c r="O1186" s="9">
        <v>-101345966.89</v>
      </c>
      <c r="P1186" s="9">
        <v>2.6044727999999999</v>
      </c>
      <c r="Q1186" s="9">
        <v>2.5340634</v>
      </c>
      <c r="R1186" s="9">
        <v>8.3636493999999999</v>
      </c>
      <c r="S1186" s="9">
        <v>25969.45</v>
      </c>
      <c r="T1186" s="9">
        <v>202304210000530</v>
      </c>
      <c r="U1186" s="21">
        <v>45037</v>
      </c>
      <c r="V1186" s="21">
        <v>45040</v>
      </c>
      <c r="W1186" s="8" t="s">
        <v>2693</v>
      </c>
      <c r="X1186" s="8" t="s">
        <v>1212</v>
      </c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</row>
    <row r="1187" spans="1:55" ht="20" customHeight="1" x14ac:dyDescent="0.35">
      <c r="A1187" s="1"/>
      <c r="B1187" s="17">
        <v>45838</v>
      </c>
      <c r="C1187" s="16" t="s">
        <v>2949</v>
      </c>
      <c r="D1187" s="16" t="s">
        <v>1214</v>
      </c>
      <c r="E1187" s="18">
        <v>5.7287235000000001</v>
      </c>
      <c r="F1187" s="9">
        <v>100000000</v>
      </c>
      <c r="G1187" s="19">
        <v>46867</v>
      </c>
      <c r="H1187" s="20">
        <v>45771</v>
      </c>
      <c r="I1187" s="20">
        <v>45954</v>
      </c>
      <c r="J1187" s="16" t="s">
        <v>1209</v>
      </c>
      <c r="K1187" s="16">
        <v>2</v>
      </c>
      <c r="L1187" s="16" t="s">
        <v>2948</v>
      </c>
      <c r="M1187" s="9">
        <v>101067269.04000001</v>
      </c>
      <c r="N1187" s="9">
        <v>1067269.04</v>
      </c>
      <c r="O1187" s="9">
        <v>100000000</v>
      </c>
      <c r="P1187" s="9">
        <v>0</v>
      </c>
      <c r="Q1187" s="9">
        <v>0</v>
      </c>
      <c r="R1187" s="9">
        <v>0</v>
      </c>
      <c r="S1187" s="9">
        <v>0</v>
      </c>
      <c r="T1187" s="9">
        <v>202304210000530</v>
      </c>
      <c r="U1187" s="21">
        <v>45037</v>
      </c>
      <c r="V1187" s="21">
        <v>45040</v>
      </c>
      <c r="W1187" s="8" t="s">
        <v>2693</v>
      </c>
      <c r="X1187" s="8" t="s">
        <v>1212</v>
      </c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</row>
    <row r="1188" spans="1:55" ht="20" customHeight="1" x14ac:dyDescent="0.35">
      <c r="A1188" s="1"/>
      <c r="B1188" s="17">
        <v>45838</v>
      </c>
      <c r="C1188" s="16" t="s">
        <v>2950</v>
      </c>
      <c r="D1188" s="16" t="s">
        <v>1208</v>
      </c>
      <c r="E1188" s="18">
        <v>6.0949999999999998</v>
      </c>
      <c r="F1188" s="9">
        <v>50000000</v>
      </c>
      <c r="G1188" s="19">
        <v>46868</v>
      </c>
      <c r="H1188" s="20">
        <v>45772</v>
      </c>
      <c r="I1188" s="20">
        <v>45957</v>
      </c>
      <c r="J1188" s="16" t="s">
        <v>1209</v>
      </c>
      <c r="K1188" s="16">
        <v>2</v>
      </c>
      <c r="L1188" s="16" t="s">
        <v>2951</v>
      </c>
      <c r="M1188" s="9">
        <v>-51232813.259999998</v>
      </c>
      <c r="N1188" s="9">
        <v>-559404.11</v>
      </c>
      <c r="O1188" s="9">
        <v>-50673409.149999999</v>
      </c>
      <c r="P1188" s="9">
        <v>2.6072142</v>
      </c>
      <c r="Q1188" s="9">
        <v>2.5367293000000002</v>
      </c>
      <c r="R1188" s="9">
        <v>8.3769428999999995</v>
      </c>
      <c r="S1188" s="9">
        <v>12996.38</v>
      </c>
      <c r="T1188" s="9">
        <v>202304240000075</v>
      </c>
      <c r="U1188" s="21">
        <v>45040</v>
      </c>
      <c r="V1188" s="21">
        <v>45041</v>
      </c>
      <c r="W1188" s="8" t="s">
        <v>2760</v>
      </c>
      <c r="X1188" s="8" t="s">
        <v>1212</v>
      </c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</row>
    <row r="1189" spans="1:55" ht="20" customHeight="1" x14ac:dyDescent="0.35">
      <c r="A1189" s="1"/>
      <c r="B1189" s="17">
        <v>45838</v>
      </c>
      <c r="C1189" s="16" t="s">
        <v>2952</v>
      </c>
      <c r="D1189" s="16" t="s">
        <v>1214</v>
      </c>
      <c r="E1189" s="18">
        <v>5.724488</v>
      </c>
      <c r="F1189" s="9">
        <v>50000000</v>
      </c>
      <c r="G1189" s="19">
        <v>46868</v>
      </c>
      <c r="H1189" s="20">
        <v>45772</v>
      </c>
      <c r="I1189" s="20">
        <v>45957</v>
      </c>
      <c r="J1189" s="16" t="s">
        <v>1209</v>
      </c>
      <c r="K1189" s="16">
        <v>2</v>
      </c>
      <c r="L1189" s="16" t="s">
        <v>2951</v>
      </c>
      <c r="M1189" s="9">
        <v>50525398.210000001</v>
      </c>
      <c r="N1189" s="9">
        <v>525398.21</v>
      </c>
      <c r="O1189" s="9">
        <v>50000000</v>
      </c>
      <c r="P1189" s="9">
        <v>0</v>
      </c>
      <c r="Q1189" s="9">
        <v>0</v>
      </c>
      <c r="R1189" s="9">
        <v>0</v>
      </c>
      <c r="S1189" s="9">
        <v>0</v>
      </c>
      <c r="T1189" s="9">
        <v>202304240000075</v>
      </c>
      <c r="U1189" s="21">
        <v>45040</v>
      </c>
      <c r="V1189" s="21">
        <v>45041</v>
      </c>
      <c r="W1189" s="8" t="s">
        <v>2760</v>
      </c>
      <c r="X1189" s="8" t="s">
        <v>1212</v>
      </c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</row>
    <row r="1190" spans="1:55" ht="20" customHeight="1" x14ac:dyDescent="0.35">
      <c r="A1190" s="1"/>
      <c r="B1190" s="17">
        <v>45838</v>
      </c>
      <c r="C1190" s="16" t="s">
        <v>2953</v>
      </c>
      <c r="D1190" s="16" t="s">
        <v>1208</v>
      </c>
      <c r="E1190" s="18">
        <v>6.0949999999999998</v>
      </c>
      <c r="F1190" s="9">
        <v>50000000</v>
      </c>
      <c r="G1190" s="19">
        <v>46868</v>
      </c>
      <c r="H1190" s="20">
        <v>45772</v>
      </c>
      <c r="I1190" s="20">
        <v>45957</v>
      </c>
      <c r="J1190" s="16" t="s">
        <v>1209</v>
      </c>
      <c r="K1190" s="16">
        <v>2</v>
      </c>
      <c r="L1190" s="16" t="s">
        <v>2954</v>
      </c>
      <c r="M1190" s="9">
        <v>-51232813.259999998</v>
      </c>
      <c r="N1190" s="9">
        <v>-559404.11</v>
      </c>
      <c r="O1190" s="9">
        <v>-50673409.149999999</v>
      </c>
      <c r="P1190" s="9">
        <v>2.6072142</v>
      </c>
      <c r="Q1190" s="9">
        <v>2.5367293000000002</v>
      </c>
      <c r="R1190" s="9">
        <v>8.3769428999999995</v>
      </c>
      <c r="S1190" s="9">
        <v>12996.38</v>
      </c>
      <c r="T1190" s="9">
        <v>202304240000078</v>
      </c>
      <c r="U1190" s="21">
        <v>45040</v>
      </c>
      <c r="V1190" s="21">
        <v>45041</v>
      </c>
      <c r="W1190" s="8" t="s">
        <v>2760</v>
      </c>
      <c r="X1190" s="8" t="s">
        <v>1212</v>
      </c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</row>
    <row r="1191" spans="1:55" ht="20" customHeight="1" x14ac:dyDescent="0.35">
      <c r="A1191" s="1"/>
      <c r="B1191" s="17">
        <v>45838</v>
      </c>
      <c r="C1191" s="16" t="s">
        <v>2955</v>
      </c>
      <c r="D1191" s="16" t="s">
        <v>1214</v>
      </c>
      <c r="E1191" s="18">
        <v>5.724488</v>
      </c>
      <c r="F1191" s="9">
        <v>50000000</v>
      </c>
      <c r="G1191" s="19">
        <v>46868</v>
      </c>
      <c r="H1191" s="20">
        <v>45772</v>
      </c>
      <c r="I1191" s="20">
        <v>45957</v>
      </c>
      <c r="J1191" s="16" t="s">
        <v>1209</v>
      </c>
      <c r="K1191" s="16">
        <v>2</v>
      </c>
      <c r="L1191" s="16" t="s">
        <v>2954</v>
      </c>
      <c r="M1191" s="9">
        <v>50525398.210000001</v>
      </c>
      <c r="N1191" s="9">
        <v>525398.21</v>
      </c>
      <c r="O1191" s="9">
        <v>50000000</v>
      </c>
      <c r="P1191" s="9">
        <v>0</v>
      </c>
      <c r="Q1191" s="9">
        <v>0</v>
      </c>
      <c r="R1191" s="9">
        <v>0</v>
      </c>
      <c r="S1191" s="9">
        <v>0</v>
      </c>
      <c r="T1191" s="9">
        <v>202304240000078</v>
      </c>
      <c r="U1191" s="21">
        <v>45040</v>
      </c>
      <c r="V1191" s="21">
        <v>45041</v>
      </c>
      <c r="W1191" s="8" t="s">
        <v>2760</v>
      </c>
      <c r="X1191" s="8" t="s">
        <v>1212</v>
      </c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</row>
    <row r="1192" spans="1:55" ht="20" customHeight="1" x14ac:dyDescent="0.35">
      <c r="A1192" s="1"/>
      <c r="B1192" s="17">
        <v>45838</v>
      </c>
      <c r="C1192" s="16" t="s">
        <v>2956</v>
      </c>
      <c r="D1192" s="16" t="s">
        <v>1208</v>
      </c>
      <c r="E1192" s="18">
        <v>6.0949999999999998</v>
      </c>
      <c r="F1192" s="9">
        <v>50000000</v>
      </c>
      <c r="G1192" s="19">
        <v>46868</v>
      </c>
      <c r="H1192" s="20">
        <v>45772</v>
      </c>
      <c r="I1192" s="20">
        <v>45957</v>
      </c>
      <c r="J1192" s="16" t="s">
        <v>1209</v>
      </c>
      <c r="K1192" s="16">
        <v>2</v>
      </c>
      <c r="L1192" s="16" t="s">
        <v>2957</v>
      </c>
      <c r="M1192" s="9">
        <v>-51232813.259999998</v>
      </c>
      <c r="N1192" s="9">
        <v>-559404.11</v>
      </c>
      <c r="O1192" s="9">
        <v>-50673409.149999999</v>
      </c>
      <c r="P1192" s="9">
        <v>2.6072142</v>
      </c>
      <c r="Q1192" s="9">
        <v>2.5367293000000002</v>
      </c>
      <c r="R1192" s="9">
        <v>8.3769428999999995</v>
      </c>
      <c r="S1192" s="9">
        <v>12996.38</v>
      </c>
      <c r="T1192" s="9">
        <v>202304240000081</v>
      </c>
      <c r="U1192" s="21">
        <v>45040</v>
      </c>
      <c r="V1192" s="21">
        <v>45041</v>
      </c>
      <c r="W1192" s="8" t="s">
        <v>2760</v>
      </c>
      <c r="X1192" s="8" t="s">
        <v>1212</v>
      </c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</row>
    <row r="1193" spans="1:55" ht="20" customHeight="1" x14ac:dyDescent="0.35">
      <c r="A1193" s="1"/>
      <c r="B1193" s="17">
        <v>45838</v>
      </c>
      <c r="C1193" s="16" t="s">
        <v>2958</v>
      </c>
      <c r="D1193" s="16" t="s">
        <v>1214</v>
      </c>
      <c r="E1193" s="18">
        <v>5.724488</v>
      </c>
      <c r="F1193" s="9">
        <v>50000000</v>
      </c>
      <c r="G1193" s="19">
        <v>46868</v>
      </c>
      <c r="H1193" s="20">
        <v>45772</v>
      </c>
      <c r="I1193" s="20">
        <v>45957</v>
      </c>
      <c r="J1193" s="16" t="s">
        <v>1209</v>
      </c>
      <c r="K1193" s="16">
        <v>2</v>
      </c>
      <c r="L1193" s="16" t="s">
        <v>2957</v>
      </c>
      <c r="M1193" s="9">
        <v>50525398.210000001</v>
      </c>
      <c r="N1193" s="9">
        <v>525398.21</v>
      </c>
      <c r="O1193" s="9">
        <v>50000000</v>
      </c>
      <c r="P1193" s="9">
        <v>0</v>
      </c>
      <c r="Q1193" s="9">
        <v>0</v>
      </c>
      <c r="R1193" s="9">
        <v>0</v>
      </c>
      <c r="S1193" s="9">
        <v>0</v>
      </c>
      <c r="T1193" s="9">
        <v>202304240000081</v>
      </c>
      <c r="U1193" s="21">
        <v>45040</v>
      </c>
      <c r="V1193" s="21">
        <v>45041</v>
      </c>
      <c r="W1193" s="8" t="s">
        <v>2760</v>
      </c>
      <c r="X1193" s="8" t="s">
        <v>1212</v>
      </c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</row>
    <row r="1194" spans="1:55" ht="20" customHeight="1" x14ac:dyDescent="0.35">
      <c r="A1194" s="1"/>
      <c r="B1194" s="17">
        <v>45838</v>
      </c>
      <c r="C1194" s="16" t="s">
        <v>2959</v>
      </c>
      <c r="D1194" s="16" t="s">
        <v>1208</v>
      </c>
      <c r="E1194" s="18">
        <v>6.0949999999999998</v>
      </c>
      <c r="F1194" s="9">
        <v>50000000</v>
      </c>
      <c r="G1194" s="19">
        <v>46868</v>
      </c>
      <c r="H1194" s="20">
        <v>45772</v>
      </c>
      <c r="I1194" s="20">
        <v>45957</v>
      </c>
      <c r="J1194" s="16" t="s">
        <v>1209</v>
      </c>
      <c r="K1194" s="16">
        <v>2</v>
      </c>
      <c r="L1194" s="16" t="s">
        <v>2960</v>
      </c>
      <c r="M1194" s="9">
        <v>-51232813.259999998</v>
      </c>
      <c r="N1194" s="9">
        <v>-559404.11</v>
      </c>
      <c r="O1194" s="9">
        <v>-50673409.149999999</v>
      </c>
      <c r="P1194" s="9">
        <v>2.6072142</v>
      </c>
      <c r="Q1194" s="9">
        <v>2.5367293000000002</v>
      </c>
      <c r="R1194" s="9">
        <v>8.3769428999999995</v>
      </c>
      <c r="S1194" s="9">
        <v>12996.38</v>
      </c>
      <c r="T1194" s="9">
        <v>202304240000083</v>
      </c>
      <c r="U1194" s="21">
        <v>45040</v>
      </c>
      <c r="V1194" s="21">
        <v>45041</v>
      </c>
      <c r="W1194" s="8" t="s">
        <v>2760</v>
      </c>
      <c r="X1194" s="8" t="s">
        <v>1212</v>
      </c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</row>
    <row r="1195" spans="1:55" ht="20" customHeight="1" x14ac:dyDescent="0.35">
      <c r="A1195" s="1"/>
      <c r="B1195" s="17">
        <v>45838</v>
      </c>
      <c r="C1195" s="16" t="s">
        <v>2961</v>
      </c>
      <c r="D1195" s="16" t="s">
        <v>1214</v>
      </c>
      <c r="E1195" s="18">
        <v>5.724488</v>
      </c>
      <c r="F1195" s="9">
        <v>50000000</v>
      </c>
      <c r="G1195" s="19">
        <v>46868</v>
      </c>
      <c r="H1195" s="20">
        <v>45772</v>
      </c>
      <c r="I1195" s="20">
        <v>45957</v>
      </c>
      <c r="J1195" s="16" t="s">
        <v>1209</v>
      </c>
      <c r="K1195" s="16">
        <v>2</v>
      </c>
      <c r="L1195" s="16" t="s">
        <v>2960</v>
      </c>
      <c r="M1195" s="9">
        <v>50525398.210000001</v>
      </c>
      <c r="N1195" s="9">
        <v>525398.21</v>
      </c>
      <c r="O1195" s="9">
        <v>50000000</v>
      </c>
      <c r="P1195" s="9">
        <v>0</v>
      </c>
      <c r="Q1195" s="9">
        <v>0</v>
      </c>
      <c r="R1195" s="9">
        <v>0</v>
      </c>
      <c r="S1195" s="9">
        <v>0</v>
      </c>
      <c r="T1195" s="9">
        <v>202304240000083</v>
      </c>
      <c r="U1195" s="21">
        <v>45040</v>
      </c>
      <c r="V1195" s="21">
        <v>45041</v>
      </c>
      <c r="W1195" s="8" t="s">
        <v>2760</v>
      </c>
      <c r="X1195" s="8" t="s">
        <v>1212</v>
      </c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</row>
    <row r="1196" spans="1:55" ht="20" customHeight="1" x14ac:dyDescent="0.35">
      <c r="A1196" s="1"/>
      <c r="B1196" s="17">
        <v>45838</v>
      </c>
      <c r="C1196" s="16" t="s">
        <v>2962</v>
      </c>
      <c r="D1196" s="16" t="s">
        <v>1208</v>
      </c>
      <c r="E1196" s="18">
        <v>6.0949999999999998</v>
      </c>
      <c r="F1196" s="9">
        <v>50000000</v>
      </c>
      <c r="G1196" s="19">
        <v>46868</v>
      </c>
      <c r="H1196" s="20">
        <v>45772</v>
      </c>
      <c r="I1196" s="20">
        <v>45957</v>
      </c>
      <c r="J1196" s="16" t="s">
        <v>1209</v>
      </c>
      <c r="K1196" s="16">
        <v>2</v>
      </c>
      <c r="L1196" s="16" t="s">
        <v>2963</v>
      </c>
      <c r="M1196" s="9">
        <v>-51232813.259999998</v>
      </c>
      <c r="N1196" s="9">
        <v>-559404.11</v>
      </c>
      <c r="O1196" s="9">
        <v>-50673409.149999999</v>
      </c>
      <c r="P1196" s="9">
        <v>2.6072142</v>
      </c>
      <c r="Q1196" s="9">
        <v>2.5367293000000002</v>
      </c>
      <c r="R1196" s="9">
        <v>8.3769428999999995</v>
      </c>
      <c r="S1196" s="9">
        <v>12996.38</v>
      </c>
      <c r="T1196" s="9">
        <v>202304240000085</v>
      </c>
      <c r="U1196" s="21">
        <v>45040</v>
      </c>
      <c r="V1196" s="21">
        <v>45041</v>
      </c>
      <c r="W1196" s="8" t="s">
        <v>2760</v>
      </c>
      <c r="X1196" s="8" t="s">
        <v>1212</v>
      </c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</row>
    <row r="1197" spans="1:55" ht="20" customHeight="1" x14ac:dyDescent="0.35">
      <c r="A1197" s="1"/>
      <c r="B1197" s="17">
        <v>45838</v>
      </c>
      <c r="C1197" s="16" t="s">
        <v>2964</v>
      </c>
      <c r="D1197" s="16" t="s">
        <v>1214</v>
      </c>
      <c r="E1197" s="18">
        <v>5.724488</v>
      </c>
      <c r="F1197" s="9">
        <v>50000000</v>
      </c>
      <c r="G1197" s="19">
        <v>46868</v>
      </c>
      <c r="H1197" s="20">
        <v>45772</v>
      </c>
      <c r="I1197" s="20">
        <v>45957</v>
      </c>
      <c r="J1197" s="16" t="s">
        <v>1209</v>
      </c>
      <c r="K1197" s="16">
        <v>2</v>
      </c>
      <c r="L1197" s="16" t="s">
        <v>2963</v>
      </c>
      <c r="M1197" s="9">
        <v>50525398.210000001</v>
      </c>
      <c r="N1197" s="9">
        <v>525398.21</v>
      </c>
      <c r="O1197" s="9">
        <v>50000000</v>
      </c>
      <c r="P1197" s="9">
        <v>0</v>
      </c>
      <c r="Q1197" s="9">
        <v>0</v>
      </c>
      <c r="R1197" s="9">
        <v>0</v>
      </c>
      <c r="S1197" s="9">
        <v>0</v>
      </c>
      <c r="T1197" s="9">
        <v>202304240000085</v>
      </c>
      <c r="U1197" s="21">
        <v>45040</v>
      </c>
      <c r="V1197" s="21">
        <v>45041</v>
      </c>
      <c r="W1197" s="8" t="s">
        <v>2760</v>
      </c>
      <c r="X1197" s="8" t="s">
        <v>1212</v>
      </c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</row>
    <row r="1198" spans="1:55" ht="20" customHeight="1" x14ac:dyDescent="0.35">
      <c r="A1198" s="1"/>
      <c r="B1198" s="17">
        <v>45838</v>
      </c>
      <c r="C1198" s="16" t="s">
        <v>2965</v>
      </c>
      <c r="D1198" s="16" t="s">
        <v>1208</v>
      </c>
      <c r="E1198" s="18">
        <v>6.09</v>
      </c>
      <c r="F1198" s="9">
        <v>250000000</v>
      </c>
      <c r="G1198" s="19">
        <v>46868</v>
      </c>
      <c r="H1198" s="20">
        <v>45772</v>
      </c>
      <c r="I1198" s="20">
        <v>45957</v>
      </c>
      <c r="J1198" s="16" t="s">
        <v>1209</v>
      </c>
      <c r="K1198" s="16">
        <v>2</v>
      </c>
      <c r="L1198" s="16" t="s">
        <v>2966</v>
      </c>
      <c r="M1198" s="9">
        <v>-256129570.56999999</v>
      </c>
      <c r="N1198" s="9">
        <v>-2794726.03</v>
      </c>
      <c r="O1198" s="9">
        <v>-253334844.53999999</v>
      </c>
      <c r="P1198" s="9">
        <v>2.6073594999999998</v>
      </c>
      <c r="Q1198" s="9">
        <v>2.5368705999999999</v>
      </c>
      <c r="R1198" s="9">
        <v>8.3775220000000008</v>
      </c>
      <c r="S1198" s="9">
        <v>64976.76</v>
      </c>
      <c r="T1198" s="9">
        <v>202304240000118</v>
      </c>
      <c r="U1198" s="21">
        <v>45040</v>
      </c>
      <c r="V1198" s="21">
        <v>45041</v>
      </c>
      <c r="W1198" s="8" t="s">
        <v>1211</v>
      </c>
      <c r="X1198" s="8" t="s">
        <v>1212</v>
      </c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</row>
    <row r="1199" spans="1:55" ht="20" customHeight="1" x14ac:dyDescent="0.35">
      <c r="A1199" s="1"/>
      <c r="B1199" s="17">
        <v>45838</v>
      </c>
      <c r="C1199" s="16" t="s">
        <v>2967</v>
      </c>
      <c r="D1199" s="16" t="s">
        <v>1214</v>
      </c>
      <c r="E1199" s="18">
        <v>5.7244878000000003</v>
      </c>
      <c r="F1199" s="9">
        <v>250000000</v>
      </c>
      <c r="G1199" s="19">
        <v>46868</v>
      </c>
      <c r="H1199" s="20">
        <v>45772</v>
      </c>
      <c r="I1199" s="20">
        <v>45957</v>
      </c>
      <c r="J1199" s="16" t="s">
        <v>1209</v>
      </c>
      <c r="K1199" s="16">
        <v>2</v>
      </c>
      <c r="L1199" s="16" t="s">
        <v>2966</v>
      </c>
      <c r="M1199" s="9">
        <v>252626990.97999999</v>
      </c>
      <c r="N1199" s="9">
        <v>2626990.98</v>
      </c>
      <c r="O1199" s="9">
        <v>250000000</v>
      </c>
      <c r="P1199" s="9">
        <v>0</v>
      </c>
      <c r="Q1199" s="9">
        <v>0</v>
      </c>
      <c r="R1199" s="9">
        <v>0</v>
      </c>
      <c r="S1199" s="9">
        <v>0</v>
      </c>
      <c r="T1199" s="9">
        <v>202304240000118</v>
      </c>
      <c r="U1199" s="21">
        <v>45040</v>
      </c>
      <c r="V1199" s="21">
        <v>45041</v>
      </c>
      <c r="W1199" s="8" t="s">
        <v>1211</v>
      </c>
      <c r="X1199" s="8" t="s">
        <v>1212</v>
      </c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</row>
    <row r="1200" spans="1:55" ht="20" customHeight="1" x14ac:dyDescent="0.35">
      <c r="A1200" s="1"/>
      <c r="B1200" s="17">
        <v>45838</v>
      </c>
      <c r="C1200" s="16" t="s">
        <v>2968</v>
      </c>
      <c r="D1200" s="16" t="s">
        <v>1208</v>
      </c>
      <c r="E1200" s="18">
        <v>6.0875000000000004</v>
      </c>
      <c r="F1200" s="9">
        <v>250000000</v>
      </c>
      <c r="G1200" s="19">
        <v>46868</v>
      </c>
      <c r="H1200" s="20">
        <v>45772</v>
      </c>
      <c r="I1200" s="20">
        <v>45957</v>
      </c>
      <c r="J1200" s="16" t="s">
        <v>1209</v>
      </c>
      <c r="K1200" s="16">
        <v>2</v>
      </c>
      <c r="L1200" s="16" t="s">
        <v>2969</v>
      </c>
      <c r="M1200" s="9">
        <v>-256112322.66999999</v>
      </c>
      <c r="N1200" s="9">
        <v>-2793578.77</v>
      </c>
      <c r="O1200" s="9">
        <v>-253318743.90000001</v>
      </c>
      <c r="P1200" s="9">
        <v>2.6074321999999999</v>
      </c>
      <c r="Q1200" s="9">
        <v>2.5369413000000001</v>
      </c>
      <c r="R1200" s="9">
        <v>8.3778115999999994</v>
      </c>
      <c r="S1200" s="9">
        <v>64974.19</v>
      </c>
      <c r="T1200" s="9">
        <v>202304240000246</v>
      </c>
      <c r="U1200" s="21">
        <v>45040</v>
      </c>
      <c r="V1200" s="21">
        <v>45041</v>
      </c>
      <c r="W1200" s="8" t="s">
        <v>1211</v>
      </c>
      <c r="X1200" s="8" t="s">
        <v>1212</v>
      </c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</row>
    <row r="1201" spans="1:55" ht="20" customHeight="1" x14ac:dyDescent="0.35">
      <c r="A1201" s="1"/>
      <c r="B1201" s="17">
        <v>45838</v>
      </c>
      <c r="C1201" s="16" t="s">
        <v>2970</v>
      </c>
      <c r="D1201" s="16" t="s">
        <v>1214</v>
      </c>
      <c r="E1201" s="18">
        <v>5.7244878000000003</v>
      </c>
      <c r="F1201" s="9">
        <v>250000000</v>
      </c>
      <c r="G1201" s="19">
        <v>46868</v>
      </c>
      <c r="H1201" s="20">
        <v>45772</v>
      </c>
      <c r="I1201" s="20">
        <v>45957</v>
      </c>
      <c r="J1201" s="16" t="s">
        <v>1209</v>
      </c>
      <c r="K1201" s="16">
        <v>2</v>
      </c>
      <c r="L1201" s="16" t="s">
        <v>2969</v>
      </c>
      <c r="M1201" s="9">
        <v>252626990.97999999</v>
      </c>
      <c r="N1201" s="9">
        <v>2626990.98</v>
      </c>
      <c r="O1201" s="9">
        <v>250000000</v>
      </c>
      <c r="P1201" s="9">
        <v>0</v>
      </c>
      <c r="Q1201" s="9">
        <v>0</v>
      </c>
      <c r="R1201" s="9">
        <v>0</v>
      </c>
      <c r="S1201" s="9">
        <v>0</v>
      </c>
      <c r="T1201" s="9">
        <v>202304240000246</v>
      </c>
      <c r="U1201" s="21">
        <v>45040</v>
      </c>
      <c r="V1201" s="21">
        <v>45041</v>
      </c>
      <c r="W1201" s="8" t="s">
        <v>1211</v>
      </c>
      <c r="X1201" s="8" t="s">
        <v>1212</v>
      </c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</row>
    <row r="1202" spans="1:55" ht="20" customHeight="1" x14ac:dyDescent="0.35">
      <c r="A1202" s="1"/>
      <c r="B1202" s="17">
        <v>45838</v>
      </c>
      <c r="C1202" s="16" t="s">
        <v>2971</v>
      </c>
      <c r="D1202" s="16" t="s">
        <v>1208</v>
      </c>
      <c r="E1202" s="18">
        <v>6.0875000000000004</v>
      </c>
      <c r="F1202" s="9">
        <v>250000000</v>
      </c>
      <c r="G1202" s="19">
        <v>46868</v>
      </c>
      <c r="H1202" s="20">
        <v>45772</v>
      </c>
      <c r="I1202" s="20">
        <v>45957</v>
      </c>
      <c r="J1202" s="16" t="s">
        <v>1209</v>
      </c>
      <c r="K1202" s="16">
        <v>2</v>
      </c>
      <c r="L1202" s="16" t="s">
        <v>2972</v>
      </c>
      <c r="M1202" s="9">
        <v>-256112322.66999999</v>
      </c>
      <c r="N1202" s="9">
        <v>-2793578.77</v>
      </c>
      <c r="O1202" s="9">
        <v>-253318743.90000001</v>
      </c>
      <c r="P1202" s="9">
        <v>2.6074321999999999</v>
      </c>
      <c r="Q1202" s="9">
        <v>2.5369413000000001</v>
      </c>
      <c r="R1202" s="9">
        <v>8.3778115999999994</v>
      </c>
      <c r="S1202" s="9">
        <v>64974.19</v>
      </c>
      <c r="T1202" s="9">
        <v>202304240000247</v>
      </c>
      <c r="U1202" s="21">
        <v>45040</v>
      </c>
      <c r="V1202" s="21">
        <v>45041</v>
      </c>
      <c r="W1202" s="8" t="s">
        <v>1211</v>
      </c>
      <c r="X1202" s="8" t="s">
        <v>1212</v>
      </c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</row>
    <row r="1203" spans="1:55" ht="20" customHeight="1" x14ac:dyDescent="0.35">
      <c r="A1203" s="1"/>
      <c r="B1203" s="17">
        <v>45838</v>
      </c>
      <c r="C1203" s="16" t="s">
        <v>2973</v>
      </c>
      <c r="D1203" s="16" t="s">
        <v>1214</v>
      </c>
      <c r="E1203" s="18">
        <v>5.7244878000000003</v>
      </c>
      <c r="F1203" s="9">
        <v>250000000</v>
      </c>
      <c r="G1203" s="19">
        <v>46868</v>
      </c>
      <c r="H1203" s="20">
        <v>45772</v>
      </c>
      <c r="I1203" s="20">
        <v>45957</v>
      </c>
      <c r="J1203" s="16" t="s">
        <v>1209</v>
      </c>
      <c r="K1203" s="16">
        <v>2</v>
      </c>
      <c r="L1203" s="16" t="s">
        <v>2972</v>
      </c>
      <c r="M1203" s="9">
        <v>252626990.97999999</v>
      </c>
      <c r="N1203" s="9">
        <v>2626990.98</v>
      </c>
      <c r="O1203" s="9">
        <v>250000000</v>
      </c>
      <c r="P1203" s="9">
        <v>0</v>
      </c>
      <c r="Q1203" s="9">
        <v>0</v>
      </c>
      <c r="R1203" s="9">
        <v>0</v>
      </c>
      <c r="S1203" s="9">
        <v>0</v>
      </c>
      <c r="T1203" s="9">
        <v>202304240000247</v>
      </c>
      <c r="U1203" s="21">
        <v>45040</v>
      </c>
      <c r="V1203" s="21">
        <v>45041</v>
      </c>
      <c r="W1203" s="8" t="s">
        <v>1211</v>
      </c>
      <c r="X1203" s="8" t="s">
        <v>1212</v>
      </c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</row>
    <row r="1204" spans="1:55" ht="20" customHeight="1" x14ac:dyDescent="0.35">
      <c r="A1204" s="1"/>
      <c r="B1204" s="17">
        <v>45838</v>
      </c>
      <c r="C1204" s="16" t="s">
        <v>2974</v>
      </c>
      <c r="D1204" s="16" t="s">
        <v>1208</v>
      </c>
      <c r="E1204" s="18">
        <v>6.0750000000000002</v>
      </c>
      <c r="F1204" s="9">
        <v>50000000</v>
      </c>
      <c r="G1204" s="19">
        <v>46868</v>
      </c>
      <c r="H1204" s="20">
        <v>45772</v>
      </c>
      <c r="I1204" s="20">
        <v>45957</v>
      </c>
      <c r="J1204" s="16" t="s">
        <v>1209</v>
      </c>
      <c r="K1204" s="16">
        <v>2</v>
      </c>
      <c r="L1204" s="16" t="s">
        <v>2975</v>
      </c>
      <c r="M1204" s="9">
        <v>-51205216.630000003</v>
      </c>
      <c r="N1204" s="9">
        <v>-557568.49</v>
      </c>
      <c r="O1204" s="9">
        <v>-50647648.140000001</v>
      </c>
      <c r="P1204" s="9">
        <v>2.6077957999999999</v>
      </c>
      <c r="Q1204" s="9">
        <v>2.5372946999999999</v>
      </c>
      <c r="R1204" s="9">
        <v>8.3792601999999992</v>
      </c>
      <c r="S1204" s="9">
        <v>12992.27</v>
      </c>
      <c r="T1204" s="9">
        <v>202304240000376</v>
      </c>
      <c r="U1204" s="21">
        <v>45040</v>
      </c>
      <c r="V1204" s="21">
        <v>45041</v>
      </c>
      <c r="W1204" s="8" t="s">
        <v>2760</v>
      </c>
      <c r="X1204" s="8" t="s">
        <v>1212</v>
      </c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</row>
    <row r="1205" spans="1:55" ht="20" customHeight="1" x14ac:dyDescent="0.35">
      <c r="A1205" s="1"/>
      <c r="B1205" s="17">
        <v>45838</v>
      </c>
      <c r="C1205" s="16" t="s">
        <v>2976</v>
      </c>
      <c r="D1205" s="16" t="s">
        <v>1214</v>
      </c>
      <c r="E1205" s="18">
        <v>5.724488</v>
      </c>
      <c r="F1205" s="9">
        <v>50000000</v>
      </c>
      <c r="G1205" s="19">
        <v>46868</v>
      </c>
      <c r="H1205" s="20">
        <v>45772</v>
      </c>
      <c r="I1205" s="20">
        <v>45957</v>
      </c>
      <c r="J1205" s="16" t="s">
        <v>1209</v>
      </c>
      <c r="K1205" s="16">
        <v>2</v>
      </c>
      <c r="L1205" s="16" t="s">
        <v>2975</v>
      </c>
      <c r="M1205" s="9">
        <v>50525398.210000001</v>
      </c>
      <c r="N1205" s="9">
        <v>525398.21</v>
      </c>
      <c r="O1205" s="9">
        <v>50000000</v>
      </c>
      <c r="P1205" s="9">
        <v>0</v>
      </c>
      <c r="Q1205" s="9">
        <v>0</v>
      </c>
      <c r="R1205" s="9">
        <v>0</v>
      </c>
      <c r="S1205" s="9">
        <v>0</v>
      </c>
      <c r="T1205" s="9">
        <v>202304240000376</v>
      </c>
      <c r="U1205" s="21">
        <v>45040</v>
      </c>
      <c r="V1205" s="21">
        <v>45041</v>
      </c>
      <c r="W1205" s="8" t="s">
        <v>2760</v>
      </c>
      <c r="X1205" s="8" t="s">
        <v>1212</v>
      </c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</row>
    <row r="1206" spans="1:55" ht="20" customHeight="1" x14ac:dyDescent="0.35">
      <c r="A1206" s="1"/>
      <c r="B1206" s="17">
        <v>45838</v>
      </c>
      <c r="C1206" s="16" t="s">
        <v>2977</v>
      </c>
      <c r="D1206" s="16" t="s">
        <v>1208</v>
      </c>
      <c r="E1206" s="18">
        <v>6.0750000000000002</v>
      </c>
      <c r="F1206" s="9">
        <v>50000000</v>
      </c>
      <c r="G1206" s="19">
        <v>46868</v>
      </c>
      <c r="H1206" s="20">
        <v>45772</v>
      </c>
      <c r="I1206" s="20">
        <v>45957</v>
      </c>
      <c r="J1206" s="16" t="s">
        <v>1209</v>
      </c>
      <c r="K1206" s="16">
        <v>2</v>
      </c>
      <c r="L1206" s="16" t="s">
        <v>2978</v>
      </c>
      <c r="M1206" s="9">
        <v>-51205216.630000003</v>
      </c>
      <c r="N1206" s="9">
        <v>-557568.49</v>
      </c>
      <c r="O1206" s="9">
        <v>-50647648.140000001</v>
      </c>
      <c r="P1206" s="9">
        <v>2.6077957999999999</v>
      </c>
      <c r="Q1206" s="9">
        <v>2.5372946999999999</v>
      </c>
      <c r="R1206" s="9">
        <v>8.3792601999999992</v>
      </c>
      <c r="S1206" s="9">
        <v>12992.27</v>
      </c>
      <c r="T1206" s="9">
        <v>202304240000382</v>
      </c>
      <c r="U1206" s="21">
        <v>45040</v>
      </c>
      <c r="V1206" s="21">
        <v>45041</v>
      </c>
      <c r="W1206" s="8" t="s">
        <v>2760</v>
      </c>
      <c r="X1206" s="8" t="s">
        <v>1212</v>
      </c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</row>
    <row r="1207" spans="1:55" ht="20" customHeight="1" x14ac:dyDescent="0.35">
      <c r="A1207" s="1"/>
      <c r="B1207" s="17">
        <v>45838</v>
      </c>
      <c r="C1207" s="16" t="s">
        <v>2979</v>
      </c>
      <c r="D1207" s="16" t="s">
        <v>1214</v>
      </c>
      <c r="E1207" s="18">
        <v>5.724488</v>
      </c>
      <c r="F1207" s="9">
        <v>50000000</v>
      </c>
      <c r="G1207" s="19">
        <v>46868</v>
      </c>
      <c r="H1207" s="20">
        <v>45772</v>
      </c>
      <c r="I1207" s="20">
        <v>45957</v>
      </c>
      <c r="J1207" s="16" t="s">
        <v>1209</v>
      </c>
      <c r="K1207" s="16">
        <v>2</v>
      </c>
      <c r="L1207" s="16" t="s">
        <v>2978</v>
      </c>
      <c r="M1207" s="9">
        <v>50525398.210000001</v>
      </c>
      <c r="N1207" s="9">
        <v>525398.21</v>
      </c>
      <c r="O1207" s="9">
        <v>50000000</v>
      </c>
      <c r="P1207" s="9">
        <v>0</v>
      </c>
      <c r="Q1207" s="9">
        <v>0</v>
      </c>
      <c r="R1207" s="9">
        <v>0</v>
      </c>
      <c r="S1207" s="9">
        <v>0</v>
      </c>
      <c r="T1207" s="9">
        <v>202304240000382</v>
      </c>
      <c r="U1207" s="21">
        <v>45040</v>
      </c>
      <c r="V1207" s="21">
        <v>45041</v>
      </c>
      <c r="W1207" s="8" t="s">
        <v>2760</v>
      </c>
      <c r="X1207" s="8" t="s">
        <v>1212</v>
      </c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</row>
    <row r="1208" spans="1:55" ht="20" customHeight="1" x14ac:dyDescent="0.35">
      <c r="A1208" s="1"/>
      <c r="B1208" s="17">
        <v>45838</v>
      </c>
      <c r="C1208" s="16" t="s">
        <v>2980</v>
      </c>
      <c r="D1208" s="16" t="s">
        <v>1208</v>
      </c>
      <c r="E1208" s="18">
        <v>6.0750000000000002</v>
      </c>
      <c r="F1208" s="9">
        <v>50000000</v>
      </c>
      <c r="G1208" s="19">
        <v>46868</v>
      </c>
      <c r="H1208" s="20">
        <v>45772</v>
      </c>
      <c r="I1208" s="20">
        <v>45957</v>
      </c>
      <c r="J1208" s="16" t="s">
        <v>1209</v>
      </c>
      <c r="K1208" s="16">
        <v>2</v>
      </c>
      <c r="L1208" s="16" t="s">
        <v>2981</v>
      </c>
      <c r="M1208" s="9">
        <v>-51205216.630000003</v>
      </c>
      <c r="N1208" s="9">
        <v>-557568.49</v>
      </c>
      <c r="O1208" s="9">
        <v>-50647648.140000001</v>
      </c>
      <c r="P1208" s="9">
        <v>2.6077957999999999</v>
      </c>
      <c r="Q1208" s="9">
        <v>2.5372946999999999</v>
      </c>
      <c r="R1208" s="9">
        <v>8.3792601999999992</v>
      </c>
      <c r="S1208" s="9">
        <v>12992.27</v>
      </c>
      <c r="T1208" s="9">
        <v>202304240000388</v>
      </c>
      <c r="U1208" s="21">
        <v>45040</v>
      </c>
      <c r="V1208" s="21">
        <v>45041</v>
      </c>
      <c r="W1208" s="8" t="s">
        <v>2760</v>
      </c>
      <c r="X1208" s="8" t="s">
        <v>1212</v>
      </c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</row>
    <row r="1209" spans="1:55" ht="20" customHeight="1" x14ac:dyDescent="0.35">
      <c r="A1209" s="1"/>
      <c r="B1209" s="17">
        <v>45838</v>
      </c>
      <c r="C1209" s="16" t="s">
        <v>2982</v>
      </c>
      <c r="D1209" s="16" t="s">
        <v>1214</v>
      </c>
      <c r="E1209" s="18">
        <v>5.724488</v>
      </c>
      <c r="F1209" s="9">
        <v>50000000</v>
      </c>
      <c r="G1209" s="19">
        <v>46868</v>
      </c>
      <c r="H1209" s="20">
        <v>45772</v>
      </c>
      <c r="I1209" s="20">
        <v>45957</v>
      </c>
      <c r="J1209" s="16" t="s">
        <v>1209</v>
      </c>
      <c r="K1209" s="16">
        <v>2</v>
      </c>
      <c r="L1209" s="16" t="s">
        <v>2981</v>
      </c>
      <c r="M1209" s="9">
        <v>50525398.210000001</v>
      </c>
      <c r="N1209" s="9">
        <v>525398.21</v>
      </c>
      <c r="O1209" s="9">
        <v>50000000</v>
      </c>
      <c r="P1209" s="9">
        <v>0</v>
      </c>
      <c r="Q1209" s="9">
        <v>0</v>
      </c>
      <c r="R1209" s="9">
        <v>0</v>
      </c>
      <c r="S1209" s="9">
        <v>0</v>
      </c>
      <c r="T1209" s="9">
        <v>202304240000388</v>
      </c>
      <c r="U1209" s="21">
        <v>45040</v>
      </c>
      <c r="V1209" s="21">
        <v>45041</v>
      </c>
      <c r="W1209" s="8" t="s">
        <v>2760</v>
      </c>
      <c r="X1209" s="8" t="s">
        <v>1212</v>
      </c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</row>
    <row r="1210" spans="1:55" ht="20" customHeight="1" x14ac:dyDescent="0.35">
      <c r="A1210" s="1"/>
      <c r="B1210" s="17">
        <v>45838</v>
      </c>
      <c r="C1210" s="16" t="s">
        <v>2983</v>
      </c>
      <c r="D1210" s="16" t="s">
        <v>1208</v>
      </c>
      <c r="E1210" s="18">
        <v>6.0750000000000002</v>
      </c>
      <c r="F1210" s="9">
        <v>50000000</v>
      </c>
      <c r="G1210" s="19">
        <v>46868</v>
      </c>
      <c r="H1210" s="20">
        <v>45772</v>
      </c>
      <c r="I1210" s="20">
        <v>45957</v>
      </c>
      <c r="J1210" s="16" t="s">
        <v>1209</v>
      </c>
      <c r="K1210" s="16">
        <v>2</v>
      </c>
      <c r="L1210" s="16" t="s">
        <v>2984</v>
      </c>
      <c r="M1210" s="9">
        <v>-51205216.630000003</v>
      </c>
      <c r="N1210" s="9">
        <v>-557568.49</v>
      </c>
      <c r="O1210" s="9">
        <v>-50647648.140000001</v>
      </c>
      <c r="P1210" s="9">
        <v>2.6077957999999999</v>
      </c>
      <c r="Q1210" s="9">
        <v>2.5372946999999999</v>
      </c>
      <c r="R1210" s="9">
        <v>8.3792601999999992</v>
      </c>
      <c r="S1210" s="9">
        <v>12992.27</v>
      </c>
      <c r="T1210" s="9">
        <v>202304240000392</v>
      </c>
      <c r="U1210" s="21">
        <v>45040</v>
      </c>
      <c r="V1210" s="21">
        <v>45041</v>
      </c>
      <c r="W1210" s="8" t="s">
        <v>2760</v>
      </c>
      <c r="X1210" s="8" t="s">
        <v>1212</v>
      </c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</row>
    <row r="1211" spans="1:55" ht="20" customHeight="1" x14ac:dyDescent="0.35">
      <c r="A1211" s="1"/>
      <c r="B1211" s="17">
        <v>45838</v>
      </c>
      <c r="C1211" s="16" t="s">
        <v>2985</v>
      </c>
      <c r="D1211" s="16" t="s">
        <v>1214</v>
      </c>
      <c r="E1211" s="18">
        <v>5.724488</v>
      </c>
      <c r="F1211" s="9">
        <v>50000000</v>
      </c>
      <c r="G1211" s="19">
        <v>46868</v>
      </c>
      <c r="H1211" s="20">
        <v>45772</v>
      </c>
      <c r="I1211" s="20">
        <v>45957</v>
      </c>
      <c r="J1211" s="16" t="s">
        <v>1209</v>
      </c>
      <c r="K1211" s="16">
        <v>2</v>
      </c>
      <c r="L1211" s="16" t="s">
        <v>2984</v>
      </c>
      <c r="M1211" s="9">
        <v>50525398.210000001</v>
      </c>
      <c r="N1211" s="9">
        <v>525398.21</v>
      </c>
      <c r="O1211" s="9">
        <v>50000000</v>
      </c>
      <c r="P1211" s="9">
        <v>0</v>
      </c>
      <c r="Q1211" s="9">
        <v>0</v>
      </c>
      <c r="R1211" s="9">
        <v>0</v>
      </c>
      <c r="S1211" s="9">
        <v>0</v>
      </c>
      <c r="T1211" s="9">
        <v>202304240000392</v>
      </c>
      <c r="U1211" s="21">
        <v>45040</v>
      </c>
      <c r="V1211" s="21">
        <v>45041</v>
      </c>
      <c r="W1211" s="8" t="s">
        <v>2760</v>
      </c>
      <c r="X1211" s="8" t="s">
        <v>1212</v>
      </c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</row>
    <row r="1212" spans="1:55" ht="20" customHeight="1" x14ac:dyDescent="0.35">
      <c r="A1212" s="1"/>
      <c r="B1212" s="17">
        <v>45838</v>
      </c>
      <c r="C1212" s="16" t="s">
        <v>2986</v>
      </c>
      <c r="D1212" s="16" t="s">
        <v>1208</v>
      </c>
      <c r="E1212" s="18">
        <v>6.0750000000000002</v>
      </c>
      <c r="F1212" s="9">
        <v>50000000</v>
      </c>
      <c r="G1212" s="19">
        <v>46868</v>
      </c>
      <c r="H1212" s="20">
        <v>45772</v>
      </c>
      <c r="I1212" s="20">
        <v>45957</v>
      </c>
      <c r="J1212" s="16" t="s">
        <v>1209</v>
      </c>
      <c r="K1212" s="16">
        <v>2</v>
      </c>
      <c r="L1212" s="16" t="s">
        <v>2987</v>
      </c>
      <c r="M1212" s="9">
        <v>-51205216.630000003</v>
      </c>
      <c r="N1212" s="9">
        <v>-557568.49</v>
      </c>
      <c r="O1212" s="9">
        <v>-50647648.140000001</v>
      </c>
      <c r="P1212" s="9">
        <v>2.6077957999999999</v>
      </c>
      <c r="Q1212" s="9">
        <v>2.5372946999999999</v>
      </c>
      <c r="R1212" s="9">
        <v>8.3792601999999992</v>
      </c>
      <c r="S1212" s="9">
        <v>12992.27</v>
      </c>
      <c r="T1212" s="9">
        <v>202304240000395</v>
      </c>
      <c r="U1212" s="21">
        <v>45040</v>
      </c>
      <c r="V1212" s="21">
        <v>45041</v>
      </c>
      <c r="W1212" s="8" t="s">
        <v>2760</v>
      </c>
      <c r="X1212" s="8" t="s">
        <v>1212</v>
      </c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</row>
    <row r="1213" spans="1:55" ht="20" customHeight="1" x14ac:dyDescent="0.35">
      <c r="A1213" s="1"/>
      <c r="B1213" s="17">
        <v>45838</v>
      </c>
      <c r="C1213" s="16" t="s">
        <v>2988</v>
      </c>
      <c r="D1213" s="16" t="s">
        <v>1214</v>
      </c>
      <c r="E1213" s="18">
        <v>5.724488</v>
      </c>
      <c r="F1213" s="9">
        <v>50000000</v>
      </c>
      <c r="G1213" s="19">
        <v>46868</v>
      </c>
      <c r="H1213" s="20">
        <v>45772</v>
      </c>
      <c r="I1213" s="20">
        <v>45957</v>
      </c>
      <c r="J1213" s="16" t="s">
        <v>1209</v>
      </c>
      <c r="K1213" s="16">
        <v>2</v>
      </c>
      <c r="L1213" s="16" t="s">
        <v>2987</v>
      </c>
      <c r="M1213" s="9">
        <v>50525398.210000001</v>
      </c>
      <c r="N1213" s="9">
        <v>525398.21</v>
      </c>
      <c r="O1213" s="9">
        <v>50000000</v>
      </c>
      <c r="P1213" s="9">
        <v>0</v>
      </c>
      <c r="Q1213" s="9">
        <v>0</v>
      </c>
      <c r="R1213" s="9">
        <v>0</v>
      </c>
      <c r="S1213" s="9">
        <v>0</v>
      </c>
      <c r="T1213" s="9">
        <v>202304240000395</v>
      </c>
      <c r="U1213" s="21">
        <v>45040</v>
      </c>
      <c r="V1213" s="21">
        <v>45041</v>
      </c>
      <c r="W1213" s="8" t="s">
        <v>2760</v>
      </c>
      <c r="X1213" s="8" t="s">
        <v>1212</v>
      </c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</row>
    <row r="1214" spans="1:55" ht="20" customHeight="1" x14ac:dyDescent="0.35">
      <c r="A1214" s="1"/>
      <c r="B1214" s="17">
        <v>45838</v>
      </c>
      <c r="C1214" s="16" t="s">
        <v>2989</v>
      </c>
      <c r="D1214" s="16" t="s">
        <v>1208</v>
      </c>
      <c r="E1214" s="18">
        <v>6.03</v>
      </c>
      <c r="F1214" s="9">
        <v>250000000</v>
      </c>
      <c r="G1214" s="19">
        <v>46869</v>
      </c>
      <c r="H1214" s="20">
        <v>45775</v>
      </c>
      <c r="I1214" s="20">
        <v>45957</v>
      </c>
      <c r="J1214" s="16" t="s">
        <v>1209</v>
      </c>
      <c r="K1214" s="16">
        <v>2</v>
      </c>
      <c r="L1214" s="16" t="s">
        <v>2990</v>
      </c>
      <c r="M1214" s="9">
        <v>255594983.59999999</v>
      </c>
      <c r="N1214" s="9">
        <v>2643287.67</v>
      </c>
      <c r="O1214" s="9">
        <v>252951695.93000001</v>
      </c>
      <c r="P1214" s="9">
        <v>2.6125628000000001</v>
      </c>
      <c r="Q1214" s="9">
        <v>-2.5419296999999998</v>
      </c>
      <c r="R1214" s="9">
        <v>8.4004785999999996</v>
      </c>
      <c r="S1214" s="9">
        <v>-64970.45</v>
      </c>
      <c r="T1214" s="9">
        <v>202304250000228</v>
      </c>
      <c r="U1214" s="21">
        <v>45041</v>
      </c>
      <c r="V1214" s="21">
        <v>45042</v>
      </c>
      <c r="W1214" s="8" t="s">
        <v>2991</v>
      </c>
      <c r="X1214" s="8" t="s">
        <v>1212</v>
      </c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</row>
    <row r="1215" spans="1:55" ht="20" customHeight="1" x14ac:dyDescent="0.35">
      <c r="A1215" s="1"/>
      <c r="B1215" s="17">
        <v>45838</v>
      </c>
      <c r="C1215" s="16" t="s">
        <v>2992</v>
      </c>
      <c r="D1215" s="16" t="s">
        <v>1214</v>
      </c>
      <c r="E1215" s="18">
        <v>5.7111239999999999</v>
      </c>
      <c r="F1215" s="9">
        <v>250000000</v>
      </c>
      <c r="G1215" s="19">
        <v>46869</v>
      </c>
      <c r="H1215" s="20">
        <v>45775</v>
      </c>
      <c r="I1215" s="20">
        <v>45957</v>
      </c>
      <c r="J1215" s="16" t="s">
        <v>1209</v>
      </c>
      <c r="K1215" s="16">
        <v>2</v>
      </c>
      <c r="L1215" s="16" t="s">
        <v>2990</v>
      </c>
      <c r="M1215" s="9">
        <v>-252503506.40000001</v>
      </c>
      <c r="N1215" s="9">
        <v>-2503506.4</v>
      </c>
      <c r="O1215" s="9">
        <v>-250000000</v>
      </c>
      <c r="P1215" s="9">
        <v>0</v>
      </c>
      <c r="Q1215" s="9">
        <v>0</v>
      </c>
      <c r="R1215" s="9">
        <v>0</v>
      </c>
      <c r="S1215" s="9">
        <v>0</v>
      </c>
      <c r="T1215" s="9">
        <v>202304250000228</v>
      </c>
      <c r="U1215" s="21">
        <v>45041</v>
      </c>
      <c r="V1215" s="21">
        <v>45042</v>
      </c>
      <c r="W1215" s="8" t="s">
        <v>2991</v>
      </c>
      <c r="X1215" s="8" t="s">
        <v>1212</v>
      </c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</row>
    <row r="1216" spans="1:55" ht="20" customHeight="1" x14ac:dyDescent="0.35">
      <c r="A1216" s="1"/>
      <c r="B1216" s="17">
        <v>45838</v>
      </c>
      <c r="C1216" s="16" t="s">
        <v>2993</v>
      </c>
      <c r="D1216" s="16" t="s">
        <v>1208</v>
      </c>
      <c r="E1216" s="18">
        <v>6.0350000000000001</v>
      </c>
      <c r="F1216" s="9">
        <v>250000000</v>
      </c>
      <c r="G1216" s="19">
        <v>46869</v>
      </c>
      <c r="H1216" s="20">
        <v>45775</v>
      </c>
      <c r="I1216" s="20">
        <v>45957</v>
      </c>
      <c r="J1216" s="16" t="s">
        <v>1209</v>
      </c>
      <c r="K1216" s="16">
        <v>2</v>
      </c>
      <c r="L1216" s="16" t="s">
        <v>2994</v>
      </c>
      <c r="M1216" s="9">
        <v>255629406.91</v>
      </c>
      <c r="N1216" s="9">
        <v>2645479.4500000002</v>
      </c>
      <c r="O1216" s="9">
        <v>252983927.46000001</v>
      </c>
      <c r="P1216" s="9">
        <v>2.6124174</v>
      </c>
      <c r="Q1216" s="9">
        <v>-2.5417882999999999</v>
      </c>
      <c r="R1216" s="9">
        <v>8.3998986999999996</v>
      </c>
      <c r="S1216" s="9">
        <v>-64975.58</v>
      </c>
      <c r="T1216" s="9">
        <v>202304250000230</v>
      </c>
      <c r="U1216" s="21">
        <v>45041</v>
      </c>
      <c r="V1216" s="21">
        <v>45042</v>
      </c>
      <c r="W1216" s="8" t="s">
        <v>2693</v>
      </c>
      <c r="X1216" s="8" t="s">
        <v>1212</v>
      </c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</row>
    <row r="1217" spans="1:55" ht="20" customHeight="1" x14ac:dyDescent="0.35">
      <c r="A1217" s="1"/>
      <c r="B1217" s="17">
        <v>45838</v>
      </c>
      <c r="C1217" s="16" t="s">
        <v>2995</v>
      </c>
      <c r="D1217" s="16" t="s">
        <v>1214</v>
      </c>
      <c r="E1217" s="18">
        <v>5.7111239999999999</v>
      </c>
      <c r="F1217" s="9">
        <v>250000000</v>
      </c>
      <c r="G1217" s="19">
        <v>46869</v>
      </c>
      <c r="H1217" s="20">
        <v>45775</v>
      </c>
      <c r="I1217" s="20">
        <v>45957</v>
      </c>
      <c r="J1217" s="16" t="s">
        <v>1209</v>
      </c>
      <c r="K1217" s="16">
        <v>2</v>
      </c>
      <c r="L1217" s="16" t="s">
        <v>2994</v>
      </c>
      <c r="M1217" s="9">
        <v>-252503506.40000001</v>
      </c>
      <c r="N1217" s="9">
        <v>-2503506.4</v>
      </c>
      <c r="O1217" s="9">
        <v>-250000000</v>
      </c>
      <c r="P1217" s="9">
        <v>0</v>
      </c>
      <c r="Q1217" s="9">
        <v>0</v>
      </c>
      <c r="R1217" s="9">
        <v>0</v>
      </c>
      <c r="S1217" s="9">
        <v>0</v>
      </c>
      <c r="T1217" s="9">
        <v>202304250000230</v>
      </c>
      <c r="U1217" s="21">
        <v>45041</v>
      </c>
      <c r="V1217" s="21">
        <v>45042</v>
      </c>
      <c r="W1217" s="8" t="s">
        <v>2693</v>
      </c>
      <c r="X1217" s="8" t="s">
        <v>1212</v>
      </c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</row>
    <row r="1218" spans="1:55" ht="20" customHeight="1" x14ac:dyDescent="0.35">
      <c r="A1218" s="1"/>
      <c r="B1218" s="17">
        <v>45838</v>
      </c>
      <c r="C1218" s="16" t="s">
        <v>2996</v>
      </c>
      <c r="D1218" s="16" t="s">
        <v>1208</v>
      </c>
      <c r="E1218" s="18">
        <v>6.03</v>
      </c>
      <c r="F1218" s="9">
        <v>250000000</v>
      </c>
      <c r="G1218" s="19">
        <v>46869</v>
      </c>
      <c r="H1218" s="20">
        <v>45775</v>
      </c>
      <c r="I1218" s="20">
        <v>45957</v>
      </c>
      <c r="J1218" s="16" t="s">
        <v>1209</v>
      </c>
      <c r="K1218" s="16">
        <v>2</v>
      </c>
      <c r="L1218" s="16" t="s">
        <v>2997</v>
      </c>
      <c r="M1218" s="9">
        <v>255594983.59999999</v>
      </c>
      <c r="N1218" s="9">
        <v>2643287.67</v>
      </c>
      <c r="O1218" s="9">
        <v>252951695.93000001</v>
      </c>
      <c r="P1218" s="9">
        <v>2.6125628000000001</v>
      </c>
      <c r="Q1218" s="9">
        <v>-2.5419296999999998</v>
      </c>
      <c r="R1218" s="9">
        <v>8.4004785999999996</v>
      </c>
      <c r="S1218" s="9">
        <v>-64970.45</v>
      </c>
      <c r="T1218" s="9">
        <v>202304250000382</v>
      </c>
      <c r="U1218" s="21">
        <v>45041</v>
      </c>
      <c r="V1218" s="21">
        <v>45042</v>
      </c>
      <c r="W1218" s="8" t="s">
        <v>2693</v>
      </c>
      <c r="X1218" s="8" t="s">
        <v>1212</v>
      </c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</row>
    <row r="1219" spans="1:55" ht="20" customHeight="1" x14ac:dyDescent="0.35">
      <c r="A1219" s="1"/>
      <c r="B1219" s="17">
        <v>45838</v>
      </c>
      <c r="C1219" s="16" t="s">
        <v>2998</v>
      </c>
      <c r="D1219" s="16" t="s">
        <v>1214</v>
      </c>
      <c r="E1219" s="18">
        <v>5.7111239999999999</v>
      </c>
      <c r="F1219" s="9">
        <v>250000000</v>
      </c>
      <c r="G1219" s="19">
        <v>46869</v>
      </c>
      <c r="H1219" s="20">
        <v>45775</v>
      </c>
      <c r="I1219" s="20">
        <v>45957</v>
      </c>
      <c r="J1219" s="16" t="s">
        <v>1209</v>
      </c>
      <c r="K1219" s="16">
        <v>2</v>
      </c>
      <c r="L1219" s="16" t="s">
        <v>2997</v>
      </c>
      <c r="M1219" s="9">
        <v>-252503506.40000001</v>
      </c>
      <c r="N1219" s="9">
        <v>-2503506.4</v>
      </c>
      <c r="O1219" s="9">
        <v>-250000000</v>
      </c>
      <c r="P1219" s="9">
        <v>0</v>
      </c>
      <c r="Q1219" s="9">
        <v>0</v>
      </c>
      <c r="R1219" s="9">
        <v>0</v>
      </c>
      <c r="S1219" s="9">
        <v>0</v>
      </c>
      <c r="T1219" s="9">
        <v>202304250000382</v>
      </c>
      <c r="U1219" s="21">
        <v>45041</v>
      </c>
      <c r="V1219" s="21">
        <v>45042</v>
      </c>
      <c r="W1219" s="8" t="s">
        <v>2693</v>
      </c>
      <c r="X1219" s="8" t="s">
        <v>1212</v>
      </c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</row>
    <row r="1220" spans="1:55" ht="20" customHeight="1" x14ac:dyDescent="0.35">
      <c r="A1220" s="1"/>
      <c r="B1220" s="17">
        <v>45838</v>
      </c>
      <c r="C1220" s="16" t="s">
        <v>2999</v>
      </c>
      <c r="D1220" s="16" t="s">
        <v>1208</v>
      </c>
      <c r="E1220" s="18">
        <v>5.98</v>
      </c>
      <c r="F1220" s="9">
        <v>50000000</v>
      </c>
      <c r="G1220" s="19">
        <v>46869</v>
      </c>
      <c r="H1220" s="20">
        <v>45775</v>
      </c>
      <c r="I1220" s="20">
        <v>45957</v>
      </c>
      <c r="J1220" s="16" t="s">
        <v>1209</v>
      </c>
      <c r="K1220" s="16">
        <v>2</v>
      </c>
      <c r="L1220" s="16" t="s">
        <v>3000</v>
      </c>
      <c r="M1220" s="9">
        <v>-51050150.079999998</v>
      </c>
      <c r="N1220" s="9">
        <v>-524273.97</v>
      </c>
      <c r="O1220" s="9">
        <v>-50525876.109999999</v>
      </c>
      <c r="P1220" s="9">
        <v>2.6140186999999999</v>
      </c>
      <c r="Q1220" s="9">
        <v>2.5433449000000001</v>
      </c>
      <c r="R1220" s="9">
        <v>8.4062861000000009</v>
      </c>
      <c r="S1220" s="9">
        <v>12983.81</v>
      </c>
      <c r="T1220" s="9">
        <v>202304250000033</v>
      </c>
      <c r="U1220" s="21">
        <v>45041</v>
      </c>
      <c r="V1220" s="21">
        <v>45042</v>
      </c>
      <c r="W1220" s="8" t="s">
        <v>2760</v>
      </c>
      <c r="X1220" s="8" t="s">
        <v>1212</v>
      </c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</row>
    <row r="1221" spans="1:55" ht="20" customHeight="1" x14ac:dyDescent="0.35">
      <c r="A1221" s="1"/>
      <c r="B1221" s="17">
        <v>45838</v>
      </c>
      <c r="C1221" s="16" t="s">
        <v>3001</v>
      </c>
      <c r="D1221" s="16" t="s">
        <v>1214</v>
      </c>
      <c r="E1221" s="18">
        <v>5.7111235000000002</v>
      </c>
      <c r="F1221" s="9">
        <v>50000000</v>
      </c>
      <c r="G1221" s="19">
        <v>46869</v>
      </c>
      <c r="H1221" s="20">
        <v>45775</v>
      </c>
      <c r="I1221" s="20">
        <v>45957</v>
      </c>
      <c r="J1221" s="16" t="s">
        <v>1209</v>
      </c>
      <c r="K1221" s="16">
        <v>2</v>
      </c>
      <c r="L1221" s="16" t="s">
        <v>3000</v>
      </c>
      <c r="M1221" s="9">
        <v>50500701.240000002</v>
      </c>
      <c r="N1221" s="9">
        <v>500701.24</v>
      </c>
      <c r="O1221" s="9">
        <v>50000000</v>
      </c>
      <c r="P1221" s="9">
        <v>0</v>
      </c>
      <c r="Q1221" s="9">
        <v>0</v>
      </c>
      <c r="R1221" s="9">
        <v>0</v>
      </c>
      <c r="S1221" s="9">
        <v>0</v>
      </c>
      <c r="T1221" s="9">
        <v>202304250000033</v>
      </c>
      <c r="U1221" s="21">
        <v>45041</v>
      </c>
      <c r="V1221" s="21">
        <v>45042</v>
      </c>
      <c r="W1221" s="8" t="s">
        <v>2760</v>
      </c>
      <c r="X1221" s="8" t="s">
        <v>1212</v>
      </c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</row>
    <row r="1222" spans="1:55" ht="20" customHeight="1" x14ac:dyDescent="0.35">
      <c r="A1222" s="1"/>
      <c r="B1222" s="17">
        <v>45838</v>
      </c>
      <c r="C1222" s="16" t="s">
        <v>3002</v>
      </c>
      <c r="D1222" s="16" t="s">
        <v>1208</v>
      </c>
      <c r="E1222" s="18">
        <v>6.02</v>
      </c>
      <c r="F1222" s="9">
        <v>250000000</v>
      </c>
      <c r="G1222" s="19">
        <v>46869</v>
      </c>
      <c r="H1222" s="20">
        <v>45775</v>
      </c>
      <c r="I1222" s="20">
        <v>45957</v>
      </c>
      <c r="J1222" s="16" t="s">
        <v>1209</v>
      </c>
      <c r="K1222" s="16">
        <v>2</v>
      </c>
      <c r="L1222" s="16" t="s">
        <v>3003</v>
      </c>
      <c r="M1222" s="9">
        <v>-255526136.94999999</v>
      </c>
      <c r="N1222" s="9">
        <v>-2638904.11</v>
      </c>
      <c r="O1222" s="9">
        <v>-252887232.84</v>
      </c>
      <c r="P1222" s="9">
        <v>2.6128536000000002</v>
      </c>
      <c r="Q1222" s="9">
        <v>2.5422123999999999</v>
      </c>
      <c r="R1222" s="9">
        <v>8.4016389</v>
      </c>
      <c r="S1222" s="9">
        <v>64960.17</v>
      </c>
      <c r="T1222" s="9">
        <v>202304250000293</v>
      </c>
      <c r="U1222" s="21">
        <v>45041</v>
      </c>
      <c r="V1222" s="21">
        <v>45042</v>
      </c>
      <c r="W1222" s="8" t="s">
        <v>2760</v>
      </c>
      <c r="X1222" s="8" t="s">
        <v>1212</v>
      </c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</row>
    <row r="1223" spans="1:55" ht="20" customHeight="1" x14ac:dyDescent="0.35">
      <c r="A1223" s="1"/>
      <c r="B1223" s="17">
        <v>45838</v>
      </c>
      <c r="C1223" s="16" t="s">
        <v>3004</v>
      </c>
      <c r="D1223" s="16" t="s">
        <v>1214</v>
      </c>
      <c r="E1223" s="18">
        <v>5.7111239999999999</v>
      </c>
      <c r="F1223" s="9">
        <v>250000000</v>
      </c>
      <c r="G1223" s="19">
        <v>46869</v>
      </c>
      <c r="H1223" s="20">
        <v>45775</v>
      </c>
      <c r="I1223" s="20">
        <v>45957</v>
      </c>
      <c r="J1223" s="16" t="s">
        <v>1209</v>
      </c>
      <c r="K1223" s="16">
        <v>2</v>
      </c>
      <c r="L1223" s="16" t="s">
        <v>3003</v>
      </c>
      <c r="M1223" s="9">
        <v>252503506.40000001</v>
      </c>
      <c r="N1223" s="9">
        <v>2503506.4</v>
      </c>
      <c r="O1223" s="9">
        <v>250000000</v>
      </c>
      <c r="P1223" s="9">
        <v>0</v>
      </c>
      <c r="Q1223" s="9">
        <v>0</v>
      </c>
      <c r="R1223" s="9">
        <v>0</v>
      </c>
      <c r="S1223" s="9">
        <v>0</v>
      </c>
      <c r="T1223" s="9">
        <v>202304250000293</v>
      </c>
      <c r="U1223" s="21">
        <v>45041</v>
      </c>
      <c r="V1223" s="21">
        <v>45042</v>
      </c>
      <c r="W1223" s="8" t="s">
        <v>2760</v>
      </c>
      <c r="X1223" s="8" t="s">
        <v>1212</v>
      </c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</row>
    <row r="1224" spans="1:55" ht="20" customHeight="1" x14ac:dyDescent="0.35">
      <c r="A1224" s="1"/>
      <c r="B1224" s="17">
        <v>45838</v>
      </c>
      <c r="C1224" s="16" t="s">
        <v>3005</v>
      </c>
      <c r="D1224" s="16" t="s">
        <v>1208</v>
      </c>
      <c r="E1224" s="18">
        <v>6.0149999999999997</v>
      </c>
      <c r="F1224" s="9">
        <v>500000000</v>
      </c>
      <c r="G1224" s="19">
        <v>46869</v>
      </c>
      <c r="H1224" s="20">
        <v>45775</v>
      </c>
      <c r="I1224" s="20">
        <v>45957</v>
      </c>
      <c r="J1224" s="16" t="s">
        <v>1209</v>
      </c>
      <c r="K1224" s="16">
        <v>2</v>
      </c>
      <c r="L1224" s="16" t="s">
        <v>3006</v>
      </c>
      <c r="M1224" s="9">
        <v>510983427.25999999</v>
      </c>
      <c r="N1224" s="9">
        <v>5273424.66</v>
      </c>
      <c r="O1224" s="9">
        <v>505710002.60000002</v>
      </c>
      <c r="P1224" s="9">
        <v>2.6129991000000001</v>
      </c>
      <c r="Q1224" s="9">
        <v>-2.5423537999999999</v>
      </c>
      <c r="R1224" s="9">
        <v>8.4022191999999993</v>
      </c>
      <c r="S1224" s="9">
        <v>-129910.07</v>
      </c>
      <c r="T1224" s="9">
        <v>202304250000429</v>
      </c>
      <c r="U1224" s="21">
        <v>45041</v>
      </c>
      <c r="V1224" s="21">
        <v>45042</v>
      </c>
      <c r="W1224" s="8" t="s">
        <v>2991</v>
      </c>
      <c r="X1224" s="8" t="s">
        <v>1212</v>
      </c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</row>
    <row r="1225" spans="1:55" ht="20" customHeight="1" x14ac:dyDescent="0.35">
      <c r="A1225" s="1"/>
      <c r="B1225" s="17">
        <v>45838</v>
      </c>
      <c r="C1225" s="16" t="s">
        <v>3007</v>
      </c>
      <c r="D1225" s="16" t="s">
        <v>1214</v>
      </c>
      <c r="E1225" s="18">
        <v>5.7111238999999996</v>
      </c>
      <c r="F1225" s="9">
        <v>500000000</v>
      </c>
      <c r="G1225" s="19">
        <v>46869</v>
      </c>
      <c r="H1225" s="20">
        <v>45775</v>
      </c>
      <c r="I1225" s="20">
        <v>45957</v>
      </c>
      <c r="J1225" s="16" t="s">
        <v>1209</v>
      </c>
      <c r="K1225" s="16">
        <v>2</v>
      </c>
      <c r="L1225" s="16" t="s">
        <v>3006</v>
      </c>
      <c r="M1225" s="9">
        <v>-505007012.74000001</v>
      </c>
      <c r="N1225" s="9">
        <v>-5007012.74</v>
      </c>
      <c r="O1225" s="9">
        <v>-500000000</v>
      </c>
      <c r="P1225" s="9">
        <v>0</v>
      </c>
      <c r="Q1225" s="9">
        <v>0</v>
      </c>
      <c r="R1225" s="9">
        <v>0</v>
      </c>
      <c r="S1225" s="9">
        <v>0</v>
      </c>
      <c r="T1225" s="9">
        <v>202304250000429</v>
      </c>
      <c r="U1225" s="21">
        <v>45041</v>
      </c>
      <c r="V1225" s="21">
        <v>45042</v>
      </c>
      <c r="W1225" s="8" t="s">
        <v>2991</v>
      </c>
      <c r="X1225" s="8" t="s">
        <v>1212</v>
      </c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</row>
    <row r="1226" spans="1:55" ht="20" customHeight="1" x14ac:dyDescent="0.35">
      <c r="A1226" s="1"/>
      <c r="B1226" s="17">
        <v>45838</v>
      </c>
      <c r="C1226" s="16" t="s">
        <v>3008</v>
      </c>
      <c r="D1226" s="16" t="s">
        <v>1208</v>
      </c>
      <c r="E1226" s="18">
        <v>6</v>
      </c>
      <c r="F1226" s="9">
        <v>50000000</v>
      </c>
      <c r="G1226" s="19">
        <v>46869</v>
      </c>
      <c r="H1226" s="20">
        <v>45775</v>
      </c>
      <c r="I1226" s="20">
        <v>45957</v>
      </c>
      <c r="J1226" s="16" t="s">
        <v>1209</v>
      </c>
      <c r="K1226" s="16">
        <v>2</v>
      </c>
      <c r="L1226" s="16" t="s">
        <v>3009</v>
      </c>
      <c r="M1226" s="9">
        <v>51077688.729999997</v>
      </c>
      <c r="N1226" s="9">
        <v>526027.4</v>
      </c>
      <c r="O1226" s="9">
        <v>50551661.329999998</v>
      </c>
      <c r="P1226" s="9">
        <v>2.6134358999999998</v>
      </c>
      <c r="Q1226" s="9">
        <v>-2.5427783000000002</v>
      </c>
      <c r="R1226" s="9">
        <v>8.4039611999999995</v>
      </c>
      <c r="S1226" s="9">
        <v>-12987.92</v>
      </c>
      <c r="T1226" s="9">
        <v>202304250000547</v>
      </c>
      <c r="U1226" s="21">
        <v>45041</v>
      </c>
      <c r="V1226" s="21">
        <v>45042</v>
      </c>
      <c r="W1226" s="8" t="s">
        <v>2760</v>
      </c>
      <c r="X1226" s="8" t="s">
        <v>1212</v>
      </c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</row>
    <row r="1227" spans="1:55" ht="20" customHeight="1" x14ac:dyDescent="0.35">
      <c r="A1227" s="1"/>
      <c r="B1227" s="17">
        <v>45838</v>
      </c>
      <c r="C1227" s="16" t="s">
        <v>3010</v>
      </c>
      <c r="D1227" s="16" t="s">
        <v>1214</v>
      </c>
      <c r="E1227" s="18">
        <v>5.7111235000000002</v>
      </c>
      <c r="F1227" s="9">
        <v>50000000</v>
      </c>
      <c r="G1227" s="19">
        <v>46869</v>
      </c>
      <c r="H1227" s="20">
        <v>45775</v>
      </c>
      <c r="I1227" s="20">
        <v>45957</v>
      </c>
      <c r="J1227" s="16" t="s">
        <v>1209</v>
      </c>
      <c r="K1227" s="16">
        <v>2</v>
      </c>
      <c r="L1227" s="16" t="s">
        <v>3009</v>
      </c>
      <c r="M1227" s="9">
        <v>-50500701.240000002</v>
      </c>
      <c r="N1227" s="9">
        <v>-500701.24</v>
      </c>
      <c r="O1227" s="9">
        <v>-50000000</v>
      </c>
      <c r="P1227" s="9">
        <v>0</v>
      </c>
      <c r="Q1227" s="9">
        <v>0</v>
      </c>
      <c r="R1227" s="9">
        <v>0</v>
      </c>
      <c r="S1227" s="9">
        <v>0</v>
      </c>
      <c r="T1227" s="9">
        <v>202304250000547</v>
      </c>
      <c r="U1227" s="21">
        <v>45041</v>
      </c>
      <c r="V1227" s="21">
        <v>45042</v>
      </c>
      <c r="W1227" s="8" t="s">
        <v>2760</v>
      </c>
      <c r="X1227" s="8" t="s">
        <v>1212</v>
      </c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</row>
    <row r="1228" spans="1:55" ht="20" customHeight="1" x14ac:dyDescent="0.35">
      <c r="A1228" s="1"/>
      <c r="B1228" s="17">
        <v>45838</v>
      </c>
      <c r="C1228" s="16" t="s">
        <v>3011</v>
      </c>
      <c r="D1228" s="16" t="s">
        <v>1208</v>
      </c>
      <c r="E1228" s="18">
        <v>6</v>
      </c>
      <c r="F1228" s="9">
        <v>50000000</v>
      </c>
      <c r="G1228" s="19">
        <v>46869</v>
      </c>
      <c r="H1228" s="20">
        <v>45775</v>
      </c>
      <c r="I1228" s="20">
        <v>45957</v>
      </c>
      <c r="J1228" s="16" t="s">
        <v>1209</v>
      </c>
      <c r="K1228" s="16">
        <v>2</v>
      </c>
      <c r="L1228" s="16" t="s">
        <v>3012</v>
      </c>
      <c r="M1228" s="9">
        <v>51077688.729999997</v>
      </c>
      <c r="N1228" s="9">
        <v>526027.4</v>
      </c>
      <c r="O1228" s="9">
        <v>50551661.329999998</v>
      </c>
      <c r="P1228" s="9">
        <v>2.6134358999999998</v>
      </c>
      <c r="Q1228" s="9">
        <v>-2.5427783000000002</v>
      </c>
      <c r="R1228" s="9">
        <v>8.4039611999999995</v>
      </c>
      <c r="S1228" s="9">
        <v>-12987.92</v>
      </c>
      <c r="T1228" s="9">
        <v>202304250000551</v>
      </c>
      <c r="U1228" s="21">
        <v>45041</v>
      </c>
      <c r="V1228" s="21">
        <v>45042</v>
      </c>
      <c r="W1228" s="8" t="s">
        <v>2760</v>
      </c>
      <c r="X1228" s="8" t="s">
        <v>1212</v>
      </c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</row>
    <row r="1229" spans="1:55" ht="20" customHeight="1" x14ac:dyDescent="0.35">
      <c r="A1229" s="1"/>
      <c r="B1229" s="17">
        <v>45838</v>
      </c>
      <c r="C1229" s="16" t="s">
        <v>3013</v>
      </c>
      <c r="D1229" s="16" t="s">
        <v>1214</v>
      </c>
      <c r="E1229" s="18">
        <v>5.7111235000000002</v>
      </c>
      <c r="F1229" s="9">
        <v>50000000</v>
      </c>
      <c r="G1229" s="19">
        <v>46869</v>
      </c>
      <c r="H1229" s="20">
        <v>45775</v>
      </c>
      <c r="I1229" s="20">
        <v>45957</v>
      </c>
      <c r="J1229" s="16" t="s">
        <v>1209</v>
      </c>
      <c r="K1229" s="16">
        <v>2</v>
      </c>
      <c r="L1229" s="16" t="s">
        <v>3012</v>
      </c>
      <c r="M1229" s="9">
        <v>-50500701.240000002</v>
      </c>
      <c r="N1229" s="9">
        <v>-500701.24</v>
      </c>
      <c r="O1229" s="9">
        <v>-50000000</v>
      </c>
      <c r="P1229" s="9">
        <v>0</v>
      </c>
      <c r="Q1229" s="9">
        <v>0</v>
      </c>
      <c r="R1229" s="9">
        <v>0</v>
      </c>
      <c r="S1229" s="9">
        <v>0</v>
      </c>
      <c r="T1229" s="9">
        <v>202304250000551</v>
      </c>
      <c r="U1229" s="21">
        <v>45041</v>
      </c>
      <c r="V1229" s="21">
        <v>45042</v>
      </c>
      <c r="W1229" s="8" t="s">
        <v>2760</v>
      </c>
      <c r="X1229" s="8" t="s">
        <v>1212</v>
      </c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</row>
    <row r="1230" spans="1:55" ht="20" customHeight="1" x14ac:dyDescent="0.35">
      <c r="A1230" s="1"/>
      <c r="B1230" s="17">
        <v>45838</v>
      </c>
      <c r="C1230" s="16" t="s">
        <v>3014</v>
      </c>
      <c r="D1230" s="16" t="s">
        <v>1208</v>
      </c>
      <c r="E1230" s="18">
        <v>6</v>
      </c>
      <c r="F1230" s="9">
        <v>50000000</v>
      </c>
      <c r="G1230" s="19">
        <v>46869</v>
      </c>
      <c r="H1230" s="20">
        <v>45775</v>
      </c>
      <c r="I1230" s="20">
        <v>45957</v>
      </c>
      <c r="J1230" s="16" t="s">
        <v>1209</v>
      </c>
      <c r="K1230" s="16">
        <v>2</v>
      </c>
      <c r="L1230" s="16" t="s">
        <v>3015</v>
      </c>
      <c r="M1230" s="9">
        <v>51077688.729999997</v>
      </c>
      <c r="N1230" s="9">
        <v>526027.4</v>
      </c>
      <c r="O1230" s="9">
        <v>50551661.329999998</v>
      </c>
      <c r="P1230" s="9">
        <v>2.6134358999999998</v>
      </c>
      <c r="Q1230" s="9">
        <v>-2.5427783000000002</v>
      </c>
      <c r="R1230" s="9">
        <v>8.4039611999999995</v>
      </c>
      <c r="S1230" s="9">
        <v>-12987.92</v>
      </c>
      <c r="T1230" s="9">
        <v>202304250000553</v>
      </c>
      <c r="U1230" s="21">
        <v>45041</v>
      </c>
      <c r="V1230" s="21">
        <v>45042</v>
      </c>
      <c r="W1230" s="8" t="s">
        <v>2760</v>
      </c>
      <c r="X1230" s="8" t="s">
        <v>1212</v>
      </c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</row>
    <row r="1231" spans="1:55" ht="20" customHeight="1" x14ac:dyDescent="0.35">
      <c r="A1231" s="1"/>
      <c r="B1231" s="17">
        <v>45838</v>
      </c>
      <c r="C1231" s="16" t="s">
        <v>3016</v>
      </c>
      <c r="D1231" s="16" t="s">
        <v>1214</v>
      </c>
      <c r="E1231" s="18">
        <v>5.7111235000000002</v>
      </c>
      <c r="F1231" s="9">
        <v>50000000</v>
      </c>
      <c r="G1231" s="19">
        <v>46869</v>
      </c>
      <c r="H1231" s="20">
        <v>45775</v>
      </c>
      <c r="I1231" s="20">
        <v>45957</v>
      </c>
      <c r="J1231" s="16" t="s">
        <v>1209</v>
      </c>
      <c r="K1231" s="16">
        <v>2</v>
      </c>
      <c r="L1231" s="16" t="s">
        <v>3015</v>
      </c>
      <c r="M1231" s="9">
        <v>-50500701.240000002</v>
      </c>
      <c r="N1231" s="9">
        <v>-500701.24</v>
      </c>
      <c r="O1231" s="9">
        <v>-50000000</v>
      </c>
      <c r="P1231" s="9">
        <v>0</v>
      </c>
      <c r="Q1231" s="9">
        <v>0</v>
      </c>
      <c r="R1231" s="9">
        <v>0</v>
      </c>
      <c r="S1231" s="9">
        <v>0</v>
      </c>
      <c r="T1231" s="9">
        <v>202304250000553</v>
      </c>
      <c r="U1231" s="21">
        <v>45041</v>
      </c>
      <c r="V1231" s="21">
        <v>45042</v>
      </c>
      <c r="W1231" s="8" t="s">
        <v>2760</v>
      </c>
      <c r="X1231" s="8" t="s">
        <v>1212</v>
      </c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</row>
    <row r="1232" spans="1:55" ht="20" customHeight="1" x14ac:dyDescent="0.35">
      <c r="A1232" s="1"/>
      <c r="B1232" s="17">
        <v>45838</v>
      </c>
      <c r="C1232" s="16" t="s">
        <v>3017</v>
      </c>
      <c r="D1232" s="16" t="s">
        <v>1208</v>
      </c>
      <c r="E1232" s="18">
        <v>6</v>
      </c>
      <c r="F1232" s="9">
        <v>50000000</v>
      </c>
      <c r="G1232" s="19">
        <v>46869</v>
      </c>
      <c r="H1232" s="20">
        <v>45775</v>
      </c>
      <c r="I1232" s="20">
        <v>45957</v>
      </c>
      <c r="J1232" s="16" t="s">
        <v>1209</v>
      </c>
      <c r="K1232" s="16">
        <v>2</v>
      </c>
      <c r="L1232" s="16" t="s">
        <v>3018</v>
      </c>
      <c r="M1232" s="9">
        <v>51077688.729999997</v>
      </c>
      <c r="N1232" s="9">
        <v>526027.4</v>
      </c>
      <c r="O1232" s="9">
        <v>50551661.329999998</v>
      </c>
      <c r="P1232" s="9">
        <v>2.6134358999999998</v>
      </c>
      <c r="Q1232" s="9">
        <v>-2.5427783000000002</v>
      </c>
      <c r="R1232" s="9">
        <v>8.4039611999999995</v>
      </c>
      <c r="S1232" s="9">
        <v>-12987.92</v>
      </c>
      <c r="T1232" s="9">
        <v>202304250000556</v>
      </c>
      <c r="U1232" s="21">
        <v>45041</v>
      </c>
      <c r="V1232" s="21">
        <v>45042</v>
      </c>
      <c r="W1232" s="8" t="s">
        <v>2760</v>
      </c>
      <c r="X1232" s="8" t="s">
        <v>1212</v>
      </c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</row>
    <row r="1233" spans="1:55" ht="20" customHeight="1" x14ac:dyDescent="0.35">
      <c r="A1233" s="1"/>
      <c r="B1233" s="17">
        <v>45838</v>
      </c>
      <c r="C1233" s="16" t="s">
        <v>3019</v>
      </c>
      <c r="D1233" s="16" t="s">
        <v>1214</v>
      </c>
      <c r="E1233" s="18">
        <v>5.7111235000000002</v>
      </c>
      <c r="F1233" s="9">
        <v>50000000</v>
      </c>
      <c r="G1233" s="19">
        <v>46869</v>
      </c>
      <c r="H1233" s="20">
        <v>45775</v>
      </c>
      <c r="I1233" s="20">
        <v>45957</v>
      </c>
      <c r="J1233" s="16" t="s">
        <v>1209</v>
      </c>
      <c r="K1233" s="16">
        <v>2</v>
      </c>
      <c r="L1233" s="16" t="s">
        <v>3018</v>
      </c>
      <c r="M1233" s="9">
        <v>-50500701.240000002</v>
      </c>
      <c r="N1233" s="9">
        <v>-500701.24</v>
      </c>
      <c r="O1233" s="9">
        <v>-50000000</v>
      </c>
      <c r="P1233" s="9">
        <v>0</v>
      </c>
      <c r="Q1233" s="9">
        <v>0</v>
      </c>
      <c r="R1233" s="9">
        <v>0</v>
      </c>
      <c r="S1233" s="9">
        <v>0</v>
      </c>
      <c r="T1233" s="9">
        <v>202304250000556</v>
      </c>
      <c r="U1233" s="21">
        <v>45041</v>
      </c>
      <c r="V1233" s="21">
        <v>45042</v>
      </c>
      <c r="W1233" s="8" t="s">
        <v>2760</v>
      </c>
      <c r="X1233" s="8" t="s">
        <v>1212</v>
      </c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</row>
    <row r="1234" spans="1:55" ht="20" customHeight="1" x14ac:dyDescent="0.35">
      <c r="A1234" s="1"/>
      <c r="B1234" s="17">
        <v>45838</v>
      </c>
      <c r="C1234" s="16" t="s">
        <v>3020</v>
      </c>
      <c r="D1234" s="16" t="s">
        <v>1208</v>
      </c>
      <c r="E1234" s="18">
        <v>6</v>
      </c>
      <c r="F1234" s="9">
        <v>50000000</v>
      </c>
      <c r="G1234" s="19">
        <v>46869</v>
      </c>
      <c r="H1234" s="20">
        <v>45775</v>
      </c>
      <c r="I1234" s="20">
        <v>45957</v>
      </c>
      <c r="J1234" s="16" t="s">
        <v>1209</v>
      </c>
      <c r="K1234" s="16">
        <v>2</v>
      </c>
      <c r="L1234" s="16" t="s">
        <v>3021</v>
      </c>
      <c r="M1234" s="9">
        <v>51077688.729999997</v>
      </c>
      <c r="N1234" s="9">
        <v>526027.4</v>
      </c>
      <c r="O1234" s="9">
        <v>50551661.329999998</v>
      </c>
      <c r="P1234" s="9">
        <v>2.6134358999999998</v>
      </c>
      <c r="Q1234" s="9">
        <v>-2.5427783000000002</v>
      </c>
      <c r="R1234" s="9">
        <v>8.4039611999999995</v>
      </c>
      <c r="S1234" s="9">
        <v>-12987.92</v>
      </c>
      <c r="T1234" s="9">
        <v>202304250000557</v>
      </c>
      <c r="U1234" s="21">
        <v>45041</v>
      </c>
      <c r="V1234" s="21">
        <v>45042</v>
      </c>
      <c r="W1234" s="8" t="s">
        <v>2760</v>
      </c>
      <c r="X1234" s="8" t="s">
        <v>1212</v>
      </c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</row>
    <row r="1235" spans="1:55" ht="20" customHeight="1" x14ac:dyDescent="0.35">
      <c r="A1235" s="1"/>
      <c r="B1235" s="17">
        <v>45838</v>
      </c>
      <c r="C1235" s="16" t="s">
        <v>3022</v>
      </c>
      <c r="D1235" s="16" t="s">
        <v>1214</v>
      </c>
      <c r="E1235" s="18">
        <v>5.7111235000000002</v>
      </c>
      <c r="F1235" s="9">
        <v>50000000</v>
      </c>
      <c r="G1235" s="19">
        <v>46869</v>
      </c>
      <c r="H1235" s="20">
        <v>45775</v>
      </c>
      <c r="I1235" s="20">
        <v>45957</v>
      </c>
      <c r="J1235" s="16" t="s">
        <v>1209</v>
      </c>
      <c r="K1235" s="16">
        <v>2</v>
      </c>
      <c r="L1235" s="16" t="s">
        <v>3021</v>
      </c>
      <c r="M1235" s="9">
        <v>-50500701.240000002</v>
      </c>
      <c r="N1235" s="9">
        <v>-500701.24</v>
      </c>
      <c r="O1235" s="9">
        <v>-50000000</v>
      </c>
      <c r="P1235" s="9">
        <v>0</v>
      </c>
      <c r="Q1235" s="9">
        <v>0</v>
      </c>
      <c r="R1235" s="9">
        <v>0</v>
      </c>
      <c r="S1235" s="9">
        <v>0</v>
      </c>
      <c r="T1235" s="9">
        <v>202304250000557</v>
      </c>
      <c r="U1235" s="21">
        <v>45041</v>
      </c>
      <c r="V1235" s="21">
        <v>45042</v>
      </c>
      <c r="W1235" s="8" t="s">
        <v>2760</v>
      </c>
      <c r="X1235" s="8" t="s">
        <v>1212</v>
      </c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</row>
    <row r="1236" spans="1:55" ht="20" customHeight="1" x14ac:dyDescent="0.35">
      <c r="A1236" s="1"/>
      <c r="B1236" s="17">
        <v>45838</v>
      </c>
      <c r="C1236" s="16" t="s">
        <v>3023</v>
      </c>
      <c r="D1236" s="16" t="s">
        <v>1208</v>
      </c>
      <c r="E1236" s="18">
        <v>6.06</v>
      </c>
      <c r="F1236" s="9">
        <v>750000000</v>
      </c>
      <c r="G1236" s="19">
        <v>46875</v>
      </c>
      <c r="H1236" s="20">
        <v>45779</v>
      </c>
      <c r="I1236" s="20">
        <v>45964</v>
      </c>
      <c r="J1236" s="16" t="s">
        <v>1209</v>
      </c>
      <c r="K1236" s="16">
        <v>2</v>
      </c>
      <c r="L1236" s="16" t="s">
        <v>3024</v>
      </c>
      <c r="M1236" s="9">
        <v>-766937384.41999996</v>
      </c>
      <c r="N1236" s="9">
        <v>-7471232.8799999999</v>
      </c>
      <c r="O1236" s="9">
        <v>-759466151.53999996</v>
      </c>
      <c r="P1236" s="9">
        <v>2.6274044999999999</v>
      </c>
      <c r="Q1236" s="9">
        <v>2.556362</v>
      </c>
      <c r="R1236" s="9">
        <v>8.4747661000000001</v>
      </c>
      <c r="S1236" s="9">
        <v>196056.95999999999</v>
      </c>
      <c r="T1236" s="9">
        <v>202304280000083</v>
      </c>
      <c r="U1236" s="21">
        <v>45044</v>
      </c>
      <c r="V1236" s="21">
        <v>45048</v>
      </c>
      <c r="W1236" s="8" t="s">
        <v>2172</v>
      </c>
      <c r="X1236" s="8" t="s">
        <v>1212</v>
      </c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</row>
    <row r="1237" spans="1:55" ht="20" customHeight="1" x14ac:dyDescent="0.35">
      <c r="A1237" s="1"/>
      <c r="B1237" s="17">
        <v>45838</v>
      </c>
      <c r="C1237" s="16" t="s">
        <v>3025</v>
      </c>
      <c r="D1237" s="16" t="s">
        <v>1214</v>
      </c>
      <c r="E1237" s="18">
        <v>5.6898926999999997</v>
      </c>
      <c r="F1237" s="9">
        <v>750000000</v>
      </c>
      <c r="G1237" s="19">
        <v>46875</v>
      </c>
      <c r="H1237" s="20">
        <v>45779</v>
      </c>
      <c r="I1237" s="20">
        <v>45964</v>
      </c>
      <c r="J1237" s="16" t="s">
        <v>1209</v>
      </c>
      <c r="K1237" s="16">
        <v>2</v>
      </c>
      <c r="L1237" s="16" t="s">
        <v>3024</v>
      </c>
      <c r="M1237" s="9">
        <v>757014936.14999998</v>
      </c>
      <c r="N1237" s="9">
        <v>7014936.1500000004</v>
      </c>
      <c r="O1237" s="9">
        <v>750000000</v>
      </c>
      <c r="P1237" s="9">
        <v>0</v>
      </c>
      <c r="Q1237" s="9">
        <v>0</v>
      </c>
      <c r="R1237" s="9">
        <v>0</v>
      </c>
      <c r="S1237" s="9">
        <v>0</v>
      </c>
      <c r="T1237" s="9">
        <v>202304280000083</v>
      </c>
      <c r="U1237" s="21">
        <v>45044</v>
      </c>
      <c r="V1237" s="21">
        <v>45048</v>
      </c>
      <c r="W1237" s="8" t="s">
        <v>2172</v>
      </c>
      <c r="X1237" s="8" t="s">
        <v>1212</v>
      </c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</row>
    <row r="1238" spans="1:55" ht="20" customHeight="1" x14ac:dyDescent="0.35">
      <c r="A1238" s="1"/>
      <c r="B1238" s="17">
        <v>45838</v>
      </c>
      <c r="C1238" s="16" t="s">
        <v>3026</v>
      </c>
      <c r="D1238" s="16" t="s">
        <v>1208</v>
      </c>
      <c r="E1238" s="18">
        <v>6.0525000000000002</v>
      </c>
      <c r="F1238" s="9">
        <v>250000000</v>
      </c>
      <c r="G1238" s="19">
        <v>46875</v>
      </c>
      <c r="H1238" s="20">
        <v>45779</v>
      </c>
      <c r="I1238" s="20">
        <v>45964</v>
      </c>
      <c r="J1238" s="16" t="s">
        <v>1209</v>
      </c>
      <c r="K1238" s="16">
        <v>2</v>
      </c>
      <c r="L1238" s="16" t="s">
        <v>3027</v>
      </c>
      <c r="M1238" s="9">
        <v>-255594105.77000001</v>
      </c>
      <c r="N1238" s="9">
        <v>-2487328.77</v>
      </c>
      <c r="O1238" s="9">
        <v>-253106777</v>
      </c>
      <c r="P1238" s="9">
        <v>2.6276229999999998</v>
      </c>
      <c r="Q1238" s="9">
        <v>2.5565742999999999</v>
      </c>
      <c r="R1238" s="9">
        <v>8.4756421</v>
      </c>
      <c r="S1238" s="9">
        <v>65344.53</v>
      </c>
      <c r="T1238" s="9">
        <v>202304280000109</v>
      </c>
      <c r="U1238" s="21">
        <v>45044</v>
      </c>
      <c r="V1238" s="21">
        <v>45048</v>
      </c>
      <c r="W1238" s="8" t="s">
        <v>2767</v>
      </c>
      <c r="X1238" s="8" t="s">
        <v>1212</v>
      </c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</row>
    <row r="1239" spans="1:55" ht="20" customHeight="1" x14ac:dyDescent="0.35">
      <c r="A1239" s="1"/>
      <c r="B1239" s="17">
        <v>45838</v>
      </c>
      <c r="C1239" s="16" t="s">
        <v>3028</v>
      </c>
      <c r="D1239" s="16" t="s">
        <v>1214</v>
      </c>
      <c r="E1239" s="18">
        <v>5.6898926999999997</v>
      </c>
      <c r="F1239" s="9">
        <v>250000000</v>
      </c>
      <c r="G1239" s="19">
        <v>46875</v>
      </c>
      <c r="H1239" s="20">
        <v>45779</v>
      </c>
      <c r="I1239" s="20">
        <v>45964</v>
      </c>
      <c r="J1239" s="16" t="s">
        <v>1209</v>
      </c>
      <c r="K1239" s="16">
        <v>2</v>
      </c>
      <c r="L1239" s="16" t="s">
        <v>3027</v>
      </c>
      <c r="M1239" s="9">
        <v>252338312.06999999</v>
      </c>
      <c r="N1239" s="9">
        <v>2338312.0699999998</v>
      </c>
      <c r="O1239" s="9">
        <v>250000000</v>
      </c>
      <c r="P1239" s="9">
        <v>0</v>
      </c>
      <c r="Q1239" s="9">
        <v>0</v>
      </c>
      <c r="R1239" s="9">
        <v>0</v>
      </c>
      <c r="S1239" s="9">
        <v>0</v>
      </c>
      <c r="T1239" s="9">
        <v>202304280000109</v>
      </c>
      <c r="U1239" s="21">
        <v>45044</v>
      </c>
      <c r="V1239" s="21">
        <v>45048</v>
      </c>
      <c r="W1239" s="8" t="s">
        <v>2767</v>
      </c>
      <c r="X1239" s="8" t="s">
        <v>1212</v>
      </c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</row>
    <row r="1240" spans="1:55" ht="20" customHeight="1" x14ac:dyDescent="0.35">
      <c r="A1240" s="1"/>
      <c r="B1240" s="17">
        <v>45838</v>
      </c>
      <c r="C1240" s="16" t="s">
        <v>3029</v>
      </c>
      <c r="D1240" s="16" t="s">
        <v>1208</v>
      </c>
      <c r="E1240" s="18">
        <v>6.0449999999999999</v>
      </c>
      <c r="F1240" s="9">
        <v>250000000</v>
      </c>
      <c r="G1240" s="19">
        <v>46875</v>
      </c>
      <c r="H1240" s="20">
        <v>45779</v>
      </c>
      <c r="I1240" s="20">
        <v>45964</v>
      </c>
      <c r="J1240" s="16" t="s">
        <v>1209</v>
      </c>
      <c r="K1240" s="16">
        <v>2</v>
      </c>
      <c r="L1240" s="16" t="s">
        <v>3030</v>
      </c>
      <c r="M1240" s="9">
        <v>-255542416.75</v>
      </c>
      <c r="N1240" s="9">
        <v>-2484246.58</v>
      </c>
      <c r="O1240" s="9">
        <v>-253058170.16999999</v>
      </c>
      <c r="P1240" s="9">
        <v>2.6278416</v>
      </c>
      <c r="Q1240" s="9">
        <v>2.5567867999999998</v>
      </c>
      <c r="R1240" s="9">
        <v>8.4765183999999998</v>
      </c>
      <c r="S1240" s="9">
        <v>65336.75</v>
      </c>
      <c r="T1240" s="9">
        <v>202304280000150</v>
      </c>
      <c r="U1240" s="21">
        <v>45044</v>
      </c>
      <c r="V1240" s="21">
        <v>45048</v>
      </c>
      <c r="W1240" s="8" t="s">
        <v>2767</v>
      </c>
      <c r="X1240" s="8" t="s">
        <v>1212</v>
      </c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</row>
    <row r="1241" spans="1:55" ht="20" customHeight="1" x14ac:dyDescent="0.35">
      <c r="A1241" s="1"/>
      <c r="B1241" s="17">
        <v>45838</v>
      </c>
      <c r="C1241" s="16" t="s">
        <v>3031</v>
      </c>
      <c r="D1241" s="16" t="s">
        <v>1214</v>
      </c>
      <c r="E1241" s="18">
        <v>5.6898926999999997</v>
      </c>
      <c r="F1241" s="9">
        <v>250000000</v>
      </c>
      <c r="G1241" s="19">
        <v>46875</v>
      </c>
      <c r="H1241" s="20">
        <v>45779</v>
      </c>
      <c r="I1241" s="20">
        <v>45964</v>
      </c>
      <c r="J1241" s="16" t="s">
        <v>1209</v>
      </c>
      <c r="K1241" s="16">
        <v>2</v>
      </c>
      <c r="L1241" s="16" t="s">
        <v>3030</v>
      </c>
      <c r="M1241" s="9">
        <v>252338312.06999999</v>
      </c>
      <c r="N1241" s="9">
        <v>2338312.0699999998</v>
      </c>
      <c r="O1241" s="9">
        <v>250000000</v>
      </c>
      <c r="P1241" s="9">
        <v>0</v>
      </c>
      <c r="Q1241" s="9">
        <v>0</v>
      </c>
      <c r="R1241" s="9">
        <v>0</v>
      </c>
      <c r="S1241" s="9">
        <v>0</v>
      </c>
      <c r="T1241" s="9">
        <v>202304280000150</v>
      </c>
      <c r="U1241" s="21">
        <v>45044</v>
      </c>
      <c r="V1241" s="21">
        <v>45048</v>
      </c>
      <c r="W1241" s="8" t="s">
        <v>2767</v>
      </c>
      <c r="X1241" s="8" t="s">
        <v>1212</v>
      </c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</row>
    <row r="1242" spans="1:55" ht="20" customHeight="1" x14ac:dyDescent="0.35">
      <c r="A1242" s="1"/>
      <c r="B1242" s="17">
        <v>45838</v>
      </c>
      <c r="C1242" s="16" t="s">
        <v>3032</v>
      </c>
      <c r="D1242" s="16" t="s">
        <v>1208</v>
      </c>
      <c r="E1242" s="18">
        <v>6.54</v>
      </c>
      <c r="F1242" s="9">
        <v>250000000</v>
      </c>
      <c r="G1242" s="19">
        <v>46506</v>
      </c>
      <c r="H1242" s="20">
        <v>45776</v>
      </c>
      <c r="I1242" s="20">
        <v>45959</v>
      </c>
      <c r="J1242" s="16" t="s">
        <v>1209</v>
      </c>
      <c r="K1242" s="16">
        <v>2</v>
      </c>
      <c r="L1242" s="16" t="s">
        <v>3033</v>
      </c>
      <c r="M1242" s="9">
        <v>257213607.59999999</v>
      </c>
      <c r="N1242" s="9">
        <v>2822054.79</v>
      </c>
      <c r="O1242" s="9">
        <v>254391552.81</v>
      </c>
      <c r="P1242" s="9">
        <v>1.7353788000000001</v>
      </c>
      <c r="Q1242" s="9">
        <v>-1.6888637</v>
      </c>
      <c r="R1242" s="9">
        <v>4.3937549999999996</v>
      </c>
      <c r="S1242" s="9">
        <v>-43439.87</v>
      </c>
      <c r="T1242" s="9">
        <v>202204280000081</v>
      </c>
      <c r="U1242" s="21">
        <v>44680</v>
      </c>
      <c r="V1242" s="21">
        <v>45044</v>
      </c>
      <c r="W1242" s="8" t="s">
        <v>1211</v>
      </c>
      <c r="X1242" s="8" t="s">
        <v>1212</v>
      </c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</row>
    <row r="1243" spans="1:55" ht="20" customHeight="1" x14ac:dyDescent="0.35">
      <c r="A1243" s="1"/>
      <c r="B1243" s="17">
        <v>45838</v>
      </c>
      <c r="C1243" s="16" t="s">
        <v>3034</v>
      </c>
      <c r="D1243" s="16" t="s">
        <v>1214</v>
      </c>
      <c r="E1243" s="18">
        <v>5.7064019999999998</v>
      </c>
      <c r="F1243" s="9">
        <v>250000000</v>
      </c>
      <c r="G1243" s="19">
        <v>46506</v>
      </c>
      <c r="H1243" s="20">
        <v>45776</v>
      </c>
      <c r="I1243" s="20">
        <v>45959</v>
      </c>
      <c r="J1243" s="16" t="s">
        <v>1209</v>
      </c>
      <c r="K1243" s="16">
        <v>2</v>
      </c>
      <c r="L1243" s="16" t="s">
        <v>3033</v>
      </c>
      <c r="M1243" s="9">
        <v>-252462351.53999999</v>
      </c>
      <c r="N1243" s="9">
        <v>-2462351.54</v>
      </c>
      <c r="O1243" s="9">
        <v>-250000000</v>
      </c>
      <c r="P1243" s="9">
        <v>0</v>
      </c>
      <c r="Q1243" s="9">
        <v>0</v>
      </c>
      <c r="R1243" s="9">
        <v>0</v>
      </c>
      <c r="S1243" s="9">
        <v>0</v>
      </c>
      <c r="T1243" s="9">
        <v>202204280000081</v>
      </c>
      <c r="U1243" s="21">
        <v>44680</v>
      </c>
      <c r="V1243" s="21">
        <v>45044</v>
      </c>
      <c r="W1243" s="8" t="s">
        <v>1211</v>
      </c>
      <c r="X1243" s="8" t="s">
        <v>1212</v>
      </c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</row>
    <row r="1244" spans="1:55" ht="20" customHeight="1" x14ac:dyDescent="0.35">
      <c r="A1244" s="1"/>
      <c r="B1244" s="17">
        <v>45838</v>
      </c>
      <c r="C1244" s="16" t="s">
        <v>3035</v>
      </c>
      <c r="D1244" s="16" t="s">
        <v>1208</v>
      </c>
      <c r="E1244" s="18">
        <v>5.58</v>
      </c>
      <c r="F1244" s="9">
        <v>250000000</v>
      </c>
      <c r="G1244" s="19">
        <v>46324</v>
      </c>
      <c r="H1244" s="20">
        <v>45776</v>
      </c>
      <c r="I1244" s="20">
        <v>45959</v>
      </c>
      <c r="J1244" s="16" t="s">
        <v>1209</v>
      </c>
      <c r="K1244" s="16">
        <v>2</v>
      </c>
      <c r="L1244" s="16" t="s">
        <v>3036</v>
      </c>
      <c r="M1244" s="9">
        <v>252690938.05000001</v>
      </c>
      <c r="N1244" s="9">
        <v>2407808.2200000002</v>
      </c>
      <c r="O1244" s="9">
        <v>250283129.83000001</v>
      </c>
      <c r="P1244" s="9">
        <v>1.2883789000000001</v>
      </c>
      <c r="Q1244" s="9">
        <v>-1.2539969</v>
      </c>
      <c r="R1244" s="9">
        <v>2.7753770000000002</v>
      </c>
      <c r="S1244" s="9">
        <v>-31687.37</v>
      </c>
      <c r="T1244" s="9">
        <v>202110280000235</v>
      </c>
      <c r="U1244" s="21">
        <v>44498</v>
      </c>
      <c r="V1244" s="21">
        <v>45044</v>
      </c>
      <c r="W1244" s="8" t="s">
        <v>1211</v>
      </c>
      <c r="X1244" s="8" t="s">
        <v>1212</v>
      </c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</row>
    <row r="1245" spans="1:55" ht="20" customHeight="1" x14ac:dyDescent="0.35">
      <c r="A1245" s="1"/>
      <c r="B1245" s="17">
        <v>45838</v>
      </c>
      <c r="C1245" s="16" t="s">
        <v>3037</v>
      </c>
      <c r="D1245" s="16" t="s">
        <v>1214</v>
      </c>
      <c r="E1245" s="18">
        <v>5.7064019999999998</v>
      </c>
      <c r="F1245" s="9">
        <v>250000000</v>
      </c>
      <c r="G1245" s="19">
        <v>46324</v>
      </c>
      <c r="H1245" s="20">
        <v>45776</v>
      </c>
      <c r="I1245" s="20">
        <v>45959</v>
      </c>
      <c r="J1245" s="16" t="s">
        <v>1209</v>
      </c>
      <c r="K1245" s="16">
        <v>2</v>
      </c>
      <c r="L1245" s="16" t="s">
        <v>3036</v>
      </c>
      <c r="M1245" s="9">
        <v>-252462351.53999999</v>
      </c>
      <c r="N1245" s="9">
        <v>-2462351.54</v>
      </c>
      <c r="O1245" s="9">
        <v>-250000000</v>
      </c>
      <c r="P1245" s="9">
        <v>0</v>
      </c>
      <c r="Q1245" s="9">
        <v>0</v>
      </c>
      <c r="R1245" s="9">
        <v>0</v>
      </c>
      <c r="S1245" s="9">
        <v>0</v>
      </c>
      <c r="T1245" s="9">
        <v>202110280000235</v>
      </c>
      <c r="U1245" s="21">
        <v>44498</v>
      </c>
      <c r="V1245" s="21">
        <v>45044</v>
      </c>
      <c r="W1245" s="8" t="s">
        <v>1211</v>
      </c>
      <c r="X1245" s="8" t="s">
        <v>1212</v>
      </c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</row>
    <row r="1246" spans="1:55" ht="20" customHeight="1" x14ac:dyDescent="0.35">
      <c r="A1246" s="1"/>
      <c r="B1246" s="17">
        <v>45838</v>
      </c>
      <c r="C1246" s="16" t="s">
        <v>3038</v>
      </c>
      <c r="D1246" s="16" t="s">
        <v>1208</v>
      </c>
      <c r="E1246" s="18">
        <v>6.54</v>
      </c>
      <c r="F1246" s="9">
        <v>250000000</v>
      </c>
      <c r="G1246" s="19">
        <v>46506</v>
      </c>
      <c r="H1246" s="20">
        <v>45776</v>
      </c>
      <c r="I1246" s="20">
        <v>45959</v>
      </c>
      <c r="J1246" s="16" t="s">
        <v>1209</v>
      </c>
      <c r="K1246" s="16">
        <v>2</v>
      </c>
      <c r="L1246" s="16" t="s">
        <v>3039</v>
      </c>
      <c r="M1246" s="9">
        <v>-257213607.59999999</v>
      </c>
      <c r="N1246" s="9">
        <v>-2822054.79</v>
      </c>
      <c r="O1246" s="9">
        <v>-254391552.81</v>
      </c>
      <c r="P1246" s="9">
        <v>1.7353788000000001</v>
      </c>
      <c r="Q1246" s="9">
        <v>1.6888637</v>
      </c>
      <c r="R1246" s="9">
        <v>4.3937549999999996</v>
      </c>
      <c r="S1246" s="9">
        <v>43439.87</v>
      </c>
      <c r="T1246" s="9">
        <v>202204280000184</v>
      </c>
      <c r="U1246" s="21">
        <v>44680</v>
      </c>
      <c r="V1246" s="21">
        <v>45044</v>
      </c>
      <c r="W1246" s="8" t="s">
        <v>1211</v>
      </c>
      <c r="X1246" s="8" t="s">
        <v>1212</v>
      </c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</row>
    <row r="1247" spans="1:55" ht="20" customHeight="1" x14ac:dyDescent="0.35">
      <c r="A1247" s="1"/>
      <c r="B1247" s="17">
        <v>45838</v>
      </c>
      <c r="C1247" s="16" t="s">
        <v>3040</v>
      </c>
      <c r="D1247" s="16" t="s">
        <v>1214</v>
      </c>
      <c r="E1247" s="18">
        <v>5.7064019999999998</v>
      </c>
      <c r="F1247" s="9">
        <v>250000000</v>
      </c>
      <c r="G1247" s="19">
        <v>46506</v>
      </c>
      <c r="H1247" s="20">
        <v>45776</v>
      </c>
      <c r="I1247" s="20">
        <v>45959</v>
      </c>
      <c r="J1247" s="16" t="s">
        <v>1209</v>
      </c>
      <c r="K1247" s="16">
        <v>2</v>
      </c>
      <c r="L1247" s="16" t="s">
        <v>3039</v>
      </c>
      <c r="M1247" s="9">
        <v>252462351.53999999</v>
      </c>
      <c r="N1247" s="9">
        <v>2462351.54</v>
      </c>
      <c r="O1247" s="9">
        <v>250000000</v>
      </c>
      <c r="P1247" s="9">
        <v>0</v>
      </c>
      <c r="Q1247" s="9">
        <v>0</v>
      </c>
      <c r="R1247" s="9">
        <v>0</v>
      </c>
      <c r="S1247" s="9">
        <v>0</v>
      </c>
      <c r="T1247" s="9">
        <v>202204280000184</v>
      </c>
      <c r="U1247" s="21">
        <v>44680</v>
      </c>
      <c r="V1247" s="21">
        <v>45044</v>
      </c>
      <c r="W1247" s="8" t="s">
        <v>1211</v>
      </c>
      <c r="X1247" s="8" t="s">
        <v>1212</v>
      </c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</row>
    <row r="1248" spans="1:55" ht="20" customHeight="1" x14ac:dyDescent="0.35">
      <c r="A1248" s="1"/>
      <c r="B1248" s="17">
        <v>45838</v>
      </c>
      <c r="C1248" s="16" t="s">
        <v>3041</v>
      </c>
      <c r="D1248" s="16" t="s">
        <v>1208</v>
      </c>
      <c r="E1248" s="18">
        <v>6.5374999999999996</v>
      </c>
      <c r="F1248" s="9">
        <v>250000000</v>
      </c>
      <c r="G1248" s="19">
        <v>46506</v>
      </c>
      <c r="H1248" s="20">
        <v>45776</v>
      </c>
      <c r="I1248" s="20">
        <v>45959</v>
      </c>
      <c r="J1248" s="16" t="s">
        <v>1209</v>
      </c>
      <c r="K1248" s="16">
        <v>2</v>
      </c>
      <c r="L1248" s="16" t="s">
        <v>3042</v>
      </c>
      <c r="M1248" s="9">
        <v>-257201811.16</v>
      </c>
      <c r="N1248" s="9">
        <v>-2820976.03</v>
      </c>
      <c r="O1248" s="9">
        <v>-254380835.13</v>
      </c>
      <c r="P1248" s="9">
        <v>1.7354096999999999</v>
      </c>
      <c r="Q1248" s="9">
        <v>1.6888938</v>
      </c>
      <c r="R1248" s="9">
        <v>4.3938506000000004</v>
      </c>
      <c r="S1248" s="9">
        <v>43438.65</v>
      </c>
      <c r="T1248" s="9">
        <v>202204280000115</v>
      </c>
      <c r="U1248" s="21">
        <v>44680</v>
      </c>
      <c r="V1248" s="21">
        <v>45044</v>
      </c>
      <c r="W1248" s="8" t="s">
        <v>1211</v>
      </c>
      <c r="X1248" s="8" t="s">
        <v>1212</v>
      </c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</row>
    <row r="1249" spans="1:55" ht="20" customHeight="1" x14ac:dyDescent="0.35">
      <c r="A1249" s="1"/>
      <c r="B1249" s="17">
        <v>45838</v>
      </c>
      <c r="C1249" s="16" t="s">
        <v>3043</v>
      </c>
      <c r="D1249" s="16" t="s">
        <v>1214</v>
      </c>
      <c r="E1249" s="18">
        <v>5.7064019999999998</v>
      </c>
      <c r="F1249" s="9">
        <v>250000000</v>
      </c>
      <c r="G1249" s="19">
        <v>46506</v>
      </c>
      <c r="H1249" s="20">
        <v>45776</v>
      </c>
      <c r="I1249" s="20">
        <v>45959</v>
      </c>
      <c r="J1249" s="16" t="s">
        <v>1209</v>
      </c>
      <c r="K1249" s="16">
        <v>2</v>
      </c>
      <c r="L1249" s="16" t="s">
        <v>3042</v>
      </c>
      <c r="M1249" s="9">
        <v>252462351.53999999</v>
      </c>
      <c r="N1249" s="9">
        <v>2462351.54</v>
      </c>
      <c r="O1249" s="9">
        <v>250000000</v>
      </c>
      <c r="P1249" s="9">
        <v>0</v>
      </c>
      <c r="Q1249" s="9">
        <v>0</v>
      </c>
      <c r="R1249" s="9">
        <v>0</v>
      </c>
      <c r="S1249" s="9">
        <v>0</v>
      </c>
      <c r="T1249" s="9">
        <v>202204280000115</v>
      </c>
      <c r="U1249" s="21">
        <v>44680</v>
      </c>
      <c r="V1249" s="21">
        <v>45044</v>
      </c>
      <c r="W1249" s="8" t="s">
        <v>1211</v>
      </c>
      <c r="X1249" s="8" t="s">
        <v>1212</v>
      </c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</row>
    <row r="1250" spans="1:55" ht="20" customHeight="1" x14ac:dyDescent="0.35">
      <c r="A1250" s="1"/>
      <c r="B1250" s="17">
        <v>45838</v>
      </c>
      <c r="C1250" s="16" t="s">
        <v>3044</v>
      </c>
      <c r="D1250" s="16" t="s">
        <v>1208</v>
      </c>
      <c r="E1250" s="18">
        <v>6.5374999999999996</v>
      </c>
      <c r="F1250" s="9">
        <v>250000000</v>
      </c>
      <c r="G1250" s="19">
        <v>46506</v>
      </c>
      <c r="H1250" s="20">
        <v>45776</v>
      </c>
      <c r="I1250" s="20">
        <v>45959</v>
      </c>
      <c r="J1250" s="16" t="s">
        <v>1209</v>
      </c>
      <c r="K1250" s="16">
        <v>2</v>
      </c>
      <c r="L1250" s="16" t="s">
        <v>3045</v>
      </c>
      <c r="M1250" s="9">
        <v>-257201811.16</v>
      </c>
      <c r="N1250" s="9">
        <v>-2820976.03</v>
      </c>
      <c r="O1250" s="9">
        <v>-254380835.13</v>
      </c>
      <c r="P1250" s="9">
        <v>1.7354096999999999</v>
      </c>
      <c r="Q1250" s="9">
        <v>1.6888938</v>
      </c>
      <c r="R1250" s="9">
        <v>4.3938506000000004</v>
      </c>
      <c r="S1250" s="9">
        <v>43438.65</v>
      </c>
      <c r="T1250" s="9">
        <v>202204280000117</v>
      </c>
      <c r="U1250" s="21">
        <v>44680</v>
      </c>
      <c r="V1250" s="21">
        <v>45044</v>
      </c>
      <c r="W1250" s="8" t="s">
        <v>1211</v>
      </c>
      <c r="X1250" s="8" t="s">
        <v>1212</v>
      </c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</row>
    <row r="1251" spans="1:55" ht="20" customHeight="1" x14ac:dyDescent="0.35">
      <c r="A1251" s="1"/>
      <c r="B1251" s="17">
        <v>45838</v>
      </c>
      <c r="C1251" s="16" t="s">
        <v>3046</v>
      </c>
      <c r="D1251" s="16" t="s">
        <v>1214</v>
      </c>
      <c r="E1251" s="18">
        <v>5.7064019999999998</v>
      </c>
      <c r="F1251" s="9">
        <v>250000000</v>
      </c>
      <c r="G1251" s="19">
        <v>46506</v>
      </c>
      <c r="H1251" s="20">
        <v>45776</v>
      </c>
      <c r="I1251" s="20">
        <v>45959</v>
      </c>
      <c r="J1251" s="16" t="s">
        <v>1209</v>
      </c>
      <c r="K1251" s="16">
        <v>2</v>
      </c>
      <c r="L1251" s="16" t="s">
        <v>3045</v>
      </c>
      <c r="M1251" s="9">
        <v>252462351.53999999</v>
      </c>
      <c r="N1251" s="9">
        <v>2462351.54</v>
      </c>
      <c r="O1251" s="9">
        <v>250000000</v>
      </c>
      <c r="P1251" s="9">
        <v>0</v>
      </c>
      <c r="Q1251" s="9">
        <v>0</v>
      </c>
      <c r="R1251" s="9">
        <v>0</v>
      </c>
      <c r="S1251" s="9">
        <v>0</v>
      </c>
      <c r="T1251" s="9">
        <v>202204280000117</v>
      </c>
      <c r="U1251" s="21">
        <v>44680</v>
      </c>
      <c r="V1251" s="21">
        <v>45044</v>
      </c>
      <c r="W1251" s="8" t="s">
        <v>1211</v>
      </c>
      <c r="X1251" s="8" t="s">
        <v>1212</v>
      </c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</row>
    <row r="1252" spans="1:55" ht="20" customHeight="1" x14ac:dyDescent="0.35">
      <c r="A1252" s="1"/>
      <c r="B1252" s="17">
        <v>45838</v>
      </c>
      <c r="C1252" s="16" t="s">
        <v>3047</v>
      </c>
      <c r="D1252" s="16" t="s">
        <v>1208</v>
      </c>
      <c r="E1252" s="18">
        <v>6.0949999999999998</v>
      </c>
      <c r="F1252" s="9">
        <v>500000000</v>
      </c>
      <c r="G1252" s="19">
        <v>46876</v>
      </c>
      <c r="H1252" s="20">
        <v>45782</v>
      </c>
      <c r="I1252" s="20">
        <v>45964</v>
      </c>
      <c r="J1252" s="16" t="s">
        <v>1209</v>
      </c>
      <c r="K1252" s="16">
        <v>2</v>
      </c>
      <c r="L1252" s="16" t="s">
        <v>3048</v>
      </c>
      <c r="M1252" s="9">
        <v>511531043.95999998</v>
      </c>
      <c r="N1252" s="9">
        <v>4759109.59</v>
      </c>
      <c r="O1252" s="9">
        <v>506771934.37</v>
      </c>
      <c r="P1252" s="9">
        <v>2.6298507999999998</v>
      </c>
      <c r="Q1252" s="9">
        <v>-2.5587412</v>
      </c>
      <c r="R1252" s="9">
        <v>8.4867556000000004</v>
      </c>
      <c r="S1252" s="9">
        <v>-130887.56</v>
      </c>
      <c r="T1252" s="9">
        <v>202305020000071</v>
      </c>
      <c r="U1252" s="21">
        <v>45048</v>
      </c>
      <c r="V1252" s="21">
        <v>45049</v>
      </c>
      <c r="W1252" s="8" t="s">
        <v>2767</v>
      </c>
      <c r="X1252" s="8" t="s">
        <v>1212</v>
      </c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</row>
    <row r="1253" spans="1:55" ht="20" customHeight="1" x14ac:dyDescent="0.35">
      <c r="A1253" s="1"/>
      <c r="B1253" s="17">
        <v>45838</v>
      </c>
      <c r="C1253" s="16" t="s">
        <v>3049</v>
      </c>
      <c r="D1253" s="16" t="s">
        <v>1214</v>
      </c>
      <c r="E1253" s="18">
        <v>5.6734283000000003</v>
      </c>
      <c r="F1253" s="9">
        <v>500000000</v>
      </c>
      <c r="G1253" s="19">
        <v>46876</v>
      </c>
      <c r="H1253" s="20">
        <v>45782</v>
      </c>
      <c r="I1253" s="20">
        <v>45964</v>
      </c>
      <c r="J1253" s="16" t="s">
        <v>1209</v>
      </c>
      <c r="K1253" s="16">
        <v>2</v>
      </c>
      <c r="L1253" s="16" t="s">
        <v>3048</v>
      </c>
      <c r="M1253" s="9">
        <v>-504429937.13</v>
      </c>
      <c r="N1253" s="9">
        <v>-4429937.13</v>
      </c>
      <c r="O1253" s="9">
        <v>-500000000</v>
      </c>
      <c r="P1253" s="9">
        <v>0</v>
      </c>
      <c r="Q1253" s="9">
        <v>0</v>
      </c>
      <c r="R1253" s="9">
        <v>0</v>
      </c>
      <c r="S1253" s="9">
        <v>0</v>
      </c>
      <c r="T1253" s="9">
        <v>202305020000071</v>
      </c>
      <c r="U1253" s="21">
        <v>45048</v>
      </c>
      <c r="V1253" s="21">
        <v>45049</v>
      </c>
      <c r="W1253" s="8" t="s">
        <v>2767</v>
      </c>
      <c r="X1253" s="8" t="s">
        <v>1212</v>
      </c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</row>
    <row r="1254" spans="1:55" ht="20" customHeight="1" x14ac:dyDescent="0.35">
      <c r="A1254" s="1"/>
      <c r="B1254" s="17">
        <v>45838</v>
      </c>
      <c r="C1254" s="16" t="s">
        <v>3050</v>
      </c>
      <c r="D1254" s="16" t="s">
        <v>1208</v>
      </c>
      <c r="E1254" s="18">
        <v>6.0824999999999996</v>
      </c>
      <c r="F1254" s="9">
        <v>50000000</v>
      </c>
      <c r="G1254" s="19">
        <v>46876</v>
      </c>
      <c r="H1254" s="20">
        <v>45782</v>
      </c>
      <c r="I1254" s="20">
        <v>45964</v>
      </c>
      <c r="J1254" s="16" t="s">
        <v>1209</v>
      </c>
      <c r="K1254" s="16">
        <v>2</v>
      </c>
      <c r="L1254" s="16" t="s">
        <v>3051</v>
      </c>
      <c r="M1254" s="9">
        <v>51135910.920000002</v>
      </c>
      <c r="N1254" s="9">
        <v>474934.93</v>
      </c>
      <c r="O1254" s="9">
        <v>50660975.990000002</v>
      </c>
      <c r="P1254" s="9">
        <v>2.6302132</v>
      </c>
      <c r="Q1254" s="9">
        <v>-2.5590934000000001</v>
      </c>
      <c r="R1254" s="9">
        <v>8.4882103000000004</v>
      </c>
      <c r="S1254" s="9">
        <v>-13086.16</v>
      </c>
      <c r="T1254" s="9">
        <v>202305020000244</v>
      </c>
      <c r="U1254" s="21">
        <v>45048</v>
      </c>
      <c r="V1254" s="21">
        <v>45049</v>
      </c>
      <c r="W1254" s="8" t="s">
        <v>2760</v>
      </c>
      <c r="X1254" s="8" t="s">
        <v>1212</v>
      </c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</row>
    <row r="1255" spans="1:55" ht="20" customHeight="1" x14ac:dyDescent="0.35">
      <c r="A1255" s="1"/>
      <c r="B1255" s="17">
        <v>45838</v>
      </c>
      <c r="C1255" s="16" t="s">
        <v>3052</v>
      </c>
      <c r="D1255" s="16" t="s">
        <v>1214</v>
      </c>
      <c r="E1255" s="18">
        <v>5.6734280999999998</v>
      </c>
      <c r="F1255" s="9">
        <v>50000000</v>
      </c>
      <c r="G1255" s="19">
        <v>46876</v>
      </c>
      <c r="H1255" s="20">
        <v>45782</v>
      </c>
      <c r="I1255" s="20">
        <v>45964</v>
      </c>
      <c r="J1255" s="16" t="s">
        <v>1209</v>
      </c>
      <c r="K1255" s="16">
        <v>2</v>
      </c>
      <c r="L1255" s="16" t="s">
        <v>3051</v>
      </c>
      <c r="M1255" s="9">
        <v>-50442993.700000003</v>
      </c>
      <c r="N1255" s="9">
        <v>-442993.7</v>
      </c>
      <c r="O1255" s="9">
        <v>-50000000</v>
      </c>
      <c r="P1255" s="9">
        <v>0</v>
      </c>
      <c r="Q1255" s="9">
        <v>0</v>
      </c>
      <c r="R1255" s="9">
        <v>0</v>
      </c>
      <c r="S1255" s="9">
        <v>0</v>
      </c>
      <c r="T1255" s="9">
        <v>202305020000244</v>
      </c>
      <c r="U1255" s="21">
        <v>45048</v>
      </c>
      <c r="V1255" s="21">
        <v>45049</v>
      </c>
      <c r="W1255" s="8" t="s">
        <v>2760</v>
      </c>
      <c r="X1255" s="8" t="s">
        <v>1212</v>
      </c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</row>
    <row r="1256" spans="1:55" ht="20" customHeight="1" x14ac:dyDescent="0.35">
      <c r="A1256" s="1"/>
      <c r="B1256" s="17">
        <v>45838</v>
      </c>
      <c r="C1256" s="16" t="s">
        <v>3053</v>
      </c>
      <c r="D1256" s="16" t="s">
        <v>1208</v>
      </c>
      <c r="E1256" s="18">
        <v>6.0824999999999996</v>
      </c>
      <c r="F1256" s="9">
        <v>50000000</v>
      </c>
      <c r="G1256" s="19">
        <v>46876</v>
      </c>
      <c r="H1256" s="20">
        <v>45782</v>
      </c>
      <c r="I1256" s="20">
        <v>45964</v>
      </c>
      <c r="J1256" s="16" t="s">
        <v>1209</v>
      </c>
      <c r="K1256" s="16">
        <v>2</v>
      </c>
      <c r="L1256" s="16" t="s">
        <v>3054</v>
      </c>
      <c r="M1256" s="9">
        <v>51135910.920000002</v>
      </c>
      <c r="N1256" s="9">
        <v>474934.93</v>
      </c>
      <c r="O1256" s="9">
        <v>50660975.990000002</v>
      </c>
      <c r="P1256" s="9">
        <v>2.6302132</v>
      </c>
      <c r="Q1256" s="9">
        <v>-2.5590934000000001</v>
      </c>
      <c r="R1256" s="9">
        <v>8.4882103000000004</v>
      </c>
      <c r="S1256" s="9">
        <v>-13086.16</v>
      </c>
      <c r="T1256" s="9">
        <v>202305020000245</v>
      </c>
      <c r="U1256" s="21">
        <v>45048</v>
      </c>
      <c r="V1256" s="21">
        <v>45049</v>
      </c>
      <c r="W1256" s="8" t="s">
        <v>2760</v>
      </c>
      <c r="X1256" s="8" t="s">
        <v>1212</v>
      </c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</row>
    <row r="1257" spans="1:55" ht="20" customHeight="1" x14ac:dyDescent="0.35">
      <c r="A1257" s="1"/>
      <c r="B1257" s="17">
        <v>45838</v>
      </c>
      <c r="C1257" s="16" t="s">
        <v>3055</v>
      </c>
      <c r="D1257" s="16" t="s">
        <v>1214</v>
      </c>
      <c r="E1257" s="18">
        <v>5.6734280999999998</v>
      </c>
      <c r="F1257" s="9">
        <v>50000000</v>
      </c>
      <c r="G1257" s="19">
        <v>46876</v>
      </c>
      <c r="H1257" s="20">
        <v>45782</v>
      </c>
      <c r="I1257" s="20">
        <v>45964</v>
      </c>
      <c r="J1257" s="16" t="s">
        <v>1209</v>
      </c>
      <c r="K1257" s="16">
        <v>2</v>
      </c>
      <c r="L1257" s="16" t="s">
        <v>3054</v>
      </c>
      <c r="M1257" s="9">
        <v>-50442993.700000003</v>
      </c>
      <c r="N1257" s="9">
        <v>-442993.7</v>
      </c>
      <c r="O1257" s="9">
        <v>-50000000</v>
      </c>
      <c r="P1257" s="9">
        <v>0</v>
      </c>
      <c r="Q1257" s="9">
        <v>0</v>
      </c>
      <c r="R1257" s="9">
        <v>0</v>
      </c>
      <c r="S1257" s="9">
        <v>0</v>
      </c>
      <c r="T1257" s="9">
        <v>202305020000245</v>
      </c>
      <c r="U1257" s="21">
        <v>45048</v>
      </c>
      <c r="V1257" s="21">
        <v>45049</v>
      </c>
      <c r="W1257" s="8" t="s">
        <v>2760</v>
      </c>
      <c r="X1257" s="8" t="s">
        <v>1212</v>
      </c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</row>
    <row r="1258" spans="1:55" ht="20" customHeight="1" x14ac:dyDescent="0.35">
      <c r="A1258" s="1"/>
      <c r="B1258" s="17">
        <v>45838</v>
      </c>
      <c r="C1258" s="16" t="s">
        <v>3056</v>
      </c>
      <c r="D1258" s="16" t="s">
        <v>1208</v>
      </c>
      <c r="E1258" s="18">
        <v>6.0824999999999996</v>
      </c>
      <c r="F1258" s="9">
        <v>150000000</v>
      </c>
      <c r="G1258" s="19">
        <v>46876</v>
      </c>
      <c r="H1258" s="20">
        <v>45782</v>
      </c>
      <c r="I1258" s="20">
        <v>45964</v>
      </c>
      <c r="J1258" s="16" t="s">
        <v>1209</v>
      </c>
      <c r="K1258" s="16">
        <v>2</v>
      </c>
      <c r="L1258" s="16" t="s">
        <v>3057</v>
      </c>
      <c r="M1258" s="9">
        <v>153407732.77000001</v>
      </c>
      <c r="N1258" s="9">
        <v>1424804.79</v>
      </c>
      <c r="O1258" s="9">
        <v>151982927.97999999</v>
      </c>
      <c r="P1258" s="9">
        <v>2.6302132</v>
      </c>
      <c r="Q1258" s="9">
        <v>-2.5590934000000001</v>
      </c>
      <c r="R1258" s="9">
        <v>8.4882103000000004</v>
      </c>
      <c r="S1258" s="9">
        <v>-39258.47</v>
      </c>
      <c r="T1258" s="9">
        <v>202305020000279</v>
      </c>
      <c r="U1258" s="21">
        <v>45048</v>
      </c>
      <c r="V1258" s="21">
        <v>45049</v>
      </c>
      <c r="W1258" s="8" t="s">
        <v>2760</v>
      </c>
      <c r="X1258" s="8" t="s">
        <v>1212</v>
      </c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</row>
    <row r="1259" spans="1:55" ht="20" customHeight="1" x14ac:dyDescent="0.35">
      <c r="A1259" s="1"/>
      <c r="B1259" s="17">
        <v>45838</v>
      </c>
      <c r="C1259" s="16" t="s">
        <v>3058</v>
      </c>
      <c r="D1259" s="16" t="s">
        <v>1214</v>
      </c>
      <c r="E1259" s="18">
        <v>5.6734283000000003</v>
      </c>
      <c r="F1259" s="9">
        <v>150000000</v>
      </c>
      <c r="G1259" s="19">
        <v>46876</v>
      </c>
      <c r="H1259" s="20">
        <v>45782</v>
      </c>
      <c r="I1259" s="20">
        <v>45964</v>
      </c>
      <c r="J1259" s="16" t="s">
        <v>1209</v>
      </c>
      <c r="K1259" s="16">
        <v>2</v>
      </c>
      <c r="L1259" s="16" t="s">
        <v>3057</v>
      </c>
      <c r="M1259" s="9">
        <v>-151328981.13999999</v>
      </c>
      <c r="N1259" s="9">
        <v>-1328981.1399999999</v>
      </c>
      <c r="O1259" s="9">
        <v>-150000000</v>
      </c>
      <c r="P1259" s="9">
        <v>0</v>
      </c>
      <c r="Q1259" s="9">
        <v>0</v>
      </c>
      <c r="R1259" s="9">
        <v>0</v>
      </c>
      <c r="S1259" s="9">
        <v>0</v>
      </c>
      <c r="T1259" s="9">
        <v>202305020000279</v>
      </c>
      <c r="U1259" s="21">
        <v>45048</v>
      </c>
      <c r="V1259" s="21">
        <v>45049</v>
      </c>
      <c r="W1259" s="8" t="s">
        <v>2760</v>
      </c>
      <c r="X1259" s="8" t="s">
        <v>1212</v>
      </c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</row>
    <row r="1260" spans="1:55" ht="20" customHeight="1" x14ac:dyDescent="0.35">
      <c r="A1260" s="1"/>
      <c r="B1260" s="17">
        <v>45838</v>
      </c>
      <c r="C1260" s="16" t="s">
        <v>3059</v>
      </c>
      <c r="D1260" s="16" t="s">
        <v>1208</v>
      </c>
      <c r="E1260" s="18">
        <v>5.98</v>
      </c>
      <c r="F1260" s="9">
        <v>250000000</v>
      </c>
      <c r="G1260" s="19">
        <v>46877</v>
      </c>
      <c r="H1260" s="20">
        <v>45782</v>
      </c>
      <c r="I1260" s="20">
        <v>45965</v>
      </c>
      <c r="J1260" s="16" t="s">
        <v>1209</v>
      </c>
      <c r="K1260" s="16">
        <v>2</v>
      </c>
      <c r="L1260" s="16" t="s">
        <v>3060</v>
      </c>
      <c r="M1260" s="9">
        <v>-254975385.84999999</v>
      </c>
      <c r="N1260" s="9">
        <v>-2334657.5299999998</v>
      </c>
      <c r="O1260" s="9">
        <v>-252640728.31999999</v>
      </c>
      <c r="P1260" s="9">
        <v>2.6355699000000001</v>
      </c>
      <c r="Q1260" s="9">
        <v>2.5643009000000001</v>
      </c>
      <c r="R1260" s="9">
        <v>8.5123833999999992</v>
      </c>
      <c r="S1260" s="9">
        <v>65383.360000000001</v>
      </c>
      <c r="T1260" s="9">
        <v>202305030000455</v>
      </c>
      <c r="U1260" s="21">
        <v>45049</v>
      </c>
      <c r="V1260" s="21">
        <v>45050</v>
      </c>
      <c r="W1260" s="8" t="s">
        <v>2693</v>
      </c>
      <c r="X1260" s="8" t="s">
        <v>1212</v>
      </c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</row>
    <row r="1261" spans="1:55" ht="20" customHeight="1" x14ac:dyDescent="0.35">
      <c r="A1261" s="1"/>
      <c r="B1261" s="17">
        <v>45838</v>
      </c>
      <c r="C1261" s="16" t="s">
        <v>3061</v>
      </c>
      <c r="D1261" s="16" t="s">
        <v>1214</v>
      </c>
      <c r="E1261" s="18">
        <v>5.6734282</v>
      </c>
      <c r="F1261" s="9">
        <v>250000000</v>
      </c>
      <c r="G1261" s="19">
        <v>46877</v>
      </c>
      <c r="H1261" s="20">
        <v>45782</v>
      </c>
      <c r="I1261" s="20">
        <v>45965</v>
      </c>
      <c r="J1261" s="16" t="s">
        <v>1209</v>
      </c>
      <c r="K1261" s="16">
        <v>2</v>
      </c>
      <c r="L1261" s="16" t="s">
        <v>3060</v>
      </c>
      <c r="M1261" s="9">
        <v>252214968.55000001</v>
      </c>
      <c r="N1261" s="9">
        <v>2214968.5499999998</v>
      </c>
      <c r="O1261" s="9">
        <v>250000000</v>
      </c>
      <c r="P1261" s="9">
        <v>0</v>
      </c>
      <c r="Q1261" s="9">
        <v>0</v>
      </c>
      <c r="R1261" s="9">
        <v>0</v>
      </c>
      <c r="S1261" s="9">
        <v>0</v>
      </c>
      <c r="T1261" s="9">
        <v>202305030000455</v>
      </c>
      <c r="U1261" s="21">
        <v>45049</v>
      </c>
      <c r="V1261" s="21">
        <v>45050</v>
      </c>
      <c r="W1261" s="8" t="s">
        <v>2693</v>
      </c>
      <c r="X1261" s="8" t="s">
        <v>1212</v>
      </c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</row>
    <row r="1262" spans="1:55" ht="20" customHeight="1" x14ac:dyDescent="0.35">
      <c r="A1262" s="1"/>
      <c r="B1262" s="17">
        <v>45838</v>
      </c>
      <c r="C1262" s="16" t="s">
        <v>3062</v>
      </c>
      <c r="D1262" s="16" t="s">
        <v>1208</v>
      </c>
      <c r="E1262" s="18">
        <v>5.9749999999999996</v>
      </c>
      <c r="F1262" s="9">
        <v>250000000</v>
      </c>
      <c r="G1262" s="19">
        <v>46877</v>
      </c>
      <c r="H1262" s="20">
        <v>45782</v>
      </c>
      <c r="I1262" s="20">
        <v>45965</v>
      </c>
      <c r="J1262" s="16" t="s">
        <v>1209</v>
      </c>
      <c r="K1262" s="16">
        <v>2</v>
      </c>
      <c r="L1262" s="16" t="s">
        <v>3063</v>
      </c>
      <c r="M1262" s="9">
        <v>-254940970.49000001</v>
      </c>
      <c r="N1262" s="9">
        <v>-2332705.48</v>
      </c>
      <c r="O1262" s="9">
        <v>-252608265.00999999</v>
      </c>
      <c r="P1262" s="9">
        <v>2.6357159999999999</v>
      </c>
      <c r="Q1262" s="9">
        <v>2.5644428000000001</v>
      </c>
      <c r="R1262" s="9">
        <v>8.5129701000000004</v>
      </c>
      <c r="S1262" s="9">
        <v>65378.15</v>
      </c>
      <c r="T1262" s="9">
        <v>202305030000456</v>
      </c>
      <c r="U1262" s="21">
        <v>45049</v>
      </c>
      <c r="V1262" s="21">
        <v>45050</v>
      </c>
      <c r="W1262" s="8" t="s">
        <v>2693</v>
      </c>
      <c r="X1262" s="8" t="s">
        <v>1212</v>
      </c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</row>
    <row r="1263" spans="1:55" ht="20" customHeight="1" x14ac:dyDescent="0.35">
      <c r="A1263" s="1"/>
      <c r="B1263" s="17">
        <v>45838</v>
      </c>
      <c r="C1263" s="16" t="s">
        <v>3064</v>
      </c>
      <c r="D1263" s="16" t="s">
        <v>1214</v>
      </c>
      <c r="E1263" s="18">
        <v>5.6734282</v>
      </c>
      <c r="F1263" s="9">
        <v>250000000</v>
      </c>
      <c r="G1263" s="19">
        <v>46877</v>
      </c>
      <c r="H1263" s="20">
        <v>45782</v>
      </c>
      <c r="I1263" s="20">
        <v>45965</v>
      </c>
      <c r="J1263" s="16" t="s">
        <v>1209</v>
      </c>
      <c r="K1263" s="16">
        <v>2</v>
      </c>
      <c r="L1263" s="16" t="s">
        <v>3063</v>
      </c>
      <c r="M1263" s="9">
        <v>252214968.55000001</v>
      </c>
      <c r="N1263" s="9">
        <v>2214968.5499999998</v>
      </c>
      <c r="O1263" s="9">
        <v>250000000</v>
      </c>
      <c r="P1263" s="9">
        <v>0</v>
      </c>
      <c r="Q1263" s="9">
        <v>0</v>
      </c>
      <c r="R1263" s="9">
        <v>0</v>
      </c>
      <c r="S1263" s="9">
        <v>0</v>
      </c>
      <c r="T1263" s="9">
        <v>202305030000456</v>
      </c>
      <c r="U1263" s="21">
        <v>45049</v>
      </c>
      <c r="V1263" s="21">
        <v>45050</v>
      </c>
      <c r="W1263" s="8" t="s">
        <v>2693</v>
      </c>
      <c r="X1263" s="8" t="s">
        <v>1212</v>
      </c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</row>
    <row r="1264" spans="1:55" ht="20" customHeight="1" x14ac:dyDescent="0.35">
      <c r="A1264" s="1"/>
      <c r="B1264" s="17">
        <v>45838</v>
      </c>
      <c r="C1264" s="16" t="s">
        <v>3065</v>
      </c>
      <c r="D1264" s="16" t="s">
        <v>1208</v>
      </c>
      <c r="E1264" s="18">
        <v>5.9850000000000003</v>
      </c>
      <c r="F1264" s="9">
        <v>250000000</v>
      </c>
      <c r="G1264" s="19">
        <v>46877</v>
      </c>
      <c r="H1264" s="20">
        <v>45782</v>
      </c>
      <c r="I1264" s="20">
        <v>45965</v>
      </c>
      <c r="J1264" s="16" t="s">
        <v>1209</v>
      </c>
      <c r="K1264" s="16">
        <v>2</v>
      </c>
      <c r="L1264" s="16" t="s">
        <v>3066</v>
      </c>
      <c r="M1264" s="9">
        <v>255009801.21000001</v>
      </c>
      <c r="N1264" s="9">
        <v>2336609.59</v>
      </c>
      <c r="O1264" s="9">
        <v>252673191.62</v>
      </c>
      <c r="P1264" s="9">
        <v>2.6354239000000002</v>
      </c>
      <c r="Q1264" s="9">
        <v>-2.5641588999999998</v>
      </c>
      <c r="R1264" s="9">
        <v>8.5117968000000008</v>
      </c>
      <c r="S1264" s="9">
        <v>-65388.57</v>
      </c>
      <c r="T1264" s="9">
        <v>202305030000489</v>
      </c>
      <c r="U1264" s="21">
        <v>45049</v>
      </c>
      <c r="V1264" s="21">
        <v>45050</v>
      </c>
      <c r="W1264" s="8" t="s">
        <v>2693</v>
      </c>
      <c r="X1264" s="8" t="s">
        <v>1212</v>
      </c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</row>
    <row r="1265" spans="1:55" ht="20" customHeight="1" x14ac:dyDescent="0.35">
      <c r="A1265" s="1"/>
      <c r="B1265" s="17">
        <v>45838</v>
      </c>
      <c r="C1265" s="16" t="s">
        <v>3067</v>
      </c>
      <c r="D1265" s="16" t="s">
        <v>1214</v>
      </c>
      <c r="E1265" s="18">
        <v>5.6734282</v>
      </c>
      <c r="F1265" s="9">
        <v>250000000</v>
      </c>
      <c r="G1265" s="19">
        <v>46877</v>
      </c>
      <c r="H1265" s="20">
        <v>45782</v>
      </c>
      <c r="I1265" s="20">
        <v>45965</v>
      </c>
      <c r="J1265" s="16" t="s">
        <v>1209</v>
      </c>
      <c r="K1265" s="16">
        <v>2</v>
      </c>
      <c r="L1265" s="16" t="s">
        <v>3066</v>
      </c>
      <c r="M1265" s="9">
        <v>-252214968.55000001</v>
      </c>
      <c r="N1265" s="9">
        <v>-2214968.5499999998</v>
      </c>
      <c r="O1265" s="9">
        <v>-250000000</v>
      </c>
      <c r="P1265" s="9">
        <v>0</v>
      </c>
      <c r="Q1265" s="9">
        <v>0</v>
      </c>
      <c r="R1265" s="9">
        <v>0</v>
      </c>
      <c r="S1265" s="9">
        <v>0</v>
      </c>
      <c r="T1265" s="9">
        <v>202305030000489</v>
      </c>
      <c r="U1265" s="21">
        <v>45049</v>
      </c>
      <c r="V1265" s="21">
        <v>45050</v>
      </c>
      <c r="W1265" s="8" t="s">
        <v>2693</v>
      </c>
      <c r="X1265" s="8" t="s">
        <v>1212</v>
      </c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</row>
    <row r="1266" spans="1:55" ht="20" customHeight="1" x14ac:dyDescent="0.35">
      <c r="A1266" s="1"/>
      <c r="B1266" s="17">
        <v>45838</v>
      </c>
      <c r="C1266" s="16" t="s">
        <v>3068</v>
      </c>
      <c r="D1266" s="16" t="s">
        <v>1208</v>
      </c>
      <c r="E1266" s="18">
        <v>6.02</v>
      </c>
      <c r="F1266" s="9">
        <v>250000000</v>
      </c>
      <c r="G1266" s="19">
        <v>46881</v>
      </c>
      <c r="H1266" s="20">
        <v>45785</v>
      </c>
      <c r="I1266" s="20">
        <v>45971</v>
      </c>
      <c r="J1266" s="16" t="s">
        <v>1209</v>
      </c>
      <c r="K1266" s="16">
        <v>2</v>
      </c>
      <c r="L1266" s="16" t="s">
        <v>3069</v>
      </c>
      <c r="M1266" s="9">
        <v>-255133170.74000001</v>
      </c>
      <c r="N1266" s="9">
        <v>-2226575.34</v>
      </c>
      <c r="O1266" s="9">
        <v>-252906595.40000001</v>
      </c>
      <c r="P1266" s="9">
        <v>2.6450098999999998</v>
      </c>
      <c r="Q1266" s="9">
        <v>2.5734805999999999</v>
      </c>
      <c r="R1266" s="9">
        <v>8.5601816999999993</v>
      </c>
      <c r="S1266" s="9">
        <v>65658.03</v>
      </c>
      <c r="T1266" s="9">
        <v>202305040000347</v>
      </c>
      <c r="U1266" s="21">
        <v>45050</v>
      </c>
      <c r="V1266" s="21">
        <v>45054</v>
      </c>
      <c r="W1266" s="8" t="s">
        <v>2693</v>
      </c>
      <c r="X1266" s="8" t="s">
        <v>1212</v>
      </c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</row>
    <row r="1267" spans="1:55" ht="20" customHeight="1" x14ac:dyDescent="0.35">
      <c r="A1267" s="1"/>
      <c r="B1267" s="17">
        <v>45838</v>
      </c>
      <c r="C1267" s="16" t="s">
        <v>3070</v>
      </c>
      <c r="D1267" s="16" t="s">
        <v>1214</v>
      </c>
      <c r="E1267" s="18">
        <v>5.6572969000000004</v>
      </c>
      <c r="F1267" s="9">
        <v>250000000</v>
      </c>
      <c r="G1267" s="19">
        <v>46881</v>
      </c>
      <c r="H1267" s="20">
        <v>45785</v>
      </c>
      <c r="I1267" s="20">
        <v>45971</v>
      </c>
      <c r="J1267" s="16" t="s">
        <v>1209</v>
      </c>
      <c r="K1267" s="16">
        <v>2</v>
      </c>
      <c r="L1267" s="16" t="s">
        <v>3069</v>
      </c>
      <c r="M1267" s="9">
        <v>252092424.87</v>
      </c>
      <c r="N1267" s="9">
        <v>2092424.87</v>
      </c>
      <c r="O1267" s="9">
        <v>250000000</v>
      </c>
      <c r="P1267" s="9">
        <v>0</v>
      </c>
      <c r="Q1267" s="9">
        <v>0</v>
      </c>
      <c r="R1267" s="9">
        <v>0</v>
      </c>
      <c r="S1267" s="9">
        <v>0</v>
      </c>
      <c r="T1267" s="9">
        <v>202305040000347</v>
      </c>
      <c r="U1267" s="21">
        <v>45050</v>
      </c>
      <c r="V1267" s="21">
        <v>45054</v>
      </c>
      <c r="W1267" s="8" t="s">
        <v>2693</v>
      </c>
      <c r="X1267" s="8" t="s">
        <v>1212</v>
      </c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</row>
    <row r="1268" spans="1:55" ht="20" customHeight="1" x14ac:dyDescent="0.35">
      <c r="A1268" s="1"/>
      <c r="B1268" s="17">
        <v>45838</v>
      </c>
      <c r="C1268" s="16" t="s">
        <v>3071</v>
      </c>
      <c r="D1268" s="16" t="s">
        <v>1208</v>
      </c>
      <c r="E1268" s="18">
        <v>6.01</v>
      </c>
      <c r="F1268" s="9">
        <v>250000000</v>
      </c>
      <c r="G1268" s="19">
        <v>46881</v>
      </c>
      <c r="H1268" s="20">
        <v>45785</v>
      </c>
      <c r="I1268" s="20">
        <v>45971</v>
      </c>
      <c r="J1268" s="16" t="s">
        <v>1209</v>
      </c>
      <c r="K1268" s="16">
        <v>2</v>
      </c>
      <c r="L1268" s="16" t="s">
        <v>3072</v>
      </c>
      <c r="M1268" s="9">
        <v>-255064314.61000001</v>
      </c>
      <c r="N1268" s="9">
        <v>-2222876.71</v>
      </c>
      <c r="O1268" s="9">
        <v>-252841437.90000001</v>
      </c>
      <c r="P1268" s="9">
        <v>2.6453019000000002</v>
      </c>
      <c r="Q1268" s="9">
        <v>2.5737644</v>
      </c>
      <c r="R1268" s="9">
        <v>8.5613586999999995</v>
      </c>
      <c r="S1268" s="9">
        <v>65647.539999999994</v>
      </c>
      <c r="T1268" s="9">
        <v>202305040000358</v>
      </c>
      <c r="U1268" s="21">
        <v>45050</v>
      </c>
      <c r="V1268" s="21">
        <v>45054</v>
      </c>
      <c r="W1268" s="8" t="s">
        <v>2172</v>
      </c>
      <c r="X1268" s="8" t="s">
        <v>1212</v>
      </c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</row>
    <row r="1269" spans="1:55" ht="20" customHeight="1" x14ac:dyDescent="0.35">
      <c r="A1269" s="1"/>
      <c r="B1269" s="17">
        <v>45838</v>
      </c>
      <c r="C1269" s="16" t="s">
        <v>3073</v>
      </c>
      <c r="D1269" s="16" t="s">
        <v>1214</v>
      </c>
      <c r="E1269" s="18">
        <v>5.6572969000000004</v>
      </c>
      <c r="F1269" s="9">
        <v>250000000</v>
      </c>
      <c r="G1269" s="19">
        <v>46881</v>
      </c>
      <c r="H1269" s="20">
        <v>45785</v>
      </c>
      <c r="I1269" s="20">
        <v>45971</v>
      </c>
      <c r="J1269" s="16" t="s">
        <v>1209</v>
      </c>
      <c r="K1269" s="16">
        <v>2</v>
      </c>
      <c r="L1269" s="16" t="s">
        <v>3072</v>
      </c>
      <c r="M1269" s="9">
        <v>252092424.87</v>
      </c>
      <c r="N1269" s="9">
        <v>2092424.87</v>
      </c>
      <c r="O1269" s="9">
        <v>250000000</v>
      </c>
      <c r="P1269" s="9">
        <v>0</v>
      </c>
      <c r="Q1269" s="9">
        <v>0</v>
      </c>
      <c r="R1269" s="9">
        <v>0</v>
      </c>
      <c r="S1269" s="9">
        <v>0</v>
      </c>
      <c r="T1269" s="9">
        <v>202305040000358</v>
      </c>
      <c r="U1269" s="21">
        <v>45050</v>
      </c>
      <c r="V1269" s="21">
        <v>45054</v>
      </c>
      <c r="W1269" s="8" t="s">
        <v>2172</v>
      </c>
      <c r="X1269" s="8" t="s">
        <v>1212</v>
      </c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</row>
    <row r="1270" spans="1:55" ht="20" customHeight="1" x14ac:dyDescent="0.35">
      <c r="A1270" s="1"/>
      <c r="B1270" s="17">
        <v>45838</v>
      </c>
      <c r="C1270" s="16" t="s">
        <v>3074</v>
      </c>
      <c r="D1270" s="16" t="s">
        <v>1208</v>
      </c>
      <c r="E1270" s="18">
        <v>6.01</v>
      </c>
      <c r="F1270" s="9">
        <v>250000000</v>
      </c>
      <c r="G1270" s="19">
        <v>46881</v>
      </c>
      <c r="H1270" s="20">
        <v>45785</v>
      </c>
      <c r="I1270" s="20">
        <v>45971</v>
      </c>
      <c r="J1270" s="16" t="s">
        <v>1209</v>
      </c>
      <c r="K1270" s="16">
        <v>2</v>
      </c>
      <c r="L1270" s="16" t="s">
        <v>3075</v>
      </c>
      <c r="M1270" s="9">
        <v>-255064314.61000001</v>
      </c>
      <c r="N1270" s="9">
        <v>-2222876.71</v>
      </c>
      <c r="O1270" s="9">
        <v>-252841437.90000001</v>
      </c>
      <c r="P1270" s="9">
        <v>2.6453019000000002</v>
      </c>
      <c r="Q1270" s="9">
        <v>2.5737644</v>
      </c>
      <c r="R1270" s="9">
        <v>8.5613586999999995</v>
      </c>
      <c r="S1270" s="9">
        <v>65647.539999999994</v>
      </c>
      <c r="T1270" s="9">
        <v>202305040000359</v>
      </c>
      <c r="U1270" s="21">
        <v>45050</v>
      </c>
      <c r="V1270" s="21">
        <v>45054</v>
      </c>
      <c r="W1270" s="8" t="s">
        <v>2172</v>
      </c>
      <c r="X1270" s="8" t="s">
        <v>1212</v>
      </c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</row>
    <row r="1271" spans="1:55" ht="20" customHeight="1" x14ac:dyDescent="0.35">
      <c r="A1271" s="1"/>
      <c r="B1271" s="17">
        <v>45838</v>
      </c>
      <c r="C1271" s="16" t="s">
        <v>3076</v>
      </c>
      <c r="D1271" s="16" t="s">
        <v>1214</v>
      </c>
      <c r="E1271" s="18">
        <v>5.6572969000000004</v>
      </c>
      <c r="F1271" s="9">
        <v>250000000</v>
      </c>
      <c r="G1271" s="19">
        <v>46881</v>
      </c>
      <c r="H1271" s="20">
        <v>45785</v>
      </c>
      <c r="I1271" s="20">
        <v>45971</v>
      </c>
      <c r="J1271" s="16" t="s">
        <v>1209</v>
      </c>
      <c r="K1271" s="16">
        <v>2</v>
      </c>
      <c r="L1271" s="16" t="s">
        <v>3075</v>
      </c>
      <c r="M1271" s="9">
        <v>252092424.87</v>
      </c>
      <c r="N1271" s="9">
        <v>2092424.87</v>
      </c>
      <c r="O1271" s="9">
        <v>250000000</v>
      </c>
      <c r="P1271" s="9">
        <v>0</v>
      </c>
      <c r="Q1271" s="9">
        <v>0</v>
      </c>
      <c r="R1271" s="9">
        <v>0</v>
      </c>
      <c r="S1271" s="9">
        <v>0</v>
      </c>
      <c r="T1271" s="9">
        <v>202305040000359</v>
      </c>
      <c r="U1271" s="21">
        <v>45050</v>
      </c>
      <c r="V1271" s="21">
        <v>45054</v>
      </c>
      <c r="W1271" s="8" t="s">
        <v>2172</v>
      </c>
      <c r="X1271" s="8" t="s">
        <v>1212</v>
      </c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</row>
    <row r="1272" spans="1:55" ht="20" customHeight="1" x14ac:dyDescent="0.35">
      <c r="A1272" s="1"/>
      <c r="B1272" s="17">
        <v>45838</v>
      </c>
      <c r="C1272" s="16" t="s">
        <v>3077</v>
      </c>
      <c r="D1272" s="16" t="s">
        <v>1208</v>
      </c>
      <c r="E1272" s="18">
        <v>6.01</v>
      </c>
      <c r="F1272" s="9">
        <v>500000000</v>
      </c>
      <c r="G1272" s="19">
        <v>46881</v>
      </c>
      <c r="H1272" s="20">
        <v>45785</v>
      </c>
      <c r="I1272" s="20">
        <v>45971</v>
      </c>
      <c r="J1272" s="16" t="s">
        <v>1209</v>
      </c>
      <c r="K1272" s="16">
        <v>2</v>
      </c>
      <c r="L1272" s="16" t="s">
        <v>3078</v>
      </c>
      <c r="M1272" s="9">
        <v>-510128629.20999998</v>
      </c>
      <c r="N1272" s="9">
        <v>-4445753.42</v>
      </c>
      <c r="O1272" s="9">
        <v>-505682875.79000002</v>
      </c>
      <c r="P1272" s="9">
        <v>2.6453019000000002</v>
      </c>
      <c r="Q1272" s="9">
        <v>2.5737644</v>
      </c>
      <c r="R1272" s="9">
        <v>8.5613586999999995</v>
      </c>
      <c r="S1272" s="9">
        <v>131295.09</v>
      </c>
      <c r="T1272" s="9">
        <v>202305040000360</v>
      </c>
      <c r="U1272" s="21">
        <v>45050</v>
      </c>
      <c r="V1272" s="21">
        <v>45054</v>
      </c>
      <c r="W1272" s="8" t="s">
        <v>2172</v>
      </c>
      <c r="X1272" s="8" t="s">
        <v>1212</v>
      </c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</row>
    <row r="1273" spans="1:55" ht="20" customHeight="1" x14ac:dyDescent="0.35">
      <c r="A1273" s="1"/>
      <c r="B1273" s="17">
        <v>45838</v>
      </c>
      <c r="C1273" s="16" t="s">
        <v>3079</v>
      </c>
      <c r="D1273" s="16" t="s">
        <v>1214</v>
      </c>
      <c r="E1273" s="18">
        <v>5.6572969999999998</v>
      </c>
      <c r="F1273" s="9">
        <v>500000000</v>
      </c>
      <c r="G1273" s="19">
        <v>46881</v>
      </c>
      <c r="H1273" s="20">
        <v>45785</v>
      </c>
      <c r="I1273" s="20">
        <v>45971</v>
      </c>
      <c r="J1273" s="16" t="s">
        <v>1209</v>
      </c>
      <c r="K1273" s="16">
        <v>2</v>
      </c>
      <c r="L1273" s="16" t="s">
        <v>3078</v>
      </c>
      <c r="M1273" s="9">
        <v>504184849.81999999</v>
      </c>
      <c r="N1273" s="9">
        <v>4184849.82</v>
      </c>
      <c r="O1273" s="9">
        <v>500000000</v>
      </c>
      <c r="P1273" s="9">
        <v>0</v>
      </c>
      <c r="Q1273" s="9">
        <v>0</v>
      </c>
      <c r="R1273" s="9">
        <v>0</v>
      </c>
      <c r="S1273" s="9">
        <v>0</v>
      </c>
      <c r="T1273" s="9">
        <v>202305040000360</v>
      </c>
      <c r="U1273" s="21">
        <v>45050</v>
      </c>
      <c r="V1273" s="21">
        <v>45054</v>
      </c>
      <c r="W1273" s="8" t="s">
        <v>2172</v>
      </c>
      <c r="X1273" s="8" t="s">
        <v>1212</v>
      </c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</row>
    <row r="1274" spans="1:55" ht="20" customHeight="1" x14ac:dyDescent="0.35">
      <c r="A1274" s="1"/>
      <c r="B1274" s="17">
        <v>45838</v>
      </c>
      <c r="C1274" s="16" t="s">
        <v>3080</v>
      </c>
      <c r="D1274" s="16" t="s">
        <v>1208</v>
      </c>
      <c r="E1274" s="18">
        <v>6.0049999999999999</v>
      </c>
      <c r="F1274" s="9">
        <v>250000000</v>
      </c>
      <c r="G1274" s="19">
        <v>46881</v>
      </c>
      <c r="H1274" s="20">
        <v>45785</v>
      </c>
      <c r="I1274" s="20">
        <v>45971</v>
      </c>
      <c r="J1274" s="16" t="s">
        <v>1209</v>
      </c>
      <c r="K1274" s="16">
        <v>2</v>
      </c>
      <c r="L1274" s="16" t="s">
        <v>3081</v>
      </c>
      <c r="M1274" s="9">
        <v>-255029886.52000001</v>
      </c>
      <c r="N1274" s="9">
        <v>-2221027.4</v>
      </c>
      <c r="O1274" s="9">
        <v>-252808859.12</v>
      </c>
      <c r="P1274" s="9">
        <v>2.6454479000000002</v>
      </c>
      <c r="Q1274" s="9">
        <v>2.5739063</v>
      </c>
      <c r="R1274" s="9">
        <v>8.5619473999999993</v>
      </c>
      <c r="S1274" s="9">
        <v>65642.3</v>
      </c>
      <c r="T1274" s="9">
        <v>202305040000397</v>
      </c>
      <c r="U1274" s="21">
        <v>45050</v>
      </c>
      <c r="V1274" s="21">
        <v>45054</v>
      </c>
      <c r="W1274" s="8" t="s">
        <v>2172</v>
      </c>
      <c r="X1274" s="8" t="s">
        <v>1212</v>
      </c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</row>
    <row r="1275" spans="1:55" ht="20" customHeight="1" x14ac:dyDescent="0.35">
      <c r="A1275" s="1"/>
      <c r="B1275" s="17">
        <v>45838</v>
      </c>
      <c r="C1275" s="16" t="s">
        <v>3082</v>
      </c>
      <c r="D1275" s="16" t="s">
        <v>1214</v>
      </c>
      <c r="E1275" s="18">
        <v>5.6572969000000004</v>
      </c>
      <c r="F1275" s="9">
        <v>250000000</v>
      </c>
      <c r="G1275" s="19">
        <v>46881</v>
      </c>
      <c r="H1275" s="20">
        <v>45785</v>
      </c>
      <c r="I1275" s="20">
        <v>45971</v>
      </c>
      <c r="J1275" s="16" t="s">
        <v>1209</v>
      </c>
      <c r="K1275" s="16">
        <v>2</v>
      </c>
      <c r="L1275" s="16" t="s">
        <v>3081</v>
      </c>
      <c r="M1275" s="9">
        <v>252092424.87</v>
      </c>
      <c r="N1275" s="9">
        <v>2092424.87</v>
      </c>
      <c r="O1275" s="9">
        <v>250000000</v>
      </c>
      <c r="P1275" s="9">
        <v>0</v>
      </c>
      <c r="Q1275" s="9">
        <v>0</v>
      </c>
      <c r="R1275" s="9">
        <v>0</v>
      </c>
      <c r="S1275" s="9">
        <v>0</v>
      </c>
      <c r="T1275" s="9">
        <v>202305040000397</v>
      </c>
      <c r="U1275" s="21">
        <v>45050</v>
      </c>
      <c r="V1275" s="21">
        <v>45054</v>
      </c>
      <c r="W1275" s="8" t="s">
        <v>2172</v>
      </c>
      <c r="X1275" s="8" t="s">
        <v>1212</v>
      </c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</row>
    <row r="1276" spans="1:55" ht="20" customHeight="1" x14ac:dyDescent="0.35">
      <c r="A1276" s="1"/>
      <c r="B1276" s="17">
        <v>45838</v>
      </c>
      <c r="C1276" s="16" t="s">
        <v>3083</v>
      </c>
      <c r="D1276" s="16" t="s">
        <v>1208</v>
      </c>
      <c r="E1276" s="18">
        <v>6</v>
      </c>
      <c r="F1276" s="9">
        <v>500000000</v>
      </c>
      <c r="G1276" s="19">
        <v>46881</v>
      </c>
      <c r="H1276" s="20">
        <v>45785</v>
      </c>
      <c r="I1276" s="20">
        <v>45971</v>
      </c>
      <c r="J1276" s="16" t="s">
        <v>1209</v>
      </c>
      <c r="K1276" s="16">
        <v>2</v>
      </c>
      <c r="L1276" s="16" t="s">
        <v>3084</v>
      </c>
      <c r="M1276" s="9">
        <v>-509990916.91000003</v>
      </c>
      <c r="N1276" s="9">
        <v>-4438356.16</v>
      </c>
      <c r="O1276" s="9">
        <v>-505552560.75</v>
      </c>
      <c r="P1276" s="9">
        <v>2.645594</v>
      </c>
      <c r="Q1276" s="9">
        <v>2.5740482999999998</v>
      </c>
      <c r="R1276" s="9">
        <v>8.5625362999999997</v>
      </c>
      <c r="S1276" s="9">
        <v>131274.12</v>
      </c>
      <c r="T1276" s="9">
        <v>202305040000416</v>
      </c>
      <c r="U1276" s="21">
        <v>45050</v>
      </c>
      <c r="V1276" s="21">
        <v>45054</v>
      </c>
      <c r="W1276" s="8" t="s">
        <v>2172</v>
      </c>
      <c r="X1276" s="8" t="s">
        <v>1212</v>
      </c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</row>
    <row r="1277" spans="1:55" ht="20" customHeight="1" x14ac:dyDescent="0.35">
      <c r="A1277" s="1"/>
      <c r="B1277" s="17">
        <v>45838</v>
      </c>
      <c r="C1277" s="16" t="s">
        <v>3085</v>
      </c>
      <c r="D1277" s="16" t="s">
        <v>1214</v>
      </c>
      <c r="E1277" s="18">
        <v>5.6572969999999998</v>
      </c>
      <c r="F1277" s="9">
        <v>500000000</v>
      </c>
      <c r="G1277" s="19">
        <v>46881</v>
      </c>
      <c r="H1277" s="20">
        <v>45785</v>
      </c>
      <c r="I1277" s="20">
        <v>45971</v>
      </c>
      <c r="J1277" s="16" t="s">
        <v>1209</v>
      </c>
      <c r="K1277" s="16">
        <v>2</v>
      </c>
      <c r="L1277" s="16" t="s">
        <v>3084</v>
      </c>
      <c r="M1277" s="9">
        <v>504184849.81999999</v>
      </c>
      <c r="N1277" s="9">
        <v>4184849.82</v>
      </c>
      <c r="O1277" s="9">
        <v>500000000</v>
      </c>
      <c r="P1277" s="9">
        <v>0</v>
      </c>
      <c r="Q1277" s="9">
        <v>0</v>
      </c>
      <c r="R1277" s="9">
        <v>0</v>
      </c>
      <c r="S1277" s="9">
        <v>0</v>
      </c>
      <c r="T1277" s="9">
        <v>202305040000416</v>
      </c>
      <c r="U1277" s="21">
        <v>45050</v>
      </c>
      <c r="V1277" s="21">
        <v>45054</v>
      </c>
      <c r="W1277" s="8" t="s">
        <v>2172</v>
      </c>
      <c r="X1277" s="8" t="s">
        <v>1212</v>
      </c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</row>
    <row r="1278" spans="1:55" ht="20" customHeight="1" x14ac:dyDescent="0.35">
      <c r="A1278" s="1"/>
      <c r="B1278" s="17">
        <v>45838</v>
      </c>
      <c r="C1278" s="16" t="s">
        <v>3086</v>
      </c>
      <c r="D1278" s="16" t="s">
        <v>1208</v>
      </c>
      <c r="E1278" s="18">
        <v>5.97</v>
      </c>
      <c r="F1278" s="9">
        <v>500000000</v>
      </c>
      <c r="G1278" s="19">
        <v>46881</v>
      </c>
      <c r="H1278" s="20">
        <v>45785</v>
      </c>
      <c r="I1278" s="20">
        <v>45971</v>
      </c>
      <c r="J1278" s="16" t="s">
        <v>1209</v>
      </c>
      <c r="K1278" s="16">
        <v>2</v>
      </c>
      <c r="L1278" s="16" t="s">
        <v>3087</v>
      </c>
      <c r="M1278" s="9">
        <v>-509577780.05000001</v>
      </c>
      <c r="N1278" s="9">
        <v>-4416164.38</v>
      </c>
      <c r="O1278" s="9">
        <v>-505161615.67000002</v>
      </c>
      <c r="P1278" s="9">
        <v>2.6464712000000001</v>
      </c>
      <c r="Q1278" s="9">
        <v>2.5749008999999998</v>
      </c>
      <c r="R1278" s="9">
        <v>8.5660731000000006</v>
      </c>
      <c r="S1278" s="9">
        <v>131211.23000000001</v>
      </c>
      <c r="T1278" s="9">
        <v>202305040000461</v>
      </c>
      <c r="U1278" s="21">
        <v>45050</v>
      </c>
      <c r="V1278" s="21">
        <v>45054</v>
      </c>
      <c r="W1278" s="8" t="s">
        <v>2172</v>
      </c>
      <c r="X1278" s="8" t="s">
        <v>1212</v>
      </c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</row>
    <row r="1279" spans="1:55" ht="20" customHeight="1" x14ac:dyDescent="0.35">
      <c r="A1279" s="1"/>
      <c r="B1279" s="17">
        <v>45838</v>
      </c>
      <c r="C1279" s="16" t="s">
        <v>3088</v>
      </c>
      <c r="D1279" s="16" t="s">
        <v>1214</v>
      </c>
      <c r="E1279" s="18">
        <v>5.6572969999999998</v>
      </c>
      <c r="F1279" s="9">
        <v>500000000</v>
      </c>
      <c r="G1279" s="19">
        <v>46881</v>
      </c>
      <c r="H1279" s="20">
        <v>45785</v>
      </c>
      <c r="I1279" s="20">
        <v>45971</v>
      </c>
      <c r="J1279" s="16" t="s">
        <v>1209</v>
      </c>
      <c r="K1279" s="16">
        <v>2</v>
      </c>
      <c r="L1279" s="16" t="s">
        <v>3087</v>
      </c>
      <c r="M1279" s="9">
        <v>504184849.81999999</v>
      </c>
      <c r="N1279" s="9">
        <v>4184849.82</v>
      </c>
      <c r="O1279" s="9">
        <v>500000000</v>
      </c>
      <c r="P1279" s="9">
        <v>0</v>
      </c>
      <c r="Q1279" s="9">
        <v>0</v>
      </c>
      <c r="R1279" s="9">
        <v>0</v>
      </c>
      <c r="S1279" s="9">
        <v>0</v>
      </c>
      <c r="T1279" s="9">
        <v>202305040000461</v>
      </c>
      <c r="U1279" s="21">
        <v>45050</v>
      </c>
      <c r="V1279" s="21">
        <v>45054</v>
      </c>
      <c r="W1279" s="8" t="s">
        <v>2172</v>
      </c>
      <c r="X1279" s="8" t="s">
        <v>1212</v>
      </c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</row>
    <row r="1280" spans="1:55" ht="20" customHeight="1" x14ac:dyDescent="0.35">
      <c r="A1280" s="1"/>
      <c r="B1280" s="17">
        <v>45838</v>
      </c>
      <c r="C1280" s="16" t="s">
        <v>3089</v>
      </c>
      <c r="D1280" s="16" t="s">
        <v>1208</v>
      </c>
      <c r="E1280" s="18">
        <v>5.9675000000000002</v>
      </c>
      <c r="F1280" s="9">
        <v>500000000</v>
      </c>
      <c r="G1280" s="19">
        <v>46881</v>
      </c>
      <c r="H1280" s="20">
        <v>45785</v>
      </c>
      <c r="I1280" s="20">
        <v>45971</v>
      </c>
      <c r="J1280" s="16" t="s">
        <v>1209</v>
      </c>
      <c r="K1280" s="16">
        <v>2</v>
      </c>
      <c r="L1280" s="16" t="s">
        <v>3090</v>
      </c>
      <c r="M1280" s="9">
        <v>-509543351.97000003</v>
      </c>
      <c r="N1280" s="9">
        <v>-4414315.07</v>
      </c>
      <c r="O1280" s="9">
        <v>-505129036.89999998</v>
      </c>
      <c r="P1280" s="9">
        <v>2.6465443999999998</v>
      </c>
      <c r="Q1280" s="9">
        <v>2.5749719999999998</v>
      </c>
      <c r="R1280" s="9">
        <v>8.5663681</v>
      </c>
      <c r="S1280" s="9">
        <v>131205.99</v>
      </c>
      <c r="T1280" s="9">
        <v>202305040000487</v>
      </c>
      <c r="U1280" s="21">
        <v>45050</v>
      </c>
      <c r="V1280" s="21">
        <v>45054</v>
      </c>
      <c r="W1280" s="8" t="s">
        <v>2172</v>
      </c>
      <c r="X1280" s="8" t="s">
        <v>1212</v>
      </c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</row>
    <row r="1281" spans="1:55" ht="20" customHeight="1" x14ac:dyDescent="0.35">
      <c r="A1281" s="1"/>
      <c r="B1281" s="17">
        <v>45838</v>
      </c>
      <c r="C1281" s="16" t="s">
        <v>3091</v>
      </c>
      <c r="D1281" s="16" t="s">
        <v>1214</v>
      </c>
      <c r="E1281" s="18">
        <v>5.6572969999999998</v>
      </c>
      <c r="F1281" s="9">
        <v>500000000</v>
      </c>
      <c r="G1281" s="19">
        <v>46881</v>
      </c>
      <c r="H1281" s="20">
        <v>45785</v>
      </c>
      <c r="I1281" s="20">
        <v>45971</v>
      </c>
      <c r="J1281" s="16" t="s">
        <v>1209</v>
      </c>
      <c r="K1281" s="16">
        <v>2</v>
      </c>
      <c r="L1281" s="16" t="s">
        <v>3090</v>
      </c>
      <c r="M1281" s="9">
        <v>504184849.81999999</v>
      </c>
      <c r="N1281" s="9">
        <v>4184849.82</v>
      </c>
      <c r="O1281" s="9">
        <v>500000000</v>
      </c>
      <c r="P1281" s="9">
        <v>0</v>
      </c>
      <c r="Q1281" s="9">
        <v>0</v>
      </c>
      <c r="R1281" s="9">
        <v>0</v>
      </c>
      <c r="S1281" s="9">
        <v>0</v>
      </c>
      <c r="T1281" s="9">
        <v>202305040000487</v>
      </c>
      <c r="U1281" s="21">
        <v>45050</v>
      </c>
      <c r="V1281" s="21">
        <v>45054</v>
      </c>
      <c r="W1281" s="8" t="s">
        <v>2172</v>
      </c>
      <c r="X1281" s="8" t="s">
        <v>1212</v>
      </c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</row>
    <row r="1282" spans="1:55" ht="20" customHeight="1" x14ac:dyDescent="0.35">
      <c r="A1282" s="1"/>
      <c r="B1282" s="17">
        <v>45838</v>
      </c>
      <c r="C1282" s="16" t="s">
        <v>3092</v>
      </c>
      <c r="D1282" s="16" t="s">
        <v>1208</v>
      </c>
      <c r="E1282" s="18">
        <v>5.96</v>
      </c>
      <c r="F1282" s="9">
        <v>750000000</v>
      </c>
      <c r="G1282" s="19">
        <v>46881</v>
      </c>
      <c r="H1282" s="20">
        <v>45785</v>
      </c>
      <c r="I1282" s="20">
        <v>45971</v>
      </c>
      <c r="J1282" s="16" t="s">
        <v>1209</v>
      </c>
      <c r="K1282" s="16">
        <v>2</v>
      </c>
      <c r="L1282" s="16" t="s">
        <v>3093</v>
      </c>
      <c r="M1282" s="9">
        <v>-764160101.63</v>
      </c>
      <c r="N1282" s="9">
        <v>-6613150.6799999997</v>
      </c>
      <c r="O1282" s="9">
        <v>-757546950.95000005</v>
      </c>
      <c r="P1282" s="9">
        <v>2.6467640000000001</v>
      </c>
      <c r="Q1282" s="9">
        <v>2.5751854999999999</v>
      </c>
      <c r="R1282" s="9">
        <v>8.5672533000000008</v>
      </c>
      <c r="S1282" s="9">
        <v>196785.4</v>
      </c>
      <c r="T1282" s="9">
        <v>202305040000492</v>
      </c>
      <c r="U1282" s="21">
        <v>45050</v>
      </c>
      <c r="V1282" s="21">
        <v>45054</v>
      </c>
      <c r="W1282" s="8" t="s">
        <v>2172</v>
      </c>
      <c r="X1282" s="8" t="s">
        <v>1212</v>
      </c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</row>
    <row r="1283" spans="1:55" ht="20" customHeight="1" x14ac:dyDescent="0.35">
      <c r="A1283" s="1"/>
      <c r="B1283" s="17">
        <v>45838</v>
      </c>
      <c r="C1283" s="16" t="s">
        <v>3094</v>
      </c>
      <c r="D1283" s="16" t="s">
        <v>1214</v>
      </c>
      <c r="E1283" s="18">
        <v>5.6572969000000004</v>
      </c>
      <c r="F1283" s="9">
        <v>750000000</v>
      </c>
      <c r="G1283" s="19">
        <v>46881</v>
      </c>
      <c r="H1283" s="20">
        <v>45785</v>
      </c>
      <c r="I1283" s="20">
        <v>45971</v>
      </c>
      <c r="J1283" s="16" t="s">
        <v>1209</v>
      </c>
      <c r="K1283" s="16">
        <v>2</v>
      </c>
      <c r="L1283" s="16" t="s">
        <v>3093</v>
      </c>
      <c r="M1283" s="9">
        <v>756277274.64999998</v>
      </c>
      <c r="N1283" s="9">
        <v>6277274.6500000004</v>
      </c>
      <c r="O1283" s="9">
        <v>750000000</v>
      </c>
      <c r="P1283" s="9">
        <v>0</v>
      </c>
      <c r="Q1283" s="9">
        <v>0</v>
      </c>
      <c r="R1283" s="9">
        <v>0</v>
      </c>
      <c r="S1283" s="9">
        <v>0</v>
      </c>
      <c r="T1283" s="9">
        <v>202305040000492</v>
      </c>
      <c r="U1283" s="21">
        <v>45050</v>
      </c>
      <c r="V1283" s="21">
        <v>45054</v>
      </c>
      <c r="W1283" s="8" t="s">
        <v>2172</v>
      </c>
      <c r="X1283" s="8" t="s">
        <v>1212</v>
      </c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</row>
    <row r="1284" spans="1:55" ht="20" customHeight="1" x14ac:dyDescent="0.35">
      <c r="A1284" s="1"/>
      <c r="B1284" s="17">
        <v>45838</v>
      </c>
      <c r="C1284" s="16" t="s">
        <v>3095</v>
      </c>
      <c r="D1284" s="16" t="s">
        <v>1208</v>
      </c>
      <c r="E1284" s="18">
        <v>5.96</v>
      </c>
      <c r="F1284" s="9">
        <v>500000000</v>
      </c>
      <c r="G1284" s="19">
        <v>46881</v>
      </c>
      <c r="H1284" s="20">
        <v>45785</v>
      </c>
      <c r="I1284" s="20">
        <v>45971</v>
      </c>
      <c r="J1284" s="16" t="s">
        <v>1209</v>
      </c>
      <c r="K1284" s="16">
        <v>2</v>
      </c>
      <c r="L1284" s="16" t="s">
        <v>3096</v>
      </c>
      <c r="M1284" s="9">
        <v>-509440067.75999999</v>
      </c>
      <c r="N1284" s="9">
        <v>-4408767.12</v>
      </c>
      <c r="O1284" s="9">
        <v>-505031300.63999999</v>
      </c>
      <c r="P1284" s="9">
        <v>2.6467640000000001</v>
      </c>
      <c r="Q1284" s="9">
        <v>2.5751854999999999</v>
      </c>
      <c r="R1284" s="9">
        <v>8.5672533000000008</v>
      </c>
      <c r="S1284" s="9">
        <v>131190.26999999999</v>
      </c>
      <c r="T1284" s="9">
        <v>202305040000498</v>
      </c>
      <c r="U1284" s="21">
        <v>45050</v>
      </c>
      <c r="V1284" s="21">
        <v>45054</v>
      </c>
      <c r="W1284" s="8" t="s">
        <v>2172</v>
      </c>
      <c r="X1284" s="8" t="s">
        <v>1212</v>
      </c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</row>
    <row r="1285" spans="1:55" ht="20" customHeight="1" x14ac:dyDescent="0.35">
      <c r="A1285" s="1"/>
      <c r="B1285" s="17">
        <v>45838</v>
      </c>
      <c r="C1285" s="16" t="s">
        <v>3097</v>
      </c>
      <c r="D1285" s="16" t="s">
        <v>1214</v>
      </c>
      <c r="E1285" s="18">
        <v>5.6572969999999998</v>
      </c>
      <c r="F1285" s="9">
        <v>500000000</v>
      </c>
      <c r="G1285" s="19">
        <v>46881</v>
      </c>
      <c r="H1285" s="20">
        <v>45785</v>
      </c>
      <c r="I1285" s="20">
        <v>45971</v>
      </c>
      <c r="J1285" s="16" t="s">
        <v>1209</v>
      </c>
      <c r="K1285" s="16">
        <v>2</v>
      </c>
      <c r="L1285" s="16" t="s">
        <v>3096</v>
      </c>
      <c r="M1285" s="9">
        <v>504184849.81999999</v>
      </c>
      <c r="N1285" s="9">
        <v>4184849.82</v>
      </c>
      <c r="O1285" s="9">
        <v>500000000</v>
      </c>
      <c r="P1285" s="9">
        <v>0</v>
      </c>
      <c r="Q1285" s="9">
        <v>0</v>
      </c>
      <c r="R1285" s="9">
        <v>0</v>
      </c>
      <c r="S1285" s="9">
        <v>0</v>
      </c>
      <c r="T1285" s="9">
        <v>202305040000498</v>
      </c>
      <c r="U1285" s="21">
        <v>45050</v>
      </c>
      <c r="V1285" s="21">
        <v>45054</v>
      </c>
      <c r="W1285" s="8" t="s">
        <v>2172</v>
      </c>
      <c r="X1285" s="8" t="s">
        <v>1212</v>
      </c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</row>
    <row r="1286" spans="1:55" ht="20" customHeight="1" x14ac:dyDescent="0.35">
      <c r="A1286" s="1"/>
      <c r="B1286" s="17">
        <v>45838</v>
      </c>
      <c r="C1286" s="16" t="s">
        <v>3098</v>
      </c>
      <c r="D1286" s="16" t="s">
        <v>1208</v>
      </c>
      <c r="E1286" s="18">
        <v>6.0175000000000001</v>
      </c>
      <c r="F1286" s="9">
        <v>250000000</v>
      </c>
      <c r="G1286" s="19">
        <v>46888</v>
      </c>
      <c r="H1286" s="20">
        <v>45792</v>
      </c>
      <c r="I1286" s="20">
        <v>45978</v>
      </c>
      <c r="J1286" s="16" t="s">
        <v>1209</v>
      </c>
      <c r="K1286" s="16">
        <v>2</v>
      </c>
      <c r="L1286" s="16" t="s">
        <v>3099</v>
      </c>
      <c r="M1286" s="9">
        <v>-254839835.06</v>
      </c>
      <c r="N1286" s="9">
        <v>-1937140.41</v>
      </c>
      <c r="O1286" s="9">
        <v>-252902694.65000001</v>
      </c>
      <c r="P1286" s="9">
        <v>2.6642527999999999</v>
      </c>
      <c r="Q1286" s="9">
        <v>2.5921919999999998</v>
      </c>
      <c r="R1286" s="9">
        <v>8.6550613999999992</v>
      </c>
      <c r="S1286" s="9">
        <v>66059.38</v>
      </c>
      <c r="T1286" s="9">
        <v>202305120000260</v>
      </c>
      <c r="U1286" s="21">
        <v>45058</v>
      </c>
      <c r="V1286" s="21">
        <v>45061</v>
      </c>
      <c r="W1286" s="8" t="s">
        <v>2767</v>
      </c>
      <c r="X1286" s="8" t="s">
        <v>1212</v>
      </c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</row>
    <row r="1287" spans="1:55" ht="20" customHeight="1" x14ac:dyDescent="0.35">
      <c r="A1287" s="1"/>
      <c r="B1287" s="17">
        <v>45838</v>
      </c>
      <c r="C1287" s="16" t="s">
        <v>3100</v>
      </c>
      <c r="D1287" s="16" t="s">
        <v>1214</v>
      </c>
      <c r="E1287" s="18">
        <v>5.6144901999999997</v>
      </c>
      <c r="F1287" s="9">
        <v>250000000</v>
      </c>
      <c r="G1287" s="19">
        <v>46888</v>
      </c>
      <c r="H1287" s="20">
        <v>45792</v>
      </c>
      <c r="I1287" s="20">
        <v>45978</v>
      </c>
      <c r="J1287" s="16" t="s">
        <v>1209</v>
      </c>
      <c r="K1287" s="16">
        <v>2</v>
      </c>
      <c r="L1287" s="16" t="s">
        <v>3099</v>
      </c>
      <c r="M1287" s="9">
        <v>251807404.37</v>
      </c>
      <c r="N1287" s="9">
        <v>1807404.37</v>
      </c>
      <c r="O1287" s="9">
        <v>250000000</v>
      </c>
      <c r="P1287" s="9">
        <v>0</v>
      </c>
      <c r="Q1287" s="9">
        <v>0</v>
      </c>
      <c r="R1287" s="9">
        <v>0</v>
      </c>
      <c r="S1287" s="9">
        <v>0</v>
      </c>
      <c r="T1287" s="9">
        <v>202305120000260</v>
      </c>
      <c r="U1287" s="21">
        <v>45058</v>
      </c>
      <c r="V1287" s="21">
        <v>45061</v>
      </c>
      <c r="W1287" s="8" t="s">
        <v>2767</v>
      </c>
      <c r="X1287" s="8" t="s">
        <v>1212</v>
      </c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</row>
    <row r="1288" spans="1:55" ht="20" customHeight="1" x14ac:dyDescent="0.35">
      <c r="A1288" s="1"/>
      <c r="B1288" s="17">
        <v>45838</v>
      </c>
      <c r="C1288" s="16" t="s">
        <v>3101</v>
      </c>
      <c r="D1288" s="16" t="s">
        <v>1208</v>
      </c>
      <c r="E1288" s="18">
        <v>6.0175000000000001</v>
      </c>
      <c r="F1288" s="9">
        <v>250000000</v>
      </c>
      <c r="G1288" s="19">
        <v>46888</v>
      </c>
      <c r="H1288" s="20">
        <v>45792</v>
      </c>
      <c r="I1288" s="20">
        <v>45978</v>
      </c>
      <c r="J1288" s="16" t="s">
        <v>1209</v>
      </c>
      <c r="K1288" s="16">
        <v>2</v>
      </c>
      <c r="L1288" s="16" t="s">
        <v>3102</v>
      </c>
      <c r="M1288" s="9">
        <v>-254839835.06</v>
      </c>
      <c r="N1288" s="9">
        <v>-1937140.41</v>
      </c>
      <c r="O1288" s="9">
        <v>-252902694.65000001</v>
      </c>
      <c r="P1288" s="9">
        <v>2.6642527999999999</v>
      </c>
      <c r="Q1288" s="9">
        <v>2.5921919999999998</v>
      </c>
      <c r="R1288" s="9">
        <v>8.6550613999999992</v>
      </c>
      <c r="S1288" s="9">
        <v>66059.38</v>
      </c>
      <c r="T1288" s="9">
        <v>202305120000263</v>
      </c>
      <c r="U1288" s="21">
        <v>45058</v>
      </c>
      <c r="V1288" s="21">
        <v>45061</v>
      </c>
      <c r="W1288" s="8" t="s">
        <v>2767</v>
      </c>
      <c r="X1288" s="8" t="s">
        <v>1212</v>
      </c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</row>
    <row r="1289" spans="1:55" ht="20" customHeight="1" x14ac:dyDescent="0.35">
      <c r="A1289" s="1"/>
      <c r="B1289" s="17">
        <v>45838</v>
      </c>
      <c r="C1289" s="16" t="s">
        <v>3103</v>
      </c>
      <c r="D1289" s="16" t="s">
        <v>1214</v>
      </c>
      <c r="E1289" s="18">
        <v>5.6144901999999997</v>
      </c>
      <c r="F1289" s="9">
        <v>250000000</v>
      </c>
      <c r="G1289" s="19">
        <v>46888</v>
      </c>
      <c r="H1289" s="20">
        <v>45792</v>
      </c>
      <c r="I1289" s="20">
        <v>45978</v>
      </c>
      <c r="J1289" s="16" t="s">
        <v>1209</v>
      </c>
      <c r="K1289" s="16">
        <v>2</v>
      </c>
      <c r="L1289" s="16" t="s">
        <v>3102</v>
      </c>
      <c r="M1289" s="9">
        <v>251807404.37</v>
      </c>
      <c r="N1289" s="9">
        <v>1807404.37</v>
      </c>
      <c r="O1289" s="9">
        <v>250000000</v>
      </c>
      <c r="P1289" s="9">
        <v>0</v>
      </c>
      <c r="Q1289" s="9">
        <v>0</v>
      </c>
      <c r="R1289" s="9">
        <v>0</v>
      </c>
      <c r="S1289" s="9">
        <v>0</v>
      </c>
      <c r="T1289" s="9">
        <v>202305120000263</v>
      </c>
      <c r="U1289" s="21">
        <v>45058</v>
      </c>
      <c r="V1289" s="21">
        <v>45061</v>
      </c>
      <c r="W1289" s="8" t="s">
        <v>2767</v>
      </c>
      <c r="X1289" s="8" t="s">
        <v>1212</v>
      </c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</row>
    <row r="1290" spans="1:55" ht="20" customHeight="1" x14ac:dyDescent="0.35">
      <c r="A1290" s="1"/>
      <c r="B1290" s="17">
        <v>45838</v>
      </c>
      <c r="C1290" s="16" t="s">
        <v>3104</v>
      </c>
      <c r="D1290" s="16" t="s">
        <v>1208</v>
      </c>
      <c r="E1290" s="18">
        <v>6.0175000000000001</v>
      </c>
      <c r="F1290" s="9">
        <v>500000000</v>
      </c>
      <c r="G1290" s="19">
        <v>46888</v>
      </c>
      <c r="H1290" s="20">
        <v>45792</v>
      </c>
      <c r="I1290" s="20">
        <v>45978</v>
      </c>
      <c r="J1290" s="16" t="s">
        <v>1209</v>
      </c>
      <c r="K1290" s="16">
        <v>2</v>
      </c>
      <c r="L1290" s="16" t="s">
        <v>3105</v>
      </c>
      <c r="M1290" s="9">
        <v>509679670.13</v>
      </c>
      <c r="N1290" s="9">
        <v>3874280.82</v>
      </c>
      <c r="O1290" s="9">
        <v>505805389.31</v>
      </c>
      <c r="P1290" s="9">
        <v>2.6642527999999999</v>
      </c>
      <c r="Q1290" s="9">
        <v>-2.5921919999999998</v>
      </c>
      <c r="R1290" s="9">
        <v>8.6550613999999992</v>
      </c>
      <c r="S1290" s="9">
        <v>-132118.76</v>
      </c>
      <c r="T1290" s="9">
        <v>202305120000312</v>
      </c>
      <c r="U1290" s="21">
        <v>45058</v>
      </c>
      <c r="V1290" s="21">
        <v>45061</v>
      </c>
      <c r="W1290" s="8" t="s">
        <v>2767</v>
      </c>
      <c r="X1290" s="8" t="s">
        <v>1212</v>
      </c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</row>
    <row r="1291" spans="1:55" ht="20" customHeight="1" x14ac:dyDescent="0.35">
      <c r="A1291" s="1"/>
      <c r="B1291" s="17">
        <v>45838</v>
      </c>
      <c r="C1291" s="16" t="s">
        <v>3106</v>
      </c>
      <c r="D1291" s="16" t="s">
        <v>1214</v>
      </c>
      <c r="E1291" s="18">
        <v>5.6144901999999997</v>
      </c>
      <c r="F1291" s="9">
        <v>500000000</v>
      </c>
      <c r="G1291" s="19">
        <v>46888</v>
      </c>
      <c r="H1291" s="20">
        <v>45792</v>
      </c>
      <c r="I1291" s="20">
        <v>45978</v>
      </c>
      <c r="J1291" s="16" t="s">
        <v>1209</v>
      </c>
      <c r="K1291" s="16">
        <v>2</v>
      </c>
      <c r="L1291" s="16" t="s">
        <v>3105</v>
      </c>
      <c r="M1291" s="9">
        <v>-503614808.76999998</v>
      </c>
      <c r="N1291" s="9">
        <v>-3614808.77</v>
      </c>
      <c r="O1291" s="9">
        <v>-500000000</v>
      </c>
      <c r="P1291" s="9">
        <v>0</v>
      </c>
      <c r="Q1291" s="9">
        <v>0</v>
      </c>
      <c r="R1291" s="9">
        <v>0</v>
      </c>
      <c r="S1291" s="9">
        <v>0</v>
      </c>
      <c r="T1291" s="9">
        <v>202305120000312</v>
      </c>
      <c r="U1291" s="21">
        <v>45058</v>
      </c>
      <c r="V1291" s="21">
        <v>45061</v>
      </c>
      <c r="W1291" s="8" t="s">
        <v>2767</v>
      </c>
      <c r="X1291" s="8" t="s">
        <v>1212</v>
      </c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</row>
    <row r="1292" spans="1:55" ht="20" customHeight="1" x14ac:dyDescent="0.35">
      <c r="A1292" s="1"/>
      <c r="B1292" s="17">
        <v>45838</v>
      </c>
      <c r="C1292" s="16" t="s">
        <v>3107</v>
      </c>
      <c r="D1292" s="16" t="s">
        <v>1208</v>
      </c>
      <c r="E1292" s="18">
        <v>5.95</v>
      </c>
      <c r="F1292" s="9">
        <v>250000000</v>
      </c>
      <c r="G1292" s="19">
        <v>46890</v>
      </c>
      <c r="H1292" s="20">
        <v>45796</v>
      </c>
      <c r="I1292" s="20">
        <v>45978</v>
      </c>
      <c r="J1292" s="16" t="s">
        <v>1209</v>
      </c>
      <c r="K1292" s="16">
        <v>2</v>
      </c>
      <c r="L1292" s="16" t="s">
        <v>3108</v>
      </c>
      <c r="M1292" s="9">
        <v>-254217123.03999999</v>
      </c>
      <c r="N1292" s="9">
        <v>-1752397.26</v>
      </c>
      <c r="O1292" s="9">
        <v>-252464725.78</v>
      </c>
      <c r="P1292" s="9">
        <v>2.6724092000000002</v>
      </c>
      <c r="Q1292" s="9">
        <v>2.6001224999999999</v>
      </c>
      <c r="R1292" s="9">
        <v>8.6928216000000003</v>
      </c>
      <c r="S1292" s="9">
        <v>66099.570000000007</v>
      </c>
      <c r="T1292" s="9">
        <v>202305160000333</v>
      </c>
      <c r="U1292" s="21">
        <v>45062</v>
      </c>
      <c r="V1292" s="21">
        <v>45063</v>
      </c>
      <c r="W1292" s="8" t="s">
        <v>2760</v>
      </c>
      <c r="X1292" s="8" t="s">
        <v>1212</v>
      </c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</row>
    <row r="1293" spans="1:55" ht="20" customHeight="1" x14ac:dyDescent="0.35">
      <c r="A1293" s="1"/>
      <c r="B1293" s="17">
        <v>45838</v>
      </c>
      <c r="C1293" s="16" t="s">
        <v>3109</v>
      </c>
      <c r="D1293" s="16" t="s">
        <v>1214</v>
      </c>
      <c r="E1293" s="18">
        <v>5.5849555999999998</v>
      </c>
      <c r="F1293" s="9">
        <v>250000000</v>
      </c>
      <c r="G1293" s="19">
        <v>46890</v>
      </c>
      <c r="H1293" s="20">
        <v>45796</v>
      </c>
      <c r="I1293" s="20">
        <v>45978</v>
      </c>
      <c r="J1293" s="16" t="s">
        <v>1209</v>
      </c>
      <c r="K1293" s="16">
        <v>2</v>
      </c>
      <c r="L1293" s="16" t="s">
        <v>3108</v>
      </c>
      <c r="M1293" s="9">
        <v>251644884.16999999</v>
      </c>
      <c r="N1293" s="9">
        <v>1644884.17</v>
      </c>
      <c r="O1293" s="9">
        <v>250000000</v>
      </c>
      <c r="P1293" s="9">
        <v>0</v>
      </c>
      <c r="Q1293" s="9">
        <v>0</v>
      </c>
      <c r="R1293" s="9">
        <v>0</v>
      </c>
      <c r="S1293" s="9">
        <v>0</v>
      </c>
      <c r="T1293" s="9">
        <v>202305160000333</v>
      </c>
      <c r="U1293" s="21">
        <v>45062</v>
      </c>
      <c r="V1293" s="21">
        <v>45063</v>
      </c>
      <c r="W1293" s="8" t="s">
        <v>2760</v>
      </c>
      <c r="X1293" s="8" t="s">
        <v>1212</v>
      </c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</row>
    <row r="1294" spans="1:55" ht="20" customHeight="1" x14ac:dyDescent="0.35">
      <c r="A1294" s="1"/>
      <c r="B1294" s="17">
        <v>45838</v>
      </c>
      <c r="C1294" s="16" t="s">
        <v>3110</v>
      </c>
      <c r="D1294" s="16" t="s">
        <v>1208</v>
      </c>
      <c r="E1294" s="18">
        <v>5.9524999999999997</v>
      </c>
      <c r="F1294" s="9">
        <v>130898690.72</v>
      </c>
      <c r="G1294" s="19">
        <v>46890</v>
      </c>
      <c r="H1294" s="20">
        <v>45796</v>
      </c>
      <c r="I1294" s="20">
        <v>45978</v>
      </c>
      <c r="J1294" s="16" t="s">
        <v>1209</v>
      </c>
      <c r="K1294" s="16">
        <v>2</v>
      </c>
      <c r="L1294" s="16" t="s">
        <v>3111</v>
      </c>
      <c r="M1294" s="9">
        <v>-133157011.98</v>
      </c>
      <c r="N1294" s="9">
        <v>-917931.55</v>
      </c>
      <c r="O1294" s="9">
        <v>-132239080.43000001</v>
      </c>
      <c r="P1294" s="9">
        <v>2.6716983999999999</v>
      </c>
      <c r="Q1294" s="9">
        <v>2.5994313</v>
      </c>
      <c r="R1294" s="9">
        <v>8.6902050000000006</v>
      </c>
      <c r="S1294" s="9">
        <v>34613.25</v>
      </c>
      <c r="T1294" s="9">
        <v>202309088000076</v>
      </c>
      <c r="U1294" s="21">
        <v>45062</v>
      </c>
      <c r="V1294" s="21">
        <v>45063</v>
      </c>
      <c r="W1294" s="8" t="s">
        <v>3112</v>
      </c>
      <c r="X1294" s="8" t="s">
        <v>1212</v>
      </c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</row>
    <row r="1295" spans="1:55" ht="20" customHeight="1" x14ac:dyDescent="0.35">
      <c r="A1295" s="1"/>
      <c r="B1295" s="17">
        <v>45838</v>
      </c>
      <c r="C1295" s="16" t="s">
        <v>3113</v>
      </c>
      <c r="D1295" s="16" t="s">
        <v>1214</v>
      </c>
      <c r="E1295" s="18">
        <v>5.5848228000000004</v>
      </c>
      <c r="F1295" s="9">
        <v>130898690.72</v>
      </c>
      <c r="G1295" s="19">
        <v>46890</v>
      </c>
      <c r="H1295" s="20">
        <v>45796</v>
      </c>
      <c r="I1295" s="20">
        <v>45978</v>
      </c>
      <c r="J1295" s="16" t="s">
        <v>1209</v>
      </c>
      <c r="K1295" s="16">
        <v>2</v>
      </c>
      <c r="L1295" s="16" t="s">
        <v>3111</v>
      </c>
      <c r="M1295" s="9">
        <v>131759922.98</v>
      </c>
      <c r="N1295" s="9">
        <v>861232.26</v>
      </c>
      <c r="O1295" s="9">
        <v>130898690.72</v>
      </c>
      <c r="P1295" s="9">
        <v>0</v>
      </c>
      <c r="Q1295" s="9">
        <v>0</v>
      </c>
      <c r="R1295" s="9">
        <v>0</v>
      </c>
      <c r="S1295" s="9">
        <v>0</v>
      </c>
      <c r="T1295" s="9">
        <v>202309088000076</v>
      </c>
      <c r="U1295" s="21">
        <v>45062</v>
      </c>
      <c r="V1295" s="21">
        <v>45063</v>
      </c>
      <c r="W1295" s="8" t="s">
        <v>3112</v>
      </c>
      <c r="X1295" s="8" t="s">
        <v>1212</v>
      </c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</row>
    <row r="1296" spans="1:55" ht="20" customHeight="1" x14ac:dyDescent="0.35">
      <c r="A1296" s="1"/>
      <c r="B1296" s="17">
        <v>45838</v>
      </c>
      <c r="C1296" s="16" t="s">
        <v>3114</v>
      </c>
      <c r="D1296" s="16" t="s">
        <v>1208</v>
      </c>
      <c r="E1296" s="18">
        <v>5.9550000000000001</v>
      </c>
      <c r="F1296" s="9">
        <v>250000000</v>
      </c>
      <c r="G1296" s="19">
        <v>46890</v>
      </c>
      <c r="H1296" s="20">
        <v>45796</v>
      </c>
      <c r="I1296" s="20">
        <v>45978</v>
      </c>
      <c r="J1296" s="16" t="s">
        <v>1209</v>
      </c>
      <c r="K1296" s="16">
        <v>2</v>
      </c>
      <c r="L1296" s="16" t="s">
        <v>3115</v>
      </c>
      <c r="M1296" s="9">
        <v>-254251437.37</v>
      </c>
      <c r="N1296" s="9">
        <v>-1753869.86</v>
      </c>
      <c r="O1296" s="9">
        <v>-252497567.50999999</v>
      </c>
      <c r="P1296" s="9">
        <v>2.6722632000000002</v>
      </c>
      <c r="Q1296" s="9">
        <v>2.5999805999999999</v>
      </c>
      <c r="R1296" s="9">
        <v>8.6922279000000007</v>
      </c>
      <c r="S1296" s="9">
        <v>66104.88</v>
      </c>
      <c r="T1296" s="9">
        <v>202305160000405</v>
      </c>
      <c r="U1296" s="21">
        <v>45062</v>
      </c>
      <c r="V1296" s="21">
        <v>45063</v>
      </c>
      <c r="W1296" s="8" t="s">
        <v>2760</v>
      </c>
      <c r="X1296" s="8" t="s">
        <v>1212</v>
      </c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</row>
    <row r="1297" spans="1:55" ht="20" customHeight="1" x14ac:dyDescent="0.35">
      <c r="A1297" s="1"/>
      <c r="B1297" s="17">
        <v>45838</v>
      </c>
      <c r="C1297" s="16" t="s">
        <v>3116</v>
      </c>
      <c r="D1297" s="16" t="s">
        <v>1214</v>
      </c>
      <c r="E1297" s="18">
        <v>5.5849555999999998</v>
      </c>
      <c r="F1297" s="9">
        <v>250000000</v>
      </c>
      <c r="G1297" s="19">
        <v>46890</v>
      </c>
      <c r="H1297" s="20">
        <v>45796</v>
      </c>
      <c r="I1297" s="20">
        <v>45978</v>
      </c>
      <c r="J1297" s="16" t="s">
        <v>1209</v>
      </c>
      <c r="K1297" s="16">
        <v>2</v>
      </c>
      <c r="L1297" s="16" t="s">
        <v>3115</v>
      </c>
      <c r="M1297" s="9">
        <v>251644884.16999999</v>
      </c>
      <c r="N1297" s="9">
        <v>1644884.17</v>
      </c>
      <c r="O1297" s="9">
        <v>250000000</v>
      </c>
      <c r="P1297" s="9">
        <v>0</v>
      </c>
      <c r="Q1297" s="9">
        <v>0</v>
      </c>
      <c r="R1297" s="9">
        <v>0</v>
      </c>
      <c r="S1297" s="9">
        <v>0</v>
      </c>
      <c r="T1297" s="9">
        <v>202305160000405</v>
      </c>
      <c r="U1297" s="21">
        <v>45062</v>
      </c>
      <c r="V1297" s="21">
        <v>45063</v>
      </c>
      <c r="W1297" s="8" t="s">
        <v>2760</v>
      </c>
      <c r="X1297" s="8" t="s">
        <v>1212</v>
      </c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</row>
    <row r="1298" spans="1:55" ht="20" customHeight="1" x14ac:dyDescent="0.35">
      <c r="A1298" s="1"/>
      <c r="B1298" s="17">
        <v>45838</v>
      </c>
      <c r="C1298" s="16" t="s">
        <v>3117</v>
      </c>
      <c r="D1298" s="16" t="s">
        <v>1208</v>
      </c>
      <c r="E1298" s="18">
        <v>5.94</v>
      </c>
      <c r="F1298" s="9">
        <v>250000000</v>
      </c>
      <c r="G1298" s="19">
        <v>46890</v>
      </c>
      <c r="H1298" s="20">
        <v>45796</v>
      </c>
      <c r="I1298" s="20">
        <v>45978</v>
      </c>
      <c r="J1298" s="16" t="s">
        <v>1209</v>
      </c>
      <c r="K1298" s="16">
        <v>2</v>
      </c>
      <c r="L1298" s="16" t="s">
        <v>3118</v>
      </c>
      <c r="M1298" s="9">
        <v>-254148494.34999999</v>
      </c>
      <c r="N1298" s="9">
        <v>-1749452.05</v>
      </c>
      <c r="O1298" s="9">
        <v>-252399042.30000001</v>
      </c>
      <c r="P1298" s="9">
        <v>2.6727013999999998</v>
      </c>
      <c r="Q1298" s="9">
        <v>2.6004065000000001</v>
      </c>
      <c r="R1298" s="9">
        <v>8.6940092999999994</v>
      </c>
      <c r="S1298" s="9">
        <v>66088.94</v>
      </c>
      <c r="T1298" s="9">
        <v>202305160000535</v>
      </c>
      <c r="U1298" s="21">
        <v>45062</v>
      </c>
      <c r="V1298" s="21">
        <v>45063</v>
      </c>
      <c r="W1298" s="8" t="s">
        <v>2760</v>
      </c>
      <c r="X1298" s="8" t="s">
        <v>1212</v>
      </c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</row>
    <row r="1299" spans="1:55" ht="20" customHeight="1" x14ac:dyDescent="0.35">
      <c r="A1299" s="1"/>
      <c r="B1299" s="17">
        <v>45838</v>
      </c>
      <c r="C1299" s="16" t="s">
        <v>3119</v>
      </c>
      <c r="D1299" s="16" t="s">
        <v>1214</v>
      </c>
      <c r="E1299" s="18">
        <v>5.5849555999999998</v>
      </c>
      <c r="F1299" s="9">
        <v>250000000</v>
      </c>
      <c r="G1299" s="19">
        <v>46890</v>
      </c>
      <c r="H1299" s="20">
        <v>45796</v>
      </c>
      <c r="I1299" s="20">
        <v>45978</v>
      </c>
      <c r="J1299" s="16" t="s">
        <v>1209</v>
      </c>
      <c r="K1299" s="16">
        <v>2</v>
      </c>
      <c r="L1299" s="16" t="s">
        <v>3118</v>
      </c>
      <c r="M1299" s="9">
        <v>251644884.16999999</v>
      </c>
      <c r="N1299" s="9">
        <v>1644884.17</v>
      </c>
      <c r="O1299" s="9">
        <v>250000000</v>
      </c>
      <c r="P1299" s="9">
        <v>0</v>
      </c>
      <c r="Q1299" s="9">
        <v>0</v>
      </c>
      <c r="R1299" s="9">
        <v>0</v>
      </c>
      <c r="S1299" s="9">
        <v>0</v>
      </c>
      <c r="T1299" s="9">
        <v>202305160000535</v>
      </c>
      <c r="U1299" s="21">
        <v>45062</v>
      </c>
      <c r="V1299" s="21">
        <v>45063</v>
      </c>
      <c r="W1299" s="8" t="s">
        <v>2760</v>
      </c>
      <c r="X1299" s="8" t="s">
        <v>1212</v>
      </c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</row>
    <row r="1300" spans="1:55" ht="20" customHeight="1" x14ac:dyDescent="0.35">
      <c r="A1300" s="1"/>
      <c r="B1300" s="17">
        <v>45838</v>
      </c>
      <c r="C1300" s="16" t="s">
        <v>3120</v>
      </c>
      <c r="D1300" s="16" t="s">
        <v>1208</v>
      </c>
      <c r="E1300" s="18">
        <v>5.95</v>
      </c>
      <c r="F1300" s="9">
        <v>250000000</v>
      </c>
      <c r="G1300" s="19">
        <v>46160</v>
      </c>
      <c r="H1300" s="20">
        <v>45796</v>
      </c>
      <c r="I1300" s="20">
        <v>45978</v>
      </c>
      <c r="J1300" s="16" t="s">
        <v>1209</v>
      </c>
      <c r="K1300" s="16">
        <v>2</v>
      </c>
      <c r="L1300" s="16" t="s">
        <v>3121</v>
      </c>
      <c r="M1300" s="9">
        <v>-252753862.44</v>
      </c>
      <c r="N1300" s="9">
        <v>-1752397.26</v>
      </c>
      <c r="O1300" s="9">
        <v>-251001465.18000001</v>
      </c>
      <c r="P1300" s="9">
        <v>0.86511850000000001</v>
      </c>
      <c r="Q1300" s="9">
        <v>0.84209020000000001</v>
      </c>
      <c r="R1300" s="9">
        <v>1.5457873</v>
      </c>
      <c r="S1300" s="9">
        <v>21284.16</v>
      </c>
      <c r="T1300" s="9">
        <v>202305160000730</v>
      </c>
      <c r="U1300" s="21">
        <v>45062</v>
      </c>
      <c r="V1300" s="21">
        <v>45063</v>
      </c>
      <c r="W1300" s="8" t="s">
        <v>2991</v>
      </c>
      <c r="X1300" s="8" t="s">
        <v>1212</v>
      </c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</row>
    <row r="1301" spans="1:55" ht="20" customHeight="1" x14ac:dyDescent="0.35">
      <c r="A1301" s="1"/>
      <c r="B1301" s="17">
        <v>45838</v>
      </c>
      <c r="C1301" s="16" t="s">
        <v>3122</v>
      </c>
      <c r="D1301" s="16" t="s">
        <v>1214</v>
      </c>
      <c r="E1301" s="18">
        <v>5.5849555999999998</v>
      </c>
      <c r="F1301" s="9">
        <v>250000000</v>
      </c>
      <c r="G1301" s="19">
        <v>46160</v>
      </c>
      <c r="H1301" s="20">
        <v>45796</v>
      </c>
      <c r="I1301" s="20">
        <v>45978</v>
      </c>
      <c r="J1301" s="16" t="s">
        <v>1209</v>
      </c>
      <c r="K1301" s="16">
        <v>2</v>
      </c>
      <c r="L1301" s="16" t="s">
        <v>3121</v>
      </c>
      <c r="M1301" s="9">
        <v>251644884.16999999</v>
      </c>
      <c r="N1301" s="9">
        <v>1644884.17</v>
      </c>
      <c r="O1301" s="9">
        <v>250000000</v>
      </c>
      <c r="P1301" s="9">
        <v>0</v>
      </c>
      <c r="Q1301" s="9">
        <v>0</v>
      </c>
      <c r="R1301" s="9">
        <v>0</v>
      </c>
      <c r="S1301" s="9">
        <v>0</v>
      </c>
      <c r="T1301" s="9">
        <v>202305160000730</v>
      </c>
      <c r="U1301" s="21">
        <v>45062</v>
      </c>
      <c r="V1301" s="21">
        <v>45063</v>
      </c>
      <c r="W1301" s="8" t="s">
        <v>2991</v>
      </c>
      <c r="X1301" s="8" t="s">
        <v>1212</v>
      </c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</row>
    <row r="1302" spans="1:55" ht="20" customHeight="1" x14ac:dyDescent="0.35">
      <c r="A1302" s="1"/>
      <c r="B1302" s="17">
        <v>45838</v>
      </c>
      <c r="C1302" s="16" t="s">
        <v>3123</v>
      </c>
      <c r="D1302" s="16" t="s">
        <v>1208</v>
      </c>
      <c r="E1302" s="18">
        <v>5.875</v>
      </c>
      <c r="F1302" s="9">
        <v>100000000</v>
      </c>
      <c r="G1302" s="19">
        <v>46891</v>
      </c>
      <c r="H1302" s="20">
        <v>45796</v>
      </c>
      <c r="I1302" s="20">
        <v>45979</v>
      </c>
      <c r="J1302" s="16" t="s">
        <v>1209</v>
      </c>
      <c r="K1302" s="16">
        <v>2</v>
      </c>
      <c r="L1302" s="16" t="s">
        <v>3124</v>
      </c>
      <c r="M1302" s="9">
        <v>-101481018.63</v>
      </c>
      <c r="N1302" s="9">
        <v>-692123.29</v>
      </c>
      <c r="O1302" s="9">
        <v>-100788895.34</v>
      </c>
      <c r="P1302" s="9">
        <v>2.6769853000000001</v>
      </c>
      <c r="Q1302" s="9">
        <v>2.604571</v>
      </c>
      <c r="R1302" s="9">
        <v>8.7140795999999998</v>
      </c>
      <c r="S1302" s="9">
        <v>26431.45</v>
      </c>
      <c r="T1302" s="9">
        <v>202305170000299</v>
      </c>
      <c r="U1302" s="21">
        <v>45063</v>
      </c>
      <c r="V1302" s="21">
        <v>45064</v>
      </c>
      <c r="W1302" s="8" t="s">
        <v>2760</v>
      </c>
      <c r="X1302" s="8" t="s">
        <v>1212</v>
      </c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</row>
    <row r="1303" spans="1:55" ht="20" customHeight="1" x14ac:dyDescent="0.35">
      <c r="A1303" s="1"/>
      <c r="B1303" s="17">
        <v>45838</v>
      </c>
      <c r="C1303" s="16" t="s">
        <v>3125</v>
      </c>
      <c r="D1303" s="16" t="s">
        <v>1214</v>
      </c>
      <c r="E1303" s="18">
        <v>5.5849555999999998</v>
      </c>
      <c r="F1303" s="9">
        <v>100000000</v>
      </c>
      <c r="G1303" s="19">
        <v>46891</v>
      </c>
      <c r="H1303" s="20">
        <v>45796</v>
      </c>
      <c r="I1303" s="20">
        <v>45979</v>
      </c>
      <c r="J1303" s="16" t="s">
        <v>1209</v>
      </c>
      <c r="K1303" s="16">
        <v>2</v>
      </c>
      <c r="L1303" s="16" t="s">
        <v>3124</v>
      </c>
      <c r="M1303" s="9">
        <v>100657953.67</v>
      </c>
      <c r="N1303" s="9">
        <v>657953.67000000004</v>
      </c>
      <c r="O1303" s="9">
        <v>100000000</v>
      </c>
      <c r="P1303" s="9">
        <v>0</v>
      </c>
      <c r="Q1303" s="9">
        <v>0</v>
      </c>
      <c r="R1303" s="9">
        <v>0</v>
      </c>
      <c r="S1303" s="9">
        <v>0</v>
      </c>
      <c r="T1303" s="9">
        <v>202305170000299</v>
      </c>
      <c r="U1303" s="21">
        <v>45063</v>
      </c>
      <c r="V1303" s="21">
        <v>45064</v>
      </c>
      <c r="W1303" s="8" t="s">
        <v>2760</v>
      </c>
      <c r="X1303" s="8" t="s">
        <v>1212</v>
      </c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</row>
    <row r="1304" spans="1:55" ht="20" customHeight="1" x14ac:dyDescent="0.35">
      <c r="A1304" s="1"/>
      <c r="B1304" s="17">
        <v>45838</v>
      </c>
      <c r="C1304" s="16" t="s">
        <v>3126</v>
      </c>
      <c r="D1304" s="16" t="s">
        <v>1208</v>
      </c>
      <c r="E1304" s="18">
        <v>5.875</v>
      </c>
      <c r="F1304" s="9">
        <v>100000000</v>
      </c>
      <c r="G1304" s="19">
        <v>46891</v>
      </c>
      <c r="H1304" s="20">
        <v>45796</v>
      </c>
      <c r="I1304" s="20">
        <v>45979</v>
      </c>
      <c r="J1304" s="16" t="s">
        <v>1209</v>
      </c>
      <c r="K1304" s="16">
        <v>2</v>
      </c>
      <c r="L1304" s="16" t="s">
        <v>3127</v>
      </c>
      <c r="M1304" s="9">
        <v>-101481018.63</v>
      </c>
      <c r="N1304" s="9">
        <v>-692123.29</v>
      </c>
      <c r="O1304" s="9">
        <v>-100788895.34</v>
      </c>
      <c r="P1304" s="9">
        <v>2.6769853000000001</v>
      </c>
      <c r="Q1304" s="9">
        <v>2.604571</v>
      </c>
      <c r="R1304" s="9">
        <v>8.7140795999999998</v>
      </c>
      <c r="S1304" s="9">
        <v>26431.45</v>
      </c>
      <c r="T1304" s="9">
        <v>202305170000301</v>
      </c>
      <c r="U1304" s="21">
        <v>45063</v>
      </c>
      <c r="V1304" s="21">
        <v>45064</v>
      </c>
      <c r="W1304" s="8" t="s">
        <v>2760</v>
      </c>
      <c r="X1304" s="8" t="s">
        <v>1212</v>
      </c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</row>
    <row r="1305" spans="1:55" ht="20" customHeight="1" x14ac:dyDescent="0.35">
      <c r="A1305" s="1"/>
      <c r="B1305" s="17">
        <v>45838</v>
      </c>
      <c r="C1305" s="16" t="s">
        <v>3128</v>
      </c>
      <c r="D1305" s="16" t="s">
        <v>1214</v>
      </c>
      <c r="E1305" s="18">
        <v>5.5849555999999998</v>
      </c>
      <c r="F1305" s="9">
        <v>100000000</v>
      </c>
      <c r="G1305" s="19">
        <v>46891</v>
      </c>
      <c r="H1305" s="20">
        <v>45796</v>
      </c>
      <c r="I1305" s="20">
        <v>45979</v>
      </c>
      <c r="J1305" s="16" t="s">
        <v>1209</v>
      </c>
      <c r="K1305" s="16">
        <v>2</v>
      </c>
      <c r="L1305" s="16" t="s">
        <v>3127</v>
      </c>
      <c r="M1305" s="9">
        <v>100657953.67</v>
      </c>
      <c r="N1305" s="9">
        <v>657953.67000000004</v>
      </c>
      <c r="O1305" s="9">
        <v>100000000</v>
      </c>
      <c r="P1305" s="9">
        <v>0</v>
      </c>
      <c r="Q1305" s="9">
        <v>0</v>
      </c>
      <c r="R1305" s="9">
        <v>0</v>
      </c>
      <c r="S1305" s="9">
        <v>0</v>
      </c>
      <c r="T1305" s="9">
        <v>202305170000301</v>
      </c>
      <c r="U1305" s="21">
        <v>45063</v>
      </c>
      <c r="V1305" s="21">
        <v>45064</v>
      </c>
      <c r="W1305" s="8" t="s">
        <v>2760</v>
      </c>
      <c r="X1305" s="8" t="s">
        <v>1212</v>
      </c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</row>
    <row r="1306" spans="1:55" ht="20" customHeight="1" x14ac:dyDescent="0.35">
      <c r="A1306" s="1"/>
      <c r="B1306" s="17">
        <v>45838</v>
      </c>
      <c r="C1306" s="16" t="s">
        <v>3129</v>
      </c>
      <c r="D1306" s="16" t="s">
        <v>1208</v>
      </c>
      <c r="E1306" s="18">
        <v>5.875</v>
      </c>
      <c r="F1306" s="9">
        <v>50000000</v>
      </c>
      <c r="G1306" s="19">
        <v>46891</v>
      </c>
      <c r="H1306" s="20">
        <v>45796</v>
      </c>
      <c r="I1306" s="20">
        <v>45979</v>
      </c>
      <c r="J1306" s="16" t="s">
        <v>1209</v>
      </c>
      <c r="K1306" s="16">
        <v>2</v>
      </c>
      <c r="L1306" s="16" t="s">
        <v>3130</v>
      </c>
      <c r="M1306" s="9">
        <v>-50740509.310000002</v>
      </c>
      <c r="N1306" s="9">
        <v>-346061.64</v>
      </c>
      <c r="O1306" s="9">
        <v>-50394447.670000002</v>
      </c>
      <c r="P1306" s="9">
        <v>2.6769853000000001</v>
      </c>
      <c r="Q1306" s="9">
        <v>2.604571</v>
      </c>
      <c r="R1306" s="9">
        <v>8.7140795999999998</v>
      </c>
      <c r="S1306" s="9">
        <v>13215.73</v>
      </c>
      <c r="T1306" s="9">
        <v>202305170000304</v>
      </c>
      <c r="U1306" s="21">
        <v>45063</v>
      </c>
      <c r="V1306" s="21">
        <v>45064</v>
      </c>
      <c r="W1306" s="8" t="s">
        <v>2760</v>
      </c>
      <c r="X1306" s="8" t="s">
        <v>1212</v>
      </c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</row>
    <row r="1307" spans="1:55" ht="20" customHeight="1" x14ac:dyDescent="0.35">
      <c r="A1307" s="1"/>
      <c r="B1307" s="17">
        <v>45838</v>
      </c>
      <c r="C1307" s="16" t="s">
        <v>3131</v>
      </c>
      <c r="D1307" s="16" t="s">
        <v>1214</v>
      </c>
      <c r="E1307" s="18">
        <v>5.5849555000000004</v>
      </c>
      <c r="F1307" s="9">
        <v>50000000</v>
      </c>
      <c r="G1307" s="19">
        <v>46891</v>
      </c>
      <c r="H1307" s="20">
        <v>45796</v>
      </c>
      <c r="I1307" s="20">
        <v>45979</v>
      </c>
      <c r="J1307" s="16" t="s">
        <v>1209</v>
      </c>
      <c r="K1307" s="16">
        <v>2</v>
      </c>
      <c r="L1307" s="16" t="s">
        <v>3130</v>
      </c>
      <c r="M1307" s="9">
        <v>50328976.829999998</v>
      </c>
      <c r="N1307" s="9">
        <v>328976.83</v>
      </c>
      <c r="O1307" s="9">
        <v>50000000</v>
      </c>
      <c r="P1307" s="9">
        <v>0</v>
      </c>
      <c r="Q1307" s="9">
        <v>0</v>
      </c>
      <c r="R1307" s="9">
        <v>0</v>
      </c>
      <c r="S1307" s="9">
        <v>0</v>
      </c>
      <c r="T1307" s="9">
        <v>202305170000304</v>
      </c>
      <c r="U1307" s="21">
        <v>45063</v>
      </c>
      <c r="V1307" s="21">
        <v>45064</v>
      </c>
      <c r="W1307" s="8" t="s">
        <v>2760</v>
      </c>
      <c r="X1307" s="8" t="s">
        <v>1212</v>
      </c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</row>
    <row r="1308" spans="1:55" ht="20" customHeight="1" x14ac:dyDescent="0.35">
      <c r="A1308" s="1"/>
      <c r="B1308" s="17">
        <v>45838</v>
      </c>
      <c r="C1308" s="16" t="s">
        <v>3132</v>
      </c>
      <c r="D1308" s="16" t="s">
        <v>1208</v>
      </c>
      <c r="E1308" s="18">
        <v>5.89</v>
      </c>
      <c r="F1308" s="9">
        <v>250000000</v>
      </c>
      <c r="G1308" s="19">
        <v>46891</v>
      </c>
      <c r="H1308" s="20">
        <v>45796</v>
      </c>
      <c r="I1308" s="20">
        <v>45979</v>
      </c>
      <c r="J1308" s="16" t="s">
        <v>1209</v>
      </c>
      <c r="K1308" s="16">
        <v>2</v>
      </c>
      <c r="L1308" s="16" t="s">
        <v>3133</v>
      </c>
      <c r="M1308" s="9">
        <v>-253805574.63999999</v>
      </c>
      <c r="N1308" s="9">
        <v>-1734726.03</v>
      </c>
      <c r="O1308" s="9">
        <v>-252070848.61000001</v>
      </c>
      <c r="P1308" s="9">
        <v>2.6765449000000001</v>
      </c>
      <c r="Q1308" s="9">
        <v>2.6041430000000001</v>
      </c>
      <c r="R1308" s="9">
        <v>8.7122879999999991</v>
      </c>
      <c r="S1308" s="9">
        <v>66094.600000000006</v>
      </c>
      <c r="T1308" s="9">
        <v>202305170000505</v>
      </c>
      <c r="U1308" s="21">
        <v>45063</v>
      </c>
      <c r="V1308" s="21">
        <v>45064</v>
      </c>
      <c r="W1308" s="8" t="s">
        <v>2991</v>
      </c>
      <c r="X1308" s="8" t="s">
        <v>1212</v>
      </c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</row>
    <row r="1309" spans="1:55" ht="20" customHeight="1" x14ac:dyDescent="0.35">
      <c r="A1309" s="1"/>
      <c r="B1309" s="17">
        <v>45838</v>
      </c>
      <c r="C1309" s="16" t="s">
        <v>3134</v>
      </c>
      <c r="D1309" s="16" t="s">
        <v>1214</v>
      </c>
      <c r="E1309" s="18">
        <v>5.5849555999999998</v>
      </c>
      <c r="F1309" s="9">
        <v>250000000</v>
      </c>
      <c r="G1309" s="19">
        <v>46891</v>
      </c>
      <c r="H1309" s="20">
        <v>45796</v>
      </c>
      <c r="I1309" s="20">
        <v>45979</v>
      </c>
      <c r="J1309" s="16" t="s">
        <v>1209</v>
      </c>
      <c r="K1309" s="16">
        <v>2</v>
      </c>
      <c r="L1309" s="16" t="s">
        <v>3133</v>
      </c>
      <c r="M1309" s="9">
        <v>251644884.16999999</v>
      </c>
      <c r="N1309" s="9">
        <v>1644884.17</v>
      </c>
      <c r="O1309" s="9">
        <v>250000000</v>
      </c>
      <c r="P1309" s="9">
        <v>0</v>
      </c>
      <c r="Q1309" s="9">
        <v>0</v>
      </c>
      <c r="R1309" s="9">
        <v>0</v>
      </c>
      <c r="S1309" s="9">
        <v>0</v>
      </c>
      <c r="T1309" s="9">
        <v>202305170000505</v>
      </c>
      <c r="U1309" s="21">
        <v>45063</v>
      </c>
      <c r="V1309" s="21">
        <v>45064</v>
      </c>
      <c r="W1309" s="8" t="s">
        <v>2991</v>
      </c>
      <c r="X1309" s="8" t="s">
        <v>1212</v>
      </c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</row>
    <row r="1310" spans="1:55" ht="20" customHeight="1" x14ac:dyDescent="0.35">
      <c r="A1310" s="1"/>
      <c r="B1310" s="17">
        <v>45838</v>
      </c>
      <c r="C1310" s="16" t="s">
        <v>3135</v>
      </c>
      <c r="D1310" s="16" t="s">
        <v>1208</v>
      </c>
      <c r="E1310" s="18">
        <v>5.9375</v>
      </c>
      <c r="F1310" s="9">
        <v>250000000</v>
      </c>
      <c r="G1310" s="19">
        <v>46892</v>
      </c>
      <c r="H1310" s="20">
        <v>45796</v>
      </c>
      <c r="I1310" s="20">
        <v>45980</v>
      </c>
      <c r="J1310" s="16" t="s">
        <v>1209</v>
      </c>
      <c r="K1310" s="16">
        <v>2</v>
      </c>
      <c r="L1310" s="16" t="s">
        <v>3136</v>
      </c>
      <c r="M1310" s="9">
        <v>254132326.41999999</v>
      </c>
      <c r="N1310" s="9">
        <v>1748715.75</v>
      </c>
      <c r="O1310" s="9">
        <v>252383610.66999999</v>
      </c>
      <c r="P1310" s="9">
        <v>2.6775321000000001</v>
      </c>
      <c r="Q1310" s="9">
        <v>-2.6051034</v>
      </c>
      <c r="R1310" s="9">
        <v>8.7189209000000005</v>
      </c>
      <c r="S1310" s="9">
        <v>-66204.100000000006</v>
      </c>
      <c r="T1310" s="9">
        <v>202305180000379</v>
      </c>
      <c r="U1310" s="21">
        <v>45064</v>
      </c>
      <c r="V1310" s="21">
        <v>45065</v>
      </c>
      <c r="W1310" s="8" t="s">
        <v>2760</v>
      </c>
      <c r="X1310" s="8" t="s">
        <v>1212</v>
      </c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</row>
    <row r="1311" spans="1:55" ht="20" customHeight="1" x14ac:dyDescent="0.35">
      <c r="A1311" s="1"/>
      <c r="B1311" s="17">
        <v>45838</v>
      </c>
      <c r="C1311" s="16" t="s">
        <v>3137</v>
      </c>
      <c r="D1311" s="16" t="s">
        <v>1214</v>
      </c>
      <c r="E1311" s="18">
        <v>5.5849555999999998</v>
      </c>
      <c r="F1311" s="9">
        <v>250000000</v>
      </c>
      <c r="G1311" s="19">
        <v>46892</v>
      </c>
      <c r="H1311" s="20">
        <v>45796</v>
      </c>
      <c r="I1311" s="20">
        <v>45980</v>
      </c>
      <c r="J1311" s="16" t="s">
        <v>1209</v>
      </c>
      <c r="K1311" s="16">
        <v>2</v>
      </c>
      <c r="L1311" s="16" t="s">
        <v>3136</v>
      </c>
      <c r="M1311" s="9">
        <v>-251644884.16999999</v>
      </c>
      <c r="N1311" s="9">
        <v>-1644884.17</v>
      </c>
      <c r="O1311" s="9">
        <v>-250000000</v>
      </c>
      <c r="P1311" s="9">
        <v>0</v>
      </c>
      <c r="Q1311" s="9">
        <v>0</v>
      </c>
      <c r="R1311" s="9">
        <v>0</v>
      </c>
      <c r="S1311" s="9">
        <v>0</v>
      </c>
      <c r="T1311" s="9">
        <v>202305180000379</v>
      </c>
      <c r="U1311" s="21">
        <v>45064</v>
      </c>
      <c r="V1311" s="21">
        <v>45065</v>
      </c>
      <c r="W1311" s="8" t="s">
        <v>2760</v>
      </c>
      <c r="X1311" s="8" t="s">
        <v>1212</v>
      </c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</row>
    <row r="1312" spans="1:55" ht="20" customHeight="1" x14ac:dyDescent="0.35">
      <c r="A1312" s="1"/>
      <c r="B1312" s="17">
        <v>45838</v>
      </c>
      <c r="C1312" s="16" t="s">
        <v>3138</v>
      </c>
      <c r="D1312" s="16" t="s">
        <v>1208</v>
      </c>
      <c r="E1312" s="18">
        <v>5.94</v>
      </c>
      <c r="F1312" s="9">
        <v>100000000</v>
      </c>
      <c r="G1312" s="19">
        <v>46892</v>
      </c>
      <c r="H1312" s="20">
        <v>45796</v>
      </c>
      <c r="I1312" s="20">
        <v>45980</v>
      </c>
      <c r="J1312" s="16" t="s">
        <v>1209</v>
      </c>
      <c r="K1312" s="16">
        <v>2</v>
      </c>
      <c r="L1312" s="16" t="s">
        <v>3139</v>
      </c>
      <c r="M1312" s="9">
        <v>101659804.78</v>
      </c>
      <c r="N1312" s="9">
        <v>699780.82</v>
      </c>
      <c r="O1312" s="9">
        <v>100960023.95999999</v>
      </c>
      <c r="P1312" s="9">
        <v>2.6774588000000001</v>
      </c>
      <c r="Q1312" s="9">
        <v>-2.6050320999999999</v>
      </c>
      <c r="R1312" s="9">
        <v>8.7186225000000004</v>
      </c>
      <c r="S1312" s="9">
        <v>-26482.71</v>
      </c>
      <c r="T1312" s="9">
        <v>202305180000380</v>
      </c>
      <c r="U1312" s="21">
        <v>45064</v>
      </c>
      <c r="V1312" s="21">
        <v>45065</v>
      </c>
      <c r="W1312" s="8" t="s">
        <v>2760</v>
      </c>
      <c r="X1312" s="8" t="s">
        <v>1212</v>
      </c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</row>
    <row r="1313" spans="1:55" ht="20" customHeight="1" x14ac:dyDescent="0.35">
      <c r="A1313" s="1"/>
      <c r="B1313" s="17">
        <v>45838</v>
      </c>
      <c r="C1313" s="16" t="s">
        <v>3140</v>
      </c>
      <c r="D1313" s="16" t="s">
        <v>1214</v>
      </c>
      <c r="E1313" s="18">
        <v>5.5849555999999998</v>
      </c>
      <c r="F1313" s="9">
        <v>100000000</v>
      </c>
      <c r="G1313" s="19">
        <v>46892</v>
      </c>
      <c r="H1313" s="20">
        <v>45796</v>
      </c>
      <c r="I1313" s="20">
        <v>45980</v>
      </c>
      <c r="J1313" s="16" t="s">
        <v>1209</v>
      </c>
      <c r="K1313" s="16">
        <v>2</v>
      </c>
      <c r="L1313" s="16" t="s">
        <v>3139</v>
      </c>
      <c r="M1313" s="9">
        <v>-100657953.67</v>
      </c>
      <c r="N1313" s="9">
        <v>-657953.67000000004</v>
      </c>
      <c r="O1313" s="9">
        <v>-100000000</v>
      </c>
      <c r="P1313" s="9">
        <v>0</v>
      </c>
      <c r="Q1313" s="9">
        <v>0</v>
      </c>
      <c r="R1313" s="9">
        <v>0</v>
      </c>
      <c r="S1313" s="9">
        <v>0</v>
      </c>
      <c r="T1313" s="9">
        <v>202305180000380</v>
      </c>
      <c r="U1313" s="21">
        <v>45064</v>
      </c>
      <c r="V1313" s="21">
        <v>45065</v>
      </c>
      <c r="W1313" s="8" t="s">
        <v>2760</v>
      </c>
      <c r="X1313" s="8" t="s">
        <v>1212</v>
      </c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</row>
    <row r="1314" spans="1:55" ht="20" customHeight="1" x14ac:dyDescent="0.35">
      <c r="A1314" s="1"/>
      <c r="B1314" s="17">
        <v>45838</v>
      </c>
      <c r="C1314" s="16" t="s">
        <v>3141</v>
      </c>
      <c r="D1314" s="16" t="s">
        <v>1208</v>
      </c>
      <c r="E1314" s="18">
        <v>5.94</v>
      </c>
      <c r="F1314" s="9">
        <v>150000000</v>
      </c>
      <c r="G1314" s="19">
        <v>46892</v>
      </c>
      <c r="H1314" s="20">
        <v>45796</v>
      </c>
      <c r="I1314" s="20">
        <v>45980</v>
      </c>
      <c r="J1314" s="16" t="s">
        <v>1209</v>
      </c>
      <c r="K1314" s="16">
        <v>2</v>
      </c>
      <c r="L1314" s="16" t="s">
        <v>3142</v>
      </c>
      <c r="M1314" s="9">
        <v>152489707.16999999</v>
      </c>
      <c r="N1314" s="9">
        <v>1049671.23</v>
      </c>
      <c r="O1314" s="9">
        <v>151440035.94</v>
      </c>
      <c r="P1314" s="9">
        <v>2.6774588000000001</v>
      </c>
      <c r="Q1314" s="9">
        <v>-2.6050320999999999</v>
      </c>
      <c r="R1314" s="9">
        <v>8.7186225000000004</v>
      </c>
      <c r="S1314" s="9">
        <v>-39724.06</v>
      </c>
      <c r="T1314" s="9">
        <v>202305180000382</v>
      </c>
      <c r="U1314" s="21">
        <v>45064</v>
      </c>
      <c r="V1314" s="21">
        <v>45065</v>
      </c>
      <c r="W1314" s="8" t="s">
        <v>2760</v>
      </c>
      <c r="X1314" s="8" t="s">
        <v>1212</v>
      </c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</row>
    <row r="1315" spans="1:55" ht="20" customHeight="1" x14ac:dyDescent="0.35">
      <c r="A1315" s="1"/>
      <c r="B1315" s="17">
        <v>45838</v>
      </c>
      <c r="C1315" s="16" t="s">
        <v>3143</v>
      </c>
      <c r="D1315" s="16" t="s">
        <v>1214</v>
      </c>
      <c r="E1315" s="18">
        <v>5.5849555000000004</v>
      </c>
      <c r="F1315" s="9">
        <v>150000000</v>
      </c>
      <c r="G1315" s="19">
        <v>46892</v>
      </c>
      <c r="H1315" s="20">
        <v>45796</v>
      </c>
      <c r="I1315" s="20">
        <v>45980</v>
      </c>
      <c r="J1315" s="16" t="s">
        <v>1209</v>
      </c>
      <c r="K1315" s="16">
        <v>2</v>
      </c>
      <c r="L1315" s="16" t="s">
        <v>3142</v>
      </c>
      <c r="M1315" s="9">
        <v>-150986930.49000001</v>
      </c>
      <c r="N1315" s="9">
        <v>-986930.49</v>
      </c>
      <c r="O1315" s="9">
        <v>-150000000</v>
      </c>
      <c r="P1315" s="9">
        <v>0</v>
      </c>
      <c r="Q1315" s="9">
        <v>0</v>
      </c>
      <c r="R1315" s="9">
        <v>0</v>
      </c>
      <c r="S1315" s="9">
        <v>0</v>
      </c>
      <c r="T1315" s="9">
        <v>202305180000382</v>
      </c>
      <c r="U1315" s="21">
        <v>45064</v>
      </c>
      <c r="V1315" s="21">
        <v>45065</v>
      </c>
      <c r="W1315" s="8" t="s">
        <v>2760</v>
      </c>
      <c r="X1315" s="8" t="s">
        <v>1212</v>
      </c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</row>
    <row r="1316" spans="1:55" ht="20" customHeight="1" x14ac:dyDescent="0.35">
      <c r="A1316" s="1"/>
      <c r="B1316" s="17">
        <v>45838</v>
      </c>
      <c r="C1316" s="16" t="s">
        <v>3144</v>
      </c>
      <c r="D1316" s="16" t="s">
        <v>1208</v>
      </c>
      <c r="E1316" s="18">
        <v>5.96</v>
      </c>
      <c r="F1316" s="9">
        <v>250000000</v>
      </c>
      <c r="G1316" s="19">
        <v>46895</v>
      </c>
      <c r="H1316" s="20">
        <v>45799</v>
      </c>
      <c r="I1316" s="20">
        <v>45985</v>
      </c>
      <c r="J1316" s="16" t="s">
        <v>1209</v>
      </c>
      <c r="K1316" s="16">
        <v>2</v>
      </c>
      <c r="L1316" s="16" t="s">
        <v>3145</v>
      </c>
      <c r="M1316" s="9">
        <v>254168822.05000001</v>
      </c>
      <c r="N1316" s="9">
        <v>1632876.71</v>
      </c>
      <c r="O1316" s="9">
        <v>252535945.34</v>
      </c>
      <c r="P1316" s="9">
        <v>2.6851037999999998</v>
      </c>
      <c r="Q1316" s="9">
        <v>-2.6124662999999999</v>
      </c>
      <c r="R1316" s="9">
        <v>8.7569253000000007</v>
      </c>
      <c r="S1316" s="9">
        <v>-66400.75</v>
      </c>
      <c r="T1316" s="9">
        <v>202305190000089</v>
      </c>
      <c r="U1316" s="21">
        <v>45065</v>
      </c>
      <c r="V1316" s="21">
        <v>45068</v>
      </c>
      <c r="W1316" s="8" t="s">
        <v>2760</v>
      </c>
      <c r="X1316" s="8" t="s">
        <v>1212</v>
      </c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</row>
    <row r="1317" spans="1:55" ht="20" customHeight="1" x14ac:dyDescent="0.35">
      <c r="A1317" s="1"/>
      <c r="B1317" s="17">
        <v>45838</v>
      </c>
      <c r="C1317" s="16" t="s">
        <v>3146</v>
      </c>
      <c r="D1317" s="16" t="s">
        <v>1214</v>
      </c>
      <c r="E1317" s="18">
        <v>5.5620804000000001</v>
      </c>
      <c r="F1317" s="9">
        <v>250000000</v>
      </c>
      <c r="G1317" s="19">
        <v>46895</v>
      </c>
      <c r="H1317" s="20">
        <v>45799</v>
      </c>
      <c r="I1317" s="20">
        <v>45985</v>
      </c>
      <c r="J1317" s="16" t="s">
        <v>1209</v>
      </c>
      <c r="K1317" s="16">
        <v>2</v>
      </c>
      <c r="L1317" s="16" t="s">
        <v>3145</v>
      </c>
      <c r="M1317" s="9">
        <v>-251523857.63999999</v>
      </c>
      <c r="N1317" s="9">
        <v>-1523857.64</v>
      </c>
      <c r="O1317" s="9">
        <v>-250000000</v>
      </c>
      <c r="P1317" s="9">
        <v>0</v>
      </c>
      <c r="Q1317" s="9">
        <v>0</v>
      </c>
      <c r="R1317" s="9">
        <v>0</v>
      </c>
      <c r="S1317" s="9">
        <v>0</v>
      </c>
      <c r="T1317" s="9">
        <v>202305190000089</v>
      </c>
      <c r="U1317" s="21">
        <v>45065</v>
      </c>
      <c r="V1317" s="21">
        <v>45068</v>
      </c>
      <c r="W1317" s="8" t="s">
        <v>2760</v>
      </c>
      <c r="X1317" s="8" t="s">
        <v>1212</v>
      </c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</row>
    <row r="1318" spans="1:55" ht="20" customHeight="1" x14ac:dyDescent="0.35">
      <c r="A1318" s="1"/>
      <c r="B1318" s="17">
        <v>45838</v>
      </c>
      <c r="C1318" s="16" t="s">
        <v>3147</v>
      </c>
      <c r="D1318" s="16" t="s">
        <v>1208</v>
      </c>
      <c r="E1318" s="18">
        <v>5.96</v>
      </c>
      <c r="F1318" s="9">
        <v>250000000</v>
      </c>
      <c r="G1318" s="19">
        <v>46895</v>
      </c>
      <c r="H1318" s="20">
        <v>45799</v>
      </c>
      <c r="I1318" s="20">
        <v>45985</v>
      </c>
      <c r="J1318" s="16" t="s">
        <v>1209</v>
      </c>
      <c r="K1318" s="16">
        <v>2</v>
      </c>
      <c r="L1318" s="16" t="s">
        <v>3148</v>
      </c>
      <c r="M1318" s="9">
        <v>254168822.05000001</v>
      </c>
      <c r="N1318" s="9">
        <v>1632876.71</v>
      </c>
      <c r="O1318" s="9">
        <v>252535945.34</v>
      </c>
      <c r="P1318" s="9">
        <v>2.6851037999999998</v>
      </c>
      <c r="Q1318" s="9">
        <v>-2.6124662999999999</v>
      </c>
      <c r="R1318" s="9">
        <v>8.7569253000000007</v>
      </c>
      <c r="S1318" s="9">
        <v>-66400.75</v>
      </c>
      <c r="T1318" s="9">
        <v>202305190000345</v>
      </c>
      <c r="U1318" s="21">
        <v>45065</v>
      </c>
      <c r="V1318" s="21">
        <v>45068</v>
      </c>
      <c r="W1318" s="8" t="s">
        <v>2991</v>
      </c>
      <c r="X1318" s="8" t="s">
        <v>1212</v>
      </c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</row>
    <row r="1319" spans="1:55" ht="20" customHeight="1" x14ac:dyDescent="0.35">
      <c r="A1319" s="1"/>
      <c r="B1319" s="17">
        <v>45838</v>
      </c>
      <c r="C1319" s="16" t="s">
        <v>3149</v>
      </c>
      <c r="D1319" s="16" t="s">
        <v>1214</v>
      </c>
      <c r="E1319" s="18">
        <v>5.5620804000000001</v>
      </c>
      <c r="F1319" s="9">
        <v>250000000</v>
      </c>
      <c r="G1319" s="19">
        <v>46895</v>
      </c>
      <c r="H1319" s="20">
        <v>45799</v>
      </c>
      <c r="I1319" s="20">
        <v>45985</v>
      </c>
      <c r="J1319" s="16" t="s">
        <v>1209</v>
      </c>
      <c r="K1319" s="16">
        <v>2</v>
      </c>
      <c r="L1319" s="16" t="s">
        <v>3148</v>
      </c>
      <c r="M1319" s="9">
        <v>-251523857.63999999</v>
      </c>
      <c r="N1319" s="9">
        <v>-1523857.64</v>
      </c>
      <c r="O1319" s="9">
        <v>-250000000</v>
      </c>
      <c r="P1319" s="9">
        <v>0</v>
      </c>
      <c r="Q1319" s="9">
        <v>0</v>
      </c>
      <c r="R1319" s="9">
        <v>0</v>
      </c>
      <c r="S1319" s="9">
        <v>0</v>
      </c>
      <c r="T1319" s="9">
        <v>202305190000345</v>
      </c>
      <c r="U1319" s="21">
        <v>45065</v>
      </c>
      <c r="V1319" s="21">
        <v>45068</v>
      </c>
      <c r="W1319" s="8" t="s">
        <v>2991</v>
      </c>
      <c r="X1319" s="8" t="s">
        <v>1212</v>
      </c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</row>
    <row r="1320" spans="1:55" ht="20" customHeight="1" x14ac:dyDescent="0.35">
      <c r="A1320" s="1"/>
      <c r="B1320" s="17">
        <v>45838</v>
      </c>
      <c r="C1320" s="16" t="s">
        <v>3150</v>
      </c>
      <c r="D1320" s="16" t="s">
        <v>1208</v>
      </c>
      <c r="E1320" s="18">
        <v>5.96</v>
      </c>
      <c r="F1320" s="9">
        <v>150000000</v>
      </c>
      <c r="G1320" s="19">
        <v>46895</v>
      </c>
      <c r="H1320" s="20">
        <v>45799</v>
      </c>
      <c r="I1320" s="20">
        <v>45985</v>
      </c>
      <c r="J1320" s="16" t="s">
        <v>1209</v>
      </c>
      <c r="K1320" s="16">
        <v>2</v>
      </c>
      <c r="L1320" s="16" t="s">
        <v>3151</v>
      </c>
      <c r="M1320" s="9">
        <v>152501293.22999999</v>
      </c>
      <c r="N1320" s="9">
        <v>979726.03</v>
      </c>
      <c r="O1320" s="9">
        <v>151521567.19999999</v>
      </c>
      <c r="P1320" s="9">
        <v>2.6851037999999998</v>
      </c>
      <c r="Q1320" s="9">
        <v>-2.6124662999999999</v>
      </c>
      <c r="R1320" s="9">
        <v>8.7569253000000007</v>
      </c>
      <c r="S1320" s="9">
        <v>-39840.449999999997</v>
      </c>
      <c r="T1320" s="9">
        <v>202305190000375</v>
      </c>
      <c r="U1320" s="21">
        <v>45065</v>
      </c>
      <c r="V1320" s="21">
        <v>45068</v>
      </c>
      <c r="W1320" s="8" t="s">
        <v>3112</v>
      </c>
      <c r="X1320" s="8" t="s">
        <v>1212</v>
      </c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</row>
    <row r="1321" spans="1:55" ht="20" customHeight="1" x14ac:dyDescent="0.35">
      <c r="A1321" s="1"/>
      <c r="B1321" s="17">
        <v>45838</v>
      </c>
      <c r="C1321" s="16" t="s">
        <v>3152</v>
      </c>
      <c r="D1321" s="16" t="s">
        <v>1214</v>
      </c>
      <c r="E1321" s="18">
        <v>5.5620804000000001</v>
      </c>
      <c r="F1321" s="9">
        <v>150000000</v>
      </c>
      <c r="G1321" s="19">
        <v>46895</v>
      </c>
      <c r="H1321" s="20">
        <v>45799</v>
      </c>
      <c r="I1321" s="20">
        <v>45985</v>
      </c>
      <c r="J1321" s="16" t="s">
        <v>1209</v>
      </c>
      <c r="K1321" s="16">
        <v>2</v>
      </c>
      <c r="L1321" s="16" t="s">
        <v>3151</v>
      </c>
      <c r="M1321" s="9">
        <v>-150914314.58000001</v>
      </c>
      <c r="N1321" s="9">
        <v>-914314.58</v>
      </c>
      <c r="O1321" s="9">
        <v>-150000000</v>
      </c>
      <c r="P1321" s="9">
        <v>0</v>
      </c>
      <c r="Q1321" s="9">
        <v>0</v>
      </c>
      <c r="R1321" s="9">
        <v>0</v>
      </c>
      <c r="S1321" s="9">
        <v>0</v>
      </c>
      <c r="T1321" s="9">
        <v>202305190000375</v>
      </c>
      <c r="U1321" s="21">
        <v>45065</v>
      </c>
      <c r="V1321" s="21">
        <v>45068</v>
      </c>
      <c r="W1321" s="8" t="s">
        <v>3112</v>
      </c>
      <c r="X1321" s="8" t="s">
        <v>1212</v>
      </c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</row>
    <row r="1322" spans="1:55" ht="20" customHeight="1" x14ac:dyDescent="0.35">
      <c r="A1322" s="1"/>
      <c r="B1322" s="17">
        <v>45838</v>
      </c>
      <c r="C1322" s="16" t="s">
        <v>3153</v>
      </c>
      <c r="D1322" s="16" t="s">
        <v>1208</v>
      </c>
      <c r="E1322" s="18">
        <v>5.97</v>
      </c>
      <c r="F1322" s="9">
        <v>100000000</v>
      </c>
      <c r="G1322" s="19">
        <v>46895</v>
      </c>
      <c r="H1322" s="20">
        <v>45799</v>
      </c>
      <c r="I1322" s="20">
        <v>45985</v>
      </c>
      <c r="J1322" s="16" t="s">
        <v>1209</v>
      </c>
      <c r="K1322" s="16">
        <v>2</v>
      </c>
      <c r="L1322" s="16" t="s">
        <v>3154</v>
      </c>
      <c r="M1322" s="9">
        <v>101695013.12</v>
      </c>
      <c r="N1322" s="9">
        <v>654246.57999999996</v>
      </c>
      <c r="O1322" s="9">
        <v>101040766.54000001</v>
      </c>
      <c r="P1322" s="9">
        <v>2.6848111000000001</v>
      </c>
      <c r="Q1322" s="9">
        <v>-2.6121818000000001</v>
      </c>
      <c r="R1322" s="9">
        <v>8.7557302000000004</v>
      </c>
      <c r="S1322" s="9">
        <v>-26564.59</v>
      </c>
      <c r="T1322" s="9">
        <v>202305190000412</v>
      </c>
      <c r="U1322" s="21">
        <v>45065</v>
      </c>
      <c r="V1322" s="21">
        <v>45068</v>
      </c>
      <c r="W1322" s="8" t="s">
        <v>2760</v>
      </c>
      <c r="X1322" s="8" t="s">
        <v>1212</v>
      </c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</row>
    <row r="1323" spans="1:55" ht="20" customHeight="1" x14ac:dyDescent="0.35">
      <c r="A1323" s="1"/>
      <c r="B1323" s="17">
        <v>45838</v>
      </c>
      <c r="C1323" s="16" t="s">
        <v>3155</v>
      </c>
      <c r="D1323" s="16" t="s">
        <v>1214</v>
      </c>
      <c r="E1323" s="18">
        <v>5.5620804000000001</v>
      </c>
      <c r="F1323" s="9">
        <v>100000000</v>
      </c>
      <c r="G1323" s="19">
        <v>46895</v>
      </c>
      <c r="H1323" s="20">
        <v>45799</v>
      </c>
      <c r="I1323" s="20">
        <v>45985</v>
      </c>
      <c r="J1323" s="16" t="s">
        <v>1209</v>
      </c>
      <c r="K1323" s="16">
        <v>2</v>
      </c>
      <c r="L1323" s="16" t="s">
        <v>3154</v>
      </c>
      <c r="M1323" s="9">
        <v>-100609543.06</v>
      </c>
      <c r="N1323" s="9">
        <v>-609543.06000000006</v>
      </c>
      <c r="O1323" s="9">
        <v>-100000000</v>
      </c>
      <c r="P1323" s="9">
        <v>0</v>
      </c>
      <c r="Q1323" s="9">
        <v>0</v>
      </c>
      <c r="R1323" s="9">
        <v>0</v>
      </c>
      <c r="S1323" s="9">
        <v>0</v>
      </c>
      <c r="T1323" s="9">
        <v>202305190000412</v>
      </c>
      <c r="U1323" s="21">
        <v>45065</v>
      </c>
      <c r="V1323" s="21">
        <v>45068</v>
      </c>
      <c r="W1323" s="8" t="s">
        <v>2760</v>
      </c>
      <c r="X1323" s="8" t="s">
        <v>1212</v>
      </c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</row>
    <row r="1324" spans="1:55" ht="20" customHeight="1" x14ac:dyDescent="0.35">
      <c r="A1324" s="1"/>
      <c r="B1324" s="17">
        <v>45838</v>
      </c>
      <c r="C1324" s="16" t="s">
        <v>3156</v>
      </c>
      <c r="D1324" s="16" t="s">
        <v>1208</v>
      </c>
      <c r="E1324" s="18">
        <v>5.97</v>
      </c>
      <c r="F1324" s="9">
        <v>100000000</v>
      </c>
      <c r="G1324" s="19">
        <v>46895</v>
      </c>
      <c r="H1324" s="20">
        <v>45799</v>
      </c>
      <c r="I1324" s="20">
        <v>45985</v>
      </c>
      <c r="J1324" s="16" t="s">
        <v>1209</v>
      </c>
      <c r="K1324" s="16">
        <v>2</v>
      </c>
      <c r="L1324" s="16" t="s">
        <v>3157</v>
      </c>
      <c r="M1324" s="9">
        <v>101695013.12</v>
      </c>
      <c r="N1324" s="9">
        <v>654246.57999999996</v>
      </c>
      <c r="O1324" s="9">
        <v>101040766.54000001</v>
      </c>
      <c r="P1324" s="9">
        <v>2.6848111000000001</v>
      </c>
      <c r="Q1324" s="9">
        <v>-2.6121818000000001</v>
      </c>
      <c r="R1324" s="9">
        <v>8.7557302000000004</v>
      </c>
      <c r="S1324" s="9">
        <v>-26564.59</v>
      </c>
      <c r="T1324" s="9">
        <v>202305190000416</v>
      </c>
      <c r="U1324" s="21">
        <v>45065</v>
      </c>
      <c r="V1324" s="21">
        <v>45068</v>
      </c>
      <c r="W1324" s="8" t="s">
        <v>2760</v>
      </c>
      <c r="X1324" s="8" t="s">
        <v>1212</v>
      </c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</row>
    <row r="1325" spans="1:55" ht="20" customHeight="1" x14ac:dyDescent="0.35">
      <c r="A1325" s="1"/>
      <c r="B1325" s="17">
        <v>45838</v>
      </c>
      <c r="C1325" s="16" t="s">
        <v>3158</v>
      </c>
      <c r="D1325" s="16" t="s">
        <v>1214</v>
      </c>
      <c r="E1325" s="18">
        <v>5.5620804000000001</v>
      </c>
      <c r="F1325" s="9">
        <v>100000000</v>
      </c>
      <c r="G1325" s="19">
        <v>46895</v>
      </c>
      <c r="H1325" s="20">
        <v>45799</v>
      </c>
      <c r="I1325" s="20">
        <v>45985</v>
      </c>
      <c r="J1325" s="16" t="s">
        <v>1209</v>
      </c>
      <c r="K1325" s="16">
        <v>2</v>
      </c>
      <c r="L1325" s="16" t="s">
        <v>3157</v>
      </c>
      <c r="M1325" s="9">
        <v>-100609543.06</v>
      </c>
      <c r="N1325" s="9">
        <v>-609543.06000000006</v>
      </c>
      <c r="O1325" s="9">
        <v>-100000000</v>
      </c>
      <c r="P1325" s="9">
        <v>0</v>
      </c>
      <c r="Q1325" s="9">
        <v>0</v>
      </c>
      <c r="R1325" s="9">
        <v>0</v>
      </c>
      <c r="S1325" s="9">
        <v>0</v>
      </c>
      <c r="T1325" s="9">
        <v>202305190000416</v>
      </c>
      <c r="U1325" s="21">
        <v>45065</v>
      </c>
      <c r="V1325" s="21">
        <v>45068</v>
      </c>
      <c r="W1325" s="8" t="s">
        <v>2760</v>
      </c>
      <c r="X1325" s="8" t="s">
        <v>1212</v>
      </c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</row>
    <row r="1326" spans="1:55" ht="20" customHeight="1" x14ac:dyDescent="0.35">
      <c r="A1326" s="1"/>
      <c r="B1326" s="17">
        <v>45838</v>
      </c>
      <c r="C1326" s="16" t="s">
        <v>3159</v>
      </c>
      <c r="D1326" s="16" t="s">
        <v>1208</v>
      </c>
      <c r="E1326" s="18">
        <v>5.97</v>
      </c>
      <c r="F1326" s="9">
        <v>50000000</v>
      </c>
      <c r="G1326" s="19">
        <v>46895</v>
      </c>
      <c r="H1326" s="20">
        <v>45799</v>
      </c>
      <c r="I1326" s="20">
        <v>45985</v>
      </c>
      <c r="J1326" s="16" t="s">
        <v>1209</v>
      </c>
      <c r="K1326" s="16">
        <v>2</v>
      </c>
      <c r="L1326" s="16" t="s">
        <v>3160</v>
      </c>
      <c r="M1326" s="9">
        <v>50847506.57</v>
      </c>
      <c r="N1326" s="9">
        <v>327123.28999999998</v>
      </c>
      <c r="O1326" s="9">
        <v>50520383.280000001</v>
      </c>
      <c r="P1326" s="9">
        <v>2.6848111000000001</v>
      </c>
      <c r="Q1326" s="9">
        <v>-2.6121818000000001</v>
      </c>
      <c r="R1326" s="9">
        <v>8.7557302000000004</v>
      </c>
      <c r="S1326" s="9">
        <v>-13282.29</v>
      </c>
      <c r="T1326" s="9">
        <v>202305190000418</v>
      </c>
      <c r="U1326" s="21">
        <v>45065</v>
      </c>
      <c r="V1326" s="21">
        <v>45068</v>
      </c>
      <c r="W1326" s="8" t="s">
        <v>2760</v>
      </c>
      <c r="X1326" s="8" t="s">
        <v>1212</v>
      </c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</row>
    <row r="1327" spans="1:55" ht="20" customHeight="1" x14ac:dyDescent="0.35">
      <c r="A1327" s="1"/>
      <c r="B1327" s="17">
        <v>45838</v>
      </c>
      <c r="C1327" s="16" t="s">
        <v>3161</v>
      </c>
      <c r="D1327" s="16" t="s">
        <v>1214</v>
      </c>
      <c r="E1327" s="18">
        <v>5.5620804000000001</v>
      </c>
      <c r="F1327" s="9">
        <v>50000000</v>
      </c>
      <c r="G1327" s="19">
        <v>46895</v>
      </c>
      <c r="H1327" s="20">
        <v>45799</v>
      </c>
      <c r="I1327" s="20">
        <v>45985</v>
      </c>
      <c r="J1327" s="16" t="s">
        <v>1209</v>
      </c>
      <c r="K1327" s="16">
        <v>2</v>
      </c>
      <c r="L1327" s="16" t="s">
        <v>3160</v>
      </c>
      <c r="M1327" s="9">
        <v>-50304771.530000001</v>
      </c>
      <c r="N1327" s="9">
        <v>-304771.53000000003</v>
      </c>
      <c r="O1327" s="9">
        <v>-50000000</v>
      </c>
      <c r="P1327" s="9">
        <v>0</v>
      </c>
      <c r="Q1327" s="9">
        <v>0</v>
      </c>
      <c r="R1327" s="9">
        <v>0</v>
      </c>
      <c r="S1327" s="9">
        <v>0</v>
      </c>
      <c r="T1327" s="9">
        <v>202305190000418</v>
      </c>
      <c r="U1327" s="21">
        <v>45065</v>
      </c>
      <c r="V1327" s="21">
        <v>45068</v>
      </c>
      <c r="W1327" s="8" t="s">
        <v>2760</v>
      </c>
      <c r="X1327" s="8" t="s">
        <v>1212</v>
      </c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</row>
    <row r="1328" spans="1:55" ht="20" customHeight="1" x14ac:dyDescent="0.35">
      <c r="A1328" s="1"/>
      <c r="B1328" s="17">
        <v>45838</v>
      </c>
      <c r="C1328" s="16" t="s">
        <v>3162</v>
      </c>
      <c r="D1328" s="16" t="s">
        <v>1208</v>
      </c>
      <c r="E1328" s="18">
        <v>5.9725000000000001</v>
      </c>
      <c r="F1328" s="9">
        <v>100000000</v>
      </c>
      <c r="G1328" s="19">
        <v>46895</v>
      </c>
      <c r="H1328" s="20">
        <v>45799</v>
      </c>
      <c r="I1328" s="20">
        <v>45985</v>
      </c>
      <c r="J1328" s="16" t="s">
        <v>1209</v>
      </c>
      <c r="K1328" s="16">
        <v>2</v>
      </c>
      <c r="L1328" s="16" t="s">
        <v>3163</v>
      </c>
      <c r="M1328" s="9">
        <v>101701884.18000001</v>
      </c>
      <c r="N1328" s="9">
        <v>654520.55000000005</v>
      </c>
      <c r="O1328" s="9">
        <v>101047363.63</v>
      </c>
      <c r="P1328" s="9">
        <v>2.6847379</v>
      </c>
      <c r="Q1328" s="9">
        <v>-2.6121107000000001</v>
      </c>
      <c r="R1328" s="9">
        <v>8.7554315000000003</v>
      </c>
      <c r="S1328" s="9">
        <v>-26565.66</v>
      </c>
      <c r="T1328" s="9">
        <v>202305190000439</v>
      </c>
      <c r="U1328" s="21">
        <v>45065</v>
      </c>
      <c r="V1328" s="21">
        <v>45068</v>
      </c>
      <c r="W1328" s="8" t="s">
        <v>2760</v>
      </c>
      <c r="X1328" s="8" t="s">
        <v>1212</v>
      </c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</row>
    <row r="1329" spans="1:55" ht="20" customHeight="1" x14ac:dyDescent="0.35">
      <c r="A1329" s="1"/>
      <c r="B1329" s="17">
        <v>45838</v>
      </c>
      <c r="C1329" s="16" t="s">
        <v>3164</v>
      </c>
      <c r="D1329" s="16" t="s">
        <v>1214</v>
      </c>
      <c r="E1329" s="18">
        <v>5.5620804000000001</v>
      </c>
      <c r="F1329" s="9">
        <v>100000000</v>
      </c>
      <c r="G1329" s="19">
        <v>46895</v>
      </c>
      <c r="H1329" s="20">
        <v>45799</v>
      </c>
      <c r="I1329" s="20">
        <v>45985</v>
      </c>
      <c r="J1329" s="16" t="s">
        <v>1209</v>
      </c>
      <c r="K1329" s="16">
        <v>2</v>
      </c>
      <c r="L1329" s="16" t="s">
        <v>3163</v>
      </c>
      <c r="M1329" s="9">
        <v>-100609543.06</v>
      </c>
      <c r="N1329" s="9">
        <v>-609543.06000000006</v>
      </c>
      <c r="O1329" s="9">
        <v>-100000000</v>
      </c>
      <c r="P1329" s="9">
        <v>0</v>
      </c>
      <c r="Q1329" s="9">
        <v>0</v>
      </c>
      <c r="R1329" s="9">
        <v>0</v>
      </c>
      <c r="S1329" s="9">
        <v>0</v>
      </c>
      <c r="T1329" s="9">
        <v>202305190000439</v>
      </c>
      <c r="U1329" s="21">
        <v>45065</v>
      </c>
      <c r="V1329" s="21">
        <v>45068</v>
      </c>
      <c r="W1329" s="8" t="s">
        <v>2760</v>
      </c>
      <c r="X1329" s="8" t="s">
        <v>1212</v>
      </c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</row>
    <row r="1330" spans="1:55" ht="20" customHeight="1" x14ac:dyDescent="0.35">
      <c r="A1330" s="1"/>
      <c r="B1330" s="17">
        <v>45838</v>
      </c>
      <c r="C1330" s="16" t="s">
        <v>3165</v>
      </c>
      <c r="D1330" s="16" t="s">
        <v>1208</v>
      </c>
      <c r="E1330" s="18">
        <v>5.9725000000000001</v>
      </c>
      <c r="F1330" s="9">
        <v>100000000</v>
      </c>
      <c r="G1330" s="19">
        <v>46895</v>
      </c>
      <c r="H1330" s="20">
        <v>45799</v>
      </c>
      <c r="I1330" s="20">
        <v>45985</v>
      </c>
      <c r="J1330" s="16" t="s">
        <v>1209</v>
      </c>
      <c r="K1330" s="16">
        <v>2</v>
      </c>
      <c r="L1330" s="16" t="s">
        <v>3166</v>
      </c>
      <c r="M1330" s="9">
        <v>101701884.18000001</v>
      </c>
      <c r="N1330" s="9">
        <v>654520.55000000005</v>
      </c>
      <c r="O1330" s="9">
        <v>101047363.63</v>
      </c>
      <c r="P1330" s="9">
        <v>2.6847379</v>
      </c>
      <c r="Q1330" s="9">
        <v>-2.6121107000000001</v>
      </c>
      <c r="R1330" s="9">
        <v>8.7554315000000003</v>
      </c>
      <c r="S1330" s="9">
        <v>-26565.66</v>
      </c>
      <c r="T1330" s="9">
        <v>202305190000441</v>
      </c>
      <c r="U1330" s="21">
        <v>45065</v>
      </c>
      <c r="V1330" s="21">
        <v>45068</v>
      </c>
      <c r="W1330" s="8" t="s">
        <v>2760</v>
      </c>
      <c r="X1330" s="8" t="s">
        <v>1212</v>
      </c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</row>
    <row r="1331" spans="1:55" ht="20" customHeight="1" x14ac:dyDescent="0.35">
      <c r="A1331" s="1"/>
      <c r="B1331" s="17">
        <v>45838</v>
      </c>
      <c r="C1331" s="16" t="s">
        <v>3167</v>
      </c>
      <c r="D1331" s="16" t="s">
        <v>1214</v>
      </c>
      <c r="E1331" s="18">
        <v>5.5620804000000001</v>
      </c>
      <c r="F1331" s="9">
        <v>100000000</v>
      </c>
      <c r="G1331" s="19">
        <v>46895</v>
      </c>
      <c r="H1331" s="20">
        <v>45799</v>
      </c>
      <c r="I1331" s="20">
        <v>45985</v>
      </c>
      <c r="J1331" s="16" t="s">
        <v>1209</v>
      </c>
      <c r="K1331" s="16">
        <v>2</v>
      </c>
      <c r="L1331" s="16" t="s">
        <v>3166</v>
      </c>
      <c r="M1331" s="9">
        <v>-100609543.06</v>
      </c>
      <c r="N1331" s="9">
        <v>-609543.06000000006</v>
      </c>
      <c r="O1331" s="9">
        <v>-100000000</v>
      </c>
      <c r="P1331" s="9">
        <v>0</v>
      </c>
      <c r="Q1331" s="9">
        <v>0</v>
      </c>
      <c r="R1331" s="9">
        <v>0</v>
      </c>
      <c r="S1331" s="9">
        <v>0</v>
      </c>
      <c r="T1331" s="9">
        <v>202305190000441</v>
      </c>
      <c r="U1331" s="21">
        <v>45065</v>
      </c>
      <c r="V1331" s="21">
        <v>45068</v>
      </c>
      <c r="W1331" s="8" t="s">
        <v>2760</v>
      </c>
      <c r="X1331" s="8" t="s">
        <v>1212</v>
      </c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</row>
    <row r="1332" spans="1:55" ht="20" customHeight="1" x14ac:dyDescent="0.35">
      <c r="A1332" s="1"/>
      <c r="B1332" s="17">
        <v>45838</v>
      </c>
      <c r="C1332" s="16" t="s">
        <v>3168</v>
      </c>
      <c r="D1332" s="16" t="s">
        <v>1208</v>
      </c>
      <c r="E1332" s="18">
        <v>5.9725000000000001</v>
      </c>
      <c r="F1332" s="9">
        <v>50000000</v>
      </c>
      <c r="G1332" s="19">
        <v>46895</v>
      </c>
      <c r="H1332" s="20">
        <v>45799</v>
      </c>
      <c r="I1332" s="20">
        <v>45985</v>
      </c>
      <c r="J1332" s="16" t="s">
        <v>1209</v>
      </c>
      <c r="K1332" s="16">
        <v>2</v>
      </c>
      <c r="L1332" s="16" t="s">
        <v>3169</v>
      </c>
      <c r="M1332" s="9">
        <v>50850942.109999999</v>
      </c>
      <c r="N1332" s="9">
        <v>327260.27</v>
      </c>
      <c r="O1332" s="9">
        <v>50523681.840000004</v>
      </c>
      <c r="P1332" s="9">
        <v>2.6847379</v>
      </c>
      <c r="Q1332" s="9">
        <v>-2.6121107000000001</v>
      </c>
      <c r="R1332" s="9">
        <v>8.7554315000000003</v>
      </c>
      <c r="S1332" s="9">
        <v>-13282.83</v>
      </c>
      <c r="T1332" s="9">
        <v>202305190000443</v>
      </c>
      <c r="U1332" s="21">
        <v>45065</v>
      </c>
      <c r="V1332" s="21">
        <v>45068</v>
      </c>
      <c r="W1332" s="8" t="s">
        <v>2760</v>
      </c>
      <c r="X1332" s="8" t="s">
        <v>1212</v>
      </c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</row>
    <row r="1333" spans="1:55" ht="20" customHeight="1" x14ac:dyDescent="0.35">
      <c r="A1333" s="1"/>
      <c r="B1333" s="17">
        <v>45838</v>
      </c>
      <c r="C1333" s="16" t="s">
        <v>3170</v>
      </c>
      <c r="D1333" s="16" t="s">
        <v>1214</v>
      </c>
      <c r="E1333" s="18">
        <v>5.5620804000000001</v>
      </c>
      <c r="F1333" s="9">
        <v>50000000</v>
      </c>
      <c r="G1333" s="19">
        <v>46895</v>
      </c>
      <c r="H1333" s="20">
        <v>45799</v>
      </c>
      <c r="I1333" s="20">
        <v>45985</v>
      </c>
      <c r="J1333" s="16" t="s">
        <v>1209</v>
      </c>
      <c r="K1333" s="16">
        <v>2</v>
      </c>
      <c r="L1333" s="16" t="s">
        <v>3169</v>
      </c>
      <c r="M1333" s="9">
        <v>-50304771.530000001</v>
      </c>
      <c r="N1333" s="9">
        <v>-304771.53000000003</v>
      </c>
      <c r="O1333" s="9">
        <v>-50000000</v>
      </c>
      <c r="P1333" s="9">
        <v>0</v>
      </c>
      <c r="Q1333" s="9">
        <v>0</v>
      </c>
      <c r="R1333" s="9">
        <v>0</v>
      </c>
      <c r="S1333" s="9">
        <v>0</v>
      </c>
      <c r="T1333" s="9">
        <v>202305190000443</v>
      </c>
      <c r="U1333" s="21">
        <v>45065</v>
      </c>
      <c r="V1333" s="21">
        <v>45068</v>
      </c>
      <c r="W1333" s="8" t="s">
        <v>2760</v>
      </c>
      <c r="X1333" s="8" t="s">
        <v>1212</v>
      </c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</row>
    <row r="1334" spans="1:55" ht="20" customHeight="1" x14ac:dyDescent="0.35">
      <c r="A1334" s="1"/>
      <c r="B1334" s="17">
        <v>45838</v>
      </c>
      <c r="C1334" s="16" t="s">
        <v>3171</v>
      </c>
      <c r="D1334" s="16" t="s">
        <v>1208</v>
      </c>
      <c r="E1334" s="18">
        <v>5.93</v>
      </c>
      <c r="F1334" s="9">
        <v>250000000</v>
      </c>
      <c r="G1334" s="19">
        <v>46896</v>
      </c>
      <c r="H1334" s="20">
        <v>45800</v>
      </c>
      <c r="I1334" s="20">
        <v>45985</v>
      </c>
      <c r="J1334" s="16" t="s">
        <v>1209</v>
      </c>
      <c r="K1334" s="16">
        <v>2</v>
      </c>
      <c r="L1334" s="16" t="s">
        <v>3172</v>
      </c>
      <c r="M1334" s="9">
        <v>-253923485.19999999</v>
      </c>
      <c r="N1334" s="9">
        <v>-1584041.1</v>
      </c>
      <c r="O1334" s="9">
        <v>-252339444.09999999</v>
      </c>
      <c r="P1334" s="9">
        <v>2.6887139000000002</v>
      </c>
      <c r="Q1334" s="9">
        <v>2.6159764000000001</v>
      </c>
      <c r="R1334" s="9">
        <v>8.7741285999999992</v>
      </c>
      <c r="S1334" s="9">
        <v>66425.789999999994</v>
      </c>
      <c r="T1334" s="9">
        <v>202305220000001</v>
      </c>
      <c r="U1334" s="21">
        <v>45068</v>
      </c>
      <c r="V1334" s="21">
        <v>45069</v>
      </c>
      <c r="W1334" s="8" t="s">
        <v>2693</v>
      </c>
      <c r="X1334" s="8" t="s">
        <v>1212</v>
      </c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</row>
    <row r="1335" spans="1:55" ht="20" customHeight="1" x14ac:dyDescent="0.35">
      <c r="A1335" s="1"/>
      <c r="B1335" s="17">
        <v>45838</v>
      </c>
      <c r="C1335" s="16" t="s">
        <v>3173</v>
      </c>
      <c r="D1335" s="16" t="s">
        <v>1214</v>
      </c>
      <c r="E1335" s="18">
        <v>5.5525183</v>
      </c>
      <c r="F1335" s="9">
        <v>250000000</v>
      </c>
      <c r="G1335" s="19">
        <v>46896</v>
      </c>
      <c r="H1335" s="20">
        <v>45800</v>
      </c>
      <c r="I1335" s="20">
        <v>45985</v>
      </c>
      <c r="J1335" s="16" t="s">
        <v>1209</v>
      </c>
      <c r="K1335" s="16">
        <v>2</v>
      </c>
      <c r="L1335" s="16" t="s">
        <v>3172</v>
      </c>
      <c r="M1335" s="9">
        <v>251483206.94</v>
      </c>
      <c r="N1335" s="9">
        <v>1483206.94</v>
      </c>
      <c r="O1335" s="9">
        <v>250000000</v>
      </c>
      <c r="P1335" s="9">
        <v>0</v>
      </c>
      <c r="Q1335" s="9">
        <v>0</v>
      </c>
      <c r="R1335" s="9">
        <v>0</v>
      </c>
      <c r="S1335" s="9">
        <v>0</v>
      </c>
      <c r="T1335" s="9">
        <v>202305220000001</v>
      </c>
      <c r="U1335" s="21">
        <v>45068</v>
      </c>
      <c r="V1335" s="21">
        <v>45069</v>
      </c>
      <c r="W1335" s="8" t="s">
        <v>2693</v>
      </c>
      <c r="X1335" s="8" t="s">
        <v>1212</v>
      </c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</row>
    <row r="1336" spans="1:55" ht="20" customHeight="1" x14ac:dyDescent="0.35">
      <c r="A1336" s="1"/>
      <c r="B1336" s="17">
        <v>45838</v>
      </c>
      <c r="C1336" s="16" t="s">
        <v>3174</v>
      </c>
      <c r="D1336" s="16" t="s">
        <v>1208</v>
      </c>
      <c r="E1336" s="18">
        <v>5.97</v>
      </c>
      <c r="F1336" s="9">
        <v>250000000</v>
      </c>
      <c r="G1336" s="19">
        <v>46897</v>
      </c>
      <c r="H1336" s="20">
        <v>45803</v>
      </c>
      <c r="I1336" s="20">
        <v>45985</v>
      </c>
      <c r="J1336" s="16" t="s">
        <v>1209</v>
      </c>
      <c r="K1336" s="16">
        <v>2</v>
      </c>
      <c r="L1336" s="16" t="s">
        <v>3175</v>
      </c>
      <c r="M1336" s="9">
        <v>254078938.88999999</v>
      </c>
      <c r="N1336" s="9">
        <v>1472054.79</v>
      </c>
      <c r="O1336" s="9">
        <v>252606884.09999999</v>
      </c>
      <c r="P1336" s="9">
        <v>2.6909953</v>
      </c>
      <c r="Q1336" s="9">
        <v>-2.6181953</v>
      </c>
      <c r="R1336" s="9">
        <v>8.7856211000000002</v>
      </c>
      <c r="S1336" s="9">
        <v>-66522.83</v>
      </c>
      <c r="T1336" s="9">
        <v>202305230000003</v>
      </c>
      <c r="U1336" s="21">
        <v>45069</v>
      </c>
      <c r="V1336" s="21">
        <v>45070</v>
      </c>
      <c r="W1336" s="8" t="s">
        <v>2172</v>
      </c>
      <c r="X1336" s="8" t="s">
        <v>1212</v>
      </c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</row>
    <row r="1337" spans="1:55" ht="20" customHeight="1" x14ac:dyDescent="0.35">
      <c r="A1337" s="1"/>
      <c r="B1337" s="17">
        <v>45838</v>
      </c>
      <c r="C1337" s="16" t="s">
        <v>3176</v>
      </c>
      <c r="D1337" s="16" t="s">
        <v>1214</v>
      </c>
      <c r="E1337" s="18">
        <v>5.5208842000000002</v>
      </c>
      <c r="F1337" s="9">
        <v>250000000</v>
      </c>
      <c r="G1337" s="19">
        <v>46897</v>
      </c>
      <c r="H1337" s="20">
        <v>45803</v>
      </c>
      <c r="I1337" s="20">
        <v>45985</v>
      </c>
      <c r="J1337" s="16" t="s">
        <v>1209</v>
      </c>
      <c r="K1337" s="16">
        <v>2</v>
      </c>
      <c r="L1337" s="16" t="s">
        <v>3175</v>
      </c>
      <c r="M1337" s="9">
        <v>-251361313.91999999</v>
      </c>
      <c r="N1337" s="9">
        <v>-1361313.92</v>
      </c>
      <c r="O1337" s="9">
        <v>-250000000</v>
      </c>
      <c r="P1337" s="9">
        <v>0</v>
      </c>
      <c r="Q1337" s="9">
        <v>0</v>
      </c>
      <c r="R1337" s="9">
        <v>0</v>
      </c>
      <c r="S1337" s="9">
        <v>0</v>
      </c>
      <c r="T1337" s="9">
        <v>202305230000003</v>
      </c>
      <c r="U1337" s="21">
        <v>45069</v>
      </c>
      <c r="V1337" s="21">
        <v>45070</v>
      </c>
      <c r="W1337" s="8" t="s">
        <v>2172</v>
      </c>
      <c r="X1337" s="8" t="s">
        <v>1212</v>
      </c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</row>
    <row r="1338" spans="1:55" ht="20" customHeight="1" x14ac:dyDescent="0.35">
      <c r="A1338" s="1"/>
      <c r="B1338" s="17">
        <v>45838</v>
      </c>
      <c r="C1338" s="16" t="s">
        <v>3177</v>
      </c>
      <c r="D1338" s="16" t="s">
        <v>1208</v>
      </c>
      <c r="E1338" s="18">
        <v>5.9749999999999996</v>
      </c>
      <c r="F1338" s="9">
        <v>500000000</v>
      </c>
      <c r="G1338" s="19">
        <v>46897</v>
      </c>
      <c r="H1338" s="20">
        <v>45803</v>
      </c>
      <c r="I1338" s="20">
        <v>45985</v>
      </c>
      <c r="J1338" s="16" t="s">
        <v>1209</v>
      </c>
      <c r="K1338" s="16">
        <v>2</v>
      </c>
      <c r="L1338" s="16" t="s">
        <v>3178</v>
      </c>
      <c r="M1338" s="9">
        <v>508226433.95999998</v>
      </c>
      <c r="N1338" s="9">
        <v>2946575.34</v>
      </c>
      <c r="O1338" s="9">
        <v>505279858.62</v>
      </c>
      <c r="P1338" s="9">
        <v>2.6908493999999998</v>
      </c>
      <c r="Q1338" s="9">
        <v>-2.6180536000000001</v>
      </c>
      <c r="R1338" s="9">
        <v>8.7850243999999993</v>
      </c>
      <c r="S1338" s="9">
        <v>-133056.4</v>
      </c>
      <c r="T1338" s="9">
        <v>202305230000005</v>
      </c>
      <c r="U1338" s="21">
        <v>45069</v>
      </c>
      <c r="V1338" s="21">
        <v>45070</v>
      </c>
      <c r="W1338" s="8" t="s">
        <v>2172</v>
      </c>
      <c r="X1338" s="8" t="s">
        <v>1212</v>
      </c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</row>
    <row r="1339" spans="1:55" ht="20" customHeight="1" x14ac:dyDescent="0.35">
      <c r="A1339" s="1"/>
      <c r="B1339" s="17">
        <v>45838</v>
      </c>
      <c r="C1339" s="16" t="s">
        <v>3179</v>
      </c>
      <c r="D1339" s="16" t="s">
        <v>1214</v>
      </c>
      <c r="E1339" s="18">
        <v>5.5208842999999996</v>
      </c>
      <c r="F1339" s="9">
        <v>500000000</v>
      </c>
      <c r="G1339" s="19">
        <v>46897</v>
      </c>
      <c r="H1339" s="20">
        <v>45803</v>
      </c>
      <c r="I1339" s="20">
        <v>45985</v>
      </c>
      <c r="J1339" s="16" t="s">
        <v>1209</v>
      </c>
      <c r="K1339" s="16">
        <v>2</v>
      </c>
      <c r="L1339" s="16" t="s">
        <v>3178</v>
      </c>
      <c r="M1339" s="9">
        <v>-502722627.85000002</v>
      </c>
      <c r="N1339" s="9">
        <v>-2722627.85</v>
      </c>
      <c r="O1339" s="9">
        <v>-500000000</v>
      </c>
      <c r="P1339" s="9">
        <v>0</v>
      </c>
      <c r="Q1339" s="9">
        <v>0</v>
      </c>
      <c r="R1339" s="9">
        <v>0</v>
      </c>
      <c r="S1339" s="9">
        <v>0</v>
      </c>
      <c r="T1339" s="9">
        <v>202305230000005</v>
      </c>
      <c r="U1339" s="21">
        <v>45069</v>
      </c>
      <c r="V1339" s="21">
        <v>45070</v>
      </c>
      <c r="W1339" s="8" t="s">
        <v>2172</v>
      </c>
      <c r="X1339" s="8" t="s">
        <v>1212</v>
      </c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</row>
    <row r="1340" spans="1:55" ht="20" customHeight="1" x14ac:dyDescent="0.35">
      <c r="A1340" s="1"/>
      <c r="B1340" s="17">
        <v>45838</v>
      </c>
      <c r="C1340" s="16" t="s">
        <v>3180</v>
      </c>
      <c r="D1340" s="16" t="s">
        <v>1208</v>
      </c>
      <c r="E1340" s="18">
        <v>5.9850000000000003</v>
      </c>
      <c r="F1340" s="9">
        <v>500000000</v>
      </c>
      <c r="G1340" s="19">
        <v>46897</v>
      </c>
      <c r="H1340" s="20">
        <v>45803</v>
      </c>
      <c r="I1340" s="20">
        <v>45985</v>
      </c>
      <c r="J1340" s="16" t="s">
        <v>1209</v>
      </c>
      <c r="K1340" s="16">
        <v>2</v>
      </c>
      <c r="L1340" s="16" t="s">
        <v>3181</v>
      </c>
      <c r="M1340" s="9">
        <v>508363546.29000002</v>
      </c>
      <c r="N1340" s="9">
        <v>2951506.85</v>
      </c>
      <c r="O1340" s="9">
        <v>505412039.44</v>
      </c>
      <c r="P1340" s="9">
        <v>2.6905578000000001</v>
      </c>
      <c r="Q1340" s="9">
        <v>-2.6177701999999998</v>
      </c>
      <c r="R1340" s="9">
        <v>8.7838314999999998</v>
      </c>
      <c r="S1340" s="9">
        <v>-133077.89000000001</v>
      </c>
      <c r="T1340" s="9">
        <v>202305230000029</v>
      </c>
      <c r="U1340" s="21">
        <v>45069</v>
      </c>
      <c r="V1340" s="21">
        <v>45070</v>
      </c>
      <c r="W1340" s="8" t="s">
        <v>2172</v>
      </c>
      <c r="X1340" s="8" t="s">
        <v>1212</v>
      </c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</row>
    <row r="1341" spans="1:55" ht="20" customHeight="1" x14ac:dyDescent="0.35">
      <c r="A1341" s="1"/>
      <c r="B1341" s="17">
        <v>45838</v>
      </c>
      <c r="C1341" s="16" t="s">
        <v>3182</v>
      </c>
      <c r="D1341" s="16" t="s">
        <v>1214</v>
      </c>
      <c r="E1341" s="18">
        <v>5.5208842999999996</v>
      </c>
      <c r="F1341" s="9">
        <v>500000000</v>
      </c>
      <c r="G1341" s="19">
        <v>46897</v>
      </c>
      <c r="H1341" s="20">
        <v>45803</v>
      </c>
      <c r="I1341" s="20">
        <v>45985</v>
      </c>
      <c r="J1341" s="16" t="s">
        <v>1209</v>
      </c>
      <c r="K1341" s="16">
        <v>2</v>
      </c>
      <c r="L1341" s="16" t="s">
        <v>3181</v>
      </c>
      <c r="M1341" s="9">
        <v>-502722627.85000002</v>
      </c>
      <c r="N1341" s="9">
        <v>-2722627.85</v>
      </c>
      <c r="O1341" s="9">
        <v>-500000000</v>
      </c>
      <c r="P1341" s="9">
        <v>0</v>
      </c>
      <c r="Q1341" s="9">
        <v>0</v>
      </c>
      <c r="R1341" s="9">
        <v>0</v>
      </c>
      <c r="S1341" s="9">
        <v>0</v>
      </c>
      <c r="T1341" s="9">
        <v>202305230000029</v>
      </c>
      <c r="U1341" s="21">
        <v>45069</v>
      </c>
      <c r="V1341" s="21">
        <v>45070</v>
      </c>
      <c r="W1341" s="8" t="s">
        <v>2172</v>
      </c>
      <c r="X1341" s="8" t="s">
        <v>1212</v>
      </c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</row>
    <row r="1342" spans="1:55" ht="20" customHeight="1" x14ac:dyDescent="0.35">
      <c r="A1342" s="1"/>
      <c r="B1342" s="17">
        <v>45838</v>
      </c>
      <c r="C1342" s="16" t="s">
        <v>3183</v>
      </c>
      <c r="D1342" s="16" t="s">
        <v>1208</v>
      </c>
      <c r="E1342" s="18">
        <v>5.99</v>
      </c>
      <c r="F1342" s="9">
        <v>500000000</v>
      </c>
      <c r="G1342" s="19">
        <v>46897</v>
      </c>
      <c r="H1342" s="20">
        <v>45803</v>
      </c>
      <c r="I1342" s="20">
        <v>45985</v>
      </c>
      <c r="J1342" s="16" t="s">
        <v>1209</v>
      </c>
      <c r="K1342" s="16">
        <v>2</v>
      </c>
      <c r="L1342" s="16" t="s">
        <v>3184</v>
      </c>
      <c r="M1342" s="9">
        <v>508432102.44</v>
      </c>
      <c r="N1342" s="9">
        <v>2953972.6</v>
      </c>
      <c r="O1342" s="9">
        <v>505478129.83999997</v>
      </c>
      <c r="P1342" s="9">
        <v>2.6904119999999998</v>
      </c>
      <c r="Q1342" s="9">
        <v>-2.6176284999999999</v>
      </c>
      <c r="R1342" s="9">
        <v>8.7832352999999994</v>
      </c>
      <c r="S1342" s="9">
        <v>-133088.64000000001</v>
      </c>
      <c r="T1342" s="9">
        <v>202305230000038</v>
      </c>
      <c r="U1342" s="21">
        <v>45069</v>
      </c>
      <c r="V1342" s="21">
        <v>45070</v>
      </c>
      <c r="W1342" s="8" t="s">
        <v>2172</v>
      </c>
      <c r="X1342" s="8" t="s">
        <v>1212</v>
      </c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</row>
    <row r="1343" spans="1:55" ht="20" customHeight="1" x14ac:dyDescent="0.35">
      <c r="A1343" s="1"/>
      <c r="B1343" s="17">
        <v>45838</v>
      </c>
      <c r="C1343" s="16" t="s">
        <v>3185</v>
      </c>
      <c r="D1343" s="16" t="s">
        <v>1214</v>
      </c>
      <c r="E1343" s="18">
        <v>5.5208842999999996</v>
      </c>
      <c r="F1343" s="9">
        <v>500000000</v>
      </c>
      <c r="G1343" s="19">
        <v>46897</v>
      </c>
      <c r="H1343" s="20">
        <v>45803</v>
      </c>
      <c r="I1343" s="20">
        <v>45985</v>
      </c>
      <c r="J1343" s="16" t="s">
        <v>1209</v>
      </c>
      <c r="K1343" s="16">
        <v>2</v>
      </c>
      <c r="L1343" s="16" t="s">
        <v>3184</v>
      </c>
      <c r="M1343" s="9">
        <v>-502722627.85000002</v>
      </c>
      <c r="N1343" s="9">
        <v>-2722627.85</v>
      </c>
      <c r="O1343" s="9">
        <v>-500000000</v>
      </c>
      <c r="P1343" s="9">
        <v>0</v>
      </c>
      <c r="Q1343" s="9">
        <v>0</v>
      </c>
      <c r="R1343" s="9">
        <v>0</v>
      </c>
      <c r="S1343" s="9">
        <v>0</v>
      </c>
      <c r="T1343" s="9">
        <v>202305230000038</v>
      </c>
      <c r="U1343" s="21">
        <v>45069</v>
      </c>
      <c r="V1343" s="21">
        <v>45070</v>
      </c>
      <c r="W1343" s="8" t="s">
        <v>2172</v>
      </c>
      <c r="X1343" s="8" t="s">
        <v>1212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</row>
    <row r="1344" spans="1:55" ht="20" customHeight="1" x14ac:dyDescent="0.35">
      <c r="A1344" s="1"/>
      <c r="B1344" s="17">
        <v>45838</v>
      </c>
      <c r="C1344" s="16" t="s">
        <v>3186</v>
      </c>
      <c r="D1344" s="16" t="s">
        <v>1208</v>
      </c>
      <c r="E1344" s="18">
        <v>5.9950000000000001</v>
      </c>
      <c r="F1344" s="9">
        <v>450000000</v>
      </c>
      <c r="G1344" s="19">
        <v>46897</v>
      </c>
      <c r="H1344" s="20">
        <v>45803</v>
      </c>
      <c r="I1344" s="20">
        <v>45985</v>
      </c>
      <c r="J1344" s="16" t="s">
        <v>1209</v>
      </c>
      <c r="K1344" s="16">
        <v>2</v>
      </c>
      <c r="L1344" s="16" t="s">
        <v>3187</v>
      </c>
      <c r="M1344" s="9">
        <v>457650592.75</v>
      </c>
      <c r="N1344" s="9">
        <v>2660794.52</v>
      </c>
      <c r="O1344" s="9">
        <v>454989798.23000002</v>
      </c>
      <c r="P1344" s="9">
        <v>2.6902663000000002</v>
      </c>
      <c r="Q1344" s="9">
        <v>-2.6174868999999998</v>
      </c>
      <c r="R1344" s="9">
        <v>8.7826392000000002</v>
      </c>
      <c r="S1344" s="9">
        <v>-119789.44</v>
      </c>
      <c r="T1344" s="9">
        <v>202305230000085</v>
      </c>
      <c r="U1344" s="21">
        <v>45069</v>
      </c>
      <c r="V1344" s="21">
        <v>45070</v>
      </c>
      <c r="W1344" s="8" t="s">
        <v>2172</v>
      </c>
      <c r="X1344" s="8" t="s">
        <v>1212</v>
      </c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</row>
    <row r="1345" spans="1:55" ht="20" customHeight="1" x14ac:dyDescent="0.35">
      <c r="A1345" s="1"/>
      <c r="B1345" s="17">
        <v>45838</v>
      </c>
      <c r="C1345" s="16" t="s">
        <v>3188</v>
      </c>
      <c r="D1345" s="16" t="s">
        <v>1214</v>
      </c>
      <c r="E1345" s="18">
        <v>5.5208842000000002</v>
      </c>
      <c r="F1345" s="9">
        <v>450000000</v>
      </c>
      <c r="G1345" s="19">
        <v>46897</v>
      </c>
      <c r="H1345" s="20">
        <v>45803</v>
      </c>
      <c r="I1345" s="20">
        <v>45985</v>
      </c>
      <c r="J1345" s="16" t="s">
        <v>1209</v>
      </c>
      <c r="K1345" s="16">
        <v>2</v>
      </c>
      <c r="L1345" s="16" t="s">
        <v>3187</v>
      </c>
      <c r="M1345" s="9">
        <v>-452450365.04000002</v>
      </c>
      <c r="N1345" s="9">
        <v>-2450365.04</v>
      </c>
      <c r="O1345" s="9">
        <v>-450000000</v>
      </c>
      <c r="P1345" s="9">
        <v>0</v>
      </c>
      <c r="Q1345" s="9">
        <v>0</v>
      </c>
      <c r="R1345" s="9">
        <v>0</v>
      </c>
      <c r="S1345" s="9">
        <v>0</v>
      </c>
      <c r="T1345" s="9">
        <v>202305230000085</v>
      </c>
      <c r="U1345" s="21">
        <v>45069</v>
      </c>
      <c r="V1345" s="21">
        <v>45070</v>
      </c>
      <c r="W1345" s="8" t="s">
        <v>2172</v>
      </c>
      <c r="X1345" s="8" t="s">
        <v>1212</v>
      </c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</row>
    <row r="1346" spans="1:55" ht="20" customHeight="1" x14ac:dyDescent="0.35">
      <c r="A1346" s="1"/>
      <c r="B1346" s="17">
        <v>45838</v>
      </c>
      <c r="C1346" s="16" t="s">
        <v>3189</v>
      </c>
      <c r="D1346" s="16" t="s">
        <v>1208</v>
      </c>
      <c r="E1346" s="18">
        <v>5.9950000000000001</v>
      </c>
      <c r="F1346" s="9">
        <v>50000000</v>
      </c>
      <c r="G1346" s="19">
        <v>46897</v>
      </c>
      <c r="H1346" s="20">
        <v>45803</v>
      </c>
      <c r="I1346" s="20">
        <v>45985</v>
      </c>
      <c r="J1346" s="16" t="s">
        <v>1209</v>
      </c>
      <c r="K1346" s="16">
        <v>2</v>
      </c>
      <c r="L1346" s="16" t="s">
        <v>3190</v>
      </c>
      <c r="M1346" s="9">
        <v>50850065.869999997</v>
      </c>
      <c r="N1346" s="9">
        <v>295643.84000000003</v>
      </c>
      <c r="O1346" s="9">
        <v>50554422.030000001</v>
      </c>
      <c r="P1346" s="9">
        <v>2.6902663000000002</v>
      </c>
      <c r="Q1346" s="9">
        <v>-2.6174868999999998</v>
      </c>
      <c r="R1346" s="9">
        <v>8.7826392000000002</v>
      </c>
      <c r="S1346" s="9">
        <v>-13309.94</v>
      </c>
      <c r="T1346" s="9">
        <v>202305230000086</v>
      </c>
      <c r="U1346" s="21">
        <v>45069</v>
      </c>
      <c r="V1346" s="21">
        <v>45070</v>
      </c>
      <c r="W1346" s="8" t="s">
        <v>2172</v>
      </c>
      <c r="X1346" s="8" t="s">
        <v>1212</v>
      </c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</row>
    <row r="1347" spans="1:55" ht="20" customHeight="1" x14ac:dyDescent="0.35">
      <c r="A1347" s="1"/>
      <c r="B1347" s="17">
        <v>45838</v>
      </c>
      <c r="C1347" s="16" t="s">
        <v>3191</v>
      </c>
      <c r="D1347" s="16" t="s">
        <v>1214</v>
      </c>
      <c r="E1347" s="18">
        <v>5.5208842000000002</v>
      </c>
      <c r="F1347" s="9">
        <v>50000000</v>
      </c>
      <c r="G1347" s="19">
        <v>46897</v>
      </c>
      <c r="H1347" s="20">
        <v>45803</v>
      </c>
      <c r="I1347" s="20">
        <v>45985</v>
      </c>
      <c r="J1347" s="16" t="s">
        <v>1209</v>
      </c>
      <c r="K1347" s="16">
        <v>2</v>
      </c>
      <c r="L1347" s="16" t="s">
        <v>3190</v>
      </c>
      <c r="M1347" s="9">
        <v>-50272262.780000001</v>
      </c>
      <c r="N1347" s="9">
        <v>-272262.78000000003</v>
      </c>
      <c r="O1347" s="9">
        <v>-50000000</v>
      </c>
      <c r="P1347" s="9">
        <v>0</v>
      </c>
      <c r="Q1347" s="9">
        <v>0</v>
      </c>
      <c r="R1347" s="9">
        <v>0</v>
      </c>
      <c r="S1347" s="9">
        <v>0</v>
      </c>
      <c r="T1347" s="9">
        <v>202305230000086</v>
      </c>
      <c r="U1347" s="21">
        <v>45069</v>
      </c>
      <c r="V1347" s="21">
        <v>45070</v>
      </c>
      <c r="W1347" s="8" t="s">
        <v>2172</v>
      </c>
      <c r="X1347" s="8" t="s">
        <v>1212</v>
      </c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</row>
    <row r="1348" spans="1:55" ht="20" customHeight="1" x14ac:dyDescent="0.35">
      <c r="A1348" s="1"/>
      <c r="B1348" s="17">
        <v>45838</v>
      </c>
      <c r="C1348" s="16" t="s">
        <v>3192</v>
      </c>
      <c r="D1348" s="16" t="s">
        <v>1208</v>
      </c>
      <c r="E1348" s="18">
        <v>6</v>
      </c>
      <c r="F1348" s="9">
        <v>50000000</v>
      </c>
      <c r="G1348" s="19">
        <v>46897</v>
      </c>
      <c r="H1348" s="20">
        <v>45803</v>
      </c>
      <c r="I1348" s="20">
        <v>45985</v>
      </c>
      <c r="J1348" s="16" t="s">
        <v>1209</v>
      </c>
      <c r="K1348" s="16">
        <v>2</v>
      </c>
      <c r="L1348" s="16" t="s">
        <v>3193</v>
      </c>
      <c r="M1348" s="9">
        <v>50856921.479999997</v>
      </c>
      <c r="N1348" s="9">
        <v>295890.40999999997</v>
      </c>
      <c r="O1348" s="9">
        <v>50561031.07</v>
      </c>
      <c r="P1348" s="9">
        <v>2.6901207</v>
      </c>
      <c r="Q1348" s="9">
        <v>-2.6173453000000002</v>
      </c>
      <c r="R1348" s="9">
        <v>8.7820432999999998</v>
      </c>
      <c r="S1348" s="9">
        <v>-13311.01</v>
      </c>
      <c r="T1348" s="9">
        <v>202305230000110</v>
      </c>
      <c r="U1348" s="21">
        <v>45069</v>
      </c>
      <c r="V1348" s="21">
        <v>45070</v>
      </c>
      <c r="W1348" s="8" t="s">
        <v>2760</v>
      </c>
      <c r="X1348" s="8" t="s">
        <v>1212</v>
      </c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</row>
    <row r="1349" spans="1:55" ht="20" customHeight="1" x14ac:dyDescent="0.35">
      <c r="A1349" s="1"/>
      <c r="B1349" s="17">
        <v>45838</v>
      </c>
      <c r="C1349" s="16" t="s">
        <v>3194</v>
      </c>
      <c r="D1349" s="16" t="s">
        <v>1214</v>
      </c>
      <c r="E1349" s="18">
        <v>5.5208842000000002</v>
      </c>
      <c r="F1349" s="9">
        <v>50000000</v>
      </c>
      <c r="G1349" s="19">
        <v>46897</v>
      </c>
      <c r="H1349" s="20">
        <v>45803</v>
      </c>
      <c r="I1349" s="20">
        <v>45985</v>
      </c>
      <c r="J1349" s="16" t="s">
        <v>1209</v>
      </c>
      <c r="K1349" s="16">
        <v>2</v>
      </c>
      <c r="L1349" s="16" t="s">
        <v>3193</v>
      </c>
      <c r="M1349" s="9">
        <v>-50272262.780000001</v>
      </c>
      <c r="N1349" s="9">
        <v>-272262.78000000003</v>
      </c>
      <c r="O1349" s="9">
        <v>-50000000</v>
      </c>
      <c r="P1349" s="9">
        <v>0</v>
      </c>
      <c r="Q1349" s="9">
        <v>0</v>
      </c>
      <c r="R1349" s="9">
        <v>0</v>
      </c>
      <c r="S1349" s="9">
        <v>0</v>
      </c>
      <c r="T1349" s="9">
        <v>202305230000110</v>
      </c>
      <c r="U1349" s="21">
        <v>45069</v>
      </c>
      <c r="V1349" s="21">
        <v>45070</v>
      </c>
      <c r="W1349" s="8" t="s">
        <v>2760</v>
      </c>
      <c r="X1349" s="8" t="s">
        <v>1212</v>
      </c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</row>
    <row r="1350" spans="1:55" ht="20" customHeight="1" x14ac:dyDescent="0.35">
      <c r="A1350" s="1"/>
      <c r="B1350" s="17">
        <v>45838</v>
      </c>
      <c r="C1350" s="16" t="s">
        <v>3195</v>
      </c>
      <c r="D1350" s="16" t="s">
        <v>1208</v>
      </c>
      <c r="E1350" s="18">
        <v>6.0049999999999999</v>
      </c>
      <c r="F1350" s="9">
        <v>500000000</v>
      </c>
      <c r="G1350" s="19">
        <v>46897</v>
      </c>
      <c r="H1350" s="20">
        <v>45803</v>
      </c>
      <c r="I1350" s="20">
        <v>45985</v>
      </c>
      <c r="J1350" s="16" t="s">
        <v>1209</v>
      </c>
      <c r="K1350" s="16">
        <v>2</v>
      </c>
      <c r="L1350" s="16" t="s">
        <v>3196</v>
      </c>
      <c r="M1350" s="9">
        <v>508637770.93000001</v>
      </c>
      <c r="N1350" s="9">
        <v>2961369.86</v>
      </c>
      <c r="O1350" s="9">
        <v>505676401.06999999</v>
      </c>
      <c r="P1350" s="9">
        <v>2.689975</v>
      </c>
      <c r="Q1350" s="9">
        <v>-2.6172038</v>
      </c>
      <c r="R1350" s="9">
        <v>8.7814475999999999</v>
      </c>
      <c r="S1350" s="9">
        <v>-133120.87</v>
      </c>
      <c r="T1350" s="9">
        <v>202305230000125</v>
      </c>
      <c r="U1350" s="21">
        <v>45069</v>
      </c>
      <c r="V1350" s="21">
        <v>45070</v>
      </c>
      <c r="W1350" s="8" t="s">
        <v>2172</v>
      </c>
      <c r="X1350" s="8" t="s">
        <v>1212</v>
      </c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</row>
    <row r="1351" spans="1:55" ht="20" customHeight="1" x14ac:dyDescent="0.35">
      <c r="A1351" s="1"/>
      <c r="B1351" s="17">
        <v>45838</v>
      </c>
      <c r="C1351" s="16" t="s">
        <v>3197</v>
      </c>
      <c r="D1351" s="16" t="s">
        <v>1214</v>
      </c>
      <c r="E1351" s="18">
        <v>5.5208842999999996</v>
      </c>
      <c r="F1351" s="9">
        <v>500000000</v>
      </c>
      <c r="G1351" s="19">
        <v>46897</v>
      </c>
      <c r="H1351" s="20">
        <v>45803</v>
      </c>
      <c r="I1351" s="20">
        <v>45985</v>
      </c>
      <c r="J1351" s="16" t="s">
        <v>1209</v>
      </c>
      <c r="K1351" s="16">
        <v>2</v>
      </c>
      <c r="L1351" s="16" t="s">
        <v>3196</v>
      </c>
      <c r="M1351" s="9">
        <v>-502722627.85000002</v>
      </c>
      <c r="N1351" s="9">
        <v>-2722627.85</v>
      </c>
      <c r="O1351" s="9">
        <v>-500000000</v>
      </c>
      <c r="P1351" s="9">
        <v>0</v>
      </c>
      <c r="Q1351" s="9">
        <v>0</v>
      </c>
      <c r="R1351" s="9">
        <v>0</v>
      </c>
      <c r="S1351" s="9">
        <v>0</v>
      </c>
      <c r="T1351" s="9">
        <v>202305230000125</v>
      </c>
      <c r="U1351" s="21">
        <v>45069</v>
      </c>
      <c r="V1351" s="21">
        <v>45070</v>
      </c>
      <c r="W1351" s="8" t="s">
        <v>2172</v>
      </c>
      <c r="X1351" s="8" t="s">
        <v>1212</v>
      </c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</row>
    <row r="1352" spans="1:55" ht="20" customHeight="1" x14ac:dyDescent="0.35">
      <c r="A1352" s="1"/>
      <c r="B1352" s="17">
        <v>45838</v>
      </c>
      <c r="C1352" s="16" t="s">
        <v>3198</v>
      </c>
      <c r="D1352" s="16" t="s">
        <v>1208</v>
      </c>
      <c r="E1352" s="18">
        <v>6.0049999999999999</v>
      </c>
      <c r="F1352" s="9">
        <v>500000000</v>
      </c>
      <c r="G1352" s="19">
        <v>46897</v>
      </c>
      <c r="H1352" s="20">
        <v>45803</v>
      </c>
      <c r="I1352" s="20">
        <v>45985</v>
      </c>
      <c r="J1352" s="16" t="s">
        <v>1209</v>
      </c>
      <c r="K1352" s="16">
        <v>2</v>
      </c>
      <c r="L1352" s="16" t="s">
        <v>3199</v>
      </c>
      <c r="M1352" s="9">
        <v>508637770.93000001</v>
      </c>
      <c r="N1352" s="9">
        <v>2961369.86</v>
      </c>
      <c r="O1352" s="9">
        <v>505676401.06999999</v>
      </c>
      <c r="P1352" s="9">
        <v>2.689975</v>
      </c>
      <c r="Q1352" s="9">
        <v>-2.6172038</v>
      </c>
      <c r="R1352" s="9">
        <v>8.7814475999999999</v>
      </c>
      <c r="S1352" s="9">
        <v>-133120.87</v>
      </c>
      <c r="T1352" s="9">
        <v>202305230000141</v>
      </c>
      <c r="U1352" s="21">
        <v>45069</v>
      </c>
      <c r="V1352" s="21">
        <v>45070</v>
      </c>
      <c r="W1352" s="8" t="s">
        <v>2172</v>
      </c>
      <c r="X1352" s="8" t="s">
        <v>1212</v>
      </c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</row>
    <row r="1353" spans="1:55" ht="20" customHeight="1" x14ac:dyDescent="0.35">
      <c r="A1353" s="1"/>
      <c r="B1353" s="17">
        <v>45838</v>
      </c>
      <c r="C1353" s="16" t="s">
        <v>3200</v>
      </c>
      <c r="D1353" s="16" t="s">
        <v>1214</v>
      </c>
      <c r="E1353" s="18">
        <v>5.5208842999999996</v>
      </c>
      <c r="F1353" s="9">
        <v>500000000</v>
      </c>
      <c r="G1353" s="19">
        <v>46897</v>
      </c>
      <c r="H1353" s="20">
        <v>45803</v>
      </c>
      <c r="I1353" s="20">
        <v>45985</v>
      </c>
      <c r="J1353" s="16" t="s">
        <v>1209</v>
      </c>
      <c r="K1353" s="16">
        <v>2</v>
      </c>
      <c r="L1353" s="16" t="s">
        <v>3199</v>
      </c>
      <c r="M1353" s="9">
        <v>-502722627.85000002</v>
      </c>
      <c r="N1353" s="9">
        <v>-2722627.85</v>
      </c>
      <c r="O1353" s="9">
        <v>-500000000</v>
      </c>
      <c r="P1353" s="9">
        <v>0</v>
      </c>
      <c r="Q1353" s="9">
        <v>0</v>
      </c>
      <c r="R1353" s="9">
        <v>0</v>
      </c>
      <c r="S1353" s="9">
        <v>0</v>
      </c>
      <c r="T1353" s="9">
        <v>202305230000141</v>
      </c>
      <c r="U1353" s="21">
        <v>45069</v>
      </c>
      <c r="V1353" s="21">
        <v>45070</v>
      </c>
      <c r="W1353" s="8" t="s">
        <v>2172</v>
      </c>
      <c r="X1353" s="8" t="s">
        <v>1212</v>
      </c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</row>
    <row r="1354" spans="1:55" ht="20" customHeight="1" x14ac:dyDescent="0.35">
      <c r="A1354" s="1"/>
      <c r="B1354" s="17">
        <v>45838</v>
      </c>
      <c r="C1354" s="16" t="s">
        <v>3201</v>
      </c>
      <c r="D1354" s="16" t="s">
        <v>1208</v>
      </c>
      <c r="E1354" s="18">
        <v>6.01</v>
      </c>
      <c r="F1354" s="9">
        <v>750000000</v>
      </c>
      <c r="G1354" s="19">
        <v>46897</v>
      </c>
      <c r="H1354" s="20">
        <v>45803</v>
      </c>
      <c r="I1354" s="20">
        <v>45985</v>
      </c>
      <c r="J1354" s="16" t="s">
        <v>1209</v>
      </c>
      <c r="K1354" s="16">
        <v>2</v>
      </c>
      <c r="L1354" s="16" t="s">
        <v>3202</v>
      </c>
      <c r="M1354" s="9">
        <v>763059490.63999999</v>
      </c>
      <c r="N1354" s="9">
        <v>4445753.42</v>
      </c>
      <c r="O1354" s="9">
        <v>758613737.22000003</v>
      </c>
      <c r="P1354" s="9">
        <v>2.6898293999999998</v>
      </c>
      <c r="Q1354" s="9">
        <v>-2.6170623000000002</v>
      </c>
      <c r="R1354" s="9">
        <v>8.7808519999999994</v>
      </c>
      <c r="S1354" s="9">
        <v>-199697.42</v>
      </c>
      <c r="T1354" s="9">
        <v>202305230000154</v>
      </c>
      <c r="U1354" s="21">
        <v>45069</v>
      </c>
      <c r="V1354" s="21">
        <v>45070</v>
      </c>
      <c r="W1354" s="8" t="s">
        <v>2172</v>
      </c>
      <c r="X1354" s="8" t="s">
        <v>1212</v>
      </c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</row>
    <row r="1355" spans="1:55" ht="20" customHeight="1" x14ac:dyDescent="0.35">
      <c r="A1355" s="1"/>
      <c r="B1355" s="17">
        <v>45838</v>
      </c>
      <c r="C1355" s="16" t="s">
        <v>3203</v>
      </c>
      <c r="D1355" s="16" t="s">
        <v>1214</v>
      </c>
      <c r="E1355" s="18">
        <v>5.5208842000000002</v>
      </c>
      <c r="F1355" s="9">
        <v>750000000</v>
      </c>
      <c r="G1355" s="19">
        <v>46897</v>
      </c>
      <c r="H1355" s="20">
        <v>45803</v>
      </c>
      <c r="I1355" s="20">
        <v>45985</v>
      </c>
      <c r="J1355" s="16" t="s">
        <v>1209</v>
      </c>
      <c r="K1355" s="16">
        <v>2</v>
      </c>
      <c r="L1355" s="16" t="s">
        <v>3202</v>
      </c>
      <c r="M1355" s="9">
        <v>-754083941.74000001</v>
      </c>
      <c r="N1355" s="9">
        <v>-4083941.74</v>
      </c>
      <c r="O1355" s="9">
        <v>-750000000</v>
      </c>
      <c r="P1355" s="9">
        <v>0</v>
      </c>
      <c r="Q1355" s="9">
        <v>0</v>
      </c>
      <c r="R1355" s="9">
        <v>0</v>
      </c>
      <c r="S1355" s="9">
        <v>0</v>
      </c>
      <c r="T1355" s="9">
        <v>202305230000154</v>
      </c>
      <c r="U1355" s="21">
        <v>45069</v>
      </c>
      <c r="V1355" s="21">
        <v>45070</v>
      </c>
      <c r="W1355" s="8" t="s">
        <v>2172</v>
      </c>
      <c r="X1355" s="8" t="s">
        <v>1212</v>
      </c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</row>
    <row r="1356" spans="1:55" ht="20" customHeight="1" x14ac:dyDescent="0.35">
      <c r="A1356" s="1"/>
      <c r="B1356" s="17">
        <v>45838</v>
      </c>
      <c r="C1356" s="16" t="s">
        <v>3204</v>
      </c>
      <c r="D1356" s="16" t="s">
        <v>1208</v>
      </c>
      <c r="E1356" s="18">
        <v>6.07</v>
      </c>
      <c r="F1356" s="9">
        <v>250000000</v>
      </c>
      <c r="G1356" s="19">
        <v>46167</v>
      </c>
      <c r="H1356" s="20">
        <v>45803</v>
      </c>
      <c r="I1356" s="20">
        <v>45985</v>
      </c>
      <c r="J1356" s="16" t="s">
        <v>1209</v>
      </c>
      <c r="K1356" s="16">
        <v>2</v>
      </c>
      <c r="L1356" s="16" t="s">
        <v>3205</v>
      </c>
      <c r="M1356" s="9">
        <v>252782497.21000001</v>
      </c>
      <c r="N1356" s="9">
        <v>1496712.33</v>
      </c>
      <c r="O1356" s="9">
        <v>251285784.88</v>
      </c>
      <c r="P1356" s="9">
        <v>0.88402429999999999</v>
      </c>
      <c r="Q1356" s="9">
        <v>-0.86049489999999995</v>
      </c>
      <c r="R1356" s="9">
        <v>1.5938661999999999</v>
      </c>
      <c r="S1356" s="9">
        <v>-21751.81</v>
      </c>
      <c r="T1356" s="9">
        <v>202305230000163</v>
      </c>
      <c r="U1356" s="21">
        <v>45069</v>
      </c>
      <c r="V1356" s="21">
        <v>45070</v>
      </c>
      <c r="W1356" s="8" t="s">
        <v>2991</v>
      </c>
      <c r="X1356" s="8" t="s">
        <v>1212</v>
      </c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</row>
    <row r="1357" spans="1:55" ht="20" customHeight="1" x14ac:dyDescent="0.35">
      <c r="A1357" s="1"/>
      <c r="B1357" s="17">
        <v>45838</v>
      </c>
      <c r="C1357" s="16" t="s">
        <v>3206</v>
      </c>
      <c r="D1357" s="16" t="s">
        <v>1214</v>
      </c>
      <c r="E1357" s="18">
        <v>5.5208842000000002</v>
      </c>
      <c r="F1357" s="9">
        <v>250000000</v>
      </c>
      <c r="G1357" s="19">
        <v>46167</v>
      </c>
      <c r="H1357" s="20">
        <v>45803</v>
      </c>
      <c r="I1357" s="20">
        <v>45985</v>
      </c>
      <c r="J1357" s="16" t="s">
        <v>1209</v>
      </c>
      <c r="K1357" s="16">
        <v>2</v>
      </c>
      <c r="L1357" s="16" t="s">
        <v>3205</v>
      </c>
      <c r="M1357" s="9">
        <v>-251361313.91999999</v>
      </c>
      <c r="N1357" s="9">
        <v>-1361313.92</v>
      </c>
      <c r="O1357" s="9">
        <v>-250000000</v>
      </c>
      <c r="P1357" s="9">
        <v>0</v>
      </c>
      <c r="Q1357" s="9">
        <v>0</v>
      </c>
      <c r="R1357" s="9">
        <v>0</v>
      </c>
      <c r="S1357" s="9">
        <v>0</v>
      </c>
      <c r="T1357" s="9">
        <v>202305230000163</v>
      </c>
      <c r="U1357" s="21">
        <v>45069</v>
      </c>
      <c r="V1357" s="21">
        <v>45070</v>
      </c>
      <c r="W1357" s="8" t="s">
        <v>2991</v>
      </c>
      <c r="X1357" s="8" t="s">
        <v>1212</v>
      </c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</row>
    <row r="1358" spans="1:55" ht="20" customHeight="1" x14ac:dyDescent="0.35">
      <c r="A1358" s="1"/>
      <c r="B1358" s="17">
        <v>45838</v>
      </c>
      <c r="C1358" s="16" t="s">
        <v>3207</v>
      </c>
      <c r="D1358" s="16" t="s">
        <v>1208</v>
      </c>
      <c r="E1358" s="18">
        <v>6.05</v>
      </c>
      <c r="F1358" s="9">
        <v>100000000</v>
      </c>
      <c r="G1358" s="19">
        <v>46897</v>
      </c>
      <c r="H1358" s="20">
        <v>45803</v>
      </c>
      <c r="I1358" s="20">
        <v>45985</v>
      </c>
      <c r="J1358" s="16" t="s">
        <v>1209</v>
      </c>
      <c r="K1358" s="16">
        <v>2</v>
      </c>
      <c r="L1358" s="16" t="s">
        <v>3208</v>
      </c>
      <c r="M1358" s="9">
        <v>101850955.28</v>
      </c>
      <c r="N1358" s="9">
        <v>596712.32999999996</v>
      </c>
      <c r="O1358" s="9">
        <v>101254242.95</v>
      </c>
      <c r="P1358" s="9">
        <v>2.6886660999999998</v>
      </c>
      <c r="Q1358" s="9">
        <v>-2.6159316000000001</v>
      </c>
      <c r="R1358" s="9">
        <v>8.7760931000000006</v>
      </c>
      <c r="S1358" s="9">
        <v>-26643.51</v>
      </c>
      <c r="T1358" s="9">
        <v>202305230000280</v>
      </c>
      <c r="U1358" s="21">
        <v>45069</v>
      </c>
      <c r="V1358" s="21">
        <v>45070</v>
      </c>
      <c r="W1358" s="8" t="s">
        <v>2760</v>
      </c>
      <c r="X1358" s="8" t="s">
        <v>1212</v>
      </c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</row>
    <row r="1359" spans="1:55" ht="20" customHeight="1" x14ac:dyDescent="0.35">
      <c r="A1359" s="1"/>
      <c r="B1359" s="17">
        <v>45838</v>
      </c>
      <c r="C1359" s="16" t="s">
        <v>3209</v>
      </c>
      <c r="D1359" s="16" t="s">
        <v>1214</v>
      </c>
      <c r="E1359" s="18">
        <v>5.5208842999999996</v>
      </c>
      <c r="F1359" s="9">
        <v>100000000</v>
      </c>
      <c r="G1359" s="19">
        <v>46897</v>
      </c>
      <c r="H1359" s="20">
        <v>45803</v>
      </c>
      <c r="I1359" s="20">
        <v>45985</v>
      </c>
      <c r="J1359" s="16" t="s">
        <v>1209</v>
      </c>
      <c r="K1359" s="16">
        <v>2</v>
      </c>
      <c r="L1359" s="16" t="s">
        <v>3208</v>
      </c>
      <c r="M1359" s="9">
        <v>-100544525.56999999</v>
      </c>
      <c r="N1359" s="9">
        <v>-544525.56999999995</v>
      </c>
      <c r="O1359" s="9">
        <v>-100000000</v>
      </c>
      <c r="P1359" s="9">
        <v>0</v>
      </c>
      <c r="Q1359" s="9">
        <v>0</v>
      </c>
      <c r="R1359" s="9">
        <v>0</v>
      </c>
      <c r="S1359" s="9">
        <v>0</v>
      </c>
      <c r="T1359" s="9">
        <v>202305230000280</v>
      </c>
      <c r="U1359" s="21">
        <v>45069</v>
      </c>
      <c r="V1359" s="21">
        <v>45070</v>
      </c>
      <c r="W1359" s="8" t="s">
        <v>2760</v>
      </c>
      <c r="X1359" s="8" t="s">
        <v>1212</v>
      </c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</row>
    <row r="1360" spans="1:55" ht="20" customHeight="1" x14ac:dyDescent="0.35">
      <c r="A1360" s="1"/>
      <c r="B1360" s="17">
        <v>45838</v>
      </c>
      <c r="C1360" s="16" t="s">
        <v>3210</v>
      </c>
      <c r="D1360" s="16" t="s">
        <v>1208</v>
      </c>
      <c r="E1360" s="18">
        <v>6.05</v>
      </c>
      <c r="F1360" s="9">
        <v>100000000</v>
      </c>
      <c r="G1360" s="19">
        <v>46897</v>
      </c>
      <c r="H1360" s="20">
        <v>45803</v>
      </c>
      <c r="I1360" s="20">
        <v>45985</v>
      </c>
      <c r="J1360" s="16" t="s">
        <v>1209</v>
      </c>
      <c r="K1360" s="16">
        <v>2</v>
      </c>
      <c r="L1360" s="16" t="s">
        <v>3211</v>
      </c>
      <c r="M1360" s="9">
        <v>101850955.28</v>
      </c>
      <c r="N1360" s="9">
        <v>596712.32999999996</v>
      </c>
      <c r="O1360" s="9">
        <v>101254242.95</v>
      </c>
      <c r="P1360" s="9">
        <v>2.6886660999999998</v>
      </c>
      <c r="Q1360" s="9">
        <v>-2.6159316000000001</v>
      </c>
      <c r="R1360" s="9">
        <v>8.7760931000000006</v>
      </c>
      <c r="S1360" s="9">
        <v>-26643.51</v>
      </c>
      <c r="T1360" s="9">
        <v>202305230000283</v>
      </c>
      <c r="U1360" s="21">
        <v>45069</v>
      </c>
      <c r="V1360" s="21">
        <v>45070</v>
      </c>
      <c r="W1360" s="8" t="s">
        <v>2760</v>
      </c>
      <c r="X1360" s="8" t="s">
        <v>1212</v>
      </c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</row>
    <row r="1361" spans="1:55" ht="20" customHeight="1" x14ac:dyDescent="0.35">
      <c r="A1361" s="1"/>
      <c r="B1361" s="17">
        <v>45838</v>
      </c>
      <c r="C1361" s="16" t="s">
        <v>3212</v>
      </c>
      <c r="D1361" s="16" t="s">
        <v>1214</v>
      </c>
      <c r="E1361" s="18">
        <v>5.5208842999999996</v>
      </c>
      <c r="F1361" s="9">
        <v>100000000</v>
      </c>
      <c r="G1361" s="19">
        <v>46897</v>
      </c>
      <c r="H1361" s="20">
        <v>45803</v>
      </c>
      <c r="I1361" s="20">
        <v>45985</v>
      </c>
      <c r="J1361" s="16" t="s">
        <v>1209</v>
      </c>
      <c r="K1361" s="16">
        <v>2</v>
      </c>
      <c r="L1361" s="16" t="s">
        <v>3211</v>
      </c>
      <c r="M1361" s="9">
        <v>-100544525.56999999</v>
      </c>
      <c r="N1361" s="9">
        <v>-544525.56999999995</v>
      </c>
      <c r="O1361" s="9">
        <v>-100000000</v>
      </c>
      <c r="P1361" s="9">
        <v>0</v>
      </c>
      <c r="Q1361" s="9">
        <v>0</v>
      </c>
      <c r="R1361" s="9">
        <v>0</v>
      </c>
      <c r="S1361" s="9">
        <v>0</v>
      </c>
      <c r="T1361" s="9">
        <v>202305230000283</v>
      </c>
      <c r="U1361" s="21">
        <v>45069</v>
      </c>
      <c r="V1361" s="21">
        <v>45070</v>
      </c>
      <c r="W1361" s="8" t="s">
        <v>2760</v>
      </c>
      <c r="X1361" s="8" t="s">
        <v>1212</v>
      </c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</row>
    <row r="1362" spans="1:55" ht="20" customHeight="1" x14ac:dyDescent="0.35">
      <c r="A1362" s="1"/>
      <c r="B1362" s="17">
        <v>45838</v>
      </c>
      <c r="C1362" s="16" t="s">
        <v>3213</v>
      </c>
      <c r="D1362" s="16" t="s">
        <v>1208</v>
      </c>
      <c r="E1362" s="18">
        <v>6.05</v>
      </c>
      <c r="F1362" s="9">
        <v>50000000</v>
      </c>
      <c r="G1362" s="19">
        <v>46897</v>
      </c>
      <c r="H1362" s="20">
        <v>45803</v>
      </c>
      <c r="I1362" s="20">
        <v>45985</v>
      </c>
      <c r="J1362" s="16" t="s">
        <v>1209</v>
      </c>
      <c r="K1362" s="16">
        <v>2</v>
      </c>
      <c r="L1362" s="16" t="s">
        <v>3214</v>
      </c>
      <c r="M1362" s="9">
        <v>50925477.630000003</v>
      </c>
      <c r="N1362" s="9">
        <v>298356.15999999997</v>
      </c>
      <c r="O1362" s="9">
        <v>50627121.469999999</v>
      </c>
      <c r="P1362" s="9">
        <v>2.6886660999999998</v>
      </c>
      <c r="Q1362" s="9">
        <v>-2.6159316000000001</v>
      </c>
      <c r="R1362" s="9">
        <v>8.7760931000000006</v>
      </c>
      <c r="S1362" s="9">
        <v>-13321.76</v>
      </c>
      <c r="T1362" s="9">
        <v>202305230000287</v>
      </c>
      <c r="U1362" s="21">
        <v>45069</v>
      </c>
      <c r="V1362" s="21">
        <v>45070</v>
      </c>
      <c r="W1362" s="8" t="s">
        <v>2760</v>
      </c>
      <c r="X1362" s="8" t="s">
        <v>1212</v>
      </c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</row>
    <row r="1363" spans="1:55" ht="20" customHeight="1" x14ac:dyDescent="0.35">
      <c r="A1363" s="1"/>
      <c r="B1363" s="17">
        <v>45838</v>
      </c>
      <c r="C1363" s="16" t="s">
        <v>3215</v>
      </c>
      <c r="D1363" s="16" t="s">
        <v>1214</v>
      </c>
      <c r="E1363" s="18">
        <v>5.5208842000000002</v>
      </c>
      <c r="F1363" s="9">
        <v>50000000</v>
      </c>
      <c r="G1363" s="19">
        <v>46897</v>
      </c>
      <c r="H1363" s="20">
        <v>45803</v>
      </c>
      <c r="I1363" s="20">
        <v>45985</v>
      </c>
      <c r="J1363" s="16" t="s">
        <v>1209</v>
      </c>
      <c r="K1363" s="16">
        <v>2</v>
      </c>
      <c r="L1363" s="16" t="s">
        <v>3214</v>
      </c>
      <c r="M1363" s="9">
        <v>-50272262.780000001</v>
      </c>
      <c r="N1363" s="9">
        <v>-272262.78000000003</v>
      </c>
      <c r="O1363" s="9">
        <v>-50000000</v>
      </c>
      <c r="P1363" s="9">
        <v>0</v>
      </c>
      <c r="Q1363" s="9">
        <v>0</v>
      </c>
      <c r="R1363" s="9">
        <v>0</v>
      </c>
      <c r="S1363" s="9">
        <v>0</v>
      </c>
      <c r="T1363" s="9">
        <v>202305230000287</v>
      </c>
      <c r="U1363" s="21">
        <v>45069</v>
      </c>
      <c r="V1363" s="21">
        <v>45070</v>
      </c>
      <c r="W1363" s="8" t="s">
        <v>2760</v>
      </c>
      <c r="X1363" s="8" t="s">
        <v>1212</v>
      </c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</row>
    <row r="1364" spans="1:55" ht="20" customHeight="1" x14ac:dyDescent="0.35">
      <c r="A1364" s="1"/>
      <c r="B1364" s="17">
        <v>45838</v>
      </c>
      <c r="C1364" s="16" t="s">
        <v>3216</v>
      </c>
      <c r="D1364" s="16" t="s">
        <v>1208</v>
      </c>
      <c r="E1364" s="18">
        <v>6.06</v>
      </c>
      <c r="F1364" s="9">
        <v>100000000</v>
      </c>
      <c r="G1364" s="19">
        <v>46897</v>
      </c>
      <c r="H1364" s="20">
        <v>45803</v>
      </c>
      <c r="I1364" s="20">
        <v>45985</v>
      </c>
      <c r="J1364" s="16" t="s">
        <v>1209</v>
      </c>
      <c r="K1364" s="16">
        <v>2</v>
      </c>
      <c r="L1364" s="16" t="s">
        <v>3217</v>
      </c>
      <c r="M1364" s="9">
        <v>-101878377.73999999</v>
      </c>
      <c r="N1364" s="9">
        <v>-597698.63</v>
      </c>
      <c r="O1364" s="9">
        <v>-101280679.11</v>
      </c>
      <c r="P1364" s="9">
        <v>2.6883756999999999</v>
      </c>
      <c r="Q1364" s="9">
        <v>2.6156494000000001</v>
      </c>
      <c r="R1364" s="9">
        <v>8.7749050000000004</v>
      </c>
      <c r="S1364" s="9">
        <v>26647.81</v>
      </c>
      <c r="T1364" s="9">
        <v>202305230000440</v>
      </c>
      <c r="U1364" s="21">
        <v>45069</v>
      </c>
      <c r="V1364" s="21">
        <v>45070</v>
      </c>
      <c r="W1364" s="8" t="s">
        <v>2991</v>
      </c>
      <c r="X1364" s="8" t="s">
        <v>1212</v>
      </c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</row>
    <row r="1365" spans="1:55" ht="20" customHeight="1" x14ac:dyDescent="0.35">
      <c r="A1365" s="1"/>
      <c r="B1365" s="17">
        <v>45838</v>
      </c>
      <c r="C1365" s="16" t="s">
        <v>3218</v>
      </c>
      <c r="D1365" s="16" t="s">
        <v>1214</v>
      </c>
      <c r="E1365" s="18">
        <v>5.5208842999999996</v>
      </c>
      <c r="F1365" s="9">
        <v>100000000</v>
      </c>
      <c r="G1365" s="19">
        <v>46897</v>
      </c>
      <c r="H1365" s="20">
        <v>45803</v>
      </c>
      <c r="I1365" s="20">
        <v>45985</v>
      </c>
      <c r="J1365" s="16" t="s">
        <v>1209</v>
      </c>
      <c r="K1365" s="16">
        <v>2</v>
      </c>
      <c r="L1365" s="16" t="s">
        <v>3217</v>
      </c>
      <c r="M1365" s="9">
        <v>100544525.56999999</v>
      </c>
      <c r="N1365" s="9">
        <v>544525.56999999995</v>
      </c>
      <c r="O1365" s="9">
        <v>100000000</v>
      </c>
      <c r="P1365" s="9">
        <v>0</v>
      </c>
      <c r="Q1365" s="9">
        <v>0</v>
      </c>
      <c r="R1365" s="9">
        <v>0</v>
      </c>
      <c r="S1365" s="9">
        <v>0</v>
      </c>
      <c r="T1365" s="9">
        <v>202305230000440</v>
      </c>
      <c r="U1365" s="21">
        <v>45069</v>
      </c>
      <c r="V1365" s="21">
        <v>45070</v>
      </c>
      <c r="W1365" s="8" t="s">
        <v>2991</v>
      </c>
      <c r="X1365" s="8" t="s">
        <v>1212</v>
      </c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</row>
    <row r="1366" spans="1:55" ht="20" customHeight="1" x14ac:dyDescent="0.35">
      <c r="A1366" s="1"/>
      <c r="B1366" s="17">
        <v>45838</v>
      </c>
      <c r="C1366" s="16" t="s">
        <v>3219</v>
      </c>
      <c r="D1366" s="16" t="s">
        <v>1208</v>
      </c>
      <c r="E1366" s="18">
        <v>6.06</v>
      </c>
      <c r="F1366" s="9">
        <v>100000000</v>
      </c>
      <c r="G1366" s="19">
        <v>46897</v>
      </c>
      <c r="H1366" s="20">
        <v>45803</v>
      </c>
      <c r="I1366" s="20">
        <v>45985</v>
      </c>
      <c r="J1366" s="16" t="s">
        <v>1209</v>
      </c>
      <c r="K1366" s="16">
        <v>2</v>
      </c>
      <c r="L1366" s="16" t="s">
        <v>3220</v>
      </c>
      <c r="M1366" s="9">
        <v>-101878377.73999999</v>
      </c>
      <c r="N1366" s="9">
        <v>-597698.63</v>
      </c>
      <c r="O1366" s="9">
        <v>-101280679.11</v>
      </c>
      <c r="P1366" s="9">
        <v>2.6883756999999999</v>
      </c>
      <c r="Q1366" s="9">
        <v>2.6156494000000001</v>
      </c>
      <c r="R1366" s="9">
        <v>8.7749050000000004</v>
      </c>
      <c r="S1366" s="9">
        <v>26647.81</v>
      </c>
      <c r="T1366" s="9">
        <v>202305230000441</v>
      </c>
      <c r="U1366" s="21">
        <v>45069</v>
      </c>
      <c r="V1366" s="21">
        <v>45070</v>
      </c>
      <c r="W1366" s="8" t="s">
        <v>2991</v>
      </c>
      <c r="X1366" s="8" t="s">
        <v>1212</v>
      </c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</row>
    <row r="1367" spans="1:55" ht="20" customHeight="1" x14ac:dyDescent="0.35">
      <c r="A1367" s="1"/>
      <c r="B1367" s="17">
        <v>45838</v>
      </c>
      <c r="C1367" s="16" t="s">
        <v>3221</v>
      </c>
      <c r="D1367" s="16" t="s">
        <v>1214</v>
      </c>
      <c r="E1367" s="18">
        <v>5.5208842999999996</v>
      </c>
      <c r="F1367" s="9">
        <v>100000000</v>
      </c>
      <c r="G1367" s="19">
        <v>46897</v>
      </c>
      <c r="H1367" s="20">
        <v>45803</v>
      </c>
      <c r="I1367" s="20">
        <v>45985</v>
      </c>
      <c r="J1367" s="16" t="s">
        <v>1209</v>
      </c>
      <c r="K1367" s="16">
        <v>2</v>
      </c>
      <c r="L1367" s="16" t="s">
        <v>3220</v>
      </c>
      <c r="M1367" s="9">
        <v>100544525.56999999</v>
      </c>
      <c r="N1367" s="9">
        <v>544525.56999999995</v>
      </c>
      <c r="O1367" s="9">
        <v>100000000</v>
      </c>
      <c r="P1367" s="9">
        <v>0</v>
      </c>
      <c r="Q1367" s="9">
        <v>0</v>
      </c>
      <c r="R1367" s="9">
        <v>0</v>
      </c>
      <c r="S1367" s="9">
        <v>0</v>
      </c>
      <c r="T1367" s="9">
        <v>202305230000441</v>
      </c>
      <c r="U1367" s="21">
        <v>45069</v>
      </c>
      <c r="V1367" s="21">
        <v>45070</v>
      </c>
      <c r="W1367" s="8" t="s">
        <v>2991</v>
      </c>
      <c r="X1367" s="8" t="s">
        <v>1212</v>
      </c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</row>
    <row r="1368" spans="1:55" ht="20" customHeight="1" x14ac:dyDescent="0.35">
      <c r="A1368" s="1"/>
      <c r="B1368" s="17">
        <v>45838</v>
      </c>
      <c r="C1368" s="16" t="s">
        <v>3222</v>
      </c>
      <c r="D1368" s="16" t="s">
        <v>1208</v>
      </c>
      <c r="E1368" s="18">
        <v>6.06</v>
      </c>
      <c r="F1368" s="9">
        <v>100000000</v>
      </c>
      <c r="G1368" s="19">
        <v>46897</v>
      </c>
      <c r="H1368" s="20">
        <v>45803</v>
      </c>
      <c r="I1368" s="20">
        <v>45985</v>
      </c>
      <c r="J1368" s="16" t="s">
        <v>1209</v>
      </c>
      <c r="K1368" s="16">
        <v>2</v>
      </c>
      <c r="L1368" s="16" t="s">
        <v>3223</v>
      </c>
      <c r="M1368" s="9">
        <v>-101878377.73999999</v>
      </c>
      <c r="N1368" s="9">
        <v>-597698.63</v>
      </c>
      <c r="O1368" s="9">
        <v>-101280679.11</v>
      </c>
      <c r="P1368" s="9">
        <v>2.6883756999999999</v>
      </c>
      <c r="Q1368" s="9">
        <v>2.6156494000000001</v>
      </c>
      <c r="R1368" s="9">
        <v>8.7749050000000004</v>
      </c>
      <c r="S1368" s="9">
        <v>26647.81</v>
      </c>
      <c r="T1368" s="9">
        <v>202305230000442</v>
      </c>
      <c r="U1368" s="21">
        <v>45069</v>
      </c>
      <c r="V1368" s="21">
        <v>45070</v>
      </c>
      <c r="W1368" s="8" t="s">
        <v>2991</v>
      </c>
      <c r="X1368" s="8" t="s">
        <v>1212</v>
      </c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</row>
    <row r="1369" spans="1:55" ht="20" customHeight="1" x14ac:dyDescent="0.35">
      <c r="A1369" s="1"/>
      <c r="B1369" s="17">
        <v>45838</v>
      </c>
      <c r="C1369" s="16" t="s">
        <v>3224</v>
      </c>
      <c r="D1369" s="16" t="s">
        <v>1214</v>
      </c>
      <c r="E1369" s="18">
        <v>5.5208842999999996</v>
      </c>
      <c r="F1369" s="9">
        <v>100000000</v>
      </c>
      <c r="G1369" s="19">
        <v>46897</v>
      </c>
      <c r="H1369" s="20">
        <v>45803</v>
      </c>
      <c r="I1369" s="20">
        <v>45985</v>
      </c>
      <c r="J1369" s="16" t="s">
        <v>1209</v>
      </c>
      <c r="K1369" s="16">
        <v>2</v>
      </c>
      <c r="L1369" s="16" t="s">
        <v>3223</v>
      </c>
      <c r="M1369" s="9">
        <v>100544525.56999999</v>
      </c>
      <c r="N1369" s="9">
        <v>544525.56999999995</v>
      </c>
      <c r="O1369" s="9">
        <v>100000000</v>
      </c>
      <c r="P1369" s="9">
        <v>0</v>
      </c>
      <c r="Q1369" s="9">
        <v>0</v>
      </c>
      <c r="R1369" s="9">
        <v>0</v>
      </c>
      <c r="S1369" s="9">
        <v>0</v>
      </c>
      <c r="T1369" s="9">
        <v>202305230000442</v>
      </c>
      <c r="U1369" s="21">
        <v>45069</v>
      </c>
      <c r="V1369" s="21">
        <v>45070</v>
      </c>
      <c r="W1369" s="8" t="s">
        <v>2991</v>
      </c>
      <c r="X1369" s="8" t="s">
        <v>1212</v>
      </c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</row>
    <row r="1370" spans="1:55" ht="20" customHeight="1" x14ac:dyDescent="0.35">
      <c r="A1370" s="1"/>
      <c r="B1370" s="17">
        <v>45838</v>
      </c>
      <c r="C1370" s="16" t="s">
        <v>3225</v>
      </c>
      <c r="D1370" s="16" t="s">
        <v>1208</v>
      </c>
      <c r="E1370" s="18">
        <v>6.06</v>
      </c>
      <c r="F1370" s="9">
        <v>100000000</v>
      </c>
      <c r="G1370" s="19">
        <v>46897</v>
      </c>
      <c r="H1370" s="20">
        <v>45803</v>
      </c>
      <c r="I1370" s="20">
        <v>45985</v>
      </c>
      <c r="J1370" s="16" t="s">
        <v>1209</v>
      </c>
      <c r="K1370" s="16">
        <v>2</v>
      </c>
      <c r="L1370" s="16" t="s">
        <v>3226</v>
      </c>
      <c r="M1370" s="9">
        <v>-101878377.73999999</v>
      </c>
      <c r="N1370" s="9">
        <v>-597698.63</v>
      </c>
      <c r="O1370" s="9">
        <v>-101280679.11</v>
      </c>
      <c r="P1370" s="9">
        <v>2.6883756999999999</v>
      </c>
      <c r="Q1370" s="9">
        <v>2.6156494000000001</v>
      </c>
      <c r="R1370" s="9">
        <v>8.7749050000000004</v>
      </c>
      <c r="S1370" s="9">
        <v>26647.81</v>
      </c>
      <c r="T1370" s="9">
        <v>202305230000443</v>
      </c>
      <c r="U1370" s="21">
        <v>45069</v>
      </c>
      <c r="V1370" s="21">
        <v>45070</v>
      </c>
      <c r="W1370" s="8" t="s">
        <v>2991</v>
      </c>
      <c r="X1370" s="8" t="s">
        <v>1212</v>
      </c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</row>
    <row r="1371" spans="1:55" ht="20" customHeight="1" x14ac:dyDescent="0.35">
      <c r="A1371" s="1"/>
      <c r="B1371" s="17">
        <v>45838</v>
      </c>
      <c r="C1371" s="16" t="s">
        <v>3227</v>
      </c>
      <c r="D1371" s="16" t="s">
        <v>1214</v>
      </c>
      <c r="E1371" s="18">
        <v>5.5208842999999996</v>
      </c>
      <c r="F1371" s="9">
        <v>100000000</v>
      </c>
      <c r="G1371" s="19">
        <v>46897</v>
      </c>
      <c r="H1371" s="20">
        <v>45803</v>
      </c>
      <c r="I1371" s="20">
        <v>45985</v>
      </c>
      <c r="J1371" s="16" t="s">
        <v>1209</v>
      </c>
      <c r="K1371" s="16">
        <v>2</v>
      </c>
      <c r="L1371" s="16" t="s">
        <v>3226</v>
      </c>
      <c r="M1371" s="9">
        <v>100544525.56999999</v>
      </c>
      <c r="N1371" s="9">
        <v>544525.56999999995</v>
      </c>
      <c r="O1371" s="9">
        <v>100000000</v>
      </c>
      <c r="P1371" s="9">
        <v>0</v>
      </c>
      <c r="Q1371" s="9">
        <v>0</v>
      </c>
      <c r="R1371" s="9">
        <v>0</v>
      </c>
      <c r="S1371" s="9">
        <v>0</v>
      </c>
      <c r="T1371" s="9">
        <v>202305230000443</v>
      </c>
      <c r="U1371" s="21">
        <v>45069</v>
      </c>
      <c r="V1371" s="21">
        <v>45070</v>
      </c>
      <c r="W1371" s="8" t="s">
        <v>2991</v>
      </c>
      <c r="X1371" s="8" t="s">
        <v>1212</v>
      </c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</row>
    <row r="1372" spans="1:55" ht="20" customHeight="1" x14ac:dyDescent="0.35">
      <c r="A1372" s="1"/>
      <c r="B1372" s="17">
        <v>45838</v>
      </c>
      <c r="C1372" s="16" t="s">
        <v>3228</v>
      </c>
      <c r="D1372" s="16" t="s">
        <v>1208</v>
      </c>
      <c r="E1372" s="18">
        <v>6.06</v>
      </c>
      <c r="F1372" s="9">
        <v>100000000</v>
      </c>
      <c r="G1372" s="19">
        <v>46897</v>
      </c>
      <c r="H1372" s="20">
        <v>45803</v>
      </c>
      <c r="I1372" s="20">
        <v>45985</v>
      </c>
      <c r="J1372" s="16" t="s">
        <v>1209</v>
      </c>
      <c r="K1372" s="16">
        <v>2</v>
      </c>
      <c r="L1372" s="16" t="s">
        <v>3229</v>
      </c>
      <c r="M1372" s="9">
        <v>-101878377.73999999</v>
      </c>
      <c r="N1372" s="9">
        <v>-597698.63</v>
      </c>
      <c r="O1372" s="9">
        <v>-101280679.11</v>
      </c>
      <c r="P1372" s="9">
        <v>2.6883756999999999</v>
      </c>
      <c r="Q1372" s="9">
        <v>2.6156494000000001</v>
      </c>
      <c r="R1372" s="9">
        <v>8.7749050000000004</v>
      </c>
      <c r="S1372" s="9">
        <v>26647.81</v>
      </c>
      <c r="T1372" s="9">
        <v>202305230000444</v>
      </c>
      <c r="U1372" s="21">
        <v>45069</v>
      </c>
      <c r="V1372" s="21">
        <v>45070</v>
      </c>
      <c r="W1372" s="8" t="s">
        <v>2991</v>
      </c>
      <c r="X1372" s="8" t="s">
        <v>1212</v>
      </c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</row>
    <row r="1373" spans="1:55" ht="20" customHeight="1" x14ac:dyDescent="0.35">
      <c r="A1373" s="1"/>
      <c r="B1373" s="17">
        <v>45838</v>
      </c>
      <c r="C1373" s="16" t="s">
        <v>3230</v>
      </c>
      <c r="D1373" s="16" t="s">
        <v>1214</v>
      </c>
      <c r="E1373" s="18">
        <v>5.5208842999999996</v>
      </c>
      <c r="F1373" s="9">
        <v>100000000</v>
      </c>
      <c r="G1373" s="19">
        <v>46897</v>
      </c>
      <c r="H1373" s="20">
        <v>45803</v>
      </c>
      <c r="I1373" s="20">
        <v>45985</v>
      </c>
      <c r="J1373" s="16" t="s">
        <v>1209</v>
      </c>
      <c r="K1373" s="16">
        <v>2</v>
      </c>
      <c r="L1373" s="16" t="s">
        <v>3229</v>
      </c>
      <c r="M1373" s="9">
        <v>100544525.56999999</v>
      </c>
      <c r="N1373" s="9">
        <v>544525.56999999995</v>
      </c>
      <c r="O1373" s="9">
        <v>100000000</v>
      </c>
      <c r="P1373" s="9">
        <v>0</v>
      </c>
      <c r="Q1373" s="9">
        <v>0</v>
      </c>
      <c r="R1373" s="9">
        <v>0</v>
      </c>
      <c r="S1373" s="9">
        <v>0</v>
      </c>
      <c r="T1373" s="9">
        <v>202305230000444</v>
      </c>
      <c r="U1373" s="21">
        <v>45069</v>
      </c>
      <c r="V1373" s="21">
        <v>45070</v>
      </c>
      <c r="W1373" s="8" t="s">
        <v>2991</v>
      </c>
      <c r="X1373" s="8" t="s">
        <v>1212</v>
      </c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</row>
    <row r="1374" spans="1:55" ht="20" customHeight="1" x14ac:dyDescent="0.35">
      <c r="A1374" s="1"/>
      <c r="B1374" s="17">
        <v>45838</v>
      </c>
      <c r="C1374" s="16" t="s">
        <v>3231</v>
      </c>
      <c r="D1374" s="16" t="s">
        <v>1208</v>
      </c>
      <c r="E1374" s="18">
        <v>6.0575000000000001</v>
      </c>
      <c r="F1374" s="9">
        <v>400000000</v>
      </c>
      <c r="G1374" s="19">
        <v>46897</v>
      </c>
      <c r="H1374" s="20">
        <v>45803</v>
      </c>
      <c r="I1374" s="20">
        <v>45985</v>
      </c>
      <c r="J1374" s="16" t="s">
        <v>1209</v>
      </c>
      <c r="K1374" s="16">
        <v>2</v>
      </c>
      <c r="L1374" s="16" t="s">
        <v>3232</v>
      </c>
      <c r="M1374" s="9">
        <v>407486088.51999998</v>
      </c>
      <c r="N1374" s="9">
        <v>2389808.2200000002</v>
      </c>
      <c r="O1374" s="9">
        <v>405096280.30000001</v>
      </c>
      <c r="P1374" s="9">
        <v>2.6884483000000001</v>
      </c>
      <c r="Q1374" s="9">
        <v>-2.6157199000000002</v>
      </c>
      <c r="R1374" s="9">
        <v>8.7752020000000002</v>
      </c>
      <c r="S1374" s="9">
        <v>-106586.95</v>
      </c>
      <c r="T1374" s="9">
        <v>202305230000455</v>
      </c>
      <c r="U1374" s="21">
        <v>45069</v>
      </c>
      <c r="V1374" s="21">
        <v>45070</v>
      </c>
      <c r="W1374" s="8" t="s">
        <v>2172</v>
      </c>
      <c r="X1374" s="8" t="s">
        <v>1212</v>
      </c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</row>
    <row r="1375" spans="1:55" ht="20" customHeight="1" x14ac:dyDescent="0.35">
      <c r="A1375" s="1"/>
      <c r="B1375" s="17">
        <v>45838</v>
      </c>
      <c r="C1375" s="16" t="s">
        <v>3233</v>
      </c>
      <c r="D1375" s="16" t="s">
        <v>1214</v>
      </c>
      <c r="E1375" s="18">
        <v>5.5208842999999996</v>
      </c>
      <c r="F1375" s="9">
        <v>400000000</v>
      </c>
      <c r="G1375" s="19">
        <v>46897</v>
      </c>
      <c r="H1375" s="20">
        <v>45803</v>
      </c>
      <c r="I1375" s="20">
        <v>45985</v>
      </c>
      <c r="J1375" s="16" t="s">
        <v>1209</v>
      </c>
      <c r="K1375" s="16">
        <v>2</v>
      </c>
      <c r="L1375" s="16" t="s">
        <v>3232</v>
      </c>
      <c r="M1375" s="9">
        <v>-402178102.27999997</v>
      </c>
      <c r="N1375" s="9">
        <v>-2178102.2799999998</v>
      </c>
      <c r="O1375" s="9">
        <v>-400000000</v>
      </c>
      <c r="P1375" s="9">
        <v>0</v>
      </c>
      <c r="Q1375" s="9">
        <v>0</v>
      </c>
      <c r="R1375" s="9">
        <v>0</v>
      </c>
      <c r="S1375" s="9">
        <v>0</v>
      </c>
      <c r="T1375" s="9">
        <v>202305230000455</v>
      </c>
      <c r="U1375" s="21">
        <v>45069</v>
      </c>
      <c r="V1375" s="21">
        <v>45070</v>
      </c>
      <c r="W1375" s="8" t="s">
        <v>2172</v>
      </c>
      <c r="X1375" s="8" t="s">
        <v>1212</v>
      </c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</row>
    <row r="1376" spans="1:55" ht="20" customHeight="1" x14ac:dyDescent="0.35">
      <c r="A1376" s="1"/>
      <c r="B1376" s="17">
        <v>45838</v>
      </c>
      <c r="C1376" s="16" t="s">
        <v>3234</v>
      </c>
      <c r="D1376" s="16" t="s">
        <v>1208</v>
      </c>
      <c r="E1376" s="18">
        <v>6.0575000000000001</v>
      </c>
      <c r="F1376" s="9">
        <v>100000000</v>
      </c>
      <c r="G1376" s="19">
        <v>46897</v>
      </c>
      <c r="H1376" s="20">
        <v>45803</v>
      </c>
      <c r="I1376" s="20">
        <v>45985</v>
      </c>
      <c r="J1376" s="16" t="s">
        <v>1209</v>
      </c>
      <c r="K1376" s="16">
        <v>2</v>
      </c>
      <c r="L1376" s="16" t="s">
        <v>3235</v>
      </c>
      <c r="M1376" s="9">
        <v>101871522.12</v>
      </c>
      <c r="N1376" s="9">
        <v>597452.05000000005</v>
      </c>
      <c r="O1376" s="9">
        <v>101274070.06999999</v>
      </c>
      <c r="P1376" s="9">
        <v>2.6884483000000001</v>
      </c>
      <c r="Q1376" s="9">
        <v>-2.6157199000000002</v>
      </c>
      <c r="R1376" s="9">
        <v>8.7752020000000002</v>
      </c>
      <c r="S1376" s="9">
        <v>-26646.74</v>
      </c>
      <c r="T1376" s="9">
        <v>202305230000456</v>
      </c>
      <c r="U1376" s="21">
        <v>45069</v>
      </c>
      <c r="V1376" s="21">
        <v>45070</v>
      </c>
      <c r="W1376" s="8" t="s">
        <v>2172</v>
      </c>
      <c r="X1376" s="8" t="s">
        <v>1212</v>
      </c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</row>
    <row r="1377" spans="1:55" ht="20" customHeight="1" x14ac:dyDescent="0.35">
      <c r="A1377" s="1"/>
      <c r="B1377" s="17">
        <v>45838</v>
      </c>
      <c r="C1377" s="16" t="s">
        <v>3236</v>
      </c>
      <c r="D1377" s="16" t="s">
        <v>1214</v>
      </c>
      <c r="E1377" s="18">
        <v>5.5208842999999996</v>
      </c>
      <c r="F1377" s="9">
        <v>100000000</v>
      </c>
      <c r="G1377" s="19">
        <v>46897</v>
      </c>
      <c r="H1377" s="20">
        <v>45803</v>
      </c>
      <c r="I1377" s="20">
        <v>45985</v>
      </c>
      <c r="J1377" s="16" t="s">
        <v>1209</v>
      </c>
      <c r="K1377" s="16">
        <v>2</v>
      </c>
      <c r="L1377" s="16" t="s">
        <v>3235</v>
      </c>
      <c r="M1377" s="9">
        <v>-100544525.56999999</v>
      </c>
      <c r="N1377" s="9">
        <v>-544525.56999999995</v>
      </c>
      <c r="O1377" s="9">
        <v>-100000000</v>
      </c>
      <c r="P1377" s="9">
        <v>0</v>
      </c>
      <c r="Q1377" s="9">
        <v>0</v>
      </c>
      <c r="R1377" s="9">
        <v>0</v>
      </c>
      <c r="S1377" s="9">
        <v>0</v>
      </c>
      <c r="T1377" s="9">
        <v>202305230000456</v>
      </c>
      <c r="U1377" s="21">
        <v>45069</v>
      </c>
      <c r="V1377" s="21">
        <v>45070</v>
      </c>
      <c r="W1377" s="8" t="s">
        <v>2172</v>
      </c>
      <c r="X1377" s="8" t="s">
        <v>1212</v>
      </c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</row>
    <row r="1378" spans="1:55" ht="20" customHeight="1" x14ac:dyDescent="0.35">
      <c r="A1378" s="1"/>
      <c r="B1378" s="17">
        <v>45838</v>
      </c>
      <c r="C1378" s="16" t="s">
        <v>3237</v>
      </c>
      <c r="D1378" s="16" t="s">
        <v>1208</v>
      </c>
      <c r="E1378" s="18">
        <v>6.0549999999999997</v>
      </c>
      <c r="F1378" s="9">
        <v>100000000</v>
      </c>
      <c r="G1378" s="19">
        <v>46898</v>
      </c>
      <c r="H1378" s="20">
        <v>45803</v>
      </c>
      <c r="I1378" s="20">
        <v>45986</v>
      </c>
      <c r="J1378" s="16" t="s">
        <v>1209</v>
      </c>
      <c r="K1378" s="16">
        <v>2</v>
      </c>
      <c r="L1378" s="16" t="s">
        <v>3238</v>
      </c>
      <c r="M1378" s="9">
        <v>101865124.12</v>
      </c>
      <c r="N1378" s="9">
        <v>597205.48</v>
      </c>
      <c r="O1378" s="9">
        <v>101267918.64</v>
      </c>
      <c r="P1378" s="9">
        <v>2.6908935999999999</v>
      </c>
      <c r="Q1378" s="9">
        <v>-2.6180973999999999</v>
      </c>
      <c r="R1378" s="9">
        <v>8.7878345000000007</v>
      </c>
      <c r="S1378" s="9">
        <v>-26669.279999999999</v>
      </c>
      <c r="T1378" s="9">
        <v>202305240000127</v>
      </c>
      <c r="U1378" s="21">
        <v>45070</v>
      </c>
      <c r="V1378" s="21">
        <v>45071</v>
      </c>
      <c r="W1378" s="8" t="s">
        <v>2693</v>
      </c>
      <c r="X1378" s="8" t="s">
        <v>1212</v>
      </c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</row>
    <row r="1379" spans="1:55" ht="20" customHeight="1" x14ac:dyDescent="0.35">
      <c r="A1379" s="1"/>
      <c r="B1379" s="17">
        <v>45838</v>
      </c>
      <c r="C1379" s="16" t="s">
        <v>3239</v>
      </c>
      <c r="D1379" s="16" t="s">
        <v>1214</v>
      </c>
      <c r="E1379" s="18">
        <v>5.5208842999999996</v>
      </c>
      <c r="F1379" s="9">
        <v>100000000</v>
      </c>
      <c r="G1379" s="19">
        <v>46898</v>
      </c>
      <c r="H1379" s="20">
        <v>45803</v>
      </c>
      <c r="I1379" s="20">
        <v>45986</v>
      </c>
      <c r="J1379" s="16" t="s">
        <v>1209</v>
      </c>
      <c r="K1379" s="16">
        <v>2</v>
      </c>
      <c r="L1379" s="16" t="s">
        <v>3238</v>
      </c>
      <c r="M1379" s="9">
        <v>-100544525.56999999</v>
      </c>
      <c r="N1379" s="9">
        <v>-544525.56999999995</v>
      </c>
      <c r="O1379" s="9">
        <v>-100000000</v>
      </c>
      <c r="P1379" s="9">
        <v>0</v>
      </c>
      <c r="Q1379" s="9">
        <v>0</v>
      </c>
      <c r="R1379" s="9">
        <v>0</v>
      </c>
      <c r="S1379" s="9">
        <v>0</v>
      </c>
      <c r="T1379" s="9">
        <v>202305240000127</v>
      </c>
      <c r="U1379" s="21">
        <v>45070</v>
      </c>
      <c r="V1379" s="21">
        <v>45071</v>
      </c>
      <c r="W1379" s="8" t="s">
        <v>2693</v>
      </c>
      <c r="X1379" s="8" t="s">
        <v>1212</v>
      </c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</row>
    <row r="1380" spans="1:55" ht="20" customHeight="1" x14ac:dyDescent="0.35">
      <c r="A1380" s="1"/>
      <c r="B1380" s="17">
        <v>45838</v>
      </c>
      <c r="C1380" s="16" t="s">
        <v>3240</v>
      </c>
      <c r="D1380" s="16" t="s">
        <v>1208</v>
      </c>
      <c r="E1380" s="18">
        <v>6.0324999999999998</v>
      </c>
      <c r="F1380" s="9">
        <v>250000000</v>
      </c>
      <c r="G1380" s="19">
        <v>46898</v>
      </c>
      <c r="H1380" s="20">
        <v>45803</v>
      </c>
      <c r="I1380" s="20">
        <v>45986</v>
      </c>
      <c r="J1380" s="16" t="s">
        <v>1209</v>
      </c>
      <c r="K1380" s="16">
        <v>2</v>
      </c>
      <c r="L1380" s="16" t="s">
        <v>3241</v>
      </c>
      <c r="M1380" s="9">
        <v>-254508431.49000001</v>
      </c>
      <c r="N1380" s="9">
        <v>-1487465.75</v>
      </c>
      <c r="O1380" s="9">
        <v>-253020965.74000001</v>
      </c>
      <c r="P1380" s="9">
        <v>2.6915485000000001</v>
      </c>
      <c r="Q1380" s="9">
        <v>2.6187339000000001</v>
      </c>
      <c r="R1380" s="9">
        <v>8.7905154000000003</v>
      </c>
      <c r="S1380" s="9">
        <v>66648.990000000005</v>
      </c>
      <c r="T1380" s="9">
        <v>202305240000333</v>
      </c>
      <c r="U1380" s="21">
        <v>45070</v>
      </c>
      <c r="V1380" s="21">
        <v>45071</v>
      </c>
      <c r="W1380" s="8" t="s">
        <v>2693</v>
      </c>
      <c r="X1380" s="8" t="s">
        <v>1212</v>
      </c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</row>
    <row r="1381" spans="1:55" ht="20" customHeight="1" x14ac:dyDescent="0.35">
      <c r="A1381" s="1"/>
      <c r="B1381" s="17">
        <v>45838</v>
      </c>
      <c r="C1381" s="16" t="s">
        <v>3242</v>
      </c>
      <c r="D1381" s="16" t="s">
        <v>1214</v>
      </c>
      <c r="E1381" s="18">
        <v>5.5208842000000002</v>
      </c>
      <c r="F1381" s="9">
        <v>250000000</v>
      </c>
      <c r="G1381" s="19">
        <v>46898</v>
      </c>
      <c r="H1381" s="20">
        <v>45803</v>
      </c>
      <c r="I1381" s="20">
        <v>45986</v>
      </c>
      <c r="J1381" s="16" t="s">
        <v>1209</v>
      </c>
      <c r="K1381" s="16">
        <v>2</v>
      </c>
      <c r="L1381" s="16" t="s">
        <v>3241</v>
      </c>
      <c r="M1381" s="9">
        <v>251361313.91999999</v>
      </c>
      <c r="N1381" s="9">
        <v>1361313.92</v>
      </c>
      <c r="O1381" s="9">
        <v>250000000</v>
      </c>
      <c r="P1381" s="9">
        <v>0</v>
      </c>
      <c r="Q1381" s="9">
        <v>0</v>
      </c>
      <c r="R1381" s="9">
        <v>0</v>
      </c>
      <c r="S1381" s="9">
        <v>0</v>
      </c>
      <c r="T1381" s="9">
        <v>202305240000333</v>
      </c>
      <c r="U1381" s="21">
        <v>45070</v>
      </c>
      <c r="V1381" s="21">
        <v>45071</v>
      </c>
      <c r="W1381" s="8" t="s">
        <v>2693</v>
      </c>
      <c r="X1381" s="8" t="s">
        <v>1212</v>
      </c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</row>
    <row r="1382" spans="1:55" ht="20" customHeight="1" x14ac:dyDescent="0.35">
      <c r="A1382" s="1"/>
      <c r="B1382" s="17">
        <v>45838</v>
      </c>
      <c r="C1382" s="16" t="s">
        <v>3243</v>
      </c>
      <c r="D1382" s="16" t="s">
        <v>1208</v>
      </c>
      <c r="E1382" s="18">
        <v>6.0625</v>
      </c>
      <c r="F1382" s="9">
        <v>100000000</v>
      </c>
      <c r="G1382" s="19">
        <v>46898</v>
      </c>
      <c r="H1382" s="20">
        <v>45803</v>
      </c>
      <c r="I1382" s="20">
        <v>45986</v>
      </c>
      <c r="J1382" s="16" t="s">
        <v>1209</v>
      </c>
      <c r="K1382" s="16">
        <v>2</v>
      </c>
      <c r="L1382" s="16" t="s">
        <v>3244</v>
      </c>
      <c r="M1382" s="9">
        <v>101885707.95999999</v>
      </c>
      <c r="N1382" s="9">
        <v>597945.21</v>
      </c>
      <c r="O1382" s="9">
        <v>101287762.75</v>
      </c>
      <c r="P1382" s="9">
        <v>2.6906755000000002</v>
      </c>
      <c r="Q1382" s="9">
        <v>-2.6178854</v>
      </c>
      <c r="R1382" s="9">
        <v>8.7869416000000005</v>
      </c>
      <c r="S1382" s="9">
        <v>-26672.51</v>
      </c>
      <c r="T1382" s="9">
        <v>202305240000080</v>
      </c>
      <c r="U1382" s="21">
        <v>45070</v>
      </c>
      <c r="V1382" s="21">
        <v>45071</v>
      </c>
      <c r="W1382" s="8" t="s">
        <v>2172</v>
      </c>
      <c r="X1382" s="8" t="s">
        <v>1212</v>
      </c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</row>
    <row r="1383" spans="1:55" ht="20" customHeight="1" x14ac:dyDescent="0.35">
      <c r="A1383" s="1"/>
      <c r="B1383" s="17">
        <v>45838</v>
      </c>
      <c r="C1383" s="16" t="s">
        <v>3245</v>
      </c>
      <c r="D1383" s="16" t="s">
        <v>1214</v>
      </c>
      <c r="E1383" s="18">
        <v>5.5208842999999996</v>
      </c>
      <c r="F1383" s="9">
        <v>100000000</v>
      </c>
      <c r="G1383" s="19">
        <v>46898</v>
      </c>
      <c r="H1383" s="20">
        <v>45803</v>
      </c>
      <c r="I1383" s="20">
        <v>45986</v>
      </c>
      <c r="J1383" s="16" t="s">
        <v>1209</v>
      </c>
      <c r="K1383" s="16">
        <v>2</v>
      </c>
      <c r="L1383" s="16" t="s">
        <v>3244</v>
      </c>
      <c r="M1383" s="9">
        <v>-100544525.56999999</v>
      </c>
      <c r="N1383" s="9">
        <v>-544525.56999999995</v>
      </c>
      <c r="O1383" s="9">
        <v>-100000000</v>
      </c>
      <c r="P1383" s="9">
        <v>0</v>
      </c>
      <c r="Q1383" s="9">
        <v>0</v>
      </c>
      <c r="R1383" s="9">
        <v>0</v>
      </c>
      <c r="S1383" s="9">
        <v>0</v>
      </c>
      <c r="T1383" s="9">
        <v>202305240000080</v>
      </c>
      <c r="U1383" s="21">
        <v>45070</v>
      </c>
      <c r="V1383" s="21">
        <v>45071</v>
      </c>
      <c r="W1383" s="8" t="s">
        <v>2172</v>
      </c>
      <c r="X1383" s="8" t="s">
        <v>1212</v>
      </c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</row>
    <row r="1384" spans="1:55" ht="20" customHeight="1" x14ac:dyDescent="0.35">
      <c r="A1384" s="1"/>
      <c r="B1384" s="17">
        <v>45838</v>
      </c>
      <c r="C1384" s="16" t="s">
        <v>3246</v>
      </c>
      <c r="D1384" s="16" t="s">
        <v>1208</v>
      </c>
      <c r="E1384" s="18">
        <v>6.0425000000000004</v>
      </c>
      <c r="F1384" s="9">
        <v>100000000</v>
      </c>
      <c r="G1384" s="19">
        <v>46898</v>
      </c>
      <c r="H1384" s="20">
        <v>45803</v>
      </c>
      <c r="I1384" s="20">
        <v>45986</v>
      </c>
      <c r="J1384" s="16" t="s">
        <v>1209</v>
      </c>
      <c r="K1384" s="16">
        <v>2</v>
      </c>
      <c r="L1384" s="16" t="s">
        <v>3247</v>
      </c>
      <c r="M1384" s="9">
        <v>-101830817.72</v>
      </c>
      <c r="N1384" s="9">
        <v>-595972.6</v>
      </c>
      <c r="O1384" s="9">
        <v>-101234845.12</v>
      </c>
      <c r="P1384" s="9">
        <v>2.6912573000000002</v>
      </c>
      <c r="Q1384" s="9">
        <v>2.6184509</v>
      </c>
      <c r="R1384" s="9">
        <v>8.7893235000000001</v>
      </c>
      <c r="S1384" s="9">
        <v>26663.9</v>
      </c>
      <c r="T1384" s="9">
        <v>202305240000350</v>
      </c>
      <c r="U1384" s="21">
        <v>45070</v>
      </c>
      <c r="V1384" s="21">
        <v>45071</v>
      </c>
      <c r="W1384" s="8" t="s">
        <v>2172</v>
      </c>
      <c r="X1384" s="8" t="s">
        <v>1212</v>
      </c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</row>
    <row r="1385" spans="1:55" ht="20" customHeight="1" x14ac:dyDescent="0.35">
      <c r="A1385" s="1"/>
      <c r="B1385" s="17">
        <v>45838</v>
      </c>
      <c r="C1385" s="16" t="s">
        <v>3248</v>
      </c>
      <c r="D1385" s="16" t="s">
        <v>1214</v>
      </c>
      <c r="E1385" s="18">
        <v>5.5208842999999996</v>
      </c>
      <c r="F1385" s="9">
        <v>100000000</v>
      </c>
      <c r="G1385" s="19">
        <v>46898</v>
      </c>
      <c r="H1385" s="20">
        <v>45803</v>
      </c>
      <c r="I1385" s="20">
        <v>45986</v>
      </c>
      <c r="J1385" s="16" t="s">
        <v>1209</v>
      </c>
      <c r="K1385" s="16">
        <v>2</v>
      </c>
      <c r="L1385" s="16" t="s">
        <v>3247</v>
      </c>
      <c r="M1385" s="9">
        <v>100544525.56999999</v>
      </c>
      <c r="N1385" s="9">
        <v>544525.56999999995</v>
      </c>
      <c r="O1385" s="9">
        <v>100000000</v>
      </c>
      <c r="P1385" s="9">
        <v>0</v>
      </c>
      <c r="Q1385" s="9">
        <v>0</v>
      </c>
      <c r="R1385" s="9">
        <v>0</v>
      </c>
      <c r="S1385" s="9">
        <v>0</v>
      </c>
      <c r="T1385" s="9">
        <v>202305240000350</v>
      </c>
      <c r="U1385" s="21">
        <v>45070</v>
      </c>
      <c r="V1385" s="21">
        <v>45071</v>
      </c>
      <c r="W1385" s="8" t="s">
        <v>2172</v>
      </c>
      <c r="X1385" s="8" t="s">
        <v>1212</v>
      </c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</row>
    <row r="1386" spans="1:55" ht="20" customHeight="1" x14ac:dyDescent="0.35">
      <c r="A1386" s="1"/>
      <c r="B1386" s="17">
        <v>45838</v>
      </c>
      <c r="C1386" s="16" t="s">
        <v>3249</v>
      </c>
      <c r="D1386" s="16" t="s">
        <v>1208</v>
      </c>
      <c r="E1386" s="18">
        <v>6.08</v>
      </c>
      <c r="F1386" s="9">
        <v>100000000</v>
      </c>
      <c r="G1386" s="19">
        <v>46898</v>
      </c>
      <c r="H1386" s="20">
        <v>45803</v>
      </c>
      <c r="I1386" s="20">
        <v>45986</v>
      </c>
      <c r="J1386" s="16" t="s">
        <v>1209</v>
      </c>
      <c r="K1386" s="16">
        <v>2</v>
      </c>
      <c r="L1386" s="16" t="s">
        <v>3250</v>
      </c>
      <c r="M1386" s="9">
        <v>101933736.92</v>
      </c>
      <c r="N1386" s="9">
        <v>599671.23</v>
      </c>
      <c r="O1386" s="9">
        <v>101334065.69</v>
      </c>
      <c r="P1386" s="9">
        <v>2.6901668000000001</v>
      </c>
      <c r="Q1386" s="9">
        <v>-2.6173910999999999</v>
      </c>
      <c r="R1386" s="9">
        <v>8.7848596000000008</v>
      </c>
      <c r="S1386" s="9">
        <v>-26680.05</v>
      </c>
      <c r="T1386" s="9">
        <v>202305240000196</v>
      </c>
      <c r="U1386" s="21">
        <v>45070</v>
      </c>
      <c r="V1386" s="21">
        <v>45071</v>
      </c>
      <c r="W1386" s="8" t="s">
        <v>2760</v>
      </c>
      <c r="X1386" s="8" t="s">
        <v>1212</v>
      </c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</row>
    <row r="1387" spans="1:55" ht="20" customHeight="1" x14ac:dyDescent="0.35">
      <c r="A1387" s="1"/>
      <c r="B1387" s="17">
        <v>45838</v>
      </c>
      <c r="C1387" s="16" t="s">
        <v>3251</v>
      </c>
      <c r="D1387" s="16" t="s">
        <v>1214</v>
      </c>
      <c r="E1387" s="18">
        <v>5.5208842999999996</v>
      </c>
      <c r="F1387" s="9">
        <v>100000000</v>
      </c>
      <c r="G1387" s="19">
        <v>46898</v>
      </c>
      <c r="H1387" s="20">
        <v>45803</v>
      </c>
      <c r="I1387" s="20">
        <v>45986</v>
      </c>
      <c r="J1387" s="16" t="s">
        <v>1209</v>
      </c>
      <c r="K1387" s="16">
        <v>2</v>
      </c>
      <c r="L1387" s="16" t="s">
        <v>3250</v>
      </c>
      <c r="M1387" s="9">
        <v>-100544525.56999999</v>
      </c>
      <c r="N1387" s="9">
        <v>-544525.56999999995</v>
      </c>
      <c r="O1387" s="9">
        <v>-100000000</v>
      </c>
      <c r="P1387" s="9">
        <v>0</v>
      </c>
      <c r="Q1387" s="9">
        <v>0</v>
      </c>
      <c r="R1387" s="9">
        <v>0</v>
      </c>
      <c r="S1387" s="9">
        <v>0</v>
      </c>
      <c r="T1387" s="9">
        <v>202305240000196</v>
      </c>
      <c r="U1387" s="21">
        <v>45070</v>
      </c>
      <c r="V1387" s="21">
        <v>45071</v>
      </c>
      <c r="W1387" s="8" t="s">
        <v>2760</v>
      </c>
      <c r="X1387" s="8" t="s">
        <v>1212</v>
      </c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</row>
    <row r="1388" spans="1:55" ht="20" customHeight="1" x14ac:dyDescent="0.35">
      <c r="A1388" s="1"/>
      <c r="B1388" s="17">
        <v>45838</v>
      </c>
      <c r="C1388" s="16" t="s">
        <v>3252</v>
      </c>
      <c r="D1388" s="16" t="s">
        <v>1208</v>
      </c>
      <c r="E1388" s="18">
        <v>6.08</v>
      </c>
      <c r="F1388" s="9">
        <v>150000000</v>
      </c>
      <c r="G1388" s="19">
        <v>46898</v>
      </c>
      <c r="H1388" s="20">
        <v>45803</v>
      </c>
      <c r="I1388" s="20">
        <v>45986</v>
      </c>
      <c r="J1388" s="16" t="s">
        <v>1209</v>
      </c>
      <c r="K1388" s="16">
        <v>2</v>
      </c>
      <c r="L1388" s="16" t="s">
        <v>3253</v>
      </c>
      <c r="M1388" s="9">
        <v>152900605.38</v>
      </c>
      <c r="N1388" s="9">
        <v>899506.85</v>
      </c>
      <c r="O1388" s="9">
        <v>152001098.53</v>
      </c>
      <c r="P1388" s="9">
        <v>2.6901668000000001</v>
      </c>
      <c r="Q1388" s="9">
        <v>-2.6173910999999999</v>
      </c>
      <c r="R1388" s="9">
        <v>8.7848596000000008</v>
      </c>
      <c r="S1388" s="9">
        <v>-40020.07</v>
      </c>
      <c r="T1388" s="9">
        <v>202305240000199</v>
      </c>
      <c r="U1388" s="21">
        <v>45070</v>
      </c>
      <c r="V1388" s="21">
        <v>45071</v>
      </c>
      <c r="W1388" s="8" t="s">
        <v>2760</v>
      </c>
      <c r="X1388" s="8" t="s">
        <v>1212</v>
      </c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</row>
    <row r="1389" spans="1:55" ht="20" customHeight="1" x14ac:dyDescent="0.35">
      <c r="A1389" s="1"/>
      <c r="B1389" s="17">
        <v>45838</v>
      </c>
      <c r="C1389" s="16" t="s">
        <v>3254</v>
      </c>
      <c r="D1389" s="16" t="s">
        <v>1214</v>
      </c>
      <c r="E1389" s="18">
        <v>5.5208842000000002</v>
      </c>
      <c r="F1389" s="9">
        <v>150000000</v>
      </c>
      <c r="G1389" s="19">
        <v>46898</v>
      </c>
      <c r="H1389" s="20">
        <v>45803</v>
      </c>
      <c r="I1389" s="20">
        <v>45986</v>
      </c>
      <c r="J1389" s="16" t="s">
        <v>1209</v>
      </c>
      <c r="K1389" s="16">
        <v>2</v>
      </c>
      <c r="L1389" s="16" t="s">
        <v>3253</v>
      </c>
      <c r="M1389" s="9">
        <v>-150816788.34999999</v>
      </c>
      <c r="N1389" s="9">
        <v>-816788.35</v>
      </c>
      <c r="O1389" s="9">
        <v>-150000000</v>
      </c>
      <c r="P1389" s="9">
        <v>0</v>
      </c>
      <c r="Q1389" s="9">
        <v>0</v>
      </c>
      <c r="R1389" s="9">
        <v>0</v>
      </c>
      <c r="S1389" s="9">
        <v>0</v>
      </c>
      <c r="T1389" s="9">
        <v>202305240000199</v>
      </c>
      <c r="U1389" s="21">
        <v>45070</v>
      </c>
      <c r="V1389" s="21">
        <v>45071</v>
      </c>
      <c r="W1389" s="8" t="s">
        <v>2760</v>
      </c>
      <c r="X1389" s="8" t="s">
        <v>1212</v>
      </c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</row>
    <row r="1390" spans="1:55" ht="20" customHeight="1" x14ac:dyDescent="0.35">
      <c r="A1390" s="1"/>
      <c r="B1390" s="17">
        <v>45838</v>
      </c>
      <c r="C1390" s="16" t="s">
        <v>3255</v>
      </c>
      <c r="D1390" s="16" t="s">
        <v>1208</v>
      </c>
      <c r="E1390" s="18">
        <v>6.08</v>
      </c>
      <c r="F1390" s="9">
        <v>250000000</v>
      </c>
      <c r="G1390" s="19">
        <v>46898</v>
      </c>
      <c r="H1390" s="20">
        <v>45803</v>
      </c>
      <c r="I1390" s="20">
        <v>45986</v>
      </c>
      <c r="J1390" s="16" t="s">
        <v>1209</v>
      </c>
      <c r="K1390" s="16">
        <v>2</v>
      </c>
      <c r="L1390" s="16" t="s">
        <v>3256</v>
      </c>
      <c r="M1390" s="9">
        <v>254834342.30000001</v>
      </c>
      <c r="N1390" s="9">
        <v>1499178.08</v>
      </c>
      <c r="O1390" s="9">
        <v>253335164.22</v>
      </c>
      <c r="P1390" s="9">
        <v>2.6901668000000001</v>
      </c>
      <c r="Q1390" s="9">
        <v>-2.6173910999999999</v>
      </c>
      <c r="R1390" s="9">
        <v>8.7848596000000008</v>
      </c>
      <c r="S1390" s="9">
        <v>-66700.11</v>
      </c>
      <c r="T1390" s="9">
        <v>202305240000229</v>
      </c>
      <c r="U1390" s="21">
        <v>45070</v>
      </c>
      <c r="V1390" s="21">
        <v>45071</v>
      </c>
      <c r="W1390" s="8" t="s">
        <v>2760</v>
      </c>
      <c r="X1390" s="8" t="s">
        <v>1212</v>
      </c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</row>
    <row r="1391" spans="1:55" ht="20" customHeight="1" x14ac:dyDescent="0.35">
      <c r="A1391" s="1"/>
      <c r="B1391" s="17">
        <v>45838</v>
      </c>
      <c r="C1391" s="16" t="s">
        <v>3257</v>
      </c>
      <c r="D1391" s="16" t="s">
        <v>1214</v>
      </c>
      <c r="E1391" s="18">
        <v>5.5208842000000002</v>
      </c>
      <c r="F1391" s="9">
        <v>250000000</v>
      </c>
      <c r="G1391" s="19">
        <v>46898</v>
      </c>
      <c r="H1391" s="20">
        <v>45803</v>
      </c>
      <c r="I1391" s="20">
        <v>45986</v>
      </c>
      <c r="J1391" s="16" t="s">
        <v>1209</v>
      </c>
      <c r="K1391" s="16">
        <v>2</v>
      </c>
      <c r="L1391" s="16" t="s">
        <v>3256</v>
      </c>
      <c r="M1391" s="9">
        <v>-251361313.91999999</v>
      </c>
      <c r="N1391" s="9">
        <v>-1361313.92</v>
      </c>
      <c r="O1391" s="9">
        <v>-250000000</v>
      </c>
      <c r="P1391" s="9">
        <v>0</v>
      </c>
      <c r="Q1391" s="9">
        <v>0</v>
      </c>
      <c r="R1391" s="9">
        <v>0</v>
      </c>
      <c r="S1391" s="9">
        <v>0</v>
      </c>
      <c r="T1391" s="9">
        <v>202305240000229</v>
      </c>
      <c r="U1391" s="21">
        <v>45070</v>
      </c>
      <c r="V1391" s="21">
        <v>45071</v>
      </c>
      <c r="W1391" s="8" t="s">
        <v>2760</v>
      </c>
      <c r="X1391" s="8" t="s">
        <v>1212</v>
      </c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</row>
    <row r="1392" spans="1:55" ht="20" customHeight="1" x14ac:dyDescent="0.35">
      <c r="A1392" s="1"/>
      <c r="B1392" s="17">
        <v>45838</v>
      </c>
      <c r="C1392" s="16" t="s">
        <v>3258</v>
      </c>
      <c r="D1392" s="16" t="s">
        <v>1208</v>
      </c>
      <c r="E1392" s="18">
        <v>6.0525000000000002</v>
      </c>
      <c r="F1392" s="9">
        <v>100000000</v>
      </c>
      <c r="G1392" s="19">
        <v>46898</v>
      </c>
      <c r="H1392" s="20">
        <v>45803</v>
      </c>
      <c r="I1392" s="20">
        <v>45986</v>
      </c>
      <c r="J1392" s="16" t="s">
        <v>1209</v>
      </c>
      <c r="K1392" s="16">
        <v>2</v>
      </c>
      <c r="L1392" s="16" t="s">
        <v>3259</v>
      </c>
      <c r="M1392" s="9">
        <v>101858262.84</v>
      </c>
      <c r="N1392" s="9">
        <v>596958.9</v>
      </c>
      <c r="O1392" s="9">
        <v>101261303.94</v>
      </c>
      <c r="P1392" s="9">
        <v>2.6909662999999999</v>
      </c>
      <c r="Q1392" s="9">
        <v>-2.6181681000000001</v>
      </c>
      <c r="R1392" s="9">
        <v>8.7881321999999997</v>
      </c>
      <c r="S1392" s="9">
        <v>-26668.21</v>
      </c>
      <c r="T1392" s="9">
        <v>202305240000305</v>
      </c>
      <c r="U1392" s="21">
        <v>45070</v>
      </c>
      <c r="V1392" s="21">
        <v>45071</v>
      </c>
      <c r="W1392" s="8" t="s">
        <v>2760</v>
      </c>
      <c r="X1392" s="8" t="s">
        <v>1212</v>
      </c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</row>
    <row r="1393" spans="1:55" ht="20" customHeight="1" x14ac:dyDescent="0.35">
      <c r="A1393" s="1"/>
      <c r="B1393" s="17">
        <v>45838</v>
      </c>
      <c r="C1393" s="16" t="s">
        <v>3260</v>
      </c>
      <c r="D1393" s="16" t="s">
        <v>1214</v>
      </c>
      <c r="E1393" s="18">
        <v>5.5208842999999996</v>
      </c>
      <c r="F1393" s="9">
        <v>100000000</v>
      </c>
      <c r="G1393" s="19">
        <v>46898</v>
      </c>
      <c r="H1393" s="20">
        <v>45803</v>
      </c>
      <c r="I1393" s="20">
        <v>45986</v>
      </c>
      <c r="J1393" s="16" t="s">
        <v>1209</v>
      </c>
      <c r="K1393" s="16">
        <v>2</v>
      </c>
      <c r="L1393" s="16" t="s">
        <v>3259</v>
      </c>
      <c r="M1393" s="9">
        <v>-100544525.56999999</v>
      </c>
      <c r="N1393" s="9">
        <v>-544525.56999999995</v>
      </c>
      <c r="O1393" s="9">
        <v>-100000000</v>
      </c>
      <c r="P1393" s="9">
        <v>0</v>
      </c>
      <c r="Q1393" s="9">
        <v>0</v>
      </c>
      <c r="R1393" s="9">
        <v>0</v>
      </c>
      <c r="S1393" s="9">
        <v>0</v>
      </c>
      <c r="T1393" s="9">
        <v>202305240000305</v>
      </c>
      <c r="U1393" s="21">
        <v>45070</v>
      </c>
      <c r="V1393" s="21">
        <v>45071</v>
      </c>
      <c r="W1393" s="8" t="s">
        <v>2760</v>
      </c>
      <c r="X1393" s="8" t="s">
        <v>1212</v>
      </c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</row>
    <row r="1394" spans="1:55" ht="20" customHeight="1" x14ac:dyDescent="0.35">
      <c r="A1394" s="1"/>
      <c r="B1394" s="17">
        <v>45838</v>
      </c>
      <c r="C1394" s="16" t="s">
        <v>3261</v>
      </c>
      <c r="D1394" s="16" t="s">
        <v>1208</v>
      </c>
      <c r="E1394" s="18">
        <v>6.0525000000000002</v>
      </c>
      <c r="F1394" s="9">
        <v>100000000</v>
      </c>
      <c r="G1394" s="19">
        <v>46898</v>
      </c>
      <c r="H1394" s="20">
        <v>45803</v>
      </c>
      <c r="I1394" s="20">
        <v>45986</v>
      </c>
      <c r="J1394" s="16" t="s">
        <v>1209</v>
      </c>
      <c r="K1394" s="16">
        <v>2</v>
      </c>
      <c r="L1394" s="16" t="s">
        <v>3262</v>
      </c>
      <c r="M1394" s="9">
        <v>101858262.84</v>
      </c>
      <c r="N1394" s="9">
        <v>596958.9</v>
      </c>
      <c r="O1394" s="9">
        <v>101261303.94</v>
      </c>
      <c r="P1394" s="9">
        <v>2.6909662999999999</v>
      </c>
      <c r="Q1394" s="9">
        <v>-2.6181681000000001</v>
      </c>
      <c r="R1394" s="9">
        <v>8.7881321999999997</v>
      </c>
      <c r="S1394" s="9">
        <v>-26668.21</v>
      </c>
      <c r="T1394" s="9">
        <v>202305240000307</v>
      </c>
      <c r="U1394" s="21">
        <v>45070</v>
      </c>
      <c r="V1394" s="21">
        <v>45071</v>
      </c>
      <c r="W1394" s="8" t="s">
        <v>2760</v>
      </c>
      <c r="X1394" s="8" t="s">
        <v>1212</v>
      </c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</row>
    <row r="1395" spans="1:55" ht="20" customHeight="1" x14ac:dyDescent="0.35">
      <c r="A1395" s="1"/>
      <c r="B1395" s="17">
        <v>45838</v>
      </c>
      <c r="C1395" s="16" t="s">
        <v>3263</v>
      </c>
      <c r="D1395" s="16" t="s">
        <v>1214</v>
      </c>
      <c r="E1395" s="18">
        <v>5.5208842999999996</v>
      </c>
      <c r="F1395" s="9">
        <v>100000000</v>
      </c>
      <c r="G1395" s="19">
        <v>46898</v>
      </c>
      <c r="H1395" s="20">
        <v>45803</v>
      </c>
      <c r="I1395" s="20">
        <v>45986</v>
      </c>
      <c r="J1395" s="16" t="s">
        <v>1209</v>
      </c>
      <c r="K1395" s="16">
        <v>2</v>
      </c>
      <c r="L1395" s="16" t="s">
        <v>3262</v>
      </c>
      <c r="M1395" s="9">
        <v>-100544525.56999999</v>
      </c>
      <c r="N1395" s="9">
        <v>-544525.56999999995</v>
      </c>
      <c r="O1395" s="9">
        <v>-100000000</v>
      </c>
      <c r="P1395" s="9">
        <v>0</v>
      </c>
      <c r="Q1395" s="9">
        <v>0</v>
      </c>
      <c r="R1395" s="9">
        <v>0</v>
      </c>
      <c r="S1395" s="9">
        <v>0</v>
      </c>
      <c r="T1395" s="9">
        <v>202305240000307</v>
      </c>
      <c r="U1395" s="21">
        <v>45070</v>
      </c>
      <c r="V1395" s="21">
        <v>45071</v>
      </c>
      <c r="W1395" s="8" t="s">
        <v>2760</v>
      </c>
      <c r="X1395" s="8" t="s">
        <v>1212</v>
      </c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</row>
    <row r="1396" spans="1:55" ht="20" customHeight="1" x14ac:dyDescent="0.35">
      <c r="A1396" s="1"/>
      <c r="B1396" s="17">
        <v>45838</v>
      </c>
      <c r="C1396" s="16" t="s">
        <v>3264</v>
      </c>
      <c r="D1396" s="16" t="s">
        <v>1208</v>
      </c>
      <c r="E1396" s="18">
        <v>6.0525000000000002</v>
      </c>
      <c r="F1396" s="9">
        <v>50000000</v>
      </c>
      <c r="G1396" s="19">
        <v>46898</v>
      </c>
      <c r="H1396" s="20">
        <v>45803</v>
      </c>
      <c r="I1396" s="20">
        <v>45986</v>
      </c>
      <c r="J1396" s="16" t="s">
        <v>1209</v>
      </c>
      <c r="K1396" s="16">
        <v>2</v>
      </c>
      <c r="L1396" s="16" t="s">
        <v>3265</v>
      </c>
      <c r="M1396" s="9">
        <v>50929131.420000002</v>
      </c>
      <c r="N1396" s="9">
        <v>298479.45</v>
      </c>
      <c r="O1396" s="9">
        <v>50630651.969999999</v>
      </c>
      <c r="P1396" s="9">
        <v>2.6909662999999999</v>
      </c>
      <c r="Q1396" s="9">
        <v>-2.6181681000000001</v>
      </c>
      <c r="R1396" s="9">
        <v>8.7881321999999997</v>
      </c>
      <c r="S1396" s="9">
        <v>-13334.1</v>
      </c>
      <c r="T1396" s="9">
        <v>202305240000309</v>
      </c>
      <c r="U1396" s="21">
        <v>45070</v>
      </c>
      <c r="V1396" s="21">
        <v>45071</v>
      </c>
      <c r="W1396" s="8" t="s">
        <v>2760</v>
      </c>
      <c r="X1396" s="8" t="s">
        <v>1212</v>
      </c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</row>
    <row r="1397" spans="1:55" ht="20" customHeight="1" x14ac:dyDescent="0.35">
      <c r="A1397" s="1"/>
      <c r="B1397" s="17">
        <v>45838</v>
      </c>
      <c r="C1397" s="16" t="s">
        <v>3266</v>
      </c>
      <c r="D1397" s="16" t="s">
        <v>1214</v>
      </c>
      <c r="E1397" s="18">
        <v>5.5208842000000002</v>
      </c>
      <c r="F1397" s="9">
        <v>50000000</v>
      </c>
      <c r="G1397" s="19">
        <v>46898</v>
      </c>
      <c r="H1397" s="20">
        <v>45803</v>
      </c>
      <c r="I1397" s="20">
        <v>45986</v>
      </c>
      <c r="J1397" s="16" t="s">
        <v>1209</v>
      </c>
      <c r="K1397" s="16">
        <v>2</v>
      </c>
      <c r="L1397" s="16" t="s">
        <v>3265</v>
      </c>
      <c r="M1397" s="9">
        <v>-50272262.780000001</v>
      </c>
      <c r="N1397" s="9">
        <v>-272262.78000000003</v>
      </c>
      <c r="O1397" s="9">
        <v>-50000000</v>
      </c>
      <c r="P1397" s="9">
        <v>0</v>
      </c>
      <c r="Q1397" s="9">
        <v>0</v>
      </c>
      <c r="R1397" s="9">
        <v>0</v>
      </c>
      <c r="S1397" s="9">
        <v>0</v>
      </c>
      <c r="T1397" s="9">
        <v>202305240000309</v>
      </c>
      <c r="U1397" s="21">
        <v>45070</v>
      </c>
      <c r="V1397" s="21">
        <v>45071</v>
      </c>
      <c r="W1397" s="8" t="s">
        <v>2760</v>
      </c>
      <c r="X1397" s="8" t="s">
        <v>1212</v>
      </c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</row>
    <row r="1398" spans="1:55" ht="20" customHeight="1" x14ac:dyDescent="0.35">
      <c r="A1398" s="1"/>
      <c r="B1398" s="17">
        <v>45838</v>
      </c>
      <c r="C1398" s="16" t="s">
        <v>3267</v>
      </c>
      <c r="D1398" s="16" t="s">
        <v>1208</v>
      </c>
      <c r="E1398" s="18">
        <v>6.03</v>
      </c>
      <c r="F1398" s="9">
        <v>250000000</v>
      </c>
      <c r="G1398" s="19">
        <v>46898</v>
      </c>
      <c r="H1398" s="20">
        <v>45803</v>
      </c>
      <c r="I1398" s="20">
        <v>45986</v>
      </c>
      <c r="J1398" s="16" t="s">
        <v>1209</v>
      </c>
      <c r="K1398" s="16">
        <v>2</v>
      </c>
      <c r="L1398" s="16" t="s">
        <v>3268</v>
      </c>
      <c r="M1398" s="9">
        <v>-254491278.28999999</v>
      </c>
      <c r="N1398" s="9">
        <v>-1486849.32</v>
      </c>
      <c r="O1398" s="9">
        <v>-253004428.97</v>
      </c>
      <c r="P1398" s="9">
        <v>2.6916213</v>
      </c>
      <c r="Q1398" s="9">
        <v>2.6188047000000001</v>
      </c>
      <c r="R1398" s="9">
        <v>8.7908133999999993</v>
      </c>
      <c r="S1398" s="9">
        <v>66646.3</v>
      </c>
      <c r="T1398" s="9">
        <v>202305240000013</v>
      </c>
      <c r="U1398" s="21">
        <v>45070</v>
      </c>
      <c r="V1398" s="21">
        <v>45071</v>
      </c>
      <c r="W1398" s="8" t="s">
        <v>3112</v>
      </c>
      <c r="X1398" s="8" t="s">
        <v>1212</v>
      </c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</row>
    <row r="1399" spans="1:55" ht="20" customHeight="1" x14ac:dyDescent="0.35">
      <c r="A1399" s="1"/>
      <c r="B1399" s="17">
        <v>45838</v>
      </c>
      <c r="C1399" s="16" t="s">
        <v>3269</v>
      </c>
      <c r="D1399" s="16" t="s">
        <v>1214</v>
      </c>
      <c r="E1399" s="18">
        <v>5.5208842000000002</v>
      </c>
      <c r="F1399" s="9">
        <v>250000000</v>
      </c>
      <c r="G1399" s="19">
        <v>46898</v>
      </c>
      <c r="H1399" s="20">
        <v>45803</v>
      </c>
      <c r="I1399" s="20">
        <v>45986</v>
      </c>
      <c r="J1399" s="16" t="s">
        <v>1209</v>
      </c>
      <c r="K1399" s="16">
        <v>2</v>
      </c>
      <c r="L1399" s="16" t="s">
        <v>3268</v>
      </c>
      <c r="M1399" s="9">
        <v>251361313.91999999</v>
      </c>
      <c r="N1399" s="9">
        <v>1361313.92</v>
      </c>
      <c r="O1399" s="9">
        <v>250000000</v>
      </c>
      <c r="P1399" s="9">
        <v>0</v>
      </c>
      <c r="Q1399" s="9">
        <v>0</v>
      </c>
      <c r="R1399" s="9">
        <v>0</v>
      </c>
      <c r="S1399" s="9">
        <v>0</v>
      </c>
      <c r="T1399" s="9">
        <v>202305240000013</v>
      </c>
      <c r="U1399" s="21">
        <v>45070</v>
      </c>
      <c r="V1399" s="21">
        <v>45071</v>
      </c>
      <c r="W1399" s="8" t="s">
        <v>3112</v>
      </c>
      <c r="X1399" s="8" t="s">
        <v>1212</v>
      </c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</row>
    <row r="1400" spans="1:55" ht="20" customHeight="1" x14ac:dyDescent="0.35">
      <c r="A1400" s="1"/>
      <c r="B1400" s="17">
        <v>45838</v>
      </c>
      <c r="C1400" s="16" t="s">
        <v>3270</v>
      </c>
      <c r="D1400" s="16" t="s">
        <v>1208</v>
      </c>
      <c r="E1400" s="18">
        <v>6.06</v>
      </c>
      <c r="F1400" s="9">
        <v>250000000</v>
      </c>
      <c r="G1400" s="19">
        <v>46898</v>
      </c>
      <c r="H1400" s="20">
        <v>45803</v>
      </c>
      <c r="I1400" s="20">
        <v>45986</v>
      </c>
      <c r="J1400" s="16" t="s">
        <v>1209</v>
      </c>
      <c r="K1400" s="16">
        <v>2</v>
      </c>
      <c r="L1400" s="16" t="s">
        <v>3271</v>
      </c>
      <c r="M1400" s="9">
        <v>-254697116.69</v>
      </c>
      <c r="N1400" s="9">
        <v>-1494246.58</v>
      </c>
      <c r="O1400" s="9">
        <v>-253202870.11000001</v>
      </c>
      <c r="P1400" s="9">
        <v>2.6907481999999998</v>
      </c>
      <c r="Q1400" s="9">
        <v>2.6179560999999998</v>
      </c>
      <c r="R1400" s="9">
        <v>8.7872392000000001</v>
      </c>
      <c r="S1400" s="9">
        <v>66678.59</v>
      </c>
      <c r="T1400" s="9">
        <v>202305240000081</v>
      </c>
      <c r="U1400" s="21">
        <v>45070</v>
      </c>
      <c r="V1400" s="21">
        <v>45071</v>
      </c>
      <c r="W1400" s="8" t="s">
        <v>3112</v>
      </c>
      <c r="X1400" s="8" t="s">
        <v>1212</v>
      </c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</row>
    <row r="1401" spans="1:55" ht="20" customHeight="1" x14ac:dyDescent="0.35">
      <c r="A1401" s="1"/>
      <c r="B1401" s="17">
        <v>45838</v>
      </c>
      <c r="C1401" s="16" t="s">
        <v>3272</v>
      </c>
      <c r="D1401" s="16" t="s">
        <v>1214</v>
      </c>
      <c r="E1401" s="18">
        <v>5.5208842000000002</v>
      </c>
      <c r="F1401" s="9">
        <v>250000000</v>
      </c>
      <c r="G1401" s="19">
        <v>46898</v>
      </c>
      <c r="H1401" s="20">
        <v>45803</v>
      </c>
      <c r="I1401" s="20">
        <v>45986</v>
      </c>
      <c r="J1401" s="16" t="s">
        <v>1209</v>
      </c>
      <c r="K1401" s="16">
        <v>2</v>
      </c>
      <c r="L1401" s="16" t="s">
        <v>3271</v>
      </c>
      <c r="M1401" s="9">
        <v>251361313.91999999</v>
      </c>
      <c r="N1401" s="9">
        <v>1361313.92</v>
      </c>
      <c r="O1401" s="9">
        <v>250000000</v>
      </c>
      <c r="P1401" s="9">
        <v>0</v>
      </c>
      <c r="Q1401" s="9">
        <v>0</v>
      </c>
      <c r="R1401" s="9">
        <v>0</v>
      </c>
      <c r="S1401" s="9">
        <v>0</v>
      </c>
      <c r="T1401" s="9">
        <v>202305240000081</v>
      </c>
      <c r="U1401" s="21">
        <v>45070</v>
      </c>
      <c r="V1401" s="21">
        <v>45071</v>
      </c>
      <c r="W1401" s="8" t="s">
        <v>3112</v>
      </c>
      <c r="X1401" s="8" t="s">
        <v>1212</v>
      </c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</row>
    <row r="1402" spans="1:55" ht="20" customHeight="1" x14ac:dyDescent="0.35">
      <c r="A1402" s="1"/>
      <c r="B1402" s="17">
        <v>45838</v>
      </c>
      <c r="C1402" s="16" t="s">
        <v>3273</v>
      </c>
      <c r="D1402" s="16" t="s">
        <v>1208</v>
      </c>
      <c r="E1402" s="18">
        <v>6.08</v>
      </c>
      <c r="F1402" s="9">
        <v>250000000</v>
      </c>
      <c r="G1402" s="19">
        <v>46898</v>
      </c>
      <c r="H1402" s="20">
        <v>45803</v>
      </c>
      <c r="I1402" s="20">
        <v>45986</v>
      </c>
      <c r="J1402" s="16" t="s">
        <v>1209</v>
      </c>
      <c r="K1402" s="16">
        <v>2</v>
      </c>
      <c r="L1402" s="16" t="s">
        <v>3274</v>
      </c>
      <c r="M1402" s="9">
        <v>254834342.30000001</v>
      </c>
      <c r="N1402" s="9">
        <v>1499178.08</v>
      </c>
      <c r="O1402" s="9">
        <v>253335164.22</v>
      </c>
      <c r="P1402" s="9">
        <v>2.6901668000000001</v>
      </c>
      <c r="Q1402" s="9">
        <v>-2.6173910999999999</v>
      </c>
      <c r="R1402" s="9">
        <v>8.7848596000000008</v>
      </c>
      <c r="S1402" s="9">
        <v>-66700.11</v>
      </c>
      <c r="T1402" s="9">
        <v>202305240000195</v>
      </c>
      <c r="U1402" s="21">
        <v>45070</v>
      </c>
      <c r="V1402" s="21">
        <v>45071</v>
      </c>
      <c r="W1402" s="8" t="s">
        <v>2933</v>
      </c>
      <c r="X1402" s="8" t="s">
        <v>1212</v>
      </c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</row>
    <row r="1403" spans="1:55" ht="20" customHeight="1" x14ac:dyDescent="0.35">
      <c r="A1403" s="1"/>
      <c r="B1403" s="17">
        <v>45838</v>
      </c>
      <c r="C1403" s="16" t="s">
        <v>3275</v>
      </c>
      <c r="D1403" s="16" t="s">
        <v>1214</v>
      </c>
      <c r="E1403" s="18">
        <v>5.5208842000000002</v>
      </c>
      <c r="F1403" s="9">
        <v>250000000</v>
      </c>
      <c r="G1403" s="19">
        <v>46898</v>
      </c>
      <c r="H1403" s="20">
        <v>45803</v>
      </c>
      <c r="I1403" s="20">
        <v>45986</v>
      </c>
      <c r="J1403" s="16" t="s">
        <v>1209</v>
      </c>
      <c r="K1403" s="16">
        <v>2</v>
      </c>
      <c r="L1403" s="16" t="s">
        <v>3274</v>
      </c>
      <c r="M1403" s="9">
        <v>-251361313.91999999</v>
      </c>
      <c r="N1403" s="9">
        <v>-1361313.92</v>
      </c>
      <c r="O1403" s="9">
        <v>-250000000</v>
      </c>
      <c r="P1403" s="9">
        <v>0</v>
      </c>
      <c r="Q1403" s="9">
        <v>0</v>
      </c>
      <c r="R1403" s="9">
        <v>0</v>
      </c>
      <c r="S1403" s="9">
        <v>0</v>
      </c>
      <c r="T1403" s="9">
        <v>202305240000195</v>
      </c>
      <c r="U1403" s="21">
        <v>45070</v>
      </c>
      <c r="V1403" s="21">
        <v>45071</v>
      </c>
      <c r="W1403" s="8" t="s">
        <v>2933</v>
      </c>
      <c r="X1403" s="8" t="s">
        <v>1212</v>
      </c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</row>
    <row r="1404" spans="1:55" ht="20" customHeight="1" x14ac:dyDescent="0.35">
      <c r="A1404" s="1"/>
      <c r="B1404" s="17">
        <v>45838</v>
      </c>
      <c r="C1404" s="16" t="s">
        <v>3276</v>
      </c>
      <c r="D1404" s="16" t="s">
        <v>1208</v>
      </c>
      <c r="E1404" s="18">
        <v>6.08</v>
      </c>
      <c r="F1404" s="9">
        <v>250000000</v>
      </c>
      <c r="G1404" s="19">
        <v>46898</v>
      </c>
      <c r="H1404" s="20">
        <v>45803</v>
      </c>
      <c r="I1404" s="20">
        <v>45986</v>
      </c>
      <c r="J1404" s="16" t="s">
        <v>1209</v>
      </c>
      <c r="K1404" s="16">
        <v>2</v>
      </c>
      <c r="L1404" s="16" t="s">
        <v>3277</v>
      </c>
      <c r="M1404" s="9">
        <v>254834342.30000001</v>
      </c>
      <c r="N1404" s="9">
        <v>1499178.08</v>
      </c>
      <c r="O1404" s="9">
        <v>253335164.22</v>
      </c>
      <c r="P1404" s="9">
        <v>2.6901668000000001</v>
      </c>
      <c r="Q1404" s="9">
        <v>-2.6173910999999999</v>
      </c>
      <c r="R1404" s="9">
        <v>8.7848596000000008</v>
      </c>
      <c r="S1404" s="9">
        <v>-66700.11</v>
      </c>
      <c r="T1404" s="9">
        <v>202305240000198</v>
      </c>
      <c r="U1404" s="21">
        <v>45070</v>
      </c>
      <c r="V1404" s="21">
        <v>45071</v>
      </c>
      <c r="W1404" s="8" t="s">
        <v>2933</v>
      </c>
      <c r="X1404" s="8" t="s">
        <v>1212</v>
      </c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</row>
    <row r="1405" spans="1:55" ht="20" customHeight="1" x14ac:dyDescent="0.35">
      <c r="A1405" s="1"/>
      <c r="B1405" s="17">
        <v>45838</v>
      </c>
      <c r="C1405" s="16" t="s">
        <v>3278</v>
      </c>
      <c r="D1405" s="16" t="s">
        <v>1214</v>
      </c>
      <c r="E1405" s="18">
        <v>5.5208842000000002</v>
      </c>
      <c r="F1405" s="9">
        <v>250000000</v>
      </c>
      <c r="G1405" s="19">
        <v>46898</v>
      </c>
      <c r="H1405" s="20">
        <v>45803</v>
      </c>
      <c r="I1405" s="20">
        <v>45986</v>
      </c>
      <c r="J1405" s="16" t="s">
        <v>1209</v>
      </c>
      <c r="K1405" s="16">
        <v>2</v>
      </c>
      <c r="L1405" s="16" t="s">
        <v>3277</v>
      </c>
      <c r="M1405" s="9">
        <v>-251361313.91999999</v>
      </c>
      <c r="N1405" s="9">
        <v>-1361313.92</v>
      </c>
      <c r="O1405" s="9">
        <v>-250000000</v>
      </c>
      <c r="P1405" s="9">
        <v>0</v>
      </c>
      <c r="Q1405" s="9">
        <v>0</v>
      </c>
      <c r="R1405" s="9">
        <v>0</v>
      </c>
      <c r="S1405" s="9">
        <v>0</v>
      </c>
      <c r="T1405" s="9">
        <v>202305240000198</v>
      </c>
      <c r="U1405" s="21">
        <v>45070</v>
      </c>
      <c r="V1405" s="21">
        <v>45071</v>
      </c>
      <c r="W1405" s="8" t="s">
        <v>2933</v>
      </c>
      <c r="X1405" s="8" t="s">
        <v>1212</v>
      </c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</row>
    <row r="1406" spans="1:55" ht="20" customHeight="1" x14ac:dyDescent="0.35">
      <c r="A1406" s="1"/>
      <c r="B1406" s="17">
        <v>45838</v>
      </c>
      <c r="C1406" s="16" t="s">
        <v>3279</v>
      </c>
      <c r="D1406" s="16" t="s">
        <v>1208</v>
      </c>
      <c r="E1406" s="18">
        <v>6.0824999999999996</v>
      </c>
      <c r="F1406" s="9">
        <v>100000000</v>
      </c>
      <c r="G1406" s="19">
        <v>46899</v>
      </c>
      <c r="H1406" s="20">
        <v>45803</v>
      </c>
      <c r="I1406" s="20">
        <v>45987</v>
      </c>
      <c r="J1406" s="16" t="s">
        <v>1209</v>
      </c>
      <c r="K1406" s="16">
        <v>2</v>
      </c>
      <c r="L1406" s="16" t="s">
        <v>3280</v>
      </c>
      <c r="M1406" s="9">
        <v>101941119.84</v>
      </c>
      <c r="N1406" s="9">
        <v>599917.81000000006</v>
      </c>
      <c r="O1406" s="9">
        <v>101341202.03</v>
      </c>
      <c r="P1406" s="9">
        <v>2.6924670000000002</v>
      </c>
      <c r="Q1406" s="9">
        <v>-2.6196275999999998</v>
      </c>
      <c r="R1406" s="9">
        <v>8.7968694999999997</v>
      </c>
      <c r="S1406" s="9">
        <v>-26704.78</v>
      </c>
      <c r="T1406" s="9">
        <v>202305250000054</v>
      </c>
      <c r="U1406" s="21">
        <v>45071</v>
      </c>
      <c r="V1406" s="21">
        <v>45072</v>
      </c>
      <c r="W1406" s="8" t="s">
        <v>2760</v>
      </c>
      <c r="X1406" s="8" t="s">
        <v>1212</v>
      </c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</row>
    <row r="1407" spans="1:55" ht="20" customHeight="1" x14ac:dyDescent="0.35">
      <c r="A1407" s="1"/>
      <c r="B1407" s="17">
        <v>45838</v>
      </c>
      <c r="C1407" s="16" t="s">
        <v>3281</v>
      </c>
      <c r="D1407" s="16" t="s">
        <v>1214</v>
      </c>
      <c r="E1407" s="18">
        <v>5.5208842999999996</v>
      </c>
      <c r="F1407" s="9">
        <v>100000000</v>
      </c>
      <c r="G1407" s="19">
        <v>46899</v>
      </c>
      <c r="H1407" s="20">
        <v>45803</v>
      </c>
      <c r="I1407" s="20">
        <v>45987</v>
      </c>
      <c r="J1407" s="16" t="s">
        <v>1209</v>
      </c>
      <c r="K1407" s="16">
        <v>2</v>
      </c>
      <c r="L1407" s="16" t="s">
        <v>3280</v>
      </c>
      <c r="M1407" s="9">
        <v>-100544525.56999999</v>
      </c>
      <c r="N1407" s="9">
        <v>-544525.56999999995</v>
      </c>
      <c r="O1407" s="9">
        <v>-100000000</v>
      </c>
      <c r="P1407" s="9">
        <v>0</v>
      </c>
      <c r="Q1407" s="9">
        <v>0</v>
      </c>
      <c r="R1407" s="9">
        <v>0</v>
      </c>
      <c r="S1407" s="9">
        <v>0</v>
      </c>
      <c r="T1407" s="9">
        <v>202305250000054</v>
      </c>
      <c r="U1407" s="21">
        <v>45071</v>
      </c>
      <c r="V1407" s="21">
        <v>45072</v>
      </c>
      <c r="W1407" s="8" t="s">
        <v>2760</v>
      </c>
      <c r="X1407" s="8" t="s">
        <v>1212</v>
      </c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</row>
    <row r="1408" spans="1:55" ht="20" customHeight="1" x14ac:dyDescent="0.35">
      <c r="A1408" s="1"/>
      <c r="B1408" s="17">
        <v>45838</v>
      </c>
      <c r="C1408" s="16" t="s">
        <v>3282</v>
      </c>
      <c r="D1408" s="16" t="s">
        <v>1208</v>
      </c>
      <c r="E1408" s="18">
        <v>6.0824999999999996</v>
      </c>
      <c r="F1408" s="9">
        <v>150000000</v>
      </c>
      <c r="G1408" s="19">
        <v>46899</v>
      </c>
      <c r="H1408" s="20">
        <v>45803</v>
      </c>
      <c r="I1408" s="20">
        <v>45987</v>
      </c>
      <c r="J1408" s="16" t="s">
        <v>1209</v>
      </c>
      <c r="K1408" s="16">
        <v>2</v>
      </c>
      <c r="L1408" s="16" t="s">
        <v>3283</v>
      </c>
      <c r="M1408" s="9">
        <v>152911679.75999999</v>
      </c>
      <c r="N1408" s="9">
        <v>899876.71</v>
      </c>
      <c r="O1408" s="9">
        <v>152011803.05000001</v>
      </c>
      <c r="P1408" s="9">
        <v>2.6924670000000002</v>
      </c>
      <c r="Q1408" s="9">
        <v>-2.6196275999999998</v>
      </c>
      <c r="R1408" s="9">
        <v>8.7968694999999997</v>
      </c>
      <c r="S1408" s="9">
        <v>-40057.17</v>
      </c>
      <c r="T1408" s="9">
        <v>202305250000056</v>
      </c>
      <c r="U1408" s="21">
        <v>45071</v>
      </c>
      <c r="V1408" s="21">
        <v>45072</v>
      </c>
      <c r="W1408" s="8" t="s">
        <v>2760</v>
      </c>
      <c r="X1408" s="8" t="s">
        <v>1212</v>
      </c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</row>
    <row r="1409" spans="1:55" ht="20" customHeight="1" x14ac:dyDescent="0.35">
      <c r="A1409" s="1"/>
      <c r="B1409" s="17">
        <v>45838</v>
      </c>
      <c r="C1409" s="16" t="s">
        <v>3284</v>
      </c>
      <c r="D1409" s="16" t="s">
        <v>1214</v>
      </c>
      <c r="E1409" s="18">
        <v>5.5208842000000002</v>
      </c>
      <c r="F1409" s="9">
        <v>150000000</v>
      </c>
      <c r="G1409" s="19">
        <v>46899</v>
      </c>
      <c r="H1409" s="20">
        <v>45803</v>
      </c>
      <c r="I1409" s="20">
        <v>45987</v>
      </c>
      <c r="J1409" s="16" t="s">
        <v>1209</v>
      </c>
      <c r="K1409" s="16">
        <v>2</v>
      </c>
      <c r="L1409" s="16" t="s">
        <v>3283</v>
      </c>
      <c r="M1409" s="9">
        <v>-150816788.34999999</v>
      </c>
      <c r="N1409" s="9">
        <v>-816788.35</v>
      </c>
      <c r="O1409" s="9">
        <v>-150000000</v>
      </c>
      <c r="P1409" s="9">
        <v>0</v>
      </c>
      <c r="Q1409" s="9">
        <v>0</v>
      </c>
      <c r="R1409" s="9">
        <v>0</v>
      </c>
      <c r="S1409" s="9">
        <v>0</v>
      </c>
      <c r="T1409" s="9">
        <v>202305250000056</v>
      </c>
      <c r="U1409" s="21">
        <v>45071</v>
      </c>
      <c r="V1409" s="21">
        <v>45072</v>
      </c>
      <c r="W1409" s="8" t="s">
        <v>2760</v>
      </c>
      <c r="X1409" s="8" t="s">
        <v>1212</v>
      </c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</row>
    <row r="1410" spans="1:55" ht="20" customHeight="1" x14ac:dyDescent="0.35">
      <c r="A1410" s="1"/>
      <c r="B1410" s="17">
        <v>45838</v>
      </c>
      <c r="C1410" s="16" t="s">
        <v>3285</v>
      </c>
      <c r="D1410" s="16" t="s">
        <v>1208</v>
      </c>
      <c r="E1410" s="18">
        <v>6.05</v>
      </c>
      <c r="F1410" s="9">
        <v>250000000</v>
      </c>
      <c r="G1410" s="19">
        <v>46903</v>
      </c>
      <c r="H1410" s="20">
        <v>45807</v>
      </c>
      <c r="I1410" s="20">
        <v>45989</v>
      </c>
      <c r="J1410" s="16" t="s">
        <v>1209</v>
      </c>
      <c r="K1410" s="16">
        <v>2</v>
      </c>
      <c r="L1410" s="16" t="s">
        <v>3286</v>
      </c>
      <c r="M1410" s="9">
        <v>-254472012.88</v>
      </c>
      <c r="N1410" s="9">
        <v>-1326027.3999999999</v>
      </c>
      <c r="O1410" s="9">
        <v>-253145985.47999999</v>
      </c>
      <c r="P1410" s="9">
        <v>2.7043618999999999</v>
      </c>
      <c r="Q1410" s="9">
        <v>2.6311933000000001</v>
      </c>
      <c r="R1410" s="9">
        <v>8.8554025999999997</v>
      </c>
      <c r="S1410" s="9">
        <v>66956.509999999995</v>
      </c>
      <c r="T1410" s="9">
        <v>202305290000016</v>
      </c>
      <c r="U1410" s="21">
        <v>45075</v>
      </c>
      <c r="V1410" s="21">
        <v>45076</v>
      </c>
      <c r="W1410" s="8" t="s">
        <v>3112</v>
      </c>
      <c r="X1410" s="8" t="s">
        <v>1212</v>
      </c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</row>
    <row r="1411" spans="1:55" ht="20" customHeight="1" x14ac:dyDescent="0.35">
      <c r="A1411" s="1"/>
      <c r="B1411" s="17">
        <v>45838</v>
      </c>
      <c r="C1411" s="16" t="s">
        <v>3287</v>
      </c>
      <c r="D1411" s="16" t="s">
        <v>1214</v>
      </c>
      <c r="E1411" s="18">
        <v>5.4773132999999996</v>
      </c>
      <c r="F1411" s="9">
        <v>250000000</v>
      </c>
      <c r="G1411" s="19">
        <v>46903</v>
      </c>
      <c r="H1411" s="20">
        <v>45807</v>
      </c>
      <c r="I1411" s="20">
        <v>45989</v>
      </c>
      <c r="J1411" s="16" t="s">
        <v>1209</v>
      </c>
      <c r="K1411" s="16">
        <v>2</v>
      </c>
      <c r="L1411" s="16" t="s">
        <v>3286</v>
      </c>
      <c r="M1411" s="9">
        <v>251200507.02000001</v>
      </c>
      <c r="N1411" s="9">
        <v>1200507.02</v>
      </c>
      <c r="O1411" s="9">
        <v>250000000</v>
      </c>
      <c r="P1411" s="9">
        <v>0</v>
      </c>
      <c r="Q1411" s="9">
        <v>0</v>
      </c>
      <c r="R1411" s="9">
        <v>0</v>
      </c>
      <c r="S1411" s="9">
        <v>0</v>
      </c>
      <c r="T1411" s="9">
        <v>202305290000016</v>
      </c>
      <c r="U1411" s="21">
        <v>45075</v>
      </c>
      <c r="V1411" s="21">
        <v>45076</v>
      </c>
      <c r="W1411" s="8" t="s">
        <v>3112</v>
      </c>
      <c r="X1411" s="8" t="s">
        <v>1212</v>
      </c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</row>
    <row r="1412" spans="1:55" ht="20" customHeight="1" x14ac:dyDescent="0.35">
      <c r="A1412" s="1"/>
      <c r="B1412" s="17">
        <v>45838</v>
      </c>
      <c r="C1412" s="16" t="s">
        <v>3288</v>
      </c>
      <c r="D1412" s="16" t="s">
        <v>1208</v>
      </c>
      <c r="E1412" s="18">
        <v>6.07</v>
      </c>
      <c r="F1412" s="9">
        <v>250000000</v>
      </c>
      <c r="G1412" s="19">
        <v>46903</v>
      </c>
      <c r="H1412" s="20">
        <v>45807</v>
      </c>
      <c r="I1412" s="20">
        <v>45989</v>
      </c>
      <c r="J1412" s="16" t="s">
        <v>1209</v>
      </c>
      <c r="K1412" s="16">
        <v>2</v>
      </c>
      <c r="L1412" s="16" t="s">
        <v>3289</v>
      </c>
      <c r="M1412" s="9">
        <v>254609268.97</v>
      </c>
      <c r="N1412" s="9">
        <v>1330410.96</v>
      </c>
      <c r="O1412" s="9">
        <v>253278858.00999999</v>
      </c>
      <c r="P1412" s="9">
        <v>2.7037792999999999</v>
      </c>
      <c r="Q1412" s="9">
        <v>-2.6306270999999999</v>
      </c>
      <c r="R1412" s="9">
        <v>8.8530081000000003</v>
      </c>
      <c r="S1412" s="9">
        <v>-66978.2</v>
      </c>
      <c r="T1412" s="9">
        <v>202305290000027</v>
      </c>
      <c r="U1412" s="21">
        <v>45075</v>
      </c>
      <c r="V1412" s="21">
        <v>45076</v>
      </c>
      <c r="W1412" s="8" t="s">
        <v>3112</v>
      </c>
      <c r="X1412" s="8" t="s">
        <v>1212</v>
      </c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</row>
    <row r="1413" spans="1:55" ht="20" customHeight="1" x14ac:dyDescent="0.35">
      <c r="A1413" s="1"/>
      <c r="B1413" s="17">
        <v>45838</v>
      </c>
      <c r="C1413" s="16" t="s">
        <v>3290</v>
      </c>
      <c r="D1413" s="16" t="s">
        <v>1214</v>
      </c>
      <c r="E1413" s="18">
        <v>5.4773132999999996</v>
      </c>
      <c r="F1413" s="9">
        <v>250000000</v>
      </c>
      <c r="G1413" s="19">
        <v>46903</v>
      </c>
      <c r="H1413" s="20">
        <v>45807</v>
      </c>
      <c r="I1413" s="20">
        <v>45989</v>
      </c>
      <c r="J1413" s="16" t="s">
        <v>1209</v>
      </c>
      <c r="K1413" s="16">
        <v>2</v>
      </c>
      <c r="L1413" s="16" t="s">
        <v>3289</v>
      </c>
      <c r="M1413" s="9">
        <v>-251200507.02000001</v>
      </c>
      <c r="N1413" s="9">
        <v>-1200507.02</v>
      </c>
      <c r="O1413" s="9">
        <v>-250000000</v>
      </c>
      <c r="P1413" s="9">
        <v>0</v>
      </c>
      <c r="Q1413" s="9">
        <v>0</v>
      </c>
      <c r="R1413" s="9">
        <v>0</v>
      </c>
      <c r="S1413" s="9">
        <v>0</v>
      </c>
      <c r="T1413" s="9">
        <v>202305290000027</v>
      </c>
      <c r="U1413" s="21">
        <v>45075</v>
      </c>
      <c r="V1413" s="21">
        <v>45076</v>
      </c>
      <c r="W1413" s="8" t="s">
        <v>3112</v>
      </c>
      <c r="X1413" s="8" t="s">
        <v>1212</v>
      </c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</row>
    <row r="1414" spans="1:55" ht="20" customHeight="1" x14ac:dyDescent="0.35">
      <c r="A1414" s="1"/>
      <c r="B1414" s="17">
        <v>45838</v>
      </c>
      <c r="C1414" s="16" t="s">
        <v>3291</v>
      </c>
      <c r="D1414" s="16" t="s">
        <v>1208</v>
      </c>
      <c r="E1414" s="18">
        <v>6.1050000000000004</v>
      </c>
      <c r="F1414" s="9">
        <v>250000000</v>
      </c>
      <c r="G1414" s="19">
        <v>46903</v>
      </c>
      <c r="H1414" s="20">
        <v>45807</v>
      </c>
      <c r="I1414" s="20">
        <v>45989</v>
      </c>
      <c r="J1414" s="16" t="s">
        <v>1209</v>
      </c>
      <c r="K1414" s="16">
        <v>2</v>
      </c>
      <c r="L1414" s="16" t="s">
        <v>3292</v>
      </c>
      <c r="M1414" s="9">
        <v>254849467.12</v>
      </c>
      <c r="N1414" s="9">
        <v>1338082.19</v>
      </c>
      <c r="O1414" s="9">
        <v>253511384.93000001</v>
      </c>
      <c r="P1414" s="9">
        <v>2.7027613000000001</v>
      </c>
      <c r="Q1414" s="9">
        <v>-2.6296377</v>
      </c>
      <c r="R1414" s="9">
        <v>8.8488240000000005</v>
      </c>
      <c r="S1414" s="9">
        <v>-67016.179999999993</v>
      </c>
      <c r="T1414" s="9">
        <v>202305290000075</v>
      </c>
      <c r="U1414" s="21">
        <v>45075</v>
      </c>
      <c r="V1414" s="21">
        <v>45076</v>
      </c>
      <c r="W1414" s="8" t="s">
        <v>2760</v>
      </c>
      <c r="X1414" s="8" t="s">
        <v>1212</v>
      </c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</row>
    <row r="1415" spans="1:55" ht="20" customHeight="1" x14ac:dyDescent="0.35">
      <c r="A1415" s="1"/>
      <c r="B1415" s="17">
        <v>45838</v>
      </c>
      <c r="C1415" s="16" t="s">
        <v>3293</v>
      </c>
      <c r="D1415" s="16" t="s">
        <v>1214</v>
      </c>
      <c r="E1415" s="18">
        <v>5.4773132999999996</v>
      </c>
      <c r="F1415" s="9">
        <v>250000000</v>
      </c>
      <c r="G1415" s="19">
        <v>46903</v>
      </c>
      <c r="H1415" s="20">
        <v>45807</v>
      </c>
      <c r="I1415" s="20">
        <v>45989</v>
      </c>
      <c r="J1415" s="16" t="s">
        <v>1209</v>
      </c>
      <c r="K1415" s="16">
        <v>2</v>
      </c>
      <c r="L1415" s="16" t="s">
        <v>3292</v>
      </c>
      <c r="M1415" s="9">
        <v>-251200507.02000001</v>
      </c>
      <c r="N1415" s="9">
        <v>-1200507.02</v>
      </c>
      <c r="O1415" s="9">
        <v>-250000000</v>
      </c>
      <c r="P1415" s="9">
        <v>0</v>
      </c>
      <c r="Q1415" s="9">
        <v>0</v>
      </c>
      <c r="R1415" s="9">
        <v>0</v>
      </c>
      <c r="S1415" s="9">
        <v>0</v>
      </c>
      <c r="T1415" s="9">
        <v>202305290000075</v>
      </c>
      <c r="U1415" s="21">
        <v>45075</v>
      </c>
      <c r="V1415" s="21">
        <v>45076</v>
      </c>
      <c r="W1415" s="8" t="s">
        <v>2760</v>
      </c>
      <c r="X1415" s="8" t="s">
        <v>1212</v>
      </c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</row>
    <row r="1416" spans="1:55" ht="20" customHeight="1" x14ac:dyDescent="0.35">
      <c r="A1416" s="1"/>
      <c r="B1416" s="17">
        <v>45838</v>
      </c>
      <c r="C1416" s="16" t="s">
        <v>3294</v>
      </c>
      <c r="D1416" s="16" t="s">
        <v>1208</v>
      </c>
      <c r="E1416" s="18">
        <v>6.08</v>
      </c>
      <c r="F1416" s="9">
        <v>50000000</v>
      </c>
      <c r="G1416" s="19">
        <v>46903</v>
      </c>
      <c r="H1416" s="20">
        <v>45807</v>
      </c>
      <c r="I1416" s="20">
        <v>45989</v>
      </c>
      <c r="J1416" s="16" t="s">
        <v>1209</v>
      </c>
      <c r="K1416" s="16">
        <v>2</v>
      </c>
      <c r="L1416" s="16" t="s">
        <v>3295</v>
      </c>
      <c r="M1416" s="9">
        <v>-50935579.409999996</v>
      </c>
      <c r="N1416" s="9">
        <v>-266520.55</v>
      </c>
      <c r="O1416" s="9">
        <v>-50669058.859999999</v>
      </c>
      <c r="P1416" s="9">
        <v>2.7034883000000001</v>
      </c>
      <c r="Q1416" s="9">
        <v>2.6303442000000001</v>
      </c>
      <c r="R1416" s="9">
        <v>8.8518118000000001</v>
      </c>
      <c r="S1416" s="9">
        <v>13397.81</v>
      </c>
      <c r="T1416" s="9">
        <v>202305290000212</v>
      </c>
      <c r="U1416" s="21">
        <v>45075</v>
      </c>
      <c r="V1416" s="21">
        <v>45076</v>
      </c>
      <c r="W1416" s="8" t="s">
        <v>3112</v>
      </c>
      <c r="X1416" s="8" t="s">
        <v>1212</v>
      </c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</row>
    <row r="1417" spans="1:55" ht="20" customHeight="1" x14ac:dyDescent="0.35">
      <c r="A1417" s="1"/>
      <c r="B1417" s="17">
        <v>45838</v>
      </c>
      <c r="C1417" s="16" t="s">
        <v>3296</v>
      </c>
      <c r="D1417" s="16" t="s">
        <v>1214</v>
      </c>
      <c r="E1417" s="18">
        <v>5.4773132000000002</v>
      </c>
      <c r="F1417" s="9">
        <v>50000000</v>
      </c>
      <c r="G1417" s="19">
        <v>46903</v>
      </c>
      <c r="H1417" s="20">
        <v>45807</v>
      </c>
      <c r="I1417" s="20">
        <v>45989</v>
      </c>
      <c r="J1417" s="16" t="s">
        <v>1209</v>
      </c>
      <c r="K1417" s="16">
        <v>2</v>
      </c>
      <c r="L1417" s="16" t="s">
        <v>3295</v>
      </c>
      <c r="M1417" s="9">
        <v>50240101.399999999</v>
      </c>
      <c r="N1417" s="9">
        <v>240101.4</v>
      </c>
      <c r="O1417" s="9">
        <v>50000000</v>
      </c>
      <c r="P1417" s="9">
        <v>0</v>
      </c>
      <c r="Q1417" s="9">
        <v>0</v>
      </c>
      <c r="R1417" s="9">
        <v>0</v>
      </c>
      <c r="S1417" s="9">
        <v>0</v>
      </c>
      <c r="T1417" s="9">
        <v>202305290000212</v>
      </c>
      <c r="U1417" s="21">
        <v>45075</v>
      </c>
      <c r="V1417" s="21">
        <v>45076</v>
      </c>
      <c r="W1417" s="8" t="s">
        <v>3112</v>
      </c>
      <c r="X1417" s="8" t="s">
        <v>1212</v>
      </c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</row>
    <row r="1418" spans="1:55" ht="20" customHeight="1" x14ac:dyDescent="0.35">
      <c r="A1418" s="1"/>
      <c r="B1418" s="17">
        <v>45838</v>
      </c>
      <c r="C1418" s="16" t="s">
        <v>3297</v>
      </c>
      <c r="D1418" s="16" t="s">
        <v>1208</v>
      </c>
      <c r="E1418" s="18">
        <v>6.08</v>
      </c>
      <c r="F1418" s="9">
        <v>200000000</v>
      </c>
      <c r="G1418" s="19">
        <v>46903</v>
      </c>
      <c r="H1418" s="20">
        <v>45807</v>
      </c>
      <c r="I1418" s="20">
        <v>45989</v>
      </c>
      <c r="J1418" s="16" t="s">
        <v>1209</v>
      </c>
      <c r="K1418" s="16">
        <v>2</v>
      </c>
      <c r="L1418" s="16" t="s">
        <v>3298</v>
      </c>
      <c r="M1418" s="9">
        <v>-203742317.61000001</v>
      </c>
      <c r="N1418" s="9">
        <v>-1066082.19</v>
      </c>
      <c r="O1418" s="9">
        <v>-202676235.41999999</v>
      </c>
      <c r="P1418" s="9">
        <v>2.7034883000000001</v>
      </c>
      <c r="Q1418" s="9">
        <v>2.6303442000000001</v>
      </c>
      <c r="R1418" s="9">
        <v>8.8518118000000001</v>
      </c>
      <c r="S1418" s="9">
        <v>53591.24</v>
      </c>
      <c r="T1418" s="9">
        <v>202305290000222</v>
      </c>
      <c r="U1418" s="21">
        <v>45075</v>
      </c>
      <c r="V1418" s="21">
        <v>45076</v>
      </c>
      <c r="W1418" s="8" t="s">
        <v>3112</v>
      </c>
      <c r="X1418" s="8" t="s">
        <v>1212</v>
      </c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</row>
    <row r="1419" spans="1:55" ht="20" customHeight="1" x14ac:dyDescent="0.35">
      <c r="A1419" s="1"/>
      <c r="B1419" s="17">
        <v>45838</v>
      </c>
      <c r="C1419" s="16" t="s">
        <v>3299</v>
      </c>
      <c r="D1419" s="16" t="s">
        <v>1214</v>
      </c>
      <c r="E1419" s="18">
        <v>5.4773132000000002</v>
      </c>
      <c r="F1419" s="9">
        <v>200000000</v>
      </c>
      <c r="G1419" s="19">
        <v>46903</v>
      </c>
      <c r="H1419" s="20">
        <v>45807</v>
      </c>
      <c r="I1419" s="20">
        <v>45989</v>
      </c>
      <c r="J1419" s="16" t="s">
        <v>1209</v>
      </c>
      <c r="K1419" s="16">
        <v>2</v>
      </c>
      <c r="L1419" s="16" t="s">
        <v>3298</v>
      </c>
      <c r="M1419" s="9">
        <v>200960405.59999999</v>
      </c>
      <c r="N1419" s="9">
        <v>960405.6</v>
      </c>
      <c r="O1419" s="9">
        <v>200000000</v>
      </c>
      <c r="P1419" s="9">
        <v>0</v>
      </c>
      <c r="Q1419" s="9">
        <v>0</v>
      </c>
      <c r="R1419" s="9">
        <v>0</v>
      </c>
      <c r="S1419" s="9">
        <v>0</v>
      </c>
      <c r="T1419" s="9">
        <v>202305290000222</v>
      </c>
      <c r="U1419" s="21">
        <v>45075</v>
      </c>
      <c r="V1419" s="21">
        <v>45076</v>
      </c>
      <c r="W1419" s="8" t="s">
        <v>3112</v>
      </c>
      <c r="X1419" s="8" t="s">
        <v>1212</v>
      </c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</row>
    <row r="1420" spans="1:55" ht="20" customHeight="1" x14ac:dyDescent="0.35">
      <c r="A1420" s="1"/>
      <c r="B1420" s="17">
        <v>45838</v>
      </c>
      <c r="C1420" s="16" t="s">
        <v>3300</v>
      </c>
      <c r="D1420" s="16" t="s">
        <v>1208</v>
      </c>
      <c r="E1420" s="18">
        <v>6.08</v>
      </c>
      <c r="F1420" s="9">
        <v>250000000</v>
      </c>
      <c r="G1420" s="19">
        <v>46903</v>
      </c>
      <c r="H1420" s="20">
        <v>45807</v>
      </c>
      <c r="I1420" s="20">
        <v>45989</v>
      </c>
      <c r="J1420" s="16" t="s">
        <v>1209</v>
      </c>
      <c r="K1420" s="16">
        <v>2</v>
      </c>
      <c r="L1420" s="16" t="s">
        <v>3301</v>
      </c>
      <c r="M1420" s="9">
        <v>-254677897</v>
      </c>
      <c r="N1420" s="9">
        <v>-1332602.74</v>
      </c>
      <c r="O1420" s="9">
        <v>-253345294.25999999</v>
      </c>
      <c r="P1420" s="9">
        <v>2.7034883000000001</v>
      </c>
      <c r="Q1420" s="9">
        <v>2.6303442000000001</v>
      </c>
      <c r="R1420" s="9">
        <v>8.8518118000000001</v>
      </c>
      <c r="S1420" s="9">
        <v>66989.05</v>
      </c>
      <c r="T1420" s="9">
        <v>202305290000225</v>
      </c>
      <c r="U1420" s="21">
        <v>45075</v>
      </c>
      <c r="V1420" s="21">
        <v>45076</v>
      </c>
      <c r="W1420" s="8" t="s">
        <v>3112</v>
      </c>
      <c r="X1420" s="8" t="s">
        <v>1212</v>
      </c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</row>
    <row r="1421" spans="1:55" ht="20" customHeight="1" x14ac:dyDescent="0.35">
      <c r="A1421" s="1"/>
      <c r="B1421" s="17">
        <v>45838</v>
      </c>
      <c r="C1421" s="16" t="s">
        <v>3302</v>
      </c>
      <c r="D1421" s="16" t="s">
        <v>1214</v>
      </c>
      <c r="E1421" s="18">
        <v>5.4773132999999996</v>
      </c>
      <c r="F1421" s="9">
        <v>250000000</v>
      </c>
      <c r="G1421" s="19">
        <v>46903</v>
      </c>
      <c r="H1421" s="20">
        <v>45807</v>
      </c>
      <c r="I1421" s="20">
        <v>45989</v>
      </c>
      <c r="J1421" s="16" t="s">
        <v>1209</v>
      </c>
      <c r="K1421" s="16">
        <v>2</v>
      </c>
      <c r="L1421" s="16" t="s">
        <v>3301</v>
      </c>
      <c r="M1421" s="9">
        <v>251200507.02000001</v>
      </c>
      <c r="N1421" s="9">
        <v>1200507.02</v>
      </c>
      <c r="O1421" s="9">
        <v>250000000</v>
      </c>
      <c r="P1421" s="9">
        <v>0</v>
      </c>
      <c r="Q1421" s="9">
        <v>0</v>
      </c>
      <c r="R1421" s="9">
        <v>0</v>
      </c>
      <c r="S1421" s="9">
        <v>0</v>
      </c>
      <c r="T1421" s="9">
        <v>202305290000225</v>
      </c>
      <c r="U1421" s="21">
        <v>45075</v>
      </c>
      <c r="V1421" s="21">
        <v>45076</v>
      </c>
      <c r="W1421" s="8" t="s">
        <v>3112</v>
      </c>
      <c r="X1421" s="8" t="s">
        <v>1212</v>
      </c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</row>
    <row r="1422" spans="1:55" ht="20" customHeight="1" x14ac:dyDescent="0.35">
      <c r="A1422" s="1"/>
      <c r="B1422" s="17">
        <v>45838</v>
      </c>
      <c r="C1422" s="16" t="s">
        <v>3303</v>
      </c>
      <c r="D1422" s="16" t="s">
        <v>1208</v>
      </c>
      <c r="E1422" s="18">
        <v>6.1124999999999998</v>
      </c>
      <c r="F1422" s="9">
        <v>250000000</v>
      </c>
      <c r="G1422" s="19">
        <v>46904</v>
      </c>
      <c r="H1422" s="20">
        <v>45807</v>
      </c>
      <c r="I1422" s="20">
        <v>45989</v>
      </c>
      <c r="J1422" s="16" t="s">
        <v>1209</v>
      </c>
      <c r="K1422" s="16">
        <v>2</v>
      </c>
      <c r="L1422" s="16" t="s">
        <v>3304</v>
      </c>
      <c r="M1422" s="9">
        <v>-254903462.49000001</v>
      </c>
      <c r="N1422" s="9">
        <v>-1339726.03</v>
      </c>
      <c r="O1422" s="9">
        <v>-253563736.46000001</v>
      </c>
      <c r="P1422" s="9">
        <v>2.7048344000000002</v>
      </c>
      <c r="Q1422" s="9">
        <v>2.6316533999999998</v>
      </c>
      <c r="R1422" s="9">
        <v>8.8599931999999999</v>
      </c>
      <c r="S1422" s="9">
        <v>67081.759999999995</v>
      </c>
      <c r="T1422" s="9">
        <v>202305300000052</v>
      </c>
      <c r="U1422" s="21">
        <v>45076</v>
      </c>
      <c r="V1422" s="21">
        <v>45077</v>
      </c>
      <c r="W1422" s="8" t="s">
        <v>2760</v>
      </c>
      <c r="X1422" s="8" t="s">
        <v>1212</v>
      </c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</row>
    <row r="1423" spans="1:55" ht="20" customHeight="1" x14ac:dyDescent="0.35">
      <c r="A1423" s="1"/>
      <c r="B1423" s="17">
        <v>45838</v>
      </c>
      <c r="C1423" s="16" t="s">
        <v>3305</v>
      </c>
      <c r="D1423" s="16" t="s">
        <v>1214</v>
      </c>
      <c r="E1423" s="18">
        <v>5.4773132999999996</v>
      </c>
      <c r="F1423" s="9">
        <v>250000000</v>
      </c>
      <c r="G1423" s="19">
        <v>46904</v>
      </c>
      <c r="H1423" s="20">
        <v>45807</v>
      </c>
      <c r="I1423" s="20">
        <v>45989</v>
      </c>
      <c r="J1423" s="16" t="s">
        <v>1209</v>
      </c>
      <c r="K1423" s="16">
        <v>2</v>
      </c>
      <c r="L1423" s="16" t="s">
        <v>3304</v>
      </c>
      <c r="M1423" s="9">
        <v>251200507.02000001</v>
      </c>
      <c r="N1423" s="9">
        <v>1200507.02</v>
      </c>
      <c r="O1423" s="9">
        <v>250000000</v>
      </c>
      <c r="P1423" s="9">
        <v>0</v>
      </c>
      <c r="Q1423" s="9">
        <v>0</v>
      </c>
      <c r="R1423" s="9">
        <v>0</v>
      </c>
      <c r="S1423" s="9">
        <v>0</v>
      </c>
      <c r="T1423" s="9">
        <v>202305300000052</v>
      </c>
      <c r="U1423" s="21">
        <v>45076</v>
      </c>
      <c r="V1423" s="21">
        <v>45077</v>
      </c>
      <c r="W1423" s="8" t="s">
        <v>2760</v>
      </c>
      <c r="X1423" s="8" t="s">
        <v>1212</v>
      </c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</row>
    <row r="1424" spans="1:55" ht="20" customHeight="1" x14ac:dyDescent="0.35">
      <c r="A1424" s="1"/>
      <c r="B1424" s="17">
        <v>45838</v>
      </c>
      <c r="C1424" s="16" t="s">
        <v>3306</v>
      </c>
      <c r="D1424" s="16" t="s">
        <v>1208</v>
      </c>
      <c r="E1424" s="18">
        <v>6.0949999999999998</v>
      </c>
      <c r="F1424" s="9">
        <v>250000000</v>
      </c>
      <c r="G1424" s="19">
        <v>46904</v>
      </c>
      <c r="H1424" s="20">
        <v>45807</v>
      </c>
      <c r="I1424" s="20">
        <v>45989</v>
      </c>
      <c r="J1424" s="16" t="s">
        <v>1209</v>
      </c>
      <c r="K1424" s="16">
        <v>2</v>
      </c>
      <c r="L1424" s="16" t="s">
        <v>3307</v>
      </c>
      <c r="M1424" s="9">
        <v>-254783261.33000001</v>
      </c>
      <c r="N1424" s="9">
        <v>-1335890.4099999999</v>
      </c>
      <c r="O1424" s="9">
        <v>-253447370.91999999</v>
      </c>
      <c r="P1424" s="9">
        <v>2.7053438999999999</v>
      </c>
      <c r="Q1424" s="9">
        <v>2.6321485999999998</v>
      </c>
      <c r="R1424" s="9">
        <v>8.8620886999999993</v>
      </c>
      <c r="S1424" s="9">
        <v>67062.740000000005</v>
      </c>
      <c r="T1424" s="9">
        <v>202305300000174</v>
      </c>
      <c r="U1424" s="21">
        <v>45076</v>
      </c>
      <c r="V1424" s="21">
        <v>45077</v>
      </c>
      <c r="W1424" s="8" t="s">
        <v>3112</v>
      </c>
      <c r="X1424" s="8" t="s">
        <v>1212</v>
      </c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</row>
    <row r="1425" spans="1:55" ht="20" customHeight="1" x14ac:dyDescent="0.35">
      <c r="A1425" s="1"/>
      <c r="B1425" s="17">
        <v>45838</v>
      </c>
      <c r="C1425" s="16" t="s">
        <v>3308</v>
      </c>
      <c r="D1425" s="16" t="s">
        <v>1214</v>
      </c>
      <c r="E1425" s="18">
        <v>5.4773132999999996</v>
      </c>
      <c r="F1425" s="9">
        <v>250000000</v>
      </c>
      <c r="G1425" s="19">
        <v>46904</v>
      </c>
      <c r="H1425" s="20">
        <v>45807</v>
      </c>
      <c r="I1425" s="20">
        <v>45989</v>
      </c>
      <c r="J1425" s="16" t="s">
        <v>1209</v>
      </c>
      <c r="K1425" s="16">
        <v>2</v>
      </c>
      <c r="L1425" s="16" t="s">
        <v>3307</v>
      </c>
      <c r="M1425" s="9">
        <v>251200507.02000001</v>
      </c>
      <c r="N1425" s="9">
        <v>1200507.02</v>
      </c>
      <c r="O1425" s="9">
        <v>250000000</v>
      </c>
      <c r="P1425" s="9">
        <v>0</v>
      </c>
      <c r="Q1425" s="9">
        <v>0</v>
      </c>
      <c r="R1425" s="9">
        <v>0</v>
      </c>
      <c r="S1425" s="9">
        <v>0</v>
      </c>
      <c r="T1425" s="9">
        <v>202305300000174</v>
      </c>
      <c r="U1425" s="21">
        <v>45076</v>
      </c>
      <c r="V1425" s="21">
        <v>45077</v>
      </c>
      <c r="W1425" s="8" t="s">
        <v>3112</v>
      </c>
      <c r="X1425" s="8" t="s">
        <v>1212</v>
      </c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</row>
    <row r="1426" spans="1:55" ht="20" customHeight="1" x14ac:dyDescent="0.35">
      <c r="A1426" s="1"/>
      <c r="B1426" s="17">
        <v>45838</v>
      </c>
      <c r="C1426" s="16" t="s">
        <v>3309</v>
      </c>
      <c r="D1426" s="16" t="s">
        <v>1208</v>
      </c>
      <c r="E1426" s="18">
        <v>6.02</v>
      </c>
      <c r="F1426" s="9">
        <v>100000000</v>
      </c>
      <c r="G1426" s="19">
        <v>46905</v>
      </c>
      <c r="H1426" s="20">
        <v>45810</v>
      </c>
      <c r="I1426" s="20">
        <v>45992</v>
      </c>
      <c r="J1426" s="16" t="s">
        <v>1209</v>
      </c>
      <c r="K1426" s="16">
        <v>2</v>
      </c>
      <c r="L1426" s="16" t="s">
        <v>3310</v>
      </c>
      <c r="M1426" s="9">
        <v>-101658841.28</v>
      </c>
      <c r="N1426" s="9">
        <v>-478301.37</v>
      </c>
      <c r="O1426" s="9">
        <v>-101180539.91</v>
      </c>
      <c r="P1426" s="9">
        <v>2.7110744000000002</v>
      </c>
      <c r="Q1426" s="9">
        <v>2.6377201000000001</v>
      </c>
      <c r="R1426" s="9">
        <v>8.8876553000000005</v>
      </c>
      <c r="S1426" s="9">
        <v>26814.76</v>
      </c>
      <c r="T1426" s="9">
        <v>202305310000225</v>
      </c>
      <c r="U1426" s="21">
        <v>45077</v>
      </c>
      <c r="V1426" s="21">
        <v>45078</v>
      </c>
      <c r="W1426" s="8" t="s">
        <v>2760</v>
      </c>
      <c r="X1426" s="8" t="s">
        <v>1212</v>
      </c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</row>
    <row r="1427" spans="1:55" ht="20" customHeight="1" x14ac:dyDescent="0.35">
      <c r="A1427" s="1"/>
      <c r="B1427" s="17">
        <v>45838</v>
      </c>
      <c r="C1427" s="16" t="s">
        <v>3311</v>
      </c>
      <c r="D1427" s="16" t="s">
        <v>1214</v>
      </c>
      <c r="E1427" s="18">
        <v>5.4351070000000004</v>
      </c>
      <c r="F1427" s="9">
        <v>100000000</v>
      </c>
      <c r="G1427" s="19">
        <v>46905</v>
      </c>
      <c r="H1427" s="20">
        <v>45810</v>
      </c>
      <c r="I1427" s="20">
        <v>45992</v>
      </c>
      <c r="J1427" s="16" t="s">
        <v>1209</v>
      </c>
      <c r="K1427" s="16">
        <v>2</v>
      </c>
      <c r="L1427" s="16" t="s">
        <v>3310</v>
      </c>
      <c r="M1427" s="9">
        <v>100431830.42</v>
      </c>
      <c r="N1427" s="9">
        <v>431830.42</v>
      </c>
      <c r="O1427" s="9">
        <v>100000000</v>
      </c>
      <c r="P1427" s="9">
        <v>0</v>
      </c>
      <c r="Q1427" s="9">
        <v>0</v>
      </c>
      <c r="R1427" s="9">
        <v>0</v>
      </c>
      <c r="S1427" s="9">
        <v>0</v>
      </c>
      <c r="T1427" s="9">
        <v>202305310000225</v>
      </c>
      <c r="U1427" s="21">
        <v>45077</v>
      </c>
      <c r="V1427" s="21">
        <v>45078</v>
      </c>
      <c r="W1427" s="8" t="s">
        <v>2760</v>
      </c>
      <c r="X1427" s="8" t="s">
        <v>1212</v>
      </c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</row>
    <row r="1428" spans="1:55" ht="20" customHeight="1" x14ac:dyDescent="0.35">
      <c r="A1428" s="1"/>
      <c r="B1428" s="17">
        <v>45838</v>
      </c>
      <c r="C1428" s="16" t="s">
        <v>3312</v>
      </c>
      <c r="D1428" s="16" t="s">
        <v>1208</v>
      </c>
      <c r="E1428" s="18">
        <v>6.02</v>
      </c>
      <c r="F1428" s="9">
        <v>100000000</v>
      </c>
      <c r="G1428" s="19">
        <v>46905</v>
      </c>
      <c r="H1428" s="20">
        <v>45810</v>
      </c>
      <c r="I1428" s="20">
        <v>45992</v>
      </c>
      <c r="J1428" s="16" t="s">
        <v>1209</v>
      </c>
      <c r="K1428" s="16">
        <v>2</v>
      </c>
      <c r="L1428" s="16" t="s">
        <v>3313</v>
      </c>
      <c r="M1428" s="9">
        <v>-101658841.28</v>
      </c>
      <c r="N1428" s="9">
        <v>-478301.37</v>
      </c>
      <c r="O1428" s="9">
        <v>-101180539.91</v>
      </c>
      <c r="P1428" s="9">
        <v>2.7110744000000002</v>
      </c>
      <c r="Q1428" s="9">
        <v>2.6377201000000001</v>
      </c>
      <c r="R1428" s="9">
        <v>8.8876553000000005</v>
      </c>
      <c r="S1428" s="9">
        <v>26814.76</v>
      </c>
      <c r="T1428" s="9">
        <v>202305310000229</v>
      </c>
      <c r="U1428" s="21">
        <v>45077</v>
      </c>
      <c r="V1428" s="21">
        <v>45078</v>
      </c>
      <c r="W1428" s="8" t="s">
        <v>2760</v>
      </c>
      <c r="X1428" s="8" t="s">
        <v>1212</v>
      </c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</row>
    <row r="1429" spans="1:55" ht="20" customHeight="1" x14ac:dyDescent="0.35">
      <c r="A1429" s="1"/>
      <c r="B1429" s="17">
        <v>45838</v>
      </c>
      <c r="C1429" s="16" t="s">
        <v>3314</v>
      </c>
      <c r="D1429" s="16" t="s">
        <v>1214</v>
      </c>
      <c r="E1429" s="18">
        <v>5.4351070000000004</v>
      </c>
      <c r="F1429" s="9">
        <v>100000000</v>
      </c>
      <c r="G1429" s="19">
        <v>46905</v>
      </c>
      <c r="H1429" s="20">
        <v>45810</v>
      </c>
      <c r="I1429" s="20">
        <v>45992</v>
      </c>
      <c r="J1429" s="16" t="s">
        <v>1209</v>
      </c>
      <c r="K1429" s="16">
        <v>2</v>
      </c>
      <c r="L1429" s="16" t="s">
        <v>3313</v>
      </c>
      <c r="M1429" s="9">
        <v>100431830.42</v>
      </c>
      <c r="N1429" s="9">
        <v>431830.42</v>
      </c>
      <c r="O1429" s="9">
        <v>100000000</v>
      </c>
      <c r="P1429" s="9">
        <v>0</v>
      </c>
      <c r="Q1429" s="9">
        <v>0</v>
      </c>
      <c r="R1429" s="9">
        <v>0</v>
      </c>
      <c r="S1429" s="9">
        <v>0</v>
      </c>
      <c r="T1429" s="9">
        <v>202305310000229</v>
      </c>
      <c r="U1429" s="21">
        <v>45077</v>
      </c>
      <c r="V1429" s="21">
        <v>45078</v>
      </c>
      <c r="W1429" s="8" t="s">
        <v>2760</v>
      </c>
      <c r="X1429" s="8" t="s">
        <v>1212</v>
      </c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</row>
    <row r="1430" spans="1:55" ht="20" customHeight="1" x14ac:dyDescent="0.35">
      <c r="A1430" s="1"/>
      <c r="B1430" s="17">
        <v>45838</v>
      </c>
      <c r="C1430" s="16" t="s">
        <v>3315</v>
      </c>
      <c r="D1430" s="16" t="s">
        <v>1208</v>
      </c>
      <c r="E1430" s="18">
        <v>6.02</v>
      </c>
      <c r="F1430" s="9">
        <v>50000000</v>
      </c>
      <c r="G1430" s="19">
        <v>46905</v>
      </c>
      <c r="H1430" s="20">
        <v>45810</v>
      </c>
      <c r="I1430" s="20">
        <v>45992</v>
      </c>
      <c r="J1430" s="16" t="s">
        <v>1209</v>
      </c>
      <c r="K1430" s="16">
        <v>2</v>
      </c>
      <c r="L1430" s="16" t="s">
        <v>3316</v>
      </c>
      <c r="M1430" s="9">
        <v>-50829420.640000001</v>
      </c>
      <c r="N1430" s="9">
        <v>-239150.68</v>
      </c>
      <c r="O1430" s="9">
        <v>-50590269.960000001</v>
      </c>
      <c r="P1430" s="9">
        <v>2.7110744000000002</v>
      </c>
      <c r="Q1430" s="9">
        <v>2.6377201000000001</v>
      </c>
      <c r="R1430" s="9">
        <v>8.8876553000000005</v>
      </c>
      <c r="S1430" s="9">
        <v>13407.38</v>
      </c>
      <c r="T1430" s="9">
        <v>202305310000232</v>
      </c>
      <c r="U1430" s="21">
        <v>45077</v>
      </c>
      <c r="V1430" s="21">
        <v>45078</v>
      </c>
      <c r="W1430" s="8" t="s">
        <v>2760</v>
      </c>
      <c r="X1430" s="8" t="s">
        <v>1212</v>
      </c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</row>
    <row r="1431" spans="1:55" ht="20" customHeight="1" x14ac:dyDescent="0.35">
      <c r="A1431" s="1"/>
      <c r="B1431" s="17">
        <v>45838</v>
      </c>
      <c r="C1431" s="16" t="s">
        <v>3317</v>
      </c>
      <c r="D1431" s="16" t="s">
        <v>1214</v>
      </c>
      <c r="E1431" s="18">
        <v>5.4351067999999998</v>
      </c>
      <c r="F1431" s="9">
        <v>50000000</v>
      </c>
      <c r="G1431" s="19">
        <v>46905</v>
      </c>
      <c r="H1431" s="20">
        <v>45810</v>
      </c>
      <c r="I1431" s="20">
        <v>45992</v>
      </c>
      <c r="J1431" s="16" t="s">
        <v>1209</v>
      </c>
      <c r="K1431" s="16">
        <v>2</v>
      </c>
      <c r="L1431" s="16" t="s">
        <v>3316</v>
      </c>
      <c r="M1431" s="9">
        <v>50215915.200000003</v>
      </c>
      <c r="N1431" s="9">
        <v>215915.2</v>
      </c>
      <c r="O1431" s="9">
        <v>50000000</v>
      </c>
      <c r="P1431" s="9">
        <v>0</v>
      </c>
      <c r="Q1431" s="9">
        <v>0</v>
      </c>
      <c r="R1431" s="9">
        <v>0</v>
      </c>
      <c r="S1431" s="9">
        <v>0</v>
      </c>
      <c r="T1431" s="9">
        <v>202305310000232</v>
      </c>
      <c r="U1431" s="21">
        <v>45077</v>
      </c>
      <c r="V1431" s="21">
        <v>45078</v>
      </c>
      <c r="W1431" s="8" t="s">
        <v>2760</v>
      </c>
      <c r="X1431" s="8" t="s">
        <v>1212</v>
      </c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</row>
    <row r="1432" spans="1:55" ht="20" customHeight="1" x14ac:dyDescent="0.35">
      <c r="A1432" s="1"/>
      <c r="B1432" s="17">
        <v>45838</v>
      </c>
      <c r="C1432" s="16" t="s">
        <v>3318</v>
      </c>
      <c r="D1432" s="16" t="s">
        <v>1208</v>
      </c>
      <c r="E1432" s="18">
        <v>6.01</v>
      </c>
      <c r="F1432" s="9">
        <v>100000000</v>
      </c>
      <c r="G1432" s="19">
        <v>46906</v>
      </c>
      <c r="H1432" s="20">
        <v>45810</v>
      </c>
      <c r="I1432" s="20">
        <v>45993</v>
      </c>
      <c r="J1432" s="16" t="s">
        <v>1209</v>
      </c>
      <c r="K1432" s="16">
        <v>2</v>
      </c>
      <c r="L1432" s="16" t="s">
        <v>3319</v>
      </c>
      <c r="M1432" s="9">
        <v>-101631779.36</v>
      </c>
      <c r="N1432" s="9">
        <v>-477506.85</v>
      </c>
      <c r="O1432" s="9">
        <v>-101154272.51000001</v>
      </c>
      <c r="P1432" s="9">
        <v>2.7137414999999998</v>
      </c>
      <c r="Q1432" s="9">
        <v>2.6403132999999999</v>
      </c>
      <c r="R1432" s="9">
        <v>8.9012305000000005</v>
      </c>
      <c r="S1432" s="9">
        <v>26833.97</v>
      </c>
      <c r="T1432" s="9">
        <v>202306010000097</v>
      </c>
      <c r="U1432" s="21">
        <v>45078</v>
      </c>
      <c r="V1432" s="21">
        <v>45079</v>
      </c>
      <c r="W1432" s="8" t="s">
        <v>2760</v>
      </c>
      <c r="X1432" s="8" t="s">
        <v>1212</v>
      </c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</row>
    <row r="1433" spans="1:55" ht="20" customHeight="1" x14ac:dyDescent="0.35">
      <c r="A1433" s="1"/>
      <c r="B1433" s="17">
        <v>45838</v>
      </c>
      <c r="C1433" s="16" t="s">
        <v>3320</v>
      </c>
      <c r="D1433" s="16" t="s">
        <v>1214</v>
      </c>
      <c r="E1433" s="18">
        <v>5.4351070000000004</v>
      </c>
      <c r="F1433" s="9">
        <v>100000000</v>
      </c>
      <c r="G1433" s="19">
        <v>46906</v>
      </c>
      <c r="H1433" s="20">
        <v>45810</v>
      </c>
      <c r="I1433" s="20">
        <v>45993</v>
      </c>
      <c r="J1433" s="16" t="s">
        <v>1209</v>
      </c>
      <c r="K1433" s="16">
        <v>2</v>
      </c>
      <c r="L1433" s="16" t="s">
        <v>3319</v>
      </c>
      <c r="M1433" s="9">
        <v>100431830.42</v>
      </c>
      <c r="N1433" s="9">
        <v>431830.42</v>
      </c>
      <c r="O1433" s="9">
        <v>100000000</v>
      </c>
      <c r="P1433" s="9">
        <v>0</v>
      </c>
      <c r="Q1433" s="9">
        <v>0</v>
      </c>
      <c r="R1433" s="9">
        <v>0</v>
      </c>
      <c r="S1433" s="9">
        <v>0</v>
      </c>
      <c r="T1433" s="9">
        <v>202306010000097</v>
      </c>
      <c r="U1433" s="21">
        <v>45078</v>
      </c>
      <c r="V1433" s="21">
        <v>45079</v>
      </c>
      <c r="W1433" s="8" t="s">
        <v>2760</v>
      </c>
      <c r="X1433" s="8" t="s">
        <v>1212</v>
      </c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</row>
    <row r="1434" spans="1:55" ht="20" customHeight="1" x14ac:dyDescent="0.35">
      <c r="A1434" s="1"/>
      <c r="B1434" s="17">
        <v>45838</v>
      </c>
      <c r="C1434" s="16" t="s">
        <v>3321</v>
      </c>
      <c r="D1434" s="16" t="s">
        <v>1208</v>
      </c>
      <c r="E1434" s="18">
        <v>6.01</v>
      </c>
      <c r="F1434" s="9">
        <v>100000000</v>
      </c>
      <c r="G1434" s="19">
        <v>46906</v>
      </c>
      <c r="H1434" s="20">
        <v>45810</v>
      </c>
      <c r="I1434" s="20">
        <v>45993</v>
      </c>
      <c r="J1434" s="16" t="s">
        <v>1209</v>
      </c>
      <c r="K1434" s="16">
        <v>2</v>
      </c>
      <c r="L1434" s="16" t="s">
        <v>3322</v>
      </c>
      <c r="M1434" s="9">
        <v>-101631779.36</v>
      </c>
      <c r="N1434" s="9">
        <v>-477506.85</v>
      </c>
      <c r="O1434" s="9">
        <v>-101154272.51000001</v>
      </c>
      <c r="P1434" s="9">
        <v>2.7137414999999998</v>
      </c>
      <c r="Q1434" s="9">
        <v>2.6403132999999999</v>
      </c>
      <c r="R1434" s="9">
        <v>8.9012305000000005</v>
      </c>
      <c r="S1434" s="9">
        <v>26833.97</v>
      </c>
      <c r="T1434" s="9">
        <v>202306010000098</v>
      </c>
      <c r="U1434" s="21">
        <v>45078</v>
      </c>
      <c r="V1434" s="21">
        <v>45079</v>
      </c>
      <c r="W1434" s="8" t="s">
        <v>2760</v>
      </c>
      <c r="X1434" s="8" t="s">
        <v>1212</v>
      </c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</row>
    <row r="1435" spans="1:55" ht="20" customHeight="1" x14ac:dyDescent="0.35">
      <c r="A1435" s="1"/>
      <c r="B1435" s="17">
        <v>45838</v>
      </c>
      <c r="C1435" s="16" t="s">
        <v>3323</v>
      </c>
      <c r="D1435" s="16" t="s">
        <v>1214</v>
      </c>
      <c r="E1435" s="18">
        <v>5.4351070000000004</v>
      </c>
      <c r="F1435" s="9">
        <v>100000000</v>
      </c>
      <c r="G1435" s="19">
        <v>46906</v>
      </c>
      <c r="H1435" s="20">
        <v>45810</v>
      </c>
      <c r="I1435" s="20">
        <v>45993</v>
      </c>
      <c r="J1435" s="16" t="s">
        <v>1209</v>
      </c>
      <c r="K1435" s="16">
        <v>2</v>
      </c>
      <c r="L1435" s="16" t="s">
        <v>3322</v>
      </c>
      <c r="M1435" s="9">
        <v>100431830.42</v>
      </c>
      <c r="N1435" s="9">
        <v>431830.42</v>
      </c>
      <c r="O1435" s="9">
        <v>100000000</v>
      </c>
      <c r="P1435" s="9">
        <v>0</v>
      </c>
      <c r="Q1435" s="9">
        <v>0</v>
      </c>
      <c r="R1435" s="9">
        <v>0</v>
      </c>
      <c r="S1435" s="9">
        <v>0</v>
      </c>
      <c r="T1435" s="9">
        <v>202306010000098</v>
      </c>
      <c r="U1435" s="21">
        <v>45078</v>
      </c>
      <c r="V1435" s="21">
        <v>45079</v>
      </c>
      <c r="W1435" s="8" t="s">
        <v>2760</v>
      </c>
      <c r="X1435" s="8" t="s">
        <v>1212</v>
      </c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</row>
    <row r="1436" spans="1:55" ht="20" customHeight="1" x14ac:dyDescent="0.35">
      <c r="A1436" s="1"/>
      <c r="B1436" s="17">
        <v>45838</v>
      </c>
      <c r="C1436" s="16" t="s">
        <v>3324</v>
      </c>
      <c r="D1436" s="16" t="s">
        <v>1208</v>
      </c>
      <c r="E1436" s="18">
        <v>6.01</v>
      </c>
      <c r="F1436" s="9">
        <v>50000000</v>
      </c>
      <c r="G1436" s="19">
        <v>46906</v>
      </c>
      <c r="H1436" s="20">
        <v>45810</v>
      </c>
      <c r="I1436" s="20">
        <v>45993</v>
      </c>
      <c r="J1436" s="16" t="s">
        <v>1209</v>
      </c>
      <c r="K1436" s="16">
        <v>2</v>
      </c>
      <c r="L1436" s="16" t="s">
        <v>3325</v>
      </c>
      <c r="M1436" s="9">
        <v>-50815889.68</v>
      </c>
      <c r="N1436" s="9">
        <v>-238753.42</v>
      </c>
      <c r="O1436" s="9">
        <v>-50577136.259999998</v>
      </c>
      <c r="P1436" s="9">
        <v>2.7137414999999998</v>
      </c>
      <c r="Q1436" s="9">
        <v>2.6403132999999999</v>
      </c>
      <c r="R1436" s="9">
        <v>8.9012305000000005</v>
      </c>
      <c r="S1436" s="9">
        <v>13416.99</v>
      </c>
      <c r="T1436" s="9">
        <v>202306010000099</v>
      </c>
      <c r="U1436" s="21">
        <v>45078</v>
      </c>
      <c r="V1436" s="21">
        <v>45079</v>
      </c>
      <c r="W1436" s="8" t="s">
        <v>2760</v>
      </c>
      <c r="X1436" s="8" t="s">
        <v>1212</v>
      </c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</row>
    <row r="1437" spans="1:55" ht="20" customHeight="1" x14ac:dyDescent="0.35">
      <c r="A1437" s="1"/>
      <c r="B1437" s="17">
        <v>45838</v>
      </c>
      <c r="C1437" s="16" t="s">
        <v>3326</v>
      </c>
      <c r="D1437" s="16" t="s">
        <v>1214</v>
      </c>
      <c r="E1437" s="18">
        <v>5.4351067999999998</v>
      </c>
      <c r="F1437" s="9">
        <v>50000000</v>
      </c>
      <c r="G1437" s="19">
        <v>46906</v>
      </c>
      <c r="H1437" s="20">
        <v>45810</v>
      </c>
      <c r="I1437" s="20">
        <v>45993</v>
      </c>
      <c r="J1437" s="16" t="s">
        <v>1209</v>
      </c>
      <c r="K1437" s="16">
        <v>2</v>
      </c>
      <c r="L1437" s="16" t="s">
        <v>3325</v>
      </c>
      <c r="M1437" s="9">
        <v>50215915.200000003</v>
      </c>
      <c r="N1437" s="9">
        <v>215915.2</v>
      </c>
      <c r="O1437" s="9">
        <v>50000000</v>
      </c>
      <c r="P1437" s="9">
        <v>0</v>
      </c>
      <c r="Q1437" s="9">
        <v>0</v>
      </c>
      <c r="R1437" s="9">
        <v>0</v>
      </c>
      <c r="S1437" s="9">
        <v>0</v>
      </c>
      <c r="T1437" s="9">
        <v>202306010000099</v>
      </c>
      <c r="U1437" s="21">
        <v>45078</v>
      </c>
      <c r="V1437" s="21">
        <v>45079</v>
      </c>
      <c r="W1437" s="8" t="s">
        <v>2760</v>
      </c>
      <c r="X1437" s="8" t="s">
        <v>1212</v>
      </c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</row>
    <row r="1438" spans="1:55" ht="20" customHeight="1" x14ac:dyDescent="0.35">
      <c r="A1438" s="1"/>
      <c r="B1438" s="17">
        <v>45838</v>
      </c>
      <c r="C1438" s="16" t="s">
        <v>3327</v>
      </c>
      <c r="D1438" s="16" t="s">
        <v>1208</v>
      </c>
      <c r="E1438" s="18">
        <v>6</v>
      </c>
      <c r="F1438" s="9">
        <v>100000000</v>
      </c>
      <c r="G1438" s="19">
        <v>46906</v>
      </c>
      <c r="H1438" s="20">
        <v>45810</v>
      </c>
      <c r="I1438" s="20">
        <v>45993</v>
      </c>
      <c r="J1438" s="16" t="s">
        <v>1209</v>
      </c>
      <c r="K1438" s="16">
        <v>2</v>
      </c>
      <c r="L1438" s="16" t="s">
        <v>3328</v>
      </c>
      <c r="M1438" s="9">
        <v>-101604340.56999999</v>
      </c>
      <c r="N1438" s="9">
        <v>-476712.33</v>
      </c>
      <c r="O1438" s="9">
        <v>-101127628.23999999</v>
      </c>
      <c r="P1438" s="9">
        <v>2.7140336</v>
      </c>
      <c r="Q1438" s="9">
        <v>2.6405972000000002</v>
      </c>
      <c r="R1438" s="9">
        <v>8.9024344000000006</v>
      </c>
      <c r="S1438" s="9">
        <v>26829.61</v>
      </c>
      <c r="T1438" s="9">
        <v>202306010000100</v>
      </c>
      <c r="U1438" s="21">
        <v>45078</v>
      </c>
      <c r="V1438" s="21">
        <v>45079</v>
      </c>
      <c r="W1438" s="8" t="s">
        <v>2760</v>
      </c>
      <c r="X1438" s="8" t="s">
        <v>1212</v>
      </c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</row>
    <row r="1439" spans="1:55" ht="20" customHeight="1" x14ac:dyDescent="0.35">
      <c r="A1439" s="1"/>
      <c r="B1439" s="17">
        <v>45838</v>
      </c>
      <c r="C1439" s="16" t="s">
        <v>3329</v>
      </c>
      <c r="D1439" s="16" t="s">
        <v>1214</v>
      </c>
      <c r="E1439" s="18">
        <v>5.4351070000000004</v>
      </c>
      <c r="F1439" s="9">
        <v>100000000</v>
      </c>
      <c r="G1439" s="19">
        <v>46906</v>
      </c>
      <c r="H1439" s="20">
        <v>45810</v>
      </c>
      <c r="I1439" s="20">
        <v>45993</v>
      </c>
      <c r="J1439" s="16" t="s">
        <v>1209</v>
      </c>
      <c r="K1439" s="16">
        <v>2</v>
      </c>
      <c r="L1439" s="16" t="s">
        <v>3328</v>
      </c>
      <c r="M1439" s="9">
        <v>100431830.42</v>
      </c>
      <c r="N1439" s="9">
        <v>431830.42</v>
      </c>
      <c r="O1439" s="9">
        <v>100000000</v>
      </c>
      <c r="P1439" s="9">
        <v>0</v>
      </c>
      <c r="Q1439" s="9">
        <v>0</v>
      </c>
      <c r="R1439" s="9">
        <v>0</v>
      </c>
      <c r="S1439" s="9">
        <v>0</v>
      </c>
      <c r="T1439" s="9">
        <v>202306010000100</v>
      </c>
      <c r="U1439" s="21">
        <v>45078</v>
      </c>
      <c r="V1439" s="21">
        <v>45079</v>
      </c>
      <c r="W1439" s="8" t="s">
        <v>2760</v>
      </c>
      <c r="X1439" s="8" t="s">
        <v>1212</v>
      </c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</row>
    <row r="1440" spans="1:55" ht="20" customHeight="1" x14ac:dyDescent="0.35">
      <c r="A1440" s="1"/>
      <c r="B1440" s="17">
        <v>45838</v>
      </c>
      <c r="C1440" s="16" t="s">
        <v>3330</v>
      </c>
      <c r="D1440" s="16" t="s">
        <v>1208</v>
      </c>
      <c r="E1440" s="18">
        <v>6</v>
      </c>
      <c r="F1440" s="9">
        <v>400000000</v>
      </c>
      <c r="G1440" s="19">
        <v>46906</v>
      </c>
      <c r="H1440" s="20">
        <v>45810</v>
      </c>
      <c r="I1440" s="20">
        <v>45993</v>
      </c>
      <c r="J1440" s="16" t="s">
        <v>1209</v>
      </c>
      <c r="K1440" s="16">
        <v>2</v>
      </c>
      <c r="L1440" s="16" t="s">
        <v>3331</v>
      </c>
      <c r="M1440" s="9">
        <v>-406417362.26999998</v>
      </c>
      <c r="N1440" s="9">
        <v>-1906849.32</v>
      </c>
      <c r="O1440" s="9">
        <v>-404510512.94999999</v>
      </c>
      <c r="P1440" s="9">
        <v>2.7140336</v>
      </c>
      <c r="Q1440" s="9">
        <v>2.6405972000000002</v>
      </c>
      <c r="R1440" s="9">
        <v>8.9024344000000006</v>
      </c>
      <c r="S1440" s="9">
        <v>107318.46</v>
      </c>
      <c r="T1440" s="9">
        <v>202306010000102</v>
      </c>
      <c r="U1440" s="21">
        <v>45078</v>
      </c>
      <c r="V1440" s="21">
        <v>45079</v>
      </c>
      <c r="W1440" s="8" t="s">
        <v>2760</v>
      </c>
      <c r="X1440" s="8" t="s">
        <v>1212</v>
      </c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</row>
    <row r="1441" spans="1:55" ht="20" customHeight="1" x14ac:dyDescent="0.35">
      <c r="A1441" s="1"/>
      <c r="B1441" s="17">
        <v>45838</v>
      </c>
      <c r="C1441" s="16" t="s">
        <v>3332</v>
      </c>
      <c r="D1441" s="16" t="s">
        <v>1214</v>
      </c>
      <c r="E1441" s="18">
        <v>5.4351070999999997</v>
      </c>
      <c r="F1441" s="9">
        <v>400000000</v>
      </c>
      <c r="G1441" s="19">
        <v>46906</v>
      </c>
      <c r="H1441" s="20">
        <v>45810</v>
      </c>
      <c r="I1441" s="20">
        <v>45993</v>
      </c>
      <c r="J1441" s="16" t="s">
        <v>1209</v>
      </c>
      <c r="K1441" s="16">
        <v>2</v>
      </c>
      <c r="L1441" s="16" t="s">
        <v>3331</v>
      </c>
      <c r="M1441" s="9">
        <v>401727321.72000003</v>
      </c>
      <c r="N1441" s="9">
        <v>1727321.72</v>
      </c>
      <c r="O1441" s="9">
        <v>400000000</v>
      </c>
      <c r="P1441" s="9">
        <v>0</v>
      </c>
      <c r="Q1441" s="9">
        <v>0</v>
      </c>
      <c r="R1441" s="9">
        <v>0</v>
      </c>
      <c r="S1441" s="9">
        <v>0</v>
      </c>
      <c r="T1441" s="9">
        <v>202306010000102</v>
      </c>
      <c r="U1441" s="21">
        <v>45078</v>
      </c>
      <c r="V1441" s="21">
        <v>45079</v>
      </c>
      <c r="W1441" s="8" t="s">
        <v>2760</v>
      </c>
      <c r="X1441" s="8" t="s">
        <v>1212</v>
      </c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</row>
    <row r="1442" spans="1:55" ht="20" customHeight="1" x14ac:dyDescent="0.35">
      <c r="A1442" s="1"/>
      <c r="B1442" s="17">
        <v>45838</v>
      </c>
      <c r="C1442" s="16" t="s">
        <v>3333</v>
      </c>
      <c r="D1442" s="16" t="s">
        <v>1208</v>
      </c>
      <c r="E1442" s="18">
        <v>6</v>
      </c>
      <c r="F1442" s="9">
        <v>100000000</v>
      </c>
      <c r="G1442" s="19">
        <v>46906</v>
      </c>
      <c r="H1442" s="20">
        <v>45810</v>
      </c>
      <c r="I1442" s="20">
        <v>45993</v>
      </c>
      <c r="J1442" s="16" t="s">
        <v>1209</v>
      </c>
      <c r="K1442" s="16">
        <v>2</v>
      </c>
      <c r="L1442" s="16" t="s">
        <v>3334</v>
      </c>
      <c r="M1442" s="9">
        <v>-101604340.56999999</v>
      </c>
      <c r="N1442" s="9">
        <v>-476712.33</v>
      </c>
      <c r="O1442" s="9">
        <v>-101127628.23999999</v>
      </c>
      <c r="P1442" s="9">
        <v>2.7140336</v>
      </c>
      <c r="Q1442" s="9">
        <v>2.6405972000000002</v>
      </c>
      <c r="R1442" s="9">
        <v>8.9024344000000006</v>
      </c>
      <c r="S1442" s="9">
        <v>26829.61</v>
      </c>
      <c r="T1442" s="9">
        <v>202306010000130</v>
      </c>
      <c r="U1442" s="21">
        <v>45078</v>
      </c>
      <c r="V1442" s="21">
        <v>45079</v>
      </c>
      <c r="W1442" s="8" t="s">
        <v>2760</v>
      </c>
      <c r="X1442" s="8" t="s">
        <v>1212</v>
      </c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</row>
    <row r="1443" spans="1:55" ht="20" customHeight="1" x14ac:dyDescent="0.35">
      <c r="A1443" s="1"/>
      <c r="B1443" s="17">
        <v>45838</v>
      </c>
      <c r="C1443" s="16" t="s">
        <v>3335</v>
      </c>
      <c r="D1443" s="16" t="s">
        <v>1214</v>
      </c>
      <c r="E1443" s="18">
        <v>5.4351070000000004</v>
      </c>
      <c r="F1443" s="9">
        <v>100000000</v>
      </c>
      <c r="G1443" s="19">
        <v>46906</v>
      </c>
      <c r="H1443" s="20">
        <v>45810</v>
      </c>
      <c r="I1443" s="20">
        <v>45993</v>
      </c>
      <c r="J1443" s="16" t="s">
        <v>1209</v>
      </c>
      <c r="K1443" s="16">
        <v>2</v>
      </c>
      <c r="L1443" s="16" t="s">
        <v>3334</v>
      </c>
      <c r="M1443" s="9">
        <v>100431830.42</v>
      </c>
      <c r="N1443" s="9">
        <v>431830.42</v>
      </c>
      <c r="O1443" s="9">
        <v>100000000</v>
      </c>
      <c r="P1443" s="9">
        <v>0</v>
      </c>
      <c r="Q1443" s="9">
        <v>0</v>
      </c>
      <c r="R1443" s="9">
        <v>0</v>
      </c>
      <c r="S1443" s="9">
        <v>0</v>
      </c>
      <c r="T1443" s="9">
        <v>202306010000130</v>
      </c>
      <c r="U1443" s="21">
        <v>45078</v>
      </c>
      <c r="V1443" s="21">
        <v>45079</v>
      </c>
      <c r="W1443" s="8" t="s">
        <v>2760</v>
      </c>
      <c r="X1443" s="8" t="s">
        <v>1212</v>
      </c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</row>
    <row r="1444" spans="1:55" ht="20" customHeight="1" x14ac:dyDescent="0.35">
      <c r="A1444" s="1"/>
      <c r="B1444" s="17">
        <v>45838</v>
      </c>
      <c r="C1444" s="16" t="s">
        <v>3336</v>
      </c>
      <c r="D1444" s="16" t="s">
        <v>1208</v>
      </c>
      <c r="E1444" s="18">
        <v>6</v>
      </c>
      <c r="F1444" s="9">
        <v>100000000</v>
      </c>
      <c r="G1444" s="19">
        <v>46906</v>
      </c>
      <c r="H1444" s="20">
        <v>45810</v>
      </c>
      <c r="I1444" s="20">
        <v>45993</v>
      </c>
      <c r="J1444" s="16" t="s">
        <v>1209</v>
      </c>
      <c r="K1444" s="16">
        <v>2</v>
      </c>
      <c r="L1444" s="16" t="s">
        <v>3337</v>
      </c>
      <c r="M1444" s="9">
        <v>-101604340.56999999</v>
      </c>
      <c r="N1444" s="9">
        <v>-476712.33</v>
      </c>
      <c r="O1444" s="9">
        <v>-101127628.23999999</v>
      </c>
      <c r="P1444" s="9">
        <v>2.7140336</v>
      </c>
      <c r="Q1444" s="9">
        <v>2.6405972000000002</v>
      </c>
      <c r="R1444" s="9">
        <v>8.9024344000000006</v>
      </c>
      <c r="S1444" s="9">
        <v>26829.61</v>
      </c>
      <c r="T1444" s="9">
        <v>202306010000131</v>
      </c>
      <c r="U1444" s="21">
        <v>45078</v>
      </c>
      <c r="V1444" s="21">
        <v>45079</v>
      </c>
      <c r="W1444" s="8" t="s">
        <v>2760</v>
      </c>
      <c r="X1444" s="8" t="s">
        <v>1212</v>
      </c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</row>
    <row r="1445" spans="1:55" ht="20" customHeight="1" x14ac:dyDescent="0.35">
      <c r="A1445" s="1"/>
      <c r="B1445" s="17">
        <v>45838</v>
      </c>
      <c r="C1445" s="16" t="s">
        <v>3338</v>
      </c>
      <c r="D1445" s="16" t="s">
        <v>1214</v>
      </c>
      <c r="E1445" s="18">
        <v>5.4351070000000004</v>
      </c>
      <c r="F1445" s="9">
        <v>100000000</v>
      </c>
      <c r="G1445" s="19">
        <v>46906</v>
      </c>
      <c r="H1445" s="20">
        <v>45810</v>
      </c>
      <c r="I1445" s="20">
        <v>45993</v>
      </c>
      <c r="J1445" s="16" t="s">
        <v>1209</v>
      </c>
      <c r="K1445" s="16">
        <v>2</v>
      </c>
      <c r="L1445" s="16" t="s">
        <v>3337</v>
      </c>
      <c r="M1445" s="9">
        <v>100431830.42</v>
      </c>
      <c r="N1445" s="9">
        <v>431830.42</v>
      </c>
      <c r="O1445" s="9">
        <v>100000000</v>
      </c>
      <c r="P1445" s="9">
        <v>0</v>
      </c>
      <c r="Q1445" s="9">
        <v>0</v>
      </c>
      <c r="R1445" s="9">
        <v>0</v>
      </c>
      <c r="S1445" s="9">
        <v>0</v>
      </c>
      <c r="T1445" s="9">
        <v>202306010000131</v>
      </c>
      <c r="U1445" s="21">
        <v>45078</v>
      </c>
      <c r="V1445" s="21">
        <v>45079</v>
      </c>
      <c r="W1445" s="8" t="s">
        <v>2760</v>
      </c>
      <c r="X1445" s="8" t="s">
        <v>1212</v>
      </c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</row>
    <row r="1446" spans="1:55" ht="20" customHeight="1" x14ac:dyDescent="0.35">
      <c r="A1446" s="1"/>
      <c r="B1446" s="17">
        <v>45838</v>
      </c>
      <c r="C1446" s="16" t="s">
        <v>3339</v>
      </c>
      <c r="D1446" s="16" t="s">
        <v>1208</v>
      </c>
      <c r="E1446" s="18">
        <v>6</v>
      </c>
      <c r="F1446" s="9">
        <v>50000000</v>
      </c>
      <c r="G1446" s="19">
        <v>46906</v>
      </c>
      <c r="H1446" s="20">
        <v>45810</v>
      </c>
      <c r="I1446" s="20">
        <v>45993</v>
      </c>
      <c r="J1446" s="16" t="s">
        <v>1209</v>
      </c>
      <c r="K1446" s="16">
        <v>2</v>
      </c>
      <c r="L1446" s="16" t="s">
        <v>3340</v>
      </c>
      <c r="M1446" s="9">
        <v>-50802170.280000001</v>
      </c>
      <c r="N1446" s="9">
        <v>-238356.16</v>
      </c>
      <c r="O1446" s="9">
        <v>-50563814.119999997</v>
      </c>
      <c r="P1446" s="9">
        <v>2.7140336</v>
      </c>
      <c r="Q1446" s="9">
        <v>2.6405972000000002</v>
      </c>
      <c r="R1446" s="9">
        <v>8.9024344000000006</v>
      </c>
      <c r="S1446" s="9">
        <v>13414.81</v>
      </c>
      <c r="T1446" s="9">
        <v>202306010000132</v>
      </c>
      <c r="U1446" s="21">
        <v>45078</v>
      </c>
      <c r="V1446" s="21">
        <v>45079</v>
      </c>
      <c r="W1446" s="8" t="s">
        <v>2760</v>
      </c>
      <c r="X1446" s="8" t="s">
        <v>1212</v>
      </c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</row>
    <row r="1447" spans="1:55" ht="20" customHeight="1" x14ac:dyDescent="0.35">
      <c r="A1447" s="1"/>
      <c r="B1447" s="17">
        <v>45838</v>
      </c>
      <c r="C1447" s="16" t="s">
        <v>3341</v>
      </c>
      <c r="D1447" s="16" t="s">
        <v>1214</v>
      </c>
      <c r="E1447" s="18">
        <v>5.4351067999999998</v>
      </c>
      <c r="F1447" s="9">
        <v>50000000</v>
      </c>
      <c r="G1447" s="19">
        <v>46906</v>
      </c>
      <c r="H1447" s="20">
        <v>45810</v>
      </c>
      <c r="I1447" s="20">
        <v>45993</v>
      </c>
      <c r="J1447" s="16" t="s">
        <v>1209</v>
      </c>
      <c r="K1447" s="16">
        <v>2</v>
      </c>
      <c r="L1447" s="16" t="s">
        <v>3340</v>
      </c>
      <c r="M1447" s="9">
        <v>50215915.200000003</v>
      </c>
      <c r="N1447" s="9">
        <v>215915.2</v>
      </c>
      <c r="O1447" s="9">
        <v>50000000</v>
      </c>
      <c r="P1447" s="9">
        <v>0</v>
      </c>
      <c r="Q1447" s="9">
        <v>0</v>
      </c>
      <c r="R1447" s="9">
        <v>0</v>
      </c>
      <c r="S1447" s="9">
        <v>0</v>
      </c>
      <c r="T1447" s="9">
        <v>202306010000132</v>
      </c>
      <c r="U1447" s="21">
        <v>45078</v>
      </c>
      <c r="V1447" s="21">
        <v>45079</v>
      </c>
      <c r="W1447" s="8" t="s">
        <v>2760</v>
      </c>
      <c r="X1447" s="8" t="s">
        <v>1212</v>
      </c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</row>
    <row r="1448" spans="1:55" ht="20" customHeight="1" x14ac:dyDescent="0.35">
      <c r="A1448" s="1"/>
      <c r="B1448" s="17">
        <v>45838</v>
      </c>
      <c r="C1448" s="16" t="s">
        <v>3342</v>
      </c>
      <c r="D1448" s="16" t="s">
        <v>1208</v>
      </c>
      <c r="E1448" s="18">
        <v>6</v>
      </c>
      <c r="F1448" s="9">
        <v>250000000</v>
      </c>
      <c r="G1448" s="19">
        <v>46906</v>
      </c>
      <c r="H1448" s="20">
        <v>45810</v>
      </c>
      <c r="I1448" s="20">
        <v>45993</v>
      </c>
      <c r="J1448" s="16" t="s">
        <v>1209</v>
      </c>
      <c r="K1448" s="16">
        <v>2</v>
      </c>
      <c r="L1448" s="16" t="s">
        <v>3343</v>
      </c>
      <c r="M1448" s="9">
        <v>-254010851.41999999</v>
      </c>
      <c r="N1448" s="9">
        <v>-1191780.82</v>
      </c>
      <c r="O1448" s="9">
        <v>-252819070.59999999</v>
      </c>
      <c r="P1448" s="9">
        <v>2.7140336</v>
      </c>
      <c r="Q1448" s="9">
        <v>2.6405972000000002</v>
      </c>
      <c r="R1448" s="9">
        <v>8.9024344000000006</v>
      </c>
      <c r="S1448" s="9">
        <v>67074.03</v>
      </c>
      <c r="T1448" s="9">
        <v>202306010000137</v>
      </c>
      <c r="U1448" s="21">
        <v>45078</v>
      </c>
      <c r="V1448" s="21">
        <v>45079</v>
      </c>
      <c r="W1448" s="8" t="s">
        <v>2693</v>
      </c>
      <c r="X1448" s="8" t="s">
        <v>1212</v>
      </c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</row>
    <row r="1449" spans="1:55" ht="20" customHeight="1" x14ac:dyDescent="0.35">
      <c r="A1449" s="1"/>
      <c r="B1449" s="17">
        <v>45838</v>
      </c>
      <c r="C1449" s="16" t="s">
        <v>3344</v>
      </c>
      <c r="D1449" s="16" t="s">
        <v>1214</v>
      </c>
      <c r="E1449" s="18">
        <v>5.4351070999999997</v>
      </c>
      <c r="F1449" s="9">
        <v>250000000</v>
      </c>
      <c r="G1449" s="19">
        <v>46906</v>
      </c>
      <c r="H1449" s="20">
        <v>45810</v>
      </c>
      <c r="I1449" s="20">
        <v>45993</v>
      </c>
      <c r="J1449" s="16" t="s">
        <v>1209</v>
      </c>
      <c r="K1449" s="16">
        <v>2</v>
      </c>
      <c r="L1449" s="16" t="s">
        <v>3343</v>
      </c>
      <c r="M1449" s="9">
        <v>251079576.06</v>
      </c>
      <c r="N1449" s="9">
        <v>1079576.06</v>
      </c>
      <c r="O1449" s="9">
        <v>250000000</v>
      </c>
      <c r="P1449" s="9">
        <v>0</v>
      </c>
      <c r="Q1449" s="9">
        <v>0</v>
      </c>
      <c r="R1449" s="9">
        <v>0</v>
      </c>
      <c r="S1449" s="9">
        <v>0</v>
      </c>
      <c r="T1449" s="9">
        <v>202306010000137</v>
      </c>
      <c r="U1449" s="21">
        <v>45078</v>
      </c>
      <c r="V1449" s="21">
        <v>45079</v>
      </c>
      <c r="W1449" s="8" t="s">
        <v>2693</v>
      </c>
      <c r="X1449" s="8" t="s">
        <v>1212</v>
      </c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</row>
    <row r="1450" spans="1:55" ht="20" customHeight="1" x14ac:dyDescent="0.35">
      <c r="A1450" s="1"/>
      <c r="B1450" s="17">
        <v>45838</v>
      </c>
      <c r="C1450" s="16" t="s">
        <v>3345</v>
      </c>
      <c r="D1450" s="16" t="s">
        <v>1208</v>
      </c>
      <c r="E1450" s="18">
        <v>5.97</v>
      </c>
      <c r="F1450" s="9">
        <v>50000000</v>
      </c>
      <c r="G1450" s="19">
        <v>46909</v>
      </c>
      <c r="H1450" s="20">
        <v>45813</v>
      </c>
      <c r="I1450" s="20">
        <v>45996</v>
      </c>
      <c r="J1450" s="16" t="s">
        <v>1209</v>
      </c>
      <c r="K1450" s="16">
        <v>2</v>
      </c>
      <c r="L1450" s="16" t="s">
        <v>3346</v>
      </c>
      <c r="M1450" s="9">
        <v>-50737417.5</v>
      </c>
      <c r="N1450" s="9">
        <v>-212630.14</v>
      </c>
      <c r="O1450" s="9">
        <v>-50524787.359999999</v>
      </c>
      <c r="P1450" s="9">
        <v>2.7231382000000002</v>
      </c>
      <c r="Q1450" s="9">
        <v>2.6494496999999999</v>
      </c>
      <c r="R1450" s="9">
        <v>8.9471117000000007</v>
      </c>
      <c r="S1450" s="9">
        <v>13442.62</v>
      </c>
      <c r="T1450" s="9">
        <v>202306020000120</v>
      </c>
      <c r="U1450" s="21">
        <v>45079</v>
      </c>
      <c r="V1450" s="21">
        <v>45082</v>
      </c>
      <c r="W1450" s="8" t="s">
        <v>2760</v>
      </c>
      <c r="X1450" s="8" t="s">
        <v>1212</v>
      </c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</row>
    <row r="1451" spans="1:55" ht="20" customHeight="1" x14ac:dyDescent="0.35">
      <c r="A1451" s="1"/>
      <c r="B1451" s="17">
        <v>45838</v>
      </c>
      <c r="C1451" s="16" t="s">
        <v>3347</v>
      </c>
      <c r="D1451" s="16" t="s">
        <v>1214</v>
      </c>
      <c r="E1451" s="18">
        <v>5.3880121000000001</v>
      </c>
      <c r="F1451" s="9">
        <v>50000000</v>
      </c>
      <c r="G1451" s="19">
        <v>46909</v>
      </c>
      <c r="H1451" s="20">
        <v>45813</v>
      </c>
      <c r="I1451" s="20">
        <v>45996</v>
      </c>
      <c r="J1451" s="16" t="s">
        <v>1209</v>
      </c>
      <c r="K1451" s="16">
        <v>2</v>
      </c>
      <c r="L1451" s="16" t="s">
        <v>3346</v>
      </c>
      <c r="M1451" s="9">
        <v>50191901.799999997</v>
      </c>
      <c r="N1451" s="9">
        <v>191901.8</v>
      </c>
      <c r="O1451" s="9">
        <v>50000000</v>
      </c>
      <c r="P1451" s="9">
        <v>0</v>
      </c>
      <c r="Q1451" s="9">
        <v>0</v>
      </c>
      <c r="R1451" s="9">
        <v>0</v>
      </c>
      <c r="S1451" s="9">
        <v>0</v>
      </c>
      <c r="T1451" s="9">
        <v>202306020000120</v>
      </c>
      <c r="U1451" s="21">
        <v>45079</v>
      </c>
      <c r="V1451" s="21">
        <v>45082</v>
      </c>
      <c r="W1451" s="8" t="s">
        <v>2760</v>
      </c>
      <c r="X1451" s="8" t="s">
        <v>1212</v>
      </c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</row>
    <row r="1452" spans="1:55" ht="20" customHeight="1" x14ac:dyDescent="0.35">
      <c r="A1452" s="1"/>
      <c r="B1452" s="17">
        <v>45838</v>
      </c>
      <c r="C1452" s="16" t="s">
        <v>3348</v>
      </c>
      <c r="D1452" s="16" t="s">
        <v>1208</v>
      </c>
      <c r="E1452" s="18">
        <v>5.97</v>
      </c>
      <c r="F1452" s="9">
        <v>100000000</v>
      </c>
      <c r="G1452" s="19">
        <v>46909</v>
      </c>
      <c r="H1452" s="20">
        <v>45813</v>
      </c>
      <c r="I1452" s="20">
        <v>45996</v>
      </c>
      <c r="J1452" s="16" t="s">
        <v>1209</v>
      </c>
      <c r="K1452" s="16">
        <v>2</v>
      </c>
      <c r="L1452" s="16" t="s">
        <v>3349</v>
      </c>
      <c r="M1452" s="9">
        <v>-101474835</v>
      </c>
      <c r="N1452" s="9">
        <v>-425260.27</v>
      </c>
      <c r="O1452" s="9">
        <v>-101049574.73</v>
      </c>
      <c r="P1452" s="9">
        <v>2.7231382000000002</v>
      </c>
      <c r="Q1452" s="9">
        <v>2.6494496999999999</v>
      </c>
      <c r="R1452" s="9">
        <v>8.9471117000000007</v>
      </c>
      <c r="S1452" s="9">
        <v>26885.25</v>
      </c>
      <c r="T1452" s="9">
        <v>202306020000121</v>
      </c>
      <c r="U1452" s="21">
        <v>45079</v>
      </c>
      <c r="V1452" s="21">
        <v>45082</v>
      </c>
      <c r="W1452" s="8" t="s">
        <v>2760</v>
      </c>
      <c r="X1452" s="8" t="s">
        <v>1212</v>
      </c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</row>
    <row r="1453" spans="1:55" ht="20" customHeight="1" x14ac:dyDescent="0.35">
      <c r="A1453" s="1"/>
      <c r="B1453" s="17">
        <v>45838</v>
      </c>
      <c r="C1453" s="16" t="s">
        <v>3350</v>
      </c>
      <c r="D1453" s="16" t="s">
        <v>1214</v>
      </c>
      <c r="E1453" s="18">
        <v>5.3880113999999999</v>
      </c>
      <c r="F1453" s="9">
        <v>100000000</v>
      </c>
      <c r="G1453" s="19">
        <v>46909</v>
      </c>
      <c r="H1453" s="20">
        <v>45813</v>
      </c>
      <c r="I1453" s="20">
        <v>45996</v>
      </c>
      <c r="J1453" s="16" t="s">
        <v>1209</v>
      </c>
      <c r="K1453" s="16">
        <v>2</v>
      </c>
      <c r="L1453" s="16" t="s">
        <v>3349</v>
      </c>
      <c r="M1453" s="9">
        <v>100383803.55</v>
      </c>
      <c r="N1453" s="9">
        <v>383803.55</v>
      </c>
      <c r="O1453" s="9">
        <v>100000000</v>
      </c>
      <c r="P1453" s="9">
        <v>0</v>
      </c>
      <c r="Q1453" s="9">
        <v>0</v>
      </c>
      <c r="R1453" s="9">
        <v>0</v>
      </c>
      <c r="S1453" s="9">
        <v>0</v>
      </c>
      <c r="T1453" s="9">
        <v>202306020000121</v>
      </c>
      <c r="U1453" s="21">
        <v>45079</v>
      </c>
      <c r="V1453" s="21">
        <v>45082</v>
      </c>
      <c r="W1453" s="8" t="s">
        <v>2760</v>
      </c>
      <c r="X1453" s="8" t="s">
        <v>1212</v>
      </c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</row>
    <row r="1454" spans="1:55" ht="20" customHeight="1" x14ac:dyDescent="0.35">
      <c r="A1454" s="1"/>
      <c r="B1454" s="17">
        <v>45838</v>
      </c>
      <c r="C1454" s="16" t="s">
        <v>3351</v>
      </c>
      <c r="D1454" s="16" t="s">
        <v>1208</v>
      </c>
      <c r="E1454" s="18">
        <v>5.97</v>
      </c>
      <c r="F1454" s="9">
        <v>50000000</v>
      </c>
      <c r="G1454" s="19">
        <v>46909</v>
      </c>
      <c r="H1454" s="20">
        <v>45813</v>
      </c>
      <c r="I1454" s="20">
        <v>45996</v>
      </c>
      <c r="J1454" s="16" t="s">
        <v>1209</v>
      </c>
      <c r="K1454" s="16">
        <v>2</v>
      </c>
      <c r="L1454" s="16" t="s">
        <v>3352</v>
      </c>
      <c r="M1454" s="9">
        <v>-50737417.5</v>
      </c>
      <c r="N1454" s="9">
        <v>-212630.14</v>
      </c>
      <c r="O1454" s="9">
        <v>-50524787.359999999</v>
      </c>
      <c r="P1454" s="9">
        <v>2.7231382000000002</v>
      </c>
      <c r="Q1454" s="9">
        <v>2.6494496999999999</v>
      </c>
      <c r="R1454" s="9">
        <v>8.9471117000000007</v>
      </c>
      <c r="S1454" s="9">
        <v>13442.62</v>
      </c>
      <c r="T1454" s="9">
        <v>202306020000122</v>
      </c>
      <c r="U1454" s="21">
        <v>45079</v>
      </c>
      <c r="V1454" s="21">
        <v>45082</v>
      </c>
      <c r="W1454" s="8" t="s">
        <v>2760</v>
      </c>
      <c r="X1454" s="8" t="s">
        <v>1212</v>
      </c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</row>
    <row r="1455" spans="1:55" ht="20" customHeight="1" x14ac:dyDescent="0.35">
      <c r="A1455" s="1"/>
      <c r="B1455" s="17">
        <v>45838</v>
      </c>
      <c r="C1455" s="16" t="s">
        <v>3353</v>
      </c>
      <c r="D1455" s="16" t="s">
        <v>1214</v>
      </c>
      <c r="E1455" s="18">
        <v>5.3880121000000001</v>
      </c>
      <c r="F1455" s="9">
        <v>50000000</v>
      </c>
      <c r="G1455" s="19">
        <v>46909</v>
      </c>
      <c r="H1455" s="20">
        <v>45813</v>
      </c>
      <c r="I1455" s="20">
        <v>45996</v>
      </c>
      <c r="J1455" s="16" t="s">
        <v>1209</v>
      </c>
      <c r="K1455" s="16">
        <v>2</v>
      </c>
      <c r="L1455" s="16" t="s">
        <v>3352</v>
      </c>
      <c r="M1455" s="9">
        <v>50191901.799999997</v>
      </c>
      <c r="N1455" s="9">
        <v>191901.8</v>
      </c>
      <c r="O1455" s="9">
        <v>50000000</v>
      </c>
      <c r="P1455" s="9">
        <v>0</v>
      </c>
      <c r="Q1455" s="9">
        <v>0</v>
      </c>
      <c r="R1455" s="9">
        <v>0</v>
      </c>
      <c r="S1455" s="9">
        <v>0</v>
      </c>
      <c r="T1455" s="9">
        <v>202306020000122</v>
      </c>
      <c r="U1455" s="21">
        <v>45079</v>
      </c>
      <c r="V1455" s="21">
        <v>45082</v>
      </c>
      <c r="W1455" s="8" t="s">
        <v>2760</v>
      </c>
      <c r="X1455" s="8" t="s">
        <v>1212</v>
      </c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</row>
    <row r="1456" spans="1:55" ht="20" customHeight="1" x14ac:dyDescent="0.35">
      <c r="A1456" s="1"/>
      <c r="B1456" s="17">
        <v>45838</v>
      </c>
      <c r="C1456" s="16" t="s">
        <v>3354</v>
      </c>
      <c r="D1456" s="16" t="s">
        <v>1208</v>
      </c>
      <c r="E1456" s="18">
        <v>5.97</v>
      </c>
      <c r="F1456" s="9">
        <v>50000000</v>
      </c>
      <c r="G1456" s="19">
        <v>46909</v>
      </c>
      <c r="H1456" s="20">
        <v>45813</v>
      </c>
      <c r="I1456" s="20">
        <v>45996</v>
      </c>
      <c r="J1456" s="16" t="s">
        <v>1209</v>
      </c>
      <c r="K1456" s="16">
        <v>2</v>
      </c>
      <c r="L1456" s="16" t="s">
        <v>3355</v>
      </c>
      <c r="M1456" s="9">
        <v>-50737417.5</v>
      </c>
      <c r="N1456" s="9">
        <v>-212630.14</v>
      </c>
      <c r="O1456" s="9">
        <v>-50524787.359999999</v>
      </c>
      <c r="P1456" s="9">
        <v>2.7231382000000002</v>
      </c>
      <c r="Q1456" s="9">
        <v>2.6494496999999999</v>
      </c>
      <c r="R1456" s="9">
        <v>8.9471117000000007</v>
      </c>
      <c r="S1456" s="9">
        <v>13442.62</v>
      </c>
      <c r="T1456" s="9">
        <v>202306020000123</v>
      </c>
      <c r="U1456" s="21">
        <v>45079</v>
      </c>
      <c r="V1456" s="21">
        <v>45082</v>
      </c>
      <c r="W1456" s="8" t="s">
        <v>2760</v>
      </c>
      <c r="X1456" s="8" t="s">
        <v>1212</v>
      </c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</row>
    <row r="1457" spans="1:55" ht="20" customHeight="1" x14ac:dyDescent="0.35">
      <c r="A1457" s="1"/>
      <c r="B1457" s="17">
        <v>45838</v>
      </c>
      <c r="C1457" s="16" t="s">
        <v>3356</v>
      </c>
      <c r="D1457" s="16" t="s">
        <v>1214</v>
      </c>
      <c r="E1457" s="18">
        <v>5.3880121000000001</v>
      </c>
      <c r="F1457" s="9">
        <v>50000000</v>
      </c>
      <c r="G1457" s="19">
        <v>46909</v>
      </c>
      <c r="H1457" s="20">
        <v>45813</v>
      </c>
      <c r="I1457" s="20">
        <v>45996</v>
      </c>
      <c r="J1457" s="16" t="s">
        <v>1209</v>
      </c>
      <c r="K1457" s="16">
        <v>2</v>
      </c>
      <c r="L1457" s="16" t="s">
        <v>3355</v>
      </c>
      <c r="M1457" s="9">
        <v>50191901.799999997</v>
      </c>
      <c r="N1457" s="9">
        <v>191901.8</v>
      </c>
      <c r="O1457" s="9">
        <v>50000000</v>
      </c>
      <c r="P1457" s="9">
        <v>0</v>
      </c>
      <c r="Q1457" s="9">
        <v>0</v>
      </c>
      <c r="R1457" s="9">
        <v>0</v>
      </c>
      <c r="S1457" s="9">
        <v>0</v>
      </c>
      <c r="T1457" s="9">
        <v>202306020000123</v>
      </c>
      <c r="U1457" s="21">
        <v>45079</v>
      </c>
      <c r="V1457" s="21">
        <v>45082</v>
      </c>
      <c r="W1457" s="8" t="s">
        <v>2760</v>
      </c>
      <c r="X1457" s="8" t="s">
        <v>1212</v>
      </c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</row>
    <row r="1458" spans="1:55" ht="20" customHeight="1" x14ac:dyDescent="0.35">
      <c r="A1458" s="1"/>
      <c r="B1458" s="17">
        <v>45838</v>
      </c>
      <c r="C1458" s="16" t="s">
        <v>3357</v>
      </c>
      <c r="D1458" s="16" t="s">
        <v>1208</v>
      </c>
      <c r="E1458" s="18">
        <v>5.9950000000000001</v>
      </c>
      <c r="F1458" s="9">
        <v>250000000</v>
      </c>
      <c r="G1458" s="19">
        <v>46909</v>
      </c>
      <c r="H1458" s="20">
        <v>45813</v>
      </c>
      <c r="I1458" s="20">
        <v>45996</v>
      </c>
      <c r="J1458" s="16" t="s">
        <v>1209</v>
      </c>
      <c r="K1458" s="16">
        <v>2</v>
      </c>
      <c r="L1458" s="16" t="s">
        <v>3358</v>
      </c>
      <c r="M1458" s="9">
        <v>253858502</v>
      </c>
      <c r="N1458" s="9">
        <v>1067602.74</v>
      </c>
      <c r="O1458" s="9">
        <v>252790899.25999999</v>
      </c>
      <c r="P1458" s="9">
        <v>2.7224069000000002</v>
      </c>
      <c r="Q1458" s="9">
        <v>-2.648739</v>
      </c>
      <c r="R1458" s="9">
        <v>8.9440898999999998</v>
      </c>
      <c r="S1458" s="9">
        <v>-67240.490000000005</v>
      </c>
      <c r="T1458" s="9">
        <v>202306020000170</v>
      </c>
      <c r="U1458" s="21">
        <v>45079</v>
      </c>
      <c r="V1458" s="21">
        <v>45082</v>
      </c>
      <c r="W1458" s="8" t="s">
        <v>2693</v>
      </c>
      <c r="X1458" s="8" t="s">
        <v>1212</v>
      </c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</row>
    <row r="1459" spans="1:55" ht="20" customHeight="1" x14ac:dyDescent="0.35">
      <c r="A1459" s="1"/>
      <c r="B1459" s="17">
        <v>45838</v>
      </c>
      <c r="C1459" s="16" t="s">
        <v>3359</v>
      </c>
      <c r="D1459" s="16" t="s">
        <v>1214</v>
      </c>
      <c r="E1459" s="18">
        <v>5.3880115000000002</v>
      </c>
      <c r="F1459" s="9">
        <v>250000000</v>
      </c>
      <c r="G1459" s="19">
        <v>46909</v>
      </c>
      <c r="H1459" s="20">
        <v>45813</v>
      </c>
      <c r="I1459" s="20">
        <v>45996</v>
      </c>
      <c r="J1459" s="16" t="s">
        <v>1209</v>
      </c>
      <c r="K1459" s="16">
        <v>2</v>
      </c>
      <c r="L1459" s="16" t="s">
        <v>3358</v>
      </c>
      <c r="M1459" s="9">
        <v>-250959508.90000001</v>
      </c>
      <c r="N1459" s="9">
        <v>-959508.9</v>
      </c>
      <c r="O1459" s="9">
        <v>-250000000</v>
      </c>
      <c r="P1459" s="9">
        <v>0</v>
      </c>
      <c r="Q1459" s="9">
        <v>0</v>
      </c>
      <c r="R1459" s="9">
        <v>0</v>
      </c>
      <c r="S1459" s="9">
        <v>0</v>
      </c>
      <c r="T1459" s="9">
        <v>202306020000170</v>
      </c>
      <c r="U1459" s="21">
        <v>45079</v>
      </c>
      <c r="V1459" s="21">
        <v>45082</v>
      </c>
      <c r="W1459" s="8" t="s">
        <v>2693</v>
      </c>
      <c r="X1459" s="8" t="s">
        <v>1212</v>
      </c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</row>
    <row r="1460" spans="1:55" ht="20" customHeight="1" x14ac:dyDescent="0.35">
      <c r="A1460" s="1"/>
      <c r="B1460" s="17">
        <v>45838</v>
      </c>
      <c r="C1460" s="16" t="s">
        <v>3360</v>
      </c>
      <c r="D1460" s="16" t="s">
        <v>1208</v>
      </c>
      <c r="E1460" s="18">
        <v>5.9974999999999996</v>
      </c>
      <c r="F1460" s="9">
        <v>250000000</v>
      </c>
      <c r="G1460" s="19">
        <v>46909</v>
      </c>
      <c r="H1460" s="20">
        <v>45813</v>
      </c>
      <c r="I1460" s="20">
        <v>45996</v>
      </c>
      <c r="J1460" s="16" t="s">
        <v>1209</v>
      </c>
      <c r="K1460" s="16">
        <v>2</v>
      </c>
      <c r="L1460" s="16" t="s">
        <v>3361</v>
      </c>
      <c r="M1460" s="9">
        <v>253875643.44999999</v>
      </c>
      <c r="N1460" s="9">
        <v>1068047.95</v>
      </c>
      <c r="O1460" s="9">
        <v>252807595.5</v>
      </c>
      <c r="P1460" s="9">
        <v>2.7223337999999999</v>
      </c>
      <c r="Q1460" s="9">
        <v>-2.6486679999999998</v>
      </c>
      <c r="R1460" s="9">
        <v>8.9437879000000002</v>
      </c>
      <c r="S1460" s="9">
        <v>-67243.23</v>
      </c>
      <c r="T1460" s="9">
        <v>202306020000171</v>
      </c>
      <c r="U1460" s="21">
        <v>45079</v>
      </c>
      <c r="V1460" s="21">
        <v>45082</v>
      </c>
      <c r="W1460" s="8" t="s">
        <v>3112</v>
      </c>
      <c r="X1460" s="8" t="s">
        <v>1212</v>
      </c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</row>
    <row r="1461" spans="1:55" ht="20" customHeight="1" x14ac:dyDescent="0.35">
      <c r="A1461" s="1"/>
      <c r="B1461" s="17">
        <v>45838</v>
      </c>
      <c r="C1461" s="16" t="s">
        <v>3362</v>
      </c>
      <c r="D1461" s="16" t="s">
        <v>1214</v>
      </c>
      <c r="E1461" s="18">
        <v>5.3880115000000002</v>
      </c>
      <c r="F1461" s="9">
        <v>250000000</v>
      </c>
      <c r="G1461" s="19">
        <v>46909</v>
      </c>
      <c r="H1461" s="20">
        <v>45813</v>
      </c>
      <c r="I1461" s="20">
        <v>45996</v>
      </c>
      <c r="J1461" s="16" t="s">
        <v>1209</v>
      </c>
      <c r="K1461" s="16">
        <v>2</v>
      </c>
      <c r="L1461" s="16" t="s">
        <v>3361</v>
      </c>
      <c r="M1461" s="9">
        <v>-250959508.90000001</v>
      </c>
      <c r="N1461" s="9">
        <v>-959508.9</v>
      </c>
      <c r="O1461" s="9">
        <v>-250000000</v>
      </c>
      <c r="P1461" s="9">
        <v>0</v>
      </c>
      <c r="Q1461" s="9">
        <v>0</v>
      </c>
      <c r="R1461" s="9">
        <v>0</v>
      </c>
      <c r="S1461" s="9">
        <v>0</v>
      </c>
      <c r="T1461" s="9">
        <v>202306020000171</v>
      </c>
      <c r="U1461" s="21">
        <v>45079</v>
      </c>
      <c r="V1461" s="21">
        <v>45082</v>
      </c>
      <c r="W1461" s="8" t="s">
        <v>3112</v>
      </c>
      <c r="X1461" s="8" t="s">
        <v>1212</v>
      </c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</row>
    <row r="1462" spans="1:55" ht="20" customHeight="1" x14ac:dyDescent="0.35">
      <c r="A1462" s="1"/>
      <c r="B1462" s="17">
        <v>45838</v>
      </c>
      <c r="C1462" s="16" t="s">
        <v>3363</v>
      </c>
      <c r="D1462" s="16" t="s">
        <v>1208</v>
      </c>
      <c r="E1462" s="18">
        <v>6.01</v>
      </c>
      <c r="F1462" s="9">
        <v>250000000</v>
      </c>
      <c r="G1462" s="19">
        <v>46909</v>
      </c>
      <c r="H1462" s="20">
        <v>45813</v>
      </c>
      <c r="I1462" s="20">
        <v>45996</v>
      </c>
      <c r="J1462" s="16" t="s">
        <v>1209</v>
      </c>
      <c r="K1462" s="16">
        <v>2</v>
      </c>
      <c r="L1462" s="16" t="s">
        <v>3364</v>
      </c>
      <c r="M1462" s="9">
        <v>-253961350.69999999</v>
      </c>
      <c r="N1462" s="9">
        <v>-1070273.97</v>
      </c>
      <c r="O1462" s="9">
        <v>-252891076.72999999</v>
      </c>
      <c r="P1462" s="9">
        <v>2.7219685999999998</v>
      </c>
      <c r="Q1462" s="9">
        <v>2.6483129999999999</v>
      </c>
      <c r="R1462" s="9">
        <v>8.9422788000000004</v>
      </c>
      <c r="S1462" s="9">
        <v>67256.92</v>
      </c>
      <c r="T1462" s="9">
        <v>202306020000378</v>
      </c>
      <c r="U1462" s="21">
        <v>45079</v>
      </c>
      <c r="V1462" s="21">
        <v>45082</v>
      </c>
      <c r="W1462" s="8" t="s">
        <v>3112</v>
      </c>
      <c r="X1462" s="8" t="s">
        <v>1212</v>
      </c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</row>
    <row r="1463" spans="1:55" ht="20" customHeight="1" x14ac:dyDescent="0.35">
      <c r="A1463" s="1"/>
      <c r="B1463" s="17">
        <v>45838</v>
      </c>
      <c r="C1463" s="16" t="s">
        <v>3365</v>
      </c>
      <c r="D1463" s="16" t="s">
        <v>1214</v>
      </c>
      <c r="E1463" s="18">
        <v>5.3880115000000002</v>
      </c>
      <c r="F1463" s="9">
        <v>250000000</v>
      </c>
      <c r="G1463" s="19">
        <v>46909</v>
      </c>
      <c r="H1463" s="20">
        <v>45813</v>
      </c>
      <c r="I1463" s="20">
        <v>45996</v>
      </c>
      <c r="J1463" s="16" t="s">
        <v>1209</v>
      </c>
      <c r="K1463" s="16">
        <v>2</v>
      </c>
      <c r="L1463" s="16" t="s">
        <v>3364</v>
      </c>
      <c r="M1463" s="9">
        <v>250959508.90000001</v>
      </c>
      <c r="N1463" s="9">
        <v>959508.9</v>
      </c>
      <c r="O1463" s="9">
        <v>250000000</v>
      </c>
      <c r="P1463" s="9">
        <v>0</v>
      </c>
      <c r="Q1463" s="9">
        <v>0</v>
      </c>
      <c r="R1463" s="9">
        <v>0</v>
      </c>
      <c r="S1463" s="9">
        <v>0</v>
      </c>
      <c r="T1463" s="9">
        <v>202306020000378</v>
      </c>
      <c r="U1463" s="21">
        <v>45079</v>
      </c>
      <c r="V1463" s="21">
        <v>45082</v>
      </c>
      <c r="W1463" s="8" t="s">
        <v>3112</v>
      </c>
      <c r="X1463" s="8" t="s">
        <v>1212</v>
      </c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</row>
    <row r="1464" spans="1:55" ht="20" customHeight="1" x14ac:dyDescent="0.35">
      <c r="A1464" s="1"/>
      <c r="B1464" s="17">
        <v>45838</v>
      </c>
      <c r="C1464" s="16" t="s">
        <v>3366</v>
      </c>
      <c r="D1464" s="16" t="s">
        <v>1208</v>
      </c>
      <c r="E1464" s="18">
        <v>6.01</v>
      </c>
      <c r="F1464" s="9">
        <v>250000000</v>
      </c>
      <c r="G1464" s="19">
        <v>46909</v>
      </c>
      <c r="H1464" s="20">
        <v>45813</v>
      </c>
      <c r="I1464" s="20">
        <v>45996</v>
      </c>
      <c r="J1464" s="16" t="s">
        <v>1209</v>
      </c>
      <c r="K1464" s="16">
        <v>2</v>
      </c>
      <c r="L1464" s="16" t="s">
        <v>3367</v>
      </c>
      <c r="M1464" s="9">
        <v>-253961350.69999999</v>
      </c>
      <c r="N1464" s="9">
        <v>-1070273.97</v>
      </c>
      <c r="O1464" s="9">
        <v>-252891076.72999999</v>
      </c>
      <c r="P1464" s="9">
        <v>2.7219685999999998</v>
      </c>
      <c r="Q1464" s="9">
        <v>2.6483129999999999</v>
      </c>
      <c r="R1464" s="9">
        <v>8.9422788000000004</v>
      </c>
      <c r="S1464" s="9">
        <v>67256.92</v>
      </c>
      <c r="T1464" s="9">
        <v>202306020000379</v>
      </c>
      <c r="U1464" s="21">
        <v>45079</v>
      </c>
      <c r="V1464" s="21">
        <v>45082</v>
      </c>
      <c r="W1464" s="8" t="s">
        <v>3112</v>
      </c>
      <c r="X1464" s="8" t="s">
        <v>1212</v>
      </c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</row>
    <row r="1465" spans="1:55" ht="20" customHeight="1" x14ac:dyDescent="0.35">
      <c r="A1465" s="1"/>
      <c r="B1465" s="17">
        <v>45838</v>
      </c>
      <c r="C1465" s="16" t="s">
        <v>3368</v>
      </c>
      <c r="D1465" s="16" t="s">
        <v>1214</v>
      </c>
      <c r="E1465" s="18">
        <v>5.3880115000000002</v>
      </c>
      <c r="F1465" s="9">
        <v>250000000</v>
      </c>
      <c r="G1465" s="19">
        <v>46909</v>
      </c>
      <c r="H1465" s="20">
        <v>45813</v>
      </c>
      <c r="I1465" s="20">
        <v>45996</v>
      </c>
      <c r="J1465" s="16" t="s">
        <v>1209</v>
      </c>
      <c r="K1465" s="16">
        <v>2</v>
      </c>
      <c r="L1465" s="16" t="s">
        <v>3367</v>
      </c>
      <c r="M1465" s="9">
        <v>250959508.90000001</v>
      </c>
      <c r="N1465" s="9">
        <v>959508.9</v>
      </c>
      <c r="O1465" s="9">
        <v>250000000</v>
      </c>
      <c r="P1465" s="9">
        <v>0</v>
      </c>
      <c r="Q1465" s="9">
        <v>0</v>
      </c>
      <c r="R1465" s="9">
        <v>0</v>
      </c>
      <c r="S1465" s="9">
        <v>0</v>
      </c>
      <c r="T1465" s="9">
        <v>202306020000379</v>
      </c>
      <c r="U1465" s="21">
        <v>45079</v>
      </c>
      <c r="V1465" s="21">
        <v>45082</v>
      </c>
      <c r="W1465" s="8" t="s">
        <v>3112</v>
      </c>
      <c r="X1465" s="8" t="s">
        <v>1212</v>
      </c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</row>
    <row r="1466" spans="1:55" ht="20" customHeight="1" x14ac:dyDescent="0.35">
      <c r="A1466" s="1"/>
      <c r="B1466" s="17">
        <v>45838</v>
      </c>
      <c r="C1466" s="16" t="s">
        <v>3369</v>
      </c>
      <c r="D1466" s="16" t="s">
        <v>1208</v>
      </c>
      <c r="E1466" s="18">
        <v>6.05</v>
      </c>
      <c r="F1466" s="9">
        <v>250000000</v>
      </c>
      <c r="G1466" s="19">
        <v>46910</v>
      </c>
      <c r="H1466" s="20">
        <v>45814</v>
      </c>
      <c r="I1466" s="20">
        <v>45999</v>
      </c>
      <c r="J1466" s="16" t="s">
        <v>1209</v>
      </c>
      <c r="K1466" s="16">
        <v>2</v>
      </c>
      <c r="L1466" s="16" t="s">
        <v>3370</v>
      </c>
      <c r="M1466" s="9">
        <v>254196222.41999999</v>
      </c>
      <c r="N1466" s="9">
        <v>1035958.9</v>
      </c>
      <c r="O1466" s="9">
        <v>253160263.52000001</v>
      </c>
      <c r="P1466" s="9">
        <v>2.7235428000000002</v>
      </c>
      <c r="Q1466" s="9">
        <v>-2.6498446000000002</v>
      </c>
      <c r="R1466" s="9">
        <v>8.9511123000000001</v>
      </c>
      <c r="S1466" s="9">
        <v>-67358.05</v>
      </c>
      <c r="T1466" s="9">
        <v>202306050000001</v>
      </c>
      <c r="U1466" s="21">
        <v>45082</v>
      </c>
      <c r="V1466" s="21">
        <v>45083</v>
      </c>
      <c r="W1466" s="8" t="s">
        <v>3112</v>
      </c>
      <c r="X1466" s="8" t="s">
        <v>1212</v>
      </c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</row>
    <row r="1467" spans="1:55" ht="20" customHeight="1" x14ac:dyDescent="0.35">
      <c r="A1467" s="1"/>
      <c r="B1467" s="17">
        <v>45838</v>
      </c>
      <c r="C1467" s="16" t="s">
        <v>3371</v>
      </c>
      <c r="D1467" s="16" t="s">
        <v>1214</v>
      </c>
      <c r="E1467" s="18">
        <v>5.3706785999999997</v>
      </c>
      <c r="F1467" s="9">
        <v>250000000</v>
      </c>
      <c r="G1467" s="19">
        <v>46910</v>
      </c>
      <c r="H1467" s="20">
        <v>45814</v>
      </c>
      <c r="I1467" s="20">
        <v>45999</v>
      </c>
      <c r="J1467" s="16" t="s">
        <v>1209</v>
      </c>
      <c r="K1467" s="16">
        <v>2</v>
      </c>
      <c r="L1467" s="16" t="s">
        <v>3370</v>
      </c>
      <c r="M1467" s="9">
        <v>-250919636.75</v>
      </c>
      <c r="N1467" s="9">
        <v>-919636.75</v>
      </c>
      <c r="O1467" s="9">
        <v>-250000000</v>
      </c>
      <c r="P1467" s="9">
        <v>0</v>
      </c>
      <c r="Q1467" s="9">
        <v>0</v>
      </c>
      <c r="R1467" s="9">
        <v>0</v>
      </c>
      <c r="S1467" s="9">
        <v>0</v>
      </c>
      <c r="T1467" s="9">
        <v>202306050000001</v>
      </c>
      <c r="U1467" s="21">
        <v>45082</v>
      </c>
      <c r="V1467" s="21">
        <v>45083</v>
      </c>
      <c r="W1467" s="8" t="s">
        <v>3112</v>
      </c>
      <c r="X1467" s="8" t="s">
        <v>1212</v>
      </c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</row>
    <row r="1468" spans="1:55" ht="20" customHeight="1" x14ac:dyDescent="0.35">
      <c r="A1468" s="1"/>
      <c r="B1468" s="17">
        <v>45838</v>
      </c>
      <c r="C1468" s="16" t="s">
        <v>3372</v>
      </c>
      <c r="D1468" s="16" t="s">
        <v>1208</v>
      </c>
      <c r="E1468" s="18">
        <v>6.05</v>
      </c>
      <c r="F1468" s="9">
        <v>250000000</v>
      </c>
      <c r="G1468" s="19">
        <v>46910</v>
      </c>
      <c r="H1468" s="20">
        <v>45814</v>
      </c>
      <c r="I1468" s="20">
        <v>45999</v>
      </c>
      <c r="J1468" s="16" t="s">
        <v>1209</v>
      </c>
      <c r="K1468" s="16">
        <v>2</v>
      </c>
      <c r="L1468" s="16" t="s">
        <v>3373</v>
      </c>
      <c r="M1468" s="9">
        <v>254196222.41999999</v>
      </c>
      <c r="N1468" s="9">
        <v>1035958.9</v>
      </c>
      <c r="O1468" s="9">
        <v>253160263.52000001</v>
      </c>
      <c r="P1468" s="9">
        <v>2.7235428000000002</v>
      </c>
      <c r="Q1468" s="9">
        <v>-2.6498446000000002</v>
      </c>
      <c r="R1468" s="9">
        <v>8.9511123000000001</v>
      </c>
      <c r="S1468" s="9">
        <v>-67358.05</v>
      </c>
      <c r="T1468" s="9">
        <v>202306050000009</v>
      </c>
      <c r="U1468" s="21">
        <v>45082</v>
      </c>
      <c r="V1468" s="21">
        <v>45083</v>
      </c>
      <c r="W1468" s="8" t="s">
        <v>3112</v>
      </c>
      <c r="X1468" s="8" t="s">
        <v>1212</v>
      </c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</row>
    <row r="1469" spans="1:55" ht="20" customHeight="1" x14ac:dyDescent="0.35">
      <c r="A1469" s="1"/>
      <c r="B1469" s="17">
        <v>45838</v>
      </c>
      <c r="C1469" s="16" t="s">
        <v>3374</v>
      </c>
      <c r="D1469" s="16" t="s">
        <v>1214</v>
      </c>
      <c r="E1469" s="18">
        <v>5.3706785999999997</v>
      </c>
      <c r="F1469" s="9">
        <v>250000000</v>
      </c>
      <c r="G1469" s="19">
        <v>46910</v>
      </c>
      <c r="H1469" s="20">
        <v>45814</v>
      </c>
      <c r="I1469" s="20">
        <v>45999</v>
      </c>
      <c r="J1469" s="16" t="s">
        <v>1209</v>
      </c>
      <c r="K1469" s="16">
        <v>2</v>
      </c>
      <c r="L1469" s="16" t="s">
        <v>3373</v>
      </c>
      <c r="M1469" s="9">
        <v>-250919636.75</v>
      </c>
      <c r="N1469" s="9">
        <v>-919636.75</v>
      </c>
      <c r="O1469" s="9">
        <v>-250000000</v>
      </c>
      <c r="P1469" s="9">
        <v>0</v>
      </c>
      <c r="Q1469" s="9">
        <v>0</v>
      </c>
      <c r="R1469" s="9">
        <v>0</v>
      </c>
      <c r="S1469" s="9">
        <v>0</v>
      </c>
      <c r="T1469" s="9">
        <v>202306050000009</v>
      </c>
      <c r="U1469" s="21">
        <v>45082</v>
      </c>
      <c r="V1469" s="21">
        <v>45083</v>
      </c>
      <c r="W1469" s="8" t="s">
        <v>3112</v>
      </c>
      <c r="X1469" s="8" t="s">
        <v>1212</v>
      </c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</row>
    <row r="1470" spans="1:55" ht="20" customHeight="1" x14ac:dyDescent="0.35">
      <c r="A1470" s="1"/>
      <c r="B1470" s="17">
        <v>45838</v>
      </c>
      <c r="C1470" s="16" t="s">
        <v>3375</v>
      </c>
      <c r="D1470" s="16" t="s">
        <v>1208</v>
      </c>
      <c r="E1470" s="18">
        <v>6.04</v>
      </c>
      <c r="F1470" s="9">
        <v>100000000</v>
      </c>
      <c r="G1470" s="19">
        <v>46910</v>
      </c>
      <c r="H1470" s="20">
        <v>45814</v>
      </c>
      <c r="I1470" s="20">
        <v>45999</v>
      </c>
      <c r="J1470" s="16" t="s">
        <v>1209</v>
      </c>
      <c r="K1470" s="16">
        <v>2</v>
      </c>
      <c r="L1470" s="16" t="s">
        <v>3376</v>
      </c>
      <c r="M1470" s="9">
        <v>101651066.8</v>
      </c>
      <c r="N1470" s="9">
        <v>413698.63</v>
      </c>
      <c r="O1470" s="9">
        <v>101237368.17</v>
      </c>
      <c r="P1470" s="9">
        <v>2.7238343</v>
      </c>
      <c r="Q1470" s="9">
        <v>-2.650128</v>
      </c>
      <c r="R1470" s="9">
        <v>8.9523180999999994</v>
      </c>
      <c r="S1470" s="9">
        <v>-26938.83</v>
      </c>
      <c r="T1470" s="9">
        <v>202306050000059</v>
      </c>
      <c r="U1470" s="21">
        <v>45082</v>
      </c>
      <c r="V1470" s="21">
        <v>45083</v>
      </c>
      <c r="W1470" s="8" t="s">
        <v>2760</v>
      </c>
      <c r="X1470" s="8" t="s">
        <v>1212</v>
      </c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</row>
    <row r="1471" spans="1:55" ht="20" customHeight="1" x14ac:dyDescent="0.35">
      <c r="A1471" s="1"/>
      <c r="B1471" s="17">
        <v>45838</v>
      </c>
      <c r="C1471" s="16" t="s">
        <v>3377</v>
      </c>
      <c r="D1471" s="16" t="s">
        <v>1214</v>
      </c>
      <c r="E1471" s="18">
        <v>5.3706785000000004</v>
      </c>
      <c r="F1471" s="9">
        <v>100000000</v>
      </c>
      <c r="G1471" s="19">
        <v>46910</v>
      </c>
      <c r="H1471" s="20">
        <v>45814</v>
      </c>
      <c r="I1471" s="20">
        <v>45999</v>
      </c>
      <c r="J1471" s="16" t="s">
        <v>1209</v>
      </c>
      <c r="K1471" s="16">
        <v>2</v>
      </c>
      <c r="L1471" s="16" t="s">
        <v>3376</v>
      </c>
      <c r="M1471" s="9">
        <v>-100367854.69</v>
      </c>
      <c r="N1471" s="9">
        <v>-367854.69</v>
      </c>
      <c r="O1471" s="9">
        <v>-100000000</v>
      </c>
      <c r="P1471" s="9">
        <v>0</v>
      </c>
      <c r="Q1471" s="9">
        <v>0</v>
      </c>
      <c r="R1471" s="9">
        <v>0</v>
      </c>
      <c r="S1471" s="9">
        <v>0</v>
      </c>
      <c r="T1471" s="9">
        <v>202306050000059</v>
      </c>
      <c r="U1471" s="21">
        <v>45082</v>
      </c>
      <c r="V1471" s="21">
        <v>45083</v>
      </c>
      <c r="W1471" s="8" t="s">
        <v>2760</v>
      </c>
      <c r="X1471" s="8" t="s">
        <v>1212</v>
      </c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</row>
    <row r="1472" spans="1:55" ht="20" customHeight="1" x14ac:dyDescent="0.35">
      <c r="A1472" s="1"/>
      <c r="B1472" s="17">
        <v>45838</v>
      </c>
      <c r="C1472" s="16" t="s">
        <v>3378</v>
      </c>
      <c r="D1472" s="16" t="s">
        <v>1208</v>
      </c>
      <c r="E1472" s="18">
        <v>6.04</v>
      </c>
      <c r="F1472" s="9">
        <v>100000000</v>
      </c>
      <c r="G1472" s="19">
        <v>46910</v>
      </c>
      <c r="H1472" s="20">
        <v>45814</v>
      </c>
      <c r="I1472" s="20">
        <v>45999</v>
      </c>
      <c r="J1472" s="16" t="s">
        <v>1209</v>
      </c>
      <c r="K1472" s="16">
        <v>2</v>
      </c>
      <c r="L1472" s="16" t="s">
        <v>3379</v>
      </c>
      <c r="M1472" s="9">
        <v>101651066.8</v>
      </c>
      <c r="N1472" s="9">
        <v>413698.63</v>
      </c>
      <c r="O1472" s="9">
        <v>101237368.17</v>
      </c>
      <c r="P1472" s="9">
        <v>2.7238343</v>
      </c>
      <c r="Q1472" s="9">
        <v>-2.650128</v>
      </c>
      <c r="R1472" s="9">
        <v>8.9523180999999994</v>
      </c>
      <c r="S1472" s="9">
        <v>-26938.83</v>
      </c>
      <c r="T1472" s="9">
        <v>202306050000060</v>
      </c>
      <c r="U1472" s="21">
        <v>45082</v>
      </c>
      <c r="V1472" s="21">
        <v>45083</v>
      </c>
      <c r="W1472" s="8" t="s">
        <v>2760</v>
      </c>
      <c r="X1472" s="8" t="s">
        <v>1212</v>
      </c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</row>
    <row r="1473" spans="1:55" ht="20" customHeight="1" x14ac:dyDescent="0.35">
      <c r="A1473" s="1"/>
      <c r="B1473" s="17">
        <v>45838</v>
      </c>
      <c r="C1473" s="16" t="s">
        <v>3380</v>
      </c>
      <c r="D1473" s="16" t="s">
        <v>1214</v>
      </c>
      <c r="E1473" s="18">
        <v>5.3706785000000004</v>
      </c>
      <c r="F1473" s="9">
        <v>100000000</v>
      </c>
      <c r="G1473" s="19">
        <v>46910</v>
      </c>
      <c r="H1473" s="20">
        <v>45814</v>
      </c>
      <c r="I1473" s="20">
        <v>45999</v>
      </c>
      <c r="J1473" s="16" t="s">
        <v>1209</v>
      </c>
      <c r="K1473" s="16">
        <v>2</v>
      </c>
      <c r="L1473" s="16" t="s">
        <v>3379</v>
      </c>
      <c r="M1473" s="9">
        <v>-100367854.69</v>
      </c>
      <c r="N1473" s="9">
        <v>-367854.69</v>
      </c>
      <c r="O1473" s="9">
        <v>-100000000</v>
      </c>
      <c r="P1473" s="9">
        <v>0</v>
      </c>
      <c r="Q1473" s="9">
        <v>0</v>
      </c>
      <c r="R1473" s="9">
        <v>0</v>
      </c>
      <c r="S1473" s="9">
        <v>0</v>
      </c>
      <c r="T1473" s="9">
        <v>202306050000060</v>
      </c>
      <c r="U1473" s="21">
        <v>45082</v>
      </c>
      <c r="V1473" s="21">
        <v>45083</v>
      </c>
      <c r="W1473" s="8" t="s">
        <v>2760</v>
      </c>
      <c r="X1473" s="8" t="s">
        <v>1212</v>
      </c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</row>
    <row r="1474" spans="1:55" ht="20" customHeight="1" x14ac:dyDescent="0.35">
      <c r="A1474" s="1"/>
      <c r="B1474" s="17">
        <v>45838</v>
      </c>
      <c r="C1474" s="16" t="s">
        <v>3381</v>
      </c>
      <c r="D1474" s="16" t="s">
        <v>1208</v>
      </c>
      <c r="E1474" s="18">
        <v>6.04</v>
      </c>
      <c r="F1474" s="9">
        <v>100000000</v>
      </c>
      <c r="G1474" s="19">
        <v>46910</v>
      </c>
      <c r="H1474" s="20">
        <v>45814</v>
      </c>
      <c r="I1474" s="20">
        <v>45999</v>
      </c>
      <c r="J1474" s="16" t="s">
        <v>1209</v>
      </c>
      <c r="K1474" s="16">
        <v>2</v>
      </c>
      <c r="L1474" s="16" t="s">
        <v>3382</v>
      </c>
      <c r="M1474" s="9">
        <v>101651066.8</v>
      </c>
      <c r="N1474" s="9">
        <v>413698.63</v>
      </c>
      <c r="O1474" s="9">
        <v>101237368.17</v>
      </c>
      <c r="P1474" s="9">
        <v>2.7238343</v>
      </c>
      <c r="Q1474" s="9">
        <v>-2.650128</v>
      </c>
      <c r="R1474" s="9">
        <v>8.9523180999999994</v>
      </c>
      <c r="S1474" s="9">
        <v>-26938.83</v>
      </c>
      <c r="T1474" s="9">
        <v>202306050000062</v>
      </c>
      <c r="U1474" s="21">
        <v>45082</v>
      </c>
      <c r="V1474" s="21">
        <v>45083</v>
      </c>
      <c r="W1474" s="8" t="s">
        <v>2760</v>
      </c>
      <c r="X1474" s="8" t="s">
        <v>1212</v>
      </c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</row>
    <row r="1475" spans="1:55" ht="20" customHeight="1" x14ac:dyDescent="0.35">
      <c r="A1475" s="1"/>
      <c r="B1475" s="17">
        <v>45838</v>
      </c>
      <c r="C1475" s="16" t="s">
        <v>3383</v>
      </c>
      <c r="D1475" s="16" t="s">
        <v>1214</v>
      </c>
      <c r="E1475" s="18">
        <v>5.3706785000000004</v>
      </c>
      <c r="F1475" s="9">
        <v>100000000</v>
      </c>
      <c r="G1475" s="19">
        <v>46910</v>
      </c>
      <c r="H1475" s="20">
        <v>45814</v>
      </c>
      <c r="I1475" s="20">
        <v>45999</v>
      </c>
      <c r="J1475" s="16" t="s">
        <v>1209</v>
      </c>
      <c r="K1475" s="16">
        <v>2</v>
      </c>
      <c r="L1475" s="16" t="s">
        <v>3382</v>
      </c>
      <c r="M1475" s="9">
        <v>-100367854.69</v>
      </c>
      <c r="N1475" s="9">
        <v>-367854.69</v>
      </c>
      <c r="O1475" s="9">
        <v>-100000000</v>
      </c>
      <c r="P1475" s="9">
        <v>0</v>
      </c>
      <c r="Q1475" s="9">
        <v>0</v>
      </c>
      <c r="R1475" s="9">
        <v>0</v>
      </c>
      <c r="S1475" s="9">
        <v>0</v>
      </c>
      <c r="T1475" s="9">
        <v>202306050000062</v>
      </c>
      <c r="U1475" s="21">
        <v>45082</v>
      </c>
      <c r="V1475" s="21">
        <v>45083</v>
      </c>
      <c r="W1475" s="8" t="s">
        <v>2760</v>
      </c>
      <c r="X1475" s="8" t="s">
        <v>1212</v>
      </c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</row>
    <row r="1476" spans="1:55" ht="20" customHeight="1" x14ac:dyDescent="0.35">
      <c r="A1476" s="1"/>
      <c r="B1476" s="17">
        <v>45838</v>
      </c>
      <c r="C1476" s="16" t="s">
        <v>3384</v>
      </c>
      <c r="D1476" s="16" t="s">
        <v>1208</v>
      </c>
      <c r="E1476" s="18">
        <v>6.04</v>
      </c>
      <c r="F1476" s="9">
        <v>100000000</v>
      </c>
      <c r="G1476" s="19">
        <v>46910</v>
      </c>
      <c r="H1476" s="20">
        <v>45814</v>
      </c>
      <c r="I1476" s="20">
        <v>45999</v>
      </c>
      <c r="J1476" s="16" t="s">
        <v>1209</v>
      </c>
      <c r="K1476" s="16">
        <v>2</v>
      </c>
      <c r="L1476" s="16" t="s">
        <v>3385</v>
      </c>
      <c r="M1476" s="9">
        <v>101651066.8</v>
      </c>
      <c r="N1476" s="9">
        <v>413698.63</v>
      </c>
      <c r="O1476" s="9">
        <v>101237368.17</v>
      </c>
      <c r="P1476" s="9">
        <v>2.7238343</v>
      </c>
      <c r="Q1476" s="9">
        <v>-2.650128</v>
      </c>
      <c r="R1476" s="9">
        <v>8.9523180999999994</v>
      </c>
      <c r="S1476" s="9">
        <v>-26938.83</v>
      </c>
      <c r="T1476" s="9">
        <v>202306050000063</v>
      </c>
      <c r="U1476" s="21">
        <v>45082</v>
      </c>
      <c r="V1476" s="21">
        <v>45083</v>
      </c>
      <c r="W1476" s="8" t="s">
        <v>2760</v>
      </c>
      <c r="X1476" s="8" t="s">
        <v>1212</v>
      </c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</row>
    <row r="1477" spans="1:55" ht="20" customHeight="1" x14ac:dyDescent="0.35">
      <c r="A1477" s="1"/>
      <c r="B1477" s="17">
        <v>45838</v>
      </c>
      <c r="C1477" s="16" t="s">
        <v>3386</v>
      </c>
      <c r="D1477" s="16" t="s">
        <v>1214</v>
      </c>
      <c r="E1477" s="18">
        <v>5.3706785000000004</v>
      </c>
      <c r="F1477" s="9">
        <v>100000000</v>
      </c>
      <c r="G1477" s="19">
        <v>46910</v>
      </c>
      <c r="H1477" s="20">
        <v>45814</v>
      </c>
      <c r="I1477" s="20">
        <v>45999</v>
      </c>
      <c r="J1477" s="16" t="s">
        <v>1209</v>
      </c>
      <c r="K1477" s="16">
        <v>2</v>
      </c>
      <c r="L1477" s="16" t="s">
        <v>3385</v>
      </c>
      <c r="M1477" s="9">
        <v>-100367854.69</v>
      </c>
      <c r="N1477" s="9">
        <v>-367854.69</v>
      </c>
      <c r="O1477" s="9">
        <v>-100000000</v>
      </c>
      <c r="P1477" s="9">
        <v>0</v>
      </c>
      <c r="Q1477" s="9">
        <v>0</v>
      </c>
      <c r="R1477" s="9">
        <v>0</v>
      </c>
      <c r="S1477" s="9">
        <v>0</v>
      </c>
      <c r="T1477" s="9">
        <v>202306050000063</v>
      </c>
      <c r="U1477" s="21">
        <v>45082</v>
      </c>
      <c r="V1477" s="21">
        <v>45083</v>
      </c>
      <c r="W1477" s="8" t="s">
        <v>2760</v>
      </c>
      <c r="X1477" s="8" t="s">
        <v>1212</v>
      </c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</row>
    <row r="1478" spans="1:55" ht="20" customHeight="1" x14ac:dyDescent="0.35">
      <c r="A1478" s="1"/>
      <c r="B1478" s="17">
        <v>45838</v>
      </c>
      <c r="C1478" s="16" t="s">
        <v>3387</v>
      </c>
      <c r="D1478" s="16" t="s">
        <v>1208</v>
      </c>
      <c r="E1478" s="18">
        <v>6.04</v>
      </c>
      <c r="F1478" s="9">
        <v>50000000</v>
      </c>
      <c r="G1478" s="19">
        <v>46910</v>
      </c>
      <c r="H1478" s="20">
        <v>45814</v>
      </c>
      <c r="I1478" s="20">
        <v>45999</v>
      </c>
      <c r="J1478" s="16" t="s">
        <v>1209</v>
      </c>
      <c r="K1478" s="16">
        <v>2</v>
      </c>
      <c r="L1478" s="16" t="s">
        <v>3388</v>
      </c>
      <c r="M1478" s="9">
        <v>50825533.399999999</v>
      </c>
      <c r="N1478" s="9">
        <v>206849.32</v>
      </c>
      <c r="O1478" s="9">
        <v>50618684.079999998</v>
      </c>
      <c r="P1478" s="9">
        <v>2.7238343</v>
      </c>
      <c r="Q1478" s="9">
        <v>-2.650128</v>
      </c>
      <c r="R1478" s="9">
        <v>8.9523180999999994</v>
      </c>
      <c r="S1478" s="9">
        <v>-13469.42</v>
      </c>
      <c r="T1478" s="9">
        <v>202306050000065</v>
      </c>
      <c r="U1478" s="21">
        <v>45082</v>
      </c>
      <c r="V1478" s="21">
        <v>45083</v>
      </c>
      <c r="W1478" s="8" t="s">
        <v>2760</v>
      </c>
      <c r="X1478" s="8" t="s">
        <v>1212</v>
      </c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</row>
    <row r="1479" spans="1:55" ht="20" customHeight="1" x14ac:dyDescent="0.35">
      <c r="A1479" s="1"/>
      <c r="B1479" s="17">
        <v>45838</v>
      </c>
      <c r="C1479" s="16" t="s">
        <v>3389</v>
      </c>
      <c r="D1479" s="16" t="s">
        <v>1214</v>
      </c>
      <c r="E1479" s="18">
        <v>5.3706782999999998</v>
      </c>
      <c r="F1479" s="9">
        <v>50000000</v>
      </c>
      <c r="G1479" s="19">
        <v>46910</v>
      </c>
      <c r="H1479" s="20">
        <v>45814</v>
      </c>
      <c r="I1479" s="20">
        <v>45999</v>
      </c>
      <c r="J1479" s="16" t="s">
        <v>1209</v>
      </c>
      <c r="K1479" s="16">
        <v>2</v>
      </c>
      <c r="L1479" s="16" t="s">
        <v>3388</v>
      </c>
      <c r="M1479" s="9">
        <v>-50183927.340000004</v>
      </c>
      <c r="N1479" s="9">
        <v>-183927.34</v>
      </c>
      <c r="O1479" s="9">
        <v>-50000000</v>
      </c>
      <c r="P1479" s="9">
        <v>0</v>
      </c>
      <c r="Q1479" s="9">
        <v>0</v>
      </c>
      <c r="R1479" s="9">
        <v>0</v>
      </c>
      <c r="S1479" s="9">
        <v>0</v>
      </c>
      <c r="T1479" s="9">
        <v>202306050000065</v>
      </c>
      <c r="U1479" s="21">
        <v>45082</v>
      </c>
      <c r="V1479" s="21">
        <v>45083</v>
      </c>
      <c r="W1479" s="8" t="s">
        <v>2760</v>
      </c>
      <c r="X1479" s="8" t="s">
        <v>1212</v>
      </c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</row>
    <row r="1480" spans="1:55" ht="20" customHeight="1" x14ac:dyDescent="0.35">
      <c r="A1480" s="1"/>
      <c r="B1480" s="17">
        <v>45838</v>
      </c>
      <c r="C1480" s="16" t="s">
        <v>3390</v>
      </c>
      <c r="D1480" s="16" t="s">
        <v>1208</v>
      </c>
      <c r="E1480" s="18">
        <v>6.04</v>
      </c>
      <c r="F1480" s="9">
        <v>50000000</v>
      </c>
      <c r="G1480" s="19">
        <v>46910</v>
      </c>
      <c r="H1480" s="20">
        <v>45814</v>
      </c>
      <c r="I1480" s="20">
        <v>45999</v>
      </c>
      <c r="J1480" s="16" t="s">
        <v>1209</v>
      </c>
      <c r="K1480" s="16">
        <v>2</v>
      </c>
      <c r="L1480" s="16" t="s">
        <v>3391</v>
      </c>
      <c r="M1480" s="9">
        <v>50825533.399999999</v>
      </c>
      <c r="N1480" s="9">
        <v>206849.32</v>
      </c>
      <c r="O1480" s="9">
        <v>50618684.079999998</v>
      </c>
      <c r="P1480" s="9">
        <v>2.7238343</v>
      </c>
      <c r="Q1480" s="9">
        <v>-2.650128</v>
      </c>
      <c r="R1480" s="9">
        <v>8.9523180999999994</v>
      </c>
      <c r="S1480" s="9">
        <v>-13469.42</v>
      </c>
      <c r="T1480" s="9">
        <v>202306050000066</v>
      </c>
      <c r="U1480" s="21">
        <v>45082</v>
      </c>
      <c r="V1480" s="21">
        <v>45083</v>
      </c>
      <c r="W1480" s="8" t="s">
        <v>2760</v>
      </c>
      <c r="X1480" s="8" t="s">
        <v>1212</v>
      </c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</row>
    <row r="1481" spans="1:55" ht="20" customHeight="1" x14ac:dyDescent="0.35">
      <c r="A1481" s="1"/>
      <c r="B1481" s="17">
        <v>45838</v>
      </c>
      <c r="C1481" s="16" t="s">
        <v>3392</v>
      </c>
      <c r="D1481" s="16" t="s">
        <v>1214</v>
      </c>
      <c r="E1481" s="18">
        <v>5.3706782999999998</v>
      </c>
      <c r="F1481" s="9">
        <v>50000000</v>
      </c>
      <c r="G1481" s="19">
        <v>46910</v>
      </c>
      <c r="H1481" s="20">
        <v>45814</v>
      </c>
      <c r="I1481" s="20">
        <v>45999</v>
      </c>
      <c r="J1481" s="16" t="s">
        <v>1209</v>
      </c>
      <c r="K1481" s="16">
        <v>2</v>
      </c>
      <c r="L1481" s="16" t="s">
        <v>3391</v>
      </c>
      <c r="M1481" s="9">
        <v>-50183927.340000004</v>
      </c>
      <c r="N1481" s="9">
        <v>-183927.34</v>
      </c>
      <c r="O1481" s="9">
        <v>-50000000</v>
      </c>
      <c r="P1481" s="9">
        <v>0</v>
      </c>
      <c r="Q1481" s="9">
        <v>0</v>
      </c>
      <c r="R1481" s="9">
        <v>0</v>
      </c>
      <c r="S1481" s="9">
        <v>0</v>
      </c>
      <c r="T1481" s="9">
        <v>202306050000066</v>
      </c>
      <c r="U1481" s="21">
        <v>45082</v>
      </c>
      <c r="V1481" s="21">
        <v>45083</v>
      </c>
      <c r="W1481" s="8" t="s">
        <v>2760</v>
      </c>
      <c r="X1481" s="8" t="s">
        <v>1212</v>
      </c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</row>
    <row r="1482" spans="1:55" ht="20" customHeight="1" x14ac:dyDescent="0.35">
      <c r="A1482" s="1"/>
      <c r="B1482" s="17">
        <v>45838</v>
      </c>
      <c r="C1482" s="16" t="s">
        <v>3393</v>
      </c>
      <c r="D1482" s="16" t="s">
        <v>1208</v>
      </c>
      <c r="E1482" s="18">
        <v>6.05</v>
      </c>
      <c r="F1482" s="9">
        <v>100000000</v>
      </c>
      <c r="G1482" s="19">
        <v>46910</v>
      </c>
      <c r="H1482" s="20">
        <v>45814</v>
      </c>
      <c r="I1482" s="20">
        <v>45999</v>
      </c>
      <c r="J1482" s="16" t="s">
        <v>1209</v>
      </c>
      <c r="K1482" s="16">
        <v>2</v>
      </c>
      <c r="L1482" s="16" t="s">
        <v>3394</v>
      </c>
      <c r="M1482" s="9">
        <v>101678488.97</v>
      </c>
      <c r="N1482" s="9">
        <v>414383.56</v>
      </c>
      <c r="O1482" s="9">
        <v>101264105.41</v>
      </c>
      <c r="P1482" s="9">
        <v>2.7235428000000002</v>
      </c>
      <c r="Q1482" s="9">
        <v>-2.6498446000000002</v>
      </c>
      <c r="R1482" s="9">
        <v>8.9511123000000001</v>
      </c>
      <c r="S1482" s="9">
        <v>-26943.22</v>
      </c>
      <c r="T1482" s="9">
        <v>202306050000093</v>
      </c>
      <c r="U1482" s="21">
        <v>45082</v>
      </c>
      <c r="V1482" s="21">
        <v>45083</v>
      </c>
      <c r="W1482" s="8" t="s">
        <v>2760</v>
      </c>
      <c r="X1482" s="8" t="s">
        <v>1212</v>
      </c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</row>
    <row r="1483" spans="1:55" ht="20" customHeight="1" x14ac:dyDescent="0.35">
      <c r="A1483" s="1"/>
      <c r="B1483" s="17">
        <v>45838</v>
      </c>
      <c r="C1483" s="16" t="s">
        <v>3395</v>
      </c>
      <c r="D1483" s="16" t="s">
        <v>1214</v>
      </c>
      <c r="E1483" s="18">
        <v>5.3706785000000004</v>
      </c>
      <c r="F1483" s="9">
        <v>100000000</v>
      </c>
      <c r="G1483" s="19">
        <v>46910</v>
      </c>
      <c r="H1483" s="20">
        <v>45814</v>
      </c>
      <c r="I1483" s="20">
        <v>45999</v>
      </c>
      <c r="J1483" s="16" t="s">
        <v>1209</v>
      </c>
      <c r="K1483" s="16">
        <v>2</v>
      </c>
      <c r="L1483" s="16" t="s">
        <v>3394</v>
      </c>
      <c r="M1483" s="9">
        <v>-100367854.69</v>
      </c>
      <c r="N1483" s="9">
        <v>-367854.69</v>
      </c>
      <c r="O1483" s="9">
        <v>-100000000</v>
      </c>
      <c r="P1483" s="9">
        <v>0</v>
      </c>
      <c r="Q1483" s="9">
        <v>0</v>
      </c>
      <c r="R1483" s="9">
        <v>0</v>
      </c>
      <c r="S1483" s="9">
        <v>0</v>
      </c>
      <c r="T1483" s="9">
        <v>202306050000093</v>
      </c>
      <c r="U1483" s="21">
        <v>45082</v>
      </c>
      <c r="V1483" s="21">
        <v>45083</v>
      </c>
      <c r="W1483" s="8" t="s">
        <v>2760</v>
      </c>
      <c r="X1483" s="8" t="s">
        <v>1212</v>
      </c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</row>
    <row r="1484" spans="1:55" ht="20" customHeight="1" x14ac:dyDescent="0.35">
      <c r="A1484" s="1"/>
      <c r="B1484" s="17">
        <v>45838</v>
      </c>
      <c r="C1484" s="16" t="s">
        <v>3396</v>
      </c>
      <c r="D1484" s="16" t="s">
        <v>1208</v>
      </c>
      <c r="E1484" s="18">
        <v>6.05</v>
      </c>
      <c r="F1484" s="9">
        <v>100000000</v>
      </c>
      <c r="G1484" s="19">
        <v>46910</v>
      </c>
      <c r="H1484" s="20">
        <v>45814</v>
      </c>
      <c r="I1484" s="20">
        <v>45999</v>
      </c>
      <c r="J1484" s="16" t="s">
        <v>1209</v>
      </c>
      <c r="K1484" s="16">
        <v>2</v>
      </c>
      <c r="L1484" s="16" t="s">
        <v>3397</v>
      </c>
      <c r="M1484" s="9">
        <v>101678488.97</v>
      </c>
      <c r="N1484" s="9">
        <v>414383.56</v>
      </c>
      <c r="O1484" s="9">
        <v>101264105.41</v>
      </c>
      <c r="P1484" s="9">
        <v>2.7235428000000002</v>
      </c>
      <c r="Q1484" s="9">
        <v>-2.6498446000000002</v>
      </c>
      <c r="R1484" s="9">
        <v>8.9511123000000001</v>
      </c>
      <c r="S1484" s="9">
        <v>-26943.22</v>
      </c>
      <c r="T1484" s="9">
        <v>202306050000098</v>
      </c>
      <c r="U1484" s="21">
        <v>45082</v>
      </c>
      <c r="V1484" s="21">
        <v>45083</v>
      </c>
      <c r="W1484" s="8" t="s">
        <v>2760</v>
      </c>
      <c r="X1484" s="8" t="s">
        <v>1212</v>
      </c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</row>
    <row r="1485" spans="1:55" ht="20" customHeight="1" x14ac:dyDescent="0.35">
      <c r="A1485" s="1"/>
      <c r="B1485" s="17">
        <v>45838</v>
      </c>
      <c r="C1485" s="16" t="s">
        <v>3398</v>
      </c>
      <c r="D1485" s="16" t="s">
        <v>1214</v>
      </c>
      <c r="E1485" s="18">
        <v>5.3706785000000004</v>
      </c>
      <c r="F1485" s="9">
        <v>100000000</v>
      </c>
      <c r="G1485" s="19">
        <v>46910</v>
      </c>
      <c r="H1485" s="20">
        <v>45814</v>
      </c>
      <c r="I1485" s="20">
        <v>45999</v>
      </c>
      <c r="J1485" s="16" t="s">
        <v>1209</v>
      </c>
      <c r="K1485" s="16">
        <v>2</v>
      </c>
      <c r="L1485" s="16" t="s">
        <v>3397</v>
      </c>
      <c r="M1485" s="9">
        <v>-100367854.69</v>
      </c>
      <c r="N1485" s="9">
        <v>-367854.69</v>
      </c>
      <c r="O1485" s="9">
        <v>-100000000</v>
      </c>
      <c r="P1485" s="9">
        <v>0</v>
      </c>
      <c r="Q1485" s="9">
        <v>0</v>
      </c>
      <c r="R1485" s="9">
        <v>0</v>
      </c>
      <c r="S1485" s="9">
        <v>0</v>
      </c>
      <c r="T1485" s="9">
        <v>202306050000098</v>
      </c>
      <c r="U1485" s="21">
        <v>45082</v>
      </c>
      <c r="V1485" s="21">
        <v>45083</v>
      </c>
      <c r="W1485" s="8" t="s">
        <v>2760</v>
      </c>
      <c r="X1485" s="8" t="s">
        <v>1212</v>
      </c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</row>
    <row r="1486" spans="1:55" ht="20" customHeight="1" x14ac:dyDescent="0.35">
      <c r="A1486" s="1"/>
      <c r="B1486" s="17">
        <v>45838</v>
      </c>
      <c r="C1486" s="16" t="s">
        <v>3399</v>
      </c>
      <c r="D1486" s="16" t="s">
        <v>1208</v>
      </c>
      <c r="E1486" s="18">
        <v>6.05</v>
      </c>
      <c r="F1486" s="9">
        <v>50000000</v>
      </c>
      <c r="G1486" s="19">
        <v>46910</v>
      </c>
      <c r="H1486" s="20">
        <v>45814</v>
      </c>
      <c r="I1486" s="20">
        <v>45999</v>
      </c>
      <c r="J1486" s="16" t="s">
        <v>1209</v>
      </c>
      <c r="K1486" s="16">
        <v>2</v>
      </c>
      <c r="L1486" s="16" t="s">
        <v>3400</v>
      </c>
      <c r="M1486" s="9">
        <v>50839244.479999997</v>
      </c>
      <c r="N1486" s="9">
        <v>207191.78</v>
      </c>
      <c r="O1486" s="9">
        <v>50632052.700000003</v>
      </c>
      <c r="P1486" s="9">
        <v>2.7235428000000002</v>
      </c>
      <c r="Q1486" s="9">
        <v>-2.6498446000000002</v>
      </c>
      <c r="R1486" s="9">
        <v>8.9511123000000001</v>
      </c>
      <c r="S1486" s="9">
        <v>-13471.61</v>
      </c>
      <c r="T1486" s="9">
        <v>202306050000102</v>
      </c>
      <c r="U1486" s="21">
        <v>45082</v>
      </c>
      <c r="V1486" s="21">
        <v>45083</v>
      </c>
      <c r="W1486" s="8" t="s">
        <v>2760</v>
      </c>
      <c r="X1486" s="8" t="s">
        <v>1212</v>
      </c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</row>
    <row r="1487" spans="1:55" ht="20" customHeight="1" x14ac:dyDescent="0.35">
      <c r="A1487" s="1"/>
      <c r="B1487" s="17">
        <v>45838</v>
      </c>
      <c r="C1487" s="16" t="s">
        <v>3401</v>
      </c>
      <c r="D1487" s="16" t="s">
        <v>1214</v>
      </c>
      <c r="E1487" s="18">
        <v>5.3706782999999998</v>
      </c>
      <c r="F1487" s="9">
        <v>50000000</v>
      </c>
      <c r="G1487" s="19">
        <v>46910</v>
      </c>
      <c r="H1487" s="20">
        <v>45814</v>
      </c>
      <c r="I1487" s="20">
        <v>45999</v>
      </c>
      <c r="J1487" s="16" t="s">
        <v>1209</v>
      </c>
      <c r="K1487" s="16">
        <v>2</v>
      </c>
      <c r="L1487" s="16" t="s">
        <v>3400</v>
      </c>
      <c r="M1487" s="9">
        <v>-50183927.340000004</v>
      </c>
      <c r="N1487" s="9">
        <v>-183927.34</v>
      </c>
      <c r="O1487" s="9">
        <v>-50000000</v>
      </c>
      <c r="P1487" s="9">
        <v>0</v>
      </c>
      <c r="Q1487" s="9">
        <v>0</v>
      </c>
      <c r="R1487" s="9">
        <v>0</v>
      </c>
      <c r="S1487" s="9">
        <v>0</v>
      </c>
      <c r="T1487" s="9">
        <v>202306050000102</v>
      </c>
      <c r="U1487" s="21">
        <v>45082</v>
      </c>
      <c r="V1487" s="21">
        <v>45083</v>
      </c>
      <c r="W1487" s="8" t="s">
        <v>2760</v>
      </c>
      <c r="X1487" s="8" t="s">
        <v>1212</v>
      </c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</row>
    <row r="1488" spans="1:55" ht="20" customHeight="1" x14ac:dyDescent="0.35">
      <c r="A1488" s="1"/>
      <c r="B1488" s="17">
        <v>45838</v>
      </c>
      <c r="C1488" s="16" t="s">
        <v>3402</v>
      </c>
      <c r="D1488" s="16" t="s">
        <v>1208</v>
      </c>
      <c r="E1488" s="18">
        <v>6.0525000000000002</v>
      </c>
      <c r="F1488" s="9">
        <v>100000000</v>
      </c>
      <c r="G1488" s="19">
        <v>46910</v>
      </c>
      <c r="H1488" s="20">
        <v>45814</v>
      </c>
      <c r="I1488" s="20">
        <v>45999</v>
      </c>
      <c r="J1488" s="16" t="s">
        <v>1209</v>
      </c>
      <c r="K1488" s="16">
        <v>2</v>
      </c>
      <c r="L1488" s="16" t="s">
        <v>3403</v>
      </c>
      <c r="M1488" s="9">
        <v>101685344.51000001</v>
      </c>
      <c r="N1488" s="9">
        <v>414554.79</v>
      </c>
      <c r="O1488" s="9">
        <v>101270789.72</v>
      </c>
      <c r="P1488" s="9">
        <v>2.7234699</v>
      </c>
      <c r="Q1488" s="9">
        <v>-2.6497738000000002</v>
      </c>
      <c r="R1488" s="9">
        <v>8.9508109000000005</v>
      </c>
      <c r="S1488" s="9">
        <v>-26944.32</v>
      </c>
      <c r="T1488" s="9">
        <v>202306050000120</v>
      </c>
      <c r="U1488" s="21">
        <v>45082</v>
      </c>
      <c r="V1488" s="21">
        <v>45083</v>
      </c>
      <c r="W1488" s="8" t="s">
        <v>2760</v>
      </c>
      <c r="X1488" s="8" t="s">
        <v>1212</v>
      </c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</row>
    <row r="1489" spans="1:55" ht="20" customHeight="1" x14ac:dyDescent="0.35">
      <c r="A1489" s="1"/>
      <c r="B1489" s="17">
        <v>45838</v>
      </c>
      <c r="C1489" s="16" t="s">
        <v>3404</v>
      </c>
      <c r="D1489" s="16" t="s">
        <v>1214</v>
      </c>
      <c r="E1489" s="18">
        <v>5.3706785000000004</v>
      </c>
      <c r="F1489" s="9">
        <v>100000000</v>
      </c>
      <c r="G1489" s="19">
        <v>46910</v>
      </c>
      <c r="H1489" s="20">
        <v>45814</v>
      </c>
      <c r="I1489" s="20">
        <v>45999</v>
      </c>
      <c r="J1489" s="16" t="s">
        <v>1209</v>
      </c>
      <c r="K1489" s="16">
        <v>2</v>
      </c>
      <c r="L1489" s="16" t="s">
        <v>3403</v>
      </c>
      <c r="M1489" s="9">
        <v>-100367854.69</v>
      </c>
      <c r="N1489" s="9">
        <v>-367854.69</v>
      </c>
      <c r="O1489" s="9">
        <v>-100000000</v>
      </c>
      <c r="P1489" s="9">
        <v>0</v>
      </c>
      <c r="Q1489" s="9">
        <v>0</v>
      </c>
      <c r="R1489" s="9">
        <v>0</v>
      </c>
      <c r="S1489" s="9">
        <v>0</v>
      </c>
      <c r="T1489" s="9">
        <v>202306050000120</v>
      </c>
      <c r="U1489" s="21">
        <v>45082</v>
      </c>
      <c r="V1489" s="21">
        <v>45083</v>
      </c>
      <c r="W1489" s="8" t="s">
        <v>2760</v>
      </c>
      <c r="X1489" s="8" t="s">
        <v>1212</v>
      </c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</row>
    <row r="1490" spans="1:55" ht="20" customHeight="1" x14ac:dyDescent="0.35">
      <c r="A1490" s="1"/>
      <c r="B1490" s="17">
        <v>45838</v>
      </c>
      <c r="C1490" s="16" t="s">
        <v>3405</v>
      </c>
      <c r="D1490" s="16" t="s">
        <v>1208</v>
      </c>
      <c r="E1490" s="18">
        <v>6.0525000000000002</v>
      </c>
      <c r="F1490" s="9">
        <v>150000000</v>
      </c>
      <c r="G1490" s="19">
        <v>46910</v>
      </c>
      <c r="H1490" s="20">
        <v>45814</v>
      </c>
      <c r="I1490" s="20">
        <v>45999</v>
      </c>
      <c r="J1490" s="16" t="s">
        <v>1209</v>
      </c>
      <c r="K1490" s="16">
        <v>2</v>
      </c>
      <c r="L1490" s="16" t="s">
        <v>3406</v>
      </c>
      <c r="M1490" s="9">
        <v>152528016.77000001</v>
      </c>
      <c r="N1490" s="9">
        <v>621832.18999999994</v>
      </c>
      <c r="O1490" s="9">
        <v>151906184.58000001</v>
      </c>
      <c r="P1490" s="9">
        <v>2.7234699</v>
      </c>
      <c r="Q1490" s="9">
        <v>-2.6497738000000002</v>
      </c>
      <c r="R1490" s="9">
        <v>8.9508109000000005</v>
      </c>
      <c r="S1490" s="9">
        <v>-40416.47</v>
      </c>
      <c r="T1490" s="9">
        <v>202306050000122</v>
      </c>
      <c r="U1490" s="21">
        <v>45082</v>
      </c>
      <c r="V1490" s="21">
        <v>45083</v>
      </c>
      <c r="W1490" s="8" t="s">
        <v>2760</v>
      </c>
      <c r="X1490" s="8" t="s">
        <v>1212</v>
      </c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</row>
    <row r="1491" spans="1:55" ht="20" customHeight="1" x14ac:dyDescent="0.35">
      <c r="A1491" s="1"/>
      <c r="B1491" s="17">
        <v>45838</v>
      </c>
      <c r="C1491" s="16" t="s">
        <v>3407</v>
      </c>
      <c r="D1491" s="16" t="s">
        <v>1214</v>
      </c>
      <c r="E1491" s="18">
        <v>5.3706785000000004</v>
      </c>
      <c r="F1491" s="9">
        <v>150000000</v>
      </c>
      <c r="G1491" s="19">
        <v>46910</v>
      </c>
      <c r="H1491" s="20">
        <v>45814</v>
      </c>
      <c r="I1491" s="20">
        <v>45999</v>
      </c>
      <c r="J1491" s="16" t="s">
        <v>1209</v>
      </c>
      <c r="K1491" s="16">
        <v>2</v>
      </c>
      <c r="L1491" s="16" t="s">
        <v>3406</v>
      </c>
      <c r="M1491" s="9">
        <v>-150551782.03999999</v>
      </c>
      <c r="N1491" s="9">
        <v>-551782.04</v>
      </c>
      <c r="O1491" s="9">
        <v>-150000000</v>
      </c>
      <c r="P1491" s="9">
        <v>0</v>
      </c>
      <c r="Q1491" s="9">
        <v>0</v>
      </c>
      <c r="R1491" s="9">
        <v>0</v>
      </c>
      <c r="S1491" s="9">
        <v>0</v>
      </c>
      <c r="T1491" s="9">
        <v>202306050000122</v>
      </c>
      <c r="U1491" s="21">
        <v>45082</v>
      </c>
      <c r="V1491" s="21">
        <v>45083</v>
      </c>
      <c r="W1491" s="8" t="s">
        <v>2760</v>
      </c>
      <c r="X1491" s="8" t="s">
        <v>1212</v>
      </c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</row>
    <row r="1492" spans="1:55" ht="20" customHeight="1" x14ac:dyDescent="0.35">
      <c r="A1492" s="1"/>
      <c r="B1492" s="17">
        <v>45838</v>
      </c>
      <c r="C1492" s="16" t="s">
        <v>3408</v>
      </c>
      <c r="D1492" s="16" t="s">
        <v>1208</v>
      </c>
      <c r="E1492" s="18">
        <v>6.0575000000000001</v>
      </c>
      <c r="F1492" s="9">
        <v>250000000</v>
      </c>
      <c r="G1492" s="19">
        <v>46910</v>
      </c>
      <c r="H1492" s="20">
        <v>45814</v>
      </c>
      <c r="I1492" s="20">
        <v>45999</v>
      </c>
      <c r="J1492" s="16" t="s">
        <v>1209</v>
      </c>
      <c r="K1492" s="16">
        <v>2</v>
      </c>
      <c r="L1492" s="16" t="s">
        <v>3409</v>
      </c>
      <c r="M1492" s="9">
        <v>254247638.99000001</v>
      </c>
      <c r="N1492" s="9">
        <v>1037243.15</v>
      </c>
      <c r="O1492" s="9">
        <v>253210395.84</v>
      </c>
      <c r="P1492" s="9">
        <v>2.7233242</v>
      </c>
      <c r="Q1492" s="9">
        <v>-2.6496322999999999</v>
      </c>
      <c r="R1492" s="9">
        <v>8.9502083999999993</v>
      </c>
      <c r="S1492" s="9">
        <v>-67366.27</v>
      </c>
      <c r="T1492" s="9">
        <v>202306050000132</v>
      </c>
      <c r="U1492" s="21">
        <v>45082</v>
      </c>
      <c r="V1492" s="21">
        <v>45083</v>
      </c>
      <c r="W1492" s="8" t="s">
        <v>2760</v>
      </c>
      <c r="X1492" s="8" t="s">
        <v>1212</v>
      </c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</row>
    <row r="1493" spans="1:55" ht="20" customHeight="1" x14ac:dyDescent="0.35">
      <c r="A1493" s="1"/>
      <c r="B1493" s="17">
        <v>45838</v>
      </c>
      <c r="C1493" s="16" t="s">
        <v>3410</v>
      </c>
      <c r="D1493" s="16" t="s">
        <v>1214</v>
      </c>
      <c r="E1493" s="18">
        <v>5.3706785999999997</v>
      </c>
      <c r="F1493" s="9">
        <v>250000000</v>
      </c>
      <c r="G1493" s="19">
        <v>46910</v>
      </c>
      <c r="H1493" s="20">
        <v>45814</v>
      </c>
      <c r="I1493" s="20">
        <v>45999</v>
      </c>
      <c r="J1493" s="16" t="s">
        <v>1209</v>
      </c>
      <c r="K1493" s="16">
        <v>2</v>
      </c>
      <c r="L1493" s="16" t="s">
        <v>3409</v>
      </c>
      <c r="M1493" s="9">
        <v>-250919636.75</v>
      </c>
      <c r="N1493" s="9">
        <v>-919636.75</v>
      </c>
      <c r="O1493" s="9">
        <v>-250000000</v>
      </c>
      <c r="P1493" s="9">
        <v>0</v>
      </c>
      <c r="Q1493" s="9">
        <v>0</v>
      </c>
      <c r="R1493" s="9">
        <v>0</v>
      </c>
      <c r="S1493" s="9">
        <v>0</v>
      </c>
      <c r="T1493" s="9">
        <v>202306050000132</v>
      </c>
      <c r="U1493" s="21">
        <v>45082</v>
      </c>
      <c r="V1493" s="21">
        <v>45083</v>
      </c>
      <c r="W1493" s="8" t="s">
        <v>2760</v>
      </c>
      <c r="X1493" s="8" t="s">
        <v>1212</v>
      </c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</row>
    <row r="1494" spans="1:55" ht="20" customHeight="1" x14ac:dyDescent="0.35">
      <c r="A1494" s="1"/>
      <c r="B1494" s="17">
        <v>45838</v>
      </c>
      <c r="C1494" s="16" t="s">
        <v>3411</v>
      </c>
      <c r="D1494" s="16" t="s">
        <v>1208</v>
      </c>
      <c r="E1494" s="18">
        <v>6.0774999999999997</v>
      </c>
      <c r="F1494" s="9">
        <v>250000000</v>
      </c>
      <c r="G1494" s="19">
        <v>46910</v>
      </c>
      <c r="H1494" s="20">
        <v>45814</v>
      </c>
      <c r="I1494" s="20">
        <v>45999</v>
      </c>
      <c r="J1494" s="16" t="s">
        <v>1209</v>
      </c>
      <c r="K1494" s="16">
        <v>2</v>
      </c>
      <c r="L1494" s="16" t="s">
        <v>3412</v>
      </c>
      <c r="M1494" s="9">
        <v>254384749.84</v>
      </c>
      <c r="N1494" s="9">
        <v>1040667.81</v>
      </c>
      <c r="O1494" s="9">
        <v>253344082.03</v>
      </c>
      <c r="P1494" s="9">
        <v>2.7227418999999999</v>
      </c>
      <c r="Q1494" s="9">
        <v>-2.6490662999999999</v>
      </c>
      <c r="R1494" s="9">
        <v>8.9477996999999991</v>
      </c>
      <c r="S1494" s="9">
        <v>-67388.210000000006</v>
      </c>
      <c r="T1494" s="9">
        <v>202306050000243</v>
      </c>
      <c r="U1494" s="21">
        <v>45082</v>
      </c>
      <c r="V1494" s="21">
        <v>45083</v>
      </c>
      <c r="W1494" s="8" t="s">
        <v>3112</v>
      </c>
      <c r="X1494" s="8" t="s">
        <v>1212</v>
      </c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</row>
    <row r="1495" spans="1:55" ht="20" customHeight="1" x14ac:dyDescent="0.35">
      <c r="A1495" s="1"/>
      <c r="B1495" s="17">
        <v>45838</v>
      </c>
      <c r="C1495" s="16" t="s">
        <v>3413</v>
      </c>
      <c r="D1495" s="16" t="s">
        <v>1214</v>
      </c>
      <c r="E1495" s="18">
        <v>5.3706785999999997</v>
      </c>
      <c r="F1495" s="9">
        <v>250000000</v>
      </c>
      <c r="G1495" s="19">
        <v>46910</v>
      </c>
      <c r="H1495" s="20">
        <v>45814</v>
      </c>
      <c r="I1495" s="20">
        <v>45999</v>
      </c>
      <c r="J1495" s="16" t="s">
        <v>1209</v>
      </c>
      <c r="K1495" s="16">
        <v>2</v>
      </c>
      <c r="L1495" s="16" t="s">
        <v>3412</v>
      </c>
      <c r="M1495" s="9">
        <v>-250919636.75</v>
      </c>
      <c r="N1495" s="9">
        <v>-919636.75</v>
      </c>
      <c r="O1495" s="9">
        <v>-250000000</v>
      </c>
      <c r="P1495" s="9">
        <v>0</v>
      </c>
      <c r="Q1495" s="9">
        <v>0</v>
      </c>
      <c r="R1495" s="9">
        <v>0</v>
      </c>
      <c r="S1495" s="9">
        <v>0</v>
      </c>
      <c r="T1495" s="9">
        <v>202306050000243</v>
      </c>
      <c r="U1495" s="21">
        <v>45082</v>
      </c>
      <c r="V1495" s="21">
        <v>45083</v>
      </c>
      <c r="W1495" s="8" t="s">
        <v>3112</v>
      </c>
      <c r="X1495" s="8" t="s">
        <v>1212</v>
      </c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</row>
    <row r="1496" spans="1:55" ht="20" customHeight="1" x14ac:dyDescent="0.35">
      <c r="A1496" s="1"/>
      <c r="B1496" s="17">
        <v>45838</v>
      </c>
      <c r="C1496" s="16" t="s">
        <v>3414</v>
      </c>
      <c r="D1496" s="16" t="s">
        <v>1208</v>
      </c>
      <c r="E1496" s="18">
        <v>6.0575000000000001</v>
      </c>
      <c r="F1496" s="9">
        <v>250000000</v>
      </c>
      <c r="G1496" s="19">
        <v>46912</v>
      </c>
      <c r="H1496" s="20">
        <v>45817</v>
      </c>
      <c r="I1496" s="20">
        <v>45999</v>
      </c>
      <c r="J1496" s="16" t="s">
        <v>1209</v>
      </c>
      <c r="K1496" s="16">
        <v>2</v>
      </c>
      <c r="L1496" s="16" t="s">
        <v>3415</v>
      </c>
      <c r="M1496" s="9">
        <v>-254128429.66</v>
      </c>
      <c r="N1496" s="9">
        <v>-912773.97</v>
      </c>
      <c r="O1496" s="9">
        <v>-253215655.69</v>
      </c>
      <c r="P1496" s="9">
        <v>2.7291520999999999</v>
      </c>
      <c r="Q1496" s="9">
        <v>2.6552986999999999</v>
      </c>
      <c r="R1496" s="9">
        <v>8.979139</v>
      </c>
      <c r="S1496" s="9">
        <v>67478.69</v>
      </c>
      <c r="T1496" s="9">
        <v>202306070000451</v>
      </c>
      <c r="U1496" s="21">
        <v>45084</v>
      </c>
      <c r="V1496" s="21">
        <v>45085</v>
      </c>
      <c r="W1496" s="8" t="s">
        <v>2760</v>
      </c>
      <c r="X1496" s="8" t="s">
        <v>1212</v>
      </c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</row>
    <row r="1497" spans="1:55" ht="20" customHeight="1" x14ac:dyDescent="0.35">
      <c r="A1497" s="1"/>
      <c r="B1497" s="17">
        <v>45838</v>
      </c>
      <c r="C1497" s="16" t="s">
        <v>3416</v>
      </c>
      <c r="D1497" s="16" t="s">
        <v>1214</v>
      </c>
      <c r="E1497" s="18">
        <v>5.3506251000000002</v>
      </c>
      <c r="F1497" s="9">
        <v>250000000</v>
      </c>
      <c r="G1497" s="19">
        <v>46912</v>
      </c>
      <c r="H1497" s="20">
        <v>45817</v>
      </c>
      <c r="I1497" s="20">
        <v>45999</v>
      </c>
      <c r="J1497" s="16" t="s">
        <v>1209</v>
      </c>
      <c r="K1497" s="16">
        <v>2</v>
      </c>
      <c r="L1497" s="16" t="s">
        <v>3415</v>
      </c>
      <c r="M1497" s="9">
        <v>250806258.56999999</v>
      </c>
      <c r="N1497" s="9">
        <v>806258.57</v>
      </c>
      <c r="O1497" s="9">
        <v>250000000</v>
      </c>
      <c r="P1497" s="9">
        <v>0</v>
      </c>
      <c r="Q1497" s="9">
        <v>0</v>
      </c>
      <c r="R1497" s="9">
        <v>0</v>
      </c>
      <c r="S1497" s="9">
        <v>0</v>
      </c>
      <c r="T1497" s="9">
        <v>202306070000451</v>
      </c>
      <c r="U1497" s="21">
        <v>45084</v>
      </c>
      <c r="V1497" s="21">
        <v>45085</v>
      </c>
      <c r="W1497" s="8" t="s">
        <v>2760</v>
      </c>
      <c r="X1497" s="8" t="s">
        <v>1212</v>
      </c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</row>
    <row r="1498" spans="1:55" ht="20" customHeight="1" x14ac:dyDescent="0.35">
      <c r="A1498" s="1"/>
      <c r="B1498" s="17">
        <v>45838</v>
      </c>
      <c r="C1498" s="16" t="s">
        <v>3417</v>
      </c>
      <c r="D1498" s="16" t="s">
        <v>1208</v>
      </c>
      <c r="E1498" s="18">
        <v>6.1074999999999999</v>
      </c>
      <c r="F1498" s="9">
        <v>100000000</v>
      </c>
      <c r="G1498" s="19">
        <v>46913</v>
      </c>
      <c r="H1498" s="20">
        <v>45817</v>
      </c>
      <c r="I1498" s="20">
        <v>46000</v>
      </c>
      <c r="J1498" s="16" t="s">
        <v>1209</v>
      </c>
      <c r="K1498" s="16">
        <v>2</v>
      </c>
      <c r="L1498" s="16" t="s">
        <v>3418</v>
      </c>
      <c r="M1498" s="9">
        <v>101788876.94</v>
      </c>
      <c r="N1498" s="9">
        <v>368123.29</v>
      </c>
      <c r="O1498" s="9">
        <v>101420753.65000001</v>
      </c>
      <c r="P1498" s="9">
        <v>2.7300705999999999</v>
      </c>
      <c r="Q1498" s="9">
        <v>-2.6561925999999998</v>
      </c>
      <c r="R1498" s="9">
        <v>8.9855178000000002</v>
      </c>
      <c r="S1498" s="9">
        <v>-27037.09</v>
      </c>
      <c r="T1498" s="9">
        <v>202306080000130</v>
      </c>
      <c r="U1498" s="21">
        <v>45085</v>
      </c>
      <c r="V1498" s="21">
        <v>45086</v>
      </c>
      <c r="W1498" s="8" t="s">
        <v>2760</v>
      </c>
      <c r="X1498" s="8" t="s">
        <v>1212</v>
      </c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</row>
    <row r="1499" spans="1:55" ht="20" customHeight="1" x14ac:dyDescent="0.35">
      <c r="A1499" s="1"/>
      <c r="B1499" s="17">
        <v>45838</v>
      </c>
      <c r="C1499" s="16" t="s">
        <v>3419</v>
      </c>
      <c r="D1499" s="16" t="s">
        <v>1214</v>
      </c>
      <c r="E1499" s="18">
        <v>5.3506251000000002</v>
      </c>
      <c r="F1499" s="9">
        <v>100000000</v>
      </c>
      <c r="G1499" s="19">
        <v>46913</v>
      </c>
      <c r="H1499" s="20">
        <v>45817</v>
      </c>
      <c r="I1499" s="20">
        <v>46000</v>
      </c>
      <c r="J1499" s="16" t="s">
        <v>1209</v>
      </c>
      <c r="K1499" s="16">
        <v>2</v>
      </c>
      <c r="L1499" s="16" t="s">
        <v>3418</v>
      </c>
      <c r="M1499" s="9">
        <v>-100322503.43000001</v>
      </c>
      <c r="N1499" s="9">
        <v>-322503.43</v>
      </c>
      <c r="O1499" s="9">
        <v>-100000000</v>
      </c>
      <c r="P1499" s="9">
        <v>0</v>
      </c>
      <c r="Q1499" s="9">
        <v>0</v>
      </c>
      <c r="R1499" s="9">
        <v>0</v>
      </c>
      <c r="S1499" s="9">
        <v>0</v>
      </c>
      <c r="T1499" s="9">
        <v>202306080000130</v>
      </c>
      <c r="U1499" s="21">
        <v>45085</v>
      </c>
      <c r="V1499" s="21">
        <v>45086</v>
      </c>
      <c r="W1499" s="8" t="s">
        <v>2760</v>
      </c>
      <c r="X1499" s="8" t="s">
        <v>1212</v>
      </c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</row>
    <row r="1500" spans="1:55" ht="20" customHeight="1" x14ac:dyDescent="0.35">
      <c r="A1500" s="1"/>
      <c r="B1500" s="17">
        <v>45838</v>
      </c>
      <c r="C1500" s="16" t="s">
        <v>3420</v>
      </c>
      <c r="D1500" s="16" t="s">
        <v>1208</v>
      </c>
      <c r="E1500" s="18">
        <v>6.1074999999999999</v>
      </c>
      <c r="F1500" s="9">
        <v>150000000</v>
      </c>
      <c r="G1500" s="19">
        <v>46913</v>
      </c>
      <c r="H1500" s="20">
        <v>45817</v>
      </c>
      <c r="I1500" s="20">
        <v>46000</v>
      </c>
      <c r="J1500" s="16" t="s">
        <v>1209</v>
      </c>
      <c r="K1500" s="16">
        <v>2</v>
      </c>
      <c r="L1500" s="16" t="s">
        <v>3421</v>
      </c>
      <c r="M1500" s="9">
        <v>152683315.41</v>
      </c>
      <c r="N1500" s="9">
        <v>552184.93000000005</v>
      </c>
      <c r="O1500" s="9">
        <v>152131130.47999999</v>
      </c>
      <c r="P1500" s="9">
        <v>2.7300705999999999</v>
      </c>
      <c r="Q1500" s="9">
        <v>-2.6561925999999998</v>
      </c>
      <c r="R1500" s="9">
        <v>8.9855178000000002</v>
      </c>
      <c r="S1500" s="9">
        <v>-40555.629999999997</v>
      </c>
      <c r="T1500" s="9">
        <v>202306080000132</v>
      </c>
      <c r="U1500" s="21">
        <v>45085</v>
      </c>
      <c r="V1500" s="21">
        <v>45086</v>
      </c>
      <c r="W1500" s="8" t="s">
        <v>2760</v>
      </c>
      <c r="X1500" s="8" t="s">
        <v>1212</v>
      </c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</row>
    <row r="1501" spans="1:55" ht="20" customHeight="1" x14ac:dyDescent="0.35">
      <c r="A1501" s="1"/>
      <c r="B1501" s="17">
        <v>45838</v>
      </c>
      <c r="C1501" s="16" t="s">
        <v>3422</v>
      </c>
      <c r="D1501" s="16" t="s">
        <v>1214</v>
      </c>
      <c r="E1501" s="18">
        <v>5.350625</v>
      </c>
      <c r="F1501" s="9">
        <v>150000000</v>
      </c>
      <c r="G1501" s="19">
        <v>46913</v>
      </c>
      <c r="H1501" s="20">
        <v>45817</v>
      </c>
      <c r="I1501" s="20">
        <v>46000</v>
      </c>
      <c r="J1501" s="16" t="s">
        <v>1209</v>
      </c>
      <c r="K1501" s="16">
        <v>2</v>
      </c>
      <c r="L1501" s="16" t="s">
        <v>3421</v>
      </c>
      <c r="M1501" s="9">
        <v>-150483755.13999999</v>
      </c>
      <c r="N1501" s="9">
        <v>-483755.14</v>
      </c>
      <c r="O1501" s="9">
        <v>-150000000</v>
      </c>
      <c r="P1501" s="9">
        <v>0</v>
      </c>
      <c r="Q1501" s="9">
        <v>0</v>
      </c>
      <c r="R1501" s="9">
        <v>0</v>
      </c>
      <c r="S1501" s="9">
        <v>0</v>
      </c>
      <c r="T1501" s="9">
        <v>202306080000132</v>
      </c>
      <c r="U1501" s="21">
        <v>45085</v>
      </c>
      <c r="V1501" s="21">
        <v>45086</v>
      </c>
      <c r="W1501" s="8" t="s">
        <v>2760</v>
      </c>
      <c r="X1501" s="8" t="s">
        <v>1212</v>
      </c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</row>
    <row r="1502" spans="1:55" ht="20" customHeight="1" x14ac:dyDescent="0.35">
      <c r="A1502" s="1"/>
      <c r="B1502" s="17">
        <v>45838</v>
      </c>
      <c r="C1502" s="16" t="s">
        <v>3423</v>
      </c>
      <c r="D1502" s="16" t="s">
        <v>1208</v>
      </c>
      <c r="E1502" s="18">
        <v>6.11</v>
      </c>
      <c r="F1502" s="9">
        <v>100000000</v>
      </c>
      <c r="G1502" s="19">
        <v>46913</v>
      </c>
      <c r="H1502" s="20">
        <v>45817</v>
      </c>
      <c r="I1502" s="20">
        <v>46000</v>
      </c>
      <c r="J1502" s="16" t="s">
        <v>1209</v>
      </c>
      <c r="K1502" s="16">
        <v>2</v>
      </c>
      <c r="L1502" s="16" t="s">
        <v>3424</v>
      </c>
      <c r="M1502" s="9">
        <v>101795729.39</v>
      </c>
      <c r="N1502" s="9">
        <v>368273.97</v>
      </c>
      <c r="O1502" s="9">
        <v>101427455.42</v>
      </c>
      <c r="P1502" s="9">
        <v>2.7299980000000001</v>
      </c>
      <c r="Q1502" s="9">
        <v>-2.6561219999999999</v>
      </c>
      <c r="R1502" s="9">
        <v>8.9852167000000005</v>
      </c>
      <c r="S1502" s="9">
        <v>-27038.19</v>
      </c>
      <c r="T1502" s="9">
        <v>202306080000137</v>
      </c>
      <c r="U1502" s="21">
        <v>45085</v>
      </c>
      <c r="V1502" s="21">
        <v>45086</v>
      </c>
      <c r="W1502" s="8" t="s">
        <v>2760</v>
      </c>
      <c r="X1502" s="8" t="s">
        <v>1212</v>
      </c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</row>
    <row r="1503" spans="1:55" ht="20" customHeight="1" x14ac:dyDescent="0.35">
      <c r="A1503" s="1"/>
      <c r="B1503" s="17">
        <v>45838</v>
      </c>
      <c r="C1503" s="16" t="s">
        <v>3425</v>
      </c>
      <c r="D1503" s="16" t="s">
        <v>1214</v>
      </c>
      <c r="E1503" s="18">
        <v>5.3506251000000002</v>
      </c>
      <c r="F1503" s="9">
        <v>100000000</v>
      </c>
      <c r="G1503" s="19">
        <v>46913</v>
      </c>
      <c r="H1503" s="20">
        <v>45817</v>
      </c>
      <c r="I1503" s="20">
        <v>46000</v>
      </c>
      <c r="J1503" s="16" t="s">
        <v>1209</v>
      </c>
      <c r="K1503" s="16">
        <v>2</v>
      </c>
      <c r="L1503" s="16" t="s">
        <v>3424</v>
      </c>
      <c r="M1503" s="9">
        <v>-100322503.43000001</v>
      </c>
      <c r="N1503" s="9">
        <v>-322503.43</v>
      </c>
      <c r="O1503" s="9">
        <v>-100000000</v>
      </c>
      <c r="P1503" s="9">
        <v>0</v>
      </c>
      <c r="Q1503" s="9">
        <v>0</v>
      </c>
      <c r="R1503" s="9">
        <v>0</v>
      </c>
      <c r="S1503" s="9">
        <v>0</v>
      </c>
      <c r="T1503" s="9">
        <v>202306080000137</v>
      </c>
      <c r="U1503" s="21">
        <v>45085</v>
      </c>
      <c r="V1503" s="21">
        <v>45086</v>
      </c>
      <c r="W1503" s="8" t="s">
        <v>2760</v>
      </c>
      <c r="X1503" s="8" t="s">
        <v>1212</v>
      </c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</row>
    <row r="1504" spans="1:55" ht="20" customHeight="1" x14ac:dyDescent="0.35">
      <c r="A1504" s="1"/>
      <c r="B1504" s="17">
        <v>45838</v>
      </c>
      <c r="C1504" s="16" t="s">
        <v>3426</v>
      </c>
      <c r="D1504" s="16" t="s">
        <v>1208</v>
      </c>
      <c r="E1504" s="18">
        <v>6.11</v>
      </c>
      <c r="F1504" s="9">
        <v>100000000</v>
      </c>
      <c r="G1504" s="19">
        <v>46913</v>
      </c>
      <c r="H1504" s="20">
        <v>45817</v>
      </c>
      <c r="I1504" s="20">
        <v>46000</v>
      </c>
      <c r="J1504" s="16" t="s">
        <v>1209</v>
      </c>
      <c r="K1504" s="16">
        <v>2</v>
      </c>
      <c r="L1504" s="16" t="s">
        <v>3427</v>
      </c>
      <c r="M1504" s="9">
        <v>101795729.39</v>
      </c>
      <c r="N1504" s="9">
        <v>368273.97</v>
      </c>
      <c r="O1504" s="9">
        <v>101427455.42</v>
      </c>
      <c r="P1504" s="9">
        <v>2.7299980000000001</v>
      </c>
      <c r="Q1504" s="9">
        <v>-2.6561219999999999</v>
      </c>
      <c r="R1504" s="9">
        <v>8.9852167000000005</v>
      </c>
      <c r="S1504" s="9">
        <v>-27038.19</v>
      </c>
      <c r="T1504" s="9">
        <v>202306080000139</v>
      </c>
      <c r="U1504" s="21">
        <v>45085</v>
      </c>
      <c r="V1504" s="21">
        <v>45086</v>
      </c>
      <c r="W1504" s="8" t="s">
        <v>2760</v>
      </c>
      <c r="X1504" s="8" t="s">
        <v>1212</v>
      </c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</row>
    <row r="1505" spans="1:55" ht="20" customHeight="1" x14ac:dyDescent="0.35">
      <c r="A1505" s="1"/>
      <c r="B1505" s="17">
        <v>45838</v>
      </c>
      <c r="C1505" s="16" t="s">
        <v>3428</v>
      </c>
      <c r="D1505" s="16" t="s">
        <v>1214</v>
      </c>
      <c r="E1505" s="18">
        <v>5.3506251000000002</v>
      </c>
      <c r="F1505" s="9">
        <v>100000000</v>
      </c>
      <c r="G1505" s="19">
        <v>46913</v>
      </c>
      <c r="H1505" s="20">
        <v>45817</v>
      </c>
      <c r="I1505" s="20">
        <v>46000</v>
      </c>
      <c r="J1505" s="16" t="s">
        <v>1209</v>
      </c>
      <c r="K1505" s="16">
        <v>2</v>
      </c>
      <c r="L1505" s="16" t="s">
        <v>3427</v>
      </c>
      <c r="M1505" s="9">
        <v>-100322503.43000001</v>
      </c>
      <c r="N1505" s="9">
        <v>-322503.43</v>
      </c>
      <c r="O1505" s="9">
        <v>-100000000</v>
      </c>
      <c r="P1505" s="9">
        <v>0</v>
      </c>
      <c r="Q1505" s="9">
        <v>0</v>
      </c>
      <c r="R1505" s="9">
        <v>0</v>
      </c>
      <c r="S1505" s="9">
        <v>0</v>
      </c>
      <c r="T1505" s="9">
        <v>202306080000139</v>
      </c>
      <c r="U1505" s="21">
        <v>45085</v>
      </c>
      <c r="V1505" s="21">
        <v>45086</v>
      </c>
      <c r="W1505" s="8" t="s">
        <v>2760</v>
      </c>
      <c r="X1505" s="8" t="s">
        <v>1212</v>
      </c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</row>
    <row r="1506" spans="1:55" ht="20" customHeight="1" x14ac:dyDescent="0.35">
      <c r="A1506" s="1"/>
      <c r="B1506" s="17">
        <v>45838</v>
      </c>
      <c r="C1506" s="16" t="s">
        <v>3429</v>
      </c>
      <c r="D1506" s="16" t="s">
        <v>1208</v>
      </c>
      <c r="E1506" s="18">
        <v>6.11</v>
      </c>
      <c r="F1506" s="9">
        <v>50000000</v>
      </c>
      <c r="G1506" s="19">
        <v>46913</v>
      </c>
      <c r="H1506" s="20">
        <v>45817</v>
      </c>
      <c r="I1506" s="20">
        <v>46000</v>
      </c>
      <c r="J1506" s="16" t="s">
        <v>1209</v>
      </c>
      <c r="K1506" s="16">
        <v>2</v>
      </c>
      <c r="L1506" s="16" t="s">
        <v>3430</v>
      </c>
      <c r="M1506" s="9">
        <v>50897864.689999998</v>
      </c>
      <c r="N1506" s="9">
        <v>184136.99</v>
      </c>
      <c r="O1506" s="9">
        <v>50713727.700000003</v>
      </c>
      <c r="P1506" s="9">
        <v>2.7299980000000001</v>
      </c>
      <c r="Q1506" s="9">
        <v>-2.6561219999999999</v>
      </c>
      <c r="R1506" s="9">
        <v>8.9852167000000005</v>
      </c>
      <c r="S1506" s="9">
        <v>-13519.09</v>
      </c>
      <c r="T1506" s="9">
        <v>202306080000142</v>
      </c>
      <c r="U1506" s="21">
        <v>45085</v>
      </c>
      <c r="V1506" s="21">
        <v>45086</v>
      </c>
      <c r="W1506" s="8" t="s">
        <v>2760</v>
      </c>
      <c r="X1506" s="8" t="s">
        <v>1212</v>
      </c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</row>
    <row r="1507" spans="1:55" ht="20" customHeight="1" x14ac:dyDescent="0.35">
      <c r="A1507" s="1"/>
      <c r="B1507" s="17">
        <v>45838</v>
      </c>
      <c r="C1507" s="16" t="s">
        <v>3431</v>
      </c>
      <c r="D1507" s="16" t="s">
        <v>1214</v>
      </c>
      <c r="E1507" s="18">
        <v>5.3506252999999999</v>
      </c>
      <c r="F1507" s="9">
        <v>50000000</v>
      </c>
      <c r="G1507" s="19">
        <v>46913</v>
      </c>
      <c r="H1507" s="20">
        <v>45817</v>
      </c>
      <c r="I1507" s="20">
        <v>46000</v>
      </c>
      <c r="J1507" s="16" t="s">
        <v>1209</v>
      </c>
      <c r="K1507" s="16">
        <v>2</v>
      </c>
      <c r="L1507" s="16" t="s">
        <v>3430</v>
      </c>
      <c r="M1507" s="9">
        <v>-50161251.719999999</v>
      </c>
      <c r="N1507" s="9">
        <v>-161251.72</v>
      </c>
      <c r="O1507" s="9">
        <v>-50000000</v>
      </c>
      <c r="P1507" s="9">
        <v>0</v>
      </c>
      <c r="Q1507" s="9">
        <v>0</v>
      </c>
      <c r="R1507" s="9">
        <v>0</v>
      </c>
      <c r="S1507" s="9">
        <v>0</v>
      </c>
      <c r="T1507" s="9">
        <v>202306080000142</v>
      </c>
      <c r="U1507" s="21">
        <v>45085</v>
      </c>
      <c r="V1507" s="21">
        <v>45086</v>
      </c>
      <c r="W1507" s="8" t="s">
        <v>2760</v>
      </c>
      <c r="X1507" s="8" t="s">
        <v>1212</v>
      </c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</row>
    <row r="1508" spans="1:55" ht="20" customHeight="1" x14ac:dyDescent="0.35">
      <c r="A1508" s="1"/>
      <c r="B1508" s="17">
        <v>45838</v>
      </c>
      <c r="C1508" s="16" t="s">
        <v>3432</v>
      </c>
      <c r="D1508" s="16" t="s">
        <v>1208</v>
      </c>
      <c r="E1508" s="18">
        <v>6.125</v>
      </c>
      <c r="F1508" s="9">
        <v>250000000</v>
      </c>
      <c r="G1508" s="19">
        <v>46913</v>
      </c>
      <c r="H1508" s="20">
        <v>45817</v>
      </c>
      <c r="I1508" s="20">
        <v>46000</v>
      </c>
      <c r="J1508" s="16" t="s">
        <v>1209</v>
      </c>
      <c r="K1508" s="16">
        <v>2</v>
      </c>
      <c r="L1508" s="16" t="s">
        <v>3433</v>
      </c>
      <c r="M1508" s="9">
        <v>-254592110.16999999</v>
      </c>
      <c r="N1508" s="9">
        <v>-922945.21</v>
      </c>
      <c r="O1508" s="9">
        <v>-253669164.96000001</v>
      </c>
      <c r="P1508" s="9">
        <v>2.7295623999999998</v>
      </c>
      <c r="Q1508" s="9">
        <v>2.6556986</v>
      </c>
      <c r="R1508" s="9">
        <v>8.9834105999999991</v>
      </c>
      <c r="S1508" s="9">
        <v>67611.990000000005</v>
      </c>
      <c r="T1508" s="9">
        <v>202306080000321</v>
      </c>
      <c r="U1508" s="21">
        <v>45085</v>
      </c>
      <c r="V1508" s="21">
        <v>45086</v>
      </c>
      <c r="W1508" s="8" t="s">
        <v>2693</v>
      </c>
      <c r="X1508" s="8" t="s">
        <v>1212</v>
      </c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</row>
    <row r="1509" spans="1:55" ht="20" customHeight="1" x14ac:dyDescent="0.35">
      <c r="A1509" s="1"/>
      <c r="B1509" s="17">
        <v>45838</v>
      </c>
      <c r="C1509" s="16" t="s">
        <v>3434</v>
      </c>
      <c r="D1509" s="16" t="s">
        <v>1214</v>
      </c>
      <c r="E1509" s="18">
        <v>5.3506251000000002</v>
      </c>
      <c r="F1509" s="9">
        <v>250000000</v>
      </c>
      <c r="G1509" s="19">
        <v>46913</v>
      </c>
      <c r="H1509" s="20">
        <v>45817</v>
      </c>
      <c r="I1509" s="20">
        <v>46000</v>
      </c>
      <c r="J1509" s="16" t="s">
        <v>1209</v>
      </c>
      <c r="K1509" s="16">
        <v>2</v>
      </c>
      <c r="L1509" s="16" t="s">
        <v>3433</v>
      </c>
      <c r="M1509" s="9">
        <v>250806258.56999999</v>
      </c>
      <c r="N1509" s="9">
        <v>806258.57</v>
      </c>
      <c r="O1509" s="9">
        <v>250000000</v>
      </c>
      <c r="P1509" s="9">
        <v>0</v>
      </c>
      <c r="Q1509" s="9">
        <v>0</v>
      </c>
      <c r="R1509" s="9">
        <v>0</v>
      </c>
      <c r="S1509" s="9">
        <v>0</v>
      </c>
      <c r="T1509" s="9">
        <v>202306080000321</v>
      </c>
      <c r="U1509" s="21">
        <v>45085</v>
      </c>
      <c r="V1509" s="21">
        <v>45086</v>
      </c>
      <c r="W1509" s="8" t="s">
        <v>2693</v>
      </c>
      <c r="X1509" s="8" t="s">
        <v>1212</v>
      </c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</row>
    <row r="1510" spans="1:55" ht="20" customHeight="1" x14ac:dyDescent="0.35">
      <c r="A1510" s="1"/>
      <c r="B1510" s="17">
        <v>45838</v>
      </c>
      <c r="C1510" s="16" t="s">
        <v>3435</v>
      </c>
      <c r="D1510" s="16" t="s">
        <v>1208</v>
      </c>
      <c r="E1510" s="18">
        <v>6.14</v>
      </c>
      <c r="F1510" s="9">
        <v>500000000</v>
      </c>
      <c r="G1510" s="19">
        <v>46913</v>
      </c>
      <c r="H1510" s="20">
        <v>45817</v>
      </c>
      <c r="I1510" s="20">
        <v>46000</v>
      </c>
      <c r="J1510" s="16" t="s">
        <v>1209</v>
      </c>
      <c r="K1510" s="16">
        <v>2</v>
      </c>
      <c r="L1510" s="16" t="s">
        <v>3436</v>
      </c>
      <c r="M1510" s="9">
        <v>-509389793.75999999</v>
      </c>
      <c r="N1510" s="9">
        <v>-1850410.96</v>
      </c>
      <c r="O1510" s="9">
        <v>-507539382.80000001</v>
      </c>
      <c r="P1510" s="9">
        <v>2.7291270999999999</v>
      </c>
      <c r="Q1510" s="9">
        <v>2.6552756</v>
      </c>
      <c r="R1510" s="9">
        <v>8.9816061000000005</v>
      </c>
      <c r="S1510" s="9">
        <v>135257.03</v>
      </c>
      <c r="T1510" s="9">
        <v>202306080000427</v>
      </c>
      <c r="U1510" s="21">
        <v>45085</v>
      </c>
      <c r="V1510" s="21">
        <v>45086</v>
      </c>
      <c r="W1510" s="8" t="s">
        <v>2693</v>
      </c>
      <c r="X1510" s="8" t="s">
        <v>1212</v>
      </c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</row>
    <row r="1511" spans="1:55" ht="20" customHeight="1" x14ac:dyDescent="0.35">
      <c r="A1511" s="1"/>
      <c r="B1511" s="17">
        <v>45838</v>
      </c>
      <c r="C1511" s="16" t="s">
        <v>3437</v>
      </c>
      <c r="D1511" s="16" t="s">
        <v>1214</v>
      </c>
      <c r="E1511" s="18">
        <v>5.350625</v>
      </c>
      <c r="F1511" s="9">
        <v>500000000</v>
      </c>
      <c r="G1511" s="19">
        <v>46913</v>
      </c>
      <c r="H1511" s="20">
        <v>45817</v>
      </c>
      <c r="I1511" s="20">
        <v>46000</v>
      </c>
      <c r="J1511" s="16" t="s">
        <v>1209</v>
      </c>
      <c r="K1511" s="16">
        <v>2</v>
      </c>
      <c r="L1511" s="16" t="s">
        <v>3436</v>
      </c>
      <c r="M1511" s="9">
        <v>501612517.12</v>
      </c>
      <c r="N1511" s="9">
        <v>1612517.12</v>
      </c>
      <c r="O1511" s="9">
        <v>500000000</v>
      </c>
      <c r="P1511" s="9">
        <v>0</v>
      </c>
      <c r="Q1511" s="9">
        <v>0</v>
      </c>
      <c r="R1511" s="9">
        <v>0</v>
      </c>
      <c r="S1511" s="9">
        <v>0</v>
      </c>
      <c r="T1511" s="9">
        <v>202306080000427</v>
      </c>
      <c r="U1511" s="21">
        <v>45085</v>
      </c>
      <c r="V1511" s="21">
        <v>45086</v>
      </c>
      <c r="W1511" s="8" t="s">
        <v>2693</v>
      </c>
      <c r="X1511" s="8" t="s">
        <v>1212</v>
      </c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</row>
    <row r="1512" spans="1:55" ht="20" customHeight="1" x14ac:dyDescent="0.35">
      <c r="A1512" s="1"/>
      <c r="B1512" s="17">
        <v>45838</v>
      </c>
      <c r="C1512" s="16" t="s">
        <v>3438</v>
      </c>
      <c r="D1512" s="16" t="s">
        <v>1208</v>
      </c>
      <c r="E1512" s="18">
        <v>6.14</v>
      </c>
      <c r="F1512" s="9">
        <v>250000000</v>
      </c>
      <c r="G1512" s="19">
        <v>46913</v>
      </c>
      <c r="H1512" s="20">
        <v>45817</v>
      </c>
      <c r="I1512" s="20">
        <v>46000</v>
      </c>
      <c r="J1512" s="16" t="s">
        <v>1209</v>
      </c>
      <c r="K1512" s="16">
        <v>2</v>
      </c>
      <c r="L1512" s="16" t="s">
        <v>3439</v>
      </c>
      <c r="M1512" s="9">
        <v>-254694896.88</v>
      </c>
      <c r="N1512" s="9">
        <v>-925205.48</v>
      </c>
      <c r="O1512" s="9">
        <v>-253769691.40000001</v>
      </c>
      <c r="P1512" s="9">
        <v>2.7291270999999999</v>
      </c>
      <c r="Q1512" s="9">
        <v>2.6552756</v>
      </c>
      <c r="R1512" s="9">
        <v>8.9816061000000005</v>
      </c>
      <c r="S1512" s="9">
        <v>67628.52</v>
      </c>
      <c r="T1512" s="9">
        <v>202306080000429</v>
      </c>
      <c r="U1512" s="21">
        <v>45085</v>
      </c>
      <c r="V1512" s="21">
        <v>45086</v>
      </c>
      <c r="W1512" s="8" t="s">
        <v>2693</v>
      </c>
      <c r="X1512" s="8" t="s">
        <v>1212</v>
      </c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</row>
    <row r="1513" spans="1:55" ht="20" customHeight="1" x14ac:dyDescent="0.35">
      <c r="A1513" s="1"/>
      <c r="B1513" s="17">
        <v>45838</v>
      </c>
      <c r="C1513" s="16" t="s">
        <v>3440</v>
      </c>
      <c r="D1513" s="16" t="s">
        <v>1214</v>
      </c>
      <c r="E1513" s="18">
        <v>5.3506251000000002</v>
      </c>
      <c r="F1513" s="9">
        <v>250000000</v>
      </c>
      <c r="G1513" s="19">
        <v>46913</v>
      </c>
      <c r="H1513" s="20">
        <v>45817</v>
      </c>
      <c r="I1513" s="20">
        <v>46000</v>
      </c>
      <c r="J1513" s="16" t="s">
        <v>1209</v>
      </c>
      <c r="K1513" s="16">
        <v>2</v>
      </c>
      <c r="L1513" s="16" t="s">
        <v>3439</v>
      </c>
      <c r="M1513" s="9">
        <v>250806258.56999999</v>
      </c>
      <c r="N1513" s="9">
        <v>806258.57</v>
      </c>
      <c r="O1513" s="9">
        <v>250000000</v>
      </c>
      <c r="P1513" s="9">
        <v>0</v>
      </c>
      <c r="Q1513" s="9">
        <v>0</v>
      </c>
      <c r="R1513" s="9">
        <v>0</v>
      </c>
      <c r="S1513" s="9">
        <v>0</v>
      </c>
      <c r="T1513" s="9">
        <v>202306080000429</v>
      </c>
      <c r="U1513" s="21">
        <v>45085</v>
      </c>
      <c r="V1513" s="21">
        <v>45086</v>
      </c>
      <c r="W1513" s="8" t="s">
        <v>2693</v>
      </c>
      <c r="X1513" s="8" t="s">
        <v>1212</v>
      </c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</row>
    <row r="1514" spans="1:55" ht="20" customHeight="1" x14ac:dyDescent="0.35">
      <c r="A1514" s="1"/>
      <c r="B1514" s="17">
        <v>45838</v>
      </c>
      <c r="C1514" s="16" t="s">
        <v>3441</v>
      </c>
      <c r="D1514" s="16" t="s">
        <v>1208</v>
      </c>
      <c r="E1514" s="18">
        <v>6.1425000000000001</v>
      </c>
      <c r="F1514" s="9">
        <v>250000000</v>
      </c>
      <c r="G1514" s="19">
        <v>46913</v>
      </c>
      <c r="H1514" s="20">
        <v>45817</v>
      </c>
      <c r="I1514" s="20">
        <v>46000</v>
      </c>
      <c r="J1514" s="16" t="s">
        <v>1209</v>
      </c>
      <c r="K1514" s="16">
        <v>2</v>
      </c>
      <c r="L1514" s="16" t="s">
        <v>3442</v>
      </c>
      <c r="M1514" s="9">
        <v>254712028</v>
      </c>
      <c r="N1514" s="9">
        <v>925582.19</v>
      </c>
      <c r="O1514" s="9">
        <v>253786445.81</v>
      </c>
      <c r="P1514" s="9">
        <v>2.7290546</v>
      </c>
      <c r="Q1514" s="9">
        <v>-2.6552052000000002</v>
      </c>
      <c r="R1514" s="9">
        <v>8.9813054000000001</v>
      </c>
      <c r="S1514" s="9">
        <v>-67631.27</v>
      </c>
      <c r="T1514" s="9">
        <v>202306080000459</v>
      </c>
      <c r="U1514" s="21">
        <v>45085</v>
      </c>
      <c r="V1514" s="21">
        <v>45086</v>
      </c>
      <c r="W1514" s="8" t="s">
        <v>2693</v>
      </c>
      <c r="X1514" s="8" t="s">
        <v>1212</v>
      </c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</row>
    <row r="1515" spans="1:55" ht="20" customHeight="1" x14ac:dyDescent="0.35">
      <c r="A1515" s="1"/>
      <c r="B1515" s="17">
        <v>45838</v>
      </c>
      <c r="C1515" s="16" t="s">
        <v>3443</v>
      </c>
      <c r="D1515" s="16" t="s">
        <v>1214</v>
      </c>
      <c r="E1515" s="18">
        <v>5.3506251000000002</v>
      </c>
      <c r="F1515" s="9">
        <v>250000000</v>
      </c>
      <c r="G1515" s="19">
        <v>46913</v>
      </c>
      <c r="H1515" s="20">
        <v>45817</v>
      </c>
      <c r="I1515" s="20">
        <v>46000</v>
      </c>
      <c r="J1515" s="16" t="s">
        <v>1209</v>
      </c>
      <c r="K1515" s="16">
        <v>2</v>
      </c>
      <c r="L1515" s="16" t="s">
        <v>3442</v>
      </c>
      <c r="M1515" s="9">
        <v>-250806258.56999999</v>
      </c>
      <c r="N1515" s="9">
        <v>-806258.57</v>
      </c>
      <c r="O1515" s="9">
        <v>-250000000</v>
      </c>
      <c r="P1515" s="9">
        <v>0</v>
      </c>
      <c r="Q1515" s="9">
        <v>0</v>
      </c>
      <c r="R1515" s="9">
        <v>0</v>
      </c>
      <c r="S1515" s="9">
        <v>0</v>
      </c>
      <c r="T1515" s="9">
        <v>202306080000459</v>
      </c>
      <c r="U1515" s="21">
        <v>45085</v>
      </c>
      <c r="V1515" s="21">
        <v>45086</v>
      </c>
      <c r="W1515" s="8" t="s">
        <v>2693</v>
      </c>
      <c r="X1515" s="8" t="s">
        <v>1212</v>
      </c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</row>
    <row r="1516" spans="1:55" ht="20" customHeight="1" x14ac:dyDescent="0.35">
      <c r="A1516" s="1"/>
      <c r="B1516" s="17">
        <v>45838</v>
      </c>
      <c r="C1516" s="16" t="s">
        <v>3444</v>
      </c>
      <c r="D1516" s="16" t="s">
        <v>1208</v>
      </c>
      <c r="E1516" s="18">
        <v>6.1449999999999996</v>
      </c>
      <c r="F1516" s="9">
        <v>250000000</v>
      </c>
      <c r="G1516" s="19">
        <v>46913</v>
      </c>
      <c r="H1516" s="20">
        <v>45817</v>
      </c>
      <c r="I1516" s="20">
        <v>46000</v>
      </c>
      <c r="J1516" s="16" t="s">
        <v>1209</v>
      </c>
      <c r="K1516" s="16">
        <v>2</v>
      </c>
      <c r="L1516" s="16" t="s">
        <v>3445</v>
      </c>
      <c r="M1516" s="9">
        <v>254729159.12</v>
      </c>
      <c r="N1516" s="9">
        <v>925958.9</v>
      </c>
      <c r="O1516" s="9">
        <v>253803200.22</v>
      </c>
      <c r="P1516" s="9">
        <v>2.7289821000000001</v>
      </c>
      <c r="Q1516" s="9">
        <v>-2.6551347000000001</v>
      </c>
      <c r="R1516" s="9">
        <v>8.9810049000000003</v>
      </c>
      <c r="S1516" s="9">
        <v>-67634.02</v>
      </c>
      <c r="T1516" s="9">
        <v>202306080000694</v>
      </c>
      <c r="U1516" s="21">
        <v>45085</v>
      </c>
      <c r="V1516" s="21">
        <v>45086</v>
      </c>
      <c r="W1516" s="8" t="s">
        <v>2991</v>
      </c>
      <c r="X1516" s="8" t="s">
        <v>1212</v>
      </c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</row>
    <row r="1517" spans="1:55" ht="20" customHeight="1" x14ac:dyDescent="0.35">
      <c r="A1517" s="1"/>
      <c r="B1517" s="17">
        <v>45838</v>
      </c>
      <c r="C1517" s="16" t="s">
        <v>3446</v>
      </c>
      <c r="D1517" s="16" t="s">
        <v>1214</v>
      </c>
      <c r="E1517" s="18">
        <v>5.3506251000000002</v>
      </c>
      <c r="F1517" s="9">
        <v>250000000</v>
      </c>
      <c r="G1517" s="19">
        <v>46913</v>
      </c>
      <c r="H1517" s="20">
        <v>45817</v>
      </c>
      <c r="I1517" s="20">
        <v>46000</v>
      </c>
      <c r="J1517" s="16" t="s">
        <v>1209</v>
      </c>
      <c r="K1517" s="16">
        <v>2</v>
      </c>
      <c r="L1517" s="16" t="s">
        <v>3445</v>
      </c>
      <c r="M1517" s="9">
        <v>-250806258.56999999</v>
      </c>
      <c r="N1517" s="9">
        <v>-806258.57</v>
      </c>
      <c r="O1517" s="9">
        <v>-250000000</v>
      </c>
      <c r="P1517" s="9">
        <v>0</v>
      </c>
      <c r="Q1517" s="9">
        <v>0</v>
      </c>
      <c r="R1517" s="9">
        <v>0</v>
      </c>
      <c r="S1517" s="9">
        <v>0</v>
      </c>
      <c r="T1517" s="9">
        <v>202306080000694</v>
      </c>
      <c r="U1517" s="21">
        <v>45085</v>
      </c>
      <c r="V1517" s="21">
        <v>45086</v>
      </c>
      <c r="W1517" s="8" t="s">
        <v>2991</v>
      </c>
      <c r="X1517" s="8" t="s">
        <v>1212</v>
      </c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</row>
    <row r="1518" spans="1:55" ht="20" customHeight="1" x14ac:dyDescent="0.35">
      <c r="A1518" s="1"/>
      <c r="B1518" s="17">
        <v>45838</v>
      </c>
      <c r="C1518" s="16" t="s">
        <v>3447</v>
      </c>
      <c r="D1518" s="16" t="s">
        <v>1208</v>
      </c>
      <c r="E1518" s="18">
        <v>6.1449999999999996</v>
      </c>
      <c r="F1518" s="9">
        <v>250000000</v>
      </c>
      <c r="G1518" s="19">
        <v>46913</v>
      </c>
      <c r="H1518" s="20">
        <v>45817</v>
      </c>
      <c r="I1518" s="20">
        <v>46000</v>
      </c>
      <c r="J1518" s="16" t="s">
        <v>1209</v>
      </c>
      <c r="K1518" s="16">
        <v>2</v>
      </c>
      <c r="L1518" s="16" t="s">
        <v>3448</v>
      </c>
      <c r="M1518" s="9">
        <v>254729159.12</v>
      </c>
      <c r="N1518" s="9">
        <v>925958.9</v>
      </c>
      <c r="O1518" s="9">
        <v>253803200.22</v>
      </c>
      <c r="P1518" s="9">
        <v>2.7289821000000001</v>
      </c>
      <c r="Q1518" s="9">
        <v>-2.6551347000000001</v>
      </c>
      <c r="R1518" s="9">
        <v>8.9810049000000003</v>
      </c>
      <c r="S1518" s="9">
        <v>-67634.02</v>
      </c>
      <c r="T1518" s="9">
        <v>202306080000697</v>
      </c>
      <c r="U1518" s="21">
        <v>45085</v>
      </c>
      <c r="V1518" s="21">
        <v>45086</v>
      </c>
      <c r="W1518" s="8" t="s">
        <v>2991</v>
      </c>
      <c r="X1518" s="8" t="s">
        <v>1212</v>
      </c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</row>
    <row r="1519" spans="1:55" ht="20" customHeight="1" x14ac:dyDescent="0.35">
      <c r="A1519" s="1"/>
      <c r="B1519" s="17">
        <v>45838</v>
      </c>
      <c r="C1519" s="16" t="s">
        <v>3449</v>
      </c>
      <c r="D1519" s="16" t="s">
        <v>1214</v>
      </c>
      <c r="E1519" s="18">
        <v>5.3506251000000002</v>
      </c>
      <c r="F1519" s="9">
        <v>250000000</v>
      </c>
      <c r="G1519" s="19">
        <v>46913</v>
      </c>
      <c r="H1519" s="20">
        <v>45817</v>
      </c>
      <c r="I1519" s="20">
        <v>46000</v>
      </c>
      <c r="J1519" s="16" t="s">
        <v>1209</v>
      </c>
      <c r="K1519" s="16">
        <v>2</v>
      </c>
      <c r="L1519" s="16" t="s">
        <v>3448</v>
      </c>
      <c r="M1519" s="9">
        <v>-250806258.56999999</v>
      </c>
      <c r="N1519" s="9">
        <v>-806258.57</v>
      </c>
      <c r="O1519" s="9">
        <v>-250000000</v>
      </c>
      <c r="P1519" s="9">
        <v>0</v>
      </c>
      <c r="Q1519" s="9">
        <v>0</v>
      </c>
      <c r="R1519" s="9">
        <v>0</v>
      </c>
      <c r="S1519" s="9">
        <v>0</v>
      </c>
      <c r="T1519" s="9">
        <v>202306080000697</v>
      </c>
      <c r="U1519" s="21">
        <v>45085</v>
      </c>
      <c r="V1519" s="21">
        <v>45086</v>
      </c>
      <c r="W1519" s="8" t="s">
        <v>2991</v>
      </c>
      <c r="X1519" s="8" t="s">
        <v>1212</v>
      </c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</row>
    <row r="1520" spans="1:55" ht="20" customHeight="1" x14ac:dyDescent="0.35">
      <c r="A1520" s="1"/>
      <c r="B1520" s="17">
        <v>45838</v>
      </c>
      <c r="C1520" s="16" t="s">
        <v>3450</v>
      </c>
      <c r="D1520" s="16" t="s">
        <v>1208</v>
      </c>
      <c r="E1520" s="18">
        <v>6.17</v>
      </c>
      <c r="F1520" s="9">
        <v>250000000</v>
      </c>
      <c r="G1520" s="19">
        <v>46916</v>
      </c>
      <c r="H1520" s="20">
        <v>45820</v>
      </c>
      <c r="I1520" s="20">
        <v>46003</v>
      </c>
      <c r="J1520" s="16" t="s">
        <v>1209</v>
      </c>
      <c r="K1520" s="16">
        <v>2</v>
      </c>
      <c r="L1520" s="16" t="s">
        <v>3451</v>
      </c>
      <c r="M1520" s="9">
        <v>254781958.12</v>
      </c>
      <c r="N1520" s="9">
        <v>802945.21</v>
      </c>
      <c r="O1520" s="9">
        <v>253979012.91</v>
      </c>
      <c r="P1520" s="9">
        <v>2.7364849000000002</v>
      </c>
      <c r="Q1520" s="9">
        <v>-2.6624306</v>
      </c>
      <c r="R1520" s="9">
        <v>9.0191739999999996</v>
      </c>
      <c r="S1520" s="9">
        <v>-67833.929999999993</v>
      </c>
      <c r="T1520" s="9">
        <v>202306090000049</v>
      </c>
      <c r="U1520" s="21">
        <v>45086</v>
      </c>
      <c r="V1520" s="21">
        <v>45089</v>
      </c>
      <c r="W1520" s="8" t="s">
        <v>2172</v>
      </c>
      <c r="X1520" s="8" t="s">
        <v>1212</v>
      </c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</row>
    <row r="1521" spans="1:55" ht="20" customHeight="1" x14ac:dyDescent="0.35">
      <c r="A1521" s="1"/>
      <c r="B1521" s="17">
        <v>45838</v>
      </c>
      <c r="C1521" s="16" t="s">
        <v>3452</v>
      </c>
      <c r="D1521" s="16" t="s">
        <v>1214</v>
      </c>
      <c r="E1521" s="18">
        <v>5.3482478000000002</v>
      </c>
      <c r="F1521" s="9">
        <v>250000000</v>
      </c>
      <c r="G1521" s="19">
        <v>46916</v>
      </c>
      <c r="H1521" s="20">
        <v>45820</v>
      </c>
      <c r="I1521" s="20">
        <v>46003</v>
      </c>
      <c r="J1521" s="16" t="s">
        <v>1209</v>
      </c>
      <c r="K1521" s="16">
        <v>2</v>
      </c>
      <c r="L1521" s="16" t="s">
        <v>3451</v>
      </c>
      <c r="M1521" s="9">
        <v>-250696004.84999999</v>
      </c>
      <c r="N1521" s="9">
        <v>-696004.85</v>
      </c>
      <c r="O1521" s="9">
        <v>-250000000</v>
      </c>
      <c r="P1521" s="9">
        <v>0</v>
      </c>
      <c r="Q1521" s="9">
        <v>0</v>
      </c>
      <c r="R1521" s="9">
        <v>0</v>
      </c>
      <c r="S1521" s="9">
        <v>0</v>
      </c>
      <c r="T1521" s="9">
        <v>202306090000049</v>
      </c>
      <c r="U1521" s="21">
        <v>45086</v>
      </c>
      <c r="V1521" s="21">
        <v>45089</v>
      </c>
      <c r="W1521" s="8" t="s">
        <v>2172</v>
      </c>
      <c r="X1521" s="8" t="s">
        <v>1212</v>
      </c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</row>
    <row r="1522" spans="1:55" ht="20" customHeight="1" x14ac:dyDescent="0.35">
      <c r="A1522" s="1"/>
      <c r="B1522" s="17">
        <v>45838</v>
      </c>
      <c r="C1522" s="16" t="s">
        <v>3453</v>
      </c>
      <c r="D1522" s="16" t="s">
        <v>1208</v>
      </c>
      <c r="E1522" s="18">
        <v>6.17</v>
      </c>
      <c r="F1522" s="9">
        <v>250000000</v>
      </c>
      <c r="G1522" s="19">
        <v>46916</v>
      </c>
      <c r="H1522" s="20">
        <v>45820</v>
      </c>
      <c r="I1522" s="20">
        <v>46003</v>
      </c>
      <c r="J1522" s="16" t="s">
        <v>1209</v>
      </c>
      <c r="K1522" s="16">
        <v>2</v>
      </c>
      <c r="L1522" s="16" t="s">
        <v>3454</v>
      </c>
      <c r="M1522" s="9">
        <v>254781958.12</v>
      </c>
      <c r="N1522" s="9">
        <v>802945.21</v>
      </c>
      <c r="O1522" s="9">
        <v>253979012.91</v>
      </c>
      <c r="P1522" s="9">
        <v>2.7364849000000002</v>
      </c>
      <c r="Q1522" s="9">
        <v>-2.6624306</v>
      </c>
      <c r="R1522" s="9">
        <v>9.0191739999999996</v>
      </c>
      <c r="S1522" s="9">
        <v>-67833.929999999993</v>
      </c>
      <c r="T1522" s="9">
        <v>202306090000050</v>
      </c>
      <c r="U1522" s="21">
        <v>45086</v>
      </c>
      <c r="V1522" s="21">
        <v>45089</v>
      </c>
      <c r="W1522" s="8" t="s">
        <v>2172</v>
      </c>
      <c r="X1522" s="8" t="s">
        <v>1212</v>
      </c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</row>
    <row r="1523" spans="1:55" ht="20" customHeight="1" x14ac:dyDescent="0.35">
      <c r="A1523" s="1"/>
      <c r="B1523" s="17">
        <v>45838</v>
      </c>
      <c r="C1523" s="16" t="s">
        <v>3455</v>
      </c>
      <c r="D1523" s="16" t="s">
        <v>1214</v>
      </c>
      <c r="E1523" s="18">
        <v>5.3482478000000002</v>
      </c>
      <c r="F1523" s="9">
        <v>250000000</v>
      </c>
      <c r="G1523" s="19">
        <v>46916</v>
      </c>
      <c r="H1523" s="20">
        <v>45820</v>
      </c>
      <c r="I1523" s="20">
        <v>46003</v>
      </c>
      <c r="J1523" s="16" t="s">
        <v>1209</v>
      </c>
      <c r="K1523" s="16">
        <v>2</v>
      </c>
      <c r="L1523" s="16" t="s">
        <v>3454</v>
      </c>
      <c r="M1523" s="9">
        <v>-250696004.84999999</v>
      </c>
      <c r="N1523" s="9">
        <v>-696004.85</v>
      </c>
      <c r="O1523" s="9">
        <v>-250000000</v>
      </c>
      <c r="P1523" s="9">
        <v>0</v>
      </c>
      <c r="Q1523" s="9">
        <v>0</v>
      </c>
      <c r="R1523" s="9">
        <v>0</v>
      </c>
      <c r="S1523" s="9">
        <v>0</v>
      </c>
      <c r="T1523" s="9">
        <v>202306090000050</v>
      </c>
      <c r="U1523" s="21">
        <v>45086</v>
      </c>
      <c r="V1523" s="21">
        <v>45089</v>
      </c>
      <c r="W1523" s="8" t="s">
        <v>2172</v>
      </c>
      <c r="X1523" s="8" t="s">
        <v>1212</v>
      </c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</row>
    <row r="1524" spans="1:55" ht="20" customHeight="1" x14ac:dyDescent="0.35">
      <c r="A1524" s="1"/>
      <c r="B1524" s="17">
        <v>45838</v>
      </c>
      <c r="C1524" s="16" t="s">
        <v>3456</v>
      </c>
      <c r="D1524" s="16" t="s">
        <v>1208</v>
      </c>
      <c r="E1524" s="18">
        <v>6.15</v>
      </c>
      <c r="F1524" s="9">
        <v>250000000</v>
      </c>
      <c r="G1524" s="19">
        <v>46916</v>
      </c>
      <c r="H1524" s="20">
        <v>45820</v>
      </c>
      <c r="I1524" s="20">
        <v>46003</v>
      </c>
      <c r="J1524" s="16" t="s">
        <v>1209</v>
      </c>
      <c r="K1524" s="16">
        <v>2</v>
      </c>
      <c r="L1524" s="16" t="s">
        <v>3457</v>
      </c>
      <c r="M1524" s="9">
        <v>254644971.47999999</v>
      </c>
      <c r="N1524" s="9">
        <v>800342.47</v>
      </c>
      <c r="O1524" s="9">
        <v>253844629.00999999</v>
      </c>
      <c r="P1524" s="9">
        <v>2.7370644</v>
      </c>
      <c r="Q1524" s="9">
        <v>-2.6629936999999999</v>
      </c>
      <c r="R1524" s="9">
        <v>9.0215829999999997</v>
      </c>
      <c r="S1524" s="9">
        <v>-67811.8</v>
      </c>
      <c r="T1524" s="9">
        <v>202306090000136</v>
      </c>
      <c r="U1524" s="21">
        <v>45086</v>
      </c>
      <c r="V1524" s="21">
        <v>45089</v>
      </c>
      <c r="W1524" s="8" t="s">
        <v>2693</v>
      </c>
      <c r="X1524" s="8" t="s">
        <v>1212</v>
      </c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</row>
    <row r="1525" spans="1:55" ht="20" customHeight="1" x14ac:dyDescent="0.35">
      <c r="A1525" s="1"/>
      <c r="B1525" s="17">
        <v>45838</v>
      </c>
      <c r="C1525" s="16" t="s">
        <v>3458</v>
      </c>
      <c r="D1525" s="16" t="s">
        <v>1214</v>
      </c>
      <c r="E1525" s="18">
        <v>5.3482478000000002</v>
      </c>
      <c r="F1525" s="9">
        <v>250000000</v>
      </c>
      <c r="G1525" s="19">
        <v>46916</v>
      </c>
      <c r="H1525" s="20">
        <v>45820</v>
      </c>
      <c r="I1525" s="20">
        <v>46003</v>
      </c>
      <c r="J1525" s="16" t="s">
        <v>1209</v>
      </c>
      <c r="K1525" s="16">
        <v>2</v>
      </c>
      <c r="L1525" s="16" t="s">
        <v>3457</v>
      </c>
      <c r="M1525" s="9">
        <v>-250696004.84999999</v>
      </c>
      <c r="N1525" s="9">
        <v>-696004.85</v>
      </c>
      <c r="O1525" s="9">
        <v>-250000000</v>
      </c>
      <c r="P1525" s="9">
        <v>0</v>
      </c>
      <c r="Q1525" s="9">
        <v>0</v>
      </c>
      <c r="R1525" s="9">
        <v>0</v>
      </c>
      <c r="S1525" s="9">
        <v>0</v>
      </c>
      <c r="T1525" s="9">
        <v>202306090000136</v>
      </c>
      <c r="U1525" s="21">
        <v>45086</v>
      </c>
      <c r="V1525" s="21">
        <v>45089</v>
      </c>
      <c r="W1525" s="8" t="s">
        <v>2693</v>
      </c>
      <c r="X1525" s="8" t="s">
        <v>1212</v>
      </c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</row>
    <row r="1526" spans="1:55" ht="20" customHeight="1" x14ac:dyDescent="0.35">
      <c r="A1526" s="1"/>
      <c r="B1526" s="17">
        <v>45838</v>
      </c>
      <c r="C1526" s="16" t="s">
        <v>3459</v>
      </c>
      <c r="D1526" s="16" t="s">
        <v>1208</v>
      </c>
      <c r="E1526" s="18">
        <v>6.1675000000000004</v>
      </c>
      <c r="F1526" s="9">
        <v>250000000</v>
      </c>
      <c r="G1526" s="19">
        <v>46917</v>
      </c>
      <c r="H1526" s="20">
        <v>45821</v>
      </c>
      <c r="I1526" s="20">
        <v>46006</v>
      </c>
      <c r="J1526" s="16" t="s">
        <v>1209</v>
      </c>
      <c r="K1526" s="16">
        <v>2</v>
      </c>
      <c r="L1526" s="16" t="s">
        <v>3460</v>
      </c>
      <c r="M1526" s="9">
        <v>-254725351.58000001</v>
      </c>
      <c r="N1526" s="9">
        <v>-760376.71</v>
      </c>
      <c r="O1526" s="9">
        <v>-253964974.87</v>
      </c>
      <c r="P1526" s="9">
        <v>2.7392984999999999</v>
      </c>
      <c r="Q1526" s="9">
        <v>2.6651668000000002</v>
      </c>
      <c r="R1526" s="9">
        <v>9.0331762999999992</v>
      </c>
      <c r="S1526" s="9">
        <v>67888.55</v>
      </c>
      <c r="T1526" s="9">
        <v>202306120000022</v>
      </c>
      <c r="U1526" s="21">
        <v>45089</v>
      </c>
      <c r="V1526" s="21">
        <v>45090</v>
      </c>
      <c r="W1526" s="8" t="s">
        <v>2693</v>
      </c>
      <c r="X1526" s="8" t="s">
        <v>1212</v>
      </c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</row>
    <row r="1527" spans="1:55" ht="20" customHeight="1" x14ac:dyDescent="0.35">
      <c r="A1527" s="1"/>
      <c r="B1527" s="17">
        <v>45838</v>
      </c>
      <c r="C1527" s="16" t="s">
        <v>3461</v>
      </c>
      <c r="D1527" s="16" t="s">
        <v>1214</v>
      </c>
      <c r="E1527" s="18">
        <v>5.3479236999999999</v>
      </c>
      <c r="F1527" s="9">
        <v>250000000</v>
      </c>
      <c r="G1527" s="19">
        <v>46917</v>
      </c>
      <c r="H1527" s="20">
        <v>45821</v>
      </c>
      <c r="I1527" s="20">
        <v>46006</v>
      </c>
      <c r="J1527" s="16" t="s">
        <v>1209</v>
      </c>
      <c r="K1527" s="16">
        <v>2</v>
      </c>
      <c r="L1527" s="16" t="s">
        <v>3460</v>
      </c>
      <c r="M1527" s="9">
        <v>250659333.06</v>
      </c>
      <c r="N1527" s="9">
        <v>659333.06000000006</v>
      </c>
      <c r="O1527" s="9">
        <v>250000000</v>
      </c>
      <c r="P1527" s="9">
        <v>0</v>
      </c>
      <c r="Q1527" s="9">
        <v>0</v>
      </c>
      <c r="R1527" s="9">
        <v>0</v>
      </c>
      <c r="S1527" s="9">
        <v>0</v>
      </c>
      <c r="T1527" s="9">
        <v>202306120000022</v>
      </c>
      <c r="U1527" s="21">
        <v>45089</v>
      </c>
      <c r="V1527" s="21">
        <v>45090</v>
      </c>
      <c r="W1527" s="8" t="s">
        <v>2693</v>
      </c>
      <c r="X1527" s="8" t="s">
        <v>1212</v>
      </c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</row>
    <row r="1528" spans="1:55" ht="20" customHeight="1" x14ac:dyDescent="0.35">
      <c r="A1528" s="1"/>
      <c r="B1528" s="17">
        <v>45838</v>
      </c>
      <c r="C1528" s="16" t="s">
        <v>3462</v>
      </c>
      <c r="D1528" s="16" t="s">
        <v>1208</v>
      </c>
      <c r="E1528" s="18">
        <v>6.11</v>
      </c>
      <c r="F1528" s="9">
        <v>250000000</v>
      </c>
      <c r="G1528" s="19">
        <v>46918</v>
      </c>
      <c r="H1528" s="20">
        <v>45824</v>
      </c>
      <c r="I1528" s="20">
        <v>46006</v>
      </c>
      <c r="J1528" s="16" t="s">
        <v>1209</v>
      </c>
      <c r="K1528" s="16">
        <v>2</v>
      </c>
      <c r="L1528" s="16" t="s">
        <v>3463</v>
      </c>
      <c r="M1528" s="9">
        <v>-254210560.16</v>
      </c>
      <c r="N1528" s="9">
        <v>-627739.73</v>
      </c>
      <c r="O1528" s="9">
        <v>-253582820.43000001</v>
      </c>
      <c r="P1528" s="9">
        <v>2.7444296000000001</v>
      </c>
      <c r="Q1528" s="9">
        <v>2.6701549999999998</v>
      </c>
      <c r="R1528" s="9">
        <v>9.0566791000000002</v>
      </c>
      <c r="S1528" s="9">
        <v>67878.16</v>
      </c>
      <c r="T1528" s="9">
        <v>202306130000095</v>
      </c>
      <c r="U1528" s="21">
        <v>45090</v>
      </c>
      <c r="V1528" s="21">
        <v>45091</v>
      </c>
      <c r="W1528" s="8" t="s">
        <v>3112</v>
      </c>
      <c r="X1528" s="8" t="s">
        <v>1212</v>
      </c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</row>
    <row r="1529" spans="1:55" ht="20" customHeight="1" x14ac:dyDescent="0.35">
      <c r="A1529" s="1"/>
      <c r="B1529" s="17">
        <v>45838</v>
      </c>
      <c r="C1529" s="16" t="s">
        <v>3464</v>
      </c>
      <c r="D1529" s="16" t="s">
        <v>1214</v>
      </c>
      <c r="E1529" s="18">
        <v>5.3451579000000002</v>
      </c>
      <c r="F1529" s="9">
        <v>250000000</v>
      </c>
      <c r="G1529" s="19">
        <v>46918</v>
      </c>
      <c r="H1529" s="20">
        <v>45824</v>
      </c>
      <c r="I1529" s="20">
        <v>46006</v>
      </c>
      <c r="J1529" s="16" t="s">
        <v>1209</v>
      </c>
      <c r="K1529" s="16">
        <v>2</v>
      </c>
      <c r="L1529" s="16" t="s">
        <v>3463</v>
      </c>
      <c r="M1529" s="9">
        <v>250549160.06</v>
      </c>
      <c r="N1529" s="9">
        <v>549160.06000000006</v>
      </c>
      <c r="O1529" s="9">
        <v>250000000</v>
      </c>
      <c r="P1529" s="9">
        <v>0</v>
      </c>
      <c r="Q1529" s="9">
        <v>0</v>
      </c>
      <c r="R1529" s="9">
        <v>0</v>
      </c>
      <c r="S1529" s="9">
        <v>0</v>
      </c>
      <c r="T1529" s="9">
        <v>202306130000095</v>
      </c>
      <c r="U1529" s="21">
        <v>45090</v>
      </c>
      <c r="V1529" s="21">
        <v>45091</v>
      </c>
      <c r="W1529" s="8" t="s">
        <v>3112</v>
      </c>
      <c r="X1529" s="8" t="s">
        <v>1212</v>
      </c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</row>
    <row r="1530" spans="1:55" ht="20" customHeight="1" x14ac:dyDescent="0.35">
      <c r="A1530" s="1"/>
      <c r="B1530" s="17">
        <v>45838</v>
      </c>
      <c r="C1530" s="16" t="s">
        <v>3465</v>
      </c>
      <c r="D1530" s="16" t="s">
        <v>1208</v>
      </c>
      <c r="E1530" s="18">
        <v>6.1050000000000004</v>
      </c>
      <c r="F1530" s="9">
        <v>500000000</v>
      </c>
      <c r="G1530" s="19">
        <v>46918</v>
      </c>
      <c r="H1530" s="20">
        <v>45824</v>
      </c>
      <c r="I1530" s="20">
        <v>46006</v>
      </c>
      <c r="J1530" s="16" t="s">
        <v>1209</v>
      </c>
      <c r="K1530" s="16">
        <v>2</v>
      </c>
      <c r="L1530" s="16" t="s">
        <v>3466</v>
      </c>
      <c r="M1530" s="9">
        <v>-508352781.26999998</v>
      </c>
      <c r="N1530" s="9">
        <v>-1254452.05</v>
      </c>
      <c r="O1530" s="9">
        <v>-507098329.22000003</v>
      </c>
      <c r="P1530" s="9">
        <v>2.7445745000000001</v>
      </c>
      <c r="Q1530" s="9">
        <v>2.6702957999999999</v>
      </c>
      <c r="R1530" s="9">
        <v>9.0572824999999995</v>
      </c>
      <c r="S1530" s="9">
        <v>135745.23000000001</v>
      </c>
      <c r="T1530" s="9">
        <v>202306130000307</v>
      </c>
      <c r="U1530" s="21">
        <v>45090</v>
      </c>
      <c r="V1530" s="21">
        <v>45091</v>
      </c>
      <c r="W1530" s="8" t="s">
        <v>2172</v>
      </c>
      <c r="X1530" s="8" t="s">
        <v>1212</v>
      </c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</row>
    <row r="1531" spans="1:55" ht="20" customHeight="1" x14ac:dyDescent="0.35">
      <c r="A1531" s="1"/>
      <c r="B1531" s="17">
        <v>45838</v>
      </c>
      <c r="C1531" s="16" t="s">
        <v>3467</v>
      </c>
      <c r="D1531" s="16" t="s">
        <v>1214</v>
      </c>
      <c r="E1531" s="18">
        <v>5.3451579000000002</v>
      </c>
      <c r="F1531" s="9">
        <v>500000000</v>
      </c>
      <c r="G1531" s="19">
        <v>46918</v>
      </c>
      <c r="H1531" s="20">
        <v>45824</v>
      </c>
      <c r="I1531" s="20">
        <v>46006</v>
      </c>
      <c r="J1531" s="16" t="s">
        <v>1209</v>
      </c>
      <c r="K1531" s="16">
        <v>2</v>
      </c>
      <c r="L1531" s="16" t="s">
        <v>3466</v>
      </c>
      <c r="M1531" s="9">
        <v>501098320.12</v>
      </c>
      <c r="N1531" s="9">
        <v>1098320.1200000001</v>
      </c>
      <c r="O1531" s="9">
        <v>500000000</v>
      </c>
      <c r="P1531" s="9">
        <v>0</v>
      </c>
      <c r="Q1531" s="9">
        <v>0</v>
      </c>
      <c r="R1531" s="9">
        <v>0</v>
      </c>
      <c r="S1531" s="9">
        <v>0</v>
      </c>
      <c r="T1531" s="9">
        <v>202306130000307</v>
      </c>
      <c r="U1531" s="21">
        <v>45090</v>
      </c>
      <c r="V1531" s="21">
        <v>45091</v>
      </c>
      <c r="W1531" s="8" t="s">
        <v>2172</v>
      </c>
      <c r="X1531" s="8" t="s">
        <v>1212</v>
      </c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</row>
    <row r="1532" spans="1:55" ht="20" customHeight="1" x14ac:dyDescent="0.35">
      <c r="A1532" s="1"/>
      <c r="B1532" s="17">
        <v>45838</v>
      </c>
      <c r="C1532" s="16" t="s">
        <v>3468</v>
      </c>
      <c r="D1532" s="16" t="s">
        <v>1208</v>
      </c>
      <c r="E1532" s="18">
        <v>6.11</v>
      </c>
      <c r="F1532" s="9">
        <v>250000000</v>
      </c>
      <c r="G1532" s="19">
        <v>46918</v>
      </c>
      <c r="H1532" s="20">
        <v>45824</v>
      </c>
      <c r="I1532" s="20">
        <v>46006</v>
      </c>
      <c r="J1532" s="16" t="s">
        <v>1209</v>
      </c>
      <c r="K1532" s="16">
        <v>2</v>
      </c>
      <c r="L1532" s="16" t="s">
        <v>3469</v>
      </c>
      <c r="M1532" s="9">
        <v>254210560.16</v>
      </c>
      <c r="N1532" s="9">
        <v>627739.73</v>
      </c>
      <c r="O1532" s="9">
        <v>253582820.43000001</v>
      </c>
      <c r="P1532" s="9">
        <v>2.7444296000000001</v>
      </c>
      <c r="Q1532" s="9">
        <v>-2.6701549999999998</v>
      </c>
      <c r="R1532" s="9">
        <v>9.0566791000000002</v>
      </c>
      <c r="S1532" s="9">
        <v>-67878.16</v>
      </c>
      <c r="T1532" s="9">
        <v>202306130000461</v>
      </c>
      <c r="U1532" s="21">
        <v>45090</v>
      </c>
      <c r="V1532" s="21">
        <v>45091</v>
      </c>
      <c r="W1532" s="8" t="s">
        <v>2693</v>
      </c>
      <c r="X1532" s="8" t="s">
        <v>1212</v>
      </c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</row>
    <row r="1533" spans="1:55" ht="20" customHeight="1" x14ac:dyDescent="0.35">
      <c r="A1533" s="1"/>
      <c r="B1533" s="17">
        <v>45838</v>
      </c>
      <c r="C1533" s="16" t="s">
        <v>3470</v>
      </c>
      <c r="D1533" s="16" t="s">
        <v>1214</v>
      </c>
      <c r="E1533" s="18">
        <v>5.3451579000000002</v>
      </c>
      <c r="F1533" s="9">
        <v>250000000</v>
      </c>
      <c r="G1533" s="19">
        <v>46918</v>
      </c>
      <c r="H1533" s="20">
        <v>45824</v>
      </c>
      <c r="I1533" s="20">
        <v>46006</v>
      </c>
      <c r="J1533" s="16" t="s">
        <v>1209</v>
      </c>
      <c r="K1533" s="16">
        <v>2</v>
      </c>
      <c r="L1533" s="16" t="s">
        <v>3469</v>
      </c>
      <c r="M1533" s="9">
        <v>-250549160.06</v>
      </c>
      <c r="N1533" s="9">
        <v>-549160.06000000006</v>
      </c>
      <c r="O1533" s="9">
        <v>-250000000</v>
      </c>
      <c r="P1533" s="9">
        <v>0</v>
      </c>
      <c r="Q1533" s="9">
        <v>0</v>
      </c>
      <c r="R1533" s="9">
        <v>0</v>
      </c>
      <c r="S1533" s="9">
        <v>0</v>
      </c>
      <c r="T1533" s="9">
        <v>202306130000461</v>
      </c>
      <c r="U1533" s="21">
        <v>45090</v>
      </c>
      <c r="V1533" s="21">
        <v>45091</v>
      </c>
      <c r="W1533" s="8" t="s">
        <v>2693</v>
      </c>
      <c r="X1533" s="8" t="s">
        <v>1212</v>
      </c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</row>
    <row r="1534" spans="1:55" ht="20" customHeight="1" x14ac:dyDescent="0.35">
      <c r="A1534" s="1"/>
      <c r="B1534" s="17">
        <v>45838</v>
      </c>
      <c r="C1534" s="16" t="s">
        <v>3471</v>
      </c>
      <c r="D1534" s="16" t="s">
        <v>1208</v>
      </c>
      <c r="E1534" s="18">
        <v>6.15</v>
      </c>
      <c r="F1534" s="9">
        <v>250000000</v>
      </c>
      <c r="G1534" s="19">
        <v>46919</v>
      </c>
      <c r="H1534" s="20">
        <v>45824</v>
      </c>
      <c r="I1534" s="20">
        <v>46006</v>
      </c>
      <c r="J1534" s="16" t="s">
        <v>1209</v>
      </c>
      <c r="K1534" s="16">
        <v>2</v>
      </c>
      <c r="L1534" s="16" t="s">
        <v>3472</v>
      </c>
      <c r="M1534" s="9">
        <v>254485584.13999999</v>
      </c>
      <c r="N1534" s="9">
        <v>631849.31999999995</v>
      </c>
      <c r="O1534" s="9">
        <v>253853734.81999999</v>
      </c>
      <c r="P1534" s="9">
        <v>2.7456375</v>
      </c>
      <c r="Q1534" s="9">
        <v>-2.6713298999999999</v>
      </c>
      <c r="R1534" s="9">
        <v>9.0643402000000002</v>
      </c>
      <c r="S1534" s="9">
        <v>-67981.490000000005</v>
      </c>
      <c r="T1534" s="9">
        <v>202306140000009</v>
      </c>
      <c r="U1534" s="21">
        <v>45091</v>
      </c>
      <c r="V1534" s="21">
        <v>45092</v>
      </c>
      <c r="W1534" s="8" t="s">
        <v>2172</v>
      </c>
      <c r="X1534" s="8" t="s">
        <v>1212</v>
      </c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</row>
    <row r="1535" spans="1:55" ht="20" customHeight="1" x14ac:dyDescent="0.35">
      <c r="A1535" s="1"/>
      <c r="B1535" s="17">
        <v>45838</v>
      </c>
      <c r="C1535" s="16" t="s">
        <v>3473</v>
      </c>
      <c r="D1535" s="16" t="s">
        <v>1214</v>
      </c>
      <c r="E1535" s="18">
        <v>5.3451579000000002</v>
      </c>
      <c r="F1535" s="9">
        <v>250000000</v>
      </c>
      <c r="G1535" s="19">
        <v>46919</v>
      </c>
      <c r="H1535" s="20">
        <v>45824</v>
      </c>
      <c r="I1535" s="20">
        <v>46006</v>
      </c>
      <c r="J1535" s="16" t="s">
        <v>1209</v>
      </c>
      <c r="K1535" s="16">
        <v>2</v>
      </c>
      <c r="L1535" s="16" t="s">
        <v>3472</v>
      </c>
      <c r="M1535" s="9">
        <v>-250549160.06</v>
      </c>
      <c r="N1535" s="9">
        <v>-549160.06000000006</v>
      </c>
      <c r="O1535" s="9">
        <v>-250000000</v>
      </c>
      <c r="P1535" s="9">
        <v>0</v>
      </c>
      <c r="Q1535" s="9">
        <v>0</v>
      </c>
      <c r="R1535" s="9">
        <v>0</v>
      </c>
      <c r="S1535" s="9">
        <v>0</v>
      </c>
      <c r="T1535" s="9">
        <v>202306140000009</v>
      </c>
      <c r="U1535" s="21">
        <v>45091</v>
      </c>
      <c r="V1535" s="21">
        <v>45092</v>
      </c>
      <c r="W1535" s="8" t="s">
        <v>2172</v>
      </c>
      <c r="X1535" s="8" t="s">
        <v>1212</v>
      </c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</row>
    <row r="1536" spans="1:55" ht="20" customHeight="1" x14ac:dyDescent="0.35">
      <c r="A1536" s="1"/>
      <c r="B1536" s="17">
        <v>45838</v>
      </c>
      <c r="C1536" s="16" t="s">
        <v>3474</v>
      </c>
      <c r="D1536" s="16" t="s">
        <v>1208</v>
      </c>
      <c r="E1536" s="18">
        <v>6.15</v>
      </c>
      <c r="F1536" s="9">
        <v>250000000</v>
      </c>
      <c r="G1536" s="19">
        <v>46919</v>
      </c>
      <c r="H1536" s="20">
        <v>45824</v>
      </c>
      <c r="I1536" s="20">
        <v>46006</v>
      </c>
      <c r="J1536" s="16" t="s">
        <v>1209</v>
      </c>
      <c r="K1536" s="16">
        <v>2</v>
      </c>
      <c r="L1536" s="16" t="s">
        <v>3475</v>
      </c>
      <c r="M1536" s="9">
        <v>254485584.13999999</v>
      </c>
      <c r="N1536" s="9">
        <v>631849.31999999995</v>
      </c>
      <c r="O1536" s="9">
        <v>253853734.81999999</v>
      </c>
      <c r="P1536" s="9">
        <v>2.7456375</v>
      </c>
      <c r="Q1536" s="9">
        <v>-2.6713298999999999</v>
      </c>
      <c r="R1536" s="9">
        <v>9.0643402000000002</v>
      </c>
      <c r="S1536" s="9">
        <v>-67981.490000000005</v>
      </c>
      <c r="T1536" s="9">
        <v>202306140000010</v>
      </c>
      <c r="U1536" s="21">
        <v>45091</v>
      </c>
      <c r="V1536" s="21">
        <v>45092</v>
      </c>
      <c r="W1536" s="8" t="s">
        <v>2172</v>
      </c>
      <c r="X1536" s="8" t="s">
        <v>1212</v>
      </c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</row>
    <row r="1537" spans="1:55" ht="20" customHeight="1" x14ac:dyDescent="0.35">
      <c r="A1537" s="1"/>
      <c r="B1537" s="17">
        <v>45838</v>
      </c>
      <c r="C1537" s="16" t="s">
        <v>3476</v>
      </c>
      <c r="D1537" s="16" t="s">
        <v>1214</v>
      </c>
      <c r="E1537" s="18">
        <v>5.3451579000000002</v>
      </c>
      <c r="F1537" s="9">
        <v>250000000</v>
      </c>
      <c r="G1537" s="19">
        <v>46919</v>
      </c>
      <c r="H1537" s="20">
        <v>45824</v>
      </c>
      <c r="I1537" s="20">
        <v>46006</v>
      </c>
      <c r="J1537" s="16" t="s">
        <v>1209</v>
      </c>
      <c r="K1537" s="16">
        <v>2</v>
      </c>
      <c r="L1537" s="16" t="s">
        <v>3475</v>
      </c>
      <c r="M1537" s="9">
        <v>-250549160.06</v>
      </c>
      <c r="N1537" s="9">
        <v>-549160.06000000006</v>
      </c>
      <c r="O1537" s="9">
        <v>-250000000</v>
      </c>
      <c r="P1537" s="9">
        <v>0</v>
      </c>
      <c r="Q1537" s="9">
        <v>0</v>
      </c>
      <c r="R1537" s="9">
        <v>0</v>
      </c>
      <c r="S1537" s="9">
        <v>0</v>
      </c>
      <c r="T1537" s="9">
        <v>202306140000010</v>
      </c>
      <c r="U1537" s="21">
        <v>45091</v>
      </c>
      <c r="V1537" s="21">
        <v>45092</v>
      </c>
      <c r="W1537" s="8" t="s">
        <v>2172</v>
      </c>
      <c r="X1537" s="8" t="s">
        <v>1212</v>
      </c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</row>
    <row r="1538" spans="1:55" ht="20" customHeight="1" x14ac:dyDescent="0.35">
      <c r="A1538" s="1"/>
      <c r="B1538" s="17">
        <v>45838</v>
      </c>
      <c r="C1538" s="16" t="s">
        <v>3477</v>
      </c>
      <c r="D1538" s="16" t="s">
        <v>1208</v>
      </c>
      <c r="E1538" s="18">
        <v>6.15</v>
      </c>
      <c r="F1538" s="9">
        <v>250000000</v>
      </c>
      <c r="G1538" s="19">
        <v>46919</v>
      </c>
      <c r="H1538" s="20">
        <v>45824</v>
      </c>
      <c r="I1538" s="20">
        <v>46006</v>
      </c>
      <c r="J1538" s="16" t="s">
        <v>1209</v>
      </c>
      <c r="K1538" s="16">
        <v>2</v>
      </c>
      <c r="L1538" s="16" t="s">
        <v>3478</v>
      </c>
      <c r="M1538" s="9">
        <v>254485584.13999999</v>
      </c>
      <c r="N1538" s="9">
        <v>631849.31999999995</v>
      </c>
      <c r="O1538" s="9">
        <v>253853734.81999999</v>
      </c>
      <c r="P1538" s="9">
        <v>2.7456375</v>
      </c>
      <c r="Q1538" s="9">
        <v>-2.6713298999999999</v>
      </c>
      <c r="R1538" s="9">
        <v>9.0643402000000002</v>
      </c>
      <c r="S1538" s="9">
        <v>-67981.490000000005</v>
      </c>
      <c r="T1538" s="9">
        <v>202306140000023</v>
      </c>
      <c r="U1538" s="21">
        <v>45091</v>
      </c>
      <c r="V1538" s="21">
        <v>45092</v>
      </c>
      <c r="W1538" s="8" t="s">
        <v>3112</v>
      </c>
      <c r="X1538" s="8" t="s">
        <v>1212</v>
      </c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</row>
    <row r="1539" spans="1:55" ht="20" customHeight="1" x14ac:dyDescent="0.35">
      <c r="A1539" s="1"/>
      <c r="B1539" s="17">
        <v>45838</v>
      </c>
      <c r="C1539" s="16" t="s">
        <v>3479</v>
      </c>
      <c r="D1539" s="16" t="s">
        <v>1214</v>
      </c>
      <c r="E1539" s="18">
        <v>5.3451579000000002</v>
      </c>
      <c r="F1539" s="9">
        <v>250000000</v>
      </c>
      <c r="G1539" s="19">
        <v>46919</v>
      </c>
      <c r="H1539" s="20">
        <v>45824</v>
      </c>
      <c r="I1539" s="20">
        <v>46006</v>
      </c>
      <c r="J1539" s="16" t="s">
        <v>1209</v>
      </c>
      <c r="K1539" s="16">
        <v>2</v>
      </c>
      <c r="L1539" s="16" t="s">
        <v>3478</v>
      </c>
      <c r="M1539" s="9">
        <v>-250549160.06</v>
      </c>
      <c r="N1539" s="9">
        <v>-549160.06000000006</v>
      </c>
      <c r="O1539" s="9">
        <v>-250000000</v>
      </c>
      <c r="P1539" s="9">
        <v>0</v>
      </c>
      <c r="Q1539" s="9">
        <v>0</v>
      </c>
      <c r="R1539" s="9">
        <v>0</v>
      </c>
      <c r="S1539" s="9">
        <v>0</v>
      </c>
      <c r="T1539" s="9">
        <v>202306140000023</v>
      </c>
      <c r="U1539" s="21">
        <v>45091</v>
      </c>
      <c r="V1539" s="21">
        <v>45092</v>
      </c>
      <c r="W1539" s="8" t="s">
        <v>3112</v>
      </c>
      <c r="X1539" s="8" t="s">
        <v>1212</v>
      </c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</row>
    <row r="1540" spans="1:55" ht="20" customHeight="1" x14ac:dyDescent="0.35">
      <c r="A1540" s="1"/>
      <c r="B1540" s="17">
        <v>45838</v>
      </c>
      <c r="C1540" s="16" t="s">
        <v>3480</v>
      </c>
      <c r="D1540" s="16" t="s">
        <v>1208</v>
      </c>
      <c r="E1540" s="18">
        <v>6.1425000000000001</v>
      </c>
      <c r="F1540" s="9">
        <v>500000000</v>
      </c>
      <c r="G1540" s="19">
        <v>46919</v>
      </c>
      <c r="H1540" s="20">
        <v>45824</v>
      </c>
      <c r="I1540" s="20">
        <v>46006</v>
      </c>
      <c r="J1540" s="16" t="s">
        <v>1209</v>
      </c>
      <c r="K1540" s="16">
        <v>2</v>
      </c>
      <c r="L1540" s="16" t="s">
        <v>3481</v>
      </c>
      <c r="M1540" s="9">
        <v>-508868574.94999999</v>
      </c>
      <c r="N1540" s="9">
        <v>-1262157.53</v>
      </c>
      <c r="O1540" s="9">
        <v>-507606417.42000002</v>
      </c>
      <c r="P1540" s="9">
        <v>2.7458545999999999</v>
      </c>
      <c r="Q1540" s="9">
        <v>2.6715409000000001</v>
      </c>
      <c r="R1540" s="9">
        <v>9.0652453000000008</v>
      </c>
      <c r="S1540" s="9">
        <v>135946.32</v>
      </c>
      <c r="T1540" s="9">
        <v>202306140000313</v>
      </c>
      <c r="U1540" s="21">
        <v>45091</v>
      </c>
      <c r="V1540" s="21">
        <v>45092</v>
      </c>
      <c r="W1540" s="8" t="s">
        <v>2172</v>
      </c>
      <c r="X1540" s="8" t="s">
        <v>1212</v>
      </c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</row>
    <row r="1541" spans="1:55" ht="20" customHeight="1" x14ac:dyDescent="0.35">
      <c r="A1541" s="1"/>
      <c r="B1541" s="17">
        <v>45838</v>
      </c>
      <c r="C1541" s="16" t="s">
        <v>3482</v>
      </c>
      <c r="D1541" s="16" t="s">
        <v>1214</v>
      </c>
      <c r="E1541" s="18">
        <v>5.3451579000000002</v>
      </c>
      <c r="F1541" s="9">
        <v>500000000</v>
      </c>
      <c r="G1541" s="19">
        <v>46919</v>
      </c>
      <c r="H1541" s="20">
        <v>45824</v>
      </c>
      <c r="I1541" s="20">
        <v>46006</v>
      </c>
      <c r="J1541" s="16" t="s">
        <v>1209</v>
      </c>
      <c r="K1541" s="16">
        <v>2</v>
      </c>
      <c r="L1541" s="16" t="s">
        <v>3481</v>
      </c>
      <c r="M1541" s="9">
        <v>501098320.12</v>
      </c>
      <c r="N1541" s="9">
        <v>1098320.1200000001</v>
      </c>
      <c r="O1541" s="9">
        <v>500000000</v>
      </c>
      <c r="P1541" s="9">
        <v>0</v>
      </c>
      <c r="Q1541" s="9">
        <v>0</v>
      </c>
      <c r="R1541" s="9">
        <v>0</v>
      </c>
      <c r="S1541" s="9">
        <v>0</v>
      </c>
      <c r="T1541" s="9">
        <v>202306140000313</v>
      </c>
      <c r="U1541" s="21">
        <v>45091</v>
      </c>
      <c r="V1541" s="21">
        <v>45092</v>
      </c>
      <c r="W1541" s="8" t="s">
        <v>2172</v>
      </c>
      <c r="X1541" s="8" t="s">
        <v>1212</v>
      </c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</row>
    <row r="1542" spans="1:55" ht="20" customHeight="1" x14ac:dyDescent="0.35">
      <c r="A1542" s="1"/>
      <c r="B1542" s="17">
        <v>45838</v>
      </c>
      <c r="C1542" s="16" t="s">
        <v>3483</v>
      </c>
      <c r="D1542" s="16" t="s">
        <v>1208</v>
      </c>
      <c r="E1542" s="18">
        <v>6.14</v>
      </c>
      <c r="F1542" s="9">
        <v>500000000</v>
      </c>
      <c r="G1542" s="19">
        <v>46919</v>
      </c>
      <c r="H1542" s="20">
        <v>45824</v>
      </c>
      <c r="I1542" s="20">
        <v>46006</v>
      </c>
      <c r="J1542" s="16" t="s">
        <v>1209</v>
      </c>
      <c r="K1542" s="16">
        <v>2</v>
      </c>
      <c r="L1542" s="16" t="s">
        <v>3484</v>
      </c>
      <c r="M1542" s="9">
        <v>-508834377.17000002</v>
      </c>
      <c r="N1542" s="9">
        <v>-1261643.8400000001</v>
      </c>
      <c r="O1542" s="9">
        <v>-507572733.32999998</v>
      </c>
      <c r="P1542" s="9">
        <v>2.745927</v>
      </c>
      <c r="Q1542" s="9">
        <v>2.6716112000000001</v>
      </c>
      <c r="R1542" s="9">
        <v>9.0655470000000005</v>
      </c>
      <c r="S1542" s="9">
        <v>135940.76</v>
      </c>
      <c r="T1542" s="9">
        <v>202306140000337</v>
      </c>
      <c r="U1542" s="21">
        <v>45091</v>
      </c>
      <c r="V1542" s="21">
        <v>45092</v>
      </c>
      <c r="W1542" s="8" t="s">
        <v>2172</v>
      </c>
      <c r="X1542" s="8" t="s">
        <v>1212</v>
      </c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</row>
    <row r="1543" spans="1:55" ht="20" customHeight="1" x14ac:dyDescent="0.35">
      <c r="A1543" s="1"/>
      <c r="B1543" s="17">
        <v>45838</v>
      </c>
      <c r="C1543" s="16" t="s">
        <v>3485</v>
      </c>
      <c r="D1543" s="16" t="s">
        <v>1214</v>
      </c>
      <c r="E1543" s="18">
        <v>5.3451579000000002</v>
      </c>
      <c r="F1543" s="9">
        <v>500000000</v>
      </c>
      <c r="G1543" s="19">
        <v>46919</v>
      </c>
      <c r="H1543" s="20">
        <v>45824</v>
      </c>
      <c r="I1543" s="20">
        <v>46006</v>
      </c>
      <c r="J1543" s="16" t="s">
        <v>1209</v>
      </c>
      <c r="K1543" s="16">
        <v>2</v>
      </c>
      <c r="L1543" s="16" t="s">
        <v>3484</v>
      </c>
      <c r="M1543" s="9">
        <v>501098320.12</v>
      </c>
      <c r="N1543" s="9">
        <v>1098320.1200000001</v>
      </c>
      <c r="O1543" s="9">
        <v>500000000</v>
      </c>
      <c r="P1543" s="9">
        <v>0</v>
      </c>
      <c r="Q1543" s="9">
        <v>0</v>
      </c>
      <c r="R1543" s="9">
        <v>0</v>
      </c>
      <c r="S1543" s="9">
        <v>0</v>
      </c>
      <c r="T1543" s="9">
        <v>202306140000337</v>
      </c>
      <c r="U1543" s="21">
        <v>45091</v>
      </c>
      <c r="V1543" s="21">
        <v>45092</v>
      </c>
      <c r="W1543" s="8" t="s">
        <v>2172</v>
      </c>
      <c r="X1543" s="8" t="s">
        <v>1212</v>
      </c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</row>
    <row r="1544" spans="1:55" ht="20" customHeight="1" x14ac:dyDescent="0.35">
      <c r="A1544" s="1"/>
      <c r="B1544" s="17">
        <v>45838</v>
      </c>
      <c r="C1544" s="16" t="s">
        <v>3486</v>
      </c>
      <c r="D1544" s="16" t="s">
        <v>1208</v>
      </c>
      <c r="E1544" s="18">
        <v>6.1375000000000002</v>
      </c>
      <c r="F1544" s="9">
        <v>500000000</v>
      </c>
      <c r="G1544" s="19">
        <v>46919</v>
      </c>
      <c r="H1544" s="20">
        <v>45824</v>
      </c>
      <c r="I1544" s="20">
        <v>46006</v>
      </c>
      <c r="J1544" s="16" t="s">
        <v>1209</v>
      </c>
      <c r="K1544" s="16">
        <v>2</v>
      </c>
      <c r="L1544" s="16" t="s">
        <v>3487</v>
      </c>
      <c r="M1544" s="9">
        <v>-508800179.39999998</v>
      </c>
      <c r="N1544" s="9">
        <v>-1261130.1399999999</v>
      </c>
      <c r="O1544" s="9">
        <v>-507539049.25999999</v>
      </c>
      <c r="P1544" s="9">
        <v>2.7459994000000001</v>
      </c>
      <c r="Q1544" s="9">
        <v>2.6716815999999999</v>
      </c>
      <c r="R1544" s="9">
        <v>9.0658487999999995</v>
      </c>
      <c r="S1544" s="9">
        <v>135935.21</v>
      </c>
      <c r="T1544" s="9">
        <v>202306140000358</v>
      </c>
      <c r="U1544" s="21">
        <v>45091</v>
      </c>
      <c r="V1544" s="21">
        <v>45092</v>
      </c>
      <c r="W1544" s="8" t="s">
        <v>2172</v>
      </c>
      <c r="X1544" s="8" t="s">
        <v>1212</v>
      </c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</row>
    <row r="1545" spans="1:55" ht="20" customHeight="1" x14ac:dyDescent="0.35">
      <c r="A1545" s="1"/>
      <c r="B1545" s="17">
        <v>45838</v>
      </c>
      <c r="C1545" s="16" t="s">
        <v>3488</v>
      </c>
      <c r="D1545" s="16" t="s">
        <v>1214</v>
      </c>
      <c r="E1545" s="18">
        <v>5.3451579000000002</v>
      </c>
      <c r="F1545" s="9">
        <v>500000000</v>
      </c>
      <c r="G1545" s="19">
        <v>46919</v>
      </c>
      <c r="H1545" s="20">
        <v>45824</v>
      </c>
      <c r="I1545" s="20">
        <v>46006</v>
      </c>
      <c r="J1545" s="16" t="s">
        <v>1209</v>
      </c>
      <c r="K1545" s="16">
        <v>2</v>
      </c>
      <c r="L1545" s="16" t="s">
        <v>3487</v>
      </c>
      <c r="M1545" s="9">
        <v>501098320.12</v>
      </c>
      <c r="N1545" s="9">
        <v>1098320.1200000001</v>
      </c>
      <c r="O1545" s="9">
        <v>500000000</v>
      </c>
      <c r="P1545" s="9">
        <v>0</v>
      </c>
      <c r="Q1545" s="9">
        <v>0</v>
      </c>
      <c r="R1545" s="9">
        <v>0</v>
      </c>
      <c r="S1545" s="9">
        <v>0</v>
      </c>
      <c r="T1545" s="9">
        <v>202306140000358</v>
      </c>
      <c r="U1545" s="21">
        <v>45091</v>
      </c>
      <c r="V1545" s="21">
        <v>45092</v>
      </c>
      <c r="W1545" s="8" t="s">
        <v>2172</v>
      </c>
      <c r="X1545" s="8" t="s">
        <v>1212</v>
      </c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</row>
    <row r="1546" spans="1:55" ht="20" customHeight="1" x14ac:dyDescent="0.35">
      <c r="A1546" s="1"/>
      <c r="B1546" s="17">
        <v>45838</v>
      </c>
      <c r="C1546" s="16" t="s">
        <v>3489</v>
      </c>
      <c r="D1546" s="16" t="s">
        <v>1208</v>
      </c>
      <c r="E1546" s="18">
        <v>6.16</v>
      </c>
      <c r="F1546" s="9">
        <v>50000000</v>
      </c>
      <c r="G1546" s="19">
        <v>46920</v>
      </c>
      <c r="H1546" s="20">
        <v>45824</v>
      </c>
      <c r="I1546" s="20">
        <v>46007</v>
      </c>
      <c r="J1546" s="16" t="s">
        <v>1209</v>
      </c>
      <c r="K1546" s="16">
        <v>2</v>
      </c>
      <c r="L1546" s="16" t="s">
        <v>3490</v>
      </c>
      <c r="M1546" s="9">
        <v>50911136.969999999</v>
      </c>
      <c r="N1546" s="9">
        <v>126575.34</v>
      </c>
      <c r="O1546" s="9">
        <v>50784561.630000003</v>
      </c>
      <c r="P1546" s="9">
        <v>2.7477166999999998</v>
      </c>
      <c r="Q1546" s="9">
        <v>-2.6733517999999998</v>
      </c>
      <c r="R1546" s="9">
        <v>9.0755651000000004</v>
      </c>
      <c r="S1546" s="9">
        <v>-13610.34</v>
      </c>
      <c r="T1546" s="9">
        <v>202306150000016</v>
      </c>
      <c r="U1546" s="21">
        <v>45092</v>
      </c>
      <c r="V1546" s="21">
        <v>45093</v>
      </c>
      <c r="W1546" s="8" t="s">
        <v>3112</v>
      </c>
      <c r="X1546" s="8" t="s">
        <v>1212</v>
      </c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</row>
    <row r="1547" spans="1:55" ht="20" customHeight="1" x14ac:dyDescent="0.35">
      <c r="A1547" s="1"/>
      <c r="B1547" s="17">
        <v>45838</v>
      </c>
      <c r="C1547" s="16" t="s">
        <v>3491</v>
      </c>
      <c r="D1547" s="16" t="s">
        <v>1214</v>
      </c>
      <c r="E1547" s="18">
        <v>5.3451588000000001</v>
      </c>
      <c r="F1547" s="9">
        <v>50000000</v>
      </c>
      <c r="G1547" s="19">
        <v>46920</v>
      </c>
      <c r="H1547" s="20">
        <v>45824</v>
      </c>
      <c r="I1547" s="20">
        <v>46007</v>
      </c>
      <c r="J1547" s="16" t="s">
        <v>1209</v>
      </c>
      <c r="K1547" s="16">
        <v>2</v>
      </c>
      <c r="L1547" s="16" t="s">
        <v>3490</v>
      </c>
      <c r="M1547" s="9">
        <v>-50109832.030000001</v>
      </c>
      <c r="N1547" s="9">
        <v>-109832.03</v>
      </c>
      <c r="O1547" s="9">
        <v>-50000000</v>
      </c>
      <c r="P1547" s="9">
        <v>0</v>
      </c>
      <c r="Q1547" s="9">
        <v>0</v>
      </c>
      <c r="R1547" s="9">
        <v>0</v>
      </c>
      <c r="S1547" s="9">
        <v>0</v>
      </c>
      <c r="T1547" s="9">
        <v>202306150000016</v>
      </c>
      <c r="U1547" s="21">
        <v>45092</v>
      </c>
      <c r="V1547" s="21">
        <v>45093</v>
      </c>
      <c r="W1547" s="8" t="s">
        <v>3112</v>
      </c>
      <c r="X1547" s="8" t="s">
        <v>1212</v>
      </c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</row>
    <row r="1548" spans="1:55" ht="20" customHeight="1" x14ac:dyDescent="0.35">
      <c r="A1548" s="1"/>
      <c r="B1548" s="17">
        <v>45838</v>
      </c>
      <c r="C1548" s="16" t="s">
        <v>3492</v>
      </c>
      <c r="D1548" s="16" t="s">
        <v>1208</v>
      </c>
      <c r="E1548" s="18">
        <v>6.1775000000000002</v>
      </c>
      <c r="F1548" s="9">
        <v>200000000</v>
      </c>
      <c r="G1548" s="19">
        <v>46924</v>
      </c>
      <c r="H1548" s="20">
        <v>45828</v>
      </c>
      <c r="I1548" s="20">
        <v>46013</v>
      </c>
      <c r="J1548" s="16" t="s">
        <v>1209</v>
      </c>
      <c r="K1548" s="16">
        <v>2</v>
      </c>
      <c r="L1548" s="16" t="s">
        <v>3493</v>
      </c>
      <c r="M1548" s="9">
        <v>203614049.16999999</v>
      </c>
      <c r="N1548" s="9">
        <v>372342.47</v>
      </c>
      <c r="O1548" s="9">
        <v>203241706.69999999</v>
      </c>
      <c r="P1548" s="9">
        <v>2.7581783</v>
      </c>
      <c r="Q1548" s="9">
        <v>-2.6835249000000001</v>
      </c>
      <c r="R1548" s="9">
        <v>9.1285556000000003</v>
      </c>
      <c r="S1548" s="9">
        <v>-54640.34</v>
      </c>
      <c r="T1548" s="9">
        <v>202306190000101</v>
      </c>
      <c r="U1548" s="21">
        <v>45096</v>
      </c>
      <c r="V1548" s="21">
        <v>45097</v>
      </c>
      <c r="W1548" s="8" t="s">
        <v>3494</v>
      </c>
      <c r="X1548" s="8" t="s">
        <v>1212</v>
      </c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</row>
    <row r="1549" spans="1:55" ht="20" customHeight="1" x14ac:dyDescent="0.35">
      <c r="A1549" s="1"/>
      <c r="B1549" s="17">
        <v>45838</v>
      </c>
      <c r="C1549" s="16" t="s">
        <v>3495</v>
      </c>
      <c r="D1549" s="16" t="s">
        <v>1214</v>
      </c>
      <c r="E1549" s="18">
        <v>5.3534945</v>
      </c>
      <c r="F1549" s="9">
        <v>200000000</v>
      </c>
      <c r="G1549" s="19">
        <v>46924</v>
      </c>
      <c r="H1549" s="20">
        <v>45828</v>
      </c>
      <c r="I1549" s="20">
        <v>46013</v>
      </c>
      <c r="J1549" s="16" t="s">
        <v>1209</v>
      </c>
      <c r="K1549" s="16">
        <v>2</v>
      </c>
      <c r="L1549" s="16" t="s">
        <v>3493</v>
      </c>
      <c r="M1549" s="9">
        <v>-200322676.38</v>
      </c>
      <c r="N1549" s="9">
        <v>-322676.38</v>
      </c>
      <c r="O1549" s="9">
        <v>-200000000</v>
      </c>
      <c r="P1549" s="9">
        <v>0</v>
      </c>
      <c r="Q1549" s="9">
        <v>0</v>
      </c>
      <c r="R1549" s="9">
        <v>0</v>
      </c>
      <c r="S1549" s="9">
        <v>0</v>
      </c>
      <c r="T1549" s="9">
        <v>202306190000101</v>
      </c>
      <c r="U1549" s="21">
        <v>45096</v>
      </c>
      <c r="V1549" s="21">
        <v>45097</v>
      </c>
      <c r="W1549" s="8" t="s">
        <v>3494</v>
      </c>
      <c r="X1549" s="8" t="s">
        <v>1212</v>
      </c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</row>
    <row r="1550" spans="1:55" ht="20" customHeight="1" x14ac:dyDescent="0.35">
      <c r="A1550" s="1"/>
      <c r="B1550" s="17">
        <v>45838</v>
      </c>
      <c r="C1550" s="16" t="s">
        <v>3496</v>
      </c>
      <c r="D1550" s="16" t="s">
        <v>1208</v>
      </c>
      <c r="E1550" s="18">
        <v>6.1849999999999996</v>
      </c>
      <c r="F1550" s="9">
        <v>250000000</v>
      </c>
      <c r="G1550" s="19">
        <v>46924</v>
      </c>
      <c r="H1550" s="20">
        <v>45828</v>
      </c>
      <c r="I1550" s="20">
        <v>46013</v>
      </c>
      <c r="J1550" s="16" t="s">
        <v>1209</v>
      </c>
      <c r="K1550" s="16">
        <v>2</v>
      </c>
      <c r="L1550" s="16" t="s">
        <v>3497</v>
      </c>
      <c r="M1550" s="9">
        <v>254568869.37</v>
      </c>
      <c r="N1550" s="9">
        <v>465993.15</v>
      </c>
      <c r="O1550" s="9">
        <v>254102876.22</v>
      </c>
      <c r="P1550" s="9">
        <v>2.7579612999999998</v>
      </c>
      <c r="Q1550" s="9">
        <v>-2.6833140000000002</v>
      </c>
      <c r="R1550" s="9">
        <v>9.1276469999999996</v>
      </c>
      <c r="S1550" s="9">
        <v>-68308.820000000007</v>
      </c>
      <c r="T1550" s="9">
        <v>202306190000105</v>
      </c>
      <c r="U1550" s="21">
        <v>45096</v>
      </c>
      <c r="V1550" s="21">
        <v>45097</v>
      </c>
      <c r="W1550" s="8" t="s">
        <v>3494</v>
      </c>
      <c r="X1550" s="8" t="s">
        <v>1212</v>
      </c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</row>
    <row r="1551" spans="1:55" ht="20" customHeight="1" x14ac:dyDescent="0.35">
      <c r="A1551" s="1"/>
      <c r="B1551" s="17">
        <v>45838</v>
      </c>
      <c r="C1551" s="16" t="s">
        <v>3498</v>
      </c>
      <c r="D1551" s="16" t="s">
        <v>1214</v>
      </c>
      <c r="E1551" s="18">
        <v>5.3534943000000004</v>
      </c>
      <c r="F1551" s="9">
        <v>250000000</v>
      </c>
      <c r="G1551" s="19">
        <v>46924</v>
      </c>
      <c r="H1551" s="20">
        <v>45828</v>
      </c>
      <c r="I1551" s="20">
        <v>46013</v>
      </c>
      <c r="J1551" s="16" t="s">
        <v>1209</v>
      </c>
      <c r="K1551" s="16">
        <v>2</v>
      </c>
      <c r="L1551" s="16" t="s">
        <v>3497</v>
      </c>
      <c r="M1551" s="9">
        <v>-250403345.46000001</v>
      </c>
      <c r="N1551" s="9">
        <v>-403345.46</v>
      </c>
      <c r="O1551" s="9">
        <v>-250000000</v>
      </c>
      <c r="P1551" s="9">
        <v>0</v>
      </c>
      <c r="Q1551" s="9">
        <v>0</v>
      </c>
      <c r="R1551" s="9">
        <v>0</v>
      </c>
      <c r="S1551" s="9">
        <v>0</v>
      </c>
      <c r="T1551" s="9">
        <v>202306190000105</v>
      </c>
      <c r="U1551" s="21">
        <v>45096</v>
      </c>
      <c r="V1551" s="21">
        <v>45097</v>
      </c>
      <c r="W1551" s="8" t="s">
        <v>3494</v>
      </c>
      <c r="X1551" s="8" t="s">
        <v>1212</v>
      </c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</row>
    <row r="1552" spans="1:55" ht="20" customHeight="1" x14ac:dyDescent="0.35">
      <c r="A1552" s="1"/>
      <c r="B1552" s="17">
        <v>45838</v>
      </c>
      <c r="C1552" s="16" t="s">
        <v>3499</v>
      </c>
      <c r="D1552" s="16" t="s">
        <v>1208</v>
      </c>
      <c r="E1552" s="18">
        <v>6.1950000000000003</v>
      </c>
      <c r="F1552" s="9">
        <v>250000000</v>
      </c>
      <c r="G1552" s="19">
        <v>46925</v>
      </c>
      <c r="H1552" s="20">
        <v>45831</v>
      </c>
      <c r="I1552" s="20">
        <v>46013</v>
      </c>
      <c r="J1552" s="16" t="s">
        <v>1209</v>
      </c>
      <c r="K1552" s="16">
        <v>2</v>
      </c>
      <c r="L1552" s="16" t="s">
        <v>3500</v>
      </c>
      <c r="M1552" s="9">
        <v>-254515154.78999999</v>
      </c>
      <c r="N1552" s="9">
        <v>-339452.05</v>
      </c>
      <c r="O1552" s="9">
        <v>-254175702.74000001</v>
      </c>
      <c r="P1552" s="9">
        <v>2.7611428</v>
      </c>
      <c r="Q1552" s="9">
        <v>2.6864075999999999</v>
      </c>
      <c r="R1552" s="9">
        <v>9.1430962000000005</v>
      </c>
      <c r="S1552" s="9">
        <v>68373.14</v>
      </c>
      <c r="T1552" s="9">
        <v>202306200000057</v>
      </c>
      <c r="U1552" s="21">
        <v>45097</v>
      </c>
      <c r="V1552" s="21">
        <v>45098</v>
      </c>
      <c r="W1552" s="8" t="s">
        <v>2991</v>
      </c>
      <c r="X1552" s="8" t="s">
        <v>1212</v>
      </c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</row>
    <row r="1553" spans="1:55" ht="20" customHeight="1" x14ac:dyDescent="0.35">
      <c r="A1553" s="1"/>
      <c r="B1553" s="17">
        <v>45838</v>
      </c>
      <c r="C1553" s="16" t="s">
        <v>3501</v>
      </c>
      <c r="D1553" s="16" t="s">
        <v>1214</v>
      </c>
      <c r="E1553" s="18">
        <v>5.3712150000000003</v>
      </c>
      <c r="F1553" s="9">
        <v>250000000</v>
      </c>
      <c r="G1553" s="19">
        <v>46925</v>
      </c>
      <c r="H1553" s="20">
        <v>45831</v>
      </c>
      <c r="I1553" s="20">
        <v>46013</v>
      </c>
      <c r="J1553" s="16" t="s">
        <v>1209</v>
      </c>
      <c r="K1553" s="16">
        <v>2</v>
      </c>
      <c r="L1553" s="16" t="s">
        <v>3500</v>
      </c>
      <c r="M1553" s="9">
        <v>250294313.15000001</v>
      </c>
      <c r="N1553" s="9">
        <v>294313.15000000002</v>
      </c>
      <c r="O1553" s="9">
        <v>250000000</v>
      </c>
      <c r="P1553" s="9">
        <v>0</v>
      </c>
      <c r="Q1553" s="9">
        <v>0</v>
      </c>
      <c r="R1553" s="9">
        <v>0</v>
      </c>
      <c r="S1553" s="9">
        <v>0</v>
      </c>
      <c r="T1553" s="9">
        <v>202306200000057</v>
      </c>
      <c r="U1553" s="21">
        <v>45097</v>
      </c>
      <c r="V1553" s="21">
        <v>45098</v>
      </c>
      <c r="W1553" s="8" t="s">
        <v>2991</v>
      </c>
      <c r="X1553" s="8" t="s">
        <v>1212</v>
      </c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</row>
    <row r="1554" spans="1:55" ht="20" customHeight="1" x14ac:dyDescent="0.35">
      <c r="A1554" s="1"/>
      <c r="B1554" s="17">
        <v>45838</v>
      </c>
      <c r="C1554" s="16" t="s">
        <v>3502</v>
      </c>
      <c r="D1554" s="16" t="s">
        <v>1208</v>
      </c>
      <c r="E1554" s="18">
        <v>6.1950000000000003</v>
      </c>
      <c r="F1554" s="9">
        <v>250000000</v>
      </c>
      <c r="G1554" s="19">
        <v>46925</v>
      </c>
      <c r="H1554" s="20">
        <v>45831</v>
      </c>
      <c r="I1554" s="20">
        <v>46013</v>
      </c>
      <c r="J1554" s="16" t="s">
        <v>1209</v>
      </c>
      <c r="K1554" s="16">
        <v>2</v>
      </c>
      <c r="L1554" s="16" t="s">
        <v>3503</v>
      </c>
      <c r="M1554" s="9">
        <v>-254515154.78999999</v>
      </c>
      <c r="N1554" s="9">
        <v>-339452.05</v>
      </c>
      <c r="O1554" s="9">
        <v>-254175702.74000001</v>
      </c>
      <c r="P1554" s="9">
        <v>2.7611428</v>
      </c>
      <c r="Q1554" s="9">
        <v>2.6864075999999999</v>
      </c>
      <c r="R1554" s="9">
        <v>9.1430962000000005</v>
      </c>
      <c r="S1554" s="9">
        <v>68373.14</v>
      </c>
      <c r="T1554" s="9">
        <v>202306200000069</v>
      </c>
      <c r="U1554" s="21">
        <v>45097</v>
      </c>
      <c r="V1554" s="21">
        <v>45098</v>
      </c>
      <c r="W1554" s="8" t="s">
        <v>2991</v>
      </c>
      <c r="X1554" s="8" t="s">
        <v>1212</v>
      </c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</row>
    <row r="1555" spans="1:55" ht="20" customHeight="1" x14ac:dyDescent="0.35">
      <c r="A1555" s="1"/>
      <c r="B1555" s="17">
        <v>45838</v>
      </c>
      <c r="C1555" s="16" t="s">
        <v>3504</v>
      </c>
      <c r="D1555" s="16" t="s">
        <v>1214</v>
      </c>
      <c r="E1555" s="18">
        <v>5.3712150000000003</v>
      </c>
      <c r="F1555" s="9">
        <v>250000000</v>
      </c>
      <c r="G1555" s="19">
        <v>46925</v>
      </c>
      <c r="H1555" s="20">
        <v>45831</v>
      </c>
      <c r="I1555" s="20">
        <v>46013</v>
      </c>
      <c r="J1555" s="16" t="s">
        <v>1209</v>
      </c>
      <c r="K1555" s="16">
        <v>2</v>
      </c>
      <c r="L1555" s="16" t="s">
        <v>3503</v>
      </c>
      <c r="M1555" s="9">
        <v>250294313.15000001</v>
      </c>
      <c r="N1555" s="9">
        <v>294313.15000000002</v>
      </c>
      <c r="O1555" s="9">
        <v>250000000</v>
      </c>
      <c r="P1555" s="9">
        <v>0</v>
      </c>
      <c r="Q1555" s="9">
        <v>0</v>
      </c>
      <c r="R1555" s="9">
        <v>0</v>
      </c>
      <c r="S1555" s="9">
        <v>0</v>
      </c>
      <c r="T1555" s="9">
        <v>202306200000069</v>
      </c>
      <c r="U1555" s="21">
        <v>45097</v>
      </c>
      <c r="V1555" s="21">
        <v>45098</v>
      </c>
      <c r="W1555" s="8" t="s">
        <v>2991</v>
      </c>
      <c r="X1555" s="8" t="s">
        <v>1212</v>
      </c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</row>
    <row r="1556" spans="1:55" ht="20" customHeight="1" x14ac:dyDescent="0.35">
      <c r="A1556" s="1"/>
      <c r="B1556" s="17">
        <v>45838</v>
      </c>
      <c r="C1556" s="16" t="s">
        <v>3505</v>
      </c>
      <c r="D1556" s="16" t="s">
        <v>1208</v>
      </c>
      <c r="E1556" s="18">
        <v>6.19</v>
      </c>
      <c r="F1556" s="9">
        <v>750000000</v>
      </c>
      <c r="G1556" s="19">
        <v>46925</v>
      </c>
      <c r="H1556" s="20">
        <v>45831</v>
      </c>
      <c r="I1556" s="20">
        <v>46013</v>
      </c>
      <c r="J1556" s="16" t="s">
        <v>1209</v>
      </c>
      <c r="K1556" s="16">
        <v>2</v>
      </c>
      <c r="L1556" s="16" t="s">
        <v>3506</v>
      </c>
      <c r="M1556" s="9">
        <v>763443064.21000004</v>
      </c>
      <c r="N1556" s="9">
        <v>1017534.25</v>
      </c>
      <c r="O1556" s="9">
        <v>762425529.96000004</v>
      </c>
      <c r="P1556" s="9">
        <v>2.7612869999999998</v>
      </c>
      <c r="Q1556" s="9">
        <v>-2.6865477000000002</v>
      </c>
      <c r="R1556" s="9">
        <v>9.1437004000000002</v>
      </c>
      <c r="S1556" s="9">
        <v>-205102.62</v>
      </c>
      <c r="T1556" s="9">
        <v>202306200000117</v>
      </c>
      <c r="U1556" s="21">
        <v>45097</v>
      </c>
      <c r="V1556" s="21">
        <v>45098</v>
      </c>
      <c r="W1556" s="8" t="s">
        <v>2172</v>
      </c>
      <c r="X1556" s="8" t="s">
        <v>1212</v>
      </c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</row>
    <row r="1557" spans="1:55" ht="20" customHeight="1" x14ac:dyDescent="0.35">
      <c r="A1557" s="1"/>
      <c r="B1557" s="17">
        <v>45838</v>
      </c>
      <c r="C1557" s="16" t="s">
        <v>3507</v>
      </c>
      <c r="D1557" s="16" t="s">
        <v>1214</v>
      </c>
      <c r="E1557" s="18">
        <v>5.3712149</v>
      </c>
      <c r="F1557" s="9">
        <v>750000000</v>
      </c>
      <c r="G1557" s="19">
        <v>46925</v>
      </c>
      <c r="H1557" s="20">
        <v>45831</v>
      </c>
      <c r="I1557" s="20">
        <v>46013</v>
      </c>
      <c r="J1557" s="16" t="s">
        <v>1209</v>
      </c>
      <c r="K1557" s="16">
        <v>2</v>
      </c>
      <c r="L1557" s="16" t="s">
        <v>3506</v>
      </c>
      <c r="M1557" s="9">
        <v>-750882939.42999995</v>
      </c>
      <c r="N1557" s="9">
        <v>-882939.43</v>
      </c>
      <c r="O1557" s="9">
        <v>-750000000</v>
      </c>
      <c r="P1557" s="9">
        <v>0</v>
      </c>
      <c r="Q1557" s="9">
        <v>0</v>
      </c>
      <c r="R1557" s="9">
        <v>0</v>
      </c>
      <c r="S1557" s="9">
        <v>0</v>
      </c>
      <c r="T1557" s="9">
        <v>202306200000117</v>
      </c>
      <c r="U1557" s="21">
        <v>45097</v>
      </c>
      <c r="V1557" s="21">
        <v>45098</v>
      </c>
      <c r="W1557" s="8" t="s">
        <v>2172</v>
      </c>
      <c r="X1557" s="8" t="s">
        <v>1212</v>
      </c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</row>
    <row r="1558" spans="1:55" ht="20" customHeight="1" x14ac:dyDescent="0.35">
      <c r="A1558" s="1"/>
      <c r="B1558" s="17">
        <v>45838</v>
      </c>
      <c r="C1558" s="16" t="s">
        <v>3508</v>
      </c>
      <c r="D1558" s="16" t="s">
        <v>1208</v>
      </c>
      <c r="E1558" s="18">
        <v>6.2050000000000001</v>
      </c>
      <c r="F1558" s="9">
        <v>500000000</v>
      </c>
      <c r="G1558" s="19">
        <v>46926</v>
      </c>
      <c r="H1558" s="20">
        <v>45831</v>
      </c>
      <c r="I1558" s="20">
        <v>46013</v>
      </c>
      <c r="J1558" s="16" t="s">
        <v>1209</v>
      </c>
      <c r="K1558" s="16">
        <v>2</v>
      </c>
      <c r="L1558" s="16" t="s">
        <v>3509</v>
      </c>
      <c r="M1558" s="9">
        <v>509170768.27999997</v>
      </c>
      <c r="N1558" s="9">
        <v>680000</v>
      </c>
      <c r="O1558" s="9">
        <v>508490768.27999997</v>
      </c>
      <c r="P1558" s="9">
        <v>2.7632170999999999</v>
      </c>
      <c r="Q1558" s="9">
        <v>-2.6884245</v>
      </c>
      <c r="R1558" s="9">
        <v>9.1544036000000002</v>
      </c>
      <c r="S1558" s="9">
        <v>-136886.71</v>
      </c>
      <c r="T1558" s="9">
        <v>202306210000047</v>
      </c>
      <c r="U1558" s="21">
        <v>45098</v>
      </c>
      <c r="V1558" s="21">
        <v>45099</v>
      </c>
      <c r="W1558" s="8" t="s">
        <v>2172</v>
      </c>
      <c r="X1558" s="8" t="s">
        <v>1212</v>
      </c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</row>
    <row r="1559" spans="1:55" ht="20" customHeight="1" x14ac:dyDescent="0.35">
      <c r="A1559" s="1"/>
      <c r="B1559" s="17">
        <v>45838</v>
      </c>
      <c r="C1559" s="16" t="s">
        <v>3510</v>
      </c>
      <c r="D1559" s="16" t="s">
        <v>1214</v>
      </c>
      <c r="E1559" s="18">
        <v>5.3712147000000003</v>
      </c>
      <c r="F1559" s="9">
        <v>500000000</v>
      </c>
      <c r="G1559" s="19">
        <v>46926</v>
      </c>
      <c r="H1559" s="20">
        <v>45831</v>
      </c>
      <c r="I1559" s="20">
        <v>46013</v>
      </c>
      <c r="J1559" s="16" t="s">
        <v>1209</v>
      </c>
      <c r="K1559" s="16">
        <v>2</v>
      </c>
      <c r="L1559" s="16" t="s">
        <v>3509</v>
      </c>
      <c r="M1559" s="9">
        <v>-500588626.26999998</v>
      </c>
      <c r="N1559" s="9">
        <v>-588626.27</v>
      </c>
      <c r="O1559" s="9">
        <v>-500000000</v>
      </c>
      <c r="P1559" s="9">
        <v>0</v>
      </c>
      <c r="Q1559" s="9">
        <v>0</v>
      </c>
      <c r="R1559" s="9">
        <v>0</v>
      </c>
      <c r="S1559" s="9">
        <v>0</v>
      </c>
      <c r="T1559" s="9">
        <v>202306210000047</v>
      </c>
      <c r="U1559" s="21">
        <v>45098</v>
      </c>
      <c r="V1559" s="21">
        <v>45099</v>
      </c>
      <c r="W1559" s="8" t="s">
        <v>2172</v>
      </c>
      <c r="X1559" s="8" t="s">
        <v>1212</v>
      </c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</row>
    <row r="1560" spans="1:55" ht="20" customHeight="1" x14ac:dyDescent="0.35">
      <c r="A1560" s="1"/>
      <c r="B1560" s="17">
        <v>45838</v>
      </c>
      <c r="C1560" s="16" t="s">
        <v>3511</v>
      </c>
      <c r="D1560" s="16" t="s">
        <v>1208</v>
      </c>
      <c r="E1560" s="18">
        <v>6.2050000000000001</v>
      </c>
      <c r="F1560" s="9">
        <v>250000000</v>
      </c>
      <c r="G1560" s="19">
        <v>46926</v>
      </c>
      <c r="H1560" s="20">
        <v>45831</v>
      </c>
      <c r="I1560" s="20">
        <v>46013</v>
      </c>
      <c r="J1560" s="16" t="s">
        <v>1209</v>
      </c>
      <c r="K1560" s="16">
        <v>2</v>
      </c>
      <c r="L1560" s="16" t="s">
        <v>3512</v>
      </c>
      <c r="M1560" s="9">
        <v>254585384.13999999</v>
      </c>
      <c r="N1560" s="9">
        <v>340000</v>
      </c>
      <c r="O1560" s="9">
        <v>254245384.13999999</v>
      </c>
      <c r="P1560" s="9">
        <v>2.7632170999999999</v>
      </c>
      <c r="Q1560" s="9">
        <v>-2.6884245</v>
      </c>
      <c r="R1560" s="9">
        <v>9.1544036000000002</v>
      </c>
      <c r="S1560" s="9">
        <v>-68443.360000000001</v>
      </c>
      <c r="T1560" s="9">
        <v>202306210000048</v>
      </c>
      <c r="U1560" s="21">
        <v>45098</v>
      </c>
      <c r="V1560" s="21">
        <v>45099</v>
      </c>
      <c r="W1560" s="8" t="s">
        <v>2172</v>
      </c>
      <c r="X1560" s="8" t="s">
        <v>1212</v>
      </c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</row>
    <row r="1561" spans="1:55" ht="20" customHeight="1" x14ac:dyDescent="0.35">
      <c r="A1561" s="1"/>
      <c r="B1561" s="17">
        <v>45838</v>
      </c>
      <c r="C1561" s="16" t="s">
        <v>3513</v>
      </c>
      <c r="D1561" s="16" t="s">
        <v>1214</v>
      </c>
      <c r="E1561" s="18">
        <v>5.3712150000000003</v>
      </c>
      <c r="F1561" s="9">
        <v>250000000</v>
      </c>
      <c r="G1561" s="19">
        <v>46926</v>
      </c>
      <c r="H1561" s="20">
        <v>45831</v>
      </c>
      <c r="I1561" s="20">
        <v>46013</v>
      </c>
      <c r="J1561" s="16" t="s">
        <v>1209</v>
      </c>
      <c r="K1561" s="16">
        <v>2</v>
      </c>
      <c r="L1561" s="16" t="s">
        <v>3512</v>
      </c>
      <c r="M1561" s="9">
        <v>-250294313.15000001</v>
      </c>
      <c r="N1561" s="9">
        <v>-294313.15000000002</v>
      </c>
      <c r="O1561" s="9">
        <v>-250000000</v>
      </c>
      <c r="P1561" s="9">
        <v>0</v>
      </c>
      <c r="Q1561" s="9">
        <v>0</v>
      </c>
      <c r="R1561" s="9">
        <v>0</v>
      </c>
      <c r="S1561" s="9">
        <v>0</v>
      </c>
      <c r="T1561" s="9">
        <v>202306210000048</v>
      </c>
      <c r="U1561" s="21">
        <v>45098</v>
      </c>
      <c r="V1561" s="21">
        <v>45099</v>
      </c>
      <c r="W1561" s="8" t="s">
        <v>2172</v>
      </c>
      <c r="X1561" s="8" t="s">
        <v>1212</v>
      </c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</row>
    <row r="1562" spans="1:55" ht="20" customHeight="1" x14ac:dyDescent="0.35">
      <c r="A1562" s="1"/>
      <c r="B1562" s="17">
        <v>45838</v>
      </c>
      <c r="C1562" s="16" t="s">
        <v>3514</v>
      </c>
      <c r="D1562" s="16" t="s">
        <v>1208</v>
      </c>
      <c r="E1562" s="18">
        <v>6.2175000000000002</v>
      </c>
      <c r="F1562" s="9">
        <v>250000000</v>
      </c>
      <c r="G1562" s="19">
        <v>46926</v>
      </c>
      <c r="H1562" s="20">
        <v>45831</v>
      </c>
      <c r="I1562" s="20">
        <v>46013</v>
      </c>
      <c r="J1562" s="16" t="s">
        <v>1209</v>
      </c>
      <c r="K1562" s="16">
        <v>2</v>
      </c>
      <c r="L1562" s="16" t="s">
        <v>3515</v>
      </c>
      <c r="M1562" s="9">
        <v>254670788.18000001</v>
      </c>
      <c r="N1562" s="9">
        <v>340684.93</v>
      </c>
      <c r="O1562" s="9">
        <v>254330103.25</v>
      </c>
      <c r="P1562" s="9">
        <v>2.7628564999999998</v>
      </c>
      <c r="Q1562" s="9">
        <v>-2.6880739999999999</v>
      </c>
      <c r="R1562" s="9">
        <v>9.1528913999999997</v>
      </c>
      <c r="S1562" s="9">
        <v>-68457.39</v>
      </c>
      <c r="T1562" s="9">
        <v>202306210000143</v>
      </c>
      <c r="U1562" s="21">
        <v>45098</v>
      </c>
      <c r="V1562" s="21">
        <v>45099</v>
      </c>
      <c r="W1562" s="8" t="s">
        <v>3112</v>
      </c>
      <c r="X1562" s="8" t="s">
        <v>1212</v>
      </c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</row>
    <row r="1563" spans="1:55" ht="20" customHeight="1" x14ac:dyDescent="0.35">
      <c r="A1563" s="1"/>
      <c r="B1563" s="17">
        <v>45838</v>
      </c>
      <c r="C1563" s="16" t="s">
        <v>3516</v>
      </c>
      <c r="D1563" s="16" t="s">
        <v>1214</v>
      </c>
      <c r="E1563" s="18">
        <v>5.3712150000000003</v>
      </c>
      <c r="F1563" s="9">
        <v>250000000</v>
      </c>
      <c r="G1563" s="19">
        <v>46926</v>
      </c>
      <c r="H1563" s="20">
        <v>45831</v>
      </c>
      <c r="I1563" s="20">
        <v>46013</v>
      </c>
      <c r="J1563" s="16" t="s">
        <v>1209</v>
      </c>
      <c r="K1563" s="16">
        <v>2</v>
      </c>
      <c r="L1563" s="16" t="s">
        <v>3515</v>
      </c>
      <c r="M1563" s="9">
        <v>-250294313.15000001</v>
      </c>
      <c r="N1563" s="9">
        <v>-294313.15000000002</v>
      </c>
      <c r="O1563" s="9">
        <v>-250000000</v>
      </c>
      <c r="P1563" s="9">
        <v>0</v>
      </c>
      <c r="Q1563" s="9">
        <v>0</v>
      </c>
      <c r="R1563" s="9">
        <v>0</v>
      </c>
      <c r="S1563" s="9">
        <v>0</v>
      </c>
      <c r="T1563" s="9">
        <v>202306210000143</v>
      </c>
      <c r="U1563" s="21">
        <v>45098</v>
      </c>
      <c r="V1563" s="21">
        <v>45099</v>
      </c>
      <c r="W1563" s="8" t="s">
        <v>3112</v>
      </c>
      <c r="X1563" s="8" t="s">
        <v>1212</v>
      </c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</row>
    <row r="1564" spans="1:55" ht="20" customHeight="1" x14ac:dyDescent="0.35">
      <c r="A1564" s="1"/>
      <c r="B1564" s="17">
        <v>45838</v>
      </c>
      <c r="C1564" s="16" t="s">
        <v>3517</v>
      </c>
      <c r="D1564" s="16" t="s">
        <v>1208</v>
      </c>
      <c r="E1564" s="18">
        <v>6.2450000000000001</v>
      </c>
      <c r="F1564" s="9">
        <v>50000000</v>
      </c>
      <c r="G1564" s="19">
        <v>46927</v>
      </c>
      <c r="H1564" s="20">
        <v>45831</v>
      </c>
      <c r="I1564" s="20">
        <v>46014</v>
      </c>
      <c r="J1564" s="16" t="s">
        <v>1209</v>
      </c>
      <c r="K1564" s="16">
        <v>2</v>
      </c>
      <c r="L1564" s="16" t="s">
        <v>3518</v>
      </c>
      <c r="M1564" s="9">
        <v>-50972169.420000002</v>
      </c>
      <c r="N1564" s="9">
        <v>-68438.36</v>
      </c>
      <c r="O1564" s="9">
        <v>-50903731.060000002</v>
      </c>
      <c r="P1564" s="9">
        <v>2.7644286</v>
      </c>
      <c r="Q1564" s="9">
        <v>2.6896030999999998</v>
      </c>
      <c r="R1564" s="9">
        <v>9.1620244999999993</v>
      </c>
      <c r="S1564" s="9">
        <v>13709.49</v>
      </c>
      <c r="T1564" s="9">
        <v>202306220000096</v>
      </c>
      <c r="U1564" s="21">
        <v>45099</v>
      </c>
      <c r="V1564" s="21">
        <v>45100</v>
      </c>
      <c r="W1564" s="8" t="s">
        <v>2991</v>
      </c>
      <c r="X1564" s="8" t="s">
        <v>1212</v>
      </c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</row>
    <row r="1565" spans="1:55" ht="20" customHeight="1" x14ac:dyDescent="0.35">
      <c r="A1565" s="1"/>
      <c r="B1565" s="17">
        <v>45838</v>
      </c>
      <c r="C1565" s="16" t="s">
        <v>3519</v>
      </c>
      <c r="D1565" s="16" t="s">
        <v>1214</v>
      </c>
      <c r="E1565" s="18">
        <v>5.3712141000000004</v>
      </c>
      <c r="F1565" s="9">
        <v>50000000</v>
      </c>
      <c r="G1565" s="19">
        <v>46927</v>
      </c>
      <c r="H1565" s="20">
        <v>45831</v>
      </c>
      <c r="I1565" s="20">
        <v>46014</v>
      </c>
      <c r="J1565" s="16" t="s">
        <v>1209</v>
      </c>
      <c r="K1565" s="16">
        <v>2</v>
      </c>
      <c r="L1565" s="16" t="s">
        <v>3518</v>
      </c>
      <c r="M1565" s="9">
        <v>50058862.619999997</v>
      </c>
      <c r="N1565" s="9">
        <v>58862.62</v>
      </c>
      <c r="O1565" s="9">
        <v>50000000</v>
      </c>
      <c r="P1565" s="9">
        <v>0</v>
      </c>
      <c r="Q1565" s="9">
        <v>0</v>
      </c>
      <c r="R1565" s="9">
        <v>0</v>
      </c>
      <c r="S1565" s="9">
        <v>0</v>
      </c>
      <c r="T1565" s="9">
        <v>202306220000096</v>
      </c>
      <c r="U1565" s="21">
        <v>45099</v>
      </c>
      <c r="V1565" s="21">
        <v>45100</v>
      </c>
      <c r="W1565" s="8" t="s">
        <v>2991</v>
      </c>
      <c r="X1565" s="8" t="s">
        <v>1212</v>
      </c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</row>
    <row r="1566" spans="1:55" ht="20" customHeight="1" x14ac:dyDescent="0.35">
      <c r="A1566" s="1"/>
      <c r="B1566" s="17">
        <v>45838</v>
      </c>
      <c r="C1566" s="16" t="s">
        <v>3520</v>
      </c>
      <c r="D1566" s="16" t="s">
        <v>1208</v>
      </c>
      <c r="E1566" s="18">
        <v>6.2450000000000001</v>
      </c>
      <c r="F1566" s="9">
        <v>50000000</v>
      </c>
      <c r="G1566" s="19">
        <v>46927</v>
      </c>
      <c r="H1566" s="20">
        <v>45831</v>
      </c>
      <c r="I1566" s="20">
        <v>46014</v>
      </c>
      <c r="J1566" s="16" t="s">
        <v>1209</v>
      </c>
      <c r="K1566" s="16">
        <v>2</v>
      </c>
      <c r="L1566" s="16" t="s">
        <v>3521</v>
      </c>
      <c r="M1566" s="9">
        <v>-50972169.420000002</v>
      </c>
      <c r="N1566" s="9">
        <v>-68438.36</v>
      </c>
      <c r="O1566" s="9">
        <v>-50903731.060000002</v>
      </c>
      <c r="P1566" s="9">
        <v>2.7644286</v>
      </c>
      <c r="Q1566" s="9">
        <v>2.6896030999999998</v>
      </c>
      <c r="R1566" s="9">
        <v>9.1620244999999993</v>
      </c>
      <c r="S1566" s="9">
        <v>13709.49</v>
      </c>
      <c r="T1566" s="9">
        <v>202306220000097</v>
      </c>
      <c r="U1566" s="21">
        <v>45099</v>
      </c>
      <c r="V1566" s="21">
        <v>45100</v>
      </c>
      <c r="W1566" s="8" t="s">
        <v>2991</v>
      </c>
      <c r="X1566" s="8" t="s">
        <v>1212</v>
      </c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</row>
    <row r="1567" spans="1:55" ht="20" customHeight="1" x14ac:dyDescent="0.35">
      <c r="A1567" s="1"/>
      <c r="B1567" s="17">
        <v>45838</v>
      </c>
      <c r="C1567" s="16" t="s">
        <v>3522</v>
      </c>
      <c r="D1567" s="16" t="s">
        <v>1214</v>
      </c>
      <c r="E1567" s="18">
        <v>5.3712141000000004</v>
      </c>
      <c r="F1567" s="9">
        <v>50000000</v>
      </c>
      <c r="G1567" s="19">
        <v>46927</v>
      </c>
      <c r="H1567" s="20">
        <v>45831</v>
      </c>
      <c r="I1567" s="20">
        <v>46014</v>
      </c>
      <c r="J1567" s="16" t="s">
        <v>1209</v>
      </c>
      <c r="K1567" s="16">
        <v>2</v>
      </c>
      <c r="L1567" s="16" t="s">
        <v>3521</v>
      </c>
      <c r="M1567" s="9">
        <v>50058862.619999997</v>
      </c>
      <c r="N1567" s="9">
        <v>58862.62</v>
      </c>
      <c r="O1567" s="9">
        <v>50000000</v>
      </c>
      <c r="P1567" s="9">
        <v>0</v>
      </c>
      <c r="Q1567" s="9">
        <v>0</v>
      </c>
      <c r="R1567" s="9">
        <v>0</v>
      </c>
      <c r="S1567" s="9">
        <v>0</v>
      </c>
      <c r="T1567" s="9">
        <v>202306220000097</v>
      </c>
      <c r="U1567" s="21">
        <v>45099</v>
      </c>
      <c r="V1567" s="21">
        <v>45100</v>
      </c>
      <c r="W1567" s="8" t="s">
        <v>2991</v>
      </c>
      <c r="X1567" s="8" t="s">
        <v>1212</v>
      </c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</row>
    <row r="1568" spans="1:55" ht="20" customHeight="1" x14ac:dyDescent="0.35">
      <c r="A1568" s="1"/>
      <c r="B1568" s="17">
        <v>45838</v>
      </c>
      <c r="C1568" s="16" t="s">
        <v>3523</v>
      </c>
      <c r="D1568" s="16" t="s">
        <v>1208</v>
      </c>
      <c r="E1568" s="18">
        <v>6.2450000000000001</v>
      </c>
      <c r="F1568" s="9">
        <v>200000000</v>
      </c>
      <c r="G1568" s="19">
        <v>46927</v>
      </c>
      <c r="H1568" s="20">
        <v>45831</v>
      </c>
      <c r="I1568" s="20">
        <v>46014</v>
      </c>
      <c r="J1568" s="16" t="s">
        <v>1209</v>
      </c>
      <c r="K1568" s="16">
        <v>2</v>
      </c>
      <c r="L1568" s="16" t="s">
        <v>3524</v>
      </c>
      <c r="M1568" s="9">
        <v>-203888677.68000001</v>
      </c>
      <c r="N1568" s="9">
        <v>-273753.42</v>
      </c>
      <c r="O1568" s="9">
        <v>-203614924.25999999</v>
      </c>
      <c r="P1568" s="9">
        <v>2.7644286</v>
      </c>
      <c r="Q1568" s="9">
        <v>2.6896030999999998</v>
      </c>
      <c r="R1568" s="9">
        <v>9.1620244999999993</v>
      </c>
      <c r="S1568" s="9">
        <v>54837.96</v>
      </c>
      <c r="T1568" s="9">
        <v>202306220000098</v>
      </c>
      <c r="U1568" s="21">
        <v>45099</v>
      </c>
      <c r="V1568" s="21">
        <v>45100</v>
      </c>
      <c r="W1568" s="8" t="s">
        <v>2991</v>
      </c>
      <c r="X1568" s="8" t="s">
        <v>1212</v>
      </c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</row>
    <row r="1569" spans="1:55" ht="20" customHeight="1" x14ac:dyDescent="0.35">
      <c r="A1569" s="1"/>
      <c r="B1569" s="17">
        <v>45838</v>
      </c>
      <c r="C1569" s="16" t="s">
        <v>3525</v>
      </c>
      <c r="D1569" s="16" t="s">
        <v>1214</v>
      </c>
      <c r="E1569" s="18">
        <v>5.3712147999999997</v>
      </c>
      <c r="F1569" s="9">
        <v>200000000</v>
      </c>
      <c r="G1569" s="19">
        <v>46927</v>
      </c>
      <c r="H1569" s="20">
        <v>45831</v>
      </c>
      <c r="I1569" s="20">
        <v>46014</v>
      </c>
      <c r="J1569" s="16" t="s">
        <v>1209</v>
      </c>
      <c r="K1569" s="16">
        <v>2</v>
      </c>
      <c r="L1569" s="16" t="s">
        <v>3524</v>
      </c>
      <c r="M1569" s="9">
        <v>200235450.50999999</v>
      </c>
      <c r="N1569" s="9">
        <v>235450.51</v>
      </c>
      <c r="O1569" s="9">
        <v>200000000</v>
      </c>
      <c r="P1569" s="9">
        <v>0</v>
      </c>
      <c r="Q1569" s="9">
        <v>0</v>
      </c>
      <c r="R1569" s="9">
        <v>0</v>
      </c>
      <c r="S1569" s="9">
        <v>0</v>
      </c>
      <c r="T1569" s="9">
        <v>202306220000098</v>
      </c>
      <c r="U1569" s="21">
        <v>45099</v>
      </c>
      <c r="V1569" s="21">
        <v>45100</v>
      </c>
      <c r="W1569" s="8" t="s">
        <v>2991</v>
      </c>
      <c r="X1569" s="8" t="s">
        <v>1212</v>
      </c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</row>
    <row r="1570" spans="1:55" ht="20" customHeight="1" x14ac:dyDescent="0.35">
      <c r="A1570" s="1"/>
      <c r="B1570" s="17">
        <v>45838</v>
      </c>
      <c r="C1570" s="16" t="s">
        <v>3526</v>
      </c>
      <c r="D1570" s="16" t="s">
        <v>1208</v>
      </c>
      <c r="E1570" s="18">
        <v>6.25</v>
      </c>
      <c r="F1570" s="9">
        <v>250000000</v>
      </c>
      <c r="G1570" s="19">
        <v>46927</v>
      </c>
      <c r="H1570" s="20">
        <v>45831</v>
      </c>
      <c r="I1570" s="20">
        <v>46014</v>
      </c>
      <c r="J1570" s="16" t="s">
        <v>1209</v>
      </c>
      <c r="K1570" s="16">
        <v>2</v>
      </c>
      <c r="L1570" s="16" t="s">
        <v>3527</v>
      </c>
      <c r="M1570" s="9">
        <v>254895036.91999999</v>
      </c>
      <c r="N1570" s="9">
        <v>342465.75</v>
      </c>
      <c r="O1570" s="9">
        <v>254552571.16999999</v>
      </c>
      <c r="P1570" s="9">
        <v>2.7642844000000002</v>
      </c>
      <c r="Q1570" s="9">
        <v>-2.6894629999999999</v>
      </c>
      <c r="R1570" s="9">
        <v>9.1614193999999998</v>
      </c>
      <c r="S1570" s="9">
        <v>-68553.08</v>
      </c>
      <c r="T1570" s="9">
        <v>202306220000167</v>
      </c>
      <c r="U1570" s="21">
        <v>45099</v>
      </c>
      <c r="V1570" s="21">
        <v>45100</v>
      </c>
      <c r="W1570" s="8" t="s">
        <v>2172</v>
      </c>
      <c r="X1570" s="8" t="s">
        <v>1212</v>
      </c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</row>
    <row r="1571" spans="1:55" ht="20" customHeight="1" x14ac:dyDescent="0.35">
      <c r="A1571" s="1"/>
      <c r="B1571" s="17">
        <v>45838</v>
      </c>
      <c r="C1571" s="16" t="s">
        <v>3528</v>
      </c>
      <c r="D1571" s="16" t="s">
        <v>1214</v>
      </c>
      <c r="E1571" s="18">
        <v>5.3712150000000003</v>
      </c>
      <c r="F1571" s="9">
        <v>250000000</v>
      </c>
      <c r="G1571" s="19">
        <v>46927</v>
      </c>
      <c r="H1571" s="20">
        <v>45831</v>
      </c>
      <c r="I1571" s="20">
        <v>46014</v>
      </c>
      <c r="J1571" s="16" t="s">
        <v>1209</v>
      </c>
      <c r="K1571" s="16">
        <v>2</v>
      </c>
      <c r="L1571" s="16" t="s">
        <v>3527</v>
      </c>
      <c r="M1571" s="9">
        <v>-250294313.15000001</v>
      </c>
      <c r="N1571" s="9">
        <v>-294313.15000000002</v>
      </c>
      <c r="O1571" s="9">
        <v>-250000000</v>
      </c>
      <c r="P1571" s="9">
        <v>0</v>
      </c>
      <c r="Q1571" s="9">
        <v>0</v>
      </c>
      <c r="R1571" s="9">
        <v>0</v>
      </c>
      <c r="S1571" s="9">
        <v>0</v>
      </c>
      <c r="T1571" s="9">
        <v>202306220000167</v>
      </c>
      <c r="U1571" s="21">
        <v>45099</v>
      </c>
      <c r="V1571" s="21">
        <v>45100</v>
      </c>
      <c r="W1571" s="8" t="s">
        <v>2172</v>
      </c>
      <c r="X1571" s="8" t="s">
        <v>1212</v>
      </c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</row>
    <row r="1572" spans="1:55" ht="20" customHeight="1" x14ac:dyDescent="0.35">
      <c r="A1572" s="1"/>
      <c r="B1572" s="17">
        <v>45838</v>
      </c>
      <c r="C1572" s="16" t="s">
        <v>3529</v>
      </c>
      <c r="D1572" s="16" t="s">
        <v>1208</v>
      </c>
      <c r="E1572" s="18">
        <v>6.25</v>
      </c>
      <c r="F1572" s="9">
        <v>200000000</v>
      </c>
      <c r="G1572" s="19">
        <v>46927</v>
      </c>
      <c r="H1572" s="20">
        <v>45831</v>
      </c>
      <c r="I1572" s="20">
        <v>46014</v>
      </c>
      <c r="J1572" s="16" t="s">
        <v>1209</v>
      </c>
      <c r="K1572" s="16">
        <v>2</v>
      </c>
      <c r="L1572" s="16" t="s">
        <v>3530</v>
      </c>
      <c r="M1572" s="9">
        <v>203916029.53999999</v>
      </c>
      <c r="N1572" s="9">
        <v>273972.59999999998</v>
      </c>
      <c r="O1572" s="9">
        <v>203642056.94</v>
      </c>
      <c r="P1572" s="9">
        <v>2.7642844000000002</v>
      </c>
      <c r="Q1572" s="9">
        <v>-2.6894629999999999</v>
      </c>
      <c r="R1572" s="9">
        <v>9.1614193999999998</v>
      </c>
      <c r="S1572" s="9">
        <v>-54842.46</v>
      </c>
      <c r="T1572" s="9">
        <v>202306220000169</v>
      </c>
      <c r="U1572" s="21">
        <v>45099</v>
      </c>
      <c r="V1572" s="21">
        <v>45100</v>
      </c>
      <c r="W1572" s="8" t="s">
        <v>2172</v>
      </c>
      <c r="X1572" s="8" t="s">
        <v>1212</v>
      </c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</row>
    <row r="1573" spans="1:55" ht="20" customHeight="1" x14ac:dyDescent="0.35">
      <c r="A1573" s="1"/>
      <c r="B1573" s="17">
        <v>45838</v>
      </c>
      <c r="C1573" s="16" t="s">
        <v>3531</v>
      </c>
      <c r="D1573" s="16" t="s">
        <v>1214</v>
      </c>
      <c r="E1573" s="18">
        <v>5.3712147999999997</v>
      </c>
      <c r="F1573" s="9">
        <v>200000000</v>
      </c>
      <c r="G1573" s="19">
        <v>46927</v>
      </c>
      <c r="H1573" s="20">
        <v>45831</v>
      </c>
      <c r="I1573" s="20">
        <v>46014</v>
      </c>
      <c r="J1573" s="16" t="s">
        <v>1209</v>
      </c>
      <c r="K1573" s="16">
        <v>2</v>
      </c>
      <c r="L1573" s="16" t="s">
        <v>3530</v>
      </c>
      <c r="M1573" s="9">
        <v>-200235450.50999999</v>
      </c>
      <c r="N1573" s="9">
        <v>-235450.51</v>
      </c>
      <c r="O1573" s="9">
        <v>-200000000</v>
      </c>
      <c r="P1573" s="9">
        <v>0</v>
      </c>
      <c r="Q1573" s="9">
        <v>0</v>
      </c>
      <c r="R1573" s="9">
        <v>0</v>
      </c>
      <c r="S1573" s="9">
        <v>0</v>
      </c>
      <c r="T1573" s="9">
        <v>202306220000169</v>
      </c>
      <c r="U1573" s="21">
        <v>45099</v>
      </c>
      <c r="V1573" s="21">
        <v>45100</v>
      </c>
      <c r="W1573" s="8" t="s">
        <v>2172</v>
      </c>
      <c r="X1573" s="8" t="s">
        <v>1212</v>
      </c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</row>
    <row r="1574" spans="1:55" ht="20" customHeight="1" x14ac:dyDescent="0.35">
      <c r="A1574" s="1"/>
      <c r="B1574" s="17">
        <v>45838</v>
      </c>
      <c r="C1574" s="16" t="s">
        <v>3532</v>
      </c>
      <c r="D1574" s="16" t="s">
        <v>1208</v>
      </c>
      <c r="E1574" s="18">
        <v>6.28</v>
      </c>
      <c r="F1574" s="9">
        <v>250000000</v>
      </c>
      <c r="G1574" s="19">
        <v>46927</v>
      </c>
      <c r="H1574" s="20">
        <v>45831</v>
      </c>
      <c r="I1574" s="20">
        <v>46014</v>
      </c>
      <c r="J1574" s="16" t="s">
        <v>1209</v>
      </c>
      <c r="K1574" s="16">
        <v>2</v>
      </c>
      <c r="L1574" s="16" t="s">
        <v>3533</v>
      </c>
      <c r="M1574" s="9">
        <v>-255100175.84</v>
      </c>
      <c r="N1574" s="9">
        <v>-344109.59</v>
      </c>
      <c r="O1574" s="9">
        <v>-254756066.25</v>
      </c>
      <c r="P1574" s="9">
        <v>2.76342</v>
      </c>
      <c r="Q1574" s="9">
        <v>2.6886230000000002</v>
      </c>
      <c r="R1574" s="9">
        <v>9.1577924999999993</v>
      </c>
      <c r="S1574" s="9">
        <v>68586.820000000007</v>
      </c>
      <c r="T1574" s="9">
        <v>202306220000526</v>
      </c>
      <c r="U1574" s="21">
        <v>45099</v>
      </c>
      <c r="V1574" s="21">
        <v>45100</v>
      </c>
      <c r="W1574" s="8" t="s">
        <v>2172</v>
      </c>
      <c r="X1574" s="8" t="s">
        <v>1212</v>
      </c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</row>
    <row r="1575" spans="1:55" ht="20" customHeight="1" x14ac:dyDescent="0.35">
      <c r="A1575" s="1"/>
      <c r="B1575" s="17">
        <v>45838</v>
      </c>
      <c r="C1575" s="16" t="s">
        <v>3534</v>
      </c>
      <c r="D1575" s="16" t="s">
        <v>1214</v>
      </c>
      <c r="E1575" s="18">
        <v>5.3712150000000003</v>
      </c>
      <c r="F1575" s="9">
        <v>250000000</v>
      </c>
      <c r="G1575" s="19">
        <v>46927</v>
      </c>
      <c r="H1575" s="20">
        <v>45831</v>
      </c>
      <c r="I1575" s="20">
        <v>46014</v>
      </c>
      <c r="J1575" s="16" t="s">
        <v>1209</v>
      </c>
      <c r="K1575" s="16">
        <v>2</v>
      </c>
      <c r="L1575" s="16" t="s">
        <v>3533</v>
      </c>
      <c r="M1575" s="9">
        <v>250294313.15000001</v>
      </c>
      <c r="N1575" s="9">
        <v>294313.15000000002</v>
      </c>
      <c r="O1575" s="9">
        <v>250000000</v>
      </c>
      <c r="P1575" s="9">
        <v>0</v>
      </c>
      <c r="Q1575" s="9">
        <v>0</v>
      </c>
      <c r="R1575" s="9">
        <v>0</v>
      </c>
      <c r="S1575" s="9">
        <v>0</v>
      </c>
      <c r="T1575" s="9">
        <v>202306220000526</v>
      </c>
      <c r="U1575" s="21">
        <v>45099</v>
      </c>
      <c r="V1575" s="21">
        <v>45100</v>
      </c>
      <c r="W1575" s="8" t="s">
        <v>2172</v>
      </c>
      <c r="X1575" s="8" t="s">
        <v>1212</v>
      </c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</row>
    <row r="1576" spans="1:55" ht="20" customHeight="1" x14ac:dyDescent="0.35">
      <c r="A1576" s="1"/>
      <c r="B1576" s="17">
        <v>45838</v>
      </c>
      <c r="C1576" s="16" t="s">
        <v>3535</v>
      </c>
      <c r="D1576" s="16" t="s">
        <v>1208</v>
      </c>
      <c r="E1576" s="18">
        <v>6.2725</v>
      </c>
      <c r="F1576" s="9">
        <v>250000000</v>
      </c>
      <c r="G1576" s="19">
        <v>46930</v>
      </c>
      <c r="H1576" s="20">
        <v>45834</v>
      </c>
      <c r="I1576" s="20">
        <v>46017</v>
      </c>
      <c r="J1576" s="16" t="s">
        <v>1209</v>
      </c>
      <c r="K1576" s="16">
        <v>2</v>
      </c>
      <c r="L1576" s="16" t="s">
        <v>3536</v>
      </c>
      <c r="M1576" s="9">
        <v>-254930229.00999999</v>
      </c>
      <c r="N1576" s="9">
        <v>-214811.64</v>
      </c>
      <c r="O1576" s="9">
        <v>-254715417.37</v>
      </c>
      <c r="P1576" s="9">
        <v>2.7718633000000001</v>
      </c>
      <c r="Q1576" s="9">
        <v>2.6968328000000001</v>
      </c>
      <c r="R1576" s="9">
        <v>9.2001892000000005</v>
      </c>
      <c r="S1576" s="9">
        <v>68750.42</v>
      </c>
      <c r="T1576" s="9">
        <v>202306230000103</v>
      </c>
      <c r="U1576" s="21">
        <v>45100</v>
      </c>
      <c r="V1576" s="21">
        <v>45103</v>
      </c>
      <c r="W1576" s="8" t="s">
        <v>2991</v>
      </c>
      <c r="X1576" s="8" t="s">
        <v>1212</v>
      </c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</row>
    <row r="1577" spans="1:55" ht="20" customHeight="1" x14ac:dyDescent="0.35">
      <c r="A1577" s="1"/>
      <c r="B1577" s="17">
        <v>45838</v>
      </c>
      <c r="C1577" s="16" t="s">
        <v>3537</v>
      </c>
      <c r="D1577" s="16" t="s">
        <v>1214</v>
      </c>
      <c r="E1577" s="18">
        <v>5.4051209</v>
      </c>
      <c r="F1577" s="9">
        <v>250000000</v>
      </c>
      <c r="G1577" s="19">
        <v>46930</v>
      </c>
      <c r="H1577" s="20">
        <v>45834</v>
      </c>
      <c r="I1577" s="20">
        <v>46017</v>
      </c>
      <c r="J1577" s="16" t="s">
        <v>1209</v>
      </c>
      <c r="K1577" s="16">
        <v>2</v>
      </c>
      <c r="L1577" s="16" t="s">
        <v>3536</v>
      </c>
      <c r="M1577" s="9">
        <v>250185106.88</v>
      </c>
      <c r="N1577" s="9">
        <v>185106.88</v>
      </c>
      <c r="O1577" s="9">
        <v>250000000</v>
      </c>
      <c r="P1577" s="9">
        <v>0</v>
      </c>
      <c r="Q1577" s="9">
        <v>0</v>
      </c>
      <c r="R1577" s="9">
        <v>0</v>
      </c>
      <c r="S1577" s="9">
        <v>0</v>
      </c>
      <c r="T1577" s="9">
        <v>202306230000103</v>
      </c>
      <c r="U1577" s="21">
        <v>45100</v>
      </c>
      <c r="V1577" s="21">
        <v>45103</v>
      </c>
      <c r="W1577" s="8" t="s">
        <v>2991</v>
      </c>
      <c r="X1577" s="8" t="s">
        <v>1212</v>
      </c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</row>
    <row r="1578" spans="1:55" ht="20" customHeight="1" x14ac:dyDescent="0.35">
      <c r="A1578" s="1"/>
      <c r="B1578" s="17">
        <v>45838</v>
      </c>
      <c r="C1578" s="16" t="s">
        <v>3538</v>
      </c>
      <c r="D1578" s="16" t="s">
        <v>1208</v>
      </c>
      <c r="E1578" s="18">
        <v>6.25</v>
      </c>
      <c r="F1578" s="9">
        <v>200000000</v>
      </c>
      <c r="G1578" s="19">
        <v>46930</v>
      </c>
      <c r="H1578" s="20">
        <v>45834</v>
      </c>
      <c r="I1578" s="20">
        <v>46017</v>
      </c>
      <c r="J1578" s="16" t="s">
        <v>1209</v>
      </c>
      <c r="K1578" s="16">
        <v>2</v>
      </c>
      <c r="L1578" s="16" t="s">
        <v>3539</v>
      </c>
      <c r="M1578" s="9">
        <v>203821155.83000001</v>
      </c>
      <c r="N1578" s="9">
        <v>171232.88</v>
      </c>
      <c r="O1578" s="9">
        <v>203649922.94999999</v>
      </c>
      <c r="P1578" s="9">
        <v>2.7725116999999999</v>
      </c>
      <c r="Q1578" s="9">
        <v>-2.6974629000000001</v>
      </c>
      <c r="R1578" s="9">
        <v>9.2029169999999993</v>
      </c>
      <c r="S1578" s="9">
        <v>-54980</v>
      </c>
      <c r="T1578" s="9">
        <v>202306230000176</v>
      </c>
      <c r="U1578" s="21">
        <v>45100</v>
      </c>
      <c r="V1578" s="21">
        <v>45103</v>
      </c>
      <c r="W1578" s="8" t="s">
        <v>2991</v>
      </c>
      <c r="X1578" s="8" t="s">
        <v>1212</v>
      </c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</row>
    <row r="1579" spans="1:55" ht="20" customHeight="1" x14ac:dyDescent="0.35">
      <c r="A1579" s="1"/>
      <c r="B1579" s="17">
        <v>45838</v>
      </c>
      <c r="C1579" s="16" t="s">
        <v>3540</v>
      </c>
      <c r="D1579" s="16" t="s">
        <v>1214</v>
      </c>
      <c r="E1579" s="18">
        <v>5.4051207999999997</v>
      </c>
      <c r="F1579" s="9">
        <v>200000000</v>
      </c>
      <c r="G1579" s="19">
        <v>46930</v>
      </c>
      <c r="H1579" s="20">
        <v>45834</v>
      </c>
      <c r="I1579" s="20">
        <v>46017</v>
      </c>
      <c r="J1579" s="16" t="s">
        <v>1209</v>
      </c>
      <c r="K1579" s="16">
        <v>2</v>
      </c>
      <c r="L1579" s="16" t="s">
        <v>3539</v>
      </c>
      <c r="M1579" s="9">
        <v>-200148085.5</v>
      </c>
      <c r="N1579" s="9">
        <v>-148085.5</v>
      </c>
      <c r="O1579" s="9">
        <v>-200000000</v>
      </c>
      <c r="P1579" s="9">
        <v>0</v>
      </c>
      <c r="Q1579" s="9">
        <v>0</v>
      </c>
      <c r="R1579" s="9">
        <v>0</v>
      </c>
      <c r="S1579" s="9">
        <v>0</v>
      </c>
      <c r="T1579" s="9">
        <v>202306230000176</v>
      </c>
      <c r="U1579" s="21">
        <v>45100</v>
      </c>
      <c r="V1579" s="21">
        <v>45103</v>
      </c>
      <c r="W1579" s="8" t="s">
        <v>2991</v>
      </c>
      <c r="X1579" s="8" t="s">
        <v>1212</v>
      </c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</row>
    <row r="1580" spans="1:55" ht="20" customHeight="1" x14ac:dyDescent="0.35">
      <c r="A1580" s="1"/>
      <c r="B1580" s="17">
        <v>45838</v>
      </c>
      <c r="C1580" s="16" t="s">
        <v>3541</v>
      </c>
      <c r="D1580" s="16" t="s">
        <v>1208</v>
      </c>
      <c r="E1580" s="18">
        <v>6.2450000000000001</v>
      </c>
      <c r="F1580" s="9">
        <v>250000000</v>
      </c>
      <c r="G1580" s="19">
        <v>46930</v>
      </c>
      <c r="H1580" s="20">
        <v>45834</v>
      </c>
      <c r="I1580" s="20">
        <v>46017</v>
      </c>
      <c r="J1580" s="16" t="s">
        <v>1209</v>
      </c>
      <c r="K1580" s="16">
        <v>2</v>
      </c>
      <c r="L1580" s="16" t="s">
        <v>3542</v>
      </c>
      <c r="M1580" s="9">
        <v>254742270.52000001</v>
      </c>
      <c r="N1580" s="9">
        <v>213869.86</v>
      </c>
      <c r="O1580" s="9">
        <v>254528400.66</v>
      </c>
      <c r="P1580" s="9">
        <v>2.7726559000000002</v>
      </c>
      <c r="Q1580" s="9">
        <v>-2.697603</v>
      </c>
      <c r="R1580" s="9">
        <v>9.2035236999999999</v>
      </c>
      <c r="S1580" s="9">
        <v>-68719.350000000006</v>
      </c>
      <c r="T1580" s="9">
        <v>202306230000205</v>
      </c>
      <c r="U1580" s="21">
        <v>45100</v>
      </c>
      <c r="V1580" s="21">
        <v>45103</v>
      </c>
      <c r="W1580" s="8" t="s">
        <v>2991</v>
      </c>
      <c r="X1580" s="8" t="s">
        <v>1212</v>
      </c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</row>
    <row r="1581" spans="1:55" ht="20" customHeight="1" x14ac:dyDescent="0.35">
      <c r="A1581" s="1"/>
      <c r="B1581" s="17">
        <v>45838</v>
      </c>
      <c r="C1581" s="16" t="s">
        <v>3543</v>
      </c>
      <c r="D1581" s="16" t="s">
        <v>1214</v>
      </c>
      <c r="E1581" s="18">
        <v>5.4051209</v>
      </c>
      <c r="F1581" s="9">
        <v>250000000</v>
      </c>
      <c r="G1581" s="19">
        <v>46930</v>
      </c>
      <c r="H1581" s="20">
        <v>45834</v>
      </c>
      <c r="I1581" s="20">
        <v>46017</v>
      </c>
      <c r="J1581" s="16" t="s">
        <v>1209</v>
      </c>
      <c r="K1581" s="16">
        <v>2</v>
      </c>
      <c r="L1581" s="16" t="s">
        <v>3542</v>
      </c>
      <c r="M1581" s="9">
        <v>-250185106.88</v>
      </c>
      <c r="N1581" s="9">
        <v>-185106.88</v>
      </c>
      <c r="O1581" s="9">
        <v>-250000000</v>
      </c>
      <c r="P1581" s="9">
        <v>0</v>
      </c>
      <c r="Q1581" s="9">
        <v>0</v>
      </c>
      <c r="R1581" s="9">
        <v>0</v>
      </c>
      <c r="S1581" s="9">
        <v>0</v>
      </c>
      <c r="T1581" s="9">
        <v>202306230000205</v>
      </c>
      <c r="U1581" s="21">
        <v>45100</v>
      </c>
      <c r="V1581" s="21">
        <v>45103</v>
      </c>
      <c r="W1581" s="8" t="s">
        <v>2991</v>
      </c>
      <c r="X1581" s="8" t="s">
        <v>1212</v>
      </c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</row>
    <row r="1582" spans="1:55" ht="20" customHeight="1" x14ac:dyDescent="0.35">
      <c r="A1582" s="1"/>
      <c r="B1582" s="17">
        <v>45838</v>
      </c>
      <c r="C1582" s="16" t="s">
        <v>3544</v>
      </c>
      <c r="D1582" s="16" t="s">
        <v>1208</v>
      </c>
      <c r="E1582" s="18">
        <v>6.2450000000000001</v>
      </c>
      <c r="F1582" s="9">
        <v>250000000</v>
      </c>
      <c r="G1582" s="19">
        <v>46930</v>
      </c>
      <c r="H1582" s="20">
        <v>45834</v>
      </c>
      <c r="I1582" s="20">
        <v>46017</v>
      </c>
      <c r="J1582" s="16" t="s">
        <v>1209</v>
      </c>
      <c r="K1582" s="16">
        <v>2</v>
      </c>
      <c r="L1582" s="16" t="s">
        <v>3545</v>
      </c>
      <c r="M1582" s="9">
        <v>254742270.52000001</v>
      </c>
      <c r="N1582" s="9">
        <v>213869.86</v>
      </c>
      <c r="O1582" s="9">
        <v>254528400.66</v>
      </c>
      <c r="P1582" s="9">
        <v>2.7726559000000002</v>
      </c>
      <c r="Q1582" s="9">
        <v>-2.697603</v>
      </c>
      <c r="R1582" s="9">
        <v>9.2035236999999999</v>
      </c>
      <c r="S1582" s="9">
        <v>-68719.350000000006</v>
      </c>
      <c r="T1582" s="9">
        <v>202306230000206</v>
      </c>
      <c r="U1582" s="21">
        <v>45100</v>
      </c>
      <c r="V1582" s="21">
        <v>45103</v>
      </c>
      <c r="W1582" s="8" t="s">
        <v>2991</v>
      </c>
      <c r="X1582" s="8" t="s">
        <v>1212</v>
      </c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</row>
    <row r="1583" spans="1:55" ht="20" customHeight="1" x14ac:dyDescent="0.35">
      <c r="A1583" s="1"/>
      <c r="B1583" s="17">
        <v>45838</v>
      </c>
      <c r="C1583" s="16" t="s">
        <v>3546</v>
      </c>
      <c r="D1583" s="16" t="s">
        <v>1214</v>
      </c>
      <c r="E1583" s="18">
        <v>5.4051209</v>
      </c>
      <c r="F1583" s="9">
        <v>250000000</v>
      </c>
      <c r="G1583" s="19">
        <v>46930</v>
      </c>
      <c r="H1583" s="20">
        <v>45834</v>
      </c>
      <c r="I1583" s="20">
        <v>46017</v>
      </c>
      <c r="J1583" s="16" t="s">
        <v>1209</v>
      </c>
      <c r="K1583" s="16">
        <v>2</v>
      </c>
      <c r="L1583" s="16" t="s">
        <v>3545</v>
      </c>
      <c r="M1583" s="9">
        <v>-250185106.88</v>
      </c>
      <c r="N1583" s="9">
        <v>-185106.88</v>
      </c>
      <c r="O1583" s="9">
        <v>-250000000</v>
      </c>
      <c r="P1583" s="9">
        <v>0</v>
      </c>
      <c r="Q1583" s="9">
        <v>0</v>
      </c>
      <c r="R1583" s="9">
        <v>0</v>
      </c>
      <c r="S1583" s="9">
        <v>0</v>
      </c>
      <c r="T1583" s="9">
        <v>202306230000206</v>
      </c>
      <c r="U1583" s="21">
        <v>45100</v>
      </c>
      <c r="V1583" s="21">
        <v>45103</v>
      </c>
      <c r="W1583" s="8" t="s">
        <v>2991</v>
      </c>
      <c r="X1583" s="8" t="s">
        <v>1212</v>
      </c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</row>
    <row r="1584" spans="1:55" ht="20" customHeight="1" x14ac:dyDescent="0.35">
      <c r="A1584" s="1"/>
      <c r="B1584" s="17">
        <v>45838</v>
      </c>
      <c r="C1584" s="16" t="s">
        <v>3547</v>
      </c>
      <c r="D1584" s="16" t="s">
        <v>1208</v>
      </c>
      <c r="E1584" s="18">
        <v>6.25</v>
      </c>
      <c r="F1584" s="9">
        <v>500000000</v>
      </c>
      <c r="G1584" s="19">
        <v>46931</v>
      </c>
      <c r="H1584" s="20">
        <v>45835</v>
      </c>
      <c r="I1584" s="20">
        <v>46020</v>
      </c>
      <c r="J1584" s="16" t="s">
        <v>1209</v>
      </c>
      <c r="K1584" s="16">
        <v>2</v>
      </c>
      <c r="L1584" s="16" t="s">
        <v>3548</v>
      </c>
      <c r="M1584" s="9">
        <v>-509473873.69</v>
      </c>
      <c r="N1584" s="9">
        <v>-342465.75</v>
      </c>
      <c r="O1584" s="9">
        <v>-509131407.94</v>
      </c>
      <c r="P1584" s="9">
        <v>2.7752528999999999</v>
      </c>
      <c r="Q1584" s="9">
        <v>2.7001287</v>
      </c>
      <c r="R1584" s="9">
        <v>9.2167256999999996</v>
      </c>
      <c r="S1584" s="9">
        <v>137564.5</v>
      </c>
      <c r="T1584" s="9">
        <v>202306260000017</v>
      </c>
      <c r="U1584" s="21">
        <v>45103</v>
      </c>
      <c r="V1584" s="21">
        <v>45104</v>
      </c>
      <c r="W1584" s="8" t="s">
        <v>2693</v>
      </c>
      <c r="X1584" s="8" t="s">
        <v>1212</v>
      </c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</row>
    <row r="1585" spans="1:55" ht="20" customHeight="1" x14ac:dyDescent="0.35">
      <c r="A1585" s="1"/>
      <c r="B1585" s="17">
        <v>45838</v>
      </c>
      <c r="C1585" s="16" t="s">
        <v>3549</v>
      </c>
      <c r="D1585" s="16" t="s">
        <v>1214</v>
      </c>
      <c r="E1585" s="18">
        <v>5.4306124999999996</v>
      </c>
      <c r="F1585" s="9">
        <v>500000000</v>
      </c>
      <c r="G1585" s="19">
        <v>46931</v>
      </c>
      <c r="H1585" s="20">
        <v>45835</v>
      </c>
      <c r="I1585" s="20">
        <v>46020</v>
      </c>
      <c r="J1585" s="16" t="s">
        <v>1209</v>
      </c>
      <c r="K1585" s="16">
        <v>2</v>
      </c>
      <c r="L1585" s="16" t="s">
        <v>3548</v>
      </c>
      <c r="M1585" s="9">
        <v>500297567.81</v>
      </c>
      <c r="N1585" s="9">
        <v>297567.81</v>
      </c>
      <c r="O1585" s="9">
        <v>500000000</v>
      </c>
      <c r="P1585" s="9">
        <v>0</v>
      </c>
      <c r="Q1585" s="9">
        <v>0</v>
      </c>
      <c r="R1585" s="9">
        <v>0</v>
      </c>
      <c r="S1585" s="9">
        <v>0</v>
      </c>
      <c r="T1585" s="9">
        <v>202306260000017</v>
      </c>
      <c r="U1585" s="21">
        <v>45103</v>
      </c>
      <c r="V1585" s="21">
        <v>45104</v>
      </c>
      <c r="W1585" s="8" t="s">
        <v>2693</v>
      </c>
      <c r="X1585" s="8" t="s">
        <v>1212</v>
      </c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</row>
    <row r="1586" spans="1:55" ht="20" customHeight="1" x14ac:dyDescent="0.35">
      <c r="A1586" s="1"/>
      <c r="B1586" s="17">
        <v>45838</v>
      </c>
      <c r="C1586" s="16" t="s">
        <v>3550</v>
      </c>
      <c r="D1586" s="16" t="s">
        <v>1208</v>
      </c>
      <c r="E1586" s="18">
        <v>6.24</v>
      </c>
      <c r="F1586" s="9">
        <v>250000000</v>
      </c>
      <c r="G1586" s="19">
        <v>46932</v>
      </c>
      <c r="H1586" s="20">
        <v>45838</v>
      </c>
      <c r="I1586" s="20">
        <v>46020</v>
      </c>
      <c r="J1586" s="16" t="s">
        <v>1209</v>
      </c>
      <c r="K1586" s="16">
        <v>2</v>
      </c>
      <c r="L1586" s="16" t="s">
        <v>3551</v>
      </c>
      <c r="M1586" s="9">
        <v>-254545939.63999999</v>
      </c>
      <c r="N1586" s="9">
        <v>-42739.73</v>
      </c>
      <c r="O1586" s="9">
        <v>-254503199.91</v>
      </c>
      <c r="P1586" s="9">
        <v>2.7790162</v>
      </c>
      <c r="Q1586" s="9">
        <v>2.7037876000000001</v>
      </c>
      <c r="R1586" s="9">
        <v>9.2346883999999996</v>
      </c>
      <c r="S1586" s="9">
        <v>68823.820000000007</v>
      </c>
      <c r="T1586" s="9">
        <v>202306270000262</v>
      </c>
      <c r="U1586" s="21">
        <v>45104</v>
      </c>
      <c r="V1586" s="21">
        <v>45105</v>
      </c>
      <c r="W1586" s="8" t="s">
        <v>3112</v>
      </c>
      <c r="X1586" s="8" t="s">
        <v>1212</v>
      </c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</row>
    <row r="1587" spans="1:55" ht="20" customHeight="1" x14ac:dyDescent="0.35">
      <c r="A1587" s="1"/>
      <c r="B1587" s="17">
        <v>45838</v>
      </c>
      <c r="C1587" s="16" t="s">
        <v>3552</v>
      </c>
      <c r="D1587" s="16" t="s">
        <v>1214</v>
      </c>
      <c r="E1587" s="18">
        <v>5.5200000999999999</v>
      </c>
      <c r="F1587" s="9">
        <v>250000000</v>
      </c>
      <c r="G1587" s="19">
        <v>46932</v>
      </c>
      <c r="H1587" s="20">
        <v>45838</v>
      </c>
      <c r="I1587" s="20">
        <v>46020</v>
      </c>
      <c r="J1587" s="16" t="s">
        <v>1209</v>
      </c>
      <c r="K1587" s="16">
        <v>2</v>
      </c>
      <c r="L1587" s="16" t="s">
        <v>3551</v>
      </c>
      <c r="M1587" s="9">
        <v>250037808.22</v>
      </c>
      <c r="N1587" s="9">
        <v>37808.22</v>
      </c>
      <c r="O1587" s="9">
        <v>250000000</v>
      </c>
      <c r="P1587" s="9">
        <v>0</v>
      </c>
      <c r="Q1587" s="9">
        <v>0</v>
      </c>
      <c r="R1587" s="9">
        <v>0</v>
      </c>
      <c r="S1587" s="9">
        <v>0</v>
      </c>
      <c r="T1587" s="9">
        <v>202306270000262</v>
      </c>
      <c r="U1587" s="21">
        <v>45104</v>
      </c>
      <c r="V1587" s="21">
        <v>45105</v>
      </c>
      <c r="W1587" s="8" t="s">
        <v>3112</v>
      </c>
      <c r="X1587" s="8" t="s">
        <v>1212</v>
      </c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</row>
    <row r="1588" spans="1:55" ht="20" customHeight="1" x14ac:dyDescent="0.35">
      <c r="A1588" s="1"/>
      <c r="B1588" s="17">
        <v>45838</v>
      </c>
      <c r="C1588" s="16" t="s">
        <v>3553</v>
      </c>
      <c r="D1588" s="16" t="s">
        <v>1208</v>
      </c>
      <c r="E1588" s="18">
        <v>6.3</v>
      </c>
      <c r="F1588" s="9">
        <v>250000000</v>
      </c>
      <c r="G1588" s="19">
        <v>46937</v>
      </c>
      <c r="H1588" s="20">
        <v>45660</v>
      </c>
      <c r="I1588" s="20">
        <v>45841</v>
      </c>
      <c r="J1588" s="16" t="s">
        <v>1209</v>
      </c>
      <c r="K1588" s="16">
        <v>2</v>
      </c>
      <c r="L1588" s="16" t="s">
        <v>3554</v>
      </c>
      <c r="M1588" s="9">
        <v>-262649142.28</v>
      </c>
      <c r="N1588" s="9">
        <v>-7723972.5999999996</v>
      </c>
      <c r="O1588" s="9">
        <v>-254925169.68000001</v>
      </c>
      <c r="P1588" s="9">
        <v>2.7074696</v>
      </c>
      <c r="Q1588" s="9">
        <v>2.634172</v>
      </c>
      <c r="R1588" s="9">
        <v>9.0179115000000003</v>
      </c>
      <c r="S1588" s="9">
        <v>69186.3</v>
      </c>
      <c r="T1588" s="9">
        <v>202306300000195</v>
      </c>
      <c r="U1588" s="21">
        <v>45107</v>
      </c>
      <c r="V1588" s="21">
        <v>45110</v>
      </c>
      <c r="W1588" s="8" t="s">
        <v>2172</v>
      </c>
      <c r="X1588" s="8" t="s">
        <v>1212</v>
      </c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</row>
    <row r="1589" spans="1:55" ht="20" customHeight="1" x14ac:dyDescent="0.35">
      <c r="A1589" s="1"/>
      <c r="B1589" s="17">
        <v>45838</v>
      </c>
      <c r="C1589" s="16" t="s">
        <v>3555</v>
      </c>
      <c r="D1589" s="16" t="s">
        <v>1214</v>
      </c>
      <c r="E1589" s="18">
        <v>6.2564555000000004</v>
      </c>
      <c r="F1589" s="9">
        <v>250000000</v>
      </c>
      <c r="G1589" s="19">
        <v>46937</v>
      </c>
      <c r="H1589" s="20">
        <v>45660</v>
      </c>
      <c r="I1589" s="20">
        <v>45841</v>
      </c>
      <c r="J1589" s="16" t="s">
        <v>1209</v>
      </c>
      <c r="K1589" s="16">
        <v>2</v>
      </c>
      <c r="L1589" s="16" t="s">
        <v>3554</v>
      </c>
      <c r="M1589" s="9">
        <v>257670585.81</v>
      </c>
      <c r="N1589" s="9">
        <v>7670585.8099999996</v>
      </c>
      <c r="O1589" s="9">
        <v>250000000</v>
      </c>
      <c r="P1589" s="9">
        <v>0</v>
      </c>
      <c r="Q1589" s="9">
        <v>0</v>
      </c>
      <c r="R1589" s="9">
        <v>0</v>
      </c>
      <c r="S1589" s="9">
        <v>0</v>
      </c>
      <c r="T1589" s="9">
        <v>202306300000195</v>
      </c>
      <c r="U1589" s="21">
        <v>45107</v>
      </c>
      <c r="V1589" s="21">
        <v>45110</v>
      </c>
      <c r="W1589" s="8" t="s">
        <v>2172</v>
      </c>
      <c r="X1589" s="8" t="s">
        <v>1212</v>
      </c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</row>
    <row r="1590" spans="1:55" ht="20" customHeight="1" x14ac:dyDescent="0.35">
      <c r="A1590" s="1"/>
      <c r="B1590" s="17">
        <v>45838</v>
      </c>
      <c r="C1590" s="16" t="s">
        <v>3556</v>
      </c>
      <c r="D1590" s="16" t="s">
        <v>1208</v>
      </c>
      <c r="E1590" s="18">
        <v>6.3</v>
      </c>
      <c r="F1590" s="9">
        <v>250000000</v>
      </c>
      <c r="G1590" s="19">
        <v>46937</v>
      </c>
      <c r="H1590" s="20">
        <v>45660</v>
      </c>
      <c r="I1590" s="20">
        <v>45841</v>
      </c>
      <c r="J1590" s="16" t="s">
        <v>1209</v>
      </c>
      <c r="K1590" s="16">
        <v>2</v>
      </c>
      <c r="L1590" s="16" t="s">
        <v>3557</v>
      </c>
      <c r="M1590" s="9">
        <v>-262649142.28</v>
      </c>
      <c r="N1590" s="9">
        <v>-7723972.5999999996</v>
      </c>
      <c r="O1590" s="9">
        <v>-254925169.68000001</v>
      </c>
      <c r="P1590" s="9">
        <v>2.7074696</v>
      </c>
      <c r="Q1590" s="9">
        <v>2.634172</v>
      </c>
      <c r="R1590" s="9">
        <v>9.0179115000000003</v>
      </c>
      <c r="S1590" s="9">
        <v>69186.3</v>
      </c>
      <c r="T1590" s="9">
        <v>202306300000199</v>
      </c>
      <c r="U1590" s="21">
        <v>45107</v>
      </c>
      <c r="V1590" s="21">
        <v>45110</v>
      </c>
      <c r="W1590" s="8" t="s">
        <v>2172</v>
      </c>
      <c r="X1590" s="8" t="s">
        <v>1212</v>
      </c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</row>
    <row r="1591" spans="1:55" ht="20" customHeight="1" x14ac:dyDescent="0.35">
      <c r="A1591" s="1"/>
      <c r="B1591" s="17">
        <v>45838</v>
      </c>
      <c r="C1591" s="16" t="s">
        <v>3558</v>
      </c>
      <c r="D1591" s="16" t="s">
        <v>1214</v>
      </c>
      <c r="E1591" s="18">
        <v>6.2564555000000004</v>
      </c>
      <c r="F1591" s="9">
        <v>250000000</v>
      </c>
      <c r="G1591" s="19">
        <v>46937</v>
      </c>
      <c r="H1591" s="20">
        <v>45660</v>
      </c>
      <c r="I1591" s="20">
        <v>45841</v>
      </c>
      <c r="J1591" s="16" t="s">
        <v>1209</v>
      </c>
      <c r="K1591" s="16">
        <v>2</v>
      </c>
      <c r="L1591" s="16" t="s">
        <v>3557</v>
      </c>
      <c r="M1591" s="9">
        <v>257670585.81</v>
      </c>
      <c r="N1591" s="9">
        <v>7670585.8099999996</v>
      </c>
      <c r="O1591" s="9">
        <v>250000000</v>
      </c>
      <c r="P1591" s="9">
        <v>0</v>
      </c>
      <c r="Q1591" s="9">
        <v>0</v>
      </c>
      <c r="R1591" s="9">
        <v>0</v>
      </c>
      <c r="S1591" s="9">
        <v>0</v>
      </c>
      <c r="T1591" s="9">
        <v>202306300000199</v>
      </c>
      <c r="U1591" s="21">
        <v>45107</v>
      </c>
      <c r="V1591" s="21">
        <v>45110</v>
      </c>
      <c r="W1591" s="8" t="s">
        <v>2172</v>
      </c>
      <c r="X1591" s="8" t="s">
        <v>1212</v>
      </c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</row>
    <row r="1592" spans="1:55" ht="20" customHeight="1" x14ac:dyDescent="0.35">
      <c r="A1592" s="1"/>
      <c r="B1592" s="17">
        <v>45838</v>
      </c>
      <c r="C1592" s="16" t="s">
        <v>3559</v>
      </c>
      <c r="D1592" s="16" t="s">
        <v>1208</v>
      </c>
      <c r="E1592" s="18">
        <v>6.3</v>
      </c>
      <c r="F1592" s="9">
        <v>250000000</v>
      </c>
      <c r="G1592" s="19">
        <v>46937</v>
      </c>
      <c r="H1592" s="20">
        <v>45660</v>
      </c>
      <c r="I1592" s="20">
        <v>45841</v>
      </c>
      <c r="J1592" s="16" t="s">
        <v>1209</v>
      </c>
      <c r="K1592" s="16">
        <v>2</v>
      </c>
      <c r="L1592" s="16" t="s">
        <v>3560</v>
      </c>
      <c r="M1592" s="9">
        <v>-262649142.28</v>
      </c>
      <c r="N1592" s="9">
        <v>-7723972.5999999996</v>
      </c>
      <c r="O1592" s="9">
        <v>-254925169.68000001</v>
      </c>
      <c r="P1592" s="9">
        <v>2.7074696</v>
      </c>
      <c r="Q1592" s="9">
        <v>2.634172</v>
      </c>
      <c r="R1592" s="9">
        <v>9.0179115000000003</v>
      </c>
      <c r="S1592" s="9">
        <v>69186.3</v>
      </c>
      <c r="T1592" s="9">
        <v>202306300000202</v>
      </c>
      <c r="U1592" s="21">
        <v>45107</v>
      </c>
      <c r="V1592" s="21">
        <v>45110</v>
      </c>
      <c r="W1592" s="8" t="s">
        <v>2172</v>
      </c>
      <c r="X1592" s="8" t="s">
        <v>1212</v>
      </c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</row>
    <row r="1593" spans="1:55" ht="20" customHeight="1" x14ac:dyDescent="0.35">
      <c r="A1593" s="1"/>
      <c r="B1593" s="17">
        <v>45838</v>
      </c>
      <c r="C1593" s="16" t="s">
        <v>3561</v>
      </c>
      <c r="D1593" s="16" t="s">
        <v>1214</v>
      </c>
      <c r="E1593" s="18">
        <v>6.2564555000000004</v>
      </c>
      <c r="F1593" s="9">
        <v>250000000</v>
      </c>
      <c r="G1593" s="19">
        <v>46937</v>
      </c>
      <c r="H1593" s="20">
        <v>45660</v>
      </c>
      <c r="I1593" s="20">
        <v>45841</v>
      </c>
      <c r="J1593" s="16" t="s">
        <v>1209</v>
      </c>
      <c r="K1593" s="16">
        <v>2</v>
      </c>
      <c r="L1593" s="16" t="s">
        <v>3560</v>
      </c>
      <c r="M1593" s="9">
        <v>257670585.81</v>
      </c>
      <c r="N1593" s="9">
        <v>7670585.8099999996</v>
      </c>
      <c r="O1593" s="9">
        <v>250000000</v>
      </c>
      <c r="P1593" s="9">
        <v>0</v>
      </c>
      <c r="Q1593" s="9">
        <v>0</v>
      </c>
      <c r="R1593" s="9">
        <v>0</v>
      </c>
      <c r="S1593" s="9">
        <v>0</v>
      </c>
      <c r="T1593" s="9">
        <v>202306300000202</v>
      </c>
      <c r="U1593" s="21">
        <v>45107</v>
      </c>
      <c r="V1593" s="21">
        <v>45110</v>
      </c>
      <c r="W1593" s="8" t="s">
        <v>2172</v>
      </c>
      <c r="X1593" s="8" t="s">
        <v>1212</v>
      </c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</row>
    <row r="1594" spans="1:55" ht="20" customHeight="1" x14ac:dyDescent="0.35">
      <c r="A1594" s="1"/>
      <c r="B1594" s="17">
        <v>45838</v>
      </c>
      <c r="C1594" s="16" t="s">
        <v>3562</v>
      </c>
      <c r="D1594" s="16" t="s">
        <v>1208</v>
      </c>
      <c r="E1594" s="18">
        <v>6.3</v>
      </c>
      <c r="F1594" s="9">
        <v>250000000</v>
      </c>
      <c r="G1594" s="19">
        <v>46937</v>
      </c>
      <c r="H1594" s="20">
        <v>45660</v>
      </c>
      <c r="I1594" s="20">
        <v>45841</v>
      </c>
      <c r="J1594" s="16" t="s">
        <v>1209</v>
      </c>
      <c r="K1594" s="16">
        <v>2</v>
      </c>
      <c r="L1594" s="16" t="s">
        <v>3563</v>
      </c>
      <c r="M1594" s="9">
        <v>-262649142.28</v>
      </c>
      <c r="N1594" s="9">
        <v>-7723972.5999999996</v>
      </c>
      <c r="O1594" s="9">
        <v>-254925169.68000001</v>
      </c>
      <c r="P1594" s="9">
        <v>2.7074696</v>
      </c>
      <c r="Q1594" s="9">
        <v>2.634172</v>
      </c>
      <c r="R1594" s="9">
        <v>9.0179115000000003</v>
      </c>
      <c r="S1594" s="9">
        <v>69186.3</v>
      </c>
      <c r="T1594" s="9">
        <v>202306300000205</v>
      </c>
      <c r="U1594" s="21">
        <v>45107</v>
      </c>
      <c r="V1594" s="21">
        <v>45110</v>
      </c>
      <c r="W1594" s="8" t="s">
        <v>2172</v>
      </c>
      <c r="X1594" s="8" t="s">
        <v>1212</v>
      </c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</row>
    <row r="1595" spans="1:55" ht="20" customHeight="1" x14ac:dyDescent="0.35">
      <c r="A1595" s="1"/>
      <c r="B1595" s="17">
        <v>45838</v>
      </c>
      <c r="C1595" s="16" t="s">
        <v>3564</v>
      </c>
      <c r="D1595" s="16" t="s">
        <v>1214</v>
      </c>
      <c r="E1595" s="18">
        <v>6.2564555000000004</v>
      </c>
      <c r="F1595" s="9">
        <v>250000000</v>
      </c>
      <c r="G1595" s="19">
        <v>46937</v>
      </c>
      <c r="H1595" s="20">
        <v>45660</v>
      </c>
      <c r="I1595" s="20">
        <v>45841</v>
      </c>
      <c r="J1595" s="16" t="s">
        <v>1209</v>
      </c>
      <c r="K1595" s="16">
        <v>2</v>
      </c>
      <c r="L1595" s="16" t="s">
        <v>3563</v>
      </c>
      <c r="M1595" s="9">
        <v>257670585.81</v>
      </c>
      <c r="N1595" s="9">
        <v>7670585.8099999996</v>
      </c>
      <c r="O1595" s="9">
        <v>250000000</v>
      </c>
      <c r="P1595" s="9">
        <v>0</v>
      </c>
      <c r="Q1595" s="9">
        <v>0</v>
      </c>
      <c r="R1595" s="9">
        <v>0</v>
      </c>
      <c r="S1595" s="9">
        <v>0</v>
      </c>
      <c r="T1595" s="9">
        <v>202306300000205</v>
      </c>
      <c r="U1595" s="21">
        <v>45107</v>
      </c>
      <c r="V1595" s="21">
        <v>45110</v>
      </c>
      <c r="W1595" s="8" t="s">
        <v>2172</v>
      </c>
      <c r="X1595" s="8" t="s">
        <v>1212</v>
      </c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</row>
    <row r="1596" spans="1:55" ht="20" customHeight="1" x14ac:dyDescent="0.35">
      <c r="A1596" s="1"/>
      <c r="B1596" s="17">
        <v>45838</v>
      </c>
      <c r="C1596" s="16" t="s">
        <v>3565</v>
      </c>
      <c r="D1596" s="16" t="s">
        <v>1208</v>
      </c>
      <c r="E1596" s="18">
        <v>6.46</v>
      </c>
      <c r="F1596" s="9">
        <v>500000000</v>
      </c>
      <c r="G1596" s="19">
        <v>45841</v>
      </c>
      <c r="H1596" s="20">
        <v>45660</v>
      </c>
      <c r="I1596" s="20">
        <v>45841</v>
      </c>
      <c r="J1596" s="16" t="s">
        <v>1209</v>
      </c>
      <c r="K1596" s="16">
        <v>2</v>
      </c>
      <c r="L1596" s="16" t="s">
        <v>3566</v>
      </c>
      <c r="M1596" s="9">
        <v>-515861422.39999998</v>
      </c>
      <c r="N1596" s="9">
        <v>-15840273.970000001</v>
      </c>
      <c r="O1596" s="9">
        <v>-500021148.43000001</v>
      </c>
      <c r="P1596" s="9">
        <v>5.4795E-3</v>
      </c>
      <c r="Q1596" s="9">
        <v>5.1931E-3</v>
      </c>
      <c r="R1596" s="9">
        <v>5.5078000000000002E-3</v>
      </c>
      <c r="S1596" s="9">
        <v>267.89</v>
      </c>
      <c r="T1596" s="9">
        <v>202306300000243</v>
      </c>
      <c r="U1596" s="21">
        <v>45107</v>
      </c>
      <c r="V1596" s="21">
        <v>45110</v>
      </c>
      <c r="W1596" s="8" t="s">
        <v>3112</v>
      </c>
      <c r="X1596" s="8" t="s">
        <v>1212</v>
      </c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</row>
    <row r="1597" spans="1:55" ht="20" customHeight="1" x14ac:dyDescent="0.35">
      <c r="A1597" s="1"/>
      <c r="B1597" s="17">
        <v>45838</v>
      </c>
      <c r="C1597" s="16" t="s">
        <v>3567</v>
      </c>
      <c r="D1597" s="16" t="s">
        <v>1214</v>
      </c>
      <c r="E1597" s="18">
        <v>6.2564554000000001</v>
      </c>
      <c r="F1597" s="9">
        <v>500000000</v>
      </c>
      <c r="G1597" s="19">
        <v>45841</v>
      </c>
      <c r="H1597" s="20">
        <v>45660</v>
      </c>
      <c r="I1597" s="20">
        <v>45841</v>
      </c>
      <c r="J1597" s="16" t="s">
        <v>1209</v>
      </c>
      <c r="K1597" s="16">
        <v>2</v>
      </c>
      <c r="L1597" s="16" t="s">
        <v>3566</v>
      </c>
      <c r="M1597" s="9">
        <v>515341171.45999998</v>
      </c>
      <c r="N1597" s="9">
        <v>15341171.460000001</v>
      </c>
      <c r="O1597" s="9">
        <v>500000000</v>
      </c>
      <c r="P1597" s="9">
        <v>0</v>
      </c>
      <c r="Q1597" s="9">
        <v>0</v>
      </c>
      <c r="R1597" s="9">
        <v>0</v>
      </c>
      <c r="S1597" s="9">
        <v>0</v>
      </c>
      <c r="T1597" s="9">
        <v>202306300000243</v>
      </c>
      <c r="U1597" s="21">
        <v>45107</v>
      </c>
      <c r="V1597" s="21">
        <v>45110</v>
      </c>
      <c r="W1597" s="8" t="s">
        <v>3112</v>
      </c>
      <c r="X1597" s="8" t="s">
        <v>1212</v>
      </c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</row>
    <row r="1598" spans="1:55" ht="20" customHeight="1" x14ac:dyDescent="0.35">
      <c r="A1598" s="1"/>
      <c r="B1598" s="17">
        <v>45838</v>
      </c>
      <c r="C1598" s="16" t="s">
        <v>3568</v>
      </c>
      <c r="D1598" s="16" t="s">
        <v>1208</v>
      </c>
      <c r="E1598" s="18">
        <v>6.4649999999999999</v>
      </c>
      <c r="F1598" s="9">
        <v>250000000</v>
      </c>
      <c r="G1598" s="19">
        <v>45841</v>
      </c>
      <c r="H1598" s="20">
        <v>45660</v>
      </c>
      <c r="I1598" s="20">
        <v>45841</v>
      </c>
      <c r="J1598" s="16" t="s">
        <v>1209</v>
      </c>
      <c r="K1598" s="16">
        <v>2</v>
      </c>
      <c r="L1598" s="16" t="s">
        <v>3569</v>
      </c>
      <c r="M1598" s="9">
        <v>-257936907.96000001</v>
      </c>
      <c r="N1598" s="9">
        <v>-7926267.1200000001</v>
      </c>
      <c r="O1598" s="9">
        <v>-250010640.84</v>
      </c>
      <c r="P1598" s="9">
        <v>5.4795E-3</v>
      </c>
      <c r="Q1598" s="9">
        <v>5.1931E-3</v>
      </c>
      <c r="R1598" s="9">
        <v>5.5078000000000002E-3</v>
      </c>
      <c r="S1598" s="9">
        <v>133.94999999999999</v>
      </c>
      <c r="T1598" s="9">
        <v>202306300000260</v>
      </c>
      <c r="U1598" s="21">
        <v>45107</v>
      </c>
      <c r="V1598" s="21">
        <v>45110</v>
      </c>
      <c r="W1598" s="8" t="s">
        <v>3112</v>
      </c>
      <c r="X1598" s="8" t="s">
        <v>1212</v>
      </c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</row>
    <row r="1599" spans="1:55" ht="20" customHeight="1" x14ac:dyDescent="0.35">
      <c r="A1599" s="1"/>
      <c r="B1599" s="17">
        <v>45838</v>
      </c>
      <c r="C1599" s="16" t="s">
        <v>3570</v>
      </c>
      <c r="D1599" s="16" t="s">
        <v>1214</v>
      </c>
      <c r="E1599" s="18">
        <v>6.2564555000000004</v>
      </c>
      <c r="F1599" s="9">
        <v>250000000</v>
      </c>
      <c r="G1599" s="19">
        <v>45841</v>
      </c>
      <c r="H1599" s="20">
        <v>45660</v>
      </c>
      <c r="I1599" s="20">
        <v>45841</v>
      </c>
      <c r="J1599" s="16" t="s">
        <v>1209</v>
      </c>
      <c r="K1599" s="16">
        <v>2</v>
      </c>
      <c r="L1599" s="16" t="s">
        <v>3569</v>
      </c>
      <c r="M1599" s="9">
        <v>257670585.81</v>
      </c>
      <c r="N1599" s="9">
        <v>7670585.8099999996</v>
      </c>
      <c r="O1599" s="9">
        <v>250000000</v>
      </c>
      <c r="P1599" s="9">
        <v>0</v>
      </c>
      <c r="Q1599" s="9">
        <v>0</v>
      </c>
      <c r="R1599" s="9">
        <v>0</v>
      </c>
      <c r="S1599" s="9">
        <v>0</v>
      </c>
      <c r="T1599" s="9">
        <v>202306300000260</v>
      </c>
      <c r="U1599" s="21">
        <v>45107</v>
      </c>
      <c r="V1599" s="21">
        <v>45110</v>
      </c>
      <c r="W1599" s="8" t="s">
        <v>3112</v>
      </c>
      <c r="X1599" s="8" t="s">
        <v>1212</v>
      </c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</row>
    <row r="1600" spans="1:55" ht="20" customHeight="1" x14ac:dyDescent="0.35">
      <c r="A1600" s="1"/>
      <c r="B1600" s="17">
        <v>45838</v>
      </c>
      <c r="C1600" s="16" t="s">
        <v>3571</v>
      </c>
      <c r="D1600" s="16" t="s">
        <v>1208</v>
      </c>
      <c r="E1600" s="18">
        <v>6.4649999999999999</v>
      </c>
      <c r="F1600" s="9">
        <v>250000000</v>
      </c>
      <c r="G1600" s="19">
        <v>45841</v>
      </c>
      <c r="H1600" s="20">
        <v>45660</v>
      </c>
      <c r="I1600" s="20">
        <v>45841</v>
      </c>
      <c r="J1600" s="16" t="s">
        <v>1209</v>
      </c>
      <c r="K1600" s="16">
        <v>2</v>
      </c>
      <c r="L1600" s="16" t="s">
        <v>3572</v>
      </c>
      <c r="M1600" s="9">
        <v>-257936907.96000001</v>
      </c>
      <c r="N1600" s="9">
        <v>-7926267.1200000001</v>
      </c>
      <c r="O1600" s="9">
        <v>-250010640.84</v>
      </c>
      <c r="P1600" s="9">
        <v>5.4795E-3</v>
      </c>
      <c r="Q1600" s="9">
        <v>5.1931E-3</v>
      </c>
      <c r="R1600" s="9">
        <v>5.5078000000000002E-3</v>
      </c>
      <c r="S1600" s="9">
        <v>133.94999999999999</v>
      </c>
      <c r="T1600" s="9">
        <v>202306300000271</v>
      </c>
      <c r="U1600" s="21">
        <v>45107</v>
      </c>
      <c r="V1600" s="21">
        <v>45110</v>
      </c>
      <c r="W1600" s="8" t="s">
        <v>3112</v>
      </c>
      <c r="X1600" s="8" t="s">
        <v>1212</v>
      </c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</row>
    <row r="1601" spans="1:55" ht="20" customHeight="1" x14ac:dyDescent="0.35">
      <c r="A1601" s="1"/>
      <c r="B1601" s="17">
        <v>45838</v>
      </c>
      <c r="C1601" s="16" t="s">
        <v>3573</v>
      </c>
      <c r="D1601" s="16" t="s">
        <v>1214</v>
      </c>
      <c r="E1601" s="18">
        <v>6.2564555000000004</v>
      </c>
      <c r="F1601" s="9">
        <v>250000000</v>
      </c>
      <c r="G1601" s="19">
        <v>45841</v>
      </c>
      <c r="H1601" s="20">
        <v>45660</v>
      </c>
      <c r="I1601" s="20">
        <v>45841</v>
      </c>
      <c r="J1601" s="16" t="s">
        <v>1209</v>
      </c>
      <c r="K1601" s="16">
        <v>2</v>
      </c>
      <c r="L1601" s="16" t="s">
        <v>3572</v>
      </c>
      <c r="M1601" s="9">
        <v>257670585.81</v>
      </c>
      <c r="N1601" s="9">
        <v>7670585.8099999996</v>
      </c>
      <c r="O1601" s="9">
        <v>250000000</v>
      </c>
      <c r="P1601" s="9">
        <v>0</v>
      </c>
      <c r="Q1601" s="9">
        <v>0</v>
      </c>
      <c r="R1601" s="9">
        <v>0</v>
      </c>
      <c r="S1601" s="9">
        <v>0</v>
      </c>
      <c r="T1601" s="9">
        <v>202306300000271</v>
      </c>
      <c r="U1601" s="21">
        <v>45107</v>
      </c>
      <c r="V1601" s="21">
        <v>45110</v>
      </c>
      <c r="W1601" s="8" t="s">
        <v>3112</v>
      </c>
      <c r="X1601" s="8" t="s">
        <v>1212</v>
      </c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</row>
    <row r="1602" spans="1:55" ht="20" customHeight="1" x14ac:dyDescent="0.35">
      <c r="A1602" s="1"/>
      <c r="B1602" s="17">
        <v>45838</v>
      </c>
      <c r="C1602" s="16" t="s">
        <v>3574</v>
      </c>
      <c r="D1602" s="16" t="s">
        <v>1208</v>
      </c>
      <c r="E1602" s="18">
        <v>6.4649999999999999</v>
      </c>
      <c r="F1602" s="9">
        <v>250000000</v>
      </c>
      <c r="G1602" s="19">
        <v>45841</v>
      </c>
      <c r="H1602" s="20">
        <v>45660</v>
      </c>
      <c r="I1602" s="20">
        <v>45841</v>
      </c>
      <c r="J1602" s="16" t="s">
        <v>1209</v>
      </c>
      <c r="K1602" s="16">
        <v>2</v>
      </c>
      <c r="L1602" s="16" t="s">
        <v>3575</v>
      </c>
      <c r="M1602" s="9">
        <v>-257936907.96000001</v>
      </c>
      <c r="N1602" s="9">
        <v>-7926267.1200000001</v>
      </c>
      <c r="O1602" s="9">
        <v>-250010640.84</v>
      </c>
      <c r="P1602" s="9">
        <v>5.4795E-3</v>
      </c>
      <c r="Q1602" s="9">
        <v>5.1931E-3</v>
      </c>
      <c r="R1602" s="9">
        <v>5.5078000000000002E-3</v>
      </c>
      <c r="S1602" s="9">
        <v>133.94999999999999</v>
      </c>
      <c r="T1602" s="9">
        <v>202306300000272</v>
      </c>
      <c r="U1602" s="21">
        <v>45107</v>
      </c>
      <c r="V1602" s="21">
        <v>45110</v>
      </c>
      <c r="W1602" s="8" t="s">
        <v>3112</v>
      </c>
      <c r="X1602" s="8" t="s">
        <v>1212</v>
      </c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</row>
    <row r="1603" spans="1:55" ht="20" customHeight="1" x14ac:dyDescent="0.35">
      <c r="A1603" s="1"/>
      <c r="B1603" s="17">
        <v>45838</v>
      </c>
      <c r="C1603" s="16" t="s">
        <v>3576</v>
      </c>
      <c r="D1603" s="16" t="s">
        <v>1214</v>
      </c>
      <c r="E1603" s="18">
        <v>6.2564555000000004</v>
      </c>
      <c r="F1603" s="9">
        <v>250000000</v>
      </c>
      <c r="G1603" s="19">
        <v>45841</v>
      </c>
      <c r="H1603" s="20">
        <v>45660</v>
      </c>
      <c r="I1603" s="20">
        <v>45841</v>
      </c>
      <c r="J1603" s="16" t="s">
        <v>1209</v>
      </c>
      <c r="K1603" s="16">
        <v>2</v>
      </c>
      <c r="L1603" s="16" t="s">
        <v>3575</v>
      </c>
      <c r="M1603" s="9">
        <v>257670585.81</v>
      </c>
      <c r="N1603" s="9">
        <v>7670585.8099999996</v>
      </c>
      <c r="O1603" s="9">
        <v>250000000</v>
      </c>
      <c r="P1603" s="9">
        <v>0</v>
      </c>
      <c r="Q1603" s="9">
        <v>0</v>
      </c>
      <c r="R1603" s="9">
        <v>0</v>
      </c>
      <c r="S1603" s="9">
        <v>0</v>
      </c>
      <c r="T1603" s="9">
        <v>202306300000272</v>
      </c>
      <c r="U1603" s="21">
        <v>45107</v>
      </c>
      <c r="V1603" s="21">
        <v>45110</v>
      </c>
      <c r="W1603" s="8" t="s">
        <v>3112</v>
      </c>
      <c r="X1603" s="8" t="s">
        <v>1212</v>
      </c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</row>
    <row r="1604" spans="1:55" ht="20" customHeight="1" x14ac:dyDescent="0.35">
      <c r="A1604" s="1"/>
      <c r="B1604" s="17">
        <v>45838</v>
      </c>
      <c r="C1604" s="16" t="s">
        <v>3577</v>
      </c>
      <c r="D1604" s="16" t="s">
        <v>1208</v>
      </c>
      <c r="E1604" s="18">
        <v>6.3150000000000004</v>
      </c>
      <c r="F1604" s="9">
        <v>250000000</v>
      </c>
      <c r="G1604" s="19">
        <v>46937</v>
      </c>
      <c r="H1604" s="20">
        <v>45660</v>
      </c>
      <c r="I1604" s="20">
        <v>45841</v>
      </c>
      <c r="J1604" s="16" t="s">
        <v>1209</v>
      </c>
      <c r="K1604" s="16">
        <v>2</v>
      </c>
      <c r="L1604" s="16" t="s">
        <v>3578</v>
      </c>
      <c r="M1604" s="9">
        <v>-262770146.53999999</v>
      </c>
      <c r="N1604" s="9">
        <v>-7742363.0099999998</v>
      </c>
      <c r="O1604" s="9">
        <v>-255027783.53</v>
      </c>
      <c r="P1604" s="9">
        <v>2.7068922999999998</v>
      </c>
      <c r="Q1604" s="9">
        <v>2.6336108999999999</v>
      </c>
      <c r="R1604" s="9">
        <v>9.0156109999999998</v>
      </c>
      <c r="S1604" s="9">
        <v>69203.429999999993</v>
      </c>
      <c r="T1604" s="9">
        <v>202306300000274</v>
      </c>
      <c r="U1604" s="21">
        <v>45107</v>
      </c>
      <c r="V1604" s="21">
        <v>45110</v>
      </c>
      <c r="W1604" s="8" t="s">
        <v>2172</v>
      </c>
      <c r="X1604" s="8" t="s">
        <v>1212</v>
      </c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</row>
    <row r="1605" spans="1:55" ht="20" customHeight="1" x14ac:dyDescent="0.35">
      <c r="A1605" s="1"/>
      <c r="B1605" s="17">
        <v>45838</v>
      </c>
      <c r="C1605" s="16" t="s">
        <v>3579</v>
      </c>
      <c r="D1605" s="16" t="s">
        <v>1214</v>
      </c>
      <c r="E1605" s="18">
        <v>6.2564555000000004</v>
      </c>
      <c r="F1605" s="9">
        <v>250000000</v>
      </c>
      <c r="G1605" s="19">
        <v>46937</v>
      </c>
      <c r="H1605" s="20">
        <v>45660</v>
      </c>
      <c r="I1605" s="20">
        <v>45841</v>
      </c>
      <c r="J1605" s="16" t="s">
        <v>1209</v>
      </c>
      <c r="K1605" s="16">
        <v>2</v>
      </c>
      <c r="L1605" s="16" t="s">
        <v>3578</v>
      </c>
      <c r="M1605" s="9">
        <v>257670585.81</v>
      </c>
      <c r="N1605" s="9">
        <v>7670585.8099999996</v>
      </c>
      <c r="O1605" s="9">
        <v>250000000</v>
      </c>
      <c r="P1605" s="9">
        <v>0</v>
      </c>
      <c r="Q1605" s="9">
        <v>0</v>
      </c>
      <c r="R1605" s="9">
        <v>0</v>
      </c>
      <c r="S1605" s="9">
        <v>0</v>
      </c>
      <c r="T1605" s="9">
        <v>202306300000274</v>
      </c>
      <c r="U1605" s="21">
        <v>45107</v>
      </c>
      <c r="V1605" s="21">
        <v>45110</v>
      </c>
      <c r="W1605" s="8" t="s">
        <v>2172</v>
      </c>
      <c r="X1605" s="8" t="s">
        <v>1212</v>
      </c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</row>
    <row r="1606" spans="1:55" ht="20" customHeight="1" x14ac:dyDescent="0.35">
      <c r="A1606" s="1"/>
      <c r="B1606" s="17">
        <v>45838</v>
      </c>
      <c r="C1606" s="16" t="s">
        <v>3580</v>
      </c>
      <c r="D1606" s="16" t="s">
        <v>1208</v>
      </c>
      <c r="E1606" s="18">
        <v>6.32</v>
      </c>
      <c r="F1606" s="9">
        <v>250000000</v>
      </c>
      <c r="G1606" s="19">
        <v>46937</v>
      </c>
      <c r="H1606" s="20">
        <v>45660</v>
      </c>
      <c r="I1606" s="20">
        <v>45841</v>
      </c>
      <c r="J1606" s="16" t="s">
        <v>1209</v>
      </c>
      <c r="K1606" s="16">
        <v>2</v>
      </c>
      <c r="L1606" s="16" t="s">
        <v>3581</v>
      </c>
      <c r="M1606" s="9">
        <v>-262810481.27000001</v>
      </c>
      <c r="N1606" s="9">
        <v>-7748493.1500000004</v>
      </c>
      <c r="O1606" s="9">
        <v>-255061988.12</v>
      </c>
      <c r="P1606" s="9">
        <v>2.7067000000000001</v>
      </c>
      <c r="Q1606" s="9">
        <v>2.6334238999999999</v>
      </c>
      <c r="R1606" s="9">
        <v>9.0148446</v>
      </c>
      <c r="S1606" s="9">
        <v>69209.14</v>
      </c>
      <c r="T1606" s="9">
        <v>202306300000284</v>
      </c>
      <c r="U1606" s="21">
        <v>45107</v>
      </c>
      <c r="V1606" s="21">
        <v>45110</v>
      </c>
      <c r="W1606" s="8" t="s">
        <v>2172</v>
      </c>
      <c r="X1606" s="8" t="s">
        <v>1212</v>
      </c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</row>
    <row r="1607" spans="1:55" ht="20" customHeight="1" x14ac:dyDescent="0.35">
      <c r="A1607" s="1"/>
      <c r="B1607" s="17">
        <v>45838</v>
      </c>
      <c r="C1607" s="16" t="s">
        <v>3582</v>
      </c>
      <c r="D1607" s="16" t="s">
        <v>1214</v>
      </c>
      <c r="E1607" s="18">
        <v>6.2564555000000004</v>
      </c>
      <c r="F1607" s="9">
        <v>250000000</v>
      </c>
      <c r="G1607" s="19">
        <v>46937</v>
      </c>
      <c r="H1607" s="20">
        <v>45660</v>
      </c>
      <c r="I1607" s="20">
        <v>45841</v>
      </c>
      <c r="J1607" s="16" t="s">
        <v>1209</v>
      </c>
      <c r="K1607" s="16">
        <v>2</v>
      </c>
      <c r="L1607" s="16" t="s">
        <v>3581</v>
      </c>
      <c r="M1607" s="9">
        <v>257670585.81</v>
      </c>
      <c r="N1607" s="9">
        <v>7670585.8099999996</v>
      </c>
      <c r="O1607" s="9">
        <v>250000000</v>
      </c>
      <c r="P1607" s="9">
        <v>0</v>
      </c>
      <c r="Q1607" s="9">
        <v>0</v>
      </c>
      <c r="R1607" s="9">
        <v>0</v>
      </c>
      <c r="S1607" s="9">
        <v>0</v>
      </c>
      <c r="T1607" s="9">
        <v>202306300000284</v>
      </c>
      <c r="U1607" s="21">
        <v>45107</v>
      </c>
      <c r="V1607" s="21">
        <v>45110</v>
      </c>
      <c r="W1607" s="8" t="s">
        <v>2172</v>
      </c>
      <c r="X1607" s="8" t="s">
        <v>1212</v>
      </c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</row>
    <row r="1608" spans="1:55" ht="20" customHeight="1" x14ac:dyDescent="0.35">
      <c r="A1608" s="1"/>
      <c r="B1608" s="17">
        <v>45838</v>
      </c>
      <c r="C1608" s="16" t="s">
        <v>3583</v>
      </c>
      <c r="D1608" s="16" t="s">
        <v>1208</v>
      </c>
      <c r="E1608" s="18">
        <v>6.47</v>
      </c>
      <c r="F1608" s="9">
        <v>200000000</v>
      </c>
      <c r="G1608" s="19">
        <v>45841</v>
      </c>
      <c r="H1608" s="20">
        <v>45660</v>
      </c>
      <c r="I1608" s="20">
        <v>45841</v>
      </c>
      <c r="J1608" s="16" t="s">
        <v>1209</v>
      </c>
      <c r="K1608" s="16">
        <v>2</v>
      </c>
      <c r="L1608" s="16" t="s">
        <v>3584</v>
      </c>
      <c r="M1608" s="9">
        <v>-206354483.78</v>
      </c>
      <c r="N1608" s="9">
        <v>-6345917.8099999996</v>
      </c>
      <c r="O1608" s="9">
        <v>-200008565.97</v>
      </c>
      <c r="P1608" s="9">
        <v>5.4795E-3</v>
      </c>
      <c r="Q1608" s="9">
        <v>5.1931E-3</v>
      </c>
      <c r="R1608" s="9">
        <v>5.5078000000000002E-3</v>
      </c>
      <c r="S1608" s="9">
        <v>107.16</v>
      </c>
      <c r="T1608" s="9">
        <v>202306300000277</v>
      </c>
      <c r="U1608" s="21">
        <v>45107</v>
      </c>
      <c r="V1608" s="21">
        <v>45110</v>
      </c>
      <c r="W1608" s="8" t="s">
        <v>3112</v>
      </c>
      <c r="X1608" s="8" t="s">
        <v>1212</v>
      </c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</row>
    <row r="1609" spans="1:55" ht="20" customHeight="1" x14ac:dyDescent="0.35">
      <c r="A1609" s="1"/>
      <c r="B1609" s="17">
        <v>45838</v>
      </c>
      <c r="C1609" s="16" t="s">
        <v>3585</v>
      </c>
      <c r="D1609" s="16" t="s">
        <v>1214</v>
      </c>
      <c r="E1609" s="18">
        <v>6.2564554000000001</v>
      </c>
      <c r="F1609" s="9">
        <v>200000000</v>
      </c>
      <c r="G1609" s="19">
        <v>45841</v>
      </c>
      <c r="H1609" s="20">
        <v>45660</v>
      </c>
      <c r="I1609" s="20">
        <v>45841</v>
      </c>
      <c r="J1609" s="16" t="s">
        <v>1209</v>
      </c>
      <c r="K1609" s="16">
        <v>2</v>
      </c>
      <c r="L1609" s="16" t="s">
        <v>3584</v>
      </c>
      <c r="M1609" s="9">
        <v>206136468.61000001</v>
      </c>
      <c r="N1609" s="9">
        <v>6136468.6100000003</v>
      </c>
      <c r="O1609" s="9">
        <v>200000000</v>
      </c>
      <c r="P1609" s="9">
        <v>0</v>
      </c>
      <c r="Q1609" s="9">
        <v>0</v>
      </c>
      <c r="R1609" s="9">
        <v>0</v>
      </c>
      <c r="S1609" s="9">
        <v>0</v>
      </c>
      <c r="T1609" s="9">
        <v>202306300000277</v>
      </c>
      <c r="U1609" s="21">
        <v>45107</v>
      </c>
      <c r="V1609" s="21">
        <v>45110</v>
      </c>
      <c r="W1609" s="8" t="s">
        <v>3112</v>
      </c>
      <c r="X1609" s="8" t="s">
        <v>1212</v>
      </c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</row>
    <row r="1610" spans="1:55" ht="20" customHeight="1" x14ac:dyDescent="0.35">
      <c r="A1610" s="1"/>
      <c r="B1610" s="17">
        <v>45838</v>
      </c>
      <c r="C1610" s="16" t="s">
        <v>3586</v>
      </c>
      <c r="D1610" s="16" t="s">
        <v>1208</v>
      </c>
      <c r="E1610" s="18">
        <v>6.47</v>
      </c>
      <c r="F1610" s="9">
        <v>250000000</v>
      </c>
      <c r="G1610" s="19">
        <v>45841</v>
      </c>
      <c r="H1610" s="20">
        <v>45660</v>
      </c>
      <c r="I1610" s="20">
        <v>45841</v>
      </c>
      <c r="J1610" s="16" t="s">
        <v>1209</v>
      </c>
      <c r="K1610" s="16">
        <v>2</v>
      </c>
      <c r="L1610" s="16" t="s">
        <v>3587</v>
      </c>
      <c r="M1610" s="9">
        <v>-257943104.72</v>
      </c>
      <c r="N1610" s="9">
        <v>-7932397.2599999998</v>
      </c>
      <c r="O1610" s="9">
        <v>-250010707.46000001</v>
      </c>
      <c r="P1610" s="9">
        <v>5.4795E-3</v>
      </c>
      <c r="Q1610" s="9">
        <v>5.1931E-3</v>
      </c>
      <c r="R1610" s="9">
        <v>5.5078000000000002E-3</v>
      </c>
      <c r="S1610" s="9">
        <v>133.94999999999999</v>
      </c>
      <c r="T1610" s="9">
        <v>202306300000278</v>
      </c>
      <c r="U1610" s="21">
        <v>45107</v>
      </c>
      <c r="V1610" s="21">
        <v>45110</v>
      </c>
      <c r="W1610" s="8" t="s">
        <v>3112</v>
      </c>
      <c r="X1610" s="8" t="s">
        <v>1212</v>
      </c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</row>
    <row r="1611" spans="1:55" ht="20" customHeight="1" x14ac:dyDescent="0.35">
      <c r="A1611" s="1"/>
      <c r="B1611" s="17">
        <v>45838</v>
      </c>
      <c r="C1611" s="16" t="s">
        <v>3588</v>
      </c>
      <c r="D1611" s="16" t="s">
        <v>1214</v>
      </c>
      <c r="E1611" s="18">
        <v>6.2564555000000004</v>
      </c>
      <c r="F1611" s="9">
        <v>250000000</v>
      </c>
      <c r="G1611" s="19">
        <v>45841</v>
      </c>
      <c r="H1611" s="20">
        <v>45660</v>
      </c>
      <c r="I1611" s="20">
        <v>45841</v>
      </c>
      <c r="J1611" s="16" t="s">
        <v>1209</v>
      </c>
      <c r="K1611" s="16">
        <v>2</v>
      </c>
      <c r="L1611" s="16" t="s">
        <v>3587</v>
      </c>
      <c r="M1611" s="9">
        <v>257670585.81</v>
      </c>
      <c r="N1611" s="9">
        <v>7670585.8099999996</v>
      </c>
      <c r="O1611" s="9">
        <v>250000000</v>
      </c>
      <c r="P1611" s="9">
        <v>0</v>
      </c>
      <c r="Q1611" s="9">
        <v>0</v>
      </c>
      <c r="R1611" s="9">
        <v>0</v>
      </c>
      <c r="S1611" s="9">
        <v>0</v>
      </c>
      <c r="T1611" s="9">
        <v>202306300000278</v>
      </c>
      <c r="U1611" s="21">
        <v>45107</v>
      </c>
      <c r="V1611" s="21">
        <v>45110</v>
      </c>
      <c r="W1611" s="8" t="s">
        <v>3112</v>
      </c>
      <c r="X1611" s="8" t="s">
        <v>1212</v>
      </c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</row>
    <row r="1612" spans="1:55" ht="20" customHeight="1" x14ac:dyDescent="0.35">
      <c r="A1612" s="1"/>
      <c r="B1612" s="17">
        <v>45838</v>
      </c>
      <c r="C1612" s="16" t="s">
        <v>3589</v>
      </c>
      <c r="D1612" s="16" t="s">
        <v>1208</v>
      </c>
      <c r="E1612" s="18">
        <v>6.47</v>
      </c>
      <c r="F1612" s="9">
        <v>250000000</v>
      </c>
      <c r="G1612" s="19">
        <v>45841</v>
      </c>
      <c r="H1612" s="20">
        <v>45660</v>
      </c>
      <c r="I1612" s="20">
        <v>45841</v>
      </c>
      <c r="J1612" s="16" t="s">
        <v>1209</v>
      </c>
      <c r="K1612" s="16">
        <v>2</v>
      </c>
      <c r="L1612" s="16" t="s">
        <v>3590</v>
      </c>
      <c r="M1612" s="9">
        <v>-257943104.72</v>
      </c>
      <c r="N1612" s="9">
        <v>-7932397.2599999998</v>
      </c>
      <c r="O1612" s="9">
        <v>-250010707.46000001</v>
      </c>
      <c r="P1612" s="9">
        <v>5.4795E-3</v>
      </c>
      <c r="Q1612" s="9">
        <v>5.1931E-3</v>
      </c>
      <c r="R1612" s="9">
        <v>5.5078000000000002E-3</v>
      </c>
      <c r="S1612" s="9">
        <v>133.94999999999999</v>
      </c>
      <c r="T1612" s="9">
        <v>202306300000279</v>
      </c>
      <c r="U1612" s="21">
        <v>45107</v>
      </c>
      <c r="V1612" s="21">
        <v>45110</v>
      </c>
      <c r="W1612" s="8" t="s">
        <v>3112</v>
      </c>
      <c r="X1612" s="8" t="s">
        <v>1212</v>
      </c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</row>
    <row r="1613" spans="1:55" ht="20" customHeight="1" x14ac:dyDescent="0.35">
      <c r="A1613" s="1"/>
      <c r="B1613" s="17">
        <v>45838</v>
      </c>
      <c r="C1613" s="16" t="s">
        <v>3591</v>
      </c>
      <c r="D1613" s="16" t="s">
        <v>1214</v>
      </c>
      <c r="E1613" s="18">
        <v>6.2564555000000004</v>
      </c>
      <c r="F1613" s="9">
        <v>250000000</v>
      </c>
      <c r="G1613" s="19">
        <v>45841</v>
      </c>
      <c r="H1613" s="20">
        <v>45660</v>
      </c>
      <c r="I1613" s="20">
        <v>45841</v>
      </c>
      <c r="J1613" s="16" t="s">
        <v>1209</v>
      </c>
      <c r="K1613" s="16">
        <v>2</v>
      </c>
      <c r="L1613" s="16" t="s">
        <v>3590</v>
      </c>
      <c r="M1613" s="9">
        <v>257670585.81</v>
      </c>
      <c r="N1613" s="9">
        <v>7670585.8099999996</v>
      </c>
      <c r="O1613" s="9">
        <v>250000000</v>
      </c>
      <c r="P1613" s="9">
        <v>0</v>
      </c>
      <c r="Q1613" s="9">
        <v>0</v>
      </c>
      <c r="R1613" s="9">
        <v>0</v>
      </c>
      <c r="S1613" s="9">
        <v>0</v>
      </c>
      <c r="T1613" s="9">
        <v>202306300000279</v>
      </c>
      <c r="U1613" s="21">
        <v>45107</v>
      </c>
      <c r="V1613" s="21">
        <v>45110</v>
      </c>
      <c r="W1613" s="8" t="s">
        <v>3112</v>
      </c>
      <c r="X1613" s="8" t="s">
        <v>1212</v>
      </c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</row>
    <row r="1614" spans="1:55" ht="20" customHeight="1" x14ac:dyDescent="0.35">
      <c r="A1614" s="1"/>
      <c r="B1614" s="17">
        <v>45838</v>
      </c>
      <c r="C1614" s="16" t="s">
        <v>3592</v>
      </c>
      <c r="D1614" s="16" t="s">
        <v>1208</v>
      </c>
      <c r="E1614" s="18">
        <v>6.47</v>
      </c>
      <c r="F1614" s="9">
        <v>50000000</v>
      </c>
      <c r="G1614" s="19">
        <v>45841</v>
      </c>
      <c r="H1614" s="20">
        <v>45660</v>
      </c>
      <c r="I1614" s="20">
        <v>45841</v>
      </c>
      <c r="J1614" s="16" t="s">
        <v>1209</v>
      </c>
      <c r="K1614" s="16">
        <v>2</v>
      </c>
      <c r="L1614" s="16" t="s">
        <v>3593</v>
      </c>
      <c r="M1614" s="9">
        <v>-51588620.939999998</v>
      </c>
      <c r="N1614" s="9">
        <v>-1586479.45</v>
      </c>
      <c r="O1614" s="9">
        <v>-50002141.490000002</v>
      </c>
      <c r="P1614" s="9">
        <v>5.4795E-3</v>
      </c>
      <c r="Q1614" s="9">
        <v>5.1931E-3</v>
      </c>
      <c r="R1614" s="9">
        <v>5.5078000000000002E-3</v>
      </c>
      <c r="S1614" s="9">
        <v>26.79</v>
      </c>
      <c r="T1614" s="9">
        <v>202306300000281</v>
      </c>
      <c r="U1614" s="21">
        <v>45107</v>
      </c>
      <c r="V1614" s="21">
        <v>45110</v>
      </c>
      <c r="W1614" s="8" t="s">
        <v>3112</v>
      </c>
      <c r="X1614" s="8" t="s">
        <v>1212</v>
      </c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</row>
    <row r="1615" spans="1:55" ht="20" customHeight="1" x14ac:dyDescent="0.35">
      <c r="A1615" s="1"/>
      <c r="B1615" s="17">
        <v>45838</v>
      </c>
      <c r="C1615" s="16" t="s">
        <v>3594</v>
      </c>
      <c r="D1615" s="16" t="s">
        <v>1214</v>
      </c>
      <c r="E1615" s="18">
        <v>6.2564554000000001</v>
      </c>
      <c r="F1615" s="9">
        <v>50000000</v>
      </c>
      <c r="G1615" s="19">
        <v>45841</v>
      </c>
      <c r="H1615" s="20">
        <v>45660</v>
      </c>
      <c r="I1615" s="20">
        <v>45841</v>
      </c>
      <c r="J1615" s="16" t="s">
        <v>1209</v>
      </c>
      <c r="K1615" s="16">
        <v>2</v>
      </c>
      <c r="L1615" s="16" t="s">
        <v>3593</v>
      </c>
      <c r="M1615" s="9">
        <v>51534117.149999999</v>
      </c>
      <c r="N1615" s="9">
        <v>1534117.15</v>
      </c>
      <c r="O1615" s="9">
        <v>50000000</v>
      </c>
      <c r="P1615" s="9">
        <v>0</v>
      </c>
      <c r="Q1615" s="9">
        <v>0</v>
      </c>
      <c r="R1615" s="9">
        <v>0</v>
      </c>
      <c r="S1615" s="9">
        <v>0</v>
      </c>
      <c r="T1615" s="9">
        <v>202306300000281</v>
      </c>
      <c r="U1615" s="21">
        <v>45107</v>
      </c>
      <c r="V1615" s="21">
        <v>45110</v>
      </c>
      <c r="W1615" s="8" t="s">
        <v>3112</v>
      </c>
      <c r="X1615" s="8" t="s">
        <v>1212</v>
      </c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</row>
    <row r="1616" spans="1:55" ht="20" customHeight="1" x14ac:dyDescent="0.35">
      <c r="A1616" s="1"/>
      <c r="B1616" s="17">
        <v>45838</v>
      </c>
      <c r="C1616" s="16" t="s">
        <v>3595</v>
      </c>
      <c r="D1616" s="16" t="s">
        <v>1208</v>
      </c>
      <c r="E1616" s="18">
        <v>6.47</v>
      </c>
      <c r="F1616" s="9">
        <v>200000000</v>
      </c>
      <c r="G1616" s="19">
        <v>45841</v>
      </c>
      <c r="H1616" s="20">
        <v>45660</v>
      </c>
      <c r="I1616" s="20">
        <v>45841</v>
      </c>
      <c r="J1616" s="16" t="s">
        <v>1209</v>
      </c>
      <c r="K1616" s="16">
        <v>2</v>
      </c>
      <c r="L1616" s="16" t="s">
        <v>3596</v>
      </c>
      <c r="M1616" s="9">
        <v>-206354483.78</v>
      </c>
      <c r="N1616" s="9">
        <v>-6345917.8099999996</v>
      </c>
      <c r="O1616" s="9">
        <v>-200008565.97</v>
      </c>
      <c r="P1616" s="9">
        <v>5.4795E-3</v>
      </c>
      <c r="Q1616" s="9">
        <v>5.1931E-3</v>
      </c>
      <c r="R1616" s="9">
        <v>5.5078000000000002E-3</v>
      </c>
      <c r="S1616" s="9">
        <v>107.16</v>
      </c>
      <c r="T1616" s="9">
        <v>202306300000286</v>
      </c>
      <c r="U1616" s="21">
        <v>45107</v>
      </c>
      <c r="V1616" s="21">
        <v>45110</v>
      </c>
      <c r="W1616" s="8" t="s">
        <v>3112</v>
      </c>
      <c r="X1616" s="8" t="s">
        <v>1212</v>
      </c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</row>
    <row r="1617" spans="1:55" ht="20" customHeight="1" x14ac:dyDescent="0.35">
      <c r="A1617" s="1"/>
      <c r="B1617" s="17">
        <v>45838</v>
      </c>
      <c r="C1617" s="16" t="s">
        <v>3597</v>
      </c>
      <c r="D1617" s="16" t="s">
        <v>1214</v>
      </c>
      <c r="E1617" s="18">
        <v>6.2564554000000001</v>
      </c>
      <c r="F1617" s="9">
        <v>200000000</v>
      </c>
      <c r="G1617" s="19">
        <v>45841</v>
      </c>
      <c r="H1617" s="20">
        <v>45660</v>
      </c>
      <c r="I1617" s="20">
        <v>45841</v>
      </c>
      <c r="J1617" s="16" t="s">
        <v>1209</v>
      </c>
      <c r="K1617" s="16">
        <v>2</v>
      </c>
      <c r="L1617" s="16" t="s">
        <v>3596</v>
      </c>
      <c r="M1617" s="9">
        <v>206136468.61000001</v>
      </c>
      <c r="N1617" s="9">
        <v>6136468.6100000003</v>
      </c>
      <c r="O1617" s="9">
        <v>200000000</v>
      </c>
      <c r="P1617" s="9">
        <v>0</v>
      </c>
      <c r="Q1617" s="9">
        <v>0</v>
      </c>
      <c r="R1617" s="9">
        <v>0</v>
      </c>
      <c r="S1617" s="9">
        <v>0</v>
      </c>
      <c r="T1617" s="9">
        <v>202306300000286</v>
      </c>
      <c r="U1617" s="21">
        <v>45107</v>
      </c>
      <c r="V1617" s="21">
        <v>45110</v>
      </c>
      <c r="W1617" s="8" t="s">
        <v>3112</v>
      </c>
      <c r="X1617" s="8" t="s">
        <v>1212</v>
      </c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</row>
    <row r="1618" spans="1:55" ht="20" customHeight="1" x14ac:dyDescent="0.35">
      <c r="A1618" s="1"/>
      <c r="B1618" s="17">
        <v>45838</v>
      </c>
      <c r="C1618" s="16" t="s">
        <v>3598</v>
      </c>
      <c r="D1618" s="16" t="s">
        <v>1208</v>
      </c>
      <c r="E1618" s="18">
        <v>6.47</v>
      </c>
      <c r="F1618" s="9">
        <v>250000000</v>
      </c>
      <c r="G1618" s="19">
        <v>45841</v>
      </c>
      <c r="H1618" s="20">
        <v>45660</v>
      </c>
      <c r="I1618" s="20">
        <v>45841</v>
      </c>
      <c r="J1618" s="16" t="s">
        <v>1209</v>
      </c>
      <c r="K1618" s="16">
        <v>2</v>
      </c>
      <c r="L1618" s="16" t="s">
        <v>3599</v>
      </c>
      <c r="M1618" s="9">
        <v>-257943104.72</v>
      </c>
      <c r="N1618" s="9">
        <v>-7932397.2599999998</v>
      </c>
      <c r="O1618" s="9">
        <v>-250010707.46000001</v>
      </c>
      <c r="P1618" s="9">
        <v>5.4795E-3</v>
      </c>
      <c r="Q1618" s="9">
        <v>5.1931E-3</v>
      </c>
      <c r="R1618" s="9">
        <v>5.5078000000000002E-3</v>
      </c>
      <c r="S1618" s="9">
        <v>133.94999999999999</v>
      </c>
      <c r="T1618" s="9">
        <v>202306300000287</v>
      </c>
      <c r="U1618" s="21">
        <v>45107</v>
      </c>
      <c r="V1618" s="21">
        <v>45110</v>
      </c>
      <c r="W1618" s="8" t="s">
        <v>3112</v>
      </c>
      <c r="X1618" s="8" t="s">
        <v>1212</v>
      </c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</row>
    <row r="1619" spans="1:55" ht="20" customHeight="1" x14ac:dyDescent="0.35">
      <c r="A1619" s="1"/>
      <c r="B1619" s="17">
        <v>45838</v>
      </c>
      <c r="C1619" s="16" t="s">
        <v>3600</v>
      </c>
      <c r="D1619" s="16" t="s">
        <v>1214</v>
      </c>
      <c r="E1619" s="18">
        <v>6.2564555000000004</v>
      </c>
      <c r="F1619" s="9">
        <v>250000000</v>
      </c>
      <c r="G1619" s="19">
        <v>45841</v>
      </c>
      <c r="H1619" s="20">
        <v>45660</v>
      </c>
      <c r="I1619" s="20">
        <v>45841</v>
      </c>
      <c r="J1619" s="16" t="s">
        <v>1209</v>
      </c>
      <c r="K1619" s="16">
        <v>2</v>
      </c>
      <c r="L1619" s="16" t="s">
        <v>3599</v>
      </c>
      <c r="M1619" s="9">
        <v>257670585.81</v>
      </c>
      <c r="N1619" s="9">
        <v>7670585.8099999996</v>
      </c>
      <c r="O1619" s="9">
        <v>250000000</v>
      </c>
      <c r="P1619" s="9">
        <v>0</v>
      </c>
      <c r="Q1619" s="9">
        <v>0</v>
      </c>
      <c r="R1619" s="9">
        <v>0</v>
      </c>
      <c r="S1619" s="9">
        <v>0</v>
      </c>
      <c r="T1619" s="9">
        <v>202306300000287</v>
      </c>
      <c r="U1619" s="21">
        <v>45107</v>
      </c>
      <c r="V1619" s="21">
        <v>45110</v>
      </c>
      <c r="W1619" s="8" t="s">
        <v>3112</v>
      </c>
      <c r="X1619" s="8" t="s">
        <v>1212</v>
      </c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</row>
    <row r="1620" spans="1:55" ht="20" customHeight="1" x14ac:dyDescent="0.35">
      <c r="A1620" s="1"/>
      <c r="B1620" s="17">
        <v>45838</v>
      </c>
      <c r="C1620" s="16" t="s">
        <v>3601</v>
      </c>
      <c r="D1620" s="16" t="s">
        <v>1208</v>
      </c>
      <c r="E1620" s="18">
        <v>6.47</v>
      </c>
      <c r="F1620" s="9">
        <v>50000000</v>
      </c>
      <c r="G1620" s="19">
        <v>45841</v>
      </c>
      <c r="H1620" s="20">
        <v>45660</v>
      </c>
      <c r="I1620" s="20">
        <v>45841</v>
      </c>
      <c r="J1620" s="16" t="s">
        <v>1209</v>
      </c>
      <c r="K1620" s="16">
        <v>2</v>
      </c>
      <c r="L1620" s="16" t="s">
        <v>3602</v>
      </c>
      <c r="M1620" s="9">
        <v>-51588620.939999998</v>
      </c>
      <c r="N1620" s="9">
        <v>-1586479.45</v>
      </c>
      <c r="O1620" s="9">
        <v>-50002141.490000002</v>
      </c>
      <c r="P1620" s="9">
        <v>5.4795E-3</v>
      </c>
      <c r="Q1620" s="9">
        <v>5.1931E-3</v>
      </c>
      <c r="R1620" s="9">
        <v>5.5078000000000002E-3</v>
      </c>
      <c r="S1620" s="9">
        <v>26.79</v>
      </c>
      <c r="T1620" s="9">
        <v>202306300000288</v>
      </c>
      <c r="U1620" s="21">
        <v>45107</v>
      </c>
      <c r="V1620" s="21">
        <v>45110</v>
      </c>
      <c r="W1620" s="8" t="s">
        <v>3112</v>
      </c>
      <c r="X1620" s="8" t="s">
        <v>1212</v>
      </c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</row>
    <row r="1621" spans="1:55" ht="20" customHeight="1" x14ac:dyDescent="0.35">
      <c r="A1621" s="1"/>
      <c r="B1621" s="17">
        <v>45838</v>
      </c>
      <c r="C1621" s="16" t="s">
        <v>3603</v>
      </c>
      <c r="D1621" s="16" t="s">
        <v>1214</v>
      </c>
      <c r="E1621" s="18">
        <v>6.2564554000000001</v>
      </c>
      <c r="F1621" s="9">
        <v>50000000</v>
      </c>
      <c r="G1621" s="19">
        <v>45841</v>
      </c>
      <c r="H1621" s="20">
        <v>45660</v>
      </c>
      <c r="I1621" s="20">
        <v>45841</v>
      </c>
      <c r="J1621" s="16" t="s">
        <v>1209</v>
      </c>
      <c r="K1621" s="16">
        <v>2</v>
      </c>
      <c r="L1621" s="16" t="s">
        <v>3602</v>
      </c>
      <c r="M1621" s="9">
        <v>51534117.149999999</v>
      </c>
      <c r="N1621" s="9">
        <v>1534117.15</v>
      </c>
      <c r="O1621" s="9">
        <v>50000000</v>
      </c>
      <c r="P1621" s="9">
        <v>0</v>
      </c>
      <c r="Q1621" s="9">
        <v>0</v>
      </c>
      <c r="R1621" s="9">
        <v>0</v>
      </c>
      <c r="S1621" s="9">
        <v>0</v>
      </c>
      <c r="T1621" s="9">
        <v>202306300000288</v>
      </c>
      <c r="U1621" s="21">
        <v>45107</v>
      </c>
      <c r="V1621" s="21">
        <v>45110</v>
      </c>
      <c r="W1621" s="8" t="s">
        <v>3112</v>
      </c>
      <c r="X1621" s="8" t="s">
        <v>1212</v>
      </c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</row>
    <row r="1622" spans="1:55" ht="20" customHeight="1" x14ac:dyDescent="0.35">
      <c r="A1622" s="1"/>
      <c r="B1622" s="17">
        <v>45838</v>
      </c>
      <c r="C1622" s="16" t="s">
        <v>3604</v>
      </c>
      <c r="D1622" s="16" t="s">
        <v>1208</v>
      </c>
      <c r="E1622" s="18">
        <v>6.4649999999999999</v>
      </c>
      <c r="F1622" s="9">
        <v>250000000</v>
      </c>
      <c r="G1622" s="19">
        <v>45841</v>
      </c>
      <c r="H1622" s="20">
        <v>45660</v>
      </c>
      <c r="I1622" s="20">
        <v>45841</v>
      </c>
      <c r="J1622" s="16" t="s">
        <v>1209</v>
      </c>
      <c r="K1622" s="16">
        <v>2</v>
      </c>
      <c r="L1622" s="16" t="s">
        <v>3605</v>
      </c>
      <c r="M1622" s="9">
        <v>-257936907.96000001</v>
      </c>
      <c r="N1622" s="9">
        <v>-7926267.1200000001</v>
      </c>
      <c r="O1622" s="9">
        <v>-250010640.84</v>
      </c>
      <c r="P1622" s="9">
        <v>5.4795E-3</v>
      </c>
      <c r="Q1622" s="9">
        <v>5.1931E-3</v>
      </c>
      <c r="R1622" s="9">
        <v>5.5078000000000002E-3</v>
      </c>
      <c r="S1622" s="9">
        <v>133.94999999999999</v>
      </c>
      <c r="T1622" s="9">
        <v>202306300000310</v>
      </c>
      <c r="U1622" s="21">
        <v>45107</v>
      </c>
      <c r="V1622" s="21">
        <v>45110</v>
      </c>
      <c r="W1622" s="8" t="s">
        <v>3112</v>
      </c>
      <c r="X1622" s="8" t="s">
        <v>1212</v>
      </c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</row>
    <row r="1623" spans="1:55" ht="20" customHeight="1" x14ac:dyDescent="0.35">
      <c r="A1623" s="1"/>
      <c r="B1623" s="17">
        <v>45838</v>
      </c>
      <c r="C1623" s="16" t="s">
        <v>3606</v>
      </c>
      <c r="D1623" s="16" t="s">
        <v>1214</v>
      </c>
      <c r="E1623" s="18">
        <v>6.2564555000000004</v>
      </c>
      <c r="F1623" s="9">
        <v>250000000</v>
      </c>
      <c r="G1623" s="19">
        <v>45841</v>
      </c>
      <c r="H1623" s="20">
        <v>45660</v>
      </c>
      <c r="I1623" s="20">
        <v>45841</v>
      </c>
      <c r="J1623" s="16" t="s">
        <v>1209</v>
      </c>
      <c r="K1623" s="16">
        <v>2</v>
      </c>
      <c r="L1623" s="16" t="s">
        <v>3605</v>
      </c>
      <c r="M1623" s="9">
        <v>257670585.81</v>
      </c>
      <c r="N1623" s="9">
        <v>7670585.8099999996</v>
      </c>
      <c r="O1623" s="9">
        <v>250000000</v>
      </c>
      <c r="P1623" s="9">
        <v>0</v>
      </c>
      <c r="Q1623" s="9">
        <v>0</v>
      </c>
      <c r="R1623" s="9">
        <v>0</v>
      </c>
      <c r="S1623" s="9">
        <v>0</v>
      </c>
      <c r="T1623" s="9">
        <v>202306300000310</v>
      </c>
      <c r="U1623" s="21">
        <v>45107</v>
      </c>
      <c r="V1623" s="21">
        <v>45110</v>
      </c>
      <c r="W1623" s="8" t="s">
        <v>3112</v>
      </c>
      <c r="X1623" s="8" t="s">
        <v>1212</v>
      </c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</row>
    <row r="1624" spans="1:55" ht="20" customHeight="1" x14ac:dyDescent="0.35">
      <c r="A1624" s="1"/>
      <c r="B1624" s="17">
        <v>45838</v>
      </c>
      <c r="C1624" s="16" t="s">
        <v>3607</v>
      </c>
      <c r="D1624" s="16" t="s">
        <v>1208</v>
      </c>
      <c r="E1624" s="18">
        <v>6.32</v>
      </c>
      <c r="F1624" s="9">
        <v>1000000000</v>
      </c>
      <c r="G1624" s="19">
        <v>46937</v>
      </c>
      <c r="H1624" s="20">
        <v>45660</v>
      </c>
      <c r="I1624" s="20">
        <v>45841</v>
      </c>
      <c r="J1624" s="16" t="s">
        <v>1209</v>
      </c>
      <c r="K1624" s="16">
        <v>2</v>
      </c>
      <c r="L1624" s="16" t="s">
        <v>3608</v>
      </c>
      <c r="M1624" s="9">
        <v>-1051241925.14</v>
      </c>
      <c r="N1624" s="9">
        <v>-30993972.600000001</v>
      </c>
      <c r="O1624" s="9">
        <v>-1020247952.54</v>
      </c>
      <c r="P1624" s="9">
        <v>2.7067000000000001</v>
      </c>
      <c r="Q1624" s="9">
        <v>2.6334238999999999</v>
      </c>
      <c r="R1624" s="9">
        <v>9.0148446</v>
      </c>
      <c r="S1624" s="9">
        <v>276836.57</v>
      </c>
      <c r="T1624" s="9">
        <v>202306300000314</v>
      </c>
      <c r="U1624" s="21">
        <v>45107</v>
      </c>
      <c r="V1624" s="21">
        <v>45110</v>
      </c>
      <c r="W1624" s="8" t="s">
        <v>2172</v>
      </c>
      <c r="X1624" s="8" t="s">
        <v>1212</v>
      </c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</row>
    <row r="1625" spans="1:55" ht="20" customHeight="1" x14ac:dyDescent="0.35">
      <c r="A1625" s="1"/>
      <c r="B1625" s="17">
        <v>45838</v>
      </c>
      <c r="C1625" s="16" t="s">
        <v>3609</v>
      </c>
      <c r="D1625" s="16" t="s">
        <v>1214</v>
      </c>
      <c r="E1625" s="18">
        <v>6.2564554000000001</v>
      </c>
      <c r="F1625" s="9">
        <v>1000000000</v>
      </c>
      <c r="G1625" s="19">
        <v>46937</v>
      </c>
      <c r="H1625" s="20">
        <v>45660</v>
      </c>
      <c r="I1625" s="20">
        <v>45841</v>
      </c>
      <c r="J1625" s="16" t="s">
        <v>1209</v>
      </c>
      <c r="K1625" s="16">
        <v>2</v>
      </c>
      <c r="L1625" s="16" t="s">
        <v>3608</v>
      </c>
      <c r="M1625" s="9">
        <v>1030682343.03</v>
      </c>
      <c r="N1625" s="9">
        <v>30682343.030000001</v>
      </c>
      <c r="O1625" s="9">
        <v>1000000000</v>
      </c>
      <c r="P1625" s="9">
        <v>0</v>
      </c>
      <c r="Q1625" s="9">
        <v>0</v>
      </c>
      <c r="R1625" s="9">
        <v>0</v>
      </c>
      <c r="S1625" s="9">
        <v>0</v>
      </c>
      <c r="T1625" s="9">
        <v>202306300000314</v>
      </c>
      <c r="U1625" s="21">
        <v>45107</v>
      </c>
      <c r="V1625" s="21">
        <v>45110</v>
      </c>
      <c r="W1625" s="8" t="s">
        <v>2172</v>
      </c>
      <c r="X1625" s="8" t="s">
        <v>1212</v>
      </c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</row>
    <row r="1626" spans="1:55" ht="20" customHeight="1" x14ac:dyDescent="0.35">
      <c r="A1626" s="1"/>
      <c r="B1626" s="17">
        <v>45838</v>
      </c>
      <c r="C1626" s="16" t="s">
        <v>3610</v>
      </c>
      <c r="D1626" s="16" t="s">
        <v>1208</v>
      </c>
      <c r="E1626" s="18">
        <v>6.32</v>
      </c>
      <c r="F1626" s="9">
        <v>750000000</v>
      </c>
      <c r="G1626" s="19">
        <v>46937</v>
      </c>
      <c r="H1626" s="20">
        <v>45660</v>
      </c>
      <c r="I1626" s="20">
        <v>45841</v>
      </c>
      <c r="J1626" s="16" t="s">
        <v>1209</v>
      </c>
      <c r="K1626" s="16">
        <v>2</v>
      </c>
      <c r="L1626" s="16" t="s">
        <v>3611</v>
      </c>
      <c r="M1626" s="9">
        <v>-788431443.84000003</v>
      </c>
      <c r="N1626" s="9">
        <v>-23245479.449999999</v>
      </c>
      <c r="O1626" s="9">
        <v>-765185964.38999999</v>
      </c>
      <c r="P1626" s="9">
        <v>2.7067000000000001</v>
      </c>
      <c r="Q1626" s="9">
        <v>2.6334238999999999</v>
      </c>
      <c r="R1626" s="9">
        <v>9.0148446</v>
      </c>
      <c r="S1626" s="9">
        <v>207627.42</v>
      </c>
      <c r="T1626" s="9">
        <v>202306300000316</v>
      </c>
      <c r="U1626" s="21">
        <v>45107</v>
      </c>
      <c r="V1626" s="21">
        <v>45110</v>
      </c>
      <c r="W1626" s="8" t="s">
        <v>2172</v>
      </c>
      <c r="X1626" s="8" t="s">
        <v>1212</v>
      </c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</row>
    <row r="1627" spans="1:55" ht="20" customHeight="1" x14ac:dyDescent="0.35">
      <c r="A1627" s="1"/>
      <c r="B1627" s="17">
        <v>45838</v>
      </c>
      <c r="C1627" s="16" t="s">
        <v>3612</v>
      </c>
      <c r="D1627" s="16" t="s">
        <v>1214</v>
      </c>
      <c r="E1627" s="18">
        <v>6.2564554000000001</v>
      </c>
      <c r="F1627" s="9">
        <v>750000000</v>
      </c>
      <c r="G1627" s="19">
        <v>46937</v>
      </c>
      <c r="H1627" s="20">
        <v>45660</v>
      </c>
      <c r="I1627" s="20">
        <v>45841</v>
      </c>
      <c r="J1627" s="16" t="s">
        <v>1209</v>
      </c>
      <c r="K1627" s="16">
        <v>2</v>
      </c>
      <c r="L1627" s="16" t="s">
        <v>3611</v>
      </c>
      <c r="M1627" s="9">
        <v>773011757.27999997</v>
      </c>
      <c r="N1627" s="9">
        <v>23011757.280000001</v>
      </c>
      <c r="O1627" s="9">
        <v>750000000</v>
      </c>
      <c r="P1627" s="9">
        <v>0</v>
      </c>
      <c r="Q1627" s="9">
        <v>0</v>
      </c>
      <c r="R1627" s="9">
        <v>0</v>
      </c>
      <c r="S1627" s="9">
        <v>0</v>
      </c>
      <c r="T1627" s="9">
        <v>202306300000316</v>
      </c>
      <c r="U1627" s="21">
        <v>45107</v>
      </c>
      <c r="V1627" s="21">
        <v>45110</v>
      </c>
      <c r="W1627" s="8" t="s">
        <v>2172</v>
      </c>
      <c r="X1627" s="8" t="s">
        <v>1212</v>
      </c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</row>
    <row r="1628" spans="1:55" ht="20" customHeight="1" x14ac:dyDescent="0.35">
      <c r="A1628" s="1"/>
      <c r="B1628" s="17">
        <v>45838</v>
      </c>
      <c r="C1628" s="16" t="s">
        <v>3613</v>
      </c>
      <c r="D1628" s="16" t="s">
        <v>1208</v>
      </c>
      <c r="E1628" s="18">
        <v>6.32</v>
      </c>
      <c r="F1628" s="9">
        <v>500000000</v>
      </c>
      <c r="G1628" s="19">
        <v>46937</v>
      </c>
      <c r="H1628" s="20">
        <v>45660</v>
      </c>
      <c r="I1628" s="20">
        <v>45841</v>
      </c>
      <c r="J1628" s="16" t="s">
        <v>1209</v>
      </c>
      <c r="K1628" s="16">
        <v>2</v>
      </c>
      <c r="L1628" s="16" t="s">
        <v>3614</v>
      </c>
      <c r="M1628" s="9">
        <v>-525620962.57999998</v>
      </c>
      <c r="N1628" s="9">
        <v>-15496986.300000001</v>
      </c>
      <c r="O1628" s="9">
        <v>-510123976.27999997</v>
      </c>
      <c r="P1628" s="9">
        <v>2.7067000000000001</v>
      </c>
      <c r="Q1628" s="9">
        <v>2.6334238999999999</v>
      </c>
      <c r="R1628" s="9">
        <v>9.0148446</v>
      </c>
      <c r="S1628" s="9">
        <v>138418.28</v>
      </c>
      <c r="T1628" s="9">
        <v>202306300000317</v>
      </c>
      <c r="U1628" s="21">
        <v>45107</v>
      </c>
      <c r="V1628" s="21">
        <v>45110</v>
      </c>
      <c r="W1628" s="8" t="s">
        <v>2172</v>
      </c>
      <c r="X1628" s="8" t="s">
        <v>1212</v>
      </c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</row>
    <row r="1629" spans="1:55" ht="20" customHeight="1" x14ac:dyDescent="0.35">
      <c r="A1629" s="1"/>
      <c r="B1629" s="17">
        <v>45838</v>
      </c>
      <c r="C1629" s="16" t="s">
        <v>3615</v>
      </c>
      <c r="D1629" s="16" t="s">
        <v>1214</v>
      </c>
      <c r="E1629" s="18">
        <v>6.2564554000000001</v>
      </c>
      <c r="F1629" s="9">
        <v>500000000</v>
      </c>
      <c r="G1629" s="19">
        <v>46937</v>
      </c>
      <c r="H1629" s="20">
        <v>45660</v>
      </c>
      <c r="I1629" s="20">
        <v>45841</v>
      </c>
      <c r="J1629" s="16" t="s">
        <v>1209</v>
      </c>
      <c r="K1629" s="16">
        <v>2</v>
      </c>
      <c r="L1629" s="16" t="s">
        <v>3614</v>
      </c>
      <c r="M1629" s="9">
        <v>515341171.45999998</v>
      </c>
      <c r="N1629" s="9">
        <v>15341171.460000001</v>
      </c>
      <c r="O1629" s="9">
        <v>500000000</v>
      </c>
      <c r="P1629" s="9">
        <v>0</v>
      </c>
      <c r="Q1629" s="9">
        <v>0</v>
      </c>
      <c r="R1629" s="9">
        <v>0</v>
      </c>
      <c r="S1629" s="9">
        <v>0</v>
      </c>
      <c r="T1629" s="9">
        <v>202306300000317</v>
      </c>
      <c r="U1629" s="21">
        <v>45107</v>
      </c>
      <c r="V1629" s="21">
        <v>45110</v>
      </c>
      <c r="W1629" s="8" t="s">
        <v>2172</v>
      </c>
      <c r="X1629" s="8" t="s">
        <v>1212</v>
      </c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</row>
    <row r="1630" spans="1:55" ht="20" customHeight="1" x14ac:dyDescent="0.35">
      <c r="A1630" s="1"/>
      <c r="B1630" s="17">
        <v>45838</v>
      </c>
      <c r="C1630" s="16" t="s">
        <v>3616</v>
      </c>
      <c r="D1630" s="16" t="s">
        <v>1208</v>
      </c>
      <c r="E1630" s="18">
        <v>6.3150000000000004</v>
      </c>
      <c r="F1630" s="9">
        <v>250000000</v>
      </c>
      <c r="G1630" s="19">
        <v>46937</v>
      </c>
      <c r="H1630" s="20">
        <v>45660</v>
      </c>
      <c r="I1630" s="20">
        <v>45841</v>
      </c>
      <c r="J1630" s="16" t="s">
        <v>1209</v>
      </c>
      <c r="K1630" s="16">
        <v>2</v>
      </c>
      <c r="L1630" s="16" t="s">
        <v>3617</v>
      </c>
      <c r="M1630" s="9">
        <v>-262770146.53999999</v>
      </c>
      <c r="N1630" s="9">
        <v>-7742363.0099999998</v>
      </c>
      <c r="O1630" s="9">
        <v>-255027783.53</v>
      </c>
      <c r="P1630" s="9">
        <v>2.7068922999999998</v>
      </c>
      <c r="Q1630" s="9">
        <v>2.6336108999999999</v>
      </c>
      <c r="R1630" s="9">
        <v>9.0156109999999998</v>
      </c>
      <c r="S1630" s="9">
        <v>69203.429999999993</v>
      </c>
      <c r="T1630" s="9">
        <v>202306300000321</v>
      </c>
      <c r="U1630" s="21">
        <v>45107</v>
      </c>
      <c r="V1630" s="21">
        <v>45110</v>
      </c>
      <c r="W1630" s="8" t="s">
        <v>2172</v>
      </c>
      <c r="X1630" s="8" t="s">
        <v>1212</v>
      </c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</row>
    <row r="1631" spans="1:55" ht="20" customHeight="1" x14ac:dyDescent="0.35">
      <c r="A1631" s="1"/>
      <c r="B1631" s="17">
        <v>45838</v>
      </c>
      <c r="C1631" s="16" t="s">
        <v>3618</v>
      </c>
      <c r="D1631" s="16" t="s">
        <v>1214</v>
      </c>
      <c r="E1631" s="18">
        <v>6.2564555000000004</v>
      </c>
      <c r="F1631" s="9">
        <v>250000000</v>
      </c>
      <c r="G1631" s="19">
        <v>46937</v>
      </c>
      <c r="H1631" s="20">
        <v>45660</v>
      </c>
      <c r="I1631" s="20">
        <v>45841</v>
      </c>
      <c r="J1631" s="16" t="s">
        <v>1209</v>
      </c>
      <c r="K1631" s="16">
        <v>2</v>
      </c>
      <c r="L1631" s="16" t="s">
        <v>3617</v>
      </c>
      <c r="M1631" s="9">
        <v>257670585.81</v>
      </c>
      <c r="N1631" s="9">
        <v>7670585.8099999996</v>
      </c>
      <c r="O1631" s="9">
        <v>250000000</v>
      </c>
      <c r="P1631" s="9">
        <v>0</v>
      </c>
      <c r="Q1631" s="9">
        <v>0</v>
      </c>
      <c r="R1631" s="9">
        <v>0</v>
      </c>
      <c r="S1631" s="9">
        <v>0</v>
      </c>
      <c r="T1631" s="9">
        <v>202306300000321</v>
      </c>
      <c r="U1631" s="21">
        <v>45107</v>
      </c>
      <c r="V1631" s="21">
        <v>45110</v>
      </c>
      <c r="W1631" s="8" t="s">
        <v>2172</v>
      </c>
      <c r="X1631" s="8" t="s">
        <v>1212</v>
      </c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</row>
    <row r="1632" spans="1:55" ht="20" customHeight="1" x14ac:dyDescent="0.35">
      <c r="A1632" s="1"/>
      <c r="B1632" s="17">
        <v>45838</v>
      </c>
      <c r="C1632" s="16" t="s">
        <v>3619</v>
      </c>
      <c r="D1632" s="16" t="s">
        <v>1208</v>
      </c>
      <c r="E1632" s="18">
        <v>6.3150000000000004</v>
      </c>
      <c r="F1632" s="9">
        <v>250000000</v>
      </c>
      <c r="G1632" s="19">
        <v>46937</v>
      </c>
      <c r="H1632" s="20">
        <v>45660</v>
      </c>
      <c r="I1632" s="20">
        <v>45841</v>
      </c>
      <c r="J1632" s="16" t="s">
        <v>1209</v>
      </c>
      <c r="K1632" s="16">
        <v>2</v>
      </c>
      <c r="L1632" s="16" t="s">
        <v>3620</v>
      </c>
      <c r="M1632" s="9">
        <v>-262770146.53999999</v>
      </c>
      <c r="N1632" s="9">
        <v>-7742363.0099999998</v>
      </c>
      <c r="O1632" s="9">
        <v>-255027783.53</v>
      </c>
      <c r="P1632" s="9">
        <v>2.7068922999999998</v>
      </c>
      <c r="Q1632" s="9">
        <v>2.6336108999999999</v>
      </c>
      <c r="R1632" s="9">
        <v>9.0156109999999998</v>
      </c>
      <c r="S1632" s="9">
        <v>69203.429999999993</v>
      </c>
      <c r="T1632" s="9">
        <v>202306300000322</v>
      </c>
      <c r="U1632" s="21">
        <v>45107</v>
      </c>
      <c r="V1632" s="21">
        <v>45110</v>
      </c>
      <c r="W1632" s="8" t="s">
        <v>2172</v>
      </c>
      <c r="X1632" s="8" t="s">
        <v>1212</v>
      </c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</row>
    <row r="1633" spans="1:55" ht="20" customHeight="1" x14ac:dyDescent="0.35">
      <c r="A1633" s="1"/>
      <c r="B1633" s="17">
        <v>45838</v>
      </c>
      <c r="C1633" s="16" t="s">
        <v>3621</v>
      </c>
      <c r="D1633" s="16" t="s">
        <v>1214</v>
      </c>
      <c r="E1633" s="18">
        <v>6.2564555000000004</v>
      </c>
      <c r="F1633" s="9">
        <v>250000000</v>
      </c>
      <c r="G1633" s="19">
        <v>46937</v>
      </c>
      <c r="H1633" s="20">
        <v>45660</v>
      </c>
      <c r="I1633" s="20">
        <v>45841</v>
      </c>
      <c r="J1633" s="16" t="s">
        <v>1209</v>
      </c>
      <c r="K1633" s="16">
        <v>2</v>
      </c>
      <c r="L1633" s="16" t="s">
        <v>3620</v>
      </c>
      <c r="M1633" s="9">
        <v>257670585.81</v>
      </c>
      <c r="N1633" s="9">
        <v>7670585.8099999996</v>
      </c>
      <c r="O1633" s="9">
        <v>250000000</v>
      </c>
      <c r="P1633" s="9">
        <v>0</v>
      </c>
      <c r="Q1633" s="9">
        <v>0</v>
      </c>
      <c r="R1633" s="9">
        <v>0</v>
      </c>
      <c r="S1633" s="9">
        <v>0</v>
      </c>
      <c r="T1633" s="9">
        <v>202306300000322</v>
      </c>
      <c r="U1633" s="21">
        <v>45107</v>
      </c>
      <c r="V1633" s="21">
        <v>45110</v>
      </c>
      <c r="W1633" s="8" t="s">
        <v>2172</v>
      </c>
      <c r="X1633" s="8" t="s">
        <v>1212</v>
      </c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</row>
    <row r="1634" spans="1:55" ht="20" customHeight="1" x14ac:dyDescent="0.35">
      <c r="A1634" s="1"/>
      <c r="B1634" s="17">
        <v>45838</v>
      </c>
      <c r="C1634" s="16" t="s">
        <v>3622</v>
      </c>
      <c r="D1634" s="16" t="s">
        <v>1208</v>
      </c>
      <c r="E1634" s="18">
        <v>6.4574999999999996</v>
      </c>
      <c r="F1634" s="9">
        <v>1000000000</v>
      </c>
      <c r="G1634" s="19">
        <v>45841</v>
      </c>
      <c r="H1634" s="20">
        <v>45660</v>
      </c>
      <c r="I1634" s="20">
        <v>45841</v>
      </c>
      <c r="J1634" s="16" t="s">
        <v>1209</v>
      </c>
      <c r="K1634" s="16">
        <v>2</v>
      </c>
      <c r="L1634" s="16" t="s">
        <v>3623</v>
      </c>
      <c r="M1634" s="9">
        <v>-1031710451.3</v>
      </c>
      <c r="N1634" s="9">
        <v>-31668287.670000002</v>
      </c>
      <c r="O1634" s="9">
        <v>-1000042163.63</v>
      </c>
      <c r="P1634" s="9">
        <v>5.4795E-3</v>
      </c>
      <c r="Q1634" s="9">
        <v>5.1931E-3</v>
      </c>
      <c r="R1634" s="9">
        <v>5.5078000000000002E-3</v>
      </c>
      <c r="S1634" s="9">
        <v>535.78</v>
      </c>
      <c r="T1634" s="9">
        <v>202306300000364</v>
      </c>
      <c r="U1634" s="21">
        <v>45107</v>
      </c>
      <c r="V1634" s="21">
        <v>45110</v>
      </c>
      <c r="W1634" s="8" t="s">
        <v>2172</v>
      </c>
      <c r="X1634" s="8" t="s">
        <v>1212</v>
      </c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</row>
    <row r="1635" spans="1:55" ht="20" customHeight="1" x14ac:dyDescent="0.35">
      <c r="A1635" s="1"/>
      <c r="B1635" s="17">
        <v>45838</v>
      </c>
      <c r="C1635" s="16" t="s">
        <v>3624</v>
      </c>
      <c r="D1635" s="16" t="s">
        <v>1214</v>
      </c>
      <c r="E1635" s="18">
        <v>6.2564554000000001</v>
      </c>
      <c r="F1635" s="9">
        <v>1000000000</v>
      </c>
      <c r="G1635" s="19">
        <v>45841</v>
      </c>
      <c r="H1635" s="20">
        <v>45660</v>
      </c>
      <c r="I1635" s="20">
        <v>45841</v>
      </c>
      <c r="J1635" s="16" t="s">
        <v>1209</v>
      </c>
      <c r="K1635" s="16">
        <v>2</v>
      </c>
      <c r="L1635" s="16" t="s">
        <v>3623</v>
      </c>
      <c r="M1635" s="9">
        <v>1030682343.03</v>
      </c>
      <c r="N1635" s="9">
        <v>30682343.030000001</v>
      </c>
      <c r="O1635" s="9">
        <v>1000000000</v>
      </c>
      <c r="P1635" s="9">
        <v>0</v>
      </c>
      <c r="Q1635" s="9">
        <v>0</v>
      </c>
      <c r="R1635" s="9">
        <v>0</v>
      </c>
      <c r="S1635" s="9">
        <v>0</v>
      </c>
      <c r="T1635" s="9">
        <v>202306300000364</v>
      </c>
      <c r="U1635" s="21">
        <v>45107</v>
      </c>
      <c r="V1635" s="21">
        <v>45110</v>
      </c>
      <c r="W1635" s="8" t="s">
        <v>2172</v>
      </c>
      <c r="X1635" s="8" t="s">
        <v>1212</v>
      </c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</row>
    <row r="1636" spans="1:55" ht="20" customHeight="1" x14ac:dyDescent="0.35">
      <c r="A1636" s="1"/>
      <c r="B1636" s="17">
        <v>45838</v>
      </c>
      <c r="C1636" s="16" t="s">
        <v>3625</v>
      </c>
      <c r="D1636" s="16" t="s">
        <v>1208</v>
      </c>
      <c r="E1636" s="18">
        <v>6.4574999999999996</v>
      </c>
      <c r="F1636" s="9">
        <v>750000000</v>
      </c>
      <c r="G1636" s="19">
        <v>45841</v>
      </c>
      <c r="H1636" s="20">
        <v>45660</v>
      </c>
      <c r="I1636" s="20">
        <v>45841</v>
      </c>
      <c r="J1636" s="16" t="s">
        <v>1209</v>
      </c>
      <c r="K1636" s="16">
        <v>2</v>
      </c>
      <c r="L1636" s="16" t="s">
        <v>3626</v>
      </c>
      <c r="M1636" s="9">
        <v>-773782838.47000003</v>
      </c>
      <c r="N1636" s="9">
        <v>-23751215.75</v>
      </c>
      <c r="O1636" s="9">
        <v>-750031622.72000003</v>
      </c>
      <c r="P1636" s="9">
        <v>5.4795E-3</v>
      </c>
      <c r="Q1636" s="9">
        <v>5.1931E-3</v>
      </c>
      <c r="R1636" s="9">
        <v>5.5078000000000002E-3</v>
      </c>
      <c r="S1636" s="9">
        <v>401.84</v>
      </c>
      <c r="T1636" s="9">
        <v>202306300000365</v>
      </c>
      <c r="U1636" s="21">
        <v>45107</v>
      </c>
      <c r="V1636" s="21">
        <v>45110</v>
      </c>
      <c r="W1636" s="8" t="s">
        <v>2172</v>
      </c>
      <c r="X1636" s="8" t="s">
        <v>1212</v>
      </c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</row>
    <row r="1637" spans="1:55" ht="20" customHeight="1" x14ac:dyDescent="0.35">
      <c r="A1637" s="1"/>
      <c r="B1637" s="17">
        <v>45838</v>
      </c>
      <c r="C1637" s="16" t="s">
        <v>3627</v>
      </c>
      <c r="D1637" s="16" t="s">
        <v>1214</v>
      </c>
      <c r="E1637" s="18">
        <v>6.2564554000000001</v>
      </c>
      <c r="F1637" s="9">
        <v>750000000</v>
      </c>
      <c r="G1637" s="19">
        <v>45841</v>
      </c>
      <c r="H1637" s="20">
        <v>45660</v>
      </c>
      <c r="I1637" s="20">
        <v>45841</v>
      </c>
      <c r="J1637" s="16" t="s">
        <v>1209</v>
      </c>
      <c r="K1637" s="16">
        <v>2</v>
      </c>
      <c r="L1637" s="16" t="s">
        <v>3626</v>
      </c>
      <c r="M1637" s="9">
        <v>773011757.27999997</v>
      </c>
      <c r="N1637" s="9">
        <v>23011757.280000001</v>
      </c>
      <c r="O1637" s="9">
        <v>750000000</v>
      </c>
      <c r="P1637" s="9">
        <v>0</v>
      </c>
      <c r="Q1637" s="9">
        <v>0</v>
      </c>
      <c r="R1637" s="9">
        <v>0</v>
      </c>
      <c r="S1637" s="9">
        <v>0</v>
      </c>
      <c r="T1637" s="9">
        <v>202306300000365</v>
      </c>
      <c r="U1637" s="21">
        <v>45107</v>
      </c>
      <c r="V1637" s="21">
        <v>45110</v>
      </c>
      <c r="W1637" s="8" t="s">
        <v>2172</v>
      </c>
      <c r="X1637" s="8" t="s">
        <v>1212</v>
      </c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</row>
    <row r="1638" spans="1:55" ht="20" customHeight="1" x14ac:dyDescent="0.35">
      <c r="A1638" s="1"/>
      <c r="B1638" s="17">
        <v>45838</v>
      </c>
      <c r="C1638" s="16" t="s">
        <v>3628</v>
      </c>
      <c r="D1638" s="16" t="s">
        <v>1208</v>
      </c>
      <c r="E1638" s="18">
        <v>6.45</v>
      </c>
      <c r="F1638" s="9">
        <v>500000000</v>
      </c>
      <c r="G1638" s="19">
        <v>45841</v>
      </c>
      <c r="H1638" s="20">
        <v>45660</v>
      </c>
      <c r="I1638" s="20">
        <v>45841</v>
      </c>
      <c r="J1638" s="16" t="s">
        <v>1209</v>
      </c>
      <c r="K1638" s="16">
        <v>2</v>
      </c>
      <c r="L1638" s="16" t="s">
        <v>3629</v>
      </c>
      <c r="M1638" s="9">
        <v>-515836635.37</v>
      </c>
      <c r="N1638" s="9">
        <v>-15815753.42</v>
      </c>
      <c r="O1638" s="9">
        <v>-500020881.94999999</v>
      </c>
      <c r="P1638" s="9">
        <v>5.4795E-3</v>
      </c>
      <c r="Q1638" s="9">
        <v>5.1931E-3</v>
      </c>
      <c r="R1638" s="9">
        <v>5.5078000000000002E-3</v>
      </c>
      <c r="S1638" s="9">
        <v>267.88</v>
      </c>
      <c r="T1638" s="9">
        <v>202306300000371</v>
      </c>
      <c r="U1638" s="21">
        <v>45107</v>
      </c>
      <c r="V1638" s="21">
        <v>45110</v>
      </c>
      <c r="W1638" s="8" t="s">
        <v>2172</v>
      </c>
      <c r="X1638" s="8" t="s">
        <v>1212</v>
      </c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</row>
    <row r="1639" spans="1:55" ht="20" customHeight="1" x14ac:dyDescent="0.35">
      <c r="A1639" s="1"/>
      <c r="B1639" s="17">
        <v>45838</v>
      </c>
      <c r="C1639" s="16" t="s">
        <v>3630</v>
      </c>
      <c r="D1639" s="16" t="s">
        <v>1214</v>
      </c>
      <c r="E1639" s="18">
        <v>6.2564554000000001</v>
      </c>
      <c r="F1639" s="9">
        <v>500000000</v>
      </c>
      <c r="G1639" s="19">
        <v>45841</v>
      </c>
      <c r="H1639" s="20">
        <v>45660</v>
      </c>
      <c r="I1639" s="20">
        <v>45841</v>
      </c>
      <c r="J1639" s="16" t="s">
        <v>1209</v>
      </c>
      <c r="K1639" s="16">
        <v>2</v>
      </c>
      <c r="L1639" s="16" t="s">
        <v>3629</v>
      </c>
      <c r="M1639" s="9">
        <v>515341171.45999998</v>
      </c>
      <c r="N1639" s="9">
        <v>15341171.460000001</v>
      </c>
      <c r="O1639" s="9">
        <v>500000000</v>
      </c>
      <c r="P1639" s="9">
        <v>0</v>
      </c>
      <c r="Q1639" s="9">
        <v>0</v>
      </c>
      <c r="R1639" s="9">
        <v>0</v>
      </c>
      <c r="S1639" s="9">
        <v>0</v>
      </c>
      <c r="T1639" s="9">
        <v>202306300000371</v>
      </c>
      <c r="U1639" s="21">
        <v>45107</v>
      </c>
      <c r="V1639" s="21">
        <v>45110</v>
      </c>
      <c r="W1639" s="8" t="s">
        <v>2172</v>
      </c>
      <c r="X1639" s="8" t="s">
        <v>1212</v>
      </c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</row>
    <row r="1640" spans="1:55" ht="20" customHeight="1" x14ac:dyDescent="0.35">
      <c r="A1640" s="1"/>
      <c r="B1640" s="17">
        <v>45838</v>
      </c>
      <c r="C1640" s="16" t="s">
        <v>3631</v>
      </c>
      <c r="D1640" s="16" t="s">
        <v>1208</v>
      </c>
      <c r="E1640" s="18">
        <v>6.46</v>
      </c>
      <c r="F1640" s="9">
        <v>250000000</v>
      </c>
      <c r="G1640" s="19">
        <v>45841</v>
      </c>
      <c r="H1640" s="20">
        <v>45660</v>
      </c>
      <c r="I1640" s="20">
        <v>45841</v>
      </c>
      <c r="J1640" s="16" t="s">
        <v>1209</v>
      </c>
      <c r="K1640" s="16">
        <v>2</v>
      </c>
      <c r="L1640" s="16" t="s">
        <v>3632</v>
      </c>
      <c r="M1640" s="9">
        <v>-257930711.21000001</v>
      </c>
      <c r="N1640" s="9">
        <v>-7920136.9900000002</v>
      </c>
      <c r="O1640" s="9">
        <v>-250010574.22</v>
      </c>
      <c r="P1640" s="9">
        <v>5.4795E-3</v>
      </c>
      <c r="Q1640" s="9">
        <v>5.1931E-3</v>
      </c>
      <c r="R1640" s="9">
        <v>5.5078000000000002E-3</v>
      </c>
      <c r="S1640" s="9">
        <v>133.94999999999999</v>
      </c>
      <c r="T1640" s="9">
        <v>202306300000374</v>
      </c>
      <c r="U1640" s="21">
        <v>45107</v>
      </c>
      <c r="V1640" s="21">
        <v>45110</v>
      </c>
      <c r="W1640" s="8" t="s">
        <v>2172</v>
      </c>
      <c r="X1640" s="8" t="s">
        <v>1212</v>
      </c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</row>
    <row r="1641" spans="1:55" ht="20" customHeight="1" x14ac:dyDescent="0.35">
      <c r="A1641" s="1"/>
      <c r="B1641" s="17">
        <v>45838</v>
      </c>
      <c r="C1641" s="16" t="s">
        <v>3633</v>
      </c>
      <c r="D1641" s="16" t="s">
        <v>1214</v>
      </c>
      <c r="E1641" s="18">
        <v>6.2564555000000004</v>
      </c>
      <c r="F1641" s="9">
        <v>250000000</v>
      </c>
      <c r="G1641" s="19">
        <v>45841</v>
      </c>
      <c r="H1641" s="20">
        <v>45660</v>
      </c>
      <c r="I1641" s="20">
        <v>45841</v>
      </c>
      <c r="J1641" s="16" t="s">
        <v>1209</v>
      </c>
      <c r="K1641" s="16">
        <v>2</v>
      </c>
      <c r="L1641" s="16" t="s">
        <v>3632</v>
      </c>
      <c r="M1641" s="9">
        <v>257670585.81</v>
      </c>
      <c r="N1641" s="9">
        <v>7670585.8099999996</v>
      </c>
      <c r="O1641" s="9">
        <v>250000000</v>
      </c>
      <c r="P1641" s="9">
        <v>0</v>
      </c>
      <c r="Q1641" s="9">
        <v>0</v>
      </c>
      <c r="R1641" s="9">
        <v>0</v>
      </c>
      <c r="S1641" s="9">
        <v>0</v>
      </c>
      <c r="T1641" s="9">
        <v>202306300000374</v>
      </c>
      <c r="U1641" s="21">
        <v>45107</v>
      </c>
      <c r="V1641" s="21">
        <v>45110</v>
      </c>
      <c r="W1641" s="8" t="s">
        <v>2172</v>
      </c>
      <c r="X1641" s="8" t="s">
        <v>1212</v>
      </c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</row>
    <row r="1642" spans="1:55" ht="20" customHeight="1" x14ac:dyDescent="0.35">
      <c r="A1642" s="1"/>
      <c r="B1642" s="17">
        <v>45838</v>
      </c>
      <c r="C1642" s="16" t="s">
        <v>3634</v>
      </c>
      <c r="D1642" s="16" t="s">
        <v>1208</v>
      </c>
      <c r="E1642" s="18">
        <v>6.46</v>
      </c>
      <c r="F1642" s="9">
        <v>250000000</v>
      </c>
      <c r="G1642" s="19">
        <v>45841</v>
      </c>
      <c r="H1642" s="20">
        <v>45660</v>
      </c>
      <c r="I1642" s="20">
        <v>45841</v>
      </c>
      <c r="J1642" s="16" t="s">
        <v>1209</v>
      </c>
      <c r="K1642" s="16">
        <v>2</v>
      </c>
      <c r="L1642" s="16" t="s">
        <v>3635</v>
      </c>
      <c r="M1642" s="9">
        <v>-257930711.21000001</v>
      </c>
      <c r="N1642" s="9">
        <v>-7920136.9900000002</v>
      </c>
      <c r="O1642" s="9">
        <v>-250010574.22</v>
      </c>
      <c r="P1642" s="9">
        <v>5.4795E-3</v>
      </c>
      <c r="Q1642" s="9">
        <v>5.1931E-3</v>
      </c>
      <c r="R1642" s="9">
        <v>5.5078000000000002E-3</v>
      </c>
      <c r="S1642" s="9">
        <v>133.94999999999999</v>
      </c>
      <c r="T1642" s="9">
        <v>202306300000376</v>
      </c>
      <c r="U1642" s="21">
        <v>45107</v>
      </c>
      <c r="V1642" s="21">
        <v>45110</v>
      </c>
      <c r="W1642" s="8" t="s">
        <v>2172</v>
      </c>
      <c r="X1642" s="8" t="s">
        <v>1212</v>
      </c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</row>
    <row r="1643" spans="1:55" ht="20" customHeight="1" x14ac:dyDescent="0.35">
      <c r="A1643" s="1"/>
      <c r="B1643" s="17">
        <v>45838</v>
      </c>
      <c r="C1643" s="16" t="s">
        <v>3636</v>
      </c>
      <c r="D1643" s="16" t="s">
        <v>1214</v>
      </c>
      <c r="E1643" s="18">
        <v>6.2564555000000004</v>
      </c>
      <c r="F1643" s="9">
        <v>250000000</v>
      </c>
      <c r="G1643" s="19">
        <v>45841</v>
      </c>
      <c r="H1643" s="20">
        <v>45660</v>
      </c>
      <c r="I1643" s="20">
        <v>45841</v>
      </c>
      <c r="J1643" s="16" t="s">
        <v>1209</v>
      </c>
      <c r="K1643" s="16">
        <v>2</v>
      </c>
      <c r="L1643" s="16" t="s">
        <v>3635</v>
      </c>
      <c r="M1643" s="9">
        <v>257670585.81</v>
      </c>
      <c r="N1643" s="9">
        <v>7670585.8099999996</v>
      </c>
      <c r="O1643" s="9">
        <v>250000000</v>
      </c>
      <c r="P1643" s="9">
        <v>0</v>
      </c>
      <c r="Q1643" s="9">
        <v>0</v>
      </c>
      <c r="R1643" s="9">
        <v>0</v>
      </c>
      <c r="S1643" s="9">
        <v>0</v>
      </c>
      <c r="T1643" s="9">
        <v>202306300000376</v>
      </c>
      <c r="U1643" s="21">
        <v>45107</v>
      </c>
      <c r="V1643" s="21">
        <v>45110</v>
      </c>
      <c r="W1643" s="8" t="s">
        <v>2172</v>
      </c>
      <c r="X1643" s="8" t="s">
        <v>1212</v>
      </c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</row>
    <row r="1644" spans="1:55" ht="20" customHeight="1" x14ac:dyDescent="0.35">
      <c r="A1644" s="1"/>
      <c r="B1644" s="17">
        <v>45838</v>
      </c>
      <c r="C1644" s="16" t="s">
        <v>3637</v>
      </c>
      <c r="D1644" s="16" t="s">
        <v>1208</v>
      </c>
      <c r="E1644" s="18">
        <v>6.46</v>
      </c>
      <c r="F1644" s="9">
        <v>1000000000</v>
      </c>
      <c r="G1644" s="19">
        <v>45841</v>
      </c>
      <c r="H1644" s="20">
        <v>45660</v>
      </c>
      <c r="I1644" s="20">
        <v>45841</v>
      </c>
      <c r="J1644" s="16" t="s">
        <v>1209</v>
      </c>
      <c r="K1644" s="16">
        <v>2</v>
      </c>
      <c r="L1644" s="16" t="s">
        <v>3638</v>
      </c>
      <c r="M1644" s="9">
        <v>-1031722844.8099999</v>
      </c>
      <c r="N1644" s="9">
        <v>-31680547.949999999</v>
      </c>
      <c r="O1644" s="9">
        <v>-1000042296.86</v>
      </c>
      <c r="P1644" s="9">
        <v>5.4795E-3</v>
      </c>
      <c r="Q1644" s="9">
        <v>5.1931E-3</v>
      </c>
      <c r="R1644" s="9">
        <v>5.5078000000000002E-3</v>
      </c>
      <c r="S1644" s="9">
        <v>535.79</v>
      </c>
      <c r="T1644" s="9">
        <v>202306300000378</v>
      </c>
      <c r="U1644" s="21">
        <v>45107</v>
      </c>
      <c r="V1644" s="21">
        <v>45110</v>
      </c>
      <c r="W1644" s="8" t="s">
        <v>2172</v>
      </c>
      <c r="X1644" s="8" t="s">
        <v>1212</v>
      </c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</row>
    <row r="1645" spans="1:55" ht="20" customHeight="1" x14ac:dyDescent="0.35">
      <c r="A1645" s="1"/>
      <c r="B1645" s="17">
        <v>45838</v>
      </c>
      <c r="C1645" s="16" t="s">
        <v>3639</v>
      </c>
      <c r="D1645" s="16" t="s">
        <v>1214</v>
      </c>
      <c r="E1645" s="18">
        <v>6.2564554000000001</v>
      </c>
      <c r="F1645" s="9">
        <v>1000000000</v>
      </c>
      <c r="G1645" s="19">
        <v>45841</v>
      </c>
      <c r="H1645" s="20">
        <v>45660</v>
      </c>
      <c r="I1645" s="20">
        <v>45841</v>
      </c>
      <c r="J1645" s="16" t="s">
        <v>1209</v>
      </c>
      <c r="K1645" s="16">
        <v>2</v>
      </c>
      <c r="L1645" s="16" t="s">
        <v>3638</v>
      </c>
      <c r="M1645" s="9">
        <v>1030682343.03</v>
      </c>
      <c r="N1645" s="9">
        <v>30682343.030000001</v>
      </c>
      <c r="O1645" s="9">
        <v>1000000000</v>
      </c>
      <c r="P1645" s="9">
        <v>0</v>
      </c>
      <c r="Q1645" s="9">
        <v>0</v>
      </c>
      <c r="R1645" s="9">
        <v>0</v>
      </c>
      <c r="S1645" s="9">
        <v>0</v>
      </c>
      <c r="T1645" s="9">
        <v>202306300000378</v>
      </c>
      <c r="U1645" s="21">
        <v>45107</v>
      </c>
      <c r="V1645" s="21">
        <v>45110</v>
      </c>
      <c r="W1645" s="8" t="s">
        <v>2172</v>
      </c>
      <c r="X1645" s="8" t="s">
        <v>1212</v>
      </c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</row>
    <row r="1646" spans="1:55" ht="20" customHeight="1" x14ac:dyDescent="0.35">
      <c r="A1646" s="1"/>
      <c r="B1646" s="17">
        <v>45838</v>
      </c>
      <c r="C1646" s="16" t="s">
        <v>3640</v>
      </c>
      <c r="D1646" s="16" t="s">
        <v>1208</v>
      </c>
      <c r="E1646" s="18">
        <v>6.31</v>
      </c>
      <c r="F1646" s="9">
        <v>500000000</v>
      </c>
      <c r="G1646" s="19">
        <v>46937</v>
      </c>
      <c r="H1646" s="20">
        <v>45660</v>
      </c>
      <c r="I1646" s="20">
        <v>45841</v>
      </c>
      <c r="J1646" s="16" t="s">
        <v>1209</v>
      </c>
      <c r="K1646" s="16">
        <v>2</v>
      </c>
      <c r="L1646" s="16" t="s">
        <v>3641</v>
      </c>
      <c r="M1646" s="9">
        <v>-525459623.56999999</v>
      </c>
      <c r="N1646" s="9">
        <v>-15472465.75</v>
      </c>
      <c r="O1646" s="9">
        <v>-509987157.81999999</v>
      </c>
      <c r="P1646" s="9">
        <v>2.7070846999999998</v>
      </c>
      <c r="Q1646" s="9">
        <v>2.6337978999999998</v>
      </c>
      <c r="R1646" s="9">
        <v>9.0163776000000002</v>
      </c>
      <c r="S1646" s="9">
        <v>138395.44</v>
      </c>
      <c r="T1646" s="9">
        <v>202306300000384</v>
      </c>
      <c r="U1646" s="21">
        <v>45107</v>
      </c>
      <c r="V1646" s="21">
        <v>45110</v>
      </c>
      <c r="W1646" s="8" t="s">
        <v>3112</v>
      </c>
      <c r="X1646" s="8" t="s">
        <v>1212</v>
      </c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</row>
    <row r="1647" spans="1:55" ht="20" customHeight="1" x14ac:dyDescent="0.35">
      <c r="A1647" s="1"/>
      <c r="B1647" s="17">
        <v>45838</v>
      </c>
      <c r="C1647" s="16" t="s">
        <v>3642</v>
      </c>
      <c r="D1647" s="16" t="s">
        <v>1214</v>
      </c>
      <c r="E1647" s="18">
        <v>6.2564554000000001</v>
      </c>
      <c r="F1647" s="9">
        <v>500000000</v>
      </c>
      <c r="G1647" s="19">
        <v>46937</v>
      </c>
      <c r="H1647" s="20">
        <v>45660</v>
      </c>
      <c r="I1647" s="20">
        <v>45841</v>
      </c>
      <c r="J1647" s="16" t="s">
        <v>1209</v>
      </c>
      <c r="K1647" s="16">
        <v>2</v>
      </c>
      <c r="L1647" s="16" t="s">
        <v>3641</v>
      </c>
      <c r="M1647" s="9">
        <v>515341171.45999998</v>
      </c>
      <c r="N1647" s="9">
        <v>15341171.460000001</v>
      </c>
      <c r="O1647" s="9">
        <v>500000000</v>
      </c>
      <c r="P1647" s="9">
        <v>0</v>
      </c>
      <c r="Q1647" s="9">
        <v>0</v>
      </c>
      <c r="R1647" s="9">
        <v>0</v>
      </c>
      <c r="S1647" s="9">
        <v>0</v>
      </c>
      <c r="T1647" s="9">
        <v>202306300000384</v>
      </c>
      <c r="U1647" s="21">
        <v>45107</v>
      </c>
      <c r="V1647" s="21">
        <v>45110</v>
      </c>
      <c r="W1647" s="8" t="s">
        <v>3112</v>
      </c>
      <c r="X1647" s="8" t="s">
        <v>1212</v>
      </c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</row>
    <row r="1648" spans="1:55" ht="20" customHeight="1" x14ac:dyDescent="0.35">
      <c r="A1648" s="1"/>
      <c r="B1648" s="17">
        <v>45838</v>
      </c>
      <c r="C1648" s="16" t="s">
        <v>3643</v>
      </c>
      <c r="D1648" s="16" t="s">
        <v>1208</v>
      </c>
      <c r="E1648" s="18">
        <v>6.46</v>
      </c>
      <c r="F1648" s="9">
        <v>250000000</v>
      </c>
      <c r="G1648" s="19">
        <v>45841</v>
      </c>
      <c r="H1648" s="20">
        <v>45660</v>
      </c>
      <c r="I1648" s="20">
        <v>45841</v>
      </c>
      <c r="J1648" s="16" t="s">
        <v>1209</v>
      </c>
      <c r="K1648" s="16">
        <v>2</v>
      </c>
      <c r="L1648" s="16" t="s">
        <v>3644</v>
      </c>
      <c r="M1648" s="9">
        <v>-257930711.21000001</v>
      </c>
      <c r="N1648" s="9">
        <v>-7920136.9900000002</v>
      </c>
      <c r="O1648" s="9">
        <v>-250010574.22</v>
      </c>
      <c r="P1648" s="9">
        <v>5.4795E-3</v>
      </c>
      <c r="Q1648" s="9">
        <v>5.1931E-3</v>
      </c>
      <c r="R1648" s="9">
        <v>5.5078000000000002E-3</v>
      </c>
      <c r="S1648" s="9">
        <v>133.94999999999999</v>
      </c>
      <c r="T1648" s="9">
        <v>202306300000398</v>
      </c>
      <c r="U1648" s="21">
        <v>45107</v>
      </c>
      <c r="V1648" s="21">
        <v>45110</v>
      </c>
      <c r="W1648" s="8" t="s">
        <v>2172</v>
      </c>
      <c r="X1648" s="8" t="s">
        <v>1212</v>
      </c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</row>
    <row r="1649" spans="1:55" ht="20" customHeight="1" x14ac:dyDescent="0.35">
      <c r="A1649" s="1"/>
      <c r="B1649" s="17">
        <v>45838</v>
      </c>
      <c r="C1649" s="16" t="s">
        <v>3645</v>
      </c>
      <c r="D1649" s="16" t="s">
        <v>1214</v>
      </c>
      <c r="E1649" s="18">
        <v>6.2564555000000004</v>
      </c>
      <c r="F1649" s="9">
        <v>250000000</v>
      </c>
      <c r="G1649" s="19">
        <v>45841</v>
      </c>
      <c r="H1649" s="20">
        <v>45660</v>
      </c>
      <c r="I1649" s="20">
        <v>45841</v>
      </c>
      <c r="J1649" s="16" t="s">
        <v>1209</v>
      </c>
      <c r="K1649" s="16">
        <v>2</v>
      </c>
      <c r="L1649" s="16" t="s">
        <v>3644</v>
      </c>
      <c r="M1649" s="9">
        <v>257670585.81</v>
      </c>
      <c r="N1649" s="9">
        <v>7670585.8099999996</v>
      </c>
      <c r="O1649" s="9">
        <v>250000000</v>
      </c>
      <c r="P1649" s="9">
        <v>0</v>
      </c>
      <c r="Q1649" s="9">
        <v>0</v>
      </c>
      <c r="R1649" s="9">
        <v>0</v>
      </c>
      <c r="S1649" s="9">
        <v>0</v>
      </c>
      <c r="T1649" s="9">
        <v>202306300000398</v>
      </c>
      <c r="U1649" s="21">
        <v>45107</v>
      </c>
      <c r="V1649" s="21">
        <v>45110</v>
      </c>
      <c r="W1649" s="8" t="s">
        <v>2172</v>
      </c>
      <c r="X1649" s="8" t="s">
        <v>1212</v>
      </c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</row>
    <row r="1650" spans="1:55" ht="20" customHeight="1" x14ac:dyDescent="0.35">
      <c r="A1650" s="1"/>
      <c r="B1650" s="17">
        <v>45838</v>
      </c>
      <c r="C1650" s="16" t="s">
        <v>3646</v>
      </c>
      <c r="D1650" s="16" t="s">
        <v>1208</v>
      </c>
      <c r="E1650" s="18">
        <v>6.46</v>
      </c>
      <c r="F1650" s="9">
        <v>250000000</v>
      </c>
      <c r="G1650" s="19">
        <v>45841</v>
      </c>
      <c r="H1650" s="20">
        <v>45660</v>
      </c>
      <c r="I1650" s="20">
        <v>45841</v>
      </c>
      <c r="J1650" s="16" t="s">
        <v>1209</v>
      </c>
      <c r="K1650" s="16">
        <v>2</v>
      </c>
      <c r="L1650" s="16" t="s">
        <v>3647</v>
      </c>
      <c r="M1650" s="9">
        <v>-257930711.21000001</v>
      </c>
      <c r="N1650" s="9">
        <v>-7920136.9900000002</v>
      </c>
      <c r="O1650" s="9">
        <v>-250010574.22</v>
      </c>
      <c r="P1650" s="9">
        <v>5.4795E-3</v>
      </c>
      <c r="Q1650" s="9">
        <v>5.1931E-3</v>
      </c>
      <c r="R1650" s="9">
        <v>5.5078000000000002E-3</v>
      </c>
      <c r="S1650" s="9">
        <v>133.94999999999999</v>
      </c>
      <c r="T1650" s="9">
        <v>202306300000399</v>
      </c>
      <c r="U1650" s="21">
        <v>45107</v>
      </c>
      <c r="V1650" s="21">
        <v>45110</v>
      </c>
      <c r="W1650" s="8" t="s">
        <v>2172</v>
      </c>
      <c r="X1650" s="8" t="s">
        <v>1212</v>
      </c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</row>
    <row r="1651" spans="1:55" ht="20" customHeight="1" x14ac:dyDescent="0.35">
      <c r="A1651" s="1"/>
      <c r="B1651" s="17">
        <v>45838</v>
      </c>
      <c r="C1651" s="16" t="s">
        <v>3648</v>
      </c>
      <c r="D1651" s="16" t="s">
        <v>1214</v>
      </c>
      <c r="E1651" s="18">
        <v>6.2564555000000004</v>
      </c>
      <c r="F1651" s="9">
        <v>250000000</v>
      </c>
      <c r="G1651" s="19">
        <v>45841</v>
      </c>
      <c r="H1651" s="20">
        <v>45660</v>
      </c>
      <c r="I1651" s="20">
        <v>45841</v>
      </c>
      <c r="J1651" s="16" t="s">
        <v>1209</v>
      </c>
      <c r="K1651" s="16">
        <v>2</v>
      </c>
      <c r="L1651" s="16" t="s">
        <v>3647</v>
      </c>
      <c r="M1651" s="9">
        <v>257670585.81</v>
      </c>
      <c r="N1651" s="9">
        <v>7670585.8099999996</v>
      </c>
      <c r="O1651" s="9">
        <v>250000000</v>
      </c>
      <c r="P1651" s="9">
        <v>0</v>
      </c>
      <c r="Q1651" s="9">
        <v>0</v>
      </c>
      <c r="R1651" s="9">
        <v>0</v>
      </c>
      <c r="S1651" s="9">
        <v>0</v>
      </c>
      <c r="T1651" s="9">
        <v>202306300000399</v>
      </c>
      <c r="U1651" s="21">
        <v>45107</v>
      </c>
      <c r="V1651" s="21">
        <v>45110</v>
      </c>
      <c r="W1651" s="8" t="s">
        <v>2172</v>
      </c>
      <c r="X1651" s="8" t="s">
        <v>1212</v>
      </c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</row>
    <row r="1652" spans="1:55" ht="20" customHeight="1" x14ac:dyDescent="0.35">
      <c r="A1652" s="1"/>
      <c r="B1652" s="17">
        <v>45838</v>
      </c>
      <c r="C1652" s="16" t="s">
        <v>3649</v>
      </c>
      <c r="D1652" s="16" t="s">
        <v>1208</v>
      </c>
      <c r="E1652" s="18">
        <v>6.46</v>
      </c>
      <c r="F1652" s="9">
        <v>500000000</v>
      </c>
      <c r="G1652" s="19">
        <v>45841</v>
      </c>
      <c r="H1652" s="20">
        <v>45660</v>
      </c>
      <c r="I1652" s="20">
        <v>45841</v>
      </c>
      <c r="J1652" s="16" t="s">
        <v>1209</v>
      </c>
      <c r="K1652" s="16">
        <v>2</v>
      </c>
      <c r="L1652" s="16" t="s">
        <v>3650</v>
      </c>
      <c r="M1652" s="9">
        <v>-515861422.39999998</v>
      </c>
      <c r="N1652" s="9">
        <v>-15840273.970000001</v>
      </c>
      <c r="O1652" s="9">
        <v>-500021148.43000001</v>
      </c>
      <c r="P1652" s="9">
        <v>5.4795E-3</v>
      </c>
      <c r="Q1652" s="9">
        <v>5.1931E-3</v>
      </c>
      <c r="R1652" s="9">
        <v>5.5078000000000002E-3</v>
      </c>
      <c r="S1652" s="9">
        <v>267.89</v>
      </c>
      <c r="T1652" s="9">
        <v>202306300000404</v>
      </c>
      <c r="U1652" s="21">
        <v>45107</v>
      </c>
      <c r="V1652" s="21">
        <v>45110</v>
      </c>
      <c r="W1652" s="8" t="s">
        <v>2172</v>
      </c>
      <c r="X1652" s="8" t="s">
        <v>1212</v>
      </c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</row>
    <row r="1653" spans="1:55" ht="20" customHeight="1" x14ac:dyDescent="0.35">
      <c r="A1653" s="1"/>
      <c r="B1653" s="17">
        <v>45838</v>
      </c>
      <c r="C1653" s="16" t="s">
        <v>3651</v>
      </c>
      <c r="D1653" s="16" t="s">
        <v>1214</v>
      </c>
      <c r="E1653" s="18">
        <v>6.2564554000000001</v>
      </c>
      <c r="F1653" s="9">
        <v>500000000</v>
      </c>
      <c r="G1653" s="19">
        <v>45841</v>
      </c>
      <c r="H1653" s="20">
        <v>45660</v>
      </c>
      <c r="I1653" s="20">
        <v>45841</v>
      </c>
      <c r="J1653" s="16" t="s">
        <v>1209</v>
      </c>
      <c r="K1653" s="16">
        <v>2</v>
      </c>
      <c r="L1653" s="16" t="s">
        <v>3650</v>
      </c>
      <c r="M1653" s="9">
        <v>515341171.45999998</v>
      </c>
      <c r="N1653" s="9">
        <v>15341171.460000001</v>
      </c>
      <c r="O1653" s="9">
        <v>500000000</v>
      </c>
      <c r="P1653" s="9">
        <v>0</v>
      </c>
      <c r="Q1653" s="9">
        <v>0</v>
      </c>
      <c r="R1653" s="9">
        <v>0</v>
      </c>
      <c r="S1653" s="9">
        <v>0</v>
      </c>
      <c r="T1653" s="9">
        <v>202306300000404</v>
      </c>
      <c r="U1653" s="21">
        <v>45107</v>
      </c>
      <c r="V1653" s="21">
        <v>45110</v>
      </c>
      <c r="W1653" s="8" t="s">
        <v>2172</v>
      </c>
      <c r="X1653" s="8" t="s">
        <v>1212</v>
      </c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</row>
    <row r="1654" spans="1:55" ht="20" customHeight="1" x14ac:dyDescent="0.35">
      <c r="A1654" s="1"/>
      <c r="B1654" s="17">
        <v>45838</v>
      </c>
      <c r="C1654" s="16" t="s">
        <v>3652</v>
      </c>
      <c r="D1654" s="16" t="s">
        <v>1208</v>
      </c>
      <c r="E1654" s="18">
        <v>6.46</v>
      </c>
      <c r="F1654" s="9">
        <v>500000000</v>
      </c>
      <c r="G1654" s="19">
        <v>45841</v>
      </c>
      <c r="H1654" s="20">
        <v>45660</v>
      </c>
      <c r="I1654" s="20">
        <v>45841</v>
      </c>
      <c r="J1654" s="16" t="s">
        <v>1209</v>
      </c>
      <c r="K1654" s="16">
        <v>2</v>
      </c>
      <c r="L1654" s="16" t="s">
        <v>3653</v>
      </c>
      <c r="M1654" s="9">
        <v>-515861422.39999998</v>
      </c>
      <c r="N1654" s="9">
        <v>-15840273.970000001</v>
      </c>
      <c r="O1654" s="9">
        <v>-500021148.43000001</v>
      </c>
      <c r="P1654" s="9">
        <v>5.4795E-3</v>
      </c>
      <c r="Q1654" s="9">
        <v>5.1931E-3</v>
      </c>
      <c r="R1654" s="9">
        <v>5.5078000000000002E-3</v>
      </c>
      <c r="S1654" s="9">
        <v>267.89</v>
      </c>
      <c r="T1654" s="9">
        <v>202306300000405</v>
      </c>
      <c r="U1654" s="21">
        <v>45107</v>
      </c>
      <c r="V1654" s="21">
        <v>45110</v>
      </c>
      <c r="W1654" s="8" t="s">
        <v>2172</v>
      </c>
      <c r="X1654" s="8" t="s">
        <v>1212</v>
      </c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</row>
    <row r="1655" spans="1:55" ht="20" customHeight="1" x14ac:dyDescent="0.35">
      <c r="A1655" s="1"/>
      <c r="B1655" s="17">
        <v>45838</v>
      </c>
      <c r="C1655" s="16" t="s">
        <v>3654</v>
      </c>
      <c r="D1655" s="16" t="s">
        <v>1214</v>
      </c>
      <c r="E1655" s="18">
        <v>6.2564554000000001</v>
      </c>
      <c r="F1655" s="9">
        <v>500000000</v>
      </c>
      <c r="G1655" s="19">
        <v>45841</v>
      </c>
      <c r="H1655" s="20">
        <v>45660</v>
      </c>
      <c r="I1655" s="20">
        <v>45841</v>
      </c>
      <c r="J1655" s="16" t="s">
        <v>1209</v>
      </c>
      <c r="K1655" s="16">
        <v>2</v>
      </c>
      <c r="L1655" s="16" t="s">
        <v>3653</v>
      </c>
      <c r="M1655" s="9">
        <v>515341171.45999998</v>
      </c>
      <c r="N1655" s="9">
        <v>15341171.460000001</v>
      </c>
      <c r="O1655" s="9">
        <v>500000000</v>
      </c>
      <c r="P1655" s="9">
        <v>0</v>
      </c>
      <c r="Q1655" s="9">
        <v>0</v>
      </c>
      <c r="R1655" s="9">
        <v>0</v>
      </c>
      <c r="S1655" s="9">
        <v>0</v>
      </c>
      <c r="T1655" s="9">
        <v>202306300000405</v>
      </c>
      <c r="U1655" s="21">
        <v>45107</v>
      </c>
      <c r="V1655" s="21">
        <v>45110</v>
      </c>
      <c r="W1655" s="8" t="s">
        <v>2172</v>
      </c>
      <c r="X1655" s="8" t="s">
        <v>1212</v>
      </c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</row>
    <row r="1656" spans="1:55" ht="20" customHeight="1" x14ac:dyDescent="0.35">
      <c r="A1656" s="1"/>
      <c r="B1656" s="17">
        <v>45838</v>
      </c>
      <c r="C1656" s="16" t="s">
        <v>3655</v>
      </c>
      <c r="D1656" s="16" t="s">
        <v>1208</v>
      </c>
      <c r="E1656" s="18">
        <v>6.4649999999999999</v>
      </c>
      <c r="F1656" s="9">
        <v>1000000000</v>
      </c>
      <c r="G1656" s="19">
        <v>45841</v>
      </c>
      <c r="H1656" s="20">
        <v>45660</v>
      </c>
      <c r="I1656" s="20">
        <v>45841</v>
      </c>
      <c r="J1656" s="16" t="s">
        <v>1209</v>
      </c>
      <c r="K1656" s="16">
        <v>2</v>
      </c>
      <c r="L1656" s="16" t="s">
        <v>3656</v>
      </c>
      <c r="M1656" s="9">
        <v>-1031747631.84</v>
      </c>
      <c r="N1656" s="9">
        <v>-31705068.489999998</v>
      </c>
      <c r="O1656" s="9">
        <v>-1000042563.35</v>
      </c>
      <c r="P1656" s="9">
        <v>5.4795E-3</v>
      </c>
      <c r="Q1656" s="9">
        <v>5.1931E-3</v>
      </c>
      <c r="R1656" s="9">
        <v>5.5078000000000002E-3</v>
      </c>
      <c r="S1656" s="9">
        <v>535.79999999999995</v>
      </c>
      <c r="T1656" s="9">
        <v>202306300000409</v>
      </c>
      <c r="U1656" s="21">
        <v>45107</v>
      </c>
      <c r="V1656" s="21">
        <v>45110</v>
      </c>
      <c r="W1656" s="8" t="s">
        <v>2172</v>
      </c>
      <c r="X1656" s="8" t="s">
        <v>1212</v>
      </c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</row>
    <row r="1657" spans="1:55" ht="20" customHeight="1" x14ac:dyDescent="0.35">
      <c r="A1657" s="1"/>
      <c r="B1657" s="17">
        <v>45838</v>
      </c>
      <c r="C1657" s="16" t="s">
        <v>3657</v>
      </c>
      <c r="D1657" s="16" t="s">
        <v>1214</v>
      </c>
      <c r="E1657" s="18">
        <v>6.2564554000000001</v>
      </c>
      <c r="F1657" s="9">
        <v>1000000000</v>
      </c>
      <c r="G1657" s="19">
        <v>45841</v>
      </c>
      <c r="H1657" s="20">
        <v>45660</v>
      </c>
      <c r="I1657" s="20">
        <v>45841</v>
      </c>
      <c r="J1657" s="16" t="s">
        <v>1209</v>
      </c>
      <c r="K1657" s="16">
        <v>2</v>
      </c>
      <c r="L1657" s="16" t="s">
        <v>3656</v>
      </c>
      <c r="M1657" s="9">
        <v>1030682343.03</v>
      </c>
      <c r="N1657" s="9">
        <v>30682343.030000001</v>
      </c>
      <c r="O1657" s="9">
        <v>1000000000</v>
      </c>
      <c r="P1657" s="9">
        <v>0</v>
      </c>
      <c r="Q1657" s="9">
        <v>0</v>
      </c>
      <c r="R1657" s="9">
        <v>0</v>
      </c>
      <c r="S1657" s="9">
        <v>0</v>
      </c>
      <c r="T1657" s="9">
        <v>202306300000409</v>
      </c>
      <c r="U1657" s="21">
        <v>45107</v>
      </c>
      <c r="V1657" s="21">
        <v>45110</v>
      </c>
      <c r="W1657" s="8" t="s">
        <v>2172</v>
      </c>
      <c r="X1657" s="8" t="s">
        <v>1212</v>
      </c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</row>
    <row r="1658" spans="1:55" ht="20" customHeight="1" x14ac:dyDescent="0.35">
      <c r="A1658" s="1"/>
      <c r="B1658" s="17">
        <v>45838</v>
      </c>
      <c r="C1658" s="16" t="s">
        <v>3658</v>
      </c>
      <c r="D1658" s="16" t="s">
        <v>1208</v>
      </c>
      <c r="E1658" s="18">
        <v>6.4649999999999999</v>
      </c>
      <c r="F1658" s="9">
        <v>1000000000</v>
      </c>
      <c r="G1658" s="19">
        <v>45841</v>
      </c>
      <c r="H1658" s="20">
        <v>45660</v>
      </c>
      <c r="I1658" s="20">
        <v>45841</v>
      </c>
      <c r="J1658" s="16" t="s">
        <v>1209</v>
      </c>
      <c r="K1658" s="16">
        <v>2</v>
      </c>
      <c r="L1658" s="16" t="s">
        <v>3659</v>
      </c>
      <c r="M1658" s="9">
        <v>-1031747631.84</v>
      </c>
      <c r="N1658" s="9">
        <v>-31705068.489999998</v>
      </c>
      <c r="O1658" s="9">
        <v>-1000042563.35</v>
      </c>
      <c r="P1658" s="9">
        <v>5.4795E-3</v>
      </c>
      <c r="Q1658" s="9">
        <v>5.1931E-3</v>
      </c>
      <c r="R1658" s="9">
        <v>5.5078000000000002E-3</v>
      </c>
      <c r="S1658" s="9">
        <v>535.79999999999995</v>
      </c>
      <c r="T1658" s="9">
        <v>202306300000410</v>
      </c>
      <c r="U1658" s="21">
        <v>45107</v>
      </c>
      <c r="V1658" s="21">
        <v>45110</v>
      </c>
      <c r="W1658" s="8" t="s">
        <v>2172</v>
      </c>
      <c r="X1658" s="8" t="s">
        <v>1212</v>
      </c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</row>
    <row r="1659" spans="1:55" ht="20" customHeight="1" x14ac:dyDescent="0.35">
      <c r="A1659" s="1"/>
      <c r="B1659" s="17">
        <v>45838</v>
      </c>
      <c r="C1659" s="16" t="s">
        <v>3660</v>
      </c>
      <c r="D1659" s="16" t="s">
        <v>1214</v>
      </c>
      <c r="E1659" s="18">
        <v>6.2564554000000001</v>
      </c>
      <c r="F1659" s="9">
        <v>1000000000</v>
      </c>
      <c r="G1659" s="19">
        <v>45841</v>
      </c>
      <c r="H1659" s="20">
        <v>45660</v>
      </c>
      <c r="I1659" s="20">
        <v>45841</v>
      </c>
      <c r="J1659" s="16" t="s">
        <v>1209</v>
      </c>
      <c r="K1659" s="16">
        <v>2</v>
      </c>
      <c r="L1659" s="16" t="s">
        <v>3659</v>
      </c>
      <c r="M1659" s="9">
        <v>1030682343.03</v>
      </c>
      <c r="N1659" s="9">
        <v>30682343.030000001</v>
      </c>
      <c r="O1659" s="9">
        <v>1000000000</v>
      </c>
      <c r="P1659" s="9">
        <v>0</v>
      </c>
      <c r="Q1659" s="9">
        <v>0</v>
      </c>
      <c r="R1659" s="9">
        <v>0</v>
      </c>
      <c r="S1659" s="9">
        <v>0</v>
      </c>
      <c r="T1659" s="9">
        <v>202306300000410</v>
      </c>
      <c r="U1659" s="21">
        <v>45107</v>
      </c>
      <c r="V1659" s="21">
        <v>45110</v>
      </c>
      <c r="W1659" s="8" t="s">
        <v>2172</v>
      </c>
      <c r="X1659" s="8" t="s">
        <v>1212</v>
      </c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</row>
    <row r="1660" spans="1:55" ht="20" customHeight="1" x14ac:dyDescent="0.35">
      <c r="A1660" s="1"/>
      <c r="B1660" s="17">
        <v>45838</v>
      </c>
      <c r="C1660" s="16" t="s">
        <v>3661</v>
      </c>
      <c r="D1660" s="16" t="s">
        <v>1208</v>
      </c>
      <c r="E1660" s="18">
        <v>6.4675000000000002</v>
      </c>
      <c r="F1660" s="9">
        <v>500000000</v>
      </c>
      <c r="G1660" s="19">
        <v>45841</v>
      </c>
      <c r="H1660" s="20">
        <v>45660</v>
      </c>
      <c r="I1660" s="20">
        <v>45841</v>
      </c>
      <c r="J1660" s="16" t="s">
        <v>1209</v>
      </c>
      <c r="K1660" s="16">
        <v>2</v>
      </c>
      <c r="L1660" s="16" t="s">
        <v>3662</v>
      </c>
      <c r="M1660" s="9">
        <v>515880012.67000002</v>
      </c>
      <c r="N1660" s="9">
        <v>15858664.380000001</v>
      </c>
      <c r="O1660" s="9">
        <v>500021348.29000002</v>
      </c>
      <c r="P1660" s="9">
        <v>5.4795E-3</v>
      </c>
      <c r="Q1660" s="9">
        <v>-5.1931E-3</v>
      </c>
      <c r="R1660" s="9">
        <v>5.5078000000000002E-3</v>
      </c>
      <c r="S1660" s="9">
        <v>-267.89999999999998</v>
      </c>
      <c r="T1660" s="9">
        <v>202306300000415</v>
      </c>
      <c r="U1660" s="21">
        <v>45107</v>
      </c>
      <c r="V1660" s="21">
        <v>45110</v>
      </c>
      <c r="W1660" s="8" t="s">
        <v>2172</v>
      </c>
      <c r="X1660" s="8" t="s">
        <v>1212</v>
      </c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</row>
    <row r="1661" spans="1:55" ht="20" customHeight="1" x14ac:dyDescent="0.35">
      <c r="A1661" s="1"/>
      <c r="B1661" s="17">
        <v>45838</v>
      </c>
      <c r="C1661" s="16" t="s">
        <v>3663</v>
      </c>
      <c r="D1661" s="16" t="s">
        <v>1214</v>
      </c>
      <c r="E1661" s="18">
        <v>6.2564554000000001</v>
      </c>
      <c r="F1661" s="9">
        <v>500000000</v>
      </c>
      <c r="G1661" s="19">
        <v>45841</v>
      </c>
      <c r="H1661" s="20">
        <v>45660</v>
      </c>
      <c r="I1661" s="20">
        <v>45841</v>
      </c>
      <c r="J1661" s="16" t="s">
        <v>1209</v>
      </c>
      <c r="K1661" s="16">
        <v>2</v>
      </c>
      <c r="L1661" s="16" t="s">
        <v>3662</v>
      </c>
      <c r="M1661" s="9">
        <v>-515341171.45999998</v>
      </c>
      <c r="N1661" s="9">
        <v>-15341171.460000001</v>
      </c>
      <c r="O1661" s="9">
        <v>-500000000</v>
      </c>
      <c r="P1661" s="9">
        <v>0</v>
      </c>
      <c r="Q1661" s="9">
        <v>0</v>
      </c>
      <c r="R1661" s="9">
        <v>0</v>
      </c>
      <c r="S1661" s="9">
        <v>0</v>
      </c>
      <c r="T1661" s="9">
        <v>202306300000415</v>
      </c>
      <c r="U1661" s="21">
        <v>45107</v>
      </c>
      <c r="V1661" s="21">
        <v>45110</v>
      </c>
      <c r="W1661" s="8" t="s">
        <v>2172</v>
      </c>
      <c r="X1661" s="8" t="s">
        <v>1212</v>
      </c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</row>
    <row r="1662" spans="1:55" ht="20" customHeight="1" x14ac:dyDescent="0.35">
      <c r="A1662" s="1"/>
      <c r="B1662" s="17">
        <v>45838</v>
      </c>
      <c r="C1662" s="16" t="s">
        <v>3664</v>
      </c>
      <c r="D1662" s="16" t="s">
        <v>1208</v>
      </c>
      <c r="E1662" s="18">
        <v>6.4649999999999999</v>
      </c>
      <c r="F1662" s="9">
        <v>500000000</v>
      </c>
      <c r="G1662" s="19">
        <v>45841</v>
      </c>
      <c r="H1662" s="20">
        <v>45660</v>
      </c>
      <c r="I1662" s="20">
        <v>45841</v>
      </c>
      <c r="J1662" s="16" t="s">
        <v>1209</v>
      </c>
      <c r="K1662" s="16">
        <v>2</v>
      </c>
      <c r="L1662" s="16" t="s">
        <v>3665</v>
      </c>
      <c r="M1662" s="9">
        <v>-515873815.92000002</v>
      </c>
      <c r="N1662" s="9">
        <v>-15852534.25</v>
      </c>
      <c r="O1662" s="9">
        <v>-500021281.67000002</v>
      </c>
      <c r="P1662" s="9">
        <v>5.4795E-3</v>
      </c>
      <c r="Q1662" s="9">
        <v>5.1931E-3</v>
      </c>
      <c r="R1662" s="9">
        <v>5.5078000000000002E-3</v>
      </c>
      <c r="S1662" s="9">
        <v>267.89999999999998</v>
      </c>
      <c r="T1662" s="9">
        <v>202306300000417</v>
      </c>
      <c r="U1662" s="21">
        <v>45107</v>
      </c>
      <c r="V1662" s="21">
        <v>45110</v>
      </c>
      <c r="W1662" s="8" t="s">
        <v>2760</v>
      </c>
      <c r="X1662" s="8" t="s">
        <v>1212</v>
      </c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</row>
    <row r="1663" spans="1:55" ht="20" customHeight="1" x14ac:dyDescent="0.35">
      <c r="A1663" s="1"/>
      <c r="B1663" s="17">
        <v>45838</v>
      </c>
      <c r="C1663" s="16" t="s">
        <v>3666</v>
      </c>
      <c r="D1663" s="16" t="s">
        <v>1214</v>
      </c>
      <c r="E1663" s="18">
        <v>6.2564554000000001</v>
      </c>
      <c r="F1663" s="9">
        <v>500000000</v>
      </c>
      <c r="G1663" s="19">
        <v>45841</v>
      </c>
      <c r="H1663" s="20">
        <v>45660</v>
      </c>
      <c r="I1663" s="20">
        <v>45841</v>
      </c>
      <c r="J1663" s="16" t="s">
        <v>1209</v>
      </c>
      <c r="K1663" s="16">
        <v>2</v>
      </c>
      <c r="L1663" s="16" t="s">
        <v>3665</v>
      </c>
      <c r="M1663" s="9">
        <v>515341171.45999998</v>
      </c>
      <c r="N1663" s="9">
        <v>15341171.460000001</v>
      </c>
      <c r="O1663" s="9">
        <v>500000000</v>
      </c>
      <c r="P1663" s="9">
        <v>0</v>
      </c>
      <c r="Q1663" s="9">
        <v>0</v>
      </c>
      <c r="R1663" s="9">
        <v>0</v>
      </c>
      <c r="S1663" s="9">
        <v>0</v>
      </c>
      <c r="T1663" s="9">
        <v>202306300000417</v>
      </c>
      <c r="U1663" s="21">
        <v>45107</v>
      </c>
      <c r="V1663" s="21">
        <v>45110</v>
      </c>
      <c r="W1663" s="8" t="s">
        <v>2760</v>
      </c>
      <c r="X1663" s="8" t="s">
        <v>1212</v>
      </c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</row>
    <row r="1664" spans="1:55" ht="20" customHeight="1" x14ac:dyDescent="0.35">
      <c r="A1664" s="1"/>
      <c r="B1664" s="17">
        <v>45838</v>
      </c>
      <c r="C1664" s="16" t="s">
        <v>3667</v>
      </c>
      <c r="D1664" s="16" t="s">
        <v>1208</v>
      </c>
      <c r="E1664" s="18">
        <v>6.4649999999999999</v>
      </c>
      <c r="F1664" s="9">
        <v>500000000</v>
      </c>
      <c r="G1664" s="19">
        <v>45841</v>
      </c>
      <c r="H1664" s="20">
        <v>45660</v>
      </c>
      <c r="I1664" s="20">
        <v>45841</v>
      </c>
      <c r="J1664" s="16" t="s">
        <v>1209</v>
      </c>
      <c r="K1664" s="16">
        <v>2</v>
      </c>
      <c r="L1664" s="16" t="s">
        <v>3668</v>
      </c>
      <c r="M1664" s="9">
        <v>-515873815.92000002</v>
      </c>
      <c r="N1664" s="9">
        <v>-15852534.25</v>
      </c>
      <c r="O1664" s="9">
        <v>-500021281.67000002</v>
      </c>
      <c r="P1664" s="9">
        <v>5.4795E-3</v>
      </c>
      <c r="Q1664" s="9">
        <v>5.1931E-3</v>
      </c>
      <c r="R1664" s="9">
        <v>5.5078000000000002E-3</v>
      </c>
      <c r="S1664" s="9">
        <v>267.89999999999998</v>
      </c>
      <c r="T1664" s="9">
        <v>202306300000418</v>
      </c>
      <c r="U1664" s="21">
        <v>45107</v>
      </c>
      <c r="V1664" s="21">
        <v>45110</v>
      </c>
      <c r="W1664" s="8" t="s">
        <v>2760</v>
      </c>
      <c r="X1664" s="8" t="s">
        <v>1212</v>
      </c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</row>
    <row r="1665" spans="1:55" ht="20" customHeight="1" x14ac:dyDescent="0.35">
      <c r="A1665" s="1"/>
      <c r="B1665" s="17">
        <v>45838</v>
      </c>
      <c r="C1665" s="16" t="s">
        <v>3669</v>
      </c>
      <c r="D1665" s="16" t="s">
        <v>1214</v>
      </c>
      <c r="E1665" s="18">
        <v>6.2564554000000001</v>
      </c>
      <c r="F1665" s="9">
        <v>500000000</v>
      </c>
      <c r="G1665" s="19">
        <v>45841</v>
      </c>
      <c r="H1665" s="20">
        <v>45660</v>
      </c>
      <c r="I1665" s="20">
        <v>45841</v>
      </c>
      <c r="J1665" s="16" t="s">
        <v>1209</v>
      </c>
      <c r="K1665" s="16">
        <v>2</v>
      </c>
      <c r="L1665" s="16" t="s">
        <v>3668</v>
      </c>
      <c r="M1665" s="9">
        <v>515341171.45999998</v>
      </c>
      <c r="N1665" s="9">
        <v>15341171.460000001</v>
      </c>
      <c r="O1665" s="9">
        <v>500000000</v>
      </c>
      <c r="P1665" s="9">
        <v>0</v>
      </c>
      <c r="Q1665" s="9">
        <v>0</v>
      </c>
      <c r="R1665" s="9">
        <v>0</v>
      </c>
      <c r="S1665" s="9">
        <v>0</v>
      </c>
      <c r="T1665" s="9">
        <v>202306300000418</v>
      </c>
      <c r="U1665" s="21">
        <v>45107</v>
      </c>
      <c r="V1665" s="21">
        <v>45110</v>
      </c>
      <c r="W1665" s="8" t="s">
        <v>2760</v>
      </c>
      <c r="X1665" s="8" t="s">
        <v>1212</v>
      </c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</row>
    <row r="1666" spans="1:55" ht="20" customHeight="1" x14ac:dyDescent="0.35">
      <c r="A1666" s="1"/>
      <c r="B1666" s="17">
        <v>45838</v>
      </c>
      <c r="C1666" s="16" t="s">
        <v>3670</v>
      </c>
      <c r="D1666" s="16" t="s">
        <v>1208</v>
      </c>
      <c r="E1666" s="18">
        <v>6.3150000000000004</v>
      </c>
      <c r="F1666" s="9">
        <v>250000000</v>
      </c>
      <c r="G1666" s="19">
        <v>46937</v>
      </c>
      <c r="H1666" s="20">
        <v>45660</v>
      </c>
      <c r="I1666" s="20">
        <v>45841</v>
      </c>
      <c r="J1666" s="16" t="s">
        <v>1209</v>
      </c>
      <c r="K1666" s="16">
        <v>2</v>
      </c>
      <c r="L1666" s="16" t="s">
        <v>3671</v>
      </c>
      <c r="M1666" s="9">
        <v>-262770146.53999999</v>
      </c>
      <c r="N1666" s="9">
        <v>-7742363.0099999998</v>
      </c>
      <c r="O1666" s="9">
        <v>-255027783.53</v>
      </c>
      <c r="P1666" s="9">
        <v>2.7068922999999998</v>
      </c>
      <c r="Q1666" s="9">
        <v>2.6336108999999999</v>
      </c>
      <c r="R1666" s="9">
        <v>9.0156109999999998</v>
      </c>
      <c r="S1666" s="9">
        <v>69203.429999999993</v>
      </c>
      <c r="T1666" s="9">
        <v>202306300000419</v>
      </c>
      <c r="U1666" s="21">
        <v>45107</v>
      </c>
      <c r="V1666" s="21">
        <v>45110</v>
      </c>
      <c r="W1666" s="8" t="s">
        <v>3112</v>
      </c>
      <c r="X1666" s="8" t="s">
        <v>1212</v>
      </c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</row>
    <row r="1667" spans="1:55" ht="20" customHeight="1" x14ac:dyDescent="0.35">
      <c r="A1667" s="1"/>
      <c r="B1667" s="17">
        <v>45838</v>
      </c>
      <c r="C1667" s="16" t="s">
        <v>3672</v>
      </c>
      <c r="D1667" s="16" t="s">
        <v>1214</v>
      </c>
      <c r="E1667" s="18">
        <v>6.2564555000000004</v>
      </c>
      <c r="F1667" s="9">
        <v>250000000</v>
      </c>
      <c r="G1667" s="19">
        <v>46937</v>
      </c>
      <c r="H1667" s="20">
        <v>45660</v>
      </c>
      <c r="I1667" s="20">
        <v>45841</v>
      </c>
      <c r="J1667" s="16" t="s">
        <v>1209</v>
      </c>
      <c r="K1667" s="16">
        <v>2</v>
      </c>
      <c r="L1667" s="16" t="s">
        <v>3671</v>
      </c>
      <c r="M1667" s="9">
        <v>257670585.81</v>
      </c>
      <c r="N1667" s="9">
        <v>7670585.8099999996</v>
      </c>
      <c r="O1667" s="9">
        <v>250000000</v>
      </c>
      <c r="P1667" s="9">
        <v>0</v>
      </c>
      <c r="Q1667" s="9">
        <v>0</v>
      </c>
      <c r="R1667" s="9">
        <v>0</v>
      </c>
      <c r="S1667" s="9">
        <v>0</v>
      </c>
      <c r="T1667" s="9">
        <v>202306300000419</v>
      </c>
      <c r="U1667" s="21">
        <v>45107</v>
      </c>
      <c r="V1667" s="21">
        <v>45110</v>
      </c>
      <c r="W1667" s="8" t="s">
        <v>3112</v>
      </c>
      <c r="X1667" s="8" t="s">
        <v>1212</v>
      </c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</row>
    <row r="1668" spans="1:55" ht="20" customHeight="1" x14ac:dyDescent="0.35">
      <c r="A1668" s="1"/>
      <c r="B1668" s="17">
        <v>45838</v>
      </c>
      <c r="C1668" s="16" t="s">
        <v>3673</v>
      </c>
      <c r="D1668" s="16" t="s">
        <v>1208</v>
      </c>
      <c r="E1668" s="18">
        <v>6.4625000000000004</v>
      </c>
      <c r="F1668" s="9">
        <v>1000000000</v>
      </c>
      <c r="G1668" s="19">
        <v>45841</v>
      </c>
      <c r="H1668" s="20">
        <v>45660</v>
      </c>
      <c r="I1668" s="20">
        <v>45841</v>
      </c>
      <c r="J1668" s="16" t="s">
        <v>1209</v>
      </c>
      <c r="K1668" s="16">
        <v>2</v>
      </c>
      <c r="L1668" s="16" t="s">
        <v>3674</v>
      </c>
      <c r="M1668" s="9">
        <v>1031735238.33</v>
      </c>
      <c r="N1668" s="9">
        <v>31692808.219999999</v>
      </c>
      <c r="O1668" s="9">
        <v>1000042430.11</v>
      </c>
      <c r="P1668" s="9">
        <v>5.4795E-3</v>
      </c>
      <c r="Q1668" s="9">
        <v>-5.1931E-3</v>
      </c>
      <c r="R1668" s="9">
        <v>5.5078000000000002E-3</v>
      </c>
      <c r="S1668" s="9">
        <v>-535.79</v>
      </c>
      <c r="T1668" s="9">
        <v>202306300000424</v>
      </c>
      <c r="U1668" s="21">
        <v>45107</v>
      </c>
      <c r="V1668" s="21">
        <v>45110</v>
      </c>
      <c r="W1668" s="8" t="s">
        <v>2991</v>
      </c>
      <c r="X1668" s="8" t="s">
        <v>1212</v>
      </c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</row>
    <row r="1669" spans="1:55" ht="20" customHeight="1" x14ac:dyDescent="0.35">
      <c r="A1669" s="1"/>
      <c r="B1669" s="17">
        <v>45838</v>
      </c>
      <c r="C1669" s="16" t="s">
        <v>3675</v>
      </c>
      <c r="D1669" s="16" t="s">
        <v>1214</v>
      </c>
      <c r="E1669" s="18">
        <v>6.2564554000000001</v>
      </c>
      <c r="F1669" s="9">
        <v>1000000000</v>
      </c>
      <c r="G1669" s="19">
        <v>45841</v>
      </c>
      <c r="H1669" s="20">
        <v>45660</v>
      </c>
      <c r="I1669" s="20">
        <v>45841</v>
      </c>
      <c r="J1669" s="16" t="s">
        <v>1209</v>
      </c>
      <c r="K1669" s="16">
        <v>2</v>
      </c>
      <c r="L1669" s="16" t="s">
        <v>3674</v>
      </c>
      <c r="M1669" s="9">
        <v>-1030682343.03</v>
      </c>
      <c r="N1669" s="9">
        <v>-30682343.030000001</v>
      </c>
      <c r="O1669" s="9">
        <v>-1000000000</v>
      </c>
      <c r="P1669" s="9">
        <v>0</v>
      </c>
      <c r="Q1669" s="9">
        <v>0</v>
      </c>
      <c r="R1669" s="9">
        <v>0</v>
      </c>
      <c r="S1669" s="9">
        <v>0</v>
      </c>
      <c r="T1669" s="9">
        <v>202306300000424</v>
      </c>
      <c r="U1669" s="21">
        <v>45107</v>
      </c>
      <c r="V1669" s="21">
        <v>45110</v>
      </c>
      <c r="W1669" s="8" t="s">
        <v>2991</v>
      </c>
      <c r="X1669" s="8" t="s">
        <v>1212</v>
      </c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</row>
    <row r="1670" spans="1:55" ht="20" customHeight="1" x14ac:dyDescent="0.35">
      <c r="A1670" s="1"/>
      <c r="B1670" s="17">
        <v>45838</v>
      </c>
      <c r="C1670" s="16" t="s">
        <v>3676</v>
      </c>
      <c r="D1670" s="16" t="s">
        <v>1208</v>
      </c>
      <c r="E1670" s="18">
        <v>6.45</v>
      </c>
      <c r="F1670" s="9">
        <v>500000000</v>
      </c>
      <c r="G1670" s="19">
        <v>45842</v>
      </c>
      <c r="H1670" s="20">
        <v>45663</v>
      </c>
      <c r="I1670" s="20">
        <v>45842</v>
      </c>
      <c r="J1670" s="16" t="s">
        <v>1209</v>
      </c>
      <c r="K1670" s="16">
        <v>2</v>
      </c>
      <c r="L1670" s="16" t="s">
        <v>3677</v>
      </c>
      <c r="M1670" s="9">
        <v>-515582258.67000002</v>
      </c>
      <c r="N1670" s="9">
        <v>-15550684.93</v>
      </c>
      <c r="O1670" s="9">
        <v>-500031573.74000001</v>
      </c>
      <c r="P1670" s="9">
        <v>8.2191999999999994E-3</v>
      </c>
      <c r="Q1670" s="9">
        <v>7.79E-3</v>
      </c>
      <c r="R1670" s="9">
        <v>8.2830000000000004E-3</v>
      </c>
      <c r="S1670" s="9">
        <v>401.64</v>
      </c>
      <c r="T1670" s="9">
        <v>202307030000013</v>
      </c>
      <c r="U1670" s="21">
        <v>45110</v>
      </c>
      <c r="V1670" s="21">
        <v>45111</v>
      </c>
      <c r="W1670" s="8" t="s">
        <v>2760</v>
      </c>
      <c r="X1670" s="8" t="s">
        <v>1212</v>
      </c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</row>
    <row r="1671" spans="1:55" ht="20" customHeight="1" x14ac:dyDescent="0.35">
      <c r="A1671" s="1"/>
      <c r="B1671" s="17">
        <v>45838</v>
      </c>
      <c r="C1671" s="16" t="s">
        <v>3678</v>
      </c>
      <c r="D1671" s="16" t="s">
        <v>1214</v>
      </c>
      <c r="E1671" s="18">
        <v>6.2479126000000003</v>
      </c>
      <c r="F1671" s="9">
        <v>500000000</v>
      </c>
      <c r="G1671" s="19">
        <v>45842</v>
      </c>
      <c r="H1671" s="20">
        <v>45663</v>
      </c>
      <c r="I1671" s="20">
        <v>45842</v>
      </c>
      <c r="J1671" s="16" t="s">
        <v>1209</v>
      </c>
      <c r="K1671" s="16">
        <v>2</v>
      </c>
      <c r="L1671" s="16" t="s">
        <v>3677</v>
      </c>
      <c r="M1671" s="9">
        <v>515063460.61000001</v>
      </c>
      <c r="N1671" s="9">
        <v>15063460.609999999</v>
      </c>
      <c r="O1671" s="9">
        <v>500000000</v>
      </c>
      <c r="P1671" s="9">
        <v>0</v>
      </c>
      <c r="Q1671" s="9">
        <v>0</v>
      </c>
      <c r="R1671" s="9">
        <v>0</v>
      </c>
      <c r="S1671" s="9">
        <v>0</v>
      </c>
      <c r="T1671" s="9">
        <v>202307030000013</v>
      </c>
      <c r="U1671" s="21">
        <v>45110</v>
      </c>
      <c r="V1671" s="21">
        <v>45111</v>
      </c>
      <c r="W1671" s="8" t="s">
        <v>2760</v>
      </c>
      <c r="X1671" s="8" t="s">
        <v>1212</v>
      </c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</row>
    <row r="1672" spans="1:55" ht="20" customHeight="1" x14ac:dyDescent="0.35">
      <c r="A1672" s="1"/>
      <c r="B1672" s="17">
        <v>45838</v>
      </c>
      <c r="C1672" s="16" t="s">
        <v>3679</v>
      </c>
      <c r="D1672" s="16" t="s">
        <v>1208</v>
      </c>
      <c r="E1672" s="18">
        <v>6.3250000000000002</v>
      </c>
      <c r="F1672" s="9">
        <v>250000000</v>
      </c>
      <c r="G1672" s="19">
        <v>46938</v>
      </c>
      <c r="H1672" s="20">
        <v>45663</v>
      </c>
      <c r="I1672" s="20">
        <v>45842</v>
      </c>
      <c r="J1672" s="16" t="s">
        <v>1209</v>
      </c>
      <c r="K1672" s="16">
        <v>2</v>
      </c>
      <c r="L1672" s="16" t="s">
        <v>3680</v>
      </c>
      <c r="M1672" s="9">
        <v>-262723321.41999999</v>
      </c>
      <c r="N1672" s="9">
        <v>-7624657.5300000003</v>
      </c>
      <c r="O1672" s="9">
        <v>-255098663.88999999</v>
      </c>
      <c r="P1672" s="9">
        <v>2.7101283999999999</v>
      </c>
      <c r="Q1672" s="9">
        <v>2.6367577</v>
      </c>
      <c r="R1672" s="9">
        <v>9.0306294000000005</v>
      </c>
      <c r="S1672" s="9">
        <v>69273.77</v>
      </c>
      <c r="T1672" s="9">
        <v>202307030000166</v>
      </c>
      <c r="U1672" s="21">
        <v>45110</v>
      </c>
      <c r="V1672" s="21">
        <v>45111</v>
      </c>
      <c r="W1672" s="8" t="s">
        <v>2760</v>
      </c>
      <c r="X1672" s="8" t="s">
        <v>1212</v>
      </c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</row>
    <row r="1673" spans="1:55" ht="20" customHeight="1" x14ac:dyDescent="0.35">
      <c r="A1673" s="1"/>
      <c r="B1673" s="17">
        <v>45838</v>
      </c>
      <c r="C1673" s="16" t="s">
        <v>3681</v>
      </c>
      <c r="D1673" s="16" t="s">
        <v>1214</v>
      </c>
      <c r="E1673" s="18">
        <v>6.2479126000000003</v>
      </c>
      <c r="F1673" s="9">
        <v>250000000</v>
      </c>
      <c r="G1673" s="19">
        <v>46938</v>
      </c>
      <c r="H1673" s="20">
        <v>45663</v>
      </c>
      <c r="I1673" s="20">
        <v>45842</v>
      </c>
      <c r="J1673" s="16" t="s">
        <v>1209</v>
      </c>
      <c r="K1673" s="16">
        <v>2</v>
      </c>
      <c r="L1673" s="16" t="s">
        <v>3680</v>
      </c>
      <c r="M1673" s="9">
        <v>257531730.31</v>
      </c>
      <c r="N1673" s="9">
        <v>7531730.3099999996</v>
      </c>
      <c r="O1673" s="9">
        <v>250000000</v>
      </c>
      <c r="P1673" s="9">
        <v>0</v>
      </c>
      <c r="Q1673" s="9">
        <v>0</v>
      </c>
      <c r="R1673" s="9">
        <v>0</v>
      </c>
      <c r="S1673" s="9">
        <v>0</v>
      </c>
      <c r="T1673" s="9">
        <v>202307030000166</v>
      </c>
      <c r="U1673" s="21">
        <v>45110</v>
      </c>
      <c r="V1673" s="21">
        <v>45111</v>
      </c>
      <c r="W1673" s="8" t="s">
        <v>2760</v>
      </c>
      <c r="X1673" s="8" t="s">
        <v>1212</v>
      </c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</row>
    <row r="1674" spans="1:55" ht="20" customHeight="1" x14ac:dyDescent="0.35">
      <c r="A1674" s="1"/>
      <c r="B1674" s="17">
        <v>45838</v>
      </c>
      <c r="C1674" s="16" t="s">
        <v>3682</v>
      </c>
      <c r="D1674" s="16" t="s">
        <v>1208</v>
      </c>
      <c r="E1674" s="18">
        <v>6.3150000000000004</v>
      </c>
      <c r="F1674" s="9">
        <v>500000000</v>
      </c>
      <c r="G1674" s="19">
        <v>46939</v>
      </c>
      <c r="H1674" s="20">
        <v>45663</v>
      </c>
      <c r="I1674" s="20">
        <v>45845</v>
      </c>
      <c r="J1674" s="16" t="s">
        <v>1209</v>
      </c>
      <c r="K1674" s="16">
        <v>2</v>
      </c>
      <c r="L1674" s="16" t="s">
        <v>3683</v>
      </c>
      <c r="M1674" s="9">
        <v>525290157.52999997</v>
      </c>
      <c r="N1674" s="9">
        <v>15225205.48</v>
      </c>
      <c r="O1674" s="9">
        <v>510064952.05000001</v>
      </c>
      <c r="P1674" s="9">
        <v>2.7128014</v>
      </c>
      <c r="Q1674" s="9">
        <v>-2.6393556999999999</v>
      </c>
      <c r="R1674" s="9">
        <v>9.0442628000000003</v>
      </c>
      <c r="S1674" s="9">
        <v>-138642.76</v>
      </c>
      <c r="T1674" s="9">
        <v>202307040000021</v>
      </c>
      <c r="U1674" s="21">
        <v>45111</v>
      </c>
      <c r="V1674" s="21">
        <v>45112</v>
      </c>
      <c r="W1674" s="8" t="s">
        <v>2172</v>
      </c>
      <c r="X1674" s="8" t="s">
        <v>1212</v>
      </c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</row>
    <row r="1675" spans="1:55" ht="20" customHeight="1" x14ac:dyDescent="0.35">
      <c r="A1675" s="1"/>
      <c r="B1675" s="17">
        <v>45838</v>
      </c>
      <c r="C1675" s="16" t="s">
        <v>3684</v>
      </c>
      <c r="D1675" s="16" t="s">
        <v>1214</v>
      </c>
      <c r="E1675" s="18">
        <v>6.2479126000000003</v>
      </c>
      <c r="F1675" s="9">
        <v>500000000</v>
      </c>
      <c r="G1675" s="19">
        <v>46939</v>
      </c>
      <c r="H1675" s="20">
        <v>45663</v>
      </c>
      <c r="I1675" s="20">
        <v>45845</v>
      </c>
      <c r="J1675" s="16" t="s">
        <v>1209</v>
      </c>
      <c r="K1675" s="16">
        <v>2</v>
      </c>
      <c r="L1675" s="16" t="s">
        <v>3683</v>
      </c>
      <c r="M1675" s="9">
        <v>-515063460.61000001</v>
      </c>
      <c r="N1675" s="9">
        <v>-15063460.609999999</v>
      </c>
      <c r="O1675" s="9">
        <v>-500000000</v>
      </c>
      <c r="P1675" s="9">
        <v>0</v>
      </c>
      <c r="Q1675" s="9">
        <v>0</v>
      </c>
      <c r="R1675" s="9">
        <v>0</v>
      </c>
      <c r="S1675" s="9">
        <v>0</v>
      </c>
      <c r="T1675" s="9">
        <v>202307040000021</v>
      </c>
      <c r="U1675" s="21">
        <v>45111</v>
      </c>
      <c r="V1675" s="21">
        <v>45112</v>
      </c>
      <c r="W1675" s="8" t="s">
        <v>2172</v>
      </c>
      <c r="X1675" s="8" t="s">
        <v>1212</v>
      </c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</row>
    <row r="1676" spans="1:55" ht="20" customHeight="1" x14ac:dyDescent="0.35">
      <c r="A1676" s="1"/>
      <c r="B1676" s="17">
        <v>45838</v>
      </c>
      <c r="C1676" s="16" t="s">
        <v>3685</v>
      </c>
      <c r="D1676" s="16" t="s">
        <v>1208</v>
      </c>
      <c r="E1676" s="18">
        <v>6.46</v>
      </c>
      <c r="F1676" s="9">
        <v>250000000</v>
      </c>
      <c r="G1676" s="19">
        <v>45845</v>
      </c>
      <c r="H1676" s="20">
        <v>45663</v>
      </c>
      <c r="I1676" s="20">
        <v>45845</v>
      </c>
      <c r="J1676" s="16" t="s">
        <v>1209</v>
      </c>
      <c r="K1676" s="16">
        <v>2</v>
      </c>
      <c r="L1676" s="16" t="s">
        <v>3686</v>
      </c>
      <c r="M1676" s="9">
        <v>-257819763</v>
      </c>
      <c r="N1676" s="9">
        <v>-7787397.2599999998</v>
      </c>
      <c r="O1676" s="9">
        <v>-250032365.74000001</v>
      </c>
      <c r="P1676" s="9">
        <v>1.6438399999999999E-2</v>
      </c>
      <c r="Q1676" s="9">
        <v>1.5581299999999999E-2</v>
      </c>
      <c r="R1676" s="9">
        <v>1.66935E-2</v>
      </c>
      <c r="S1676" s="9">
        <v>401.72</v>
      </c>
      <c r="T1676" s="9">
        <v>202307040000033</v>
      </c>
      <c r="U1676" s="21">
        <v>45111</v>
      </c>
      <c r="V1676" s="21">
        <v>45112</v>
      </c>
      <c r="W1676" s="8" t="s">
        <v>2760</v>
      </c>
      <c r="X1676" s="8" t="s">
        <v>1212</v>
      </c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</row>
    <row r="1677" spans="1:55" ht="20" customHeight="1" x14ac:dyDescent="0.35">
      <c r="A1677" s="1"/>
      <c r="B1677" s="17">
        <v>45838</v>
      </c>
      <c r="C1677" s="16" t="s">
        <v>3687</v>
      </c>
      <c r="D1677" s="16" t="s">
        <v>1214</v>
      </c>
      <c r="E1677" s="18">
        <v>6.2479126000000003</v>
      </c>
      <c r="F1677" s="9">
        <v>250000000</v>
      </c>
      <c r="G1677" s="19">
        <v>45845</v>
      </c>
      <c r="H1677" s="20">
        <v>45663</v>
      </c>
      <c r="I1677" s="20">
        <v>45845</v>
      </c>
      <c r="J1677" s="16" t="s">
        <v>1209</v>
      </c>
      <c r="K1677" s="16">
        <v>2</v>
      </c>
      <c r="L1677" s="16" t="s">
        <v>3686</v>
      </c>
      <c r="M1677" s="9">
        <v>257531730.31</v>
      </c>
      <c r="N1677" s="9">
        <v>7531730.3099999996</v>
      </c>
      <c r="O1677" s="9">
        <v>250000000</v>
      </c>
      <c r="P1677" s="9">
        <v>0</v>
      </c>
      <c r="Q1677" s="9">
        <v>0</v>
      </c>
      <c r="R1677" s="9">
        <v>0</v>
      </c>
      <c r="S1677" s="9">
        <v>0</v>
      </c>
      <c r="T1677" s="9">
        <v>202307040000033</v>
      </c>
      <c r="U1677" s="21">
        <v>45111</v>
      </c>
      <c r="V1677" s="21">
        <v>45112</v>
      </c>
      <c r="W1677" s="8" t="s">
        <v>2760</v>
      </c>
      <c r="X1677" s="8" t="s">
        <v>1212</v>
      </c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</row>
    <row r="1678" spans="1:55" ht="20" customHeight="1" x14ac:dyDescent="0.35">
      <c r="A1678" s="1"/>
      <c r="B1678" s="17">
        <v>45838</v>
      </c>
      <c r="C1678" s="16" t="s">
        <v>3688</v>
      </c>
      <c r="D1678" s="16" t="s">
        <v>1208</v>
      </c>
      <c r="E1678" s="18">
        <v>6.34</v>
      </c>
      <c r="F1678" s="9">
        <v>50000000</v>
      </c>
      <c r="G1678" s="19">
        <v>46939</v>
      </c>
      <c r="H1678" s="20">
        <v>45663</v>
      </c>
      <c r="I1678" s="20">
        <v>45845</v>
      </c>
      <c r="J1678" s="16" t="s">
        <v>1209</v>
      </c>
      <c r="K1678" s="16">
        <v>2</v>
      </c>
      <c r="L1678" s="16" t="s">
        <v>3689</v>
      </c>
      <c r="M1678" s="9">
        <v>52569304.109999999</v>
      </c>
      <c r="N1678" s="9">
        <v>1528547.95</v>
      </c>
      <c r="O1678" s="9">
        <v>51040756.159999996</v>
      </c>
      <c r="P1678" s="9">
        <v>2.7118416999999999</v>
      </c>
      <c r="Q1678" s="9">
        <v>-2.6384227999999998</v>
      </c>
      <c r="R1678" s="9">
        <v>9.0404303000000006</v>
      </c>
      <c r="S1678" s="9">
        <v>-13870.01</v>
      </c>
      <c r="T1678" s="9">
        <v>202307040000174</v>
      </c>
      <c r="U1678" s="21">
        <v>45111</v>
      </c>
      <c r="V1678" s="21">
        <v>45112</v>
      </c>
      <c r="W1678" s="8" t="s">
        <v>2172</v>
      </c>
      <c r="X1678" s="8" t="s">
        <v>1212</v>
      </c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</row>
    <row r="1679" spans="1:55" ht="20" customHeight="1" x14ac:dyDescent="0.35">
      <c r="A1679" s="1"/>
      <c r="B1679" s="17">
        <v>45838</v>
      </c>
      <c r="C1679" s="16" t="s">
        <v>3690</v>
      </c>
      <c r="D1679" s="16" t="s">
        <v>1214</v>
      </c>
      <c r="E1679" s="18">
        <v>6.2479126000000003</v>
      </c>
      <c r="F1679" s="9">
        <v>50000000</v>
      </c>
      <c r="G1679" s="19">
        <v>46939</v>
      </c>
      <c r="H1679" s="20">
        <v>45663</v>
      </c>
      <c r="I1679" s="20">
        <v>45845</v>
      </c>
      <c r="J1679" s="16" t="s">
        <v>1209</v>
      </c>
      <c r="K1679" s="16">
        <v>2</v>
      </c>
      <c r="L1679" s="16" t="s">
        <v>3689</v>
      </c>
      <c r="M1679" s="9">
        <v>-51506346.039999999</v>
      </c>
      <c r="N1679" s="9">
        <v>-1506346.04</v>
      </c>
      <c r="O1679" s="9">
        <v>-50000000</v>
      </c>
      <c r="P1679" s="9">
        <v>0</v>
      </c>
      <c r="Q1679" s="9">
        <v>0</v>
      </c>
      <c r="R1679" s="9">
        <v>0</v>
      </c>
      <c r="S1679" s="9">
        <v>0</v>
      </c>
      <c r="T1679" s="9">
        <v>202307040000174</v>
      </c>
      <c r="U1679" s="21">
        <v>45111</v>
      </c>
      <c r="V1679" s="21">
        <v>45112</v>
      </c>
      <c r="W1679" s="8" t="s">
        <v>2172</v>
      </c>
      <c r="X1679" s="8" t="s">
        <v>1212</v>
      </c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</row>
    <row r="1680" spans="1:55" ht="20" customHeight="1" x14ac:dyDescent="0.35">
      <c r="A1680" s="1"/>
      <c r="B1680" s="17">
        <v>45838</v>
      </c>
      <c r="C1680" s="16" t="s">
        <v>3691</v>
      </c>
      <c r="D1680" s="16" t="s">
        <v>1208</v>
      </c>
      <c r="E1680" s="18">
        <v>6.34</v>
      </c>
      <c r="F1680" s="9">
        <v>250000000</v>
      </c>
      <c r="G1680" s="19">
        <v>46939</v>
      </c>
      <c r="H1680" s="20">
        <v>45663</v>
      </c>
      <c r="I1680" s="20">
        <v>45845</v>
      </c>
      <c r="J1680" s="16" t="s">
        <v>1209</v>
      </c>
      <c r="K1680" s="16">
        <v>2</v>
      </c>
      <c r="L1680" s="16" t="s">
        <v>3692</v>
      </c>
      <c r="M1680" s="9">
        <v>262846520.62</v>
      </c>
      <c r="N1680" s="9">
        <v>7642739.7300000004</v>
      </c>
      <c r="O1680" s="9">
        <v>255203780.88999999</v>
      </c>
      <c r="P1680" s="9">
        <v>2.7118416999999999</v>
      </c>
      <c r="Q1680" s="9">
        <v>-2.6384227999999998</v>
      </c>
      <c r="R1680" s="9">
        <v>9.0404303000000006</v>
      </c>
      <c r="S1680" s="9">
        <v>-69350.03</v>
      </c>
      <c r="T1680" s="9">
        <v>202307040000176</v>
      </c>
      <c r="U1680" s="21">
        <v>45111</v>
      </c>
      <c r="V1680" s="21">
        <v>45112</v>
      </c>
      <c r="W1680" s="8" t="s">
        <v>2172</v>
      </c>
      <c r="X1680" s="8" t="s">
        <v>1212</v>
      </c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</row>
    <row r="1681" spans="1:55" ht="20" customHeight="1" x14ac:dyDescent="0.35">
      <c r="A1681" s="1"/>
      <c r="B1681" s="17">
        <v>45838</v>
      </c>
      <c r="C1681" s="16" t="s">
        <v>3693</v>
      </c>
      <c r="D1681" s="16" t="s">
        <v>1214</v>
      </c>
      <c r="E1681" s="18">
        <v>6.2479126000000003</v>
      </c>
      <c r="F1681" s="9">
        <v>250000000</v>
      </c>
      <c r="G1681" s="19">
        <v>46939</v>
      </c>
      <c r="H1681" s="20">
        <v>45663</v>
      </c>
      <c r="I1681" s="20">
        <v>45845</v>
      </c>
      <c r="J1681" s="16" t="s">
        <v>1209</v>
      </c>
      <c r="K1681" s="16">
        <v>2</v>
      </c>
      <c r="L1681" s="16" t="s">
        <v>3692</v>
      </c>
      <c r="M1681" s="9">
        <v>-257531730.31</v>
      </c>
      <c r="N1681" s="9">
        <v>-7531730.3099999996</v>
      </c>
      <c r="O1681" s="9">
        <v>-250000000</v>
      </c>
      <c r="P1681" s="9">
        <v>0</v>
      </c>
      <c r="Q1681" s="9">
        <v>0</v>
      </c>
      <c r="R1681" s="9">
        <v>0</v>
      </c>
      <c r="S1681" s="9">
        <v>0</v>
      </c>
      <c r="T1681" s="9">
        <v>202307040000176</v>
      </c>
      <c r="U1681" s="21">
        <v>45111</v>
      </c>
      <c r="V1681" s="21">
        <v>45112</v>
      </c>
      <c r="W1681" s="8" t="s">
        <v>2172</v>
      </c>
      <c r="X1681" s="8" t="s">
        <v>1212</v>
      </c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</row>
    <row r="1682" spans="1:55" ht="20" customHeight="1" x14ac:dyDescent="0.35">
      <c r="A1682" s="1"/>
      <c r="B1682" s="17">
        <v>45838</v>
      </c>
      <c r="C1682" s="16" t="s">
        <v>3694</v>
      </c>
      <c r="D1682" s="16" t="s">
        <v>1208</v>
      </c>
      <c r="E1682" s="18">
        <v>6.3250000000000002</v>
      </c>
      <c r="F1682" s="9">
        <v>250000000</v>
      </c>
      <c r="G1682" s="19">
        <v>46940</v>
      </c>
      <c r="H1682" s="20">
        <v>45663</v>
      </c>
      <c r="I1682" s="20">
        <v>45845</v>
      </c>
      <c r="J1682" s="16" t="s">
        <v>1209</v>
      </c>
      <c r="K1682" s="16">
        <v>2</v>
      </c>
      <c r="L1682" s="16" t="s">
        <v>3695</v>
      </c>
      <c r="M1682" s="9">
        <v>-262727997.94</v>
      </c>
      <c r="N1682" s="9">
        <v>-7624657.5300000003</v>
      </c>
      <c r="O1682" s="9">
        <v>-255103340.41</v>
      </c>
      <c r="P1682" s="9">
        <v>2.7147074</v>
      </c>
      <c r="Q1682" s="9">
        <v>2.6412084999999998</v>
      </c>
      <c r="R1682" s="9">
        <v>9.0548979999999997</v>
      </c>
      <c r="S1682" s="9">
        <v>69391.94</v>
      </c>
      <c r="T1682" s="9">
        <v>202307050000010</v>
      </c>
      <c r="U1682" s="21">
        <v>45112</v>
      </c>
      <c r="V1682" s="21">
        <v>45113</v>
      </c>
      <c r="W1682" s="8" t="s">
        <v>2760</v>
      </c>
      <c r="X1682" s="8" t="s">
        <v>1212</v>
      </c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</row>
    <row r="1683" spans="1:55" ht="20" customHeight="1" x14ac:dyDescent="0.35">
      <c r="A1683" s="1"/>
      <c r="B1683" s="17">
        <v>45838</v>
      </c>
      <c r="C1683" s="16" t="s">
        <v>3696</v>
      </c>
      <c r="D1683" s="16" t="s">
        <v>1214</v>
      </c>
      <c r="E1683" s="18">
        <v>6.2479126000000003</v>
      </c>
      <c r="F1683" s="9">
        <v>250000000</v>
      </c>
      <c r="G1683" s="19">
        <v>46940</v>
      </c>
      <c r="H1683" s="20">
        <v>45663</v>
      </c>
      <c r="I1683" s="20">
        <v>45845</v>
      </c>
      <c r="J1683" s="16" t="s">
        <v>1209</v>
      </c>
      <c r="K1683" s="16">
        <v>2</v>
      </c>
      <c r="L1683" s="16" t="s">
        <v>3695</v>
      </c>
      <c r="M1683" s="9">
        <v>257531730.31</v>
      </c>
      <c r="N1683" s="9">
        <v>7531730.3099999996</v>
      </c>
      <c r="O1683" s="9">
        <v>250000000</v>
      </c>
      <c r="P1683" s="9">
        <v>0</v>
      </c>
      <c r="Q1683" s="9">
        <v>0</v>
      </c>
      <c r="R1683" s="9">
        <v>0</v>
      </c>
      <c r="S1683" s="9">
        <v>0</v>
      </c>
      <c r="T1683" s="9">
        <v>202307050000010</v>
      </c>
      <c r="U1683" s="21">
        <v>45112</v>
      </c>
      <c r="V1683" s="21">
        <v>45113</v>
      </c>
      <c r="W1683" s="8" t="s">
        <v>2760</v>
      </c>
      <c r="X1683" s="8" t="s">
        <v>1212</v>
      </c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</row>
    <row r="1684" spans="1:55" ht="20" customHeight="1" x14ac:dyDescent="0.35">
      <c r="A1684" s="1"/>
      <c r="B1684" s="17">
        <v>45838</v>
      </c>
      <c r="C1684" s="16" t="s">
        <v>3697</v>
      </c>
      <c r="D1684" s="16" t="s">
        <v>1208</v>
      </c>
      <c r="E1684" s="18">
        <v>6.34</v>
      </c>
      <c r="F1684" s="9">
        <v>250000000</v>
      </c>
      <c r="G1684" s="19">
        <v>46940</v>
      </c>
      <c r="H1684" s="20">
        <v>45663</v>
      </c>
      <c r="I1684" s="20">
        <v>45845</v>
      </c>
      <c r="J1684" s="16" t="s">
        <v>1209</v>
      </c>
      <c r="K1684" s="16">
        <v>2</v>
      </c>
      <c r="L1684" s="16" t="s">
        <v>3698</v>
      </c>
      <c r="M1684" s="9">
        <v>262848947.44999999</v>
      </c>
      <c r="N1684" s="9">
        <v>7642739.7300000004</v>
      </c>
      <c r="O1684" s="9">
        <v>255206207.72</v>
      </c>
      <c r="P1684" s="9">
        <v>2.7141310000000001</v>
      </c>
      <c r="Q1684" s="9">
        <v>-2.6406481999999998</v>
      </c>
      <c r="R1684" s="9">
        <v>9.0525947000000002</v>
      </c>
      <c r="S1684" s="9">
        <v>-69409.16</v>
      </c>
      <c r="T1684" s="9">
        <v>202307050000266</v>
      </c>
      <c r="U1684" s="21">
        <v>45112</v>
      </c>
      <c r="V1684" s="21">
        <v>45113</v>
      </c>
      <c r="W1684" s="8" t="s">
        <v>3112</v>
      </c>
      <c r="X1684" s="8" t="s">
        <v>1212</v>
      </c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</row>
    <row r="1685" spans="1:55" ht="20" customHeight="1" x14ac:dyDescent="0.35">
      <c r="A1685" s="1"/>
      <c r="B1685" s="17">
        <v>45838</v>
      </c>
      <c r="C1685" s="16" t="s">
        <v>3699</v>
      </c>
      <c r="D1685" s="16" t="s">
        <v>1214</v>
      </c>
      <c r="E1685" s="18">
        <v>6.2479126000000003</v>
      </c>
      <c r="F1685" s="9">
        <v>250000000</v>
      </c>
      <c r="G1685" s="19">
        <v>46940</v>
      </c>
      <c r="H1685" s="20">
        <v>45663</v>
      </c>
      <c r="I1685" s="20">
        <v>45845</v>
      </c>
      <c r="J1685" s="16" t="s">
        <v>1209</v>
      </c>
      <c r="K1685" s="16">
        <v>2</v>
      </c>
      <c r="L1685" s="16" t="s">
        <v>3698</v>
      </c>
      <c r="M1685" s="9">
        <v>-257531730.31</v>
      </c>
      <c r="N1685" s="9">
        <v>-7531730.3099999996</v>
      </c>
      <c r="O1685" s="9">
        <v>-250000000</v>
      </c>
      <c r="P1685" s="9">
        <v>0</v>
      </c>
      <c r="Q1685" s="9">
        <v>0</v>
      </c>
      <c r="R1685" s="9">
        <v>0</v>
      </c>
      <c r="S1685" s="9">
        <v>0</v>
      </c>
      <c r="T1685" s="9">
        <v>202307050000266</v>
      </c>
      <c r="U1685" s="21">
        <v>45112</v>
      </c>
      <c r="V1685" s="21">
        <v>45113</v>
      </c>
      <c r="W1685" s="8" t="s">
        <v>3112</v>
      </c>
      <c r="X1685" s="8" t="s">
        <v>1212</v>
      </c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</row>
    <row r="1686" spans="1:55" ht="20" customHeight="1" x14ac:dyDescent="0.35">
      <c r="A1686" s="1"/>
      <c r="B1686" s="17">
        <v>45838</v>
      </c>
      <c r="C1686" s="16" t="s">
        <v>3700</v>
      </c>
      <c r="D1686" s="16" t="s">
        <v>1208</v>
      </c>
      <c r="E1686" s="18">
        <v>6.4675000000000002</v>
      </c>
      <c r="F1686" s="9">
        <v>250000000</v>
      </c>
      <c r="G1686" s="19">
        <v>45845</v>
      </c>
      <c r="H1686" s="20">
        <v>45663</v>
      </c>
      <c r="I1686" s="20">
        <v>45845</v>
      </c>
      <c r="J1686" s="16" t="s">
        <v>1209</v>
      </c>
      <c r="K1686" s="16">
        <v>2</v>
      </c>
      <c r="L1686" s="16" t="s">
        <v>3701</v>
      </c>
      <c r="M1686" s="9">
        <v>257829103.88</v>
      </c>
      <c r="N1686" s="9">
        <v>7796438.3600000003</v>
      </c>
      <c r="O1686" s="9">
        <v>250032665.52000001</v>
      </c>
      <c r="P1686" s="9">
        <v>1.6438399999999999E-2</v>
      </c>
      <c r="Q1686" s="9">
        <v>-1.5581299999999999E-2</v>
      </c>
      <c r="R1686" s="9">
        <v>1.66935E-2</v>
      </c>
      <c r="S1686" s="9">
        <v>-401.73</v>
      </c>
      <c r="T1686" s="9">
        <v>202307050000283</v>
      </c>
      <c r="U1686" s="21">
        <v>45112</v>
      </c>
      <c r="V1686" s="21">
        <v>45113</v>
      </c>
      <c r="W1686" s="8" t="s">
        <v>2991</v>
      </c>
      <c r="X1686" s="8" t="s">
        <v>1212</v>
      </c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</row>
    <row r="1687" spans="1:55" ht="20" customHeight="1" x14ac:dyDescent="0.35">
      <c r="A1687" s="1"/>
      <c r="B1687" s="17">
        <v>45838</v>
      </c>
      <c r="C1687" s="16" t="s">
        <v>3702</v>
      </c>
      <c r="D1687" s="16" t="s">
        <v>1214</v>
      </c>
      <c r="E1687" s="18">
        <v>6.2479126000000003</v>
      </c>
      <c r="F1687" s="9">
        <v>250000000</v>
      </c>
      <c r="G1687" s="19">
        <v>45845</v>
      </c>
      <c r="H1687" s="20">
        <v>45663</v>
      </c>
      <c r="I1687" s="20">
        <v>45845</v>
      </c>
      <c r="J1687" s="16" t="s">
        <v>1209</v>
      </c>
      <c r="K1687" s="16">
        <v>2</v>
      </c>
      <c r="L1687" s="16" t="s">
        <v>3701</v>
      </c>
      <c r="M1687" s="9">
        <v>-257531730.31</v>
      </c>
      <c r="N1687" s="9">
        <v>-7531730.3099999996</v>
      </c>
      <c r="O1687" s="9">
        <v>-250000000</v>
      </c>
      <c r="P1687" s="9">
        <v>0</v>
      </c>
      <c r="Q1687" s="9">
        <v>0</v>
      </c>
      <c r="R1687" s="9">
        <v>0</v>
      </c>
      <c r="S1687" s="9">
        <v>0</v>
      </c>
      <c r="T1687" s="9">
        <v>202307050000283</v>
      </c>
      <c r="U1687" s="21">
        <v>45112</v>
      </c>
      <c r="V1687" s="21">
        <v>45113</v>
      </c>
      <c r="W1687" s="8" t="s">
        <v>2991</v>
      </c>
      <c r="X1687" s="8" t="s">
        <v>1212</v>
      </c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</row>
    <row r="1688" spans="1:55" ht="20" customHeight="1" x14ac:dyDescent="0.35">
      <c r="A1688" s="1"/>
      <c r="B1688" s="17">
        <v>45838</v>
      </c>
      <c r="C1688" s="16" t="s">
        <v>3703</v>
      </c>
      <c r="D1688" s="16" t="s">
        <v>1208</v>
      </c>
      <c r="E1688" s="18">
        <v>6.4675000000000002</v>
      </c>
      <c r="F1688" s="9">
        <v>250000000</v>
      </c>
      <c r="G1688" s="19">
        <v>45845</v>
      </c>
      <c r="H1688" s="20">
        <v>45663</v>
      </c>
      <c r="I1688" s="20">
        <v>45845</v>
      </c>
      <c r="J1688" s="16" t="s">
        <v>1209</v>
      </c>
      <c r="K1688" s="16">
        <v>2</v>
      </c>
      <c r="L1688" s="16" t="s">
        <v>3704</v>
      </c>
      <c r="M1688" s="9">
        <v>257829103.88</v>
      </c>
      <c r="N1688" s="9">
        <v>7796438.3600000003</v>
      </c>
      <c r="O1688" s="9">
        <v>250032665.52000001</v>
      </c>
      <c r="P1688" s="9">
        <v>1.6438399999999999E-2</v>
      </c>
      <c r="Q1688" s="9">
        <v>-1.5581299999999999E-2</v>
      </c>
      <c r="R1688" s="9">
        <v>1.66935E-2</v>
      </c>
      <c r="S1688" s="9">
        <v>-401.73</v>
      </c>
      <c r="T1688" s="9">
        <v>202307050000285</v>
      </c>
      <c r="U1688" s="21">
        <v>45112</v>
      </c>
      <c r="V1688" s="21">
        <v>45113</v>
      </c>
      <c r="W1688" s="8" t="s">
        <v>2991</v>
      </c>
      <c r="X1688" s="8" t="s">
        <v>1212</v>
      </c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</row>
    <row r="1689" spans="1:55" ht="20" customHeight="1" x14ac:dyDescent="0.35">
      <c r="A1689" s="1"/>
      <c r="B1689" s="17">
        <v>45838</v>
      </c>
      <c r="C1689" s="16" t="s">
        <v>3705</v>
      </c>
      <c r="D1689" s="16" t="s">
        <v>1214</v>
      </c>
      <c r="E1689" s="18">
        <v>6.2479126000000003</v>
      </c>
      <c r="F1689" s="9">
        <v>250000000</v>
      </c>
      <c r="G1689" s="19">
        <v>45845</v>
      </c>
      <c r="H1689" s="20">
        <v>45663</v>
      </c>
      <c r="I1689" s="20">
        <v>45845</v>
      </c>
      <c r="J1689" s="16" t="s">
        <v>1209</v>
      </c>
      <c r="K1689" s="16">
        <v>2</v>
      </c>
      <c r="L1689" s="16" t="s">
        <v>3704</v>
      </c>
      <c r="M1689" s="9">
        <v>-257531730.31</v>
      </c>
      <c r="N1689" s="9">
        <v>-7531730.3099999996</v>
      </c>
      <c r="O1689" s="9">
        <v>-250000000</v>
      </c>
      <c r="P1689" s="9">
        <v>0</v>
      </c>
      <c r="Q1689" s="9">
        <v>0</v>
      </c>
      <c r="R1689" s="9">
        <v>0</v>
      </c>
      <c r="S1689" s="9">
        <v>0</v>
      </c>
      <c r="T1689" s="9">
        <v>202307050000285</v>
      </c>
      <c r="U1689" s="21">
        <v>45112</v>
      </c>
      <c r="V1689" s="21">
        <v>45113</v>
      </c>
      <c r="W1689" s="8" t="s">
        <v>2991</v>
      </c>
      <c r="X1689" s="8" t="s">
        <v>1212</v>
      </c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</row>
    <row r="1690" spans="1:55" ht="20" customHeight="1" x14ac:dyDescent="0.35">
      <c r="A1690" s="1"/>
      <c r="B1690" s="17">
        <v>45838</v>
      </c>
      <c r="C1690" s="16" t="s">
        <v>3706</v>
      </c>
      <c r="D1690" s="16" t="s">
        <v>1208</v>
      </c>
      <c r="E1690" s="18">
        <v>6.4675000000000002</v>
      </c>
      <c r="F1690" s="9">
        <v>250000000</v>
      </c>
      <c r="G1690" s="19">
        <v>45845</v>
      </c>
      <c r="H1690" s="20">
        <v>45663</v>
      </c>
      <c r="I1690" s="20">
        <v>45845</v>
      </c>
      <c r="J1690" s="16" t="s">
        <v>1209</v>
      </c>
      <c r="K1690" s="16">
        <v>2</v>
      </c>
      <c r="L1690" s="16" t="s">
        <v>3707</v>
      </c>
      <c r="M1690" s="9">
        <v>257829103.88</v>
      </c>
      <c r="N1690" s="9">
        <v>7796438.3600000003</v>
      </c>
      <c r="O1690" s="9">
        <v>250032665.52000001</v>
      </c>
      <c r="P1690" s="9">
        <v>1.6438399999999999E-2</v>
      </c>
      <c r="Q1690" s="9">
        <v>-1.5581299999999999E-2</v>
      </c>
      <c r="R1690" s="9">
        <v>1.66935E-2</v>
      </c>
      <c r="S1690" s="9">
        <v>-401.73</v>
      </c>
      <c r="T1690" s="9">
        <v>202307050000287</v>
      </c>
      <c r="U1690" s="21">
        <v>45112</v>
      </c>
      <c r="V1690" s="21">
        <v>45113</v>
      </c>
      <c r="W1690" s="8" t="s">
        <v>2991</v>
      </c>
      <c r="X1690" s="8" t="s">
        <v>1212</v>
      </c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</row>
    <row r="1691" spans="1:55" ht="20" customHeight="1" x14ac:dyDescent="0.35">
      <c r="A1691" s="1"/>
      <c r="B1691" s="17">
        <v>45838</v>
      </c>
      <c r="C1691" s="16" t="s">
        <v>3708</v>
      </c>
      <c r="D1691" s="16" t="s">
        <v>1214</v>
      </c>
      <c r="E1691" s="18">
        <v>6.2479126000000003</v>
      </c>
      <c r="F1691" s="9">
        <v>250000000</v>
      </c>
      <c r="G1691" s="19">
        <v>45845</v>
      </c>
      <c r="H1691" s="20">
        <v>45663</v>
      </c>
      <c r="I1691" s="20">
        <v>45845</v>
      </c>
      <c r="J1691" s="16" t="s">
        <v>1209</v>
      </c>
      <c r="K1691" s="16">
        <v>2</v>
      </c>
      <c r="L1691" s="16" t="s">
        <v>3707</v>
      </c>
      <c r="M1691" s="9">
        <v>-257531730.31</v>
      </c>
      <c r="N1691" s="9">
        <v>-7531730.3099999996</v>
      </c>
      <c r="O1691" s="9">
        <v>-250000000</v>
      </c>
      <c r="P1691" s="9">
        <v>0</v>
      </c>
      <c r="Q1691" s="9">
        <v>0</v>
      </c>
      <c r="R1691" s="9">
        <v>0</v>
      </c>
      <c r="S1691" s="9">
        <v>0</v>
      </c>
      <c r="T1691" s="9">
        <v>202307050000287</v>
      </c>
      <c r="U1691" s="21">
        <v>45112</v>
      </c>
      <c r="V1691" s="21">
        <v>45113</v>
      </c>
      <c r="W1691" s="8" t="s">
        <v>2991</v>
      </c>
      <c r="X1691" s="8" t="s">
        <v>1212</v>
      </c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</row>
    <row r="1692" spans="1:55" ht="20" customHeight="1" x14ac:dyDescent="0.35">
      <c r="A1692" s="1"/>
      <c r="B1692" s="17">
        <v>45838</v>
      </c>
      <c r="C1692" s="16" t="s">
        <v>3709</v>
      </c>
      <c r="D1692" s="16" t="s">
        <v>1208</v>
      </c>
      <c r="E1692" s="18">
        <v>6.4675000000000002</v>
      </c>
      <c r="F1692" s="9">
        <v>250000000</v>
      </c>
      <c r="G1692" s="19">
        <v>45845</v>
      </c>
      <c r="H1692" s="20">
        <v>45663</v>
      </c>
      <c r="I1692" s="20">
        <v>45845</v>
      </c>
      <c r="J1692" s="16" t="s">
        <v>1209</v>
      </c>
      <c r="K1692" s="16">
        <v>2</v>
      </c>
      <c r="L1692" s="16" t="s">
        <v>3710</v>
      </c>
      <c r="M1692" s="9">
        <v>257829103.88</v>
      </c>
      <c r="N1692" s="9">
        <v>7796438.3600000003</v>
      </c>
      <c r="O1692" s="9">
        <v>250032665.52000001</v>
      </c>
      <c r="P1692" s="9">
        <v>1.6438399999999999E-2</v>
      </c>
      <c r="Q1692" s="9">
        <v>-1.5581299999999999E-2</v>
      </c>
      <c r="R1692" s="9">
        <v>1.66935E-2</v>
      </c>
      <c r="S1692" s="9">
        <v>-401.73</v>
      </c>
      <c r="T1692" s="9">
        <v>202307050000289</v>
      </c>
      <c r="U1692" s="21">
        <v>45112</v>
      </c>
      <c r="V1692" s="21">
        <v>45113</v>
      </c>
      <c r="W1692" s="8" t="s">
        <v>2991</v>
      </c>
      <c r="X1692" s="8" t="s">
        <v>1212</v>
      </c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</row>
    <row r="1693" spans="1:55" ht="20" customHeight="1" x14ac:dyDescent="0.35">
      <c r="A1693" s="1"/>
      <c r="B1693" s="17">
        <v>45838</v>
      </c>
      <c r="C1693" s="16" t="s">
        <v>3711</v>
      </c>
      <c r="D1693" s="16" t="s">
        <v>1214</v>
      </c>
      <c r="E1693" s="18">
        <v>6.2479126000000003</v>
      </c>
      <c r="F1693" s="9">
        <v>250000000</v>
      </c>
      <c r="G1693" s="19">
        <v>45845</v>
      </c>
      <c r="H1693" s="20">
        <v>45663</v>
      </c>
      <c r="I1693" s="20">
        <v>45845</v>
      </c>
      <c r="J1693" s="16" t="s">
        <v>1209</v>
      </c>
      <c r="K1693" s="16">
        <v>2</v>
      </c>
      <c r="L1693" s="16" t="s">
        <v>3710</v>
      </c>
      <c r="M1693" s="9">
        <v>-257531730.31</v>
      </c>
      <c r="N1693" s="9">
        <v>-7531730.3099999996</v>
      </c>
      <c r="O1693" s="9">
        <v>-250000000</v>
      </c>
      <c r="P1693" s="9">
        <v>0</v>
      </c>
      <c r="Q1693" s="9">
        <v>0</v>
      </c>
      <c r="R1693" s="9">
        <v>0</v>
      </c>
      <c r="S1693" s="9">
        <v>0</v>
      </c>
      <c r="T1693" s="9">
        <v>202307050000289</v>
      </c>
      <c r="U1693" s="21">
        <v>45112</v>
      </c>
      <c r="V1693" s="21">
        <v>45113</v>
      </c>
      <c r="W1693" s="8" t="s">
        <v>2991</v>
      </c>
      <c r="X1693" s="8" t="s">
        <v>1212</v>
      </c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</row>
    <row r="1694" spans="1:55" ht="20" customHeight="1" x14ac:dyDescent="0.35">
      <c r="A1694" s="1"/>
      <c r="B1694" s="17">
        <v>45838</v>
      </c>
      <c r="C1694" s="16" t="s">
        <v>3712</v>
      </c>
      <c r="D1694" s="16" t="s">
        <v>1208</v>
      </c>
      <c r="E1694" s="18">
        <v>6.4675000000000002</v>
      </c>
      <c r="F1694" s="9">
        <v>250000000</v>
      </c>
      <c r="G1694" s="19">
        <v>45845</v>
      </c>
      <c r="H1694" s="20">
        <v>45663</v>
      </c>
      <c r="I1694" s="20">
        <v>45845</v>
      </c>
      <c r="J1694" s="16" t="s">
        <v>1209</v>
      </c>
      <c r="K1694" s="16">
        <v>2</v>
      </c>
      <c r="L1694" s="16" t="s">
        <v>3713</v>
      </c>
      <c r="M1694" s="9">
        <v>257829103.88</v>
      </c>
      <c r="N1694" s="9">
        <v>7796438.3600000003</v>
      </c>
      <c r="O1694" s="9">
        <v>250032665.52000001</v>
      </c>
      <c r="P1694" s="9">
        <v>1.6438399999999999E-2</v>
      </c>
      <c r="Q1694" s="9">
        <v>-1.5581299999999999E-2</v>
      </c>
      <c r="R1694" s="9">
        <v>1.66935E-2</v>
      </c>
      <c r="S1694" s="9">
        <v>-401.73</v>
      </c>
      <c r="T1694" s="9">
        <v>202307050000291</v>
      </c>
      <c r="U1694" s="21">
        <v>45112</v>
      </c>
      <c r="V1694" s="21">
        <v>45113</v>
      </c>
      <c r="W1694" s="8" t="s">
        <v>2991</v>
      </c>
      <c r="X1694" s="8" t="s">
        <v>1212</v>
      </c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</row>
    <row r="1695" spans="1:55" ht="20" customHeight="1" x14ac:dyDescent="0.35">
      <c r="A1695" s="1"/>
      <c r="B1695" s="17">
        <v>45838</v>
      </c>
      <c r="C1695" s="16" t="s">
        <v>3714</v>
      </c>
      <c r="D1695" s="16" t="s">
        <v>1214</v>
      </c>
      <c r="E1695" s="18">
        <v>6.2479126000000003</v>
      </c>
      <c r="F1695" s="9">
        <v>250000000</v>
      </c>
      <c r="G1695" s="19">
        <v>45845</v>
      </c>
      <c r="H1695" s="20">
        <v>45663</v>
      </c>
      <c r="I1695" s="20">
        <v>45845</v>
      </c>
      <c r="J1695" s="16" t="s">
        <v>1209</v>
      </c>
      <c r="K1695" s="16">
        <v>2</v>
      </c>
      <c r="L1695" s="16" t="s">
        <v>3713</v>
      </c>
      <c r="M1695" s="9">
        <v>-257531730.31</v>
      </c>
      <c r="N1695" s="9">
        <v>-7531730.3099999996</v>
      </c>
      <c r="O1695" s="9">
        <v>-250000000</v>
      </c>
      <c r="P1695" s="9">
        <v>0</v>
      </c>
      <c r="Q1695" s="9">
        <v>0</v>
      </c>
      <c r="R1695" s="9">
        <v>0</v>
      </c>
      <c r="S1695" s="9">
        <v>0</v>
      </c>
      <c r="T1695" s="9">
        <v>202307050000291</v>
      </c>
      <c r="U1695" s="21">
        <v>45112</v>
      </c>
      <c r="V1695" s="21">
        <v>45113</v>
      </c>
      <c r="W1695" s="8" t="s">
        <v>2991</v>
      </c>
      <c r="X1695" s="8" t="s">
        <v>1212</v>
      </c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</row>
    <row r="1696" spans="1:55" ht="20" customHeight="1" x14ac:dyDescent="0.35">
      <c r="A1696" s="1"/>
      <c r="B1696" s="17">
        <v>45838</v>
      </c>
      <c r="C1696" s="16" t="s">
        <v>3715</v>
      </c>
      <c r="D1696" s="16" t="s">
        <v>1208</v>
      </c>
      <c r="E1696" s="18">
        <v>6.5075000000000003</v>
      </c>
      <c r="F1696" s="9">
        <v>250000000</v>
      </c>
      <c r="G1696" s="19">
        <v>45845</v>
      </c>
      <c r="H1696" s="20">
        <v>45664</v>
      </c>
      <c r="I1696" s="20">
        <v>45845</v>
      </c>
      <c r="J1696" s="16" t="s">
        <v>1209</v>
      </c>
      <c r="K1696" s="16">
        <v>2</v>
      </c>
      <c r="L1696" s="16" t="s">
        <v>3716</v>
      </c>
      <c r="M1696" s="9">
        <v>257834390.19</v>
      </c>
      <c r="N1696" s="9">
        <v>7800085.6200000001</v>
      </c>
      <c r="O1696" s="9">
        <v>250034304.56999999</v>
      </c>
      <c r="P1696" s="9">
        <v>1.6438399999999999E-2</v>
      </c>
      <c r="Q1696" s="9">
        <v>-1.5581299999999999E-2</v>
      </c>
      <c r="R1696" s="9">
        <v>1.66935E-2</v>
      </c>
      <c r="S1696" s="9">
        <v>-401.74</v>
      </c>
      <c r="T1696" s="9">
        <v>202307060000013</v>
      </c>
      <c r="U1696" s="21">
        <v>45113</v>
      </c>
      <c r="V1696" s="21">
        <v>45114</v>
      </c>
      <c r="W1696" s="8" t="s">
        <v>2760</v>
      </c>
      <c r="X1696" s="8" t="s">
        <v>1212</v>
      </c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</row>
    <row r="1697" spans="1:55" ht="20" customHeight="1" x14ac:dyDescent="0.35">
      <c r="A1697" s="1"/>
      <c r="B1697" s="17">
        <v>45838</v>
      </c>
      <c r="C1697" s="16" t="s">
        <v>3717</v>
      </c>
      <c r="D1697" s="16" t="s">
        <v>1214</v>
      </c>
      <c r="E1697" s="18">
        <v>6.2438889</v>
      </c>
      <c r="F1697" s="9">
        <v>250000000</v>
      </c>
      <c r="G1697" s="19">
        <v>45845</v>
      </c>
      <c r="H1697" s="20">
        <v>45664</v>
      </c>
      <c r="I1697" s="20">
        <v>45845</v>
      </c>
      <c r="J1697" s="16" t="s">
        <v>1209</v>
      </c>
      <c r="K1697" s="16">
        <v>2</v>
      </c>
      <c r="L1697" s="16" t="s">
        <v>3716</v>
      </c>
      <c r="M1697" s="9">
        <v>-257484113.40000001</v>
      </c>
      <c r="N1697" s="9">
        <v>-7484113.4000000004</v>
      </c>
      <c r="O1697" s="9">
        <v>-250000000</v>
      </c>
      <c r="P1697" s="9">
        <v>0</v>
      </c>
      <c r="Q1697" s="9">
        <v>0</v>
      </c>
      <c r="R1697" s="9">
        <v>0</v>
      </c>
      <c r="S1697" s="9">
        <v>0</v>
      </c>
      <c r="T1697" s="9">
        <v>202307060000013</v>
      </c>
      <c r="U1697" s="21">
        <v>45113</v>
      </c>
      <c r="V1697" s="21">
        <v>45114</v>
      </c>
      <c r="W1697" s="8" t="s">
        <v>2760</v>
      </c>
      <c r="X1697" s="8" t="s">
        <v>1212</v>
      </c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</row>
    <row r="1698" spans="1:55" ht="20" customHeight="1" x14ac:dyDescent="0.35">
      <c r="A1698" s="1"/>
      <c r="B1698" s="17">
        <v>45838</v>
      </c>
      <c r="C1698" s="16" t="s">
        <v>3718</v>
      </c>
      <c r="D1698" s="16" t="s">
        <v>1208</v>
      </c>
      <c r="E1698" s="18">
        <v>6.3849999999999998</v>
      </c>
      <c r="F1698" s="9">
        <v>500000000</v>
      </c>
      <c r="G1698" s="19">
        <v>46941</v>
      </c>
      <c r="H1698" s="20">
        <v>45664</v>
      </c>
      <c r="I1698" s="20">
        <v>45845</v>
      </c>
      <c r="J1698" s="16" t="s">
        <v>1209</v>
      </c>
      <c r="K1698" s="16">
        <v>2</v>
      </c>
      <c r="L1698" s="16" t="s">
        <v>3719</v>
      </c>
      <c r="M1698" s="9">
        <v>-526341552.50999999</v>
      </c>
      <c r="N1698" s="9">
        <v>-15306506.85</v>
      </c>
      <c r="O1698" s="9">
        <v>-511035045.66000003</v>
      </c>
      <c r="P1698" s="9">
        <v>2.7151413</v>
      </c>
      <c r="Q1698" s="9">
        <v>2.6416309</v>
      </c>
      <c r="R1698" s="9">
        <v>9.0593290999999994</v>
      </c>
      <c r="S1698" s="9">
        <v>139040.01</v>
      </c>
      <c r="T1698" s="9">
        <v>202307060000060</v>
      </c>
      <c r="U1698" s="21">
        <v>45113</v>
      </c>
      <c r="V1698" s="21">
        <v>45114</v>
      </c>
      <c r="W1698" s="8" t="s">
        <v>2172</v>
      </c>
      <c r="X1698" s="8" t="s">
        <v>1212</v>
      </c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</row>
    <row r="1699" spans="1:55" ht="20" customHeight="1" x14ac:dyDescent="0.35">
      <c r="A1699" s="1"/>
      <c r="B1699" s="17">
        <v>45838</v>
      </c>
      <c r="C1699" s="16" t="s">
        <v>3720</v>
      </c>
      <c r="D1699" s="16" t="s">
        <v>1214</v>
      </c>
      <c r="E1699" s="18">
        <v>6.2438889</v>
      </c>
      <c r="F1699" s="9">
        <v>500000000</v>
      </c>
      <c r="G1699" s="19">
        <v>46941</v>
      </c>
      <c r="H1699" s="20">
        <v>45664</v>
      </c>
      <c r="I1699" s="20">
        <v>45845</v>
      </c>
      <c r="J1699" s="16" t="s">
        <v>1209</v>
      </c>
      <c r="K1699" s="16">
        <v>2</v>
      </c>
      <c r="L1699" s="16" t="s">
        <v>3719</v>
      </c>
      <c r="M1699" s="9">
        <v>514968226.74000001</v>
      </c>
      <c r="N1699" s="9">
        <v>14968226.74</v>
      </c>
      <c r="O1699" s="9">
        <v>500000000</v>
      </c>
      <c r="P1699" s="9">
        <v>0</v>
      </c>
      <c r="Q1699" s="9">
        <v>0</v>
      </c>
      <c r="R1699" s="9">
        <v>0</v>
      </c>
      <c r="S1699" s="9">
        <v>0</v>
      </c>
      <c r="T1699" s="9">
        <v>202307060000060</v>
      </c>
      <c r="U1699" s="21">
        <v>45113</v>
      </c>
      <c r="V1699" s="21">
        <v>45114</v>
      </c>
      <c r="W1699" s="8" t="s">
        <v>2172</v>
      </c>
      <c r="X1699" s="8" t="s">
        <v>1212</v>
      </c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</row>
    <row r="1700" spans="1:55" ht="20" customHeight="1" x14ac:dyDescent="0.35">
      <c r="A1700" s="1"/>
      <c r="B1700" s="17">
        <v>45838</v>
      </c>
      <c r="C1700" s="16" t="s">
        <v>3721</v>
      </c>
      <c r="D1700" s="16" t="s">
        <v>1208</v>
      </c>
      <c r="E1700" s="18">
        <v>6.38</v>
      </c>
      <c r="F1700" s="9">
        <v>150000000</v>
      </c>
      <c r="G1700" s="19">
        <v>46941</v>
      </c>
      <c r="H1700" s="20">
        <v>45664</v>
      </c>
      <c r="I1700" s="20">
        <v>45845</v>
      </c>
      <c r="J1700" s="16" t="s">
        <v>1209</v>
      </c>
      <c r="K1700" s="16">
        <v>2</v>
      </c>
      <c r="L1700" s="16" t="s">
        <v>3722</v>
      </c>
      <c r="M1700" s="9">
        <v>157878279.50999999</v>
      </c>
      <c r="N1700" s="9">
        <v>4588356.16</v>
      </c>
      <c r="O1700" s="9">
        <v>153289923.34999999</v>
      </c>
      <c r="P1700" s="9">
        <v>2.7153328999999999</v>
      </c>
      <c r="Q1700" s="9">
        <v>-2.6418170999999999</v>
      </c>
      <c r="R1700" s="9">
        <v>9.0600951999999992</v>
      </c>
      <c r="S1700" s="9">
        <v>-41708.550000000003</v>
      </c>
      <c r="T1700" s="9">
        <v>202307060000101</v>
      </c>
      <c r="U1700" s="21">
        <v>45113</v>
      </c>
      <c r="V1700" s="21">
        <v>45114</v>
      </c>
      <c r="W1700" s="8" t="s">
        <v>3112</v>
      </c>
      <c r="X1700" s="8" t="s">
        <v>1212</v>
      </c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</row>
    <row r="1701" spans="1:55" ht="20" customHeight="1" x14ac:dyDescent="0.35">
      <c r="A1701" s="1"/>
      <c r="B1701" s="17">
        <v>45838</v>
      </c>
      <c r="C1701" s="16" t="s">
        <v>3723</v>
      </c>
      <c r="D1701" s="16" t="s">
        <v>1214</v>
      </c>
      <c r="E1701" s="18">
        <v>6.2438889</v>
      </c>
      <c r="F1701" s="9">
        <v>150000000</v>
      </c>
      <c r="G1701" s="19">
        <v>46941</v>
      </c>
      <c r="H1701" s="20">
        <v>45664</v>
      </c>
      <c r="I1701" s="20">
        <v>45845</v>
      </c>
      <c r="J1701" s="16" t="s">
        <v>1209</v>
      </c>
      <c r="K1701" s="16">
        <v>2</v>
      </c>
      <c r="L1701" s="16" t="s">
        <v>3722</v>
      </c>
      <c r="M1701" s="9">
        <v>-154490468.06999999</v>
      </c>
      <c r="N1701" s="9">
        <v>-4490468.07</v>
      </c>
      <c r="O1701" s="9">
        <v>-150000000</v>
      </c>
      <c r="P1701" s="9">
        <v>0</v>
      </c>
      <c r="Q1701" s="9">
        <v>0</v>
      </c>
      <c r="R1701" s="9">
        <v>0</v>
      </c>
      <c r="S1701" s="9">
        <v>0</v>
      </c>
      <c r="T1701" s="9">
        <v>202307060000101</v>
      </c>
      <c r="U1701" s="21">
        <v>45113</v>
      </c>
      <c r="V1701" s="21">
        <v>45114</v>
      </c>
      <c r="W1701" s="8" t="s">
        <v>3112</v>
      </c>
      <c r="X1701" s="8" t="s">
        <v>1212</v>
      </c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</row>
    <row r="1702" spans="1:55" ht="20" customHeight="1" x14ac:dyDescent="0.35">
      <c r="A1702" s="1"/>
      <c r="B1702" s="17">
        <v>45838</v>
      </c>
      <c r="C1702" s="16" t="s">
        <v>3724</v>
      </c>
      <c r="D1702" s="16" t="s">
        <v>1208</v>
      </c>
      <c r="E1702" s="18">
        <v>6.51</v>
      </c>
      <c r="F1702" s="9">
        <v>100000000</v>
      </c>
      <c r="G1702" s="19">
        <v>45845</v>
      </c>
      <c r="H1702" s="20">
        <v>45664</v>
      </c>
      <c r="I1702" s="20">
        <v>45845</v>
      </c>
      <c r="J1702" s="16" t="s">
        <v>1209</v>
      </c>
      <c r="K1702" s="16">
        <v>2</v>
      </c>
      <c r="L1702" s="16" t="s">
        <v>3725</v>
      </c>
      <c r="M1702" s="9">
        <v>103134994.69</v>
      </c>
      <c r="N1702" s="9">
        <v>3121232.88</v>
      </c>
      <c r="O1702" s="9">
        <v>100013761.81</v>
      </c>
      <c r="P1702" s="9">
        <v>1.6438399999999999E-2</v>
      </c>
      <c r="Q1702" s="9">
        <v>-1.5581299999999999E-2</v>
      </c>
      <c r="R1702" s="9">
        <v>1.66935E-2</v>
      </c>
      <c r="S1702" s="9">
        <v>-160.69999999999999</v>
      </c>
      <c r="T1702" s="9">
        <v>202307060000166</v>
      </c>
      <c r="U1702" s="21">
        <v>45113</v>
      </c>
      <c r="V1702" s="21">
        <v>45114</v>
      </c>
      <c r="W1702" s="8" t="s">
        <v>2760</v>
      </c>
      <c r="X1702" s="8" t="s">
        <v>1212</v>
      </c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</row>
    <row r="1703" spans="1:55" ht="20" customHeight="1" x14ac:dyDescent="0.35">
      <c r="A1703" s="1"/>
      <c r="B1703" s="17">
        <v>45838</v>
      </c>
      <c r="C1703" s="16" t="s">
        <v>3726</v>
      </c>
      <c r="D1703" s="16" t="s">
        <v>1214</v>
      </c>
      <c r="E1703" s="18">
        <v>6.2438887999999997</v>
      </c>
      <c r="F1703" s="9">
        <v>100000000</v>
      </c>
      <c r="G1703" s="19">
        <v>45845</v>
      </c>
      <c r="H1703" s="20">
        <v>45664</v>
      </c>
      <c r="I1703" s="20">
        <v>45845</v>
      </c>
      <c r="J1703" s="16" t="s">
        <v>1209</v>
      </c>
      <c r="K1703" s="16">
        <v>2</v>
      </c>
      <c r="L1703" s="16" t="s">
        <v>3725</v>
      </c>
      <c r="M1703" s="9">
        <v>-102993645.3</v>
      </c>
      <c r="N1703" s="9">
        <v>-2993645.3</v>
      </c>
      <c r="O1703" s="9">
        <v>-100000000</v>
      </c>
      <c r="P1703" s="9">
        <v>0</v>
      </c>
      <c r="Q1703" s="9">
        <v>0</v>
      </c>
      <c r="R1703" s="9">
        <v>0</v>
      </c>
      <c r="S1703" s="9">
        <v>0</v>
      </c>
      <c r="T1703" s="9">
        <v>202307060000166</v>
      </c>
      <c r="U1703" s="21">
        <v>45113</v>
      </c>
      <c r="V1703" s="21">
        <v>45114</v>
      </c>
      <c r="W1703" s="8" t="s">
        <v>2760</v>
      </c>
      <c r="X1703" s="8" t="s">
        <v>1212</v>
      </c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</row>
    <row r="1704" spans="1:55" ht="20" customHeight="1" x14ac:dyDescent="0.35">
      <c r="A1704" s="1"/>
      <c r="B1704" s="17">
        <v>45838</v>
      </c>
      <c r="C1704" s="16" t="s">
        <v>3727</v>
      </c>
      <c r="D1704" s="16" t="s">
        <v>1208</v>
      </c>
      <c r="E1704" s="18">
        <v>6.51</v>
      </c>
      <c r="F1704" s="9">
        <v>100000000</v>
      </c>
      <c r="G1704" s="19">
        <v>45845</v>
      </c>
      <c r="H1704" s="20">
        <v>45664</v>
      </c>
      <c r="I1704" s="20">
        <v>45845</v>
      </c>
      <c r="J1704" s="16" t="s">
        <v>1209</v>
      </c>
      <c r="K1704" s="16">
        <v>2</v>
      </c>
      <c r="L1704" s="16" t="s">
        <v>3728</v>
      </c>
      <c r="M1704" s="9">
        <v>103134994.69</v>
      </c>
      <c r="N1704" s="9">
        <v>3121232.88</v>
      </c>
      <c r="O1704" s="9">
        <v>100013761.81</v>
      </c>
      <c r="P1704" s="9">
        <v>1.6438399999999999E-2</v>
      </c>
      <c r="Q1704" s="9">
        <v>-1.5581299999999999E-2</v>
      </c>
      <c r="R1704" s="9">
        <v>1.66935E-2</v>
      </c>
      <c r="S1704" s="9">
        <v>-160.69999999999999</v>
      </c>
      <c r="T1704" s="9">
        <v>202307060000170</v>
      </c>
      <c r="U1704" s="21">
        <v>45113</v>
      </c>
      <c r="V1704" s="21">
        <v>45114</v>
      </c>
      <c r="W1704" s="8" t="s">
        <v>2760</v>
      </c>
      <c r="X1704" s="8" t="s">
        <v>1212</v>
      </c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</row>
    <row r="1705" spans="1:55" ht="20" customHeight="1" x14ac:dyDescent="0.35">
      <c r="A1705" s="1"/>
      <c r="B1705" s="17">
        <v>45838</v>
      </c>
      <c r="C1705" s="16" t="s">
        <v>3729</v>
      </c>
      <c r="D1705" s="16" t="s">
        <v>1214</v>
      </c>
      <c r="E1705" s="18">
        <v>6.2438887999999997</v>
      </c>
      <c r="F1705" s="9">
        <v>100000000</v>
      </c>
      <c r="G1705" s="19">
        <v>45845</v>
      </c>
      <c r="H1705" s="20">
        <v>45664</v>
      </c>
      <c r="I1705" s="20">
        <v>45845</v>
      </c>
      <c r="J1705" s="16" t="s">
        <v>1209</v>
      </c>
      <c r="K1705" s="16">
        <v>2</v>
      </c>
      <c r="L1705" s="16" t="s">
        <v>3728</v>
      </c>
      <c r="M1705" s="9">
        <v>-102993645.3</v>
      </c>
      <c r="N1705" s="9">
        <v>-2993645.3</v>
      </c>
      <c r="O1705" s="9">
        <v>-100000000</v>
      </c>
      <c r="P1705" s="9">
        <v>0</v>
      </c>
      <c r="Q1705" s="9">
        <v>0</v>
      </c>
      <c r="R1705" s="9">
        <v>0</v>
      </c>
      <c r="S1705" s="9">
        <v>0</v>
      </c>
      <c r="T1705" s="9">
        <v>202307060000170</v>
      </c>
      <c r="U1705" s="21">
        <v>45113</v>
      </c>
      <c r="V1705" s="21">
        <v>45114</v>
      </c>
      <c r="W1705" s="8" t="s">
        <v>2760</v>
      </c>
      <c r="X1705" s="8" t="s">
        <v>1212</v>
      </c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</row>
    <row r="1706" spans="1:55" ht="20" customHeight="1" x14ac:dyDescent="0.35">
      <c r="A1706" s="1"/>
      <c r="B1706" s="17">
        <v>45838</v>
      </c>
      <c r="C1706" s="16" t="s">
        <v>3730</v>
      </c>
      <c r="D1706" s="16" t="s">
        <v>1208</v>
      </c>
      <c r="E1706" s="18">
        <v>6.51</v>
      </c>
      <c r="F1706" s="9">
        <v>50000000</v>
      </c>
      <c r="G1706" s="19">
        <v>45845</v>
      </c>
      <c r="H1706" s="20">
        <v>45664</v>
      </c>
      <c r="I1706" s="20">
        <v>45845</v>
      </c>
      <c r="J1706" s="16" t="s">
        <v>1209</v>
      </c>
      <c r="K1706" s="16">
        <v>2</v>
      </c>
      <c r="L1706" s="16" t="s">
        <v>3731</v>
      </c>
      <c r="M1706" s="9">
        <v>51567497.340000004</v>
      </c>
      <c r="N1706" s="9">
        <v>1560616.44</v>
      </c>
      <c r="O1706" s="9">
        <v>50006880.899999999</v>
      </c>
      <c r="P1706" s="9">
        <v>1.6438399999999999E-2</v>
      </c>
      <c r="Q1706" s="9">
        <v>-1.5581299999999999E-2</v>
      </c>
      <c r="R1706" s="9">
        <v>1.66935E-2</v>
      </c>
      <c r="S1706" s="9">
        <v>-80.349999999999994</v>
      </c>
      <c r="T1706" s="9">
        <v>202307060000172</v>
      </c>
      <c r="U1706" s="21">
        <v>45113</v>
      </c>
      <c r="V1706" s="21">
        <v>45114</v>
      </c>
      <c r="W1706" s="8" t="s">
        <v>2760</v>
      </c>
      <c r="X1706" s="8" t="s">
        <v>1212</v>
      </c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</row>
    <row r="1707" spans="1:55" ht="20" customHeight="1" x14ac:dyDescent="0.35">
      <c r="A1707" s="1"/>
      <c r="B1707" s="17">
        <v>45838</v>
      </c>
      <c r="C1707" s="16" t="s">
        <v>3732</v>
      </c>
      <c r="D1707" s="16" t="s">
        <v>1214</v>
      </c>
      <c r="E1707" s="18">
        <v>6.2438889</v>
      </c>
      <c r="F1707" s="9">
        <v>50000000</v>
      </c>
      <c r="G1707" s="19">
        <v>45845</v>
      </c>
      <c r="H1707" s="20">
        <v>45664</v>
      </c>
      <c r="I1707" s="20">
        <v>45845</v>
      </c>
      <c r="J1707" s="16" t="s">
        <v>1209</v>
      </c>
      <c r="K1707" s="16">
        <v>2</v>
      </c>
      <c r="L1707" s="16" t="s">
        <v>3731</v>
      </c>
      <c r="M1707" s="9">
        <v>-51496822.68</v>
      </c>
      <c r="N1707" s="9">
        <v>-1496822.68</v>
      </c>
      <c r="O1707" s="9">
        <v>-50000000</v>
      </c>
      <c r="P1707" s="9">
        <v>0</v>
      </c>
      <c r="Q1707" s="9">
        <v>0</v>
      </c>
      <c r="R1707" s="9">
        <v>0</v>
      </c>
      <c r="S1707" s="9">
        <v>0</v>
      </c>
      <c r="T1707" s="9">
        <v>202307060000172</v>
      </c>
      <c r="U1707" s="21">
        <v>45113</v>
      </c>
      <c r="V1707" s="21">
        <v>45114</v>
      </c>
      <c r="W1707" s="8" t="s">
        <v>2760</v>
      </c>
      <c r="X1707" s="8" t="s">
        <v>1212</v>
      </c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</row>
    <row r="1708" spans="1:55" ht="20" customHeight="1" x14ac:dyDescent="0.35">
      <c r="A1708" s="1"/>
      <c r="B1708" s="17">
        <v>45838</v>
      </c>
      <c r="C1708" s="16" t="s">
        <v>3733</v>
      </c>
      <c r="D1708" s="16" t="s">
        <v>1208</v>
      </c>
      <c r="E1708" s="18">
        <v>6.375</v>
      </c>
      <c r="F1708" s="9">
        <v>250000000</v>
      </c>
      <c r="G1708" s="19">
        <v>46941</v>
      </c>
      <c r="H1708" s="20">
        <v>45664</v>
      </c>
      <c r="I1708" s="20">
        <v>45845</v>
      </c>
      <c r="J1708" s="16" t="s">
        <v>1209</v>
      </c>
      <c r="K1708" s="16">
        <v>2</v>
      </c>
      <c r="L1708" s="16" t="s">
        <v>3734</v>
      </c>
      <c r="M1708" s="9">
        <v>-263090155.44</v>
      </c>
      <c r="N1708" s="9">
        <v>-7641267.1200000001</v>
      </c>
      <c r="O1708" s="9">
        <v>-255448888.31999999</v>
      </c>
      <c r="P1708" s="9">
        <v>2.7155244999999999</v>
      </c>
      <c r="Q1708" s="9">
        <v>2.6420034000000001</v>
      </c>
      <c r="R1708" s="9">
        <v>9.0608614999999997</v>
      </c>
      <c r="S1708" s="9">
        <v>69508.509999999995</v>
      </c>
      <c r="T1708" s="9">
        <v>202307060000346</v>
      </c>
      <c r="U1708" s="21">
        <v>45113</v>
      </c>
      <c r="V1708" s="21">
        <v>45114</v>
      </c>
      <c r="W1708" s="8" t="s">
        <v>2991</v>
      </c>
      <c r="X1708" s="8" t="s">
        <v>1212</v>
      </c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</row>
    <row r="1709" spans="1:55" ht="20" customHeight="1" x14ac:dyDescent="0.35">
      <c r="A1709" s="1"/>
      <c r="B1709" s="17">
        <v>45838</v>
      </c>
      <c r="C1709" s="16" t="s">
        <v>3735</v>
      </c>
      <c r="D1709" s="16" t="s">
        <v>1214</v>
      </c>
      <c r="E1709" s="18">
        <v>6.2438889</v>
      </c>
      <c r="F1709" s="9">
        <v>250000000</v>
      </c>
      <c r="G1709" s="19">
        <v>46941</v>
      </c>
      <c r="H1709" s="20">
        <v>45664</v>
      </c>
      <c r="I1709" s="20">
        <v>45845</v>
      </c>
      <c r="J1709" s="16" t="s">
        <v>1209</v>
      </c>
      <c r="K1709" s="16">
        <v>2</v>
      </c>
      <c r="L1709" s="16" t="s">
        <v>3734</v>
      </c>
      <c r="M1709" s="9">
        <v>257484113.40000001</v>
      </c>
      <c r="N1709" s="9">
        <v>7484113.4000000004</v>
      </c>
      <c r="O1709" s="9">
        <v>250000000</v>
      </c>
      <c r="P1709" s="9">
        <v>0</v>
      </c>
      <c r="Q1709" s="9">
        <v>0</v>
      </c>
      <c r="R1709" s="9">
        <v>0</v>
      </c>
      <c r="S1709" s="9">
        <v>0</v>
      </c>
      <c r="T1709" s="9">
        <v>202307060000346</v>
      </c>
      <c r="U1709" s="21">
        <v>45113</v>
      </c>
      <c r="V1709" s="21">
        <v>45114</v>
      </c>
      <c r="W1709" s="8" t="s">
        <v>2991</v>
      </c>
      <c r="X1709" s="8" t="s">
        <v>1212</v>
      </c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</row>
    <row r="1710" spans="1:55" ht="20" customHeight="1" x14ac:dyDescent="0.35">
      <c r="A1710" s="1"/>
      <c r="B1710" s="17">
        <v>45838</v>
      </c>
      <c r="C1710" s="16" t="s">
        <v>3736</v>
      </c>
      <c r="D1710" s="16" t="s">
        <v>1208</v>
      </c>
      <c r="E1710" s="18">
        <v>6.39</v>
      </c>
      <c r="F1710" s="9">
        <v>250000000</v>
      </c>
      <c r="G1710" s="19">
        <v>46941</v>
      </c>
      <c r="H1710" s="20">
        <v>45664</v>
      </c>
      <c r="I1710" s="20">
        <v>45845</v>
      </c>
      <c r="J1710" s="16" t="s">
        <v>1209</v>
      </c>
      <c r="K1710" s="16">
        <v>2</v>
      </c>
      <c r="L1710" s="16" t="s">
        <v>3737</v>
      </c>
      <c r="M1710" s="9">
        <v>-263211086.66999999</v>
      </c>
      <c r="N1710" s="9">
        <v>-7659246.5800000001</v>
      </c>
      <c r="O1710" s="9">
        <v>-255551840.09</v>
      </c>
      <c r="P1710" s="9">
        <v>2.7149497999999999</v>
      </c>
      <c r="Q1710" s="9">
        <v>2.6414447999999999</v>
      </c>
      <c r="R1710" s="9">
        <v>9.0585632</v>
      </c>
      <c r="S1710" s="9">
        <v>69525.759999999995</v>
      </c>
      <c r="T1710" s="9">
        <v>202307060000521</v>
      </c>
      <c r="U1710" s="21">
        <v>45113</v>
      </c>
      <c r="V1710" s="21">
        <v>45114</v>
      </c>
      <c r="W1710" s="8" t="s">
        <v>2693</v>
      </c>
      <c r="X1710" s="8" t="s">
        <v>1212</v>
      </c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</row>
    <row r="1711" spans="1:55" ht="20" customHeight="1" x14ac:dyDescent="0.35">
      <c r="A1711" s="1"/>
      <c r="B1711" s="17">
        <v>45838</v>
      </c>
      <c r="C1711" s="16" t="s">
        <v>3738</v>
      </c>
      <c r="D1711" s="16" t="s">
        <v>1214</v>
      </c>
      <c r="E1711" s="18">
        <v>6.2438889</v>
      </c>
      <c r="F1711" s="9">
        <v>250000000</v>
      </c>
      <c r="G1711" s="19">
        <v>46941</v>
      </c>
      <c r="H1711" s="20">
        <v>45664</v>
      </c>
      <c r="I1711" s="20">
        <v>45845</v>
      </c>
      <c r="J1711" s="16" t="s">
        <v>1209</v>
      </c>
      <c r="K1711" s="16">
        <v>2</v>
      </c>
      <c r="L1711" s="16" t="s">
        <v>3737</v>
      </c>
      <c r="M1711" s="9">
        <v>257484113.40000001</v>
      </c>
      <c r="N1711" s="9">
        <v>7484113.4000000004</v>
      </c>
      <c r="O1711" s="9">
        <v>250000000</v>
      </c>
      <c r="P1711" s="9">
        <v>0</v>
      </c>
      <c r="Q1711" s="9">
        <v>0</v>
      </c>
      <c r="R1711" s="9">
        <v>0</v>
      </c>
      <c r="S1711" s="9">
        <v>0</v>
      </c>
      <c r="T1711" s="9">
        <v>202307060000521</v>
      </c>
      <c r="U1711" s="21">
        <v>45113</v>
      </c>
      <c r="V1711" s="21">
        <v>45114</v>
      </c>
      <c r="W1711" s="8" t="s">
        <v>2693</v>
      </c>
      <c r="X1711" s="8" t="s">
        <v>1212</v>
      </c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</row>
    <row r="1712" spans="1:55" ht="20" customHeight="1" x14ac:dyDescent="0.35">
      <c r="A1712" s="1"/>
      <c r="B1712" s="17">
        <v>45838</v>
      </c>
      <c r="C1712" s="16" t="s">
        <v>3739</v>
      </c>
      <c r="D1712" s="16" t="s">
        <v>1208</v>
      </c>
      <c r="E1712" s="18">
        <v>6.39</v>
      </c>
      <c r="F1712" s="9">
        <v>250000000</v>
      </c>
      <c r="G1712" s="19">
        <v>46941</v>
      </c>
      <c r="H1712" s="20">
        <v>45664</v>
      </c>
      <c r="I1712" s="20">
        <v>45845</v>
      </c>
      <c r="J1712" s="16" t="s">
        <v>1209</v>
      </c>
      <c r="K1712" s="16">
        <v>2</v>
      </c>
      <c r="L1712" s="16" t="s">
        <v>3740</v>
      </c>
      <c r="M1712" s="9">
        <v>-263211086.66999999</v>
      </c>
      <c r="N1712" s="9">
        <v>-7659246.5800000001</v>
      </c>
      <c r="O1712" s="9">
        <v>-255551840.09</v>
      </c>
      <c r="P1712" s="9">
        <v>2.7149497999999999</v>
      </c>
      <c r="Q1712" s="9">
        <v>2.6414447999999999</v>
      </c>
      <c r="R1712" s="9">
        <v>9.0585632</v>
      </c>
      <c r="S1712" s="9">
        <v>69525.759999999995</v>
      </c>
      <c r="T1712" s="9">
        <v>202307060000523</v>
      </c>
      <c r="U1712" s="21">
        <v>45113</v>
      </c>
      <c r="V1712" s="21">
        <v>45114</v>
      </c>
      <c r="W1712" s="8" t="s">
        <v>2693</v>
      </c>
      <c r="X1712" s="8" t="s">
        <v>1212</v>
      </c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</row>
    <row r="1713" spans="1:55" ht="20" customHeight="1" x14ac:dyDescent="0.35">
      <c r="A1713" s="1"/>
      <c r="B1713" s="17">
        <v>45838</v>
      </c>
      <c r="C1713" s="16" t="s">
        <v>3741</v>
      </c>
      <c r="D1713" s="16" t="s">
        <v>1214</v>
      </c>
      <c r="E1713" s="18">
        <v>6.2438889</v>
      </c>
      <c r="F1713" s="9">
        <v>250000000</v>
      </c>
      <c r="G1713" s="19">
        <v>46941</v>
      </c>
      <c r="H1713" s="20">
        <v>45664</v>
      </c>
      <c r="I1713" s="20">
        <v>45845</v>
      </c>
      <c r="J1713" s="16" t="s">
        <v>1209</v>
      </c>
      <c r="K1713" s="16">
        <v>2</v>
      </c>
      <c r="L1713" s="16" t="s">
        <v>3740</v>
      </c>
      <c r="M1713" s="9">
        <v>257484113.40000001</v>
      </c>
      <c r="N1713" s="9">
        <v>7484113.4000000004</v>
      </c>
      <c r="O1713" s="9">
        <v>250000000</v>
      </c>
      <c r="P1713" s="9">
        <v>0</v>
      </c>
      <c r="Q1713" s="9">
        <v>0</v>
      </c>
      <c r="R1713" s="9">
        <v>0</v>
      </c>
      <c r="S1713" s="9">
        <v>0</v>
      </c>
      <c r="T1713" s="9">
        <v>202307060000523</v>
      </c>
      <c r="U1713" s="21">
        <v>45113</v>
      </c>
      <c r="V1713" s="21">
        <v>45114</v>
      </c>
      <c r="W1713" s="8" t="s">
        <v>2693</v>
      </c>
      <c r="X1713" s="8" t="s">
        <v>1212</v>
      </c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</row>
    <row r="1714" spans="1:55" ht="20" customHeight="1" x14ac:dyDescent="0.35">
      <c r="A1714" s="1"/>
      <c r="B1714" s="17">
        <v>45838</v>
      </c>
      <c r="C1714" s="16" t="s">
        <v>3742</v>
      </c>
      <c r="D1714" s="16" t="s">
        <v>1208</v>
      </c>
      <c r="E1714" s="18">
        <v>6.51</v>
      </c>
      <c r="F1714" s="9">
        <v>100000000</v>
      </c>
      <c r="G1714" s="19">
        <v>45845</v>
      </c>
      <c r="H1714" s="20">
        <v>45664</v>
      </c>
      <c r="I1714" s="20">
        <v>45845</v>
      </c>
      <c r="J1714" s="16" t="s">
        <v>1209</v>
      </c>
      <c r="K1714" s="16">
        <v>2</v>
      </c>
      <c r="L1714" s="16" t="s">
        <v>3743</v>
      </c>
      <c r="M1714" s="9">
        <v>-103134994.69</v>
      </c>
      <c r="N1714" s="9">
        <v>-3121232.88</v>
      </c>
      <c r="O1714" s="9">
        <v>-100013761.81</v>
      </c>
      <c r="P1714" s="9">
        <v>1.6438399999999999E-2</v>
      </c>
      <c r="Q1714" s="9">
        <v>1.5581299999999999E-2</v>
      </c>
      <c r="R1714" s="9">
        <v>1.66935E-2</v>
      </c>
      <c r="S1714" s="9">
        <v>160.69999999999999</v>
      </c>
      <c r="T1714" s="9">
        <v>202307060000587</v>
      </c>
      <c r="U1714" s="21">
        <v>45113</v>
      </c>
      <c r="V1714" s="21">
        <v>45114</v>
      </c>
      <c r="W1714" s="8" t="s">
        <v>2760</v>
      </c>
      <c r="X1714" s="8" t="s">
        <v>1212</v>
      </c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</row>
    <row r="1715" spans="1:55" ht="20" customHeight="1" x14ac:dyDescent="0.35">
      <c r="A1715" s="1"/>
      <c r="B1715" s="17">
        <v>45838</v>
      </c>
      <c r="C1715" s="16" t="s">
        <v>3744</v>
      </c>
      <c r="D1715" s="16" t="s">
        <v>1214</v>
      </c>
      <c r="E1715" s="18">
        <v>6.2438887999999997</v>
      </c>
      <c r="F1715" s="9">
        <v>100000000</v>
      </c>
      <c r="G1715" s="19">
        <v>45845</v>
      </c>
      <c r="H1715" s="20">
        <v>45664</v>
      </c>
      <c r="I1715" s="20">
        <v>45845</v>
      </c>
      <c r="J1715" s="16" t="s">
        <v>1209</v>
      </c>
      <c r="K1715" s="16">
        <v>2</v>
      </c>
      <c r="L1715" s="16" t="s">
        <v>3743</v>
      </c>
      <c r="M1715" s="9">
        <v>102993645.3</v>
      </c>
      <c r="N1715" s="9">
        <v>2993645.3</v>
      </c>
      <c r="O1715" s="9">
        <v>100000000</v>
      </c>
      <c r="P1715" s="9">
        <v>0</v>
      </c>
      <c r="Q1715" s="9">
        <v>0</v>
      </c>
      <c r="R1715" s="9">
        <v>0</v>
      </c>
      <c r="S1715" s="9">
        <v>0</v>
      </c>
      <c r="T1715" s="9">
        <v>202307060000587</v>
      </c>
      <c r="U1715" s="21">
        <v>45113</v>
      </c>
      <c r="V1715" s="21">
        <v>45114</v>
      </c>
      <c r="W1715" s="8" t="s">
        <v>2760</v>
      </c>
      <c r="X1715" s="8" t="s">
        <v>1212</v>
      </c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</row>
    <row r="1716" spans="1:55" ht="20" customHeight="1" x14ac:dyDescent="0.35">
      <c r="A1716" s="1"/>
      <c r="B1716" s="17">
        <v>45838</v>
      </c>
      <c r="C1716" s="16" t="s">
        <v>3745</v>
      </c>
      <c r="D1716" s="16" t="s">
        <v>1208</v>
      </c>
      <c r="E1716" s="18">
        <v>6.51</v>
      </c>
      <c r="F1716" s="9">
        <v>100000000</v>
      </c>
      <c r="G1716" s="19">
        <v>45845</v>
      </c>
      <c r="H1716" s="20">
        <v>45664</v>
      </c>
      <c r="I1716" s="20">
        <v>45845</v>
      </c>
      <c r="J1716" s="16" t="s">
        <v>1209</v>
      </c>
      <c r="K1716" s="16">
        <v>2</v>
      </c>
      <c r="L1716" s="16" t="s">
        <v>3746</v>
      </c>
      <c r="M1716" s="9">
        <v>-103134994.69</v>
      </c>
      <c r="N1716" s="9">
        <v>-3121232.88</v>
      </c>
      <c r="O1716" s="9">
        <v>-100013761.81</v>
      </c>
      <c r="P1716" s="9">
        <v>1.6438399999999999E-2</v>
      </c>
      <c r="Q1716" s="9">
        <v>1.5581299999999999E-2</v>
      </c>
      <c r="R1716" s="9">
        <v>1.66935E-2</v>
      </c>
      <c r="S1716" s="9">
        <v>160.69999999999999</v>
      </c>
      <c r="T1716" s="9">
        <v>202307060000600</v>
      </c>
      <c r="U1716" s="21">
        <v>45113</v>
      </c>
      <c r="V1716" s="21">
        <v>45114</v>
      </c>
      <c r="W1716" s="8" t="s">
        <v>2760</v>
      </c>
      <c r="X1716" s="8" t="s">
        <v>1212</v>
      </c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</row>
    <row r="1717" spans="1:55" ht="20" customHeight="1" x14ac:dyDescent="0.35">
      <c r="A1717" s="1"/>
      <c r="B1717" s="17">
        <v>45838</v>
      </c>
      <c r="C1717" s="16" t="s">
        <v>3747</v>
      </c>
      <c r="D1717" s="16" t="s">
        <v>1214</v>
      </c>
      <c r="E1717" s="18">
        <v>6.2438887999999997</v>
      </c>
      <c r="F1717" s="9">
        <v>100000000</v>
      </c>
      <c r="G1717" s="19">
        <v>45845</v>
      </c>
      <c r="H1717" s="20">
        <v>45664</v>
      </c>
      <c r="I1717" s="20">
        <v>45845</v>
      </c>
      <c r="J1717" s="16" t="s">
        <v>1209</v>
      </c>
      <c r="K1717" s="16">
        <v>2</v>
      </c>
      <c r="L1717" s="16" t="s">
        <v>3746</v>
      </c>
      <c r="M1717" s="9">
        <v>102993645.3</v>
      </c>
      <c r="N1717" s="9">
        <v>2993645.3</v>
      </c>
      <c r="O1717" s="9">
        <v>100000000</v>
      </c>
      <c r="P1717" s="9">
        <v>0</v>
      </c>
      <c r="Q1717" s="9">
        <v>0</v>
      </c>
      <c r="R1717" s="9">
        <v>0</v>
      </c>
      <c r="S1717" s="9">
        <v>0</v>
      </c>
      <c r="T1717" s="9">
        <v>202307060000600</v>
      </c>
      <c r="U1717" s="21">
        <v>45113</v>
      </c>
      <c r="V1717" s="21">
        <v>45114</v>
      </c>
      <c r="W1717" s="8" t="s">
        <v>2760</v>
      </c>
      <c r="X1717" s="8" t="s">
        <v>1212</v>
      </c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</row>
    <row r="1718" spans="1:55" ht="20" customHeight="1" x14ac:dyDescent="0.35">
      <c r="A1718" s="1"/>
      <c r="B1718" s="17">
        <v>45838</v>
      </c>
      <c r="C1718" s="16" t="s">
        <v>3748</v>
      </c>
      <c r="D1718" s="16" t="s">
        <v>1208</v>
      </c>
      <c r="E1718" s="18">
        <v>6.51</v>
      </c>
      <c r="F1718" s="9">
        <v>100000000</v>
      </c>
      <c r="G1718" s="19">
        <v>45845</v>
      </c>
      <c r="H1718" s="20">
        <v>45664</v>
      </c>
      <c r="I1718" s="20">
        <v>45845</v>
      </c>
      <c r="J1718" s="16" t="s">
        <v>1209</v>
      </c>
      <c r="K1718" s="16">
        <v>2</v>
      </c>
      <c r="L1718" s="16" t="s">
        <v>3749</v>
      </c>
      <c r="M1718" s="9">
        <v>-103134994.69</v>
      </c>
      <c r="N1718" s="9">
        <v>-3121232.88</v>
      </c>
      <c r="O1718" s="9">
        <v>-100013761.81</v>
      </c>
      <c r="P1718" s="9">
        <v>1.6438399999999999E-2</v>
      </c>
      <c r="Q1718" s="9">
        <v>1.5581299999999999E-2</v>
      </c>
      <c r="R1718" s="9">
        <v>1.66935E-2</v>
      </c>
      <c r="S1718" s="9">
        <v>160.69999999999999</v>
      </c>
      <c r="T1718" s="9">
        <v>202307060000603</v>
      </c>
      <c r="U1718" s="21">
        <v>45113</v>
      </c>
      <c r="V1718" s="21">
        <v>45114</v>
      </c>
      <c r="W1718" s="8" t="s">
        <v>2760</v>
      </c>
      <c r="X1718" s="8" t="s">
        <v>1212</v>
      </c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</row>
    <row r="1719" spans="1:55" ht="20" customHeight="1" x14ac:dyDescent="0.35">
      <c r="A1719" s="1"/>
      <c r="B1719" s="17">
        <v>45838</v>
      </c>
      <c r="C1719" s="16" t="s">
        <v>3750</v>
      </c>
      <c r="D1719" s="16" t="s">
        <v>1214</v>
      </c>
      <c r="E1719" s="18">
        <v>6.2438887999999997</v>
      </c>
      <c r="F1719" s="9">
        <v>100000000</v>
      </c>
      <c r="G1719" s="19">
        <v>45845</v>
      </c>
      <c r="H1719" s="20">
        <v>45664</v>
      </c>
      <c r="I1719" s="20">
        <v>45845</v>
      </c>
      <c r="J1719" s="16" t="s">
        <v>1209</v>
      </c>
      <c r="K1719" s="16">
        <v>2</v>
      </c>
      <c r="L1719" s="16" t="s">
        <v>3749</v>
      </c>
      <c r="M1719" s="9">
        <v>102993645.3</v>
      </c>
      <c r="N1719" s="9">
        <v>2993645.3</v>
      </c>
      <c r="O1719" s="9">
        <v>100000000</v>
      </c>
      <c r="P1719" s="9">
        <v>0</v>
      </c>
      <c r="Q1719" s="9">
        <v>0</v>
      </c>
      <c r="R1719" s="9">
        <v>0</v>
      </c>
      <c r="S1719" s="9">
        <v>0</v>
      </c>
      <c r="T1719" s="9">
        <v>202307060000603</v>
      </c>
      <c r="U1719" s="21">
        <v>45113</v>
      </c>
      <c r="V1719" s="21">
        <v>45114</v>
      </c>
      <c r="W1719" s="8" t="s">
        <v>2760</v>
      </c>
      <c r="X1719" s="8" t="s">
        <v>1212</v>
      </c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</row>
    <row r="1720" spans="1:55" ht="20" customHeight="1" x14ac:dyDescent="0.35">
      <c r="A1720" s="1"/>
      <c r="B1720" s="17">
        <v>45838</v>
      </c>
      <c r="C1720" s="16" t="s">
        <v>3751</v>
      </c>
      <c r="D1720" s="16" t="s">
        <v>1208</v>
      </c>
      <c r="E1720" s="18">
        <v>6.51</v>
      </c>
      <c r="F1720" s="9">
        <v>100000000</v>
      </c>
      <c r="G1720" s="19">
        <v>45845</v>
      </c>
      <c r="H1720" s="20">
        <v>45664</v>
      </c>
      <c r="I1720" s="20">
        <v>45845</v>
      </c>
      <c r="J1720" s="16" t="s">
        <v>1209</v>
      </c>
      <c r="K1720" s="16">
        <v>2</v>
      </c>
      <c r="L1720" s="16" t="s">
        <v>3752</v>
      </c>
      <c r="M1720" s="9">
        <v>-103134994.69</v>
      </c>
      <c r="N1720" s="9">
        <v>-3121232.88</v>
      </c>
      <c r="O1720" s="9">
        <v>-100013761.81</v>
      </c>
      <c r="P1720" s="9">
        <v>1.6438399999999999E-2</v>
      </c>
      <c r="Q1720" s="9">
        <v>1.5581299999999999E-2</v>
      </c>
      <c r="R1720" s="9">
        <v>1.66935E-2</v>
      </c>
      <c r="S1720" s="9">
        <v>160.69999999999999</v>
      </c>
      <c r="T1720" s="9">
        <v>202307060000606</v>
      </c>
      <c r="U1720" s="21">
        <v>45113</v>
      </c>
      <c r="V1720" s="21">
        <v>45114</v>
      </c>
      <c r="W1720" s="8" t="s">
        <v>2760</v>
      </c>
      <c r="X1720" s="8" t="s">
        <v>1212</v>
      </c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</row>
    <row r="1721" spans="1:55" ht="20" customHeight="1" x14ac:dyDescent="0.35">
      <c r="A1721" s="1"/>
      <c r="B1721" s="17">
        <v>45838</v>
      </c>
      <c r="C1721" s="16" t="s">
        <v>3753</v>
      </c>
      <c r="D1721" s="16" t="s">
        <v>1214</v>
      </c>
      <c r="E1721" s="18">
        <v>6.2438887999999997</v>
      </c>
      <c r="F1721" s="9">
        <v>100000000</v>
      </c>
      <c r="G1721" s="19">
        <v>45845</v>
      </c>
      <c r="H1721" s="20">
        <v>45664</v>
      </c>
      <c r="I1721" s="20">
        <v>45845</v>
      </c>
      <c r="J1721" s="16" t="s">
        <v>1209</v>
      </c>
      <c r="K1721" s="16">
        <v>2</v>
      </c>
      <c r="L1721" s="16" t="s">
        <v>3752</v>
      </c>
      <c r="M1721" s="9">
        <v>102993645.3</v>
      </c>
      <c r="N1721" s="9">
        <v>2993645.3</v>
      </c>
      <c r="O1721" s="9">
        <v>100000000</v>
      </c>
      <c r="P1721" s="9">
        <v>0</v>
      </c>
      <c r="Q1721" s="9">
        <v>0</v>
      </c>
      <c r="R1721" s="9">
        <v>0</v>
      </c>
      <c r="S1721" s="9">
        <v>0</v>
      </c>
      <c r="T1721" s="9">
        <v>202307060000606</v>
      </c>
      <c r="U1721" s="21">
        <v>45113</v>
      </c>
      <c r="V1721" s="21">
        <v>45114</v>
      </c>
      <c r="W1721" s="8" t="s">
        <v>2760</v>
      </c>
      <c r="X1721" s="8" t="s">
        <v>1212</v>
      </c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</row>
    <row r="1722" spans="1:55" ht="20" customHeight="1" x14ac:dyDescent="0.35">
      <c r="A1722" s="1"/>
      <c r="B1722" s="17">
        <v>45838</v>
      </c>
      <c r="C1722" s="16" t="s">
        <v>3754</v>
      </c>
      <c r="D1722" s="16" t="s">
        <v>1208</v>
      </c>
      <c r="E1722" s="18">
        <v>6.51</v>
      </c>
      <c r="F1722" s="9">
        <v>100000000</v>
      </c>
      <c r="G1722" s="19">
        <v>45845</v>
      </c>
      <c r="H1722" s="20">
        <v>45664</v>
      </c>
      <c r="I1722" s="20">
        <v>45845</v>
      </c>
      <c r="J1722" s="16" t="s">
        <v>1209</v>
      </c>
      <c r="K1722" s="16">
        <v>2</v>
      </c>
      <c r="L1722" s="16" t="s">
        <v>3755</v>
      </c>
      <c r="M1722" s="9">
        <v>-103134994.69</v>
      </c>
      <c r="N1722" s="9">
        <v>-3121232.88</v>
      </c>
      <c r="O1722" s="9">
        <v>-100013761.81</v>
      </c>
      <c r="P1722" s="9">
        <v>1.6438399999999999E-2</v>
      </c>
      <c r="Q1722" s="9">
        <v>1.5581299999999999E-2</v>
      </c>
      <c r="R1722" s="9">
        <v>1.66935E-2</v>
      </c>
      <c r="S1722" s="9">
        <v>160.69999999999999</v>
      </c>
      <c r="T1722" s="9">
        <v>202307060000609</v>
      </c>
      <c r="U1722" s="21">
        <v>45113</v>
      </c>
      <c r="V1722" s="21">
        <v>45114</v>
      </c>
      <c r="W1722" s="8" t="s">
        <v>2760</v>
      </c>
      <c r="X1722" s="8" t="s">
        <v>1212</v>
      </c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</row>
    <row r="1723" spans="1:55" ht="20" customHeight="1" x14ac:dyDescent="0.35">
      <c r="A1723" s="1"/>
      <c r="B1723" s="17">
        <v>45838</v>
      </c>
      <c r="C1723" s="16" t="s">
        <v>3756</v>
      </c>
      <c r="D1723" s="16" t="s">
        <v>1214</v>
      </c>
      <c r="E1723" s="18">
        <v>6.2438887999999997</v>
      </c>
      <c r="F1723" s="9">
        <v>100000000</v>
      </c>
      <c r="G1723" s="19">
        <v>45845</v>
      </c>
      <c r="H1723" s="20">
        <v>45664</v>
      </c>
      <c r="I1723" s="20">
        <v>45845</v>
      </c>
      <c r="J1723" s="16" t="s">
        <v>1209</v>
      </c>
      <c r="K1723" s="16">
        <v>2</v>
      </c>
      <c r="L1723" s="16" t="s">
        <v>3755</v>
      </c>
      <c r="M1723" s="9">
        <v>102993645.3</v>
      </c>
      <c r="N1723" s="9">
        <v>2993645.3</v>
      </c>
      <c r="O1723" s="9">
        <v>100000000</v>
      </c>
      <c r="P1723" s="9">
        <v>0</v>
      </c>
      <c r="Q1723" s="9">
        <v>0</v>
      </c>
      <c r="R1723" s="9">
        <v>0</v>
      </c>
      <c r="S1723" s="9">
        <v>0</v>
      </c>
      <c r="T1723" s="9">
        <v>202307060000609</v>
      </c>
      <c r="U1723" s="21">
        <v>45113</v>
      </c>
      <c r="V1723" s="21">
        <v>45114</v>
      </c>
      <c r="W1723" s="8" t="s">
        <v>2760</v>
      </c>
      <c r="X1723" s="8" t="s">
        <v>1212</v>
      </c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</row>
    <row r="1724" spans="1:55" ht="20" customHeight="1" x14ac:dyDescent="0.35">
      <c r="A1724" s="1"/>
      <c r="B1724" s="17">
        <v>45838</v>
      </c>
      <c r="C1724" s="16" t="s">
        <v>3757</v>
      </c>
      <c r="D1724" s="16" t="s">
        <v>1208</v>
      </c>
      <c r="E1724" s="18">
        <v>6.41</v>
      </c>
      <c r="F1724" s="9">
        <v>50000000</v>
      </c>
      <c r="G1724" s="19">
        <v>46944</v>
      </c>
      <c r="H1724" s="20">
        <v>45667</v>
      </c>
      <c r="I1724" s="20">
        <v>45848</v>
      </c>
      <c r="J1724" s="16" t="s">
        <v>1209</v>
      </c>
      <c r="K1724" s="16">
        <v>2</v>
      </c>
      <c r="L1724" s="16" t="s">
        <v>3758</v>
      </c>
      <c r="M1724" s="9">
        <v>52649806.520000003</v>
      </c>
      <c r="N1724" s="9">
        <v>1510301.37</v>
      </c>
      <c r="O1724" s="9">
        <v>51139505.149999999</v>
      </c>
      <c r="P1724" s="9">
        <v>2.7224137000000002</v>
      </c>
      <c r="Q1724" s="9">
        <v>-2.6487017000000002</v>
      </c>
      <c r="R1724" s="9">
        <v>9.0962379999999996</v>
      </c>
      <c r="S1724" s="9">
        <v>-13945.36</v>
      </c>
      <c r="T1724" s="9">
        <v>202307070000018</v>
      </c>
      <c r="U1724" s="21">
        <v>45114</v>
      </c>
      <c r="V1724" s="21">
        <v>45117</v>
      </c>
      <c r="W1724" s="8" t="s">
        <v>3112</v>
      </c>
      <c r="X1724" s="8" t="s">
        <v>1212</v>
      </c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</row>
    <row r="1725" spans="1:55" ht="20" customHeight="1" x14ac:dyDescent="0.35">
      <c r="A1725" s="1"/>
      <c r="B1725" s="17">
        <v>45838</v>
      </c>
      <c r="C1725" s="16" t="s">
        <v>3759</v>
      </c>
      <c r="D1725" s="16" t="s">
        <v>1214</v>
      </c>
      <c r="E1725" s="18">
        <v>6.2284702000000003</v>
      </c>
      <c r="F1725" s="9">
        <v>50000000</v>
      </c>
      <c r="G1725" s="19">
        <v>46944</v>
      </c>
      <c r="H1725" s="20">
        <v>45667</v>
      </c>
      <c r="I1725" s="20">
        <v>45848</v>
      </c>
      <c r="J1725" s="16" t="s">
        <v>1209</v>
      </c>
      <c r="K1725" s="16">
        <v>2</v>
      </c>
      <c r="L1725" s="16" t="s">
        <v>3758</v>
      </c>
      <c r="M1725" s="9">
        <v>-51467529.960000001</v>
      </c>
      <c r="N1725" s="9">
        <v>-1467529.96</v>
      </c>
      <c r="O1725" s="9">
        <v>-50000000</v>
      </c>
      <c r="P1725" s="9">
        <v>0</v>
      </c>
      <c r="Q1725" s="9">
        <v>0</v>
      </c>
      <c r="R1725" s="9">
        <v>0</v>
      </c>
      <c r="S1725" s="9">
        <v>0</v>
      </c>
      <c r="T1725" s="9">
        <v>202307070000018</v>
      </c>
      <c r="U1725" s="21">
        <v>45114</v>
      </c>
      <c r="V1725" s="21">
        <v>45117</v>
      </c>
      <c r="W1725" s="8" t="s">
        <v>3112</v>
      </c>
      <c r="X1725" s="8" t="s">
        <v>1212</v>
      </c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</row>
    <row r="1726" spans="1:55" ht="20" customHeight="1" x14ac:dyDescent="0.35">
      <c r="A1726" s="1"/>
      <c r="B1726" s="17">
        <v>45838</v>
      </c>
      <c r="C1726" s="16" t="s">
        <v>3760</v>
      </c>
      <c r="D1726" s="16" t="s">
        <v>1208</v>
      </c>
      <c r="E1726" s="18">
        <v>6.41</v>
      </c>
      <c r="F1726" s="9">
        <v>50000000</v>
      </c>
      <c r="G1726" s="19">
        <v>46944</v>
      </c>
      <c r="H1726" s="20">
        <v>45667</v>
      </c>
      <c r="I1726" s="20">
        <v>45848</v>
      </c>
      <c r="J1726" s="16" t="s">
        <v>1209</v>
      </c>
      <c r="K1726" s="16">
        <v>2</v>
      </c>
      <c r="L1726" s="16" t="s">
        <v>3761</v>
      </c>
      <c r="M1726" s="9">
        <v>52649806.520000003</v>
      </c>
      <c r="N1726" s="9">
        <v>1510301.37</v>
      </c>
      <c r="O1726" s="9">
        <v>51139505.149999999</v>
      </c>
      <c r="P1726" s="9">
        <v>2.7224137000000002</v>
      </c>
      <c r="Q1726" s="9">
        <v>-2.6487017000000002</v>
      </c>
      <c r="R1726" s="9">
        <v>9.0962379999999996</v>
      </c>
      <c r="S1726" s="9">
        <v>-13945.36</v>
      </c>
      <c r="T1726" s="9">
        <v>202307070000019</v>
      </c>
      <c r="U1726" s="21">
        <v>45114</v>
      </c>
      <c r="V1726" s="21">
        <v>45117</v>
      </c>
      <c r="W1726" s="8" t="s">
        <v>3112</v>
      </c>
      <c r="X1726" s="8" t="s">
        <v>1212</v>
      </c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</row>
    <row r="1727" spans="1:55" ht="20" customHeight="1" x14ac:dyDescent="0.35">
      <c r="A1727" s="1"/>
      <c r="B1727" s="17">
        <v>45838</v>
      </c>
      <c r="C1727" s="16" t="s">
        <v>3762</v>
      </c>
      <c r="D1727" s="16" t="s">
        <v>1214</v>
      </c>
      <c r="E1727" s="18">
        <v>6.2284702000000003</v>
      </c>
      <c r="F1727" s="9">
        <v>50000000</v>
      </c>
      <c r="G1727" s="19">
        <v>46944</v>
      </c>
      <c r="H1727" s="20">
        <v>45667</v>
      </c>
      <c r="I1727" s="20">
        <v>45848</v>
      </c>
      <c r="J1727" s="16" t="s">
        <v>1209</v>
      </c>
      <c r="K1727" s="16">
        <v>2</v>
      </c>
      <c r="L1727" s="16" t="s">
        <v>3761</v>
      </c>
      <c r="M1727" s="9">
        <v>-51467529.960000001</v>
      </c>
      <c r="N1727" s="9">
        <v>-1467529.96</v>
      </c>
      <c r="O1727" s="9">
        <v>-50000000</v>
      </c>
      <c r="P1727" s="9">
        <v>0</v>
      </c>
      <c r="Q1727" s="9">
        <v>0</v>
      </c>
      <c r="R1727" s="9">
        <v>0</v>
      </c>
      <c r="S1727" s="9">
        <v>0</v>
      </c>
      <c r="T1727" s="9">
        <v>202307070000019</v>
      </c>
      <c r="U1727" s="21">
        <v>45114</v>
      </c>
      <c r="V1727" s="21">
        <v>45117</v>
      </c>
      <c r="W1727" s="8" t="s">
        <v>3112</v>
      </c>
      <c r="X1727" s="8" t="s">
        <v>1212</v>
      </c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</row>
    <row r="1728" spans="1:55" ht="20" customHeight="1" x14ac:dyDescent="0.35">
      <c r="A1728" s="1"/>
      <c r="B1728" s="17">
        <v>45838</v>
      </c>
      <c r="C1728" s="16" t="s">
        <v>3763</v>
      </c>
      <c r="D1728" s="16" t="s">
        <v>1208</v>
      </c>
      <c r="E1728" s="18">
        <v>6.415</v>
      </c>
      <c r="F1728" s="9">
        <v>250000000</v>
      </c>
      <c r="G1728" s="19">
        <v>46944</v>
      </c>
      <c r="H1728" s="20">
        <v>45667</v>
      </c>
      <c r="I1728" s="20">
        <v>45848</v>
      </c>
      <c r="J1728" s="16" t="s">
        <v>1209</v>
      </c>
      <c r="K1728" s="16">
        <v>2</v>
      </c>
      <c r="L1728" s="16" t="s">
        <v>3764</v>
      </c>
      <c r="M1728" s="9">
        <v>-263289324.62</v>
      </c>
      <c r="N1728" s="9">
        <v>-7557397.2599999998</v>
      </c>
      <c r="O1728" s="9">
        <v>-255731927.36000001</v>
      </c>
      <c r="P1728" s="9">
        <v>2.7222225</v>
      </c>
      <c r="Q1728" s="9">
        <v>2.6485159</v>
      </c>
      <c r="R1728" s="9">
        <v>9.0954712000000004</v>
      </c>
      <c r="S1728" s="9">
        <v>69732.600000000006</v>
      </c>
      <c r="T1728" s="9">
        <v>202307070000042</v>
      </c>
      <c r="U1728" s="21">
        <v>45114</v>
      </c>
      <c r="V1728" s="21">
        <v>45117</v>
      </c>
      <c r="W1728" s="8" t="s">
        <v>3112</v>
      </c>
      <c r="X1728" s="8" t="s">
        <v>1212</v>
      </c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</row>
    <row r="1729" spans="1:55" ht="20" customHeight="1" x14ac:dyDescent="0.35">
      <c r="A1729" s="1"/>
      <c r="B1729" s="17">
        <v>45838</v>
      </c>
      <c r="C1729" s="16" t="s">
        <v>3765</v>
      </c>
      <c r="D1729" s="16" t="s">
        <v>1214</v>
      </c>
      <c r="E1729" s="18">
        <v>6.2284702999999997</v>
      </c>
      <c r="F1729" s="9">
        <v>250000000</v>
      </c>
      <c r="G1729" s="19">
        <v>46944</v>
      </c>
      <c r="H1729" s="20">
        <v>45667</v>
      </c>
      <c r="I1729" s="20">
        <v>45848</v>
      </c>
      <c r="J1729" s="16" t="s">
        <v>1209</v>
      </c>
      <c r="K1729" s="16">
        <v>2</v>
      </c>
      <c r="L1729" s="16" t="s">
        <v>3764</v>
      </c>
      <c r="M1729" s="9">
        <v>257337649.90000001</v>
      </c>
      <c r="N1729" s="9">
        <v>7337649.9000000004</v>
      </c>
      <c r="O1729" s="9">
        <v>250000000</v>
      </c>
      <c r="P1729" s="9">
        <v>0</v>
      </c>
      <c r="Q1729" s="9">
        <v>0</v>
      </c>
      <c r="R1729" s="9">
        <v>0</v>
      </c>
      <c r="S1729" s="9">
        <v>0</v>
      </c>
      <c r="T1729" s="9">
        <v>202307070000042</v>
      </c>
      <c r="U1729" s="21">
        <v>45114</v>
      </c>
      <c r="V1729" s="21">
        <v>45117</v>
      </c>
      <c r="W1729" s="8" t="s">
        <v>3112</v>
      </c>
      <c r="X1729" s="8" t="s">
        <v>1212</v>
      </c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</row>
    <row r="1730" spans="1:55" ht="20" customHeight="1" x14ac:dyDescent="0.35">
      <c r="A1730" s="1"/>
      <c r="B1730" s="17">
        <v>45838</v>
      </c>
      <c r="C1730" s="16" t="s">
        <v>3766</v>
      </c>
      <c r="D1730" s="16" t="s">
        <v>1208</v>
      </c>
      <c r="E1730" s="18">
        <v>6.52</v>
      </c>
      <c r="F1730" s="9">
        <v>500000000</v>
      </c>
      <c r="G1730" s="19">
        <v>45848</v>
      </c>
      <c r="H1730" s="20">
        <v>45667</v>
      </c>
      <c r="I1730" s="20">
        <v>45848</v>
      </c>
      <c r="J1730" s="16" t="s">
        <v>1209</v>
      </c>
      <c r="K1730" s="16">
        <v>2</v>
      </c>
      <c r="L1730" s="16" t="s">
        <v>3767</v>
      </c>
      <c r="M1730" s="9">
        <v>515468140.44</v>
      </c>
      <c r="N1730" s="9">
        <v>15362191.779999999</v>
      </c>
      <c r="O1730" s="9">
        <v>500105948.66000003</v>
      </c>
      <c r="P1730" s="9">
        <v>2.4657499999999999E-2</v>
      </c>
      <c r="Q1730" s="9">
        <v>-2.3374099999999998E-2</v>
      </c>
      <c r="R1730" s="9">
        <v>2.5231400000000001E-2</v>
      </c>
      <c r="S1730" s="9">
        <v>-1204.8599999999999</v>
      </c>
      <c r="T1730" s="9">
        <v>202307070000131</v>
      </c>
      <c r="U1730" s="21">
        <v>45114</v>
      </c>
      <c r="V1730" s="21">
        <v>45117</v>
      </c>
      <c r="W1730" s="8" t="s">
        <v>3112</v>
      </c>
      <c r="X1730" s="8" t="s">
        <v>1212</v>
      </c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</row>
    <row r="1731" spans="1:55" ht="20" customHeight="1" x14ac:dyDescent="0.35">
      <c r="A1731" s="1"/>
      <c r="B1731" s="17">
        <v>45838</v>
      </c>
      <c r="C1731" s="16" t="s">
        <v>3768</v>
      </c>
      <c r="D1731" s="16" t="s">
        <v>1214</v>
      </c>
      <c r="E1731" s="18">
        <v>6.2284702999999997</v>
      </c>
      <c r="F1731" s="9">
        <v>500000000</v>
      </c>
      <c r="G1731" s="19">
        <v>45848</v>
      </c>
      <c r="H1731" s="20">
        <v>45667</v>
      </c>
      <c r="I1731" s="20">
        <v>45848</v>
      </c>
      <c r="J1731" s="16" t="s">
        <v>1209</v>
      </c>
      <c r="K1731" s="16">
        <v>2</v>
      </c>
      <c r="L1731" s="16" t="s">
        <v>3767</v>
      </c>
      <c r="M1731" s="9">
        <v>-514675299.81999999</v>
      </c>
      <c r="N1731" s="9">
        <v>-14675299.82</v>
      </c>
      <c r="O1731" s="9">
        <v>-500000000</v>
      </c>
      <c r="P1731" s="9">
        <v>0</v>
      </c>
      <c r="Q1731" s="9">
        <v>0</v>
      </c>
      <c r="R1731" s="9">
        <v>0</v>
      </c>
      <c r="S1731" s="9">
        <v>0</v>
      </c>
      <c r="T1731" s="9">
        <v>202307070000131</v>
      </c>
      <c r="U1731" s="21">
        <v>45114</v>
      </c>
      <c r="V1731" s="21">
        <v>45117</v>
      </c>
      <c r="W1731" s="8" t="s">
        <v>3112</v>
      </c>
      <c r="X1731" s="8" t="s">
        <v>1212</v>
      </c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</row>
    <row r="1732" spans="1:55" ht="20" customHeight="1" x14ac:dyDescent="0.35">
      <c r="A1732" s="1"/>
      <c r="B1732" s="17">
        <v>45838</v>
      </c>
      <c r="C1732" s="16" t="s">
        <v>3769</v>
      </c>
      <c r="D1732" s="16" t="s">
        <v>1208</v>
      </c>
      <c r="E1732" s="18">
        <v>6.52</v>
      </c>
      <c r="F1732" s="9">
        <v>100000000</v>
      </c>
      <c r="G1732" s="19">
        <v>45848</v>
      </c>
      <c r="H1732" s="20">
        <v>45667</v>
      </c>
      <c r="I1732" s="20">
        <v>45848</v>
      </c>
      <c r="J1732" s="16" t="s">
        <v>1209</v>
      </c>
      <c r="K1732" s="16">
        <v>2</v>
      </c>
      <c r="L1732" s="16" t="s">
        <v>3770</v>
      </c>
      <c r="M1732" s="9">
        <v>103093628.09</v>
      </c>
      <c r="N1732" s="9">
        <v>3072438.36</v>
      </c>
      <c r="O1732" s="9">
        <v>100021189.73</v>
      </c>
      <c r="P1732" s="9">
        <v>2.4657499999999999E-2</v>
      </c>
      <c r="Q1732" s="9">
        <v>-2.3374099999999998E-2</v>
      </c>
      <c r="R1732" s="9">
        <v>2.5231400000000001E-2</v>
      </c>
      <c r="S1732" s="9">
        <v>-240.97</v>
      </c>
      <c r="T1732" s="9">
        <v>202307070000159</v>
      </c>
      <c r="U1732" s="21">
        <v>45114</v>
      </c>
      <c r="V1732" s="21">
        <v>45117</v>
      </c>
      <c r="W1732" s="8" t="s">
        <v>2760</v>
      </c>
      <c r="X1732" s="8" t="s">
        <v>1212</v>
      </c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</row>
    <row r="1733" spans="1:55" ht="20" customHeight="1" x14ac:dyDescent="0.35">
      <c r="A1733" s="1"/>
      <c r="B1733" s="17">
        <v>45838</v>
      </c>
      <c r="C1733" s="16" t="s">
        <v>3771</v>
      </c>
      <c r="D1733" s="16" t="s">
        <v>1214</v>
      </c>
      <c r="E1733" s="18">
        <v>6.2284702000000003</v>
      </c>
      <c r="F1733" s="9">
        <v>100000000</v>
      </c>
      <c r="G1733" s="19">
        <v>45848</v>
      </c>
      <c r="H1733" s="20">
        <v>45667</v>
      </c>
      <c r="I1733" s="20">
        <v>45848</v>
      </c>
      <c r="J1733" s="16" t="s">
        <v>1209</v>
      </c>
      <c r="K1733" s="16">
        <v>2</v>
      </c>
      <c r="L1733" s="16" t="s">
        <v>3770</v>
      </c>
      <c r="M1733" s="9">
        <v>-102935059.95</v>
      </c>
      <c r="N1733" s="9">
        <v>-2935059.95</v>
      </c>
      <c r="O1733" s="9">
        <v>-100000000</v>
      </c>
      <c r="P1733" s="9">
        <v>0</v>
      </c>
      <c r="Q1733" s="9">
        <v>0</v>
      </c>
      <c r="R1733" s="9">
        <v>0</v>
      </c>
      <c r="S1733" s="9">
        <v>0</v>
      </c>
      <c r="T1733" s="9">
        <v>202307070000159</v>
      </c>
      <c r="U1733" s="21">
        <v>45114</v>
      </c>
      <c r="V1733" s="21">
        <v>45117</v>
      </c>
      <c r="W1733" s="8" t="s">
        <v>2760</v>
      </c>
      <c r="X1733" s="8" t="s">
        <v>1212</v>
      </c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</row>
    <row r="1734" spans="1:55" ht="20" customHeight="1" x14ac:dyDescent="0.35">
      <c r="A1734" s="1"/>
      <c r="B1734" s="17">
        <v>45838</v>
      </c>
      <c r="C1734" s="16" t="s">
        <v>3772</v>
      </c>
      <c r="D1734" s="16" t="s">
        <v>1208</v>
      </c>
      <c r="E1734" s="18">
        <v>6.52</v>
      </c>
      <c r="F1734" s="9">
        <v>150000000</v>
      </c>
      <c r="G1734" s="19">
        <v>45848</v>
      </c>
      <c r="H1734" s="20">
        <v>45667</v>
      </c>
      <c r="I1734" s="20">
        <v>45848</v>
      </c>
      <c r="J1734" s="16" t="s">
        <v>1209</v>
      </c>
      <c r="K1734" s="16">
        <v>2</v>
      </c>
      <c r="L1734" s="16" t="s">
        <v>3773</v>
      </c>
      <c r="M1734" s="9">
        <v>154640442.13</v>
      </c>
      <c r="N1734" s="9">
        <v>4608657.53</v>
      </c>
      <c r="O1734" s="9">
        <v>150031784.59999999</v>
      </c>
      <c r="P1734" s="9">
        <v>2.4657499999999999E-2</v>
      </c>
      <c r="Q1734" s="9">
        <v>-2.3374099999999998E-2</v>
      </c>
      <c r="R1734" s="9">
        <v>2.5231400000000001E-2</v>
      </c>
      <c r="S1734" s="9">
        <v>-361.46</v>
      </c>
      <c r="T1734" s="9">
        <v>202307070000161</v>
      </c>
      <c r="U1734" s="21">
        <v>45114</v>
      </c>
      <c r="V1734" s="21">
        <v>45117</v>
      </c>
      <c r="W1734" s="8" t="s">
        <v>2760</v>
      </c>
      <c r="X1734" s="8" t="s">
        <v>1212</v>
      </c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</row>
    <row r="1735" spans="1:55" ht="20" customHeight="1" x14ac:dyDescent="0.35">
      <c r="A1735" s="1"/>
      <c r="B1735" s="17">
        <v>45838</v>
      </c>
      <c r="C1735" s="16" t="s">
        <v>3774</v>
      </c>
      <c r="D1735" s="16" t="s">
        <v>1214</v>
      </c>
      <c r="E1735" s="18">
        <v>6.2284702000000003</v>
      </c>
      <c r="F1735" s="9">
        <v>150000000</v>
      </c>
      <c r="G1735" s="19">
        <v>45848</v>
      </c>
      <c r="H1735" s="20">
        <v>45667</v>
      </c>
      <c r="I1735" s="20">
        <v>45848</v>
      </c>
      <c r="J1735" s="16" t="s">
        <v>1209</v>
      </c>
      <c r="K1735" s="16">
        <v>2</v>
      </c>
      <c r="L1735" s="16" t="s">
        <v>3773</v>
      </c>
      <c r="M1735" s="9">
        <v>-154402589.93000001</v>
      </c>
      <c r="N1735" s="9">
        <v>-4402589.93</v>
      </c>
      <c r="O1735" s="9">
        <v>-150000000</v>
      </c>
      <c r="P1735" s="9">
        <v>0</v>
      </c>
      <c r="Q1735" s="9">
        <v>0</v>
      </c>
      <c r="R1735" s="9">
        <v>0</v>
      </c>
      <c r="S1735" s="9">
        <v>0</v>
      </c>
      <c r="T1735" s="9">
        <v>202307070000161</v>
      </c>
      <c r="U1735" s="21">
        <v>45114</v>
      </c>
      <c r="V1735" s="21">
        <v>45117</v>
      </c>
      <c r="W1735" s="8" t="s">
        <v>2760</v>
      </c>
      <c r="X1735" s="8" t="s">
        <v>1212</v>
      </c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</row>
    <row r="1736" spans="1:55" ht="20" customHeight="1" x14ac:dyDescent="0.35">
      <c r="A1736" s="1"/>
      <c r="B1736" s="17">
        <v>45838</v>
      </c>
      <c r="C1736" s="16" t="s">
        <v>3775</v>
      </c>
      <c r="D1736" s="16" t="s">
        <v>1208</v>
      </c>
      <c r="E1736" s="18">
        <v>6.5175000000000001</v>
      </c>
      <c r="F1736" s="9">
        <v>100000000</v>
      </c>
      <c r="G1736" s="19">
        <v>45848</v>
      </c>
      <c r="H1736" s="20">
        <v>45667</v>
      </c>
      <c r="I1736" s="20">
        <v>45848</v>
      </c>
      <c r="J1736" s="16" t="s">
        <v>1209</v>
      </c>
      <c r="K1736" s="16">
        <v>2</v>
      </c>
      <c r="L1736" s="16" t="s">
        <v>3776</v>
      </c>
      <c r="M1736" s="9">
        <v>103092390.03</v>
      </c>
      <c r="N1736" s="9">
        <v>3071260.27</v>
      </c>
      <c r="O1736" s="9">
        <v>100021129.76000001</v>
      </c>
      <c r="P1736" s="9">
        <v>2.4657499999999999E-2</v>
      </c>
      <c r="Q1736" s="9">
        <v>-2.3374099999999998E-2</v>
      </c>
      <c r="R1736" s="9">
        <v>2.5231400000000001E-2</v>
      </c>
      <c r="S1736" s="9">
        <v>-240.97</v>
      </c>
      <c r="T1736" s="9">
        <v>202307070000260</v>
      </c>
      <c r="U1736" s="21">
        <v>45114</v>
      </c>
      <c r="V1736" s="21">
        <v>45117</v>
      </c>
      <c r="W1736" s="8" t="s">
        <v>2760</v>
      </c>
      <c r="X1736" s="8" t="s">
        <v>1212</v>
      </c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</row>
    <row r="1737" spans="1:55" ht="20" customHeight="1" x14ac:dyDescent="0.35">
      <c r="A1737" s="1"/>
      <c r="B1737" s="17">
        <v>45838</v>
      </c>
      <c r="C1737" s="16" t="s">
        <v>3777</v>
      </c>
      <c r="D1737" s="16" t="s">
        <v>1214</v>
      </c>
      <c r="E1737" s="18">
        <v>6.2284702000000003</v>
      </c>
      <c r="F1737" s="9">
        <v>100000000</v>
      </c>
      <c r="G1737" s="19">
        <v>45848</v>
      </c>
      <c r="H1737" s="20">
        <v>45667</v>
      </c>
      <c r="I1737" s="20">
        <v>45848</v>
      </c>
      <c r="J1737" s="16" t="s">
        <v>1209</v>
      </c>
      <c r="K1737" s="16">
        <v>2</v>
      </c>
      <c r="L1737" s="16" t="s">
        <v>3776</v>
      </c>
      <c r="M1737" s="9">
        <v>-102935059.95</v>
      </c>
      <c r="N1737" s="9">
        <v>-2935059.95</v>
      </c>
      <c r="O1737" s="9">
        <v>-100000000</v>
      </c>
      <c r="P1737" s="9">
        <v>0</v>
      </c>
      <c r="Q1737" s="9">
        <v>0</v>
      </c>
      <c r="R1737" s="9">
        <v>0</v>
      </c>
      <c r="S1737" s="9">
        <v>0</v>
      </c>
      <c r="T1737" s="9">
        <v>202307070000260</v>
      </c>
      <c r="U1737" s="21">
        <v>45114</v>
      </c>
      <c r="V1737" s="21">
        <v>45117</v>
      </c>
      <c r="W1737" s="8" t="s">
        <v>2760</v>
      </c>
      <c r="X1737" s="8" t="s">
        <v>1212</v>
      </c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</row>
    <row r="1738" spans="1:55" ht="20" customHeight="1" x14ac:dyDescent="0.35">
      <c r="A1738" s="1"/>
      <c r="B1738" s="17">
        <v>45838</v>
      </c>
      <c r="C1738" s="16" t="s">
        <v>3778</v>
      </c>
      <c r="D1738" s="16" t="s">
        <v>1208</v>
      </c>
      <c r="E1738" s="18">
        <v>6.5175000000000001</v>
      </c>
      <c r="F1738" s="9">
        <v>100000000</v>
      </c>
      <c r="G1738" s="19">
        <v>45848</v>
      </c>
      <c r="H1738" s="20">
        <v>45667</v>
      </c>
      <c r="I1738" s="20">
        <v>45848</v>
      </c>
      <c r="J1738" s="16" t="s">
        <v>1209</v>
      </c>
      <c r="K1738" s="16">
        <v>2</v>
      </c>
      <c r="L1738" s="16" t="s">
        <v>3779</v>
      </c>
      <c r="M1738" s="9">
        <v>103092390.03</v>
      </c>
      <c r="N1738" s="9">
        <v>3071260.27</v>
      </c>
      <c r="O1738" s="9">
        <v>100021129.76000001</v>
      </c>
      <c r="P1738" s="9">
        <v>2.4657499999999999E-2</v>
      </c>
      <c r="Q1738" s="9">
        <v>-2.3374099999999998E-2</v>
      </c>
      <c r="R1738" s="9">
        <v>2.5231400000000001E-2</v>
      </c>
      <c r="S1738" s="9">
        <v>-240.97</v>
      </c>
      <c r="T1738" s="9">
        <v>202307070000262</v>
      </c>
      <c r="U1738" s="21">
        <v>45114</v>
      </c>
      <c r="V1738" s="21">
        <v>45117</v>
      </c>
      <c r="W1738" s="8" t="s">
        <v>2760</v>
      </c>
      <c r="X1738" s="8" t="s">
        <v>1212</v>
      </c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</row>
    <row r="1739" spans="1:55" ht="20" customHeight="1" x14ac:dyDescent="0.35">
      <c r="A1739" s="1"/>
      <c r="B1739" s="17">
        <v>45838</v>
      </c>
      <c r="C1739" s="16" t="s">
        <v>3780</v>
      </c>
      <c r="D1739" s="16" t="s">
        <v>1214</v>
      </c>
      <c r="E1739" s="18">
        <v>6.2284702000000003</v>
      </c>
      <c r="F1739" s="9">
        <v>100000000</v>
      </c>
      <c r="G1739" s="19">
        <v>45848</v>
      </c>
      <c r="H1739" s="20">
        <v>45667</v>
      </c>
      <c r="I1739" s="20">
        <v>45848</v>
      </c>
      <c r="J1739" s="16" t="s">
        <v>1209</v>
      </c>
      <c r="K1739" s="16">
        <v>2</v>
      </c>
      <c r="L1739" s="16" t="s">
        <v>3779</v>
      </c>
      <c r="M1739" s="9">
        <v>-102935059.95</v>
      </c>
      <c r="N1739" s="9">
        <v>-2935059.95</v>
      </c>
      <c r="O1739" s="9">
        <v>-100000000</v>
      </c>
      <c r="P1739" s="9">
        <v>0</v>
      </c>
      <c r="Q1739" s="9">
        <v>0</v>
      </c>
      <c r="R1739" s="9">
        <v>0</v>
      </c>
      <c r="S1739" s="9">
        <v>0</v>
      </c>
      <c r="T1739" s="9">
        <v>202307070000262</v>
      </c>
      <c r="U1739" s="21">
        <v>45114</v>
      </c>
      <c r="V1739" s="21">
        <v>45117</v>
      </c>
      <c r="W1739" s="8" t="s">
        <v>2760</v>
      </c>
      <c r="X1739" s="8" t="s">
        <v>1212</v>
      </c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</row>
    <row r="1740" spans="1:55" ht="20" customHeight="1" x14ac:dyDescent="0.35">
      <c r="A1740" s="1"/>
      <c r="B1740" s="17">
        <v>45838</v>
      </c>
      <c r="C1740" s="16" t="s">
        <v>3781</v>
      </c>
      <c r="D1740" s="16" t="s">
        <v>1208</v>
      </c>
      <c r="E1740" s="18">
        <v>6.5175000000000001</v>
      </c>
      <c r="F1740" s="9">
        <v>50000000</v>
      </c>
      <c r="G1740" s="19">
        <v>45848</v>
      </c>
      <c r="H1740" s="20">
        <v>45667</v>
      </c>
      <c r="I1740" s="20">
        <v>45848</v>
      </c>
      <c r="J1740" s="16" t="s">
        <v>1209</v>
      </c>
      <c r="K1740" s="16">
        <v>2</v>
      </c>
      <c r="L1740" s="16" t="s">
        <v>3782</v>
      </c>
      <c r="M1740" s="9">
        <v>51546195.020000003</v>
      </c>
      <c r="N1740" s="9">
        <v>1535630.14</v>
      </c>
      <c r="O1740" s="9">
        <v>50010564.880000003</v>
      </c>
      <c r="P1740" s="9">
        <v>2.4657499999999999E-2</v>
      </c>
      <c r="Q1740" s="9">
        <v>-2.3374099999999998E-2</v>
      </c>
      <c r="R1740" s="9">
        <v>2.5231400000000001E-2</v>
      </c>
      <c r="S1740" s="9">
        <v>-120.48</v>
      </c>
      <c r="T1740" s="9">
        <v>202307070000265</v>
      </c>
      <c r="U1740" s="21">
        <v>45114</v>
      </c>
      <c r="V1740" s="21">
        <v>45117</v>
      </c>
      <c r="W1740" s="8" t="s">
        <v>2760</v>
      </c>
      <c r="X1740" s="8" t="s">
        <v>1212</v>
      </c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</row>
    <row r="1741" spans="1:55" ht="20" customHeight="1" x14ac:dyDescent="0.35">
      <c r="A1741" s="1"/>
      <c r="B1741" s="17">
        <v>45838</v>
      </c>
      <c r="C1741" s="16" t="s">
        <v>3783</v>
      </c>
      <c r="D1741" s="16" t="s">
        <v>1214</v>
      </c>
      <c r="E1741" s="18">
        <v>6.2284702000000003</v>
      </c>
      <c r="F1741" s="9">
        <v>50000000</v>
      </c>
      <c r="G1741" s="19">
        <v>45848</v>
      </c>
      <c r="H1741" s="20">
        <v>45667</v>
      </c>
      <c r="I1741" s="20">
        <v>45848</v>
      </c>
      <c r="J1741" s="16" t="s">
        <v>1209</v>
      </c>
      <c r="K1741" s="16">
        <v>2</v>
      </c>
      <c r="L1741" s="16" t="s">
        <v>3782</v>
      </c>
      <c r="M1741" s="9">
        <v>-51467529.960000001</v>
      </c>
      <c r="N1741" s="9">
        <v>-1467529.96</v>
      </c>
      <c r="O1741" s="9">
        <v>-50000000</v>
      </c>
      <c r="P1741" s="9">
        <v>0</v>
      </c>
      <c r="Q1741" s="9">
        <v>0</v>
      </c>
      <c r="R1741" s="9">
        <v>0</v>
      </c>
      <c r="S1741" s="9">
        <v>0</v>
      </c>
      <c r="T1741" s="9">
        <v>202307070000265</v>
      </c>
      <c r="U1741" s="21">
        <v>45114</v>
      </c>
      <c r="V1741" s="21">
        <v>45117</v>
      </c>
      <c r="W1741" s="8" t="s">
        <v>2760</v>
      </c>
      <c r="X1741" s="8" t="s">
        <v>1212</v>
      </c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</row>
    <row r="1742" spans="1:55" ht="20" customHeight="1" x14ac:dyDescent="0.35">
      <c r="A1742" s="1"/>
      <c r="B1742" s="17">
        <v>45838</v>
      </c>
      <c r="C1742" s="16" t="s">
        <v>3784</v>
      </c>
      <c r="D1742" s="16" t="s">
        <v>1208</v>
      </c>
      <c r="E1742" s="18">
        <v>6.52</v>
      </c>
      <c r="F1742" s="9">
        <v>250000000</v>
      </c>
      <c r="G1742" s="19">
        <v>45848</v>
      </c>
      <c r="H1742" s="20">
        <v>45667</v>
      </c>
      <c r="I1742" s="20">
        <v>45848</v>
      </c>
      <c r="J1742" s="16" t="s">
        <v>1209</v>
      </c>
      <c r="K1742" s="16">
        <v>2</v>
      </c>
      <c r="L1742" s="16" t="s">
        <v>3785</v>
      </c>
      <c r="M1742" s="9">
        <v>257734070.22</v>
      </c>
      <c r="N1742" s="9">
        <v>7681095.8899999997</v>
      </c>
      <c r="O1742" s="9">
        <v>250052974.33000001</v>
      </c>
      <c r="P1742" s="9">
        <v>2.4657499999999999E-2</v>
      </c>
      <c r="Q1742" s="9">
        <v>-2.3374099999999998E-2</v>
      </c>
      <c r="R1742" s="9">
        <v>2.5231400000000001E-2</v>
      </c>
      <c r="S1742" s="9">
        <v>-602.42999999999995</v>
      </c>
      <c r="T1742" s="9">
        <v>202307070000268</v>
      </c>
      <c r="U1742" s="21">
        <v>45114</v>
      </c>
      <c r="V1742" s="21">
        <v>45117</v>
      </c>
      <c r="W1742" s="8" t="s">
        <v>2760</v>
      </c>
      <c r="X1742" s="8" t="s">
        <v>1212</v>
      </c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</row>
    <row r="1743" spans="1:55" ht="20" customHeight="1" x14ac:dyDescent="0.35">
      <c r="A1743" s="1"/>
      <c r="B1743" s="17">
        <v>45838</v>
      </c>
      <c r="C1743" s="16" t="s">
        <v>3786</v>
      </c>
      <c r="D1743" s="16" t="s">
        <v>1214</v>
      </c>
      <c r="E1743" s="18">
        <v>6.2284702999999997</v>
      </c>
      <c r="F1743" s="9">
        <v>250000000</v>
      </c>
      <c r="G1743" s="19">
        <v>45848</v>
      </c>
      <c r="H1743" s="20">
        <v>45667</v>
      </c>
      <c r="I1743" s="20">
        <v>45848</v>
      </c>
      <c r="J1743" s="16" t="s">
        <v>1209</v>
      </c>
      <c r="K1743" s="16">
        <v>2</v>
      </c>
      <c r="L1743" s="16" t="s">
        <v>3785</v>
      </c>
      <c r="M1743" s="9">
        <v>-257337649.90000001</v>
      </c>
      <c r="N1743" s="9">
        <v>-7337649.9000000004</v>
      </c>
      <c r="O1743" s="9">
        <v>-250000000</v>
      </c>
      <c r="P1743" s="9">
        <v>0</v>
      </c>
      <c r="Q1743" s="9">
        <v>0</v>
      </c>
      <c r="R1743" s="9">
        <v>0</v>
      </c>
      <c r="S1743" s="9">
        <v>0</v>
      </c>
      <c r="T1743" s="9">
        <v>202307070000268</v>
      </c>
      <c r="U1743" s="21">
        <v>45114</v>
      </c>
      <c r="V1743" s="21">
        <v>45117</v>
      </c>
      <c r="W1743" s="8" t="s">
        <v>2760</v>
      </c>
      <c r="X1743" s="8" t="s">
        <v>1212</v>
      </c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</row>
    <row r="1744" spans="1:55" ht="20" customHeight="1" x14ac:dyDescent="0.35">
      <c r="A1744" s="1"/>
      <c r="B1744" s="17">
        <v>45838</v>
      </c>
      <c r="C1744" s="16" t="s">
        <v>3787</v>
      </c>
      <c r="D1744" s="16" t="s">
        <v>1208</v>
      </c>
      <c r="E1744" s="18">
        <v>6.52</v>
      </c>
      <c r="F1744" s="9">
        <v>100000000</v>
      </c>
      <c r="G1744" s="19">
        <v>45848</v>
      </c>
      <c r="H1744" s="20">
        <v>45667</v>
      </c>
      <c r="I1744" s="20">
        <v>45848</v>
      </c>
      <c r="J1744" s="16" t="s">
        <v>1209</v>
      </c>
      <c r="K1744" s="16">
        <v>2</v>
      </c>
      <c r="L1744" s="16" t="s">
        <v>3788</v>
      </c>
      <c r="M1744" s="9">
        <v>103093628.09</v>
      </c>
      <c r="N1744" s="9">
        <v>3072438.36</v>
      </c>
      <c r="O1744" s="9">
        <v>100021189.73</v>
      </c>
      <c r="P1744" s="9">
        <v>2.4657499999999999E-2</v>
      </c>
      <c r="Q1744" s="9">
        <v>-2.3374099999999998E-2</v>
      </c>
      <c r="R1744" s="9">
        <v>2.5231400000000001E-2</v>
      </c>
      <c r="S1744" s="9">
        <v>-240.97</v>
      </c>
      <c r="T1744" s="9">
        <v>202307070000334</v>
      </c>
      <c r="U1744" s="21">
        <v>45114</v>
      </c>
      <c r="V1744" s="21">
        <v>45117</v>
      </c>
      <c r="W1744" s="8" t="s">
        <v>2760</v>
      </c>
      <c r="X1744" s="8" t="s">
        <v>1212</v>
      </c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</row>
    <row r="1745" spans="1:55" ht="20" customHeight="1" x14ac:dyDescent="0.35">
      <c r="A1745" s="1"/>
      <c r="B1745" s="17">
        <v>45838</v>
      </c>
      <c r="C1745" s="16" t="s">
        <v>3789</v>
      </c>
      <c r="D1745" s="16" t="s">
        <v>1214</v>
      </c>
      <c r="E1745" s="18">
        <v>6.2284702000000003</v>
      </c>
      <c r="F1745" s="9">
        <v>100000000</v>
      </c>
      <c r="G1745" s="19">
        <v>45848</v>
      </c>
      <c r="H1745" s="20">
        <v>45667</v>
      </c>
      <c r="I1745" s="20">
        <v>45848</v>
      </c>
      <c r="J1745" s="16" t="s">
        <v>1209</v>
      </c>
      <c r="K1745" s="16">
        <v>2</v>
      </c>
      <c r="L1745" s="16" t="s">
        <v>3788</v>
      </c>
      <c r="M1745" s="9">
        <v>-102935059.95</v>
      </c>
      <c r="N1745" s="9">
        <v>-2935059.95</v>
      </c>
      <c r="O1745" s="9">
        <v>-100000000</v>
      </c>
      <c r="P1745" s="9">
        <v>0</v>
      </c>
      <c r="Q1745" s="9">
        <v>0</v>
      </c>
      <c r="R1745" s="9">
        <v>0</v>
      </c>
      <c r="S1745" s="9">
        <v>0</v>
      </c>
      <c r="T1745" s="9">
        <v>202307070000334</v>
      </c>
      <c r="U1745" s="21">
        <v>45114</v>
      </c>
      <c r="V1745" s="21">
        <v>45117</v>
      </c>
      <c r="W1745" s="8" t="s">
        <v>2760</v>
      </c>
      <c r="X1745" s="8" t="s">
        <v>1212</v>
      </c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</row>
    <row r="1746" spans="1:55" ht="20" customHeight="1" x14ac:dyDescent="0.35">
      <c r="A1746" s="1"/>
      <c r="B1746" s="17">
        <v>45838</v>
      </c>
      <c r="C1746" s="16" t="s">
        <v>3790</v>
      </c>
      <c r="D1746" s="16" t="s">
        <v>1208</v>
      </c>
      <c r="E1746" s="18">
        <v>6.52</v>
      </c>
      <c r="F1746" s="9">
        <v>100000000</v>
      </c>
      <c r="G1746" s="19">
        <v>45848</v>
      </c>
      <c r="H1746" s="20">
        <v>45667</v>
      </c>
      <c r="I1746" s="20">
        <v>45848</v>
      </c>
      <c r="J1746" s="16" t="s">
        <v>1209</v>
      </c>
      <c r="K1746" s="16">
        <v>2</v>
      </c>
      <c r="L1746" s="16" t="s">
        <v>3791</v>
      </c>
      <c r="M1746" s="9">
        <v>103093628.09</v>
      </c>
      <c r="N1746" s="9">
        <v>3072438.36</v>
      </c>
      <c r="O1746" s="9">
        <v>100021189.73</v>
      </c>
      <c r="P1746" s="9">
        <v>2.4657499999999999E-2</v>
      </c>
      <c r="Q1746" s="9">
        <v>-2.3374099999999998E-2</v>
      </c>
      <c r="R1746" s="9">
        <v>2.5231400000000001E-2</v>
      </c>
      <c r="S1746" s="9">
        <v>-240.97</v>
      </c>
      <c r="T1746" s="9">
        <v>202307070000336</v>
      </c>
      <c r="U1746" s="21">
        <v>45114</v>
      </c>
      <c r="V1746" s="21">
        <v>45117</v>
      </c>
      <c r="W1746" s="8" t="s">
        <v>2760</v>
      </c>
      <c r="X1746" s="8" t="s">
        <v>1212</v>
      </c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</row>
    <row r="1747" spans="1:55" ht="20" customHeight="1" x14ac:dyDescent="0.35">
      <c r="A1747" s="1"/>
      <c r="B1747" s="17">
        <v>45838</v>
      </c>
      <c r="C1747" s="16" t="s">
        <v>3792</v>
      </c>
      <c r="D1747" s="16" t="s">
        <v>1214</v>
      </c>
      <c r="E1747" s="18">
        <v>6.2284702000000003</v>
      </c>
      <c r="F1747" s="9">
        <v>100000000</v>
      </c>
      <c r="G1747" s="19">
        <v>45848</v>
      </c>
      <c r="H1747" s="20">
        <v>45667</v>
      </c>
      <c r="I1747" s="20">
        <v>45848</v>
      </c>
      <c r="J1747" s="16" t="s">
        <v>1209</v>
      </c>
      <c r="K1747" s="16">
        <v>2</v>
      </c>
      <c r="L1747" s="16" t="s">
        <v>3791</v>
      </c>
      <c r="M1747" s="9">
        <v>-102935059.95</v>
      </c>
      <c r="N1747" s="9">
        <v>-2935059.95</v>
      </c>
      <c r="O1747" s="9">
        <v>-100000000</v>
      </c>
      <c r="P1747" s="9">
        <v>0</v>
      </c>
      <c r="Q1747" s="9">
        <v>0</v>
      </c>
      <c r="R1747" s="9">
        <v>0</v>
      </c>
      <c r="S1747" s="9">
        <v>0</v>
      </c>
      <c r="T1747" s="9">
        <v>202307070000336</v>
      </c>
      <c r="U1747" s="21">
        <v>45114</v>
      </c>
      <c r="V1747" s="21">
        <v>45117</v>
      </c>
      <c r="W1747" s="8" t="s">
        <v>2760</v>
      </c>
      <c r="X1747" s="8" t="s">
        <v>1212</v>
      </c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</row>
    <row r="1748" spans="1:55" ht="20" customHeight="1" x14ac:dyDescent="0.35">
      <c r="A1748" s="1"/>
      <c r="B1748" s="17">
        <v>45838</v>
      </c>
      <c r="C1748" s="16" t="s">
        <v>3793</v>
      </c>
      <c r="D1748" s="16" t="s">
        <v>1208</v>
      </c>
      <c r="E1748" s="18">
        <v>6.52</v>
      </c>
      <c r="F1748" s="9">
        <v>50000000</v>
      </c>
      <c r="G1748" s="19">
        <v>45848</v>
      </c>
      <c r="H1748" s="20">
        <v>45667</v>
      </c>
      <c r="I1748" s="20">
        <v>45848</v>
      </c>
      <c r="J1748" s="16" t="s">
        <v>1209</v>
      </c>
      <c r="K1748" s="16">
        <v>2</v>
      </c>
      <c r="L1748" s="16" t="s">
        <v>3794</v>
      </c>
      <c r="M1748" s="9">
        <v>51546814.039999999</v>
      </c>
      <c r="N1748" s="9">
        <v>1536219.18</v>
      </c>
      <c r="O1748" s="9">
        <v>50010594.859999999</v>
      </c>
      <c r="P1748" s="9">
        <v>2.4657499999999999E-2</v>
      </c>
      <c r="Q1748" s="9">
        <v>-2.3374099999999998E-2</v>
      </c>
      <c r="R1748" s="9">
        <v>2.5231400000000001E-2</v>
      </c>
      <c r="S1748" s="9">
        <v>-120.49</v>
      </c>
      <c r="T1748" s="9">
        <v>202307070000338</v>
      </c>
      <c r="U1748" s="21">
        <v>45114</v>
      </c>
      <c r="V1748" s="21">
        <v>45117</v>
      </c>
      <c r="W1748" s="8" t="s">
        <v>2760</v>
      </c>
      <c r="X1748" s="8" t="s">
        <v>1212</v>
      </c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</row>
    <row r="1749" spans="1:55" ht="20" customHeight="1" x14ac:dyDescent="0.35">
      <c r="A1749" s="1"/>
      <c r="B1749" s="17">
        <v>45838</v>
      </c>
      <c r="C1749" s="16" t="s">
        <v>3795</v>
      </c>
      <c r="D1749" s="16" t="s">
        <v>1214</v>
      </c>
      <c r="E1749" s="18">
        <v>6.2284702000000003</v>
      </c>
      <c r="F1749" s="9">
        <v>50000000</v>
      </c>
      <c r="G1749" s="19">
        <v>45848</v>
      </c>
      <c r="H1749" s="20">
        <v>45667</v>
      </c>
      <c r="I1749" s="20">
        <v>45848</v>
      </c>
      <c r="J1749" s="16" t="s">
        <v>1209</v>
      </c>
      <c r="K1749" s="16">
        <v>2</v>
      </c>
      <c r="L1749" s="16" t="s">
        <v>3794</v>
      </c>
      <c r="M1749" s="9">
        <v>-51467529.960000001</v>
      </c>
      <c r="N1749" s="9">
        <v>-1467529.96</v>
      </c>
      <c r="O1749" s="9">
        <v>-50000000</v>
      </c>
      <c r="P1749" s="9">
        <v>0</v>
      </c>
      <c r="Q1749" s="9">
        <v>0</v>
      </c>
      <c r="R1749" s="9">
        <v>0</v>
      </c>
      <c r="S1749" s="9">
        <v>0</v>
      </c>
      <c r="T1749" s="9">
        <v>202307070000338</v>
      </c>
      <c r="U1749" s="21">
        <v>45114</v>
      </c>
      <c r="V1749" s="21">
        <v>45117</v>
      </c>
      <c r="W1749" s="8" t="s">
        <v>2760</v>
      </c>
      <c r="X1749" s="8" t="s">
        <v>1212</v>
      </c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</row>
    <row r="1750" spans="1:55" ht="20" customHeight="1" x14ac:dyDescent="0.35">
      <c r="A1750" s="1"/>
      <c r="B1750" s="17">
        <v>45838</v>
      </c>
      <c r="C1750" s="16" t="s">
        <v>3796</v>
      </c>
      <c r="D1750" s="16" t="s">
        <v>1208</v>
      </c>
      <c r="E1750" s="18">
        <v>6.54</v>
      </c>
      <c r="F1750" s="9">
        <v>250000000</v>
      </c>
      <c r="G1750" s="19">
        <v>45848</v>
      </c>
      <c r="H1750" s="20">
        <v>45667</v>
      </c>
      <c r="I1750" s="20">
        <v>45848</v>
      </c>
      <c r="J1750" s="16" t="s">
        <v>1209</v>
      </c>
      <c r="K1750" s="16">
        <v>2</v>
      </c>
      <c r="L1750" s="16" t="s">
        <v>3797</v>
      </c>
      <c r="M1750" s="9">
        <v>257758831.22</v>
      </c>
      <c r="N1750" s="9">
        <v>7704657.5300000003</v>
      </c>
      <c r="O1750" s="9">
        <v>250054173.69</v>
      </c>
      <c r="P1750" s="9">
        <v>2.4657499999999999E-2</v>
      </c>
      <c r="Q1750" s="9">
        <v>-2.3374099999999998E-2</v>
      </c>
      <c r="R1750" s="9">
        <v>2.5231400000000001E-2</v>
      </c>
      <c r="S1750" s="9">
        <v>-602.49</v>
      </c>
      <c r="T1750" s="9">
        <v>202307070000440</v>
      </c>
      <c r="U1750" s="21">
        <v>45114</v>
      </c>
      <c r="V1750" s="21">
        <v>45117</v>
      </c>
      <c r="W1750" s="8" t="s">
        <v>2760</v>
      </c>
      <c r="X1750" s="8" t="s">
        <v>1212</v>
      </c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</row>
    <row r="1751" spans="1:55" ht="20" customHeight="1" x14ac:dyDescent="0.35">
      <c r="A1751" s="1"/>
      <c r="B1751" s="17">
        <v>45838</v>
      </c>
      <c r="C1751" s="16" t="s">
        <v>3798</v>
      </c>
      <c r="D1751" s="16" t="s">
        <v>1214</v>
      </c>
      <c r="E1751" s="18">
        <v>6.2284702999999997</v>
      </c>
      <c r="F1751" s="9">
        <v>250000000</v>
      </c>
      <c r="G1751" s="19">
        <v>45848</v>
      </c>
      <c r="H1751" s="20">
        <v>45667</v>
      </c>
      <c r="I1751" s="20">
        <v>45848</v>
      </c>
      <c r="J1751" s="16" t="s">
        <v>1209</v>
      </c>
      <c r="K1751" s="16">
        <v>2</v>
      </c>
      <c r="L1751" s="16" t="s">
        <v>3797</v>
      </c>
      <c r="M1751" s="9">
        <v>-257337649.90000001</v>
      </c>
      <c r="N1751" s="9">
        <v>-7337649.9000000004</v>
      </c>
      <c r="O1751" s="9">
        <v>-250000000</v>
      </c>
      <c r="P1751" s="9">
        <v>0</v>
      </c>
      <c r="Q1751" s="9">
        <v>0</v>
      </c>
      <c r="R1751" s="9">
        <v>0</v>
      </c>
      <c r="S1751" s="9">
        <v>0</v>
      </c>
      <c r="T1751" s="9">
        <v>202307070000440</v>
      </c>
      <c r="U1751" s="21">
        <v>45114</v>
      </c>
      <c r="V1751" s="21">
        <v>45117</v>
      </c>
      <c r="W1751" s="8" t="s">
        <v>2760</v>
      </c>
      <c r="X1751" s="8" t="s">
        <v>1212</v>
      </c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</row>
    <row r="1752" spans="1:55" ht="20" customHeight="1" x14ac:dyDescent="0.35">
      <c r="A1752" s="1"/>
      <c r="B1752" s="17">
        <v>45838</v>
      </c>
      <c r="C1752" s="16" t="s">
        <v>3799</v>
      </c>
      <c r="D1752" s="16" t="s">
        <v>1208</v>
      </c>
      <c r="E1752" s="18">
        <v>6.55</v>
      </c>
      <c r="F1752" s="9">
        <v>100000000</v>
      </c>
      <c r="G1752" s="19">
        <v>45848</v>
      </c>
      <c r="H1752" s="20">
        <v>45667</v>
      </c>
      <c r="I1752" s="20">
        <v>45848</v>
      </c>
      <c r="J1752" s="16" t="s">
        <v>1209</v>
      </c>
      <c r="K1752" s="16">
        <v>2</v>
      </c>
      <c r="L1752" s="16" t="s">
        <v>3800</v>
      </c>
      <c r="M1752" s="9">
        <v>103108484.68000001</v>
      </c>
      <c r="N1752" s="9">
        <v>3086575.34</v>
      </c>
      <c r="O1752" s="9">
        <v>100021909.34</v>
      </c>
      <c r="P1752" s="9">
        <v>2.4657499999999999E-2</v>
      </c>
      <c r="Q1752" s="9">
        <v>-2.3374099999999998E-2</v>
      </c>
      <c r="R1752" s="9">
        <v>2.5231400000000001E-2</v>
      </c>
      <c r="S1752" s="9">
        <v>-241.01</v>
      </c>
      <c r="T1752" s="9">
        <v>202307070000442</v>
      </c>
      <c r="U1752" s="21">
        <v>45114</v>
      </c>
      <c r="V1752" s="21">
        <v>45117</v>
      </c>
      <c r="W1752" s="8" t="s">
        <v>2760</v>
      </c>
      <c r="X1752" s="8" t="s">
        <v>1212</v>
      </c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</row>
    <row r="1753" spans="1:55" ht="20" customHeight="1" x14ac:dyDescent="0.35">
      <c r="A1753" s="1"/>
      <c r="B1753" s="17">
        <v>45838</v>
      </c>
      <c r="C1753" s="16" t="s">
        <v>3801</v>
      </c>
      <c r="D1753" s="16" t="s">
        <v>1214</v>
      </c>
      <c r="E1753" s="18">
        <v>6.2284702000000003</v>
      </c>
      <c r="F1753" s="9">
        <v>100000000</v>
      </c>
      <c r="G1753" s="19">
        <v>45848</v>
      </c>
      <c r="H1753" s="20">
        <v>45667</v>
      </c>
      <c r="I1753" s="20">
        <v>45848</v>
      </c>
      <c r="J1753" s="16" t="s">
        <v>1209</v>
      </c>
      <c r="K1753" s="16">
        <v>2</v>
      </c>
      <c r="L1753" s="16" t="s">
        <v>3800</v>
      </c>
      <c r="M1753" s="9">
        <v>-102935059.95</v>
      </c>
      <c r="N1753" s="9">
        <v>-2935059.95</v>
      </c>
      <c r="O1753" s="9">
        <v>-100000000</v>
      </c>
      <c r="P1753" s="9">
        <v>0</v>
      </c>
      <c r="Q1753" s="9">
        <v>0</v>
      </c>
      <c r="R1753" s="9">
        <v>0</v>
      </c>
      <c r="S1753" s="9">
        <v>0</v>
      </c>
      <c r="T1753" s="9">
        <v>202307070000442</v>
      </c>
      <c r="U1753" s="21">
        <v>45114</v>
      </c>
      <c r="V1753" s="21">
        <v>45117</v>
      </c>
      <c r="W1753" s="8" t="s">
        <v>2760</v>
      </c>
      <c r="X1753" s="8" t="s">
        <v>1212</v>
      </c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</row>
    <row r="1754" spans="1:55" ht="20" customHeight="1" x14ac:dyDescent="0.35">
      <c r="A1754" s="1"/>
      <c r="B1754" s="17">
        <v>45838</v>
      </c>
      <c r="C1754" s="16" t="s">
        <v>3802</v>
      </c>
      <c r="D1754" s="16" t="s">
        <v>1208</v>
      </c>
      <c r="E1754" s="18">
        <v>6.5374999999999996</v>
      </c>
      <c r="F1754" s="9">
        <v>550000000</v>
      </c>
      <c r="G1754" s="19">
        <v>45849</v>
      </c>
      <c r="H1754" s="20">
        <v>45670</v>
      </c>
      <c r="I1754" s="20">
        <v>45849</v>
      </c>
      <c r="J1754" s="16" t="s">
        <v>1209</v>
      </c>
      <c r="K1754" s="16">
        <v>2</v>
      </c>
      <c r="L1754" s="16" t="s">
        <v>3803</v>
      </c>
      <c r="M1754" s="9">
        <v>566781215.57000005</v>
      </c>
      <c r="N1754" s="9">
        <v>16648236.300000001</v>
      </c>
      <c r="O1754" s="9">
        <v>550132979.26999998</v>
      </c>
      <c r="P1754" s="9">
        <v>2.7397299999999999E-2</v>
      </c>
      <c r="Q1754" s="9">
        <v>-2.5971999999999999E-2</v>
      </c>
      <c r="R1754" s="9">
        <v>2.8105600000000001E-2</v>
      </c>
      <c r="S1754" s="9">
        <v>-1472.05</v>
      </c>
      <c r="T1754" s="9">
        <v>202307100000004</v>
      </c>
      <c r="U1754" s="21">
        <v>45117</v>
      </c>
      <c r="V1754" s="21">
        <v>45118</v>
      </c>
      <c r="W1754" s="8" t="s">
        <v>3112</v>
      </c>
      <c r="X1754" s="8" t="s">
        <v>1212</v>
      </c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</row>
    <row r="1755" spans="1:55" ht="20" customHeight="1" x14ac:dyDescent="0.35">
      <c r="A1755" s="1"/>
      <c r="B1755" s="17">
        <v>45838</v>
      </c>
      <c r="C1755" s="16" t="s">
        <v>3804</v>
      </c>
      <c r="D1755" s="16" t="s">
        <v>1214</v>
      </c>
      <c r="E1755" s="18">
        <v>6.2097407999999996</v>
      </c>
      <c r="F1755" s="9">
        <v>550000000</v>
      </c>
      <c r="G1755" s="19">
        <v>45849</v>
      </c>
      <c r="H1755" s="20">
        <v>45670</v>
      </c>
      <c r="I1755" s="20">
        <v>45849</v>
      </c>
      <c r="J1755" s="16" t="s">
        <v>1209</v>
      </c>
      <c r="K1755" s="16">
        <v>2</v>
      </c>
      <c r="L1755" s="16" t="s">
        <v>3803</v>
      </c>
      <c r="M1755" s="9">
        <v>-565813572.75</v>
      </c>
      <c r="N1755" s="9">
        <v>-15813572.75</v>
      </c>
      <c r="O1755" s="9">
        <v>-550000000</v>
      </c>
      <c r="P1755" s="9">
        <v>0</v>
      </c>
      <c r="Q1755" s="9">
        <v>0</v>
      </c>
      <c r="R1755" s="9">
        <v>0</v>
      </c>
      <c r="S1755" s="9">
        <v>0</v>
      </c>
      <c r="T1755" s="9">
        <v>202307100000004</v>
      </c>
      <c r="U1755" s="21">
        <v>45117</v>
      </c>
      <c r="V1755" s="21">
        <v>45118</v>
      </c>
      <c r="W1755" s="8" t="s">
        <v>3112</v>
      </c>
      <c r="X1755" s="8" t="s">
        <v>1212</v>
      </c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</row>
    <row r="1756" spans="1:55" ht="20" customHeight="1" x14ac:dyDescent="0.35">
      <c r="A1756" s="1"/>
      <c r="B1756" s="17">
        <v>45838</v>
      </c>
      <c r="C1756" s="16" t="s">
        <v>3805</v>
      </c>
      <c r="D1756" s="16" t="s">
        <v>1208</v>
      </c>
      <c r="E1756" s="18">
        <v>6.54</v>
      </c>
      <c r="F1756" s="9">
        <v>250000000</v>
      </c>
      <c r="G1756" s="19">
        <v>45849</v>
      </c>
      <c r="H1756" s="20">
        <v>45670</v>
      </c>
      <c r="I1756" s="20">
        <v>45849</v>
      </c>
      <c r="J1756" s="16" t="s">
        <v>1209</v>
      </c>
      <c r="K1756" s="16">
        <v>2</v>
      </c>
      <c r="L1756" s="16" t="s">
        <v>3806</v>
      </c>
      <c r="M1756" s="9">
        <v>257630885.72999999</v>
      </c>
      <c r="N1756" s="9">
        <v>7570273.9699999997</v>
      </c>
      <c r="O1756" s="9">
        <v>250060611.75999999</v>
      </c>
      <c r="P1756" s="9">
        <v>2.7397299999999999E-2</v>
      </c>
      <c r="Q1756" s="9">
        <v>-2.5971999999999999E-2</v>
      </c>
      <c r="R1756" s="9">
        <v>2.8105600000000001E-2</v>
      </c>
      <c r="S1756" s="9">
        <v>-669.12</v>
      </c>
      <c r="T1756" s="9">
        <v>202307100000006</v>
      </c>
      <c r="U1756" s="21">
        <v>45117</v>
      </c>
      <c r="V1756" s="21">
        <v>45118</v>
      </c>
      <c r="W1756" s="8" t="s">
        <v>2760</v>
      </c>
      <c r="X1756" s="8" t="s">
        <v>1212</v>
      </c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</row>
    <row r="1757" spans="1:55" ht="20" customHeight="1" x14ac:dyDescent="0.35">
      <c r="A1757" s="1"/>
      <c r="B1757" s="17">
        <v>45838</v>
      </c>
      <c r="C1757" s="16" t="s">
        <v>3807</v>
      </c>
      <c r="D1757" s="16" t="s">
        <v>1214</v>
      </c>
      <c r="E1757" s="18">
        <v>6.2097407000000002</v>
      </c>
      <c r="F1757" s="9">
        <v>250000000</v>
      </c>
      <c r="G1757" s="19">
        <v>45849</v>
      </c>
      <c r="H1757" s="20">
        <v>45670</v>
      </c>
      <c r="I1757" s="20">
        <v>45849</v>
      </c>
      <c r="J1757" s="16" t="s">
        <v>1209</v>
      </c>
      <c r="K1757" s="16">
        <v>2</v>
      </c>
      <c r="L1757" s="16" t="s">
        <v>3806</v>
      </c>
      <c r="M1757" s="9">
        <v>-257187987.58000001</v>
      </c>
      <c r="N1757" s="9">
        <v>-7187987.5800000001</v>
      </c>
      <c r="O1757" s="9">
        <v>-250000000</v>
      </c>
      <c r="P1757" s="9">
        <v>0</v>
      </c>
      <c r="Q1757" s="9">
        <v>0</v>
      </c>
      <c r="R1757" s="9">
        <v>0</v>
      </c>
      <c r="S1757" s="9">
        <v>0</v>
      </c>
      <c r="T1757" s="9">
        <v>202307100000006</v>
      </c>
      <c r="U1757" s="21">
        <v>45117</v>
      </c>
      <c r="V1757" s="21">
        <v>45118</v>
      </c>
      <c r="W1757" s="8" t="s">
        <v>2760</v>
      </c>
      <c r="X1757" s="8" t="s">
        <v>1212</v>
      </c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</row>
    <row r="1758" spans="1:55" ht="20" customHeight="1" x14ac:dyDescent="0.35">
      <c r="A1758" s="1"/>
      <c r="B1758" s="17">
        <v>45838</v>
      </c>
      <c r="C1758" s="16" t="s">
        <v>3808</v>
      </c>
      <c r="D1758" s="16" t="s">
        <v>1208</v>
      </c>
      <c r="E1758" s="18">
        <v>6.42</v>
      </c>
      <c r="F1758" s="9">
        <v>100000000</v>
      </c>
      <c r="G1758" s="19">
        <v>46945</v>
      </c>
      <c r="H1758" s="20">
        <v>45670</v>
      </c>
      <c r="I1758" s="20">
        <v>45849</v>
      </c>
      <c r="J1758" s="16" t="s">
        <v>1209</v>
      </c>
      <c r="K1758" s="16">
        <v>2</v>
      </c>
      <c r="L1758" s="16" t="s">
        <v>3809</v>
      </c>
      <c r="M1758" s="9">
        <v>105280334.06</v>
      </c>
      <c r="N1758" s="9">
        <v>2972547.95</v>
      </c>
      <c r="O1758" s="9">
        <v>102307786.11</v>
      </c>
      <c r="P1758" s="9">
        <v>2.7256613000000001</v>
      </c>
      <c r="Q1758" s="9">
        <v>-2.6518598999999998</v>
      </c>
      <c r="R1758" s="9">
        <v>9.1113563000000006</v>
      </c>
      <c r="S1758" s="9">
        <v>-27918.87</v>
      </c>
      <c r="T1758" s="9">
        <v>202307100000008</v>
      </c>
      <c r="U1758" s="21">
        <v>45117</v>
      </c>
      <c r="V1758" s="21">
        <v>45118</v>
      </c>
      <c r="W1758" s="8" t="s">
        <v>2760</v>
      </c>
      <c r="X1758" s="8" t="s">
        <v>1212</v>
      </c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</row>
    <row r="1759" spans="1:55" ht="20" customHeight="1" x14ac:dyDescent="0.35">
      <c r="A1759" s="1"/>
      <c r="B1759" s="17">
        <v>45838</v>
      </c>
      <c r="C1759" s="16" t="s">
        <v>3810</v>
      </c>
      <c r="D1759" s="16" t="s">
        <v>1214</v>
      </c>
      <c r="E1759" s="18">
        <v>6.2097407999999996</v>
      </c>
      <c r="F1759" s="9">
        <v>100000000</v>
      </c>
      <c r="G1759" s="19">
        <v>46945</v>
      </c>
      <c r="H1759" s="20">
        <v>45670</v>
      </c>
      <c r="I1759" s="20">
        <v>45849</v>
      </c>
      <c r="J1759" s="16" t="s">
        <v>1209</v>
      </c>
      <c r="K1759" s="16">
        <v>2</v>
      </c>
      <c r="L1759" s="16" t="s">
        <v>3809</v>
      </c>
      <c r="M1759" s="9">
        <v>-102875195.05</v>
      </c>
      <c r="N1759" s="9">
        <v>-2875195.05</v>
      </c>
      <c r="O1759" s="9">
        <v>-100000000</v>
      </c>
      <c r="P1759" s="9">
        <v>0</v>
      </c>
      <c r="Q1759" s="9">
        <v>0</v>
      </c>
      <c r="R1759" s="9">
        <v>0</v>
      </c>
      <c r="S1759" s="9">
        <v>0</v>
      </c>
      <c r="T1759" s="9">
        <v>202307100000008</v>
      </c>
      <c r="U1759" s="21">
        <v>45117</v>
      </c>
      <c r="V1759" s="21">
        <v>45118</v>
      </c>
      <c r="W1759" s="8" t="s">
        <v>2760</v>
      </c>
      <c r="X1759" s="8" t="s">
        <v>1212</v>
      </c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</row>
    <row r="1760" spans="1:55" ht="20" customHeight="1" x14ac:dyDescent="0.35">
      <c r="A1760" s="1"/>
      <c r="B1760" s="17">
        <v>45838</v>
      </c>
      <c r="C1760" s="16" t="s">
        <v>3811</v>
      </c>
      <c r="D1760" s="16" t="s">
        <v>1208</v>
      </c>
      <c r="E1760" s="18">
        <v>6.42</v>
      </c>
      <c r="F1760" s="9">
        <v>100000000</v>
      </c>
      <c r="G1760" s="19">
        <v>46945</v>
      </c>
      <c r="H1760" s="20">
        <v>45670</v>
      </c>
      <c r="I1760" s="20">
        <v>45849</v>
      </c>
      <c r="J1760" s="16" t="s">
        <v>1209</v>
      </c>
      <c r="K1760" s="16">
        <v>2</v>
      </c>
      <c r="L1760" s="16" t="s">
        <v>3812</v>
      </c>
      <c r="M1760" s="9">
        <v>105280334.06</v>
      </c>
      <c r="N1760" s="9">
        <v>2972547.95</v>
      </c>
      <c r="O1760" s="9">
        <v>102307786.11</v>
      </c>
      <c r="P1760" s="9">
        <v>2.7256613000000001</v>
      </c>
      <c r="Q1760" s="9">
        <v>-2.6518598999999998</v>
      </c>
      <c r="R1760" s="9">
        <v>9.1113563000000006</v>
      </c>
      <c r="S1760" s="9">
        <v>-27918.87</v>
      </c>
      <c r="T1760" s="9">
        <v>202307100000010</v>
      </c>
      <c r="U1760" s="21">
        <v>45117</v>
      </c>
      <c r="V1760" s="21">
        <v>45118</v>
      </c>
      <c r="W1760" s="8" t="s">
        <v>2760</v>
      </c>
      <c r="X1760" s="8" t="s">
        <v>1212</v>
      </c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</row>
    <row r="1761" spans="1:55" ht="20" customHeight="1" x14ac:dyDescent="0.35">
      <c r="A1761" s="1"/>
      <c r="B1761" s="17">
        <v>45838</v>
      </c>
      <c r="C1761" s="16" t="s">
        <v>3813</v>
      </c>
      <c r="D1761" s="16" t="s">
        <v>1214</v>
      </c>
      <c r="E1761" s="18">
        <v>6.2097407999999996</v>
      </c>
      <c r="F1761" s="9">
        <v>100000000</v>
      </c>
      <c r="G1761" s="19">
        <v>46945</v>
      </c>
      <c r="H1761" s="20">
        <v>45670</v>
      </c>
      <c r="I1761" s="20">
        <v>45849</v>
      </c>
      <c r="J1761" s="16" t="s">
        <v>1209</v>
      </c>
      <c r="K1761" s="16">
        <v>2</v>
      </c>
      <c r="L1761" s="16" t="s">
        <v>3812</v>
      </c>
      <c r="M1761" s="9">
        <v>-102875195.05</v>
      </c>
      <c r="N1761" s="9">
        <v>-2875195.05</v>
      </c>
      <c r="O1761" s="9">
        <v>-100000000</v>
      </c>
      <c r="P1761" s="9">
        <v>0</v>
      </c>
      <c r="Q1761" s="9">
        <v>0</v>
      </c>
      <c r="R1761" s="9">
        <v>0</v>
      </c>
      <c r="S1761" s="9">
        <v>0</v>
      </c>
      <c r="T1761" s="9">
        <v>202307100000010</v>
      </c>
      <c r="U1761" s="21">
        <v>45117</v>
      </c>
      <c r="V1761" s="21">
        <v>45118</v>
      </c>
      <c r="W1761" s="8" t="s">
        <v>2760</v>
      </c>
      <c r="X1761" s="8" t="s">
        <v>1212</v>
      </c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</row>
    <row r="1762" spans="1:55" ht="20" customHeight="1" x14ac:dyDescent="0.35">
      <c r="A1762" s="1"/>
      <c r="B1762" s="17">
        <v>45838</v>
      </c>
      <c r="C1762" s="16" t="s">
        <v>3814</v>
      </c>
      <c r="D1762" s="16" t="s">
        <v>1208</v>
      </c>
      <c r="E1762" s="18">
        <v>6.42</v>
      </c>
      <c r="F1762" s="9">
        <v>50000000</v>
      </c>
      <c r="G1762" s="19">
        <v>46945</v>
      </c>
      <c r="H1762" s="20">
        <v>45670</v>
      </c>
      <c r="I1762" s="20">
        <v>45849</v>
      </c>
      <c r="J1762" s="16" t="s">
        <v>1209</v>
      </c>
      <c r="K1762" s="16">
        <v>2</v>
      </c>
      <c r="L1762" s="16" t="s">
        <v>3815</v>
      </c>
      <c r="M1762" s="9">
        <v>52640167.030000001</v>
      </c>
      <c r="N1762" s="9">
        <v>1486273.97</v>
      </c>
      <c r="O1762" s="9">
        <v>51153893.060000002</v>
      </c>
      <c r="P1762" s="9">
        <v>2.7256613000000001</v>
      </c>
      <c r="Q1762" s="9">
        <v>-2.6518598999999998</v>
      </c>
      <c r="R1762" s="9">
        <v>9.1113563000000006</v>
      </c>
      <c r="S1762" s="9">
        <v>-13959.43</v>
      </c>
      <c r="T1762" s="9">
        <v>202307100000012</v>
      </c>
      <c r="U1762" s="21">
        <v>45117</v>
      </c>
      <c r="V1762" s="21">
        <v>45118</v>
      </c>
      <c r="W1762" s="8" t="s">
        <v>2760</v>
      </c>
      <c r="X1762" s="8" t="s">
        <v>1212</v>
      </c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</row>
    <row r="1763" spans="1:55" ht="20" customHeight="1" x14ac:dyDescent="0.35">
      <c r="A1763" s="1"/>
      <c r="B1763" s="17">
        <v>45838</v>
      </c>
      <c r="C1763" s="16" t="s">
        <v>3816</v>
      </c>
      <c r="D1763" s="16" t="s">
        <v>1214</v>
      </c>
      <c r="E1763" s="18">
        <v>6.2097407999999996</v>
      </c>
      <c r="F1763" s="9">
        <v>50000000</v>
      </c>
      <c r="G1763" s="19">
        <v>46945</v>
      </c>
      <c r="H1763" s="20">
        <v>45670</v>
      </c>
      <c r="I1763" s="20">
        <v>45849</v>
      </c>
      <c r="J1763" s="16" t="s">
        <v>1209</v>
      </c>
      <c r="K1763" s="16">
        <v>2</v>
      </c>
      <c r="L1763" s="16" t="s">
        <v>3815</v>
      </c>
      <c r="M1763" s="9">
        <v>-51437597.530000001</v>
      </c>
      <c r="N1763" s="9">
        <v>-1437597.53</v>
      </c>
      <c r="O1763" s="9">
        <v>-50000000</v>
      </c>
      <c r="P1763" s="9">
        <v>0</v>
      </c>
      <c r="Q1763" s="9">
        <v>0</v>
      </c>
      <c r="R1763" s="9">
        <v>0</v>
      </c>
      <c r="S1763" s="9">
        <v>0</v>
      </c>
      <c r="T1763" s="9">
        <v>202307100000012</v>
      </c>
      <c r="U1763" s="21">
        <v>45117</v>
      </c>
      <c r="V1763" s="21">
        <v>45118</v>
      </c>
      <c r="W1763" s="8" t="s">
        <v>2760</v>
      </c>
      <c r="X1763" s="8" t="s">
        <v>1212</v>
      </c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</row>
    <row r="1764" spans="1:55" ht="20" customHeight="1" x14ac:dyDescent="0.35">
      <c r="A1764" s="1"/>
      <c r="B1764" s="17">
        <v>45838</v>
      </c>
      <c r="C1764" s="16" t="s">
        <v>3817</v>
      </c>
      <c r="D1764" s="16" t="s">
        <v>1208</v>
      </c>
      <c r="E1764" s="18">
        <v>6.55</v>
      </c>
      <c r="F1764" s="9">
        <v>100000000</v>
      </c>
      <c r="G1764" s="19">
        <v>45849</v>
      </c>
      <c r="H1764" s="20">
        <v>45670</v>
      </c>
      <c r="I1764" s="20">
        <v>45849</v>
      </c>
      <c r="J1764" s="16" t="s">
        <v>1209</v>
      </c>
      <c r="K1764" s="16">
        <v>2</v>
      </c>
      <c r="L1764" s="16" t="s">
        <v>3818</v>
      </c>
      <c r="M1764" s="9">
        <v>103057251.04000001</v>
      </c>
      <c r="N1764" s="9">
        <v>3032739.73</v>
      </c>
      <c r="O1764" s="9">
        <v>100024511.31</v>
      </c>
      <c r="P1764" s="9">
        <v>2.7397299999999999E-2</v>
      </c>
      <c r="Q1764" s="9">
        <v>-2.5971999999999999E-2</v>
      </c>
      <c r="R1764" s="9">
        <v>2.8105600000000001E-2</v>
      </c>
      <c r="S1764" s="9">
        <v>-267.66000000000003</v>
      </c>
      <c r="T1764" s="9">
        <v>202307100000038</v>
      </c>
      <c r="U1764" s="21">
        <v>45117</v>
      </c>
      <c r="V1764" s="21">
        <v>45118</v>
      </c>
      <c r="W1764" s="8" t="s">
        <v>2760</v>
      </c>
      <c r="X1764" s="8" t="s">
        <v>1212</v>
      </c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</row>
    <row r="1765" spans="1:55" ht="20" customHeight="1" x14ac:dyDescent="0.35">
      <c r="A1765" s="1"/>
      <c r="B1765" s="17">
        <v>45838</v>
      </c>
      <c r="C1765" s="16" t="s">
        <v>3819</v>
      </c>
      <c r="D1765" s="16" t="s">
        <v>1214</v>
      </c>
      <c r="E1765" s="18">
        <v>6.2097407999999996</v>
      </c>
      <c r="F1765" s="9">
        <v>100000000</v>
      </c>
      <c r="G1765" s="19">
        <v>45849</v>
      </c>
      <c r="H1765" s="20">
        <v>45670</v>
      </c>
      <c r="I1765" s="20">
        <v>45849</v>
      </c>
      <c r="J1765" s="16" t="s">
        <v>1209</v>
      </c>
      <c r="K1765" s="16">
        <v>2</v>
      </c>
      <c r="L1765" s="16" t="s">
        <v>3818</v>
      </c>
      <c r="M1765" s="9">
        <v>-102875195.05</v>
      </c>
      <c r="N1765" s="9">
        <v>-2875195.05</v>
      </c>
      <c r="O1765" s="9">
        <v>-100000000</v>
      </c>
      <c r="P1765" s="9">
        <v>0</v>
      </c>
      <c r="Q1765" s="9">
        <v>0</v>
      </c>
      <c r="R1765" s="9">
        <v>0</v>
      </c>
      <c r="S1765" s="9">
        <v>0</v>
      </c>
      <c r="T1765" s="9">
        <v>202307100000038</v>
      </c>
      <c r="U1765" s="21">
        <v>45117</v>
      </c>
      <c r="V1765" s="21">
        <v>45118</v>
      </c>
      <c r="W1765" s="8" t="s">
        <v>2760</v>
      </c>
      <c r="X1765" s="8" t="s">
        <v>1212</v>
      </c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</row>
    <row r="1766" spans="1:55" ht="20" customHeight="1" x14ac:dyDescent="0.35">
      <c r="A1766" s="1"/>
      <c r="B1766" s="17">
        <v>45838</v>
      </c>
      <c r="C1766" s="16" t="s">
        <v>3820</v>
      </c>
      <c r="D1766" s="16" t="s">
        <v>1208</v>
      </c>
      <c r="E1766" s="18">
        <v>6.4574999999999996</v>
      </c>
      <c r="F1766" s="9">
        <v>100000000</v>
      </c>
      <c r="G1766" s="19">
        <v>46945</v>
      </c>
      <c r="H1766" s="20">
        <v>45670</v>
      </c>
      <c r="I1766" s="20">
        <v>45849</v>
      </c>
      <c r="J1766" s="16" t="s">
        <v>1209</v>
      </c>
      <c r="K1766" s="16">
        <v>2</v>
      </c>
      <c r="L1766" s="16" t="s">
        <v>3821</v>
      </c>
      <c r="M1766" s="9">
        <v>105400986.81999999</v>
      </c>
      <c r="N1766" s="9">
        <v>2989910.96</v>
      </c>
      <c r="O1766" s="9">
        <v>102411075.86</v>
      </c>
      <c r="P1766" s="9">
        <v>2.7242334000000001</v>
      </c>
      <c r="Q1766" s="9">
        <v>-2.6504720000000002</v>
      </c>
      <c r="R1766" s="9">
        <v>9.1056212999999993</v>
      </c>
      <c r="S1766" s="9">
        <v>-27936.240000000002</v>
      </c>
      <c r="T1766" s="9">
        <v>202307100000064</v>
      </c>
      <c r="U1766" s="21">
        <v>45117</v>
      </c>
      <c r="V1766" s="21">
        <v>45118</v>
      </c>
      <c r="W1766" s="8" t="s">
        <v>2760</v>
      </c>
      <c r="X1766" s="8" t="s">
        <v>1212</v>
      </c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</row>
    <row r="1767" spans="1:55" ht="20" customHeight="1" x14ac:dyDescent="0.35">
      <c r="A1767" s="1"/>
      <c r="B1767" s="17">
        <v>45838</v>
      </c>
      <c r="C1767" s="16" t="s">
        <v>3822</v>
      </c>
      <c r="D1767" s="16" t="s">
        <v>1214</v>
      </c>
      <c r="E1767" s="18">
        <v>6.2097407999999996</v>
      </c>
      <c r="F1767" s="9">
        <v>100000000</v>
      </c>
      <c r="G1767" s="19">
        <v>46945</v>
      </c>
      <c r="H1767" s="20">
        <v>45670</v>
      </c>
      <c r="I1767" s="20">
        <v>45849</v>
      </c>
      <c r="J1767" s="16" t="s">
        <v>1209</v>
      </c>
      <c r="K1767" s="16">
        <v>2</v>
      </c>
      <c r="L1767" s="16" t="s">
        <v>3821</v>
      </c>
      <c r="M1767" s="9">
        <v>-102875195.05</v>
      </c>
      <c r="N1767" s="9">
        <v>-2875195.05</v>
      </c>
      <c r="O1767" s="9">
        <v>-100000000</v>
      </c>
      <c r="P1767" s="9">
        <v>0</v>
      </c>
      <c r="Q1767" s="9">
        <v>0</v>
      </c>
      <c r="R1767" s="9">
        <v>0</v>
      </c>
      <c r="S1767" s="9">
        <v>0</v>
      </c>
      <c r="T1767" s="9">
        <v>202307100000064</v>
      </c>
      <c r="U1767" s="21">
        <v>45117</v>
      </c>
      <c r="V1767" s="21">
        <v>45118</v>
      </c>
      <c r="W1767" s="8" t="s">
        <v>2760</v>
      </c>
      <c r="X1767" s="8" t="s">
        <v>1212</v>
      </c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</row>
    <row r="1768" spans="1:55" ht="20" customHeight="1" x14ac:dyDescent="0.35">
      <c r="A1768" s="1"/>
      <c r="B1768" s="17">
        <v>45838</v>
      </c>
      <c r="C1768" s="16" t="s">
        <v>3823</v>
      </c>
      <c r="D1768" s="16" t="s">
        <v>1208</v>
      </c>
      <c r="E1768" s="18">
        <v>6.4574999999999996</v>
      </c>
      <c r="F1768" s="9">
        <v>150000000</v>
      </c>
      <c r="G1768" s="19">
        <v>46945</v>
      </c>
      <c r="H1768" s="20">
        <v>45670</v>
      </c>
      <c r="I1768" s="20">
        <v>45849</v>
      </c>
      <c r="J1768" s="16" t="s">
        <v>1209</v>
      </c>
      <c r="K1768" s="16">
        <v>2</v>
      </c>
      <c r="L1768" s="16" t="s">
        <v>3824</v>
      </c>
      <c r="M1768" s="9">
        <v>158101480.21000001</v>
      </c>
      <c r="N1768" s="9">
        <v>4484866.4400000004</v>
      </c>
      <c r="O1768" s="9">
        <v>153616613.77000001</v>
      </c>
      <c r="P1768" s="9">
        <v>2.7242334000000001</v>
      </c>
      <c r="Q1768" s="9">
        <v>-2.6504720000000002</v>
      </c>
      <c r="R1768" s="9">
        <v>9.1056212999999993</v>
      </c>
      <c r="S1768" s="9">
        <v>-41904.35</v>
      </c>
      <c r="T1768" s="9">
        <v>202307100000069</v>
      </c>
      <c r="U1768" s="21">
        <v>45117</v>
      </c>
      <c r="V1768" s="21">
        <v>45118</v>
      </c>
      <c r="W1768" s="8" t="s">
        <v>2760</v>
      </c>
      <c r="X1768" s="8" t="s">
        <v>1212</v>
      </c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</row>
    <row r="1769" spans="1:55" ht="20" customHeight="1" x14ac:dyDescent="0.35">
      <c r="A1769" s="1"/>
      <c r="B1769" s="17">
        <v>45838</v>
      </c>
      <c r="C1769" s="16" t="s">
        <v>3825</v>
      </c>
      <c r="D1769" s="16" t="s">
        <v>1214</v>
      </c>
      <c r="E1769" s="18">
        <v>6.2097407000000002</v>
      </c>
      <c r="F1769" s="9">
        <v>150000000</v>
      </c>
      <c r="G1769" s="19">
        <v>46945</v>
      </c>
      <c r="H1769" s="20">
        <v>45670</v>
      </c>
      <c r="I1769" s="20">
        <v>45849</v>
      </c>
      <c r="J1769" s="16" t="s">
        <v>1209</v>
      </c>
      <c r="K1769" s="16">
        <v>2</v>
      </c>
      <c r="L1769" s="16" t="s">
        <v>3824</v>
      </c>
      <c r="M1769" s="9">
        <v>-154312792.53</v>
      </c>
      <c r="N1769" s="9">
        <v>-4312792.53</v>
      </c>
      <c r="O1769" s="9">
        <v>-150000000</v>
      </c>
      <c r="P1769" s="9">
        <v>0</v>
      </c>
      <c r="Q1769" s="9">
        <v>0</v>
      </c>
      <c r="R1769" s="9">
        <v>0</v>
      </c>
      <c r="S1769" s="9">
        <v>0</v>
      </c>
      <c r="T1769" s="9">
        <v>202307100000069</v>
      </c>
      <c r="U1769" s="21">
        <v>45117</v>
      </c>
      <c r="V1769" s="21">
        <v>45118</v>
      </c>
      <c r="W1769" s="8" t="s">
        <v>2760</v>
      </c>
      <c r="X1769" s="8" t="s">
        <v>1212</v>
      </c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</row>
    <row r="1770" spans="1:55" ht="20" customHeight="1" x14ac:dyDescent="0.35">
      <c r="A1770" s="1"/>
      <c r="B1770" s="17">
        <v>45838</v>
      </c>
      <c r="C1770" s="16" t="s">
        <v>3826</v>
      </c>
      <c r="D1770" s="16" t="s">
        <v>1208</v>
      </c>
      <c r="E1770" s="18">
        <v>6.55</v>
      </c>
      <c r="F1770" s="9">
        <v>250000000</v>
      </c>
      <c r="G1770" s="19">
        <v>45849</v>
      </c>
      <c r="H1770" s="20">
        <v>45670</v>
      </c>
      <c r="I1770" s="20">
        <v>45849</v>
      </c>
      <c r="J1770" s="16" t="s">
        <v>1209</v>
      </c>
      <c r="K1770" s="16">
        <v>2</v>
      </c>
      <c r="L1770" s="16" t="s">
        <v>3827</v>
      </c>
      <c r="M1770" s="9">
        <v>-257643127.59</v>
      </c>
      <c r="N1770" s="9">
        <v>-7581849.3200000003</v>
      </c>
      <c r="O1770" s="9">
        <v>-250061278.27000001</v>
      </c>
      <c r="P1770" s="9">
        <v>2.7397299999999999E-2</v>
      </c>
      <c r="Q1770" s="9">
        <v>2.5971999999999999E-2</v>
      </c>
      <c r="R1770" s="9">
        <v>2.8105600000000001E-2</v>
      </c>
      <c r="S1770" s="9">
        <v>669.15</v>
      </c>
      <c r="T1770" s="9">
        <v>202307100000100</v>
      </c>
      <c r="U1770" s="21">
        <v>45117</v>
      </c>
      <c r="V1770" s="21">
        <v>45118</v>
      </c>
      <c r="W1770" s="8" t="s">
        <v>2693</v>
      </c>
      <c r="X1770" s="8" t="s">
        <v>1212</v>
      </c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</row>
    <row r="1771" spans="1:55" ht="20" customHeight="1" x14ac:dyDescent="0.35">
      <c r="A1771" s="1"/>
      <c r="B1771" s="17">
        <v>45838</v>
      </c>
      <c r="C1771" s="16" t="s">
        <v>3828</v>
      </c>
      <c r="D1771" s="16" t="s">
        <v>1214</v>
      </c>
      <c r="E1771" s="18">
        <v>6.2097407000000002</v>
      </c>
      <c r="F1771" s="9">
        <v>250000000</v>
      </c>
      <c r="G1771" s="19">
        <v>45849</v>
      </c>
      <c r="H1771" s="20">
        <v>45670</v>
      </c>
      <c r="I1771" s="20">
        <v>45849</v>
      </c>
      <c r="J1771" s="16" t="s">
        <v>1209</v>
      </c>
      <c r="K1771" s="16">
        <v>2</v>
      </c>
      <c r="L1771" s="16" t="s">
        <v>3827</v>
      </c>
      <c r="M1771" s="9">
        <v>257187987.58000001</v>
      </c>
      <c r="N1771" s="9">
        <v>7187987.5800000001</v>
      </c>
      <c r="O1771" s="9">
        <v>250000000</v>
      </c>
      <c r="P1771" s="9">
        <v>0</v>
      </c>
      <c r="Q1771" s="9">
        <v>0</v>
      </c>
      <c r="R1771" s="9">
        <v>0</v>
      </c>
      <c r="S1771" s="9">
        <v>0</v>
      </c>
      <c r="T1771" s="9">
        <v>202307100000100</v>
      </c>
      <c r="U1771" s="21">
        <v>45117</v>
      </c>
      <c r="V1771" s="21">
        <v>45118</v>
      </c>
      <c r="W1771" s="8" t="s">
        <v>2693</v>
      </c>
      <c r="X1771" s="8" t="s">
        <v>1212</v>
      </c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</row>
    <row r="1772" spans="1:55" ht="20" customHeight="1" x14ac:dyDescent="0.35">
      <c r="A1772" s="1"/>
      <c r="B1772" s="17">
        <v>45838</v>
      </c>
      <c r="C1772" s="16" t="s">
        <v>3829</v>
      </c>
      <c r="D1772" s="16" t="s">
        <v>1208</v>
      </c>
      <c r="E1772" s="18">
        <v>6.4474999999999998</v>
      </c>
      <c r="F1772" s="9">
        <v>250000000</v>
      </c>
      <c r="G1772" s="19">
        <v>46945</v>
      </c>
      <c r="H1772" s="20">
        <v>45670</v>
      </c>
      <c r="I1772" s="20">
        <v>45849</v>
      </c>
      <c r="J1772" s="16" t="s">
        <v>1209</v>
      </c>
      <c r="K1772" s="16">
        <v>2</v>
      </c>
      <c r="L1772" s="16" t="s">
        <v>3830</v>
      </c>
      <c r="M1772" s="9">
        <v>-263422031.86000001</v>
      </c>
      <c r="N1772" s="9">
        <v>-7463202.0499999998</v>
      </c>
      <c r="O1772" s="9">
        <v>-255958829.81</v>
      </c>
      <c r="P1772" s="9">
        <v>2.7246139</v>
      </c>
      <c r="Q1772" s="9">
        <v>2.6508417999999998</v>
      </c>
      <c r="R1772" s="9">
        <v>9.1071492999999997</v>
      </c>
      <c r="S1772" s="9">
        <v>69829.009999999995</v>
      </c>
      <c r="T1772" s="9">
        <v>202307100000121</v>
      </c>
      <c r="U1772" s="21">
        <v>45117</v>
      </c>
      <c r="V1772" s="21">
        <v>45118</v>
      </c>
      <c r="W1772" s="8" t="s">
        <v>2991</v>
      </c>
      <c r="X1772" s="8" t="s">
        <v>1212</v>
      </c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</row>
    <row r="1773" spans="1:55" ht="20" customHeight="1" x14ac:dyDescent="0.35">
      <c r="A1773" s="1"/>
      <c r="B1773" s="17">
        <v>45838</v>
      </c>
      <c r="C1773" s="16" t="s">
        <v>3831</v>
      </c>
      <c r="D1773" s="16" t="s">
        <v>1214</v>
      </c>
      <c r="E1773" s="18">
        <v>6.2097407000000002</v>
      </c>
      <c r="F1773" s="9">
        <v>250000000</v>
      </c>
      <c r="G1773" s="19">
        <v>46945</v>
      </c>
      <c r="H1773" s="20">
        <v>45670</v>
      </c>
      <c r="I1773" s="20">
        <v>45849</v>
      </c>
      <c r="J1773" s="16" t="s">
        <v>1209</v>
      </c>
      <c r="K1773" s="16">
        <v>2</v>
      </c>
      <c r="L1773" s="16" t="s">
        <v>3830</v>
      </c>
      <c r="M1773" s="9">
        <v>257187987.58000001</v>
      </c>
      <c r="N1773" s="9">
        <v>7187987.5800000001</v>
      </c>
      <c r="O1773" s="9">
        <v>250000000</v>
      </c>
      <c r="P1773" s="9">
        <v>0</v>
      </c>
      <c r="Q1773" s="9">
        <v>0</v>
      </c>
      <c r="R1773" s="9">
        <v>0</v>
      </c>
      <c r="S1773" s="9">
        <v>0</v>
      </c>
      <c r="T1773" s="9">
        <v>202307100000121</v>
      </c>
      <c r="U1773" s="21">
        <v>45117</v>
      </c>
      <c r="V1773" s="21">
        <v>45118</v>
      </c>
      <c r="W1773" s="8" t="s">
        <v>2991</v>
      </c>
      <c r="X1773" s="8" t="s">
        <v>1212</v>
      </c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</row>
    <row r="1774" spans="1:55" ht="20" customHeight="1" x14ac:dyDescent="0.35">
      <c r="A1774" s="1"/>
      <c r="B1774" s="17">
        <v>45838</v>
      </c>
      <c r="C1774" s="16" t="s">
        <v>3832</v>
      </c>
      <c r="D1774" s="16" t="s">
        <v>1208</v>
      </c>
      <c r="E1774" s="18">
        <v>6.56</v>
      </c>
      <c r="F1774" s="9">
        <v>250000000</v>
      </c>
      <c r="G1774" s="19">
        <v>45849</v>
      </c>
      <c r="H1774" s="20">
        <v>45670</v>
      </c>
      <c r="I1774" s="20">
        <v>45849</v>
      </c>
      <c r="J1774" s="16" t="s">
        <v>1209</v>
      </c>
      <c r="K1774" s="16">
        <v>2</v>
      </c>
      <c r="L1774" s="16" t="s">
        <v>3833</v>
      </c>
      <c r="M1774" s="9">
        <v>257655369.47</v>
      </c>
      <c r="N1774" s="9">
        <v>7593424.6600000001</v>
      </c>
      <c r="O1774" s="9">
        <v>250061944.81</v>
      </c>
      <c r="P1774" s="9">
        <v>2.7397299999999999E-2</v>
      </c>
      <c r="Q1774" s="9">
        <v>-2.5971999999999999E-2</v>
      </c>
      <c r="R1774" s="9">
        <v>2.8105600000000001E-2</v>
      </c>
      <c r="S1774" s="9">
        <v>-669.18</v>
      </c>
      <c r="T1774" s="9">
        <v>202307100000135</v>
      </c>
      <c r="U1774" s="21">
        <v>45117</v>
      </c>
      <c r="V1774" s="21">
        <v>45118</v>
      </c>
      <c r="W1774" s="8" t="s">
        <v>2760</v>
      </c>
      <c r="X1774" s="8" t="s">
        <v>1212</v>
      </c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</row>
    <row r="1775" spans="1:55" ht="20" customHeight="1" x14ac:dyDescent="0.35">
      <c r="A1775" s="1"/>
      <c r="B1775" s="17">
        <v>45838</v>
      </c>
      <c r="C1775" s="16" t="s">
        <v>3834</v>
      </c>
      <c r="D1775" s="16" t="s">
        <v>1214</v>
      </c>
      <c r="E1775" s="18">
        <v>6.2097407000000002</v>
      </c>
      <c r="F1775" s="9">
        <v>250000000</v>
      </c>
      <c r="G1775" s="19">
        <v>45849</v>
      </c>
      <c r="H1775" s="20">
        <v>45670</v>
      </c>
      <c r="I1775" s="20">
        <v>45849</v>
      </c>
      <c r="J1775" s="16" t="s">
        <v>1209</v>
      </c>
      <c r="K1775" s="16">
        <v>2</v>
      </c>
      <c r="L1775" s="16" t="s">
        <v>3833</v>
      </c>
      <c r="M1775" s="9">
        <v>-257187987.58000001</v>
      </c>
      <c r="N1775" s="9">
        <v>-7187987.5800000001</v>
      </c>
      <c r="O1775" s="9">
        <v>-250000000</v>
      </c>
      <c r="P1775" s="9">
        <v>0</v>
      </c>
      <c r="Q1775" s="9">
        <v>0</v>
      </c>
      <c r="R1775" s="9">
        <v>0</v>
      </c>
      <c r="S1775" s="9">
        <v>0</v>
      </c>
      <c r="T1775" s="9">
        <v>202307100000135</v>
      </c>
      <c r="U1775" s="21">
        <v>45117</v>
      </c>
      <c r="V1775" s="21">
        <v>45118</v>
      </c>
      <c r="W1775" s="8" t="s">
        <v>2760</v>
      </c>
      <c r="X1775" s="8" t="s">
        <v>1212</v>
      </c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</row>
    <row r="1776" spans="1:55" ht="20" customHeight="1" x14ac:dyDescent="0.35">
      <c r="A1776" s="1"/>
      <c r="B1776" s="17">
        <v>45838</v>
      </c>
      <c r="C1776" s="16" t="s">
        <v>3835</v>
      </c>
      <c r="D1776" s="16" t="s">
        <v>1208</v>
      </c>
      <c r="E1776" s="18">
        <v>6.5625</v>
      </c>
      <c r="F1776" s="9">
        <v>250000000</v>
      </c>
      <c r="G1776" s="19">
        <v>45849</v>
      </c>
      <c r="H1776" s="20">
        <v>45670</v>
      </c>
      <c r="I1776" s="20">
        <v>45849</v>
      </c>
      <c r="J1776" s="16" t="s">
        <v>1209</v>
      </c>
      <c r="K1776" s="16">
        <v>2</v>
      </c>
      <c r="L1776" s="16" t="s">
        <v>3836</v>
      </c>
      <c r="M1776" s="9">
        <v>257658429.93000001</v>
      </c>
      <c r="N1776" s="9">
        <v>7596318.4900000002</v>
      </c>
      <c r="O1776" s="9">
        <v>250062111.44</v>
      </c>
      <c r="P1776" s="9">
        <v>2.7397299999999999E-2</v>
      </c>
      <c r="Q1776" s="9">
        <v>-2.5971999999999999E-2</v>
      </c>
      <c r="R1776" s="9">
        <v>2.8105600000000001E-2</v>
      </c>
      <c r="S1776" s="9">
        <v>-669.19</v>
      </c>
      <c r="T1776" s="9">
        <v>202307100000141</v>
      </c>
      <c r="U1776" s="21">
        <v>45117</v>
      </c>
      <c r="V1776" s="21">
        <v>45118</v>
      </c>
      <c r="W1776" s="8" t="s">
        <v>2760</v>
      </c>
      <c r="X1776" s="8" t="s">
        <v>1212</v>
      </c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</row>
    <row r="1777" spans="1:55" ht="20" customHeight="1" x14ac:dyDescent="0.35">
      <c r="A1777" s="1"/>
      <c r="B1777" s="17">
        <v>45838</v>
      </c>
      <c r="C1777" s="16" t="s">
        <v>3837</v>
      </c>
      <c r="D1777" s="16" t="s">
        <v>1214</v>
      </c>
      <c r="E1777" s="18">
        <v>6.2097407000000002</v>
      </c>
      <c r="F1777" s="9">
        <v>250000000</v>
      </c>
      <c r="G1777" s="19">
        <v>45849</v>
      </c>
      <c r="H1777" s="20">
        <v>45670</v>
      </c>
      <c r="I1777" s="20">
        <v>45849</v>
      </c>
      <c r="J1777" s="16" t="s">
        <v>1209</v>
      </c>
      <c r="K1777" s="16">
        <v>2</v>
      </c>
      <c r="L1777" s="16" t="s">
        <v>3836</v>
      </c>
      <c r="M1777" s="9">
        <v>-257187987.58000001</v>
      </c>
      <c r="N1777" s="9">
        <v>-7187987.5800000001</v>
      </c>
      <c r="O1777" s="9">
        <v>-250000000</v>
      </c>
      <c r="P1777" s="9">
        <v>0</v>
      </c>
      <c r="Q1777" s="9">
        <v>0</v>
      </c>
      <c r="R1777" s="9">
        <v>0</v>
      </c>
      <c r="S1777" s="9">
        <v>0</v>
      </c>
      <c r="T1777" s="9">
        <v>202307100000141</v>
      </c>
      <c r="U1777" s="21">
        <v>45117</v>
      </c>
      <c r="V1777" s="21">
        <v>45118</v>
      </c>
      <c r="W1777" s="8" t="s">
        <v>2760</v>
      </c>
      <c r="X1777" s="8" t="s">
        <v>1212</v>
      </c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</row>
    <row r="1778" spans="1:55" ht="20" customHeight="1" x14ac:dyDescent="0.35">
      <c r="A1778" s="1"/>
      <c r="B1778" s="17">
        <v>45838</v>
      </c>
      <c r="C1778" s="16" t="s">
        <v>3838</v>
      </c>
      <c r="D1778" s="16" t="s">
        <v>1208</v>
      </c>
      <c r="E1778" s="18">
        <v>6.5549999999999997</v>
      </c>
      <c r="F1778" s="9">
        <v>500000000</v>
      </c>
      <c r="G1778" s="19">
        <v>45849</v>
      </c>
      <c r="H1778" s="20">
        <v>45670</v>
      </c>
      <c r="I1778" s="20">
        <v>45849</v>
      </c>
      <c r="J1778" s="16" t="s">
        <v>1209</v>
      </c>
      <c r="K1778" s="16">
        <v>2</v>
      </c>
      <c r="L1778" s="16" t="s">
        <v>3839</v>
      </c>
      <c r="M1778" s="9">
        <v>515298497.06</v>
      </c>
      <c r="N1778" s="9">
        <v>15175273.970000001</v>
      </c>
      <c r="O1778" s="9">
        <v>500123223.08999997</v>
      </c>
      <c r="P1778" s="9">
        <v>2.7397299999999999E-2</v>
      </c>
      <c r="Q1778" s="9">
        <v>-2.5971999999999999E-2</v>
      </c>
      <c r="R1778" s="9">
        <v>2.8105600000000001E-2</v>
      </c>
      <c r="S1778" s="9">
        <v>-1338.33</v>
      </c>
      <c r="T1778" s="9">
        <v>202307100000208</v>
      </c>
      <c r="U1778" s="21">
        <v>45117</v>
      </c>
      <c r="V1778" s="21">
        <v>45118</v>
      </c>
      <c r="W1778" s="8" t="s">
        <v>2760</v>
      </c>
      <c r="X1778" s="8" t="s">
        <v>1212</v>
      </c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</row>
    <row r="1779" spans="1:55" ht="20" customHeight="1" x14ac:dyDescent="0.35">
      <c r="A1779" s="1"/>
      <c r="B1779" s="17">
        <v>45838</v>
      </c>
      <c r="C1779" s="16" t="s">
        <v>3840</v>
      </c>
      <c r="D1779" s="16" t="s">
        <v>1214</v>
      </c>
      <c r="E1779" s="18">
        <v>6.2097407999999996</v>
      </c>
      <c r="F1779" s="9">
        <v>500000000</v>
      </c>
      <c r="G1779" s="19">
        <v>45849</v>
      </c>
      <c r="H1779" s="20">
        <v>45670</v>
      </c>
      <c r="I1779" s="20">
        <v>45849</v>
      </c>
      <c r="J1779" s="16" t="s">
        <v>1209</v>
      </c>
      <c r="K1779" s="16">
        <v>2</v>
      </c>
      <c r="L1779" s="16" t="s">
        <v>3839</v>
      </c>
      <c r="M1779" s="9">
        <v>-514375975.30000001</v>
      </c>
      <c r="N1779" s="9">
        <v>-14375975.300000001</v>
      </c>
      <c r="O1779" s="9">
        <v>-500000000</v>
      </c>
      <c r="P1779" s="9">
        <v>0</v>
      </c>
      <c r="Q1779" s="9">
        <v>0</v>
      </c>
      <c r="R1779" s="9">
        <v>0</v>
      </c>
      <c r="S1779" s="9">
        <v>0</v>
      </c>
      <c r="T1779" s="9">
        <v>202307100000208</v>
      </c>
      <c r="U1779" s="21">
        <v>45117</v>
      </c>
      <c r="V1779" s="21">
        <v>45118</v>
      </c>
      <c r="W1779" s="8" t="s">
        <v>2760</v>
      </c>
      <c r="X1779" s="8" t="s">
        <v>1212</v>
      </c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</row>
    <row r="1780" spans="1:55" ht="20" customHeight="1" x14ac:dyDescent="0.35">
      <c r="A1780" s="1"/>
      <c r="B1780" s="17">
        <v>45838</v>
      </c>
      <c r="C1780" s="16" t="s">
        <v>3841</v>
      </c>
      <c r="D1780" s="16" t="s">
        <v>1208</v>
      </c>
      <c r="E1780" s="18">
        <v>6.5650000000000004</v>
      </c>
      <c r="F1780" s="9">
        <v>100000000</v>
      </c>
      <c r="G1780" s="19">
        <v>45849</v>
      </c>
      <c r="H1780" s="20">
        <v>45670</v>
      </c>
      <c r="I1780" s="20">
        <v>45849</v>
      </c>
      <c r="J1780" s="16" t="s">
        <v>1209</v>
      </c>
      <c r="K1780" s="16">
        <v>2</v>
      </c>
      <c r="L1780" s="16" t="s">
        <v>3842</v>
      </c>
      <c r="M1780" s="9">
        <v>103064596.16</v>
      </c>
      <c r="N1780" s="9">
        <v>3039684.93</v>
      </c>
      <c r="O1780" s="9">
        <v>100024911.23</v>
      </c>
      <c r="P1780" s="9">
        <v>2.7397299999999999E-2</v>
      </c>
      <c r="Q1780" s="9">
        <v>-2.5971999999999999E-2</v>
      </c>
      <c r="R1780" s="9">
        <v>2.8105600000000001E-2</v>
      </c>
      <c r="S1780" s="9">
        <v>-267.68</v>
      </c>
      <c r="T1780" s="9">
        <v>202307100000404</v>
      </c>
      <c r="U1780" s="21">
        <v>45117</v>
      </c>
      <c r="V1780" s="21">
        <v>45118</v>
      </c>
      <c r="W1780" s="8" t="s">
        <v>2760</v>
      </c>
      <c r="X1780" s="8" t="s">
        <v>1212</v>
      </c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</row>
    <row r="1781" spans="1:55" ht="20" customHeight="1" x14ac:dyDescent="0.35">
      <c r="A1781" s="1"/>
      <c r="B1781" s="17">
        <v>45838</v>
      </c>
      <c r="C1781" s="16" t="s">
        <v>3843</v>
      </c>
      <c r="D1781" s="16" t="s">
        <v>1214</v>
      </c>
      <c r="E1781" s="18">
        <v>6.2097407999999996</v>
      </c>
      <c r="F1781" s="9">
        <v>100000000</v>
      </c>
      <c r="G1781" s="19">
        <v>45849</v>
      </c>
      <c r="H1781" s="20">
        <v>45670</v>
      </c>
      <c r="I1781" s="20">
        <v>45849</v>
      </c>
      <c r="J1781" s="16" t="s">
        <v>1209</v>
      </c>
      <c r="K1781" s="16">
        <v>2</v>
      </c>
      <c r="L1781" s="16" t="s">
        <v>3842</v>
      </c>
      <c r="M1781" s="9">
        <v>-102875195.05</v>
      </c>
      <c r="N1781" s="9">
        <v>-2875195.05</v>
      </c>
      <c r="O1781" s="9">
        <v>-100000000</v>
      </c>
      <c r="P1781" s="9">
        <v>0</v>
      </c>
      <c r="Q1781" s="9">
        <v>0</v>
      </c>
      <c r="R1781" s="9">
        <v>0</v>
      </c>
      <c r="S1781" s="9">
        <v>0</v>
      </c>
      <c r="T1781" s="9">
        <v>202307100000404</v>
      </c>
      <c r="U1781" s="21">
        <v>45117</v>
      </c>
      <c r="V1781" s="21">
        <v>45118</v>
      </c>
      <c r="W1781" s="8" t="s">
        <v>2760</v>
      </c>
      <c r="X1781" s="8" t="s">
        <v>1212</v>
      </c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</row>
    <row r="1782" spans="1:55" ht="20" customHeight="1" x14ac:dyDescent="0.35">
      <c r="A1782" s="1"/>
      <c r="B1782" s="17">
        <v>45838</v>
      </c>
      <c r="C1782" s="16" t="s">
        <v>3844</v>
      </c>
      <c r="D1782" s="16" t="s">
        <v>1208</v>
      </c>
      <c r="E1782" s="18">
        <v>6.5650000000000004</v>
      </c>
      <c r="F1782" s="9">
        <v>100000000</v>
      </c>
      <c r="G1782" s="19">
        <v>45849</v>
      </c>
      <c r="H1782" s="20">
        <v>45670</v>
      </c>
      <c r="I1782" s="20">
        <v>45849</v>
      </c>
      <c r="J1782" s="16" t="s">
        <v>1209</v>
      </c>
      <c r="K1782" s="16">
        <v>2</v>
      </c>
      <c r="L1782" s="16" t="s">
        <v>3845</v>
      </c>
      <c r="M1782" s="9">
        <v>103064596.16</v>
      </c>
      <c r="N1782" s="9">
        <v>3039684.93</v>
      </c>
      <c r="O1782" s="9">
        <v>100024911.23</v>
      </c>
      <c r="P1782" s="9">
        <v>2.7397299999999999E-2</v>
      </c>
      <c r="Q1782" s="9">
        <v>-2.5971999999999999E-2</v>
      </c>
      <c r="R1782" s="9">
        <v>2.8105600000000001E-2</v>
      </c>
      <c r="S1782" s="9">
        <v>-267.68</v>
      </c>
      <c r="T1782" s="9">
        <v>202307100000406</v>
      </c>
      <c r="U1782" s="21">
        <v>45117</v>
      </c>
      <c r="V1782" s="21">
        <v>45118</v>
      </c>
      <c r="W1782" s="8" t="s">
        <v>2760</v>
      </c>
      <c r="X1782" s="8" t="s">
        <v>1212</v>
      </c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</row>
    <row r="1783" spans="1:55" ht="20" customHeight="1" x14ac:dyDescent="0.35">
      <c r="A1783" s="1"/>
      <c r="B1783" s="17">
        <v>45838</v>
      </c>
      <c r="C1783" s="16" t="s">
        <v>3846</v>
      </c>
      <c r="D1783" s="16" t="s">
        <v>1214</v>
      </c>
      <c r="E1783" s="18">
        <v>6.2097407999999996</v>
      </c>
      <c r="F1783" s="9">
        <v>100000000</v>
      </c>
      <c r="G1783" s="19">
        <v>45849</v>
      </c>
      <c r="H1783" s="20">
        <v>45670</v>
      </c>
      <c r="I1783" s="20">
        <v>45849</v>
      </c>
      <c r="J1783" s="16" t="s">
        <v>1209</v>
      </c>
      <c r="K1783" s="16">
        <v>2</v>
      </c>
      <c r="L1783" s="16" t="s">
        <v>3845</v>
      </c>
      <c r="M1783" s="9">
        <v>-102875195.05</v>
      </c>
      <c r="N1783" s="9">
        <v>-2875195.05</v>
      </c>
      <c r="O1783" s="9">
        <v>-100000000</v>
      </c>
      <c r="P1783" s="9">
        <v>0</v>
      </c>
      <c r="Q1783" s="9">
        <v>0</v>
      </c>
      <c r="R1783" s="9">
        <v>0</v>
      </c>
      <c r="S1783" s="9">
        <v>0</v>
      </c>
      <c r="T1783" s="9">
        <v>202307100000406</v>
      </c>
      <c r="U1783" s="21">
        <v>45117</v>
      </c>
      <c r="V1783" s="21">
        <v>45118</v>
      </c>
      <c r="W1783" s="8" t="s">
        <v>2760</v>
      </c>
      <c r="X1783" s="8" t="s">
        <v>1212</v>
      </c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</row>
    <row r="1784" spans="1:55" ht="20" customHeight="1" x14ac:dyDescent="0.35">
      <c r="A1784" s="1"/>
      <c r="B1784" s="17">
        <v>45838</v>
      </c>
      <c r="C1784" s="16" t="s">
        <v>3847</v>
      </c>
      <c r="D1784" s="16" t="s">
        <v>1208</v>
      </c>
      <c r="E1784" s="18">
        <v>6.5650000000000004</v>
      </c>
      <c r="F1784" s="9">
        <v>50000000</v>
      </c>
      <c r="G1784" s="19">
        <v>45849</v>
      </c>
      <c r="H1784" s="20">
        <v>45670</v>
      </c>
      <c r="I1784" s="20">
        <v>45849</v>
      </c>
      <c r="J1784" s="16" t="s">
        <v>1209</v>
      </c>
      <c r="K1784" s="16">
        <v>2</v>
      </c>
      <c r="L1784" s="16" t="s">
        <v>3848</v>
      </c>
      <c r="M1784" s="9">
        <v>51532298.079999998</v>
      </c>
      <c r="N1784" s="9">
        <v>1519842.47</v>
      </c>
      <c r="O1784" s="9">
        <v>50012455.609999999</v>
      </c>
      <c r="P1784" s="9">
        <v>2.7397299999999999E-2</v>
      </c>
      <c r="Q1784" s="9">
        <v>-2.5971999999999999E-2</v>
      </c>
      <c r="R1784" s="9">
        <v>2.8105600000000001E-2</v>
      </c>
      <c r="S1784" s="9">
        <v>-133.84</v>
      </c>
      <c r="T1784" s="9">
        <v>202307100000411</v>
      </c>
      <c r="U1784" s="21">
        <v>45117</v>
      </c>
      <c r="V1784" s="21">
        <v>45118</v>
      </c>
      <c r="W1784" s="8" t="s">
        <v>2760</v>
      </c>
      <c r="X1784" s="8" t="s">
        <v>1212</v>
      </c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</row>
    <row r="1785" spans="1:55" ht="20" customHeight="1" x14ac:dyDescent="0.35">
      <c r="A1785" s="1"/>
      <c r="B1785" s="17">
        <v>45838</v>
      </c>
      <c r="C1785" s="16" t="s">
        <v>3849</v>
      </c>
      <c r="D1785" s="16" t="s">
        <v>1214</v>
      </c>
      <c r="E1785" s="18">
        <v>6.2097407999999996</v>
      </c>
      <c r="F1785" s="9">
        <v>50000000</v>
      </c>
      <c r="G1785" s="19">
        <v>45849</v>
      </c>
      <c r="H1785" s="20">
        <v>45670</v>
      </c>
      <c r="I1785" s="20">
        <v>45849</v>
      </c>
      <c r="J1785" s="16" t="s">
        <v>1209</v>
      </c>
      <c r="K1785" s="16">
        <v>2</v>
      </c>
      <c r="L1785" s="16" t="s">
        <v>3848</v>
      </c>
      <c r="M1785" s="9">
        <v>-51437597.530000001</v>
      </c>
      <c r="N1785" s="9">
        <v>-1437597.53</v>
      </c>
      <c r="O1785" s="9">
        <v>-50000000</v>
      </c>
      <c r="P1785" s="9">
        <v>0</v>
      </c>
      <c r="Q1785" s="9">
        <v>0</v>
      </c>
      <c r="R1785" s="9">
        <v>0</v>
      </c>
      <c r="S1785" s="9">
        <v>0</v>
      </c>
      <c r="T1785" s="9">
        <v>202307100000411</v>
      </c>
      <c r="U1785" s="21">
        <v>45117</v>
      </c>
      <c r="V1785" s="21">
        <v>45118</v>
      </c>
      <c r="W1785" s="8" t="s">
        <v>2760</v>
      </c>
      <c r="X1785" s="8" t="s">
        <v>1212</v>
      </c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</row>
    <row r="1786" spans="1:55" ht="20" customHeight="1" x14ac:dyDescent="0.35">
      <c r="A1786" s="1"/>
      <c r="B1786" s="17">
        <v>45838</v>
      </c>
      <c r="C1786" s="16" t="s">
        <v>3850</v>
      </c>
      <c r="D1786" s="16" t="s">
        <v>1208</v>
      </c>
      <c r="E1786" s="18">
        <v>6.5</v>
      </c>
      <c r="F1786" s="9">
        <v>250000000</v>
      </c>
      <c r="G1786" s="19">
        <v>45852</v>
      </c>
      <c r="H1786" s="20">
        <v>45670</v>
      </c>
      <c r="I1786" s="20">
        <v>45852</v>
      </c>
      <c r="J1786" s="16" t="s">
        <v>1209</v>
      </c>
      <c r="K1786" s="16">
        <v>2</v>
      </c>
      <c r="L1786" s="16" t="s">
        <v>3851</v>
      </c>
      <c r="M1786" s="9">
        <v>-257600149.36000001</v>
      </c>
      <c r="N1786" s="9">
        <v>-7523972.5999999996</v>
      </c>
      <c r="O1786" s="9">
        <v>-250076176.75999999</v>
      </c>
      <c r="P1786" s="9">
        <v>3.5616399999999999E-2</v>
      </c>
      <c r="Q1786" s="9">
        <v>3.3766699999999997E-2</v>
      </c>
      <c r="R1786" s="9">
        <v>3.6813100000000001E-2</v>
      </c>
      <c r="S1786" s="9">
        <v>869.83</v>
      </c>
      <c r="T1786" s="9">
        <v>202307110000105</v>
      </c>
      <c r="U1786" s="21">
        <v>45118</v>
      </c>
      <c r="V1786" s="21">
        <v>45119</v>
      </c>
      <c r="W1786" s="8" t="s">
        <v>2760</v>
      </c>
      <c r="X1786" s="8" t="s">
        <v>1212</v>
      </c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</row>
    <row r="1787" spans="1:55" ht="20" customHeight="1" x14ac:dyDescent="0.35">
      <c r="A1787" s="1"/>
      <c r="B1787" s="17">
        <v>45838</v>
      </c>
      <c r="C1787" s="16" t="s">
        <v>3852</v>
      </c>
      <c r="D1787" s="16" t="s">
        <v>1214</v>
      </c>
      <c r="E1787" s="18">
        <v>6.2097407000000002</v>
      </c>
      <c r="F1787" s="9">
        <v>250000000</v>
      </c>
      <c r="G1787" s="19">
        <v>45852</v>
      </c>
      <c r="H1787" s="20">
        <v>45670</v>
      </c>
      <c r="I1787" s="20">
        <v>45852</v>
      </c>
      <c r="J1787" s="16" t="s">
        <v>1209</v>
      </c>
      <c r="K1787" s="16">
        <v>2</v>
      </c>
      <c r="L1787" s="16" t="s">
        <v>3851</v>
      </c>
      <c r="M1787" s="9">
        <v>257187987.58000001</v>
      </c>
      <c r="N1787" s="9">
        <v>7187987.5800000001</v>
      </c>
      <c r="O1787" s="9">
        <v>250000000</v>
      </c>
      <c r="P1787" s="9">
        <v>0</v>
      </c>
      <c r="Q1787" s="9">
        <v>0</v>
      </c>
      <c r="R1787" s="9">
        <v>0</v>
      </c>
      <c r="S1787" s="9">
        <v>0</v>
      </c>
      <c r="T1787" s="9">
        <v>202307110000105</v>
      </c>
      <c r="U1787" s="21">
        <v>45118</v>
      </c>
      <c r="V1787" s="21">
        <v>45119</v>
      </c>
      <c r="W1787" s="8" t="s">
        <v>2760</v>
      </c>
      <c r="X1787" s="8" t="s">
        <v>1212</v>
      </c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</row>
    <row r="1788" spans="1:55" ht="20" customHeight="1" x14ac:dyDescent="0.35">
      <c r="A1788" s="1"/>
      <c r="B1788" s="17">
        <v>45838</v>
      </c>
      <c r="C1788" s="16" t="s">
        <v>3853</v>
      </c>
      <c r="D1788" s="16" t="s">
        <v>1208</v>
      </c>
      <c r="E1788" s="18">
        <v>6.4950000000000001</v>
      </c>
      <c r="F1788" s="9">
        <v>250000000</v>
      </c>
      <c r="G1788" s="19">
        <v>45852</v>
      </c>
      <c r="H1788" s="20">
        <v>45670</v>
      </c>
      <c r="I1788" s="20">
        <v>45852</v>
      </c>
      <c r="J1788" s="16" t="s">
        <v>1209</v>
      </c>
      <c r="K1788" s="16">
        <v>2</v>
      </c>
      <c r="L1788" s="16" t="s">
        <v>3854</v>
      </c>
      <c r="M1788" s="9">
        <v>-257593928.62</v>
      </c>
      <c r="N1788" s="9">
        <v>-7518184.9299999997</v>
      </c>
      <c r="O1788" s="9">
        <v>-250075743.69</v>
      </c>
      <c r="P1788" s="9">
        <v>3.5616399999999999E-2</v>
      </c>
      <c r="Q1788" s="9">
        <v>3.3766699999999997E-2</v>
      </c>
      <c r="R1788" s="9">
        <v>3.6813100000000001E-2</v>
      </c>
      <c r="S1788" s="9">
        <v>869.81</v>
      </c>
      <c r="T1788" s="9">
        <v>202307110000136</v>
      </c>
      <c r="U1788" s="21">
        <v>45118</v>
      </c>
      <c r="V1788" s="21">
        <v>45119</v>
      </c>
      <c r="W1788" s="8" t="s">
        <v>2760</v>
      </c>
      <c r="X1788" s="8" t="s">
        <v>1212</v>
      </c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</row>
    <row r="1789" spans="1:55" ht="20" customHeight="1" x14ac:dyDescent="0.35">
      <c r="A1789" s="1"/>
      <c r="B1789" s="17">
        <v>45838</v>
      </c>
      <c r="C1789" s="16" t="s">
        <v>3855</v>
      </c>
      <c r="D1789" s="16" t="s">
        <v>1214</v>
      </c>
      <c r="E1789" s="18">
        <v>6.2097407000000002</v>
      </c>
      <c r="F1789" s="9">
        <v>250000000</v>
      </c>
      <c r="G1789" s="19">
        <v>45852</v>
      </c>
      <c r="H1789" s="20">
        <v>45670</v>
      </c>
      <c r="I1789" s="20">
        <v>45852</v>
      </c>
      <c r="J1789" s="16" t="s">
        <v>1209</v>
      </c>
      <c r="K1789" s="16">
        <v>2</v>
      </c>
      <c r="L1789" s="16" t="s">
        <v>3854</v>
      </c>
      <c r="M1789" s="9">
        <v>257187987.58000001</v>
      </c>
      <c r="N1789" s="9">
        <v>7187987.5800000001</v>
      </c>
      <c r="O1789" s="9">
        <v>250000000</v>
      </c>
      <c r="P1789" s="9">
        <v>0</v>
      </c>
      <c r="Q1789" s="9">
        <v>0</v>
      </c>
      <c r="R1789" s="9">
        <v>0</v>
      </c>
      <c r="S1789" s="9">
        <v>0</v>
      </c>
      <c r="T1789" s="9">
        <v>202307110000136</v>
      </c>
      <c r="U1789" s="21">
        <v>45118</v>
      </c>
      <c r="V1789" s="21">
        <v>45119</v>
      </c>
      <c r="W1789" s="8" t="s">
        <v>2760</v>
      </c>
      <c r="X1789" s="8" t="s">
        <v>1212</v>
      </c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</row>
    <row r="1790" spans="1:55" ht="20" customHeight="1" x14ac:dyDescent="0.35">
      <c r="A1790" s="1"/>
      <c r="B1790" s="17">
        <v>45838</v>
      </c>
      <c r="C1790" s="16" t="s">
        <v>3856</v>
      </c>
      <c r="D1790" s="16" t="s">
        <v>1208</v>
      </c>
      <c r="E1790" s="18">
        <v>6.37</v>
      </c>
      <c r="F1790" s="9">
        <v>100000000</v>
      </c>
      <c r="G1790" s="19">
        <v>46946</v>
      </c>
      <c r="H1790" s="20">
        <v>45670</v>
      </c>
      <c r="I1790" s="20">
        <v>45852</v>
      </c>
      <c r="J1790" s="16" t="s">
        <v>1209</v>
      </c>
      <c r="K1790" s="16">
        <v>2</v>
      </c>
      <c r="L1790" s="16" t="s">
        <v>3857</v>
      </c>
      <c r="M1790" s="9">
        <v>105120503.11</v>
      </c>
      <c r="N1790" s="9">
        <v>2949397.26</v>
      </c>
      <c r="O1790" s="9">
        <v>102171105.84999999</v>
      </c>
      <c r="P1790" s="9">
        <v>2.7298566000000002</v>
      </c>
      <c r="Q1790" s="9">
        <v>-2.6559379000000001</v>
      </c>
      <c r="R1790" s="9">
        <v>9.1311538999999993</v>
      </c>
      <c r="S1790" s="9">
        <v>-27919.35</v>
      </c>
      <c r="T1790" s="9">
        <v>202307110000142</v>
      </c>
      <c r="U1790" s="21">
        <v>45118</v>
      </c>
      <c r="V1790" s="21">
        <v>45119</v>
      </c>
      <c r="W1790" s="8" t="s">
        <v>2693</v>
      </c>
      <c r="X1790" s="8" t="s">
        <v>1212</v>
      </c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</row>
    <row r="1791" spans="1:55" ht="20" customHeight="1" x14ac:dyDescent="0.35">
      <c r="A1791" s="1"/>
      <c r="B1791" s="17">
        <v>45838</v>
      </c>
      <c r="C1791" s="16" t="s">
        <v>3858</v>
      </c>
      <c r="D1791" s="16" t="s">
        <v>1214</v>
      </c>
      <c r="E1791" s="18">
        <v>6.2097407999999996</v>
      </c>
      <c r="F1791" s="9">
        <v>100000000</v>
      </c>
      <c r="G1791" s="19">
        <v>46946</v>
      </c>
      <c r="H1791" s="20">
        <v>45670</v>
      </c>
      <c r="I1791" s="20">
        <v>45852</v>
      </c>
      <c r="J1791" s="16" t="s">
        <v>1209</v>
      </c>
      <c r="K1791" s="16">
        <v>2</v>
      </c>
      <c r="L1791" s="16" t="s">
        <v>3857</v>
      </c>
      <c r="M1791" s="9">
        <v>-102875195.05</v>
      </c>
      <c r="N1791" s="9">
        <v>-2875195.05</v>
      </c>
      <c r="O1791" s="9">
        <v>-100000000</v>
      </c>
      <c r="P1791" s="9">
        <v>0</v>
      </c>
      <c r="Q1791" s="9">
        <v>0</v>
      </c>
      <c r="R1791" s="9">
        <v>0</v>
      </c>
      <c r="S1791" s="9">
        <v>0</v>
      </c>
      <c r="T1791" s="9">
        <v>202307110000142</v>
      </c>
      <c r="U1791" s="21">
        <v>45118</v>
      </c>
      <c r="V1791" s="21">
        <v>45119</v>
      </c>
      <c r="W1791" s="8" t="s">
        <v>2693</v>
      </c>
      <c r="X1791" s="8" t="s">
        <v>1212</v>
      </c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</row>
    <row r="1792" spans="1:55" ht="20" customHeight="1" x14ac:dyDescent="0.35">
      <c r="A1792" s="1"/>
      <c r="B1792" s="17">
        <v>45838</v>
      </c>
      <c r="C1792" s="16" t="s">
        <v>3859</v>
      </c>
      <c r="D1792" s="16" t="s">
        <v>1208</v>
      </c>
      <c r="E1792" s="18">
        <v>6.49</v>
      </c>
      <c r="F1792" s="9">
        <v>100000000</v>
      </c>
      <c r="G1792" s="19">
        <v>45852</v>
      </c>
      <c r="H1792" s="20">
        <v>45670</v>
      </c>
      <c r="I1792" s="20">
        <v>45852</v>
      </c>
      <c r="J1792" s="16" t="s">
        <v>1209</v>
      </c>
      <c r="K1792" s="16">
        <v>2</v>
      </c>
      <c r="L1792" s="16" t="s">
        <v>3860</v>
      </c>
      <c r="M1792" s="9">
        <v>-103035083.15000001</v>
      </c>
      <c r="N1792" s="9">
        <v>-3004958.9</v>
      </c>
      <c r="O1792" s="9">
        <v>-100030124.25</v>
      </c>
      <c r="P1792" s="9">
        <v>3.5616399999999999E-2</v>
      </c>
      <c r="Q1792" s="9">
        <v>3.3766699999999997E-2</v>
      </c>
      <c r="R1792" s="9">
        <v>3.6813100000000001E-2</v>
      </c>
      <c r="S1792" s="9">
        <v>347.92</v>
      </c>
      <c r="T1792" s="9">
        <v>202307110000190</v>
      </c>
      <c r="U1792" s="21">
        <v>45118</v>
      </c>
      <c r="V1792" s="21">
        <v>45119</v>
      </c>
      <c r="W1792" s="8" t="s">
        <v>2760</v>
      </c>
      <c r="X1792" s="8" t="s">
        <v>1212</v>
      </c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</row>
    <row r="1793" spans="1:55" ht="20" customHeight="1" x14ac:dyDescent="0.35">
      <c r="A1793" s="1"/>
      <c r="B1793" s="17">
        <v>45838</v>
      </c>
      <c r="C1793" s="16" t="s">
        <v>3861</v>
      </c>
      <c r="D1793" s="16" t="s">
        <v>1214</v>
      </c>
      <c r="E1793" s="18">
        <v>6.2097407999999996</v>
      </c>
      <c r="F1793" s="9">
        <v>100000000</v>
      </c>
      <c r="G1793" s="19">
        <v>45852</v>
      </c>
      <c r="H1793" s="20">
        <v>45670</v>
      </c>
      <c r="I1793" s="20">
        <v>45852</v>
      </c>
      <c r="J1793" s="16" t="s">
        <v>1209</v>
      </c>
      <c r="K1793" s="16">
        <v>2</v>
      </c>
      <c r="L1793" s="16" t="s">
        <v>3860</v>
      </c>
      <c r="M1793" s="9">
        <v>102875195.05</v>
      </c>
      <c r="N1793" s="9">
        <v>2875195.05</v>
      </c>
      <c r="O1793" s="9">
        <v>100000000</v>
      </c>
      <c r="P1793" s="9">
        <v>0</v>
      </c>
      <c r="Q1793" s="9">
        <v>0</v>
      </c>
      <c r="R1793" s="9">
        <v>0</v>
      </c>
      <c r="S1793" s="9">
        <v>0</v>
      </c>
      <c r="T1793" s="9">
        <v>202307110000190</v>
      </c>
      <c r="U1793" s="21">
        <v>45118</v>
      </c>
      <c r="V1793" s="21">
        <v>45119</v>
      </c>
      <c r="W1793" s="8" t="s">
        <v>2760</v>
      </c>
      <c r="X1793" s="8" t="s">
        <v>1212</v>
      </c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</row>
    <row r="1794" spans="1:55" ht="20" customHeight="1" x14ac:dyDescent="0.35">
      <c r="A1794" s="1"/>
      <c r="B1794" s="17">
        <v>45838</v>
      </c>
      <c r="C1794" s="16" t="s">
        <v>3862</v>
      </c>
      <c r="D1794" s="16" t="s">
        <v>1208</v>
      </c>
      <c r="E1794" s="18">
        <v>6.49</v>
      </c>
      <c r="F1794" s="9">
        <v>100000000</v>
      </c>
      <c r="G1794" s="19">
        <v>45852</v>
      </c>
      <c r="H1794" s="20">
        <v>45670</v>
      </c>
      <c r="I1794" s="20">
        <v>45852</v>
      </c>
      <c r="J1794" s="16" t="s">
        <v>1209</v>
      </c>
      <c r="K1794" s="16">
        <v>2</v>
      </c>
      <c r="L1794" s="16" t="s">
        <v>3863</v>
      </c>
      <c r="M1794" s="9">
        <v>-103035083.15000001</v>
      </c>
      <c r="N1794" s="9">
        <v>-3004958.9</v>
      </c>
      <c r="O1794" s="9">
        <v>-100030124.25</v>
      </c>
      <c r="P1794" s="9">
        <v>3.5616399999999999E-2</v>
      </c>
      <c r="Q1794" s="9">
        <v>3.3766699999999997E-2</v>
      </c>
      <c r="R1794" s="9">
        <v>3.6813100000000001E-2</v>
      </c>
      <c r="S1794" s="9">
        <v>347.92</v>
      </c>
      <c r="T1794" s="9">
        <v>202307110000193</v>
      </c>
      <c r="U1794" s="21">
        <v>45118</v>
      </c>
      <c r="V1794" s="21">
        <v>45119</v>
      </c>
      <c r="W1794" s="8" t="s">
        <v>2760</v>
      </c>
      <c r="X1794" s="8" t="s">
        <v>1212</v>
      </c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</row>
    <row r="1795" spans="1:55" ht="20" customHeight="1" x14ac:dyDescent="0.35">
      <c r="A1795" s="1"/>
      <c r="B1795" s="17">
        <v>45838</v>
      </c>
      <c r="C1795" s="16" t="s">
        <v>3864</v>
      </c>
      <c r="D1795" s="16" t="s">
        <v>1214</v>
      </c>
      <c r="E1795" s="18">
        <v>6.2097407999999996</v>
      </c>
      <c r="F1795" s="9">
        <v>100000000</v>
      </c>
      <c r="G1795" s="19">
        <v>45852</v>
      </c>
      <c r="H1795" s="20">
        <v>45670</v>
      </c>
      <c r="I1795" s="20">
        <v>45852</v>
      </c>
      <c r="J1795" s="16" t="s">
        <v>1209</v>
      </c>
      <c r="K1795" s="16">
        <v>2</v>
      </c>
      <c r="L1795" s="16" t="s">
        <v>3863</v>
      </c>
      <c r="M1795" s="9">
        <v>102875195.05</v>
      </c>
      <c r="N1795" s="9">
        <v>2875195.05</v>
      </c>
      <c r="O1795" s="9">
        <v>100000000</v>
      </c>
      <c r="P1795" s="9">
        <v>0</v>
      </c>
      <c r="Q1795" s="9">
        <v>0</v>
      </c>
      <c r="R1795" s="9">
        <v>0</v>
      </c>
      <c r="S1795" s="9">
        <v>0</v>
      </c>
      <c r="T1795" s="9">
        <v>202307110000193</v>
      </c>
      <c r="U1795" s="21">
        <v>45118</v>
      </c>
      <c r="V1795" s="21">
        <v>45119</v>
      </c>
      <c r="W1795" s="8" t="s">
        <v>2760</v>
      </c>
      <c r="X1795" s="8" t="s">
        <v>1212</v>
      </c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</row>
    <row r="1796" spans="1:55" ht="20" customHeight="1" x14ac:dyDescent="0.35">
      <c r="A1796" s="1"/>
      <c r="B1796" s="17">
        <v>45838</v>
      </c>
      <c r="C1796" s="16" t="s">
        <v>3865</v>
      </c>
      <c r="D1796" s="16" t="s">
        <v>1208</v>
      </c>
      <c r="E1796" s="18">
        <v>6.49</v>
      </c>
      <c r="F1796" s="9">
        <v>50000000</v>
      </c>
      <c r="G1796" s="19">
        <v>45852</v>
      </c>
      <c r="H1796" s="20">
        <v>45670</v>
      </c>
      <c r="I1796" s="20">
        <v>45852</v>
      </c>
      <c r="J1796" s="16" t="s">
        <v>1209</v>
      </c>
      <c r="K1796" s="16">
        <v>2</v>
      </c>
      <c r="L1796" s="16" t="s">
        <v>3866</v>
      </c>
      <c r="M1796" s="9">
        <v>-51517541.57</v>
      </c>
      <c r="N1796" s="9">
        <v>-1502479.45</v>
      </c>
      <c r="O1796" s="9">
        <v>-50015062.119999997</v>
      </c>
      <c r="P1796" s="9">
        <v>3.5616399999999999E-2</v>
      </c>
      <c r="Q1796" s="9">
        <v>3.3766699999999997E-2</v>
      </c>
      <c r="R1796" s="9">
        <v>3.6813100000000001E-2</v>
      </c>
      <c r="S1796" s="9">
        <v>173.96</v>
      </c>
      <c r="T1796" s="9">
        <v>202307110000195</v>
      </c>
      <c r="U1796" s="21">
        <v>45118</v>
      </c>
      <c r="V1796" s="21">
        <v>45119</v>
      </c>
      <c r="W1796" s="8" t="s">
        <v>2760</v>
      </c>
      <c r="X1796" s="8" t="s">
        <v>1212</v>
      </c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</row>
    <row r="1797" spans="1:55" ht="20" customHeight="1" x14ac:dyDescent="0.35">
      <c r="A1797" s="1"/>
      <c r="B1797" s="17">
        <v>45838</v>
      </c>
      <c r="C1797" s="16" t="s">
        <v>3867</v>
      </c>
      <c r="D1797" s="16" t="s">
        <v>1214</v>
      </c>
      <c r="E1797" s="18">
        <v>6.2097407999999996</v>
      </c>
      <c r="F1797" s="9">
        <v>50000000</v>
      </c>
      <c r="G1797" s="19">
        <v>45852</v>
      </c>
      <c r="H1797" s="20">
        <v>45670</v>
      </c>
      <c r="I1797" s="20">
        <v>45852</v>
      </c>
      <c r="J1797" s="16" t="s">
        <v>1209</v>
      </c>
      <c r="K1797" s="16">
        <v>2</v>
      </c>
      <c r="L1797" s="16" t="s">
        <v>3866</v>
      </c>
      <c r="M1797" s="9">
        <v>51437597.530000001</v>
      </c>
      <c r="N1797" s="9">
        <v>1437597.53</v>
      </c>
      <c r="O1797" s="9">
        <v>50000000</v>
      </c>
      <c r="P1797" s="9">
        <v>0</v>
      </c>
      <c r="Q1797" s="9">
        <v>0</v>
      </c>
      <c r="R1797" s="9">
        <v>0</v>
      </c>
      <c r="S1797" s="9">
        <v>0</v>
      </c>
      <c r="T1797" s="9">
        <v>202307110000195</v>
      </c>
      <c r="U1797" s="21">
        <v>45118</v>
      </c>
      <c r="V1797" s="21">
        <v>45119</v>
      </c>
      <c r="W1797" s="8" t="s">
        <v>2760</v>
      </c>
      <c r="X1797" s="8" t="s">
        <v>1212</v>
      </c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</row>
    <row r="1798" spans="1:55" ht="20" customHeight="1" x14ac:dyDescent="0.35">
      <c r="A1798" s="1"/>
      <c r="B1798" s="17">
        <v>45838</v>
      </c>
      <c r="C1798" s="16" t="s">
        <v>3868</v>
      </c>
      <c r="D1798" s="16" t="s">
        <v>1208</v>
      </c>
      <c r="E1798" s="18">
        <v>6.4824999999999999</v>
      </c>
      <c r="F1798" s="9">
        <v>550000000</v>
      </c>
      <c r="G1798" s="19">
        <v>45852</v>
      </c>
      <c r="H1798" s="20">
        <v>45670</v>
      </c>
      <c r="I1798" s="20">
        <v>45852</v>
      </c>
      <c r="J1798" s="16" t="s">
        <v>1209</v>
      </c>
      <c r="K1798" s="16">
        <v>2</v>
      </c>
      <c r="L1798" s="16" t="s">
        <v>3869</v>
      </c>
      <c r="M1798" s="9">
        <v>566672428.88999999</v>
      </c>
      <c r="N1798" s="9">
        <v>16508174.66</v>
      </c>
      <c r="O1798" s="9">
        <v>550164254.23000002</v>
      </c>
      <c r="P1798" s="9">
        <v>3.5616399999999999E-2</v>
      </c>
      <c r="Q1798" s="9">
        <v>-3.3766699999999997E-2</v>
      </c>
      <c r="R1798" s="9">
        <v>3.6813100000000001E-2</v>
      </c>
      <c r="S1798" s="9">
        <v>-1913.47</v>
      </c>
      <c r="T1798" s="9">
        <v>202307110000225</v>
      </c>
      <c r="U1798" s="21">
        <v>45118</v>
      </c>
      <c r="V1798" s="21">
        <v>45119</v>
      </c>
      <c r="W1798" s="8" t="s">
        <v>3112</v>
      </c>
      <c r="X1798" s="8" t="s">
        <v>1212</v>
      </c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</row>
    <row r="1799" spans="1:55" ht="20" customHeight="1" x14ac:dyDescent="0.35">
      <c r="A1799" s="1"/>
      <c r="B1799" s="17">
        <v>45838</v>
      </c>
      <c r="C1799" s="16" t="s">
        <v>3870</v>
      </c>
      <c r="D1799" s="16" t="s">
        <v>1214</v>
      </c>
      <c r="E1799" s="18">
        <v>6.2097407999999996</v>
      </c>
      <c r="F1799" s="9">
        <v>550000000</v>
      </c>
      <c r="G1799" s="19">
        <v>45852</v>
      </c>
      <c r="H1799" s="20">
        <v>45670</v>
      </c>
      <c r="I1799" s="20">
        <v>45852</v>
      </c>
      <c r="J1799" s="16" t="s">
        <v>1209</v>
      </c>
      <c r="K1799" s="16">
        <v>2</v>
      </c>
      <c r="L1799" s="16" t="s">
        <v>3869</v>
      </c>
      <c r="M1799" s="9">
        <v>-565813572.75</v>
      </c>
      <c r="N1799" s="9">
        <v>-15813572.75</v>
      </c>
      <c r="O1799" s="9">
        <v>-550000000</v>
      </c>
      <c r="P1799" s="9">
        <v>0</v>
      </c>
      <c r="Q1799" s="9">
        <v>0</v>
      </c>
      <c r="R1799" s="9">
        <v>0</v>
      </c>
      <c r="S1799" s="9">
        <v>0</v>
      </c>
      <c r="T1799" s="9">
        <v>202307110000225</v>
      </c>
      <c r="U1799" s="21">
        <v>45118</v>
      </c>
      <c r="V1799" s="21">
        <v>45119</v>
      </c>
      <c r="W1799" s="8" t="s">
        <v>3112</v>
      </c>
      <c r="X1799" s="8" t="s">
        <v>1212</v>
      </c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</row>
    <row r="1800" spans="1:55" ht="20" customHeight="1" x14ac:dyDescent="0.35">
      <c r="A1800" s="1"/>
      <c r="B1800" s="17">
        <v>45838</v>
      </c>
      <c r="C1800" s="16" t="s">
        <v>3871</v>
      </c>
      <c r="D1800" s="16" t="s">
        <v>1208</v>
      </c>
      <c r="E1800" s="18">
        <v>6.4874999999999998</v>
      </c>
      <c r="F1800" s="9">
        <v>250000000</v>
      </c>
      <c r="G1800" s="19">
        <v>45852</v>
      </c>
      <c r="H1800" s="20">
        <v>45670</v>
      </c>
      <c r="I1800" s="20">
        <v>45852</v>
      </c>
      <c r="J1800" s="16" t="s">
        <v>1209</v>
      </c>
      <c r="K1800" s="16">
        <v>2</v>
      </c>
      <c r="L1800" s="16" t="s">
        <v>3872</v>
      </c>
      <c r="M1800" s="9">
        <v>-257584597.5</v>
      </c>
      <c r="N1800" s="9">
        <v>-7509503.4199999999</v>
      </c>
      <c r="O1800" s="9">
        <v>-250075094.08000001</v>
      </c>
      <c r="P1800" s="9">
        <v>3.5616399999999999E-2</v>
      </c>
      <c r="Q1800" s="9">
        <v>3.3766699999999997E-2</v>
      </c>
      <c r="R1800" s="9">
        <v>3.6813100000000001E-2</v>
      </c>
      <c r="S1800" s="9">
        <v>869.78</v>
      </c>
      <c r="T1800" s="9">
        <v>202307110000264</v>
      </c>
      <c r="U1800" s="21">
        <v>45118</v>
      </c>
      <c r="V1800" s="21">
        <v>45119</v>
      </c>
      <c r="W1800" s="8" t="s">
        <v>2760</v>
      </c>
      <c r="X1800" s="8" t="s">
        <v>1212</v>
      </c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</row>
    <row r="1801" spans="1:55" ht="20" customHeight="1" x14ac:dyDescent="0.35">
      <c r="A1801" s="1"/>
      <c r="B1801" s="17">
        <v>45838</v>
      </c>
      <c r="C1801" s="16" t="s">
        <v>3873</v>
      </c>
      <c r="D1801" s="16" t="s">
        <v>1214</v>
      </c>
      <c r="E1801" s="18">
        <v>6.2097407000000002</v>
      </c>
      <c r="F1801" s="9">
        <v>250000000</v>
      </c>
      <c r="G1801" s="19">
        <v>45852</v>
      </c>
      <c r="H1801" s="20">
        <v>45670</v>
      </c>
      <c r="I1801" s="20">
        <v>45852</v>
      </c>
      <c r="J1801" s="16" t="s">
        <v>1209</v>
      </c>
      <c r="K1801" s="16">
        <v>2</v>
      </c>
      <c r="L1801" s="16" t="s">
        <v>3872</v>
      </c>
      <c r="M1801" s="9">
        <v>257187987.58000001</v>
      </c>
      <c r="N1801" s="9">
        <v>7187987.5800000001</v>
      </c>
      <c r="O1801" s="9">
        <v>250000000</v>
      </c>
      <c r="P1801" s="9">
        <v>0</v>
      </c>
      <c r="Q1801" s="9">
        <v>0</v>
      </c>
      <c r="R1801" s="9">
        <v>0</v>
      </c>
      <c r="S1801" s="9">
        <v>0</v>
      </c>
      <c r="T1801" s="9">
        <v>202307110000264</v>
      </c>
      <c r="U1801" s="21">
        <v>45118</v>
      </c>
      <c r="V1801" s="21">
        <v>45119</v>
      </c>
      <c r="W1801" s="8" t="s">
        <v>2760</v>
      </c>
      <c r="X1801" s="8" t="s">
        <v>1212</v>
      </c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</row>
    <row r="1802" spans="1:55" ht="20" customHeight="1" x14ac:dyDescent="0.35">
      <c r="A1802" s="1"/>
      <c r="B1802" s="17">
        <v>45838</v>
      </c>
      <c r="C1802" s="16" t="s">
        <v>3874</v>
      </c>
      <c r="D1802" s="16" t="s">
        <v>1208</v>
      </c>
      <c r="E1802" s="18">
        <v>6.48</v>
      </c>
      <c r="F1802" s="9">
        <v>100000000</v>
      </c>
      <c r="G1802" s="19">
        <v>45852</v>
      </c>
      <c r="H1802" s="20">
        <v>45670</v>
      </c>
      <c r="I1802" s="20">
        <v>45852</v>
      </c>
      <c r="J1802" s="16" t="s">
        <v>1209</v>
      </c>
      <c r="K1802" s="16">
        <v>2</v>
      </c>
      <c r="L1802" s="16" t="s">
        <v>3875</v>
      </c>
      <c r="M1802" s="9">
        <v>-103030106.56</v>
      </c>
      <c r="N1802" s="9">
        <v>-3000328.77</v>
      </c>
      <c r="O1802" s="9">
        <v>-100029777.79000001</v>
      </c>
      <c r="P1802" s="9">
        <v>3.5616399999999999E-2</v>
      </c>
      <c r="Q1802" s="9">
        <v>3.3766699999999997E-2</v>
      </c>
      <c r="R1802" s="9">
        <v>3.6813100000000001E-2</v>
      </c>
      <c r="S1802" s="9">
        <v>347.9</v>
      </c>
      <c r="T1802" s="9">
        <v>202307110000275</v>
      </c>
      <c r="U1802" s="21">
        <v>45118</v>
      </c>
      <c r="V1802" s="21">
        <v>45119</v>
      </c>
      <c r="W1802" s="8" t="s">
        <v>2760</v>
      </c>
      <c r="X1802" s="8" t="s">
        <v>1212</v>
      </c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</row>
    <row r="1803" spans="1:55" ht="20" customHeight="1" x14ac:dyDescent="0.35">
      <c r="A1803" s="1"/>
      <c r="B1803" s="17">
        <v>45838</v>
      </c>
      <c r="C1803" s="16" t="s">
        <v>3876</v>
      </c>
      <c r="D1803" s="16" t="s">
        <v>1214</v>
      </c>
      <c r="E1803" s="18">
        <v>6.2097407999999996</v>
      </c>
      <c r="F1803" s="9">
        <v>100000000</v>
      </c>
      <c r="G1803" s="19">
        <v>45852</v>
      </c>
      <c r="H1803" s="20">
        <v>45670</v>
      </c>
      <c r="I1803" s="20">
        <v>45852</v>
      </c>
      <c r="J1803" s="16" t="s">
        <v>1209</v>
      </c>
      <c r="K1803" s="16">
        <v>2</v>
      </c>
      <c r="L1803" s="16" t="s">
        <v>3875</v>
      </c>
      <c r="M1803" s="9">
        <v>102875195.05</v>
      </c>
      <c r="N1803" s="9">
        <v>2875195.05</v>
      </c>
      <c r="O1803" s="9">
        <v>100000000</v>
      </c>
      <c r="P1803" s="9">
        <v>0</v>
      </c>
      <c r="Q1803" s="9">
        <v>0</v>
      </c>
      <c r="R1803" s="9">
        <v>0</v>
      </c>
      <c r="S1803" s="9">
        <v>0</v>
      </c>
      <c r="T1803" s="9">
        <v>202307110000275</v>
      </c>
      <c r="U1803" s="21">
        <v>45118</v>
      </c>
      <c r="V1803" s="21">
        <v>45119</v>
      </c>
      <c r="W1803" s="8" t="s">
        <v>2760</v>
      </c>
      <c r="X1803" s="8" t="s">
        <v>1212</v>
      </c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</row>
    <row r="1804" spans="1:55" ht="20" customHeight="1" x14ac:dyDescent="0.35">
      <c r="A1804" s="1"/>
      <c r="B1804" s="17">
        <v>45838</v>
      </c>
      <c r="C1804" s="16" t="s">
        <v>3877</v>
      </c>
      <c r="D1804" s="16" t="s">
        <v>1208</v>
      </c>
      <c r="E1804" s="18">
        <v>6.48</v>
      </c>
      <c r="F1804" s="9">
        <v>100000000</v>
      </c>
      <c r="G1804" s="19">
        <v>45852</v>
      </c>
      <c r="H1804" s="20">
        <v>45670</v>
      </c>
      <c r="I1804" s="20">
        <v>45852</v>
      </c>
      <c r="J1804" s="16" t="s">
        <v>1209</v>
      </c>
      <c r="K1804" s="16">
        <v>2</v>
      </c>
      <c r="L1804" s="16" t="s">
        <v>3878</v>
      </c>
      <c r="M1804" s="9">
        <v>-103030106.56</v>
      </c>
      <c r="N1804" s="9">
        <v>-3000328.77</v>
      </c>
      <c r="O1804" s="9">
        <v>-100029777.79000001</v>
      </c>
      <c r="P1804" s="9">
        <v>3.5616399999999999E-2</v>
      </c>
      <c r="Q1804" s="9">
        <v>3.3766699999999997E-2</v>
      </c>
      <c r="R1804" s="9">
        <v>3.6813100000000001E-2</v>
      </c>
      <c r="S1804" s="9">
        <v>347.9</v>
      </c>
      <c r="T1804" s="9">
        <v>202307110000277</v>
      </c>
      <c r="U1804" s="21">
        <v>45118</v>
      </c>
      <c r="V1804" s="21">
        <v>45119</v>
      </c>
      <c r="W1804" s="8" t="s">
        <v>2760</v>
      </c>
      <c r="X1804" s="8" t="s">
        <v>1212</v>
      </c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</row>
    <row r="1805" spans="1:55" ht="20" customHeight="1" x14ac:dyDescent="0.35">
      <c r="A1805" s="1"/>
      <c r="B1805" s="17">
        <v>45838</v>
      </c>
      <c r="C1805" s="16" t="s">
        <v>3879</v>
      </c>
      <c r="D1805" s="16" t="s">
        <v>1214</v>
      </c>
      <c r="E1805" s="18">
        <v>6.2097407999999996</v>
      </c>
      <c r="F1805" s="9">
        <v>100000000</v>
      </c>
      <c r="G1805" s="19">
        <v>45852</v>
      </c>
      <c r="H1805" s="20">
        <v>45670</v>
      </c>
      <c r="I1805" s="20">
        <v>45852</v>
      </c>
      <c r="J1805" s="16" t="s">
        <v>1209</v>
      </c>
      <c r="K1805" s="16">
        <v>2</v>
      </c>
      <c r="L1805" s="16" t="s">
        <v>3878</v>
      </c>
      <c r="M1805" s="9">
        <v>102875195.05</v>
      </c>
      <c r="N1805" s="9">
        <v>2875195.05</v>
      </c>
      <c r="O1805" s="9">
        <v>100000000</v>
      </c>
      <c r="P1805" s="9">
        <v>0</v>
      </c>
      <c r="Q1805" s="9">
        <v>0</v>
      </c>
      <c r="R1805" s="9">
        <v>0</v>
      </c>
      <c r="S1805" s="9">
        <v>0</v>
      </c>
      <c r="T1805" s="9">
        <v>202307110000277</v>
      </c>
      <c r="U1805" s="21">
        <v>45118</v>
      </c>
      <c r="V1805" s="21">
        <v>45119</v>
      </c>
      <c r="W1805" s="8" t="s">
        <v>2760</v>
      </c>
      <c r="X1805" s="8" t="s">
        <v>1212</v>
      </c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</row>
    <row r="1806" spans="1:55" ht="20" customHeight="1" x14ac:dyDescent="0.35">
      <c r="A1806" s="1"/>
      <c r="B1806" s="17">
        <v>45838</v>
      </c>
      <c r="C1806" s="16" t="s">
        <v>3880</v>
      </c>
      <c r="D1806" s="16" t="s">
        <v>1208</v>
      </c>
      <c r="E1806" s="18">
        <v>6.48</v>
      </c>
      <c r="F1806" s="9">
        <v>50000000</v>
      </c>
      <c r="G1806" s="19">
        <v>45852</v>
      </c>
      <c r="H1806" s="20">
        <v>45670</v>
      </c>
      <c r="I1806" s="20">
        <v>45852</v>
      </c>
      <c r="J1806" s="16" t="s">
        <v>1209</v>
      </c>
      <c r="K1806" s="16">
        <v>2</v>
      </c>
      <c r="L1806" s="16" t="s">
        <v>3881</v>
      </c>
      <c r="M1806" s="9">
        <v>-51515053.280000001</v>
      </c>
      <c r="N1806" s="9">
        <v>-1500164.38</v>
      </c>
      <c r="O1806" s="9">
        <v>-50014888.899999999</v>
      </c>
      <c r="P1806" s="9">
        <v>3.5616399999999999E-2</v>
      </c>
      <c r="Q1806" s="9">
        <v>3.3766699999999997E-2</v>
      </c>
      <c r="R1806" s="9">
        <v>3.6813100000000001E-2</v>
      </c>
      <c r="S1806" s="9">
        <v>173.95</v>
      </c>
      <c r="T1806" s="9">
        <v>202307110000280</v>
      </c>
      <c r="U1806" s="21">
        <v>45118</v>
      </c>
      <c r="V1806" s="21">
        <v>45119</v>
      </c>
      <c r="W1806" s="8" t="s">
        <v>2760</v>
      </c>
      <c r="X1806" s="8" t="s">
        <v>1212</v>
      </c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</row>
    <row r="1807" spans="1:55" ht="20" customHeight="1" x14ac:dyDescent="0.35">
      <c r="A1807" s="1"/>
      <c r="B1807" s="17">
        <v>45838</v>
      </c>
      <c r="C1807" s="16" t="s">
        <v>3882</v>
      </c>
      <c r="D1807" s="16" t="s">
        <v>1214</v>
      </c>
      <c r="E1807" s="18">
        <v>6.2097407999999996</v>
      </c>
      <c r="F1807" s="9">
        <v>50000000</v>
      </c>
      <c r="G1807" s="19">
        <v>45852</v>
      </c>
      <c r="H1807" s="20">
        <v>45670</v>
      </c>
      <c r="I1807" s="20">
        <v>45852</v>
      </c>
      <c r="J1807" s="16" t="s">
        <v>1209</v>
      </c>
      <c r="K1807" s="16">
        <v>2</v>
      </c>
      <c r="L1807" s="16" t="s">
        <v>3881</v>
      </c>
      <c r="M1807" s="9">
        <v>51437597.530000001</v>
      </c>
      <c r="N1807" s="9">
        <v>1437597.53</v>
      </c>
      <c r="O1807" s="9">
        <v>50000000</v>
      </c>
      <c r="P1807" s="9">
        <v>0</v>
      </c>
      <c r="Q1807" s="9">
        <v>0</v>
      </c>
      <c r="R1807" s="9">
        <v>0</v>
      </c>
      <c r="S1807" s="9">
        <v>0</v>
      </c>
      <c r="T1807" s="9">
        <v>202307110000280</v>
      </c>
      <c r="U1807" s="21">
        <v>45118</v>
      </c>
      <c r="V1807" s="21">
        <v>45119</v>
      </c>
      <c r="W1807" s="8" t="s">
        <v>2760</v>
      </c>
      <c r="X1807" s="8" t="s">
        <v>1212</v>
      </c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</row>
    <row r="1808" spans="1:55" ht="20" customHeight="1" x14ac:dyDescent="0.35">
      <c r="A1808" s="1"/>
      <c r="B1808" s="17">
        <v>45838</v>
      </c>
      <c r="C1808" s="16" t="s">
        <v>3883</v>
      </c>
      <c r="D1808" s="16" t="s">
        <v>1208</v>
      </c>
      <c r="E1808" s="18">
        <v>6.37</v>
      </c>
      <c r="F1808" s="9">
        <v>250000000</v>
      </c>
      <c r="G1808" s="19">
        <v>46946</v>
      </c>
      <c r="H1808" s="20">
        <v>45670</v>
      </c>
      <c r="I1808" s="20">
        <v>45852</v>
      </c>
      <c r="J1808" s="16" t="s">
        <v>1209</v>
      </c>
      <c r="K1808" s="16">
        <v>2</v>
      </c>
      <c r="L1808" s="16" t="s">
        <v>3884</v>
      </c>
      <c r="M1808" s="9">
        <v>-262801257.78999999</v>
      </c>
      <c r="N1808" s="9">
        <v>-7373493.1500000004</v>
      </c>
      <c r="O1808" s="9">
        <v>-255427764.63999999</v>
      </c>
      <c r="P1808" s="9">
        <v>2.7298566000000002</v>
      </c>
      <c r="Q1808" s="9">
        <v>2.6559379000000001</v>
      </c>
      <c r="R1808" s="9">
        <v>9.1311538999999993</v>
      </c>
      <c r="S1808" s="9">
        <v>69798.38</v>
      </c>
      <c r="T1808" s="9">
        <v>202307110000444</v>
      </c>
      <c r="U1808" s="21">
        <v>45118</v>
      </c>
      <c r="V1808" s="21">
        <v>45119</v>
      </c>
      <c r="W1808" s="8" t="s">
        <v>2693</v>
      </c>
      <c r="X1808" s="8" t="s">
        <v>1212</v>
      </c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</row>
    <row r="1809" spans="1:55" ht="20" customHeight="1" x14ac:dyDescent="0.35">
      <c r="A1809" s="1"/>
      <c r="B1809" s="17">
        <v>45838</v>
      </c>
      <c r="C1809" s="16" t="s">
        <v>3885</v>
      </c>
      <c r="D1809" s="16" t="s">
        <v>1214</v>
      </c>
      <c r="E1809" s="18">
        <v>6.2097407000000002</v>
      </c>
      <c r="F1809" s="9">
        <v>250000000</v>
      </c>
      <c r="G1809" s="19">
        <v>46946</v>
      </c>
      <c r="H1809" s="20">
        <v>45670</v>
      </c>
      <c r="I1809" s="20">
        <v>45852</v>
      </c>
      <c r="J1809" s="16" t="s">
        <v>1209</v>
      </c>
      <c r="K1809" s="16">
        <v>2</v>
      </c>
      <c r="L1809" s="16" t="s">
        <v>3884</v>
      </c>
      <c r="M1809" s="9">
        <v>257187987.58000001</v>
      </c>
      <c r="N1809" s="9">
        <v>7187987.5800000001</v>
      </c>
      <c r="O1809" s="9">
        <v>250000000</v>
      </c>
      <c r="P1809" s="9">
        <v>0</v>
      </c>
      <c r="Q1809" s="9">
        <v>0</v>
      </c>
      <c r="R1809" s="9">
        <v>0</v>
      </c>
      <c r="S1809" s="9">
        <v>0</v>
      </c>
      <c r="T1809" s="9">
        <v>202307110000444</v>
      </c>
      <c r="U1809" s="21">
        <v>45118</v>
      </c>
      <c r="V1809" s="21">
        <v>45119</v>
      </c>
      <c r="W1809" s="8" t="s">
        <v>2693</v>
      </c>
      <c r="X1809" s="8" t="s">
        <v>1212</v>
      </c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</row>
    <row r="1810" spans="1:55" ht="20" customHeight="1" x14ac:dyDescent="0.35">
      <c r="A1810" s="1"/>
      <c r="B1810" s="17">
        <v>45838</v>
      </c>
      <c r="C1810" s="16" t="s">
        <v>3886</v>
      </c>
      <c r="D1810" s="16" t="s">
        <v>1208</v>
      </c>
      <c r="E1810" s="18">
        <v>6.3949999999999996</v>
      </c>
      <c r="F1810" s="9">
        <v>250000000</v>
      </c>
      <c r="G1810" s="19">
        <v>46947</v>
      </c>
      <c r="H1810" s="20">
        <v>45670</v>
      </c>
      <c r="I1810" s="20">
        <v>45852</v>
      </c>
      <c r="J1810" s="16" t="s">
        <v>1209</v>
      </c>
      <c r="K1810" s="16">
        <v>2</v>
      </c>
      <c r="L1810" s="16" t="s">
        <v>3887</v>
      </c>
      <c r="M1810" s="9">
        <v>263005204.13999999</v>
      </c>
      <c r="N1810" s="9">
        <v>7402431.5099999998</v>
      </c>
      <c r="O1810" s="9">
        <v>255602772.63</v>
      </c>
      <c r="P1810" s="9">
        <v>2.7311866</v>
      </c>
      <c r="Q1810" s="9">
        <v>-2.6572309000000001</v>
      </c>
      <c r="R1810" s="9">
        <v>9.1395032</v>
      </c>
      <c r="S1810" s="9">
        <v>-69886.559999999998</v>
      </c>
      <c r="T1810" s="9">
        <v>202307120000298</v>
      </c>
      <c r="U1810" s="21">
        <v>45119</v>
      </c>
      <c r="V1810" s="21">
        <v>45120</v>
      </c>
      <c r="W1810" s="8" t="s">
        <v>3112</v>
      </c>
      <c r="X1810" s="8" t="s">
        <v>1212</v>
      </c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</row>
    <row r="1811" spans="1:55" ht="20" customHeight="1" x14ac:dyDescent="0.35">
      <c r="A1811" s="1"/>
      <c r="B1811" s="17">
        <v>45838</v>
      </c>
      <c r="C1811" s="16" t="s">
        <v>3888</v>
      </c>
      <c r="D1811" s="16" t="s">
        <v>1214</v>
      </c>
      <c r="E1811" s="18">
        <v>6.2097407000000002</v>
      </c>
      <c r="F1811" s="9">
        <v>250000000</v>
      </c>
      <c r="G1811" s="19">
        <v>46947</v>
      </c>
      <c r="H1811" s="20">
        <v>45670</v>
      </c>
      <c r="I1811" s="20">
        <v>45852</v>
      </c>
      <c r="J1811" s="16" t="s">
        <v>1209</v>
      </c>
      <c r="K1811" s="16">
        <v>2</v>
      </c>
      <c r="L1811" s="16" t="s">
        <v>3887</v>
      </c>
      <c r="M1811" s="9">
        <v>-257187987.58000001</v>
      </c>
      <c r="N1811" s="9">
        <v>-7187987.5800000001</v>
      </c>
      <c r="O1811" s="9">
        <v>-250000000</v>
      </c>
      <c r="P1811" s="9">
        <v>0</v>
      </c>
      <c r="Q1811" s="9">
        <v>0</v>
      </c>
      <c r="R1811" s="9">
        <v>0</v>
      </c>
      <c r="S1811" s="9">
        <v>0</v>
      </c>
      <c r="T1811" s="9">
        <v>202307120000298</v>
      </c>
      <c r="U1811" s="21">
        <v>45119</v>
      </c>
      <c r="V1811" s="21">
        <v>45120</v>
      </c>
      <c r="W1811" s="8" t="s">
        <v>3112</v>
      </c>
      <c r="X1811" s="8" t="s">
        <v>1212</v>
      </c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</row>
    <row r="1812" spans="1:55" ht="20" customHeight="1" x14ac:dyDescent="0.35">
      <c r="A1812" s="1"/>
      <c r="B1812" s="17">
        <v>45838</v>
      </c>
      <c r="C1812" s="16" t="s">
        <v>3889</v>
      </c>
      <c r="D1812" s="16" t="s">
        <v>1208</v>
      </c>
      <c r="E1812" s="18">
        <v>6.3949999999999996</v>
      </c>
      <c r="F1812" s="9">
        <v>250000000</v>
      </c>
      <c r="G1812" s="19">
        <v>46947</v>
      </c>
      <c r="H1812" s="20">
        <v>45670</v>
      </c>
      <c r="I1812" s="20">
        <v>45852</v>
      </c>
      <c r="J1812" s="16" t="s">
        <v>1209</v>
      </c>
      <c r="K1812" s="16">
        <v>2</v>
      </c>
      <c r="L1812" s="16" t="s">
        <v>3890</v>
      </c>
      <c r="M1812" s="9">
        <v>-263005204.13999999</v>
      </c>
      <c r="N1812" s="9">
        <v>-7402431.5099999998</v>
      </c>
      <c r="O1812" s="9">
        <v>-255602772.63</v>
      </c>
      <c r="P1812" s="9">
        <v>2.7311866</v>
      </c>
      <c r="Q1812" s="9">
        <v>2.6572309000000001</v>
      </c>
      <c r="R1812" s="9">
        <v>9.1395032</v>
      </c>
      <c r="S1812" s="9">
        <v>69886.559999999998</v>
      </c>
      <c r="T1812" s="9">
        <v>202307120000359</v>
      </c>
      <c r="U1812" s="21">
        <v>45119</v>
      </c>
      <c r="V1812" s="21">
        <v>45120</v>
      </c>
      <c r="W1812" s="8" t="s">
        <v>3112</v>
      </c>
      <c r="X1812" s="8" t="s">
        <v>1212</v>
      </c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</row>
    <row r="1813" spans="1:55" ht="20" customHeight="1" x14ac:dyDescent="0.35">
      <c r="A1813" s="1"/>
      <c r="B1813" s="17">
        <v>45838</v>
      </c>
      <c r="C1813" s="16" t="s">
        <v>3891</v>
      </c>
      <c r="D1813" s="16" t="s">
        <v>1214</v>
      </c>
      <c r="E1813" s="18">
        <v>6.2097407000000002</v>
      </c>
      <c r="F1813" s="9">
        <v>250000000</v>
      </c>
      <c r="G1813" s="19">
        <v>46947</v>
      </c>
      <c r="H1813" s="20">
        <v>45670</v>
      </c>
      <c r="I1813" s="20">
        <v>45852</v>
      </c>
      <c r="J1813" s="16" t="s">
        <v>1209</v>
      </c>
      <c r="K1813" s="16">
        <v>2</v>
      </c>
      <c r="L1813" s="16" t="s">
        <v>3890</v>
      </c>
      <c r="M1813" s="9">
        <v>257187987.58000001</v>
      </c>
      <c r="N1813" s="9">
        <v>7187987.5800000001</v>
      </c>
      <c r="O1813" s="9">
        <v>250000000</v>
      </c>
      <c r="P1813" s="9">
        <v>0</v>
      </c>
      <c r="Q1813" s="9">
        <v>0</v>
      </c>
      <c r="R1813" s="9">
        <v>0</v>
      </c>
      <c r="S1813" s="9">
        <v>0</v>
      </c>
      <c r="T1813" s="9">
        <v>202307120000359</v>
      </c>
      <c r="U1813" s="21">
        <v>45119</v>
      </c>
      <c r="V1813" s="21">
        <v>45120</v>
      </c>
      <c r="W1813" s="8" t="s">
        <v>3112</v>
      </c>
      <c r="X1813" s="8" t="s">
        <v>1212</v>
      </c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</row>
    <row r="1814" spans="1:55" ht="20" customHeight="1" x14ac:dyDescent="0.35">
      <c r="A1814" s="1"/>
      <c r="B1814" s="17">
        <v>45838</v>
      </c>
      <c r="C1814" s="16" t="s">
        <v>3892</v>
      </c>
      <c r="D1814" s="16" t="s">
        <v>1208</v>
      </c>
      <c r="E1814" s="18">
        <v>6.3925000000000001</v>
      </c>
      <c r="F1814" s="9">
        <v>50000000</v>
      </c>
      <c r="G1814" s="19">
        <v>46947</v>
      </c>
      <c r="H1814" s="20">
        <v>45670</v>
      </c>
      <c r="I1814" s="20">
        <v>45852</v>
      </c>
      <c r="J1814" s="16" t="s">
        <v>1209</v>
      </c>
      <c r="K1814" s="16">
        <v>2</v>
      </c>
      <c r="L1814" s="16" t="s">
        <v>3893</v>
      </c>
      <c r="M1814" s="9">
        <v>-52597013.450000003</v>
      </c>
      <c r="N1814" s="9">
        <v>-1479907.53</v>
      </c>
      <c r="O1814" s="9">
        <v>-51117105.920000002</v>
      </c>
      <c r="P1814" s="9">
        <v>2.7312823000000002</v>
      </c>
      <c r="Q1814" s="9">
        <v>2.6573239000000002</v>
      </c>
      <c r="R1814" s="9">
        <v>9.1398881000000003</v>
      </c>
      <c r="S1814" s="9">
        <v>13976.73</v>
      </c>
      <c r="T1814" s="9">
        <v>202307120000371</v>
      </c>
      <c r="U1814" s="21">
        <v>45119</v>
      </c>
      <c r="V1814" s="21">
        <v>45120</v>
      </c>
      <c r="W1814" s="8" t="s">
        <v>3112</v>
      </c>
      <c r="X1814" s="8" t="s">
        <v>1212</v>
      </c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</row>
    <row r="1815" spans="1:55" ht="20" customHeight="1" x14ac:dyDescent="0.35">
      <c r="A1815" s="1"/>
      <c r="B1815" s="17">
        <v>45838</v>
      </c>
      <c r="C1815" s="16" t="s">
        <v>3894</v>
      </c>
      <c r="D1815" s="16" t="s">
        <v>1214</v>
      </c>
      <c r="E1815" s="18">
        <v>6.2097407999999996</v>
      </c>
      <c r="F1815" s="9">
        <v>50000000</v>
      </c>
      <c r="G1815" s="19">
        <v>46947</v>
      </c>
      <c r="H1815" s="20">
        <v>45670</v>
      </c>
      <c r="I1815" s="20">
        <v>45852</v>
      </c>
      <c r="J1815" s="16" t="s">
        <v>1209</v>
      </c>
      <c r="K1815" s="16">
        <v>2</v>
      </c>
      <c r="L1815" s="16" t="s">
        <v>3893</v>
      </c>
      <c r="M1815" s="9">
        <v>51437597.530000001</v>
      </c>
      <c r="N1815" s="9">
        <v>1437597.53</v>
      </c>
      <c r="O1815" s="9">
        <v>50000000</v>
      </c>
      <c r="P1815" s="9">
        <v>0</v>
      </c>
      <c r="Q1815" s="9">
        <v>0</v>
      </c>
      <c r="R1815" s="9">
        <v>0</v>
      </c>
      <c r="S1815" s="9">
        <v>0</v>
      </c>
      <c r="T1815" s="9">
        <v>202307120000371</v>
      </c>
      <c r="U1815" s="21">
        <v>45119</v>
      </c>
      <c r="V1815" s="21">
        <v>45120</v>
      </c>
      <c r="W1815" s="8" t="s">
        <v>3112</v>
      </c>
      <c r="X1815" s="8" t="s">
        <v>1212</v>
      </c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</row>
    <row r="1816" spans="1:55" ht="20" customHeight="1" x14ac:dyDescent="0.35">
      <c r="A1816" s="1"/>
      <c r="B1816" s="17">
        <v>45838</v>
      </c>
      <c r="C1816" s="16" t="s">
        <v>3895</v>
      </c>
      <c r="D1816" s="16" t="s">
        <v>1208</v>
      </c>
      <c r="E1816" s="18">
        <v>6.3475000000000001</v>
      </c>
      <c r="F1816" s="9">
        <v>250000000</v>
      </c>
      <c r="G1816" s="19">
        <v>46948</v>
      </c>
      <c r="H1816" s="20">
        <v>45671</v>
      </c>
      <c r="I1816" s="20">
        <v>45852</v>
      </c>
      <c r="J1816" s="16" t="s">
        <v>1209</v>
      </c>
      <c r="K1816" s="16">
        <v>2</v>
      </c>
      <c r="L1816" s="16" t="s">
        <v>3896</v>
      </c>
      <c r="M1816" s="9">
        <v>-262581656.21000001</v>
      </c>
      <c r="N1816" s="9">
        <v>-7303972.5999999996</v>
      </c>
      <c r="O1816" s="9">
        <v>-255277683.61000001</v>
      </c>
      <c r="P1816" s="9">
        <v>2.7357439000000001</v>
      </c>
      <c r="Q1816" s="9">
        <v>2.6616613999999998</v>
      </c>
      <c r="R1816" s="9">
        <v>9.1605208999999999</v>
      </c>
      <c r="S1816" s="9">
        <v>69890.350000000006</v>
      </c>
      <c r="T1816" s="9">
        <v>202307130000042</v>
      </c>
      <c r="U1816" s="21">
        <v>45120</v>
      </c>
      <c r="V1816" s="21">
        <v>45121</v>
      </c>
      <c r="W1816" s="8" t="s">
        <v>2693</v>
      </c>
      <c r="X1816" s="8" t="s">
        <v>1212</v>
      </c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</row>
    <row r="1817" spans="1:55" ht="20" customHeight="1" x14ac:dyDescent="0.35">
      <c r="A1817" s="1"/>
      <c r="B1817" s="17">
        <v>45838</v>
      </c>
      <c r="C1817" s="16" t="s">
        <v>3897</v>
      </c>
      <c r="D1817" s="16" t="s">
        <v>1214</v>
      </c>
      <c r="E1817" s="18">
        <v>6.2038470999999999</v>
      </c>
      <c r="F1817" s="9">
        <v>250000000</v>
      </c>
      <c r="G1817" s="19">
        <v>46948</v>
      </c>
      <c r="H1817" s="20">
        <v>45671</v>
      </c>
      <c r="I1817" s="20">
        <v>45852</v>
      </c>
      <c r="J1817" s="16" t="s">
        <v>1209</v>
      </c>
      <c r="K1817" s="16">
        <v>2</v>
      </c>
      <c r="L1817" s="16" t="s">
        <v>3896</v>
      </c>
      <c r="M1817" s="9">
        <v>257138673.41999999</v>
      </c>
      <c r="N1817" s="9">
        <v>7138673.4199999999</v>
      </c>
      <c r="O1817" s="9">
        <v>250000000</v>
      </c>
      <c r="P1817" s="9">
        <v>0</v>
      </c>
      <c r="Q1817" s="9">
        <v>0</v>
      </c>
      <c r="R1817" s="9">
        <v>0</v>
      </c>
      <c r="S1817" s="9">
        <v>0</v>
      </c>
      <c r="T1817" s="9">
        <v>202307130000042</v>
      </c>
      <c r="U1817" s="21">
        <v>45120</v>
      </c>
      <c r="V1817" s="21">
        <v>45121</v>
      </c>
      <c r="W1817" s="8" t="s">
        <v>2693</v>
      </c>
      <c r="X1817" s="8" t="s">
        <v>1212</v>
      </c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</row>
    <row r="1818" spans="1:55" ht="20" customHeight="1" x14ac:dyDescent="0.35">
      <c r="A1818" s="1"/>
      <c r="B1818" s="17">
        <v>45838</v>
      </c>
      <c r="C1818" s="16" t="s">
        <v>3898</v>
      </c>
      <c r="D1818" s="16" t="s">
        <v>1208</v>
      </c>
      <c r="E1818" s="18">
        <v>6.3274999999999997</v>
      </c>
      <c r="F1818" s="9">
        <v>250000000</v>
      </c>
      <c r="G1818" s="19">
        <v>46948</v>
      </c>
      <c r="H1818" s="20">
        <v>45671</v>
      </c>
      <c r="I1818" s="20">
        <v>45852</v>
      </c>
      <c r="J1818" s="16" t="s">
        <v>1209</v>
      </c>
      <c r="K1818" s="16">
        <v>2</v>
      </c>
      <c r="L1818" s="16" t="s">
        <v>3899</v>
      </c>
      <c r="M1818" s="9">
        <v>-262420585.34999999</v>
      </c>
      <c r="N1818" s="9">
        <v>-7280958.9000000004</v>
      </c>
      <c r="O1818" s="9">
        <v>-255139626.44999999</v>
      </c>
      <c r="P1818" s="9">
        <v>2.7365122</v>
      </c>
      <c r="Q1818" s="9">
        <v>2.6624081999999998</v>
      </c>
      <c r="R1818" s="9">
        <v>9.1636132999999997</v>
      </c>
      <c r="S1818" s="9">
        <v>69867.070000000007</v>
      </c>
      <c r="T1818" s="9">
        <v>202307130000274</v>
      </c>
      <c r="U1818" s="21">
        <v>45120</v>
      </c>
      <c r="V1818" s="21">
        <v>45121</v>
      </c>
      <c r="W1818" s="8" t="s">
        <v>2693</v>
      </c>
      <c r="X1818" s="8" t="s">
        <v>1212</v>
      </c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</row>
    <row r="1819" spans="1:55" ht="20" customHeight="1" x14ac:dyDescent="0.35">
      <c r="A1819" s="1"/>
      <c r="B1819" s="17">
        <v>45838</v>
      </c>
      <c r="C1819" s="16" t="s">
        <v>3900</v>
      </c>
      <c r="D1819" s="16" t="s">
        <v>1214</v>
      </c>
      <c r="E1819" s="18">
        <v>6.2038470999999999</v>
      </c>
      <c r="F1819" s="9">
        <v>250000000</v>
      </c>
      <c r="G1819" s="19">
        <v>46948</v>
      </c>
      <c r="H1819" s="20">
        <v>45671</v>
      </c>
      <c r="I1819" s="20">
        <v>45852</v>
      </c>
      <c r="J1819" s="16" t="s">
        <v>1209</v>
      </c>
      <c r="K1819" s="16">
        <v>2</v>
      </c>
      <c r="L1819" s="16" t="s">
        <v>3899</v>
      </c>
      <c r="M1819" s="9">
        <v>257138673.41999999</v>
      </c>
      <c r="N1819" s="9">
        <v>7138673.4199999999</v>
      </c>
      <c r="O1819" s="9">
        <v>250000000</v>
      </c>
      <c r="P1819" s="9">
        <v>0</v>
      </c>
      <c r="Q1819" s="9">
        <v>0</v>
      </c>
      <c r="R1819" s="9">
        <v>0</v>
      </c>
      <c r="S1819" s="9">
        <v>0</v>
      </c>
      <c r="T1819" s="9">
        <v>202307130000274</v>
      </c>
      <c r="U1819" s="21">
        <v>45120</v>
      </c>
      <c r="V1819" s="21">
        <v>45121</v>
      </c>
      <c r="W1819" s="8" t="s">
        <v>2693</v>
      </c>
      <c r="X1819" s="8" t="s">
        <v>1212</v>
      </c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</row>
    <row r="1820" spans="1:55" ht="20" customHeight="1" x14ac:dyDescent="0.35">
      <c r="A1820" s="1"/>
      <c r="B1820" s="17">
        <v>45838</v>
      </c>
      <c r="C1820" s="16" t="s">
        <v>3901</v>
      </c>
      <c r="D1820" s="16" t="s">
        <v>1208</v>
      </c>
      <c r="E1820" s="18">
        <v>6.3</v>
      </c>
      <c r="F1820" s="9">
        <v>150000000</v>
      </c>
      <c r="G1820" s="19">
        <v>46948</v>
      </c>
      <c r="H1820" s="20">
        <v>45671</v>
      </c>
      <c r="I1820" s="20">
        <v>45852</v>
      </c>
      <c r="J1820" s="16" t="s">
        <v>1209</v>
      </c>
      <c r="K1820" s="16">
        <v>2</v>
      </c>
      <c r="L1820" s="16" t="s">
        <v>3902</v>
      </c>
      <c r="M1820" s="9">
        <v>-157319467.74000001</v>
      </c>
      <c r="N1820" s="9">
        <v>-4349589.04</v>
      </c>
      <c r="O1820" s="9">
        <v>-152969878.69999999</v>
      </c>
      <c r="P1820" s="9">
        <v>2.7375702</v>
      </c>
      <c r="Q1820" s="9">
        <v>2.6634365999999998</v>
      </c>
      <c r="R1820" s="9">
        <v>9.1678716999999992</v>
      </c>
      <c r="S1820" s="9">
        <v>41901.040000000001</v>
      </c>
      <c r="T1820" s="9">
        <v>202307130000395</v>
      </c>
      <c r="U1820" s="21">
        <v>45120</v>
      </c>
      <c r="V1820" s="21">
        <v>45121</v>
      </c>
      <c r="W1820" s="8" t="s">
        <v>2693</v>
      </c>
      <c r="X1820" s="8" t="s">
        <v>1212</v>
      </c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</row>
    <row r="1821" spans="1:55" ht="20" customHeight="1" x14ac:dyDescent="0.35">
      <c r="A1821" s="1"/>
      <c r="B1821" s="17">
        <v>45838</v>
      </c>
      <c r="C1821" s="16" t="s">
        <v>3903</v>
      </c>
      <c r="D1821" s="16" t="s">
        <v>1214</v>
      </c>
      <c r="E1821" s="18">
        <v>6.2038470999999999</v>
      </c>
      <c r="F1821" s="9">
        <v>150000000</v>
      </c>
      <c r="G1821" s="19">
        <v>46948</v>
      </c>
      <c r="H1821" s="20">
        <v>45671</v>
      </c>
      <c r="I1821" s="20">
        <v>45852</v>
      </c>
      <c r="J1821" s="16" t="s">
        <v>1209</v>
      </c>
      <c r="K1821" s="16">
        <v>2</v>
      </c>
      <c r="L1821" s="16" t="s">
        <v>3902</v>
      </c>
      <c r="M1821" s="9">
        <v>154283204.02000001</v>
      </c>
      <c r="N1821" s="9">
        <v>4283204.0199999996</v>
      </c>
      <c r="O1821" s="9">
        <v>150000000</v>
      </c>
      <c r="P1821" s="9">
        <v>0</v>
      </c>
      <c r="Q1821" s="9">
        <v>0</v>
      </c>
      <c r="R1821" s="9">
        <v>0</v>
      </c>
      <c r="S1821" s="9">
        <v>0</v>
      </c>
      <c r="T1821" s="9">
        <v>202307130000395</v>
      </c>
      <c r="U1821" s="21">
        <v>45120</v>
      </c>
      <c r="V1821" s="21">
        <v>45121</v>
      </c>
      <c r="W1821" s="8" t="s">
        <v>2693</v>
      </c>
      <c r="X1821" s="8" t="s">
        <v>1212</v>
      </c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</row>
    <row r="1822" spans="1:55" ht="20" customHeight="1" x14ac:dyDescent="0.35">
      <c r="A1822" s="1"/>
      <c r="B1822" s="17">
        <v>45838</v>
      </c>
      <c r="C1822" s="16" t="s">
        <v>3904</v>
      </c>
      <c r="D1822" s="16" t="s">
        <v>1208</v>
      </c>
      <c r="E1822" s="18">
        <v>6.3025000000000002</v>
      </c>
      <c r="F1822" s="9">
        <v>250000000</v>
      </c>
      <c r="G1822" s="19">
        <v>46948</v>
      </c>
      <c r="H1822" s="20">
        <v>45671</v>
      </c>
      <c r="I1822" s="20">
        <v>45852</v>
      </c>
      <c r="J1822" s="16" t="s">
        <v>1209</v>
      </c>
      <c r="K1822" s="16">
        <v>2</v>
      </c>
      <c r="L1822" s="16" t="s">
        <v>3905</v>
      </c>
      <c r="M1822" s="9">
        <v>-262219246.77000001</v>
      </c>
      <c r="N1822" s="9">
        <v>-7252191.7800000003</v>
      </c>
      <c r="O1822" s="9">
        <v>-254967054.99000001</v>
      </c>
      <c r="P1822" s="9">
        <v>2.7374740000000002</v>
      </c>
      <c r="Q1822" s="9">
        <v>2.6633429999999998</v>
      </c>
      <c r="R1822" s="9">
        <v>9.1674842999999999</v>
      </c>
      <c r="S1822" s="9">
        <v>69837.98</v>
      </c>
      <c r="T1822" s="9">
        <v>202307130000422</v>
      </c>
      <c r="U1822" s="21">
        <v>45120</v>
      </c>
      <c r="V1822" s="21">
        <v>45121</v>
      </c>
      <c r="W1822" s="8" t="s">
        <v>2760</v>
      </c>
      <c r="X1822" s="8" t="s">
        <v>1212</v>
      </c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</row>
    <row r="1823" spans="1:55" ht="20" customHeight="1" x14ac:dyDescent="0.35">
      <c r="A1823" s="1"/>
      <c r="B1823" s="17">
        <v>45838</v>
      </c>
      <c r="C1823" s="16" t="s">
        <v>3906</v>
      </c>
      <c r="D1823" s="16" t="s">
        <v>1214</v>
      </c>
      <c r="E1823" s="18">
        <v>6.2038470999999999</v>
      </c>
      <c r="F1823" s="9">
        <v>250000000</v>
      </c>
      <c r="G1823" s="19">
        <v>46948</v>
      </c>
      <c r="H1823" s="20">
        <v>45671</v>
      </c>
      <c r="I1823" s="20">
        <v>45852</v>
      </c>
      <c r="J1823" s="16" t="s">
        <v>1209</v>
      </c>
      <c r="K1823" s="16">
        <v>2</v>
      </c>
      <c r="L1823" s="16" t="s">
        <v>3905</v>
      </c>
      <c r="M1823" s="9">
        <v>257138673.41999999</v>
      </c>
      <c r="N1823" s="9">
        <v>7138673.4199999999</v>
      </c>
      <c r="O1823" s="9">
        <v>250000000</v>
      </c>
      <c r="P1823" s="9">
        <v>0</v>
      </c>
      <c r="Q1823" s="9">
        <v>0</v>
      </c>
      <c r="R1823" s="9">
        <v>0</v>
      </c>
      <c r="S1823" s="9">
        <v>0</v>
      </c>
      <c r="T1823" s="9">
        <v>202307130000422</v>
      </c>
      <c r="U1823" s="21">
        <v>45120</v>
      </c>
      <c r="V1823" s="21">
        <v>45121</v>
      </c>
      <c r="W1823" s="8" t="s">
        <v>2760</v>
      </c>
      <c r="X1823" s="8" t="s">
        <v>1212</v>
      </c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</row>
    <row r="1824" spans="1:55" ht="20" customHeight="1" x14ac:dyDescent="0.35">
      <c r="A1824" s="1"/>
      <c r="B1824" s="17">
        <v>45838</v>
      </c>
      <c r="C1824" s="16" t="s">
        <v>3907</v>
      </c>
      <c r="D1824" s="16" t="s">
        <v>1208</v>
      </c>
      <c r="E1824" s="18">
        <v>6.2850000000000001</v>
      </c>
      <c r="F1824" s="9">
        <v>100000000</v>
      </c>
      <c r="G1824" s="19">
        <v>46948</v>
      </c>
      <c r="H1824" s="20">
        <v>45671</v>
      </c>
      <c r="I1824" s="20">
        <v>45852</v>
      </c>
      <c r="J1824" s="16" t="s">
        <v>1209</v>
      </c>
      <c r="K1824" s="16">
        <v>2</v>
      </c>
      <c r="L1824" s="16" t="s">
        <v>3908</v>
      </c>
      <c r="M1824" s="9">
        <v>-104831323.90000001</v>
      </c>
      <c r="N1824" s="9">
        <v>-2892821.92</v>
      </c>
      <c r="O1824" s="9">
        <v>-101938501.98</v>
      </c>
      <c r="P1824" s="9">
        <v>2.7381481000000001</v>
      </c>
      <c r="Q1824" s="9">
        <v>2.6639982999999998</v>
      </c>
      <c r="R1824" s="9">
        <v>9.1701975000000004</v>
      </c>
      <c r="S1824" s="9">
        <v>27927.05</v>
      </c>
      <c r="T1824" s="9">
        <v>202307130000456</v>
      </c>
      <c r="U1824" s="21">
        <v>45120</v>
      </c>
      <c r="V1824" s="21">
        <v>45121</v>
      </c>
      <c r="W1824" s="8" t="s">
        <v>2760</v>
      </c>
      <c r="X1824" s="8" t="s">
        <v>1212</v>
      </c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</row>
    <row r="1825" spans="1:55" ht="20" customHeight="1" x14ac:dyDescent="0.35">
      <c r="A1825" s="1"/>
      <c r="B1825" s="17">
        <v>45838</v>
      </c>
      <c r="C1825" s="16" t="s">
        <v>3909</v>
      </c>
      <c r="D1825" s="16" t="s">
        <v>1214</v>
      </c>
      <c r="E1825" s="18">
        <v>6.2038470999999999</v>
      </c>
      <c r="F1825" s="9">
        <v>100000000</v>
      </c>
      <c r="G1825" s="19">
        <v>46948</v>
      </c>
      <c r="H1825" s="20">
        <v>45671</v>
      </c>
      <c r="I1825" s="20">
        <v>45852</v>
      </c>
      <c r="J1825" s="16" t="s">
        <v>1209</v>
      </c>
      <c r="K1825" s="16">
        <v>2</v>
      </c>
      <c r="L1825" s="16" t="s">
        <v>3908</v>
      </c>
      <c r="M1825" s="9">
        <v>102855469.34</v>
      </c>
      <c r="N1825" s="9">
        <v>2855469.34</v>
      </c>
      <c r="O1825" s="9">
        <v>100000000</v>
      </c>
      <c r="P1825" s="9">
        <v>0</v>
      </c>
      <c r="Q1825" s="9">
        <v>0</v>
      </c>
      <c r="R1825" s="9">
        <v>0</v>
      </c>
      <c r="S1825" s="9">
        <v>0</v>
      </c>
      <c r="T1825" s="9">
        <v>202307130000456</v>
      </c>
      <c r="U1825" s="21">
        <v>45120</v>
      </c>
      <c r="V1825" s="21">
        <v>45121</v>
      </c>
      <c r="W1825" s="8" t="s">
        <v>2760</v>
      </c>
      <c r="X1825" s="8" t="s">
        <v>1212</v>
      </c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</row>
    <row r="1826" spans="1:55" ht="20" customHeight="1" x14ac:dyDescent="0.35">
      <c r="A1826" s="1"/>
      <c r="B1826" s="17">
        <v>45838</v>
      </c>
      <c r="C1826" s="16" t="s">
        <v>3910</v>
      </c>
      <c r="D1826" s="16" t="s">
        <v>1208</v>
      </c>
      <c r="E1826" s="18">
        <v>6.2850000000000001</v>
      </c>
      <c r="F1826" s="9">
        <v>100000000</v>
      </c>
      <c r="G1826" s="19">
        <v>46948</v>
      </c>
      <c r="H1826" s="20">
        <v>45671</v>
      </c>
      <c r="I1826" s="20">
        <v>45852</v>
      </c>
      <c r="J1826" s="16" t="s">
        <v>1209</v>
      </c>
      <c r="K1826" s="16">
        <v>2</v>
      </c>
      <c r="L1826" s="16" t="s">
        <v>3911</v>
      </c>
      <c r="M1826" s="9">
        <v>-104831323.90000001</v>
      </c>
      <c r="N1826" s="9">
        <v>-2892821.92</v>
      </c>
      <c r="O1826" s="9">
        <v>-101938501.98</v>
      </c>
      <c r="P1826" s="9">
        <v>2.7381481000000001</v>
      </c>
      <c r="Q1826" s="9">
        <v>2.6639982999999998</v>
      </c>
      <c r="R1826" s="9">
        <v>9.1701975000000004</v>
      </c>
      <c r="S1826" s="9">
        <v>27927.05</v>
      </c>
      <c r="T1826" s="9">
        <v>202307130000459</v>
      </c>
      <c r="U1826" s="21">
        <v>45120</v>
      </c>
      <c r="V1826" s="21">
        <v>45121</v>
      </c>
      <c r="W1826" s="8" t="s">
        <v>2760</v>
      </c>
      <c r="X1826" s="8" t="s">
        <v>1212</v>
      </c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</row>
    <row r="1827" spans="1:55" ht="20" customHeight="1" x14ac:dyDescent="0.35">
      <c r="A1827" s="1"/>
      <c r="B1827" s="17">
        <v>45838</v>
      </c>
      <c r="C1827" s="16" t="s">
        <v>3912</v>
      </c>
      <c r="D1827" s="16" t="s">
        <v>1214</v>
      </c>
      <c r="E1827" s="18">
        <v>6.2038470999999999</v>
      </c>
      <c r="F1827" s="9">
        <v>100000000</v>
      </c>
      <c r="G1827" s="19">
        <v>46948</v>
      </c>
      <c r="H1827" s="20">
        <v>45671</v>
      </c>
      <c r="I1827" s="20">
        <v>45852</v>
      </c>
      <c r="J1827" s="16" t="s">
        <v>1209</v>
      </c>
      <c r="K1827" s="16">
        <v>2</v>
      </c>
      <c r="L1827" s="16" t="s">
        <v>3911</v>
      </c>
      <c r="M1827" s="9">
        <v>102855469.34</v>
      </c>
      <c r="N1827" s="9">
        <v>2855469.34</v>
      </c>
      <c r="O1827" s="9">
        <v>100000000</v>
      </c>
      <c r="P1827" s="9">
        <v>0</v>
      </c>
      <c r="Q1827" s="9">
        <v>0</v>
      </c>
      <c r="R1827" s="9">
        <v>0</v>
      </c>
      <c r="S1827" s="9">
        <v>0</v>
      </c>
      <c r="T1827" s="9">
        <v>202307130000459</v>
      </c>
      <c r="U1827" s="21">
        <v>45120</v>
      </c>
      <c r="V1827" s="21">
        <v>45121</v>
      </c>
      <c r="W1827" s="8" t="s">
        <v>2760</v>
      </c>
      <c r="X1827" s="8" t="s">
        <v>1212</v>
      </c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</row>
    <row r="1828" spans="1:55" ht="20" customHeight="1" x14ac:dyDescent="0.35">
      <c r="A1828" s="1"/>
      <c r="B1828" s="17">
        <v>45838</v>
      </c>
      <c r="C1828" s="16" t="s">
        <v>3913</v>
      </c>
      <c r="D1828" s="16" t="s">
        <v>1208</v>
      </c>
      <c r="E1828" s="18">
        <v>6.2850000000000001</v>
      </c>
      <c r="F1828" s="9">
        <v>50000000</v>
      </c>
      <c r="G1828" s="19">
        <v>46948</v>
      </c>
      <c r="H1828" s="20">
        <v>45671</v>
      </c>
      <c r="I1828" s="20">
        <v>45852</v>
      </c>
      <c r="J1828" s="16" t="s">
        <v>1209</v>
      </c>
      <c r="K1828" s="16">
        <v>2</v>
      </c>
      <c r="L1828" s="16" t="s">
        <v>3914</v>
      </c>
      <c r="M1828" s="9">
        <v>-52415661.960000001</v>
      </c>
      <c r="N1828" s="9">
        <v>-1446410.96</v>
      </c>
      <c r="O1828" s="9">
        <v>-50969251</v>
      </c>
      <c r="P1828" s="9">
        <v>2.7381481000000001</v>
      </c>
      <c r="Q1828" s="9">
        <v>2.6639982999999998</v>
      </c>
      <c r="R1828" s="9">
        <v>9.1701975000000004</v>
      </c>
      <c r="S1828" s="9">
        <v>13963.52</v>
      </c>
      <c r="T1828" s="9">
        <v>202307130000460</v>
      </c>
      <c r="U1828" s="21">
        <v>45120</v>
      </c>
      <c r="V1828" s="21">
        <v>45121</v>
      </c>
      <c r="W1828" s="8" t="s">
        <v>2760</v>
      </c>
      <c r="X1828" s="8" t="s">
        <v>1212</v>
      </c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</row>
    <row r="1829" spans="1:55" ht="20" customHeight="1" x14ac:dyDescent="0.35">
      <c r="A1829" s="1"/>
      <c r="B1829" s="17">
        <v>45838</v>
      </c>
      <c r="C1829" s="16" t="s">
        <v>3915</v>
      </c>
      <c r="D1829" s="16" t="s">
        <v>1214</v>
      </c>
      <c r="E1829" s="18">
        <v>6.2038472999999996</v>
      </c>
      <c r="F1829" s="9">
        <v>50000000</v>
      </c>
      <c r="G1829" s="19">
        <v>46948</v>
      </c>
      <c r="H1829" s="20">
        <v>45671</v>
      </c>
      <c r="I1829" s="20">
        <v>45852</v>
      </c>
      <c r="J1829" s="16" t="s">
        <v>1209</v>
      </c>
      <c r="K1829" s="16">
        <v>2</v>
      </c>
      <c r="L1829" s="16" t="s">
        <v>3914</v>
      </c>
      <c r="M1829" s="9">
        <v>51427734.710000001</v>
      </c>
      <c r="N1829" s="9">
        <v>1427734.71</v>
      </c>
      <c r="O1829" s="9">
        <v>50000000</v>
      </c>
      <c r="P1829" s="9">
        <v>0</v>
      </c>
      <c r="Q1829" s="9">
        <v>0</v>
      </c>
      <c r="R1829" s="9">
        <v>0</v>
      </c>
      <c r="S1829" s="9">
        <v>0</v>
      </c>
      <c r="T1829" s="9">
        <v>202307130000460</v>
      </c>
      <c r="U1829" s="21">
        <v>45120</v>
      </c>
      <c r="V1829" s="21">
        <v>45121</v>
      </c>
      <c r="W1829" s="8" t="s">
        <v>2760</v>
      </c>
      <c r="X1829" s="8" t="s">
        <v>1212</v>
      </c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</row>
    <row r="1830" spans="1:55" ht="20" customHeight="1" x14ac:dyDescent="0.35">
      <c r="A1830" s="1"/>
      <c r="B1830" s="17">
        <v>45838</v>
      </c>
      <c r="C1830" s="16" t="s">
        <v>3916</v>
      </c>
      <c r="D1830" s="16" t="s">
        <v>1208</v>
      </c>
      <c r="E1830" s="18">
        <v>6.2725</v>
      </c>
      <c r="F1830" s="9">
        <v>100000000</v>
      </c>
      <c r="G1830" s="19">
        <v>46948</v>
      </c>
      <c r="H1830" s="20">
        <v>45671</v>
      </c>
      <c r="I1830" s="20">
        <v>45852</v>
      </c>
      <c r="J1830" s="16" t="s">
        <v>1209</v>
      </c>
      <c r="K1830" s="16">
        <v>2</v>
      </c>
      <c r="L1830" s="16" t="s">
        <v>3917</v>
      </c>
      <c r="M1830" s="9">
        <v>-104791056.18000001</v>
      </c>
      <c r="N1830" s="9">
        <v>-2887068.49</v>
      </c>
      <c r="O1830" s="9">
        <v>-101903987.69</v>
      </c>
      <c r="P1830" s="9">
        <v>2.7386300000000001</v>
      </c>
      <c r="Q1830" s="9">
        <v>2.6644667000000002</v>
      </c>
      <c r="R1830" s="9">
        <v>9.1721372999999993</v>
      </c>
      <c r="S1830" s="9">
        <v>27921.23</v>
      </c>
      <c r="T1830" s="9">
        <v>202307130000729</v>
      </c>
      <c r="U1830" s="21">
        <v>45120</v>
      </c>
      <c r="V1830" s="21">
        <v>45121</v>
      </c>
      <c r="W1830" s="8" t="s">
        <v>2760</v>
      </c>
      <c r="X1830" s="8" t="s">
        <v>1212</v>
      </c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</row>
    <row r="1831" spans="1:55" ht="20" customHeight="1" x14ac:dyDescent="0.35">
      <c r="A1831" s="1"/>
      <c r="B1831" s="17">
        <v>45838</v>
      </c>
      <c r="C1831" s="16" t="s">
        <v>3918</v>
      </c>
      <c r="D1831" s="16" t="s">
        <v>1214</v>
      </c>
      <c r="E1831" s="18">
        <v>6.2038470999999999</v>
      </c>
      <c r="F1831" s="9">
        <v>100000000</v>
      </c>
      <c r="G1831" s="19">
        <v>46948</v>
      </c>
      <c r="H1831" s="20">
        <v>45671</v>
      </c>
      <c r="I1831" s="20">
        <v>45852</v>
      </c>
      <c r="J1831" s="16" t="s">
        <v>1209</v>
      </c>
      <c r="K1831" s="16">
        <v>2</v>
      </c>
      <c r="L1831" s="16" t="s">
        <v>3917</v>
      </c>
      <c r="M1831" s="9">
        <v>102855469.34</v>
      </c>
      <c r="N1831" s="9">
        <v>2855469.34</v>
      </c>
      <c r="O1831" s="9">
        <v>100000000</v>
      </c>
      <c r="P1831" s="9">
        <v>0</v>
      </c>
      <c r="Q1831" s="9">
        <v>0</v>
      </c>
      <c r="R1831" s="9">
        <v>0</v>
      </c>
      <c r="S1831" s="9">
        <v>0</v>
      </c>
      <c r="T1831" s="9">
        <v>202307130000729</v>
      </c>
      <c r="U1831" s="21">
        <v>45120</v>
      </c>
      <c r="V1831" s="21">
        <v>45121</v>
      </c>
      <c r="W1831" s="8" t="s">
        <v>2760</v>
      </c>
      <c r="X1831" s="8" t="s">
        <v>1212</v>
      </c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</row>
    <row r="1832" spans="1:55" ht="20" customHeight="1" x14ac:dyDescent="0.35">
      <c r="A1832" s="1"/>
      <c r="B1832" s="17">
        <v>45838</v>
      </c>
      <c r="C1832" s="16" t="s">
        <v>3919</v>
      </c>
      <c r="D1832" s="16" t="s">
        <v>1208</v>
      </c>
      <c r="E1832" s="18">
        <v>6.2725</v>
      </c>
      <c r="F1832" s="9">
        <v>100000000</v>
      </c>
      <c r="G1832" s="19">
        <v>46948</v>
      </c>
      <c r="H1832" s="20">
        <v>45671</v>
      </c>
      <c r="I1832" s="20">
        <v>45852</v>
      </c>
      <c r="J1832" s="16" t="s">
        <v>1209</v>
      </c>
      <c r="K1832" s="16">
        <v>2</v>
      </c>
      <c r="L1832" s="16" t="s">
        <v>3920</v>
      </c>
      <c r="M1832" s="9">
        <v>-104791056.18000001</v>
      </c>
      <c r="N1832" s="9">
        <v>-2887068.49</v>
      </c>
      <c r="O1832" s="9">
        <v>-101903987.69</v>
      </c>
      <c r="P1832" s="9">
        <v>2.7386300000000001</v>
      </c>
      <c r="Q1832" s="9">
        <v>2.6644667000000002</v>
      </c>
      <c r="R1832" s="9">
        <v>9.1721372999999993</v>
      </c>
      <c r="S1832" s="9">
        <v>27921.23</v>
      </c>
      <c r="T1832" s="9">
        <v>202307130000730</v>
      </c>
      <c r="U1832" s="21">
        <v>45120</v>
      </c>
      <c r="V1832" s="21">
        <v>45121</v>
      </c>
      <c r="W1832" s="8" t="s">
        <v>2760</v>
      </c>
      <c r="X1832" s="8" t="s">
        <v>1212</v>
      </c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</row>
    <row r="1833" spans="1:55" ht="20" customHeight="1" x14ac:dyDescent="0.35">
      <c r="A1833" s="1"/>
      <c r="B1833" s="17">
        <v>45838</v>
      </c>
      <c r="C1833" s="16" t="s">
        <v>3921</v>
      </c>
      <c r="D1833" s="16" t="s">
        <v>1214</v>
      </c>
      <c r="E1833" s="18">
        <v>6.2038470999999999</v>
      </c>
      <c r="F1833" s="9">
        <v>100000000</v>
      </c>
      <c r="G1833" s="19">
        <v>46948</v>
      </c>
      <c r="H1833" s="20">
        <v>45671</v>
      </c>
      <c r="I1833" s="20">
        <v>45852</v>
      </c>
      <c r="J1833" s="16" t="s">
        <v>1209</v>
      </c>
      <c r="K1833" s="16">
        <v>2</v>
      </c>
      <c r="L1833" s="16" t="s">
        <v>3920</v>
      </c>
      <c r="M1833" s="9">
        <v>102855469.34</v>
      </c>
      <c r="N1833" s="9">
        <v>2855469.34</v>
      </c>
      <c r="O1833" s="9">
        <v>100000000</v>
      </c>
      <c r="P1833" s="9">
        <v>0</v>
      </c>
      <c r="Q1833" s="9">
        <v>0</v>
      </c>
      <c r="R1833" s="9">
        <v>0</v>
      </c>
      <c r="S1833" s="9">
        <v>0</v>
      </c>
      <c r="T1833" s="9">
        <v>202307130000730</v>
      </c>
      <c r="U1833" s="21">
        <v>45120</v>
      </c>
      <c r="V1833" s="21">
        <v>45121</v>
      </c>
      <c r="W1833" s="8" t="s">
        <v>2760</v>
      </c>
      <c r="X1833" s="8" t="s">
        <v>1212</v>
      </c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</row>
    <row r="1834" spans="1:55" ht="20" customHeight="1" x14ac:dyDescent="0.35">
      <c r="A1834" s="1"/>
      <c r="B1834" s="17">
        <v>45838</v>
      </c>
      <c r="C1834" s="16" t="s">
        <v>3922</v>
      </c>
      <c r="D1834" s="16" t="s">
        <v>1208</v>
      </c>
      <c r="E1834" s="18">
        <v>6.2725</v>
      </c>
      <c r="F1834" s="9">
        <v>50000000</v>
      </c>
      <c r="G1834" s="19">
        <v>46948</v>
      </c>
      <c r="H1834" s="20">
        <v>45671</v>
      </c>
      <c r="I1834" s="20">
        <v>45852</v>
      </c>
      <c r="J1834" s="16" t="s">
        <v>1209</v>
      </c>
      <c r="K1834" s="16">
        <v>2</v>
      </c>
      <c r="L1834" s="16" t="s">
        <v>3923</v>
      </c>
      <c r="M1834" s="9">
        <v>-52395528.100000001</v>
      </c>
      <c r="N1834" s="9">
        <v>-1443534.25</v>
      </c>
      <c r="O1834" s="9">
        <v>-50951993.850000001</v>
      </c>
      <c r="P1834" s="9">
        <v>2.7386300000000001</v>
      </c>
      <c r="Q1834" s="9">
        <v>2.6644667000000002</v>
      </c>
      <c r="R1834" s="9">
        <v>9.1721372999999993</v>
      </c>
      <c r="S1834" s="9">
        <v>13960.61</v>
      </c>
      <c r="T1834" s="9">
        <v>202307130000731</v>
      </c>
      <c r="U1834" s="21">
        <v>45120</v>
      </c>
      <c r="V1834" s="21">
        <v>45121</v>
      </c>
      <c r="W1834" s="8" t="s">
        <v>2760</v>
      </c>
      <c r="X1834" s="8" t="s">
        <v>1212</v>
      </c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</row>
    <row r="1835" spans="1:55" ht="20" customHeight="1" x14ac:dyDescent="0.35">
      <c r="A1835" s="1"/>
      <c r="B1835" s="17">
        <v>45838</v>
      </c>
      <c r="C1835" s="16" t="s">
        <v>3924</v>
      </c>
      <c r="D1835" s="16" t="s">
        <v>1214</v>
      </c>
      <c r="E1835" s="18">
        <v>6.2038472999999996</v>
      </c>
      <c r="F1835" s="9">
        <v>50000000</v>
      </c>
      <c r="G1835" s="19">
        <v>46948</v>
      </c>
      <c r="H1835" s="20">
        <v>45671</v>
      </c>
      <c r="I1835" s="20">
        <v>45852</v>
      </c>
      <c r="J1835" s="16" t="s">
        <v>1209</v>
      </c>
      <c r="K1835" s="16">
        <v>2</v>
      </c>
      <c r="L1835" s="16" t="s">
        <v>3923</v>
      </c>
      <c r="M1835" s="9">
        <v>51427734.710000001</v>
      </c>
      <c r="N1835" s="9">
        <v>1427734.71</v>
      </c>
      <c r="O1835" s="9">
        <v>50000000</v>
      </c>
      <c r="P1835" s="9">
        <v>0</v>
      </c>
      <c r="Q1835" s="9">
        <v>0</v>
      </c>
      <c r="R1835" s="9">
        <v>0</v>
      </c>
      <c r="S1835" s="9">
        <v>0</v>
      </c>
      <c r="T1835" s="9">
        <v>202307130000731</v>
      </c>
      <c r="U1835" s="21">
        <v>45120</v>
      </c>
      <c r="V1835" s="21">
        <v>45121</v>
      </c>
      <c r="W1835" s="8" t="s">
        <v>2760</v>
      </c>
      <c r="X1835" s="8" t="s">
        <v>1212</v>
      </c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</row>
    <row r="1836" spans="1:55" ht="20" customHeight="1" x14ac:dyDescent="0.35">
      <c r="A1836" s="1"/>
      <c r="B1836" s="17">
        <v>45838</v>
      </c>
      <c r="C1836" s="16" t="s">
        <v>3925</v>
      </c>
      <c r="D1836" s="16" t="s">
        <v>1208</v>
      </c>
      <c r="E1836" s="18">
        <v>6.29</v>
      </c>
      <c r="F1836" s="9">
        <v>1000000000</v>
      </c>
      <c r="G1836" s="19">
        <v>46951</v>
      </c>
      <c r="H1836" s="20">
        <v>45674</v>
      </c>
      <c r="I1836" s="20">
        <v>45855</v>
      </c>
      <c r="J1836" s="16" t="s">
        <v>1209</v>
      </c>
      <c r="K1836" s="16">
        <v>2</v>
      </c>
      <c r="L1836" s="16" t="s">
        <v>3926</v>
      </c>
      <c r="M1836" s="9">
        <v>-1047983352.52</v>
      </c>
      <c r="N1836" s="9">
        <v>-28434246.579999998</v>
      </c>
      <c r="O1836" s="9">
        <v>-1019549105.9400001</v>
      </c>
      <c r="P1836" s="9">
        <v>2.7461840999999998</v>
      </c>
      <c r="Q1836" s="9">
        <v>2.6718115999999998</v>
      </c>
      <c r="R1836" s="9">
        <v>9.2103839999999995</v>
      </c>
      <c r="S1836" s="9">
        <v>280001.40999999997</v>
      </c>
      <c r="T1836" s="9">
        <v>202307140000269</v>
      </c>
      <c r="U1836" s="21">
        <v>45121</v>
      </c>
      <c r="V1836" s="21">
        <v>45124</v>
      </c>
      <c r="W1836" s="8" t="s">
        <v>2693</v>
      </c>
      <c r="X1836" s="8" t="s">
        <v>1212</v>
      </c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</row>
    <row r="1837" spans="1:55" ht="20" customHeight="1" x14ac:dyDescent="0.35">
      <c r="A1837" s="1"/>
      <c r="B1837" s="17">
        <v>45838</v>
      </c>
      <c r="C1837" s="16" t="s">
        <v>3927</v>
      </c>
      <c r="D1837" s="16" t="s">
        <v>1214</v>
      </c>
      <c r="E1837" s="18">
        <v>6.1936983999999997</v>
      </c>
      <c r="F1837" s="9">
        <v>1000000000</v>
      </c>
      <c r="G1837" s="19">
        <v>46951</v>
      </c>
      <c r="H1837" s="20">
        <v>45674</v>
      </c>
      <c r="I1837" s="20">
        <v>45855</v>
      </c>
      <c r="J1837" s="16" t="s">
        <v>1209</v>
      </c>
      <c r="K1837" s="16">
        <v>2</v>
      </c>
      <c r="L1837" s="16" t="s">
        <v>3926</v>
      </c>
      <c r="M1837" s="9">
        <v>1027998910.54</v>
      </c>
      <c r="N1837" s="9">
        <v>27998910.539999999</v>
      </c>
      <c r="O1837" s="9">
        <v>1000000000</v>
      </c>
      <c r="P1837" s="9">
        <v>0</v>
      </c>
      <c r="Q1837" s="9">
        <v>0</v>
      </c>
      <c r="R1837" s="9">
        <v>0</v>
      </c>
      <c r="S1837" s="9">
        <v>0</v>
      </c>
      <c r="T1837" s="9">
        <v>202307140000269</v>
      </c>
      <c r="U1837" s="21">
        <v>45121</v>
      </c>
      <c r="V1837" s="21">
        <v>45124</v>
      </c>
      <c r="W1837" s="8" t="s">
        <v>2693</v>
      </c>
      <c r="X1837" s="8" t="s">
        <v>1212</v>
      </c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</row>
    <row r="1838" spans="1:55" ht="20" customHeight="1" x14ac:dyDescent="0.35">
      <c r="A1838" s="1"/>
      <c r="B1838" s="17">
        <v>45838</v>
      </c>
      <c r="C1838" s="16" t="s">
        <v>3928</v>
      </c>
      <c r="D1838" s="16" t="s">
        <v>1208</v>
      </c>
      <c r="E1838" s="18">
        <v>6.3</v>
      </c>
      <c r="F1838" s="9">
        <v>50000000</v>
      </c>
      <c r="G1838" s="19">
        <v>46952</v>
      </c>
      <c r="H1838" s="20">
        <v>45677</v>
      </c>
      <c r="I1838" s="20">
        <v>45856</v>
      </c>
      <c r="J1838" s="16" t="s">
        <v>1209</v>
      </c>
      <c r="K1838" s="16">
        <v>2</v>
      </c>
      <c r="L1838" s="16" t="s">
        <v>3929</v>
      </c>
      <c r="M1838" s="9">
        <v>52389893.409999996</v>
      </c>
      <c r="N1838" s="9">
        <v>1398082.19</v>
      </c>
      <c r="O1838" s="9">
        <v>50991811.219999999</v>
      </c>
      <c r="P1838" s="9">
        <v>2.7494168999999999</v>
      </c>
      <c r="Q1838" s="9">
        <v>-2.6749554999999998</v>
      </c>
      <c r="R1838" s="9">
        <v>9.2255406000000004</v>
      </c>
      <c r="S1838" s="9">
        <v>-14014.06</v>
      </c>
      <c r="T1838" s="9">
        <v>202307170000023</v>
      </c>
      <c r="U1838" s="21">
        <v>45124</v>
      </c>
      <c r="V1838" s="21">
        <v>45125</v>
      </c>
      <c r="W1838" s="8" t="s">
        <v>2693</v>
      </c>
      <c r="X1838" s="8" t="s">
        <v>1212</v>
      </c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</row>
    <row r="1839" spans="1:55" ht="20" customHeight="1" x14ac:dyDescent="0.35">
      <c r="A1839" s="1"/>
      <c r="B1839" s="17">
        <v>45838</v>
      </c>
      <c r="C1839" s="16" t="s">
        <v>3930</v>
      </c>
      <c r="D1839" s="16" t="s">
        <v>1214</v>
      </c>
      <c r="E1839" s="18">
        <v>6.1820596999999999</v>
      </c>
      <c r="F1839" s="9">
        <v>50000000</v>
      </c>
      <c r="G1839" s="19">
        <v>46952</v>
      </c>
      <c r="H1839" s="20">
        <v>45677</v>
      </c>
      <c r="I1839" s="20">
        <v>45856</v>
      </c>
      <c r="J1839" s="16" t="s">
        <v>1209</v>
      </c>
      <c r="K1839" s="16">
        <v>2</v>
      </c>
      <c r="L1839" s="16" t="s">
        <v>3929</v>
      </c>
      <c r="M1839" s="9">
        <v>-51371909.140000001</v>
      </c>
      <c r="N1839" s="9">
        <v>-1371909.14</v>
      </c>
      <c r="O1839" s="9">
        <v>-50000000</v>
      </c>
      <c r="P1839" s="9">
        <v>0</v>
      </c>
      <c r="Q1839" s="9">
        <v>0</v>
      </c>
      <c r="R1839" s="9">
        <v>0</v>
      </c>
      <c r="S1839" s="9">
        <v>0</v>
      </c>
      <c r="T1839" s="9">
        <v>202307170000023</v>
      </c>
      <c r="U1839" s="21">
        <v>45124</v>
      </c>
      <c r="V1839" s="21">
        <v>45125</v>
      </c>
      <c r="W1839" s="8" t="s">
        <v>2693</v>
      </c>
      <c r="X1839" s="8" t="s">
        <v>1212</v>
      </c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</row>
    <row r="1840" spans="1:55" ht="20" customHeight="1" x14ac:dyDescent="0.35">
      <c r="A1840" s="1"/>
      <c r="B1840" s="17">
        <v>45838</v>
      </c>
      <c r="C1840" s="16" t="s">
        <v>3931</v>
      </c>
      <c r="D1840" s="16" t="s">
        <v>1208</v>
      </c>
      <c r="E1840" s="18">
        <v>6.3</v>
      </c>
      <c r="F1840" s="9">
        <v>250000000</v>
      </c>
      <c r="G1840" s="19">
        <v>46952</v>
      </c>
      <c r="H1840" s="20">
        <v>45677</v>
      </c>
      <c r="I1840" s="20">
        <v>45856</v>
      </c>
      <c r="J1840" s="16" t="s">
        <v>1209</v>
      </c>
      <c r="K1840" s="16">
        <v>2</v>
      </c>
      <c r="L1840" s="16" t="s">
        <v>3932</v>
      </c>
      <c r="M1840" s="9">
        <v>261949467.09999999</v>
      </c>
      <c r="N1840" s="9">
        <v>6990410.96</v>
      </c>
      <c r="O1840" s="9">
        <v>254959056.13999999</v>
      </c>
      <c r="P1840" s="9">
        <v>2.7494168999999999</v>
      </c>
      <c r="Q1840" s="9">
        <v>-2.6749554999999998</v>
      </c>
      <c r="R1840" s="9">
        <v>9.2255406000000004</v>
      </c>
      <c r="S1840" s="9">
        <v>-70070.320000000007</v>
      </c>
      <c r="T1840" s="9">
        <v>202307170000024</v>
      </c>
      <c r="U1840" s="21">
        <v>45124</v>
      </c>
      <c r="V1840" s="21">
        <v>45125</v>
      </c>
      <c r="W1840" s="8" t="s">
        <v>2693</v>
      </c>
      <c r="X1840" s="8" t="s">
        <v>1212</v>
      </c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</row>
    <row r="1841" spans="1:55" ht="20" customHeight="1" x14ac:dyDescent="0.35">
      <c r="A1841" s="1"/>
      <c r="B1841" s="17">
        <v>45838</v>
      </c>
      <c r="C1841" s="16" t="s">
        <v>3933</v>
      </c>
      <c r="D1841" s="16" t="s">
        <v>1214</v>
      </c>
      <c r="E1841" s="18">
        <v>6.1820596999999999</v>
      </c>
      <c r="F1841" s="9">
        <v>250000000</v>
      </c>
      <c r="G1841" s="19">
        <v>46952</v>
      </c>
      <c r="H1841" s="20">
        <v>45677</v>
      </c>
      <c r="I1841" s="20">
        <v>45856</v>
      </c>
      <c r="J1841" s="16" t="s">
        <v>1209</v>
      </c>
      <c r="K1841" s="16">
        <v>2</v>
      </c>
      <c r="L1841" s="16" t="s">
        <v>3932</v>
      </c>
      <c r="M1841" s="9">
        <v>-256859545.66</v>
      </c>
      <c r="N1841" s="9">
        <v>-6859545.6600000001</v>
      </c>
      <c r="O1841" s="9">
        <v>-250000000</v>
      </c>
      <c r="P1841" s="9">
        <v>0</v>
      </c>
      <c r="Q1841" s="9">
        <v>0</v>
      </c>
      <c r="R1841" s="9">
        <v>0</v>
      </c>
      <c r="S1841" s="9">
        <v>0</v>
      </c>
      <c r="T1841" s="9">
        <v>202307170000024</v>
      </c>
      <c r="U1841" s="21">
        <v>45124</v>
      </c>
      <c r="V1841" s="21">
        <v>45125</v>
      </c>
      <c r="W1841" s="8" t="s">
        <v>2693</v>
      </c>
      <c r="X1841" s="8" t="s">
        <v>1212</v>
      </c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</row>
    <row r="1842" spans="1:55" ht="20" customHeight="1" x14ac:dyDescent="0.35">
      <c r="A1842" s="1"/>
      <c r="B1842" s="17">
        <v>45838</v>
      </c>
      <c r="C1842" s="16" t="s">
        <v>3934</v>
      </c>
      <c r="D1842" s="16" t="s">
        <v>1208</v>
      </c>
      <c r="E1842" s="18">
        <v>6.45</v>
      </c>
      <c r="F1842" s="9">
        <v>100000000</v>
      </c>
      <c r="G1842" s="19">
        <v>45856</v>
      </c>
      <c r="H1842" s="20">
        <v>45677</v>
      </c>
      <c r="I1842" s="20">
        <v>45856</v>
      </c>
      <c r="J1842" s="16" t="s">
        <v>1209</v>
      </c>
      <c r="K1842" s="16">
        <v>2</v>
      </c>
      <c r="L1842" s="16" t="s">
        <v>3935</v>
      </c>
      <c r="M1842" s="9">
        <v>-102901227.2</v>
      </c>
      <c r="N1842" s="9">
        <v>-2862739.73</v>
      </c>
      <c r="O1842" s="9">
        <v>-100038487.47</v>
      </c>
      <c r="P1842" s="9">
        <v>4.65753E-2</v>
      </c>
      <c r="Q1842" s="9">
        <v>4.4161899999999997E-2</v>
      </c>
      <c r="R1842" s="9">
        <v>4.8620799999999999E-2</v>
      </c>
      <c r="S1842" s="9">
        <v>454.43</v>
      </c>
      <c r="T1842" s="9">
        <v>202307170000093</v>
      </c>
      <c r="U1842" s="21">
        <v>45124</v>
      </c>
      <c r="V1842" s="21">
        <v>45125</v>
      </c>
      <c r="W1842" s="8" t="s">
        <v>2760</v>
      </c>
      <c r="X1842" s="8" t="s">
        <v>1212</v>
      </c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</row>
    <row r="1843" spans="1:55" ht="20" customHeight="1" x14ac:dyDescent="0.35">
      <c r="A1843" s="1"/>
      <c r="B1843" s="17">
        <v>45838</v>
      </c>
      <c r="C1843" s="16" t="s">
        <v>3936</v>
      </c>
      <c r="D1843" s="16" t="s">
        <v>1214</v>
      </c>
      <c r="E1843" s="18">
        <v>6.1820595999999997</v>
      </c>
      <c r="F1843" s="9">
        <v>100000000</v>
      </c>
      <c r="G1843" s="19">
        <v>45856</v>
      </c>
      <c r="H1843" s="20">
        <v>45677</v>
      </c>
      <c r="I1843" s="20">
        <v>45856</v>
      </c>
      <c r="J1843" s="16" t="s">
        <v>1209</v>
      </c>
      <c r="K1843" s="16">
        <v>2</v>
      </c>
      <c r="L1843" s="16" t="s">
        <v>3935</v>
      </c>
      <c r="M1843" s="9">
        <v>102743818.25</v>
      </c>
      <c r="N1843" s="9">
        <v>2743818.25</v>
      </c>
      <c r="O1843" s="9">
        <v>100000000</v>
      </c>
      <c r="P1843" s="9">
        <v>0</v>
      </c>
      <c r="Q1843" s="9">
        <v>0</v>
      </c>
      <c r="R1843" s="9">
        <v>0</v>
      </c>
      <c r="S1843" s="9">
        <v>0</v>
      </c>
      <c r="T1843" s="9">
        <v>202307170000093</v>
      </c>
      <c r="U1843" s="21">
        <v>45124</v>
      </c>
      <c r="V1843" s="21">
        <v>45125</v>
      </c>
      <c r="W1843" s="8" t="s">
        <v>2760</v>
      </c>
      <c r="X1843" s="8" t="s">
        <v>1212</v>
      </c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</row>
    <row r="1844" spans="1:55" ht="20" customHeight="1" x14ac:dyDescent="0.35">
      <c r="A1844" s="1"/>
      <c r="B1844" s="17">
        <v>45838</v>
      </c>
      <c r="C1844" s="16" t="s">
        <v>3937</v>
      </c>
      <c r="D1844" s="16" t="s">
        <v>1208</v>
      </c>
      <c r="E1844" s="18">
        <v>6.45</v>
      </c>
      <c r="F1844" s="9">
        <v>100000000</v>
      </c>
      <c r="G1844" s="19">
        <v>45856</v>
      </c>
      <c r="H1844" s="20">
        <v>45677</v>
      </c>
      <c r="I1844" s="20">
        <v>45856</v>
      </c>
      <c r="J1844" s="16" t="s">
        <v>1209</v>
      </c>
      <c r="K1844" s="16">
        <v>2</v>
      </c>
      <c r="L1844" s="16" t="s">
        <v>3938</v>
      </c>
      <c r="M1844" s="9">
        <v>-102901227.2</v>
      </c>
      <c r="N1844" s="9">
        <v>-2862739.73</v>
      </c>
      <c r="O1844" s="9">
        <v>-100038487.47</v>
      </c>
      <c r="P1844" s="9">
        <v>4.65753E-2</v>
      </c>
      <c r="Q1844" s="9">
        <v>4.4161899999999997E-2</v>
      </c>
      <c r="R1844" s="9">
        <v>4.8620799999999999E-2</v>
      </c>
      <c r="S1844" s="9">
        <v>454.43</v>
      </c>
      <c r="T1844" s="9">
        <v>202307170000104</v>
      </c>
      <c r="U1844" s="21">
        <v>45124</v>
      </c>
      <c r="V1844" s="21">
        <v>45125</v>
      </c>
      <c r="W1844" s="8" t="s">
        <v>2760</v>
      </c>
      <c r="X1844" s="8" t="s">
        <v>1212</v>
      </c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</row>
    <row r="1845" spans="1:55" ht="20" customHeight="1" x14ac:dyDescent="0.35">
      <c r="A1845" s="1"/>
      <c r="B1845" s="17">
        <v>45838</v>
      </c>
      <c r="C1845" s="16" t="s">
        <v>3939</v>
      </c>
      <c r="D1845" s="16" t="s">
        <v>1214</v>
      </c>
      <c r="E1845" s="18">
        <v>6.1820595999999997</v>
      </c>
      <c r="F1845" s="9">
        <v>100000000</v>
      </c>
      <c r="G1845" s="19">
        <v>45856</v>
      </c>
      <c r="H1845" s="20">
        <v>45677</v>
      </c>
      <c r="I1845" s="20">
        <v>45856</v>
      </c>
      <c r="J1845" s="16" t="s">
        <v>1209</v>
      </c>
      <c r="K1845" s="16">
        <v>2</v>
      </c>
      <c r="L1845" s="16" t="s">
        <v>3938</v>
      </c>
      <c r="M1845" s="9">
        <v>102743818.25</v>
      </c>
      <c r="N1845" s="9">
        <v>2743818.25</v>
      </c>
      <c r="O1845" s="9">
        <v>100000000</v>
      </c>
      <c r="P1845" s="9">
        <v>0</v>
      </c>
      <c r="Q1845" s="9">
        <v>0</v>
      </c>
      <c r="R1845" s="9">
        <v>0</v>
      </c>
      <c r="S1845" s="9">
        <v>0</v>
      </c>
      <c r="T1845" s="9">
        <v>202307170000104</v>
      </c>
      <c r="U1845" s="21">
        <v>45124</v>
      </c>
      <c r="V1845" s="21">
        <v>45125</v>
      </c>
      <c r="W1845" s="8" t="s">
        <v>2760</v>
      </c>
      <c r="X1845" s="8" t="s">
        <v>1212</v>
      </c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</row>
    <row r="1846" spans="1:55" ht="20" customHeight="1" x14ac:dyDescent="0.35">
      <c r="A1846" s="1"/>
      <c r="B1846" s="17">
        <v>45838</v>
      </c>
      <c r="C1846" s="16" t="s">
        <v>3940</v>
      </c>
      <c r="D1846" s="16" t="s">
        <v>1208</v>
      </c>
      <c r="E1846" s="18">
        <v>6.45</v>
      </c>
      <c r="F1846" s="9">
        <v>50000000</v>
      </c>
      <c r="G1846" s="19">
        <v>45856</v>
      </c>
      <c r="H1846" s="20">
        <v>45677</v>
      </c>
      <c r="I1846" s="20">
        <v>45856</v>
      </c>
      <c r="J1846" s="16" t="s">
        <v>1209</v>
      </c>
      <c r="K1846" s="16">
        <v>2</v>
      </c>
      <c r="L1846" s="16" t="s">
        <v>3941</v>
      </c>
      <c r="M1846" s="9">
        <v>-51450613.600000001</v>
      </c>
      <c r="N1846" s="9">
        <v>-1431369.86</v>
      </c>
      <c r="O1846" s="9">
        <v>-50019243.740000002</v>
      </c>
      <c r="P1846" s="9">
        <v>4.65753E-2</v>
      </c>
      <c r="Q1846" s="9">
        <v>4.4161899999999997E-2</v>
      </c>
      <c r="R1846" s="9">
        <v>4.8620799999999999E-2</v>
      </c>
      <c r="S1846" s="9">
        <v>227.22</v>
      </c>
      <c r="T1846" s="9">
        <v>202307170000107</v>
      </c>
      <c r="U1846" s="21">
        <v>45124</v>
      </c>
      <c r="V1846" s="21">
        <v>45125</v>
      </c>
      <c r="W1846" s="8" t="s">
        <v>2760</v>
      </c>
      <c r="X1846" s="8" t="s">
        <v>1212</v>
      </c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</row>
    <row r="1847" spans="1:55" ht="20" customHeight="1" x14ac:dyDescent="0.35">
      <c r="A1847" s="1"/>
      <c r="B1847" s="17">
        <v>45838</v>
      </c>
      <c r="C1847" s="16" t="s">
        <v>3942</v>
      </c>
      <c r="D1847" s="16" t="s">
        <v>1214</v>
      </c>
      <c r="E1847" s="18">
        <v>6.1820596999999999</v>
      </c>
      <c r="F1847" s="9">
        <v>50000000</v>
      </c>
      <c r="G1847" s="19">
        <v>45856</v>
      </c>
      <c r="H1847" s="20">
        <v>45677</v>
      </c>
      <c r="I1847" s="20">
        <v>45856</v>
      </c>
      <c r="J1847" s="16" t="s">
        <v>1209</v>
      </c>
      <c r="K1847" s="16">
        <v>2</v>
      </c>
      <c r="L1847" s="16" t="s">
        <v>3941</v>
      </c>
      <c r="M1847" s="9">
        <v>51371909.140000001</v>
      </c>
      <c r="N1847" s="9">
        <v>1371909.14</v>
      </c>
      <c r="O1847" s="9">
        <v>50000000</v>
      </c>
      <c r="P1847" s="9">
        <v>0</v>
      </c>
      <c r="Q1847" s="9">
        <v>0</v>
      </c>
      <c r="R1847" s="9">
        <v>0</v>
      </c>
      <c r="S1847" s="9">
        <v>0</v>
      </c>
      <c r="T1847" s="9">
        <v>202307170000107</v>
      </c>
      <c r="U1847" s="21">
        <v>45124</v>
      </c>
      <c r="V1847" s="21">
        <v>45125</v>
      </c>
      <c r="W1847" s="8" t="s">
        <v>2760</v>
      </c>
      <c r="X1847" s="8" t="s">
        <v>1212</v>
      </c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</row>
    <row r="1848" spans="1:55" ht="20" customHeight="1" x14ac:dyDescent="0.35">
      <c r="A1848" s="1"/>
      <c r="B1848" s="17">
        <v>45838</v>
      </c>
      <c r="C1848" s="16" t="s">
        <v>3943</v>
      </c>
      <c r="D1848" s="16" t="s">
        <v>1208</v>
      </c>
      <c r="E1848" s="18">
        <v>6.41</v>
      </c>
      <c r="F1848" s="9">
        <v>250000000</v>
      </c>
      <c r="G1848" s="19">
        <v>45856</v>
      </c>
      <c r="H1848" s="20">
        <v>45677</v>
      </c>
      <c r="I1848" s="20">
        <v>45856</v>
      </c>
      <c r="J1848" s="16" t="s">
        <v>1209</v>
      </c>
      <c r="K1848" s="16">
        <v>2</v>
      </c>
      <c r="L1848" s="16" t="s">
        <v>3944</v>
      </c>
      <c r="M1848" s="9">
        <v>257204151.44</v>
      </c>
      <c r="N1848" s="9">
        <v>7112465.75</v>
      </c>
      <c r="O1848" s="9">
        <v>250091685.69</v>
      </c>
      <c r="P1848" s="9">
        <v>4.65753E-2</v>
      </c>
      <c r="Q1848" s="9">
        <v>-4.4161899999999997E-2</v>
      </c>
      <c r="R1848" s="9">
        <v>4.8620799999999999E-2</v>
      </c>
      <c r="S1848" s="9">
        <v>-1135.8599999999999</v>
      </c>
      <c r="T1848" s="9">
        <v>202307170000438</v>
      </c>
      <c r="U1848" s="21">
        <v>45124</v>
      </c>
      <c r="V1848" s="21">
        <v>45125</v>
      </c>
      <c r="W1848" s="8" t="s">
        <v>2991</v>
      </c>
      <c r="X1848" s="8" t="s">
        <v>1212</v>
      </c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</row>
    <row r="1849" spans="1:55" ht="20" customHeight="1" x14ac:dyDescent="0.35">
      <c r="A1849" s="1"/>
      <c r="B1849" s="17">
        <v>45838</v>
      </c>
      <c r="C1849" s="16" t="s">
        <v>3945</v>
      </c>
      <c r="D1849" s="16" t="s">
        <v>1214</v>
      </c>
      <c r="E1849" s="18">
        <v>6.1820596999999999</v>
      </c>
      <c r="F1849" s="9">
        <v>250000000</v>
      </c>
      <c r="G1849" s="19">
        <v>45856</v>
      </c>
      <c r="H1849" s="20">
        <v>45677</v>
      </c>
      <c r="I1849" s="20">
        <v>45856</v>
      </c>
      <c r="J1849" s="16" t="s">
        <v>1209</v>
      </c>
      <c r="K1849" s="16">
        <v>2</v>
      </c>
      <c r="L1849" s="16" t="s">
        <v>3944</v>
      </c>
      <c r="M1849" s="9">
        <v>-256859545.66</v>
      </c>
      <c r="N1849" s="9">
        <v>-6859545.6600000001</v>
      </c>
      <c r="O1849" s="9">
        <v>-250000000</v>
      </c>
      <c r="P1849" s="9">
        <v>0</v>
      </c>
      <c r="Q1849" s="9">
        <v>0</v>
      </c>
      <c r="R1849" s="9">
        <v>0</v>
      </c>
      <c r="S1849" s="9">
        <v>0</v>
      </c>
      <c r="T1849" s="9">
        <v>202307170000438</v>
      </c>
      <c r="U1849" s="21">
        <v>45124</v>
      </c>
      <c r="V1849" s="21">
        <v>45125</v>
      </c>
      <c r="W1849" s="8" t="s">
        <v>2991</v>
      </c>
      <c r="X1849" s="8" t="s">
        <v>1212</v>
      </c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</row>
    <row r="1850" spans="1:55" ht="20" customHeight="1" x14ac:dyDescent="0.35">
      <c r="A1850" s="1"/>
      <c r="B1850" s="17">
        <v>45838</v>
      </c>
      <c r="C1850" s="16" t="s">
        <v>3946</v>
      </c>
      <c r="D1850" s="16" t="s">
        <v>1208</v>
      </c>
      <c r="E1850" s="18">
        <v>6.42</v>
      </c>
      <c r="F1850" s="9">
        <v>250000000</v>
      </c>
      <c r="G1850" s="19">
        <v>45856</v>
      </c>
      <c r="H1850" s="20">
        <v>45677</v>
      </c>
      <c r="I1850" s="20">
        <v>45856</v>
      </c>
      <c r="J1850" s="16" t="s">
        <v>1209</v>
      </c>
      <c r="K1850" s="16">
        <v>2</v>
      </c>
      <c r="L1850" s="16" t="s">
        <v>3947</v>
      </c>
      <c r="M1850" s="9">
        <v>257216380.58000001</v>
      </c>
      <c r="N1850" s="9">
        <v>7123561.6399999997</v>
      </c>
      <c r="O1850" s="9">
        <v>250092818.94</v>
      </c>
      <c r="P1850" s="9">
        <v>4.65753E-2</v>
      </c>
      <c r="Q1850" s="9">
        <v>-4.4161899999999997E-2</v>
      </c>
      <c r="R1850" s="9">
        <v>4.8620799999999999E-2</v>
      </c>
      <c r="S1850" s="9">
        <v>-1135.92</v>
      </c>
      <c r="T1850" s="9">
        <v>202307170000577</v>
      </c>
      <c r="U1850" s="21">
        <v>45124</v>
      </c>
      <c r="V1850" s="21">
        <v>45125</v>
      </c>
      <c r="W1850" s="8" t="s">
        <v>2172</v>
      </c>
      <c r="X1850" s="8" t="s">
        <v>1212</v>
      </c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</row>
    <row r="1851" spans="1:55" ht="20" customHeight="1" x14ac:dyDescent="0.35">
      <c r="A1851" s="1"/>
      <c r="B1851" s="17">
        <v>45838</v>
      </c>
      <c r="C1851" s="16" t="s">
        <v>3948</v>
      </c>
      <c r="D1851" s="16" t="s">
        <v>1214</v>
      </c>
      <c r="E1851" s="18">
        <v>6.1820596999999999</v>
      </c>
      <c r="F1851" s="9">
        <v>250000000</v>
      </c>
      <c r="G1851" s="19">
        <v>45856</v>
      </c>
      <c r="H1851" s="20">
        <v>45677</v>
      </c>
      <c r="I1851" s="20">
        <v>45856</v>
      </c>
      <c r="J1851" s="16" t="s">
        <v>1209</v>
      </c>
      <c r="K1851" s="16">
        <v>2</v>
      </c>
      <c r="L1851" s="16" t="s">
        <v>3947</v>
      </c>
      <c r="M1851" s="9">
        <v>-256859545.66</v>
      </c>
      <c r="N1851" s="9">
        <v>-6859545.6600000001</v>
      </c>
      <c r="O1851" s="9">
        <v>-250000000</v>
      </c>
      <c r="P1851" s="9">
        <v>0</v>
      </c>
      <c r="Q1851" s="9">
        <v>0</v>
      </c>
      <c r="R1851" s="9">
        <v>0</v>
      </c>
      <c r="S1851" s="9">
        <v>0</v>
      </c>
      <c r="T1851" s="9">
        <v>202307170000577</v>
      </c>
      <c r="U1851" s="21">
        <v>45124</v>
      </c>
      <c r="V1851" s="21">
        <v>45125</v>
      </c>
      <c r="W1851" s="8" t="s">
        <v>2172</v>
      </c>
      <c r="X1851" s="8" t="s">
        <v>1212</v>
      </c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</row>
    <row r="1852" spans="1:55" ht="20" customHeight="1" x14ac:dyDescent="0.35">
      <c r="A1852" s="1"/>
      <c r="B1852" s="17">
        <v>45838</v>
      </c>
      <c r="C1852" s="16" t="s">
        <v>3949</v>
      </c>
      <c r="D1852" s="16" t="s">
        <v>1208</v>
      </c>
      <c r="E1852" s="18">
        <v>6.42</v>
      </c>
      <c r="F1852" s="9">
        <v>500000000</v>
      </c>
      <c r="G1852" s="19">
        <v>45856</v>
      </c>
      <c r="H1852" s="20">
        <v>45677</v>
      </c>
      <c r="I1852" s="20">
        <v>45856</v>
      </c>
      <c r="J1852" s="16" t="s">
        <v>1209</v>
      </c>
      <c r="K1852" s="16">
        <v>2</v>
      </c>
      <c r="L1852" s="16" t="s">
        <v>3950</v>
      </c>
      <c r="M1852" s="9">
        <v>514432761.16000003</v>
      </c>
      <c r="N1852" s="9">
        <v>14247123.289999999</v>
      </c>
      <c r="O1852" s="9">
        <v>500185637.87</v>
      </c>
      <c r="P1852" s="9">
        <v>4.65753E-2</v>
      </c>
      <c r="Q1852" s="9">
        <v>-4.4161899999999997E-2</v>
      </c>
      <c r="R1852" s="9">
        <v>4.8620799999999999E-2</v>
      </c>
      <c r="S1852" s="9">
        <v>-2271.83</v>
      </c>
      <c r="T1852" s="9">
        <v>202307170000578</v>
      </c>
      <c r="U1852" s="21">
        <v>45124</v>
      </c>
      <c r="V1852" s="21">
        <v>45125</v>
      </c>
      <c r="W1852" s="8" t="s">
        <v>2172</v>
      </c>
      <c r="X1852" s="8" t="s">
        <v>1212</v>
      </c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</row>
    <row r="1853" spans="1:55" ht="20" customHeight="1" x14ac:dyDescent="0.35">
      <c r="A1853" s="1"/>
      <c r="B1853" s="17">
        <v>45838</v>
      </c>
      <c r="C1853" s="16" t="s">
        <v>3951</v>
      </c>
      <c r="D1853" s="16" t="s">
        <v>1214</v>
      </c>
      <c r="E1853" s="18">
        <v>6.1820596999999999</v>
      </c>
      <c r="F1853" s="9">
        <v>500000000</v>
      </c>
      <c r="G1853" s="19">
        <v>45856</v>
      </c>
      <c r="H1853" s="20">
        <v>45677</v>
      </c>
      <c r="I1853" s="20">
        <v>45856</v>
      </c>
      <c r="J1853" s="16" t="s">
        <v>1209</v>
      </c>
      <c r="K1853" s="16">
        <v>2</v>
      </c>
      <c r="L1853" s="16" t="s">
        <v>3950</v>
      </c>
      <c r="M1853" s="9">
        <v>-513719091.37</v>
      </c>
      <c r="N1853" s="9">
        <v>-13719091.369999999</v>
      </c>
      <c r="O1853" s="9">
        <v>-500000000</v>
      </c>
      <c r="P1853" s="9">
        <v>0</v>
      </c>
      <c r="Q1853" s="9">
        <v>0</v>
      </c>
      <c r="R1853" s="9">
        <v>0</v>
      </c>
      <c r="S1853" s="9">
        <v>0</v>
      </c>
      <c r="T1853" s="9">
        <v>202307170000578</v>
      </c>
      <c r="U1853" s="21">
        <v>45124</v>
      </c>
      <c r="V1853" s="21">
        <v>45125</v>
      </c>
      <c r="W1853" s="8" t="s">
        <v>2172</v>
      </c>
      <c r="X1853" s="8" t="s">
        <v>1212</v>
      </c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</row>
    <row r="1854" spans="1:55" ht="20" customHeight="1" x14ac:dyDescent="0.35">
      <c r="A1854" s="1"/>
      <c r="B1854" s="17">
        <v>45838</v>
      </c>
      <c r="C1854" s="16" t="s">
        <v>3952</v>
      </c>
      <c r="D1854" s="16" t="s">
        <v>1208</v>
      </c>
      <c r="E1854" s="18">
        <v>6.41</v>
      </c>
      <c r="F1854" s="9">
        <v>750000000</v>
      </c>
      <c r="G1854" s="19">
        <v>45859</v>
      </c>
      <c r="H1854" s="20">
        <v>45677</v>
      </c>
      <c r="I1854" s="20">
        <v>45859</v>
      </c>
      <c r="J1854" s="16" t="s">
        <v>1209</v>
      </c>
      <c r="K1854" s="16">
        <v>2</v>
      </c>
      <c r="L1854" s="16" t="s">
        <v>3953</v>
      </c>
      <c r="M1854" s="9">
        <v>771664915.50999999</v>
      </c>
      <c r="N1854" s="9">
        <v>21337397.260000002</v>
      </c>
      <c r="O1854" s="9">
        <v>750327518.25</v>
      </c>
      <c r="P1854" s="9">
        <v>5.4794500000000003E-2</v>
      </c>
      <c r="Q1854" s="9">
        <v>-5.1959900000000003E-2</v>
      </c>
      <c r="R1854" s="9">
        <v>5.7624700000000001E-2</v>
      </c>
      <c r="S1854" s="9">
        <v>-4009.56</v>
      </c>
      <c r="T1854" s="9">
        <v>202307180000016</v>
      </c>
      <c r="U1854" s="21">
        <v>45125</v>
      </c>
      <c r="V1854" s="21">
        <v>45126</v>
      </c>
      <c r="W1854" s="8" t="s">
        <v>2172</v>
      </c>
      <c r="X1854" s="8" t="s">
        <v>1212</v>
      </c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</row>
    <row r="1855" spans="1:55" ht="20" customHeight="1" x14ac:dyDescent="0.35">
      <c r="A1855" s="1"/>
      <c r="B1855" s="17">
        <v>45838</v>
      </c>
      <c r="C1855" s="16" t="s">
        <v>3954</v>
      </c>
      <c r="D1855" s="16" t="s">
        <v>1214</v>
      </c>
      <c r="E1855" s="18">
        <v>6.1820596999999999</v>
      </c>
      <c r="F1855" s="9">
        <v>750000000</v>
      </c>
      <c r="G1855" s="19">
        <v>45859</v>
      </c>
      <c r="H1855" s="20">
        <v>45677</v>
      </c>
      <c r="I1855" s="20">
        <v>45859</v>
      </c>
      <c r="J1855" s="16" t="s">
        <v>1209</v>
      </c>
      <c r="K1855" s="16">
        <v>2</v>
      </c>
      <c r="L1855" s="16" t="s">
        <v>3953</v>
      </c>
      <c r="M1855" s="9">
        <v>-770578636.98000002</v>
      </c>
      <c r="N1855" s="9">
        <v>-20578636.98</v>
      </c>
      <c r="O1855" s="9">
        <v>-750000000</v>
      </c>
      <c r="P1855" s="9">
        <v>0</v>
      </c>
      <c r="Q1855" s="9">
        <v>0</v>
      </c>
      <c r="R1855" s="9">
        <v>0</v>
      </c>
      <c r="S1855" s="9">
        <v>0</v>
      </c>
      <c r="T1855" s="9">
        <v>202307180000016</v>
      </c>
      <c r="U1855" s="21">
        <v>45125</v>
      </c>
      <c r="V1855" s="21">
        <v>45126</v>
      </c>
      <c r="W1855" s="8" t="s">
        <v>2172</v>
      </c>
      <c r="X1855" s="8" t="s">
        <v>1212</v>
      </c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</row>
    <row r="1856" spans="1:55" ht="20" customHeight="1" x14ac:dyDescent="0.35">
      <c r="A1856" s="1"/>
      <c r="B1856" s="17">
        <v>45838</v>
      </c>
      <c r="C1856" s="16" t="s">
        <v>3955</v>
      </c>
      <c r="D1856" s="16" t="s">
        <v>1208</v>
      </c>
      <c r="E1856" s="18">
        <v>6.41</v>
      </c>
      <c r="F1856" s="9">
        <v>250000000</v>
      </c>
      <c r="G1856" s="19">
        <v>45859</v>
      </c>
      <c r="H1856" s="20">
        <v>45677</v>
      </c>
      <c r="I1856" s="20">
        <v>45859</v>
      </c>
      <c r="J1856" s="16" t="s">
        <v>1209</v>
      </c>
      <c r="K1856" s="16">
        <v>2</v>
      </c>
      <c r="L1856" s="16" t="s">
        <v>3956</v>
      </c>
      <c r="M1856" s="9">
        <v>257221638.50999999</v>
      </c>
      <c r="N1856" s="9">
        <v>7112465.75</v>
      </c>
      <c r="O1856" s="9">
        <v>250109172.75999999</v>
      </c>
      <c r="P1856" s="9">
        <v>5.4794500000000003E-2</v>
      </c>
      <c r="Q1856" s="9">
        <v>-5.1959900000000003E-2</v>
      </c>
      <c r="R1856" s="9">
        <v>5.7624700000000001E-2</v>
      </c>
      <c r="S1856" s="9">
        <v>-1336.52</v>
      </c>
      <c r="T1856" s="9">
        <v>202307180000019</v>
      </c>
      <c r="U1856" s="21">
        <v>45125</v>
      </c>
      <c r="V1856" s="21">
        <v>45126</v>
      </c>
      <c r="W1856" s="8" t="s">
        <v>2172</v>
      </c>
      <c r="X1856" s="8" t="s">
        <v>1212</v>
      </c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</row>
    <row r="1857" spans="1:55" ht="20" customHeight="1" x14ac:dyDescent="0.35">
      <c r="A1857" s="1"/>
      <c r="B1857" s="17">
        <v>45838</v>
      </c>
      <c r="C1857" s="16" t="s">
        <v>3957</v>
      </c>
      <c r="D1857" s="16" t="s">
        <v>1214</v>
      </c>
      <c r="E1857" s="18">
        <v>6.1820596999999999</v>
      </c>
      <c r="F1857" s="9">
        <v>250000000</v>
      </c>
      <c r="G1857" s="19">
        <v>45859</v>
      </c>
      <c r="H1857" s="20">
        <v>45677</v>
      </c>
      <c r="I1857" s="20">
        <v>45859</v>
      </c>
      <c r="J1857" s="16" t="s">
        <v>1209</v>
      </c>
      <c r="K1857" s="16">
        <v>2</v>
      </c>
      <c r="L1857" s="16" t="s">
        <v>3956</v>
      </c>
      <c r="M1857" s="9">
        <v>-256859545.66</v>
      </c>
      <c r="N1857" s="9">
        <v>-6859545.6600000001</v>
      </c>
      <c r="O1857" s="9">
        <v>-250000000</v>
      </c>
      <c r="P1857" s="9">
        <v>0</v>
      </c>
      <c r="Q1857" s="9">
        <v>0</v>
      </c>
      <c r="R1857" s="9">
        <v>0</v>
      </c>
      <c r="S1857" s="9">
        <v>0</v>
      </c>
      <c r="T1857" s="9">
        <v>202307180000019</v>
      </c>
      <c r="U1857" s="21">
        <v>45125</v>
      </c>
      <c r="V1857" s="21">
        <v>45126</v>
      </c>
      <c r="W1857" s="8" t="s">
        <v>2172</v>
      </c>
      <c r="X1857" s="8" t="s">
        <v>1212</v>
      </c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</row>
    <row r="1858" spans="1:55" ht="20" customHeight="1" x14ac:dyDescent="0.35">
      <c r="A1858" s="1"/>
      <c r="B1858" s="17">
        <v>45838</v>
      </c>
      <c r="C1858" s="16" t="s">
        <v>3958</v>
      </c>
      <c r="D1858" s="16" t="s">
        <v>1208</v>
      </c>
      <c r="E1858" s="18">
        <v>6.2275</v>
      </c>
      <c r="F1858" s="9">
        <v>250000000</v>
      </c>
      <c r="G1858" s="19">
        <v>46953</v>
      </c>
      <c r="H1858" s="20">
        <v>45677</v>
      </c>
      <c r="I1858" s="20">
        <v>45859</v>
      </c>
      <c r="J1858" s="16" t="s">
        <v>1209</v>
      </c>
      <c r="K1858" s="16">
        <v>2</v>
      </c>
      <c r="L1858" s="16" t="s">
        <v>3959</v>
      </c>
      <c r="M1858" s="9">
        <v>-261368739.08000001</v>
      </c>
      <c r="N1858" s="9">
        <v>-6909965.75</v>
      </c>
      <c r="O1858" s="9">
        <v>-254458773.33000001</v>
      </c>
      <c r="P1858" s="9">
        <v>2.7545006000000001</v>
      </c>
      <c r="Q1858" s="9">
        <v>2.6798974000000002</v>
      </c>
      <c r="R1858" s="9">
        <v>9.2490375999999994</v>
      </c>
      <c r="S1858" s="9">
        <v>70044.14</v>
      </c>
      <c r="T1858" s="9">
        <v>202307180000081</v>
      </c>
      <c r="U1858" s="21">
        <v>45125</v>
      </c>
      <c r="V1858" s="21">
        <v>45126</v>
      </c>
      <c r="W1858" s="8" t="s">
        <v>2760</v>
      </c>
      <c r="X1858" s="8" t="s">
        <v>1212</v>
      </c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</row>
    <row r="1859" spans="1:55" ht="20" customHeight="1" x14ac:dyDescent="0.35">
      <c r="A1859" s="1"/>
      <c r="B1859" s="17">
        <v>45838</v>
      </c>
      <c r="C1859" s="16" t="s">
        <v>3960</v>
      </c>
      <c r="D1859" s="16" t="s">
        <v>1214</v>
      </c>
      <c r="E1859" s="18">
        <v>6.1820596999999999</v>
      </c>
      <c r="F1859" s="9">
        <v>250000000</v>
      </c>
      <c r="G1859" s="19">
        <v>46953</v>
      </c>
      <c r="H1859" s="20">
        <v>45677</v>
      </c>
      <c r="I1859" s="20">
        <v>45859</v>
      </c>
      <c r="J1859" s="16" t="s">
        <v>1209</v>
      </c>
      <c r="K1859" s="16">
        <v>2</v>
      </c>
      <c r="L1859" s="16" t="s">
        <v>3959</v>
      </c>
      <c r="M1859" s="9">
        <v>256859545.66</v>
      </c>
      <c r="N1859" s="9">
        <v>6859545.6600000001</v>
      </c>
      <c r="O1859" s="9">
        <v>250000000</v>
      </c>
      <c r="P1859" s="9">
        <v>0</v>
      </c>
      <c r="Q1859" s="9">
        <v>0</v>
      </c>
      <c r="R1859" s="9">
        <v>0</v>
      </c>
      <c r="S1859" s="9">
        <v>0</v>
      </c>
      <c r="T1859" s="9">
        <v>202307180000081</v>
      </c>
      <c r="U1859" s="21">
        <v>45125</v>
      </c>
      <c r="V1859" s="21">
        <v>45126</v>
      </c>
      <c r="W1859" s="8" t="s">
        <v>2760</v>
      </c>
      <c r="X1859" s="8" t="s">
        <v>1212</v>
      </c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</row>
    <row r="1860" spans="1:55" ht="20" customHeight="1" x14ac:dyDescent="0.35">
      <c r="A1860" s="1"/>
      <c r="B1860" s="17">
        <v>45838</v>
      </c>
      <c r="C1860" s="16" t="s">
        <v>3961</v>
      </c>
      <c r="D1860" s="16" t="s">
        <v>1208</v>
      </c>
      <c r="E1860" s="18">
        <v>6.415</v>
      </c>
      <c r="F1860" s="9">
        <v>250000000</v>
      </c>
      <c r="G1860" s="19">
        <v>45859</v>
      </c>
      <c r="H1860" s="20">
        <v>45677</v>
      </c>
      <c r="I1860" s="20">
        <v>45859</v>
      </c>
      <c r="J1860" s="16" t="s">
        <v>1209</v>
      </c>
      <c r="K1860" s="16">
        <v>2</v>
      </c>
      <c r="L1860" s="16" t="s">
        <v>3962</v>
      </c>
      <c r="M1860" s="9">
        <v>-257227852.80000001</v>
      </c>
      <c r="N1860" s="9">
        <v>-7118013.7000000002</v>
      </c>
      <c r="O1860" s="9">
        <v>-250109839.09999999</v>
      </c>
      <c r="P1860" s="9">
        <v>5.4794500000000003E-2</v>
      </c>
      <c r="Q1860" s="9">
        <v>5.1959900000000003E-2</v>
      </c>
      <c r="R1860" s="9">
        <v>5.7624700000000001E-2</v>
      </c>
      <c r="S1860" s="9">
        <v>1336.55</v>
      </c>
      <c r="T1860" s="9">
        <v>202307180000094</v>
      </c>
      <c r="U1860" s="21">
        <v>45125</v>
      </c>
      <c r="V1860" s="21">
        <v>45126</v>
      </c>
      <c r="W1860" s="8" t="s">
        <v>2693</v>
      </c>
      <c r="X1860" s="8" t="s">
        <v>1212</v>
      </c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</row>
    <row r="1861" spans="1:55" ht="20" customHeight="1" x14ac:dyDescent="0.35">
      <c r="A1861" s="1"/>
      <c r="B1861" s="17">
        <v>45838</v>
      </c>
      <c r="C1861" s="16" t="s">
        <v>3963</v>
      </c>
      <c r="D1861" s="16" t="s">
        <v>1214</v>
      </c>
      <c r="E1861" s="18">
        <v>6.1820596999999999</v>
      </c>
      <c r="F1861" s="9">
        <v>250000000</v>
      </c>
      <c r="G1861" s="19">
        <v>45859</v>
      </c>
      <c r="H1861" s="20">
        <v>45677</v>
      </c>
      <c r="I1861" s="20">
        <v>45859</v>
      </c>
      <c r="J1861" s="16" t="s">
        <v>1209</v>
      </c>
      <c r="K1861" s="16">
        <v>2</v>
      </c>
      <c r="L1861" s="16" t="s">
        <v>3962</v>
      </c>
      <c r="M1861" s="9">
        <v>256859545.66</v>
      </c>
      <c r="N1861" s="9">
        <v>6859545.6600000001</v>
      </c>
      <c r="O1861" s="9">
        <v>250000000</v>
      </c>
      <c r="P1861" s="9">
        <v>0</v>
      </c>
      <c r="Q1861" s="9">
        <v>0</v>
      </c>
      <c r="R1861" s="9">
        <v>0</v>
      </c>
      <c r="S1861" s="9">
        <v>0</v>
      </c>
      <c r="T1861" s="9">
        <v>202307180000094</v>
      </c>
      <c r="U1861" s="21">
        <v>45125</v>
      </c>
      <c r="V1861" s="21">
        <v>45126</v>
      </c>
      <c r="W1861" s="8" t="s">
        <v>2693</v>
      </c>
      <c r="X1861" s="8" t="s">
        <v>1212</v>
      </c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</row>
    <row r="1862" spans="1:55" ht="20" customHeight="1" x14ac:dyDescent="0.35">
      <c r="A1862" s="1"/>
      <c r="B1862" s="17">
        <v>45838</v>
      </c>
      <c r="C1862" s="16" t="s">
        <v>3964</v>
      </c>
      <c r="D1862" s="16" t="s">
        <v>1208</v>
      </c>
      <c r="E1862" s="18">
        <v>6.415</v>
      </c>
      <c r="F1862" s="9">
        <v>200000000</v>
      </c>
      <c r="G1862" s="19">
        <v>45859</v>
      </c>
      <c r="H1862" s="20">
        <v>45677</v>
      </c>
      <c r="I1862" s="20">
        <v>45859</v>
      </c>
      <c r="J1862" s="16" t="s">
        <v>1209</v>
      </c>
      <c r="K1862" s="16">
        <v>2</v>
      </c>
      <c r="L1862" s="16" t="s">
        <v>3965</v>
      </c>
      <c r="M1862" s="9">
        <v>-205782282.24000001</v>
      </c>
      <c r="N1862" s="9">
        <v>-5694410.96</v>
      </c>
      <c r="O1862" s="9">
        <v>-200087871.28</v>
      </c>
      <c r="P1862" s="9">
        <v>5.4794500000000003E-2</v>
      </c>
      <c r="Q1862" s="9">
        <v>5.1959900000000003E-2</v>
      </c>
      <c r="R1862" s="9">
        <v>5.7624700000000001E-2</v>
      </c>
      <c r="S1862" s="9">
        <v>1069.24</v>
      </c>
      <c r="T1862" s="9">
        <v>202307180000095</v>
      </c>
      <c r="U1862" s="21">
        <v>45125</v>
      </c>
      <c r="V1862" s="21">
        <v>45126</v>
      </c>
      <c r="W1862" s="8" t="s">
        <v>2693</v>
      </c>
      <c r="X1862" s="8" t="s">
        <v>1212</v>
      </c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</row>
    <row r="1863" spans="1:55" ht="20" customHeight="1" x14ac:dyDescent="0.35">
      <c r="A1863" s="1"/>
      <c r="B1863" s="17">
        <v>45838</v>
      </c>
      <c r="C1863" s="16" t="s">
        <v>3966</v>
      </c>
      <c r="D1863" s="16" t="s">
        <v>1214</v>
      </c>
      <c r="E1863" s="18">
        <v>6.1820596999999999</v>
      </c>
      <c r="F1863" s="9">
        <v>200000000</v>
      </c>
      <c r="G1863" s="19">
        <v>45859</v>
      </c>
      <c r="H1863" s="20">
        <v>45677</v>
      </c>
      <c r="I1863" s="20">
        <v>45859</v>
      </c>
      <c r="J1863" s="16" t="s">
        <v>1209</v>
      </c>
      <c r="K1863" s="16">
        <v>2</v>
      </c>
      <c r="L1863" s="16" t="s">
        <v>3965</v>
      </c>
      <c r="M1863" s="9">
        <v>205487636.56</v>
      </c>
      <c r="N1863" s="9">
        <v>5487636.5599999996</v>
      </c>
      <c r="O1863" s="9">
        <v>200000000</v>
      </c>
      <c r="P1863" s="9">
        <v>0</v>
      </c>
      <c r="Q1863" s="9">
        <v>0</v>
      </c>
      <c r="R1863" s="9">
        <v>0</v>
      </c>
      <c r="S1863" s="9">
        <v>0</v>
      </c>
      <c r="T1863" s="9">
        <v>202307180000095</v>
      </c>
      <c r="U1863" s="21">
        <v>45125</v>
      </c>
      <c r="V1863" s="21">
        <v>45126</v>
      </c>
      <c r="W1863" s="8" t="s">
        <v>2693</v>
      </c>
      <c r="X1863" s="8" t="s">
        <v>1212</v>
      </c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</row>
    <row r="1864" spans="1:55" ht="20" customHeight="1" x14ac:dyDescent="0.35">
      <c r="A1864" s="1"/>
      <c r="B1864" s="17">
        <v>45838</v>
      </c>
      <c r="C1864" s="16" t="s">
        <v>3967</v>
      </c>
      <c r="D1864" s="16" t="s">
        <v>1208</v>
      </c>
      <c r="E1864" s="18">
        <v>6.415</v>
      </c>
      <c r="F1864" s="9">
        <v>50000000</v>
      </c>
      <c r="G1864" s="19">
        <v>45859</v>
      </c>
      <c r="H1864" s="20">
        <v>45677</v>
      </c>
      <c r="I1864" s="20">
        <v>45859</v>
      </c>
      <c r="J1864" s="16" t="s">
        <v>1209</v>
      </c>
      <c r="K1864" s="16">
        <v>2</v>
      </c>
      <c r="L1864" s="16" t="s">
        <v>3968</v>
      </c>
      <c r="M1864" s="9">
        <v>-51445570.560000002</v>
      </c>
      <c r="N1864" s="9">
        <v>-1423602.74</v>
      </c>
      <c r="O1864" s="9">
        <v>-50021967.82</v>
      </c>
      <c r="P1864" s="9">
        <v>5.4794500000000003E-2</v>
      </c>
      <c r="Q1864" s="9">
        <v>5.1959900000000003E-2</v>
      </c>
      <c r="R1864" s="9">
        <v>5.7624700000000001E-2</v>
      </c>
      <c r="S1864" s="9">
        <v>267.31</v>
      </c>
      <c r="T1864" s="9">
        <v>202307180000096</v>
      </c>
      <c r="U1864" s="21">
        <v>45125</v>
      </c>
      <c r="V1864" s="21">
        <v>45126</v>
      </c>
      <c r="W1864" s="8" t="s">
        <v>2693</v>
      </c>
      <c r="X1864" s="8" t="s">
        <v>1212</v>
      </c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</row>
    <row r="1865" spans="1:55" ht="20" customHeight="1" x14ac:dyDescent="0.35">
      <c r="A1865" s="1"/>
      <c r="B1865" s="17">
        <v>45838</v>
      </c>
      <c r="C1865" s="16" t="s">
        <v>3969</v>
      </c>
      <c r="D1865" s="16" t="s">
        <v>1214</v>
      </c>
      <c r="E1865" s="18">
        <v>6.1820596999999999</v>
      </c>
      <c r="F1865" s="9">
        <v>50000000</v>
      </c>
      <c r="G1865" s="19">
        <v>45859</v>
      </c>
      <c r="H1865" s="20">
        <v>45677</v>
      </c>
      <c r="I1865" s="20">
        <v>45859</v>
      </c>
      <c r="J1865" s="16" t="s">
        <v>1209</v>
      </c>
      <c r="K1865" s="16">
        <v>2</v>
      </c>
      <c r="L1865" s="16" t="s">
        <v>3968</v>
      </c>
      <c r="M1865" s="9">
        <v>51371909.140000001</v>
      </c>
      <c r="N1865" s="9">
        <v>1371909.14</v>
      </c>
      <c r="O1865" s="9">
        <v>50000000</v>
      </c>
      <c r="P1865" s="9">
        <v>0</v>
      </c>
      <c r="Q1865" s="9">
        <v>0</v>
      </c>
      <c r="R1865" s="9">
        <v>0</v>
      </c>
      <c r="S1865" s="9">
        <v>0</v>
      </c>
      <c r="T1865" s="9">
        <v>202307180000096</v>
      </c>
      <c r="U1865" s="21">
        <v>45125</v>
      </c>
      <c r="V1865" s="21">
        <v>45126</v>
      </c>
      <c r="W1865" s="8" t="s">
        <v>2693</v>
      </c>
      <c r="X1865" s="8" t="s">
        <v>1212</v>
      </c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</row>
    <row r="1866" spans="1:55" ht="20" customHeight="1" x14ac:dyDescent="0.35">
      <c r="A1866" s="1"/>
      <c r="B1866" s="17">
        <v>45838</v>
      </c>
      <c r="C1866" s="16" t="s">
        <v>3970</v>
      </c>
      <c r="D1866" s="16" t="s">
        <v>1208</v>
      </c>
      <c r="E1866" s="18">
        <v>6.415</v>
      </c>
      <c r="F1866" s="9">
        <v>200000000</v>
      </c>
      <c r="G1866" s="19">
        <v>45859</v>
      </c>
      <c r="H1866" s="20">
        <v>45677</v>
      </c>
      <c r="I1866" s="20">
        <v>45859</v>
      </c>
      <c r="J1866" s="16" t="s">
        <v>1209</v>
      </c>
      <c r="K1866" s="16">
        <v>2</v>
      </c>
      <c r="L1866" s="16" t="s">
        <v>3971</v>
      </c>
      <c r="M1866" s="9">
        <v>-205782282.24000001</v>
      </c>
      <c r="N1866" s="9">
        <v>-5694410.96</v>
      </c>
      <c r="O1866" s="9">
        <v>-200087871.28</v>
      </c>
      <c r="P1866" s="9">
        <v>5.4794500000000003E-2</v>
      </c>
      <c r="Q1866" s="9">
        <v>5.1959900000000003E-2</v>
      </c>
      <c r="R1866" s="9">
        <v>5.7624700000000001E-2</v>
      </c>
      <c r="S1866" s="9">
        <v>1069.24</v>
      </c>
      <c r="T1866" s="9">
        <v>202307180000097</v>
      </c>
      <c r="U1866" s="21">
        <v>45125</v>
      </c>
      <c r="V1866" s="21">
        <v>45126</v>
      </c>
      <c r="W1866" s="8" t="s">
        <v>2693</v>
      </c>
      <c r="X1866" s="8" t="s">
        <v>1212</v>
      </c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</row>
    <row r="1867" spans="1:55" ht="20" customHeight="1" x14ac:dyDescent="0.35">
      <c r="A1867" s="1"/>
      <c r="B1867" s="17">
        <v>45838</v>
      </c>
      <c r="C1867" s="16" t="s">
        <v>3972</v>
      </c>
      <c r="D1867" s="16" t="s">
        <v>1214</v>
      </c>
      <c r="E1867" s="18">
        <v>6.1820596999999999</v>
      </c>
      <c r="F1867" s="9">
        <v>200000000</v>
      </c>
      <c r="G1867" s="19">
        <v>45859</v>
      </c>
      <c r="H1867" s="20">
        <v>45677</v>
      </c>
      <c r="I1867" s="20">
        <v>45859</v>
      </c>
      <c r="J1867" s="16" t="s">
        <v>1209</v>
      </c>
      <c r="K1867" s="16">
        <v>2</v>
      </c>
      <c r="L1867" s="16" t="s">
        <v>3971</v>
      </c>
      <c r="M1867" s="9">
        <v>205487636.56</v>
      </c>
      <c r="N1867" s="9">
        <v>5487636.5599999996</v>
      </c>
      <c r="O1867" s="9">
        <v>200000000</v>
      </c>
      <c r="P1867" s="9">
        <v>0</v>
      </c>
      <c r="Q1867" s="9">
        <v>0</v>
      </c>
      <c r="R1867" s="9">
        <v>0</v>
      </c>
      <c r="S1867" s="9">
        <v>0</v>
      </c>
      <c r="T1867" s="9">
        <v>202307180000097</v>
      </c>
      <c r="U1867" s="21">
        <v>45125</v>
      </c>
      <c r="V1867" s="21">
        <v>45126</v>
      </c>
      <c r="W1867" s="8" t="s">
        <v>2693</v>
      </c>
      <c r="X1867" s="8" t="s">
        <v>1212</v>
      </c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</row>
    <row r="1868" spans="1:55" ht="20" customHeight="1" x14ac:dyDescent="0.35">
      <c r="A1868" s="1"/>
      <c r="B1868" s="17">
        <v>45838</v>
      </c>
      <c r="C1868" s="16" t="s">
        <v>3973</v>
      </c>
      <c r="D1868" s="16" t="s">
        <v>1208</v>
      </c>
      <c r="E1868" s="18">
        <v>6.2175000000000002</v>
      </c>
      <c r="F1868" s="9">
        <v>200000000</v>
      </c>
      <c r="G1868" s="19">
        <v>46953</v>
      </c>
      <c r="H1868" s="20">
        <v>45677</v>
      </c>
      <c r="I1868" s="20">
        <v>45859</v>
      </c>
      <c r="J1868" s="16" t="s">
        <v>1209</v>
      </c>
      <c r="K1868" s="16">
        <v>2</v>
      </c>
      <c r="L1868" s="16" t="s">
        <v>3974</v>
      </c>
      <c r="M1868" s="9">
        <v>-209030666.24000001</v>
      </c>
      <c r="N1868" s="9">
        <v>-5519095.8899999997</v>
      </c>
      <c r="O1868" s="9">
        <v>-203511570.34999999</v>
      </c>
      <c r="P1868" s="9">
        <v>2.7548870000000001</v>
      </c>
      <c r="Q1868" s="9">
        <v>2.6802728999999998</v>
      </c>
      <c r="R1868" s="9">
        <v>9.2506003000000003</v>
      </c>
      <c r="S1868" s="9">
        <v>56025.919999999998</v>
      </c>
      <c r="T1868" s="9">
        <v>202307180000150</v>
      </c>
      <c r="U1868" s="21">
        <v>45125</v>
      </c>
      <c r="V1868" s="21">
        <v>45126</v>
      </c>
      <c r="W1868" s="8" t="s">
        <v>2760</v>
      </c>
      <c r="X1868" s="8" t="s">
        <v>1212</v>
      </c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</row>
    <row r="1869" spans="1:55" ht="20" customHeight="1" x14ac:dyDescent="0.35">
      <c r="A1869" s="1"/>
      <c r="B1869" s="17">
        <v>45838</v>
      </c>
      <c r="C1869" s="16" t="s">
        <v>3975</v>
      </c>
      <c r="D1869" s="16" t="s">
        <v>1214</v>
      </c>
      <c r="E1869" s="18">
        <v>6.1820596999999999</v>
      </c>
      <c r="F1869" s="9">
        <v>200000000</v>
      </c>
      <c r="G1869" s="19">
        <v>46953</v>
      </c>
      <c r="H1869" s="20">
        <v>45677</v>
      </c>
      <c r="I1869" s="20">
        <v>45859</v>
      </c>
      <c r="J1869" s="16" t="s">
        <v>1209</v>
      </c>
      <c r="K1869" s="16">
        <v>2</v>
      </c>
      <c r="L1869" s="16" t="s">
        <v>3974</v>
      </c>
      <c r="M1869" s="9">
        <v>205487636.56</v>
      </c>
      <c r="N1869" s="9">
        <v>5487636.5599999996</v>
      </c>
      <c r="O1869" s="9">
        <v>200000000</v>
      </c>
      <c r="P1869" s="9">
        <v>0</v>
      </c>
      <c r="Q1869" s="9">
        <v>0</v>
      </c>
      <c r="R1869" s="9">
        <v>0</v>
      </c>
      <c r="S1869" s="9">
        <v>0</v>
      </c>
      <c r="T1869" s="9">
        <v>202307180000150</v>
      </c>
      <c r="U1869" s="21">
        <v>45125</v>
      </c>
      <c r="V1869" s="21">
        <v>45126</v>
      </c>
      <c r="W1869" s="8" t="s">
        <v>2760</v>
      </c>
      <c r="X1869" s="8" t="s">
        <v>1212</v>
      </c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</row>
    <row r="1870" spans="1:55" ht="20" customHeight="1" x14ac:dyDescent="0.35">
      <c r="A1870" s="1"/>
      <c r="B1870" s="17">
        <v>45838</v>
      </c>
      <c r="C1870" s="16" t="s">
        <v>3976</v>
      </c>
      <c r="D1870" s="16" t="s">
        <v>1208</v>
      </c>
      <c r="E1870" s="18">
        <v>6.4024999999999999</v>
      </c>
      <c r="F1870" s="9">
        <v>250000000</v>
      </c>
      <c r="G1870" s="19">
        <v>45859</v>
      </c>
      <c r="H1870" s="20">
        <v>45677</v>
      </c>
      <c r="I1870" s="20">
        <v>45859</v>
      </c>
      <c r="J1870" s="16" t="s">
        <v>1209</v>
      </c>
      <c r="K1870" s="16">
        <v>2</v>
      </c>
      <c r="L1870" s="16" t="s">
        <v>3977</v>
      </c>
      <c r="M1870" s="9">
        <v>257212317.05000001</v>
      </c>
      <c r="N1870" s="9">
        <v>7104143.8399999999</v>
      </c>
      <c r="O1870" s="9">
        <v>250108173.21000001</v>
      </c>
      <c r="P1870" s="9">
        <v>5.4794500000000003E-2</v>
      </c>
      <c r="Q1870" s="9">
        <v>-5.1959900000000003E-2</v>
      </c>
      <c r="R1870" s="9">
        <v>5.7624700000000001E-2</v>
      </c>
      <c r="S1870" s="9">
        <v>-1336.47</v>
      </c>
      <c r="T1870" s="9">
        <v>202307180000353</v>
      </c>
      <c r="U1870" s="21">
        <v>45125</v>
      </c>
      <c r="V1870" s="21">
        <v>45126</v>
      </c>
      <c r="W1870" s="8" t="s">
        <v>2172</v>
      </c>
      <c r="X1870" s="8" t="s">
        <v>1212</v>
      </c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</row>
    <row r="1871" spans="1:55" ht="20" customHeight="1" x14ac:dyDescent="0.35">
      <c r="A1871" s="1"/>
      <c r="B1871" s="17">
        <v>45838</v>
      </c>
      <c r="C1871" s="16" t="s">
        <v>3978</v>
      </c>
      <c r="D1871" s="16" t="s">
        <v>1214</v>
      </c>
      <c r="E1871" s="18">
        <v>6.1820596999999999</v>
      </c>
      <c r="F1871" s="9">
        <v>250000000</v>
      </c>
      <c r="G1871" s="19">
        <v>45859</v>
      </c>
      <c r="H1871" s="20">
        <v>45677</v>
      </c>
      <c r="I1871" s="20">
        <v>45859</v>
      </c>
      <c r="J1871" s="16" t="s">
        <v>1209</v>
      </c>
      <c r="K1871" s="16">
        <v>2</v>
      </c>
      <c r="L1871" s="16" t="s">
        <v>3977</v>
      </c>
      <c r="M1871" s="9">
        <v>-256859545.66</v>
      </c>
      <c r="N1871" s="9">
        <v>-6859545.6600000001</v>
      </c>
      <c r="O1871" s="9">
        <v>-250000000</v>
      </c>
      <c r="P1871" s="9">
        <v>0</v>
      </c>
      <c r="Q1871" s="9">
        <v>0</v>
      </c>
      <c r="R1871" s="9">
        <v>0</v>
      </c>
      <c r="S1871" s="9">
        <v>0</v>
      </c>
      <c r="T1871" s="9">
        <v>202307180000353</v>
      </c>
      <c r="U1871" s="21">
        <v>45125</v>
      </c>
      <c r="V1871" s="21">
        <v>45126</v>
      </c>
      <c r="W1871" s="8" t="s">
        <v>2172</v>
      </c>
      <c r="X1871" s="8" t="s">
        <v>1212</v>
      </c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</row>
    <row r="1872" spans="1:55" ht="20" customHeight="1" x14ac:dyDescent="0.35">
      <c r="A1872" s="1"/>
      <c r="B1872" s="17">
        <v>45838</v>
      </c>
      <c r="C1872" s="16" t="s">
        <v>3979</v>
      </c>
      <c r="D1872" s="16" t="s">
        <v>1208</v>
      </c>
      <c r="E1872" s="18">
        <v>6.4024999999999999</v>
      </c>
      <c r="F1872" s="9">
        <v>250000000</v>
      </c>
      <c r="G1872" s="19">
        <v>45859</v>
      </c>
      <c r="H1872" s="20">
        <v>45677</v>
      </c>
      <c r="I1872" s="20">
        <v>45859</v>
      </c>
      <c r="J1872" s="16" t="s">
        <v>1209</v>
      </c>
      <c r="K1872" s="16">
        <v>2</v>
      </c>
      <c r="L1872" s="16" t="s">
        <v>3980</v>
      </c>
      <c r="M1872" s="9">
        <v>257212317.05000001</v>
      </c>
      <c r="N1872" s="9">
        <v>7104143.8399999999</v>
      </c>
      <c r="O1872" s="9">
        <v>250108173.21000001</v>
      </c>
      <c r="P1872" s="9">
        <v>5.4794500000000003E-2</v>
      </c>
      <c r="Q1872" s="9">
        <v>-5.1959900000000003E-2</v>
      </c>
      <c r="R1872" s="9">
        <v>5.7624700000000001E-2</v>
      </c>
      <c r="S1872" s="9">
        <v>-1336.47</v>
      </c>
      <c r="T1872" s="9">
        <v>202307180000354</v>
      </c>
      <c r="U1872" s="21">
        <v>45125</v>
      </c>
      <c r="V1872" s="21">
        <v>45126</v>
      </c>
      <c r="W1872" s="8" t="s">
        <v>2172</v>
      </c>
      <c r="X1872" s="8" t="s">
        <v>1212</v>
      </c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</row>
    <row r="1873" spans="1:55" ht="20" customHeight="1" x14ac:dyDescent="0.35">
      <c r="A1873" s="1"/>
      <c r="B1873" s="17">
        <v>45838</v>
      </c>
      <c r="C1873" s="16" t="s">
        <v>3981</v>
      </c>
      <c r="D1873" s="16" t="s">
        <v>1214</v>
      </c>
      <c r="E1873" s="18">
        <v>6.1820596999999999</v>
      </c>
      <c r="F1873" s="9">
        <v>250000000</v>
      </c>
      <c r="G1873" s="19">
        <v>45859</v>
      </c>
      <c r="H1873" s="20">
        <v>45677</v>
      </c>
      <c r="I1873" s="20">
        <v>45859</v>
      </c>
      <c r="J1873" s="16" t="s">
        <v>1209</v>
      </c>
      <c r="K1873" s="16">
        <v>2</v>
      </c>
      <c r="L1873" s="16" t="s">
        <v>3980</v>
      </c>
      <c r="M1873" s="9">
        <v>-256859545.66</v>
      </c>
      <c r="N1873" s="9">
        <v>-6859545.6600000001</v>
      </c>
      <c r="O1873" s="9">
        <v>-250000000</v>
      </c>
      <c r="P1873" s="9">
        <v>0</v>
      </c>
      <c r="Q1873" s="9">
        <v>0</v>
      </c>
      <c r="R1873" s="9">
        <v>0</v>
      </c>
      <c r="S1873" s="9">
        <v>0</v>
      </c>
      <c r="T1873" s="9">
        <v>202307180000354</v>
      </c>
      <c r="U1873" s="21">
        <v>45125</v>
      </c>
      <c r="V1873" s="21">
        <v>45126</v>
      </c>
      <c r="W1873" s="8" t="s">
        <v>2172</v>
      </c>
      <c r="X1873" s="8" t="s">
        <v>1212</v>
      </c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</row>
    <row r="1874" spans="1:55" ht="20" customHeight="1" x14ac:dyDescent="0.35">
      <c r="A1874" s="1"/>
      <c r="B1874" s="17">
        <v>45838</v>
      </c>
      <c r="C1874" s="16" t="s">
        <v>3982</v>
      </c>
      <c r="D1874" s="16" t="s">
        <v>1208</v>
      </c>
      <c r="E1874" s="18">
        <v>6.4024999999999999</v>
      </c>
      <c r="F1874" s="9">
        <v>250000000</v>
      </c>
      <c r="G1874" s="19">
        <v>45859</v>
      </c>
      <c r="H1874" s="20">
        <v>45677</v>
      </c>
      <c r="I1874" s="20">
        <v>45859</v>
      </c>
      <c r="J1874" s="16" t="s">
        <v>1209</v>
      </c>
      <c r="K1874" s="16">
        <v>2</v>
      </c>
      <c r="L1874" s="16" t="s">
        <v>3983</v>
      </c>
      <c r="M1874" s="9">
        <v>257212317.05000001</v>
      </c>
      <c r="N1874" s="9">
        <v>7104143.8399999999</v>
      </c>
      <c r="O1874" s="9">
        <v>250108173.21000001</v>
      </c>
      <c r="P1874" s="9">
        <v>5.4794500000000003E-2</v>
      </c>
      <c r="Q1874" s="9">
        <v>-5.1959900000000003E-2</v>
      </c>
      <c r="R1874" s="9">
        <v>5.7624700000000001E-2</v>
      </c>
      <c r="S1874" s="9">
        <v>-1336.47</v>
      </c>
      <c r="T1874" s="9">
        <v>202307180000356</v>
      </c>
      <c r="U1874" s="21">
        <v>45125</v>
      </c>
      <c r="V1874" s="21">
        <v>45126</v>
      </c>
      <c r="W1874" s="8" t="s">
        <v>2172</v>
      </c>
      <c r="X1874" s="8" t="s">
        <v>1212</v>
      </c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</row>
    <row r="1875" spans="1:55" ht="20" customHeight="1" x14ac:dyDescent="0.35">
      <c r="A1875" s="1"/>
      <c r="B1875" s="17">
        <v>45838</v>
      </c>
      <c r="C1875" s="16" t="s">
        <v>3984</v>
      </c>
      <c r="D1875" s="16" t="s">
        <v>1214</v>
      </c>
      <c r="E1875" s="18">
        <v>6.1820596999999999</v>
      </c>
      <c r="F1875" s="9">
        <v>250000000</v>
      </c>
      <c r="G1875" s="19">
        <v>45859</v>
      </c>
      <c r="H1875" s="20">
        <v>45677</v>
      </c>
      <c r="I1875" s="20">
        <v>45859</v>
      </c>
      <c r="J1875" s="16" t="s">
        <v>1209</v>
      </c>
      <c r="K1875" s="16">
        <v>2</v>
      </c>
      <c r="L1875" s="16" t="s">
        <v>3983</v>
      </c>
      <c r="M1875" s="9">
        <v>-256859545.66</v>
      </c>
      <c r="N1875" s="9">
        <v>-6859545.6600000001</v>
      </c>
      <c r="O1875" s="9">
        <v>-250000000</v>
      </c>
      <c r="P1875" s="9">
        <v>0</v>
      </c>
      <c r="Q1875" s="9">
        <v>0</v>
      </c>
      <c r="R1875" s="9">
        <v>0</v>
      </c>
      <c r="S1875" s="9">
        <v>0</v>
      </c>
      <c r="T1875" s="9">
        <v>202307180000356</v>
      </c>
      <c r="U1875" s="21">
        <v>45125</v>
      </c>
      <c r="V1875" s="21">
        <v>45126</v>
      </c>
      <c r="W1875" s="8" t="s">
        <v>2172</v>
      </c>
      <c r="X1875" s="8" t="s">
        <v>1212</v>
      </c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</row>
    <row r="1876" spans="1:55" ht="20" customHeight="1" x14ac:dyDescent="0.35">
      <c r="A1876" s="1"/>
      <c r="B1876" s="17">
        <v>45838</v>
      </c>
      <c r="C1876" s="16" t="s">
        <v>3985</v>
      </c>
      <c r="D1876" s="16" t="s">
        <v>1208</v>
      </c>
      <c r="E1876" s="18">
        <v>6.4024999999999999</v>
      </c>
      <c r="F1876" s="9">
        <v>250000000</v>
      </c>
      <c r="G1876" s="19">
        <v>45859</v>
      </c>
      <c r="H1876" s="20">
        <v>45677</v>
      </c>
      <c r="I1876" s="20">
        <v>45859</v>
      </c>
      <c r="J1876" s="16" t="s">
        <v>1209</v>
      </c>
      <c r="K1876" s="16">
        <v>2</v>
      </c>
      <c r="L1876" s="16" t="s">
        <v>3986</v>
      </c>
      <c r="M1876" s="9">
        <v>257212317.05000001</v>
      </c>
      <c r="N1876" s="9">
        <v>7104143.8399999999</v>
      </c>
      <c r="O1876" s="9">
        <v>250108173.21000001</v>
      </c>
      <c r="P1876" s="9">
        <v>5.4794500000000003E-2</v>
      </c>
      <c r="Q1876" s="9">
        <v>-5.1959900000000003E-2</v>
      </c>
      <c r="R1876" s="9">
        <v>5.7624700000000001E-2</v>
      </c>
      <c r="S1876" s="9">
        <v>-1336.47</v>
      </c>
      <c r="T1876" s="9">
        <v>202307180000357</v>
      </c>
      <c r="U1876" s="21">
        <v>45125</v>
      </c>
      <c r="V1876" s="21">
        <v>45126</v>
      </c>
      <c r="W1876" s="8" t="s">
        <v>2172</v>
      </c>
      <c r="X1876" s="8" t="s">
        <v>1212</v>
      </c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</row>
    <row r="1877" spans="1:55" ht="20" customHeight="1" x14ac:dyDescent="0.35">
      <c r="A1877" s="1"/>
      <c r="B1877" s="17">
        <v>45838</v>
      </c>
      <c r="C1877" s="16" t="s">
        <v>3987</v>
      </c>
      <c r="D1877" s="16" t="s">
        <v>1214</v>
      </c>
      <c r="E1877" s="18">
        <v>6.1820596999999999</v>
      </c>
      <c r="F1877" s="9">
        <v>250000000</v>
      </c>
      <c r="G1877" s="19">
        <v>45859</v>
      </c>
      <c r="H1877" s="20">
        <v>45677</v>
      </c>
      <c r="I1877" s="20">
        <v>45859</v>
      </c>
      <c r="J1877" s="16" t="s">
        <v>1209</v>
      </c>
      <c r="K1877" s="16">
        <v>2</v>
      </c>
      <c r="L1877" s="16" t="s">
        <v>3986</v>
      </c>
      <c r="M1877" s="9">
        <v>-256859545.66</v>
      </c>
      <c r="N1877" s="9">
        <v>-6859545.6600000001</v>
      </c>
      <c r="O1877" s="9">
        <v>-250000000</v>
      </c>
      <c r="P1877" s="9">
        <v>0</v>
      </c>
      <c r="Q1877" s="9">
        <v>0</v>
      </c>
      <c r="R1877" s="9">
        <v>0</v>
      </c>
      <c r="S1877" s="9">
        <v>0</v>
      </c>
      <c r="T1877" s="9">
        <v>202307180000357</v>
      </c>
      <c r="U1877" s="21">
        <v>45125</v>
      </c>
      <c r="V1877" s="21">
        <v>45126</v>
      </c>
      <c r="W1877" s="8" t="s">
        <v>2172</v>
      </c>
      <c r="X1877" s="8" t="s">
        <v>1212</v>
      </c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</row>
    <row r="1878" spans="1:55" ht="20" customHeight="1" x14ac:dyDescent="0.35">
      <c r="A1878" s="1"/>
      <c r="B1878" s="17">
        <v>45838</v>
      </c>
      <c r="C1878" s="16" t="s">
        <v>3988</v>
      </c>
      <c r="D1878" s="16" t="s">
        <v>1208</v>
      </c>
      <c r="E1878" s="18">
        <v>6.2</v>
      </c>
      <c r="F1878" s="9">
        <v>250000000</v>
      </c>
      <c r="G1878" s="19">
        <v>46953</v>
      </c>
      <c r="H1878" s="20">
        <v>45677</v>
      </c>
      <c r="I1878" s="20">
        <v>45859</v>
      </c>
      <c r="J1878" s="16" t="s">
        <v>1209</v>
      </c>
      <c r="K1878" s="16">
        <v>2</v>
      </c>
      <c r="L1878" s="16" t="s">
        <v>3989</v>
      </c>
      <c r="M1878" s="9">
        <v>-261147621.84</v>
      </c>
      <c r="N1878" s="9">
        <v>-6879452.0499999998</v>
      </c>
      <c r="O1878" s="9">
        <v>-254268169.78999999</v>
      </c>
      <c r="P1878" s="9">
        <v>2.7555638</v>
      </c>
      <c r="Q1878" s="9">
        <v>2.6809307000000002</v>
      </c>
      <c r="R1878" s="9">
        <v>9.2533373000000001</v>
      </c>
      <c r="S1878" s="9">
        <v>70011.87</v>
      </c>
      <c r="T1878" s="9">
        <v>202307180000589</v>
      </c>
      <c r="U1878" s="21">
        <v>45125</v>
      </c>
      <c r="V1878" s="21">
        <v>45126</v>
      </c>
      <c r="W1878" s="8" t="s">
        <v>2760</v>
      </c>
      <c r="X1878" s="8" t="s">
        <v>1212</v>
      </c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</row>
    <row r="1879" spans="1:55" ht="20" customHeight="1" x14ac:dyDescent="0.35">
      <c r="A1879" s="1"/>
      <c r="B1879" s="17">
        <v>45838</v>
      </c>
      <c r="C1879" s="16" t="s">
        <v>3990</v>
      </c>
      <c r="D1879" s="16" t="s">
        <v>1214</v>
      </c>
      <c r="E1879" s="18">
        <v>6.1820596999999999</v>
      </c>
      <c r="F1879" s="9">
        <v>250000000</v>
      </c>
      <c r="G1879" s="19">
        <v>46953</v>
      </c>
      <c r="H1879" s="20">
        <v>45677</v>
      </c>
      <c r="I1879" s="20">
        <v>45859</v>
      </c>
      <c r="J1879" s="16" t="s">
        <v>1209</v>
      </c>
      <c r="K1879" s="16">
        <v>2</v>
      </c>
      <c r="L1879" s="16" t="s">
        <v>3989</v>
      </c>
      <c r="M1879" s="9">
        <v>256859545.66</v>
      </c>
      <c r="N1879" s="9">
        <v>6859545.6600000001</v>
      </c>
      <c r="O1879" s="9">
        <v>250000000</v>
      </c>
      <c r="P1879" s="9">
        <v>0</v>
      </c>
      <c r="Q1879" s="9">
        <v>0</v>
      </c>
      <c r="R1879" s="9">
        <v>0</v>
      </c>
      <c r="S1879" s="9">
        <v>0</v>
      </c>
      <c r="T1879" s="9">
        <v>202307180000589</v>
      </c>
      <c r="U1879" s="21">
        <v>45125</v>
      </c>
      <c r="V1879" s="21">
        <v>45126</v>
      </c>
      <c r="W1879" s="8" t="s">
        <v>2760</v>
      </c>
      <c r="X1879" s="8" t="s">
        <v>1212</v>
      </c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</row>
    <row r="1880" spans="1:55" ht="20" customHeight="1" x14ac:dyDescent="0.35">
      <c r="A1880" s="1"/>
      <c r="B1880" s="17">
        <v>45838</v>
      </c>
      <c r="C1880" s="16" t="s">
        <v>3991</v>
      </c>
      <c r="D1880" s="16" t="s">
        <v>1208</v>
      </c>
      <c r="E1880" s="18">
        <v>6.21</v>
      </c>
      <c r="F1880" s="9">
        <v>250000000</v>
      </c>
      <c r="G1880" s="19">
        <v>46954</v>
      </c>
      <c r="H1880" s="20">
        <v>45677</v>
      </c>
      <c r="I1880" s="20">
        <v>45859</v>
      </c>
      <c r="J1880" s="16" t="s">
        <v>1209</v>
      </c>
      <c r="K1880" s="16">
        <v>2</v>
      </c>
      <c r="L1880" s="16" t="s">
        <v>3992</v>
      </c>
      <c r="M1880" s="9">
        <v>261229689</v>
      </c>
      <c r="N1880" s="9">
        <v>6890547.9500000002</v>
      </c>
      <c r="O1880" s="9">
        <v>254339141.05000001</v>
      </c>
      <c r="P1880" s="9">
        <v>2.7574727999999999</v>
      </c>
      <c r="Q1880" s="9">
        <v>-2.6827866</v>
      </c>
      <c r="R1880" s="9">
        <v>9.2640671000000001</v>
      </c>
      <c r="S1880" s="9">
        <v>-70082.350000000006</v>
      </c>
      <c r="T1880" s="9">
        <v>202307190000018</v>
      </c>
      <c r="U1880" s="21">
        <v>45126</v>
      </c>
      <c r="V1880" s="21">
        <v>45127</v>
      </c>
      <c r="W1880" s="8" t="s">
        <v>2172</v>
      </c>
      <c r="X1880" s="8" t="s">
        <v>1212</v>
      </c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</row>
    <row r="1881" spans="1:55" ht="20" customHeight="1" x14ac:dyDescent="0.35">
      <c r="A1881" s="1"/>
      <c r="B1881" s="17">
        <v>45838</v>
      </c>
      <c r="C1881" s="16" t="s">
        <v>3993</v>
      </c>
      <c r="D1881" s="16" t="s">
        <v>1214</v>
      </c>
      <c r="E1881" s="18">
        <v>6.1820596999999999</v>
      </c>
      <c r="F1881" s="9">
        <v>250000000</v>
      </c>
      <c r="G1881" s="19">
        <v>46954</v>
      </c>
      <c r="H1881" s="20">
        <v>45677</v>
      </c>
      <c r="I1881" s="20">
        <v>45859</v>
      </c>
      <c r="J1881" s="16" t="s">
        <v>1209</v>
      </c>
      <c r="K1881" s="16">
        <v>2</v>
      </c>
      <c r="L1881" s="16" t="s">
        <v>3992</v>
      </c>
      <c r="M1881" s="9">
        <v>-256859545.66</v>
      </c>
      <c r="N1881" s="9">
        <v>-6859545.6600000001</v>
      </c>
      <c r="O1881" s="9">
        <v>-250000000</v>
      </c>
      <c r="P1881" s="9">
        <v>0</v>
      </c>
      <c r="Q1881" s="9">
        <v>0</v>
      </c>
      <c r="R1881" s="9">
        <v>0</v>
      </c>
      <c r="S1881" s="9">
        <v>0</v>
      </c>
      <c r="T1881" s="9">
        <v>202307190000018</v>
      </c>
      <c r="U1881" s="21">
        <v>45126</v>
      </c>
      <c r="V1881" s="21">
        <v>45127</v>
      </c>
      <c r="W1881" s="8" t="s">
        <v>2172</v>
      </c>
      <c r="X1881" s="8" t="s">
        <v>1212</v>
      </c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</row>
    <row r="1882" spans="1:55" ht="20" customHeight="1" x14ac:dyDescent="0.35">
      <c r="A1882" s="1"/>
      <c r="B1882" s="17">
        <v>45838</v>
      </c>
      <c r="C1882" s="16" t="s">
        <v>3994</v>
      </c>
      <c r="D1882" s="16" t="s">
        <v>1208</v>
      </c>
      <c r="E1882" s="18">
        <v>6.21</v>
      </c>
      <c r="F1882" s="9">
        <v>250000000</v>
      </c>
      <c r="G1882" s="19">
        <v>46954</v>
      </c>
      <c r="H1882" s="20">
        <v>45677</v>
      </c>
      <c r="I1882" s="20">
        <v>45859</v>
      </c>
      <c r="J1882" s="16" t="s">
        <v>1209</v>
      </c>
      <c r="K1882" s="16">
        <v>2</v>
      </c>
      <c r="L1882" s="16" t="s">
        <v>3995</v>
      </c>
      <c r="M1882" s="9">
        <v>261229689</v>
      </c>
      <c r="N1882" s="9">
        <v>6890547.9500000002</v>
      </c>
      <c r="O1882" s="9">
        <v>254339141.05000001</v>
      </c>
      <c r="P1882" s="9">
        <v>2.7574727999999999</v>
      </c>
      <c r="Q1882" s="9">
        <v>-2.6827866</v>
      </c>
      <c r="R1882" s="9">
        <v>9.2640671000000001</v>
      </c>
      <c r="S1882" s="9">
        <v>-70082.350000000006</v>
      </c>
      <c r="T1882" s="9">
        <v>202307190000019</v>
      </c>
      <c r="U1882" s="21">
        <v>45126</v>
      </c>
      <c r="V1882" s="21">
        <v>45127</v>
      </c>
      <c r="W1882" s="8" t="s">
        <v>2172</v>
      </c>
      <c r="X1882" s="8" t="s">
        <v>1212</v>
      </c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</row>
    <row r="1883" spans="1:55" ht="20" customHeight="1" x14ac:dyDescent="0.35">
      <c r="A1883" s="1"/>
      <c r="B1883" s="17">
        <v>45838</v>
      </c>
      <c r="C1883" s="16" t="s">
        <v>3996</v>
      </c>
      <c r="D1883" s="16" t="s">
        <v>1214</v>
      </c>
      <c r="E1883" s="18">
        <v>6.1820596999999999</v>
      </c>
      <c r="F1883" s="9">
        <v>250000000</v>
      </c>
      <c r="G1883" s="19">
        <v>46954</v>
      </c>
      <c r="H1883" s="20">
        <v>45677</v>
      </c>
      <c r="I1883" s="20">
        <v>45859</v>
      </c>
      <c r="J1883" s="16" t="s">
        <v>1209</v>
      </c>
      <c r="K1883" s="16">
        <v>2</v>
      </c>
      <c r="L1883" s="16" t="s">
        <v>3995</v>
      </c>
      <c r="M1883" s="9">
        <v>-256859545.66</v>
      </c>
      <c r="N1883" s="9">
        <v>-6859545.6600000001</v>
      </c>
      <c r="O1883" s="9">
        <v>-250000000</v>
      </c>
      <c r="P1883" s="9">
        <v>0</v>
      </c>
      <c r="Q1883" s="9">
        <v>0</v>
      </c>
      <c r="R1883" s="9">
        <v>0</v>
      </c>
      <c r="S1883" s="9">
        <v>0</v>
      </c>
      <c r="T1883" s="9">
        <v>202307190000019</v>
      </c>
      <c r="U1883" s="21">
        <v>45126</v>
      </c>
      <c r="V1883" s="21">
        <v>45127</v>
      </c>
      <c r="W1883" s="8" t="s">
        <v>2172</v>
      </c>
      <c r="X1883" s="8" t="s">
        <v>1212</v>
      </c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</row>
    <row r="1884" spans="1:55" ht="20" customHeight="1" x14ac:dyDescent="0.35">
      <c r="A1884" s="1"/>
      <c r="B1884" s="17">
        <v>45838</v>
      </c>
      <c r="C1884" s="16" t="s">
        <v>3997</v>
      </c>
      <c r="D1884" s="16" t="s">
        <v>1208</v>
      </c>
      <c r="E1884" s="18">
        <v>6.2149999999999999</v>
      </c>
      <c r="F1884" s="9">
        <v>500000000</v>
      </c>
      <c r="G1884" s="19">
        <v>46954</v>
      </c>
      <c r="H1884" s="20">
        <v>45677</v>
      </c>
      <c r="I1884" s="20">
        <v>45859</v>
      </c>
      <c r="J1884" s="16" t="s">
        <v>1209</v>
      </c>
      <c r="K1884" s="16">
        <v>2</v>
      </c>
      <c r="L1884" s="16" t="s">
        <v>3998</v>
      </c>
      <c r="M1884" s="9">
        <v>522539840.38999999</v>
      </c>
      <c r="N1884" s="9">
        <v>13792191.779999999</v>
      </c>
      <c r="O1884" s="9">
        <v>508747648.61000001</v>
      </c>
      <c r="P1884" s="9">
        <v>2.7572792000000002</v>
      </c>
      <c r="Q1884" s="9">
        <v>-2.6825983999999998</v>
      </c>
      <c r="R1884" s="9">
        <v>9.2632837000000006</v>
      </c>
      <c r="S1884" s="9">
        <v>-140176.45000000001</v>
      </c>
      <c r="T1884" s="9">
        <v>202307190000022</v>
      </c>
      <c r="U1884" s="21">
        <v>45126</v>
      </c>
      <c r="V1884" s="21">
        <v>45127</v>
      </c>
      <c r="W1884" s="8" t="s">
        <v>2172</v>
      </c>
      <c r="X1884" s="8" t="s">
        <v>1212</v>
      </c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</row>
    <row r="1885" spans="1:55" ht="20" customHeight="1" x14ac:dyDescent="0.35">
      <c r="A1885" s="1"/>
      <c r="B1885" s="17">
        <v>45838</v>
      </c>
      <c r="C1885" s="16" t="s">
        <v>3999</v>
      </c>
      <c r="D1885" s="16" t="s">
        <v>1214</v>
      </c>
      <c r="E1885" s="18">
        <v>6.1820596999999999</v>
      </c>
      <c r="F1885" s="9">
        <v>500000000</v>
      </c>
      <c r="G1885" s="19">
        <v>46954</v>
      </c>
      <c r="H1885" s="20">
        <v>45677</v>
      </c>
      <c r="I1885" s="20">
        <v>45859</v>
      </c>
      <c r="J1885" s="16" t="s">
        <v>1209</v>
      </c>
      <c r="K1885" s="16">
        <v>2</v>
      </c>
      <c r="L1885" s="16" t="s">
        <v>3998</v>
      </c>
      <c r="M1885" s="9">
        <v>-513719091.37</v>
      </c>
      <c r="N1885" s="9">
        <v>-13719091.369999999</v>
      </c>
      <c r="O1885" s="9">
        <v>-500000000</v>
      </c>
      <c r="P1885" s="9">
        <v>0</v>
      </c>
      <c r="Q1885" s="9">
        <v>0</v>
      </c>
      <c r="R1885" s="9">
        <v>0</v>
      </c>
      <c r="S1885" s="9">
        <v>0</v>
      </c>
      <c r="T1885" s="9">
        <v>202307190000022</v>
      </c>
      <c r="U1885" s="21">
        <v>45126</v>
      </c>
      <c r="V1885" s="21">
        <v>45127</v>
      </c>
      <c r="W1885" s="8" t="s">
        <v>2172</v>
      </c>
      <c r="X1885" s="8" t="s">
        <v>1212</v>
      </c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</row>
    <row r="1886" spans="1:55" ht="20" customHeight="1" x14ac:dyDescent="0.35">
      <c r="A1886" s="1"/>
      <c r="B1886" s="17">
        <v>45838</v>
      </c>
      <c r="C1886" s="16" t="s">
        <v>4000</v>
      </c>
      <c r="D1886" s="16" t="s">
        <v>1208</v>
      </c>
      <c r="E1886" s="18">
        <v>6.22</v>
      </c>
      <c r="F1886" s="9">
        <v>200000000</v>
      </c>
      <c r="G1886" s="19">
        <v>46954</v>
      </c>
      <c r="H1886" s="20">
        <v>45677</v>
      </c>
      <c r="I1886" s="20">
        <v>45859</v>
      </c>
      <c r="J1886" s="16" t="s">
        <v>1209</v>
      </c>
      <c r="K1886" s="16">
        <v>2</v>
      </c>
      <c r="L1886" s="16" t="s">
        <v>4001</v>
      </c>
      <c r="M1886" s="9">
        <v>-209048121.12</v>
      </c>
      <c r="N1886" s="9">
        <v>-5521315.0700000003</v>
      </c>
      <c r="O1886" s="9">
        <v>-203526806.05000001</v>
      </c>
      <c r="P1886" s="9">
        <v>2.7570857000000002</v>
      </c>
      <c r="Q1886" s="9">
        <v>2.6824102999999999</v>
      </c>
      <c r="R1886" s="9">
        <v>9.2625005999999992</v>
      </c>
      <c r="S1886" s="9">
        <v>56075.28</v>
      </c>
      <c r="T1886" s="9">
        <v>202307190000028</v>
      </c>
      <c r="U1886" s="21">
        <v>45126</v>
      </c>
      <c r="V1886" s="21">
        <v>45127</v>
      </c>
      <c r="W1886" s="8" t="s">
        <v>2693</v>
      </c>
      <c r="X1886" s="8" t="s">
        <v>1212</v>
      </c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</row>
    <row r="1887" spans="1:55" ht="20" customHeight="1" x14ac:dyDescent="0.35">
      <c r="A1887" s="1"/>
      <c r="B1887" s="17">
        <v>45838</v>
      </c>
      <c r="C1887" s="16" t="s">
        <v>4002</v>
      </c>
      <c r="D1887" s="16" t="s">
        <v>1214</v>
      </c>
      <c r="E1887" s="18">
        <v>6.1820596999999999</v>
      </c>
      <c r="F1887" s="9">
        <v>200000000</v>
      </c>
      <c r="G1887" s="19">
        <v>46954</v>
      </c>
      <c r="H1887" s="20">
        <v>45677</v>
      </c>
      <c r="I1887" s="20">
        <v>45859</v>
      </c>
      <c r="J1887" s="16" t="s">
        <v>1209</v>
      </c>
      <c r="K1887" s="16">
        <v>2</v>
      </c>
      <c r="L1887" s="16" t="s">
        <v>4001</v>
      </c>
      <c r="M1887" s="9">
        <v>205487636.56</v>
      </c>
      <c r="N1887" s="9">
        <v>5487636.5599999996</v>
      </c>
      <c r="O1887" s="9">
        <v>200000000</v>
      </c>
      <c r="P1887" s="9">
        <v>0</v>
      </c>
      <c r="Q1887" s="9">
        <v>0</v>
      </c>
      <c r="R1887" s="9">
        <v>0</v>
      </c>
      <c r="S1887" s="9">
        <v>0</v>
      </c>
      <c r="T1887" s="9">
        <v>202307190000028</v>
      </c>
      <c r="U1887" s="21">
        <v>45126</v>
      </c>
      <c r="V1887" s="21">
        <v>45127</v>
      </c>
      <c r="W1887" s="8" t="s">
        <v>2693</v>
      </c>
      <c r="X1887" s="8" t="s">
        <v>1212</v>
      </c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</row>
    <row r="1888" spans="1:55" ht="20" customHeight="1" x14ac:dyDescent="0.35">
      <c r="A1888" s="1"/>
      <c r="B1888" s="17">
        <v>45838</v>
      </c>
      <c r="C1888" s="16" t="s">
        <v>4003</v>
      </c>
      <c r="D1888" s="16" t="s">
        <v>1208</v>
      </c>
      <c r="E1888" s="18">
        <v>6.22</v>
      </c>
      <c r="F1888" s="9">
        <v>50000000</v>
      </c>
      <c r="G1888" s="19">
        <v>46954</v>
      </c>
      <c r="H1888" s="20">
        <v>45677</v>
      </c>
      <c r="I1888" s="20">
        <v>45859</v>
      </c>
      <c r="J1888" s="16" t="s">
        <v>1209</v>
      </c>
      <c r="K1888" s="16">
        <v>2</v>
      </c>
      <c r="L1888" s="16" t="s">
        <v>4004</v>
      </c>
      <c r="M1888" s="9">
        <v>52262030.280000001</v>
      </c>
      <c r="N1888" s="9">
        <v>1380328.77</v>
      </c>
      <c r="O1888" s="9">
        <v>50881701.509999998</v>
      </c>
      <c r="P1888" s="9">
        <v>2.7570857000000002</v>
      </c>
      <c r="Q1888" s="9">
        <v>-2.6824102999999999</v>
      </c>
      <c r="R1888" s="9">
        <v>9.2625005999999992</v>
      </c>
      <c r="S1888" s="9">
        <v>-14018.82</v>
      </c>
      <c r="T1888" s="9">
        <v>202307190000039</v>
      </c>
      <c r="U1888" s="21">
        <v>45126</v>
      </c>
      <c r="V1888" s="21">
        <v>45127</v>
      </c>
      <c r="W1888" s="8" t="s">
        <v>2172</v>
      </c>
      <c r="X1888" s="8" t="s">
        <v>1212</v>
      </c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</row>
    <row r="1889" spans="1:55" ht="20" customHeight="1" x14ac:dyDescent="0.35">
      <c r="A1889" s="1"/>
      <c r="B1889" s="17">
        <v>45838</v>
      </c>
      <c r="C1889" s="16" t="s">
        <v>4005</v>
      </c>
      <c r="D1889" s="16" t="s">
        <v>1214</v>
      </c>
      <c r="E1889" s="18">
        <v>6.1820596999999999</v>
      </c>
      <c r="F1889" s="9">
        <v>50000000</v>
      </c>
      <c r="G1889" s="19">
        <v>46954</v>
      </c>
      <c r="H1889" s="20">
        <v>45677</v>
      </c>
      <c r="I1889" s="20">
        <v>45859</v>
      </c>
      <c r="J1889" s="16" t="s">
        <v>1209</v>
      </c>
      <c r="K1889" s="16">
        <v>2</v>
      </c>
      <c r="L1889" s="16" t="s">
        <v>4004</v>
      </c>
      <c r="M1889" s="9">
        <v>-51371909.140000001</v>
      </c>
      <c r="N1889" s="9">
        <v>-1371909.14</v>
      </c>
      <c r="O1889" s="9">
        <v>-50000000</v>
      </c>
      <c r="P1889" s="9">
        <v>0</v>
      </c>
      <c r="Q1889" s="9">
        <v>0</v>
      </c>
      <c r="R1889" s="9">
        <v>0</v>
      </c>
      <c r="S1889" s="9">
        <v>0</v>
      </c>
      <c r="T1889" s="9">
        <v>202307190000039</v>
      </c>
      <c r="U1889" s="21">
        <v>45126</v>
      </c>
      <c r="V1889" s="21">
        <v>45127</v>
      </c>
      <c r="W1889" s="8" t="s">
        <v>2172</v>
      </c>
      <c r="X1889" s="8" t="s">
        <v>1212</v>
      </c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</row>
    <row r="1890" spans="1:55" ht="20" customHeight="1" x14ac:dyDescent="0.35">
      <c r="A1890" s="1"/>
      <c r="B1890" s="17">
        <v>45838</v>
      </c>
      <c r="C1890" s="16" t="s">
        <v>4006</v>
      </c>
      <c r="D1890" s="16" t="s">
        <v>1208</v>
      </c>
      <c r="E1890" s="18">
        <v>6.22</v>
      </c>
      <c r="F1890" s="9">
        <v>250000000</v>
      </c>
      <c r="G1890" s="19">
        <v>46954</v>
      </c>
      <c r="H1890" s="20">
        <v>45677</v>
      </c>
      <c r="I1890" s="20">
        <v>45859</v>
      </c>
      <c r="J1890" s="16" t="s">
        <v>1209</v>
      </c>
      <c r="K1890" s="16">
        <v>2</v>
      </c>
      <c r="L1890" s="16" t="s">
        <v>4007</v>
      </c>
      <c r="M1890" s="9">
        <v>261310151.40000001</v>
      </c>
      <c r="N1890" s="9">
        <v>6901643.8399999999</v>
      </c>
      <c r="O1890" s="9">
        <v>254408507.56</v>
      </c>
      <c r="P1890" s="9">
        <v>2.7570857000000002</v>
      </c>
      <c r="Q1890" s="9">
        <v>-2.6824102999999999</v>
      </c>
      <c r="R1890" s="9">
        <v>9.2625005999999992</v>
      </c>
      <c r="S1890" s="9">
        <v>-70094.100000000006</v>
      </c>
      <c r="T1890" s="9">
        <v>202307190000040</v>
      </c>
      <c r="U1890" s="21">
        <v>45126</v>
      </c>
      <c r="V1890" s="21">
        <v>45127</v>
      </c>
      <c r="W1890" s="8" t="s">
        <v>2172</v>
      </c>
      <c r="X1890" s="8" t="s">
        <v>1212</v>
      </c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</row>
    <row r="1891" spans="1:55" ht="20" customHeight="1" x14ac:dyDescent="0.35">
      <c r="A1891" s="1"/>
      <c r="B1891" s="17">
        <v>45838</v>
      </c>
      <c r="C1891" s="16" t="s">
        <v>4008</v>
      </c>
      <c r="D1891" s="16" t="s">
        <v>1214</v>
      </c>
      <c r="E1891" s="18">
        <v>6.1820596999999999</v>
      </c>
      <c r="F1891" s="9">
        <v>250000000</v>
      </c>
      <c r="G1891" s="19">
        <v>46954</v>
      </c>
      <c r="H1891" s="20">
        <v>45677</v>
      </c>
      <c r="I1891" s="20">
        <v>45859</v>
      </c>
      <c r="J1891" s="16" t="s">
        <v>1209</v>
      </c>
      <c r="K1891" s="16">
        <v>2</v>
      </c>
      <c r="L1891" s="16" t="s">
        <v>4007</v>
      </c>
      <c r="M1891" s="9">
        <v>-256859545.66</v>
      </c>
      <c r="N1891" s="9">
        <v>-6859545.6600000001</v>
      </c>
      <c r="O1891" s="9">
        <v>-250000000</v>
      </c>
      <c r="P1891" s="9">
        <v>0</v>
      </c>
      <c r="Q1891" s="9">
        <v>0</v>
      </c>
      <c r="R1891" s="9">
        <v>0</v>
      </c>
      <c r="S1891" s="9">
        <v>0</v>
      </c>
      <c r="T1891" s="9">
        <v>202307190000040</v>
      </c>
      <c r="U1891" s="21">
        <v>45126</v>
      </c>
      <c r="V1891" s="21">
        <v>45127</v>
      </c>
      <c r="W1891" s="8" t="s">
        <v>2172</v>
      </c>
      <c r="X1891" s="8" t="s">
        <v>1212</v>
      </c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</row>
    <row r="1892" spans="1:55" ht="20" customHeight="1" x14ac:dyDescent="0.35">
      <c r="A1892" s="1"/>
      <c r="B1892" s="17">
        <v>45838</v>
      </c>
      <c r="C1892" s="16" t="s">
        <v>4009</v>
      </c>
      <c r="D1892" s="16" t="s">
        <v>1208</v>
      </c>
      <c r="E1892" s="18">
        <v>6.22</v>
      </c>
      <c r="F1892" s="9">
        <v>50000000</v>
      </c>
      <c r="G1892" s="19">
        <v>46954</v>
      </c>
      <c r="H1892" s="20">
        <v>45677</v>
      </c>
      <c r="I1892" s="20">
        <v>45859</v>
      </c>
      <c r="J1892" s="16" t="s">
        <v>1209</v>
      </c>
      <c r="K1892" s="16">
        <v>2</v>
      </c>
      <c r="L1892" s="16" t="s">
        <v>4010</v>
      </c>
      <c r="M1892" s="9">
        <v>52262030.280000001</v>
      </c>
      <c r="N1892" s="9">
        <v>1380328.77</v>
      </c>
      <c r="O1892" s="9">
        <v>50881701.509999998</v>
      </c>
      <c r="P1892" s="9">
        <v>2.7570857000000002</v>
      </c>
      <c r="Q1892" s="9">
        <v>-2.6824102999999999</v>
      </c>
      <c r="R1892" s="9">
        <v>9.2625005999999992</v>
      </c>
      <c r="S1892" s="9">
        <v>-14018.82</v>
      </c>
      <c r="T1892" s="9">
        <v>202307190000041</v>
      </c>
      <c r="U1892" s="21">
        <v>45126</v>
      </c>
      <c r="V1892" s="21">
        <v>45127</v>
      </c>
      <c r="W1892" s="8" t="s">
        <v>2172</v>
      </c>
      <c r="X1892" s="8" t="s">
        <v>1212</v>
      </c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</row>
    <row r="1893" spans="1:55" ht="20" customHeight="1" x14ac:dyDescent="0.35">
      <c r="A1893" s="1"/>
      <c r="B1893" s="17">
        <v>45838</v>
      </c>
      <c r="C1893" s="16" t="s">
        <v>4011</v>
      </c>
      <c r="D1893" s="16" t="s">
        <v>1214</v>
      </c>
      <c r="E1893" s="18">
        <v>6.1820596999999999</v>
      </c>
      <c r="F1893" s="9">
        <v>50000000</v>
      </c>
      <c r="G1893" s="19">
        <v>46954</v>
      </c>
      <c r="H1893" s="20">
        <v>45677</v>
      </c>
      <c r="I1893" s="20">
        <v>45859</v>
      </c>
      <c r="J1893" s="16" t="s">
        <v>1209</v>
      </c>
      <c r="K1893" s="16">
        <v>2</v>
      </c>
      <c r="L1893" s="16" t="s">
        <v>4010</v>
      </c>
      <c r="M1893" s="9">
        <v>-51371909.140000001</v>
      </c>
      <c r="N1893" s="9">
        <v>-1371909.14</v>
      </c>
      <c r="O1893" s="9">
        <v>-50000000</v>
      </c>
      <c r="P1893" s="9">
        <v>0</v>
      </c>
      <c r="Q1893" s="9">
        <v>0</v>
      </c>
      <c r="R1893" s="9">
        <v>0</v>
      </c>
      <c r="S1893" s="9">
        <v>0</v>
      </c>
      <c r="T1893" s="9">
        <v>202307190000041</v>
      </c>
      <c r="U1893" s="21">
        <v>45126</v>
      </c>
      <c r="V1893" s="21">
        <v>45127</v>
      </c>
      <c r="W1893" s="8" t="s">
        <v>2172</v>
      </c>
      <c r="X1893" s="8" t="s">
        <v>1212</v>
      </c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</row>
    <row r="1894" spans="1:55" ht="20" customHeight="1" x14ac:dyDescent="0.35">
      <c r="A1894" s="1"/>
      <c r="B1894" s="17">
        <v>45838</v>
      </c>
      <c r="C1894" s="16" t="s">
        <v>4012</v>
      </c>
      <c r="D1894" s="16" t="s">
        <v>1208</v>
      </c>
      <c r="E1894" s="18">
        <v>6.22</v>
      </c>
      <c r="F1894" s="9">
        <v>250000000</v>
      </c>
      <c r="G1894" s="19">
        <v>46954</v>
      </c>
      <c r="H1894" s="20">
        <v>45677</v>
      </c>
      <c r="I1894" s="20">
        <v>45859</v>
      </c>
      <c r="J1894" s="16" t="s">
        <v>1209</v>
      </c>
      <c r="K1894" s="16">
        <v>2</v>
      </c>
      <c r="L1894" s="16" t="s">
        <v>4013</v>
      </c>
      <c r="M1894" s="9">
        <v>261310151.40000001</v>
      </c>
      <c r="N1894" s="9">
        <v>6901643.8399999999</v>
      </c>
      <c r="O1894" s="9">
        <v>254408507.56</v>
      </c>
      <c r="P1894" s="9">
        <v>2.7570857000000002</v>
      </c>
      <c r="Q1894" s="9">
        <v>-2.6824102999999999</v>
      </c>
      <c r="R1894" s="9">
        <v>9.2625005999999992</v>
      </c>
      <c r="S1894" s="9">
        <v>-70094.100000000006</v>
      </c>
      <c r="T1894" s="9">
        <v>202307190000042</v>
      </c>
      <c r="U1894" s="21">
        <v>45126</v>
      </c>
      <c r="V1894" s="21">
        <v>45127</v>
      </c>
      <c r="W1894" s="8" t="s">
        <v>2172</v>
      </c>
      <c r="X1894" s="8" t="s">
        <v>1212</v>
      </c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</row>
    <row r="1895" spans="1:55" ht="20" customHeight="1" x14ac:dyDescent="0.35">
      <c r="A1895" s="1"/>
      <c r="B1895" s="17">
        <v>45838</v>
      </c>
      <c r="C1895" s="16" t="s">
        <v>4014</v>
      </c>
      <c r="D1895" s="16" t="s">
        <v>1214</v>
      </c>
      <c r="E1895" s="18">
        <v>6.1820596999999999</v>
      </c>
      <c r="F1895" s="9">
        <v>250000000</v>
      </c>
      <c r="G1895" s="19">
        <v>46954</v>
      </c>
      <c r="H1895" s="20">
        <v>45677</v>
      </c>
      <c r="I1895" s="20">
        <v>45859</v>
      </c>
      <c r="J1895" s="16" t="s">
        <v>1209</v>
      </c>
      <c r="K1895" s="16">
        <v>2</v>
      </c>
      <c r="L1895" s="16" t="s">
        <v>4013</v>
      </c>
      <c r="M1895" s="9">
        <v>-256859545.66</v>
      </c>
      <c r="N1895" s="9">
        <v>-6859545.6600000001</v>
      </c>
      <c r="O1895" s="9">
        <v>-250000000</v>
      </c>
      <c r="P1895" s="9">
        <v>0</v>
      </c>
      <c r="Q1895" s="9">
        <v>0</v>
      </c>
      <c r="R1895" s="9">
        <v>0</v>
      </c>
      <c r="S1895" s="9">
        <v>0</v>
      </c>
      <c r="T1895" s="9">
        <v>202307190000042</v>
      </c>
      <c r="U1895" s="21">
        <v>45126</v>
      </c>
      <c r="V1895" s="21">
        <v>45127</v>
      </c>
      <c r="W1895" s="8" t="s">
        <v>2172</v>
      </c>
      <c r="X1895" s="8" t="s">
        <v>1212</v>
      </c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</row>
    <row r="1896" spans="1:55" ht="20" customHeight="1" x14ac:dyDescent="0.35">
      <c r="A1896" s="1"/>
      <c r="B1896" s="17">
        <v>45838</v>
      </c>
      <c r="C1896" s="16" t="s">
        <v>4015</v>
      </c>
      <c r="D1896" s="16" t="s">
        <v>1208</v>
      </c>
      <c r="E1896" s="18">
        <v>6.22</v>
      </c>
      <c r="F1896" s="9">
        <v>400000000</v>
      </c>
      <c r="G1896" s="19">
        <v>46954</v>
      </c>
      <c r="H1896" s="20">
        <v>45677</v>
      </c>
      <c r="I1896" s="20">
        <v>45859</v>
      </c>
      <c r="J1896" s="16" t="s">
        <v>1209</v>
      </c>
      <c r="K1896" s="16">
        <v>2</v>
      </c>
      <c r="L1896" s="16" t="s">
        <v>4016</v>
      </c>
      <c r="M1896" s="9">
        <v>418096242.23000002</v>
      </c>
      <c r="N1896" s="9">
        <v>11042630.140000001</v>
      </c>
      <c r="O1896" s="9">
        <v>407053612.08999997</v>
      </c>
      <c r="P1896" s="9">
        <v>2.7570857000000002</v>
      </c>
      <c r="Q1896" s="9">
        <v>-2.6824102999999999</v>
      </c>
      <c r="R1896" s="9">
        <v>9.2625005999999992</v>
      </c>
      <c r="S1896" s="9">
        <v>-112150.57</v>
      </c>
      <c r="T1896" s="9">
        <v>202307190000043</v>
      </c>
      <c r="U1896" s="21">
        <v>45126</v>
      </c>
      <c r="V1896" s="21">
        <v>45127</v>
      </c>
      <c r="W1896" s="8" t="s">
        <v>2172</v>
      </c>
      <c r="X1896" s="8" t="s">
        <v>1212</v>
      </c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</row>
    <row r="1897" spans="1:55" ht="20" customHeight="1" x14ac:dyDescent="0.35">
      <c r="A1897" s="1"/>
      <c r="B1897" s="17">
        <v>45838</v>
      </c>
      <c r="C1897" s="16" t="s">
        <v>4017</v>
      </c>
      <c r="D1897" s="16" t="s">
        <v>1214</v>
      </c>
      <c r="E1897" s="18">
        <v>6.1820596999999999</v>
      </c>
      <c r="F1897" s="9">
        <v>400000000</v>
      </c>
      <c r="G1897" s="19">
        <v>46954</v>
      </c>
      <c r="H1897" s="20">
        <v>45677</v>
      </c>
      <c r="I1897" s="20">
        <v>45859</v>
      </c>
      <c r="J1897" s="16" t="s">
        <v>1209</v>
      </c>
      <c r="K1897" s="16">
        <v>2</v>
      </c>
      <c r="L1897" s="16" t="s">
        <v>4016</v>
      </c>
      <c r="M1897" s="9">
        <v>-410975273.06</v>
      </c>
      <c r="N1897" s="9">
        <v>-10975273.060000001</v>
      </c>
      <c r="O1897" s="9">
        <v>-400000000</v>
      </c>
      <c r="P1897" s="9">
        <v>0</v>
      </c>
      <c r="Q1897" s="9">
        <v>0</v>
      </c>
      <c r="R1897" s="9">
        <v>0</v>
      </c>
      <c r="S1897" s="9">
        <v>0</v>
      </c>
      <c r="T1897" s="9">
        <v>202307190000043</v>
      </c>
      <c r="U1897" s="21">
        <v>45126</v>
      </c>
      <c r="V1897" s="21">
        <v>45127</v>
      </c>
      <c r="W1897" s="8" t="s">
        <v>2172</v>
      </c>
      <c r="X1897" s="8" t="s">
        <v>1212</v>
      </c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</row>
    <row r="1898" spans="1:55" ht="20" customHeight="1" x14ac:dyDescent="0.35">
      <c r="A1898" s="1"/>
      <c r="B1898" s="17">
        <v>45838</v>
      </c>
      <c r="C1898" s="16" t="s">
        <v>4018</v>
      </c>
      <c r="D1898" s="16" t="s">
        <v>1208</v>
      </c>
      <c r="E1898" s="18">
        <v>6.415</v>
      </c>
      <c r="F1898" s="9">
        <v>500000000</v>
      </c>
      <c r="G1898" s="19">
        <v>45859</v>
      </c>
      <c r="H1898" s="20">
        <v>45677</v>
      </c>
      <c r="I1898" s="20">
        <v>45859</v>
      </c>
      <c r="J1898" s="16" t="s">
        <v>1209</v>
      </c>
      <c r="K1898" s="16">
        <v>2</v>
      </c>
      <c r="L1898" s="16" t="s">
        <v>4019</v>
      </c>
      <c r="M1898" s="9">
        <v>514455705.60000002</v>
      </c>
      <c r="N1898" s="9">
        <v>14236027.4</v>
      </c>
      <c r="O1898" s="9">
        <v>500219678.19999999</v>
      </c>
      <c r="P1898" s="9">
        <v>5.4794500000000003E-2</v>
      </c>
      <c r="Q1898" s="9">
        <v>-5.1959900000000003E-2</v>
      </c>
      <c r="R1898" s="9">
        <v>5.7624700000000001E-2</v>
      </c>
      <c r="S1898" s="9">
        <v>-2673.11</v>
      </c>
      <c r="T1898" s="9">
        <v>202307190000221</v>
      </c>
      <c r="U1898" s="21">
        <v>45126</v>
      </c>
      <c r="V1898" s="21">
        <v>45127</v>
      </c>
      <c r="W1898" s="8" t="s">
        <v>2172</v>
      </c>
      <c r="X1898" s="8" t="s">
        <v>1212</v>
      </c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</row>
    <row r="1899" spans="1:55" ht="20" customHeight="1" x14ac:dyDescent="0.35">
      <c r="A1899" s="1"/>
      <c r="B1899" s="17">
        <v>45838</v>
      </c>
      <c r="C1899" s="16" t="s">
        <v>4020</v>
      </c>
      <c r="D1899" s="16" t="s">
        <v>1214</v>
      </c>
      <c r="E1899" s="18">
        <v>6.1820596999999999</v>
      </c>
      <c r="F1899" s="9">
        <v>500000000</v>
      </c>
      <c r="G1899" s="19">
        <v>45859</v>
      </c>
      <c r="H1899" s="20">
        <v>45677</v>
      </c>
      <c r="I1899" s="20">
        <v>45859</v>
      </c>
      <c r="J1899" s="16" t="s">
        <v>1209</v>
      </c>
      <c r="K1899" s="16">
        <v>2</v>
      </c>
      <c r="L1899" s="16" t="s">
        <v>4019</v>
      </c>
      <c r="M1899" s="9">
        <v>-513719091.37</v>
      </c>
      <c r="N1899" s="9">
        <v>-13719091.369999999</v>
      </c>
      <c r="O1899" s="9">
        <v>-500000000</v>
      </c>
      <c r="P1899" s="9">
        <v>0</v>
      </c>
      <c r="Q1899" s="9">
        <v>0</v>
      </c>
      <c r="R1899" s="9">
        <v>0</v>
      </c>
      <c r="S1899" s="9">
        <v>0</v>
      </c>
      <c r="T1899" s="9">
        <v>202307190000221</v>
      </c>
      <c r="U1899" s="21">
        <v>45126</v>
      </c>
      <c r="V1899" s="21">
        <v>45127</v>
      </c>
      <c r="W1899" s="8" t="s">
        <v>2172</v>
      </c>
      <c r="X1899" s="8" t="s">
        <v>1212</v>
      </c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</row>
    <row r="1900" spans="1:55" ht="20" customHeight="1" x14ac:dyDescent="0.35">
      <c r="A1900" s="1"/>
      <c r="B1900" s="17">
        <v>45838</v>
      </c>
      <c r="C1900" s="16" t="s">
        <v>4021</v>
      </c>
      <c r="D1900" s="16" t="s">
        <v>1208</v>
      </c>
      <c r="E1900" s="18">
        <v>6.415</v>
      </c>
      <c r="F1900" s="9">
        <v>250000000</v>
      </c>
      <c r="G1900" s="19">
        <v>45859</v>
      </c>
      <c r="H1900" s="20">
        <v>45677</v>
      </c>
      <c r="I1900" s="20">
        <v>45859</v>
      </c>
      <c r="J1900" s="16" t="s">
        <v>1209</v>
      </c>
      <c r="K1900" s="16">
        <v>2</v>
      </c>
      <c r="L1900" s="16" t="s">
        <v>4022</v>
      </c>
      <c r="M1900" s="9">
        <v>257227852.80000001</v>
      </c>
      <c r="N1900" s="9">
        <v>7118013.7000000002</v>
      </c>
      <c r="O1900" s="9">
        <v>250109839.09999999</v>
      </c>
      <c r="P1900" s="9">
        <v>5.4794500000000003E-2</v>
      </c>
      <c r="Q1900" s="9">
        <v>-5.1959900000000003E-2</v>
      </c>
      <c r="R1900" s="9">
        <v>5.7624700000000001E-2</v>
      </c>
      <c r="S1900" s="9">
        <v>-1336.55</v>
      </c>
      <c r="T1900" s="9">
        <v>202307190000222</v>
      </c>
      <c r="U1900" s="21">
        <v>45126</v>
      </c>
      <c r="V1900" s="21">
        <v>45127</v>
      </c>
      <c r="W1900" s="8" t="s">
        <v>3112</v>
      </c>
      <c r="X1900" s="8" t="s">
        <v>1212</v>
      </c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</row>
    <row r="1901" spans="1:55" ht="20" customHeight="1" x14ac:dyDescent="0.35">
      <c r="A1901" s="1"/>
      <c r="B1901" s="17">
        <v>45838</v>
      </c>
      <c r="C1901" s="16" t="s">
        <v>4023</v>
      </c>
      <c r="D1901" s="16" t="s">
        <v>1214</v>
      </c>
      <c r="E1901" s="18">
        <v>6.1820596999999999</v>
      </c>
      <c r="F1901" s="9">
        <v>250000000</v>
      </c>
      <c r="G1901" s="19">
        <v>45859</v>
      </c>
      <c r="H1901" s="20">
        <v>45677</v>
      </c>
      <c r="I1901" s="20">
        <v>45859</v>
      </c>
      <c r="J1901" s="16" t="s">
        <v>1209</v>
      </c>
      <c r="K1901" s="16">
        <v>2</v>
      </c>
      <c r="L1901" s="16" t="s">
        <v>4022</v>
      </c>
      <c r="M1901" s="9">
        <v>-256859545.66</v>
      </c>
      <c r="N1901" s="9">
        <v>-6859545.6600000001</v>
      </c>
      <c r="O1901" s="9">
        <v>-250000000</v>
      </c>
      <c r="P1901" s="9">
        <v>0</v>
      </c>
      <c r="Q1901" s="9">
        <v>0</v>
      </c>
      <c r="R1901" s="9">
        <v>0</v>
      </c>
      <c r="S1901" s="9">
        <v>0</v>
      </c>
      <c r="T1901" s="9">
        <v>202307190000222</v>
      </c>
      <c r="U1901" s="21">
        <v>45126</v>
      </c>
      <c r="V1901" s="21">
        <v>45127</v>
      </c>
      <c r="W1901" s="8" t="s">
        <v>3112</v>
      </c>
      <c r="X1901" s="8" t="s">
        <v>1212</v>
      </c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</row>
    <row r="1902" spans="1:55" ht="20" customHeight="1" x14ac:dyDescent="0.35">
      <c r="A1902" s="1"/>
      <c r="B1902" s="17">
        <v>45838</v>
      </c>
      <c r="C1902" s="16" t="s">
        <v>4024</v>
      </c>
      <c r="D1902" s="16" t="s">
        <v>1208</v>
      </c>
      <c r="E1902" s="18">
        <v>6.2474999999999996</v>
      </c>
      <c r="F1902" s="9">
        <v>100000000</v>
      </c>
      <c r="G1902" s="19">
        <v>46954</v>
      </c>
      <c r="H1902" s="20">
        <v>45677</v>
      </c>
      <c r="I1902" s="20">
        <v>45859</v>
      </c>
      <c r="J1902" s="16" t="s">
        <v>1209</v>
      </c>
      <c r="K1902" s="16">
        <v>2</v>
      </c>
      <c r="L1902" s="16" t="s">
        <v>4025</v>
      </c>
      <c r="M1902" s="9">
        <v>104612569.2</v>
      </c>
      <c r="N1902" s="9">
        <v>2772863.01</v>
      </c>
      <c r="O1902" s="9">
        <v>101839706.19</v>
      </c>
      <c r="P1902" s="9">
        <v>2.7560224999999998</v>
      </c>
      <c r="Q1902" s="9">
        <v>-2.6813769000000001</v>
      </c>
      <c r="R1902" s="9">
        <v>9.2581979000000008</v>
      </c>
      <c r="S1902" s="9">
        <v>-28050.57</v>
      </c>
      <c r="T1902" s="9">
        <v>202307190000611</v>
      </c>
      <c r="U1902" s="21">
        <v>45126</v>
      </c>
      <c r="V1902" s="21">
        <v>45127</v>
      </c>
      <c r="W1902" s="8" t="s">
        <v>2760</v>
      </c>
      <c r="X1902" s="8" t="s">
        <v>1212</v>
      </c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</row>
    <row r="1903" spans="1:55" ht="20" customHeight="1" x14ac:dyDescent="0.35">
      <c r="A1903" s="1"/>
      <c r="B1903" s="17">
        <v>45838</v>
      </c>
      <c r="C1903" s="16" t="s">
        <v>4026</v>
      </c>
      <c r="D1903" s="16" t="s">
        <v>1214</v>
      </c>
      <c r="E1903" s="18">
        <v>6.1820595999999997</v>
      </c>
      <c r="F1903" s="9">
        <v>100000000</v>
      </c>
      <c r="G1903" s="19">
        <v>46954</v>
      </c>
      <c r="H1903" s="20">
        <v>45677</v>
      </c>
      <c r="I1903" s="20">
        <v>45859</v>
      </c>
      <c r="J1903" s="16" t="s">
        <v>1209</v>
      </c>
      <c r="K1903" s="16">
        <v>2</v>
      </c>
      <c r="L1903" s="16" t="s">
        <v>4025</v>
      </c>
      <c r="M1903" s="9">
        <v>-102743818.25</v>
      </c>
      <c r="N1903" s="9">
        <v>-2743818.25</v>
      </c>
      <c r="O1903" s="9">
        <v>-100000000</v>
      </c>
      <c r="P1903" s="9">
        <v>0</v>
      </c>
      <c r="Q1903" s="9">
        <v>0</v>
      </c>
      <c r="R1903" s="9">
        <v>0</v>
      </c>
      <c r="S1903" s="9">
        <v>0</v>
      </c>
      <c r="T1903" s="9">
        <v>202307190000611</v>
      </c>
      <c r="U1903" s="21">
        <v>45126</v>
      </c>
      <c r="V1903" s="21">
        <v>45127</v>
      </c>
      <c r="W1903" s="8" t="s">
        <v>2760</v>
      </c>
      <c r="X1903" s="8" t="s">
        <v>1212</v>
      </c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</row>
    <row r="1904" spans="1:55" ht="20" customHeight="1" x14ac:dyDescent="0.35">
      <c r="A1904" s="1"/>
      <c r="B1904" s="17">
        <v>45838</v>
      </c>
      <c r="C1904" s="16" t="s">
        <v>4027</v>
      </c>
      <c r="D1904" s="16" t="s">
        <v>1208</v>
      </c>
      <c r="E1904" s="18">
        <v>6.2474999999999996</v>
      </c>
      <c r="F1904" s="9">
        <v>100000000</v>
      </c>
      <c r="G1904" s="19">
        <v>46954</v>
      </c>
      <c r="H1904" s="20">
        <v>45677</v>
      </c>
      <c r="I1904" s="20">
        <v>45859</v>
      </c>
      <c r="J1904" s="16" t="s">
        <v>1209</v>
      </c>
      <c r="K1904" s="16">
        <v>2</v>
      </c>
      <c r="L1904" s="16" t="s">
        <v>4028</v>
      </c>
      <c r="M1904" s="9">
        <v>104612569.2</v>
      </c>
      <c r="N1904" s="9">
        <v>2772863.01</v>
      </c>
      <c r="O1904" s="9">
        <v>101839706.19</v>
      </c>
      <c r="P1904" s="9">
        <v>2.7560224999999998</v>
      </c>
      <c r="Q1904" s="9">
        <v>-2.6813769000000001</v>
      </c>
      <c r="R1904" s="9">
        <v>9.2581979000000008</v>
      </c>
      <c r="S1904" s="9">
        <v>-28050.57</v>
      </c>
      <c r="T1904" s="9">
        <v>202307190000612</v>
      </c>
      <c r="U1904" s="21">
        <v>45126</v>
      </c>
      <c r="V1904" s="21">
        <v>45127</v>
      </c>
      <c r="W1904" s="8" t="s">
        <v>2760</v>
      </c>
      <c r="X1904" s="8" t="s">
        <v>1212</v>
      </c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</row>
    <row r="1905" spans="1:55" ht="20" customHeight="1" x14ac:dyDescent="0.35">
      <c r="A1905" s="1"/>
      <c r="B1905" s="17">
        <v>45838</v>
      </c>
      <c r="C1905" s="16" t="s">
        <v>4029</v>
      </c>
      <c r="D1905" s="16" t="s">
        <v>1214</v>
      </c>
      <c r="E1905" s="18">
        <v>6.1820595999999997</v>
      </c>
      <c r="F1905" s="9">
        <v>100000000</v>
      </c>
      <c r="G1905" s="19">
        <v>46954</v>
      </c>
      <c r="H1905" s="20">
        <v>45677</v>
      </c>
      <c r="I1905" s="20">
        <v>45859</v>
      </c>
      <c r="J1905" s="16" t="s">
        <v>1209</v>
      </c>
      <c r="K1905" s="16">
        <v>2</v>
      </c>
      <c r="L1905" s="16" t="s">
        <v>4028</v>
      </c>
      <c r="M1905" s="9">
        <v>-102743818.25</v>
      </c>
      <c r="N1905" s="9">
        <v>-2743818.25</v>
      </c>
      <c r="O1905" s="9">
        <v>-100000000</v>
      </c>
      <c r="P1905" s="9">
        <v>0</v>
      </c>
      <c r="Q1905" s="9">
        <v>0</v>
      </c>
      <c r="R1905" s="9">
        <v>0</v>
      </c>
      <c r="S1905" s="9">
        <v>0</v>
      </c>
      <c r="T1905" s="9">
        <v>202307190000612</v>
      </c>
      <c r="U1905" s="21">
        <v>45126</v>
      </c>
      <c r="V1905" s="21">
        <v>45127</v>
      </c>
      <c r="W1905" s="8" t="s">
        <v>2760</v>
      </c>
      <c r="X1905" s="8" t="s">
        <v>1212</v>
      </c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</row>
    <row r="1906" spans="1:55" ht="20" customHeight="1" x14ac:dyDescent="0.35">
      <c r="A1906" s="1"/>
      <c r="B1906" s="17">
        <v>45838</v>
      </c>
      <c r="C1906" s="16" t="s">
        <v>4030</v>
      </c>
      <c r="D1906" s="16" t="s">
        <v>1208</v>
      </c>
      <c r="E1906" s="18">
        <v>6.2474999999999996</v>
      </c>
      <c r="F1906" s="9">
        <v>50000000</v>
      </c>
      <c r="G1906" s="19">
        <v>46954</v>
      </c>
      <c r="H1906" s="20">
        <v>45677</v>
      </c>
      <c r="I1906" s="20">
        <v>45859</v>
      </c>
      <c r="J1906" s="16" t="s">
        <v>1209</v>
      </c>
      <c r="K1906" s="16">
        <v>2</v>
      </c>
      <c r="L1906" s="16" t="s">
        <v>4031</v>
      </c>
      <c r="M1906" s="9">
        <v>52306284.600000001</v>
      </c>
      <c r="N1906" s="9">
        <v>1386431.51</v>
      </c>
      <c r="O1906" s="9">
        <v>50919853.090000004</v>
      </c>
      <c r="P1906" s="9">
        <v>2.7560224999999998</v>
      </c>
      <c r="Q1906" s="9">
        <v>-2.6813769000000001</v>
      </c>
      <c r="R1906" s="9">
        <v>9.2581979000000008</v>
      </c>
      <c r="S1906" s="9">
        <v>-14025.29</v>
      </c>
      <c r="T1906" s="9">
        <v>202307190000613</v>
      </c>
      <c r="U1906" s="21">
        <v>45126</v>
      </c>
      <c r="V1906" s="21">
        <v>45127</v>
      </c>
      <c r="W1906" s="8" t="s">
        <v>2760</v>
      </c>
      <c r="X1906" s="8" t="s">
        <v>1212</v>
      </c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</row>
    <row r="1907" spans="1:55" ht="20" customHeight="1" x14ac:dyDescent="0.35">
      <c r="A1907" s="1"/>
      <c r="B1907" s="17">
        <v>45838</v>
      </c>
      <c r="C1907" s="16" t="s">
        <v>4032</v>
      </c>
      <c r="D1907" s="16" t="s">
        <v>1214</v>
      </c>
      <c r="E1907" s="18">
        <v>6.1820596999999999</v>
      </c>
      <c r="F1907" s="9">
        <v>50000000</v>
      </c>
      <c r="G1907" s="19">
        <v>46954</v>
      </c>
      <c r="H1907" s="20">
        <v>45677</v>
      </c>
      <c r="I1907" s="20">
        <v>45859</v>
      </c>
      <c r="J1907" s="16" t="s">
        <v>1209</v>
      </c>
      <c r="K1907" s="16">
        <v>2</v>
      </c>
      <c r="L1907" s="16" t="s">
        <v>4031</v>
      </c>
      <c r="M1907" s="9">
        <v>-51371909.140000001</v>
      </c>
      <c r="N1907" s="9">
        <v>-1371909.14</v>
      </c>
      <c r="O1907" s="9">
        <v>-50000000</v>
      </c>
      <c r="P1907" s="9">
        <v>0</v>
      </c>
      <c r="Q1907" s="9">
        <v>0</v>
      </c>
      <c r="R1907" s="9">
        <v>0</v>
      </c>
      <c r="S1907" s="9">
        <v>0</v>
      </c>
      <c r="T1907" s="9">
        <v>202307190000613</v>
      </c>
      <c r="U1907" s="21">
        <v>45126</v>
      </c>
      <c r="V1907" s="21">
        <v>45127</v>
      </c>
      <c r="W1907" s="8" t="s">
        <v>2760</v>
      </c>
      <c r="X1907" s="8" t="s">
        <v>1212</v>
      </c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</row>
    <row r="1908" spans="1:55" ht="20" customHeight="1" x14ac:dyDescent="0.35">
      <c r="A1908" s="1"/>
      <c r="B1908" s="17">
        <v>45838</v>
      </c>
      <c r="C1908" s="16" t="s">
        <v>4033</v>
      </c>
      <c r="D1908" s="16" t="s">
        <v>1208</v>
      </c>
      <c r="E1908" s="18">
        <v>6.4450000000000003</v>
      </c>
      <c r="F1908" s="9">
        <v>1000000000</v>
      </c>
      <c r="G1908" s="19">
        <v>45859</v>
      </c>
      <c r="H1908" s="20">
        <v>45677</v>
      </c>
      <c r="I1908" s="20">
        <v>45859</v>
      </c>
      <c r="J1908" s="16" t="s">
        <v>1209</v>
      </c>
      <c r="K1908" s="16">
        <v>2</v>
      </c>
      <c r="L1908" s="16" t="s">
        <v>4034</v>
      </c>
      <c r="M1908" s="9">
        <v>-1029060554.42</v>
      </c>
      <c r="N1908" s="9">
        <v>-28605205.48</v>
      </c>
      <c r="O1908" s="9">
        <v>-1000455348.9400001</v>
      </c>
      <c r="P1908" s="9">
        <v>5.4794500000000003E-2</v>
      </c>
      <c r="Q1908" s="9">
        <v>5.1959900000000003E-2</v>
      </c>
      <c r="R1908" s="9">
        <v>5.7624700000000001E-2</v>
      </c>
      <c r="S1908" s="9">
        <v>5346.99</v>
      </c>
      <c r="T1908" s="9">
        <v>202307190000764</v>
      </c>
      <c r="U1908" s="21">
        <v>45126</v>
      </c>
      <c r="V1908" s="21">
        <v>45127</v>
      </c>
      <c r="W1908" s="8" t="s">
        <v>2693</v>
      </c>
      <c r="X1908" s="8" t="s">
        <v>1212</v>
      </c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</row>
    <row r="1909" spans="1:55" ht="20" customHeight="1" x14ac:dyDescent="0.35">
      <c r="A1909" s="1"/>
      <c r="B1909" s="17">
        <v>45838</v>
      </c>
      <c r="C1909" s="16" t="s">
        <v>4035</v>
      </c>
      <c r="D1909" s="16" t="s">
        <v>1214</v>
      </c>
      <c r="E1909" s="18">
        <v>6.1820596999999999</v>
      </c>
      <c r="F1909" s="9">
        <v>1000000000</v>
      </c>
      <c r="G1909" s="19">
        <v>45859</v>
      </c>
      <c r="H1909" s="20">
        <v>45677</v>
      </c>
      <c r="I1909" s="20">
        <v>45859</v>
      </c>
      <c r="J1909" s="16" t="s">
        <v>1209</v>
      </c>
      <c r="K1909" s="16">
        <v>2</v>
      </c>
      <c r="L1909" s="16" t="s">
        <v>4034</v>
      </c>
      <c r="M1909" s="9">
        <v>1027438182.74</v>
      </c>
      <c r="N1909" s="9">
        <v>27438182.739999998</v>
      </c>
      <c r="O1909" s="9">
        <v>1000000000</v>
      </c>
      <c r="P1909" s="9">
        <v>0</v>
      </c>
      <c r="Q1909" s="9">
        <v>0</v>
      </c>
      <c r="R1909" s="9">
        <v>0</v>
      </c>
      <c r="S1909" s="9">
        <v>0</v>
      </c>
      <c r="T1909" s="9">
        <v>202307190000764</v>
      </c>
      <c r="U1909" s="21">
        <v>45126</v>
      </c>
      <c r="V1909" s="21">
        <v>45127</v>
      </c>
      <c r="W1909" s="8" t="s">
        <v>2693</v>
      </c>
      <c r="X1909" s="8" t="s">
        <v>1212</v>
      </c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</row>
    <row r="1910" spans="1:55" ht="20" customHeight="1" x14ac:dyDescent="0.35">
      <c r="A1910" s="1"/>
      <c r="B1910" s="17">
        <v>45838</v>
      </c>
      <c r="C1910" s="16" t="s">
        <v>4036</v>
      </c>
      <c r="D1910" s="16" t="s">
        <v>1208</v>
      </c>
      <c r="E1910" s="18">
        <v>6.2525000000000004</v>
      </c>
      <c r="F1910" s="9">
        <v>93228340.129999995</v>
      </c>
      <c r="G1910" s="19">
        <v>46954</v>
      </c>
      <c r="H1910" s="20">
        <v>45677</v>
      </c>
      <c r="I1910" s="20">
        <v>45859</v>
      </c>
      <c r="J1910" s="16" t="s">
        <v>1209</v>
      </c>
      <c r="K1910" s="16">
        <v>2</v>
      </c>
      <c r="L1910" s="16" t="s">
        <v>4037</v>
      </c>
      <c r="M1910" s="9">
        <v>97543564.579999998</v>
      </c>
      <c r="N1910" s="9">
        <v>2587163.06</v>
      </c>
      <c r="O1910" s="9">
        <v>94956401.519999996</v>
      </c>
      <c r="P1910" s="9">
        <v>2.7558292999999998</v>
      </c>
      <c r="Q1910" s="9">
        <v>-2.6811891000000001</v>
      </c>
      <c r="R1910" s="9">
        <v>9.2574164000000003</v>
      </c>
      <c r="S1910" s="9">
        <v>-26153.27</v>
      </c>
      <c r="T1910" s="9">
        <v>202309088000013</v>
      </c>
      <c r="U1910" s="21">
        <v>45126</v>
      </c>
      <c r="V1910" s="21">
        <v>45127</v>
      </c>
      <c r="W1910" s="8" t="s">
        <v>2693</v>
      </c>
      <c r="X1910" s="8" t="s">
        <v>1212</v>
      </c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</row>
    <row r="1911" spans="1:55" ht="20" customHeight="1" x14ac:dyDescent="0.35">
      <c r="A1911" s="1"/>
      <c r="B1911" s="17">
        <v>45838</v>
      </c>
      <c r="C1911" s="16" t="s">
        <v>4038</v>
      </c>
      <c r="D1911" s="16" t="s">
        <v>1214</v>
      </c>
      <c r="E1911" s="18">
        <v>6.1820596999999999</v>
      </c>
      <c r="F1911" s="9">
        <v>93228340.129999995</v>
      </c>
      <c r="G1911" s="19">
        <v>46954</v>
      </c>
      <c r="H1911" s="20">
        <v>45677</v>
      </c>
      <c r="I1911" s="20">
        <v>45859</v>
      </c>
      <c r="J1911" s="16" t="s">
        <v>1209</v>
      </c>
      <c r="K1911" s="16">
        <v>2</v>
      </c>
      <c r="L1911" s="16" t="s">
        <v>4037</v>
      </c>
      <c r="M1911" s="9">
        <v>-95786356.359999999</v>
      </c>
      <c r="N1911" s="9">
        <v>-2558016.23</v>
      </c>
      <c r="O1911" s="9">
        <v>-93228340.129999995</v>
      </c>
      <c r="P1911" s="9">
        <v>0</v>
      </c>
      <c r="Q1911" s="9">
        <v>0</v>
      </c>
      <c r="R1911" s="9">
        <v>0</v>
      </c>
      <c r="S1911" s="9">
        <v>0</v>
      </c>
      <c r="T1911" s="9">
        <v>202309088000013</v>
      </c>
      <c r="U1911" s="21">
        <v>45126</v>
      </c>
      <c r="V1911" s="21">
        <v>45127</v>
      </c>
      <c r="W1911" s="8" t="s">
        <v>2693</v>
      </c>
      <c r="X1911" s="8" t="s">
        <v>1212</v>
      </c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</row>
    <row r="1912" spans="1:55" ht="20" customHeight="1" x14ac:dyDescent="0.35">
      <c r="A1912" s="1"/>
      <c r="B1912" s="17">
        <v>45838</v>
      </c>
      <c r="C1912" s="16" t="s">
        <v>4039</v>
      </c>
      <c r="D1912" s="16" t="s">
        <v>1208</v>
      </c>
      <c r="E1912" s="18">
        <v>6.47</v>
      </c>
      <c r="F1912" s="9">
        <v>100000000</v>
      </c>
      <c r="G1912" s="19">
        <v>45859</v>
      </c>
      <c r="H1912" s="20">
        <v>45678</v>
      </c>
      <c r="I1912" s="20">
        <v>45859</v>
      </c>
      <c r="J1912" s="16" t="s">
        <v>1209</v>
      </c>
      <c r="K1912" s="16">
        <v>2</v>
      </c>
      <c r="L1912" s="16" t="s">
        <v>4040</v>
      </c>
      <c r="M1912" s="9">
        <v>-102900810.84999999</v>
      </c>
      <c r="N1912" s="9">
        <v>-2853890.41</v>
      </c>
      <c r="O1912" s="9">
        <v>-100046920.44</v>
      </c>
      <c r="P1912" s="9">
        <v>5.4794500000000003E-2</v>
      </c>
      <c r="Q1912" s="9">
        <v>5.1959900000000003E-2</v>
      </c>
      <c r="R1912" s="9">
        <v>5.7624700000000001E-2</v>
      </c>
      <c r="S1912" s="9">
        <v>534.66999999999996</v>
      </c>
      <c r="T1912" s="9">
        <v>202307200000122</v>
      </c>
      <c r="U1912" s="21">
        <v>45127</v>
      </c>
      <c r="V1912" s="21">
        <v>45128</v>
      </c>
      <c r="W1912" s="8" t="s">
        <v>1265</v>
      </c>
      <c r="X1912" s="8" t="s">
        <v>1212</v>
      </c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</row>
    <row r="1913" spans="1:55" ht="20" customHeight="1" x14ac:dyDescent="0.35">
      <c r="A1913" s="1"/>
      <c r="B1913" s="17">
        <v>45838</v>
      </c>
      <c r="C1913" s="16" t="s">
        <v>4041</v>
      </c>
      <c r="D1913" s="16" t="s">
        <v>1214</v>
      </c>
      <c r="E1913" s="18">
        <v>6.1773897</v>
      </c>
      <c r="F1913" s="9">
        <v>100000000</v>
      </c>
      <c r="G1913" s="19">
        <v>45859</v>
      </c>
      <c r="H1913" s="20">
        <v>45678</v>
      </c>
      <c r="I1913" s="20">
        <v>45859</v>
      </c>
      <c r="J1913" s="16" t="s">
        <v>1209</v>
      </c>
      <c r="K1913" s="16">
        <v>2</v>
      </c>
      <c r="L1913" s="16" t="s">
        <v>4040</v>
      </c>
      <c r="M1913" s="9">
        <v>102724821.2</v>
      </c>
      <c r="N1913" s="9">
        <v>2724821.2</v>
      </c>
      <c r="O1913" s="9">
        <v>100000000</v>
      </c>
      <c r="P1913" s="9">
        <v>0</v>
      </c>
      <c r="Q1913" s="9">
        <v>0</v>
      </c>
      <c r="R1913" s="9">
        <v>0</v>
      </c>
      <c r="S1913" s="9">
        <v>0</v>
      </c>
      <c r="T1913" s="9">
        <v>202307200000122</v>
      </c>
      <c r="U1913" s="21">
        <v>45127</v>
      </c>
      <c r="V1913" s="21">
        <v>45128</v>
      </c>
      <c r="W1913" s="8" t="s">
        <v>1265</v>
      </c>
      <c r="X1913" s="8" t="s">
        <v>1212</v>
      </c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</row>
    <row r="1914" spans="1:55" ht="20" customHeight="1" x14ac:dyDescent="0.35">
      <c r="A1914" s="1"/>
      <c r="B1914" s="17">
        <v>45838</v>
      </c>
      <c r="C1914" s="16" t="s">
        <v>4042</v>
      </c>
      <c r="D1914" s="16" t="s">
        <v>1208</v>
      </c>
      <c r="E1914" s="18">
        <v>6.47</v>
      </c>
      <c r="F1914" s="9">
        <v>500000000</v>
      </c>
      <c r="G1914" s="19">
        <v>45859</v>
      </c>
      <c r="H1914" s="20">
        <v>45678</v>
      </c>
      <c r="I1914" s="20">
        <v>45859</v>
      </c>
      <c r="J1914" s="16" t="s">
        <v>1209</v>
      </c>
      <c r="K1914" s="16">
        <v>2</v>
      </c>
      <c r="L1914" s="16" t="s">
        <v>4043</v>
      </c>
      <c r="M1914" s="9">
        <v>-514504054.23000002</v>
      </c>
      <c r="N1914" s="9">
        <v>-14269452.050000001</v>
      </c>
      <c r="O1914" s="9">
        <v>-500234602.18000001</v>
      </c>
      <c r="P1914" s="9">
        <v>5.4794500000000003E-2</v>
      </c>
      <c r="Q1914" s="9">
        <v>5.1959900000000003E-2</v>
      </c>
      <c r="R1914" s="9">
        <v>5.7624700000000001E-2</v>
      </c>
      <c r="S1914" s="9">
        <v>2673.36</v>
      </c>
      <c r="T1914" s="9">
        <v>202307200000123</v>
      </c>
      <c r="U1914" s="21">
        <v>45127</v>
      </c>
      <c r="V1914" s="21">
        <v>45128</v>
      </c>
      <c r="W1914" s="8" t="s">
        <v>1265</v>
      </c>
      <c r="X1914" s="8" t="s">
        <v>1212</v>
      </c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</row>
    <row r="1915" spans="1:55" ht="20" customHeight="1" x14ac:dyDescent="0.35">
      <c r="A1915" s="1"/>
      <c r="B1915" s="17">
        <v>45838</v>
      </c>
      <c r="C1915" s="16" t="s">
        <v>4044</v>
      </c>
      <c r="D1915" s="16" t="s">
        <v>1214</v>
      </c>
      <c r="E1915" s="18">
        <v>6.1773897</v>
      </c>
      <c r="F1915" s="9">
        <v>500000000</v>
      </c>
      <c r="G1915" s="19">
        <v>45859</v>
      </c>
      <c r="H1915" s="20">
        <v>45678</v>
      </c>
      <c r="I1915" s="20">
        <v>45859</v>
      </c>
      <c r="J1915" s="16" t="s">
        <v>1209</v>
      </c>
      <c r="K1915" s="16">
        <v>2</v>
      </c>
      <c r="L1915" s="16" t="s">
        <v>4043</v>
      </c>
      <c r="M1915" s="9">
        <v>513624106.06</v>
      </c>
      <c r="N1915" s="9">
        <v>13624106.060000001</v>
      </c>
      <c r="O1915" s="9">
        <v>500000000</v>
      </c>
      <c r="P1915" s="9">
        <v>0</v>
      </c>
      <c r="Q1915" s="9">
        <v>0</v>
      </c>
      <c r="R1915" s="9">
        <v>0</v>
      </c>
      <c r="S1915" s="9">
        <v>0</v>
      </c>
      <c r="T1915" s="9">
        <v>202307200000123</v>
      </c>
      <c r="U1915" s="21">
        <v>45127</v>
      </c>
      <c r="V1915" s="21">
        <v>45128</v>
      </c>
      <c r="W1915" s="8" t="s">
        <v>1265</v>
      </c>
      <c r="X1915" s="8" t="s">
        <v>1212</v>
      </c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</row>
    <row r="1916" spans="1:55" ht="20" customHeight="1" x14ac:dyDescent="0.35">
      <c r="A1916" s="1"/>
      <c r="B1916" s="17">
        <v>45838</v>
      </c>
      <c r="C1916" s="16" t="s">
        <v>4045</v>
      </c>
      <c r="D1916" s="16" t="s">
        <v>1208</v>
      </c>
      <c r="E1916" s="18">
        <v>6.2725</v>
      </c>
      <c r="F1916" s="9">
        <v>1056401.55</v>
      </c>
      <c r="G1916" s="19">
        <v>46955</v>
      </c>
      <c r="H1916" s="20">
        <v>45678</v>
      </c>
      <c r="I1916" s="20">
        <v>45859</v>
      </c>
      <c r="J1916" s="16" t="s">
        <v>1209</v>
      </c>
      <c r="K1916" s="16">
        <v>2</v>
      </c>
      <c r="L1916" s="16" t="s">
        <v>4046</v>
      </c>
      <c r="M1916" s="9">
        <v>-1105806.28</v>
      </c>
      <c r="N1916" s="9">
        <v>-29228.240000000002</v>
      </c>
      <c r="O1916" s="9">
        <v>-1076578.04</v>
      </c>
      <c r="P1916" s="9">
        <v>2.7577938</v>
      </c>
      <c r="Q1916" s="9">
        <v>2.6830992999999999</v>
      </c>
      <c r="R1916" s="9">
        <v>9.2680551999999992</v>
      </c>
      <c r="S1916" s="9">
        <v>296.7</v>
      </c>
      <c r="T1916" s="9">
        <v>202312158000004</v>
      </c>
      <c r="U1916" s="21">
        <v>45127</v>
      </c>
      <c r="V1916" s="21">
        <v>45128</v>
      </c>
      <c r="W1916" s="8" t="s">
        <v>3112</v>
      </c>
      <c r="X1916" s="8" t="s">
        <v>1212</v>
      </c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</row>
    <row r="1917" spans="1:55" ht="20" customHeight="1" x14ac:dyDescent="0.35">
      <c r="A1917" s="1"/>
      <c r="B1917" s="17">
        <v>45838</v>
      </c>
      <c r="C1917" s="16" t="s">
        <v>4047</v>
      </c>
      <c r="D1917" s="16" t="s">
        <v>1214</v>
      </c>
      <c r="E1917" s="18">
        <v>6.1773932</v>
      </c>
      <c r="F1917" s="9">
        <v>1056401.55</v>
      </c>
      <c r="G1917" s="19">
        <v>46955</v>
      </c>
      <c r="H1917" s="20">
        <v>45678</v>
      </c>
      <c r="I1917" s="20">
        <v>45859</v>
      </c>
      <c r="J1917" s="16" t="s">
        <v>1209</v>
      </c>
      <c r="K1917" s="16">
        <v>2</v>
      </c>
      <c r="L1917" s="16" t="s">
        <v>4046</v>
      </c>
      <c r="M1917" s="9">
        <v>1085186.6200000001</v>
      </c>
      <c r="N1917" s="9">
        <v>28785.07</v>
      </c>
      <c r="O1917" s="9">
        <v>1056401.55</v>
      </c>
      <c r="P1917" s="9">
        <v>0</v>
      </c>
      <c r="Q1917" s="9">
        <v>0</v>
      </c>
      <c r="R1917" s="9">
        <v>0</v>
      </c>
      <c r="S1917" s="9">
        <v>0</v>
      </c>
      <c r="T1917" s="9">
        <v>202312158000004</v>
      </c>
      <c r="U1917" s="21">
        <v>45127</v>
      </c>
      <c r="V1917" s="21">
        <v>45128</v>
      </c>
      <c r="W1917" s="8" t="s">
        <v>3112</v>
      </c>
      <c r="X1917" s="8" t="s">
        <v>1212</v>
      </c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</row>
    <row r="1918" spans="1:55" ht="20" customHeight="1" x14ac:dyDescent="0.35">
      <c r="A1918" s="1"/>
      <c r="B1918" s="17">
        <v>45838</v>
      </c>
      <c r="C1918" s="16" t="s">
        <v>4048</v>
      </c>
      <c r="D1918" s="16" t="s">
        <v>1208</v>
      </c>
      <c r="E1918" s="18">
        <v>6.4675000000000002</v>
      </c>
      <c r="F1918" s="9">
        <v>250000000</v>
      </c>
      <c r="G1918" s="19">
        <v>45859</v>
      </c>
      <c r="H1918" s="20">
        <v>45678</v>
      </c>
      <c r="I1918" s="20">
        <v>45859</v>
      </c>
      <c r="J1918" s="16" t="s">
        <v>1209</v>
      </c>
      <c r="K1918" s="16">
        <v>2</v>
      </c>
      <c r="L1918" s="16" t="s">
        <v>4049</v>
      </c>
      <c r="M1918" s="9">
        <v>-257248937.03999999</v>
      </c>
      <c r="N1918" s="9">
        <v>-7131969.1799999997</v>
      </c>
      <c r="O1918" s="9">
        <v>-250116967.86000001</v>
      </c>
      <c r="P1918" s="9">
        <v>5.4794500000000003E-2</v>
      </c>
      <c r="Q1918" s="9">
        <v>5.1959900000000003E-2</v>
      </c>
      <c r="R1918" s="9">
        <v>5.7624700000000001E-2</v>
      </c>
      <c r="S1918" s="9">
        <v>1336.66</v>
      </c>
      <c r="T1918" s="9">
        <v>202307200000114</v>
      </c>
      <c r="U1918" s="21">
        <v>45127</v>
      </c>
      <c r="V1918" s="21">
        <v>45128</v>
      </c>
      <c r="W1918" s="8" t="s">
        <v>1265</v>
      </c>
      <c r="X1918" s="8" t="s">
        <v>1212</v>
      </c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</row>
    <row r="1919" spans="1:55" ht="20" customHeight="1" x14ac:dyDescent="0.35">
      <c r="A1919" s="1"/>
      <c r="B1919" s="17">
        <v>45838</v>
      </c>
      <c r="C1919" s="16" t="s">
        <v>4050</v>
      </c>
      <c r="D1919" s="16" t="s">
        <v>1214</v>
      </c>
      <c r="E1919" s="18">
        <v>6.1773897</v>
      </c>
      <c r="F1919" s="9">
        <v>250000000</v>
      </c>
      <c r="G1919" s="19">
        <v>45859</v>
      </c>
      <c r="H1919" s="20">
        <v>45678</v>
      </c>
      <c r="I1919" s="20">
        <v>45859</v>
      </c>
      <c r="J1919" s="16" t="s">
        <v>1209</v>
      </c>
      <c r="K1919" s="16">
        <v>2</v>
      </c>
      <c r="L1919" s="16" t="s">
        <v>4049</v>
      </c>
      <c r="M1919" s="9">
        <v>256812053.06</v>
      </c>
      <c r="N1919" s="9">
        <v>6812053.0599999996</v>
      </c>
      <c r="O1919" s="9">
        <v>250000000</v>
      </c>
      <c r="P1919" s="9">
        <v>0</v>
      </c>
      <c r="Q1919" s="9">
        <v>0</v>
      </c>
      <c r="R1919" s="9">
        <v>0</v>
      </c>
      <c r="S1919" s="9">
        <v>0</v>
      </c>
      <c r="T1919" s="9">
        <v>202307200000114</v>
      </c>
      <c r="U1919" s="21">
        <v>45127</v>
      </c>
      <c r="V1919" s="21">
        <v>45128</v>
      </c>
      <c r="W1919" s="8" t="s">
        <v>1265</v>
      </c>
      <c r="X1919" s="8" t="s">
        <v>1212</v>
      </c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</row>
    <row r="1920" spans="1:55" ht="20" customHeight="1" x14ac:dyDescent="0.35">
      <c r="A1920" s="1"/>
      <c r="B1920" s="17">
        <v>45838</v>
      </c>
      <c r="C1920" s="16" t="s">
        <v>4051</v>
      </c>
      <c r="D1920" s="16" t="s">
        <v>1208</v>
      </c>
      <c r="E1920" s="18">
        <v>6.4675000000000002</v>
      </c>
      <c r="F1920" s="9">
        <v>1500000000</v>
      </c>
      <c r="G1920" s="19">
        <v>45859</v>
      </c>
      <c r="H1920" s="20">
        <v>45678</v>
      </c>
      <c r="I1920" s="20">
        <v>45859</v>
      </c>
      <c r="J1920" s="16" t="s">
        <v>1209</v>
      </c>
      <c r="K1920" s="16">
        <v>2</v>
      </c>
      <c r="L1920" s="16" t="s">
        <v>4052</v>
      </c>
      <c r="M1920" s="9">
        <v>-1543493622.21</v>
      </c>
      <c r="N1920" s="9">
        <v>-42791815.07</v>
      </c>
      <c r="O1920" s="9">
        <v>-1500701807.1400001</v>
      </c>
      <c r="P1920" s="9">
        <v>5.4794500000000003E-2</v>
      </c>
      <c r="Q1920" s="9">
        <v>5.1959900000000003E-2</v>
      </c>
      <c r="R1920" s="9">
        <v>5.7624700000000001E-2</v>
      </c>
      <c r="S1920" s="9">
        <v>8019.97</v>
      </c>
      <c r="T1920" s="9">
        <v>202307200000115</v>
      </c>
      <c r="U1920" s="21">
        <v>45127</v>
      </c>
      <c r="V1920" s="21">
        <v>45128</v>
      </c>
      <c r="W1920" s="8" t="s">
        <v>1265</v>
      </c>
      <c r="X1920" s="8" t="s">
        <v>1212</v>
      </c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</row>
    <row r="1921" spans="1:55" ht="20" customHeight="1" x14ac:dyDescent="0.35">
      <c r="A1921" s="1"/>
      <c r="B1921" s="17">
        <v>45838</v>
      </c>
      <c r="C1921" s="16" t="s">
        <v>4053</v>
      </c>
      <c r="D1921" s="16" t="s">
        <v>1214</v>
      </c>
      <c r="E1921" s="18">
        <v>6.1773897</v>
      </c>
      <c r="F1921" s="9">
        <v>1500000000</v>
      </c>
      <c r="G1921" s="19">
        <v>45859</v>
      </c>
      <c r="H1921" s="20">
        <v>45678</v>
      </c>
      <c r="I1921" s="20">
        <v>45859</v>
      </c>
      <c r="J1921" s="16" t="s">
        <v>1209</v>
      </c>
      <c r="K1921" s="16">
        <v>2</v>
      </c>
      <c r="L1921" s="16" t="s">
        <v>4052</v>
      </c>
      <c r="M1921" s="9">
        <v>1540872318.25</v>
      </c>
      <c r="N1921" s="9">
        <v>40872318.25</v>
      </c>
      <c r="O1921" s="9">
        <v>1500000000</v>
      </c>
      <c r="P1921" s="9">
        <v>0</v>
      </c>
      <c r="Q1921" s="9">
        <v>0</v>
      </c>
      <c r="R1921" s="9">
        <v>0</v>
      </c>
      <c r="S1921" s="9">
        <v>0</v>
      </c>
      <c r="T1921" s="9">
        <v>202307200000115</v>
      </c>
      <c r="U1921" s="21">
        <v>45127</v>
      </c>
      <c r="V1921" s="21">
        <v>45128</v>
      </c>
      <c r="W1921" s="8" t="s">
        <v>1265</v>
      </c>
      <c r="X1921" s="8" t="s">
        <v>1212</v>
      </c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</row>
    <row r="1922" spans="1:55" ht="20" customHeight="1" x14ac:dyDescent="0.35">
      <c r="A1922" s="1"/>
      <c r="B1922" s="17">
        <v>45838</v>
      </c>
      <c r="C1922" s="16" t="s">
        <v>4054</v>
      </c>
      <c r="D1922" s="16" t="s">
        <v>1208</v>
      </c>
      <c r="E1922" s="18">
        <v>6.4725000000000001</v>
      </c>
      <c r="F1922" s="9">
        <v>250000000</v>
      </c>
      <c r="G1922" s="19">
        <v>45859</v>
      </c>
      <c r="H1922" s="20">
        <v>45678</v>
      </c>
      <c r="I1922" s="20">
        <v>45859</v>
      </c>
      <c r="J1922" s="16" t="s">
        <v>1209</v>
      </c>
      <c r="K1922" s="16">
        <v>2</v>
      </c>
      <c r="L1922" s="16" t="s">
        <v>4055</v>
      </c>
      <c r="M1922" s="9">
        <v>-257255117.19</v>
      </c>
      <c r="N1922" s="9">
        <v>-7137482.8799999999</v>
      </c>
      <c r="O1922" s="9">
        <v>-250117634.31</v>
      </c>
      <c r="P1922" s="9">
        <v>5.4794500000000003E-2</v>
      </c>
      <c r="Q1922" s="9">
        <v>5.1959900000000003E-2</v>
      </c>
      <c r="R1922" s="9">
        <v>5.7624700000000001E-2</v>
      </c>
      <c r="S1922" s="9">
        <v>1336.69</v>
      </c>
      <c r="T1922" s="9">
        <v>202307200000132</v>
      </c>
      <c r="U1922" s="21">
        <v>45127</v>
      </c>
      <c r="V1922" s="21">
        <v>45128</v>
      </c>
      <c r="W1922" s="8" t="s">
        <v>1265</v>
      </c>
      <c r="X1922" s="8" t="s">
        <v>1212</v>
      </c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</row>
    <row r="1923" spans="1:55" ht="20" customHeight="1" x14ac:dyDescent="0.35">
      <c r="A1923" s="1"/>
      <c r="B1923" s="17">
        <v>45838</v>
      </c>
      <c r="C1923" s="16" t="s">
        <v>4056</v>
      </c>
      <c r="D1923" s="16" t="s">
        <v>1214</v>
      </c>
      <c r="E1923" s="18">
        <v>6.1773897</v>
      </c>
      <c r="F1923" s="9">
        <v>250000000</v>
      </c>
      <c r="G1923" s="19">
        <v>45859</v>
      </c>
      <c r="H1923" s="20">
        <v>45678</v>
      </c>
      <c r="I1923" s="20">
        <v>45859</v>
      </c>
      <c r="J1923" s="16" t="s">
        <v>1209</v>
      </c>
      <c r="K1923" s="16">
        <v>2</v>
      </c>
      <c r="L1923" s="16" t="s">
        <v>4055</v>
      </c>
      <c r="M1923" s="9">
        <v>256812053.06</v>
      </c>
      <c r="N1923" s="9">
        <v>6812053.0599999996</v>
      </c>
      <c r="O1923" s="9">
        <v>250000000</v>
      </c>
      <c r="P1923" s="9">
        <v>0</v>
      </c>
      <c r="Q1923" s="9">
        <v>0</v>
      </c>
      <c r="R1923" s="9">
        <v>0</v>
      </c>
      <c r="S1923" s="9">
        <v>0</v>
      </c>
      <c r="T1923" s="9">
        <v>202307200000132</v>
      </c>
      <c r="U1923" s="21">
        <v>45127</v>
      </c>
      <c r="V1923" s="21">
        <v>45128</v>
      </c>
      <c r="W1923" s="8" t="s">
        <v>1265</v>
      </c>
      <c r="X1923" s="8" t="s">
        <v>1212</v>
      </c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</row>
    <row r="1924" spans="1:55" ht="20" customHeight="1" x14ac:dyDescent="0.35">
      <c r="A1924" s="1"/>
      <c r="B1924" s="17">
        <v>45838</v>
      </c>
      <c r="C1924" s="16" t="s">
        <v>4057</v>
      </c>
      <c r="D1924" s="16" t="s">
        <v>1208</v>
      </c>
      <c r="E1924" s="18">
        <v>6.48</v>
      </c>
      <c r="F1924" s="9">
        <v>100000000</v>
      </c>
      <c r="G1924" s="19">
        <v>45859</v>
      </c>
      <c r="H1924" s="20">
        <v>45678</v>
      </c>
      <c r="I1924" s="20">
        <v>45859</v>
      </c>
      <c r="J1924" s="16" t="s">
        <v>1209</v>
      </c>
      <c r="K1924" s="16">
        <v>2</v>
      </c>
      <c r="L1924" s="16" t="s">
        <v>4058</v>
      </c>
      <c r="M1924" s="9">
        <v>-102905754.97</v>
      </c>
      <c r="N1924" s="9">
        <v>-2858301.37</v>
      </c>
      <c r="O1924" s="9">
        <v>-100047453.59999999</v>
      </c>
      <c r="P1924" s="9">
        <v>5.4794500000000003E-2</v>
      </c>
      <c r="Q1924" s="9">
        <v>5.1959900000000003E-2</v>
      </c>
      <c r="R1924" s="9">
        <v>5.7624700000000001E-2</v>
      </c>
      <c r="S1924" s="9">
        <v>534.70000000000005</v>
      </c>
      <c r="T1924" s="9">
        <v>202307200000139</v>
      </c>
      <c r="U1924" s="21">
        <v>45127</v>
      </c>
      <c r="V1924" s="21">
        <v>45128</v>
      </c>
      <c r="W1924" s="8" t="s">
        <v>1265</v>
      </c>
      <c r="X1924" s="8" t="s">
        <v>1212</v>
      </c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</row>
    <row r="1925" spans="1:55" ht="20" customHeight="1" x14ac:dyDescent="0.35">
      <c r="A1925" s="1"/>
      <c r="B1925" s="17">
        <v>45838</v>
      </c>
      <c r="C1925" s="16" t="s">
        <v>4059</v>
      </c>
      <c r="D1925" s="16" t="s">
        <v>1214</v>
      </c>
      <c r="E1925" s="18">
        <v>6.1773897</v>
      </c>
      <c r="F1925" s="9">
        <v>100000000</v>
      </c>
      <c r="G1925" s="19">
        <v>45859</v>
      </c>
      <c r="H1925" s="20">
        <v>45678</v>
      </c>
      <c r="I1925" s="20">
        <v>45859</v>
      </c>
      <c r="J1925" s="16" t="s">
        <v>1209</v>
      </c>
      <c r="K1925" s="16">
        <v>2</v>
      </c>
      <c r="L1925" s="16" t="s">
        <v>4058</v>
      </c>
      <c r="M1925" s="9">
        <v>102724821.2</v>
      </c>
      <c r="N1925" s="9">
        <v>2724821.2</v>
      </c>
      <c r="O1925" s="9">
        <v>100000000</v>
      </c>
      <c r="P1925" s="9">
        <v>0</v>
      </c>
      <c r="Q1925" s="9">
        <v>0</v>
      </c>
      <c r="R1925" s="9">
        <v>0</v>
      </c>
      <c r="S1925" s="9">
        <v>0</v>
      </c>
      <c r="T1925" s="9">
        <v>202307200000139</v>
      </c>
      <c r="U1925" s="21">
        <v>45127</v>
      </c>
      <c r="V1925" s="21">
        <v>45128</v>
      </c>
      <c r="W1925" s="8" t="s">
        <v>1265</v>
      </c>
      <c r="X1925" s="8" t="s">
        <v>1212</v>
      </c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</row>
    <row r="1926" spans="1:55" ht="20" customHeight="1" x14ac:dyDescent="0.35">
      <c r="A1926" s="1"/>
      <c r="B1926" s="17">
        <v>45838</v>
      </c>
      <c r="C1926" s="16" t="s">
        <v>4060</v>
      </c>
      <c r="D1926" s="16" t="s">
        <v>1208</v>
      </c>
      <c r="E1926" s="18">
        <v>6.48</v>
      </c>
      <c r="F1926" s="9">
        <v>500000000</v>
      </c>
      <c r="G1926" s="19">
        <v>45859</v>
      </c>
      <c r="H1926" s="20">
        <v>45678</v>
      </c>
      <c r="I1926" s="20">
        <v>45859</v>
      </c>
      <c r="J1926" s="16" t="s">
        <v>1209</v>
      </c>
      <c r="K1926" s="16">
        <v>2</v>
      </c>
      <c r="L1926" s="16" t="s">
        <v>4061</v>
      </c>
      <c r="M1926" s="9">
        <v>-514528774.85000002</v>
      </c>
      <c r="N1926" s="9">
        <v>-14291506.85</v>
      </c>
      <c r="O1926" s="9">
        <v>-500237268</v>
      </c>
      <c r="P1926" s="9">
        <v>5.4794500000000003E-2</v>
      </c>
      <c r="Q1926" s="9">
        <v>5.1959900000000003E-2</v>
      </c>
      <c r="R1926" s="9">
        <v>5.7624700000000001E-2</v>
      </c>
      <c r="S1926" s="9">
        <v>2673.49</v>
      </c>
      <c r="T1926" s="9">
        <v>202307200000142</v>
      </c>
      <c r="U1926" s="21">
        <v>45127</v>
      </c>
      <c r="V1926" s="21">
        <v>45128</v>
      </c>
      <c r="W1926" s="8" t="s">
        <v>1265</v>
      </c>
      <c r="X1926" s="8" t="s">
        <v>1212</v>
      </c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</row>
    <row r="1927" spans="1:55" ht="20" customHeight="1" x14ac:dyDescent="0.35">
      <c r="A1927" s="1"/>
      <c r="B1927" s="17">
        <v>45838</v>
      </c>
      <c r="C1927" s="16" t="s">
        <v>4062</v>
      </c>
      <c r="D1927" s="16" t="s">
        <v>1214</v>
      </c>
      <c r="E1927" s="18">
        <v>6.1773897</v>
      </c>
      <c r="F1927" s="9">
        <v>500000000</v>
      </c>
      <c r="G1927" s="19">
        <v>45859</v>
      </c>
      <c r="H1927" s="20">
        <v>45678</v>
      </c>
      <c r="I1927" s="20">
        <v>45859</v>
      </c>
      <c r="J1927" s="16" t="s">
        <v>1209</v>
      </c>
      <c r="K1927" s="16">
        <v>2</v>
      </c>
      <c r="L1927" s="16" t="s">
        <v>4061</v>
      </c>
      <c r="M1927" s="9">
        <v>513624106.06</v>
      </c>
      <c r="N1927" s="9">
        <v>13624106.060000001</v>
      </c>
      <c r="O1927" s="9">
        <v>500000000</v>
      </c>
      <c r="P1927" s="9">
        <v>0</v>
      </c>
      <c r="Q1927" s="9">
        <v>0</v>
      </c>
      <c r="R1927" s="9">
        <v>0</v>
      </c>
      <c r="S1927" s="9">
        <v>0</v>
      </c>
      <c r="T1927" s="9">
        <v>202307200000142</v>
      </c>
      <c r="U1927" s="21">
        <v>45127</v>
      </c>
      <c r="V1927" s="21">
        <v>45128</v>
      </c>
      <c r="W1927" s="8" t="s">
        <v>1265</v>
      </c>
      <c r="X1927" s="8" t="s">
        <v>1212</v>
      </c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</row>
    <row r="1928" spans="1:55" ht="20" customHeight="1" x14ac:dyDescent="0.35">
      <c r="A1928" s="1"/>
      <c r="B1928" s="17">
        <v>45838</v>
      </c>
      <c r="C1928" s="16" t="s">
        <v>4063</v>
      </c>
      <c r="D1928" s="16" t="s">
        <v>1208</v>
      </c>
      <c r="E1928" s="18">
        <v>6.47</v>
      </c>
      <c r="F1928" s="9">
        <v>250000000</v>
      </c>
      <c r="G1928" s="19">
        <v>45859</v>
      </c>
      <c r="H1928" s="20">
        <v>45678</v>
      </c>
      <c r="I1928" s="20">
        <v>45859</v>
      </c>
      <c r="J1928" s="16" t="s">
        <v>1209</v>
      </c>
      <c r="K1928" s="16">
        <v>2</v>
      </c>
      <c r="L1928" s="16" t="s">
        <v>4064</v>
      </c>
      <c r="M1928" s="9">
        <v>-257252027.11000001</v>
      </c>
      <c r="N1928" s="9">
        <v>-7134726.0300000003</v>
      </c>
      <c r="O1928" s="9">
        <v>-250117301.08000001</v>
      </c>
      <c r="P1928" s="9">
        <v>5.4794500000000003E-2</v>
      </c>
      <c r="Q1928" s="9">
        <v>5.1959900000000003E-2</v>
      </c>
      <c r="R1928" s="9">
        <v>5.7624700000000001E-2</v>
      </c>
      <c r="S1928" s="9">
        <v>1336.68</v>
      </c>
      <c r="T1928" s="9">
        <v>202307200000245</v>
      </c>
      <c r="U1928" s="21">
        <v>45127</v>
      </c>
      <c r="V1928" s="21">
        <v>45128</v>
      </c>
      <c r="W1928" s="8" t="s">
        <v>1265</v>
      </c>
      <c r="X1928" s="8" t="s">
        <v>1212</v>
      </c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</row>
    <row r="1929" spans="1:55" ht="20" customHeight="1" x14ac:dyDescent="0.35">
      <c r="A1929" s="1"/>
      <c r="B1929" s="17">
        <v>45838</v>
      </c>
      <c r="C1929" s="16" t="s">
        <v>4065</v>
      </c>
      <c r="D1929" s="16" t="s">
        <v>1214</v>
      </c>
      <c r="E1929" s="18">
        <v>6.1773897</v>
      </c>
      <c r="F1929" s="9">
        <v>250000000</v>
      </c>
      <c r="G1929" s="19">
        <v>45859</v>
      </c>
      <c r="H1929" s="20">
        <v>45678</v>
      </c>
      <c r="I1929" s="20">
        <v>45859</v>
      </c>
      <c r="J1929" s="16" t="s">
        <v>1209</v>
      </c>
      <c r="K1929" s="16">
        <v>2</v>
      </c>
      <c r="L1929" s="16" t="s">
        <v>4064</v>
      </c>
      <c r="M1929" s="9">
        <v>256812053.06</v>
      </c>
      <c r="N1929" s="9">
        <v>6812053.0599999996</v>
      </c>
      <c r="O1929" s="9">
        <v>250000000</v>
      </c>
      <c r="P1929" s="9">
        <v>0</v>
      </c>
      <c r="Q1929" s="9">
        <v>0</v>
      </c>
      <c r="R1929" s="9">
        <v>0</v>
      </c>
      <c r="S1929" s="9">
        <v>0</v>
      </c>
      <c r="T1929" s="9">
        <v>202307200000245</v>
      </c>
      <c r="U1929" s="21">
        <v>45127</v>
      </c>
      <c r="V1929" s="21">
        <v>45128</v>
      </c>
      <c r="W1929" s="8" t="s">
        <v>1265</v>
      </c>
      <c r="X1929" s="8" t="s">
        <v>1212</v>
      </c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</row>
    <row r="1930" spans="1:55" ht="20" customHeight="1" x14ac:dyDescent="0.35">
      <c r="A1930" s="1"/>
      <c r="B1930" s="17">
        <v>45838</v>
      </c>
      <c r="C1930" s="16" t="s">
        <v>4066</v>
      </c>
      <c r="D1930" s="16" t="s">
        <v>1208</v>
      </c>
      <c r="E1930" s="18">
        <v>6.28</v>
      </c>
      <c r="F1930" s="9">
        <v>500000000</v>
      </c>
      <c r="G1930" s="19">
        <v>46955</v>
      </c>
      <c r="H1930" s="20">
        <v>45678</v>
      </c>
      <c r="I1930" s="20">
        <v>45859</v>
      </c>
      <c r="J1930" s="16" t="s">
        <v>1209</v>
      </c>
      <c r="K1930" s="16">
        <v>2</v>
      </c>
      <c r="L1930" s="16" t="s">
        <v>4067</v>
      </c>
      <c r="M1930" s="9">
        <v>523504175.94</v>
      </c>
      <c r="N1930" s="9">
        <v>13850410.960000001</v>
      </c>
      <c r="O1930" s="9">
        <v>509653764.98000002</v>
      </c>
      <c r="P1930" s="9">
        <v>2.7575045999999999</v>
      </c>
      <c r="Q1930" s="9">
        <v>-2.6828181999999998</v>
      </c>
      <c r="R1930" s="9">
        <v>9.2668838000000004</v>
      </c>
      <c r="S1930" s="9">
        <v>-140446.65</v>
      </c>
      <c r="T1930" s="9">
        <v>202307200000264</v>
      </c>
      <c r="U1930" s="21">
        <v>45127</v>
      </c>
      <c r="V1930" s="21">
        <v>45128</v>
      </c>
      <c r="W1930" s="8" t="s">
        <v>2760</v>
      </c>
      <c r="X1930" s="8" t="s">
        <v>1212</v>
      </c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</row>
    <row r="1931" spans="1:55" ht="20" customHeight="1" x14ac:dyDescent="0.35">
      <c r="A1931" s="1"/>
      <c r="B1931" s="17">
        <v>45838</v>
      </c>
      <c r="C1931" s="16" t="s">
        <v>4068</v>
      </c>
      <c r="D1931" s="16" t="s">
        <v>1214</v>
      </c>
      <c r="E1931" s="18">
        <v>6.1773897</v>
      </c>
      <c r="F1931" s="9">
        <v>500000000</v>
      </c>
      <c r="G1931" s="19">
        <v>46955</v>
      </c>
      <c r="H1931" s="20">
        <v>45678</v>
      </c>
      <c r="I1931" s="20">
        <v>45859</v>
      </c>
      <c r="J1931" s="16" t="s">
        <v>1209</v>
      </c>
      <c r="K1931" s="16">
        <v>2</v>
      </c>
      <c r="L1931" s="16" t="s">
        <v>4067</v>
      </c>
      <c r="M1931" s="9">
        <v>-513624106.06</v>
      </c>
      <c r="N1931" s="9">
        <v>-13624106.060000001</v>
      </c>
      <c r="O1931" s="9">
        <v>-500000000</v>
      </c>
      <c r="P1931" s="9">
        <v>0</v>
      </c>
      <c r="Q1931" s="9">
        <v>0</v>
      </c>
      <c r="R1931" s="9">
        <v>0</v>
      </c>
      <c r="S1931" s="9">
        <v>0</v>
      </c>
      <c r="T1931" s="9">
        <v>202307200000264</v>
      </c>
      <c r="U1931" s="21">
        <v>45127</v>
      </c>
      <c r="V1931" s="21">
        <v>45128</v>
      </c>
      <c r="W1931" s="8" t="s">
        <v>2760</v>
      </c>
      <c r="X1931" s="8" t="s">
        <v>1212</v>
      </c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</row>
    <row r="1932" spans="1:55" ht="20" customHeight="1" x14ac:dyDescent="0.35">
      <c r="A1932" s="1"/>
      <c r="B1932" s="17">
        <v>45838</v>
      </c>
      <c r="C1932" s="16" t="s">
        <v>4069</v>
      </c>
      <c r="D1932" s="16" t="s">
        <v>1208</v>
      </c>
      <c r="E1932" s="18">
        <v>6.4625000000000004</v>
      </c>
      <c r="F1932" s="9">
        <v>650000000</v>
      </c>
      <c r="G1932" s="19">
        <v>45859</v>
      </c>
      <c r="H1932" s="20">
        <v>45678</v>
      </c>
      <c r="I1932" s="20">
        <v>45859</v>
      </c>
      <c r="J1932" s="16" t="s">
        <v>1209</v>
      </c>
      <c r="K1932" s="16">
        <v>2</v>
      </c>
      <c r="L1932" s="16" t="s">
        <v>4070</v>
      </c>
      <c r="M1932" s="9">
        <v>-668831167.88999999</v>
      </c>
      <c r="N1932" s="9">
        <v>-18528784.25</v>
      </c>
      <c r="O1932" s="9">
        <v>-650302383.63999999</v>
      </c>
      <c r="P1932" s="9">
        <v>5.4794500000000003E-2</v>
      </c>
      <c r="Q1932" s="9">
        <v>5.1959900000000003E-2</v>
      </c>
      <c r="R1932" s="9">
        <v>5.7624700000000001E-2</v>
      </c>
      <c r="S1932" s="9">
        <v>3475.24</v>
      </c>
      <c r="T1932" s="9">
        <v>202307200000280</v>
      </c>
      <c r="U1932" s="21">
        <v>45127</v>
      </c>
      <c r="V1932" s="21">
        <v>45128</v>
      </c>
      <c r="W1932" s="8" t="s">
        <v>1265</v>
      </c>
      <c r="X1932" s="8" t="s">
        <v>1212</v>
      </c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</row>
    <row r="1933" spans="1:55" ht="20" customHeight="1" x14ac:dyDescent="0.35">
      <c r="A1933" s="1"/>
      <c r="B1933" s="17">
        <v>45838</v>
      </c>
      <c r="C1933" s="16" t="s">
        <v>4071</v>
      </c>
      <c r="D1933" s="16" t="s">
        <v>1214</v>
      </c>
      <c r="E1933" s="18">
        <v>6.1773897</v>
      </c>
      <c r="F1933" s="9">
        <v>650000000</v>
      </c>
      <c r="G1933" s="19">
        <v>45859</v>
      </c>
      <c r="H1933" s="20">
        <v>45678</v>
      </c>
      <c r="I1933" s="20">
        <v>45859</v>
      </c>
      <c r="J1933" s="16" t="s">
        <v>1209</v>
      </c>
      <c r="K1933" s="16">
        <v>2</v>
      </c>
      <c r="L1933" s="16" t="s">
        <v>4070</v>
      </c>
      <c r="M1933" s="9">
        <v>667711337.88999999</v>
      </c>
      <c r="N1933" s="9">
        <v>17711337.890000001</v>
      </c>
      <c r="O1933" s="9">
        <v>650000000</v>
      </c>
      <c r="P1933" s="9">
        <v>0</v>
      </c>
      <c r="Q1933" s="9">
        <v>0</v>
      </c>
      <c r="R1933" s="9">
        <v>0</v>
      </c>
      <c r="S1933" s="9">
        <v>0</v>
      </c>
      <c r="T1933" s="9">
        <v>202307200000280</v>
      </c>
      <c r="U1933" s="21">
        <v>45127</v>
      </c>
      <c r="V1933" s="21">
        <v>45128</v>
      </c>
      <c r="W1933" s="8" t="s">
        <v>1265</v>
      </c>
      <c r="X1933" s="8" t="s">
        <v>1212</v>
      </c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</row>
    <row r="1934" spans="1:55" ht="20" customHeight="1" x14ac:dyDescent="0.35">
      <c r="A1934" s="1"/>
      <c r="B1934" s="17">
        <v>45838</v>
      </c>
      <c r="C1934" s="16" t="s">
        <v>4072</v>
      </c>
      <c r="D1934" s="16" t="s">
        <v>1208</v>
      </c>
      <c r="E1934" s="18">
        <v>6.4625000000000004</v>
      </c>
      <c r="F1934" s="9">
        <v>50000000</v>
      </c>
      <c r="G1934" s="19">
        <v>45859</v>
      </c>
      <c r="H1934" s="20">
        <v>45678</v>
      </c>
      <c r="I1934" s="20">
        <v>45859</v>
      </c>
      <c r="J1934" s="16" t="s">
        <v>1209</v>
      </c>
      <c r="K1934" s="16">
        <v>2</v>
      </c>
      <c r="L1934" s="16" t="s">
        <v>4073</v>
      </c>
      <c r="M1934" s="9">
        <v>-51448551.380000003</v>
      </c>
      <c r="N1934" s="9">
        <v>-1425291.1</v>
      </c>
      <c r="O1934" s="9">
        <v>-50023260.280000001</v>
      </c>
      <c r="P1934" s="9">
        <v>5.4794500000000003E-2</v>
      </c>
      <c r="Q1934" s="9">
        <v>5.1959900000000003E-2</v>
      </c>
      <c r="R1934" s="9">
        <v>5.7624700000000001E-2</v>
      </c>
      <c r="S1934" s="9">
        <v>267.33</v>
      </c>
      <c r="T1934" s="9">
        <v>202307200000281</v>
      </c>
      <c r="U1934" s="21">
        <v>45127</v>
      </c>
      <c r="V1934" s="21">
        <v>45128</v>
      </c>
      <c r="W1934" s="8" t="s">
        <v>1265</v>
      </c>
      <c r="X1934" s="8" t="s">
        <v>1212</v>
      </c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</row>
    <row r="1935" spans="1:55" ht="20" customHeight="1" x14ac:dyDescent="0.35">
      <c r="A1935" s="1"/>
      <c r="B1935" s="17">
        <v>45838</v>
      </c>
      <c r="C1935" s="16" t="s">
        <v>4074</v>
      </c>
      <c r="D1935" s="16" t="s">
        <v>1214</v>
      </c>
      <c r="E1935" s="18">
        <v>6.1773895999999997</v>
      </c>
      <c r="F1935" s="9">
        <v>50000000</v>
      </c>
      <c r="G1935" s="19">
        <v>45859</v>
      </c>
      <c r="H1935" s="20">
        <v>45678</v>
      </c>
      <c r="I1935" s="20">
        <v>45859</v>
      </c>
      <c r="J1935" s="16" t="s">
        <v>1209</v>
      </c>
      <c r="K1935" s="16">
        <v>2</v>
      </c>
      <c r="L1935" s="16" t="s">
        <v>4073</v>
      </c>
      <c r="M1935" s="9">
        <v>51362410.590000004</v>
      </c>
      <c r="N1935" s="9">
        <v>1362410.59</v>
      </c>
      <c r="O1935" s="9">
        <v>50000000</v>
      </c>
      <c r="P1935" s="9">
        <v>0</v>
      </c>
      <c r="Q1935" s="9">
        <v>0</v>
      </c>
      <c r="R1935" s="9">
        <v>0</v>
      </c>
      <c r="S1935" s="9">
        <v>0</v>
      </c>
      <c r="T1935" s="9">
        <v>202307200000281</v>
      </c>
      <c r="U1935" s="21">
        <v>45127</v>
      </c>
      <c r="V1935" s="21">
        <v>45128</v>
      </c>
      <c r="W1935" s="8" t="s">
        <v>1265</v>
      </c>
      <c r="X1935" s="8" t="s">
        <v>1212</v>
      </c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</row>
    <row r="1936" spans="1:55" ht="20" customHeight="1" x14ac:dyDescent="0.35">
      <c r="A1936" s="1"/>
      <c r="B1936" s="17">
        <v>45838</v>
      </c>
      <c r="C1936" s="16" t="s">
        <v>4075</v>
      </c>
      <c r="D1936" s="16" t="s">
        <v>1208</v>
      </c>
      <c r="E1936" s="18">
        <v>6.47</v>
      </c>
      <c r="F1936" s="9">
        <v>250000000</v>
      </c>
      <c r="G1936" s="19">
        <v>45859</v>
      </c>
      <c r="H1936" s="20">
        <v>45678</v>
      </c>
      <c r="I1936" s="20">
        <v>45859</v>
      </c>
      <c r="J1936" s="16" t="s">
        <v>1209</v>
      </c>
      <c r="K1936" s="16">
        <v>2</v>
      </c>
      <c r="L1936" s="16" t="s">
        <v>4076</v>
      </c>
      <c r="M1936" s="9">
        <v>-257252027.11000001</v>
      </c>
      <c r="N1936" s="9">
        <v>-7134726.0300000003</v>
      </c>
      <c r="O1936" s="9">
        <v>-250117301.08000001</v>
      </c>
      <c r="P1936" s="9">
        <v>5.4794500000000003E-2</v>
      </c>
      <c r="Q1936" s="9">
        <v>5.1959900000000003E-2</v>
      </c>
      <c r="R1936" s="9">
        <v>5.7624700000000001E-2</v>
      </c>
      <c r="S1936" s="9">
        <v>1336.68</v>
      </c>
      <c r="T1936" s="9">
        <v>202307200000288</v>
      </c>
      <c r="U1936" s="21">
        <v>45127</v>
      </c>
      <c r="V1936" s="21">
        <v>45128</v>
      </c>
      <c r="W1936" s="8" t="s">
        <v>1265</v>
      </c>
      <c r="X1936" s="8" t="s">
        <v>1212</v>
      </c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</row>
    <row r="1937" spans="1:55" ht="20" customHeight="1" x14ac:dyDescent="0.35">
      <c r="A1937" s="1"/>
      <c r="B1937" s="17">
        <v>45838</v>
      </c>
      <c r="C1937" s="16" t="s">
        <v>4077</v>
      </c>
      <c r="D1937" s="16" t="s">
        <v>1214</v>
      </c>
      <c r="E1937" s="18">
        <v>6.1773897</v>
      </c>
      <c r="F1937" s="9">
        <v>250000000</v>
      </c>
      <c r="G1937" s="19">
        <v>45859</v>
      </c>
      <c r="H1937" s="20">
        <v>45678</v>
      </c>
      <c r="I1937" s="20">
        <v>45859</v>
      </c>
      <c r="J1937" s="16" t="s">
        <v>1209</v>
      </c>
      <c r="K1937" s="16">
        <v>2</v>
      </c>
      <c r="L1937" s="16" t="s">
        <v>4076</v>
      </c>
      <c r="M1937" s="9">
        <v>256812053.06</v>
      </c>
      <c r="N1937" s="9">
        <v>6812053.0599999996</v>
      </c>
      <c r="O1937" s="9">
        <v>250000000</v>
      </c>
      <c r="P1937" s="9">
        <v>0</v>
      </c>
      <c r="Q1937" s="9">
        <v>0</v>
      </c>
      <c r="R1937" s="9">
        <v>0</v>
      </c>
      <c r="S1937" s="9">
        <v>0</v>
      </c>
      <c r="T1937" s="9">
        <v>202307200000288</v>
      </c>
      <c r="U1937" s="21">
        <v>45127</v>
      </c>
      <c r="V1937" s="21">
        <v>45128</v>
      </c>
      <c r="W1937" s="8" t="s">
        <v>1265</v>
      </c>
      <c r="X1937" s="8" t="s">
        <v>1212</v>
      </c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</row>
    <row r="1938" spans="1:55" ht="20" customHeight="1" x14ac:dyDescent="0.35">
      <c r="A1938" s="1"/>
      <c r="B1938" s="17">
        <v>45838</v>
      </c>
      <c r="C1938" s="16" t="s">
        <v>4078</v>
      </c>
      <c r="D1938" s="16" t="s">
        <v>1208</v>
      </c>
      <c r="E1938" s="18">
        <v>6.47</v>
      </c>
      <c r="F1938" s="9">
        <v>250000000</v>
      </c>
      <c r="G1938" s="19">
        <v>45859</v>
      </c>
      <c r="H1938" s="20">
        <v>45678</v>
      </c>
      <c r="I1938" s="20">
        <v>45859</v>
      </c>
      <c r="J1938" s="16" t="s">
        <v>1209</v>
      </c>
      <c r="K1938" s="16">
        <v>2</v>
      </c>
      <c r="L1938" s="16" t="s">
        <v>4079</v>
      </c>
      <c r="M1938" s="9">
        <v>-257252027.11000001</v>
      </c>
      <c r="N1938" s="9">
        <v>-7134726.0300000003</v>
      </c>
      <c r="O1938" s="9">
        <v>-250117301.08000001</v>
      </c>
      <c r="P1938" s="9">
        <v>5.4794500000000003E-2</v>
      </c>
      <c r="Q1938" s="9">
        <v>5.1959900000000003E-2</v>
      </c>
      <c r="R1938" s="9">
        <v>5.7624700000000001E-2</v>
      </c>
      <c r="S1938" s="9">
        <v>1336.68</v>
      </c>
      <c r="T1938" s="9">
        <v>202307200000289</v>
      </c>
      <c r="U1938" s="21">
        <v>45127</v>
      </c>
      <c r="V1938" s="21">
        <v>45128</v>
      </c>
      <c r="W1938" s="8" t="s">
        <v>1265</v>
      </c>
      <c r="X1938" s="8" t="s">
        <v>1212</v>
      </c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</row>
    <row r="1939" spans="1:55" ht="20" customHeight="1" x14ac:dyDescent="0.35">
      <c r="A1939" s="1"/>
      <c r="B1939" s="17">
        <v>45838</v>
      </c>
      <c r="C1939" s="16" t="s">
        <v>4080</v>
      </c>
      <c r="D1939" s="16" t="s">
        <v>1214</v>
      </c>
      <c r="E1939" s="18">
        <v>6.1773897</v>
      </c>
      <c r="F1939" s="9">
        <v>250000000</v>
      </c>
      <c r="G1939" s="19">
        <v>45859</v>
      </c>
      <c r="H1939" s="20">
        <v>45678</v>
      </c>
      <c r="I1939" s="20">
        <v>45859</v>
      </c>
      <c r="J1939" s="16" t="s">
        <v>1209</v>
      </c>
      <c r="K1939" s="16">
        <v>2</v>
      </c>
      <c r="L1939" s="16" t="s">
        <v>4079</v>
      </c>
      <c r="M1939" s="9">
        <v>256812053.06</v>
      </c>
      <c r="N1939" s="9">
        <v>6812053.0599999996</v>
      </c>
      <c r="O1939" s="9">
        <v>250000000</v>
      </c>
      <c r="P1939" s="9">
        <v>0</v>
      </c>
      <c r="Q1939" s="9">
        <v>0</v>
      </c>
      <c r="R1939" s="9">
        <v>0</v>
      </c>
      <c r="S1939" s="9">
        <v>0</v>
      </c>
      <c r="T1939" s="9">
        <v>202307200000289</v>
      </c>
      <c r="U1939" s="21">
        <v>45127</v>
      </c>
      <c r="V1939" s="21">
        <v>45128</v>
      </c>
      <c r="W1939" s="8" t="s">
        <v>1265</v>
      </c>
      <c r="X1939" s="8" t="s">
        <v>1212</v>
      </c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</row>
    <row r="1940" spans="1:55" ht="20" customHeight="1" x14ac:dyDescent="0.35">
      <c r="A1940" s="1"/>
      <c r="B1940" s="17">
        <v>45838</v>
      </c>
      <c r="C1940" s="16" t="s">
        <v>4081</v>
      </c>
      <c r="D1940" s="16" t="s">
        <v>1208</v>
      </c>
      <c r="E1940" s="18">
        <v>6.29</v>
      </c>
      <c r="F1940" s="9">
        <v>500000000</v>
      </c>
      <c r="G1940" s="19">
        <v>46955</v>
      </c>
      <c r="H1940" s="20">
        <v>45678</v>
      </c>
      <c r="I1940" s="20">
        <v>45859</v>
      </c>
      <c r="J1940" s="16" t="s">
        <v>1209</v>
      </c>
      <c r="K1940" s="16">
        <v>2</v>
      </c>
      <c r="L1940" s="16" t="s">
        <v>4082</v>
      </c>
      <c r="M1940" s="9">
        <v>523665076.42000002</v>
      </c>
      <c r="N1940" s="9">
        <v>13872465.75</v>
      </c>
      <c r="O1940" s="9">
        <v>509792610.67000002</v>
      </c>
      <c r="P1940" s="9">
        <v>2.7571192</v>
      </c>
      <c r="Q1940" s="9">
        <v>-2.6824436</v>
      </c>
      <c r="R1940" s="9">
        <v>9.2653227000000005</v>
      </c>
      <c r="S1940" s="9">
        <v>-140470.20000000001</v>
      </c>
      <c r="T1940" s="9">
        <v>202307200000332</v>
      </c>
      <c r="U1940" s="21">
        <v>45127</v>
      </c>
      <c r="V1940" s="21">
        <v>45128</v>
      </c>
      <c r="W1940" s="8" t="s">
        <v>2760</v>
      </c>
      <c r="X1940" s="8" t="s">
        <v>1212</v>
      </c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</row>
    <row r="1941" spans="1:55" ht="20" customHeight="1" x14ac:dyDescent="0.35">
      <c r="A1941" s="1"/>
      <c r="B1941" s="17">
        <v>45838</v>
      </c>
      <c r="C1941" s="16" t="s">
        <v>4083</v>
      </c>
      <c r="D1941" s="16" t="s">
        <v>1214</v>
      </c>
      <c r="E1941" s="18">
        <v>6.1773897</v>
      </c>
      <c r="F1941" s="9">
        <v>500000000</v>
      </c>
      <c r="G1941" s="19">
        <v>46955</v>
      </c>
      <c r="H1941" s="20">
        <v>45678</v>
      </c>
      <c r="I1941" s="20">
        <v>45859</v>
      </c>
      <c r="J1941" s="16" t="s">
        <v>1209</v>
      </c>
      <c r="K1941" s="16">
        <v>2</v>
      </c>
      <c r="L1941" s="16" t="s">
        <v>4082</v>
      </c>
      <c r="M1941" s="9">
        <v>-513624106.06</v>
      </c>
      <c r="N1941" s="9">
        <v>-13624106.060000001</v>
      </c>
      <c r="O1941" s="9">
        <v>-500000000</v>
      </c>
      <c r="P1941" s="9">
        <v>0</v>
      </c>
      <c r="Q1941" s="9">
        <v>0</v>
      </c>
      <c r="R1941" s="9">
        <v>0</v>
      </c>
      <c r="S1941" s="9">
        <v>0</v>
      </c>
      <c r="T1941" s="9">
        <v>202307200000332</v>
      </c>
      <c r="U1941" s="21">
        <v>45127</v>
      </c>
      <c r="V1941" s="21">
        <v>45128</v>
      </c>
      <c r="W1941" s="8" t="s">
        <v>2760</v>
      </c>
      <c r="X1941" s="8" t="s">
        <v>1212</v>
      </c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</row>
    <row r="1942" spans="1:55" ht="20" customHeight="1" x14ac:dyDescent="0.35">
      <c r="A1942" s="1"/>
      <c r="B1942" s="17">
        <v>45838</v>
      </c>
      <c r="C1942" s="16" t="s">
        <v>4084</v>
      </c>
      <c r="D1942" s="16" t="s">
        <v>1208</v>
      </c>
      <c r="E1942" s="18">
        <v>6.4775</v>
      </c>
      <c r="F1942" s="9">
        <v>1000000000</v>
      </c>
      <c r="G1942" s="19">
        <v>45859</v>
      </c>
      <c r="H1942" s="20">
        <v>45678</v>
      </c>
      <c r="I1942" s="20">
        <v>45859</v>
      </c>
      <c r="J1942" s="16" t="s">
        <v>1209</v>
      </c>
      <c r="K1942" s="16">
        <v>2</v>
      </c>
      <c r="L1942" s="16" t="s">
        <v>4085</v>
      </c>
      <c r="M1942" s="9">
        <v>-1029045189.39</v>
      </c>
      <c r="N1942" s="9">
        <v>-28571986.300000001</v>
      </c>
      <c r="O1942" s="9">
        <v>-1000473203.09</v>
      </c>
      <c r="P1942" s="9">
        <v>5.4794500000000003E-2</v>
      </c>
      <c r="Q1942" s="9">
        <v>5.1959900000000003E-2</v>
      </c>
      <c r="R1942" s="9">
        <v>5.7624700000000001E-2</v>
      </c>
      <c r="S1942" s="9">
        <v>5346.91</v>
      </c>
      <c r="T1942" s="9">
        <v>202307200000355</v>
      </c>
      <c r="U1942" s="21">
        <v>45127</v>
      </c>
      <c r="V1942" s="21">
        <v>45128</v>
      </c>
      <c r="W1942" s="8" t="s">
        <v>1265</v>
      </c>
      <c r="X1942" s="8" t="s">
        <v>1212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</row>
    <row r="1943" spans="1:55" ht="20" customHeight="1" x14ac:dyDescent="0.35">
      <c r="A1943" s="1"/>
      <c r="B1943" s="17">
        <v>45838</v>
      </c>
      <c r="C1943" s="16" t="s">
        <v>4086</v>
      </c>
      <c r="D1943" s="16" t="s">
        <v>1214</v>
      </c>
      <c r="E1943" s="18">
        <v>6.1773897</v>
      </c>
      <c r="F1943" s="9">
        <v>1000000000</v>
      </c>
      <c r="G1943" s="19">
        <v>45859</v>
      </c>
      <c r="H1943" s="20">
        <v>45678</v>
      </c>
      <c r="I1943" s="20">
        <v>45859</v>
      </c>
      <c r="J1943" s="16" t="s">
        <v>1209</v>
      </c>
      <c r="K1943" s="16">
        <v>2</v>
      </c>
      <c r="L1943" s="16" t="s">
        <v>4085</v>
      </c>
      <c r="M1943" s="9">
        <v>1027248212.14</v>
      </c>
      <c r="N1943" s="9">
        <v>27248212.140000001</v>
      </c>
      <c r="O1943" s="9">
        <v>1000000000</v>
      </c>
      <c r="P1943" s="9">
        <v>0</v>
      </c>
      <c r="Q1943" s="9">
        <v>0</v>
      </c>
      <c r="R1943" s="9">
        <v>0</v>
      </c>
      <c r="S1943" s="9">
        <v>0</v>
      </c>
      <c r="T1943" s="9">
        <v>202307200000355</v>
      </c>
      <c r="U1943" s="21">
        <v>45127</v>
      </c>
      <c r="V1943" s="21">
        <v>45128</v>
      </c>
      <c r="W1943" s="8" t="s">
        <v>1265</v>
      </c>
      <c r="X1943" s="8" t="s">
        <v>1212</v>
      </c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</row>
    <row r="1944" spans="1:55" ht="20" customHeight="1" x14ac:dyDescent="0.35">
      <c r="A1944" s="1"/>
      <c r="B1944" s="17">
        <v>45838</v>
      </c>
      <c r="C1944" s="16" t="s">
        <v>4087</v>
      </c>
      <c r="D1944" s="16" t="s">
        <v>1208</v>
      </c>
      <c r="E1944" s="18">
        <v>6.4775</v>
      </c>
      <c r="F1944" s="9">
        <v>100000000</v>
      </c>
      <c r="G1944" s="19">
        <v>45859</v>
      </c>
      <c r="H1944" s="20">
        <v>45678</v>
      </c>
      <c r="I1944" s="20">
        <v>45859</v>
      </c>
      <c r="J1944" s="16" t="s">
        <v>1209</v>
      </c>
      <c r="K1944" s="16">
        <v>2</v>
      </c>
      <c r="L1944" s="16" t="s">
        <v>4088</v>
      </c>
      <c r="M1944" s="9">
        <v>-102904518.94</v>
      </c>
      <c r="N1944" s="9">
        <v>-2857198.63</v>
      </c>
      <c r="O1944" s="9">
        <v>-100047320.31</v>
      </c>
      <c r="P1944" s="9">
        <v>5.4794500000000003E-2</v>
      </c>
      <c r="Q1944" s="9">
        <v>5.1959900000000003E-2</v>
      </c>
      <c r="R1944" s="9">
        <v>5.7624700000000001E-2</v>
      </c>
      <c r="S1944" s="9">
        <v>534.69000000000005</v>
      </c>
      <c r="T1944" s="9">
        <v>202307200000356</v>
      </c>
      <c r="U1944" s="21">
        <v>45127</v>
      </c>
      <c r="V1944" s="21">
        <v>45128</v>
      </c>
      <c r="W1944" s="8" t="s">
        <v>1265</v>
      </c>
      <c r="X1944" s="8" t="s">
        <v>1212</v>
      </c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</row>
    <row r="1945" spans="1:55" ht="20" customHeight="1" x14ac:dyDescent="0.35">
      <c r="A1945" s="1"/>
      <c r="B1945" s="17">
        <v>45838</v>
      </c>
      <c r="C1945" s="16" t="s">
        <v>4089</v>
      </c>
      <c r="D1945" s="16" t="s">
        <v>1214</v>
      </c>
      <c r="E1945" s="18">
        <v>6.1773897</v>
      </c>
      <c r="F1945" s="9">
        <v>100000000</v>
      </c>
      <c r="G1945" s="19">
        <v>45859</v>
      </c>
      <c r="H1945" s="20">
        <v>45678</v>
      </c>
      <c r="I1945" s="20">
        <v>45859</v>
      </c>
      <c r="J1945" s="16" t="s">
        <v>1209</v>
      </c>
      <c r="K1945" s="16">
        <v>2</v>
      </c>
      <c r="L1945" s="16" t="s">
        <v>4088</v>
      </c>
      <c r="M1945" s="9">
        <v>102724821.2</v>
      </c>
      <c r="N1945" s="9">
        <v>2724821.2</v>
      </c>
      <c r="O1945" s="9">
        <v>100000000</v>
      </c>
      <c r="P1945" s="9">
        <v>0</v>
      </c>
      <c r="Q1945" s="9">
        <v>0</v>
      </c>
      <c r="R1945" s="9">
        <v>0</v>
      </c>
      <c r="S1945" s="9">
        <v>0</v>
      </c>
      <c r="T1945" s="9">
        <v>202307200000356</v>
      </c>
      <c r="U1945" s="21">
        <v>45127</v>
      </c>
      <c r="V1945" s="21">
        <v>45128</v>
      </c>
      <c r="W1945" s="8" t="s">
        <v>1265</v>
      </c>
      <c r="X1945" s="8" t="s">
        <v>1212</v>
      </c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</row>
    <row r="1946" spans="1:55" ht="20" customHeight="1" x14ac:dyDescent="0.35">
      <c r="A1946" s="1"/>
      <c r="B1946" s="17">
        <v>45838</v>
      </c>
      <c r="C1946" s="16" t="s">
        <v>4090</v>
      </c>
      <c r="D1946" s="16" t="s">
        <v>1208</v>
      </c>
      <c r="E1946" s="18">
        <v>6.335</v>
      </c>
      <c r="F1946" s="9">
        <v>250000000</v>
      </c>
      <c r="G1946" s="19">
        <v>46958</v>
      </c>
      <c r="H1946" s="20">
        <v>45681</v>
      </c>
      <c r="I1946" s="20">
        <v>45862</v>
      </c>
      <c r="J1946" s="16" t="s">
        <v>1209</v>
      </c>
      <c r="K1946" s="16">
        <v>2</v>
      </c>
      <c r="L1946" s="16" t="s">
        <v>4091</v>
      </c>
      <c r="M1946" s="9">
        <v>262071711.77000001</v>
      </c>
      <c r="N1946" s="9">
        <v>6855684.9299999997</v>
      </c>
      <c r="O1946" s="9">
        <v>255216026.84</v>
      </c>
      <c r="P1946" s="9">
        <v>2.7636221000000001</v>
      </c>
      <c r="Q1946" s="9">
        <v>-2.6887672999999999</v>
      </c>
      <c r="R1946" s="9">
        <v>9.2994079000000003</v>
      </c>
      <c r="S1946" s="9">
        <v>-70464.990000000005</v>
      </c>
      <c r="T1946" s="9">
        <v>202307210000003</v>
      </c>
      <c r="U1946" s="21">
        <v>45128</v>
      </c>
      <c r="V1946" s="21">
        <v>45131</v>
      </c>
      <c r="W1946" s="8" t="s">
        <v>2760</v>
      </c>
      <c r="X1946" s="8" t="s">
        <v>1212</v>
      </c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</row>
    <row r="1947" spans="1:55" ht="20" customHeight="1" x14ac:dyDescent="0.35">
      <c r="A1947" s="1"/>
      <c r="B1947" s="17">
        <v>45838</v>
      </c>
      <c r="C1947" s="16" t="s">
        <v>4092</v>
      </c>
      <c r="D1947" s="16" t="s">
        <v>1214</v>
      </c>
      <c r="E1947" s="18">
        <v>6.1654776</v>
      </c>
      <c r="F1947" s="9">
        <v>250000000</v>
      </c>
      <c r="G1947" s="19">
        <v>46958</v>
      </c>
      <c r="H1947" s="20">
        <v>45681</v>
      </c>
      <c r="I1947" s="20">
        <v>45862</v>
      </c>
      <c r="J1947" s="16" t="s">
        <v>1209</v>
      </c>
      <c r="K1947" s="16">
        <v>2</v>
      </c>
      <c r="L1947" s="16" t="s">
        <v>4091</v>
      </c>
      <c r="M1947" s="9">
        <v>-256672229.13999999</v>
      </c>
      <c r="N1947" s="9">
        <v>-6672229.1399999997</v>
      </c>
      <c r="O1947" s="9">
        <v>-250000000</v>
      </c>
      <c r="P1947" s="9">
        <v>0</v>
      </c>
      <c r="Q1947" s="9">
        <v>0</v>
      </c>
      <c r="R1947" s="9">
        <v>0</v>
      </c>
      <c r="S1947" s="9">
        <v>0</v>
      </c>
      <c r="T1947" s="9">
        <v>202307210000003</v>
      </c>
      <c r="U1947" s="21">
        <v>45128</v>
      </c>
      <c r="V1947" s="21">
        <v>45131</v>
      </c>
      <c r="W1947" s="8" t="s">
        <v>2760</v>
      </c>
      <c r="X1947" s="8" t="s">
        <v>1212</v>
      </c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</row>
    <row r="1948" spans="1:55" ht="20" customHeight="1" x14ac:dyDescent="0.35">
      <c r="A1948" s="1"/>
      <c r="B1948" s="17">
        <v>45838</v>
      </c>
      <c r="C1948" s="16" t="s">
        <v>4093</v>
      </c>
      <c r="D1948" s="16" t="s">
        <v>1208</v>
      </c>
      <c r="E1948" s="18">
        <v>6.335</v>
      </c>
      <c r="F1948" s="9">
        <v>250000000</v>
      </c>
      <c r="G1948" s="19">
        <v>46958</v>
      </c>
      <c r="H1948" s="20">
        <v>45681</v>
      </c>
      <c r="I1948" s="20">
        <v>45862</v>
      </c>
      <c r="J1948" s="16" t="s">
        <v>1209</v>
      </c>
      <c r="K1948" s="16">
        <v>2</v>
      </c>
      <c r="L1948" s="16" t="s">
        <v>4094</v>
      </c>
      <c r="M1948" s="9">
        <v>262071711.77000001</v>
      </c>
      <c r="N1948" s="9">
        <v>6855684.9299999997</v>
      </c>
      <c r="O1948" s="9">
        <v>255216026.84</v>
      </c>
      <c r="P1948" s="9">
        <v>2.7636221000000001</v>
      </c>
      <c r="Q1948" s="9">
        <v>-2.6887672999999999</v>
      </c>
      <c r="R1948" s="9">
        <v>9.2994079000000003</v>
      </c>
      <c r="S1948" s="9">
        <v>-70464.990000000005</v>
      </c>
      <c r="T1948" s="9">
        <v>202307210000002</v>
      </c>
      <c r="U1948" s="21">
        <v>45128</v>
      </c>
      <c r="V1948" s="21">
        <v>45131</v>
      </c>
      <c r="W1948" s="8" t="s">
        <v>3112</v>
      </c>
      <c r="X1948" s="8" t="s">
        <v>1212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</row>
    <row r="1949" spans="1:55" ht="20" customHeight="1" x14ac:dyDescent="0.35">
      <c r="A1949" s="1"/>
      <c r="B1949" s="17">
        <v>45838</v>
      </c>
      <c r="C1949" s="16" t="s">
        <v>4095</v>
      </c>
      <c r="D1949" s="16" t="s">
        <v>1214</v>
      </c>
      <c r="E1949" s="18">
        <v>6.1654776</v>
      </c>
      <c r="F1949" s="9">
        <v>250000000</v>
      </c>
      <c r="G1949" s="19">
        <v>46958</v>
      </c>
      <c r="H1949" s="20">
        <v>45681</v>
      </c>
      <c r="I1949" s="20">
        <v>45862</v>
      </c>
      <c r="J1949" s="16" t="s">
        <v>1209</v>
      </c>
      <c r="K1949" s="16">
        <v>2</v>
      </c>
      <c r="L1949" s="16" t="s">
        <v>4094</v>
      </c>
      <c r="M1949" s="9">
        <v>-256672229.13999999</v>
      </c>
      <c r="N1949" s="9">
        <v>-6672229.1399999997</v>
      </c>
      <c r="O1949" s="9">
        <v>-250000000</v>
      </c>
      <c r="P1949" s="9">
        <v>0</v>
      </c>
      <c r="Q1949" s="9">
        <v>0</v>
      </c>
      <c r="R1949" s="9">
        <v>0</v>
      </c>
      <c r="S1949" s="9">
        <v>0</v>
      </c>
      <c r="T1949" s="9">
        <v>202307210000002</v>
      </c>
      <c r="U1949" s="21">
        <v>45128</v>
      </c>
      <c r="V1949" s="21">
        <v>45131</v>
      </c>
      <c r="W1949" s="8" t="s">
        <v>3112</v>
      </c>
      <c r="X1949" s="8" t="s">
        <v>1212</v>
      </c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</row>
    <row r="1950" spans="1:55" ht="20" customHeight="1" x14ac:dyDescent="0.35">
      <c r="A1950" s="1"/>
      <c r="B1950" s="17">
        <v>45838</v>
      </c>
      <c r="C1950" s="16" t="s">
        <v>4096</v>
      </c>
      <c r="D1950" s="16" t="s">
        <v>1208</v>
      </c>
      <c r="E1950" s="18">
        <v>6.3274999999999997</v>
      </c>
      <c r="F1950" s="9">
        <v>100000000</v>
      </c>
      <c r="G1950" s="19">
        <v>46958</v>
      </c>
      <c r="H1950" s="20">
        <v>45681</v>
      </c>
      <c r="I1950" s="20">
        <v>45862</v>
      </c>
      <c r="J1950" s="16" t="s">
        <v>1209</v>
      </c>
      <c r="K1950" s="16">
        <v>2</v>
      </c>
      <c r="L1950" s="16" t="s">
        <v>4097</v>
      </c>
      <c r="M1950" s="9">
        <v>104804560.66</v>
      </c>
      <c r="N1950" s="9">
        <v>2739027.4</v>
      </c>
      <c r="O1950" s="9">
        <v>102065533.26000001</v>
      </c>
      <c r="P1950" s="9">
        <v>2.7639103</v>
      </c>
      <c r="Q1950" s="9">
        <v>-2.6890475</v>
      </c>
      <c r="R1950" s="9">
        <v>9.3005785999999997</v>
      </c>
      <c r="S1950" s="9">
        <v>-28182.44</v>
      </c>
      <c r="T1950" s="9">
        <v>202307210000097</v>
      </c>
      <c r="U1950" s="21">
        <v>45128</v>
      </c>
      <c r="V1950" s="21">
        <v>45131</v>
      </c>
      <c r="W1950" s="8" t="s">
        <v>2760</v>
      </c>
      <c r="X1950" s="8" t="s">
        <v>1212</v>
      </c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</row>
    <row r="1951" spans="1:55" ht="20" customHeight="1" x14ac:dyDescent="0.35">
      <c r="A1951" s="1"/>
      <c r="B1951" s="17">
        <v>45838</v>
      </c>
      <c r="C1951" s="16" t="s">
        <v>4098</v>
      </c>
      <c r="D1951" s="16" t="s">
        <v>1214</v>
      </c>
      <c r="E1951" s="18">
        <v>6.1654777000000003</v>
      </c>
      <c r="F1951" s="9">
        <v>100000000</v>
      </c>
      <c r="G1951" s="19">
        <v>46958</v>
      </c>
      <c r="H1951" s="20">
        <v>45681</v>
      </c>
      <c r="I1951" s="20">
        <v>45862</v>
      </c>
      <c r="J1951" s="16" t="s">
        <v>1209</v>
      </c>
      <c r="K1951" s="16">
        <v>2</v>
      </c>
      <c r="L1951" s="16" t="s">
        <v>4097</v>
      </c>
      <c r="M1951" s="9">
        <v>-102668891.7</v>
      </c>
      <c r="N1951" s="9">
        <v>-2668891.7000000002</v>
      </c>
      <c r="O1951" s="9">
        <v>-100000000</v>
      </c>
      <c r="P1951" s="9">
        <v>0</v>
      </c>
      <c r="Q1951" s="9">
        <v>0</v>
      </c>
      <c r="R1951" s="9">
        <v>0</v>
      </c>
      <c r="S1951" s="9">
        <v>0</v>
      </c>
      <c r="T1951" s="9">
        <v>202307210000097</v>
      </c>
      <c r="U1951" s="21">
        <v>45128</v>
      </c>
      <c r="V1951" s="21">
        <v>45131</v>
      </c>
      <c r="W1951" s="8" t="s">
        <v>2760</v>
      </c>
      <c r="X1951" s="8" t="s">
        <v>1212</v>
      </c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</row>
    <row r="1952" spans="1:55" ht="20" customHeight="1" x14ac:dyDescent="0.35">
      <c r="A1952" s="1"/>
      <c r="B1952" s="17">
        <v>45838</v>
      </c>
      <c r="C1952" s="16" t="s">
        <v>4099</v>
      </c>
      <c r="D1952" s="16" t="s">
        <v>1208</v>
      </c>
      <c r="E1952" s="18">
        <v>6.3274999999999997</v>
      </c>
      <c r="F1952" s="9">
        <v>100000000</v>
      </c>
      <c r="G1952" s="19">
        <v>46958</v>
      </c>
      <c r="H1952" s="20">
        <v>45681</v>
      </c>
      <c r="I1952" s="20">
        <v>45862</v>
      </c>
      <c r="J1952" s="16" t="s">
        <v>1209</v>
      </c>
      <c r="K1952" s="16">
        <v>2</v>
      </c>
      <c r="L1952" s="16" t="s">
        <v>4100</v>
      </c>
      <c r="M1952" s="9">
        <v>104804560.66</v>
      </c>
      <c r="N1952" s="9">
        <v>2739027.4</v>
      </c>
      <c r="O1952" s="9">
        <v>102065533.26000001</v>
      </c>
      <c r="P1952" s="9">
        <v>2.7639103</v>
      </c>
      <c r="Q1952" s="9">
        <v>-2.6890475</v>
      </c>
      <c r="R1952" s="9">
        <v>9.3005785999999997</v>
      </c>
      <c r="S1952" s="9">
        <v>-28182.44</v>
      </c>
      <c r="T1952" s="9">
        <v>202307210000099</v>
      </c>
      <c r="U1952" s="21">
        <v>45128</v>
      </c>
      <c r="V1952" s="21">
        <v>45131</v>
      </c>
      <c r="W1952" s="8" t="s">
        <v>2760</v>
      </c>
      <c r="X1952" s="8" t="s">
        <v>1212</v>
      </c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</row>
    <row r="1953" spans="1:55" ht="20" customHeight="1" x14ac:dyDescent="0.35">
      <c r="A1953" s="1"/>
      <c r="B1953" s="17">
        <v>45838</v>
      </c>
      <c r="C1953" s="16" t="s">
        <v>4101</v>
      </c>
      <c r="D1953" s="16" t="s">
        <v>1214</v>
      </c>
      <c r="E1953" s="18">
        <v>6.1654777000000003</v>
      </c>
      <c r="F1953" s="9">
        <v>100000000</v>
      </c>
      <c r="G1953" s="19">
        <v>46958</v>
      </c>
      <c r="H1953" s="20">
        <v>45681</v>
      </c>
      <c r="I1953" s="20">
        <v>45862</v>
      </c>
      <c r="J1953" s="16" t="s">
        <v>1209</v>
      </c>
      <c r="K1953" s="16">
        <v>2</v>
      </c>
      <c r="L1953" s="16" t="s">
        <v>4100</v>
      </c>
      <c r="M1953" s="9">
        <v>-102668891.7</v>
      </c>
      <c r="N1953" s="9">
        <v>-2668891.7000000002</v>
      </c>
      <c r="O1953" s="9">
        <v>-100000000</v>
      </c>
      <c r="P1953" s="9">
        <v>0</v>
      </c>
      <c r="Q1953" s="9">
        <v>0</v>
      </c>
      <c r="R1953" s="9">
        <v>0</v>
      </c>
      <c r="S1953" s="9">
        <v>0</v>
      </c>
      <c r="T1953" s="9">
        <v>202307210000099</v>
      </c>
      <c r="U1953" s="21">
        <v>45128</v>
      </c>
      <c r="V1953" s="21">
        <v>45131</v>
      </c>
      <c r="W1953" s="8" t="s">
        <v>2760</v>
      </c>
      <c r="X1953" s="8" t="s">
        <v>1212</v>
      </c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</row>
    <row r="1954" spans="1:55" ht="20" customHeight="1" x14ac:dyDescent="0.35">
      <c r="A1954" s="1"/>
      <c r="B1954" s="17">
        <v>45838</v>
      </c>
      <c r="C1954" s="16" t="s">
        <v>4102</v>
      </c>
      <c r="D1954" s="16" t="s">
        <v>1208</v>
      </c>
      <c r="E1954" s="18">
        <v>6.5025000000000004</v>
      </c>
      <c r="F1954" s="9">
        <v>100000000</v>
      </c>
      <c r="G1954" s="19">
        <v>45862</v>
      </c>
      <c r="H1954" s="20">
        <v>45681</v>
      </c>
      <c r="I1954" s="20">
        <v>45862</v>
      </c>
      <c r="J1954" s="16" t="s">
        <v>1209</v>
      </c>
      <c r="K1954" s="16">
        <v>2</v>
      </c>
      <c r="L1954" s="16" t="s">
        <v>4103</v>
      </c>
      <c r="M1954" s="9">
        <v>102871513.90000001</v>
      </c>
      <c r="N1954" s="9">
        <v>2814780.82</v>
      </c>
      <c r="O1954" s="9">
        <v>100056733.08</v>
      </c>
      <c r="P1954" s="9">
        <v>6.3013700000000006E-2</v>
      </c>
      <c r="Q1954" s="9">
        <v>-5.9759300000000001E-2</v>
      </c>
      <c r="R1954" s="9">
        <v>6.6755300000000004E-2</v>
      </c>
      <c r="S1954" s="9">
        <v>-614.75</v>
      </c>
      <c r="T1954" s="9">
        <v>202307210000101</v>
      </c>
      <c r="U1954" s="21">
        <v>45128</v>
      </c>
      <c r="V1954" s="21">
        <v>45131</v>
      </c>
      <c r="W1954" s="8" t="s">
        <v>2760</v>
      </c>
      <c r="X1954" s="8" t="s">
        <v>1212</v>
      </c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</row>
    <row r="1955" spans="1:55" ht="20" customHeight="1" x14ac:dyDescent="0.35">
      <c r="A1955" s="1"/>
      <c r="B1955" s="17">
        <v>45838</v>
      </c>
      <c r="C1955" s="16" t="s">
        <v>4104</v>
      </c>
      <c r="D1955" s="16" t="s">
        <v>1214</v>
      </c>
      <c r="E1955" s="18">
        <v>6.1654777000000003</v>
      </c>
      <c r="F1955" s="9">
        <v>100000000</v>
      </c>
      <c r="G1955" s="19">
        <v>45862</v>
      </c>
      <c r="H1955" s="20">
        <v>45681</v>
      </c>
      <c r="I1955" s="20">
        <v>45862</v>
      </c>
      <c r="J1955" s="16" t="s">
        <v>1209</v>
      </c>
      <c r="K1955" s="16">
        <v>2</v>
      </c>
      <c r="L1955" s="16" t="s">
        <v>4103</v>
      </c>
      <c r="M1955" s="9">
        <v>-102668891.7</v>
      </c>
      <c r="N1955" s="9">
        <v>-2668891.7000000002</v>
      </c>
      <c r="O1955" s="9">
        <v>-100000000</v>
      </c>
      <c r="P1955" s="9">
        <v>0</v>
      </c>
      <c r="Q1955" s="9">
        <v>0</v>
      </c>
      <c r="R1955" s="9">
        <v>0</v>
      </c>
      <c r="S1955" s="9">
        <v>0</v>
      </c>
      <c r="T1955" s="9">
        <v>202307210000101</v>
      </c>
      <c r="U1955" s="21">
        <v>45128</v>
      </c>
      <c r="V1955" s="21">
        <v>45131</v>
      </c>
      <c r="W1955" s="8" t="s">
        <v>2760</v>
      </c>
      <c r="X1955" s="8" t="s">
        <v>1212</v>
      </c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</row>
    <row r="1956" spans="1:55" ht="20" customHeight="1" x14ac:dyDescent="0.35">
      <c r="A1956" s="1"/>
      <c r="B1956" s="17">
        <v>45838</v>
      </c>
      <c r="C1956" s="16" t="s">
        <v>4105</v>
      </c>
      <c r="D1956" s="16" t="s">
        <v>1208</v>
      </c>
      <c r="E1956" s="18">
        <v>6.5025000000000004</v>
      </c>
      <c r="F1956" s="9">
        <v>150000000</v>
      </c>
      <c r="G1956" s="19">
        <v>45862</v>
      </c>
      <c r="H1956" s="20">
        <v>45681</v>
      </c>
      <c r="I1956" s="20">
        <v>45862</v>
      </c>
      <c r="J1956" s="16" t="s">
        <v>1209</v>
      </c>
      <c r="K1956" s="16">
        <v>2</v>
      </c>
      <c r="L1956" s="16" t="s">
        <v>4106</v>
      </c>
      <c r="M1956" s="9">
        <v>154307270.84999999</v>
      </c>
      <c r="N1956" s="9">
        <v>4222171.2300000004</v>
      </c>
      <c r="O1956" s="9">
        <v>150085099.62</v>
      </c>
      <c r="P1956" s="9">
        <v>6.3013700000000006E-2</v>
      </c>
      <c r="Q1956" s="9">
        <v>-5.9759300000000001E-2</v>
      </c>
      <c r="R1956" s="9">
        <v>6.6755300000000004E-2</v>
      </c>
      <c r="S1956" s="9">
        <v>-922.13</v>
      </c>
      <c r="T1956" s="9">
        <v>202307210000104</v>
      </c>
      <c r="U1956" s="21">
        <v>45128</v>
      </c>
      <c r="V1956" s="21">
        <v>45131</v>
      </c>
      <c r="W1956" s="8" t="s">
        <v>2760</v>
      </c>
      <c r="X1956" s="8" t="s">
        <v>1212</v>
      </c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</row>
    <row r="1957" spans="1:55" ht="20" customHeight="1" x14ac:dyDescent="0.35">
      <c r="A1957" s="1"/>
      <c r="B1957" s="17">
        <v>45838</v>
      </c>
      <c r="C1957" s="16" t="s">
        <v>4107</v>
      </c>
      <c r="D1957" s="16" t="s">
        <v>1214</v>
      </c>
      <c r="E1957" s="18">
        <v>6.1654777000000003</v>
      </c>
      <c r="F1957" s="9">
        <v>150000000</v>
      </c>
      <c r="G1957" s="19">
        <v>45862</v>
      </c>
      <c r="H1957" s="20">
        <v>45681</v>
      </c>
      <c r="I1957" s="20">
        <v>45862</v>
      </c>
      <c r="J1957" s="16" t="s">
        <v>1209</v>
      </c>
      <c r="K1957" s="16">
        <v>2</v>
      </c>
      <c r="L1957" s="16" t="s">
        <v>4106</v>
      </c>
      <c r="M1957" s="9">
        <v>-154003337.55000001</v>
      </c>
      <c r="N1957" s="9">
        <v>-4003337.55</v>
      </c>
      <c r="O1957" s="9">
        <v>-150000000</v>
      </c>
      <c r="P1957" s="9">
        <v>0</v>
      </c>
      <c r="Q1957" s="9">
        <v>0</v>
      </c>
      <c r="R1957" s="9">
        <v>0</v>
      </c>
      <c r="S1957" s="9">
        <v>0</v>
      </c>
      <c r="T1957" s="9">
        <v>202307210000104</v>
      </c>
      <c r="U1957" s="21">
        <v>45128</v>
      </c>
      <c r="V1957" s="21">
        <v>45131</v>
      </c>
      <c r="W1957" s="8" t="s">
        <v>2760</v>
      </c>
      <c r="X1957" s="8" t="s">
        <v>1212</v>
      </c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</row>
    <row r="1958" spans="1:55" ht="20" customHeight="1" x14ac:dyDescent="0.35">
      <c r="A1958" s="1"/>
      <c r="B1958" s="17">
        <v>45838</v>
      </c>
      <c r="C1958" s="16" t="s">
        <v>4108</v>
      </c>
      <c r="D1958" s="16" t="s">
        <v>1208</v>
      </c>
      <c r="E1958" s="18">
        <v>6.3274999999999997</v>
      </c>
      <c r="F1958" s="9">
        <v>50000000</v>
      </c>
      <c r="G1958" s="19">
        <v>46958</v>
      </c>
      <c r="H1958" s="20">
        <v>45681</v>
      </c>
      <c r="I1958" s="20">
        <v>45862</v>
      </c>
      <c r="J1958" s="16" t="s">
        <v>1209</v>
      </c>
      <c r="K1958" s="16">
        <v>2</v>
      </c>
      <c r="L1958" s="16" t="s">
        <v>4109</v>
      </c>
      <c r="M1958" s="9">
        <v>52402280.350000001</v>
      </c>
      <c r="N1958" s="9">
        <v>1369513.7</v>
      </c>
      <c r="O1958" s="9">
        <v>51032766.649999999</v>
      </c>
      <c r="P1958" s="9">
        <v>2.7639103</v>
      </c>
      <c r="Q1958" s="9">
        <v>-2.6890475</v>
      </c>
      <c r="R1958" s="9">
        <v>9.3005785999999997</v>
      </c>
      <c r="S1958" s="9">
        <v>-14091.22</v>
      </c>
      <c r="T1958" s="9">
        <v>202307210000105</v>
      </c>
      <c r="U1958" s="21">
        <v>45128</v>
      </c>
      <c r="V1958" s="21">
        <v>45131</v>
      </c>
      <c r="W1958" s="8" t="s">
        <v>2760</v>
      </c>
      <c r="X1958" s="8" t="s">
        <v>1212</v>
      </c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</row>
    <row r="1959" spans="1:55" ht="20" customHeight="1" x14ac:dyDescent="0.35">
      <c r="A1959" s="1"/>
      <c r="B1959" s="17">
        <v>45838</v>
      </c>
      <c r="C1959" s="16" t="s">
        <v>4110</v>
      </c>
      <c r="D1959" s="16" t="s">
        <v>1214</v>
      </c>
      <c r="E1959" s="18">
        <v>6.1654777000000003</v>
      </c>
      <c r="F1959" s="9">
        <v>50000000</v>
      </c>
      <c r="G1959" s="19">
        <v>46958</v>
      </c>
      <c r="H1959" s="20">
        <v>45681</v>
      </c>
      <c r="I1959" s="20">
        <v>45862</v>
      </c>
      <c r="J1959" s="16" t="s">
        <v>1209</v>
      </c>
      <c r="K1959" s="16">
        <v>2</v>
      </c>
      <c r="L1959" s="16" t="s">
        <v>4109</v>
      </c>
      <c r="M1959" s="9">
        <v>-51334445.859999999</v>
      </c>
      <c r="N1959" s="9">
        <v>-1334445.8600000001</v>
      </c>
      <c r="O1959" s="9">
        <v>-50000000</v>
      </c>
      <c r="P1959" s="9">
        <v>0</v>
      </c>
      <c r="Q1959" s="9">
        <v>0</v>
      </c>
      <c r="R1959" s="9">
        <v>0</v>
      </c>
      <c r="S1959" s="9">
        <v>0</v>
      </c>
      <c r="T1959" s="9">
        <v>202307210000105</v>
      </c>
      <c r="U1959" s="21">
        <v>45128</v>
      </c>
      <c r="V1959" s="21">
        <v>45131</v>
      </c>
      <c r="W1959" s="8" t="s">
        <v>2760</v>
      </c>
      <c r="X1959" s="8" t="s">
        <v>1212</v>
      </c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</row>
    <row r="1960" spans="1:55" ht="20" customHeight="1" x14ac:dyDescent="0.35">
      <c r="A1960" s="1"/>
      <c r="B1960" s="17">
        <v>45838</v>
      </c>
      <c r="C1960" s="16" t="s">
        <v>4111</v>
      </c>
      <c r="D1960" s="16" t="s">
        <v>1208</v>
      </c>
      <c r="E1960" s="18">
        <v>6.3125</v>
      </c>
      <c r="F1960" s="9">
        <v>250000000</v>
      </c>
      <c r="G1960" s="19">
        <v>46958</v>
      </c>
      <c r="H1960" s="20">
        <v>45681</v>
      </c>
      <c r="I1960" s="20">
        <v>45862</v>
      </c>
      <c r="J1960" s="16" t="s">
        <v>1209</v>
      </c>
      <c r="K1960" s="16">
        <v>2</v>
      </c>
      <c r="L1960" s="16" t="s">
        <v>4112</v>
      </c>
      <c r="M1960" s="9">
        <v>261890781.41999999</v>
      </c>
      <c r="N1960" s="9">
        <v>6831335.6200000001</v>
      </c>
      <c r="O1960" s="9">
        <v>255059445.80000001</v>
      </c>
      <c r="P1960" s="9">
        <v>2.7644872</v>
      </c>
      <c r="Q1960" s="9">
        <v>-2.6896081999999999</v>
      </c>
      <c r="R1960" s="9">
        <v>9.3029217000000006</v>
      </c>
      <c r="S1960" s="9">
        <v>-70438.36</v>
      </c>
      <c r="T1960" s="9">
        <v>202307210000209</v>
      </c>
      <c r="U1960" s="21">
        <v>45128</v>
      </c>
      <c r="V1960" s="21">
        <v>45131</v>
      </c>
      <c r="W1960" s="8" t="s">
        <v>2172</v>
      </c>
      <c r="X1960" s="8" t="s">
        <v>1212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</row>
    <row r="1961" spans="1:55" ht="20" customHeight="1" x14ac:dyDescent="0.35">
      <c r="A1961" s="1"/>
      <c r="B1961" s="17">
        <v>45838</v>
      </c>
      <c r="C1961" s="16" t="s">
        <v>4113</v>
      </c>
      <c r="D1961" s="16" t="s">
        <v>1214</v>
      </c>
      <c r="E1961" s="18">
        <v>6.1654776</v>
      </c>
      <c r="F1961" s="9">
        <v>250000000</v>
      </c>
      <c r="G1961" s="19">
        <v>46958</v>
      </c>
      <c r="H1961" s="20">
        <v>45681</v>
      </c>
      <c r="I1961" s="20">
        <v>45862</v>
      </c>
      <c r="J1961" s="16" t="s">
        <v>1209</v>
      </c>
      <c r="K1961" s="16">
        <v>2</v>
      </c>
      <c r="L1961" s="16" t="s">
        <v>4112</v>
      </c>
      <c r="M1961" s="9">
        <v>-256672229.13999999</v>
      </c>
      <c r="N1961" s="9">
        <v>-6672229.1399999997</v>
      </c>
      <c r="O1961" s="9">
        <v>-250000000</v>
      </c>
      <c r="P1961" s="9">
        <v>0</v>
      </c>
      <c r="Q1961" s="9">
        <v>0</v>
      </c>
      <c r="R1961" s="9">
        <v>0</v>
      </c>
      <c r="S1961" s="9">
        <v>0</v>
      </c>
      <c r="T1961" s="9">
        <v>202307210000209</v>
      </c>
      <c r="U1961" s="21">
        <v>45128</v>
      </c>
      <c r="V1961" s="21">
        <v>45131</v>
      </c>
      <c r="W1961" s="8" t="s">
        <v>2172</v>
      </c>
      <c r="X1961" s="8" t="s">
        <v>1212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</row>
    <row r="1962" spans="1:55" ht="20" customHeight="1" x14ac:dyDescent="0.35">
      <c r="A1962" s="1"/>
      <c r="B1962" s="17">
        <v>45838</v>
      </c>
      <c r="C1962" s="16" t="s">
        <v>4114</v>
      </c>
      <c r="D1962" s="16" t="s">
        <v>1208</v>
      </c>
      <c r="E1962" s="18">
        <v>6.33</v>
      </c>
      <c r="F1962" s="9">
        <v>100000000</v>
      </c>
      <c r="G1962" s="19">
        <v>46958</v>
      </c>
      <c r="H1962" s="20">
        <v>45681</v>
      </c>
      <c r="I1962" s="20">
        <v>45862</v>
      </c>
      <c r="J1962" s="16" t="s">
        <v>1209</v>
      </c>
      <c r="K1962" s="16">
        <v>2</v>
      </c>
      <c r="L1962" s="16" t="s">
        <v>4115</v>
      </c>
      <c r="M1962" s="9">
        <v>104812602.02</v>
      </c>
      <c r="N1962" s="9">
        <v>2740109.59</v>
      </c>
      <c r="O1962" s="9">
        <v>102072492.43000001</v>
      </c>
      <c r="P1962" s="9">
        <v>2.7638142000000001</v>
      </c>
      <c r="Q1962" s="9">
        <v>-2.6889541000000001</v>
      </c>
      <c r="R1962" s="9">
        <v>9.3001883000000003</v>
      </c>
      <c r="S1962" s="9">
        <v>-28183.63</v>
      </c>
      <c r="T1962" s="9">
        <v>202307210000377</v>
      </c>
      <c r="U1962" s="21">
        <v>45128</v>
      </c>
      <c r="V1962" s="21">
        <v>45131</v>
      </c>
      <c r="W1962" s="8" t="s">
        <v>2760</v>
      </c>
      <c r="X1962" s="8" t="s">
        <v>1212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</row>
    <row r="1963" spans="1:55" ht="20" customHeight="1" x14ac:dyDescent="0.35">
      <c r="A1963" s="1"/>
      <c r="B1963" s="17">
        <v>45838</v>
      </c>
      <c r="C1963" s="16" t="s">
        <v>4116</v>
      </c>
      <c r="D1963" s="16" t="s">
        <v>1214</v>
      </c>
      <c r="E1963" s="18">
        <v>6.1654777000000003</v>
      </c>
      <c r="F1963" s="9">
        <v>100000000</v>
      </c>
      <c r="G1963" s="19">
        <v>46958</v>
      </c>
      <c r="H1963" s="20">
        <v>45681</v>
      </c>
      <c r="I1963" s="20">
        <v>45862</v>
      </c>
      <c r="J1963" s="16" t="s">
        <v>1209</v>
      </c>
      <c r="K1963" s="16">
        <v>2</v>
      </c>
      <c r="L1963" s="16" t="s">
        <v>4115</v>
      </c>
      <c r="M1963" s="9">
        <v>-102668891.7</v>
      </c>
      <c r="N1963" s="9">
        <v>-2668891.7000000002</v>
      </c>
      <c r="O1963" s="9">
        <v>-100000000</v>
      </c>
      <c r="P1963" s="9">
        <v>0</v>
      </c>
      <c r="Q1963" s="9">
        <v>0</v>
      </c>
      <c r="R1963" s="9">
        <v>0</v>
      </c>
      <c r="S1963" s="9">
        <v>0</v>
      </c>
      <c r="T1963" s="9">
        <v>202307210000377</v>
      </c>
      <c r="U1963" s="21">
        <v>45128</v>
      </c>
      <c r="V1963" s="21">
        <v>45131</v>
      </c>
      <c r="W1963" s="8" t="s">
        <v>2760</v>
      </c>
      <c r="X1963" s="8" t="s">
        <v>1212</v>
      </c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</row>
    <row r="1964" spans="1:55" ht="20" customHeight="1" x14ac:dyDescent="0.35">
      <c r="A1964" s="1"/>
      <c r="B1964" s="17">
        <v>45838</v>
      </c>
      <c r="C1964" s="16" t="s">
        <v>4117</v>
      </c>
      <c r="D1964" s="16" t="s">
        <v>1208</v>
      </c>
      <c r="E1964" s="18">
        <v>6.33</v>
      </c>
      <c r="F1964" s="9">
        <v>100000000</v>
      </c>
      <c r="G1964" s="19">
        <v>46958</v>
      </c>
      <c r="H1964" s="20">
        <v>45681</v>
      </c>
      <c r="I1964" s="20">
        <v>45862</v>
      </c>
      <c r="J1964" s="16" t="s">
        <v>1209</v>
      </c>
      <c r="K1964" s="16">
        <v>2</v>
      </c>
      <c r="L1964" s="16" t="s">
        <v>4118</v>
      </c>
      <c r="M1964" s="9">
        <v>104812602.02</v>
      </c>
      <c r="N1964" s="9">
        <v>2740109.59</v>
      </c>
      <c r="O1964" s="9">
        <v>102072492.43000001</v>
      </c>
      <c r="P1964" s="9">
        <v>2.7638142000000001</v>
      </c>
      <c r="Q1964" s="9">
        <v>-2.6889541000000001</v>
      </c>
      <c r="R1964" s="9">
        <v>9.3001883000000003</v>
      </c>
      <c r="S1964" s="9">
        <v>-28183.63</v>
      </c>
      <c r="T1964" s="9">
        <v>202307210000382</v>
      </c>
      <c r="U1964" s="21">
        <v>45128</v>
      </c>
      <c r="V1964" s="21">
        <v>45131</v>
      </c>
      <c r="W1964" s="8" t="s">
        <v>2760</v>
      </c>
      <c r="X1964" s="8" t="s">
        <v>1212</v>
      </c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</row>
    <row r="1965" spans="1:55" ht="20" customHeight="1" x14ac:dyDescent="0.35">
      <c r="A1965" s="1"/>
      <c r="B1965" s="17">
        <v>45838</v>
      </c>
      <c r="C1965" s="16" t="s">
        <v>4119</v>
      </c>
      <c r="D1965" s="16" t="s">
        <v>1214</v>
      </c>
      <c r="E1965" s="18">
        <v>6.1654777000000003</v>
      </c>
      <c r="F1965" s="9">
        <v>100000000</v>
      </c>
      <c r="G1965" s="19">
        <v>46958</v>
      </c>
      <c r="H1965" s="20">
        <v>45681</v>
      </c>
      <c r="I1965" s="20">
        <v>45862</v>
      </c>
      <c r="J1965" s="16" t="s">
        <v>1209</v>
      </c>
      <c r="K1965" s="16">
        <v>2</v>
      </c>
      <c r="L1965" s="16" t="s">
        <v>4118</v>
      </c>
      <c r="M1965" s="9">
        <v>-102668891.7</v>
      </c>
      <c r="N1965" s="9">
        <v>-2668891.7000000002</v>
      </c>
      <c r="O1965" s="9">
        <v>-100000000</v>
      </c>
      <c r="P1965" s="9">
        <v>0</v>
      </c>
      <c r="Q1965" s="9">
        <v>0</v>
      </c>
      <c r="R1965" s="9">
        <v>0</v>
      </c>
      <c r="S1965" s="9">
        <v>0</v>
      </c>
      <c r="T1965" s="9">
        <v>202307210000382</v>
      </c>
      <c r="U1965" s="21">
        <v>45128</v>
      </c>
      <c r="V1965" s="21">
        <v>45131</v>
      </c>
      <c r="W1965" s="8" t="s">
        <v>2760</v>
      </c>
      <c r="X1965" s="8" t="s">
        <v>1212</v>
      </c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</row>
    <row r="1966" spans="1:55" ht="20" customHeight="1" x14ac:dyDescent="0.35">
      <c r="A1966" s="1"/>
      <c r="B1966" s="17">
        <v>45838</v>
      </c>
      <c r="C1966" s="16" t="s">
        <v>4120</v>
      </c>
      <c r="D1966" s="16" t="s">
        <v>1208</v>
      </c>
      <c r="E1966" s="18">
        <v>6.33</v>
      </c>
      <c r="F1966" s="9">
        <v>50000000</v>
      </c>
      <c r="G1966" s="19">
        <v>46958</v>
      </c>
      <c r="H1966" s="20">
        <v>45681</v>
      </c>
      <c r="I1966" s="20">
        <v>45862</v>
      </c>
      <c r="J1966" s="16" t="s">
        <v>1209</v>
      </c>
      <c r="K1966" s="16">
        <v>2</v>
      </c>
      <c r="L1966" s="16" t="s">
        <v>4121</v>
      </c>
      <c r="M1966" s="9">
        <v>52406301</v>
      </c>
      <c r="N1966" s="9">
        <v>1370054.79</v>
      </c>
      <c r="O1966" s="9">
        <v>51036246.210000001</v>
      </c>
      <c r="P1966" s="9">
        <v>2.7638142000000001</v>
      </c>
      <c r="Q1966" s="9">
        <v>-2.6889541000000001</v>
      </c>
      <c r="R1966" s="9">
        <v>9.3001883000000003</v>
      </c>
      <c r="S1966" s="9">
        <v>-14091.81</v>
      </c>
      <c r="T1966" s="9">
        <v>202307210000386</v>
      </c>
      <c r="U1966" s="21">
        <v>45128</v>
      </c>
      <c r="V1966" s="21">
        <v>45131</v>
      </c>
      <c r="W1966" s="8" t="s">
        <v>2760</v>
      </c>
      <c r="X1966" s="8" t="s">
        <v>1212</v>
      </c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</row>
    <row r="1967" spans="1:55" ht="20" customHeight="1" x14ac:dyDescent="0.35">
      <c r="A1967" s="1"/>
      <c r="B1967" s="17">
        <v>45838</v>
      </c>
      <c r="C1967" s="16" t="s">
        <v>4122</v>
      </c>
      <c r="D1967" s="16" t="s">
        <v>1214</v>
      </c>
      <c r="E1967" s="18">
        <v>6.1654777000000003</v>
      </c>
      <c r="F1967" s="9">
        <v>50000000</v>
      </c>
      <c r="G1967" s="19">
        <v>46958</v>
      </c>
      <c r="H1967" s="20">
        <v>45681</v>
      </c>
      <c r="I1967" s="20">
        <v>45862</v>
      </c>
      <c r="J1967" s="16" t="s">
        <v>1209</v>
      </c>
      <c r="K1967" s="16">
        <v>2</v>
      </c>
      <c r="L1967" s="16" t="s">
        <v>4121</v>
      </c>
      <c r="M1967" s="9">
        <v>-51334445.859999999</v>
      </c>
      <c r="N1967" s="9">
        <v>-1334445.8600000001</v>
      </c>
      <c r="O1967" s="9">
        <v>-50000000</v>
      </c>
      <c r="P1967" s="9">
        <v>0</v>
      </c>
      <c r="Q1967" s="9">
        <v>0</v>
      </c>
      <c r="R1967" s="9">
        <v>0</v>
      </c>
      <c r="S1967" s="9">
        <v>0</v>
      </c>
      <c r="T1967" s="9">
        <v>202307210000386</v>
      </c>
      <c r="U1967" s="21">
        <v>45128</v>
      </c>
      <c r="V1967" s="21">
        <v>45131</v>
      </c>
      <c r="W1967" s="8" t="s">
        <v>2760</v>
      </c>
      <c r="X1967" s="8" t="s">
        <v>1212</v>
      </c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</row>
    <row r="1968" spans="1:55" ht="20" customHeight="1" x14ac:dyDescent="0.35">
      <c r="A1968" s="1"/>
      <c r="B1968" s="17">
        <v>45838</v>
      </c>
      <c r="C1968" s="16" t="s">
        <v>4123</v>
      </c>
      <c r="D1968" s="16" t="s">
        <v>1208</v>
      </c>
      <c r="E1968" s="18">
        <v>6.34</v>
      </c>
      <c r="F1968" s="9">
        <v>250000000</v>
      </c>
      <c r="G1968" s="19">
        <v>46958</v>
      </c>
      <c r="H1968" s="20">
        <v>45681</v>
      </c>
      <c r="I1968" s="20">
        <v>45862</v>
      </c>
      <c r="J1968" s="16" t="s">
        <v>1209</v>
      </c>
      <c r="K1968" s="16">
        <v>2</v>
      </c>
      <c r="L1968" s="16" t="s">
        <v>4124</v>
      </c>
      <c r="M1968" s="9">
        <v>-262111918.53</v>
      </c>
      <c r="N1968" s="9">
        <v>-6861095.8899999997</v>
      </c>
      <c r="O1968" s="9">
        <v>-255250822.63999999</v>
      </c>
      <c r="P1968" s="9">
        <v>2.7634300000000001</v>
      </c>
      <c r="Q1968" s="9">
        <v>2.6885805999999999</v>
      </c>
      <c r="R1968" s="9">
        <v>9.2986277000000008</v>
      </c>
      <c r="S1968" s="9">
        <v>70470.899999999994</v>
      </c>
      <c r="T1968" s="9">
        <v>202307210000458</v>
      </c>
      <c r="U1968" s="21">
        <v>45128</v>
      </c>
      <c r="V1968" s="21">
        <v>45131</v>
      </c>
      <c r="W1968" s="8" t="s">
        <v>2991</v>
      </c>
      <c r="X1968" s="8" t="s">
        <v>1212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</row>
    <row r="1969" spans="1:55" ht="20" customHeight="1" x14ac:dyDescent="0.35">
      <c r="A1969" s="1"/>
      <c r="B1969" s="17">
        <v>45838</v>
      </c>
      <c r="C1969" s="16" t="s">
        <v>4125</v>
      </c>
      <c r="D1969" s="16" t="s">
        <v>1214</v>
      </c>
      <c r="E1969" s="18">
        <v>6.1654776</v>
      </c>
      <c r="F1969" s="9">
        <v>250000000</v>
      </c>
      <c r="G1969" s="19">
        <v>46958</v>
      </c>
      <c r="H1969" s="20">
        <v>45681</v>
      </c>
      <c r="I1969" s="20">
        <v>45862</v>
      </c>
      <c r="J1969" s="16" t="s">
        <v>1209</v>
      </c>
      <c r="K1969" s="16">
        <v>2</v>
      </c>
      <c r="L1969" s="16" t="s">
        <v>4124</v>
      </c>
      <c r="M1969" s="9">
        <v>256672229.13999999</v>
      </c>
      <c r="N1969" s="9">
        <v>6672229.1399999997</v>
      </c>
      <c r="O1969" s="9">
        <v>250000000</v>
      </c>
      <c r="P1969" s="9">
        <v>0</v>
      </c>
      <c r="Q1969" s="9">
        <v>0</v>
      </c>
      <c r="R1969" s="9">
        <v>0</v>
      </c>
      <c r="S1969" s="9">
        <v>0</v>
      </c>
      <c r="T1969" s="9">
        <v>202307210000458</v>
      </c>
      <c r="U1969" s="21">
        <v>45128</v>
      </c>
      <c r="V1969" s="21">
        <v>45131</v>
      </c>
      <c r="W1969" s="8" t="s">
        <v>2991</v>
      </c>
      <c r="X1969" s="8" t="s">
        <v>1212</v>
      </c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</row>
    <row r="1970" spans="1:55" ht="20" customHeight="1" x14ac:dyDescent="0.35">
      <c r="A1970" s="1"/>
      <c r="B1970" s="17">
        <v>45838</v>
      </c>
      <c r="C1970" s="16" t="s">
        <v>4126</v>
      </c>
      <c r="D1970" s="16" t="s">
        <v>1208</v>
      </c>
      <c r="E1970" s="18">
        <v>6.4850000000000003</v>
      </c>
      <c r="F1970" s="9">
        <v>250000000</v>
      </c>
      <c r="G1970" s="19">
        <v>45862</v>
      </c>
      <c r="H1970" s="20">
        <v>45681</v>
      </c>
      <c r="I1970" s="20">
        <v>45862</v>
      </c>
      <c r="J1970" s="16" t="s">
        <v>1209</v>
      </c>
      <c r="K1970" s="16">
        <v>2</v>
      </c>
      <c r="L1970" s="16" t="s">
        <v>4127</v>
      </c>
      <c r="M1970" s="9">
        <v>257157163.74000001</v>
      </c>
      <c r="N1970" s="9">
        <v>7018013.7000000002</v>
      </c>
      <c r="O1970" s="9">
        <v>250139150.03999999</v>
      </c>
      <c r="P1970" s="9">
        <v>6.3013700000000006E-2</v>
      </c>
      <c r="Q1970" s="9">
        <v>-5.9759300000000001E-2</v>
      </c>
      <c r="R1970" s="9">
        <v>6.6755300000000004E-2</v>
      </c>
      <c r="S1970" s="9">
        <v>-1536.75</v>
      </c>
      <c r="T1970" s="9">
        <v>202307210000613</v>
      </c>
      <c r="U1970" s="21">
        <v>45128</v>
      </c>
      <c r="V1970" s="21">
        <v>45131</v>
      </c>
      <c r="W1970" s="8" t="s">
        <v>2172</v>
      </c>
      <c r="X1970" s="8" t="s">
        <v>1212</v>
      </c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</row>
    <row r="1971" spans="1:55" ht="20" customHeight="1" x14ac:dyDescent="0.35">
      <c r="A1971" s="1"/>
      <c r="B1971" s="17">
        <v>45838</v>
      </c>
      <c r="C1971" s="16" t="s">
        <v>4128</v>
      </c>
      <c r="D1971" s="16" t="s">
        <v>1214</v>
      </c>
      <c r="E1971" s="18">
        <v>6.1654776</v>
      </c>
      <c r="F1971" s="9">
        <v>250000000</v>
      </c>
      <c r="G1971" s="19">
        <v>45862</v>
      </c>
      <c r="H1971" s="20">
        <v>45681</v>
      </c>
      <c r="I1971" s="20">
        <v>45862</v>
      </c>
      <c r="J1971" s="16" t="s">
        <v>1209</v>
      </c>
      <c r="K1971" s="16">
        <v>2</v>
      </c>
      <c r="L1971" s="16" t="s">
        <v>4127</v>
      </c>
      <c r="M1971" s="9">
        <v>-256672229.13999999</v>
      </c>
      <c r="N1971" s="9">
        <v>-6672229.1399999997</v>
      </c>
      <c r="O1971" s="9">
        <v>-250000000</v>
      </c>
      <c r="P1971" s="9">
        <v>0</v>
      </c>
      <c r="Q1971" s="9">
        <v>0</v>
      </c>
      <c r="R1971" s="9">
        <v>0</v>
      </c>
      <c r="S1971" s="9">
        <v>0</v>
      </c>
      <c r="T1971" s="9">
        <v>202307210000613</v>
      </c>
      <c r="U1971" s="21">
        <v>45128</v>
      </c>
      <c r="V1971" s="21">
        <v>45131</v>
      </c>
      <c r="W1971" s="8" t="s">
        <v>2172</v>
      </c>
      <c r="X1971" s="8" t="s">
        <v>1212</v>
      </c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</row>
    <row r="1972" spans="1:55" ht="20" customHeight="1" x14ac:dyDescent="0.35">
      <c r="A1972" s="1"/>
      <c r="B1972" s="17">
        <v>45838</v>
      </c>
      <c r="C1972" s="16" t="s">
        <v>4129</v>
      </c>
      <c r="D1972" s="16" t="s">
        <v>1208</v>
      </c>
      <c r="E1972" s="18">
        <v>6.4850000000000003</v>
      </c>
      <c r="F1972" s="9">
        <v>250000000</v>
      </c>
      <c r="G1972" s="19">
        <v>45862</v>
      </c>
      <c r="H1972" s="20">
        <v>45681</v>
      </c>
      <c r="I1972" s="20">
        <v>45862</v>
      </c>
      <c r="J1972" s="16" t="s">
        <v>1209</v>
      </c>
      <c r="K1972" s="16">
        <v>2</v>
      </c>
      <c r="L1972" s="16" t="s">
        <v>4130</v>
      </c>
      <c r="M1972" s="9">
        <v>257157163.74000001</v>
      </c>
      <c r="N1972" s="9">
        <v>7018013.7000000002</v>
      </c>
      <c r="O1972" s="9">
        <v>250139150.03999999</v>
      </c>
      <c r="P1972" s="9">
        <v>6.3013700000000006E-2</v>
      </c>
      <c r="Q1972" s="9">
        <v>-5.9759300000000001E-2</v>
      </c>
      <c r="R1972" s="9">
        <v>6.6755300000000004E-2</v>
      </c>
      <c r="S1972" s="9">
        <v>-1536.75</v>
      </c>
      <c r="T1972" s="9">
        <v>202307210000615</v>
      </c>
      <c r="U1972" s="21">
        <v>45128</v>
      </c>
      <c r="V1972" s="21">
        <v>45131</v>
      </c>
      <c r="W1972" s="8" t="s">
        <v>2172</v>
      </c>
      <c r="X1972" s="8" t="s">
        <v>1212</v>
      </c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</row>
    <row r="1973" spans="1:55" ht="20" customHeight="1" x14ac:dyDescent="0.35">
      <c r="A1973" s="1"/>
      <c r="B1973" s="17">
        <v>45838</v>
      </c>
      <c r="C1973" s="16" t="s">
        <v>4131</v>
      </c>
      <c r="D1973" s="16" t="s">
        <v>1214</v>
      </c>
      <c r="E1973" s="18">
        <v>6.1654776</v>
      </c>
      <c r="F1973" s="9">
        <v>250000000</v>
      </c>
      <c r="G1973" s="19">
        <v>45862</v>
      </c>
      <c r="H1973" s="20">
        <v>45681</v>
      </c>
      <c r="I1973" s="20">
        <v>45862</v>
      </c>
      <c r="J1973" s="16" t="s">
        <v>1209</v>
      </c>
      <c r="K1973" s="16">
        <v>2</v>
      </c>
      <c r="L1973" s="16" t="s">
        <v>4130</v>
      </c>
      <c r="M1973" s="9">
        <v>-256672229.13999999</v>
      </c>
      <c r="N1973" s="9">
        <v>-6672229.1399999997</v>
      </c>
      <c r="O1973" s="9">
        <v>-250000000</v>
      </c>
      <c r="P1973" s="9">
        <v>0</v>
      </c>
      <c r="Q1973" s="9">
        <v>0</v>
      </c>
      <c r="R1973" s="9">
        <v>0</v>
      </c>
      <c r="S1973" s="9">
        <v>0</v>
      </c>
      <c r="T1973" s="9">
        <v>202307210000615</v>
      </c>
      <c r="U1973" s="21">
        <v>45128</v>
      </c>
      <c r="V1973" s="21">
        <v>45131</v>
      </c>
      <c r="W1973" s="8" t="s">
        <v>2172</v>
      </c>
      <c r="X1973" s="8" t="s">
        <v>1212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</row>
    <row r="1974" spans="1:55" ht="20" customHeight="1" x14ac:dyDescent="0.35">
      <c r="A1974" s="1"/>
      <c r="B1974" s="17">
        <v>45838</v>
      </c>
      <c r="C1974" s="16" t="s">
        <v>4132</v>
      </c>
      <c r="D1974" s="16" t="s">
        <v>1208</v>
      </c>
      <c r="E1974" s="18">
        <v>6.4850000000000003</v>
      </c>
      <c r="F1974" s="9">
        <v>1000000000</v>
      </c>
      <c r="G1974" s="19">
        <v>45862</v>
      </c>
      <c r="H1974" s="20">
        <v>45681</v>
      </c>
      <c r="I1974" s="20">
        <v>45862</v>
      </c>
      <c r="J1974" s="16" t="s">
        <v>1209</v>
      </c>
      <c r="K1974" s="16">
        <v>2</v>
      </c>
      <c r="L1974" s="16" t="s">
        <v>4133</v>
      </c>
      <c r="M1974" s="9">
        <v>1028628654.9299999</v>
      </c>
      <c r="N1974" s="9">
        <v>28072054.789999999</v>
      </c>
      <c r="O1974" s="9">
        <v>1000556600.14</v>
      </c>
      <c r="P1974" s="9">
        <v>6.3013700000000006E-2</v>
      </c>
      <c r="Q1974" s="9">
        <v>-5.9759300000000001E-2</v>
      </c>
      <c r="R1974" s="9">
        <v>6.6755300000000004E-2</v>
      </c>
      <c r="S1974" s="9">
        <v>-6147.02</v>
      </c>
      <c r="T1974" s="9">
        <v>202307210000616</v>
      </c>
      <c r="U1974" s="21">
        <v>45128</v>
      </c>
      <c r="V1974" s="21">
        <v>45131</v>
      </c>
      <c r="W1974" s="8" t="s">
        <v>2172</v>
      </c>
      <c r="X1974" s="8" t="s">
        <v>1212</v>
      </c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</row>
    <row r="1975" spans="1:55" ht="20" customHeight="1" x14ac:dyDescent="0.35">
      <c r="A1975" s="1"/>
      <c r="B1975" s="17">
        <v>45838</v>
      </c>
      <c r="C1975" s="16" t="s">
        <v>4134</v>
      </c>
      <c r="D1975" s="16" t="s">
        <v>1214</v>
      </c>
      <c r="E1975" s="18">
        <v>6.1654776</v>
      </c>
      <c r="F1975" s="9">
        <v>1000000000</v>
      </c>
      <c r="G1975" s="19">
        <v>45862</v>
      </c>
      <c r="H1975" s="20">
        <v>45681</v>
      </c>
      <c r="I1975" s="20">
        <v>45862</v>
      </c>
      <c r="J1975" s="16" t="s">
        <v>1209</v>
      </c>
      <c r="K1975" s="16">
        <v>2</v>
      </c>
      <c r="L1975" s="16" t="s">
        <v>4133</v>
      </c>
      <c r="M1975" s="9">
        <v>-1026688916.8099999</v>
      </c>
      <c r="N1975" s="9">
        <v>-26688916.809999999</v>
      </c>
      <c r="O1975" s="9">
        <v>-1000000000</v>
      </c>
      <c r="P1975" s="9">
        <v>0</v>
      </c>
      <c r="Q1975" s="9">
        <v>0</v>
      </c>
      <c r="R1975" s="9">
        <v>0</v>
      </c>
      <c r="S1975" s="9">
        <v>0</v>
      </c>
      <c r="T1975" s="9">
        <v>202307210000616</v>
      </c>
      <c r="U1975" s="21">
        <v>45128</v>
      </c>
      <c r="V1975" s="21">
        <v>45131</v>
      </c>
      <c r="W1975" s="8" t="s">
        <v>2172</v>
      </c>
      <c r="X1975" s="8" t="s">
        <v>1212</v>
      </c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</row>
    <row r="1976" spans="1:55" ht="20" customHeight="1" x14ac:dyDescent="0.35">
      <c r="A1976" s="1"/>
      <c r="B1976" s="17">
        <v>45838</v>
      </c>
      <c r="C1976" s="16" t="s">
        <v>4135</v>
      </c>
      <c r="D1976" s="16" t="s">
        <v>1208</v>
      </c>
      <c r="E1976" s="18">
        <v>6.3049999999999997</v>
      </c>
      <c r="F1976" s="9">
        <v>500000000</v>
      </c>
      <c r="G1976" s="19">
        <v>46959</v>
      </c>
      <c r="H1976" s="20">
        <v>45684</v>
      </c>
      <c r="I1976" s="20">
        <v>45863</v>
      </c>
      <c r="J1976" s="16" t="s">
        <v>1209</v>
      </c>
      <c r="K1976" s="16">
        <v>2</v>
      </c>
      <c r="L1976" s="16" t="s">
        <v>4136</v>
      </c>
      <c r="M1976" s="9">
        <v>-523407352.88999999</v>
      </c>
      <c r="N1976" s="9">
        <v>-13387328.77</v>
      </c>
      <c r="O1976" s="9">
        <v>-510020024.12</v>
      </c>
      <c r="P1976" s="9">
        <v>2.7683922999999999</v>
      </c>
      <c r="Q1976" s="9">
        <v>2.6934056000000002</v>
      </c>
      <c r="R1976" s="9">
        <v>9.3208829000000009</v>
      </c>
      <c r="S1976" s="9">
        <v>140974.82999999999</v>
      </c>
      <c r="T1976" s="9">
        <v>202307240000126</v>
      </c>
      <c r="U1976" s="21">
        <v>45131</v>
      </c>
      <c r="V1976" s="21">
        <v>45132</v>
      </c>
      <c r="W1976" s="8" t="s">
        <v>2693</v>
      </c>
      <c r="X1976" s="8" t="s">
        <v>1212</v>
      </c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</row>
    <row r="1977" spans="1:55" ht="20" customHeight="1" x14ac:dyDescent="0.35">
      <c r="A1977" s="1"/>
      <c r="B1977" s="17">
        <v>45838</v>
      </c>
      <c r="C1977" s="16" t="s">
        <v>4137</v>
      </c>
      <c r="D1977" s="16" t="s">
        <v>1214</v>
      </c>
      <c r="E1977" s="18">
        <v>6.1527367999999996</v>
      </c>
      <c r="F1977" s="9">
        <v>500000000</v>
      </c>
      <c r="G1977" s="19">
        <v>46959</v>
      </c>
      <c r="H1977" s="20">
        <v>45684</v>
      </c>
      <c r="I1977" s="20">
        <v>45863</v>
      </c>
      <c r="J1977" s="16" t="s">
        <v>1209</v>
      </c>
      <c r="K1977" s="16">
        <v>2</v>
      </c>
      <c r="L1977" s="16" t="s">
        <v>4136</v>
      </c>
      <c r="M1977" s="9">
        <v>513064030.27999997</v>
      </c>
      <c r="N1977" s="9">
        <v>13064030.279999999</v>
      </c>
      <c r="O1977" s="9">
        <v>500000000</v>
      </c>
      <c r="P1977" s="9">
        <v>0</v>
      </c>
      <c r="Q1977" s="9">
        <v>0</v>
      </c>
      <c r="R1977" s="9">
        <v>0</v>
      </c>
      <c r="S1977" s="9">
        <v>0</v>
      </c>
      <c r="T1977" s="9">
        <v>202307240000126</v>
      </c>
      <c r="U1977" s="21">
        <v>45131</v>
      </c>
      <c r="V1977" s="21">
        <v>45132</v>
      </c>
      <c r="W1977" s="8" t="s">
        <v>2693</v>
      </c>
      <c r="X1977" s="8" t="s">
        <v>1212</v>
      </c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</row>
    <row r="1978" spans="1:55" ht="20" customHeight="1" x14ac:dyDescent="0.35">
      <c r="A1978" s="1"/>
      <c r="B1978" s="17">
        <v>45838</v>
      </c>
      <c r="C1978" s="16" t="s">
        <v>4138</v>
      </c>
      <c r="D1978" s="16" t="s">
        <v>1208</v>
      </c>
      <c r="E1978" s="18">
        <v>6.4850000000000003</v>
      </c>
      <c r="F1978" s="9">
        <v>500000000</v>
      </c>
      <c r="G1978" s="19">
        <v>45863</v>
      </c>
      <c r="H1978" s="20">
        <v>45684</v>
      </c>
      <c r="I1978" s="20">
        <v>45863</v>
      </c>
      <c r="J1978" s="16" t="s">
        <v>1209</v>
      </c>
      <c r="K1978" s="16">
        <v>2</v>
      </c>
      <c r="L1978" s="16" t="s">
        <v>4139</v>
      </c>
      <c r="M1978" s="9">
        <v>-514061913.08999997</v>
      </c>
      <c r="N1978" s="9">
        <v>-13769520.550000001</v>
      </c>
      <c r="O1978" s="9">
        <v>-500292392.54000002</v>
      </c>
      <c r="P1978" s="9">
        <v>6.5753400000000004E-2</v>
      </c>
      <c r="Q1978" s="9">
        <v>6.2359499999999998E-2</v>
      </c>
      <c r="R1978" s="9">
        <v>6.9827E-2</v>
      </c>
      <c r="S1978" s="9">
        <v>3205.66</v>
      </c>
      <c r="T1978" s="9">
        <v>202307240000291</v>
      </c>
      <c r="U1978" s="21">
        <v>45131</v>
      </c>
      <c r="V1978" s="21">
        <v>45132</v>
      </c>
      <c r="W1978" s="8" t="s">
        <v>3112</v>
      </c>
      <c r="X1978" s="8" t="s">
        <v>1212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</row>
    <row r="1979" spans="1:55" ht="20" customHeight="1" x14ac:dyDescent="0.35">
      <c r="A1979" s="1"/>
      <c r="B1979" s="17">
        <v>45838</v>
      </c>
      <c r="C1979" s="16" t="s">
        <v>4140</v>
      </c>
      <c r="D1979" s="16" t="s">
        <v>1214</v>
      </c>
      <c r="E1979" s="18">
        <v>6.1527367999999996</v>
      </c>
      <c r="F1979" s="9">
        <v>500000000</v>
      </c>
      <c r="G1979" s="19">
        <v>45863</v>
      </c>
      <c r="H1979" s="20">
        <v>45684</v>
      </c>
      <c r="I1979" s="20">
        <v>45863</v>
      </c>
      <c r="J1979" s="16" t="s">
        <v>1209</v>
      </c>
      <c r="K1979" s="16">
        <v>2</v>
      </c>
      <c r="L1979" s="16" t="s">
        <v>4139</v>
      </c>
      <c r="M1979" s="9">
        <v>513064030.27999997</v>
      </c>
      <c r="N1979" s="9">
        <v>13064030.279999999</v>
      </c>
      <c r="O1979" s="9">
        <v>500000000</v>
      </c>
      <c r="P1979" s="9">
        <v>0</v>
      </c>
      <c r="Q1979" s="9">
        <v>0</v>
      </c>
      <c r="R1979" s="9">
        <v>0</v>
      </c>
      <c r="S1979" s="9">
        <v>0</v>
      </c>
      <c r="T1979" s="9">
        <v>202307240000291</v>
      </c>
      <c r="U1979" s="21">
        <v>45131</v>
      </c>
      <c r="V1979" s="21">
        <v>45132</v>
      </c>
      <c r="W1979" s="8" t="s">
        <v>3112</v>
      </c>
      <c r="X1979" s="8" t="s">
        <v>1212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</row>
    <row r="1980" spans="1:55" ht="20" customHeight="1" x14ac:dyDescent="0.35">
      <c r="A1980" s="1"/>
      <c r="B1980" s="17">
        <v>45838</v>
      </c>
      <c r="C1980" s="16" t="s">
        <v>4141</v>
      </c>
      <c r="D1980" s="16" t="s">
        <v>1208</v>
      </c>
      <c r="E1980" s="18">
        <v>6.2874999999999996</v>
      </c>
      <c r="F1980" s="9">
        <v>250000000</v>
      </c>
      <c r="G1980" s="19">
        <v>46959</v>
      </c>
      <c r="H1980" s="20">
        <v>45684</v>
      </c>
      <c r="I1980" s="20">
        <v>45863</v>
      </c>
      <c r="J1980" s="16" t="s">
        <v>1209</v>
      </c>
      <c r="K1980" s="16">
        <v>2</v>
      </c>
      <c r="L1980" s="16" t="s">
        <v>4142</v>
      </c>
      <c r="M1980" s="9">
        <v>261563212.63999999</v>
      </c>
      <c r="N1980" s="9">
        <v>6675085.6200000001</v>
      </c>
      <c r="O1980" s="9">
        <v>254888127.02000001</v>
      </c>
      <c r="P1980" s="9">
        <v>2.7690644999999998</v>
      </c>
      <c r="Q1980" s="9">
        <v>-2.6940590000000002</v>
      </c>
      <c r="R1980" s="9">
        <v>9.3236170000000005</v>
      </c>
      <c r="S1980" s="9">
        <v>-70466.67</v>
      </c>
      <c r="T1980" s="9">
        <v>202307240000412</v>
      </c>
      <c r="U1980" s="21">
        <v>45131</v>
      </c>
      <c r="V1980" s="21">
        <v>45132</v>
      </c>
      <c r="W1980" s="8" t="s">
        <v>2767</v>
      </c>
      <c r="X1980" s="8" t="s">
        <v>1212</v>
      </c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</row>
    <row r="1981" spans="1:55" ht="20" customHeight="1" x14ac:dyDescent="0.35">
      <c r="A1981" s="1"/>
      <c r="B1981" s="17">
        <v>45838</v>
      </c>
      <c r="C1981" s="16" t="s">
        <v>4143</v>
      </c>
      <c r="D1981" s="16" t="s">
        <v>1214</v>
      </c>
      <c r="E1981" s="18">
        <v>6.1527367999999996</v>
      </c>
      <c r="F1981" s="9">
        <v>250000000</v>
      </c>
      <c r="G1981" s="19">
        <v>46959</v>
      </c>
      <c r="H1981" s="20">
        <v>45684</v>
      </c>
      <c r="I1981" s="20">
        <v>45863</v>
      </c>
      <c r="J1981" s="16" t="s">
        <v>1209</v>
      </c>
      <c r="K1981" s="16">
        <v>2</v>
      </c>
      <c r="L1981" s="16" t="s">
        <v>4142</v>
      </c>
      <c r="M1981" s="9">
        <v>-256532015.13999999</v>
      </c>
      <c r="N1981" s="9">
        <v>-6532015.1399999997</v>
      </c>
      <c r="O1981" s="9">
        <v>-250000000</v>
      </c>
      <c r="P1981" s="9">
        <v>0</v>
      </c>
      <c r="Q1981" s="9">
        <v>0</v>
      </c>
      <c r="R1981" s="9">
        <v>0</v>
      </c>
      <c r="S1981" s="9">
        <v>0</v>
      </c>
      <c r="T1981" s="9">
        <v>202307240000412</v>
      </c>
      <c r="U1981" s="21">
        <v>45131</v>
      </c>
      <c r="V1981" s="21">
        <v>45132</v>
      </c>
      <c r="W1981" s="8" t="s">
        <v>2767</v>
      </c>
      <c r="X1981" s="8" t="s">
        <v>1212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</row>
    <row r="1982" spans="1:55" ht="20" customHeight="1" x14ac:dyDescent="0.35">
      <c r="A1982" s="1"/>
      <c r="B1982" s="17">
        <v>45838</v>
      </c>
      <c r="C1982" s="16" t="s">
        <v>4144</v>
      </c>
      <c r="D1982" s="16" t="s">
        <v>1208</v>
      </c>
      <c r="E1982" s="18">
        <v>6.2874999999999996</v>
      </c>
      <c r="F1982" s="9">
        <v>150000000</v>
      </c>
      <c r="G1982" s="19">
        <v>46959</v>
      </c>
      <c r="H1982" s="20">
        <v>45684</v>
      </c>
      <c r="I1982" s="20">
        <v>45863</v>
      </c>
      <c r="J1982" s="16" t="s">
        <v>1209</v>
      </c>
      <c r="K1982" s="16">
        <v>2</v>
      </c>
      <c r="L1982" s="16" t="s">
        <v>4145</v>
      </c>
      <c r="M1982" s="9">
        <v>156937927.58000001</v>
      </c>
      <c r="N1982" s="9">
        <v>4005051.37</v>
      </c>
      <c r="O1982" s="9">
        <v>152932876.21000001</v>
      </c>
      <c r="P1982" s="9">
        <v>2.7690644999999998</v>
      </c>
      <c r="Q1982" s="9">
        <v>-2.6940590000000002</v>
      </c>
      <c r="R1982" s="9">
        <v>9.3236170000000005</v>
      </c>
      <c r="S1982" s="9">
        <v>-42280</v>
      </c>
      <c r="T1982" s="9">
        <v>202307240000413</v>
      </c>
      <c r="U1982" s="21">
        <v>45131</v>
      </c>
      <c r="V1982" s="21">
        <v>45132</v>
      </c>
      <c r="W1982" s="8" t="s">
        <v>2767</v>
      </c>
      <c r="X1982" s="8" t="s">
        <v>1212</v>
      </c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</row>
    <row r="1983" spans="1:55" ht="20" customHeight="1" x14ac:dyDescent="0.35">
      <c r="A1983" s="1"/>
      <c r="B1983" s="17">
        <v>45838</v>
      </c>
      <c r="C1983" s="16" t="s">
        <v>4146</v>
      </c>
      <c r="D1983" s="16" t="s">
        <v>1214</v>
      </c>
      <c r="E1983" s="18">
        <v>6.1527367999999996</v>
      </c>
      <c r="F1983" s="9">
        <v>150000000</v>
      </c>
      <c r="G1983" s="19">
        <v>46959</v>
      </c>
      <c r="H1983" s="20">
        <v>45684</v>
      </c>
      <c r="I1983" s="20">
        <v>45863</v>
      </c>
      <c r="J1983" s="16" t="s">
        <v>1209</v>
      </c>
      <c r="K1983" s="16">
        <v>2</v>
      </c>
      <c r="L1983" s="16" t="s">
        <v>4145</v>
      </c>
      <c r="M1983" s="9">
        <v>-153919209.03999999</v>
      </c>
      <c r="N1983" s="9">
        <v>-3919209.04</v>
      </c>
      <c r="O1983" s="9">
        <v>-150000000</v>
      </c>
      <c r="P1983" s="9">
        <v>0</v>
      </c>
      <c r="Q1983" s="9">
        <v>0</v>
      </c>
      <c r="R1983" s="9">
        <v>0</v>
      </c>
      <c r="S1983" s="9">
        <v>0</v>
      </c>
      <c r="T1983" s="9">
        <v>202307240000413</v>
      </c>
      <c r="U1983" s="21">
        <v>45131</v>
      </c>
      <c r="V1983" s="21">
        <v>45132</v>
      </c>
      <c r="W1983" s="8" t="s">
        <v>2767</v>
      </c>
      <c r="X1983" s="8" t="s">
        <v>1212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</row>
    <row r="1984" spans="1:55" ht="20" customHeight="1" x14ac:dyDescent="0.35">
      <c r="A1984" s="1"/>
      <c r="B1984" s="17">
        <v>45838</v>
      </c>
      <c r="C1984" s="16" t="s">
        <v>4147</v>
      </c>
      <c r="D1984" s="16" t="s">
        <v>1208</v>
      </c>
      <c r="E1984" s="18">
        <v>6.2874999999999996</v>
      </c>
      <c r="F1984" s="9">
        <v>100000000</v>
      </c>
      <c r="G1984" s="19">
        <v>46959</v>
      </c>
      <c r="H1984" s="20">
        <v>45684</v>
      </c>
      <c r="I1984" s="20">
        <v>45863</v>
      </c>
      <c r="J1984" s="16" t="s">
        <v>1209</v>
      </c>
      <c r="K1984" s="16">
        <v>2</v>
      </c>
      <c r="L1984" s="16" t="s">
        <v>4148</v>
      </c>
      <c r="M1984" s="9">
        <v>104625285.06</v>
      </c>
      <c r="N1984" s="9">
        <v>2670034.25</v>
      </c>
      <c r="O1984" s="9">
        <v>101955250.81</v>
      </c>
      <c r="P1984" s="9">
        <v>2.7690644999999998</v>
      </c>
      <c r="Q1984" s="9">
        <v>-2.6940590000000002</v>
      </c>
      <c r="R1984" s="9">
        <v>9.3236170000000005</v>
      </c>
      <c r="S1984" s="9">
        <v>-28186.67</v>
      </c>
      <c r="T1984" s="9">
        <v>202307240000415</v>
      </c>
      <c r="U1984" s="21">
        <v>45131</v>
      </c>
      <c r="V1984" s="21">
        <v>45132</v>
      </c>
      <c r="W1984" s="8" t="s">
        <v>2767</v>
      </c>
      <c r="X1984" s="8" t="s">
        <v>1212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</row>
    <row r="1985" spans="1:55" ht="20" customHeight="1" x14ac:dyDescent="0.35">
      <c r="A1985" s="1"/>
      <c r="B1985" s="17">
        <v>45838</v>
      </c>
      <c r="C1985" s="16" t="s">
        <v>4149</v>
      </c>
      <c r="D1985" s="16" t="s">
        <v>1214</v>
      </c>
      <c r="E1985" s="18">
        <v>6.1527367999999996</v>
      </c>
      <c r="F1985" s="9">
        <v>100000000</v>
      </c>
      <c r="G1985" s="19">
        <v>46959</v>
      </c>
      <c r="H1985" s="20">
        <v>45684</v>
      </c>
      <c r="I1985" s="20">
        <v>45863</v>
      </c>
      <c r="J1985" s="16" t="s">
        <v>1209</v>
      </c>
      <c r="K1985" s="16">
        <v>2</v>
      </c>
      <c r="L1985" s="16" t="s">
        <v>4148</v>
      </c>
      <c r="M1985" s="9">
        <v>-102612806.02</v>
      </c>
      <c r="N1985" s="9">
        <v>-2612806.02</v>
      </c>
      <c r="O1985" s="9">
        <v>-100000000</v>
      </c>
      <c r="P1985" s="9">
        <v>0</v>
      </c>
      <c r="Q1985" s="9">
        <v>0</v>
      </c>
      <c r="R1985" s="9">
        <v>0</v>
      </c>
      <c r="S1985" s="9">
        <v>0</v>
      </c>
      <c r="T1985" s="9">
        <v>202307240000415</v>
      </c>
      <c r="U1985" s="21">
        <v>45131</v>
      </c>
      <c r="V1985" s="21">
        <v>45132</v>
      </c>
      <c r="W1985" s="8" t="s">
        <v>2767</v>
      </c>
      <c r="X1985" s="8" t="s">
        <v>1212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</row>
    <row r="1986" spans="1:55" ht="20" customHeight="1" x14ac:dyDescent="0.35">
      <c r="A1986" s="1"/>
      <c r="B1986" s="17">
        <v>45838</v>
      </c>
      <c r="C1986" s="16" t="s">
        <v>4150</v>
      </c>
      <c r="D1986" s="16" t="s">
        <v>1208</v>
      </c>
      <c r="E1986" s="18">
        <v>6.3650000000000002</v>
      </c>
      <c r="F1986" s="9">
        <v>250000000</v>
      </c>
      <c r="G1986" s="19">
        <v>46960</v>
      </c>
      <c r="H1986" s="20">
        <v>45684</v>
      </c>
      <c r="I1986" s="20">
        <v>45866</v>
      </c>
      <c r="J1986" s="16" t="s">
        <v>1209</v>
      </c>
      <c r="K1986" s="16">
        <v>2</v>
      </c>
      <c r="L1986" s="16" t="s">
        <v>4151</v>
      </c>
      <c r="M1986" s="9">
        <v>262187828.56</v>
      </c>
      <c r="N1986" s="9">
        <v>6757363.0099999998</v>
      </c>
      <c r="O1986" s="9">
        <v>255430465.55000001</v>
      </c>
      <c r="P1986" s="9">
        <v>2.7683838999999999</v>
      </c>
      <c r="Q1986" s="9">
        <v>-2.6933984999999998</v>
      </c>
      <c r="R1986" s="9">
        <v>9.3237319000000003</v>
      </c>
      <c r="S1986" s="9">
        <v>-70617.63</v>
      </c>
      <c r="T1986" s="9">
        <v>202307250000349</v>
      </c>
      <c r="U1986" s="21">
        <v>45132</v>
      </c>
      <c r="V1986" s="21">
        <v>45133</v>
      </c>
      <c r="W1986" s="8" t="s">
        <v>2767</v>
      </c>
      <c r="X1986" s="8" t="s">
        <v>1212</v>
      </c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</row>
    <row r="1987" spans="1:55" ht="20" customHeight="1" x14ac:dyDescent="0.35">
      <c r="A1987" s="1"/>
      <c r="B1987" s="17">
        <v>45838</v>
      </c>
      <c r="C1987" s="16" t="s">
        <v>4152</v>
      </c>
      <c r="D1987" s="16" t="s">
        <v>1214</v>
      </c>
      <c r="E1987" s="18">
        <v>6.1527367999999996</v>
      </c>
      <c r="F1987" s="9">
        <v>250000000</v>
      </c>
      <c r="G1987" s="19">
        <v>46960</v>
      </c>
      <c r="H1987" s="20">
        <v>45684</v>
      </c>
      <c r="I1987" s="20">
        <v>45866</v>
      </c>
      <c r="J1987" s="16" t="s">
        <v>1209</v>
      </c>
      <c r="K1987" s="16">
        <v>2</v>
      </c>
      <c r="L1987" s="16" t="s">
        <v>4151</v>
      </c>
      <c r="M1987" s="9">
        <v>-256532015.13999999</v>
      </c>
      <c r="N1987" s="9">
        <v>-6532015.1399999997</v>
      </c>
      <c r="O1987" s="9">
        <v>-250000000</v>
      </c>
      <c r="P1987" s="9">
        <v>0</v>
      </c>
      <c r="Q1987" s="9">
        <v>0</v>
      </c>
      <c r="R1987" s="9">
        <v>0</v>
      </c>
      <c r="S1987" s="9">
        <v>0</v>
      </c>
      <c r="T1987" s="9">
        <v>202307250000349</v>
      </c>
      <c r="U1987" s="21">
        <v>45132</v>
      </c>
      <c r="V1987" s="21">
        <v>45133</v>
      </c>
      <c r="W1987" s="8" t="s">
        <v>2767</v>
      </c>
      <c r="X1987" s="8" t="s">
        <v>1212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</row>
    <row r="1988" spans="1:55" ht="20" customHeight="1" x14ac:dyDescent="0.35">
      <c r="A1988" s="1"/>
      <c r="B1988" s="17">
        <v>45838</v>
      </c>
      <c r="C1988" s="16" t="s">
        <v>4153</v>
      </c>
      <c r="D1988" s="16" t="s">
        <v>1208</v>
      </c>
      <c r="E1988" s="18">
        <v>6.3849999999999998</v>
      </c>
      <c r="F1988" s="9">
        <v>200000000</v>
      </c>
      <c r="G1988" s="19">
        <v>46960</v>
      </c>
      <c r="H1988" s="20">
        <v>45684</v>
      </c>
      <c r="I1988" s="20">
        <v>45866</v>
      </c>
      <c r="J1988" s="16" t="s">
        <v>1209</v>
      </c>
      <c r="K1988" s="16">
        <v>2</v>
      </c>
      <c r="L1988" s="16" t="s">
        <v>4154</v>
      </c>
      <c r="M1988" s="9">
        <v>-209878776.75999999</v>
      </c>
      <c r="N1988" s="9">
        <v>-5422876.71</v>
      </c>
      <c r="O1988" s="9">
        <v>-204455900.05000001</v>
      </c>
      <c r="P1988" s="9">
        <v>2.7676183000000001</v>
      </c>
      <c r="Q1988" s="9">
        <v>2.6926543999999999</v>
      </c>
      <c r="R1988" s="9">
        <v>9.3206159999999993</v>
      </c>
      <c r="S1988" s="9">
        <v>56513.1</v>
      </c>
      <c r="T1988" s="9">
        <v>202307250000536</v>
      </c>
      <c r="U1988" s="21">
        <v>45132</v>
      </c>
      <c r="V1988" s="21">
        <v>45133</v>
      </c>
      <c r="W1988" s="8" t="s">
        <v>2767</v>
      </c>
      <c r="X1988" s="8" t="s">
        <v>1212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</row>
    <row r="1989" spans="1:55" ht="20" customHeight="1" x14ac:dyDescent="0.35">
      <c r="A1989" s="1"/>
      <c r="B1989" s="17">
        <v>45838</v>
      </c>
      <c r="C1989" s="16" t="s">
        <v>4155</v>
      </c>
      <c r="D1989" s="16" t="s">
        <v>1214</v>
      </c>
      <c r="E1989" s="18">
        <v>6.1527367999999996</v>
      </c>
      <c r="F1989" s="9">
        <v>200000000</v>
      </c>
      <c r="G1989" s="19">
        <v>46960</v>
      </c>
      <c r="H1989" s="20">
        <v>45684</v>
      </c>
      <c r="I1989" s="20">
        <v>45866</v>
      </c>
      <c r="J1989" s="16" t="s">
        <v>1209</v>
      </c>
      <c r="K1989" s="16">
        <v>2</v>
      </c>
      <c r="L1989" s="16" t="s">
        <v>4154</v>
      </c>
      <c r="M1989" s="9">
        <v>205225612.11000001</v>
      </c>
      <c r="N1989" s="9">
        <v>5225612.1100000003</v>
      </c>
      <c r="O1989" s="9">
        <v>200000000</v>
      </c>
      <c r="P1989" s="9">
        <v>0</v>
      </c>
      <c r="Q1989" s="9">
        <v>0</v>
      </c>
      <c r="R1989" s="9">
        <v>0</v>
      </c>
      <c r="S1989" s="9">
        <v>0</v>
      </c>
      <c r="T1989" s="9">
        <v>202307250000536</v>
      </c>
      <c r="U1989" s="21">
        <v>45132</v>
      </c>
      <c r="V1989" s="21">
        <v>45133</v>
      </c>
      <c r="W1989" s="8" t="s">
        <v>2767</v>
      </c>
      <c r="X1989" s="8" t="s">
        <v>1212</v>
      </c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</row>
    <row r="1990" spans="1:55" ht="20" customHeight="1" x14ac:dyDescent="0.35">
      <c r="A1990" s="1"/>
      <c r="B1990" s="17">
        <v>45838</v>
      </c>
      <c r="C1990" s="16" t="s">
        <v>4156</v>
      </c>
      <c r="D1990" s="16" t="s">
        <v>1208</v>
      </c>
      <c r="E1990" s="18">
        <v>6.3849999999999998</v>
      </c>
      <c r="F1990" s="9">
        <v>50000000</v>
      </c>
      <c r="G1990" s="19">
        <v>46960</v>
      </c>
      <c r="H1990" s="20">
        <v>45684</v>
      </c>
      <c r="I1990" s="20">
        <v>45866</v>
      </c>
      <c r="J1990" s="16" t="s">
        <v>1209</v>
      </c>
      <c r="K1990" s="16">
        <v>2</v>
      </c>
      <c r="L1990" s="16" t="s">
        <v>4157</v>
      </c>
      <c r="M1990" s="9">
        <v>-52469694.189999998</v>
      </c>
      <c r="N1990" s="9">
        <v>-1355719.18</v>
      </c>
      <c r="O1990" s="9">
        <v>-51113975.009999998</v>
      </c>
      <c r="P1990" s="9">
        <v>2.7676183000000001</v>
      </c>
      <c r="Q1990" s="9">
        <v>2.6926543999999999</v>
      </c>
      <c r="R1990" s="9">
        <v>9.3206159999999993</v>
      </c>
      <c r="S1990" s="9">
        <v>14128.28</v>
      </c>
      <c r="T1990" s="9">
        <v>202307250000537</v>
      </c>
      <c r="U1990" s="21">
        <v>45132</v>
      </c>
      <c r="V1990" s="21">
        <v>45133</v>
      </c>
      <c r="W1990" s="8" t="s">
        <v>2767</v>
      </c>
      <c r="X1990" s="8" t="s">
        <v>1212</v>
      </c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</row>
    <row r="1991" spans="1:55" ht="20" customHeight="1" x14ac:dyDescent="0.35">
      <c r="A1991" s="1"/>
      <c r="B1991" s="17">
        <v>45838</v>
      </c>
      <c r="C1991" s="16" t="s">
        <v>4158</v>
      </c>
      <c r="D1991" s="16" t="s">
        <v>1214</v>
      </c>
      <c r="E1991" s="18">
        <v>6.1527371000000004</v>
      </c>
      <c r="F1991" s="9">
        <v>50000000</v>
      </c>
      <c r="G1991" s="19">
        <v>46960</v>
      </c>
      <c r="H1991" s="20">
        <v>45684</v>
      </c>
      <c r="I1991" s="20">
        <v>45866</v>
      </c>
      <c r="J1991" s="16" t="s">
        <v>1209</v>
      </c>
      <c r="K1991" s="16">
        <v>2</v>
      </c>
      <c r="L1991" s="16" t="s">
        <v>4157</v>
      </c>
      <c r="M1991" s="9">
        <v>51306403.079999998</v>
      </c>
      <c r="N1991" s="9">
        <v>1306403.08</v>
      </c>
      <c r="O1991" s="9">
        <v>50000000</v>
      </c>
      <c r="P1991" s="9">
        <v>0</v>
      </c>
      <c r="Q1991" s="9">
        <v>0</v>
      </c>
      <c r="R1991" s="9">
        <v>0</v>
      </c>
      <c r="S1991" s="9">
        <v>0</v>
      </c>
      <c r="T1991" s="9">
        <v>202307250000537</v>
      </c>
      <c r="U1991" s="21">
        <v>45132</v>
      </c>
      <c r="V1991" s="21">
        <v>45133</v>
      </c>
      <c r="W1991" s="8" t="s">
        <v>2767</v>
      </c>
      <c r="X1991" s="8" t="s">
        <v>1212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</row>
    <row r="1992" spans="1:55" ht="20" customHeight="1" x14ac:dyDescent="0.35">
      <c r="A1992" s="1"/>
      <c r="B1992" s="17">
        <v>45838</v>
      </c>
      <c r="C1992" s="16" t="s">
        <v>4159</v>
      </c>
      <c r="D1992" s="16" t="s">
        <v>1208</v>
      </c>
      <c r="E1992" s="18">
        <v>6.4</v>
      </c>
      <c r="F1992" s="9">
        <v>250000000</v>
      </c>
      <c r="G1992" s="19">
        <v>46962</v>
      </c>
      <c r="H1992" s="20">
        <v>45685</v>
      </c>
      <c r="I1992" s="20">
        <v>45866</v>
      </c>
      <c r="J1992" s="16" t="s">
        <v>1209</v>
      </c>
      <c r="K1992" s="16">
        <v>2</v>
      </c>
      <c r="L1992" s="16" t="s">
        <v>4160</v>
      </c>
      <c r="M1992" s="9">
        <v>262430778.05000001</v>
      </c>
      <c r="N1992" s="9">
        <v>6750684.9299999997</v>
      </c>
      <c r="O1992" s="9">
        <v>255680093.12</v>
      </c>
      <c r="P1992" s="9">
        <v>2.7720577999999998</v>
      </c>
      <c r="Q1992" s="9">
        <v>-2.6969704000000001</v>
      </c>
      <c r="R1992" s="9">
        <v>9.3444094</v>
      </c>
      <c r="S1992" s="9">
        <v>-70776.800000000003</v>
      </c>
      <c r="T1992" s="9">
        <v>202307270000456</v>
      </c>
      <c r="U1992" s="21">
        <v>45134</v>
      </c>
      <c r="V1992" s="21">
        <v>45135</v>
      </c>
      <c r="W1992" s="8" t="s">
        <v>3112</v>
      </c>
      <c r="X1992" s="8" t="s">
        <v>1212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</row>
    <row r="1993" spans="1:55" ht="20" customHeight="1" x14ac:dyDescent="0.35">
      <c r="A1993" s="1"/>
      <c r="B1993" s="17">
        <v>45838</v>
      </c>
      <c r="C1993" s="16" t="s">
        <v>4161</v>
      </c>
      <c r="D1993" s="16" t="s">
        <v>1214</v>
      </c>
      <c r="E1993" s="18">
        <v>6.1483876999999998</v>
      </c>
      <c r="F1993" s="9">
        <v>250000000</v>
      </c>
      <c r="G1993" s="19">
        <v>46962</v>
      </c>
      <c r="H1993" s="20">
        <v>45685</v>
      </c>
      <c r="I1993" s="20">
        <v>45866</v>
      </c>
      <c r="J1993" s="16" t="s">
        <v>1209</v>
      </c>
      <c r="K1993" s="16">
        <v>2</v>
      </c>
      <c r="L1993" s="16" t="s">
        <v>4160</v>
      </c>
      <c r="M1993" s="9">
        <v>-256485285.63999999</v>
      </c>
      <c r="N1993" s="9">
        <v>-6485285.6399999997</v>
      </c>
      <c r="O1993" s="9">
        <v>-250000000</v>
      </c>
      <c r="P1993" s="9">
        <v>0</v>
      </c>
      <c r="Q1993" s="9">
        <v>0</v>
      </c>
      <c r="R1993" s="9">
        <v>0</v>
      </c>
      <c r="S1993" s="9">
        <v>0</v>
      </c>
      <c r="T1993" s="9">
        <v>202307270000456</v>
      </c>
      <c r="U1993" s="21">
        <v>45134</v>
      </c>
      <c r="V1993" s="21">
        <v>45135</v>
      </c>
      <c r="W1993" s="8" t="s">
        <v>3112</v>
      </c>
      <c r="X1993" s="8" t="s">
        <v>1212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</row>
    <row r="1994" spans="1:55" ht="20" customHeight="1" x14ac:dyDescent="0.35">
      <c r="A1994" s="1"/>
      <c r="B1994" s="17">
        <v>45838</v>
      </c>
      <c r="C1994" s="16" t="s">
        <v>4162</v>
      </c>
      <c r="D1994" s="16" t="s">
        <v>1208</v>
      </c>
      <c r="E1994" s="18">
        <v>6.42</v>
      </c>
      <c r="F1994" s="9">
        <v>100000000</v>
      </c>
      <c r="G1994" s="19">
        <v>46962</v>
      </c>
      <c r="H1994" s="20">
        <v>45685</v>
      </c>
      <c r="I1994" s="20">
        <v>45866</v>
      </c>
      <c r="J1994" s="16" t="s">
        <v>1209</v>
      </c>
      <c r="K1994" s="16">
        <v>2</v>
      </c>
      <c r="L1994" s="16" t="s">
        <v>4163</v>
      </c>
      <c r="M1994" s="9">
        <v>-105036603.41</v>
      </c>
      <c r="N1994" s="9">
        <v>-2708712.33</v>
      </c>
      <c r="O1994" s="9">
        <v>-102327891.08</v>
      </c>
      <c r="P1994" s="9">
        <v>2.7712927999999999</v>
      </c>
      <c r="Q1994" s="9">
        <v>2.6962269000000001</v>
      </c>
      <c r="R1994" s="9">
        <v>9.3412916999999993</v>
      </c>
      <c r="S1994" s="9">
        <v>28320.25</v>
      </c>
      <c r="T1994" s="9">
        <v>202307270000559</v>
      </c>
      <c r="U1994" s="21">
        <v>45134</v>
      </c>
      <c r="V1994" s="21">
        <v>45135</v>
      </c>
      <c r="W1994" s="8" t="s">
        <v>2172</v>
      </c>
      <c r="X1994" s="8" t="s">
        <v>1212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</row>
    <row r="1995" spans="1:55" ht="20" customHeight="1" x14ac:dyDescent="0.35">
      <c r="A1995" s="1"/>
      <c r="B1995" s="17">
        <v>45838</v>
      </c>
      <c r="C1995" s="16" t="s">
        <v>4164</v>
      </c>
      <c r="D1995" s="16" t="s">
        <v>1214</v>
      </c>
      <c r="E1995" s="18">
        <v>6.1483876000000004</v>
      </c>
      <c r="F1995" s="9">
        <v>100000000</v>
      </c>
      <c r="G1995" s="19">
        <v>46962</v>
      </c>
      <c r="H1995" s="20">
        <v>45685</v>
      </c>
      <c r="I1995" s="20">
        <v>45866</v>
      </c>
      <c r="J1995" s="16" t="s">
        <v>1209</v>
      </c>
      <c r="K1995" s="16">
        <v>2</v>
      </c>
      <c r="L1995" s="16" t="s">
        <v>4163</v>
      </c>
      <c r="M1995" s="9">
        <v>102594114.22</v>
      </c>
      <c r="N1995" s="9">
        <v>2594114.2200000002</v>
      </c>
      <c r="O1995" s="9">
        <v>100000000</v>
      </c>
      <c r="P1995" s="9">
        <v>0</v>
      </c>
      <c r="Q1995" s="9">
        <v>0</v>
      </c>
      <c r="R1995" s="9">
        <v>0</v>
      </c>
      <c r="S1995" s="9">
        <v>0</v>
      </c>
      <c r="T1995" s="9">
        <v>202307270000559</v>
      </c>
      <c r="U1995" s="21">
        <v>45134</v>
      </c>
      <c r="V1995" s="21">
        <v>45135</v>
      </c>
      <c r="W1995" s="8" t="s">
        <v>2172</v>
      </c>
      <c r="X1995" s="8" t="s">
        <v>1212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</row>
    <row r="1996" spans="1:55" ht="20" customHeight="1" x14ac:dyDescent="0.35">
      <c r="A1996" s="1"/>
      <c r="B1996" s="17">
        <v>45838</v>
      </c>
      <c r="C1996" s="16" t="s">
        <v>4165</v>
      </c>
      <c r="D1996" s="16" t="s">
        <v>1208</v>
      </c>
      <c r="E1996" s="18">
        <v>6.42</v>
      </c>
      <c r="F1996" s="9">
        <v>250000000</v>
      </c>
      <c r="G1996" s="19">
        <v>46962</v>
      </c>
      <c r="H1996" s="20">
        <v>45685</v>
      </c>
      <c r="I1996" s="20">
        <v>45866</v>
      </c>
      <c r="J1996" s="16" t="s">
        <v>1209</v>
      </c>
      <c r="K1996" s="16">
        <v>2</v>
      </c>
      <c r="L1996" s="16" t="s">
        <v>4166</v>
      </c>
      <c r="M1996" s="9">
        <v>-262591508.50999999</v>
      </c>
      <c r="N1996" s="9">
        <v>-6771780.8200000003</v>
      </c>
      <c r="O1996" s="9">
        <v>-255819727.69</v>
      </c>
      <c r="P1996" s="9">
        <v>2.7712927999999999</v>
      </c>
      <c r="Q1996" s="9">
        <v>2.6962269000000001</v>
      </c>
      <c r="R1996" s="9">
        <v>9.3412916999999993</v>
      </c>
      <c r="S1996" s="9">
        <v>70800.63</v>
      </c>
      <c r="T1996" s="9">
        <v>202307270000560</v>
      </c>
      <c r="U1996" s="21">
        <v>45134</v>
      </c>
      <c r="V1996" s="21">
        <v>45135</v>
      </c>
      <c r="W1996" s="8" t="s">
        <v>2172</v>
      </c>
      <c r="X1996" s="8" t="s">
        <v>1212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</row>
    <row r="1997" spans="1:55" ht="20" customHeight="1" x14ac:dyDescent="0.35">
      <c r="A1997" s="1"/>
      <c r="B1997" s="17">
        <v>45838</v>
      </c>
      <c r="C1997" s="16" t="s">
        <v>4167</v>
      </c>
      <c r="D1997" s="16" t="s">
        <v>1214</v>
      </c>
      <c r="E1997" s="18">
        <v>6.1483876999999998</v>
      </c>
      <c r="F1997" s="9">
        <v>250000000</v>
      </c>
      <c r="G1997" s="19">
        <v>46962</v>
      </c>
      <c r="H1997" s="20">
        <v>45685</v>
      </c>
      <c r="I1997" s="20">
        <v>45866</v>
      </c>
      <c r="J1997" s="16" t="s">
        <v>1209</v>
      </c>
      <c r="K1997" s="16">
        <v>2</v>
      </c>
      <c r="L1997" s="16" t="s">
        <v>4166</v>
      </c>
      <c r="M1997" s="9">
        <v>256485285.63999999</v>
      </c>
      <c r="N1997" s="9">
        <v>6485285.6399999997</v>
      </c>
      <c r="O1997" s="9">
        <v>250000000</v>
      </c>
      <c r="P1997" s="9">
        <v>0</v>
      </c>
      <c r="Q1997" s="9">
        <v>0</v>
      </c>
      <c r="R1997" s="9">
        <v>0</v>
      </c>
      <c r="S1997" s="9">
        <v>0</v>
      </c>
      <c r="T1997" s="9">
        <v>202307270000560</v>
      </c>
      <c r="U1997" s="21">
        <v>45134</v>
      </c>
      <c r="V1997" s="21">
        <v>45135</v>
      </c>
      <c r="W1997" s="8" t="s">
        <v>2172</v>
      </c>
      <c r="X1997" s="8" t="s">
        <v>1212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</row>
    <row r="1998" spans="1:55" ht="20" customHeight="1" x14ac:dyDescent="0.35">
      <c r="A1998" s="1"/>
      <c r="B1998" s="17">
        <v>45838</v>
      </c>
      <c r="C1998" s="16" t="s">
        <v>4168</v>
      </c>
      <c r="D1998" s="16" t="s">
        <v>1208</v>
      </c>
      <c r="E1998" s="18">
        <v>6.42</v>
      </c>
      <c r="F1998" s="9">
        <v>200000000</v>
      </c>
      <c r="G1998" s="19">
        <v>46962</v>
      </c>
      <c r="H1998" s="20">
        <v>45685</v>
      </c>
      <c r="I1998" s="20">
        <v>45866</v>
      </c>
      <c r="J1998" s="16" t="s">
        <v>1209</v>
      </c>
      <c r="K1998" s="16">
        <v>2</v>
      </c>
      <c r="L1998" s="16" t="s">
        <v>4169</v>
      </c>
      <c r="M1998" s="9">
        <v>-210073206.81</v>
      </c>
      <c r="N1998" s="9">
        <v>-5417424.6600000001</v>
      </c>
      <c r="O1998" s="9">
        <v>-204655782.15000001</v>
      </c>
      <c r="P1998" s="9">
        <v>2.7712927999999999</v>
      </c>
      <c r="Q1998" s="9">
        <v>2.6962269000000001</v>
      </c>
      <c r="R1998" s="9">
        <v>9.3412916999999993</v>
      </c>
      <c r="S1998" s="9">
        <v>56640.5</v>
      </c>
      <c r="T1998" s="9">
        <v>202307270000561</v>
      </c>
      <c r="U1998" s="21">
        <v>45134</v>
      </c>
      <c r="V1998" s="21">
        <v>45135</v>
      </c>
      <c r="W1998" s="8" t="s">
        <v>2172</v>
      </c>
      <c r="X1998" s="8" t="s">
        <v>1212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</row>
    <row r="1999" spans="1:55" ht="20" customHeight="1" x14ac:dyDescent="0.35">
      <c r="A1999" s="1"/>
      <c r="B1999" s="17">
        <v>45838</v>
      </c>
      <c r="C1999" s="16" t="s">
        <v>4170</v>
      </c>
      <c r="D1999" s="16" t="s">
        <v>1214</v>
      </c>
      <c r="E1999" s="18">
        <v>6.1483876999999998</v>
      </c>
      <c r="F1999" s="9">
        <v>200000000</v>
      </c>
      <c r="G1999" s="19">
        <v>46962</v>
      </c>
      <c r="H1999" s="20">
        <v>45685</v>
      </c>
      <c r="I1999" s="20">
        <v>45866</v>
      </c>
      <c r="J1999" s="16" t="s">
        <v>1209</v>
      </c>
      <c r="K1999" s="16">
        <v>2</v>
      </c>
      <c r="L1999" s="16" t="s">
        <v>4169</v>
      </c>
      <c r="M1999" s="9">
        <v>205188228.5</v>
      </c>
      <c r="N1999" s="9">
        <v>5188228.5</v>
      </c>
      <c r="O1999" s="9">
        <v>200000000</v>
      </c>
      <c r="P1999" s="9">
        <v>0</v>
      </c>
      <c r="Q1999" s="9">
        <v>0</v>
      </c>
      <c r="R1999" s="9">
        <v>0</v>
      </c>
      <c r="S1999" s="9">
        <v>0</v>
      </c>
      <c r="T1999" s="9">
        <v>202307270000561</v>
      </c>
      <c r="U1999" s="21">
        <v>45134</v>
      </c>
      <c r="V1999" s="21">
        <v>45135</v>
      </c>
      <c r="W1999" s="8" t="s">
        <v>2172</v>
      </c>
      <c r="X1999" s="8" t="s">
        <v>1212</v>
      </c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</row>
    <row r="2000" spans="1:55" ht="20" customHeight="1" x14ac:dyDescent="0.35">
      <c r="A2000" s="1"/>
      <c r="B2000" s="17">
        <v>45838</v>
      </c>
      <c r="C2000" s="16" t="s">
        <v>4171</v>
      </c>
      <c r="D2000" s="16" t="s">
        <v>1208</v>
      </c>
      <c r="E2000" s="18">
        <v>6.42</v>
      </c>
      <c r="F2000" s="9">
        <v>250000000</v>
      </c>
      <c r="G2000" s="19">
        <v>46962</v>
      </c>
      <c r="H2000" s="20">
        <v>45685</v>
      </c>
      <c r="I2000" s="20">
        <v>45866</v>
      </c>
      <c r="J2000" s="16" t="s">
        <v>1209</v>
      </c>
      <c r="K2000" s="16">
        <v>2</v>
      </c>
      <c r="L2000" s="16" t="s">
        <v>4172</v>
      </c>
      <c r="M2000" s="9">
        <v>-262591508.50999999</v>
      </c>
      <c r="N2000" s="9">
        <v>-6771780.8200000003</v>
      </c>
      <c r="O2000" s="9">
        <v>-255819727.69</v>
      </c>
      <c r="P2000" s="9">
        <v>2.7712927999999999</v>
      </c>
      <c r="Q2000" s="9">
        <v>2.6962269000000001</v>
      </c>
      <c r="R2000" s="9">
        <v>9.3412916999999993</v>
      </c>
      <c r="S2000" s="9">
        <v>70800.63</v>
      </c>
      <c r="T2000" s="9">
        <v>202307270000562</v>
      </c>
      <c r="U2000" s="21">
        <v>45134</v>
      </c>
      <c r="V2000" s="21">
        <v>45135</v>
      </c>
      <c r="W2000" s="8" t="s">
        <v>2172</v>
      </c>
      <c r="X2000" s="8" t="s">
        <v>1212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</row>
    <row r="2001" spans="1:55" ht="20" customHeight="1" x14ac:dyDescent="0.35">
      <c r="A2001" s="1"/>
      <c r="B2001" s="17">
        <v>45838</v>
      </c>
      <c r="C2001" s="16" t="s">
        <v>4173</v>
      </c>
      <c r="D2001" s="16" t="s">
        <v>1214</v>
      </c>
      <c r="E2001" s="18">
        <v>6.1483876999999998</v>
      </c>
      <c r="F2001" s="9">
        <v>250000000</v>
      </c>
      <c r="G2001" s="19">
        <v>46962</v>
      </c>
      <c r="H2001" s="20">
        <v>45685</v>
      </c>
      <c r="I2001" s="20">
        <v>45866</v>
      </c>
      <c r="J2001" s="16" t="s">
        <v>1209</v>
      </c>
      <c r="K2001" s="16">
        <v>2</v>
      </c>
      <c r="L2001" s="16" t="s">
        <v>4172</v>
      </c>
      <c r="M2001" s="9">
        <v>256485285.63999999</v>
      </c>
      <c r="N2001" s="9">
        <v>6485285.6399999997</v>
      </c>
      <c r="O2001" s="9">
        <v>250000000</v>
      </c>
      <c r="P2001" s="9">
        <v>0</v>
      </c>
      <c r="Q2001" s="9">
        <v>0</v>
      </c>
      <c r="R2001" s="9">
        <v>0</v>
      </c>
      <c r="S2001" s="9">
        <v>0</v>
      </c>
      <c r="T2001" s="9">
        <v>202307270000562</v>
      </c>
      <c r="U2001" s="21">
        <v>45134</v>
      </c>
      <c r="V2001" s="21">
        <v>45135</v>
      </c>
      <c r="W2001" s="8" t="s">
        <v>2172</v>
      </c>
      <c r="X2001" s="8" t="s">
        <v>1212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</row>
    <row r="2002" spans="1:55" ht="20" customHeight="1" x14ac:dyDescent="0.35">
      <c r="A2002" s="1"/>
      <c r="B2002" s="17">
        <v>45838</v>
      </c>
      <c r="C2002" s="16" t="s">
        <v>4174</v>
      </c>
      <c r="D2002" s="16" t="s">
        <v>1208</v>
      </c>
      <c r="E2002" s="18">
        <v>6.42</v>
      </c>
      <c r="F2002" s="9">
        <v>200000000</v>
      </c>
      <c r="G2002" s="19">
        <v>46962</v>
      </c>
      <c r="H2002" s="20">
        <v>45685</v>
      </c>
      <c r="I2002" s="20">
        <v>45866</v>
      </c>
      <c r="J2002" s="16" t="s">
        <v>1209</v>
      </c>
      <c r="K2002" s="16">
        <v>2</v>
      </c>
      <c r="L2002" s="16" t="s">
        <v>4175</v>
      </c>
      <c r="M2002" s="9">
        <v>-210073206.81</v>
      </c>
      <c r="N2002" s="9">
        <v>-5417424.6600000001</v>
      </c>
      <c r="O2002" s="9">
        <v>-204655782.15000001</v>
      </c>
      <c r="P2002" s="9">
        <v>2.7712927999999999</v>
      </c>
      <c r="Q2002" s="9">
        <v>2.6962269000000001</v>
      </c>
      <c r="R2002" s="9">
        <v>9.3412916999999993</v>
      </c>
      <c r="S2002" s="9">
        <v>56640.5</v>
      </c>
      <c r="T2002" s="9">
        <v>202307270000563</v>
      </c>
      <c r="U2002" s="21">
        <v>45134</v>
      </c>
      <c r="V2002" s="21">
        <v>45135</v>
      </c>
      <c r="W2002" s="8" t="s">
        <v>2172</v>
      </c>
      <c r="X2002" s="8" t="s">
        <v>1212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</row>
    <row r="2003" spans="1:55" ht="20" customHeight="1" x14ac:dyDescent="0.35">
      <c r="A2003" s="1"/>
      <c r="B2003" s="17">
        <v>45838</v>
      </c>
      <c r="C2003" s="16" t="s">
        <v>4176</v>
      </c>
      <c r="D2003" s="16" t="s">
        <v>1214</v>
      </c>
      <c r="E2003" s="18">
        <v>6.1483876999999998</v>
      </c>
      <c r="F2003" s="9">
        <v>200000000</v>
      </c>
      <c r="G2003" s="19">
        <v>46962</v>
      </c>
      <c r="H2003" s="20">
        <v>45685</v>
      </c>
      <c r="I2003" s="20">
        <v>45866</v>
      </c>
      <c r="J2003" s="16" t="s">
        <v>1209</v>
      </c>
      <c r="K2003" s="16">
        <v>2</v>
      </c>
      <c r="L2003" s="16" t="s">
        <v>4175</v>
      </c>
      <c r="M2003" s="9">
        <v>205188228.5</v>
      </c>
      <c r="N2003" s="9">
        <v>5188228.5</v>
      </c>
      <c r="O2003" s="9">
        <v>200000000</v>
      </c>
      <c r="P2003" s="9">
        <v>0</v>
      </c>
      <c r="Q2003" s="9">
        <v>0</v>
      </c>
      <c r="R2003" s="9">
        <v>0</v>
      </c>
      <c r="S2003" s="9">
        <v>0</v>
      </c>
      <c r="T2003" s="9">
        <v>202307270000563</v>
      </c>
      <c r="U2003" s="21">
        <v>45134</v>
      </c>
      <c r="V2003" s="21">
        <v>45135</v>
      </c>
      <c r="W2003" s="8" t="s">
        <v>2172</v>
      </c>
      <c r="X2003" s="8" t="s">
        <v>1212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</row>
    <row r="2004" spans="1:55" ht="20" customHeight="1" x14ac:dyDescent="0.35">
      <c r="A2004" s="1"/>
      <c r="B2004" s="17">
        <v>45838</v>
      </c>
      <c r="C2004" s="16" t="s">
        <v>4177</v>
      </c>
      <c r="D2004" s="16" t="s">
        <v>1208</v>
      </c>
      <c r="E2004" s="18">
        <v>6.41</v>
      </c>
      <c r="F2004" s="9">
        <v>250000000</v>
      </c>
      <c r="G2004" s="19">
        <v>46962</v>
      </c>
      <c r="H2004" s="20">
        <v>45685</v>
      </c>
      <c r="I2004" s="20">
        <v>45866</v>
      </c>
      <c r="J2004" s="16" t="s">
        <v>1209</v>
      </c>
      <c r="K2004" s="16">
        <v>2</v>
      </c>
      <c r="L2004" s="16" t="s">
        <v>4178</v>
      </c>
      <c r="M2004" s="9">
        <v>-262511143.28999999</v>
      </c>
      <c r="N2004" s="9">
        <v>-6761232.8799999999</v>
      </c>
      <c r="O2004" s="9">
        <v>-255749910.41</v>
      </c>
      <c r="P2004" s="9">
        <v>2.7716751999999998</v>
      </c>
      <c r="Q2004" s="9">
        <v>2.6965984999999999</v>
      </c>
      <c r="R2004" s="9">
        <v>9.3428500000000003</v>
      </c>
      <c r="S2004" s="9">
        <v>70788.72</v>
      </c>
      <c r="T2004" s="9">
        <v>202307270000592</v>
      </c>
      <c r="U2004" s="21">
        <v>45134</v>
      </c>
      <c r="V2004" s="21">
        <v>45135</v>
      </c>
      <c r="W2004" s="8" t="s">
        <v>2172</v>
      </c>
      <c r="X2004" s="8" t="s">
        <v>1212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</row>
    <row r="2005" spans="1:55" ht="20" customHeight="1" x14ac:dyDescent="0.35">
      <c r="A2005" s="1"/>
      <c r="B2005" s="17">
        <v>45838</v>
      </c>
      <c r="C2005" s="16" t="s">
        <v>4179</v>
      </c>
      <c r="D2005" s="16" t="s">
        <v>1214</v>
      </c>
      <c r="E2005" s="18">
        <v>6.1483876999999998</v>
      </c>
      <c r="F2005" s="9">
        <v>250000000</v>
      </c>
      <c r="G2005" s="19">
        <v>46962</v>
      </c>
      <c r="H2005" s="20">
        <v>45685</v>
      </c>
      <c r="I2005" s="20">
        <v>45866</v>
      </c>
      <c r="J2005" s="16" t="s">
        <v>1209</v>
      </c>
      <c r="K2005" s="16">
        <v>2</v>
      </c>
      <c r="L2005" s="16" t="s">
        <v>4178</v>
      </c>
      <c r="M2005" s="9">
        <v>256485285.63999999</v>
      </c>
      <c r="N2005" s="9">
        <v>6485285.6399999997</v>
      </c>
      <c r="O2005" s="9">
        <v>250000000</v>
      </c>
      <c r="P2005" s="9">
        <v>0</v>
      </c>
      <c r="Q2005" s="9">
        <v>0</v>
      </c>
      <c r="R2005" s="9">
        <v>0</v>
      </c>
      <c r="S2005" s="9">
        <v>0</v>
      </c>
      <c r="T2005" s="9">
        <v>202307270000592</v>
      </c>
      <c r="U2005" s="21">
        <v>45134</v>
      </c>
      <c r="V2005" s="21">
        <v>45135</v>
      </c>
      <c r="W2005" s="8" t="s">
        <v>2172</v>
      </c>
      <c r="X2005" s="8" t="s">
        <v>1212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</row>
    <row r="2006" spans="1:55" ht="20" customHeight="1" x14ac:dyDescent="0.35">
      <c r="A2006" s="1"/>
      <c r="B2006" s="17">
        <v>45838</v>
      </c>
      <c r="C2006" s="16" t="s">
        <v>4180</v>
      </c>
      <c r="D2006" s="16" t="s">
        <v>1208</v>
      </c>
      <c r="E2006" s="18">
        <v>6.4124999999999996</v>
      </c>
      <c r="F2006" s="9">
        <v>250000000</v>
      </c>
      <c r="G2006" s="19">
        <v>46962</v>
      </c>
      <c r="H2006" s="20">
        <v>45685</v>
      </c>
      <c r="I2006" s="20">
        <v>45866</v>
      </c>
      <c r="J2006" s="16" t="s">
        <v>1209</v>
      </c>
      <c r="K2006" s="16">
        <v>2</v>
      </c>
      <c r="L2006" s="16" t="s">
        <v>4181</v>
      </c>
      <c r="M2006" s="9">
        <v>262531234.59</v>
      </c>
      <c r="N2006" s="9">
        <v>6763869.8600000003</v>
      </c>
      <c r="O2006" s="9">
        <v>255767364.72999999</v>
      </c>
      <c r="P2006" s="9">
        <v>2.7715795000000001</v>
      </c>
      <c r="Q2006" s="9">
        <v>-2.6965056000000001</v>
      </c>
      <c r="R2006" s="9">
        <v>9.3424603000000008</v>
      </c>
      <c r="S2006" s="9">
        <v>-70791.69</v>
      </c>
      <c r="T2006" s="9">
        <v>202307270000698</v>
      </c>
      <c r="U2006" s="21">
        <v>45134</v>
      </c>
      <c r="V2006" s="21">
        <v>45135</v>
      </c>
      <c r="W2006" s="8" t="s">
        <v>3112</v>
      </c>
      <c r="X2006" s="8" t="s">
        <v>1212</v>
      </c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</row>
    <row r="2007" spans="1:55" ht="20" customHeight="1" x14ac:dyDescent="0.35">
      <c r="A2007" s="1"/>
      <c r="B2007" s="17">
        <v>45838</v>
      </c>
      <c r="C2007" s="16" t="s">
        <v>4182</v>
      </c>
      <c r="D2007" s="16" t="s">
        <v>1214</v>
      </c>
      <c r="E2007" s="18">
        <v>6.1483876999999998</v>
      </c>
      <c r="F2007" s="9">
        <v>250000000</v>
      </c>
      <c r="G2007" s="19">
        <v>46962</v>
      </c>
      <c r="H2007" s="20">
        <v>45685</v>
      </c>
      <c r="I2007" s="20">
        <v>45866</v>
      </c>
      <c r="J2007" s="16" t="s">
        <v>1209</v>
      </c>
      <c r="K2007" s="16">
        <v>2</v>
      </c>
      <c r="L2007" s="16" t="s">
        <v>4181</v>
      </c>
      <c r="M2007" s="9">
        <v>-256485285.63999999</v>
      </c>
      <c r="N2007" s="9">
        <v>-6485285.6399999997</v>
      </c>
      <c r="O2007" s="9">
        <v>-250000000</v>
      </c>
      <c r="P2007" s="9">
        <v>0</v>
      </c>
      <c r="Q2007" s="9">
        <v>0</v>
      </c>
      <c r="R2007" s="9">
        <v>0</v>
      </c>
      <c r="S2007" s="9">
        <v>0</v>
      </c>
      <c r="T2007" s="9">
        <v>202307270000698</v>
      </c>
      <c r="U2007" s="21">
        <v>45134</v>
      </c>
      <c r="V2007" s="21">
        <v>45135</v>
      </c>
      <c r="W2007" s="8" t="s">
        <v>3112</v>
      </c>
      <c r="X2007" s="8" t="s">
        <v>1212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</row>
    <row r="2008" spans="1:55" ht="20" customHeight="1" x14ac:dyDescent="0.35">
      <c r="A2008" s="1"/>
      <c r="B2008" s="17">
        <v>45838</v>
      </c>
      <c r="C2008" s="16" t="s">
        <v>4183</v>
      </c>
      <c r="D2008" s="16" t="s">
        <v>1208</v>
      </c>
      <c r="E2008" s="18">
        <v>6.415</v>
      </c>
      <c r="F2008" s="9">
        <v>500000000</v>
      </c>
      <c r="G2008" s="19">
        <v>46962</v>
      </c>
      <c r="H2008" s="20">
        <v>45685</v>
      </c>
      <c r="I2008" s="20">
        <v>45866</v>
      </c>
      <c r="J2008" s="16" t="s">
        <v>1209</v>
      </c>
      <c r="K2008" s="16">
        <v>2</v>
      </c>
      <c r="L2008" s="16" t="s">
        <v>4184</v>
      </c>
      <c r="M2008" s="9">
        <v>-525102651.79000002</v>
      </c>
      <c r="N2008" s="9">
        <v>-13533013.699999999</v>
      </c>
      <c r="O2008" s="9">
        <v>-511569638.08999997</v>
      </c>
      <c r="P2008" s="9">
        <v>2.7714838999999998</v>
      </c>
      <c r="Q2008" s="9">
        <v>2.6964127000000002</v>
      </c>
      <c r="R2008" s="9">
        <v>9.3420707000000007</v>
      </c>
      <c r="S2008" s="9">
        <v>141589.34</v>
      </c>
      <c r="T2008" s="9">
        <v>202307270000718</v>
      </c>
      <c r="U2008" s="21">
        <v>45134</v>
      </c>
      <c r="V2008" s="21">
        <v>45135</v>
      </c>
      <c r="W2008" s="8" t="s">
        <v>2693</v>
      </c>
      <c r="X2008" s="8" t="s">
        <v>1212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</row>
    <row r="2009" spans="1:55" ht="20" customHeight="1" x14ac:dyDescent="0.35">
      <c r="A2009" s="1"/>
      <c r="B2009" s="17">
        <v>45838</v>
      </c>
      <c r="C2009" s="16" t="s">
        <v>4185</v>
      </c>
      <c r="D2009" s="16" t="s">
        <v>1214</v>
      </c>
      <c r="E2009" s="18">
        <v>6.1483876999999998</v>
      </c>
      <c r="F2009" s="9">
        <v>500000000</v>
      </c>
      <c r="G2009" s="19">
        <v>46962</v>
      </c>
      <c r="H2009" s="20">
        <v>45685</v>
      </c>
      <c r="I2009" s="20">
        <v>45866</v>
      </c>
      <c r="J2009" s="16" t="s">
        <v>1209</v>
      </c>
      <c r="K2009" s="16">
        <v>2</v>
      </c>
      <c r="L2009" s="16" t="s">
        <v>4184</v>
      </c>
      <c r="M2009" s="9">
        <v>512970571.25</v>
      </c>
      <c r="N2009" s="9">
        <v>12970571.25</v>
      </c>
      <c r="O2009" s="9">
        <v>500000000</v>
      </c>
      <c r="P2009" s="9">
        <v>0</v>
      </c>
      <c r="Q2009" s="9">
        <v>0</v>
      </c>
      <c r="R2009" s="9">
        <v>0</v>
      </c>
      <c r="S2009" s="9">
        <v>0</v>
      </c>
      <c r="T2009" s="9">
        <v>202307270000718</v>
      </c>
      <c r="U2009" s="21">
        <v>45134</v>
      </c>
      <c r="V2009" s="21">
        <v>45135</v>
      </c>
      <c r="W2009" s="8" t="s">
        <v>2693</v>
      </c>
      <c r="X2009" s="8" t="s">
        <v>1212</v>
      </c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</row>
    <row r="2010" spans="1:55" ht="20" customHeight="1" x14ac:dyDescent="0.35">
      <c r="A2010" s="1"/>
      <c r="B2010" s="17">
        <v>45838</v>
      </c>
      <c r="C2010" s="16" t="s">
        <v>4186</v>
      </c>
      <c r="D2010" s="16" t="s">
        <v>1208</v>
      </c>
      <c r="E2010" s="18">
        <v>6.58</v>
      </c>
      <c r="F2010" s="9">
        <v>100000000</v>
      </c>
      <c r="G2010" s="19">
        <v>45866</v>
      </c>
      <c r="H2010" s="20">
        <v>45685</v>
      </c>
      <c r="I2010" s="20">
        <v>45866</v>
      </c>
      <c r="J2010" s="16" t="s">
        <v>1209</v>
      </c>
      <c r="K2010" s="16">
        <v>2</v>
      </c>
      <c r="L2010" s="16" t="s">
        <v>4187</v>
      </c>
      <c r="M2010" s="9">
        <v>102849620.53</v>
      </c>
      <c r="N2010" s="9">
        <v>2776219.18</v>
      </c>
      <c r="O2010" s="9">
        <v>100073401.34999999</v>
      </c>
      <c r="P2010" s="9">
        <v>7.3972599999999999E-2</v>
      </c>
      <c r="Q2010" s="9">
        <v>-7.0160799999999995E-2</v>
      </c>
      <c r="R2010" s="9">
        <v>7.9126600000000005E-2</v>
      </c>
      <c r="S2010" s="9">
        <v>-721.6</v>
      </c>
      <c r="T2010" s="9">
        <v>202307270000785</v>
      </c>
      <c r="U2010" s="21">
        <v>45134</v>
      </c>
      <c r="V2010" s="21">
        <v>45135</v>
      </c>
      <c r="W2010" s="8" t="s">
        <v>2760</v>
      </c>
      <c r="X2010" s="8" t="s">
        <v>1212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</row>
    <row r="2011" spans="1:55" ht="20" customHeight="1" x14ac:dyDescent="0.35">
      <c r="A2011" s="1"/>
      <c r="B2011" s="17">
        <v>45838</v>
      </c>
      <c r="C2011" s="16" t="s">
        <v>4188</v>
      </c>
      <c r="D2011" s="16" t="s">
        <v>1214</v>
      </c>
      <c r="E2011" s="18">
        <v>6.1483876000000004</v>
      </c>
      <c r="F2011" s="9">
        <v>100000000</v>
      </c>
      <c r="G2011" s="19">
        <v>45866</v>
      </c>
      <c r="H2011" s="20">
        <v>45685</v>
      </c>
      <c r="I2011" s="20">
        <v>45866</v>
      </c>
      <c r="J2011" s="16" t="s">
        <v>1209</v>
      </c>
      <c r="K2011" s="16">
        <v>2</v>
      </c>
      <c r="L2011" s="16" t="s">
        <v>4187</v>
      </c>
      <c r="M2011" s="9">
        <v>-102594114.22</v>
      </c>
      <c r="N2011" s="9">
        <v>-2594114.2200000002</v>
      </c>
      <c r="O2011" s="9">
        <v>-100000000</v>
      </c>
      <c r="P2011" s="9">
        <v>0</v>
      </c>
      <c r="Q2011" s="9">
        <v>0</v>
      </c>
      <c r="R2011" s="9">
        <v>0</v>
      </c>
      <c r="S2011" s="9">
        <v>0</v>
      </c>
      <c r="T2011" s="9">
        <v>202307270000785</v>
      </c>
      <c r="U2011" s="21">
        <v>45134</v>
      </c>
      <c r="V2011" s="21">
        <v>45135</v>
      </c>
      <c r="W2011" s="8" t="s">
        <v>2760</v>
      </c>
      <c r="X2011" s="8" t="s">
        <v>1212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</row>
    <row r="2012" spans="1:55" ht="20" customHeight="1" x14ac:dyDescent="0.35">
      <c r="A2012" s="1"/>
      <c r="B2012" s="17">
        <v>45838</v>
      </c>
      <c r="C2012" s="16" t="s">
        <v>4189</v>
      </c>
      <c r="D2012" s="16" t="s">
        <v>1208</v>
      </c>
      <c r="E2012" s="18">
        <v>6.58</v>
      </c>
      <c r="F2012" s="9">
        <v>100000000</v>
      </c>
      <c r="G2012" s="19">
        <v>45866</v>
      </c>
      <c r="H2012" s="20">
        <v>45685</v>
      </c>
      <c r="I2012" s="20">
        <v>45866</v>
      </c>
      <c r="J2012" s="16" t="s">
        <v>1209</v>
      </c>
      <c r="K2012" s="16">
        <v>2</v>
      </c>
      <c r="L2012" s="16" t="s">
        <v>4190</v>
      </c>
      <c r="M2012" s="9">
        <v>102849620.53</v>
      </c>
      <c r="N2012" s="9">
        <v>2776219.18</v>
      </c>
      <c r="O2012" s="9">
        <v>100073401.34999999</v>
      </c>
      <c r="P2012" s="9">
        <v>7.3972599999999999E-2</v>
      </c>
      <c r="Q2012" s="9">
        <v>-7.0160799999999995E-2</v>
      </c>
      <c r="R2012" s="9">
        <v>7.9126600000000005E-2</v>
      </c>
      <c r="S2012" s="9">
        <v>-721.6</v>
      </c>
      <c r="T2012" s="9">
        <v>202307270000787</v>
      </c>
      <c r="U2012" s="21">
        <v>45134</v>
      </c>
      <c r="V2012" s="21">
        <v>45135</v>
      </c>
      <c r="W2012" s="8" t="s">
        <v>2760</v>
      </c>
      <c r="X2012" s="8" t="s">
        <v>1212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</row>
    <row r="2013" spans="1:55" ht="20" customHeight="1" x14ac:dyDescent="0.35">
      <c r="A2013" s="1"/>
      <c r="B2013" s="17">
        <v>45838</v>
      </c>
      <c r="C2013" s="16" t="s">
        <v>4191</v>
      </c>
      <c r="D2013" s="16" t="s">
        <v>1214</v>
      </c>
      <c r="E2013" s="18">
        <v>6.1483876000000004</v>
      </c>
      <c r="F2013" s="9">
        <v>100000000</v>
      </c>
      <c r="G2013" s="19">
        <v>45866</v>
      </c>
      <c r="H2013" s="20">
        <v>45685</v>
      </c>
      <c r="I2013" s="20">
        <v>45866</v>
      </c>
      <c r="J2013" s="16" t="s">
        <v>1209</v>
      </c>
      <c r="K2013" s="16">
        <v>2</v>
      </c>
      <c r="L2013" s="16" t="s">
        <v>4190</v>
      </c>
      <c r="M2013" s="9">
        <v>-102594114.22</v>
      </c>
      <c r="N2013" s="9">
        <v>-2594114.2200000002</v>
      </c>
      <c r="O2013" s="9">
        <v>-100000000</v>
      </c>
      <c r="P2013" s="9">
        <v>0</v>
      </c>
      <c r="Q2013" s="9">
        <v>0</v>
      </c>
      <c r="R2013" s="9">
        <v>0</v>
      </c>
      <c r="S2013" s="9">
        <v>0</v>
      </c>
      <c r="T2013" s="9">
        <v>202307270000787</v>
      </c>
      <c r="U2013" s="21">
        <v>45134</v>
      </c>
      <c r="V2013" s="21">
        <v>45135</v>
      </c>
      <c r="W2013" s="8" t="s">
        <v>2760</v>
      </c>
      <c r="X2013" s="8" t="s">
        <v>1212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</row>
    <row r="2014" spans="1:55" ht="20" customHeight="1" x14ac:dyDescent="0.35">
      <c r="A2014" s="1"/>
      <c r="B2014" s="17">
        <v>45838</v>
      </c>
      <c r="C2014" s="16" t="s">
        <v>4192</v>
      </c>
      <c r="D2014" s="16" t="s">
        <v>1208</v>
      </c>
      <c r="E2014" s="18">
        <v>6.58</v>
      </c>
      <c r="F2014" s="9">
        <v>50000000</v>
      </c>
      <c r="G2014" s="19">
        <v>45866</v>
      </c>
      <c r="H2014" s="20">
        <v>45685</v>
      </c>
      <c r="I2014" s="20">
        <v>45866</v>
      </c>
      <c r="J2014" s="16" t="s">
        <v>1209</v>
      </c>
      <c r="K2014" s="16">
        <v>2</v>
      </c>
      <c r="L2014" s="16" t="s">
        <v>4193</v>
      </c>
      <c r="M2014" s="9">
        <v>51424810.270000003</v>
      </c>
      <c r="N2014" s="9">
        <v>1388109.59</v>
      </c>
      <c r="O2014" s="9">
        <v>50036700.68</v>
      </c>
      <c r="P2014" s="9">
        <v>7.3972599999999999E-2</v>
      </c>
      <c r="Q2014" s="9">
        <v>-7.0160799999999995E-2</v>
      </c>
      <c r="R2014" s="9">
        <v>7.9126600000000005E-2</v>
      </c>
      <c r="S2014" s="9">
        <v>-360.8</v>
      </c>
      <c r="T2014" s="9">
        <v>202307270000789</v>
      </c>
      <c r="U2014" s="21">
        <v>45134</v>
      </c>
      <c r="V2014" s="21">
        <v>45135</v>
      </c>
      <c r="W2014" s="8" t="s">
        <v>2760</v>
      </c>
      <c r="X2014" s="8" t="s">
        <v>1212</v>
      </c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</row>
    <row r="2015" spans="1:55" ht="20" customHeight="1" x14ac:dyDescent="0.35">
      <c r="A2015" s="1"/>
      <c r="B2015" s="17">
        <v>45838</v>
      </c>
      <c r="C2015" s="16" t="s">
        <v>4194</v>
      </c>
      <c r="D2015" s="16" t="s">
        <v>1214</v>
      </c>
      <c r="E2015" s="18">
        <v>6.1483876999999998</v>
      </c>
      <c r="F2015" s="9">
        <v>50000000</v>
      </c>
      <c r="G2015" s="19">
        <v>45866</v>
      </c>
      <c r="H2015" s="20">
        <v>45685</v>
      </c>
      <c r="I2015" s="20">
        <v>45866</v>
      </c>
      <c r="J2015" s="16" t="s">
        <v>1209</v>
      </c>
      <c r="K2015" s="16">
        <v>2</v>
      </c>
      <c r="L2015" s="16" t="s">
        <v>4193</v>
      </c>
      <c r="M2015" s="9">
        <v>-51297057.130000003</v>
      </c>
      <c r="N2015" s="9">
        <v>-1297057.1299999999</v>
      </c>
      <c r="O2015" s="9">
        <v>-50000000</v>
      </c>
      <c r="P2015" s="9">
        <v>0</v>
      </c>
      <c r="Q2015" s="9">
        <v>0</v>
      </c>
      <c r="R2015" s="9">
        <v>0</v>
      </c>
      <c r="S2015" s="9">
        <v>0</v>
      </c>
      <c r="T2015" s="9">
        <v>202307270000789</v>
      </c>
      <c r="U2015" s="21">
        <v>45134</v>
      </c>
      <c r="V2015" s="21">
        <v>45135</v>
      </c>
      <c r="W2015" s="8" t="s">
        <v>2760</v>
      </c>
      <c r="X2015" s="8" t="s">
        <v>1212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</row>
    <row r="2016" spans="1:55" ht="20" customHeight="1" x14ac:dyDescent="0.35">
      <c r="A2016" s="1"/>
      <c r="B2016" s="17">
        <v>45838</v>
      </c>
      <c r="C2016" s="16" t="s">
        <v>4195</v>
      </c>
      <c r="D2016" s="16" t="s">
        <v>1208</v>
      </c>
      <c r="E2016" s="18">
        <v>6.52</v>
      </c>
      <c r="F2016" s="9">
        <v>250000000</v>
      </c>
      <c r="G2016" s="19">
        <v>46965</v>
      </c>
      <c r="H2016" s="20">
        <v>45688</v>
      </c>
      <c r="I2016" s="20">
        <v>45869</v>
      </c>
      <c r="J2016" s="16" t="s">
        <v>1209</v>
      </c>
      <c r="K2016" s="16">
        <v>2</v>
      </c>
      <c r="L2016" s="16" t="s">
        <v>4196</v>
      </c>
      <c r="M2016" s="9">
        <v>-263271982.97999999</v>
      </c>
      <c r="N2016" s="9">
        <v>-6743287.6699999999</v>
      </c>
      <c r="O2016" s="9">
        <v>-256528695.31</v>
      </c>
      <c r="P2016" s="9">
        <v>2.7756843</v>
      </c>
      <c r="Q2016" s="9">
        <v>2.7004986</v>
      </c>
      <c r="R2016" s="9">
        <v>9.3671357999999998</v>
      </c>
      <c r="S2016" s="9">
        <v>71096.56</v>
      </c>
      <c r="T2016" s="9">
        <v>202307280000121</v>
      </c>
      <c r="U2016" s="21">
        <v>45135</v>
      </c>
      <c r="V2016" s="21">
        <v>45138</v>
      </c>
      <c r="W2016" s="8" t="s">
        <v>2172</v>
      </c>
      <c r="X2016" s="8" t="s">
        <v>1212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</row>
    <row r="2017" spans="1:55" ht="20" customHeight="1" x14ac:dyDescent="0.35">
      <c r="A2017" s="1"/>
      <c r="B2017" s="17">
        <v>45838</v>
      </c>
      <c r="C2017" s="16" t="s">
        <v>4197</v>
      </c>
      <c r="D2017" s="16" t="s">
        <v>1214</v>
      </c>
      <c r="E2017" s="18">
        <v>6.1351797000000001</v>
      </c>
      <c r="F2017" s="9">
        <v>250000000</v>
      </c>
      <c r="G2017" s="19">
        <v>46965</v>
      </c>
      <c r="H2017" s="20">
        <v>45688</v>
      </c>
      <c r="I2017" s="20">
        <v>45869</v>
      </c>
      <c r="J2017" s="16" t="s">
        <v>1209</v>
      </c>
      <c r="K2017" s="16">
        <v>2</v>
      </c>
      <c r="L2017" s="16" t="s">
        <v>4196</v>
      </c>
      <c r="M2017" s="9">
        <v>256345288.58000001</v>
      </c>
      <c r="N2017" s="9">
        <v>6345288.5800000001</v>
      </c>
      <c r="O2017" s="9">
        <v>250000000</v>
      </c>
      <c r="P2017" s="9">
        <v>0</v>
      </c>
      <c r="Q2017" s="9">
        <v>0</v>
      </c>
      <c r="R2017" s="9">
        <v>0</v>
      </c>
      <c r="S2017" s="9">
        <v>0</v>
      </c>
      <c r="T2017" s="9">
        <v>202307280000121</v>
      </c>
      <c r="U2017" s="21">
        <v>45135</v>
      </c>
      <c r="V2017" s="21">
        <v>45138</v>
      </c>
      <c r="W2017" s="8" t="s">
        <v>2172</v>
      </c>
      <c r="X2017" s="8" t="s">
        <v>1212</v>
      </c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</row>
    <row r="2018" spans="1:55" ht="20" customHeight="1" x14ac:dyDescent="0.35">
      <c r="A2018" s="1"/>
      <c r="B2018" s="17">
        <v>45838</v>
      </c>
      <c r="C2018" s="16" t="s">
        <v>4198</v>
      </c>
      <c r="D2018" s="16" t="s">
        <v>1208</v>
      </c>
      <c r="E2018" s="18">
        <v>6.6574999999999998</v>
      </c>
      <c r="F2018" s="9">
        <v>100000000</v>
      </c>
      <c r="G2018" s="19">
        <v>45869</v>
      </c>
      <c r="H2018" s="20">
        <v>45688</v>
      </c>
      <c r="I2018" s="20">
        <v>45869</v>
      </c>
      <c r="J2018" s="16" t="s">
        <v>1209</v>
      </c>
      <c r="K2018" s="16">
        <v>2</v>
      </c>
      <c r="L2018" s="16" t="s">
        <v>4199</v>
      </c>
      <c r="M2018" s="9">
        <v>102842973.25</v>
      </c>
      <c r="N2018" s="9">
        <v>2754198.63</v>
      </c>
      <c r="O2018" s="9">
        <v>100088774.62</v>
      </c>
      <c r="P2018" s="9">
        <v>8.2191799999999995E-2</v>
      </c>
      <c r="Q2018" s="9">
        <v>-7.7963599999999994E-2</v>
      </c>
      <c r="R2018" s="9">
        <v>8.8552599999999995E-2</v>
      </c>
      <c r="S2018" s="9">
        <v>-801.8</v>
      </c>
      <c r="T2018" s="9">
        <v>202307280000128</v>
      </c>
      <c r="U2018" s="21">
        <v>45135</v>
      </c>
      <c r="V2018" s="21">
        <v>45138</v>
      </c>
      <c r="W2018" s="8" t="s">
        <v>2760</v>
      </c>
      <c r="X2018" s="8" t="s">
        <v>1212</v>
      </c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</row>
    <row r="2019" spans="1:55" ht="20" customHeight="1" x14ac:dyDescent="0.35">
      <c r="A2019" s="1"/>
      <c r="B2019" s="17">
        <v>45838</v>
      </c>
      <c r="C2019" s="16" t="s">
        <v>4200</v>
      </c>
      <c r="D2019" s="16" t="s">
        <v>1214</v>
      </c>
      <c r="E2019" s="18">
        <v>6.1351797000000001</v>
      </c>
      <c r="F2019" s="9">
        <v>100000000</v>
      </c>
      <c r="G2019" s="19">
        <v>45869</v>
      </c>
      <c r="H2019" s="20">
        <v>45688</v>
      </c>
      <c r="I2019" s="20">
        <v>45869</v>
      </c>
      <c r="J2019" s="16" t="s">
        <v>1209</v>
      </c>
      <c r="K2019" s="16">
        <v>2</v>
      </c>
      <c r="L2019" s="16" t="s">
        <v>4199</v>
      </c>
      <c r="M2019" s="9">
        <v>-102538115.45</v>
      </c>
      <c r="N2019" s="9">
        <v>-2538115.4500000002</v>
      </c>
      <c r="O2019" s="9">
        <v>-100000000</v>
      </c>
      <c r="P2019" s="9">
        <v>0</v>
      </c>
      <c r="Q2019" s="9">
        <v>0</v>
      </c>
      <c r="R2019" s="9">
        <v>0</v>
      </c>
      <c r="S2019" s="9">
        <v>0</v>
      </c>
      <c r="T2019" s="9">
        <v>202307280000128</v>
      </c>
      <c r="U2019" s="21">
        <v>45135</v>
      </c>
      <c r="V2019" s="21">
        <v>45138</v>
      </c>
      <c r="W2019" s="8" t="s">
        <v>2760</v>
      </c>
      <c r="X2019" s="8" t="s">
        <v>1212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</row>
    <row r="2020" spans="1:55" ht="20" customHeight="1" x14ac:dyDescent="0.35">
      <c r="A2020" s="1"/>
      <c r="B2020" s="17">
        <v>45838</v>
      </c>
      <c r="C2020" s="16" t="s">
        <v>4201</v>
      </c>
      <c r="D2020" s="16" t="s">
        <v>1208</v>
      </c>
      <c r="E2020" s="18">
        <v>6.6574999999999998</v>
      </c>
      <c r="F2020" s="9">
        <v>150000000</v>
      </c>
      <c r="G2020" s="19">
        <v>45869</v>
      </c>
      <c r="H2020" s="20">
        <v>45688</v>
      </c>
      <c r="I2020" s="20">
        <v>45869</v>
      </c>
      <c r="J2020" s="16" t="s">
        <v>1209</v>
      </c>
      <c r="K2020" s="16">
        <v>2</v>
      </c>
      <c r="L2020" s="16" t="s">
        <v>4202</v>
      </c>
      <c r="M2020" s="9">
        <v>154264459.88999999</v>
      </c>
      <c r="N2020" s="9">
        <v>4131297.95</v>
      </c>
      <c r="O2020" s="9">
        <v>150133161.94</v>
      </c>
      <c r="P2020" s="9">
        <v>8.2191799999999995E-2</v>
      </c>
      <c r="Q2020" s="9">
        <v>-7.7963599999999994E-2</v>
      </c>
      <c r="R2020" s="9">
        <v>8.8552599999999995E-2</v>
      </c>
      <c r="S2020" s="9">
        <v>-1202.7</v>
      </c>
      <c r="T2020" s="9">
        <v>202307280000130</v>
      </c>
      <c r="U2020" s="21">
        <v>45135</v>
      </c>
      <c r="V2020" s="21">
        <v>45138</v>
      </c>
      <c r="W2020" s="8" t="s">
        <v>2760</v>
      </c>
      <c r="X2020" s="8" t="s">
        <v>1212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</row>
    <row r="2021" spans="1:55" ht="20" customHeight="1" x14ac:dyDescent="0.35">
      <c r="A2021" s="1"/>
      <c r="B2021" s="17">
        <v>45838</v>
      </c>
      <c r="C2021" s="16" t="s">
        <v>4203</v>
      </c>
      <c r="D2021" s="16" t="s">
        <v>1214</v>
      </c>
      <c r="E2021" s="18">
        <v>6.1351797000000001</v>
      </c>
      <c r="F2021" s="9">
        <v>150000000</v>
      </c>
      <c r="G2021" s="19">
        <v>45869</v>
      </c>
      <c r="H2021" s="20">
        <v>45688</v>
      </c>
      <c r="I2021" s="20">
        <v>45869</v>
      </c>
      <c r="J2021" s="16" t="s">
        <v>1209</v>
      </c>
      <c r="K2021" s="16">
        <v>2</v>
      </c>
      <c r="L2021" s="16" t="s">
        <v>4202</v>
      </c>
      <c r="M2021" s="9">
        <v>-153807173.15000001</v>
      </c>
      <c r="N2021" s="9">
        <v>-3807173.15</v>
      </c>
      <c r="O2021" s="9">
        <v>-150000000</v>
      </c>
      <c r="P2021" s="9">
        <v>0</v>
      </c>
      <c r="Q2021" s="9">
        <v>0</v>
      </c>
      <c r="R2021" s="9">
        <v>0</v>
      </c>
      <c r="S2021" s="9">
        <v>0</v>
      </c>
      <c r="T2021" s="9">
        <v>202307280000130</v>
      </c>
      <c r="U2021" s="21">
        <v>45135</v>
      </c>
      <c r="V2021" s="21">
        <v>45138</v>
      </c>
      <c r="W2021" s="8" t="s">
        <v>2760</v>
      </c>
      <c r="X2021" s="8" t="s">
        <v>1212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</row>
    <row r="2022" spans="1:55" ht="20" customHeight="1" x14ac:dyDescent="0.35">
      <c r="A2022" s="1"/>
      <c r="B2022" s="17">
        <v>45838</v>
      </c>
      <c r="C2022" s="16" t="s">
        <v>4204</v>
      </c>
      <c r="D2022" s="16" t="s">
        <v>1208</v>
      </c>
      <c r="E2022" s="18">
        <v>6.5</v>
      </c>
      <c r="F2022" s="9">
        <v>150000000</v>
      </c>
      <c r="G2022" s="19">
        <v>46965</v>
      </c>
      <c r="H2022" s="20">
        <v>45688</v>
      </c>
      <c r="I2022" s="20">
        <v>45869</v>
      </c>
      <c r="J2022" s="16" t="s">
        <v>1209</v>
      </c>
      <c r="K2022" s="16">
        <v>2</v>
      </c>
      <c r="L2022" s="16" t="s">
        <v>4205</v>
      </c>
      <c r="M2022" s="9">
        <v>157866795.06999999</v>
      </c>
      <c r="N2022" s="9">
        <v>4033561.64</v>
      </c>
      <c r="O2022" s="9">
        <v>153833233.43000001</v>
      </c>
      <c r="P2022" s="9">
        <v>2.7764446</v>
      </c>
      <c r="Q2022" s="9">
        <v>-2.7012375999999998</v>
      </c>
      <c r="R2022" s="9">
        <v>9.3702425999999992</v>
      </c>
      <c r="S2022" s="9">
        <v>-42643.57</v>
      </c>
      <c r="T2022" s="9">
        <v>202307280000189</v>
      </c>
      <c r="U2022" s="21">
        <v>45135</v>
      </c>
      <c r="V2022" s="21">
        <v>45138</v>
      </c>
      <c r="W2022" s="8" t="s">
        <v>2693</v>
      </c>
      <c r="X2022" s="8" t="s">
        <v>1212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</row>
    <row r="2023" spans="1:55" ht="20" customHeight="1" x14ac:dyDescent="0.35">
      <c r="A2023" s="1"/>
      <c r="B2023" s="17">
        <v>45838</v>
      </c>
      <c r="C2023" s="16" t="s">
        <v>4206</v>
      </c>
      <c r="D2023" s="16" t="s">
        <v>1214</v>
      </c>
      <c r="E2023" s="18">
        <v>6.1351797000000001</v>
      </c>
      <c r="F2023" s="9">
        <v>150000000</v>
      </c>
      <c r="G2023" s="19">
        <v>46965</v>
      </c>
      <c r="H2023" s="20">
        <v>45688</v>
      </c>
      <c r="I2023" s="20">
        <v>45869</v>
      </c>
      <c r="J2023" s="16" t="s">
        <v>1209</v>
      </c>
      <c r="K2023" s="16">
        <v>2</v>
      </c>
      <c r="L2023" s="16" t="s">
        <v>4205</v>
      </c>
      <c r="M2023" s="9">
        <v>-153807173.15000001</v>
      </c>
      <c r="N2023" s="9">
        <v>-3807173.15</v>
      </c>
      <c r="O2023" s="9">
        <v>-150000000</v>
      </c>
      <c r="P2023" s="9">
        <v>0</v>
      </c>
      <c r="Q2023" s="9">
        <v>0</v>
      </c>
      <c r="R2023" s="9">
        <v>0</v>
      </c>
      <c r="S2023" s="9">
        <v>0</v>
      </c>
      <c r="T2023" s="9">
        <v>202307280000189</v>
      </c>
      <c r="U2023" s="21">
        <v>45135</v>
      </c>
      <c r="V2023" s="21">
        <v>45138</v>
      </c>
      <c r="W2023" s="8" t="s">
        <v>2693</v>
      </c>
      <c r="X2023" s="8" t="s">
        <v>1212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</row>
    <row r="2024" spans="1:55" ht="20" customHeight="1" x14ac:dyDescent="0.35">
      <c r="A2024" s="1"/>
      <c r="B2024" s="17">
        <v>45838</v>
      </c>
      <c r="C2024" s="16" t="s">
        <v>4207</v>
      </c>
      <c r="D2024" s="16" t="s">
        <v>1208</v>
      </c>
      <c r="E2024" s="18">
        <v>6.5</v>
      </c>
      <c r="F2024" s="9">
        <v>50000000</v>
      </c>
      <c r="G2024" s="19">
        <v>46965</v>
      </c>
      <c r="H2024" s="20">
        <v>45688</v>
      </c>
      <c r="I2024" s="20">
        <v>45869</v>
      </c>
      <c r="J2024" s="16" t="s">
        <v>1209</v>
      </c>
      <c r="K2024" s="16">
        <v>2</v>
      </c>
      <c r="L2024" s="16" t="s">
        <v>4208</v>
      </c>
      <c r="M2024" s="9">
        <v>52622265.030000001</v>
      </c>
      <c r="N2024" s="9">
        <v>1344520.55</v>
      </c>
      <c r="O2024" s="9">
        <v>51277744.479999997</v>
      </c>
      <c r="P2024" s="9">
        <v>2.7764446</v>
      </c>
      <c r="Q2024" s="9">
        <v>-2.7012375999999998</v>
      </c>
      <c r="R2024" s="9">
        <v>9.3702425999999992</v>
      </c>
      <c r="S2024" s="9">
        <v>-14214.52</v>
      </c>
      <c r="T2024" s="9">
        <v>202307280000190</v>
      </c>
      <c r="U2024" s="21">
        <v>45135</v>
      </c>
      <c r="V2024" s="21">
        <v>45138</v>
      </c>
      <c r="W2024" s="8" t="s">
        <v>2693</v>
      </c>
      <c r="X2024" s="8" t="s">
        <v>1212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</row>
    <row r="2025" spans="1:55" ht="20" customHeight="1" x14ac:dyDescent="0.35">
      <c r="A2025" s="1"/>
      <c r="B2025" s="17">
        <v>45838</v>
      </c>
      <c r="C2025" s="16" t="s">
        <v>4209</v>
      </c>
      <c r="D2025" s="16" t="s">
        <v>1214</v>
      </c>
      <c r="E2025" s="18">
        <v>6.1351795999999998</v>
      </c>
      <c r="F2025" s="9">
        <v>50000000</v>
      </c>
      <c r="G2025" s="19">
        <v>46965</v>
      </c>
      <c r="H2025" s="20">
        <v>45688</v>
      </c>
      <c r="I2025" s="20">
        <v>45869</v>
      </c>
      <c r="J2025" s="16" t="s">
        <v>1209</v>
      </c>
      <c r="K2025" s="16">
        <v>2</v>
      </c>
      <c r="L2025" s="16" t="s">
        <v>4208</v>
      </c>
      <c r="M2025" s="9">
        <v>-51269057.700000003</v>
      </c>
      <c r="N2025" s="9">
        <v>-1269057.7</v>
      </c>
      <c r="O2025" s="9">
        <v>-50000000</v>
      </c>
      <c r="P2025" s="9">
        <v>0</v>
      </c>
      <c r="Q2025" s="9">
        <v>0</v>
      </c>
      <c r="R2025" s="9">
        <v>0</v>
      </c>
      <c r="S2025" s="9">
        <v>0</v>
      </c>
      <c r="T2025" s="9">
        <v>202307280000190</v>
      </c>
      <c r="U2025" s="21">
        <v>45135</v>
      </c>
      <c r="V2025" s="21">
        <v>45138</v>
      </c>
      <c r="W2025" s="8" t="s">
        <v>2693</v>
      </c>
      <c r="X2025" s="8" t="s">
        <v>1212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</row>
    <row r="2026" spans="1:55" ht="20" customHeight="1" x14ac:dyDescent="0.35">
      <c r="A2026" s="1"/>
      <c r="B2026" s="17">
        <v>45838</v>
      </c>
      <c r="C2026" s="16" t="s">
        <v>4210</v>
      </c>
      <c r="D2026" s="16" t="s">
        <v>1208</v>
      </c>
      <c r="E2026" s="18">
        <v>6.5</v>
      </c>
      <c r="F2026" s="9">
        <v>50000000</v>
      </c>
      <c r="G2026" s="19">
        <v>46965</v>
      </c>
      <c r="H2026" s="20">
        <v>45688</v>
      </c>
      <c r="I2026" s="20">
        <v>45869</v>
      </c>
      <c r="J2026" s="16" t="s">
        <v>1209</v>
      </c>
      <c r="K2026" s="16">
        <v>2</v>
      </c>
      <c r="L2026" s="16" t="s">
        <v>4211</v>
      </c>
      <c r="M2026" s="9">
        <v>52622265.030000001</v>
      </c>
      <c r="N2026" s="9">
        <v>1344520.55</v>
      </c>
      <c r="O2026" s="9">
        <v>51277744.479999997</v>
      </c>
      <c r="P2026" s="9">
        <v>2.7764446</v>
      </c>
      <c r="Q2026" s="9">
        <v>-2.7012375999999998</v>
      </c>
      <c r="R2026" s="9">
        <v>9.3702425999999992</v>
      </c>
      <c r="S2026" s="9">
        <v>-14214.52</v>
      </c>
      <c r="T2026" s="9">
        <v>202307280000191</v>
      </c>
      <c r="U2026" s="21">
        <v>45135</v>
      </c>
      <c r="V2026" s="21">
        <v>45138</v>
      </c>
      <c r="W2026" s="8" t="s">
        <v>2693</v>
      </c>
      <c r="X2026" s="8" t="s">
        <v>1212</v>
      </c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</row>
    <row r="2027" spans="1:55" ht="20" customHeight="1" x14ac:dyDescent="0.35">
      <c r="A2027" s="1"/>
      <c r="B2027" s="17">
        <v>45838</v>
      </c>
      <c r="C2027" s="16" t="s">
        <v>4212</v>
      </c>
      <c r="D2027" s="16" t="s">
        <v>1214</v>
      </c>
      <c r="E2027" s="18">
        <v>6.1351795999999998</v>
      </c>
      <c r="F2027" s="9">
        <v>50000000</v>
      </c>
      <c r="G2027" s="19">
        <v>46965</v>
      </c>
      <c r="H2027" s="20">
        <v>45688</v>
      </c>
      <c r="I2027" s="20">
        <v>45869</v>
      </c>
      <c r="J2027" s="16" t="s">
        <v>1209</v>
      </c>
      <c r="K2027" s="16">
        <v>2</v>
      </c>
      <c r="L2027" s="16" t="s">
        <v>4211</v>
      </c>
      <c r="M2027" s="9">
        <v>-51269057.700000003</v>
      </c>
      <c r="N2027" s="9">
        <v>-1269057.7</v>
      </c>
      <c r="O2027" s="9">
        <v>-50000000</v>
      </c>
      <c r="P2027" s="9">
        <v>0</v>
      </c>
      <c r="Q2027" s="9">
        <v>0</v>
      </c>
      <c r="R2027" s="9">
        <v>0</v>
      </c>
      <c r="S2027" s="9">
        <v>0</v>
      </c>
      <c r="T2027" s="9">
        <v>202307280000191</v>
      </c>
      <c r="U2027" s="21">
        <v>45135</v>
      </c>
      <c r="V2027" s="21">
        <v>45138</v>
      </c>
      <c r="W2027" s="8" t="s">
        <v>2693</v>
      </c>
      <c r="X2027" s="8" t="s">
        <v>1212</v>
      </c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</row>
    <row r="2028" spans="1:55" ht="20" customHeight="1" x14ac:dyDescent="0.35">
      <c r="A2028" s="1"/>
      <c r="B2028" s="17">
        <v>45838</v>
      </c>
      <c r="C2028" s="16" t="s">
        <v>4213</v>
      </c>
      <c r="D2028" s="16" t="s">
        <v>1208</v>
      </c>
      <c r="E2028" s="18">
        <v>6.5</v>
      </c>
      <c r="F2028" s="9">
        <v>250000000</v>
      </c>
      <c r="G2028" s="19">
        <v>46965</v>
      </c>
      <c r="H2028" s="20">
        <v>45688</v>
      </c>
      <c r="I2028" s="20">
        <v>45869</v>
      </c>
      <c r="J2028" s="16" t="s">
        <v>1209</v>
      </c>
      <c r="K2028" s="16">
        <v>2</v>
      </c>
      <c r="L2028" s="16" t="s">
        <v>4214</v>
      </c>
      <c r="M2028" s="9">
        <v>-263111325.11000001</v>
      </c>
      <c r="N2028" s="9">
        <v>-6722602.7400000002</v>
      </c>
      <c r="O2028" s="9">
        <v>-256388722.37</v>
      </c>
      <c r="P2028" s="9">
        <v>2.7764446</v>
      </c>
      <c r="Q2028" s="9">
        <v>2.7012375999999998</v>
      </c>
      <c r="R2028" s="9">
        <v>9.3702425999999992</v>
      </c>
      <c r="S2028" s="9">
        <v>71072.62</v>
      </c>
      <c r="T2028" s="9">
        <v>202307280000211</v>
      </c>
      <c r="U2028" s="21">
        <v>45135</v>
      </c>
      <c r="V2028" s="21">
        <v>45138</v>
      </c>
      <c r="W2028" s="8" t="s">
        <v>2172</v>
      </c>
      <c r="X2028" s="8" t="s">
        <v>1212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</row>
    <row r="2029" spans="1:55" ht="20" customHeight="1" x14ac:dyDescent="0.35">
      <c r="A2029" s="1"/>
      <c r="B2029" s="17">
        <v>45838</v>
      </c>
      <c r="C2029" s="16" t="s">
        <v>4215</v>
      </c>
      <c r="D2029" s="16" t="s">
        <v>1214</v>
      </c>
      <c r="E2029" s="18">
        <v>6.1351797000000001</v>
      </c>
      <c r="F2029" s="9">
        <v>250000000</v>
      </c>
      <c r="G2029" s="19">
        <v>46965</v>
      </c>
      <c r="H2029" s="20">
        <v>45688</v>
      </c>
      <c r="I2029" s="20">
        <v>45869</v>
      </c>
      <c r="J2029" s="16" t="s">
        <v>1209</v>
      </c>
      <c r="K2029" s="16">
        <v>2</v>
      </c>
      <c r="L2029" s="16" t="s">
        <v>4214</v>
      </c>
      <c r="M2029" s="9">
        <v>256345288.58000001</v>
      </c>
      <c r="N2029" s="9">
        <v>6345288.5800000001</v>
      </c>
      <c r="O2029" s="9">
        <v>250000000</v>
      </c>
      <c r="P2029" s="9">
        <v>0</v>
      </c>
      <c r="Q2029" s="9">
        <v>0</v>
      </c>
      <c r="R2029" s="9">
        <v>0</v>
      </c>
      <c r="S2029" s="9">
        <v>0</v>
      </c>
      <c r="T2029" s="9">
        <v>202307280000211</v>
      </c>
      <c r="U2029" s="21">
        <v>45135</v>
      </c>
      <c r="V2029" s="21">
        <v>45138</v>
      </c>
      <c r="W2029" s="8" t="s">
        <v>2172</v>
      </c>
      <c r="X2029" s="8" t="s">
        <v>1212</v>
      </c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</row>
    <row r="2030" spans="1:55" ht="20" customHeight="1" x14ac:dyDescent="0.35">
      <c r="A2030" s="1"/>
      <c r="B2030" s="17">
        <v>45838</v>
      </c>
      <c r="C2030" s="16" t="s">
        <v>4216</v>
      </c>
      <c r="D2030" s="16" t="s">
        <v>1208</v>
      </c>
      <c r="E2030" s="18">
        <v>6.64</v>
      </c>
      <c r="F2030" s="9">
        <v>250000000</v>
      </c>
      <c r="G2030" s="19">
        <v>45869</v>
      </c>
      <c r="H2030" s="20">
        <v>45688</v>
      </c>
      <c r="I2030" s="20">
        <v>45869</v>
      </c>
      <c r="J2030" s="16" t="s">
        <v>1209</v>
      </c>
      <c r="K2030" s="16">
        <v>2</v>
      </c>
      <c r="L2030" s="16" t="s">
        <v>4217</v>
      </c>
      <c r="M2030" s="9">
        <v>-257085834.21000001</v>
      </c>
      <c r="N2030" s="9">
        <v>-6867397.2599999998</v>
      </c>
      <c r="O2030" s="9">
        <v>-250218436.94999999</v>
      </c>
      <c r="P2030" s="9">
        <v>8.2191799999999995E-2</v>
      </c>
      <c r="Q2030" s="9">
        <v>7.7963599999999994E-2</v>
      </c>
      <c r="R2030" s="9">
        <v>8.8552599999999995E-2</v>
      </c>
      <c r="S2030" s="9">
        <v>2004.33</v>
      </c>
      <c r="T2030" s="9">
        <v>202307280000187</v>
      </c>
      <c r="U2030" s="21">
        <v>45135</v>
      </c>
      <c r="V2030" s="21">
        <v>45138</v>
      </c>
      <c r="W2030" s="8" t="s">
        <v>2991</v>
      </c>
      <c r="X2030" s="8" t="s">
        <v>1212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</row>
    <row r="2031" spans="1:55" ht="20" customHeight="1" x14ac:dyDescent="0.35">
      <c r="A2031" s="1"/>
      <c r="B2031" s="17">
        <v>45838</v>
      </c>
      <c r="C2031" s="16" t="s">
        <v>4218</v>
      </c>
      <c r="D2031" s="16" t="s">
        <v>1214</v>
      </c>
      <c r="E2031" s="18">
        <v>6.1351797000000001</v>
      </c>
      <c r="F2031" s="9">
        <v>250000000</v>
      </c>
      <c r="G2031" s="19">
        <v>45869</v>
      </c>
      <c r="H2031" s="20">
        <v>45688</v>
      </c>
      <c r="I2031" s="20">
        <v>45869</v>
      </c>
      <c r="J2031" s="16" t="s">
        <v>1209</v>
      </c>
      <c r="K2031" s="16">
        <v>2</v>
      </c>
      <c r="L2031" s="16" t="s">
        <v>4217</v>
      </c>
      <c r="M2031" s="9">
        <v>256345288.58000001</v>
      </c>
      <c r="N2031" s="9">
        <v>6345288.5800000001</v>
      </c>
      <c r="O2031" s="9">
        <v>250000000</v>
      </c>
      <c r="P2031" s="9">
        <v>0</v>
      </c>
      <c r="Q2031" s="9">
        <v>0</v>
      </c>
      <c r="R2031" s="9">
        <v>0</v>
      </c>
      <c r="S2031" s="9">
        <v>0</v>
      </c>
      <c r="T2031" s="9">
        <v>202307280000187</v>
      </c>
      <c r="U2031" s="21">
        <v>45135</v>
      </c>
      <c r="V2031" s="21">
        <v>45138</v>
      </c>
      <c r="W2031" s="8" t="s">
        <v>2991</v>
      </c>
      <c r="X2031" s="8" t="s">
        <v>1212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</row>
    <row r="2032" spans="1:55" ht="20" customHeight="1" x14ac:dyDescent="0.35">
      <c r="A2032" s="1"/>
      <c r="B2032" s="17">
        <v>45838</v>
      </c>
      <c r="C2032" s="16" t="s">
        <v>4219</v>
      </c>
      <c r="D2032" s="16" t="s">
        <v>1208</v>
      </c>
      <c r="E2032" s="18">
        <v>6.64</v>
      </c>
      <c r="F2032" s="9">
        <v>500000000</v>
      </c>
      <c r="G2032" s="19">
        <v>45869</v>
      </c>
      <c r="H2032" s="20">
        <v>45688</v>
      </c>
      <c r="I2032" s="20">
        <v>45869</v>
      </c>
      <c r="J2032" s="16" t="s">
        <v>1209</v>
      </c>
      <c r="K2032" s="16">
        <v>2</v>
      </c>
      <c r="L2032" s="16" t="s">
        <v>4220</v>
      </c>
      <c r="M2032" s="9">
        <v>-514171668.41000003</v>
      </c>
      <c r="N2032" s="9">
        <v>-13734794.52</v>
      </c>
      <c r="O2032" s="9">
        <v>-500436873.88999999</v>
      </c>
      <c r="P2032" s="9">
        <v>8.2191799999999995E-2</v>
      </c>
      <c r="Q2032" s="9">
        <v>7.7963599999999994E-2</v>
      </c>
      <c r="R2032" s="9">
        <v>8.8552599999999995E-2</v>
      </c>
      <c r="S2032" s="9">
        <v>4008.67</v>
      </c>
      <c r="T2032" s="9">
        <v>202307280000199</v>
      </c>
      <c r="U2032" s="21">
        <v>45135</v>
      </c>
      <c r="V2032" s="21">
        <v>45138</v>
      </c>
      <c r="W2032" s="8" t="s">
        <v>2991</v>
      </c>
      <c r="X2032" s="8" t="s">
        <v>1212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</row>
    <row r="2033" spans="1:55" ht="20" customHeight="1" x14ac:dyDescent="0.35">
      <c r="A2033" s="1"/>
      <c r="B2033" s="17">
        <v>45838</v>
      </c>
      <c r="C2033" s="16" t="s">
        <v>4221</v>
      </c>
      <c r="D2033" s="16" t="s">
        <v>1214</v>
      </c>
      <c r="E2033" s="18">
        <v>6.1351797000000001</v>
      </c>
      <c r="F2033" s="9">
        <v>500000000</v>
      </c>
      <c r="G2033" s="19">
        <v>45869</v>
      </c>
      <c r="H2033" s="20">
        <v>45688</v>
      </c>
      <c r="I2033" s="20">
        <v>45869</v>
      </c>
      <c r="J2033" s="16" t="s">
        <v>1209</v>
      </c>
      <c r="K2033" s="16">
        <v>2</v>
      </c>
      <c r="L2033" s="16" t="s">
        <v>4220</v>
      </c>
      <c r="M2033" s="9">
        <v>512690577.13999999</v>
      </c>
      <c r="N2033" s="9">
        <v>12690577.140000001</v>
      </c>
      <c r="O2033" s="9">
        <v>500000000</v>
      </c>
      <c r="P2033" s="9">
        <v>0</v>
      </c>
      <c r="Q2033" s="9">
        <v>0</v>
      </c>
      <c r="R2033" s="9">
        <v>0</v>
      </c>
      <c r="S2033" s="9">
        <v>0</v>
      </c>
      <c r="T2033" s="9">
        <v>202307280000199</v>
      </c>
      <c r="U2033" s="21">
        <v>45135</v>
      </c>
      <c r="V2033" s="21">
        <v>45138</v>
      </c>
      <c r="W2033" s="8" t="s">
        <v>2991</v>
      </c>
      <c r="X2033" s="8" t="s">
        <v>1212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</row>
    <row r="2034" spans="1:55" ht="20" customHeight="1" x14ac:dyDescent="0.35">
      <c r="A2034" s="1"/>
      <c r="B2034" s="17">
        <v>45838</v>
      </c>
      <c r="C2034" s="16" t="s">
        <v>4222</v>
      </c>
      <c r="D2034" s="16" t="s">
        <v>1208</v>
      </c>
      <c r="E2034" s="18">
        <v>6.64</v>
      </c>
      <c r="F2034" s="9">
        <v>250000000</v>
      </c>
      <c r="G2034" s="19">
        <v>45869</v>
      </c>
      <c r="H2034" s="20">
        <v>45688</v>
      </c>
      <c r="I2034" s="20">
        <v>45869</v>
      </c>
      <c r="J2034" s="16" t="s">
        <v>1209</v>
      </c>
      <c r="K2034" s="16">
        <v>2</v>
      </c>
      <c r="L2034" s="16" t="s">
        <v>4223</v>
      </c>
      <c r="M2034" s="9">
        <v>-257085834.21000001</v>
      </c>
      <c r="N2034" s="9">
        <v>-6867397.2599999998</v>
      </c>
      <c r="O2034" s="9">
        <v>-250218436.94999999</v>
      </c>
      <c r="P2034" s="9">
        <v>8.2191799999999995E-2</v>
      </c>
      <c r="Q2034" s="9">
        <v>7.7963599999999994E-2</v>
      </c>
      <c r="R2034" s="9">
        <v>8.8552599999999995E-2</v>
      </c>
      <c r="S2034" s="9">
        <v>2004.33</v>
      </c>
      <c r="T2034" s="9">
        <v>202307280000200</v>
      </c>
      <c r="U2034" s="21">
        <v>45135</v>
      </c>
      <c r="V2034" s="21">
        <v>45138</v>
      </c>
      <c r="W2034" s="8" t="s">
        <v>2991</v>
      </c>
      <c r="X2034" s="8" t="s">
        <v>1212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</row>
    <row r="2035" spans="1:55" ht="20" customHeight="1" x14ac:dyDescent="0.35">
      <c r="A2035" s="1"/>
      <c r="B2035" s="17">
        <v>45838</v>
      </c>
      <c r="C2035" s="16" t="s">
        <v>4224</v>
      </c>
      <c r="D2035" s="16" t="s">
        <v>1214</v>
      </c>
      <c r="E2035" s="18">
        <v>6.1351797000000001</v>
      </c>
      <c r="F2035" s="9">
        <v>250000000</v>
      </c>
      <c r="G2035" s="19">
        <v>45869</v>
      </c>
      <c r="H2035" s="20">
        <v>45688</v>
      </c>
      <c r="I2035" s="20">
        <v>45869</v>
      </c>
      <c r="J2035" s="16" t="s">
        <v>1209</v>
      </c>
      <c r="K2035" s="16">
        <v>2</v>
      </c>
      <c r="L2035" s="16" t="s">
        <v>4223</v>
      </c>
      <c r="M2035" s="9">
        <v>256345288.58000001</v>
      </c>
      <c r="N2035" s="9">
        <v>6345288.5800000001</v>
      </c>
      <c r="O2035" s="9">
        <v>250000000</v>
      </c>
      <c r="P2035" s="9">
        <v>0</v>
      </c>
      <c r="Q2035" s="9">
        <v>0</v>
      </c>
      <c r="R2035" s="9">
        <v>0</v>
      </c>
      <c r="S2035" s="9">
        <v>0</v>
      </c>
      <c r="T2035" s="9">
        <v>202307280000200</v>
      </c>
      <c r="U2035" s="21">
        <v>45135</v>
      </c>
      <c r="V2035" s="21">
        <v>45138</v>
      </c>
      <c r="W2035" s="8" t="s">
        <v>2991</v>
      </c>
      <c r="X2035" s="8" t="s">
        <v>1212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</row>
    <row r="2036" spans="1:55" ht="20" customHeight="1" x14ac:dyDescent="0.35">
      <c r="A2036" s="1"/>
      <c r="B2036" s="17">
        <v>45838</v>
      </c>
      <c r="C2036" s="16" t="s">
        <v>4225</v>
      </c>
      <c r="D2036" s="16" t="s">
        <v>1208</v>
      </c>
      <c r="E2036" s="18">
        <v>6.5</v>
      </c>
      <c r="F2036" s="9">
        <v>500000000</v>
      </c>
      <c r="G2036" s="19">
        <v>46965</v>
      </c>
      <c r="H2036" s="20">
        <v>45688</v>
      </c>
      <c r="I2036" s="20">
        <v>45869</v>
      </c>
      <c r="J2036" s="16" t="s">
        <v>1209</v>
      </c>
      <c r="K2036" s="16">
        <v>2</v>
      </c>
      <c r="L2036" s="16" t="s">
        <v>4226</v>
      </c>
      <c r="M2036" s="9">
        <v>-526222650.19</v>
      </c>
      <c r="N2036" s="9">
        <v>-13445205.48</v>
      </c>
      <c r="O2036" s="9">
        <v>-512777444.70999998</v>
      </c>
      <c r="P2036" s="9">
        <v>2.7764446</v>
      </c>
      <c r="Q2036" s="9">
        <v>2.7012375999999998</v>
      </c>
      <c r="R2036" s="9">
        <v>9.3702425999999992</v>
      </c>
      <c r="S2036" s="9">
        <v>142145.24</v>
      </c>
      <c r="T2036" s="9">
        <v>202307280000214</v>
      </c>
      <c r="U2036" s="21">
        <v>45135</v>
      </c>
      <c r="V2036" s="21">
        <v>45138</v>
      </c>
      <c r="W2036" s="8" t="s">
        <v>2172</v>
      </c>
      <c r="X2036" s="8" t="s">
        <v>1212</v>
      </c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</row>
    <row r="2037" spans="1:55" ht="20" customHeight="1" x14ac:dyDescent="0.35">
      <c r="A2037" s="1"/>
      <c r="B2037" s="17">
        <v>45838</v>
      </c>
      <c r="C2037" s="16" t="s">
        <v>4227</v>
      </c>
      <c r="D2037" s="16" t="s">
        <v>1214</v>
      </c>
      <c r="E2037" s="18">
        <v>6.1351797000000001</v>
      </c>
      <c r="F2037" s="9">
        <v>500000000</v>
      </c>
      <c r="G2037" s="19">
        <v>46965</v>
      </c>
      <c r="H2037" s="20">
        <v>45688</v>
      </c>
      <c r="I2037" s="20">
        <v>45869</v>
      </c>
      <c r="J2037" s="16" t="s">
        <v>1209</v>
      </c>
      <c r="K2037" s="16">
        <v>2</v>
      </c>
      <c r="L2037" s="16" t="s">
        <v>4226</v>
      </c>
      <c r="M2037" s="9">
        <v>512690577.13999999</v>
      </c>
      <c r="N2037" s="9">
        <v>12690577.140000001</v>
      </c>
      <c r="O2037" s="9">
        <v>500000000</v>
      </c>
      <c r="P2037" s="9">
        <v>0</v>
      </c>
      <c r="Q2037" s="9">
        <v>0</v>
      </c>
      <c r="R2037" s="9">
        <v>0</v>
      </c>
      <c r="S2037" s="9">
        <v>0</v>
      </c>
      <c r="T2037" s="9">
        <v>202307280000214</v>
      </c>
      <c r="U2037" s="21">
        <v>45135</v>
      </c>
      <c r="V2037" s="21">
        <v>45138</v>
      </c>
      <c r="W2037" s="8" t="s">
        <v>2172</v>
      </c>
      <c r="X2037" s="8" t="s">
        <v>1212</v>
      </c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</row>
    <row r="2038" spans="1:55" ht="20" customHeight="1" x14ac:dyDescent="0.35">
      <c r="A2038" s="1"/>
      <c r="B2038" s="17">
        <v>45838</v>
      </c>
      <c r="C2038" s="16" t="s">
        <v>4228</v>
      </c>
      <c r="D2038" s="16" t="s">
        <v>1208</v>
      </c>
      <c r="E2038" s="18">
        <v>6.64</v>
      </c>
      <c r="F2038" s="9">
        <v>1000000000</v>
      </c>
      <c r="G2038" s="19">
        <v>45869</v>
      </c>
      <c r="H2038" s="20">
        <v>45688</v>
      </c>
      <c r="I2038" s="20">
        <v>45869</v>
      </c>
      <c r="J2038" s="16" t="s">
        <v>1209</v>
      </c>
      <c r="K2038" s="16">
        <v>2</v>
      </c>
      <c r="L2038" s="16" t="s">
        <v>4229</v>
      </c>
      <c r="M2038" s="9">
        <v>-1028343336.84</v>
      </c>
      <c r="N2038" s="9">
        <v>-27469589.039999999</v>
      </c>
      <c r="O2038" s="9">
        <v>-1000873747.8</v>
      </c>
      <c r="P2038" s="9">
        <v>8.2191799999999995E-2</v>
      </c>
      <c r="Q2038" s="9">
        <v>7.7963599999999994E-2</v>
      </c>
      <c r="R2038" s="9">
        <v>8.8552599999999995E-2</v>
      </c>
      <c r="S2038" s="9">
        <v>8017.34</v>
      </c>
      <c r="T2038" s="9">
        <v>202307280000220</v>
      </c>
      <c r="U2038" s="21">
        <v>45135</v>
      </c>
      <c r="V2038" s="21">
        <v>45138</v>
      </c>
      <c r="W2038" s="8" t="s">
        <v>2172</v>
      </c>
      <c r="X2038" s="8" t="s">
        <v>1212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</row>
    <row r="2039" spans="1:55" ht="20" customHeight="1" x14ac:dyDescent="0.35">
      <c r="A2039" s="1"/>
      <c r="B2039" s="17">
        <v>45838</v>
      </c>
      <c r="C2039" s="16" t="s">
        <v>4230</v>
      </c>
      <c r="D2039" s="16" t="s">
        <v>1214</v>
      </c>
      <c r="E2039" s="18">
        <v>6.1351797000000001</v>
      </c>
      <c r="F2039" s="9">
        <v>1000000000</v>
      </c>
      <c r="G2039" s="19">
        <v>45869</v>
      </c>
      <c r="H2039" s="20">
        <v>45688</v>
      </c>
      <c r="I2039" s="20">
        <v>45869</v>
      </c>
      <c r="J2039" s="16" t="s">
        <v>1209</v>
      </c>
      <c r="K2039" s="16">
        <v>2</v>
      </c>
      <c r="L2039" s="16" t="s">
        <v>4229</v>
      </c>
      <c r="M2039" s="9">
        <v>1025381154.33</v>
      </c>
      <c r="N2039" s="9">
        <v>25381154.329999998</v>
      </c>
      <c r="O2039" s="9">
        <v>1000000000</v>
      </c>
      <c r="P2039" s="9">
        <v>0</v>
      </c>
      <c r="Q2039" s="9">
        <v>0</v>
      </c>
      <c r="R2039" s="9">
        <v>0</v>
      </c>
      <c r="S2039" s="9">
        <v>0</v>
      </c>
      <c r="T2039" s="9">
        <v>202307280000220</v>
      </c>
      <c r="U2039" s="21">
        <v>45135</v>
      </c>
      <c r="V2039" s="21">
        <v>45138</v>
      </c>
      <c r="W2039" s="8" t="s">
        <v>2172</v>
      </c>
      <c r="X2039" s="8" t="s">
        <v>1212</v>
      </c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</row>
    <row r="2040" spans="1:55" ht="20" customHeight="1" x14ac:dyDescent="0.35">
      <c r="A2040" s="1"/>
      <c r="B2040" s="17">
        <v>45838</v>
      </c>
      <c r="C2040" s="16" t="s">
        <v>4231</v>
      </c>
      <c r="D2040" s="16" t="s">
        <v>1208</v>
      </c>
      <c r="E2040" s="18">
        <v>6.5</v>
      </c>
      <c r="F2040" s="9">
        <v>500000000</v>
      </c>
      <c r="G2040" s="19">
        <v>46965</v>
      </c>
      <c r="H2040" s="20">
        <v>45688</v>
      </c>
      <c r="I2040" s="20">
        <v>45869</v>
      </c>
      <c r="J2040" s="16" t="s">
        <v>1209</v>
      </c>
      <c r="K2040" s="16">
        <v>2</v>
      </c>
      <c r="L2040" s="16" t="s">
        <v>4232</v>
      </c>
      <c r="M2040" s="9">
        <v>-526222650.19</v>
      </c>
      <c r="N2040" s="9">
        <v>-13445205.48</v>
      </c>
      <c r="O2040" s="9">
        <v>-512777444.70999998</v>
      </c>
      <c r="P2040" s="9">
        <v>2.7764446</v>
      </c>
      <c r="Q2040" s="9">
        <v>2.7012375999999998</v>
      </c>
      <c r="R2040" s="9">
        <v>9.3702425999999992</v>
      </c>
      <c r="S2040" s="9">
        <v>142145.24</v>
      </c>
      <c r="T2040" s="9">
        <v>202307280000267</v>
      </c>
      <c r="U2040" s="21">
        <v>45135</v>
      </c>
      <c r="V2040" s="21">
        <v>45138</v>
      </c>
      <c r="W2040" s="8" t="s">
        <v>2172</v>
      </c>
      <c r="X2040" s="8" t="s">
        <v>1212</v>
      </c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</row>
    <row r="2041" spans="1:55" ht="20" customHeight="1" x14ac:dyDescent="0.35">
      <c r="A2041" s="1"/>
      <c r="B2041" s="17">
        <v>45838</v>
      </c>
      <c r="C2041" s="16" t="s">
        <v>4233</v>
      </c>
      <c r="D2041" s="16" t="s">
        <v>1214</v>
      </c>
      <c r="E2041" s="18">
        <v>6.1351797000000001</v>
      </c>
      <c r="F2041" s="9">
        <v>500000000</v>
      </c>
      <c r="G2041" s="19">
        <v>46965</v>
      </c>
      <c r="H2041" s="20">
        <v>45688</v>
      </c>
      <c r="I2041" s="20">
        <v>45869</v>
      </c>
      <c r="J2041" s="16" t="s">
        <v>1209</v>
      </c>
      <c r="K2041" s="16">
        <v>2</v>
      </c>
      <c r="L2041" s="16" t="s">
        <v>4232</v>
      </c>
      <c r="M2041" s="9">
        <v>512690577.13999999</v>
      </c>
      <c r="N2041" s="9">
        <v>12690577.140000001</v>
      </c>
      <c r="O2041" s="9">
        <v>500000000</v>
      </c>
      <c r="P2041" s="9">
        <v>0</v>
      </c>
      <c r="Q2041" s="9">
        <v>0</v>
      </c>
      <c r="R2041" s="9">
        <v>0</v>
      </c>
      <c r="S2041" s="9">
        <v>0</v>
      </c>
      <c r="T2041" s="9">
        <v>202307280000267</v>
      </c>
      <c r="U2041" s="21">
        <v>45135</v>
      </c>
      <c r="V2041" s="21">
        <v>45138</v>
      </c>
      <c r="W2041" s="8" t="s">
        <v>2172</v>
      </c>
      <c r="X2041" s="8" t="s">
        <v>1212</v>
      </c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</row>
    <row r="2042" spans="1:55" ht="20" customHeight="1" x14ac:dyDescent="0.35">
      <c r="A2042" s="1"/>
      <c r="B2042" s="17">
        <v>45838</v>
      </c>
      <c r="C2042" s="16" t="s">
        <v>4234</v>
      </c>
      <c r="D2042" s="16" t="s">
        <v>1208</v>
      </c>
      <c r="E2042" s="18">
        <v>6.5</v>
      </c>
      <c r="F2042" s="9">
        <v>250000000</v>
      </c>
      <c r="G2042" s="19">
        <v>46965</v>
      </c>
      <c r="H2042" s="20">
        <v>45688</v>
      </c>
      <c r="I2042" s="20">
        <v>45869</v>
      </c>
      <c r="J2042" s="16" t="s">
        <v>1209</v>
      </c>
      <c r="K2042" s="16">
        <v>2</v>
      </c>
      <c r="L2042" s="16" t="s">
        <v>4235</v>
      </c>
      <c r="M2042" s="9">
        <v>-263111325.11000001</v>
      </c>
      <c r="N2042" s="9">
        <v>-6722602.7400000002</v>
      </c>
      <c r="O2042" s="9">
        <v>-256388722.37</v>
      </c>
      <c r="P2042" s="9">
        <v>2.7764446</v>
      </c>
      <c r="Q2042" s="9">
        <v>2.7012375999999998</v>
      </c>
      <c r="R2042" s="9">
        <v>9.3702425999999992</v>
      </c>
      <c r="S2042" s="9">
        <v>71072.62</v>
      </c>
      <c r="T2042" s="9">
        <v>202307280000281</v>
      </c>
      <c r="U2042" s="21">
        <v>45135</v>
      </c>
      <c r="V2042" s="21">
        <v>45138</v>
      </c>
      <c r="W2042" s="8" t="s">
        <v>2172</v>
      </c>
      <c r="X2042" s="8" t="s">
        <v>1212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</row>
    <row r="2043" spans="1:55" ht="20" customHeight="1" x14ac:dyDescent="0.35">
      <c r="A2043" s="1"/>
      <c r="B2043" s="17">
        <v>45838</v>
      </c>
      <c r="C2043" s="16" t="s">
        <v>4236</v>
      </c>
      <c r="D2043" s="16" t="s">
        <v>1214</v>
      </c>
      <c r="E2043" s="18">
        <v>6.1351797000000001</v>
      </c>
      <c r="F2043" s="9">
        <v>250000000</v>
      </c>
      <c r="G2043" s="19">
        <v>46965</v>
      </c>
      <c r="H2043" s="20">
        <v>45688</v>
      </c>
      <c r="I2043" s="20">
        <v>45869</v>
      </c>
      <c r="J2043" s="16" t="s">
        <v>1209</v>
      </c>
      <c r="K2043" s="16">
        <v>2</v>
      </c>
      <c r="L2043" s="16" t="s">
        <v>4235</v>
      </c>
      <c r="M2043" s="9">
        <v>256345288.58000001</v>
      </c>
      <c r="N2043" s="9">
        <v>6345288.5800000001</v>
      </c>
      <c r="O2043" s="9">
        <v>250000000</v>
      </c>
      <c r="P2043" s="9">
        <v>0</v>
      </c>
      <c r="Q2043" s="9">
        <v>0</v>
      </c>
      <c r="R2043" s="9">
        <v>0</v>
      </c>
      <c r="S2043" s="9">
        <v>0</v>
      </c>
      <c r="T2043" s="9">
        <v>202307280000281</v>
      </c>
      <c r="U2043" s="21">
        <v>45135</v>
      </c>
      <c r="V2043" s="21">
        <v>45138</v>
      </c>
      <c r="W2043" s="8" t="s">
        <v>2172</v>
      </c>
      <c r="X2043" s="8" t="s">
        <v>1212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</row>
    <row r="2044" spans="1:55" ht="20" customHeight="1" x14ac:dyDescent="0.35">
      <c r="A2044" s="1"/>
      <c r="B2044" s="17">
        <v>45838</v>
      </c>
      <c r="C2044" s="16" t="s">
        <v>4237</v>
      </c>
      <c r="D2044" s="16" t="s">
        <v>1208</v>
      </c>
      <c r="E2044" s="18">
        <v>6.5</v>
      </c>
      <c r="F2044" s="9">
        <v>500000000</v>
      </c>
      <c r="G2044" s="19">
        <v>46965</v>
      </c>
      <c r="H2044" s="20">
        <v>45688</v>
      </c>
      <c r="I2044" s="20">
        <v>45869</v>
      </c>
      <c r="J2044" s="16" t="s">
        <v>1209</v>
      </c>
      <c r="K2044" s="16">
        <v>2</v>
      </c>
      <c r="L2044" s="16" t="s">
        <v>4238</v>
      </c>
      <c r="M2044" s="9">
        <v>-526222650.19</v>
      </c>
      <c r="N2044" s="9">
        <v>-13445205.48</v>
      </c>
      <c r="O2044" s="9">
        <v>-512777444.70999998</v>
      </c>
      <c r="P2044" s="9">
        <v>2.7764446</v>
      </c>
      <c r="Q2044" s="9">
        <v>2.7012375999999998</v>
      </c>
      <c r="R2044" s="9">
        <v>9.3702425999999992</v>
      </c>
      <c r="S2044" s="9">
        <v>142145.24</v>
      </c>
      <c r="T2044" s="9">
        <v>202307280000294</v>
      </c>
      <c r="U2044" s="21">
        <v>45135</v>
      </c>
      <c r="V2044" s="21">
        <v>45138</v>
      </c>
      <c r="W2044" s="8" t="s">
        <v>2767</v>
      </c>
      <c r="X2044" s="8" t="s">
        <v>1212</v>
      </c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</row>
    <row r="2045" spans="1:55" ht="20" customHeight="1" x14ac:dyDescent="0.35">
      <c r="A2045" s="1"/>
      <c r="B2045" s="17">
        <v>45838</v>
      </c>
      <c r="C2045" s="16" t="s">
        <v>4239</v>
      </c>
      <c r="D2045" s="16" t="s">
        <v>1214</v>
      </c>
      <c r="E2045" s="18">
        <v>6.1351797000000001</v>
      </c>
      <c r="F2045" s="9">
        <v>500000000</v>
      </c>
      <c r="G2045" s="19">
        <v>46965</v>
      </c>
      <c r="H2045" s="20">
        <v>45688</v>
      </c>
      <c r="I2045" s="20">
        <v>45869</v>
      </c>
      <c r="J2045" s="16" t="s">
        <v>1209</v>
      </c>
      <c r="K2045" s="16">
        <v>2</v>
      </c>
      <c r="L2045" s="16" t="s">
        <v>4238</v>
      </c>
      <c r="M2045" s="9">
        <v>512690577.13999999</v>
      </c>
      <c r="N2045" s="9">
        <v>12690577.140000001</v>
      </c>
      <c r="O2045" s="9">
        <v>500000000</v>
      </c>
      <c r="P2045" s="9">
        <v>0</v>
      </c>
      <c r="Q2045" s="9">
        <v>0</v>
      </c>
      <c r="R2045" s="9">
        <v>0</v>
      </c>
      <c r="S2045" s="9">
        <v>0</v>
      </c>
      <c r="T2045" s="9">
        <v>202307280000294</v>
      </c>
      <c r="U2045" s="21">
        <v>45135</v>
      </c>
      <c r="V2045" s="21">
        <v>45138</v>
      </c>
      <c r="W2045" s="8" t="s">
        <v>2767</v>
      </c>
      <c r="X2045" s="8" t="s">
        <v>1212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</row>
    <row r="2046" spans="1:55" ht="20" customHeight="1" x14ac:dyDescent="0.35">
      <c r="A2046" s="1"/>
      <c r="B2046" s="17">
        <v>45838</v>
      </c>
      <c r="C2046" s="16" t="s">
        <v>4240</v>
      </c>
      <c r="D2046" s="16" t="s">
        <v>1208</v>
      </c>
      <c r="E2046" s="18">
        <v>6.6349999999999998</v>
      </c>
      <c r="F2046" s="9">
        <v>1000000000</v>
      </c>
      <c r="G2046" s="19">
        <v>45869</v>
      </c>
      <c r="H2046" s="20">
        <v>45688</v>
      </c>
      <c r="I2046" s="20">
        <v>45869</v>
      </c>
      <c r="J2046" s="16" t="s">
        <v>1209</v>
      </c>
      <c r="K2046" s="16">
        <v>2</v>
      </c>
      <c r="L2046" s="16" t="s">
        <v>4241</v>
      </c>
      <c r="M2046" s="9">
        <v>-1028318652.35</v>
      </c>
      <c r="N2046" s="9">
        <v>-27448904.109999999</v>
      </c>
      <c r="O2046" s="9">
        <v>-1000869748.24</v>
      </c>
      <c r="P2046" s="9">
        <v>8.2191799999999995E-2</v>
      </c>
      <c r="Q2046" s="9">
        <v>7.7963599999999994E-2</v>
      </c>
      <c r="R2046" s="9">
        <v>8.8552599999999995E-2</v>
      </c>
      <c r="S2046" s="9">
        <v>8017.15</v>
      </c>
      <c r="T2046" s="9">
        <v>202307280000311</v>
      </c>
      <c r="U2046" s="21">
        <v>45135</v>
      </c>
      <c r="V2046" s="21">
        <v>45138</v>
      </c>
      <c r="W2046" s="8" t="s">
        <v>2172</v>
      </c>
      <c r="X2046" s="8" t="s">
        <v>1212</v>
      </c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</row>
    <row r="2047" spans="1:55" ht="20" customHeight="1" x14ac:dyDescent="0.35">
      <c r="A2047" s="1"/>
      <c r="B2047" s="17">
        <v>45838</v>
      </c>
      <c r="C2047" s="16" t="s">
        <v>4242</v>
      </c>
      <c r="D2047" s="16" t="s">
        <v>1214</v>
      </c>
      <c r="E2047" s="18">
        <v>6.1351797000000001</v>
      </c>
      <c r="F2047" s="9">
        <v>1000000000</v>
      </c>
      <c r="G2047" s="19">
        <v>45869</v>
      </c>
      <c r="H2047" s="20">
        <v>45688</v>
      </c>
      <c r="I2047" s="20">
        <v>45869</v>
      </c>
      <c r="J2047" s="16" t="s">
        <v>1209</v>
      </c>
      <c r="K2047" s="16">
        <v>2</v>
      </c>
      <c r="L2047" s="16" t="s">
        <v>4241</v>
      </c>
      <c r="M2047" s="9">
        <v>1025381154.33</v>
      </c>
      <c r="N2047" s="9">
        <v>25381154.329999998</v>
      </c>
      <c r="O2047" s="9">
        <v>1000000000</v>
      </c>
      <c r="P2047" s="9">
        <v>0</v>
      </c>
      <c r="Q2047" s="9">
        <v>0</v>
      </c>
      <c r="R2047" s="9">
        <v>0</v>
      </c>
      <c r="S2047" s="9">
        <v>0</v>
      </c>
      <c r="T2047" s="9">
        <v>202307280000311</v>
      </c>
      <c r="U2047" s="21">
        <v>45135</v>
      </c>
      <c r="V2047" s="21">
        <v>45138</v>
      </c>
      <c r="W2047" s="8" t="s">
        <v>2172</v>
      </c>
      <c r="X2047" s="8" t="s">
        <v>1212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</row>
    <row r="2048" spans="1:55" ht="20" customHeight="1" x14ac:dyDescent="0.35">
      <c r="A2048" s="1"/>
      <c r="B2048" s="17">
        <v>45838</v>
      </c>
      <c r="C2048" s="16" t="s">
        <v>4243</v>
      </c>
      <c r="D2048" s="16" t="s">
        <v>1208</v>
      </c>
      <c r="E2048" s="18">
        <v>6.6349999999999998</v>
      </c>
      <c r="F2048" s="9">
        <v>1000000000</v>
      </c>
      <c r="G2048" s="19">
        <v>45869</v>
      </c>
      <c r="H2048" s="20">
        <v>45688</v>
      </c>
      <c r="I2048" s="20">
        <v>45869</v>
      </c>
      <c r="J2048" s="16" t="s">
        <v>1209</v>
      </c>
      <c r="K2048" s="16">
        <v>2</v>
      </c>
      <c r="L2048" s="16" t="s">
        <v>4244</v>
      </c>
      <c r="M2048" s="9">
        <v>-1028318652.35</v>
      </c>
      <c r="N2048" s="9">
        <v>-27448904.109999999</v>
      </c>
      <c r="O2048" s="9">
        <v>-1000869748.24</v>
      </c>
      <c r="P2048" s="9">
        <v>8.2191799999999995E-2</v>
      </c>
      <c r="Q2048" s="9">
        <v>7.7963599999999994E-2</v>
      </c>
      <c r="R2048" s="9">
        <v>8.8552599999999995E-2</v>
      </c>
      <c r="S2048" s="9">
        <v>8017.15</v>
      </c>
      <c r="T2048" s="9">
        <v>202307280000316</v>
      </c>
      <c r="U2048" s="21">
        <v>45135</v>
      </c>
      <c r="V2048" s="21">
        <v>45138</v>
      </c>
      <c r="W2048" s="8" t="s">
        <v>2172</v>
      </c>
      <c r="X2048" s="8" t="s">
        <v>1212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</row>
    <row r="2049" spans="1:55" ht="20" customHeight="1" x14ac:dyDescent="0.35">
      <c r="A2049" s="1"/>
      <c r="B2049" s="17">
        <v>45838</v>
      </c>
      <c r="C2049" s="16" t="s">
        <v>4245</v>
      </c>
      <c r="D2049" s="16" t="s">
        <v>1214</v>
      </c>
      <c r="E2049" s="18">
        <v>6.1351797000000001</v>
      </c>
      <c r="F2049" s="9">
        <v>1000000000</v>
      </c>
      <c r="G2049" s="19">
        <v>45869</v>
      </c>
      <c r="H2049" s="20">
        <v>45688</v>
      </c>
      <c r="I2049" s="20">
        <v>45869</v>
      </c>
      <c r="J2049" s="16" t="s">
        <v>1209</v>
      </c>
      <c r="K2049" s="16">
        <v>2</v>
      </c>
      <c r="L2049" s="16" t="s">
        <v>4244</v>
      </c>
      <c r="M2049" s="9">
        <v>1025381154.33</v>
      </c>
      <c r="N2049" s="9">
        <v>25381154.329999998</v>
      </c>
      <c r="O2049" s="9">
        <v>1000000000</v>
      </c>
      <c r="P2049" s="9">
        <v>0</v>
      </c>
      <c r="Q2049" s="9">
        <v>0</v>
      </c>
      <c r="R2049" s="9">
        <v>0</v>
      </c>
      <c r="S2049" s="9">
        <v>0</v>
      </c>
      <c r="T2049" s="9">
        <v>202307280000316</v>
      </c>
      <c r="U2049" s="21">
        <v>45135</v>
      </c>
      <c r="V2049" s="21">
        <v>45138</v>
      </c>
      <c r="W2049" s="8" t="s">
        <v>2172</v>
      </c>
      <c r="X2049" s="8" t="s">
        <v>1212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</row>
    <row r="2050" spans="1:55" ht="20" customHeight="1" x14ac:dyDescent="0.35">
      <c r="A2050" s="1"/>
      <c r="B2050" s="17">
        <v>45838</v>
      </c>
      <c r="C2050" s="16" t="s">
        <v>4246</v>
      </c>
      <c r="D2050" s="16" t="s">
        <v>1208</v>
      </c>
      <c r="E2050" s="18">
        <v>6.5</v>
      </c>
      <c r="F2050" s="9">
        <v>500000000</v>
      </c>
      <c r="G2050" s="19">
        <v>46965</v>
      </c>
      <c r="H2050" s="20">
        <v>45688</v>
      </c>
      <c r="I2050" s="20">
        <v>45869</v>
      </c>
      <c r="J2050" s="16" t="s">
        <v>1209</v>
      </c>
      <c r="K2050" s="16">
        <v>2</v>
      </c>
      <c r="L2050" s="16" t="s">
        <v>4247</v>
      </c>
      <c r="M2050" s="9">
        <v>526222650.19</v>
      </c>
      <c r="N2050" s="9">
        <v>13445205.48</v>
      </c>
      <c r="O2050" s="9">
        <v>512777444.70999998</v>
      </c>
      <c r="P2050" s="9">
        <v>2.7764446</v>
      </c>
      <c r="Q2050" s="9">
        <v>-2.7012375999999998</v>
      </c>
      <c r="R2050" s="9">
        <v>9.3702425999999992</v>
      </c>
      <c r="S2050" s="9">
        <v>-142145.24</v>
      </c>
      <c r="T2050" s="9">
        <v>202307280000282</v>
      </c>
      <c r="U2050" s="21">
        <v>45135</v>
      </c>
      <c r="V2050" s="21">
        <v>45138</v>
      </c>
      <c r="W2050" s="8" t="s">
        <v>1211</v>
      </c>
      <c r="X2050" s="8" t="s">
        <v>1212</v>
      </c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</row>
    <row r="2051" spans="1:55" ht="20" customHeight="1" x14ac:dyDescent="0.35">
      <c r="A2051" s="1"/>
      <c r="B2051" s="17">
        <v>45838</v>
      </c>
      <c r="C2051" s="16" t="s">
        <v>4248</v>
      </c>
      <c r="D2051" s="16" t="s">
        <v>1214</v>
      </c>
      <c r="E2051" s="18">
        <v>6.1351797000000001</v>
      </c>
      <c r="F2051" s="9">
        <v>500000000</v>
      </c>
      <c r="G2051" s="19">
        <v>46965</v>
      </c>
      <c r="H2051" s="20">
        <v>45688</v>
      </c>
      <c r="I2051" s="20">
        <v>45869</v>
      </c>
      <c r="J2051" s="16" t="s">
        <v>1209</v>
      </c>
      <c r="K2051" s="16">
        <v>2</v>
      </c>
      <c r="L2051" s="16" t="s">
        <v>4247</v>
      </c>
      <c r="M2051" s="9">
        <v>-512690577.13999999</v>
      </c>
      <c r="N2051" s="9">
        <v>-12690577.140000001</v>
      </c>
      <c r="O2051" s="9">
        <v>-500000000</v>
      </c>
      <c r="P2051" s="9">
        <v>0</v>
      </c>
      <c r="Q2051" s="9">
        <v>0</v>
      </c>
      <c r="R2051" s="9">
        <v>0</v>
      </c>
      <c r="S2051" s="9">
        <v>0</v>
      </c>
      <c r="T2051" s="9">
        <v>202307280000282</v>
      </c>
      <c r="U2051" s="21">
        <v>45135</v>
      </c>
      <c r="V2051" s="21">
        <v>45138</v>
      </c>
      <c r="W2051" s="8" t="s">
        <v>1211</v>
      </c>
      <c r="X2051" s="8" t="s">
        <v>1212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</row>
    <row r="2052" spans="1:55" ht="20" customHeight="1" x14ac:dyDescent="0.35">
      <c r="A2052" s="1"/>
      <c r="B2052" s="17">
        <v>45838</v>
      </c>
      <c r="C2052" s="16" t="s">
        <v>4249</v>
      </c>
      <c r="D2052" s="16" t="s">
        <v>1208</v>
      </c>
      <c r="E2052" s="18">
        <v>6.5</v>
      </c>
      <c r="F2052" s="9">
        <v>500000000</v>
      </c>
      <c r="G2052" s="19">
        <v>46965</v>
      </c>
      <c r="H2052" s="20">
        <v>45688</v>
      </c>
      <c r="I2052" s="20">
        <v>45869</v>
      </c>
      <c r="J2052" s="16" t="s">
        <v>1209</v>
      </c>
      <c r="K2052" s="16">
        <v>2</v>
      </c>
      <c r="L2052" s="16" t="s">
        <v>4250</v>
      </c>
      <c r="M2052" s="9">
        <v>526222650.19</v>
      </c>
      <c r="N2052" s="9">
        <v>13445205.48</v>
      </c>
      <c r="O2052" s="9">
        <v>512777444.70999998</v>
      </c>
      <c r="P2052" s="9">
        <v>2.7764446</v>
      </c>
      <c r="Q2052" s="9">
        <v>-2.7012375999999998</v>
      </c>
      <c r="R2052" s="9">
        <v>9.3702425999999992</v>
      </c>
      <c r="S2052" s="9">
        <v>-142145.24</v>
      </c>
      <c r="T2052" s="9">
        <v>202307280000450</v>
      </c>
      <c r="U2052" s="21">
        <v>45135</v>
      </c>
      <c r="V2052" s="21">
        <v>45138</v>
      </c>
      <c r="W2052" s="8" t="s">
        <v>2693</v>
      </c>
      <c r="X2052" s="8" t="s">
        <v>1212</v>
      </c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</row>
    <row r="2053" spans="1:55" ht="20" customHeight="1" x14ac:dyDescent="0.35">
      <c r="A2053" s="1"/>
      <c r="B2053" s="17">
        <v>45838</v>
      </c>
      <c r="C2053" s="16" t="s">
        <v>4251</v>
      </c>
      <c r="D2053" s="16" t="s">
        <v>1214</v>
      </c>
      <c r="E2053" s="18">
        <v>6.1351797000000001</v>
      </c>
      <c r="F2053" s="9">
        <v>500000000</v>
      </c>
      <c r="G2053" s="19">
        <v>46965</v>
      </c>
      <c r="H2053" s="20">
        <v>45688</v>
      </c>
      <c r="I2053" s="20">
        <v>45869</v>
      </c>
      <c r="J2053" s="16" t="s">
        <v>1209</v>
      </c>
      <c r="K2053" s="16">
        <v>2</v>
      </c>
      <c r="L2053" s="16" t="s">
        <v>4250</v>
      </c>
      <c r="M2053" s="9">
        <v>-512690577.13999999</v>
      </c>
      <c r="N2053" s="9">
        <v>-12690577.140000001</v>
      </c>
      <c r="O2053" s="9">
        <v>-500000000</v>
      </c>
      <c r="P2053" s="9">
        <v>0</v>
      </c>
      <c r="Q2053" s="9">
        <v>0</v>
      </c>
      <c r="R2053" s="9">
        <v>0</v>
      </c>
      <c r="S2053" s="9">
        <v>0</v>
      </c>
      <c r="T2053" s="9">
        <v>202307280000450</v>
      </c>
      <c r="U2053" s="21">
        <v>45135</v>
      </c>
      <c r="V2053" s="21">
        <v>45138</v>
      </c>
      <c r="W2053" s="8" t="s">
        <v>2693</v>
      </c>
      <c r="X2053" s="8" t="s">
        <v>1212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</row>
    <row r="2054" spans="1:55" ht="20" customHeight="1" x14ac:dyDescent="0.35">
      <c r="A2054" s="1"/>
      <c r="B2054" s="17">
        <v>45838</v>
      </c>
      <c r="C2054" s="16" t="s">
        <v>4252</v>
      </c>
      <c r="D2054" s="16" t="s">
        <v>1208</v>
      </c>
      <c r="E2054" s="18">
        <v>6.6050000000000004</v>
      </c>
      <c r="F2054" s="9">
        <v>150000000</v>
      </c>
      <c r="G2054" s="19">
        <v>45869</v>
      </c>
      <c r="H2054" s="20">
        <v>45688</v>
      </c>
      <c r="I2054" s="20">
        <v>45869</v>
      </c>
      <c r="J2054" s="16" t="s">
        <v>1209</v>
      </c>
      <c r="K2054" s="16">
        <v>2</v>
      </c>
      <c r="L2054" s="16" t="s">
        <v>4253</v>
      </c>
      <c r="M2054" s="9">
        <v>154225581.81</v>
      </c>
      <c r="N2054" s="9">
        <v>4098719.18</v>
      </c>
      <c r="O2054" s="9">
        <v>150126862.63</v>
      </c>
      <c r="P2054" s="9">
        <v>8.2191799999999995E-2</v>
      </c>
      <c r="Q2054" s="9">
        <v>-7.7963599999999994E-2</v>
      </c>
      <c r="R2054" s="9">
        <v>8.8552599999999995E-2</v>
      </c>
      <c r="S2054" s="9">
        <v>-1202.4000000000001</v>
      </c>
      <c r="T2054" s="9">
        <v>202307280000509</v>
      </c>
      <c r="U2054" s="21">
        <v>45135</v>
      </c>
      <c r="V2054" s="21">
        <v>45138</v>
      </c>
      <c r="W2054" s="8" t="s">
        <v>1211</v>
      </c>
      <c r="X2054" s="8" t="s">
        <v>1212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</row>
    <row r="2055" spans="1:55" ht="20" customHeight="1" x14ac:dyDescent="0.35">
      <c r="A2055" s="1"/>
      <c r="B2055" s="17">
        <v>45838</v>
      </c>
      <c r="C2055" s="16" t="s">
        <v>4254</v>
      </c>
      <c r="D2055" s="16" t="s">
        <v>1214</v>
      </c>
      <c r="E2055" s="18">
        <v>6.1351797000000001</v>
      </c>
      <c r="F2055" s="9">
        <v>150000000</v>
      </c>
      <c r="G2055" s="19">
        <v>45869</v>
      </c>
      <c r="H2055" s="20">
        <v>45688</v>
      </c>
      <c r="I2055" s="20">
        <v>45869</v>
      </c>
      <c r="J2055" s="16" t="s">
        <v>1209</v>
      </c>
      <c r="K2055" s="16">
        <v>2</v>
      </c>
      <c r="L2055" s="16" t="s">
        <v>4253</v>
      </c>
      <c r="M2055" s="9">
        <v>-153807173.15000001</v>
      </c>
      <c r="N2055" s="9">
        <v>-3807173.15</v>
      </c>
      <c r="O2055" s="9">
        <v>-150000000</v>
      </c>
      <c r="P2055" s="9">
        <v>0</v>
      </c>
      <c r="Q2055" s="9">
        <v>0</v>
      </c>
      <c r="R2055" s="9">
        <v>0</v>
      </c>
      <c r="S2055" s="9">
        <v>0</v>
      </c>
      <c r="T2055" s="9">
        <v>202307280000509</v>
      </c>
      <c r="U2055" s="21">
        <v>45135</v>
      </c>
      <c r="V2055" s="21">
        <v>45138</v>
      </c>
      <c r="W2055" s="8" t="s">
        <v>1211</v>
      </c>
      <c r="X2055" s="8" t="s">
        <v>1212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</row>
    <row r="2056" spans="1:55" ht="20" customHeight="1" x14ac:dyDescent="0.35">
      <c r="A2056" s="1"/>
      <c r="B2056" s="17">
        <v>45838</v>
      </c>
      <c r="C2056" s="16" t="s">
        <v>4255</v>
      </c>
      <c r="D2056" s="16" t="s">
        <v>1208</v>
      </c>
      <c r="E2056" s="18">
        <v>6.6050000000000004</v>
      </c>
      <c r="F2056" s="9">
        <v>250000000</v>
      </c>
      <c r="G2056" s="19">
        <v>45869</v>
      </c>
      <c r="H2056" s="20">
        <v>45688</v>
      </c>
      <c r="I2056" s="20">
        <v>45869</v>
      </c>
      <c r="J2056" s="16" t="s">
        <v>1209</v>
      </c>
      <c r="K2056" s="16">
        <v>2</v>
      </c>
      <c r="L2056" s="16" t="s">
        <v>4256</v>
      </c>
      <c r="M2056" s="9">
        <v>257042636.34999999</v>
      </c>
      <c r="N2056" s="9">
        <v>6831198.6299999999</v>
      </c>
      <c r="O2056" s="9">
        <v>250211437.72</v>
      </c>
      <c r="P2056" s="9">
        <v>8.2191799999999995E-2</v>
      </c>
      <c r="Q2056" s="9">
        <v>-7.7963599999999994E-2</v>
      </c>
      <c r="R2056" s="9">
        <v>8.8552599999999995E-2</v>
      </c>
      <c r="S2056" s="9">
        <v>-2004</v>
      </c>
      <c r="T2056" s="9">
        <v>202307280000510</v>
      </c>
      <c r="U2056" s="21">
        <v>45135</v>
      </c>
      <c r="V2056" s="21">
        <v>45138</v>
      </c>
      <c r="W2056" s="8" t="s">
        <v>1211</v>
      </c>
      <c r="X2056" s="8" t="s">
        <v>1212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</row>
    <row r="2057" spans="1:55" ht="20" customHeight="1" x14ac:dyDescent="0.35">
      <c r="A2057" s="1"/>
      <c r="B2057" s="17">
        <v>45838</v>
      </c>
      <c r="C2057" s="16" t="s">
        <v>4257</v>
      </c>
      <c r="D2057" s="16" t="s">
        <v>1214</v>
      </c>
      <c r="E2057" s="18">
        <v>6.1351797000000001</v>
      </c>
      <c r="F2057" s="9">
        <v>250000000</v>
      </c>
      <c r="G2057" s="19">
        <v>45869</v>
      </c>
      <c r="H2057" s="20">
        <v>45688</v>
      </c>
      <c r="I2057" s="20">
        <v>45869</v>
      </c>
      <c r="J2057" s="16" t="s">
        <v>1209</v>
      </c>
      <c r="K2057" s="16">
        <v>2</v>
      </c>
      <c r="L2057" s="16" t="s">
        <v>4256</v>
      </c>
      <c r="M2057" s="9">
        <v>-256345288.58000001</v>
      </c>
      <c r="N2057" s="9">
        <v>-6345288.5800000001</v>
      </c>
      <c r="O2057" s="9">
        <v>-250000000</v>
      </c>
      <c r="P2057" s="9">
        <v>0</v>
      </c>
      <c r="Q2057" s="9">
        <v>0</v>
      </c>
      <c r="R2057" s="9">
        <v>0</v>
      </c>
      <c r="S2057" s="9">
        <v>0</v>
      </c>
      <c r="T2057" s="9">
        <v>202307280000510</v>
      </c>
      <c r="U2057" s="21">
        <v>45135</v>
      </c>
      <c r="V2057" s="21">
        <v>45138</v>
      </c>
      <c r="W2057" s="8" t="s">
        <v>1211</v>
      </c>
      <c r="X2057" s="8" t="s">
        <v>1212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</row>
    <row r="2058" spans="1:55" ht="20" customHeight="1" x14ac:dyDescent="0.35">
      <c r="A2058" s="1"/>
      <c r="B2058" s="17">
        <v>45838</v>
      </c>
      <c r="C2058" s="16" t="s">
        <v>4258</v>
      </c>
      <c r="D2058" s="16" t="s">
        <v>1208</v>
      </c>
      <c r="E2058" s="18">
        <v>6.6050000000000004</v>
      </c>
      <c r="F2058" s="9">
        <v>150000000</v>
      </c>
      <c r="G2058" s="19">
        <v>45869</v>
      </c>
      <c r="H2058" s="20">
        <v>45688</v>
      </c>
      <c r="I2058" s="20">
        <v>45869</v>
      </c>
      <c r="J2058" s="16" t="s">
        <v>1209</v>
      </c>
      <c r="K2058" s="16">
        <v>2</v>
      </c>
      <c r="L2058" s="16" t="s">
        <v>4259</v>
      </c>
      <c r="M2058" s="9">
        <v>154225581.81</v>
      </c>
      <c r="N2058" s="9">
        <v>4098719.18</v>
      </c>
      <c r="O2058" s="9">
        <v>150126862.63</v>
      </c>
      <c r="P2058" s="9">
        <v>8.2191799999999995E-2</v>
      </c>
      <c r="Q2058" s="9">
        <v>-7.7963599999999994E-2</v>
      </c>
      <c r="R2058" s="9">
        <v>8.8552599999999995E-2</v>
      </c>
      <c r="S2058" s="9">
        <v>-1202.4000000000001</v>
      </c>
      <c r="T2058" s="9">
        <v>202307280000511</v>
      </c>
      <c r="U2058" s="21">
        <v>45135</v>
      </c>
      <c r="V2058" s="21">
        <v>45138</v>
      </c>
      <c r="W2058" s="8" t="s">
        <v>1211</v>
      </c>
      <c r="X2058" s="8" t="s">
        <v>1212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</row>
    <row r="2059" spans="1:55" ht="20" customHeight="1" x14ac:dyDescent="0.35">
      <c r="A2059" s="1"/>
      <c r="B2059" s="17">
        <v>45838</v>
      </c>
      <c r="C2059" s="16" t="s">
        <v>4260</v>
      </c>
      <c r="D2059" s="16" t="s">
        <v>1214</v>
      </c>
      <c r="E2059" s="18">
        <v>6.1351797000000001</v>
      </c>
      <c r="F2059" s="9">
        <v>150000000</v>
      </c>
      <c r="G2059" s="19">
        <v>45869</v>
      </c>
      <c r="H2059" s="20">
        <v>45688</v>
      </c>
      <c r="I2059" s="20">
        <v>45869</v>
      </c>
      <c r="J2059" s="16" t="s">
        <v>1209</v>
      </c>
      <c r="K2059" s="16">
        <v>2</v>
      </c>
      <c r="L2059" s="16" t="s">
        <v>4259</v>
      </c>
      <c r="M2059" s="9">
        <v>-153807173.15000001</v>
      </c>
      <c r="N2059" s="9">
        <v>-3807173.15</v>
      </c>
      <c r="O2059" s="9">
        <v>-150000000</v>
      </c>
      <c r="P2059" s="9">
        <v>0</v>
      </c>
      <c r="Q2059" s="9">
        <v>0</v>
      </c>
      <c r="R2059" s="9">
        <v>0</v>
      </c>
      <c r="S2059" s="9">
        <v>0</v>
      </c>
      <c r="T2059" s="9">
        <v>202307280000511</v>
      </c>
      <c r="U2059" s="21">
        <v>45135</v>
      </c>
      <c r="V2059" s="21">
        <v>45138</v>
      </c>
      <c r="W2059" s="8" t="s">
        <v>1211</v>
      </c>
      <c r="X2059" s="8" t="s">
        <v>1212</v>
      </c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</row>
    <row r="2060" spans="1:55" ht="20" customHeight="1" x14ac:dyDescent="0.35">
      <c r="A2060" s="1"/>
      <c r="B2060" s="17">
        <v>45838</v>
      </c>
      <c r="C2060" s="16" t="s">
        <v>4261</v>
      </c>
      <c r="D2060" s="16" t="s">
        <v>1208</v>
      </c>
      <c r="E2060" s="18">
        <v>6.6050000000000004</v>
      </c>
      <c r="F2060" s="9">
        <v>250000000</v>
      </c>
      <c r="G2060" s="19">
        <v>45869</v>
      </c>
      <c r="H2060" s="20">
        <v>45688</v>
      </c>
      <c r="I2060" s="20">
        <v>45869</v>
      </c>
      <c r="J2060" s="16" t="s">
        <v>1209</v>
      </c>
      <c r="K2060" s="16">
        <v>2</v>
      </c>
      <c r="L2060" s="16" t="s">
        <v>4262</v>
      </c>
      <c r="M2060" s="9">
        <v>257042636.34999999</v>
      </c>
      <c r="N2060" s="9">
        <v>6831198.6299999999</v>
      </c>
      <c r="O2060" s="9">
        <v>250211437.72</v>
      </c>
      <c r="P2060" s="9">
        <v>8.2191799999999995E-2</v>
      </c>
      <c r="Q2060" s="9">
        <v>-7.7963599999999994E-2</v>
      </c>
      <c r="R2060" s="9">
        <v>8.8552599999999995E-2</v>
      </c>
      <c r="S2060" s="9">
        <v>-2004</v>
      </c>
      <c r="T2060" s="9">
        <v>202307280000512</v>
      </c>
      <c r="U2060" s="21">
        <v>45135</v>
      </c>
      <c r="V2060" s="21">
        <v>45138</v>
      </c>
      <c r="W2060" s="8" t="s">
        <v>1211</v>
      </c>
      <c r="X2060" s="8" t="s">
        <v>1212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</row>
    <row r="2061" spans="1:55" ht="20" customHeight="1" x14ac:dyDescent="0.35">
      <c r="A2061" s="1"/>
      <c r="B2061" s="17">
        <v>45838</v>
      </c>
      <c r="C2061" s="16" t="s">
        <v>4263</v>
      </c>
      <c r="D2061" s="16" t="s">
        <v>1214</v>
      </c>
      <c r="E2061" s="18">
        <v>6.1351797000000001</v>
      </c>
      <c r="F2061" s="9">
        <v>250000000</v>
      </c>
      <c r="G2061" s="19">
        <v>45869</v>
      </c>
      <c r="H2061" s="20">
        <v>45688</v>
      </c>
      <c r="I2061" s="20">
        <v>45869</v>
      </c>
      <c r="J2061" s="16" t="s">
        <v>1209</v>
      </c>
      <c r="K2061" s="16">
        <v>2</v>
      </c>
      <c r="L2061" s="16" t="s">
        <v>4262</v>
      </c>
      <c r="M2061" s="9">
        <v>-256345288.58000001</v>
      </c>
      <c r="N2061" s="9">
        <v>-6345288.5800000001</v>
      </c>
      <c r="O2061" s="9">
        <v>-250000000</v>
      </c>
      <c r="P2061" s="9">
        <v>0</v>
      </c>
      <c r="Q2061" s="9">
        <v>0</v>
      </c>
      <c r="R2061" s="9">
        <v>0</v>
      </c>
      <c r="S2061" s="9">
        <v>0</v>
      </c>
      <c r="T2061" s="9">
        <v>202307280000512</v>
      </c>
      <c r="U2061" s="21">
        <v>45135</v>
      </c>
      <c r="V2061" s="21">
        <v>45138</v>
      </c>
      <c r="W2061" s="8" t="s">
        <v>1211</v>
      </c>
      <c r="X2061" s="8" t="s">
        <v>1212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</row>
    <row r="2062" spans="1:55" ht="20" customHeight="1" x14ac:dyDescent="0.35">
      <c r="A2062" s="1"/>
      <c r="B2062" s="17">
        <v>45838</v>
      </c>
      <c r="C2062" s="16" t="s">
        <v>4264</v>
      </c>
      <c r="D2062" s="16" t="s">
        <v>1208</v>
      </c>
      <c r="E2062" s="18">
        <v>6.6050000000000004</v>
      </c>
      <c r="F2062" s="9">
        <v>150000000</v>
      </c>
      <c r="G2062" s="19">
        <v>45869</v>
      </c>
      <c r="H2062" s="20">
        <v>45688</v>
      </c>
      <c r="I2062" s="20">
        <v>45869</v>
      </c>
      <c r="J2062" s="16" t="s">
        <v>1209</v>
      </c>
      <c r="K2062" s="16">
        <v>2</v>
      </c>
      <c r="L2062" s="16" t="s">
        <v>4265</v>
      </c>
      <c r="M2062" s="9">
        <v>154225581.81</v>
      </c>
      <c r="N2062" s="9">
        <v>4098719.18</v>
      </c>
      <c r="O2062" s="9">
        <v>150126862.63</v>
      </c>
      <c r="P2062" s="9">
        <v>8.2191799999999995E-2</v>
      </c>
      <c r="Q2062" s="9">
        <v>-7.7963599999999994E-2</v>
      </c>
      <c r="R2062" s="9">
        <v>8.8552599999999995E-2</v>
      </c>
      <c r="S2062" s="9">
        <v>-1202.4000000000001</v>
      </c>
      <c r="T2062" s="9">
        <v>202307280000513</v>
      </c>
      <c r="U2062" s="21">
        <v>45135</v>
      </c>
      <c r="V2062" s="21">
        <v>45138</v>
      </c>
      <c r="W2062" s="8" t="s">
        <v>1211</v>
      </c>
      <c r="X2062" s="8" t="s">
        <v>1212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</row>
    <row r="2063" spans="1:55" ht="20" customHeight="1" x14ac:dyDescent="0.35">
      <c r="A2063" s="1"/>
      <c r="B2063" s="17">
        <v>45838</v>
      </c>
      <c r="C2063" s="16" t="s">
        <v>4266</v>
      </c>
      <c r="D2063" s="16" t="s">
        <v>1214</v>
      </c>
      <c r="E2063" s="18">
        <v>6.1351797000000001</v>
      </c>
      <c r="F2063" s="9">
        <v>150000000</v>
      </c>
      <c r="G2063" s="19">
        <v>45869</v>
      </c>
      <c r="H2063" s="20">
        <v>45688</v>
      </c>
      <c r="I2063" s="20">
        <v>45869</v>
      </c>
      <c r="J2063" s="16" t="s">
        <v>1209</v>
      </c>
      <c r="K2063" s="16">
        <v>2</v>
      </c>
      <c r="L2063" s="16" t="s">
        <v>4265</v>
      </c>
      <c r="M2063" s="9">
        <v>-153807173.15000001</v>
      </c>
      <c r="N2063" s="9">
        <v>-3807173.15</v>
      </c>
      <c r="O2063" s="9">
        <v>-150000000</v>
      </c>
      <c r="P2063" s="9">
        <v>0</v>
      </c>
      <c r="Q2063" s="9">
        <v>0</v>
      </c>
      <c r="R2063" s="9">
        <v>0</v>
      </c>
      <c r="S2063" s="9">
        <v>0</v>
      </c>
      <c r="T2063" s="9">
        <v>202307280000513</v>
      </c>
      <c r="U2063" s="21">
        <v>45135</v>
      </c>
      <c r="V2063" s="21">
        <v>45138</v>
      </c>
      <c r="W2063" s="8" t="s">
        <v>1211</v>
      </c>
      <c r="X2063" s="8" t="s">
        <v>1212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</row>
    <row r="2064" spans="1:55" ht="20" customHeight="1" x14ac:dyDescent="0.35">
      <c r="A2064" s="1"/>
      <c r="B2064" s="17">
        <v>45838</v>
      </c>
      <c r="C2064" s="16" t="s">
        <v>4267</v>
      </c>
      <c r="D2064" s="16" t="s">
        <v>1208</v>
      </c>
      <c r="E2064" s="18">
        <v>6.6050000000000004</v>
      </c>
      <c r="F2064" s="9">
        <v>50000000</v>
      </c>
      <c r="G2064" s="19">
        <v>45869</v>
      </c>
      <c r="H2064" s="20">
        <v>45688</v>
      </c>
      <c r="I2064" s="20">
        <v>45869</v>
      </c>
      <c r="J2064" s="16" t="s">
        <v>1209</v>
      </c>
      <c r="K2064" s="16">
        <v>2</v>
      </c>
      <c r="L2064" s="16" t="s">
        <v>4268</v>
      </c>
      <c r="M2064" s="9">
        <v>51408527.270000003</v>
      </c>
      <c r="N2064" s="9">
        <v>1366239.73</v>
      </c>
      <c r="O2064" s="9">
        <v>50042287.539999999</v>
      </c>
      <c r="P2064" s="9">
        <v>8.2191799999999995E-2</v>
      </c>
      <c r="Q2064" s="9">
        <v>-7.7963599999999994E-2</v>
      </c>
      <c r="R2064" s="9">
        <v>8.8552599999999995E-2</v>
      </c>
      <c r="S2064" s="9">
        <v>-400.8</v>
      </c>
      <c r="T2064" s="9">
        <v>202307280000514</v>
      </c>
      <c r="U2064" s="21">
        <v>45135</v>
      </c>
      <c r="V2064" s="21">
        <v>45138</v>
      </c>
      <c r="W2064" s="8" t="s">
        <v>1211</v>
      </c>
      <c r="X2064" s="8" t="s">
        <v>1212</v>
      </c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</row>
    <row r="2065" spans="1:55" ht="20" customHeight="1" x14ac:dyDescent="0.35">
      <c r="A2065" s="1"/>
      <c r="B2065" s="17">
        <v>45838</v>
      </c>
      <c r="C2065" s="16" t="s">
        <v>4269</v>
      </c>
      <c r="D2065" s="16" t="s">
        <v>1214</v>
      </c>
      <c r="E2065" s="18">
        <v>6.1351795999999998</v>
      </c>
      <c r="F2065" s="9">
        <v>50000000</v>
      </c>
      <c r="G2065" s="19">
        <v>45869</v>
      </c>
      <c r="H2065" s="20">
        <v>45688</v>
      </c>
      <c r="I2065" s="20">
        <v>45869</v>
      </c>
      <c r="J2065" s="16" t="s">
        <v>1209</v>
      </c>
      <c r="K2065" s="16">
        <v>2</v>
      </c>
      <c r="L2065" s="16" t="s">
        <v>4268</v>
      </c>
      <c r="M2065" s="9">
        <v>-51269057.700000003</v>
      </c>
      <c r="N2065" s="9">
        <v>-1269057.7</v>
      </c>
      <c r="O2065" s="9">
        <v>-50000000</v>
      </c>
      <c r="P2065" s="9">
        <v>0</v>
      </c>
      <c r="Q2065" s="9">
        <v>0</v>
      </c>
      <c r="R2065" s="9">
        <v>0</v>
      </c>
      <c r="S2065" s="9">
        <v>0</v>
      </c>
      <c r="T2065" s="9">
        <v>202307280000514</v>
      </c>
      <c r="U2065" s="21">
        <v>45135</v>
      </c>
      <c r="V2065" s="21">
        <v>45138</v>
      </c>
      <c r="W2065" s="8" t="s">
        <v>1211</v>
      </c>
      <c r="X2065" s="8" t="s">
        <v>1212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</row>
    <row r="2066" spans="1:55" ht="20" customHeight="1" x14ac:dyDescent="0.35">
      <c r="A2066" s="1"/>
      <c r="B2066" s="17">
        <v>45838</v>
      </c>
      <c r="C2066" s="16" t="s">
        <v>4270</v>
      </c>
      <c r="D2066" s="16" t="s">
        <v>1208</v>
      </c>
      <c r="E2066" s="18">
        <v>6.6050000000000004</v>
      </c>
      <c r="F2066" s="9">
        <v>50000000</v>
      </c>
      <c r="G2066" s="19">
        <v>45869</v>
      </c>
      <c r="H2066" s="20">
        <v>45688</v>
      </c>
      <c r="I2066" s="20">
        <v>45869</v>
      </c>
      <c r="J2066" s="16" t="s">
        <v>1209</v>
      </c>
      <c r="K2066" s="16">
        <v>2</v>
      </c>
      <c r="L2066" s="16" t="s">
        <v>4271</v>
      </c>
      <c r="M2066" s="9">
        <v>51408527.270000003</v>
      </c>
      <c r="N2066" s="9">
        <v>1366239.73</v>
      </c>
      <c r="O2066" s="9">
        <v>50042287.539999999</v>
      </c>
      <c r="P2066" s="9">
        <v>8.2191799999999995E-2</v>
      </c>
      <c r="Q2066" s="9">
        <v>-7.7963599999999994E-2</v>
      </c>
      <c r="R2066" s="9">
        <v>8.8552599999999995E-2</v>
      </c>
      <c r="S2066" s="9">
        <v>-400.8</v>
      </c>
      <c r="T2066" s="9">
        <v>202307280000536</v>
      </c>
      <c r="U2066" s="21">
        <v>45135</v>
      </c>
      <c r="V2066" s="21">
        <v>45138</v>
      </c>
      <c r="W2066" s="8" t="s">
        <v>1211</v>
      </c>
      <c r="X2066" s="8" t="s">
        <v>1212</v>
      </c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</row>
    <row r="2067" spans="1:55" ht="20" customHeight="1" x14ac:dyDescent="0.35">
      <c r="A2067" s="1"/>
      <c r="B2067" s="17">
        <v>45838</v>
      </c>
      <c r="C2067" s="16" t="s">
        <v>4272</v>
      </c>
      <c r="D2067" s="16" t="s">
        <v>1214</v>
      </c>
      <c r="E2067" s="18">
        <v>6.1351795999999998</v>
      </c>
      <c r="F2067" s="9">
        <v>50000000</v>
      </c>
      <c r="G2067" s="19">
        <v>45869</v>
      </c>
      <c r="H2067" s="20">
        <v>45688</v>
      </c>
      <c r="I2067" s="20">
        <v>45869</v>
      </c>
      <c r="J2067" s="16" t="s">
        <v>1209</v>
      </c>
      <c r="K2067" s="16">
        <v>2</v>
      </c>
      <c r="L2067" s="16" t="s">
        <v>4271</v>
      </c>
      <c r="M2067" s="9">
        <v>-51269057.700000003</v>
      </c>
      <c r="N2067" s="9">
        <v>-1269057.7</v>
      </c>
      <c r="O2067" s="9">
        <v>-50000000</v>
      </c>
      <c r="P2067" s="9">
        <v>0</v>
      </c>
      <c r="Q2067" s="9">
        <v>0</v>
      </c>
      <c r="R2067" s="9">
        <v>0</v>
      </c>
      <c r="S2067" s="9">
        <v>0</v>
      </c>
      <c r="T2067" s="9">
        <v>202307280000536</v>
      </c>
      <c r="U2067" s="21">
        <v>45135</v>
      </c>
      <c r="V2067" s="21">
        <v>45138</v>
      </c>
      <c r="W2067" s="8" t="s">
        <v>1211</v>
      </c>
      <c r="X2067" s="8" t="s">
        <v>1212</v>
      </c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</row>
    <row r="2068" spans="1:55" ht="20" customHeight="1" x14ac:dyDescent="0.35">
      <c r="A2068" s="1"/>
      <c r="B2068" s="17">
        <v>45838</v>
      </c>
      <c r="C2068" s="16" t="s">
        <v>4273</v>
      </c>
      <c r="D2068" s="16" t="s">
        <v>1208</v>
      </c>
      <c r="E2068" s="18">
        <v>6.6050000000000004</v>
      </c>
      <c r="F2068" s="9">
        <v>100000000</v>
      </c>
      <c r="G2068" s="19">
        <v>45869</v>
      </c>
      <c r="H2068" s="20">
        <v>45688</v>
      </c>
      <c r="I2068" s="20">
        <v>45869</v>
      </c>
      <c r="J2068" s="16" t="s">
        <v>1209</v>
      </c>
      <c r="K2068" s="16">
        <v>2</v>
      </c>
      <c r="L2068" s="16" t="s">
        <v>4274</v>
      </c>
      <c r="M2068" s="9">
        <v>102817054.54000001</v>
      </c>
      <c r="N2068" s="9">
        <v>2732479.45</v>
      </c>
      <c r="O2068" s="9">
        <v>100084575.09</v>
      </c>
      <c r="P2068" s="9">
        <v>8.2191799999999995E-2</v>
      </c>
      <c r="Q2068" s="9">
        <v>-7.7963599999999994E-2</v>
      </c>
      <c r="R2068" s="9">
        <v>8.8552599999999995E-2</v>
      </c>
      <c r="S2068" s="9">
        <v>-801.6</v>
      </c>
      <c r="T2068" s="9">
        <v>202307280000537</v>
      </c>
      <c r="U2068" s="21">
        <v>45135</v>
      </c>
      <c r="V2068" s="21">
        <v>45138</v>
      </c>
      <c r="W2068" s="8" t="s">
        <v>1211</v>
      </c>
      <c r="X2068" s="8" t="s">
        <v>1212</v>
      </c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</row>
    <row r="2069" spans="1:55" ht="20" customHeight="1" x14ac:dyDescent="0.35">
      <c r="A2069" s="1"/>
      <c r="B2069" s="17">
        <v>45838</v>
      </c>
      <c r="C2069" s="16" t="s">
        <v>4275</v>
      </c>
      <c r="D2069" s="16" t="s">
        <v>1214</v>
      </c>
      <c r="E2069" s="18">
        <v>6.1351797000000001</v>
      </c>
      <c r="F2069" s="9">
        <v>100000000</v>
      </c>
      <c r="G2069" s="19">
        <v>45869</v>
      </c>
      <c r="H2069" s="20">
        <v>45688</v>
      </c>
      <c r="I2069" s="20">
        <v>45869</v>
      </c>
      <c r="J2069" s="16" t="s">
        <v>1209</v>
      </c>
      <c r="K2069" s="16">
        <v>2</v>
      </c>
      <c r="L2069" s="16" t="s">
        <v>4274</v>
      </c>
      <c r="M2069" s="9">
        <v>-102538115.45</v>
      </c>
      <c r="N2069" s="9">
        <v>-2538115.4500000002</v>
      </c>
      <c r="O2069" s="9">
        <v>-100000000</v>
      </c>
      <c r="P2069" s="9">
        <v>0</v>
      </c>
      <c r="Q2069" s="9">
        <v>0</v>
      </c>
      <c r="R2069" s="9">
        <v>0</v>
      </c>
      <c r="S2069" s="9">
        <v>0</v>
      </c>
      <c r="T2069" s="9">
        <v>202307280000537</v>
      </c>
      <c r="U2069" s="21">
        <v>45135</v>
      </c>
      <c r="V2069" s="21">
        <v>45138</v>
      </c>
      <c r="W2069" s="8" t="s">
        <v>1211</v>
      </c>
      <c r="X2069" s="8" t="s">
        <v>1212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</row>
    <row r="2070" spans="1:55" ht="20" customHeight="1" x14ac:dyDescent="0.35">
      <c r="A2070" s="1"/>
      <c r="B2070" s="17">
        <v>45838</v>
      </c>
      <c r="C2070" s="16" t="s">
        <v>4276</v>
      </c>
      <c r="D2070" s="16" t="s">
        <v>1208</v>
      </c>
      <c r="E2070" s="18">
        <v>6.6050000000000004</v>
      </c>
      <c r="F2070" s="9">
        <v>250000000</v>
      </c>
      <c r="G2070" s="19">
        <v>45869</v>
      </c>
      <c r="H2070" s="20">
        <v>45688</v>
      </c>
      <c r="I2070" s="20">
        <v>45869</v>
      </c>
      <c r="J2070" s="16" t="s">
        <v>1209</v>
      </c>
      <c r="K2070" s="16">
        <v>2</v>
      </c>
      <c r="L2070" s="16" t="s">
        <v>4277</v>
      </c>
      <c r="M2070" s="9">
        <v>257042636.34999999</v>
      </c>
      <c r="N2070" s="9">
        <v>6831198.6299999999</v>
      </c>
      <c r="O2070" s="9">
        <v>250211437.72</v>
      </c>
      <c r="P2070" s="9">
        <v>8.2191799999999995E-2</v>
      </c>
      <c r="Q2070" s="9">
        <v>-7.7963599999999994E-2</v>
      </c>
      <c r="R2070" s="9">
        <v>8.8552599999999995E-2</v>
      </c>
      <c r="S2070" s="9">
        <v>-2004</v>
      </c>
      <c r="T2070" s="9">
        <v>202307280000538</v>
      </c>
      <c r="U2070" s="21">
        <v>45135</v>
      </c>
      <c r="V2070" s="21">
        <v>45138</v>
      </c>
      <c r="W2070" s="8" t="s">
        <v>1211</v>
      </c>
      <c r="X2070" s="8" t="s">
        <v>1212</v>
      </c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</row>
    <row r="2071" spans="1:55" ht="20" customHeight="1" x14ac:dyDescent="0.35">
      <c r="A2071" s="1"/>
      <c r="B2071" s="17">
        <v>45838</v>
      </c>
      <c r="C2071" s="16" t="s">
        <v>4278</v>
      </c>
      <c r="D2071" s="16" t="s">
        <v>1214</v>
      </c>
      <c r="E2071" s="18">
        <v>6.1351797000000001</v>
      </c>
      <c r="F2071" s="9">
        <v>250000000</v>
      </c>
      <c r="G2071" s="19">
        <v>45869</v>
      </c>
      <c r="H2071" s="20">
        <v>45688</v>
      </c>
      <c r="I2071" s="20">
        <v>45869</v>
      </c>
      <c r="J2071" s="16" t="s">
        <v>1209</v>
      </c>
      <c r="K2071" s="16">
        <v>2</v>
      </c>
      <c r="L2071" s="16" t="s">
        <v>4277</v>
      </c>
      <c r="M2071" s="9">
        <v>-256345288.58000001</v>
      </c>
      <c r="N2071" s="9">
        <v>-6345288.5800000001</v>
      </c>
      <c r="O2071" s="9">
        <v>-250000000</v>
      </c>
      <c r="P2071" s="9">
        <v>0</v>
      </c>
      <c r="Q2071" s="9">
        <v>0</v>
      </c>
      <c r="R2071" s="9">
        <v>0</v>
      </c>
      <c r="S2071" s="9">
        <v>0</v>
      </c>
      <c r="T2071" s="9">
        <v>202307280000538</v>
      </c>
      <c r="U2071" s="21">
        <v>45135</v>
      </c>
      <c r="V2071" s="21">
        <v>45138</v>
      </c>
      <c r="W2071" s="8" t="s">
        <v>1211</v>
      </c>
      <c r="X2071" s="8" t="s">
        <v>1212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</row>
    <row r="2072" spans="1:55" ht="20" customHeight="1" x14ac:dyDescent="0.35">
      <c r="A2072" s="1"/>
      <c r="B2072" s="17">
        <v>45838</v>
      </c>
      <c r="C2072" s="16" t="s">
        <v>4279</v>
      </c>
      <c r="D2072" s="16" t="s">
        <v>1208</v>
      </c>
      <c r="E2072" s="18">
        <v>6.6050000000000004</v>
      </c>
      <c r="F2072" s="9">
        <v>100000000</v>
      </c>
      <c r="G2072" s="19">
        <v>45869</v>
      </c>
      <c r="H2072" s="20">
        <v>45688</v>
      </c>
      <c r="I2072" s="20">
        <v>45869</v>
      </c>
      <c r="J2072" s="16" t="s">
        <v>1209</v>
      </c>
      <c r="K2072" s="16">
        <v>2</v>
      </c>
      <c r="L2072" s="16" t="s">
        <v>4280</v>
      </c>
      <c r="M2072" s="9">
        <v>102817054.54000001</v>
      </c>
      <c r="N2072" s="9">
        <v>2732479.45</v>
      </c>
      <c r="O2072" s="9">
        <v>100084575.09</v>
      </c>
      <c r="P2072" s="9">
        <v>8.2191799999999995E-2</v>
      </c>
      <c r="Q2072" s="9">
        <v>-7.7963599999999994E-2</v>
      </c>
      <c r="R2072" s="9">
        <v>8.8552599999999995E-2</v>
      </c>
      <c r="S2072" s="9">
        <v>-801.6</v>
      </c>
      <c r="T2072" s="9">
        <v>202307280000539</v>
      </c>
      <c r="U2072" s="21">
        <v>45135</v>
      </c>
      <c r="V2072" s="21">
        <v>45138</v>
      </c>
      <c r="W2072" s="8" t="s">
        <v>1211</v>
      </c>
      <c r="X2072" s="8" t="s">
        <v>1212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</row>
    <row r="2073" spans="1:55" ht="20" customHeight="1" x14ac:dyDescent="0.35">
      <c r="A2073" s="1"/>
      <c r="B2073" s="17">
        <v>45838</v>
      </c>
      <c r="C2073" s="16" t="s">
        <v>4281</v>
      </c>
      <c r="D2073" s="16" t="s">
        <v>1214</v>
      </c>
      <c r="E2073" s="18">
        <v>6.1351797000000001</v>
      </c>
      <c r="F2073" s="9">
        <v>100000000</v>
      </c>
      <c r="G2073" s="19">
        <v>45869</v>
      </c>
      <c r="H2073" s="20">
        <v>45688</v>
      </c>
      <c r="I2073" s="20">
        <v>45869</v>
      </c>
      <c r="J2073" s="16" t="s">
        <v>1209</v>
      </c>
      <c r="K2073" s="16">
        <v>2</v>
      </c>
      <c r="L2073" s="16" t="s">
        <v>4280</v>
      </c>
      <c r="M2073" s="9">
        <v>-102538115.45</v>
      </c>
      <c r="N2073" s="9">
        <v>-2538115.4500000002</v>
      </c>
      <c r="O2073" s="9">
        <v>-100000000</v>
      </c>
      <c r="P2073" s="9">
        <v>0</v>
      </c>
      <c r="Q2073" s="9">
        <v>0</v>
      </c>
      <c r="R2073" s="9">
        <v>0</v>
      </c>
      <c r="S2073" s="9">
        <v>0</v>
      </c>
      <c r="T2073" s="9">
        <v>202307280000539</v>
      </c>
      <c r="U2073" s="21">
        <v>45135</v>
      </c>
      <c r="V2073" s="21">
        <v>45138</v>
      </c>
      <c r="W2073" s="8" t="s">
        <v>1211</v>
      </c>
      <c r="X2073" s="8" t="s">
        <v>1212</v>
      </c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</row>
    <row r="2074" spans="1:55" ht="20" customHeight="1" x14ac:dyDescent="0.35">
      <c r="A2074" s="1"/>
      <c r="B2074" s="17">
        <v>45838</v>
      </c>
      <c r="C2074" s="16" t="s">
        <v>4282</v>
      </c>
      <c r="D2074" s="16" t="s">
        <v>1208</v>
      </c>
      <c r="E2074" s="18">
        <v>6.48</v>
      </c>
      <c r="F2074" s="9">
        <v>250000000</v>
      </c>
      <c r="G2074" s="19">
        <v>46965</v>
      </c>
      <c r="H2074" s="20">
        <v>45688</v>
      </c>
      <c r="I2074" s="20">
        <v>45869</v>
      </c>
      <c r="J2074" s="16" t="s">
        <v>1209</v>
      </c>
      <c r="K2074" s="16">
        <v>2</v>
      </c>
      <c r="L2074" s="16" t="s">
        <v>4283</v>
      </c>
      <c r="M2074" s="9">
        <v>262950667.21000001</v>
      </c>
      <c r="N2074" s="9">
        <v>6701917.8099999996</v>
      </c>
      <c r="O2074" s="9">
        <v>256248749.40000001</v>
      </c>
      <c r="P2074" s="9">
        <v>2.7772058999999998</v>
      </c>
      <c r="Q2074" s="9">
        <v>-2.7019774999999999</v>
      </c>
      <c r="R2074" s="9">
        <v>9.3733532000000004</v>
      </c>
      <c r="S2074" s="9">
        <v>-71048.679999999993</v>
      </c>
      <c r="T2074" s="9">
        <v>202307280000619</v>
      </c>
      <c r="U2074" s="21">
        <v>45135</v>
      </c>
      <c r="V2074" s="21">
        <v>45138</v>
      </c>
      <c r="W2074" s="8" t="s">
        <v>1211</v>
      </c>
      <c r="X2074" s="8" t="s">
        <v>1212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</row>
    <row r="2075" spans="1:55" ht="20" customHeight="1" x14ac:dyDescent="0.35">
      <c r="A2075" s="1"/>
      <c r="B2075" s="17">
        <v>45838</v>
      </c>
      <c r="C2075" s="16" t="s">
        <v>4284</v>
      </c>
      <c r="D2075" s="16" t="s">
        <v>1214</v>
      </c>
      <c r="E2075" s="18">
        <v>6.1351797000000001</v>
      </c>
      <c r="F2075" s="9">
        <v>250000000</v>
      </c>
      <c r="G2075" s="19">
        <v>46965</v>
      </c>
      <c r="H2075" s="20">
        <v>45688</v>
      </c>
      <c r="I2075" s="20">
        <v>45869</v>
      </c>
      <c r="J2075" s="16" t="s">
        <v>1209</v>
      </c>
      <c r="K2075" s="16">
        <v>2</v>
      </c>
      <c r="L2075" s="16" t="s">
        <v>4283</v>
      </c>
      <c r="M2075" s="9">
        <v>-256345288.58000001</v>
      </c>
      <c r="N2075" s="9">
        <v>-6345288.5800000001</v>
      </c>
      <c r="O2075" s="9">
        <v>-250000000</v>
      </c>
      <c r="P2075" s="9">
        <v>0</v>
      </c>
      <c r="Q2075" s="9">
        <v>0</v>
      </c>
      <c r="R2075" s="9">
        <v>0</v>
      </c>
      <c r="S2075" s="9">
        <v>0</v>
      </c>
      <c r="T2075" s="9">
        <v>202307280000619</v>
      </c>
      <c r="U2075" s="21">
        <v>45135</v>
      </c>
      <c r="V2075" s="21">
        <v>45138</v>
      </c>
      <c r="W2075" s="8" t="s">
        <v>1211</v>
      </c>
      <c r="X2075" s="8" t="s">
        <v>1212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</row>
    <row r="2076" spans="1:55" ht="20" customHeight="1" x14ac:dyDescent="0.35">
      <c r="A2076" s="1"/>
      <c r="B2076" s="17">
        <v>45838</v>
      </c>
      <c r="C2076" s="16" t="s">
        <v>4285</v>
      </c>
      <c r="D2076" s="16" t="s">
        <v>1208</v>
      </c>
      <c r="E2076" s="18">
        <v>6.5</v>
      </c>
      <c r="F2076" s="9">
        <v>500000000</v>
      </c>
      <c r="G2076" s="19">
        <v>46966</v>
      </c>
      <c r="H2076" s="20">
        <v>45691</v>
      </c>
      <c r="I2076" s="20">
        <v>45870</v>
      </c>
      <c r="J2076" s="16" t="s">
        <v>1209</v>
      </c>
      <c r="K2076" s="16">
        <v>2</v>
      </c>
      <c r="L2076" s="16" t="s">
        <v>4286</v>
      </c>
      <c r="M2076" s="9">
        <v>525963128.95999998</v>
      </c>
      <c r="N2076" s="9">
        <v>13178082.189999999</v>
      </c>
      <c r="O2076" s="9">
        <v>512785046.76999998</v>
      </c>
      <c r="P2076" s="9">
        <v>2.7801079</v>
      </c>
      <c r="Q2076" s="9">
        <v>-2.7048003999999999</v>
      </c>
      <c r="R2076" s="9">
        <v>9.3869915000000006</v>
      </c>
      <c r="S2076" s="9">
        <v>-142262.53</v>
      </c>
      <c r="T2076" s="9">
        <v>202307310000006</v>
      </c>
      <c r="U2076" s="21">
        <v>45138</v>
      </c>
      <c r="V2076" s="21">
        <v>45139</v>
      </c>
      <c r="W2076" s="8" t="s">
        <v>1211</v>
      </c>
      <c r="X2076" s="8" t="s">
        <v>1212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</row>
    <row r="2077" spans="1:55" ht="20" customHeight="1" x14ac:dyDescent="0.35">
      <c r="A2077" s="1"/>
      <c r="B2077" s="17">
        <v>45838</v>
      </c>
      <c r="C2077" s="16" t="s">
        <v>4287</v>
      </c>
      <c r="D2077" s="16" t="s">
        <v>1214</v>
      </c>
      <c r="E2077" s="18">
        <v>6.1213983000000001</v>
      </c>
      <c r="F2077" s="9">
        <v>500000000</v>
      </c>
      <c r="G2077" s="19">
        <v>46966</v>
      </c>
      <c r="H2077" s="20">
        <v>45691</v>
      </c>
      <c r="I2077" s="20">
        <v>45870</v>
      </c>
      <c r="J2077" s="16" t="s">
        <v>1209</v>
      </c>
      <c r="K2077" s="16">
        <v>2</v>
      </c>
      <c r="L2077" s="16" t="s">
        <v>4286</v>
      </c>
      <c r="M2077" s="9">
        <v>-512410506.17000002</v>
      </c>
      <c r="N2077" s="9">
        <v>-12410506.17</v>
      </c>
      <c r="O2077" s="9">
        <v>-500000000</v>
      </c>
      <c r="P2077" s="9">
        <v>0</v>
      </c>
      <c r="Q2077" s="9">
        <v>0</v>
      </c>
      <c r="R2077" s="9">
        <v>0</v>
      </c>
      <c r="S2077" s="9">
        <v>0</v>
      </c>
      <c r="T2077" s="9">
        <v>202307310000006</v>
      </c>
      <c r="U2077" s="21">
        <v>45138</v>
      </c>
      <c r="V2077" s="21">
        <v>45139</v>
      </c>
      <c r="W2077" s="8" t="s">
        <v>1211</v>
      </c>
      <c r="X2077" s="8" t="s">
        <v>1212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</row>
    <row r="2078" spans="1:55" ht="20" customHeight="1" x14ac:dyDescent="0.35">
      <c r="A2078" s="1"/>
      <c r="B2078" s="17">
        <v>45838</v>
      </c>
      <c r="C2078" s="16" t="s">
        <v>4288</v>
      </c>
      <c r="D2078" s="16" t="s">
        <v>1208</v>
      </c>
      <c r="E2078" s="18">
        <v>6.6275000000000004</v>
      </c>
      <c r="F2078" s="9">
        <v>1000000000</v>
      </c>
      <c r="G2078" s="19">
        <v>45870</v>
      </c>
      <c r="H2078" s="20">
        <v>45691</v>
      </c>
      <c r="I2078" s="20">
        <v>45870</v>
      </c>
      <c r="J2078" s="16" t="s">
        <v>1209</v>
      </c>
      <c r="K2078" s="16">
        <v>2</v>
      </c>
      <c r="L2078" s="16" t="s">
        <v>4289</v>
      </c>
      <c r="M2078" s="9">
        <v>1027770861.4</v>
      </c>
      <c r="N2078" s="9">
        <v>26873150.68</v>
      </c>
      <c r="O2078" s="9">
        <v>1000897710.72</v>
      </c>
      <c r="P2078" s="9">
        <v>8.4931499999999993E-2</v>
      </c>
      <c r="Q2078" s="9">
        <v>-8.0564899999999995E-2</v>
      </c>
      <c r="R2078" s="9">
        <v>9.1722600000000001E-2</v>
      </c>
      <c r="S2078" s="9">
        <v>-8280.2199999999993</v>
      </c>
      <c r="T2078" s="9">
        <v>202307310000050</v>
      </c>
      <c r="U2078" s="21">
        <v>45138</v>
      </c>
      <c r="V2078" s="21">
        <v>45139</v>
      </c>
      <c r="W2078" s="8" t="s">
        <v>1211</v>
      </c>
      <c r="X2078" s="8" t="s">
        <v>1212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</row>
    <row r="2079" spans="1:55" ht="20" customHeight="1" x14ac:dyDescent="0.35">
      <c r="A2079" s="1"/>
      <c r="B2079" s="17">
        <v>45838</v>
      </c>
      <c r="C2079" s="16" t="s">
        <v>4290</v>
      </c>
      <c r="D2079" s="16" t="s">
        <v>1214</v>
      </c>
      <c r="E2079" s="18">
        <v>6.1213983000000001</v>
      </c>
      <c r="F2079" s="9">
        <v>1000000000</v>
      </c>
      <c r="G2079" s="19">
        <v>45870</v>
      </c>
      <c r="H2079" s="20">
        <v>45691</v>
      </c>
      <c r="I2079" s="20">
        <v>45870</v>
      </c>
      <c r="J2079" s="16" t="s">
        <v>1209</v>
      </c>
      <c r="K2079" s="16">
        <v>2</v>
      </c>
      <c r="L2079" s="16" t="s">
        <v>4289</v>
      </c>
      <c r="M2079" s="9">
        <v>-1024821012.46</v>
      </c>
      <c r="N2079" s="9">
        <v>-24821012.460000001</v>
      </c>
      <c r="O2079" s="9">
        <v>-1000000000</v>
      </c>
      <c r="P2079" s="9">
        <v>0</v>
      </c>
      <c r="Q2079" s="9">
        <v>0</v>
      </c>
      <c r="R2079" s="9">
        <v>0</v>
      </c>
      <c r="S2079" s="9">
        <v>0</v>
      </c>
      <c r="T2079" s="9">
        <v>202307310000050</v>
      </c>
      <c r="U2079" s="21">
        <v>45138</v>
      </c>
      <c r="V2079" s="21">
        <v>45139</v>
      </c>
      <c r="W2079" s="8" t="s">
        <v>1211</v>
      </c>
      <c r="X2079" s="8" t="s">
        <v>1212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</row>
    <row r="2080" spans="1:55" ht="20" customHeight="1" x14ac:dyDescent="0.35">
      <c r="A2080" s="1"/>
      <c r="B2080" s="17">
        <v>45838</v>
      </c>
      <c r="C2080" s="16" t="s">
        <v>4291</v>
      </c>
      <c r="D2080" s="16" t="s">
        <v>1208</v>
      </c>
      <c r="E2080" s="18">
        <v>6.625</v>
      </c>
      <c r="F2080" s="9">
        <v>506052466.31999999</v>
      </c>
      <c r="G2080" s="19">
        <v>45870</v>
      </c>
      <c r="H2080" s="20">
        <v>45691</v>
      </c>
      <c r="I2080" s="20">
        <v>45870</v>
      </c>
      <c r="J2080" s="16" t="s">
        <v>1209</v>
      </c>
      <c r="K2080" s="16">
        <v>2</v>
      </c>
      <c r="L2080" s="16" t="s">
        <v>4292</v>
      </c>
      <c r="M2080" s="9">
        <v>520099803.31999999</v>
      </c>
      <c r="N2080" s="9">
        <v>13594094.33</v>
      </c>
      <c r="O2080" s="9">
        <v>506505708.99000001</v>
      </c>
      <c r="P2080" s="9">
        <v>8.4931499999999993E-2</v>
      </c>
      <c r="Q2080" s="9">
        <v>-8.0564899999999995E-2</v>
      </c>
      <c r="R2080" s="9">
        <v>9.1722600000000001E-2</v>
      </c>
      <c r="S2080" s="9">
        <v>-4190.18</v>
      </c>
      <c r="T2080" s="9">
        <v>202309088000097</v>
      </c>
      <c r="U2080" s="21">
        <v>45138</v>
      </c>
      <c r="V2080" s="21">
        <v>45139</v>
      </c>
      <c r="W2080" s="8" t="s">
        <v>1211</v>
      </c>
      <c r="X2080" s="8" t="s">
        <v>1212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</row>
    <row r="2081" spans="1:55" ht="20" customHeight="1" x14ac:dyDescent="0.35">
      <c r="A2081" s="1"/>
      <c r="B2081" s="17">
        <v>45838</v>
      </c>
      <c r="C2081" s="16" t="s">
        <v>4293</v>
      </c>
      <c r="D2081" s="16" t="s">
        <v>1214</v>
      </c>
      <c r="E2081" s="18">
        <v>6.1213983000000001</v>
      </c>
      <c r="F2081" s="9">
        <v>506052466.31999999</v>
      </c>
      <c r="G2081" s="19">
        <v>45870</v>
      </c>
      <c r="H2081" s="20">
        <v>45691</v>
      </c>
      <c r="I2081" s="20">
        <v>45870</v>
      </c>
      <c r="J2081" s="16" t="s">
        <v>1209</v>
      </c>
      <c r="K2081" s="16">
        <v>2</v>
      </c>
      <c r="L2081" s="16" t="s">
        <v>4292</v>
      </c>
      <c r="M2081" s="9">
        <v>-518613200.86000001</v>
      </c>
      <c r="N2081" s="9">
        <v>-12560734.539999999</v>
      </c>
      <c r="O2081" s="9">
        <v>-506052466.31999999</v>
      </c>
      <c r="P2081" s="9">
        <v>0</v>
      </c>
      <c r="Q2081" s="9">
        <v>0</v>
      </c>
      <c r="R2081" s="9">
        <v>0</v>
      </c>
      <c r="S2081" s="9">
        <v>0</v>
      </c>
      <c r="T2081" s="9">
        <v>202309088000097</v>
      </c>
      <c r="U2081" s="21">
        <v>45138</v>
      </c>
      <c r="V2081" s="21">
        <v>45139</v>
      </c>
      <c r="W2081" s="8" t="s">
        <v>1211</v>
      </c>
      <c r="X2081" s="8" t="s">
        <v>1212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</row>
    <row r="2082" spans="1:55" ht="20" customHeight="1" x14ac:dyDescent="0.35">
      <c r="A2082" s="1"/>
      <c r="B2082" s="17">
        <v>45838</v>
      </c>
      <c r="C2082" s="16" t="s">
        <v>4294</v>
      </c>
      <c r="D2082" s="16" t="s">
        <v>1208</v>
      </c>
      <c r="E2082" s="18">
        <v>6.6150000000000002</v>
      </c>
      <c r="F2082" s="9">
        <v>100000000</v>
      </c>
      <c r="G2082" s="19">
        <v>45870</v>
      </c>
      <c r="H2082" s="20">
        <v>45691</v>
      </c>
      <c r="I2082" s="20">
        <v>45870</v>
      </c>
      <c r="J2082" s="16" t="s">
        <v>1209</v>
      </c>
      <c r="K2082" s="16">
        <v>2</v>
      </c>
      <c r="L2082" s="16" t="s">
        <v>4295</v>
      </c>
      <c r="M2082" s="9">
        <v>-102770984.09</v>
      </c>
      <c r="N2082" s="9">
        <v>-2682246.58</v>
      </c>
      <c r="O2082" s="9">
        <v>-100088737.51000001</v>
      </c>
      <c r="P2082" s="9">
        <v>8.4931499999999993E-2</v>
      </c>
      <c r="Q2082" s="9">
        <v>8.0564899999999995E-2</v>
      </c>
      <c r="R2082" s="9">
        <v>9.1722600000000001E-2</v>
      </c>
      <c r="S2082" s="9">
        <v>827.97</v>
      </c>
      <c r="T2082" s="9">
        <v>202307310000106</v>
      </c>
      <c r="U2082" s="21">
        <v>45138</v>
      </c>
      <c r="V2082" s="21">
        <v>45139</v>
      </c>
      <c r="W2082" s="8" t="s">
        <v>2760</v>
      </c>
      <c r="X2082" s="8" t="s">
        <v>1212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</row>
    <row r="2083" spans="1:55" ht="20" customHeight="1" x14ac:dyDescent="0.35">
      <c r="A2083" s="1"/>
      <c r="B2083" s="17">
        <v>45838</v>
      </c>
      <c r="C2083" s="16" t="s">
        <v>4296</v>
      </c>
      <c r="D2083" s="16" t="s">
        <v>1214</v>
      </c>
      <c r="E2083" s="18">
        <v>6.1213983000000001</v>
      </c>
      <c r="F2083" s="9">
        <v>100000000</v>
      </c>
      <c r="G2083" s="19">
        <v>45870</v>
      </c>
      <c r="H2083" s="20">
        <v>45691</v>
      </c>
      <c r="I2083" s="20">
        <v>45870</v>
      </c>
      <c r="J2083" s="16" t="s">
        <v>1209</v>
      </c>
      <c r="K2083" s="16">
        <v>2</v>
      </c>
      <c r="L2083" s="16" t="s">
        <v>4295</v>
      </c>
      <c r="M2083" s="9">
        <v>102482101.23999999</v>
      </c>
      <c r="N2083" s="9">
        <v>2482101.2400000002</v>
      </c>
      <c r="O2083" s="9">
        <v>100000000</v>
      </c>
      <c r="P2083" s="9">
        <v>0</v>
      </c>
      <c r="Q2083" s="9">
        <v>0</v>
      </c>
      <c r="R2083" s="9">
        <v>0</v>
      </c>
      <c r="S2083" s="9">
        <v>0</v>
      </c>
      <c r="T2083" s="9">
        <v>202307310000106</v>
      </c>
      <c r="U2083" s="21">
        <v>45138</v>
      </c>
      <c r="V2083" s="21">
        <v>45139</v>
      </c>
      <c r="W2083" s="8" t="s">
        <v>2760</v>
      </c>
      <c r="X2083" s="8" t="s">
        <v>1212</v>
      </c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</row>
    <row r="2084" spans="1:55" ht="20" customHeight="1" x14ac:dyDescent="0.35">
      <c r="A2084" s="1"/>
      <c r="B2084" s="17">
        <v>45838</v>
      </c>
      <c r="C2084" s="16" t="s">
        <v>4297</v>
      </c>
      <c r="D2084" s="16" t="s">
        <v>1208</v>
      </c>
      <c r="E2084" s="18">
        <v>6.62</v>
      </c>
      <c r="F2084" s="9">
        <v>250000000</v>
      </c>
      <c r="G2084" s="19">
        <v>45870</v>
      </c>
      <c r="H2084" s="20">
        <v>45691</v>
      </c>
      <c r="I2084" s="20">
        <v>45870</v>
      </c>
      <c r="J2084" s="16" t="s">
        <v>1209</v>
      </c>
      <c r="K2084" s="16">
        <v>2</v>
      </c>
      <c r="L2084" s="16" t="s">
        <v>4298</v>
      </c>
      <c r="M2084" s="9">
        <v>256933562.28</v>
      </c>
      <c r="N2084" s="9">
        <v>6710684.9299999997</v>
      </c>
      <c r="O2084" s="9">
        <v>250222877.34999999</v>
      </c>
      <c r="P2084" s="9">
        <v>8.4931499999999993E-2</v>
      </c>
      <c r="Q2084" s="9">
        <v>-8.0564899999999995E-2</v>
      </c>
      <c r="R2084" s="9">
        <v>9.1722600000000001E-2</v>
      </c>
      <c r="S2084" s="9">
        <v>-2069.98</v>
      </c>
      <c r="T2084" s="9">
        <v>202307310000169</v>
      </c>
      <c r="U2084" s="21">
        <v>45138</v>
      </c>
      <c r="V2084" s="21">
        <v>45139</v>
      </c>
      <c r="W2084" s="8" t="s">
        <v>1211</v>
      </c>
      <c r="X2084" s="8" t="s">
        <v>1212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</row>
    <row r="2085" spans="1:55" ht="20" customHeight="1" x14ac:dyDescent="0.35">
      <c r="A2085" s="1"/>
      <c r="B2085" s="17">
        <v>45838</v>
      </c>
      <c r="C2085" s="16" t="s">
        <v>4299</v>
      </c>
      <c r="D2085" s="16" t="s">
        <v>1214</v>
      </c>
      <c r="E2085" s="18">
        <v>6.1213983000000001</v>
      </c>
      <c r="F2085" s="9">
        <v>250000000</v>
      </c>
      <c r="G2085" s="19">
        <v>45870</v>
      </c>
      <c r="H2085" s="20">
        <v>45691</v>
      </c>
      <c r="I2085" s="20">
        <v>45870</v>
      </c>
      <c r="J2085" s="16" t="s">
        <v>1209</v>
      </c>
      <c r="K2085" s="16">
        <v>2</v>
      </c>
      <c r="L2085" s="16" t="s">
        <v>4298</v>
      </c>
      <c r="M2085" s="9">
        <v>-256205253.12</v>
      </c>
      <c r="N2085" s="9">
        <v>-6205253.1200000001</v>
      </c>
      <c r="O2085" s="9">
        <v>-250000000</v>
      </c>
      <c r="P2085" s="9">
        <v>0</v>
      </c>
      <c r="Q2085" s="9">
        <v>0</v>
      </c>
      <c r="R2085" s="9">
        <v>0</v>
      </c>
      <c r="S2085" s="9">
        <v>0</v>
      </c>
      <c r="T2085" s="9">
        <v>202307310000169</v>
      </c>
      <c r="U2085" s="21">
        <v>45138</v>
      </c>
      <c r="V2085" s="21">
        <v>45139</v>
      </c>
      <c r="W2085" s="8" t="s">
        <v>1211</v>
      </c>
      <c r="X2085" s="8" t="s">
        <v>1212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</row>
    <row r="2086" spans="1:55" ht="20" customHeight="1" x14ac:dyDescent="0.35">
      <c r="A2086" s="1"/>
      <c r="B2086" s="17">
        <v>45838</v>
      </c>
      <c r="C2086" s="16" t="s">
        <v>4300</v>
      </c>
      <c r="D2086" s="16" t="s">
        <v>1208</v>
      </c>
      <c r="E2086" s="18">
        <v>6.51</v>
      </c>
      <c r="F2086" s="9">
        <v>250000000</v>
      </c>
      <c r="G2086" s="19">
        <v>46966</v>
      </c>
      <c r="H2086" s="20">
        <v>45691</v>
      </c>
      <c r="I2086" s="20">
        <v>45870</v>
      </c>
      <c r="J2086" s="16" t="s">
        <v>1209</v>
      </c>
      <c r="K2086" s="16">
        <v>2</v>
      </c>
      <c r="L2086" s="16" t="s">
        <v>4301</v>
      </c>
      <c r="M2086" s="9">
        <v>-263061744.81999999</v>
      </c>
      <c r="N2086" s="9">
        <v>-6599178.0800000001</v>
      </c>
      <c r="O2086" s="9">
        <v>-256462566.74000001</v>
      </c>
      <c r="P2086" s="9">
        <v>2.7797285999999999</v>
      </c>
      <c r="Q2086" s="9">
        <v>2.7044318000000001</v>
      </c>
      <c r="R2086" s="9">
        <v>9.3854393999999992</v>
      </c>
      <c r="S2086" s="9">
        <v>71143.25</v>
      </c>
      <c r="T2086" s="9">
        <v>202307310000237</v>
      </c>
      <c r="U2086" s="21">
        <v>45138</v>
      </c>
      <c r="V2086" s="21">
        <v>45139</v>
      </c>
      <c r="W2086" s="8" t="s">
        <v>3112</v>
      </c>
      <c r="X2086" s="8" t="s">
        <v>1212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</row>
    <row r="2087" spans="1:55" ht="20" customHeight="1" x14ac:dyDescent="0.35">
      <c r="A2087" s="1"/>
      <c r="B2087" s="17">
        <v>45838</v>
      </c>
      <c r="C2087" s="16" t="s">
        <v>4302</v>
      </c>
      <c r="D2087" s="16" t="s">
        <v>1214</v>
      </c>
      <c r="E2087" s="18">
        <v>6.1213983000000001</v>
      </c>
      <c r="F2087" s="9">
        <v>250000000</v>
      </c>
      <c r="G2087" s="19">
        <v>46966</v>
      </c>
      <c r="H2087" s="20">
        <v>45691</v>
      </c>
      <c r="I2087" s="20">
        <v>45870</v>
      </c>
      <c r="J2087" s="16" t="s">
        <v>1209</v>
      </c>
      <c r="K2087" s="16">
        <v>2</v>
      </c>
      <c r="L2087" s="16" t="s">
        <v>4301</v>
      </c>
      <c r="M2087" s="9">
        <v>256205253.12</v>
      </c>
      <c r="N2087" s="9">
        <v>6205253.1200000001</v>
      </c>
      <c r="O2087" s="9">
        <v>250000000</v>
      </c>
      <c r="P2087" s="9">
        <v>0</v>
      </c>
      <c r="Q2087" s="9">
        <v>0</v>
      </c>
      <c r="R2087" s="9">
        <v>0</v>
      </c>
      <c r="S2087" s="9">
        <v>0</v>
      </c>
      <c r="T2087" s="9">
        <v>202307310000237</v>
      </c>
      <c r="U2087" s="21">
        <v>45138</v>
      </c>
      <c r="V2087" s="21">
        <v>45139</v>
      </c>
      <c r="W2087" s="8" t="s">
        <v>3112</v>
      </c>
      <c r="X2087" s="8" t="s">
        <v>1212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</row>
    <row r="2088" spans="1:55" ht="20" customHeight="1" x14ac:dyDescent="0.35">
      <c r="A2088" s="1"/>
      <c r="B2088" s="17">
        <v>45838</v>
      </c>
      <c r="C2088" s="16" t="s">
        <v>4303</v>
      </c>
      <c r="D2088" s="16" t="s">
        <v>1208</v>
      </c>
      <c r="E2088" s="18">
        <v>6.62</v>
      </c>
      <c r="F2088" s="9">
        <v>100000000</v>
      </c>
      <c r="G2088" s="19">
        <v>45870</v>
      </c>
      <c r="H2088" s="20">
        <v>45691</v>
      </c>
      <c r="I2088" s="20">
        <v>45870</v>
      </c>
      <c r="J2088" s="16" t="s">
        <v>1209</v>
      </c>
      <c r="K2088" s="16">
        <v>2</v>
      </c>
      <c r="L2088" s="16" t="s">
        <v>4304</v>
      </c>
      <c r="M2088" s="9">
        <v>-102773424.91</v>
      </c>
      <c r="N2088" s="9">
        <v>-2684273.9700000002</v>
      </c>
      <c r="O2088" s="9">
        <v>-100089150.94</v>
      </c>
      <c r="P2088" s="9">
        <v>8.4931499999999993E-2</v>
      </c>
      <c r="Q2088" s="9">
        <v>8.0564899999999995E-2</v>
      </c>
      <c r="R2088" s="9">
        <v>9.1722600000000001E-2</v>
      </c>
      <c r="S2088" s="9">
        <v>827.99</v>
      </c>
      <c r="T2088" s="9">
        <v>202307310000297</v>
      </c>
      <c r="U2088" s="21">
        <v>45138</v>
      </c>
      <c r="V2088" s="21">
        <v>45139</v>
      </c>
      <c r="W2088" s="8" t="s">
        <v>2760</v>
      </c>
      <c r="X2088" s="8" t="s">
        <v>1212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</row>
    <row r="2089" spans="1:55" ht="20" customHeight="1" x14ac:dyDescent="0.35">
      <c r="A2089" s="1"/>
      <c r="B2089" s="17">
        <v>45838</v>
      </c>
      <c r="C2089" s="16" t="s">
        <v>4305</v>
      </c>
      <c r="D2089" s="16" t="s">
        <v>1214</v>
      </c>
      <c r="E2089" s="18">
        <v>6.1213983000000001</v>
      </c>
      <c r="F2089" s="9">
        <v>100000000</v>
      </c>
      <c r="G2089" s="19">
        <v>45870</v>
      </c>
      <c r="H2089" s="20">
        <v>45691</v>
      </c>
      <c r="I2089" s="20">
        <v>45870</v>
      </c>
      <c r="J2089" s="16" t="s">
        <v>1209</v>
      </c>
      <c r="K2089" s="16">
        <v>2</v>
      </c>
      <c r="L2089" s="16" t="s">
        <v>4304</v>
      </c>
      <c r="M2089" s="9">
        <v>102482101.23999999</v>
      </c>
      <c r="N2089" s="9">
        <v>2482101.2400000002</v>
      </c>
      <c r="O2089" s="9">
        <v>100000000</v>
      </c>
      <c r="P2089" s="9">
        <v>0</v>
      </c>
      <c r="Q2089" s="9">
        <v>0</v>
      </c>
      <c r="R2089" s="9">
        <v>0</v>
      </c>
      <c r="S2089" s="9">
        <v>0</v>
      </c>
      <c r="T2089" s="9">
        <v>202307310000297</v>
      </c>
      <c r="U2089" s="21">
        <v>45138</v>
      </c>
      <c r="V2089" s="21">
        <v>45139</v>
      </c>
      <c r="W2089" s="8" t="s">
        <v>2760</v>
      </c>
      <c r="X2089" s="8" t="s">
        <v>1212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</row>
    <row r="2090" spans="1:55" ht="20" customHeight="1" x14ac:dyDescent="0.35">
      <c r="A2090" s="1"/>
      <c r="B2090" s="17">
        <v>45838</v>
      </c>
      <c r="C2090" s="16" t="s">
        <v>4306</v>
      </c>
      <c r="D2090" s="16" t="s">
        <v>1208</v>
      </c>
      <c r="E2090" s="18">
        <v>6.62</v>
      </c>
      <c r="F2090" s="9">
        <v>100000000</v>
      </c>
      <c r="G2090" s="19">
        <v>45870</v>
      </c>
      <c r="H2090" s="20">
        <v>45691</v>
      </c>
      <c r="I2090" s="20">
        <v>45870</v>
      </c>
      <c r="J2090" s="16" t="s">
        <v>1209</v>
      </c>
      <c r="K2090" s="16">
        <v>2</v>
      </c>
      <c r="L2090" s="16" t="s">
        <v>4307</v>
      </c>
      <c r="M2090" s="9">
        <v>-102773424.91</v>
      </c>
      <c r="N2090" s="9">
        <v>-2684273.9700000002</v>
      </c>
      <c r="O2090" s="9">
        <v>-100089150.94</v>
      </c>
      <c r="P2090" s="9">
        <v>8.4931499999999993E-2</v>
      </c>
      <c r="Q2090" s="9">
        <v>8.0564899999999995E-2</v>
      </c>
      <c r="R2090" s="9">
        <v>9.1722600000000001E-2</v>
      </c>
      <c r="S2090" s="9">
        <v>827.99</v>
      </c>
      <c r="T2090" s="9">
        <v>202307310000299</v>
      </c>
      <c r="U2090" s="21">
        <v>45138</v>
      </c>
      <c r="V2090" s="21">
        <v>45139</v>
      </c>
      <c r="W2090" s="8" t="s">
        <v>2760</v>
      </c>
      <c r="X2090" s="8" t="s">
        <v>1212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</row>
    <row r="2091" spans="1:55" ht="20" customHeight="1" x14ac:dyDescent="0.35">
      <c r="A2091" s="1"/>
      <c r="B2091" s="17">
        <v>45838</v>
      </c>
      <c r="C2091" s="16" t="s">
        <v>4308</v>
      </c>
      <c r="D2091" s="16" t="s">
        <v>1214</v>
      </c>
      <c r="E2091" s="18">
        <v>6.1213983000000001</v>
      </c>
      <c r="F2091" s="9">
        <v>100000000</v>
      </c>
      <c r="G2091" s="19">
        <v>45870</v>
      </c>
      <c r="H2091" s="20">
        <v>45691</v>
      </c>
      <c r="I2091" s="20">
        <v>45870</v>
      </c>
      <c r="J2091" s="16" t="s">
        <v>1209</v>
      </c>
      <c r="K2091" s="16">
        <v>2</v>
      </c>
      <c r="L2091" s="16" t="s">
        <v>4307</v>
      </c>
      <c r="M2091" s="9">
        <v>102482101.23999999</v>
      </c>
      <c r="N2091" s="9">
        <v>2482101.2400000002</v>
      </c>
      <c r="O2091" s="9">
        <v>100000000</v>
      </c>
      <c r="P2091" s="9">
        <v>0</v>
      </c>
      <c r="Q2091" s="9">
        <v>0</v>
      </c>
      <c r="R2091" s="9">
        <v>0</v>
      </c>
      <c r="S2091" s="9">
        <v>0</v>
      </c>
      <c r="T2091" s="9">
        <v>202307310000299</v>
      </c>
      <c r="U2091" s="21">
        <v>45138</v>
      </c>
      <c r="V2091" s="21">
        <v>45139</v>
      </c>
      <c r="W2091" s="8" t="s">
        <v>2760</v>
      </c>
      <c r="X2091" s="8" t="s">
        <v>1212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</row>
    <row r="2092" spans="1:55" ht="20" customHeight="1" x14ac:dyDescent="0.35">
      <c r="A2092" s="1"/>
      <c r="B2092" s="17">
        <v>45838</v>
      </c>
      <c r="C2092" s="16" t="s">
        <v>4309</v>
      </c>
      <c r="D2092" s="16" t="s">
        <v>1208</v>
      </c>
      <c r="E2092" s="18">
        <v>6.62</v>
      </c>
      <c r="F2092" s="9">
        <v>100000000</v>
      </c>
      <c r="G2092" s="19">
        <v>45870</v>
      </c>
      <c r="H2092" s="20">
        <v>45691</v>
      </c>
      <c r="I2092" s="20">
        <v>45870</v>
      </c>
      <c r="J2092" s="16" t="s">
        <v>1209</v>
      </c>
      <c r="K2092" s="16">
        <v>2</v>
      </c>
      <c r="L2092" s="16" t="s">
        <v>4310</v>
      </c>
      <c r="M2092" s="9">
        <v>-102773424.91</v>
      </c>
      <c r="N2092" s="9">
        <v>-2684273.9700000002</v>
      </c>
      <c r="O2092" s="9">
        <v>-100089150.94</v>
      </c>
      <c r="P2092" s="9">
        <v>8.4931499999999993E-2</v>
      </c>
      <c r="Q2092" s="9">
        <v>8.0564899999999995E-2</v>
      </c>
      <c r="R2092" s="9">
        <v>9.1722600000000001E-2</v>
      </c>
      <c r="S2092" s="9">
        <v>827.99</v>
      </c>
      <c r="T2092" s="9">
        <v>202307310000301</v>
      </c>
      <c r="U2092" s="21">
        <v>45138</v>
      </c>
      <c r="V2092" s="21">
        <v>45139</v>
      </c>
      <c r="W2092" s="8" t="s">
        <v>2760</v>
      </c>
      <c r="X2092" s="8" t="s">
        <v>1212</v>
      </c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</row>
    <row r="2093" spans="1:55" ht="20" customHeight="1" x14ac:dyDescent="0.35">
      <c r="A2093" s="1"/>
      <c r="B2093" s="17">
        <v>45838</v>
      </c>
      <c r="C2093" s="16" t="s">
        <v>4311</v>
      </c>
      <c r="D2093" s="16" t="s">
        <v>1214</v>
      </c>
      <c r="E2093" s="18">
        <v>6.1213983000000001</v>
      </c>
      <c r="F2093" s="9">
        <v>100000000</v>
      </c>
      <c r="G2093" s="19">
        <v>45870</v>
      </c>
      <c r="H2093" s="20">
        <v>45691</v>
      </c>
      <c r="I2093" s="20">
        <v>45870</v>
      </c>
      <c r="J2093" s="16" t="s">
        <v>1209</v>
      </c>
      <c r="K2093" s="16">
        <v>2</v>
      </c>
      <c r="L2093" s="16" t="s">
        <v>4310</v>
      </c>
      <c r="M2093" s="9">
        <v>102482101.23999999</v>
      </c>
      <c r="N2093" s="9">
        <v>2482101.2400000002</v>
      </c>
      <c r="O2093" s="9">
        <v>100000000</v>
      </c>
      <c r="P2093" s="9">
        <v>0</v>
      </c>
      <c r="Q2093" s="9">
        <v>0</v>
      </c>
      <c r="R2093" s="9">
        <v>0</v>
      </c>
      <c r="S2093" s="9">
        <v>0</v>
      </c>
      <c r="T2093" s="9">
        <v>202307310000301</v>
      </c>
      <c r="U2093" s="21">
        <v>45138</v>
      </c>
      <c r="V2093" s="21">
        <v>45139</v>
      </c>
      <c r="W2093" s="8" t="s">
        <v>2760</v>
      </c>
      <c r="X2093" s="8" t="s">
        <v>1212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</row>
    <row r="2094" spans="1:55" ht="20" customHeight="1" x14ac:dyDescent="0.35">
      <c r="A2094" s="1"/>
      <c r="B2094" s="17">
        <v>45838</v>
      </c>
      <c r="C2094" s="16" t="s">
        <v>4312</v>
      </c>
      <c r="D2094" s="16" t="s">
        <v>1208</v>
      </c>
      <c r="E2094" s="18">
        <v>6.62</v>
      </c>
      <c r="F2094" s="9">
        <v>100000000</v>
      </c>
      <c r="G2094" s="19">
        <v>45870</v>
      </c>
      <c r="H2094" s="20">
        <v>45691</v>
      </c>
      <c r="I2094" s="20">
        <v>45870</v>
      </c>
      <c r="J2094" s="16" t="s">
        <v>1209</v>
      </c>
      <c r="K2094" s="16">
        <v>2</v>
      </c>
      <c r="L2094" s="16" t="s">
        <v>4313</v>
      </c>
      <c r="M2094" s="9">
        <v>-102773424.91</v>
      </c>
      <c r="N2094" s="9">
        <v>-2684273.9700000002</v>
      </c>
      <c r="O2094" s="9">
        <v>-100089150.94</v>
      </c>
      <c r="P2094" s="9">
        <v>8.4931499999999993E-2</v>
      </c>
      <c r="Q2094" s="9">
        <v>8.0564899999999995E-2</v>
      </c>
      <c r="R2094" s="9">
        <v>9.1722600000000001E-2</v>
      </c>
      <c r="S2094" s="9">
        <v>827.99</v>
      </c>
      <c r="T2094" s="9">
        <v>202307310000303</v>
      </c>
      <c r="U2094" s="21">
        <v>45138</v>
      </c>
      <c r="V2094" s="21">
        <v>45139</v>
      </c>
      <c r="W2094" s="8" t="s">
        <v>2760</v>
      </c>
      <c r="X2094" s="8" t="s">
        <v>1212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</row>
    <row r="2095" spans="1:55" ht="20" customHeight="1" x14ac:dyDescent="0.35">
      <c r="A2095" s="1"/>
      <c r="B2095" s="17">
        <v>45838</v>
      </c>
      <c r="C2095" s="16" t="s">
        <v>4314</v>
      </c>
      <c r="D2095" s="16" t="s">
        <v>1214</v>
      </c>
      <c r="E2095" s="18">
        <v>6.1213983000000001</v>
      </c>
      <c r="F2095" s="9">
        <v>100000000</v>
      </c>
      <c r="G2095" s="19">
        <v>45870</v>
      </c>
      <c r="H2095" s="20">
        <v>45691</v>
      </c>
      <c r="I2095" s="20">
        <v>45870</v>
      </c>
      <c r="J2095" s="16" t="s">
        <v>1209</v>
      </c>
      <c r="K2095" s="16">
        <v>2</v>
      </c>
      <c r="L2095" s="16" t="s">
        <v>4313</v>
      </c>
      <c r="M2095" s="9">
        <v>102482101.23999999</v>
      </c>
      <c r="N2095" s="9">
        <v>2482101.2400000002</v>
      </c>
      <c r="O2095" s="9">
        <v>100000000</v>
      </c>
      <c r="P2095" s="9">
        <v>0</v>
      </c>
      <c r="Q2095" s="9">
        <v>0</v>
      </c>
      <c r="R2095" s="9">
        <v>0</v>
      </c>
      <c r="S2095" s="9">
        <v>0</v>
      </c>
      <c r="T2095" s="9">
        <v>202307310000303</v>
      </c>
      <c r="U2095" s="21">
        <v>45138</v>
      </c>
      <c r="V2095" s="21">
        <v>45139</v>
      </c>
      <c r="W2095" s="8" t="s">
        <v>2760</v>
      </c>
      <c r="X2095" s="8" t="s">
        <v>1212</v>
      </c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</row>
    <row r="2096" spans="1:55" ht="20" customHeight="1" x14ac:dyDescent="0.35">
      <c r="A2096" s="1"/>
      <c r="B2096" s="17">
        <v>45838</v>
      </c>
      <c r="C2096" s="16" t="s">
        <v>4315</v>
      </c>
      <c r="D2096" s="16" t="s">
        <v>1208</v>
      </c>
      <c r="E2096" s="18">
        <v>6.62</v>
      </c>
      <c r="F2096" s="9">
        <v>400000000</v>
      </c>
      <c r="G2096" s="19">
        <v>45870</v>
      </c>
      <c r="H2096" s="20">
        <v>45691</v>
      </c>
      <c r="I2096" s="20">
        <v>45870</v>
      </c>
      <c r="J2096" s="16" t="s">
        <v>1209</v>
      </c>
      <c r="K2096" s="16">
        <v>2</v>
      </c>
      <c r="L2096" s="16" t="s">
        <v>4316</v>
      </c>
      <c r="M2096" s="9">
        <v>411093699.64999998</v>
      </c>
      <c r="N2096" s="9">
        <v>10737095.890000001</v>
      </c>
      <c r="O2096" s="9">
        <v>400356603.75999999</v>
      </c>
      <c r="P2096" s="9">
        <v>8.4931499999999993E-2</v>
      </c>
      <c r="Q2096" s="9">
        <v>-8.0564899999999995E-2</v>
      </c>
      <c r="R2096" s="9">
        <v>9.1722600000000001E-2</v>
      </c>
      <c r="S2096" s="9">
        <v>-3311.97</v>
      </c>
      <c r="T2096" s="9">
        <v>202307310000340</v>
      </c>
      <c r="U2096" s="21">
        <v>45138</v>
      </c>
      <c r="V2096" s="21">
        <v>45139</v>
      </c>
      <c r="W2096" s="8" t="s">
        <v>1211</v>
      </c>
      <c r="X2096" s="8" t="s">
        <v>1212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</row>
    <row r="2097" spans="1:55" ht="20" customHeight="1" x14ac:dyDescent="0.35">
      <c r="A2097" s="1"/>
      <c r="B2097" s="17">
        <v>45838</v>
      </c>
      <c r="C2097" s="16" t="s">
        <v>4317</v>
      </c>
      <c r="D2097" s="16" t="s">
        <v>1214</v>
      </c>
      <c r="E2097" s="18">
        <v>6.1213983000000001</v>
      </c>
      <c r="F2097" s="9">
        <v>400000000</v>
      </c>
      <c r="G2097" s="19">
        <v>45870</v>
      </c>
      <c r="H2097" s="20">
        <v>45691</v>
      </c>
      <c r="I2097" s="20">
        <v>45870</v>
      </c>
      <c r="J2097" s="16" t="s">
        <v>1209</v>
      </c>
      <c r="K2097" s="16">
        <v>2</v>
      </c>
      <c r="L2097" s="16" t="s">
        <v>4316</v>
      </c>
      <c r="M2097" s="9">
        <v>-409928404.94999999</v>
      </c>
      <c r="N2097" s="9">
        <v>-9928404.9499999993</v>
      </c>
      <c r="O2097" s="9">
        <v>-400000000</v>
      </c>
      <c r="P2097" s="9">
        <v>0</v>
      </c>
      <c r="Q2097" s="9">
        <v>0</v>
      </c>
      <c r="R2097" s="9">
        <v>0</v>
      </c>
      <c r="S2097" s="9">
        <v>0</v>
      </c>
      <c r="T2097" s="9">
        <v>202307310000340</v>
      </c>
      <c r="U2097" s="21">
        <v>45138</v>
      </c>
      <c r="V2097" s="21">
        <v>45139</v>
      </c>
      <c r="W2097" s="8" t="s">
        <v>1211</v>
      </c>
      <c r="X2097" s="8" t="s">
        <v>1212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</row>
    <row r="2098" spans="1:55" ht="20" customHeight="1" x14ac:dyDescent="0.35">
      <c r="A2098" s="1"/>
      <c r="B2098" s="17">
        <v>45838</v>
      </c>
      <c r="C2098" s="16" t="s">
        <v>4318</v>
      </c>
      <c r="D2098" s="16" t="s">
        <v>1208</v>
      </c>
      <c r="E2098" s="18">
        <v>6.5449999999999999</v>
      </c>
      <c r="F2098" s="9">
        <v>480162691.55000001</v>
      </c>
      <c r="G2098" s="19">
        <v>46237</v>
      </c>
      <c r="H2098" s="20">
        <v>45691</v>
      </c>
      <c r="I2098" s="20">
        <v>45870</v>
      </c>
      <c r="J2098" s="16" t="s">
        <v>1209</v>
      </c>
      <c r="K2098" s="16">
        <v>2</v>
      </c>
      <c r="L2098" s="16" t="s">
        <v>4319</v>
      </c>
      <c r="M2098" s="9">
        <v>498263895.07999998</v>
      </c>
      <c r="N2098" s="9">
        <v>12742860.08</v>
      </c>
      <c r="O2098" s="9">
        <v>485521035</v>
      </c>
      <c r="P2098" s="9">
        <v>1.0440145999999999</v>
      </c>
      <c r="Q2098" s="9">
        <v>-1.0162163</v>
      </c>
      <c r="R2098" s="9">
        <v>2.0474969999999999</v>
      </c>
      <c r="S2098" s="9">
        <v>-50634.39</v>
      </c>
      <c r="T2098" s="9">
        <v>202309088000209</v>
      </c>
      <c r="U2098" s="21">
        <v>45138</v>
      </c>
      <c r="V2098" s="21">
        <v>45139</v>
      </c>
      <c r="W2098" s="8" t="s">
        <v>3112</v>
      </c>
      <c r="X2098" s="8" t="s">
        <v>1212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</row>
    <row r="2099" spans="1:55" ht="20" customHeight="1" x14ac:dyDescent="0.35">
      <c r="A2099" s="1"/>
      <c r="B2099" s="17">
        <v>45838</v>
      </c>
      <c r="C2099" s="16" t="s">
        <v>4320</v>
      </c>
      <c r="D2099" s="16" t="s">
        <v>1214</v>
      </c>
      <c r="E2099" s="18">
        <v>6.1213983000000001</v>
      </c>
      <c r="F2099" s="9">
        <v>480162691.55000001</v>
      </c>
      <c r="G2099" s="19">
        <v>46237</v>
      </c>
      <c r="H2099" s="20">
        <v>45691</v>
      </c>
      <c r="I2099" s="20">
        <v>45870</v>
      </c>
      <c r="J2099" s="16" t="s">
        <v>1209</v>
      </c>
      <c r="K2099" s="16">
        <v>2</v>
      </c>
      <c r="L2099" s="16" t="s">
        <v>4319</v>
      </c>
      <c r="M2099" s="9">
        <v>-492080815.69999999</v>
      </c>
      <c r="N2099" s="9">
        <v>-11918124.15</v>
      </c>
      <c r="O2099" s="9">
        <v>-480162691.55000001</v>
      </c>
      <c r="P2099" s="9">
        <v>0</v>
      </c>
      <c r="Q2099" s="9">
        <v>0</v>
      </c>
      <c r="R2099" s="9">
        <v>0</v>
      </c>
      <c r="S2099" s="9">
        <v>0</v>
      </c>
      <c r="T2099" s="9">
        <v>202309088000209</v>
      </c>
      <c r="U2099" s="21">
        <v>45138</v>
      </c>
      <c r="V2099" s="21">
        <v>45139</v>
      </c>
      <c r="W2099" s="8" t="s">
        <v>3112</v>
      </c>
      <c r="X2099" s="8" t="s">
        <v>1212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</row>
    <row r="2100" spans="1:55" ht="20" customHeight="1" x14ac:dyDescent="0.35">
      <c r="A2100" s="1"/>
      <c r="B2100" s="17">
        <v>45838</v>
      </c>
      <c r="C2100" s="16" t="s">
        <v>4321</v>
      </c>
      <c r="D2100" s="16" t="s">
        <v>1208</v>
      </c>
      <c r="E2100" s="18">
        <v>6.625</v>
      </c>
      <c r="F2100" s="9">
        <v>500000000</v>
      </c>
      <c r="G2100" s="19">
        <v>45870</v>
      </c>
      <c r="H2100" s="20">
        <v>45691</v>
      </c>
      <c r="I2100" s="20">
        <v>45870</v>
      </c>
      <c r="J2100" s="16" t="s">
        <v>1209</v>
      </c>
      <c r="K2100" s="16">
        <v>2</v>
      </c>
      <c r="L2100" s="16" t="s">
        <v>4322</v>
      </c>
      <c r="M2100" s="9">
        <v>-513879328.64999998</v>
      </c>
      <c r="N2100" s="9">
        <v>-13431506.85</v>
      </c>
      <c r="O2100" s="9">
        <v>-500447821.80000001</v>
      </c>
      <c r="P2100" s="9">
        <v>8.4931499999999993E-2</v>
      </c>
      <c r="Q2100" s="9">
        <v>8.0564899999999995E-2</v>
      </c>
      <c r="R2100" s="9">
        <v>9.1722600000000001E-2</v>
      </c>
      <c r="S2100" s="9">
        <v>4140.0600000000004</v>
      </c>
      <c r="T2100" s="9">
        <v>202307310000410</v>
      </c>
      <c r="U2100" s="21">
        <v>45138</v>
      </c>
      <c r="V2100" s="21">
        <v>45139</v>
      </c>
      <c r="W2100" s="8" t="s">
        <v>2760</v>
      </c>
      <c r="X2100" s="8" t="s">
        <v>1212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</row>
    <row r="2101" spans="1:55" ht="20" customHeight="1" x14ac:dyDescent="0.35">
      <c r="A2101" s="1"/>
      <c r="B2101" s="17">
        <v>45838</v>
      </c>
      <c r="C2101" s="16" t="s">
        <v>4323</v>
      </c>
      <c r="D2101" s="16" t="s">
        <v>1214</v>
      </c>
      <c r="E2101" s="18">
        <v>6.1213983000000001</v>
      </c>
      <c r="F2101" s="9">
        <v>500000000</v>
      </c>
      <c r="G2101" s="19">
        <v>45870</v>
      </c>
      <c r="H2101" s="20">
        <v>45691</v>
      </c>
      <c r="I2101" s="20">
        <v>45870</v>
      </c>
      <c r="J2101" s="16" t="s">
        <v>1209</v>
      </c>
      <c r="K2101" s="16">
        <v>2</v>
      </c>
      <c r="L2101" s="16" t="s">
        <v>4322</v>
      </c>
      <c r="M2101" s="9">
        <v>512410506.17000002</v>
      </c>
      <c r="N2101" s="9">
        <v>12410506.17</v>
      </c>
      <c r="O2101" s="9">
        <v>500000000</v>
      </c>
      <c r="P2101" s="9">
        <v>0</v>
      </c>
      <c r="Q2101" s="9">
        <v>0</v>
      </c>
      <c r="R2101" s="9">
        <v>0</v>
      </c>
      <c r="S2101" s="9">
        <v>0</v>
      </c>
      <c r="T2101" s="9">
        <v>202307310000410</v>
      </c>
      <c r="U2101" s="21">
        <v>45138</v>
      </c>
      <c r="V2101" s="21">
        <v>45139</v>
      </c>
      <c r="W2101" s="8" t="s">
        <v>2760</v>
      </c>
      <c r="X2101" s="8" t="s">
        <v>1212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</row>
    <row r="2102" spans="1:55" ht="20" customHeight="1" x14ac:dyDescent="0.35">
      <c r="A2102" s="1"/>
      <c r="B2102" s="17">
        <v>45838</v>
      </c>
      <c r="C2102" s="16" t="s">
        <v>4324</v>
      </c>
      <c r="D2102" s="16" t="s">
        <v>1208</v>
      </c>
      <c r="E2102" s="18">
        <v>6.585</v>
      </c>
      <c r="F2102" s="9">
        <v>500000000</v>
      </c>
      <c r="G2102" s="19">
        <v>45873</v>
      </c>
      <c r="H2102" s="20">
        <v>45691</v>
      </c>
      <c r="I2102" s="20">
        <v>45873</v>
      </c>
      <c r="J2102" s="16" t="s">
        <v>1209</v>
      </c>
      <c r="K2102" s="16">
        <v>2</v>
      </c>
      <c r="L2102" s="16" t="s">
        <v>4325</v>
      </c>
      <c r="M2102" s="9">
        <v>513821845.05000001</v>
      </c>
      <c r="N2102" s="9">
        <v>13350410.960000001</v>
      </c>
      <c r="O2102" s="9">
        <v>500471434.08999997</v>
      </c>
      <c r="P2102" s="9">
        <v>9.3150700000000003E-2</v>
      </c>
      <c r="Q2102" s="9">
        <v>-8.8359099999999996E-2</v>
      </c>
      <c r="R2102" s="9">
        <v>0.1013159</v>
      </c>
      <c r="S2102" s="9">
        <v>-4540.08</v>
      </c>
      <c r="T2102" s="9">
        <v>202308010000126</v>
      </c>
      <c r="U2102" s="21">
        <v>45139</v>
      </c>
      <c r="V2102" s="21">
        <v>45140</v>
      </c>
      <c r="W2102" s="8" t="s">
        <v>2760</v>
      </c>
      <c r="X2102" s="8" t="s">
        <v>1212</v>
      </c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</row>
    <row r="2103" spans="1:55" ht="20" customHeight="1" x14ac:dyDescent="0.35">
      <c r="A2103" s="1"/>
      <c r="B2103" s="17">
        <v>45838</v>
      </c>
      <c r="C2103" s="16" t="s">
        <v>4326</v>
      </c>
      <c r="D2103" s="16" t="s">
        <v>1214</v>
      </c>
      <c r="E2103" s="18">
        <v>6.1213983000000001</v>
      </c>
      <c r="F2103" s="9">
        <v>500000000</v>
      </c>
      <c r="G2103" s="19">
        <v>45873</v>
      </c>
      <c r="H2103" s="20">
        <v>45691</v>
      </c>
      <c r="I2103" s="20">
        <v>45873</v>
      </c>
      <c r="J2103" s="16" t="s">
        <v>1209</v>
      </c>
      <c r="K2103" s="16">
        <v>2</v>
      </c>
      <c r="L2103" s="16" t="s">
        <v>4325</v>
      </c>
      <c r="M2103" s="9">
        <v>-512410506.17000002</v>
      </c>
      <c r="N2103" s="9">
        <v>-12410506.17</v>
      </c>
      <c r="O2103" s="9">
        <v>-500000000</v>
      </c>
      <c r="P2103" s="9">
        <v>0</v>
      </c>
      <c r="Q2103" s="9">
        <v>0</v>
      </c>
      <c r="R2103" s="9">
        <v>0</v>
      </c>
      <c r="S2103" s="9">
        <v>0</v>
      </c>
      <c r="T2103" s="9">
        <v>202308010000126</v>
      </c>
      <c r="U2103" s="21">
        <v>45139</v>
      </c>
      <c r="V2103" s="21">
        <v>45140</v>
      </c>
      <c r="W2103" s="8" t="s">
        <v>2760</v>
      </c>
      <c r="X2103" s="8" t="s">
        <v>1212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</row>
    <row r="2104" spans="1:55" ht="20" customHeight="1" x14ac:dyDescent="0.35">
      <c r="A2104" s="1"/>
      <c r="B2104" s="17">
        <v>45838</v>
      </c>
      <c r="C2104" s="16" t="s">
        <v>4327</v>
      </c>
      <c r="D2104" s="16" t="s">
        <v>1208</v>
      </c>
      <c r="E2104" s="18">
        <v>6.4649999999999999</v>
      </c>
      <c r="F2104" s="9">
        <v>250000000</v>
      </c>
      <c r="G2104" s="19">
        <v>46967</v>
      </c>
      <c r="H2104" s="20">
        <v>45691</v>
      </c>
      <c r="I2104" s="20">
        <v>45873</v>
      </c>
      <c r="J2104" s="16" t="s">
        <v>1209</v>
      </c>
      <c r="K2104" s="16">
        <v>2</v>
      </c>
      <c r="L2104" s="16" t="s">
        <v>4328</v>
      </c>
      <c r="M2104" s="9">
        <v>-262704013</v>
      </c>
      <c r="N2104" s="9">
        <v>-6553561.6399999997</v>
      </c>
      <c r="O2104" s="9">
        <v>-256150451.36000001</v>
      </c>
      <c r="P2104" s="9">
        <v>2.7837185999999998</v>
      </c>
      <c r="Q2104" s="9">
        <v>2.7083100999999998</v>
      </c>
      <c r="R2104" s="9">
        <v>9.4046678000000004</v>
      </c>
      <c r="S2104" s="9">
        <v>71148.39</v>
      </c>
      <c r="T2104" s="9">
        <v>202308010000404</v>
      </c>
      <c r="U2104" s="21">
        <v>45139</v>
      </c>
      <c r="V2104" s="21">
        <v>45140</v>
      </c>
      <c r="W2104" s="8" t="s">
        <v>2693</v>
      </c>
      <c r="X2104" s="8" t="s">
        <v>1212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</row>
    <row r="2105" spans="1:55" ht="20" customHeight="1" x14ac:dyDescent="0.35">
      <c r="A2105" s="1"/>
      <c r="B2105" s="17">
        <v>45838</v>
      </c>
      <c r="C2105" s="16" t="s">
        <v>4329</v>
      </c>
      <c r="D2105" s="16" t="s">
        <v>1214</v>
      </c>
      <c r="E2105" s="18">
        <v>6.1213983000000001</v>
      </c>
      <c r="F2105" s="9">
        <v>250000000</v>
      </c>
      <c r="G2105" s="19">
        <v>46967</v>
      </c>
      <c r="H2105" s="20">
        <v>45691</v>
      </c>
      <c r="I2105" s="20">
        <v>45873</v>
      </c>
      <c r="J2105" s="16" t="s">
        <v>1209</v>
      </c>
      <c r="K2105" s="16">
        <v>2</v>
      </c>
      <c r="L2105" s="16" t="s">
        <v>4328</v>
      </c>
      <c r="M2105" s="9">
        <v>256205253.12</v>
      </c>
      <c r="N2105" s="9">
        <v>6205253.1200000001</v>
      </c>
      <c r="O2105" s="9">
        <v>250000000</v>
      </c>
      <c r="P2105" s="9">
        <v>0</v>
      </c>
      <c r="Q2105" s="9">
        <v>0</v>
      </c>
      <c r="R2105" s="9">
        <v>0</v>
      </c>
      <c r="S2105" s="9">
        <v>0</v>
      </c>
      <c r="T2105" s="9">
        <v>202308010000404</v>
      </c>
      <c r="U2105" s="21">
        <v>45139</v>
      </c>
      <c r="V2105" s="21">
        <v>45140</v>
      </c>
      <c r="W2105" s="8" t="s">
        <v>2693</v>
      </c>
      <c r="X2105" s="8" t="s">
        <v>1212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</row>
    <row r="2106" spans="1:55" ht="20" customHeight="1" x14ac:dyDescent="0.35">
      <c r="A2106" s="1"/>
      <c r="B2106" s="17">
        <v>45838</v>
      </c>
      <c r="C2106" s="16" t="s">
        <v>4330</v>
      </c>
      <c r="D2106" s="16" t="s">
        <v>1208</v>
      </c>
      <c r="E2106" s="18">
        <v>6.4874999999999998</v>
      </c>
      <c r="F2106" s="9">
        <v>250000000</v>
      </c>
      <c r="G2106" s="19">
        <v>46968</v>
      </c>
      <c r="H2106" s="20">
        <v>45691</v>
      </c>
      <c r="I2106" s="20">
        <v>45873</v>
      </c>
      <c r="J2106" s="16" t="s">
        <v>1209</v>
      </c>
      <c r="K2106" s="16">
        <v>2</v>
      </c>
      <c r="L2106" s="16" t="s">
        <v>4331</v>
      </c>
      <c r="M2106" s="9">
        <v>-262887726.03</v>
      </c>
      <c r="N2106" s="9">
        <v>-6576369.8600000003</v>
      </c>
      <c r="O2106" s="9">
        <v>-256311356.16999999</v>
      </c>
      <c r="P2106" s="9">
        <v>2.7851442</v>
      </c>
      <c r="Q2106" s="9">
        <v>2.7096960999999999</v>
      </c>
      <c r="R2106" s="9">
        <v>9.4134632000000007</v>
      </c>
      <c r="S2106" s="9">
        <v>71234.59</v>
      </c>
      <c r="T2106" s="9">
        <v>202308020000037</v>
      </c>
      <c r="U2106" s="21">
        <v>45140</v>
      </c>
      <c r="V2106" s="21">
        <v>45141</v>
      </c>
      <c r="W2106" s="8" t="s">
        <v>2767</v>
      </c>
      <c r="X2106" s="8" t="s">
        <v>1212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</row>
    <row r="2107" spans="1:55" ht="20" customHeight="1" x14ac:dyDescent="0.35">
      <c r="A2107" s="1"/>
      <c r="B2107" s="17">
        <v>45838</v>
      </c>
      <c r="C2107" s="16" t="s">
        <v>4332</v>
      </c>
      <c r="D2107" s="16" t="s">
        <v>1214</v>
      </c>
      <c r="E2107" s="18">
        <v>6.1213983000000001</v>
      </c>
      <c r="F2107" s="9">
        <v>250000000</v>
      </c>
      <c r="G2107" s="19">
        <v>46968</v>
      </c>
      <c r="H2107" s="20">
        <v>45691</v>
      </c>
      <c r="I2107" s="20">
        <v>45873</v>
      </c>
      <c r="J2107" s="16" t="s">
        <v>1209</v>
      </c>
      <c r="K2107" s="16">
        <v>2</v>
      </c>
      <c r="L2107" s="16" t="s">
        <v>4331</v>
      </c>
      <c r="M2107" s="9">
        <v>256205253.12</v>
      </c>
      <c r="N2107" s="9">
        <v>6205253.1200000001</v>
      </c>
      <c r="O2107" s="9">
        <v>250000000</v>
      </c>
      <c r="P2107" s="9">
        <v>0</v>
      </c>
      <c r="Q2107" s="9">
        <v>0</v>
      </c>
      <c r="R2107" s="9">
        <v>0</v>
      </c>
      <c r="S2107" s="9">
        <v>0</v>
      </c>
      <c r="T2107" s="9">
        <v>202308020000037</v>
      </c>
      <c r="U2107" s="21">
        <v>45140</v>
      </c>
      <c r="V2107" s="21">
        <v>45141</v>
      </c>
      <c r="W2107" s="8" t="s">
        <v>2767</v>
      </c>
      <c r="X2107" s="8" t="s">
        <v>1212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</row>
    <row r="2108" spans="1:55" ht="20" customHeight="1" x14ac:dyDescent="0.35">
      <c r="A2108" s="1"/>
      <c r="B2108" s="17">
        <v>45838</v>
      </c>
      <c r="C2108" s="16" t="s">
        <v>4333</v>
      </c>
      <c r="D2108" s="16" t="s">
        <v>1208</v>
      </c>
      <c r="E2108" s="18">
        <v>6.4874999999999998</v>
      </c>
      <c r="F2108" s="9">
        <v>250000000</v>
      </c>
      <c r="G2108" s="19">
        <v>46968</v>
      </c>
      <c r="H2108" s="20">
        <v>45691</v>
      </c>
      <c r="I2108" s="20">
        <v>45873</v>
      </c>
      <c r="J2108" s="16" t="s">
        <v>1209</v>
      </c>
      <c r="K2108" s="16">
        <v>2</v>
      </c>
      <c r="L2108" s="16" t="s">
        <v>4334</v>
      </c>
      <c r="M2108" s="9">
        <v>-262887726.03</v>
      </c>
      <c r="N2108" s="9">
        <v>-6576369.8600000003</v>
      </c>
      <c r="O2108" s="9">
        <v>-256311356.16999999</v>
      </c>
      <c r="P2108" s="9">
        <v>2.7851442</v>
      </c>
      <c r="Q2108" s="9">
        <v>2.7096960999999999</v>
      </c>
      <c r="R2108" s="9">
        <v>9.4134632000000007</v>
      </c>
      <c r="S2108" s="9">
        <v>71234.59</v>
      </c>
      <c r="T2108" s="9">
        <v>202308020000039</v>
      </c>
      <c r="U2108" s="21">
        <v>45140</v>
      </c>
      <c r="V2108" s="21">
        <v>45141</v>
      </c>
      <c r="W2108" s="8" t="s">
        <v>2767</v>
      </c>
      <c r="X2108" s="8" t="s">
        <v>1212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</row>
    <row r="2109" spans="1:55" ht="20" customHeight="1" x14ac:dyDescent="0.35">
      <c r="A2109" s="1"/>
      <c r="B2109" s="17">
        <v>45838</v>
      </c>
      <c r="C2109" s="16" t="s">
        <v>4335</v>
      </c>
      <c r="D2109" s="16" t="s">
        <v>1214</v>
      </c>
      <c r="E2109" s="18">
        <v>6.1213983000000001</v>
      </c>
      <c r="F2109" s="9">
        <v>250000000</v>
      </c>
      <c r="G2109" s="19">
        <v>46968</v>
      </c>
      <c r="H2109" s="20">
        <v>45691</v>
      </c>
      <c r="I2109" s="20">
        <v>45873</v>
      </c>
      <c r="J2109" s="16" t="s">
        <v>1209</v>
      </c>
      <c r="K2109" s="16">
        <v>2</v>
      </c>
      <c r="L2109" s="16" t="s">
        <v>4334</v>
      </c>
      <c r="M2109" s="9">
        <v>256205253.12</v>
      </c>
      <c r="N2109" s="9">
        <v>6205253.1200000001</v>
      </c>
      <c r="O2109" s="9">
        <v>250000000</v>
      </c>
      <c r="P2109" s="9">
        <v>0</v>
      </c>
      <c r="Q2109" s="9">
        <v>0</v>
      </c>
      <c r="R2109" s="9">
        <v>0</v>
      </c>
      <c r="S2109" s="9">
        <v>0</v>
      </c>
      <c r="T2109" s="9">
        <v>202308020000039</v>
      </c>
      <c r="U2109" s="21">
        <v>45140</v>
      </c>
      <c r="V2109" s="21">
        <v>45141</v>
      </c>
      <c r="W2109" s="8" t="s">
        <v>2767</v>
      </c>
      <c r="X2109" s="8" t="s">
        <v>1212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</row>
    <row r="2110" spans="1:55" ht="20" customHeight="1" x14ac:dyDescent="0.35">
      <c r="A2110" s="1"/>
      <c r="B2110" s="17">
        <v>45838</v>
      </c>
      <c r="C2110" s="16" t="s">
        <v>4336</v>
      </c>
      <c r="D2110" s="16" t="s">
        <v>1208</v>
      </c>
      <c r="E2110" s="18">
        <v>6.6</v>
      </c>
      <c r="F2110" s="9">
        <v>500000000</v>
      </c>
      <c r="G2110" s="19">
        <v>45873</v>
      </c>
      <c r="H2110" s="20">
        <v>45691</v>
      </c>
      <c r="I2110" s="20">
        <v>45873</v>
      </c>
      <c r="J2110" s="16" t="s">
        <v>1209</v>
      </c>
      <c r="K2110" s="16">
        <v>2</v>
      </c>
      <c r="L2110" s="16" t="s">
        <v>4337</v>
      </c>
      <c r="M2110" s="9">
        <v>513859054.33999997</v>
      </c>
      <c r="N2110" s="9">
        <v>13380821.92</v>
      </c>
      <c r="O2110" s="9">
        <v>500478232.42000002</v>
      </c>
      <c r="P2110" s="9">
        <v>9.3150700000000003E-2</v>
      </c>
      <c r="Q2110" s="9">
        <v>-8.8359099999999996E-2</v>
      </c>
      <c r="R2110" s="9">
        <v>0.1013159</v>
      </c>
      <c r="S2110" s="9">
        <v>-4540.41</v>
      </c>
      <c r="T2110" s="9">
        <v>202308020000134</v>
      </c>
      <c r="U2110" s="21">
        <v>45140</v>
      </c>
      <c r="V2110" s="21">
        <v>45141</v>
      </c>
      <c r="W2110" s="8" t="s">
        <v>3112</v>
      </c>
      <c r="X2110" s="8" t="s">
        <v>1212</v>
      </c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</row>
    <row r="2111" spans="1:55" ht="20" customHeight="1" x14ac:dyDescent="0.35">
      <c r="A2111" s="1"/>
      <c r="B2111" s="17">
        <v>45838</v>
      </c>
      <c r="C2111" s="16" t="s">
        <v>4338</v>
      </c>
      <c r="D2111" s="16" t="s">
        <v>1214</v>
      </c>
      <c r="E2111" s="18">
        <v>6.1213983000000001</v>
      </c>
      <c r="F2111" s="9">
        <v>500000000</v>
      </c>
      <c r="G2111" s="19">
        <v>45873</v>
      </c>
      <c r="H2111" s="20">
        <v>45691</v>
      </c>
      <c r="I2111" s="20">
        <v>45873</v>
      </c>
      <c r="J2111" s="16" t="s">
        <v>1209</v>
      </c>
      <c r="K2111" s="16">
        <v>2</v>
      </c>
      <c r="L2111" s="16" t="s">
        <v>4337</v>
      </c>
      <c r="M2111" s="9">
        <v>-512410506.17000002</v>
      </c>
      <c r="N2111" s="9">
        <v>-12410506.17</v>
      </c>
      <c r="O2111" s="9">
        <v>-500000000</v>
      </c>
      <c r="P2111" s="9">
        <v>0</v>
      </c>
      <c r="Q2111" s="9">
        <v>0</v>
      </c>
      <c r="R2111" s="9">
        <v>0</v>
      </c>
      <c r="S2111" s="9">
        <v>0</v>
      </c>
      <c r="T2111" s="9">
        <v>202308020000134</v>
      </c>
      <c r="U2111" s="21">
        <v>45140</v>
      </c>
      <c r="V2111" s="21">
        <v>45141</v>
      </c>
      <c r="W2111" s="8" t="s">
        <v>3112</v>
      </c>
      <c r="X2111" s="8" t="s">
        <v>1212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</row>
    <row r="2112" spans="1:55" ht="20" customHeight="1" x14ac:dyDescent="0.35">
      <c r="A2112" s="1"/>
      <c r="B2112" s="17">
        <v>45838</v>
      </c>
      <c r="C2112" s="16" t="s">
        <v>4339</v>
      </c>
      <c r="D2112" s="16" t="s">
        <v>1208</v>
      </c>
      <c r="E2112" s="18">
        <v>6.47</v>
      </c>
      <c r="F2112" s="9">
        <v>250000000</v>
      </c>
      <c r="G2112" s="19">
        <v>46968</v>
      </c>
      <c r="H2112" s="20">
        <v>45691</v>
      </c>
      <c r="I2112" s="20">
        <v>45873</v>
      </c>
      <c r="J2112" s="16" t="s">
        <v>1209</v>
      </c>
      <c r="K2112" s="16">
        <v>2</v>
      </c>
      <c r="L2112" s="16" t="s">
        <v>4340</v>
      </c>
      <c r="M2112" s="9">
        <v>-262747214.30000001</v>
      </c>
      <c r="N2112" s="9">
        <v>-6558630.1399999997</v>
      </c>
      <c r="O2112" s="9">
        <v>-256188584.16</v>
      </c>
      <c r="P2112" s="9">
        <v>2.7858106999999999</v>
      </c>
      <c r="Q2112" s="9">
        <v>2.7103440000000001</v>
      </c>
      <c r="R2112" s="9">
        <v>9.4161943000000008</v>
      </c>
      <c r="S2112" s="9">
        <v>71213.53</v>
      </c>
      <c r="T2112" s="9">
        <v>202308020000154</v>
      </c>
      <c r="U2112" s="21">
        <v>45140</v>
      </c>
      <c r="V2112" s="21">
        <v>45141</v>
      </c>
      <c r="W2112" s="8" t="s">
        <v>3112</v>
      </c>
      <c r="X2112" s="8" t="s">
        <v>1212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</row>
    <row r="2113" spans="1:55" ht="20" customHeight="1" x14ac:dyDescent="0.35">
      <c r="A2113" s="1"/>
      <c r="B2113" s="17">
        <v>45838</v>
      </c>
      <c r="C2113" s="16" t="s">
        <v>4341</v>
      </c>
      <c r="D2113" s="16" t="s">
        <v>1214</v>
      </c>
      <c r="E2113" s="18">
        <v>6.1213983000000001</v>
      </c>
      <c r="F2113" s="9">
        <v>250000000</v>
      </c>
      <c r="G2113" s="19">
        <v>46968</v>
      </c>
      <c r="H2113" s="20">
        <v>45691</v>
      </c>
      <c r="I2113" s="20">
        <v>45873</v>
      </c>
      <c r="J2113" s="16" t="s">
        <v>1209</v>
      </c>
      <c r="K2113" s="16">
        <v>2</v>
      </c>
      <c r="L2113" s="16" t="s">
        <v>4340</v>
      </c>
      <c r="M2113" s="9">
        <v>256205253.12</v>
      </c>
      <c r="N2113" s="9">
        <v>6205253.1200000001</v>
      </c>
      <c r="O2113" s="9">
        <v>250000000</v>
      </c>
      <c r="P2113" s="9">
        <v>0</v>
      </c>
      <c r="Q2113" s="9">
        <v>0</v>
      </c>
      <c r="R2113" s="9">
        <v>0</v>
      </c>
      <c r="S2113" s="9">
        <v>0</v>
      </c>
      <c r="T2113" s="9">
        <v>202308020000154</v>
      </c>
      <c r="U2113" s="21">
        <v>45140</v>
      </c>
      <c r="V2113" s="21">
        <v>45141</v>
      </c>
      <c r="W2113" s="8" t="s">
        <v>3112</v>
      </c>
      <c r="X2113" s="8" t="s">
        <v>1212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</row>
    <row r="2114" spans="1:55" ht="20" customHeight="1" x14ac:dyDescent="0.35">
      <c r="A2114" s="1"/>
      <c r="B2114" s="17">
        <v>45838</v>
      </c>
      <c r="C2114" s="16" t="s">
        <v>4342</v>
      </c>
      <c r="D2114" s="16" t="s">
        <v>1208</v>
      </c>
      <c r="E2114" s="18">
        <v>6.4874999999999998</v>
      </c>
      <c r="F2114" s="9">
        <v>500000000</v>
      </c>
      <c r="G2114" s="19">
        <v>46969</v>
      </c>
      <c r="H2114" s="20">
        <v>45692</v>
      </c>
      <c r="I2114" s="20">
        <v>45873</v>
      </c>
      <c r="J2114" s="16" t="s">
        <v>1209</v>
      </c>
      <c r="K2114" s="16">
        <v>2</v>
      </c>
      <c r="L2114" s="16" t="s">
        <v>4343</v>
      </c>
      <c r="M2114" s="9">
        <v>525693378.22000003</v>
      </c>
      <c r="N2114" s="9">
        <v>13063869.859999999</v>
      </c>
      <c r="O2114" s="9">
        <v>512629508.36000001</v>
      </c>
      <c r="P2114" s="9">
        <v>2.7878804000000001</v>
      </c>
      <c r="Q2114" s="9">
        <v>-2.7123564</v>
      </c>
      <c r="R2114" s="9">
        <v>9.4273117000000006</v>
      </c>
      <c r="S2114" s="9">
        <v>-142586.78</v>
      </c>
      <c r="T2114" s="9">
        <v>202308030000107</v>
      </c>
      <c r="U2114" s="21">
        <v>45141</v>
      </c>
      <c r="V2114" s="21">
        <v>45142</v>
      </c>
      <c r="W2114" s="8" t="s">
        <v>1211</v>
      </c>
      <c r="X2114" s="8" t="s">
        <v>1212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</row>
    <row r="2115" spans="1:55" ht="20" customHeight="1" x14ac:dyDescent="0.35">
      <c r="A2115" s="1"/>
      <c r="B2115" s="17">
        <v>45838</v>
      </c>
      <c r="C2115" s="16" t="s">
        <v>4344</v>
      </c>
      <c r="D2115" s="16" t="s">
        <v>1214</v>
      </c>
      <c r="E2115" s="18">
        <v>6.1166879999999999</v>
      </c>
      <c r="F2115" s="9">
        <v>500000000</v>
      </c>
      <c r="G2115" s="19">
        <v>46969</v>
      </c>
      <c r="H2115" s="20">
        <v>45692</v>
      </c>
      <c r="I2115" s="20">
        <v>45873</v>
      </c>
      <c r="J2115" s="16" t="s">
        <v>1209</v>
      </c>
      <c r="K2115" s="16">
        <v>2</v>
      </c>
      <c r="L2115" s="16" t="s">
        <v>4343</v>
      </c>
      <c r="M2115" s="9">
        <v>-512317166.23000002</v>
      </c>
      <c r="N2115" s="9">
        <v>-12317166.23</v>
      </c>
      <c r="O2115" s="9">
        <v>-500000000</v>
      </c>
      <c r="P2115" s="9">
        <v>0</v>
      </c>
      <c r="Q2115" s="9">
        <v>0</v>
      </c>
      <c r="R2115" s="9">
        <v>0</v>
      </c>
      <c r="S2115" s="9">
        <v>0</v>
      </c>
      <c r="T2115" s="9">
        <v>202308030000107</v>
      </c>
      <c r="U2115" s="21">
        <v>45141</v>
      </c>
      <c r="V2115" s="21">
        <v>45142</v>
      </c>
      <c r="W2115" s="8" t="s">
        <v>1211</v>
      </c>
      <c r="X2115" s="8" t="s">
        <v>1212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</row>
    <row r="2116" spans="1:55" ht="20" customHeight="1" x14ac:dyDescent="0.35">
      <c r="A2116" s="1"/>
      <c r="B2116" s="17">
        <v>45838</v>
      </c>
      <c r="C2116" s="16" t="s">
        <v>4345</v>
      </c>
      <c r="D2116" s="16" t="s">
        <v>1208</v>
      </c>
      <c r="E2116" s="18">
        <v>6.4824999999999999</v>
      </c>
      <c r="F2116" s="9">
        <v>250000000</v>
      </c>
      <c r="G2116" s="19">
        <v>46969</v>
      </c>
      <c r="H2116" s="20">
        <v>45692</v>
      </c>
      <c r="I2116" s="20">
        <v>45873</v>
      </c>
      <c r="J2116" s="16" t="s">
        <v>1209</v>
      </c>
      <c r="K2116" s="16">
        <v>2</v>
      </c>
      <c r="L2116" s="16" t="s">
        <v>4346</v>
      </c>
      <c r="M2116" s="9">
        <v>262806548.97999999</v>
      </c>
      <c r="N2116" s="9">
        <v>6526900.6799999997</v>
      </c>
      <c r="O2116" s="9">
        <v>256279648.30000001</v>
      </c>
      <c r="P2116" s="9">
        <v>2.7880707999999998</v>
      </c>
      <c r="Q2116" s="9">
        <v>-2.7125414999999999</v>
      </c>
      <c r="R2116" s="9">
        <v>9.4280924000000006</v>
      </c>
      <c r="S2116" s="9">
        <v>-71287.37</v>
      </c>
      <c r="T2116" s="9">
        <v>202308030000147</v>
      </c>
      <c r="U2116" s="21">
        <v>45141</v>
      </c>
      <c r="V2116" s="21">
        <v>45142</v>
      </c>
      <c r="W2116" s="8" t="s">
        <v>2991</v>
      </c>
      <c r="X2116" s="8" t="s">
        <v>1212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</row>
    <row r="2117" spans="1:55" ht="20" customHeight="1" x14ac:dyDescent="0.35">
      <c r="A2117" s="1"/>
      <c r="B2117" s="17">
        <v>45838</v>
      </c>
      <c r="C2117" s="16" t="s">
        <v>4347</v>
      </c>
      <c r="D2117" s="16" t="s">
        <v>1214</v>
      </c>
      <c r="E2117" s="18">
        <v>6.1166879999999999</v>
      </c>
      <c r="F2117" s="9">
        <v>250000000</v>
      </c>
      <c r="G2117" s="19">
        <v>46969</v>
      </c>
      <c r="H2117" s="20">
        <v>45692</v>
      </c>
      <c r="I2117" s="20">
        <v>45873</v>
      </c>
      <c r="J2117" s="16" t="s">
        <v>1209</v>
      </c>
      <c r="K2117" s="16">
        <v>2</v>
      </c>
      <c r="L2117" s="16" t="s">
        <v>4346</v>
      </c>
      <c r="M2117" s="9">
        <v>-256158583.11000001</v>
      </c>
      <c r="N2117" s="9">
        <v>-6158583.1100000003</v>
      </c>
      <c r="O2117" s="9">
        <v>-250000000</v>
      </c>
      <c r="P2117" s="9">
        <v>0</v>
      </c>
      <c r="Q2117" s="9">
        <v>0</v>
      </c>
      <c r="R2117" s="9">
        <v>0</v>
      </c>
      <c r="S2117" s="9">
        <v>0</v>
      </c>
      <c r="T2117" s="9">
        <v>202308030000147</v>
      </c>
      <c r="U2117" s="21">
        <v>45141</v>
      </c>
      <c r="V2117" s="21">
        <v>45142</v>
      </c>
      <c r="W2117" s="8" t="s">
        <v>2991</v>
      </c>
      <c r="X2117" s="8" t="s">
        <v>1212</v>
      </c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</row>
    <row r="2118" spans="1:55" ht="20" customHeight="1" x14ac:dyDescent="0.35">
      <c r="A2118" s="1"/>
      <c r="B2118" s="17">
        <v>45838</v>
      </c>
      <c r="C2118" s="16" t="s">
        <v>4348</v>
      </c>
      <c r="D2118" s="16" t="s">
        <v>1208</v>
      </c>
      <c r="E2118" s="18">
        <v>6.59</v>
      </c>
      <c r="F2118" s="9">
        <v>250000000</v>
      </c>
      <c r="G2118" s="19">
        <v>45873</v>
      </c>
      <c r="H2118" s="20">
        <v>45692</v>
      </c>
      <c r="I2118" s="20">
        <v>45873</v>
      </c>
      <c r="J2118" s="16" t="s">
        <v>1209</v>
      </c>
      <c r="K2118" s="16">
        <v>2</v>
      </c>
      <c r="L2118" s="16" t="s">
        <v>4349</v>
      </c>
      <c r="M2118" s="9">
        <v>256872213.94999999</v>
      </c>
      <c r="N2118" s="9">
        <v>6635136.9900000002</v>
      </c>
      <c r="O2118" s="9">
        <v>250237076.96000001</v>
      </c>
      <c r="P2118" s="9">
        <v>9.3150700000000003E-2</v>
      </c>
      <c r="Q2118" s="9">
        <v>-8.8359099999999996E-2</v>
      </c>
      <c r="R2118" s="9">
        <v>0.1013159</v>
      </c>
      <c r="S2118" s="9">
        <v>-2269.6999999999998</v>
      </c>
      <c r="T2118" s="9">
        <v>202308030000150</v>
      </c>
      <c r="U2118" s="21">
        <v>45141</v>
      </c>
      <c r="V2118" s="21">
        <v>45142</v>
      </c>
      <c r="W2118" s="8" t="s">
        <v>1211</v>
      </c>
      <c r="X2118" s="8" t="s">
        <v>1212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</row>
    <row r="2119" spans="1:55" ht="20" customHeight="1" x14ac:dyDescent="0.35">
      <c r="A2119" s="1"/>
      <c r="B2119" s="17">
        <v>45838</v>
      </c>
      <c r="C2119" s="16" t="s">
        <v>4350</v>
      </c>
      <c r="D2119" s="16" t="s">
        <v>1214</v>
      </c>
      <c r="E2119" s="18">
        <v>6.1166879999999999</v>
      </c>
      <c r="F2119" s="9">
        <v>250000000</v>
      </c>
      <c r="G2119" s="19">
        <v>45873</v>
      </c>
      <c r="H2119" s="20">
        <v>45692</v>
      </c>
      <c r="I2119" s="20">
        <v>45873</v>
      </c>
      <c r="J2119" s="16" t="s">
        <v>1209</v>
      </c>
      <c r="K2119" s="16">
        <v>2</v>
      </c>
      <c r="L2119" s="16" t="s">
        <v>4349</v>
      </c>
      <c r="M2119" s="9">
        <v>-256158583.11000001</v>
      </c>
      <c r="N2119" s="9">
        <v>-6158583.1100000003</v>
      </c>
      <c r="O2119" s="9">
        <v>-250000000</v>
      </c>
      <c r="P2119" s="9">
        <v>0</v>
      </c>
      <c r="Q2119" s="9">
        <v>0</v>
      </c>
      <c r="R2119" s="9">
        <v>0</v>
      </c>
      <c r="S2119" s="9">
        <v>0</v>
      </c>
      <c r="T2119" s="9">
        <v>202308030000150</v>
      </c>
      <c r="U2119" s="21">
        <v>45141</v>
      </c>
      <c r="V2119" s="21">
        <v>45142</v>
      </c>
      <c r="W2119" s="8" t="s">
        <v>1211</v>
      </c>
      <c r="X2119" s="8" t="s">
        <v>1212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</row>
    <row r="2120" spans="1:55" ht="20" customHeight="1" x14ac:dyDescent="0.35">
      <c r="A2120" s="1"/>
      <c r="B2120" s="17">
        <v>45838</v>
      </c>
      <c r="C2120" s="16" t="s">
        <v>4351</v>
      </c>
      <c r="D2120" s="16" t="s">
        <v>1208</v>
      </c>
      <c r="E2120" s="18">
        <v>6.59</v>
      </c>
      <c r="F2120" s="9">
        <v>250000000</v>
      </c>
      <c r="G2120" s="19">
        <v>45873</v>
      </c>
      <c r="H2120" s="20">
        <v>45692</v>
      </c>
      <c r="I2120" s="20">
        <v>45873</v>
      </c>
      <c r="J2120" s="16" t="s">
        <v>1209</v>
      </c>
      <c r="K2120" s="16">
        <v>2</v>
      </c>
      <c r="L2120" s="16" t="s">
        <v>4352</v>
      </c>
      <c r="M2120" s="9">
        <v>256872213.94999999</v>
      </c>
      <c r="N2120" s="9">
        <v>6635136.9900000002</v>
      </c>
      <c r="O2120" s="9">
        <v>250237076.96000001</v>
      </c>
      <c r="P2120" s="9">
        <v>9.3150700000000003E-2</v>
      </c>
      <c r="Q2120" s="9">
        <v>-8.8359099999999996E-2</v>
      </c>
      <c r="R2120" s="9">
        <v>0.1013159</v>
      </c>
      <c r="S2120" s="9">
        <v>-2269.6999999999998</v>
      </c>
      <c r="T2120" s="9">
        <v>202308030000152</v>
      </c>
      <c r="U2120" s="21">
        <v>45141</v>
      </c>
      <c r="V2120" s="21">
        <v>45142</v>
      </c>
      <c r="W2120" s="8" t="s">
        <v>1211</v>
      </c>
      <c r="X2120" s="8" t="s">
        <v>1212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</row>
    <row r="2121" spans="1:55" ht="20" customHeight="1" x14ac:dyDescent="0.35">
      <c r="A2121" s="1"/>
      <c r="B2121" s="17">
        <v>45838</v>
      </c>
      <c r="C2121" s="16" t="s">
        <v>4353</v>
      </c>
      <c r="D2121" s="16" t="s">
        <v>1214</v>
      </c>
      <c r="E2121" s="18">
        <v>6.1166879999999999</v>
      </c>
      <c r="F2121" s="9">
        <v>250000000</v>
      </c>
      <c r="G2121" s="19">
        <v>45873</v>
      </c>
      <c r="H2121" s="20">
        <v>45692</v>
      </c>
      <c r="I2121" s="20">
        <v>45873</v>
      </c>
      <c r="J2121" s="16" t="s">
        <v>1209</v>
      </c>
      <c r="K2121" s="16">
        <v>2</v>
      </c>
      <c r="L2121" s="16" t="s">
        <v>4352</v>
      </c>
      <c r="M2121" s="9">
        <v>-256158583.11000001</v>
      </c>
      <c r="N2121" s="9">
        <v>-6158583.1100000003</v>
      </c>
      <c r="O2121" s="9">
        <v>-250000000</v>
      </c>
      <c r="P2121" s="9">
        <v>0</v>
      </c>
      <c r="Q2121" s="9">
        <v>0</v>
      </c>
      <c r="R2121" s="9">
        <v>0</v>
      </c>
      <c r="S2121" s="9">
        <v>0</v>
      </c>
      <c r="T2121" s="9">
        <v>202308030000152</v>
      </c>
      <c r="U2121" s="21">
        <v>45141</v>
      </c>
      <c r="V2121" s="21">
        <v>45142</v>
      </c>
      <c r="W2121" s="8" t="s">
        <v>1211</v>
      </c>
      <c r="X2121" s="8" t="s">
        <v>1212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</row>
    <row r="2122" spans="1:55" ht="20" customHeight="1" x14ac:dyDescent="0.35">
      <c r="A2122" s="1"/>
      <c r="B2122" s="17">
        <v>45838</v>
      </c>
      <c r="C2122" s="16" t="s">
        <v>4354</v>
      </c>
      <c r="D2122" s="16" t="s">
        <v>1208</v>
      </c>
      <c r="E2122" s="18">
        <v>6.59</v>
      </c>
      <c r="F2122" s="9">
        <v>500000000</v>
      </c>
      <c r="G2122" s="19">
        <v>45873</v>
      </c>
      <c r="H2122" s="20">
        <v>45692</v>
      </c>
      <c r="I2122" s="20">
        <v>45873</v>
      </c>
      <c r="J2122" s="16" t="s">
        <v>1209</v>
      </c>
      <c r="K2122" s="16">
        <v>2</v>
      </c>
      <c r="L2122" s="16" t="s">
        <v>4355</v>
      </c>
      <c r="M2122" s="9">
        <v>513744427.89999998</v>
      </c>
      <c r="N2122" s="9">
        <v>13270273.970000001</v>
      </c>
      <c r="O2122" s="9">
        <v>500474153.93000001</v>
      </c>
      <c r="P2122" s="9">
        <v>9.3150700000000003E-2</v>
      </c>
      <c r="Q2122" s="9">
        <v>-8.8359099999999996E-2</v>
      </c>
      <c r="R2122" s="9">
        <v>0.1013159</v>
      </c>
      <c r="S2122" s="9">
        <v>-4539.3999999999996</v>
      </c>
      <c r="T2122" s="9">
        <v>202308030000154</v>
      </c>
      <c r="U2122" s="21">
        <v>45141</v>
      </c>
      <c r="V2122" s="21">
        <v>45142</v>
      </c>
      <c r="W2122" s="8" t="s">
        <v>1211</v>
      </c>
      <c r="X2122" s="8" t="s">
        <v>1212</v>
      </c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</row>
    <row r="2123" spans="1:55" ht="20" customHeight="1" x14ac:dyDescent="0.35">
      <c r="A2123" s="1"/>
      <c r="B2123" s="17">
        <v>45838</v>
      </c>
      <c r="C2123" s="16" t="s">
        <v>4356</v>
      </c>
      <c r="D2123" s="16" t="s">
        <v>1214</v>
      </c>
      <c r="E2123" s="18">
        <v>6.1166879999999999</v>
      </c>
      <c r="F2123" s="9">
        <v>500000000</v>
      </c>
      <c r="G2123" s="19">
        <v>45873</v>
      </c>
      <c r="H2123" s="20">
        <v>45692</v>
      </c>
      <c r="I2123" s="20">
        <v>45873</v>
      </c>
      <c r="J2123" s="16" t="s">
        <v>1209</v>
      </c>
      <c r="K2123" s="16">
        <v>2</v>
      </c>
      <c r="L2123" s="16" t="s">
        <v>4355</v>
      </c>
      <c r="M2123" s="9">
        <v>-512317166.23000002</v>
      </c>
      <c r="N2123" s="9">
        <v>-12317166.23</v>
      </c>
      <c r="O2123" s="9">
        <v>-500000000</v>
      </c>
      <c r="P2123" s="9">
        <v>0</v>
      </c>
      <c r="Q2123" s="9">
        <v>0</v>
      </c>
      <c r="R2123" s="9">
        <v>0</v>
      </c>
      <c r="S2123" s="9">
        <v>0</v>
      </c>
      <c r="T2123" s="9">
        <v>202308030000154</v>
      </c>
      <c r="U2123" s="21">
        <v>45141</v>
      </c>
      <c r="V2123" s="21">
        <v>45142</v>
      </c>
      <c r="W2123" s="8" t="s">
        <v>1211</v>
      </c>
      <c r="X2123" s="8" t="s">
        <v>1212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</row>
    <row r="2124" spans="1:55" ht="20" customHeight="1" x14ac:dyDescent="0.35">
      <c r="A2124" s="1"/>
      <c r="B2124" s="17">
        <v>45838</v>
      </c>
      <c r="C2124" s="16" t="s">
        <v>4357</v>
      </c>
      <c r="D2124" s="16" t="s">
        <v>1208</v>
      </c>
      <c r="E2124" s="18">
        <v>6.6</v>
      </c>
      <c r="F2124" s="9">
        <v>100000000</v>
      </c>
      <c r="G2124" s="19">
        <v>45873</v>
      </c>
      <c r="H2124" s="20">
        <v>45692</v>
      </c>
      <c r="I2124" s="20">
        <v>45873</v>
      </c>
      <c r="J2124" s="16" t="s">
        <v>1209</v>
      </c>
      <c r="K2124" s="16">
        <v>2</v>
      </c>
      <c r="L2124" s="16" t="s">
        <v>4358</v>
      </c>
      <c r="M2124" s="9">
        <v>102753819.56</v>
      </c>
      <c r="N2124" s="9">
        <v>2658082.19</v>
      </c>
      <c r="O2124" s="9">
        <v>100095737.37</v>
      </c>
      <c r="P2124" s="9">
        <v>9.3150700000000003E-2</v>
      </c>
      <c r="Q2124" s="9">
        <v>-8.8359099999999996E-2</v>
      </c>
      <c r="R2124" s="9">
        <v>0.1013159</v>
      </c>
      <c r="S2124" s="9">
        <v>-907.92</v>
      </c>
      <c r="T2124" s="9">
        <v>202308030000184</v>
      </c>
      <c r="U2124" s="21">
        <v>45141</v>
      </c>
      <c r="V2124" s="21">
        <v>45142</v>
      </c>
      <c r="W2124" s="8" t="s">
        <v>2760</v>
      </c>
      <c r="X2124" s="8" t="s">
        <v>1212</v>
      </c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</row>
    <row r="2125" spans="1:55" ht="20" customHeight="1" x14ac:dyDescent="0.35">
      <c r="A2125" s="1"/>
      <c r="B2125" s="17">
        <v>45838</v>
      </c>
      <c r="C2125" s="16" t="s">
        <v>4359</v>
      </c>
      <c r="D2125" s="16" t="s">
        <v>1214</v>
      </c>
      <c r="E2125" s="18">
        <v>6.1166881000000002</v>
      </c>
      <c r="F2125" s="9">
        <v>100000000</v>
      </c>
      <c r="G2125" s="19">
        <v>45873</v>
      </c>
      <c r="H2125" s="20">
        <v>45692</v>
      </c>
      <c r="I2125" s="20">
        <v>45873</v>
      </c>
      <c r="J2125" s="16" t="s">
        <v>1209</v>
      </c>
      <c r="K2125" s="16">
        <v>2</v>
      </c>
      <c r="L2125" s="16" t="s">
        <v>4358</v>
      </c>
      <c r="M2125" s="9">
        <v>-102463433.28</v>
      </c>
      <c r="N2125" s="9">
        <v>-2463433.2799999998</v>
      </c>
      <c r="O2125" s="9">
        <v>-100000000</v>
      </c>
      <c r="P2125" s="9">
        <v>0</v>
      </c>
      <c r="Q2125" s="9">
        <v>0</v>
      </c>
      <c r="R2125" s="9">
        <v>0</v>
      </c>
      <c r="S2125" s="9">
        <v>0</v>
      </c>
      <c r="T2125" s="9">
        <v>202308030000184</v>
      </c>
      <c r="U2125" s="21">
        <v>45141</v>
      </c>
      <c r="V2125" s="21">
        <v>45142</v>
      </c>
      <c r="W2125" s="8" t="s">
        <v>2760</v>
      </c>
      <c r="X2125" s="8" t="s">
        <v>1212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</row>
    <row r="2126" spans="1:55" ht="20" customHeight="1" x14ac:dyDescent="0.35">
      <c r="A2126" s="1"/>
      <c r="B2126" s="17">
        <v>45838</v>
      </c>
      <c r="C2126" s="16" t="s">
        <v>4360</v>
      </c>
      <c r="D2126" s="16" t="s">
        <v>1208</v>
      </c>
      <c r="E2126" s="18">
        <v>6.6</v>
      </c>
      <c r="F2126" s="9">
        <v>400000000</v>
      </c>
      <c r="G2126" s="19">
        <v>45873</v>
      </c>
      <c r="H2126" s="20">
        <v>45692</v>
      </c>
      <c r="I2126" s="20">
        <v>45873</v>
      </c>
      <c r="J2126" s="16" t="s">
        <v>1209</v>
      </c>
      <c r="K2126" s="16">
        <v>2</v>
      </c>
      <c r="L2126" s="16" t="s">
        <v>4361</v>
      </c>
      <c r="M2126" s="9">
        <v>411015278.24000001</v>
      </c>
      <c r="N2126" s="9">
        <v>10632328.77</v>
      </c>
      <c r="O2126" s="9">
        <v>400382949.47000003</v>
      </c>
      <c r="P2126" s="9">
        <v>9.3150700000000003E-2</v>
      </c>
      <c r="Q2126" s="9">
        <v>-8.8359099999999996E-2</v>
      </c>
      <c r="R2126" s="9">
        <v>0.1013159</v>
      </c>
      <c r="S2126" s="9">
        <v>-3631.69</v>
      </c>
      <c r="T2126" s="9">
        <v>202308030000185</v>
      </c>
      <c r="U2126" s="21">
        <v>45141</v>
      </c>
      <c r="V2126" s="21">
        <v>45142</v>
      </c>
      <c r="W2126" s="8" t="s">
        <v>2760</v>
      </c>
      <c r="X2126" s="8" t="s">
        <v>1212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</row>
    <row r="2127" spans="1:55" ht="20" customHeight="1" x14ac:dyDescent="0.35">
      <c r="A2127" s="1"/>
      <c r="B2127" s="17">
        <v>45838</v>
      </c>
      <c r="C2127" s="16" t="s">
        <v>4362</v>
      </c>
      <c r="D2127" s="16" t="s">
        <v>1214</v>
      </c>
      <c r="E2127" s="18">
        <v>6.1166879999999999</v>
      </c>
      <c r="F2127" s="9">
        <v>400000000</v>
      </c>
      <c r="G2127" s="19">
        <v>45873</v>
      </c>
      <c r="H2127" s="20">
        <v>45692</v>
      </c>
      <c r="I2127" s="20">
        <v>45873</v>
      </c>
      <c r="J2127" s="16" t="s">
        <v>1209</v>
      </c>
      <c r="K2127" s="16">
        <v>2</v>
      </c>
      <c r="L2127" s="16" t="s">
        <v>4361</v>
      </c>
      <c r="M2127" s="9">
        <v>-409853733.01999998</v>
      </c>
      <c r="N2127" s="9">
        <v>-9853733.0199999996</v>
      </c>
      <c r="O2127" s="9">
        <v>-400000000</v>
      </c>
      <c r="P2127" s="9">
        <v>0</v>
      </c>
      <c r="Q2127" s="9">
        <v>0</v>
      </c>
      <c r="R2127" s="9">
        <v>0</v>
      </c>
      <c r="S2127" s="9">
        <v>0</v>
      </c>
      <c r="T2127" s="9">
        <v>202308030000185</v>
      </c>
      <c r="U2127" s="21">
        <v>45141</v>
      </c>
      <c r="V2127" s="21">
        <v>45142</v>
      </c>
      <c r="W2127" s="8" t="s">
        <v>2760</v>
      </c>
      <c r="X2127" s="8" t="s">
        <v>1212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</row>
    <row r="2128" spans="1:55" ht="20" customHeight="1" x14ac:dyDescent="0.35">
      <c r="A2128" s="1"/>
      <c r="B2128" s="17">
        <v>45838</v>
      </c>
      <c r="C2128" s="16" t="s">
        <v>4363</v>
      </c>
      <c r="D2128" s="16" t="s">
        <v>1208</v>
      </c>
      <c r="E2128" s="18">
        <v>6.61</v>
      </c>
      <c r="F2128" s="9">
        <v>1000000000</v>
      </c>
      <c r="G2128" s="19">
        <v>45873</v>
      </c>
      <c r="H2128" s="20">
        <v>45692</v>
      </c>
      <c r="I2128" s="20">
        <v>45873</v>
      </c>
      <c r="J2128" s="16" t="s">
        <v>1209</v>
      </c>
      <c r="K2128" s="16">
        <v>2</v>
      </c>
      <c r="L2128" s="16" t="s">
        <v>4364</v>
      </c>
      <c r="M2128" s="9">
        <v>1027587535.39</v>
      </c>
      <c r="N2128" s="9">
        <v>26621095.890000001</v>
      </c>
      <c r="O2128" s="9">
        <v>1000966439.5</v>
      </c>
      <c r="P2128" s="9">
        <v>9.3150700000000003E-2</v>
      </c>
      <c r="Q2128" s="9">
        <v>-8.8359099999999996E-2</v>
      </c>
      <c r="R2128" s="9">
        <v>0.1013159</v>
      </c>
      <c r="S2128" s="9">
        <v>-9079.67</v>
      </c>
      <c r="T2128" s="9">
        <v>202308030000186</v>
      </c>
      <c r="U2128" s="21">
        <v>45141</v>
      </c>
      <c r="V2128" s="21">
        <v>45142</v>
      </c>
      <c r="W2128" s="8" t="s">
        <v>1211</v>
      </c>
      <c r="X2128" s="8" t="s">
        <v>1212</v>
      </c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</row>
    <row r="2129" spans="1:55" ht="20" customHeight="1" x14ac:dyDescent="0.35">
      <c r="A2129" s="1"/>
      <c r="B2129" s="17">
        <v>45838</v>
      </c>
      <c r="C2129" s="16" t="s">
        <v>4365</v>
      </c>
      <c r="D2129" s="16" t="s">
        <v>1214</v>
      </c>
      <c r="E2129" s="18">
        <v>6.1166879999999999</v>
      </c>
      <c r="F2129" s="9">
        <v>1000000000</v>
      </c>
      <c r="G2129" s="19">
        <v>45873</v>
      </c>
      <c r="H2129" s="20">
        <v>45692</v>
      </c>
      <c r="I2129" s="20">
        <v>45873</v>
      </c>
      <c r="J2129" s="16" t="s">
        <v>1209</v>
      </c>
      <c r="K2129" s="16">
        <v>2</v>
      </c>
      <c r="L2129" s="16" t="s">
        <v>4364</v>
      </c>
      <c r="M2129" s="9">
        <v>-1024634332.5</v>
      </c>
      <c r="N2129" s="9">
        <v>-24634332.5</v>
      </c>
      <c r="O2129" s="9">
        <v>-1000000000</v>
      </c>
      <c r="P2129" s="9">
        <v>0</v>
      </c>
      <c r="Q2129" s="9">
        <v>0</v>
      </c>
      <c r="R2129" s="9">
        <v>0</v>
      </c>
      <c r="S2129" s="9">
        <v>0</v>
      </c>
      <c r="T2129" s="9">
        <v>202308030000186</v>
      </c>
      <c r="U2129" s="21">
        <v>45141</v>
      </c>
      <c r="V2129" s="21">
        <v>45142</v>
      </c>
      <c r="W2129" s="8" t="s">
        <v>1211</v>
      </c>
      <c r="X2129" s="8" t="s">
        <v>1212</v>
      </c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</row>
    <row r="2130" spans="1:55" ht="20" customHeight="1" x14ac:dyDescent="0.35">
      <c r="A2130" s="1"/>
      <c r="B2130" s="17">
        <v>45838</v>
      </c>
      <c r="C2130" s="16" t="s">
        <v>4366</v>
      </c>
      <c r="D2130" s="16" t="s">
        <v>1208</v>
      </c>
      <c r="E2130" s="18">
        <v>6.6224999999999996</v>
      </c>
      <c r="F2130" s="9">
        <v>500000000</v>
      </c>
      <c r="G2130" s="19">
        <v>45873</v>
      </c>
      <c r="H2130" s="20">
        <v>45692</v>
      </c>
      <c r="I2130" s="20">
        <v>45873</v>
      </c>
      <c r="J2130" s="16" t="s">
        <v>1209</v>
      </c>
      <c r="K2130" s="16">
        <v>2</v>
      </c>
      <c r="L2130" s="16" t="s">
        <v>4367</v>
      </c>
      <c r="M2130" s="9">
        <v>-513824605.06999999</v>
      </c>
      <c r="N2130" s="9">
        <v>-13335719.18</v>
      </c>
      <c r="O2130" s="9">
        <v>-500488885.88999999</v>
      </c>
      <c r="P2130" s="9">
        <v>9.3150700000000003E-2</v>
      </c>
      <c r="Q2130" s="9">
        <v>8.8359099999999996E-2</v>
      </c>
      <c r="R2130" s="9">
        <v>0.1013159</v>
      </c>
      <c r="S2130" s="9">
        <v>4540.1099999999997</v>
      </c>
      <c r="T2130" s="9">
        <v>202308030000322</v>
      </c>
      <c r="U2130" s="21">
        <v>45141</v>
      </c>
      <c r="V2130" s="21">
        <v>45142</v>
      </c>
      <c r="W2130" s="8" t="s">
        <v>2760</v>
      </c>
      <c r="X2130" s="8" t="s">
        <v>1212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</row>
    <row r="2131" spans="1:55" ht="20" customHeight="1" x14ac:dyDescent="0.35">
      <c r="A2131" s="1"/>
      <c r="B2131" s="17">
        <v>45838</v>
      </c>
      <c r="C2131" s="16" t="s">
        <v>4368</v>
      </c>
      <c r="D2131" s="16" t="s">
        <v>1214</v>
      </c>
      <c r="E2131" s="18">
        <v>6.1166879999999999</v>
      </c>
      <c r="F2131" s="9">
        <v>500000000</v>
      </c>
      <c r="G2131" s="19">
        <v>45873</v>
      </c>
      <c r="H2131" s="20">
        <v>45692</v>
      </c>
      <c r="I2131" s="20">
        <v>45873</v>
      </c>
      <c r="J2131" s="16" t="s">
        <v>1209</v>
      </c>
      <c r="K2131" s="16">
        <v>2</v>
      </c>
      <c r="L2131" s="16" t="s">
        <v>4367</v>
      </c>
      <c r="M2131" s="9">
        <v>512317166.23000002</v>
      </c>
      <c r="N2131" s="9">
        <v>12317166.23</v>
      </c>
      <c r="O2131" s="9">
        <v>500000000</v>
      </c>
      <c r="P2131" s="9">
        <v>0</v>
      </c>
      <c r="Q2131" s="9">
        <v>0</v>
      </c>
      <c r="R2131" s="9">
        <v>0</v>
      </c>
      <c r="S2131" s="9">
        <v>0</v>
      </c>
      <c r="T2131" s="9">
        <v>202308030000322</v>
      </c>
      <c r="U2131" s="21">
        <v>45141</v>
      </c>
      <c r="V2131" s="21">
        <v>45142</v>
      </c>
      <c r="W2131" s="8" t="s">
        <v>2760</v>
      </c>
      <c r="X2131" s="8" t="s">
        <v>1212</v>
      </c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</row>
    <row r="2132" spans="1:55" ht="20" customHeight="1" x14ac:dyDescent="0.35">
      <c r="A2132" s="1"/>
      <c r="B2132" s="17">
        <v>45838</v>
      </c>
      <c r="C2132" s="16" t="s">
        <v>4369</v>
      </c>
      <c r="D2132" s="16" t="s">
        <v>1208</v>
      </c>
      <c r="E2132" s="18">
        <v>6.63</v>
      </c>
      <c r="F2132" s="9">
        <v>250000000</v>
      </c>
      <c r="G2132" s="19">
        <v>45873</v>
      </c>
      <c r="H2132" s="20">
        <v>45692</v>
      </c>
      <c r="I2132" s="20">
        <v>45873</v>
      </c>
      <c r="J2132" s="16" t="s">
        <v>1209</v>
      </c>
      <c r="K2132" s="16">
        <v>2</v>
      </c>
      <c r="L2132" s="16" t="s">
        <v>4370</v>
      </c>
      <c r="M2132" s="9">
        <v>-256921553.75</v>
      </c>
      <c r="N2132" s="9">
        <v>-6675410.96</v>
      </c>
      <c r="O2132" s="9">
        <v>-250246142.78999999</v>
      </c>
      <c r="P2132" s="9">
        <v>9.3150700000000003E-2</v>
      </c>
      <c r="Q2132" s="9">
        <v>8.8359099999999996E-2</v>
      </c>
      <c r="R2132" s="9">
        <v>0.1013159</v>
      </c>
      <c r="S2132" s="9">
        <v>2270.13</v>
      </c>
      <c r="T2132" s="9">
        <v>202308030000364</v>
      </c>
      <c r="U2132" s="21">
        <v>45141</v>
      </c>
      <c r="V2132" s="21">
        <v>45142</v>
      </c>
      <c r="W2132" s="8" t="s">
        <v>2693</v>
      </c>
      <c r="X2132" s="8" t="s">
        <v>1212</v>
      </c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</row>
    <row r="2133" spans="1:55" ht="20" customHeight="1" x14ac:dyDescent="0.35">
      <c r="A2133" s="1"/>
      <c r="B2133" s="17">
        <v>45838</v>
      </c>
      <c r="C2133" s="16" t="s">
        <v>4371</v>
      </c>
      <c r="D2133" s="16" t="s">
        <v>1214</v>
      </c>
      <c r="E2133" s="18">
        <v>6.1166879999999999</v>
      </c>
      <c r="F2133" s="9">
        <v>250000000</v>
      </c>
      <c r="G2133" s="19">
        <v>45873</v>
      </c>
      <c r="H2133" s="20">
        <v>45692</v>
      </c>
      <c r="I2133" s="20">
        <v>45873</v>
      </c>
      <c r="J2133" s="16" t="s">
        <v>1209</v>
      </c>
      <c r="K2133" s="16">
        <v>2</v>
      </c>
      <c r="L2133" s="16" t="s">
        <v>4370</v>
      </c>
      <c r="M2133" s="9">
        <v>256158583.11000001</v>
      </c>
      <c r="N2133" s="9">
        <v>6158583.1100000003</v>
      </c>
      <c r="O2133" s="9">
        <v>250000000</v>
      </c>
      <c r="P2133" s="9">
        <v>0</v>
      </c>
      <c r="Q2133" s="9">
        <v>0</v>
      </c>
      <c r="R2133" s="9">
        <v>0</v>
      </c>
      <c r="S2133" s="9">
        <v>0</v>
      </c>
      <c r="T2133" s="9">
        <v>202308030000364</v>
      </c>
      <c r="U2133" s="21">
        <v>45141</v>
      </c>
      <c r="V2133" s="21">
        <v>45142</v>
      </c>
      <c r="W2133" s="8" t="s">
        <v>2693</v>
      </c>
      <c r="X2133" s="8" t="s">
        <v>1212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</row>
    <row r="2134" spans="1:55" ht="20" customHeight="1" x14ac:dyDescent="0.35">
      <c r="A2134" s="1"/>
      <c r="B2134" s="17">
        <v>45838</v>
      </c>
      <c r="C2134" s="16" t="s">
        <v>4372</v>
      </c>
      <c r="D2134" s="16" t="s">
        <v>1208</v>
      </c>
      <c r="E2134" s="18">
        <v>6.6349999999999998</v>
      </c>
      <c r="F2134" s="9">
        <v>250000000</v>
      </c>
      <c r="G2134" s="19">
        <v>45873</v>
      </c>
      <c r="H2134" s="20">
        <v>45692</v>
      </c>
      <c r="I2134" s="20">
        <v>45873</v>
      </c>
      <c r="J2134" s="16" t="s">
        <v>1209</v>
      </c>
      <c r="K2134" s="16">
        <v>2</v>
      </c>
      <c r="L2134" s="16" t="s">
        <v>4373</v>
      </c>
      <c r="M2134" s="9">
        <v>-256927721.22</v>
      </c>
      <c r="N2134" s="9">
        <v>-6680445.21</v>
      </c>
      <c r="O2134" s="9">
        <v>-250247276.00999999</v>
      </c>
      <c r="P2134" s="9">
        <v>9.3150700000000003E-2</v>
      </c>
      <c r="Q2134" s="9">
        <v>8.8359099999999996E-2</v>
      </c>
      <c r="R2134" s="9">
        <v>0.1013159</v>
      </c>
      <c r="S2134" s="9">
        <v>2270.19</v>
      </c>
      <c r="T2134" s="9">
        <v>202308030000386</v>
      </c>
      <c r="U2134" s="21">
        <v>45141</v>
      </c>
      <c r="V2134" s="21">
        <v>45142</v>
      </c>
      <c r="W2134" s="8" t="s">
        <v>2693</v>
      </c>
      <c r="X2134" s="8" t="s">
        <v>1212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</row>
    <row r="2135" spans="1:55" ht="20" customHeight="1" x14ac:dyDescent="0.35">
      <c r="A2135" s="1"/>
      <c r="B2135" s="17">
        <v>45838</v>
      </c>
      <c r="C2135" s="16" t="s">
        <v>4374</v>
      </c>
      <c r="D2135" s="16" t="s">
        <v>1214</v>
      </c>
      <c r="E2135" s="18">
        <v>6.1166879999999999</v>
      </c>
      <c r="F2135" s="9">
        <v>250000000</v>
      </c>
      <c r="G2135" s="19">
        <v>45873</v>
      </c>
      <c r="H2135" s="20">
        <v>45692</v>
      </c>
      <c r="I2135" s="20">
        <v>45873</v>
      </c>
      <c r="J2135" s="16" t="s">
        <v>1209</v>
      </c>
      <c r="K2135" s="16">
        <v>2</v>
      </c>
      <c r="L2135" s="16" t="s">
        <v>4373</v>
      </c>
      <c r="M2135" s="9">
        <v>256158583.11000001</v>
      </c>
      <c r="N2135" s="9">
        <v>6158583.1100000003</v>
      </c>
      <c r="O2135" s="9">
        <v>250000000</v>
      </c>
      <c r="P2135" s="9">
        <v>0</v>
      </c>
      <c r="Q2135" s="9">
        <v>0</v>
      </c>
      <c r="R2135" s="9">
        <v>0</v>
      </c>
      <c r="S2135" s="9">
        <v>0</v>
      </c>
      <c r="T2135" s="9">
        <v>202308030000386</v>
      </c>
      <c r="U2135" s="21">
        <v>45141</v>
      </c>
      <c r="V2135" s="21">
        <v>45142</v>
      </c>
      <c r="W2135" s="8" t="s">
        <v>2693</v>
      </c>
      <c r="X2135" s="8" t="s">
        <v>1212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</row>
    <row r="2136" spans="1:55" ht="20" customHeight="1" x14ac:dyDescent="0.35">
      <c r="A2136" s="1"/>
      <c r="B2136" s="17">
        <v>45838</v>
      </c>
      <c r="C2136" s="16" t="s">
        <v>4375</v>
      </c>
      <c r="D2136" s="16" t="s">
        <v>1208</v>
      </c>
      <c r="E2136" s="18">
        <v>6.5374999999999996</v>
      </c>
      <c r="F2136" s="9">
        <v>250000000</v>
      </c>
      <c r="G2136" s="19">
        <v>46969</v>
      </c>
      <c r="H2136" s="20">
        <v>45692</v>
      </c>
      <c r="I2136" s="20">
        <v>45873</v>
      </c>
      <c r="J2136" s="16" t="s">
        <v>1209</v>
      </c>
      <c r="K2136" s="16">
        <v>2</v>
      </c>
      <c r="L2136" s="16" t="s">
        <v>4376</v>
      </c>
      <c r="M2136" s="9">
        <v>-263248090.47</v>
      </c>
      <c r="N2136" s="9">
        <v>-6582277.4000000004</v>
      </c>
      <c r="O2136" s="9">
        <v>-256665813.06999999</v>
      </c>
      <c r="P2136" s="9">
        <v>2.7859797999999998</v>
      </c>
      <c r="Q2136" s="9">
        <v>2.7105092000000002</v>
      </c>
      <c r="R2136" s="9">
        <v>9.4195180000000001</v>
      </c>
      <c r="S2136" s="9">
        <v>71353.64</v>
      </c>
      <c r="T2136" s="9">
        <v>202308030000433</v>
      </c>
      <c r="U2136" s="21">
        <v>45141</v>
      </c>
      <c r="V2136" s="21">
        <v>45142</v>
      </c>
      <c r="W2136" s="8" t="s">
        <v>1211</v>
      </c>
      <c r="X2136" s="8" t="s">
        <v>1212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</row>
    <row r="2137" spans="1:55" ht="20" customHeight="1" x14ac:dyDescent="0.35">
      <c r="A2137" s="1"/>
      <c r="B2137" s="17">
        <v>45838</v>
      </c>
      <c r="C2137" s="16" t="s">
        <v>4377</v>
      </c>
      <c r="D2137" s="16" t="s">
        <v>1214</v>
      </c>
      <c r="E2137" s="18">
        <v>6.1166879999999999</v>
      </c>
      <c r="F2137" s="9">
        <v>250000000</v>
      </c>
      <c r="G2137" s="19">
        <v>46969</v>
      </c>
      <c r="H2137" s="20">
        <v>45692</v>
      </c>
      <c r="I2137" s="20">
        <v>45873</v>
      </c>
      <c r="J2137" s="16" t="s">
        <v>1209</v>
      </c>
      <c r="K2137" s="16">
        <v>2</v>
      </c>
      <c r="L2137" s="16" t="s">
        <v>4376</v>
      </c>
      <c r="M2137" s="9">
        <v>256158583.11000001</v>
      </c>
      <c r="N2137" s="9">
        <v>6158583.1100000003</v>
      </c>
      <c r="O2137" s="9">
        <v>250000000</v>
      </c>
      <c r="P2137" s="9">
        <v>0</v>
      </c>
      <c r="Q2137" s="9">
        <v>0</v>
      </c>
      <c r="R2137" s="9">
        <v>0</v>
      </c>
      <c r="S2137" s="9">
        <v>0</v>
      </c>
      <c r="T2137" s="9">
        <v>202308030000433</v>
      </c>
      <c r="U2137" s="21">
        <v>45141</v>
      </c>
      <c r="V2137" s="21">
        <v>45142</v>
      </c>
      <c r="W2137" s="8" t="s">
        <v>1211</v>
      </c>
      <c r="X2137" s="8" t="s">
        <v>1212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</row>
    <row r="2138" spans="1:55" ht="20" customHeight="1" x14ac:dyDescent="0.35">
      <c r="A2138" s="1"/>
      <c r="B2138" s="17">
        <v>45838</v>
      </c>
      <c r="C2138" s="16" t="s">
        <v>4378</v>
      </c>
      <c r="D2138" s="16" t="s">
        <v>1208</v>
      </c>
      <c r="E2138" s="18">
        <v>6.53</v>
      </c>
      <c r="F2138" s="9">
        <v>250000000</v>
      </c>
      <c r="G2138" s="19">
        <v>46969</v>
      </c>
      <c r="H2138" s="20">
        <v>45692</v>
      </c>
      <c r="I2138" s="20">
        <v>45873</v>
      </c>
      <c r="J2138" s="16" t="s">
        <v>1209</v>
      </c>
      <c r="K2138" s="16">
        <v>2</v>
      </c>
      <c r="L2138" s="16" t="s">
        <v>4379</v>
      </c>
      <c r="M2138" s="9">
        <v>-263187880.27000001</v>
      </c>
      <c r="N2138" s="9">
        <v>-6574726.0300000003</v>
      </c>
      <c r="O2138" s="9">
        <v>-256613154.24000001</v>
      </c>
      <c r="P2138" s="9">
        <v>2.7862645000000001</v>
      </c>
      <c r="Q2138" s="9">
        <v>2.7107860000000001</v>
      </c>
      <c r="R2138" s="9">
        <v>9.4206856000000005</v>
      </c>
      <c r="S2138" s="9">
        <v>71344.600000000006</v>
      </c>
      <c r="T2138" s="9">
        <v>202308030000689</v>
      </c>
      <c r="U2138" s="21">
        <v>45141</v>
      </c>
      <c r="V2138" s="21">
        <v>45142</v>
      </c>
      <c r="W2138" s="8" t="s">
        <v>2693</v>
      </c>
      <c r="X2138" s="8" t="s">
        <v>1212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</row>
    <row r="2139" spans="1:55" ht="20" customHeight="1" x14ac:dyDescent="0.35">
      <c r="A2139" s="1"/>
      <c r="B2139" s="17">
        <v>45838</v>
      </c>
      <c r="C2139" s="16" t="s">
        <v>4380</v>
      </c>
      <c r="D2139" s="16" t="s">
        <v>1214</v>
      </c>
      <c r="E2139" s="18">
        <v>6.1166879999999999</v>
      </c>
      <c r="F2139" s="9">
        <v>250000000</v>
      </c>
      <c r="G2139" s="19">
        <v>46969</v>
      </c>
      <c r="H2139" s="20">
        <v>45692</v>
      </c>
      <c r="I2139" s="20">
        <v>45873</v>
      </c>
      <c r="J2139" s="16" t="s">
        <v>1209</v>
      </c>
      <c r="K2139" s="16">
        <v>2</v>
      </c>
      <c r="L2139" s="16" t="s">
        <v>4379</v>
      </c>
      <c r="M2139" s="9">
        <v>256158583.11000001</v>
      </c>
      <c r="N2139" s="9">
        <v>6158583.1100000003</v>
      </c>
      <c r="O2139" s="9">
        <v>250000000</v>
      </c>
      <c r="P2139" s="9">
        <v>0</v>
      </c>
      <c r="Q2139" s="9">
        <v>0</v>
      </c>
      <c r="R2139" s="9">
        <v>0</v>
      </c>
      <c r="S2139" s="9">
        <v>0</v>
      </c>
      <c r="T2139" s="9">
        <v>202308030000689</v>
      </c>
      <c r="U2139" s="21">
        <v>45141</v>
      </c>
      <c r="V2139" s="21">
        <v>45142</v>
      </c>
      <c r="W2139" s="8" t="s">
        <v>2693</v>
      </c>
      <c r="X2139" s="8" t="s">
        <v>1212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</row>
    <row r="2140" spans="1:55" ht="20" customHeight="1" x14ac:dyDescent="0.35">
      <c r="A2140" s="1"/>
      <c r="B2140" s="17">
        <v>45838</v>
      </c>
      <c r="C2140" s="16" t="s">
        <v>4381</v>
      </c>
      <c r="D2140" s="16" t="s">
        <v>1208</v>
      </c>
      <c r="E2140" s="18">
        <v>6.5449999999999999</v>
      </c>
      <c r="F2140" s="9">
        <v>250000000</v>
      </c>
      <c r="G2140" s="19">
        <v>46603</v>
      </c>
      <c r="H2140" s="20">
        <v>45692</v>
      </c>
      <c r="I2140" s="20">
        <v>45873</v>
      </c>
      <c r="J2140" s="16" t="s">
        <v>1209</v>
      </c>
      <c r="K2140" s="16">
        <v>2</v>
      </c>
      <c r="L2140" s="16" t="s">
        <v>4382</v>
      </c>
      <c r="M2140" s="9">
        <v>261547791.59</v>
      </c>
      <c r="N2140" s="9">
        <v>6589828.7699999996</v>
      </c>
      <c r="O2140" s="9">
        <v>254957962.81999999</v>
      </c>
      <c r="P2140" s="9">
        <v>1.9421533</v>
      </c>
      <c r="Q2140" s="9">
        <v>-1.8899767000000001</v>
      </c>
      <c r="R2140" s="9">
        <v>5.2899292999999998</v>
      </c>
      <c r="S2140" s="9">
        <v>-49431.92</v>
      </c>
      <c r="T2140" s="9">
        <v>202308030000746</v>
      </c>
      <c r="U2140" s="21">
        <v>45141</v>
      </c>
      <c r="V2140" s="21">
        <v>45142</v>
      </c>
      <c r="W2140" s="8" t="s">
        <v>1265</v>
      </c>
      <c r="X2140" s="8" t="s">
        <v>1212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</row>
    <row r="2141" spans="1:55" ht="20" customHeight="1" x14ac:dyDescent="0.35">
      <c r="A2141" s="1"/>
      <c r="B2141" s="17">
        <v>45838</v>
      </c>
      <c r="C2141" s="16" t="s">
        <v>4383</v>
      </c>
      <c r="D2141" s="16" t="s">
        <v>1214</v>
      </c>
      <c r="E2141" s="18">
        <v>6.1166879999999999</v>
      </c>
      <c r="F2141" s="9">
        <v>250000000</v>
      </c>
      <c r="G2141" s="19">
        <v>46603</v>
      </c>
      <c r="H2141" s="20">
        <v>45692</v>
      </c>
      <c r="I2141" s="20">
        <v>45873</v>
      </c>
      <c r="J2141" s="16" t="s">
        <v>1209</v>
      </c>
      <c r="K2141" s="16">
        <v>2</v>
      </c>
      <c r="L2141" s="16" t="s">
        <v>4382</v>
      </c>
      <c r="M2141" s="9">
        <v>-256158583.11000001</v>
      </c>
      <c r="N2141" s="9">
        <v>-6158583.1100000003</v>
      </c>
      <c r="O2141" s="9">
        <v>-250000000</v>
      </c>
      <c r="P2141" s="9">
        <v>0</v>
      </c>
      <c r="Q2141" s="9">
        <v>0</v>
      </c>
      <c r="R2141" s="9">
        <v>0</v>
      </c>
      <c r="S2141" s="9">
        <v>0</v>
      </c>
      <c r="T2141" s="9">
        <v>202308030000746</v>
      </c>
      <c r="U2141" s="21">
        <v>45141</v>
      </c>
      <c r="V2141" s="21">
        <v>45142</v>
      </c>
      <c r="W2141" s="8" t="s">
        <v>1265</v>
      </c>
      <c r="X2141" s="8" t="s">
        <v>1212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</row>
    <row r="2142" spans="1:55" ht="20" customHeight="1" x14ac:dyDescent="0.35">
      <c r="A2142" s="1"/>
      <c r="B2142" s="17">
        <v>45838</v>
      </c>
      <c r="C2142" s="16" t="s">
        <v>4384</v>
      </c>
      <c r="D2142" s="16" t="s">
        <v>1208</v>
      </c>
      <c r="E2142" s="18">
        <v>6.6349999999999998</v>
      </c>
      <c r="F2142" s="9">
        <v>500000000</v>
      </c>
      <c r="G2142" s="19">
        <v>45876</v>
      </c>
      <c r="H2142" s="20">
        <v>45695</v>
      </c>
      <c r="I2142" s="20">
        <v>45876</v>
      </c>
      <c r="J2142" s="16" t="s">
        <v>1209</v>
      </c>
      <c r="K2142" s="16">
        <v>2</v>
      </c>
      <c r="L2142" s="16" t="s">
        <v>4385</v>
      </c>
      <c r="M2142" s="9">
        <v>-513626160.52999997</v>
      </c>
      <c r="N2142" s="9">
        <v>-13088219.18</v>
      </c>
      <c r="O2142" s="9">
        <v>-500537941.35000002</v>
      </c>
      <c r="P2142" s="9">
        <v>0.1013699</v>
      </c>
      <c r="Q2142" s="9">
        <v>9.6152799999999997E-2</v>
      </c>
      <c r="R2142" s="9">
        <v>0.11103499999999999</v>
      </c>
      <c r="S2142" s="9">
        <v>4938.66</v>
      </c>
      <c r="T2142" s="9">
        <v>202308040000140</v>
      </c>
      <c r="U2142" s="21">
        <v>45142</v>
      </c>
      <c r="V2142" s="21">
        <v>45145</v>
      </c>
      <c r="W2142" s="8" t="s">
        <v>2693</v>
      </c>
      <c r="X2142" s="8" t="s">
        <v>1212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</row>
    <row r="2143" spans="1:55" ht="20" customHeight="1" x14ac:dyDescent="0.35">
      <c r="A2143" s="1"/>
      <c r="B2143" s="17">
        <v>45838</v>
      </c>
      <c r="C2143" s="16" t="s">
        <v>4386</v>
      </c>
      <c r="D2143" s="16" t="s">
        <v>1214</v>
      </c>
      <c r="E2143" s="18">
        <v>6.1037803999999998</v>
      </c>
      <c r="F2143" s="9">
        <v>500000000</v>
      </c>
      <c r="G2143" s="19">
        <v>45876</v>
      </c>
      <c r="H2143" s="20">
        <v>45695</v>
      </c>
      <c r="I2143" s="20">
        <v>45876</v>
      </c>
      <c r="J2143" s="16" t="s">
        <v>1209</v>
      </c>
      <c r="K2143" s="16">
        <v>2</v>
      </c>
      <c r="L2143" s="16" t="s">
        <v>4385</v>
      </c>
      <c r="M2143" s="9">
        <v>512040334.00999999</v>
      </c>
      <c r="N2143" s="9">
        <v>12040334.01</v>
      </c>
      <c r="O2143" s="9">
        <v>500000000</v>
      </c>
      <c r="P2143" s="9">
        <v>0</v>
      </c>
      <c r="Q2143" s="9">
        <v>0</v>
      </c>
      <c r="R2143" s="9">
        <v>0</v>
      </c>
      <c r="S2143" s="9">
        <v>0</v>
      </c>
      <c r="T2143" s="9">
        <v>202308040000140</v>
      </c>
      <c r="U2143" s="21">
        <v>45142</v>
      </c>
      <c r="V2143" s="21">
        <v>45145</v>
      </c>
      <c r="W2143" s="8" t="s">
        <v>2693</v>
      </c>
      <c r="X2143" s="8" t="s">
        <v>1212</v>
      </c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</row>
    <row r="2144" spans="1:55" ht="20" customHeight="1" x14ac:dyDescent="0.35">
      <c r="A2144" s="1"/>
      <c r="B2144" s="17">
        <v>45838</v>
      </c>
      <c r="C2144" s="16" t="s">
        <v>4387</v>
      </c>
      <c r="D2144" s="16" t="s">
        <v>1208</v>
      </c>
      <c r="E2144" s="18">
        <v>6.48</v>
      </c>
      <c r="F2144" s="9">
        <v>250000000</v>
      </c>
      <c r="G2144" s="19">
        <v>46973</v>
      </c>
      <c r="H2144" s="20">
        <v>45698</v>
      </c>
      <c r="I2144" s="20">
        <v>45877</v>
      </c>
      <c r="J2144" s="16" t="s">
        <v>1209</v>
      </c>
      <c r="K2144" s="16">
        <v>2</v>
      </c>
      <c r="L2144" s="16" t="s">
        <v>4388</v>
      </c>
      <c r="M2144" s="9">
        <v>262534077.66</v>
      </c>
      <c r="N2144" s="9">
        <v>6258082.1900000004</v>
      </c>
      <c r="O2144" s="9">
        <v>256275995.47</v>
      </c>
      <c r="P2144" s="9">
        <v>2.8000308</v>
      </c>
      <c r="Q2144" s="9">
        <v>-2.7241702000000001</v>
      </c>
      <c r="R2144" s="9">
        <v>9.4868790999999995</v>
      </c>
      <c r="S2144" s="9">
        <v>-71518.75</v>
      </c>
      <c r="T2144" s="9">
        <v>202308070000003</v>
      </c>
      <c r="U2144" s="21">
        <v>45145</v>
      </c>
      <c r="V2144" s="21">
        <v>45146</v>
      </c>
      <c r="W2144" s="8" t="s">
        <v>1211</v>
      </c>
      <c r="X2144" s="8" t="s">
        <v>1212</v>
      </c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</row>
    <row r="2145" spans="1:55" ht="20" customHeight="1" x14ac:dyDescent="0.35">
      <c r="A2145" s="1"/>
      <c r="B2145" s="17">
        <v>45838</v>
      </c>
      <c r="C2145" s="16" t="s">
        <v>4389</v>
      </c>
      <c r="D2145" s="16" t="s">
        <v>1214</v>
      </c>
      <c r="E2145" s="18">
        <v>6.0953605</v>
      </c>
      <c r="F2145" s="9">
        <v>250000000</v>
      </c>
      <c r="G2145" s="19">
        <v>46973</v>
      </c>
      <c r="H2145" s="20">
        <v>45698</v>
      </c>
      <c r="I2145" s="20">
        <v>45877</v>
      </c>
      <c r="J2145" s="16" t="s">
        <v>1209</v>
      </c>
      <c r="K2145" s="16">
        <v>2</v>
      </c>
      <c r="L2145" s="16" t="s">
        <v>4388</v>
      </c>
      <c r="M2145" s="9">
        <v>-255886615.28</v>
      </c>
      <c r="N2145" s="9">
        <v>-5886615.2800000003</v>
      </c>
      <c r="O2145" s="9">
        <v>-250000000</v>
      </c>
      <c r="P2145" s="9">
        <v>0</v>
      </c>
      <c r="Q2145" s="9">
        <v>0</v>
      </c>
      <c r="R2145" s="9">
        <v>0</v>
      </c>
      <c r="S2145" s="9">
        <v>0</v>
      </c>
      <c r="T2145" s="9">
        <v>202308070000003</v>
      </c>
      <c r="U2145" s="21">
        <v>45145</v>
      </c>
      <c r="V2145" s="21">
        <v>45146</v>
      </c>
      <c r="W2145" s="8" t="s">
        <v>1211</v>
      </c>
      <c r="X2145" s="8" t="s">
        <v>1212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</row>
    <row r="2146" spans="1:55" ht="20" customHeight="1" x14ac:dyDescent="0.35">
      <c r="A2146" s="1"/>
      <c r="B2146" s="17">
        <v>45838</v>
      </c>
      <c r="C2146" s="16" t="s">
        <v>4390</v>
      </c>
      <c r="D2146" s="16" t="s">
        <v>1208</v>
      </c>
      <c r="E2146" s="18">
        <v>6.48</v>
      </c>
      <c r="F2146" s="9">
        <v>750000000</v>
      </c>
      <c r="G2146" s="19">
        <v>46973</v>
      </c>
      <c r="H2146" s="20">
        <v>45698</v>
      </c>
      <c r="I2146" s="20">
        <v>45877</v>
      </c>
      <c r="J2146" s="16" t="s">
        <v>1209</v>
      </c>
      <c r="K2146" s="16">
        <v>2</v>
      </c>
      <c r="L2146" s="16" t="s">
        <v>4391</v>
      </c>
      <c r="M2146" s="9">
        <v>787602232.99000001</v>
      </c>
      <c r="N2146" s="9">
        <v>18774246.579999998</v>
      </c>
      <c r="O2146" s="9">
        <v>768827986.40999997</v>
      </c>
      <c r="P2146" s="9">
        <v>2.8000308</v>
      </c>
      <c r="Q2146" s="9">
        <v>-2.7241702000000001</v>
      </c>
      <c r="R2146" s="9">
        <v>9.4868790999999995</v>
      </c>
      <c r="S2146" s="9">
        <v>-214556.26</v>
      </c>
      <c r="T2146" s="9">
        <v>202308070000005</v>
      </c>
      <c r="U2146" s="21">
        <v>45145</v>
      </c>
      <c r="V2146" s="21">
        <v>45146</v>
      </c>
      <c r="W2146" s="8" t="s">
        <v>1211</v>
      </c>
      <c r="X2146" s="8" t="s">
        <v>1212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</row>
    <row r="2147" spans="1:55" ht="20" customHeight="1" x14ac:dyDescent="0.35">
      <c r="A2147" s="1"/>
      <c r="B2147" s="17">
        <v>45838</v>
      </c>
      <c r="C2147" s="16" t="s">
        <v>4392</v>
      </c>
      <c r="D2147" s="16" t="s">
        <v>1214</v>
      </c>
      <c r="E2147" s="18">
        <v>6.0953603999999997</v>
      </c>
      <c r="F2147" s="9">
        <v>750000000</v>
      </c>
      <c r="G2147" s="19">
        <v>46973</v>
      </c>
      <c r="H2147" s="20">
        <v>45698</v>
      </c>
      <c r="I2147" s="20">
        <v>45877</v>
      </c>
      <c r="J2147" s="16" t="s">
        <v>1209</v>
      </c>
      <c r="K2147" s="16">
        <v>2</v>
      </c>
      <c r="L2147" s="16" t="s">
        <v>4391</v>
      </c>
      <c r="M2147" s="9">
        <v>-767659845.65999997</v>
      </c>
      <c r="N2147" s="9">
        <v>-17659845.66</v>
      </c>
      <c r="O2147" s="9">
        <v>-750000000</v>
      </c>
      <c r="P2147" s="9">
        <v>0</v>
      </c>
      <c r="Q2147" s="9">
        <v>0</v>
      </c>
      <c r="R2147" s="9">
        <v>0</v>
      </c>
      <c r="S2147" s="9">
        <v>0</v>
      </c>
      <c r="T2147" s="9">
        <v>202308070000005</v>
      </c>
      <c r="U2147" s="21">
        <v>45145</v>
      </c>
      <c r="V2147" s="21">
        <v>45146</v>
      </c>
      <c r="W2147" s="8" t="s">
        <v>1211</v>
      </c>
      <c r="X2147" s="8" t="s">
        <v>1212</v>
      </c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</row>
    <row r="2148" spans="1:55" ht="20" customHeight="1" x14ac:dyDescent="0.35">
      <c r="A2148" s="1"/>
      <c r="B2148" s="17">
        <v>45838</v>
      </c>
      <c r="C2148" s="16" t="s">
        <v>4393</v>
      </c>
      <c r="D2148" s="16" t="s">
        <v>1208</v>
      </c>
      <c r="E2148" s="18">
        <v>6.48</v>
      </c>
      <c r="F2148" s="9">
        <v>100000000</v>
      </c>
      <c r="G2148" s="19">
        <v>46973</v>
      </c>
      <c r="H2148" s="20">
        <v>45698</v>
      </c>
      <c r="I2148" s="20">
        <v>45877</v>
      </c>
      <c r="J2148" s="16" t="s">
        <v>1209</v>
      </c>
      <c r="K2148" s="16">
        <v>2</v>
      </c>
      <c r="L2148" s="16" t="s">
        <v>4394</v>
      </c>
      <c r="M2148" s="9">
        <v>105013631.06999999</v>
      </c>
      <c r="N2148" s="9">
        <v>2503232.88</v>
      </c>
      <c r="O2148" s="9">
        <v>102510398.19</v>
      </c>
      <c r="P2148" s="9">
        <v>2.8000308</v>
      </c>
      <c r="Q2148" s="9">
        <v>-2.7241702000000001</v>
      </c>
      <c r="R2148" s="9">
        <v>9.4868790999999995</v>
      </c>
      <c r="S2148" s="9">
        <v>-28607.5</v>
      </c>
      <c r="T2148" s="9">
        <v>202308070000007</v>
      </c>
      <c r="U2148" s="21">
        <v>45145</v>
      </c>
      <c r="V2148" s="21">
        <v>45146</v>
      </c>
      <c r="W2148" s="8" t="s">
        <v>1211</v>
      </c>
      <c r="X2148" s="8" t="s">
        <v>1212</v>
      </c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</row>
    <row r="2149" spans="1:55" ht="20" customHeight="1" x14ac:dyDescent="0.35">
      <c r="A2149" s="1"/>
      <c r="B2149" s="17">
        <v>45838</v>
      </c>
      <c r="C2149" s="16" t="s">
        <v>4395</v>
      </c>
      <c r="D2149" s="16" t="s">
        <v>1214</v>
      </c>
      <c r="E2149" s="18">
        <v>6.0953603000000003</v>
      </c>
      <c r="F2149" s="9">
        <v>100000000</v>
      </c>
      <c r="G2149" s="19">
        <v>46973</v>
      </c>
      <c r="H2149" s="20">
        <v>45698</v>
      </c>
      <c r="I2149" s="20">
        <v>45877</v>
      </c>
      <c r="J2149" s="16" t="s">
        <v>1209</v>
      </c>
      <c r="K2149" s="16">
        <v>2</v>
      </c>
      <c r="L2149" s="16" t="s">
        <v>4394</v>
      </c>
      <c r="M2149" s="9">
        <v>-102354646.05</v>
      </c>
      <c r="N2149" s="9">
        <v>-2354646.0499999998</v>
      </c>
      <c r="O2149" s="9">
        <v>-100000000</v>
      </c>
      <c r="P2149" s="9">
        <v>0</v>
      </c>
      <c r="Q2149" s="9">
        <v>0</v>
      </c>
      <c r="R2149" s="9">
        <v>0</v>
      </c>
      <c r="S2149" s="9">
        <v>0</v>
      </c>
      <c r="T2149" s="9">
        <v>202308070000007</v>
      </c>
      <c r="U2149" s="21">
        <v>45145</v>
      </c>
      <c r="V2149" s="21">
        <v>45146</v>
      </c>
      <c r="W2149" s="8" t="s">
        <v>1211</v>
      </c>
      <c r="X2149" s="8" t="s">
        <v>1212</v>
      </c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</row>
    <row r="2150" spans="1:55" ht="20" customHeight="1" x14ac:dyDescent="0.35">
      <c r="A2150" s="1"/>
      <c r="B2150" s="17">
        <v>45838</v>
      </c>
      <c r="C2150" s="16" t="s">
        <v>4396</v>
      </c>
      <c r="D2150" s="16" t="s">
        <v>1208</v>
      </c>
      <c r="E2150" s="18">
        <v>6.49</v>
      </c>
      <c r="F2150" s="9">
        <v>500000000</v>
      </c>
      <c r="G2150" s="19">
        <v>46973</v>
      </c>
      <c r="H2150" s="20">
        <v>45698</v>
      </c>
      <c r="I2150" s="20">
        <v>45877</v>
      </c>
      <c r="J2150" s="16" t="s">
        <v>1209</v>
      </c>
      <c r="K2150" s="16">
        <v>2</v>
      </c>
      <c r="L2150" s="16" t="s">
        <v>4397</v>
      </c>
      <c r="M2150" s="9">
        <v>525228346.13999999</v>
      </c>
      <c r="N2150" s="9">
        <v>12535479.449999999</v>
      </c>
      <c r="O2150" s="9">
        <v>512692866.69</v>
      </c>
      <c r="P2150" s="9">
        <v>2.7996509999999999</v>
      </c>
      <c r="Q2150" s="9">
        <v>-2.7238012</v>
      </c>
      <c r="R2150" s="9">
        <v>9.4853155000000005</v>
      </c>
      <c r="S2150" s="9">
        <v>-143061.76000000001</v>
      </c>
      <c r="T2150" s="9">
        <v>202308070000019</v>
      </c>
      <c r="U2150" s="21">
        <v>45145</v>
      </c>
      <c r="V2150" s="21">
        <v>45146</v>
      </c>
      <c r="W2150" s="8" t="s">
        <v>1211</v>
      </c>
      <c r="X2150" s="8" t="s">
        <v>1212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</row>
    <row r="2151" spans="1:55" ht="20" customHeight="1" x14ac:dyDescent="0.35">
      <c r="A2151" s="1"/>
      <c r="B2151" s="17">
        <v>45838</v>
      </c>
      <c r="C2151" s="16" t="s">
        <v>4398</v>
      </c>
      <c r="D2151" s="16" t="s">
        <v>1214</v>
      </c>
      <c r="E2151" s="18">
        <v>6.0953603999999997</v>
      </c>
      <c r="F2151" s="9">
        <v>500000000</v>
      </c>
      <c r="G2151" s="19">
        <v>46973</v>
      </c>
      <c r="H2151" s="20">
        <v>45698</v>
      </c>
      <c r="I2151" s="20">
        <v>45877</v>
      </c>
      <c r="J2151" s="16" t="s">
        <v>1209</v>
      </c>
      <c r="K2151" s="16">
        <v>2</v>
      </c>
      <c r="L2151" s="16" t="s">
        <v>4397</v>
      </c>
      <c r="M2151" s="9">
        <v>-511773230.44</v>
      </c>
      <c r="N2151" s="9">
        <v>-11773230.439999999</v>
      </c>
      <c r="O2151" s="9">
        <v>-500000000</v>
      </c>
      <c r="P2151" s="9">
        <v>0</v>
      </c>
      <c r="Q2151" s="9">
        <v>0</v>
      </c>
      <c r="R2151" s="9">
        <v>0</v>
      </c>
      <c r="S2151" s="9">
        <v>0</v>
      </c>
      <c r="T2151" s="9">
        <v>202308070000019</v>
      </c>
      <c r="U2151" s="21">
        <v>45145</v>
      </c>
      <c r="V2151" s="21">
        <v>45146</v>
      </c>
      <c r="W2151" s="8" t="s">
        <v>1211</v>
      </c>
      <c r="X2151" s="8" t="s">
        <v>1212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</row>
    <row r="2152" spans="1:55" ht="20" customHeight="1" x14ac:dyDescent="0.35">
      <c r="A2152" s="1"/>
      <c r="B2152" s="17">
        <v>45838</v>
      </c>
      <c r="C2152" s="16" t="s">
        <v>4399</v>
      </c>
      <c r="D2152" s="16" t="s">
        <v>1208</v>
      </c>
      <c r="E2152" s="18">
        <v>6.49</v>
      </c>
      <c r="F2152" s="9">
        <v>500000000</v>
      </c>
      <c r="G2152" s="19">
        <v>46973</v>
      </c>
      <c r="H2152" s="20">
        <v>45698</v>
      </c>
      <c r="I2152" s="20">
        <v>45877</v>
      </c>
      <c r="J2152" s="16" t="s">
        <v>1209</v>
      </c>
      <c r="K2152" s="16">
        <v>2</v>
      </c>
      <c r="L2152" s="16" t="s">
        <v>4400</v>
      </c>
      <c r="M2152" s="9">
        <v>525228346.13999999</v>
      </c>
      <c r="N2152" s="9">
        <v>12535479.449999999</v>
      </c>
      <c r="O2152" s="9">
        <v>512692866.69</v>
      </c>
      <c r="P2152" s="9">
        <v>2.7996509999999999</v>
      </c>
      <c r="Q2152" s="9">
        <v>-2.7238012</v>
      </c>
      <c r="R2152" s="9">
        <v>9.4853155000000005</v>
      </c>
      <c r="S2152" s="9">
        <v>-143061.76000000001</v>
      </c>
      <c r="T2152" s="9">
        <v>202308070000022</v>
      </c>
      <c r="U2152" s="21">
        <v>45145</v>
      </c>
      <c r="V2152" s="21">
        <v>45146</v>
      </c>
      <c r="W2152" s="8" t="s">
        <v>1211</v>
      </c>
      <c r="X2152" s="8" t="s">
        <v>1212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</row>
    <row r="2153" spans="1:55" ht="20" customHeight="1" x14ac:dyDescent="0.35">
      <c r="A2153" s="1"/>
      <c r="B2153" s="17">
        <v>45838</v>
      </c>
      <c r="C2153" s="16" t="s">
        <v>4401</v>
      </c>
      <c r="D2153" s="16" t="s">
        <v>1214</v>
      </c>
      <c r="E2153" s="18">
        <v>6.0953603999999997</v>
      </c>
      <c r="F2153" s="9">
        <v>500000000</v>
      </c>
      <c r="G2153" s="19">
        <v>46973</v>
      </c>
      <c r="H2153" s="20">
        <v>45698</v>
      </c>
      <c r="I2153" s="20">
        <v>45877</v>
      </c>
      <c r="J2153" s="16" t="s">
        <v>1209</v>
      </c>
      <c r="K2153" s="16">
        <v>2</v>
      </c>
      <c r="L2153" s="16" t="s">
        <v>4400</v>
      </c>
      <c r="M2153" s="9">
        <v>-511773230.44</v>
      </c>
      <c r="N2153" s="9">
        <v>-11773230.439999999</v>
      </c>
      <c r="O2153" s="9">
        <v>-500000000</v>
      </c>
      <c r="P2153" s="9">
        <v>0</v>
      </c>
      <c r="Q2153" s="9">
        <v>0</v>
      </c>
      <c r="R2153" s="9">
        <v>0</v>
      </c>
      <c r="S2153" s="9">
        <v>0</v>
      </c>
      <c r="T2153" s="9">
        <v>202308070000022</v>
      </c>
      <c r="U2153" s="21">
        <v>45145</v>
      </c>
      <c r="V2153" s="21">
        <v>45146</v>
      </c>
      <c r="W2153" s="8" t="s">
        <v>1211</v>
      </c>
      <c r="X2153" s="8" t="s">
        <v>1212</v>
      </c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</row>
    <row r="2154" spans="1:55" ht="20" customHeight="1" x14ac:dyDescent="0.35">
      <c r="A2154" s="1"/>
      <c r="B2154" s="17">
        <v>45838</v>
      </c>
      <c r="C2154" s="16" t="s">
        <v>4402</v>
      </c>
      <c r="D2154" s="16" t="s">
        <v>1208</v>
      </c>
      <c r="E2154" s="18">
        <v>6.49</v>
      </c>
      <c r="F2154" s="9">
        <v>250000000</v>
      </c>
      <c r="G2154" s="19">
        <v>46973</v>
      </c>
      <c r="H2154" s="20">
        <v>45698</v>
      </c>
      <c r="I2154" s="20">
        <v>45877</v>
      </c>
      <c r="J2154" s="16" t="s">
        <v>1209</v>
      </c>
      <c r="K2154" s="16">
        <v>2</v>
      </c>
      <c r="L2154" s="16" t="s">
        <v>4403</v>
      </c>
      <c r="M2154" s="9">
        <v>262614173.06</v>
      </c>
      <c r="N2154" s="9">
        <v>6267739.7300000004</v>
      </c>
      <c r="O2154" s="9">
        <v>256346433.33000001</v>
      </c>
      <c r="P2154" s="9">
        <v>2.7996509999999999</v>
      </c>
      <c r="Q2154" s="9">
        <v>-2.7238012</v>
      </c>
      <c r="R2154" s="9">
        <v>9.4853155000000005</v>
      </c>
      <c r="S2154" s="9">
        <v>-71530.880000000005</v>
      </c>
      <c r="T2154" s="9">
        <v>202308070000032</v>
      </c>
      <c r="U2154" s="21">
        <v>45145</v>
      </c>
      <c r="V2154" s="21">
        <v>45146</v>
      </c>
      <c r="W2154" s="8" t="s">
        <v>1211</v>
      </c>
      <c r="X2154" s="8" t="s">
        <v>1212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</row>
    <row r="2155" spans="1:55" ht="20" customHeight="1" x14ac:dyDescent="0.35">
      <c r="A2155" s="1"/>
      <c r="B2155" s="17">
        <v>45838</v>
      </c>
      <c r="C2155" s="16" t="s">
        <v>4404</v>
      </c>
      <c r="D2155" s="16" t="s">
        <v>1214</v>
      </c>
      <c r="E2155" s="18">
        <v>6.0953605</v>
      </c>
      <c r="F2155" s="9">
        <v>250000000</v>
      </c>
      <c r="G2155" s="19">
        <v>46973</v>
      </c>
      <c r="H2155" s="20">
        <v>45698</v>
      </c>
      <c r="I2155" s="20">
        <v>45877</v>
      </c>
      <c r="J2155" s="16" t="s">
        <v>1209</v>
      </c>
      <c r="K2155" s="16">
        <v>2</v>
      </c>
      <c r="L2155" s="16" t="s">
        <v>4403</v>
      </c>
      <c r="M2155" s="9">
        <v>-255886615.28</v>
      </c>
      <c r="N2155" s="9">
        <v>-5886615.2800000003</v>
      </c>
      <c r="O2155" s="9">
        <v>-250000000</v>
      </c>
      <c r="P2155" s="9">
        <v>0</v>
      </c>
      <c r="Q2155" s="9">
        <v>0</v>
      </c>
      <c r="R2155" s="9">
        <v>0</v>
      </c>
      <c r="S2155" s="9">
        <v>0</v>
      </c>
      <c r="T2155" s="9">
        <v>202308070000032</v>
      </c>
      <c r="U2155" s="21">
        <v>45145</v>
      </c>
      <c r="V2155" s="21">
        <v>45146</v>
      </c>
      <c r="W2155" s="8" t="s">
        <v>1211</v>
      </c>
      <c r="X2155" s="8" t="s">
        <v>1212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</row>
    <row r="2156" spans="1:55" ht="20" customHeight="1" x14ac:dyDescent="0.35">
      <c r="A2156" s="1"/>
      <c r="B2156" s="17">
        <v>45838</v>
      </c>
      <c r="C2156" s="16" t="s">
        <v>4405</v>
      </c>
      <c r="D2156" s="16" t="s">
        <v>1208</v>
      </c>
      <c r="E2156" s="18">
        <v>6.49</v>
      </c>
      <c r="F2156" s="9">
        <v>250000000</v>
      </c>
      <c r="G2156" s="19">
        <v>46973</v>
      </c>
      <c r="H2156" s="20">
        <v>45698</v>
      </c>
      <c r="I2156" s="20">
        <v>45877</v>
      </c>
      <c r="J2156" s="16" t="s">
        <v>1209</v>
      </c>
      <c r="K2156" s="16">
        <v>2</v>
      </c>
      <c r="L2156" s="16" t="s">
        <v>4406</v>
      </c>
      <c r="M2156" s="9">
        <v>262614173.06</v>
      </c>
      <c r="N2156" s="9">
        <v>6267739.7300000004</v>
      </c>
      <c r="O2156" s="9">
        <v>256346433.33000001</v>
      </c>
      <c r="P2156" s="9">
        <v>2.7996509999999999</v>
      </c>
      <c r="Q2156" s="9">
        <v>-2.7238012</v>
      </c>
      <c r="R2156" s="9">
        <v>9.4853155000000005</v>
      </c>
      <c r="S2156" s="9">
        <v>-71530.880000000005</v>
      </c>
      <c r="T2156" s="9">
        <v>202308070000033</v>
      </c>
      <c r="U2156" s="21">
        <v>45145</v>
      </c>
      <c r="V2156" s="21">
        <v>45146</v>
      </c>
      <c r="W2156" s="8" t="s">
        <v>1211</v>
      </c>
      <c r="X2156" s="8" t="s">
        <v>1212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</row>
    <row r="2157" spans="1:55" ht="20" customHeight="1" x14ac:dyDescent="0.35">
      <c r="A2157" s="1"/>
      <c r="B2157" s="17">
        <v>45838</v>
      </c>
      <c r="C2157" s="16" t="s">
        <v>4407</v>
      </c>
      <c r="D2157" s="16" t="s">
        <v>1214</v>
      </c>
      <c r="E2157" s="18">
        <v>6.0953605</v>
      </c>
      <c r="F2157" s="9">
        <v>250000000</v>
      </c>
      <c r="G2157" s="19">
        <v>46973</v>
      </c>
      <c r="H2157" s="20">
        <v>45698</v>
      </c>
      <c r="I2157" s="20">
        <v>45877</v>
      </c>
      <c r="J2157" s="16" t="s">
        <v>1209</v>
      </c>
      <c r="K2157" s="16">
        <v>2</v>
      </c>
      <c r="L2157" s="16" t="s">
        <v>4406</v>
      </c>
      <c r="M2157" s="9">
        <v>-255886615.28</v>
      </c>
      <c r="N2157" s="9">
        <v>-5886615.2800000003</v>
      </c>
      <c r="O2157" s="9">
        <v>-250000000</v>
      </c>
      <c r="P2157" s="9">
        <v>0</v>
      </c>
      <c r="Q2157" s="9">
        <v>0</v>
      </c>
      <c r="R2157" s="9">
        <v>0</v>
      </c>
      <c r="S2157" s="9">
        <v>0</v>
      </c>
      <c r="T2157" s="9">
        <v>202308070000033</v>
      </c>
      <c r="U2157" s="21">
        <v>45145</v>
      </c>
      <c r="V2157" s="21">
        <v>45146</v>
      </c>
      <c r="W2157" s="8" t="s">
        <v>1211</v>
      </c>
      <c r="X2157" s="8" t="s">
        <v>1212</v>
      </c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</row>
    <row r="2158" spans="1:55" ht="20" customHeight="1" x14ac:dyDescent="0.35">
      <c r="A2158" s="1"/>
      <c r="B2158" s="17">
        <v>45838</v>
      </c>
      <c r="C2158" s="16" t="s">
        <v>4408</v>
      </c>
      <c r="D2158" s="16" t="s">
        <v>1208</v>
      </c>
      <c r="E2158" s="18">
        <v>6.49</v>
      </c>
      <c r="F2158" s="9">
        <v>500000000</v>
      </c>
      <c r="G2158" s="19">
        <v>46973</v>
      </c>
      <c r="H2158" s="20">
        <v>45698</v>
      </c>
      <c r="I2158" s="20">
        <v>45877</v>
      </c>
      <c r="J2158" s="16" t="s">
        <v>1209</v>
      </c>
      <c r="K2158" s="16">
        <v>2</v>
      </c>
      <c r="L2158" s="16" t="s">
        <v>4409</v>
      </c>
      <c r="M2158" s="9">
        <v>525228346.13999999</v>
      </c>
      <c r="N2158" s="9">
        <v>12535479.449999999</v>
      </c>
      <c r="O2158" s="9">
        <v>512692866.69</v>
      </c>
      <c r="P2158" s="9">
        <v>2.7996509999999999</v>
      </c>
      <c r="Q2158" s="9">
        <v>-2.7238012</v>
      </c>
      <c r="R2158" s="9">
        <v>9.4853155000000005</v>
      </c>
      <c r="S2158" s="9">
        <v>-143061.76000000001</v>
      </c>
      <c r="T2158" s="9">
        <v>202308070000034</v>
      </c>
      <c r="U2158" s="21">
        <v>45145</v>
      </c>
      <c r="V2158" s="21">
        <v>45146</v>
      </c>
      <c r="W2158" s="8" t="s">
        <v>1211</v>
      </c>
      <c r="X2158" s="8" t="s">
        <v>1212</v>
      </c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</row>
    <row r="2159" spans="1:55" ht="20" customHeight="1" x14ac:dyDescent="0.35">
      <c r="A2159" s="1"/>
      <c r="B2159" s="17">
        <v>45838</v>
      </c>
      <c r="C2159" s="16" t="s">
        <v>4410</v>
      </c>
      <c r="D2159" s="16" t="s">
        <v>1214</v>
      </c>
      <c r="E2159" s="18">
        <v>6.0953603999999997</v>
      </c>
      <c r="F2159" s="9">
        <v>500000000</v>
      </c>
      <c r="G2159" s="19">
        <v>46973</v>
      </c>
      <c r="H2159" s="20">
        <v>45698</v>
      </c>
      <c r="I2159" s="20">
        <v>45877</v>
      </c>
      <c r="J2159" s="16" t="s">
        <v>1209</v>
      </c>
      <c r="K2159" s="16">
        <v>2</v>
      </c>
      <c r="L2159" s="16" t="s">
        <v>4409</v>
      </c>
      <c r="M2159" s="9">
        <v>-511773230.44</v>
      </c>
      <c r="N2159" s="9">
        <v>-11773230.439999999</v>
      </c>
      <c r="O2159" s="9">
        <v>-500000000</v>
      </c>
      <c r="P2159" s="9">
        <v>0</v>
      </c>
      <c r="Q2159" s="9">
        <v>0</v>
      </c>
      <c r="R2159" s="9">
        <v>0</v>
      </c>
      <c r="S2159" s="9">
        <v>0</v>
      </c>
      <c r="T2159" s="9">
        <v>202308070000034</v>
      </c>
      <c r="U2159" s="21">
        <v>45145</v>
      </c>
      <c r="V2159" s="21">
        <v>45146</v>
      </c>
      <c r="W2159" s="8" t="s">
        <v>1211</v>
      </c>
      <c r="X2159" s="8" t="s">
        <v>1212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</row>
    <row r="2160" spans="1:55" ht="20" customHeight="1" x14ac:dyDescent="0.35">
      <c r="A2160" s="1"/>
      <c r="B2160" s="17">
        <v>45838</v>
      </c>
      <c r="C2160" s="16" t="s">
        <v>4411</v>
      </c>
      <c r="D2160" s="16" t="s">
        <v>1208</v>
      </c>
      <c r="E2160" s="18">
        <v>6.49</v>
      </c>
      <c r="F2160" s="9">
        <v>750000000</v>
      </c>
      <c r="G2160" s="19">
        <v>46973</v>
      </c>
      <c r="H2160" s="20">
        <v>45698</v>
      </c>
      <c r="I2160" s="20">
        <v>45877</v>
      </c>
      <c r="J2160" s="16" t="s">
        <v>1209</v>
      </c>
      <c r="K2160" s="16">
        <v>2</v>
      </c>
      <c r="L2160" s="16" t="s">
        <v>4412</v>
      </c>
      <c r="M2160" s="9">
        <v>787842519.19000006</v>
      </c>
      <c r="N2160" s="9">
        <v>18803219.18</v>
      </c>
      <c r="O2160" s="9">
        <v>769039300.00999999</v>
      </c>
      <c r="P2160" s="9">
        <v>2.7996509999999999</v>
      </c>
      <c r="Q2160" s="9">
        <v>-2.7238012</v>
      </c>
      <c r="R2160" s="9">
        <v>9.4853155000000005</v>
      </c>
      <c r="S2160" s="9">
        <v>-214592.64000000001</v>
      </c>
      <c r="T2160" s="9">
        <v>202308070000040</v>
      </c>
      <c r="U2160" s="21">
        <v>45145</v>
      </c>
      <c r="V2160" s="21">
        <v>45146</v>
      </c>
      <c r="W2160" s="8" t="s">
        <v>1211</v>
      </c>
      <c r="X2160" s="8" t="s">
        <v>1212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</row>
    <row r="2161" spans="1:55" ht="20" customHeight="1" x14ac:dyDescent="0.35">
      <c r="A2161" s="1"/>
      <c r="B2161" s="17">
        <v>45838</v>
      </c>
      <c r="C2161" s="16" t="s">
        <v>4413</v>
      </c>
      <c r="D2161" s="16" t="s">
        <v>1214</v>
      </c>
      <c r="E2161" s="18">
        <v>6.0953603999999997</v>
      </c>
      <c r="F2161" s="9">
        <v>750000000</v>
      </c>
      <c r="G2161" s="19">
        <v>46973</v>
      </c>
      <c r="H2161" s="20">
        <v>45698</v>
      </c>
      <c r="I2161" s="20">
        <v>45877</v>
      </c>
      <c r="J2161" s="16" t="s">
        <v>1209</v>
      </c>
      <c r="K2161" s="16">
        <v>2</v>
      </c>
      <c r="L2161" s="16" t="s">
        <v>4412</v>
      </c>
      <c r="M2161" s="9">
        <v>-767659845.65999997</v>
      </c>
      <c r="N2161" s="9">
        <v>-17659845.66</v>
      </c>
      <c r="O2161" s="9">
        <v>-750000000</v>
      </c>
      <c r="P2161" s="9">
        <v>0</v>
      </c>
      <c r="Q2161" s="9">
        <v>0</v>
      </c>
      <c r="R2161" s="9">
        <v>0</v>
      </c>
      <c r="S2161" s="9">
        <v>0</v>
      </c>
      <c r="T2161" s="9">
        <v>202308070000040</v>
      </c>
      <c r="U2161" s="21">
        <v>45145</v>
      </c>
      <c r="V2161" s="21">
        <v>45146</v>
      </c>
      <c r="W2161" s="8" t="s">
        <v>1211</v>
      </c>
      <c r="X2161" s="8" t="s">
        <v>1212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</row>
    <row r="2162" spans="1:55" ht="20" customHeight="1" x14ac:dyDescent="0.35">
      <c r="A2162" s="1"/>
      <c r="B2162" s="17">
        <v>45838</v>
      </c>
      <c r="C2162" s="16" t="s">
        <v>4414</v>
      </c>
      <c r="D2162" s="16" t="s">
        <v>1208</v>
      </c>
      <c r="E2162" s="18">
        <v>6.5075000000000003</v>
      </c>
      <c r="F2162" s="9">
        <v>1000000000</v>
      </c>
      <c r="G2162" s="19">
        <v>46973</v>
      </c>
      <c r="H2162" s="20">
        <v>45698</v>
      </c>
      <c r="I2162" s="20">
        <v>45877</v>
      </c>
      <c r="J2162" s="16" t="s">
        <v>1209</v>
      </c>
      <c r="K2162" s="16">
        <v>2</v>
      </c>
      <c r="L2162" s="16" t="s">
        <v>4415</v>
      </c>
      <c r="M2162" s="9">
        <v>1051017360.05</v>
      </c>
      <c r="N2162" s="9">
        <v>25138561.640000001</v>
      </c>
      <c r="O2162" s="9">
        <v>1025878798.41</v>
      </c>
      <c r="P2162" s="9">
        <v>2.7989869999999999</v>
      </c>
      <c r="Q2162" s="9">
        <v>-2.7231557999999998</v>
      </c>
      <c r="R2162" s="9">
        <v>9.4825815000000002</v>
      </c>
      <c r="S2162" s="9">
        <v>-286208.40000000002</v>
      </c>
      <c r="T2162" s="9">
        <v>202308070000059</v>
      </c>
      <c r="U2162" s="21">
        <v>45145</v>
      </c>
      <c r="V2162" s="21">
        <v>45146</v>
      </c>
      <c r="W2162" s="8" t="s">
        <v>2933</v>
      </c>
      <c r="X2162" s="8" t="s">
        <v>1212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</row>
    <row r="2163" spans="1:55" ht="20" customHeight="1" x14ac:dyDescent="0.35">
      <c r="A2163" s="1"/>
      <c r="B2163" s="17">
        <v>45838</v>
      </c>
      <c r="C2163" s="16" t="s">
        <v>4416</v>
      </c>
      <c r="D2163" s="16" t="s">
        <v>1214</v>
      </c>
      <c r="E2163" s="18">
        <v>6.0953603999999997</v>
      </c>
      <c r="F2163" s="9">
        <v>1000000000</v>
      </c>
      <c r="G2163" s="19">
        <v>46973</v>
      </c>
      <c r="H2163" s="20">
        <v>45698</v>
      </c>
      <c r="I2163" s="20">
        <v>45877</v>
      </c>
      <c r="J2163" s="16" t="s">
        <v>1209</v>
      </c>
      <c r="K2163" s="16">
        <v>2</v>
      </c>
      <c r="L2163" s="16" t="s">
        <v>4415</v>
      </c>
      <c r="M2163" s="9">
        <v>-1023546460.89</v>
      </c>
      <c r="N2163" s="9">
        <v>-23546460.890000001</v>
      </c>
      <c r="O2163" s="9">
        <v>-1000000000</v>
      </c>
      <c r="P2163" s="9">
        <v>0</v>
      </c>
      <c r="Q2163" s="9">
        <v>0</v>
      </c>
      <c r="R2163" s="9">
        <v>0</v>
      </c>
      <c r="S2163" s="9">
        <v>0</v>
      </c>
      <c r="T2163" s="9">
        <v>202308070000059</v>
      </c>
      <c r="U2163" s="21">
        <v>45145</v>
      </c>
      <c r="V2163" s="21">
        <v>45146</v>
      </c>
      <c r="W2163" s="8" t="s">
        <v>2933</v>
      </c>
      <c r="X2163" s="8" t="s">
        <v>1212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</row>
    <row r="2164" spans="1:55" ht="20" customHeight="1" x14ac:dyDescent="0.35">
      <c r="A2164" s="1"/>
      <c r="B2164" s="17">
        <v>45838</v>
      </c>
      <c r="C2164" s="16" t="s">
        <v>4417</v>
      </c>
      <c r="D2164" s="16" t="s">
        <v>1208</v>
      </c>
      <c r="E2164" s="18">
        <v>6.5075000000000003</v>
      </c>
      <c r="F2164" s="9">
        <v>500000000</v>
      </c>
      <c r="G2164" s="19">
        <v>46973</v>
      </c>
      <c r="H2164" s="20">
        <v>45698</v>
      </c>
      <c r="I2164" s="20">
        <v>45877</v>
      </c>
      <c r="J2164" s="16" t="s">
        <v>1209</v>
      </c>
      <c r="K2164" s="16">
        <v>2</v>
      </c>
      <c r="L2164" s="16" t="s">
        <v>4418</v>
      </c>
      <c r="M2164" s="9">
        <v>525508680.02999997</v>
      </c>
      <c r="N2164" s="9">
        <v>12569280.82</v>
      </c>
      <c r="O2164" s="9">
        <v>512939399.20999998</v>
      </c>
      <c r="P2164" s="9">
        <v>2.7989869999999999</v>
      </c>
      <c r="Q2164" s="9">
        <v>-2.7231557999999998</v>
      </c>
      <c r="R2164" s="9">
        <v>9.4825815000000002</v>
      </c>
      <c r="S2164" s="9">
        <v>-143104.20000000001</v>
      </c>
      <c r="T2164" s="9">
        <v>202308070000078</v>
      </c>
      <c r="U2164" s="21">
        <v>45145</v>
      </c>
      <c r="V2164" s="21">
        <v>45146</v>
      </c>
      <c r="W2164" s="8" t="s">
        <v>2767</v>
      </c>
      <c r="X2164" s="8" t="s">
        <v>1212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</row>
    <row r="2165" spans="1:55" ht="20" customHeight="1" x14ac:dyDescent="0.35">
      <c r="A2165" s="1"/>
      <c r="B2165" s="17">
        <v>45838</v>
      </c>
      <c r="C2165" s="16" t="s">
        <v>4419</v>
      </c>
      <c r="D2165" s="16" t="s">
        <v>1214</v>
      </c>
      <c r="E2165" s="18">
        <v>6.0953603999999997</v>
      </c>
      <c r="F2165" s="9">
        <v>500000000</v>
      </c>
      <c r="G2165" s="19">
        <v>46973</v>
      </c>
      <c r="H2165" s="20">
        <v>45698</v>
      </c>
      <c r="I2165" s="20">
        <v>45877</v>
      </c>
      <c r="J2165" s="16" t="s">
        <v>1209</v>
      </c>
      <c r="K2165" s="16">
        <v>2</v>
      </c>
      <c r="L2165" s="16" t="s">
        <v>4418</v>
      </c>
      <c r="M2165" s="9">
        <v>-511773230.44</v>
      </c>
      <c r="N2165" s="9">
        <v>-11773230.439999999</v>
      </c>
      <c r="O2165" s="9">
        <v>-500000000</v>
      </c>
      <c r="P2165" s="9">
        <v>0</v>
      </c>
      <c r="Q2165" s="9">
        <v>0</v>
      </c>
      <c r="R2165" s="9">
        <v>0</v>
      </c>
      <c r="S2165" s="9">
        <v>0</v>
      </c>
      <c r="T2165" s="9">
        <v>202308070000078</v>
      </c>
      <c r="U2165" s="21">
        <v>45145</v>
      </c>
      <c r="V2165" s="21">
        <v>45146</v>
      </c>
      <c r="W2165" s="8" t="s">
        <v>2767</v>
      </c>
      <c r="X2165" s="8" t="s">
        <v>1212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</row>
    <row r="2166" spans="1:55" ht="20" customHeight="1" x14ac:dyDescent="0.35">
      <c r="A2166" s="1"/>
      <c r="B2166" s="17">
        <v>45838</v>
      </c>
      <c r="C2166" s="16" t="s">
        <v>4420</v>
      </c>
      <c r="D2166" s="16" t="s">
        <v>1208</v>
      </c>
      <c r="E2166" s="18">
        <v>6.51</v>
      </c>
      <c r="F2166" s="9">
        <v>250000000</v>
      </c>
      <c r="G2166" s="19">
        <v>46973</v>
      </c>
      <c r="H2166" s="20">
        <v>45698</v>
      </c>
      <c r="I2166" s="20">
        <v>45877</v>
      </c>
      <c r="J2166" s="16" t="s">
        <v>1209</v>
      </c>
      <c r="K2166" s="16">
        <v>2</v>
      </c>
      <c r="L2166" s="16" t="s">
        <v>4421</v>
      </c>
      <c r="M2166" s="9">
        <v>262774363.87</v>
      </c>
      <c r="N2166" s="9">
        <v>6287054.79</v>
      </c>
      <c r="O2166" s="9">
        <v>256487309.08000001</v>
      </c>
      <c r="P2166" s="9">
        <v>2.7988922000000001</v>
      </c>
      <c r="Q2166" s="9">
        <v>-2.7230637</v>
      </c>
      <c r="R2166" s="9">
        <v>9.4821912000000008</v>
      </c>
      <c r="S2166" s="9">
        <v>-71555.13</v>
      </c>
      <c r="T2166" s="9">
        <v>202308070000079</v>
      </c>
      <c r="U2166" s="21">
        <v>45145</v>
      </c>
      <c r="V2166" s="21">
        <v>45146</v>
      </c>
      <c r="W2166" s="8" t="s">
        <v>2933</v>
      </c>
      <c r="X2166" s="8" t="s">
        <v>1212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</row>
    <row r="2167" spans="1:55" ht="20" customHeight="1" x14ac:dyDescent="0.35">
      <c r="A2167" s="1"/>
      <c r="B2167" s="17">
        <v>45838</v>
      </c>
      <c r="C2167" s="16" t="s">
        <v>4422</v>
      </c>
      <c r="D2167" s="16" t="s">
        <v>1214</v>
      </c>
      <c r="E2167" s="18">
        <v>6.0953605</v>
      </c>
      <c r="F2167" s="9">
        <v>250000000</v>
      </c>
      <c r="G2167" s="19">
        <v>46973</v>
      </c>
      <c r="H2167" s="20">
        <v>45698</v>
      </c>
      <c r="I2167" s="20">
        <v>45877</v>
      </c>
      <c r="J2167" s="16" t="s">
        <v>1209</v>
      </c>
      <c r="K2167" s="16">
        <v>2</v>
      </c>
      <c r="L2167" s="16" t="s">
        <v>4421</v>
      </c>
      <c r="M2167" s="9">
        <v>-255886615.28</v>
      </c>
      <c r="N2167" s="9">
        <v>-5886615.2800000003</v>
      </c>
      <c r="O2167" s="9">
        <v>-250000000</v>
      </c>
      <c r="P2167" s="9">
        <v>0</v>
      </c>
      <c r="Q2167" s="9">
        <v>0</v>
      </c>
      <c r="R2167" s="9">
        <v>0</v>
      </c>
      <c r="S2167" s="9">
        <v>0</v>
      </c>
      <c r="T2167" s="9">
        <v>202308070000079</v>
      </c>
      <c r="U2167" s="21">
        <v>45145</v>
      </c>
      <c r="V2167" s="21">
        <v>45146</v>
      </c>
      <c r="W2167" s="8" t="s">
        <v>2933</v>
      </c>
      <c r="X2167" s="8" t="s">
        <v>1212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</row>
    <row r="2168" spans="1:55" ht="20" customHeight="1" x14ac:dyDescent="0.35">
      <c r="A2168" s="1"/>
      <c r="B2168" s="17">
        <v>45838</v>
      </c>
      <c r="C2168" s="16" t="s">
        <v>4423</v>
      </c>
      <c r="D2168" s="16" t="s">
        <v>1208</v>
      </c>
      <c r="E2168" s="18">
        <v>6.5449999999999999</v>
      </c>
      <c r="F2168" s="9">
        <v>250000000</v>
      </c>
      <c r="G2168" s="19">
        <v>46973</v>
      </c>
      <c r="H2168" s="20">
        <v>45698</v>
      </c>
      <c r="I2168" s="20">
        <v>45877</v>
      </c>
      <c r="J2168" s="16" t="s">
        <v>1209</v>
      </c>
      <c r="K2168" s="16">
        <v>2</v>
      </c>
      <c r="L2168" s="16" t="s">
        <v>4424</v>
      </c>
      <c r="M2168" s="9">
        <v>263054697.78</v>
      </c>
      <c r="N2168" s="9">
        <v>6320856.1600000001</v>
      </c>
      <c r="O2168" s="9">
        <v>256733841.62</v>
      </c>
      <c r="P2168" s="9">
        <v>2.7975664</v>
      </c>
      <c r="Q2168" s="9">
        <v>-2.7217752000000002</v>
      </c>
      <c r="R2168" s="9">
        <v>9.4767328000000006</v>
      </c>
      <c r="S2168" s="9">
        <v>-71597.58</v>
      </c>
      <c r="T2168" s="9">
        <v>202308070000352</v>
      </c>
      <c r="U2168" s="21">
        <v>45145</v>
      </c>
      <c r="V2168" s="21">
        <v>45146</v>
      </c>
      <c r="W2168" s="8" t="s">
        <v>2172</v>
      </c>
      <c r="X2168" s="8" t="s">
        <v>1212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</row>
    <row r="2169" spans="1:55" ht="20" customHeight="1" x14ac:dyDescent="0.35">
      <c r="A2169" s="1"/>
      <c r="B2169" s="17">
        <v>45838</v>
      </c>
      <c r="C2169" s="16" t="s">
        <v>4425</v>
      </c>
      <c r="D2169" s="16" t="s">
        <v>1214</v>
      </c>
      <c r="E2169" s="18">
        <v>6.0953605</v>
      </c>
      <c r="F2169" s="9">
        <v>250000000</v>
      </c>
      <c r="G2169" s="19">
        <v>46973</v>
      </c>
      <c r="H2169" s="20">
        <v>45698</v>
      </c>
      <c r="I2169" s="20">
        <v>45877</v>
      </c>
      <c r="J2169" s="16" t="s">
        <v>1209</v>
      </c>
      <c r="K2169" s="16">
        <v>2</v>
      </c>
      <c r="L2169" s="16" t="s">
        <v>4424</v>
      </c>
      <c r="M2169" s="9">
        <v>-255886615.28</v>
      </c>
      <c r="N2169" s="9">
        <v>-5886615.2800000003</v>
      </c>
      <c r="O2169" s="9">
        <v>-250000000</v>
      </c>
      <c r="P2169" s="9">
        <v>0</v>
      </c>
      <c r="Q2169" s="9">
        <v>0</v>
      </c>
      <c r="R2169" s="9">
        <v>0</v>
      </c>
      <c r="S2169" s="9">
        <v>0</v>
      </c>
      <c r="T2169" s="9">
        <v>202308070000352</v>
      </c>
      <c r="U2169" s="21">
        <v>45145</v>
      </c>
      <c r="V2169" s="21">
        <v>45146</v>
      </c>
      <c r="W2169" s="8" t="s">
        <v>2172</v>
      </c>
      <c r="X2169" s="8" t="s">
        <v>1212</v>
      </c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</row>
    <row r="2170" spans="1:55" ht="20" customHeight="1" x14ac:dyDescent="0.35">
      <c r="A2170" s="1"/>
      <c r="B2170" s="17">
        <v>45838</v>
      </c>
      <c r="C2170" s="16" t="s">
        <v>4426</v>
      </c>
      <c r="D2170" s="16" t="s">
        <v>1208</v>
      </c>
      <c r="E2170" s="18">
        <v>6.5425000000000004</v>
      </c>
      <c r="F2170" s="9">
        <v>250000000</v>
      </c>
      <c r="G2170" s="19">
        <v>46608</v>
      </c>
      <c r="H2170" s="20">
        <v>45698</v>
      </c>
      <c r="I2170" s="20">
        <v>45877</v>
      </c>
      <c r="J2170" s="16" t="s">
        <v>1209</v>
      </c>
      <c r="K2170" s="16">
        <v>2</v>
      </c>
      <c r="L2170" s="16" t="s">
        <v>4427</v>
      </c>
      <c r="M2170" s="9">
        <v>261289286.84</v>
      </c>
      <c r="N2170" s="9">
        <v>6318441.7800000003</v>
      </c>
      <c r="O2170" s="9">
        <v>254970845.06</v>
      </c>
      <c r="P2170" s="9">
        <v>1.9562124000000001</v>
      </c>
      <c r="Q2170" s="9">
        <v>-1.9036515000000001</v>
      </c>
      <c r="R2170" s="9">
        <v>5.3470028999999997</v>
      </c>
      <c r="S2170" s="9">
        <v>-49740.37</v>
      </c>
      <c r="T2170" s="9">
        <v>202308070000371</v>
      </c>
      <c r="U2170" s="21">
        <v>45145</v>
      </c>
      <c r="V2170" s="21">
        <v>45146</v>
      </c>
      <c r="W2170" s="8" t="s">
        <v>1265</v>
      </c>
      <c r="X2170" s="8" t="s">
        <v>1212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</row>
    <row r="2171" spans="1:55" ht="20" customHeight="1" x14ac:dyDescent="0.35">
      <c r="A2171" s="1"/>
      <c r="B2171" s="17">
        <v>45838</v>
      </c>
      <c r="C2171" s="16" t="s">
        <v>4428</v>
      </c>
      <c r="D2171" s="16" t="s">
        <v>1214</v>
      </c>
      <c r="E2171" s="18">
        <v>6.0953605</v>
      </c>
      <c r="F2171" s="9">
        <v>250000000</v>
      </c>
      <c r="G2171" s="19">
        <v>46608</v>
      </c>
      <c r="H2171" s="20">
        <v>45698</v>
      </c>
      <c r="I2171" s="20">
        <v>45877</v>
      </c>
      <c r="J2171" s="16" t="s">
        <v>1209</v>
      </c>
      <c r="K2171" s="16">
        <v>2</v>
      </c>
      <c r="L2171" s="16" t="s">
        <v>4427</v>
      </c>
      <c r="M2171" s="9">
        <v>-255886615.28</v>
      </c>
      <c r="N2171" s="9">
        <v>-5886615.2800000003</v>
      </c>
      <c r="O2171" s="9">
        <v>-250000000</v>
      </c>
      <c r="P2171" s="9">
        <v>0</v>
      </c>
      <c r="Q2171" s="9">
        <v>0</v>
      </c>
      <c r="R2171" s="9">
        <v>0</v>
      </c>
      <c r="S2171" s="9">
        <v>0</v>
      </c>
      <c r="T2171" s="9">
        <v>202308070000371</v>
      </c>
      <c r="U2171" s="21">
        <v>45145</v>
      </c>
      <c r="V2171" s="21">
        <v>45146</v>
      </c>
      <c r="W2171" s="8" t="s">
        <v>1265</v>
      </c>
      <c r="X2171" s="8" t="s">
        <v>1212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</row>
    <row r="2172" spans="1:55" ht="20" customHeight="1" x14ac:dyDescent="0.35">
      <c r="A2172" s="1"/>
      <c r="B2172" s="17">
        <v>45838</v>
      </c>
      <c r="C2172" s="16" t="s">
        <v>4429</v>
      </c>
      <c r="D2172" s="16" t="s">
        <v>1208</v>
      </c>
      <c r="E2172" s="18">
        <v>6.56</v>
      </c>
      <c r="F2172" s="9">
        <v>250000000</v>
      </c>
      <c r="G2172" s="19">
        <v>46973</v>
      </c>
      <c r="H2172" s="20">
        <v>45698</v>
      </c>
      <c r="I2172" s="20">
        <v>45877</v>
      </c>
      <c r="J2172" s="16" t="s">
        <v>1209</v>
      </c>
      <c r="K2172" s="16">
        <v>2</v>
      </c>
      <c r="L2172" s="16" t="s">
        <v>4430</v>
      </c>
      <c r="M2172" s="9">
        <v>263174840.88</v>
      </c>
      <c r="N2172" s="9">
        <v>6335342.4699999997</v>
      </c>
      <c r="O2172" s="9">
        <v>256839498.41</v>
      </c>
      <c r="P2172" s="9">
        <v>2.7969990999999998</v>
      </c>
      <c r="Q2172" s="9">
        <v>-2.7212238000000002</v>
      </c>
      <c r="R2172" s="9">
        <v>9.4743970999999991</v>
      </c>
      <c r="S2172" s="9">
        <v>-71615.759999999995</v>
      </c>
      <c r="T2172" s="9">
        <v>202308070000385</v>
      </c>
      <c r="U2172" s="21">
        <v>45145</v>
      </c>
      <c r="V2172" s="21">
        <v>45146</v>
      </c>
      <c r="W2172" s="8" t="s">
        <v>3112</v>
      </c>
      <c r="X2172" s="8" t="s">
        <v>1212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</row>
    <row r="2173" spans="1:55" ht="20" customHeight="1" x14ac:dyDescent="0.35">
      <c r="A2173" s="1"/>
      <c r="B2173" s="17">
        <v>45838</v>
      </c>
      <c r="C2173" s="16" t="s">
        <v>4431</v>
      </c>
      <c r="D2173" s="16" t="s">
        <v>1214</v>
      </c>
      <c r="E2173" s="18">
        <v>6.0953605</v>
      </c>
      <c r="F2173" s="9">
        <v>250000000</v>
      </c>
      <c r="G2173" s="19">
        <v>46973</v>
      </c>
      <c r="H2173" s="20">
        <v>45698</v>
      </c>
      <c r="I2173" s="20">
        <v>45877</v>
      </c>
      <c r="J2173" s="16" t="s">
        <v>1209</v>
      </c>
      <c r="K2173" s="16">
        <v>2</v>
      </c>
      <c r="L2173" s="16" t="s">
        <v>4430</v>
      </c>
      <c r="M2173" s="9">
        <v>-255886615.28</v>
      </c>
      <c r="N2173" s="9">
        <v>-5886615.2800000003</v>
      </c>
      <c r="O2173" s="9">
        <v>-250000000</v>
      </c>
      <c r="P2173" s="9">
        <v>0</v>
      </c>
      <c r="Q2173" s="9">
        <v>0</v>
      </c>
      <c r="R2173" s="9">
        <v>0</v>
      </c>
      <c r="S2173" s="9">
        <v>0</v>
      </c>
      <c r="T2173" s="9">
        <v>202308070000385</v>
      </c>
      <c r="U2173" s="21">
        <v>45145</v>
      </c>
      <c r="V2173" s="21">
        <v>45146</v>
      </c>
      <c r="W2173" s="8" t="s">
        <v>3112</v>
      </c>
      <c r="X2173" s="8" t="s">
        <v>1212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</row>
    <row r="2174" spans="1:55" ht="20" customHeight="1" x14ac:dyDescent="0.35">
      <c r="A2174" s="1"/>
      <c r="B2174" s="17">
        <v>45838</v>
      </c>
      <c r="C2174" s="16" t="s">
        <v>4432</v>
      </c>
      <c r="D2174" s="16" t="s">
        <v>1208</v>
      </c>
      <c r="E2174" s="18">
        <v>6.56</v>
      </c>
      <c r="F2174" s="9">
        <v>250000000</v>
      </c>
      <c r="G2174" s="19">
        <v>46973</v>
      </c>
      <c r="H2174" s="20">
        <v>45698</v>
      </c>
      <c r="I2174" s="20">
        <v>45877</v>
      </c>
      <c r="J2174" s="16" t="s">
        <v>1209</v>
      </c>
      <c r="K2174" s="16">
        <v>2</v>
      </c>
      <c r="L2174" s="16" t="s">
        <v>4433</v>
      </c>
      <c r="M2174" s="9">
        <v>-263174840.88</v>
      </c>
      <c r="N2174" s="9">
        <v>-6335342.4699999997</v>
      </c>
      <c r="O2174" s="9">
        <v>-256839498.41</v>
      </c>
      <c r="P2174" s="9">
        <v>2.7969990999999998</v>
      </c>
      <c r="Q2174" s="9">
        <v>2.7212238000000002</v>
      </c>
      <c r="R2174" s="9">
        <v>9.4743970999999991</v>
      </c>
      <c r="S2174" s="9">
        <v>71615.759999999995</v>
      </c>
      <c r="T2174" s="9">
        <v>202308070000388</v>
      </c>
      <c r="U2174" s="21">
        <v>45145</v>
      </c>
      <c r="V2174" s="21">
        <v>45146</v>
      </c>
      <c r="W2174" s="8" t="s">
        <v>2933</v>
      </c>
      <c r="X2174" s="8" t="s">
        <v>1212</v>
      </c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</row>
    <row r="2175" spans="1:55" ht="20" customHeight="1" x14ac:dyDescent="0.35">
      <c r="A2175" s="1"/>
      <c r="B2175" s="17">
        <v>45838</v>
      </c>
      <c r="C2175" s="16" t="s">
        <v>4434</v>
      </c>
      <c r="D2175" s="16" t="s">
        <v>1214</v>
      </c>
      <c r="E2175" s="18">
        <v>6.0953605</v>
      </c>
      <c r="F2175" s="9">
        <v>250000000</v>
      </c>
      <c r="G2175" s="19">
        <v>46973</v>
      </c>
      <c r="H2175" s="20">
        <v>45698</v>
      </c>
      <c r="I2175" s="20">
        <v>45877</v>
      </c>
      <c r="J2175" s="16" t="s">
        <v>1209</v>
      </c>
      <c r="K2175" s="16">
        <v>2</v>
      </c>
      <c r="L2175" s="16" t="s">
        <v>4433</v>
      </c>
      <c r="M2175" s="9">
        <v>255886615.28</v>
      </c>
      <c r="N2175" s="9">
        <v>5886615.2800000003</v>
      </c>
      <c r="O2175" s="9">
        <v>250000000</v>
      </c>
      <c r="P2175" s="9">
        <v>0</v>
      </c>
      <c r="Q2175" s="9">
        <v>0</v>
      </c>
      <c r="R2175" s="9">
        <v>0</v>
      </c>
      <c r="S2175" s="9">
        <v>0</v>
      </c>
      <c r="T2175" s="9">
        <v>202308070000388</v>
      </c>
      <c r="U2175" s="21">
        <v>45145</v>
      </c>
      <c r="V2175" s="21">
        <v>45146</v>
      </c>
      <c r="W2175" s="8" t="s">
        <v>2933</v>
      </c>
      <c r="X2175" s="8" t="s">
        <v>1212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</row>
    <row r="2176" spans="1:55" ht="20" customHeight="1" x14ac:dyDescent="0.35">
      <c r="A2176" s="1"/>
      <c r="B2176" s="17">
        <v>45838</v>
      </c>
      <c r="C2176" s="16" t="s">
        <v>4435</v>
      </c>
      <c r="D2176" s="16" t="s">
        <v>1208</v>
      </c>
      <c r="E2176" s="18">
        <v>6.5449999999999999</v>
      </c>
      <c r="F2176" s="9">
        <v>250000000</v>
      </c>
      <c r="G2176" s="19">
        <v>46973</v>
      </c>
      <c r="H2176" s="20">
        <v>45698</v>
      </c>
      <c r="I2176" s="20">
        <v>45877</v>
      </c>
      <c r="J2176" s="16" t="s">
        <v>1209</v>
      </c>
      <c r="K2176" s="16">
        <v>2</v>
      </c>
      <c r="L2176" s="16" t="s">
        <v>4436</v>
      </c>
      <c r="M2176" s="9">
        <v>263054697.78</v>
      </c>
      <c r="N2176" s="9">
        <v>6320856.1600000001</v>
      </c>
      <c r="O2176" s="9">
        <v>256733841.62</v>
      </c>
      <c r="P2176" s="9">
        <v>2.7975664</v>
      </c>
      <c r="Q2176" s="9">
        <v>-2.7217752000000002</v>
      </c>
      <c r="R2176" s="9">
        <v>9.4767328000000006</v>
      </c>
      <c r="S2176" s="9">
        <v>-71597.58</v>
      </c>
      <c r="T2176" s="9">
        <v>202308070000353</v>
      </c>
      <c r="U2176" s="21">
        <v>45145</v>
      </c>
      <c r="V2176" s="21">
        <v>45146</v>
      </c>
      <c r="W2176" s="8" t="s">
        <v>2172</v>
      </c>
      <c r="X2176" s="8" t="s">
        <v>1212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</row>
    <row r="2177" spans="1:55" ht="20" customHeight="1" x14ac:dyDescent="0.35">
      <c r="A2177" s="1"/>
      <c r="B2177" s="17">
        <v>45838</v>
      </c>
      <c r="C2177" s="16" t="s">
        <v>4437</v>
      </c>
      <c r="D2177" s="16" t="s">
        <v>1214</v>
      </c>
      <c r="E2177" s="18">
        <v>6.0953605</v>
      </c>
      <c r="F2177" s="9">
        <v>250000000</v>
      </c>
      <c r="G2177" s="19">
        <v>46973</v>
      </c>
      <c r="H2177" s="20">
        <v>45698</v>
      </c>
      <c r="I2177" s="20">
        <v>45877</v>
      </c>
      <c r="J2177" s="16" t="s">
        <v>1209</v>
      </c>
      <c r="K2177" s="16">
        <v>2</v>
      </c>
      <c r="L2177" s="16" t="s">
        <v>4436</v>
      </c>
      <c r="M2177" s="9">
        <v>-255886615.28</v>
      </c>
      <c r="N2177" s="9">
        <v>-5886615.2800000003</v>
      </c>
      <c r="O2177" s="9">
        <v>-250000000</v>
      </c>
      <c r="P2177" s="9">
        <v>0</v>
      </c>
      <c r="Q2177" s="9">
        <v>0</v>
      </c>
      <c r="R2177" s="9">
        <v>0</v>
      </c>
      <c r="S2177" s="9">
        <v>0</v>
      </c>
      <c r="T2177" s="9">
        <v>202308070000353</v>
      </c>
      <c r="U2177" s="21">
        <v>45145</v>
      </c>
      <c r="V2177" s="21">
        <v>45146</v>
      </c>
      <c r="W2177" s="8" t="s">
        <v>2172</v>
      </c>
      <c r="X2177" s="8" t="s">
        <v>1212</v>
      </c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</row>
    <row r="2178" spans="1:55" ht="20" customHeight="1" x14ac:dyDescent="0.35">
      <c r="A2178" s="1"/>
      <c r="B2178" s="17">
        <v>45838</v>
      </c>
      <c r="C2178" s="16" t="s">
        <v>4438</v>
      </c>
      <c r="D2178" s="16" t="s">
        <v>1208</v>
      </c>
      <c r="E2178" s="18">
        <v>6.5449999999999999</v>
      </c>
      <c r="F2178" s="9">
        <v>250000000</v>
      </c>
      <c r="G2178" s="19">
        <v>46973</v>
      </c>
      <c r="H2178" s="20">
        <v>45698</v>
      </c>
      <c r="I2178" s="20">
        <v>45877</v>
      </c>
      <c r="J2178" s="16" t="s">
        <v>1209</v>
      </c>
      <c r="K2178" s="16">
        <v>2</v>
      </c>
      <c r="L2178" s="16" t="s">
        <v>4439</v>
      </c>
      <c r="M2178" s="9">
        <v>263054697.78</v>
      </c>
      <c r="N2178" s="9">
        <v>6320856.1600000001</v>
      </c>
      <c r="O2178" s="9">
        <v>256733841.62</v>
      </c>
      <c r="P2178" s="9">
        <v>2.7975664</v>
      </c>
      <c r="Q2178" s="9">
        <v>-2.7217752000000002</v>
      </c>
      <c r="R2178" s="9">
        <v>9.4767328000000006</v>
      </c>
      <c r="S2178" s="9">
        <v>-71597.58</v>
      </c>
      <c r="T2178" s="9">
        <v>202308070000354</v>
      </c>
      <c r="U2178" s="21">
        <v>45145</v>
      </c>
      <c r="V2178" s="21">
        <v>45146</v>
      </c>
      <c r="W2178" s="8" t="s">
        <v>2172</v>
      </c>
      <c r="X2178" s="8" t="s">
        <v>1212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</row>
    <row r="2179" spans="1:55" ht="20" customHeight="1" x14ac:dyDescent="0.35">
      <c r="A2179" s="1"/>
      <c r="B2179" s="17">
        <v>45838</v>
      </c>
      <c r="C2179" s="16" t="s">
        <v>4440</v>
      </c>
      <c r="D2179" s="16" t="s">
        <v>1214</v>
      </c>
      <c r="E2179" s="18">
        <v>6.0953605</v>
      </c>
      <c r="F2179" s="9">
        <v>250000000</v>
      </c>
      <c r="G2179" s="19">
        <v>46973</v>
      </c>
      <c r="H2179" s="20">
        <v>45698</v>
      </c>
      <c r="I2179" s="20">
        <v>45877</v>
      </c>
      <c r="J2179" s="16" t="s">
        <v>1209</v>
      </c>
      <c r="K2179" s="16">
        <v>2</v>
      </c>
      <c r="L2179" s="16" t="s">
        <v>4439</v>
      </c>
      <c r="M2179" s="9">
        <v>-255886615.28</v>
      </c>
      <c r="N2179" s="9">
        <v>-5886615.2800000003</v>
      </c>
      <c r="O2179" s="9">
        <v>-250000000</v>
      </c>
      <c r="P2179" s="9">
        <v>0</v>
      </c>
      <c r="Q2179" s="9">
        <v>0</v>
      </c>
      <c r="R2179" s="9">
        <v>0</v>
      </c>
      <c r="S2179" s="9">
        <v>0</v>
      </c>
      <c r="T2179" s="9">
        <v>202308070000354</v>
      </c>
      <c r="U2179" s="21">
        <v>45145</v>
      </c>
      <c r="V2179" s="21">
        <v>45146</v>
      </c>
      <c r="W2179" s="8" t="s">
        <v>2172</v>
      </c>
      <c r="X2179" s="8" t="s">
        <v>1212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</row>
    <row r="2180" spans="1:55" ht="20" customHeight="1" x14ac:dyDescent="0.35">
      <c r="A2180" s="1"/>
      <c r="B2180" s="17">
        <v>45838</v>
      </c>
      <c r="C2180" s="16" t="s">
        <v>4441</v>
      </c>
      <c r="D2180" s="16" t="s">
        <v>1208</v>
      </c>
      <c r="E2180" s="18">
        <v>6.5750000000000002</v>
      </c>
      <c r="F2180" s="9">
        <v>250000000</v>
      </c>
      <c r="G2180" s="19">
        <v>46608</v>
      </c>
      <c r="H2180" s="20">
        <v>45698</v>
      </c>
      <c r="I2180" s="20">
        <v>45877</v>
      </c>
      <c r="J2180" s="16" t="s">
        <v>1209</v>
      </c>
      <c r="K2180" s="16">
        <v>2</v>
      </c>
      <c r="L2180" s="16" t="s">
        <v>4442</v>
      </c>
      <c r="M2180" s="9">
        <v>261480155.44</v>
      </c>
      <c r="N2180" s="9">
        <v>6349828.7699999996</v>
      </c>
      <c r="O2180" s="9">
        <v>255130326.66999999</v>
      </c>
      <c r="P2180" s="9">
        <v>1.9555746000000001</v>
      </c>
      <c r="Q2180" s="9">
        <v>-1.9030311</v>
      </c>
      <c r="R2180" s="9">
        <v>5.3449358</v>
      </c>
      <c r="S2180" s="9">
        <v>-49760.49</v>
      </c>
      <c r="T2180" s="9">
        <v>202308070000422</v>
      </c>
      <c r="U2180" s="21">
        <v>45145</v>
      </c>
      <c r="V2180" s="21">
        <v>45146</v>
      </c>
      <c r="W2180" s="8" t="s">
        <v>1265</v>
      </c>
      <c r="X2180" s="8" t="s">
        <v>1212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</row>
    <row r="2181" spans="1:55" ht="20" customHeight="1" x14ac:dyDescent="0.35">
      <c r="A2181" s="1"/>
      <c r="B2181" s="17">
        <v>45838</v>
      </c>
      <c r="C2181" s="16" t="s">
        <v>4443</v>
      </c>
      <c r="D2181" s="16" t="s">
        <v>1214</v>
      </c>
      <c r="E2181" s="18">
        <v>6.0953605</v>
      </c>
      <c r="F2181" s="9">
        <v>250000000</v>
      </c>
      <c r="G2181" s="19">
        <v>46608</v>
      </c>
      <c r="H2181" s="20">
        <v>45698</v>
      </c>
      <c r="I2181" s="20">
        <v>45877</v>
      </c>
      <c r="J2181" s="16" t="s">
        <v>1209</v>
      </c>
      <c r="K2181" s="16">
        <v>2</v>
      </c>
      <c r="L2181" s="16" t="s">
        <v>4442</v>
      </c>
      <c r="M2181" s="9">
        <v>-255886615.28</v>
      </c>
      <c r="N2181" s="9">
        <v>-5886615.2800000003</v>
      </c>
      <c r="O2181" s="9">
        <v>-250000000</v>
      </c>
      <c r="P2181" s="9">
        <v>0</v>
      </c>
      <c r="Q2181" s="9">
        <v>0</v>
      </c>
      <c r="R2181" s="9">
        <v>0</v>
      </c>
      <c r="S2181" s="9">
        <v>0</v>
      </c>
      <c r="T2181" s="9">
        <v>202308070000422</v>
      </c>
      <c r="U2181" s="21">
        <v>45145</v>
      </c>
      <c r="V2181" s="21">
        <v>45146</v>
      </c>
      <c r="W2181" s="8" t="s">
        <v>1265</v>
      </c>
      <c r="X2181" s="8" t="s">
        <v>1212</v>
      </c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</row>
    <row r="2182" spans="1:55" ht="20" customHeight="1" x14ac:dyDescent="0.35">
      <c r="A2182" s="1"/>
      <c r="B2182" s="17">
        <v>45838</v>
      </c>
      <c r="C2182" s="16" t="s">
        <v>4444</v>
      </c>
      <c r="D2182" s="16" t="s">
        <v>1208</v>
      </c>
      <c r="E2182" s="18">
        <v>6.59</v>
      </c>
      <c r="F2182" s="9">
        <v>250000000</v>
      </c>
      <c r="G2182" s="19">
        <v>46973</v>
      </c>
      <c r="H2182" s="20">
        <v>45698</v>
      </c>
      <c r="I2182" s="20">
        <v>45877</v>
      </c>
      <c r="J2182" s="16" t="s">
        <v>1209</v>
      </c>
      <c r="K2182" s="16">
        <v>2</v>
      </c>
      <c r="L2182" s="16" t="s">
        <v>4445</v>
      </c>
      <c r="M2182" s="9">
        <v>-263415127.08000001</v>
      </c>
      <c r="N2182" s="9">
        <v>-6364315.0700000003</v>
      </c>
      <c r="O2182" s="9">
        <v>-257050812.00999999</v>
      </c>
      <c r="P2182" s="9">
        <v>2.7958661</v>
      </c>
      <c r="Q2182" s="9">
        <v>2.7201225999999998</v>
      </c>
      <c r="R2182" s="9">
        <v>9.4697318999999993</v>
      </c>
      <c r="S2182" s="9">
        <v>71652.14</v>
      </c>
      <c r="T2182" s="9">
        <v>202308070000441</v>
      </c>
      <c r="U2182" s="21">
        <v>45145</v>
      </c>
      <c r="V2182" s="21">
        <v>45146</v>
      </c>
      <c r="W2182" s="8" t="s">
        <v>2933</v>
      </c>
      <c r="X2182" s="8" t="s">
        <v>1212</v>
      </c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</row>
    <row r="2183" spans="1:55" ht="20" customHeight="1" x14ac:dyDescent="0.35">
      <c r="A2183" s="1"/>
      <c r="B2183" s="17">
        <v>45838</v>
      </c>
      <c r="C2183" s="16" t="s">
        <v>4446</v>
      </c>
      <c r="D2183" s="16" t="s">
        <v>1214</v>
      </c>
      <c r="E2183" s="18">
        <v>6.0953605</v>
      </c>
      <c r="F2183" s="9">
        <v>250000000</v>
      </c>
      <c r="G2183" s="19">
        <v>46973</v>
      </c>
      <c r="H2183" s="20">
        <v>45698</v>
      </c>
      <c r="I2183" s="20">
        <v>45877</v>
      </c>
      <c r="J2183" s="16" t="s">
        <v>1209</v>
      </c>
      <c r="K2183" s="16">
        <v>2</v>
      </c>
      <c r="L2183" s="16" t="s">
        <v>4445</v>
      </c>
      <c r="M2183" s="9">
        <v>255886615.28</v>
      </c>
      <c r="N2183" s="9">
        <v>5886615.2800000003</v>
      </c>
      <c r="O2183" s="9">
        <v>250000000</v>
      </c>
      <c r="P2183" s="9">
        <v>0</v>
      </c>
      <c r="Q2183" s="9">
        <v>0</v>
      </c>
      <c r="R2183" s="9">
        <v>0</v>
      </c>
      <c r="S2183" s="9">
        <v>0</v>
      </c>
      <c r="T2183" s="9">
        <v>202308070000441</v>
      </c>
      <c r="U2183" s="21">
        <v>45145</v>
      </c>
      <c r="V2183" s="21">
        <v>45146</v>
      </c>
      <c r="W2183" s="8" t="s">
        <v>2933</v>
      </c>
      <c r="X2183" s="8" t="s">
        <v>1212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</row>
    <row r="2184" spans="1:55" ht="20" customHeight="1" x14ac:dyDescent="0.35">
      <c r="A2184" s="1"/>
      <c r="B2184" s="17">
        <v>45838</v>
      </c>
      <c r="C2184" s="16" t="s">
        <v>4447</v>
      </c>
      <c r="D2184" s="16" t="s">
        <v>1208</v>
      </c>
      <c r="E2184" s="18">
        <v>6.59</v>
      </c>
      <c r="F2184" s="9">
        <v>250000000</v>
      </c>
      <c r="G2184" s="19">
        <v>46973</v>
      </c>
      <c r="H2184" s="20">
        <v>45698</v>
      </c>
      <c r="I2184" s="20">
        <v>45877</v>
      </c>
      <c r="J2184" s="16" t="s">
        <v>1209</v>
      </c>
      <c r="K2184" s="16">
        <v>2</v>
      </c>
      <c r="L2184" s="16" t="s">
        <v>4448</v>
      </c>
      <c r="M2184" s="9">
        <v>-263415127.08000001</v>
      </c>
      <c r="N2184" s="9">
        <v>-6364315.0700000003</v>
      </c>
      <c r="O2184" s="9">
        <v>-257050812.00999999</v>
      </c>
      <c r="P2184" s="9">
        <v>2.7958661</v>
      </c>
      <c r="Q2184" s="9">
        <v>2.7201225999999998</v>
      </c>
      <c r="R2184" s="9">
        <v>9.4697318999999993</v>
      </c>
      <c r="S2184" s="9">
        <v>71652.14</v>
      </c>
      <c r="T2184" s="9">
        <v>202308070000444</v>
      </c>
      <c r="U2184" s="21">
        <v>45145</v>
      </c>
      <c r="V2184" s="21">
        <v>45146</v>
      </c>
      <c r="W2184" s="8" t="s">
        <v>2933</v>
      </c>
      <c r="X2184" s="8" t="s">
        <v>1212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</row>
    <row r="2185" spans="1:55" ht="20" customHeight="1" x14ac:dyDescent="0.35">
      <c r="A2185" s="1"/>
      <c r="B2185" s="17">
        <v>45838</v>
      </c>
      <c r="C2185" s="16" t="s">
        <v>4449</v>
      </c>
      <c r="D2185" s="16" t="s">
        <v>1214</v>
      </c>
      <c r="E2185" s="18">
        <v>6.0953605</v>
      </c>
      <c r="F2185" s="9">
        <v>250000000</v>
      </c>
      <c r="G2185" s="19">
        <v>46973</v>
      </c>
      <c r="H2185" s="20">
        <v>45698</v>
      </c>
      <c r="I2185" s="20">
        <v>45877</v>
      </c>
      <c r="J2185" s="16" t="s">
        <v>1209</v>
      </c>
      <c r="K2185" s="16">
        <v>2</v>
      </c>
      <c r="L2185" s="16" t="s">
        <v>4448</v>
      </c>
      <c r="M2185" s="9">
        <v>255886615.28</v>
      </c>
      <c r="N2185" s="9">
        <v>5886615.2800000003</v>
      </c>
      <c r="O2185" s="9">
        <v>250000000</v>
      </c>
      <c r="P2185" s="9">
        <v>0</v>
      </c>
      <c r="Q2185" s="9">
        <v>0</v>
      </c>
      <c r="R2185" s="9">
        <v>0</v>
      </c>
      <c r="S2185" s="9">
        <v>0</v>
      </c>
      <c r="T2185" s="9">
        <v>202308070000444</v>
      </c>
      <c r="U2185" s="21">
        <v>45145</v>
      </c>
      <c r="V2185" s="21">
        <v>45146</v>
      </c>
      <c r="W2185" s="8" t="s">
        <v>2933</v>
      </c>
      <c r="X2185" s="8" t="s">
        <v>1212</v>
      </c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</row>
    <row r="2186" spans="1:55" ht="20" customHeight="1" x14ac:dyDescent="0.35">
      <c r="A2186" s="1"/>
      <c r="B2186" s="17">
        <v>45838</v>
      </c>
      <c r="C2186" s="16" t="s">
        <v>4450</v>
      </c>
      <c r="D2186" s="16" t="s">
        <v>1208</v>
      </c>
      <c r="E2186" s="18">
        <v>6.59</v>
      </c>
      <c r="F2186" s="9">
        <v>500000000</v>
      </c>
      <c r="G2186" s="19">
        <v>46973</v>
      </c>
      <c r="H2186" s="20">
        <v>45698</v>
      </c>
      <c r="I2186" s="20">
        <v>45877</v>
      </c>
      <c r="J2186" s="16" t="s">
        <v>1209</v>
      </c>
      <c r="K2186" s="16">
        <v>2</v>
      </c>
      <c r="L2186" s="16" t="s">
        <v>4451</v>
      </c>
      <c r="M2186" s="9">
        <v>-526830254.13</v>
      </c>
      <c r="N2186" s="9">
        <v>-12728630.140000001</v>
      </c>
      <c r="O2186" s="9">
        <v>-514101623.99000001</v>
      </c>
      <c r="P2186" s="9">
        <v>2.7958661</v>
      </c>
      <c r="Q2186" s="9">
        <v>2.7201225999999998</v>
      </c>
      <c r="R2186" s="9">
        <v>9.4697318999999993</v>
      </c>
      <c r="S2186" s="9">
        <v>143304.29</v>
      </c>
      <c r="T2186" s="9">
        <v>202308070000445</v>
      </c>
      <c r="U2186" s="21">
        <v>45145</v>
      </c>
      <c r="V2186" s="21">
        <v>45146</v>
      </c>
      <c r="W2186" s="8" t="s">
        <v>2933</v>
      </c>
      <c r="X2186" s="8" t="s">
        <v>1212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</row>
    <row r="2187" spans="1:55" ht="20" customHeight="1" x14ac:dyDescent="0.35">
      <c r="A2187" s="1"/>
      <c r="B2187" s="17">
        <v>45838</v>
      </c>
      <c r="C2187" s="16" t="s">
        <v>4452</v>
      </c>
      <c r="D2187" s="16" t="s">
        <v>1214</v>
      </c>
      <c r="E2187" s="18">
        <v>6.0953603999999997</v>
      </c>
      <c r="F2187" s="9">
        <v>500000000</v>
      </c>
      <c r="G2187" s="19">
        <v>46973</v>
      </c>
      <c r="H2187" s="20">
        <v>45698</v>
      </c>
      <c r="I2187" s="20">
        <v>45877</v>
      </c>
      <c r="J2187" s="16" t="s">
        <v>1209</v>
      </c>
      <c r="K2187" s="16">
        <v>2</v>
      </c>
      <c r="L2187" s="16" t="s">
        <v>4451</v>
      </c>
      <c r="M2187" s="9">
        <v>511773230.44</v>
      </c>
      <c r="N2187" s="9">
        <v>11773230.439999999</v>
      </c>
      <c r="O2187" s="9">
        <v>500000000</v>
      </c>
      <c r="P2187" s="9">
        <v>0</v>
      </c>
      <c r="Q2187" s="9">
        <v>0</v>
      </c>
      <c r="R2187" s="9">
        <v>0</v>
      </c>
      <c r="S2187" s="9">
        <v>0</v>
      </c>
      <c r="T2187" s="9">
        <v>202308070000445</v>
      </c>
      <c r="U2187" s="21">
        <v>45145</v>
      </c>
      <c r="V2187" s="21">
        <v>45146</v>
      </c>
      <c r="W2187" s="8" t="s">
        <v>2933</v>
      </c>
      <c r="X2187" s="8" t="s">
        <v>1212</v>
      </c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</row>
    <row r="2188" spans="1:55" ht="20" customHeight="1" x14ac:dyDescent="0.35">
      <c r="A2188" s="1"/>
      <c r="B2188" s="17">
        <v>45838</v>
      </c>
      <c r="C2188" s="16" t="s">
        <v>4453</v>
      </c>
      <c r="D2188" s="16" t="s">
        <v>1208</v>
      </c>
      <c r="E2188" s="18">
        <v>6.6550000000000002</v>
      </c>
      <c r="F2188" s="9">
        <v>250000000</v>
      </c>
      <c r="G2188" s="19">
        <v>45880</v>
      </c>
      <c r="H2188" s="20">
        <v>45698</v>
      </c>
      <c r="I2188" s="20">
        <v>45880</v>
      </c>
      <c r="J2188" s="16" t="s">
        <v>1209</v>
      </c>
      <c r="K2188" s="16">
        <v>2</v>
      </c>
      <c r="L2188" s="16" t="s">
        <v>4454</v>
      </c>
      <c r="M2188" s="9">
        <v>256730145.00999999</v>
      </c>
      <c r="N2188" s="9">
        <v>6427089.04</v>
      </c>
      <c r="O2188" s="9">
        <v>250303055.97</v>
      </c>
      <c r="P2188" s="9">
        <v>0.11232880000000001</v>
      </c>
      <c r="Q2188" s="9">
        <v>-0.10654379999999999</v>
      </c>
      <c r="R2188" s="9">
        <v>0.1241891</v>
      </c>
      <c r="S2188" s="9">
        <v>-2735.3</v>
      </c>
      <c r="T2188" s="9">
        <v>202308080000057</v>
      </c>
      <c r="U2188" s="21">
        <v>45146</v>
      </c>
      <c r="V2188" s="21">
        <v>45147</v>
      </c>
      <c r="W2188" s="8" t="s">
        <v>3112</v>
      </c>
      <c r="X2188" s="8" t="s">
        <v>1212</v>
      </c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</row>
    <row r="2189" spans="1:55" ht="20" customHeight="1" x14ac:dyDescent="0.35">
      <c r="A2189" s="1"/>
      <c r="B2189" s="17">
        <v>45838</v>
      </c>
      <c r="C2189" s="16" t="s">
        <v>4455</v>
      </c>
      <c r="D2189" s="16" t="s">
        <v>1214</v>
      </c>
      <c r="E2189" s="18">
        <v>6.0953605</v>
      </c>
      <c r="F2189" s="9">
        <v>250000000</v>
      </c>
      <c r="G2189" s="19">
        <v>45880</v>
      </c>
      <c r="H2189" s="20">
        <v>45698</v>
      </c>
      <c r="I2189" s="20">
        <v>45880</v>
      </c>
      <c r="J2189" s="16" t="s">
        <v>1209</v>
      </c>
      <c r="K2189" s="16">
        <v>2</v>
      </c>
      <c r="L2189" s="16" t="s">
        <v>4454</v>
      </c>
      <c r="M2189" s="9">
        <v>-255886615.28</v>
      </c>
      <c r="N2189" s="9">
        <v>-5886615.2800000003</v>
      </c>
      <c r="O2189" s="9">
        <v>-250000000</v>
      </c>
      <c r="P2189" s="9">
        <v>0</v>
      </c>
      <c r="Q2189" s="9">
        <v>0</v>
      </c>
      <c r="R2189" s="9">
        <v>0</v>
      </c>
      <c r="S2189" s="9">
        <v>0</v>
      </c>
      <c r="T2189" s="9">
        <v>202308080000057</v>
      </c>
      <c r="U2189" s="21">
        <v>45146</v>
      </c>
      <c r="V2189" s="21">
        <v>45147</v>
      </c>
      <c r="W2189" s="8" t="s">
        <v>3112</v>
      </c>
      <c r="X2189" s="8" t="s">
        <v>1212</v>
      </c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</row>
    <row r="2190" spans="1:55" ht="20" customHeight="1" x14ac:dyDescent="0.35">
      <c r="A2190" s="1"/>
      <c r="B2190" s="17">
        <v>45838</v>
      </c>
      <c r="C2190" s="16" t="s">
        <v>4456</v>
      </c>
      <c r="D2190" s="16" t="s">
        <v>1208</v>
      </c>
      <c r="E2190" s="18">
        <v>6.6550000000000002</v>
      </c>
      <c r="F2190" s="9">
        <v>250000000</v>
      </c>
      <c r="G2190" s="19">
        <v>45880</v>
      </c>
      <c r="H2190" s="20">
        <v>45698</v>
      </c>
      <c r="I2190" s="20">
        <v>45880</v>
      </c>
      <c r="J2190" s="16" t="s">
        <v>1209</v>
      </c>
      <c r="K2190" s="16">
        <v>2</v>
      </c>
      <c r="L2190" s="16" t="s">
        <v>4457</v>
      </c>
      <c r="M2190" s="9">
        <v>256730145.00999999</v>
      </c>
      <c r="N2190" s="9">
        <v>6427089.04</v>
      </c>
      <c r="O2190" s="9">
        <v>250303055.97</v>
      </c>
      <c r="P2190" s="9">
        <v>0.11232880000000001</v>
      </c>
      <c r="Q2190" s="9">
        <v>-0.10654379999999999</v>
      </c>
      <c r="R2190" s="9">
        <v>0.1241891</v>
      </c>
      <c r="S2190" s="9">
        <v>-2735.3</v>
      </c>
      <c r="T2190" s="9">
        <v>202308080000058</v>
      </c>
      <c r="U2190" s="21">
        <v>45146</v>
      </c>
      <c r="V2190" s="21">
        <v>45147</v>
      </c>
      <c r="W2190" s="8" t="s">
        <v>3112</v>
      </c>
      <c r="X2190" s="8" t="s">
        <v>1212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</row>
    <row r="2191" spans="1:55" ht="20" customHeight="1" x14ac:dyDescent="0.35">
      <c r="A2191" s="1"/>
      <c r="B2191" s="17">
        <v>45838</v>
      </c>
      <c r="C2191" s="16" t="s">
        <v>4458</v>
      </c>
      <c r="D2191" s="16" t="s">
        <v>1214</v>
      </c>
      <c r="E2191" s="18">
        <v>6.0953605</v>
      </c>
      <c r="F2191" s="9">
        <v>250000000</v>
      </c>
      <c r="G2191" s="19">
        <v>45880</v>
      </c>
      <c r="H2191" s="20">
        <v>45698</v>
      </c>
      <c r="I2191" s="20">
        <v>45880</v>
      </c>
      <c r="J2191" s="16" t="s">
        <v>1209</v>
      </c>
      <c r="K2191" s="16">
        <v>2</v>
      </c>
      <c r="L2191" s="16" t="s">
        <v>4457</v>
      </c>
      <c r="M2191" s="9">
        <v>-255886615.28</v>
      </c>
      <c r="N2191" s="9">
        <v>-5886615.2800000003</v>
      </c>
      <c r="O2191" s="9">
        <v>-250000000</v>
      </c>
      <c r="P2191" s="9">
        <v>0</v>
      </c>
      <c r="Q2191" s="9">
        <v>0</v>
      </c>
      <c r="R2191" s="9">
        <v>0</v>
      </c>
      <c r="S2191" s="9">
        <v>0</v>
      </c>
      <c r="T2191" s="9">
        <v>202308080000058</v>
      </c>
      <c r="U2191" s="21">
        <v>45146</v>
      </c>
      <c r="V2191" s="21">
        <v>45147</v>
      </c>
      <c r="W2191" s="8" t="s">
        <v>3112</v>
      </c>
      <c r="X2191" s="8" t="s">
        <v>1212</v>
      </c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</row>
    <row r="2192" spans="1:55" ht="20" customHeight="1" x14ac:dyDescent="0.35">
      <c r="A2192" s="1"/>
      <c r="B2192" s="17">
        <v>45838</v>
      </c>
      <c r="C2192" s="16" t="s">
        <v>4459</v>
      </c>
      <c r="D2192" s="16" t="s">
        <v>1208</v>
      </c>
      <c r="E2192" s="18">
        <v>6.65</v>
      </c>
      <c r="F2192" s="9">
        <v>500000000</v>
      </c>
      <c r="G2192" s="19">
        <v>45880</v>
      </c>
      <c r="H2192" s="20">
        <v>45698</v>
      </c>
      <c r="I2192" s="20">
        <v>45880</v>
      </c>
      <c r="J2192" s="16" t="s">
        <v>1209</v>
      </c>
      <c r="K2192" s="16">
        <v>2</v>
      </c>
      <c r="L2192" s="16" t="s">
        <v>4460</v>
      </c>
      <c r="M2192" s="9">
        <v>513447899.85000002</v>
      </c>
      <c r="N2192" s="9">
        <v>12844520.550000001</v>
      </c>
      <c r="O2192" s="9">
        <v>500603379.30000001</v>
      </c>
      <c r="P2192" s="9">
        <v>0.11232880000000001</v>
      </c>
      <c r="Q2192" s="9">
        <v>-0.10654379999999999</v>
      </c>
      <c r="R2192" s="9">
        <v>0.1241891</v>
      </c>
      <c r="S2192" s="9">
        <v>-5470.47</v>
      </c>
      <c r="T2192" s="9">
        <v>202308080000080</v>
      </c>
      <c r="U2192" s="21">
        <v>45146</v>
      </c>
      <c r="V2192" s="21">
        <v>45147</v>
      </c>
      <c r="W2192" s="8" t="s">
        <v>3112</v>
      </c>
      <c r="X2192" s="8" t="s">
        <v>1212</v>
      </c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</row>
    <row r="2193" spans="1:55" ht="20" customHeight="1" x14ac:dyDescent="0.35">
      <c r="A2193" s="1"/>
      <c r="B2193" s="17">
        <v>45838</v>
      </c>
      <c r="C2193" s="16" t="s">
        <v>4461</v>
      </c>
      <c r="D2193" s="16" t="s">
        <v>1214</v>
      </c>
      <c r="E2193" s="18">
        <v>6.0953603999999997</v>
      </c>
      <c r="F2193" s="9">
        <v>500000000</v>
      </c>
      <c r="G2193" s="19">
        <v>45880</v>
      </c>
      <c r="H2193" s="20">
        <v>45698</v>
      </c>
      <c r="I2193" s="20">
        <v>45880</v>
      </c>
      <c r="J2193" s="16" t="s">
        <v>1209</v>
      </c>
      <c r="K2193" s="16">
        <v>2</v>
      </c>
      <c r="L2193" s="16" t="s">
        <v>4460</v>
      </c>
      <c r="M2193" s="9">
        <v>-511773230.44</v>
      </c>
      <c r="N2193" s="9">
        <v>-11773230.439999999</v>
      </c>
      <c r="O2193" s="9">
        <v>-500000000</v>
      </c>
      <c r="P2193" s="9">
        <v>0</v>
      </c>
      <c r="Q2193" s="9">
        <v>0</v>
      </c>
      <c r="R2193" s="9">
        <v>0</v>
      </c>
      <c r="S2193" s="9">
        <v>0</v>
      </c>
      <c r="T2193" s="9">
        <v>202308080000080</v>
      </c>
      <c r="U2193" s="21">
        <v>45146</v>
      </c>
      <c r="V2193" s="21">
        <v>45147</v>
      </c>
      <c r="W2193" s="8" t="s">
        <v>3112</v>
      </c>
      <c r="X2193" s="8" t="s">
        <v>1212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</row>
    <row r="2194" spans="1:55" ht="20" customHeight="1" x14ac:dyDescent="0.35">
      <c r="A2194" s="1"/>
      <c r="B2194" s="17">
        <v>45838</v>
      </c>
      <c r="C2194" s="16" t="s">
        <v>4462</v>
      </c>
      <c r="D2194" s="16" t="s">
        <v>1208</v>
      </c>
      <c r="E2194" s="18">
        <v>6.56</v>
      </c>
      <c r="F2194" s="9">
        <v>250000000</v>
      </c>
      <c r="G2194" s="19">
        <v>46974</v>
      </c>
      <c r="H2194" s="20">
        <v>45698</v>
      </c>
      <c r="I2194" s="20">
        <v>45880</v>
      </c>
      <c r="J2194" s="16" t="s">
        <v>1209</v>
      </c>
      <c r="K2194" s="16">
        <v>2</v>
      </c>
      <c r="L2194" s="16" t="s">
        <v>4463</v>
      </c>
      <c r="M2194" s="9">
        <v>-263178425.97999999</v>
      </c>
      <c r="N2194" s="9">
        <v>-6335342.4699999997</v>
      </c>
      <c r="O2194" s="9">
        <v>-256843083.50999999</v>
      </c>
      <c r="P2194" s="9">
        <v>2.7992756999999999</v>
      </c>
      <c r="Q2194" s="9">
        <v>2.7234368</v>
      </c>
      <c r="R2194" s="9">
        <v>9.4866492999999998</v>
      </c>
      <c r="S2194" s="9">
        <v>71674.98</v>
      </c>
      <c r="T2194" s="9">
        <v>202308080000063</v>
      </c>
      <c r="U2194" s="21">
        <v>45146</v>
      </c>
      <c r="V2194" s="21">
        <v>45147</v>
      </c>
      <c r="W2194" s="8" t="s">
        <v>2172</v>
      </c>
      <c r="X2194" s="8" t="s">
        <v>1212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</row>
    <row r="2195" spans="1:55" ht="20" customHeight="1" x14ac:dyDescent="0.35">
      <c r="A2195" s="1"/>
      <c r="B2195" s="17">
        <v>45838</v>
      </c>
      <c r="C2195" s="16" t="s">
        <v>4464</v>
      </c>
      <c r="D2195" s="16" t="s">
        <v>1214</v>
      </c>
      <c r="E2195" s="18">
        <v>6.0953605</v>
      </c>
      <c r="F2195" s="9">
        <v>250000000</v>
      </c>
      <c r="G2195" s="19">
        <v>46974</v>
      </c>
      <c r="H2195" s="20">
        <v>45698</v>
      </c>
      <c r="I2195" s="20">
        <v>45880</v>
      </c>
      <c r="J2195" s="16" t="s">
        <v>1209</v>
      </c>
      <c r="K2195" s="16">
        <v>2</v>
      </c>
      <c r="L2195" s="16" t="s">
        <v>4463</v>
      </c>
      <c r="M2195" s="9">
        <v>255886615.28</v>
      </c>
      <c r="N2195" s="9">
        <v>5886615.2800000003</v>
      </c>
      <c r="O2195" s="9">
        <v>250000000</v>
      </c>
      <c r="P2195" s="9">
        <v>0</v>
      </c>
      <c r="Q2195" s="9">
        <v>0</v>
      </c>
      <c r="R2195" s="9">
        <v>0</v>
      </c>
      <c r="S2195" s="9">
        <v>0</v>
      </c>
      <c r="T2195" s="9">
        <v>202308080000063</v>
      </c>
      <c r="U2195" s="21">
        <v>45146</v>
      </c>
      <c r="V2195" s="21">
        <v>45147</v>
      </c>
      <c r="W2195" s="8" t="s">
        <v>2172</v>
      </c>
      <c r="X2195" s="8" t="s">
        <v>1212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</row>
    <row r="2196" spans="1:55" ht="20" customHeight="1" x14ac:dyDescent="0.35">
      <c r="A2196" s="1"/>
      <c r="B2196" s="17">
        <v>45838</v>
      </c>
      <c r="C2196" s="16" t="s">
        <v>4465</v>
      </c>
      <c r="D2196" s="16" t="s">
        <v>1208</v>
      </c>
      <c r="E2196" s="18">
        <v>6.56</v>
      </c>
      <c r="F2196" s="9">
        <v>200000000</v>
      </c>
      <c r="G2196" s="19">
        <v>46974</v>
      </c>
      <c r="H2196" s="20">
        <v>45698</v>
      </c>
      <c r="I2196" s="20">
        <v>45880</v>
      </c>
      <c r="J2196" s="16" t="s">
        <v>1209</v>
      </c>
      <c r="K2196" s="16">
        <v>2</v>
      </c>
      <c r="L2196" s="16" t="s">
        <v>4466</v>
      </c>
      <c r="M2196" s="9">
        <v>-210542740.78</v>
      </c>
      <c r="N2196" s="9">
        <v>-5068273.97</v>
      </c>
      <c r="O2196" s="9">
        <v>-205474466.81</v>
      </c>
      <c r="P2196" s="9">
        <v>2.7992756999999999</v>
      </c>
      <c r="Q2196" s="9">
        <v>2.7234368</v>
      </c>
      <c r="R2196" s="9">
        <v>9.4866492999999998</v>
      </c>
      <c r="S2196" s="9">
        <v>57339.98</v>
      </c>
      <c r="T2196" s="9">
        <v>202308080000070</v>
      </c>
      <c r="U2196" s="21">
        <v>45146</v>
      </c>
      <c r="V2196" s="21">
        <v>45147</v>
      </c>
      <c r="W2196" s="8" t="s">
        <v>2172</v>
      </c>
      <c r="X2196" s="8" t="s">
        <v>1212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</row>
    <row r="2197" spans="1:55" ht="20" customHeight="1" x14ac:dyDescent="0.35">
      <c r="A2197" s="1"/>
      <c r="B2197" s="17">
        <v>45838</v>
      </c>
      <c r="C2197" s="16" t="s">
        <v>4467</v>
      </c>
      <c r="D2197" s="16" t="s">
        <v>1214</v>
      </c>
      <c r="E2197" s="18">
        <v>6.0953603999999997</v>
      </c>
      <c r="F2197" s="9">
        <v>200000000</v>
      </c>
      <c r="G2197" s="19">
        <v>46974</v>
      </c>
      <c r="H2197" s="20">
        <v>45698</v>
      </c>
      <c r="I2197" s="20">
        <v>45880</v>
      </c>
      <c r="J2197" s="16" t="s">
        <v>1209</v>
      </c>
      <c r="K2197" s="16">
        <v>2</v>
      </c>
      <c r="L2197" s="16" t="s">
        <v>4466</v>
      </c>
      <c r="M2197" s="9">
        <v>204709292.16</v>
      </c>
      <c r="N2197" s="9">
        <v>4709292.16</v>
      </c>
      <c r="O2197" s="9">
        <v>200000000</v>
      </c>
      <c r="P2197" s="9">
        <v>0</v>
      </c>
      <c r="Q2197" s="9">
        <v>0</v>
      </c>
      <c r="R2197" s="9">
        <v>0</v>
      </c>
      <c r="S2197" s="9">
        <v>0</v>
      </c>
      <c r="T2197" s="9">
        <v>202308080000070</v>
      </c>
      <c r="U2197" s="21">
        <v>45146</v>
      </c>
      <c r="V2197" s="21">
        <v>45147</v>
      </c>
      <c r="W2197" s="8" t="s">
        <v>2172</v>
      </c>
      <c r="X2197" s="8" t="s">
        <v>1212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</row>
    <row r="2198" spans="1:55" ht="20" customHeight="1" x14ac:dyDescent="0.35">
      <c r="A2198" s="1"/>
      <c r="B2198" s="17">
        <v>45838</v>
      </c>
      <c r="C2198" s="16" t="s">
        <v>4468</v>
      </c>
      <c r="D2198" s="16" t="s">
        <v>1208</v>
      </c>
      <c r="E2198" s="18">
        <v>6.56</v>
      </c>
      <c r="F2198" s="9">
        <v>50000000</v>
      </c>
      <c r="G2198" s="19">
        <v>46974</v>
      </c>
      <c r="H2198" s="20">
        <v>45698</v>
      </c>
      <c r="I2198" s="20">
        <v>45880</v>
      </c>
      <c r="J2198" s="16" t="s">
        <v>1209</v>
      </c>
      <c r="K2198" s="16">
        <v>2</v>
      </c>
      <c r="L2198" s="16" t="s">
        <v>4469</v>
      </c>
      <c r="M2198" s="9">
        <v>-52635685.200000003</v>
      </c>
      <c r="N2198" s="9">
        <v>-1267068.49</v>
      </c>
      <c r="O2198" s="9">
        <v>-51368616.710000001</v>
      </c>
      <c r="P2198" s="9">
        <v>2.7992756999999999</v>
      </c>
      <c r="Q2198" s="9">
        <v>2.7234368</v>
      </c>
      <c r="R2198" s="9">
        <v>9.4866492999999998</v>
      </c>
      <c r="S2198" s="9">
        <v>14335</v>
      </c>
      <c r="T2198" s="9">
        <v>202308080000071</v>
      </c>
      <c r="U2198" s="21">
        <v>45146</v>
      </c>
      <c r="V2198" s="21">
        <v>45147</v>
      </c>
      <c r="W2198" s="8" t="s">
        <v>2172</v>
      </c>
      <c r="X2198" s="8" t="s">
        <v>1212</v>
      </c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</row>
    <row r="2199" spans="1:55" ht="20" customHeight="1" x14ac:dyDescent="0.35">
      <c r="A2199" s="1"/>
      <c r="B2199" s="17">
        <v>45838</v>
      </c>
      <c r="C2199" s="16" t="s">
        <v>4470</v>
      </c>
      <c r="D2199" s="16" t="s">
        <v>1214</v>
      </c>
      <c r="E2199" s="18">
        <v>6.0953606000000002</v>
      </c>
      <c r="F2199" s="9">
        <v>50000000</v>
      </c>
      <c r="G2199" s="19">
        <v>46974</v>
      </c>
      <c r="H2199" s="20">
        <v>45698</v>
      </c>
      <c r="I2199" s="20">
        <v>45880</v>
      </c>
      <c r="J2199" s="16" t="s">
        <v>1209</v>
      </c>
      <c r="K2199" s="16">
        <v>2</v>
      </c>
      <c r="L2199" s="16" t="s">
        <v>4469</v>
      </c>
      <c r="M2199" s="9">
        <v>51177323.07</v>
      </c>
      <c r="N2199" s="9">
        <v>1177323.07</v>
      </c>
      <c r="O2199" s="9">
        <v>50000000</v>
      </c>
      <c r="P2199" s="9">
        <v>0</v>
      </c>
      <c r="Q2199" s="9">
        <v>0</v>
      </c>
      <c r="R2199" s="9">
        <v>0</v>
      </c>
      <c r="S2199" s="9">
        <v>0</v>
      </c>
      <c r="T2199" s="9">
        <v>202308080000071</v>
      </c>
      <c r="U2199" s="21">
        <v>45146</v>
      </c>
      <c r="V2199" s="21">
        <v>45147</v>
      </c>
      <c r="W2199" s="8" t="s">
        <v>2172</v>
      </c>
      <c r="X2199" s="8" t="s">
        <v>1212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</row>
    <row r="2200" spans="1:55" ht="20" customHeight="1" x14ac:dyDescent="0.35">
      <c r="A2200" s="1"/>
      <c r="B2200" s="17">
        <v>45838</v>
      </c>
      <c r="C2200" s="16" t="s">
        <v>4471</v>
      </c>
      <c r="D2200" s="16" t="s">
        <v>1208</v>
      </c>
      <c r="E2200" s="18">
        <v>6.56</v>
      </c>
      <c r="F2200" s="9">
        <v>250000000</v>
      </c>
      <c r="G2200" s="19">
        <v>46974</v>
      </c>
      <c r="H2200" s="20">
        <v>45698</v>
      </c>
      <c r="I2200" s="20">
        <v>45880</v>
      </c>
      <c r="J2200" s="16" t="s">
        <v>1209</v>
      </c>
      <c r="K2200" s="16">
        <v>2</v>
      </c>
      <c r="L2200" s="16" t="s">
        <v>4472</v>
      </c>
      <c r="M2200" s="9">
        <v>-263178425.97999999</v>
      </c>
      <c r="N2200" s="9">
        <v>-6335342.4699999997</v>
      </c>
      <c r="O2200" s="9">
        <v>-256843083.50999999</v>
      </c>
      <c r="P2200" s="9">
        <v>2.7992756999999999</v>
      </c>
      <c r="Q2200" s="9">
        <v>2.7234368</v>
      </c>
      <c r="R2200" s="9">
        <v>9.4866492999999998</v>
      </c>
      <c r="S2200" s="9">
        <v>71674.98</v>
      </c>
      <c r="T2200" s="9">
        <v>202308080000076</v>
      </c>
      <c r="U2200" s="21">
        <v>45146</v>
      </c>
      <c r="V2200" s="21">
        <v>45147</v>
      </c>
      <c r="W2200" s="8" t="s">
        <v>2172</v>
      </c>
      <c r="X2200" s="8" t="s">
        <v>1212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</row>
    <row r="2201" spans="1:55" ht="20" customHeight="1" x14ac:dyDescent="0.35">
      <c r="A2201" s="1"/>
      <c r="B2201" s="17">
        <v>45838</v>
      </c>
      <c r="C2201" s="16" t="s">
        <v>4473</v>
      </c>
      <c r="D2201" s="16" t="s">
        <v>1214</v>
      </c>
      <c r="E2201" s="18">
        <v>6.0953605</v>
      </c>
      <c r="F2201" s="9">
        <v>250000000</v>
      </c>
      <c r="G2201" s="19">
        <v>46974</v>
      </c>
      <c r="H2201" s="20">
        <v>45698</v>
      </c>
      <c r="I2201" s="20">
        <v>45880</v>
      </c>
      <c r="J2201" s="16" t="s">
        <v>1209</v>
      </c>
      <c r="K2201" s="16">
        <v>2</v>
      </c>
      <c r="L2201" s="16" t="s">
        <v>4472</v>
      </c>
      <c r="M2201" s="9">
        <v>255886615.28</v>
      </c>
      <c r="N2201" s="9">
        <v>5886615.2800000003</v>
      </c>
      <c r="O2201" s="9">
        <v>250000000</v>
      </c>
      <c r="P2201" s="9">
        <v>0</v>
      </c>
      <c r="Q2201" s="9">
        <v>0</v>
      </c>
      <c r="R2201" s="9">
        <v>0</v>
      </c>
      <c r="S2201" s="9">
        <v>0</v>
      </c>
      <c r="T2201" s="9">
        <v>202308080000076</v>
      </c>
      <c r="U2201" s="21">
        <v>45146</v>
      </c>
      <c r="V2201" s="21">
        <v>45147</v>
      </c>
      <c r="W2201" s="8" t="s">
        <v>2172</v>
      </c>
      <c r="X2201" s="8" t="s">
        <v>1212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</row>
    <row r="2202" spans="1:55" ht="20" customHeight="1" x14ac:dyDescent="0.35">
      <c r="A2202" s="1"/>
      <c r="B2202" s="17">
        <v>45838</v>
      </c>
      <c r="C2202" s="16" t="s">
        <v>4474</v>
      </c>
      <c r="D2202" s="16" t="s">
        <v>1208</v>
      </c>
      <c r="E2202" s="18">
        <v>6.56</v>
      </c>
      <c r="F2202" s="9">
        <v>250000000</v>
      </c>
      <c r="G2202" s="19">
        <v>46974</v>
      </c>
      <c r="H2202" s="20">
        <v>45698</v>
      </c>
      <c r="I2202" s="20">
        <v>45880</v>
      </c>
      <c r="J2202" s="16" t="s">
        <v>1209</v>
      </c>
      <c r="K2202" s="16">
        <v>2</v>
      </c>
      <c r="L2202" s="16" t="s">
        <v>4475</v>
      </c>
      <c r="M2202" s="9">
        <v>-263178425.97999999</v>
      </c>
      <c r="N2202" s="9">
        <v>-6335342.4699999997</v>
      </c>
      <c r="O2202" s="9">
        <v>-256843083.50999999</v>
      </c>
      <c r="P2202" s="9">
        <v>2.7992756999999999</v>
      </c>
      <c r="Q2202" s="9">
        <v>2.7234368</v>
      </c>
      <c r="R2202" s="9">
        <v>9.4866492999999998</v>
      </c>
      <c r="S2202" s="9">
        <v>71674.98</v>
      </c>
      <c r="T2202" s="9">
        <v>202308080000233</v>
      </c>
      <c r="U2202" s="21">
        <v>45146</v>
      </c>
      <c r="V2202" s="21">
        <v>45147</v>
      </c>
      <c r="W2202" s="8" t="s">
        <v>2693</v>
      </c>
      <c r="X2202" s="8" t="s">
        <v>1212</v>
      </c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</row>
    <row r="2203" spans="1:55" ht="20" customHeight="1" x14ac:dyDescent="0.35">
      <c r="A2203" s="1"/>
      <c r="B2203" s="17">
        <v>45838</v>
      </c>
      <c r="C2203" s="16" t="s">
        <v>4476</v>
      </c>
      <c r="D2203" s="16" t="s">
        <v>1214</v>
      </c>
      <c r="E2203" s="18">
        <v>6.0953605</v>
      </c>
      <c r="F2203" s="9">
        <v>250000000</v>
      </c>
      <c r="G2203" s="19">
        <v>46974</v>
      </c>
      <c r="H2203" s="20">
        <v>45698</v>
      </c>
      <c r="I2203" s="20">
        <v>45880</v>
      </c>
      <c r="J2203" s="16" t="s">
        <v>1209</v>
      </c>
      <c r="K2203" s="16">
        <v>2</v>
      </c>
      <c r="L2203" s="16" t="s">
        <v>4475</v>
      </c>
      <c r="M2203" s="9">
        <v>255886615.28</v>
      </c>
      <c r="N2203" s="9">
        <v>5886615.2800000003</v>
      </c>
      <c r="O2203" s="9">
        <v>250000000</v>
      </c>
      <c r="P2203" s="9">
        <v>0</v>
      </c>
      <c r="Q2203" s="9">
        <v>0</v>
      </c>
      <c r="R2203" s="9">
        <v>0</v>
      </c>
      <c r="S2203" s="9">
        <v>0</v>
      </c>
      <c r="T2203" s="9">
        <v>202308080000233</v>
      </c>
      <c r="U2203" s="21">
        <v>45146</v>
      </c>
      <c r="V2203" s="21">
        <v>45147</v>
      </c>
      <c r="W2203" s="8" t="s">
        <v>2693</v>
      </c>
      <c r="X2203" s="8" t="s">
        <v>1212</v>
      </c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</row>
    <row r="2204" spans="1:55" ht="20" customHeight="1" x14ac:dyDescent="0.35">
      <c r="A2204" s="1"/>
      <c r="B2204" s="17">
        <v>45838</v>
      </c>
      <c r="C2204" s="16" t="s">
        <v>4477</v>
      </c>
      <c r="D2204" s="16" t="s">
        <v>1208</v>
      </c>
      <c r="E2204" s="18">
        <v>6.56</v>
      </c>
      <c r="F2204" s="9">
        <v>250000000</v>
      </c>
      <c r="G2204" s="19">
        <v>46974</v>
      </c>
      <c r="H2204" s="20">
        <v>45698</v>
      </c>
      <c r="I2204" s="20">
        <v>45880</v>
      </c>
      <c r="J2204" s="16" t="s">
        <v>1209</v>
      </c>
      <c r="K2204" s="16">
        <v>2</v>
      </c>
      <c r="L2204" s="16" t="s">
        <v>4478</v>
      </c>
      <c r="M2204" s="9">
        <v>-263178425.97999999</v>
      </c>
      <c r="N2204" s="9">
        <v>-6335342.4699999997</v>
      </c>
      <c r="O2204" s="9">
        <v>-256843083.50999999</v>
      </c>
      <c r="P2204" s="9">
        <v>2.7992756999999999</v>
      </c>
      <c r="Q2204" s="9">
        <v>2.7234368</v>
      </c>
      <c r="R2204" s="9">
        <v>9.4866492999999998</v>
      </c>
      <c r="S2204" s="9">
        <v>71674.98</v>
      </c>
      <c r="T2204" s="9">
        <v>202308080000234</v>
      </c>
      <c r="U2204" s="21">
        <v>45146</v>
      </c>
      <c r="V2204" s="21">
        <v>45147</v>
      </c>
      <c r="W2204" s="8" t="s">
        <v>2693</v>
      </c>
      <c r="X2204" s="8" t="s">
        <v>1212</v>
      </c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</row>
    <row r="2205" spans="1:55" ht="20" customHeight="1" x14ac:dyDescent="0.35">
      <c r="A2205" s="1"/>
      <c r="B2205" s="17">
        <v>45838</v>
      </c>
      <c r="C2205" s="16" t="s">
        <v>4479</v>
      </c>
      <c r="D2205" s="16" t="s">
        <v>1214</v>
      </c>
      <c r="E2205" s="18">
        <v>6.0953605</v>
      </c>
      <c r="F2205" s="9">
        <v>250000000</v>
      </c>
      <c r="G2205" s="19">
        <v>46974</v>
      </c>
      <c r="H2205" s="20">
        <v>45698</v>
      </c>
      <c r="I2205" s="20">
        <v>45880</v>
      </c>
      <c r="J2205" s="16" t="s">
        <v>1209</v>
      </c>
      <c r="K2205" s="16">
        <v>2</v>
      </c>
      <c r="L2205" s="16" t="s">
        <v>4478</v>
      </c>
      <c r="M2205" s="9">
        <v>255886615.28</v>
      </c>
      <c r="N2205" s="9">
        <v>5886615.2800000003</v>
      </c>
      <c r="O2205" s="9">
        <v>250000000</v>
      </c>
      <c r="P2205" s="9">
        <v>0</v>
      </c>
      <c r="Q2205" s="9">
        <v>0</v>
      </c>
      <c r="R2205" s="9">
        <v>0</v>
      </c>
      <c r="S2205" s="9">
        <v>0</v>
      </c>
      <c r="T2205" s="9">
        <v>202308080000234</v>
      </c>
      <c r="U2205" s="21">
        <v>45146</v>
      </c>
      <c r="V2205" s="21">
        <v>45147</v>
      </c>
      <c r="W2205" s="8" t="s">
        <v>2693</v>
      </c>
      <c r="X2205" s="8" t="s">
        <v>1212</v>
      </c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</row>
    <row r="2206" spans="1:55" ht="20" customHeight="1" x14ac:dyDescent="0.35">
      <c r="A2206" s="1"/>
      <c r="B2206" s="17">
        <v>45838</v>
      </c>
      <c r="C2206" s="16" t="s">
        <v>4480</v>
      </c>
      <c r="D2206" s="16" t="s">
        <v>1208</v>
      </c>
      <c r="E2206" s="18">
        <v>6.63</v>
      </c>
      <c r="F2206" s="9">
        <v>250000000</v>
      </c>
      <c r="G2206" s="19">
        <v>45880</v>
      </c>
      <c r="H2206" s="20">
        <v>45698</v>
      </c>
      <c r="I2206" s="20">
        <v>45880</v>
      </c>
      <c r="J2206" s="16" t="s">
        <v>1209</v>
      </c>
      <c r="K2206" s="16">
        <v>2</v>
      </c>
      <c r="L2206" s="16" t="s">
        <v>4481</v>
      </c>
      <c r="M2206" s="9">
        <v>-256699169.56</v>
      </c>
      <c r="N2206" s="9">
        <v>-6402945.21</v>
      </c>
      <c r="O2206" s="9">
        <v>-250296224.34999999</v>
      </c>
      <c r="P2206" s="9">
        <v>0.11232880000000001</v>
      </c>
      <c r="Q2206" s="9">
        <v>0.10654379999999999</v>
      </c>
      <c r="R2206" s="9">
        <v>0.1241891</v>
      </c>
      <c r="S2206" s="9">
        <v>2734.97</v>
      </c>
      <c r="T2206" s="9">
        <v>202308080000390</v>
      </c>
      <c r="U2206" s="21">
        <v>45146</v>
      </c>
      <c r="V2206" s="21">
        <v>45147</v>
      </c>
      <c r="W2206" s="8" t="s">
        <v>2767</v>
      </c>
      <c r="X2206" s="8" t="s">
        <v>1212</v>
      </c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</row>
    <row r="2207" spans="1:55" ht="20" customHeight="1" x14ac:dyDescent="0.35">
      <c r="A2207" s="1"/>
      <c r="B2207" s="17">
        <v>45838</v>
      </c>
      <c r="C2207" s="16" t="s">
        <v>4482</v>
      </c>
      <c r="D2207" s="16" t="s">
        <v>1214</v>
      </c>
      <c r="E2207" s="18">
        <v>6.0953605</v>
      </c>
      <c r="F2207" s="9">
        <v>250000000</v>
      </c>
      <c r="G2207" s="19">
        <v>45880</v>
      </c>
      <c r="H2207" s="20">
        <v>45698</v>
      </c>
      <c r="I2207" s="20">
        <v>45880</v>
      </c>
      <c r="J2207" s="16" t="s">
        <v>1209</v>
      </c>
      <c r="K2207" s="16">
        <v>2</v>
      </c>
      <c r="L2207" s="16" t="s">
        <v>4481</v>
      </c>
      <c r="M2207" s="9">
        <v>255886615.28</v>
      </c>
      <c r="N2207" s="9">
        <v>5886615.2800000003</v>
      </c>
      <c r="O2207" s="9">
        <v>250000000</v>
      </c>
      <c r="P2207" s="9">
        <v>0</v>
      </c>
      <c r="Q2207" s="9">
        <v>0</v>
      </c>
      <c r="R2207" s="9">
        <v>0</v>
      </c>
      <c r="S2207" s="9">
        <v>0</v>
      </c>
      <c r="T2207" s="9">
        <v>202308080000390</v>
      </c>
      <c r="U2207" s="21">
        <v>45146</v>
      </c>
      <c r="V2207" s="21">
        <v>45147</v>
      </c>
      <c r="W2207" s="8" t="s">
        <v>2767</v>
      </c>
      <c r="X2207" s="8" t="s">
        <v>1212</v>
      </c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</row>
    <row r="2208" spans="1:55" ht="20" customHeight="1" x14ac:dyDescent="0.35">
      <c r="A2208" s="1"/>
      <c r="B2208" s="17">
        <v>45838</v>
      </c>
      <c r="C2208" s="16" t="s">
        <v>4483</v>
      </c>
      <c r="D2208" s="16" t="s">
        <v>1208</v>
      </c>
      <c r="E2208" s="18">
        <v>6.63</v>
      </c>
      <c r="F2208" s="9">
        <v>250000000</v>
      </c>
      <c r="G2208" s="19">
        <v>45880</v>
      </c>
      <c r="H2208" s="20">
        <v>45698</v>
      </c>
      <c r="I2208" s="20">
        <v>45880</v>
      </c>
      <c r="J2208" s="16" t="s">
        <v>1209</v>
      </c>
      <c r="K2208" s="16">
        <v>2</v>
      </c>
      <c r="L2208" s="16" t="s">
        <v>4484</v>
      </c>
      <c r="M2208" s="9">
        <v>-256699169.56</v>
      </c>
      <c r="N2208" s="9">
        <v>-6402945.21</v>
      </c>
      <c r="O2208" s="9">
        <v>-250296224.34999999</v>
      </c>
      <c r="P2208" s="9">
        <v>0.11232880000000001</v>
      </c>
      <c r="Q2208" s="9">
        <v>0.10654379999999999</v>
      </c>
      <c r="R2208" s="9">
        <v>0.1241891</v>
      </c>
      <c r="S2208" s="9">
        <v>2734.97</v>
      </c>
      <c r="T2208" s="9">
        <v>202308080000392</v>
      </c>
      <c r="U2208" s="21">
        <v>45146</v>
      </c>
      <c r="V2208" s="21">
        <v>45147</v>
      </c>
      <c r="W2208" s="8" t="s">
        <v>2767</v>
      </c>
      <c r="X2208" s="8" t="s">
        <v>1212</v>
      </c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</row>
    <row r="2209" spans="1:55" ht="20" customHeight="1" x14ac:dyDescent="0.35">
      <c r="A2209" s="1"/>
      <c r="B2209" s="17">
        <v>45838</v>
      </c>
      <c r="C2209" s="16" t="s">
        <v>4485</v>
      </c>
      <c r="D2209" s="16" t="s">
        <v>1214</v>
      </c>
      <c r="E2209" s="18">
        <v>6.0953605</v>
      </c>
      <c r="F2209" s="9">
        <v>250000000</v>
      </c>
      <c r="G2209" s="19">
        <v>45880</v>
      </c>
      <c r="H2209" s="20">
        <v>45698</v>
      </c>
      <c r="I2209" s="20">
        <v>45880</v>
      </c>
      <c r="J2209" s="16" t="s">
        <v>1209</v>
      </c>
      <c r="K2209" s="16">
        <v>2</v>
      </c>
      <c r="L2209" s="16" t="s">
        <v>4484</v>
      </c>
      <c r="M2209" s="9">
        <v>255886615.28</v>
      </c>
      <c r="N2209" s="9">
        <v>5886615.2800000003</v>
      </c>
      <c r="O2209" s="9">
        <v>250000000</v>
      </c>
      <c r="P2209" s="9">
        <v>0</v>
      </c>
      <c r="Q2209" s="9">
        <v>0</v>
      </c>
      <c r="R2209" s="9">
        <v>0</v>
      </c>
      <c r="S2209" s="9">
        <v>0</v>
      </c>
      <c r="T2209" s="9">
        <v>202308080000392</v>
      </c>
      <c r="U2209" s="21">
        <v>45146</v>
      </c>
      <c r="V2209" s="21">
        <v>45147</v>
      </c>
      <c r="W2209" s="8" t="s">
        <v>2767</v>
      </c>
      <c r="X2209" s="8" t="s">
        <v>1212</v>
      </c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</row>
    <row r="2210" spans="1:55" ht="20" customHeight="1" x14ac:dyDescent="0.35">
      <c r="A2210" s="1"/>
      <c r="B2210" s="17">
        <v>45838</v>
      </c>
      <c r="C2210" s="16" t="s">
        <v>4486</v>
      </c>
      <c r="D2210" s="16" t="s">
        <v>1208</v>
      </c>
      <c r="E2210" s="18">
        <v>6.5250000000000004</v>
      </c>
      <c r="F2210" s="9">
        <v>919203008.42999995</v>
      </c>
      <c r="G2210" s="19">
        <v>46974</v>
      </c>
      <c r="H2210" s="20">
        <v>45698</v>
      </c>
      <c r="I2210" s="20">
        <v>45880</v>
      </c>
      <c r="J2210" s="16" t="s">
        <v>1209</v>
      </c>
      <c r="K2210" s="16">
        <v>2</v>
      </c>
      <c r="L2210" s="16" t="s">
        <v>4487</v>
      </c>
      <c r="M2210" s="9">
        <v>-966626148.04999995</v>
      </c>
      <c r="N2210" s="9">
        <v>-23169582.129999999</v>
      </c>
      <c r="O2210" s="9">
        <v>-943456565.91999996</v>
      </c>
      <c r="P2210" s="9">
        <v>2.800602</v>
      </c>
      <c r="Q2210" s="9">
        <v>2.7247257999999999</v>
      </c>
      <c r="R2210" s="9">
        <v>9.4921133999999991</v>
      </c>
      <c r="S2210" s="9">
        <v>263379.12</v>
      </c>
      <c r="T2210" s="9">
        <v>202402168000157</v>
      </c>
      <c r="U2210" s="21">
        <v>45146</v>
      </c>
      <c r="V2210" s="21">
        <v>45147</v>
      </c>
      <c r="W2210" s="8" t="s">
        <v>3112</v>
      </c>
      <c r="X2210" s="8" t="s">
        <v>1212</v>
      </c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</row>
    <row r="2211" spans="1:55" ht="20" customHeight="1" x14ac:dyDescent="0.35">
      <c r="A2211" s="1"/>
      <c r="B2211" s="17">
        <v>45838</v>
      </c>
      <c r="C2211" s="16" t="s">
        <v>4488</v>
      </c>
      <c r="D2211" s="16" t="s">
        <v>1214</v>
      </c>
      <c r="E2211" s="18">
        <v>6.0953603999999997</v>
      </c>
      <c r="F2211" s="9">
        <v>919203008.42999995</v>
      </c>
      <c r="G2211" s="19">
        <v>46974</v>
      </c>
      <c r="H2211" s="20">
        <v>45698</v>
      </c>
      <c r="I2211" s="20">
        <v>45880</v>
      </c>
      <c r="J2211" s="16" t="s">
        <v>1209</v>
      </c>
      <c r="K2211" s="16">
        <v>2</v>
      </c>
      <c r="L2211" s="16" t="s">
        <v>4487</v>
      </c>
      <c r="M2211" s="9">
        <v>940846986.13999999</v>
      </c>
      <c r="N2211" s="9">
        <v>21643977.710000001</v>
      </c>
      <c r="O2211" s="9">
        <v>919203008.42999995</v>
      </c>
      <c r="P2211" s="9">
        <v>0</v>
      </c>
      <c r="Q2211" s="9">
        <v>0</v>
      </c>
      <c r="R2211" s="9">
        <v>0</v>
      </c>
      <c r="S2211" s="9">
        <v>0</v>
      </c>
      <c r="T2211" s="9">
        <v>202402168000157</v>
      </c>
      <c r="U2211" s="21">
        <v>45146</v>
      </c>
      <c r="V2211" s="21">
        <v>45147</v>
      </c>
      <c r="W2211" s="8" t="s">
        <v>3112</v>
      </c>
      <c r="X2211" s="8" t="s">
        <v>1212</v>
      </c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</row>
    <row r="2212" spans="1:55" ht="20" customHeight="1" x14ac:dyDescent="0.35">
      <c r="A2212" s="1"/>
      <c r="B2212" s="17">
        <v>45838</v>
      </c>
      <c r="C2212" s="16" t="s">
        <v>4489</v>
      </c>
      <c r="D2212" s="16" t="s">
        <v>1208</v>
      </c>
      <c r="E2212" s="18">
        <v>6.52</v>
      </c>
      <c r="F2212" s="9">
        <v>500000000</v>
      </c>
      <c r="G2212" s="19">
        <v>46974</v>
      </c>
      <c r="H2212" s="20">
        <v>45698</v>
      </c>
      <c r="I2212" s="20">
        <v>45880</v>
      </c>
      <c r="J2212" s="16" t="s">
        <v>1209</v>
      </c>
      <c r="K2212" s="16">
        <v>2</v>
      </c>
      <c r="L2212" s="16" t="s">
        <v>4490</v>
      </c>
      <c r="M2212" s="9">
        <v>-525715640.83999997</v>
      </c>
      <c r="N2212" s="9">
        <v>-12593424.66</v>
      </c>
      <c r="O2212" s="9">
        <v>-513122216.18000001</v>
      </c>
      <c r="P2212" s="9">
        <v>2.8007917</v>
      </c>
      <c r="Q2212" s="9">
        <v>2.7249102000000001</v>
      </c>
      <c r="R2212" s="9">
        <v>9.4928948999999996</v>
      </c>
      <c r="S2212" s="9">
        <v>143252.79</v>
      </c>
      <c r="T2212" s="9">
        <v>202308080000697</v>
      </c>
      <c r="U2212" s="21">
        <v>45146</v>
      </c>
      <c r="V2212" s="21">
        <v>45147</v>
      </c>
      <c r="W2212" s="8" t="s">
        <v>2767</v>
      </c>
      <c r="X2212" s="8" t="s">
        <v>1212</v>
      </c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</row>
    <row r="2213" spans="1:55" ht="20" customHeight="1" x14ac:dyDescent="0.35">
      <c r="A2213" s="1"/>
      <c r="B2213" s="17">
        <v>45838</v>
      </c>
      <c r="C2213" s="16" t="s">
        <v>4491</v>
      </c>
      <c r="D2213" s="16" t="s">
        <v>1214</v>
      </c>
      <c r="E2213" s="18">
        <v>6.0953603999999997</v>
      </c>
      <c r="F2213" s="9">
        <v>500000000</v>
      </c>
      <c r="G2213" s="19">
        <v>46974</v>
      </c>
      <c r="H2213" s="20">
        <v>45698</v>
      </c>
      <c r="I2213" s="20">
        <v>45880</v>
      </c>
      <c r="J2213" s="16" t="s">
        <v>1209</v>
      </c>
      <c r="K2213" s="16">
        <v>2</v>
      </c>
      <c r="L2213" s="16" t="s">
        <v>4490</v>
      </c>
      <c r="M2213" s="9">
        <v>511773230.44</v>
      </c>
      <c r="N2213" s="9">
        <v>11773230.439999999</v>
      </c>
      <c r="O2213" s="9">
        <v>500000000</v>
      </c>
      <c r="P2213" s="9">
        <v>0</v>
      </c>
      <c r="Q2213" s="9">
        <v>0</v>
      </c>
      <c r="R2213" s="9">
        <v>0</v>
      </c>
      <c r="S2213" s="9">
        <v>0</v>
      </c>
      <c r="T2213" s="9">
        <v>202308080000697</v>
      </c>
      <c r="U2213" s="21">
        <v>45146</v>
      </c>
      <c r="V2213" s="21">
        <v>45147</v>
      </c>
      <c r="W2213" s="8" t="s">
        <v>2767</v>
      </c>
      <c r="X2213" s="8" t="s">
        <v>1212</v>
      </c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</row>
    <row r="2214" spans="1:55" ht="20" customHeight="1" x14ac:dyDescent="0.35">
      <c r="A2214" s="1"/>
      <c r="B2214" s="17">
        <v>45838</v>
      </c>
      <c r="C2214" s="16" t="s">
        <v>4492</v>
      </c>
      <c r="D2214" s="16" t="s">
        <v>1208</v>
      </c>
      <c r="E2214" s="18">
        <v>6.5125000000000002</v>
      </c>
      <c r="F2214" s="9">
        <v>500000000</v>
      </c>
      <c r="G2214" s="19">
        <v>46975</v>
      </c>
      <c r="H2214" s="20">
        <v>45698</v>
      </c>
      <c r="I2214" s="20">
        <v>45880</v>
      </c>
      <c r="J2214" s="16" t="s">
        <v>1209</v>
      </c>
      <c r="K2214" s="16">
        <v>2</v>
      </c>
      <c r="L2214" s="16" t="s">
        <v>4493</v>
      </c>
      <c r="M2214" s="9">
        <v>-525602018.44999999</v>
      </c>
      <c r="N2214" s="9">
        <v>-12578938.359999999</v>
      </c>
      <c r="O2214" s="9">
        <v>-513023080.08999997</v>
      </c>
      <c r="P2214" s="9">
        <v>2.8033567000000001</v>
      </c>
      <c r="Q2214" s="9">
        <v>2.7274036000000002</v>
      </c>
      <c r="R2214" s="9">
        <v>9.5064053000000008</v>
      </c>
      <c r="S2214" s="9">
        <v>143352.88</v>
      </c>
      <c r="T2214" s="9">
        <v>202308090000088</v>
      </c>
      <c r="U2214" s="21">
        <v>45147</v>
      </c>
      <c r="V2214" s="21">
        <v>45148</v>
      </c>
      <c r="W2214" s="8" t="s">
        <v>3112</v>
      </c>
      <c r="X2214" s="8" t="s">
        <v>1212</v>
      </c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</row>
    <row r="2215" spans="1:55" ht="20" customHeight="1" x14ac:dyDescent="0.35">
      <c r="A2215" s="1"/>
      <c r="B2215" s="17">
        <v>45838</v>
      </c>
      <c r="C2215" s="16" t="s">
        <v>4494</v>
      </c>
      <c r="D2215" s="16" t="s">
        <v>1214</v>
      </c>
      <c r="E2215" s="18">
        <v>6.0953603999999997</v>
      </c>
      <c r="F2215" s="9">
        <v>500000000</v>
      </c>
      <c r="G2215" s="19">
        <v>46975</v>
      </c>
      <c r="H2215" s="20">
        <v>45698</v>
      </c>
      <c r="I2215" s="20">
        <v>45880</v>
      </c>
      <c r="J2215" s="16" t="s">
        <v>1209</v>
      </c>
      <c r="K2215" s="16">
        <v>2</v>
      </c>
      <c r="L2215" s="16" t="s">
        <v>4493</v>
      </c>
      <c r="M2215" s="9">
        <v>511773230.44</v>
      </c>
      <c r="N2215" s="9">
        <v>11773230.439999999</v>
      </c>
      <c r="O2215" s="9">
        <v>500000000</v>
      </c>
      <c r="P2215" s="9">
        <v>0</v>
      </c>
      <c r="Q2215" s="9">
        <v>0</v>
      </c>
      <c r="R2215" s="9">
        <v>0</v>
      </c>
      <c r="S2215" s="9">
        <v>0</v>
      </c>
      <c r="T2215" s="9">
        <v>202308090000088</v>
      </c>
      <c r="U2215" s="21">
        <v>45147</v>
      </c>
      <c r="V2215" s="21">
        <v>45148</v>
      </c>
      <c r="W2215" s="8" t="s">
        <v>3112</v>
      </c>
      <c r="X2215" s="8" t="s">
        <v>1212</v>
      </c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</row>
    <row r="2216" spans="1:55" ht="20" customHeight="1" x14ac:dyDescent="0.35">
      <c r="A2216" s="1"/>
      <c r="B2216" s="17">
        <v>45838</v>
      </c>
      <c r="C2216" s="16" t="s">
        <v>4495</v>
      </c>
      <c r="D2216" s="16" t="s">
        <v>1208</v>
      </c>
      <c r="E2216" s="18">
        <v>6.5</v>
      </c>
      <c r="F2216" s="9">
        <v>500000000</v>
      </c>
      <c r="G2216" s="19">
        <v>46975</v>
      </c>
      <c r="H2216" s="20">
        <v>45698</v>
      </c>
      <c r="I2216" s="20">
        <v>45880</v>
      </c>
      <c r="J2216" s="16" t="s">
        <v>1209</v>
      </c>
      <c r="K2216" s="16">
        <v>2</v>
      </c>
      <c r="L2216" s="16" t="s">
        <v>4496</v>
      </c>
      <c r="M2216" s="9">
        <v>-525401500.07999998</v>
      </c>
      <c r="N2216" s="9">
        <v>-12554794.52</v>
      </c>
      <c r="O2216" s="9">
        <v>-512846705.56</v>
      </c>
      <c r="P2216" s="9">
        <v>2.8038319999999999</v>
      </c>
      <c r="Q2216" s="9">
        <v>2.7278655999999999</v>
      </c>
      <c r="R2216" s="9">
        <v>9.5083648000000007</v>
      </c>
      <c r="S2216" s="9">
        <v>143322.47</v>
      </c>
      <c r="T2216" s="9">
        <v>202308090000107</v>
      </c>
      <c r="U2216" s="21">
        <v>45147</v>
      </c>
      <c r="V2216" s="21">
        <v>45148</v>
      </c>
      <c r="W2216" s="8" t="s">
        <v>2767</v>
      </c>
      <c r="X2216" s="8" t="s">
        <v>1212</v>
      </c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</row>
    <row r="2217" spans="1:55" ht="20" customHeight="1" x14ac:dyDescent="0.35">
      <c r="A2217" s="1"/>
      <c r="B2217" s="17">
        <v>45838</v>
      </c>
      <c r="C2217" s="16" t="s">
        <v>4497</v>
      </c>
      <c r="D2217" s="16" t="s">
        <v>1214</v>
      </c>
      <c r="E2217" s="18">
        <v>6.0953603999999997</v>
      </c>
      <c r="F2217" s="9">
        <v>500000000</v>
      </c>
      <c r="G2217" s="19">
        <v>46975</v>
      </c>
      <c r="H2217" s="20">
        <v>45698</v>
      </c>
      <c r="I2217" s="20">
        <v>45880</v>
      </c>
      <c r="J2217" s="16" t="s">
        <v>1209</v>
      </c>
      <c r="K2217" s="16">
        <v>2</v>
      </c>
      <c r="L2217" s="16" t="s">
        <v>4496</v>
      </c>
      <c r="M2217" s="9">
        <v>511773230.44</v>
      </c>
      <c r="N2217" s="9">
        <v>11773230.439999999</v>
      </c>
      <c r="O2217" s="9">
        <v>500000000</v>
      </c>
      <c r="P2217" s="9">
        <v>0</v>
      </c>
      <c r="Q2217" s="9">
        <v>0</v>
      </c>
      <c r="R2217" s="9">
        <v>0</v>
      </c>
      <c r="S2217" s="9">
        <v>0</v>
      </c>
      <c r="T2217" s="9">
        <v>202308090000107</v>
      </c>
      <c r="U2217" s="21">
        <v>45147</v>
      </c>
      <c r="V2217" s="21">
        <v>45148</v>
      </c>
      <c r="W2217" s="8" t="s">
        <v>2767</v>
      </c>
      <c r="X2217" s="8" t="s">
        <v>1212</v>
      </c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</row>
    <row r="2218" spans="1:55" ht="20" customHeight="1" x14ac:dyDescent="0.35">
      <c r="A2218" s="1"/>
      <c r="B2218" s="17">
        <v>45838</v>
      </c>
      <c r="C2218" s="16" t="s">
        <v>4498</v>
      </c>
      <c r="D2218" s="16" t="s">
        <v>1208</v>
      </c>
      <c r="E2218" s="18">
        <v>6.63</v>
      </c>
      <c r="F2218" s="9">
        <v>100000000</v>
      </c>
      <c r="G2218" s="19">
        <v>45880</v>
      </c>
      <c r="H2218" s="20">
        <v>45698</v>
      </c>
      <c r="I2218" s="20">
        <v>45880</v>
      </c>
      <c r="J2218" s="16" t="s">
        <v>1209</v>
      </c>
      <c r="K2218" s="16">
        <v>2</v>
      </c>
      <c r="L2218" s="16" t="s">
        <v>4499</v>
      </c>
      <c r="M2218" s="9">
        <v>102679667.81999999</v>
      </c>
      <c r="N2218" s="9">
        <v>2561178.08</v>
      </c>
      <c r="O2218" s="9">
        <v>100118489.73999999</v>
      </c>
      <c r="P2218" s="9">
        <v>0.11232880000000001</v>
      </c>
      <c r="Q2218" s="9">
        <v>-0.10654379999999999</v>
      </c>
      <c r="R2218" s="9">
        <v>0.1241891</v>
      </c>
      <c r="S2218" s="9">
        <v>-1093.99</v>
      </c>
      <c r="T2218" s="9">
        <v>202308090000291</v>
      </c>
      <c r="U2218" s="21">
        <v>45147</v>
      </c>
      <c r="V2218" s="21">
        <v>45148</v>
      </c>
      <c r="W2218" s="8" t="s">
        <v>2767</v>
      </c>
      <c r="X2218" s="8" t="s">
        <v>1212</v>
      </c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</row>
    <row r="2219" spans="1:55" ht="20" customHeight="1" x14ac:dyDescent="0.35">
      <c r="A2219" s="1"/>
      <c r="B2219" s="17">
        <v>45838</v>
      </c>
      <c r="C2219" s="16" t="s">
        <v>4500</v>
      </c>
      <c r="D2219" s="16" t="s">
        <v>1214</v>
      </c>
      <c r="E2219" s="18">
        <v>6.0953603000000003</v>
      </c>
      <c r="F2219" s="9">
        <v>100000000</v>
      </c>
      <c r="G2219" s="19">
        <v>45880</v>
      </c>
      <c r="H2219" s="20">
        <v>45698</v>
      </c>
      <c r="I2219" s="20">
        <v>45880</v>
      </c>
      <c r="J2219" s="16" t="s">
        <v>1209</v>
      </c>
      <c r="K2219" s="16">
        <v>2</v>
      </c>
      <c r="L2219" s="16" t="s">
        <v>4499</v>
      </c>
      <c r="M2219" s="9">
        <v>-102354646.05</v>
      </c>
      <c r="N2219" s="9">
        <v>-2354646.0499999998</v>
      </c>
      <c r="O2219" s="9">
        <v>-100000000</v>
      </c>
      <c r="P2219" s="9">
        <v>0</v>
      </c>
      <c r="Q2219" s="9">
        <v>0</v>
      </c>
      <c r="R2219" s="9">
        <v>0</v>
      </c>
      <c r="S2219" s="9">
        <v>0</v>
      </c>
      <c r="T2219" s="9">
        <v>202308090000291</v>
      </c>
      <c r="U2219" s="21">
        <v>45147</v>
      </c>
      <c r="V2219" s="21">
        <v>45148</v>
      </c>
      <c r="W2219" s="8" t="s">
        <v>2767</v>
      </c>
      <c r="X2219" s="8" t="s">
        <v>1212</v>
      </c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</row>
    <row r="2220" spans="1:55" ht="20" customHeight="1" x14ac:dyDescent="0.35">
      <c r="A2220" s="1"/>
      <c r="B2220" s="17">
        <v>45838</v>
      </c>
      <c r="C2220" s="16" t="s">
        <v>4501</v>
      </c>
      <c r="D2220" s="16" t="s">
        <v>1208</v>
      </c>
      <c r="E2220" s="18">
        <v>6.63</v>
      </c>
      <c r="F2220" s="9">
        <v>400000000</v>
      </c>
      <c r="G2220" s="19">
        <v>45880</v>
      </c>
      <c r="H2220" s="20">
        <v>45698</v>
      </c>
      <c r="I2220" s="20">
        <v>45880</v>
      </c>
      <c r="J2220" s="16" t="s">
        <v>1209</v>
      </c>
      <c r="K2220" s="16">
        <v>2</v>
      </c>
      <c r="L2220" s="16" t="s">
        <v>4502</v>
      </c>
      <c r="M2220" s="9">
        <v>410718671.29000002</v>
      </c>
      <c r="N2220" s="9">
        <v>10244712.33</v>
      </c>
      <c r="O2220" s="9">
        <v>400473958.95999998</v>
      </c>
      <c r="P2220" s="9">
        <v>0.11232880000000001</v>
      </c>
      <c r="Q2220" s="9">
        <v>-0.10654379999999999</v>
      </c>
      <c r="R2220" s="9">
        <v>0.1241891</v>
      </c>
      <c r="S2220" s="9">
        <v>-4375.95</v>
      </c>
      <c r="T2220" s="9">
        <v>202308090000503</v>
      </c>
      <c r="U2220" s="21">
        <v>45147</v>
      </c>
      <c r="V2220" s="21">
        <v>45148</v>
      </c>
      <c r="W2220" s="8" t="s">
        <v>2767</v>
      </c>
      <c r="X2220" s="8" t="s">
        <v>1212</v>
      </c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</row>
    <row r="2221" spans="1:55" ht="20" customHeight="1" x14ac:dyDescent="0.35">
      <c r="A2221" s="1"/>
      <c r="B2221" s="17">
        <v>45838</v>
      </c>
      <c r="C2221" s="16" t="s">
        <v>4503</v>
      </c>
      <c r="D2221" s="16" t="s">
        <v>1214</v>
      </c>
      <c r="E2221" s="18">
        <v>6.0953605</v>
      </c>
      <c r="F2221" s="9">
        <v>400000000</v>
      </c>
      <c r="G2221" s="19">
        <v>45880</v>
      </c>
      <c r="H2221" s="20">
        <v>45698</v>
      </c>
      <c r="I2221" s="20">
        <v>45880</v>
      </c>
      <c r="J2221" s="16" t="s">
        <v>1209</v>
      </c>
      <c r="K2221" s="16">
        <v>2</v>
      </c>
      <c r="L2221" s="16" t="s">
        <v>4502</v>
      </c>
      <c r="M2221" s="9">
        <v>-409418584.38</v>
      </c>
      <c r="N2221" s="9">
        <v>-9418584.3800000008</v>
      </c>
      <c r="O2221" s="9">
        <v>-400000000</v>
      </c>
      <c r="P2221" s="9">
        <v>0</v>
      </c>
      <c r="Q2221" s="9">
        <v>0</v>
      </c>
      <c r="R2221" s="9">
        <v>0</v>
      </c>
      <c r="S2221" s="9">
        <v>0</v>
      </c>
      <c r="T2221" s="9">
        <v>202308090000503</v>
      </c>
      <c r="U2221" s="21">
        <v>45147</v>
      </c>
      <c r="V2221" s="21">
        <v>45148</v>
      </c>
      <c r="W2221" s="8" t="s">
        <v>2767</v>
      </c>
      <c r="X2221" s="8" t="s">
        <v>1212</v>
      </c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</row>
    <row r="2222" spans="1:55" ht="20" customHeight="1" x14ac:dyDescent="0.35">
      <c r="A2222" s="1"/>
      <c r="B2222" s="17">
        <v>45838</v>
      </c>
      <c r="C2222" s="16" t="s">
        <v>4504</v>
      </c>
      <c r="D2222" s="16" t="s">
        <v>1208</v>
      </c>
      <c r="E2222" s="18">
        <v>6.5350000000000001</v>
      </c>
      <c r="F2222" s="9">
        <v>250000000</v>
      </c>
      <c r="G2222" s="19">
        <v>46976</v>
      </c>
      <c r="H2222" s="20">
        <v>45699</v>
      </c>
      <c r="I2222" s="20">
        <v>45880</v>
      </c>
      <c r="J2222" s="16" t="s">
        <v>1209</v>
      </c>
      <c r="K2222" s="16">
        <v>2</v>
      </c>
      <c r="L2222" s="16" t="s">
        <v>4505</v>
      </c>
      <c r="M2222" s="9">
        <v>262940408.56</v>
      </c>
      <c r="N2222" s="9">
        <v>6266438.3600000003</v>
      </c>
      <c r="O2222" s="9">
        <v>256673970.19999999</v>
      </c>
      <c r="P2222" s="9">
        <v>2.8052381999999998</v>
      </c>
      <c r="Q2222" s="9">
        <v>-2.7292331999999999</v>
      </c>
      <c r="R2222" s="9">
        <v>9.5167812999999999</v>
      </c>
      <c r="S2222" s="9">
        <v>-71762.570000000007</v>
      </c>
      <c r="T2222" s="9">
        <v>202308100000012</v>
      </c>
      <c r="U2222" s="21">
        <v>45148</v>
      </c>
      <c r="V2222" s="21">
        <v>45149</v>
      </c>
      <c r="W2222" s="8" t="s">
        <v>2767</v>
      </c>
      <c r="X2222" s="8" t="s">
        <v>1212</v>
      </c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</row>
    <row r="2223" spans="1:55" ht="20" customHeight="1" x14ac:dyDescent="0.35">
      <c r="A2223" s="1"/>
      <c r="B2223" s="17">
        <v>45838</v>
      </c>
      <c r="C2223" s="16" t="s">
        <v>4506</v>
      </c>
      <c r="D2223" s="16" t="s">
        <v>1214</v>
      </c>
      <c r="E2223" s="18">
        <v>6.0921162999999998</v>
      </c>
      <c r="F2223" s="9">
        <v>250000000</v>
      </c>
      <c r="G2223" s="19">
        <v>46976</v>
      </c>
      <c r="H2223" s="20">
        <v>45699</v>
      </c>
      <c r="I2223" s="20">
        <v>45880</v>
      </c>
      <c r="J2223" s="16" t="s">
        <v>1209</v>
      </c>
      <c r="K2223" s="16">
        <v>2</v>
      </c>
      <c r="L2223" s="16" t="s">
        <v>4505</v>
      </c>
      <c r="M2223" s="9">
        <v>-255841755.31</v>
      </c>
      <c r="N2223" s="9">
        <v>-5841755.3099999996</v>
      </c>
      <c r="O2223" s="9">
        <v>-250000000</v>
      </c>
      <c r="P2223" s="9">
        <v>0</v>
      </c>
      <c r="Q2223" s="9">
        <v>0</v>
      </c>
      <c r="R2223" s="9">
        <v>0</v>
      </c>
      <c r="S2223" s="9">
        <v>0</v>
      </c>
      <c r="T2223" s="9">
        <v>202308100000012</v>
      </c>
      <c r="U2223" s="21">
        <v>45148</v>
      </c>
      <c r="V2223" s="21">
        <v>45149</v>
      </c>
      <c r="W2223" s="8" t="s">
        <v>2767</v>
      </c>
      <c r="X2223" s="8" t="s">
        <v>1212</v>
      </c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</row>
    <row r="2224" spans="1:55" ht="20" customHeight="1" x14ac:dyDescent="0.35">
      <c r="A2224" s="1"/>
      <c r="B2224" s="17">
        <v>45838</v>
      </c>
      <c r="C2224" s="16" t="s">
        <v>4507</v>
      </c>
      <c r="D2224" s="16" t="s">
        <v>1208</v>
      </c>
      <c r="E2224" s="18">
        <v>6.5350000000000001</v>
      </c>
      <c r="F2224" s="9">
        <v>250000000</v>
      </c>
      <c r="G2224" s="19">
        <v>46976</v>
      </c>
      <c r="H2224" s="20">
        <v>45699</v>
      </c>
      <c r="I2224" s="20">
        <v>45880</v>
      </c>
      <c r="J2224" s="16" t="s">
        <v>1209</v>
      </c>
      <c r="K2224" s="16">
        <v>2</v>
      </c>
      <c r="L2224" s="16" t="s">
        <v>4508</v>
      </c>
      <c r="M2224" s="9">
        <v>262940408.56</v>
      </c>
      <c r="N2224" s="9">
        <v>6266438.3600000003</v>
      </c>
      <c r="O2224" s="9">
        <v>256673970.19999999</v>
      </c>
      <c r="P2224" s="9">
        <v>2.8052381999999998</v>
      </c>
      <c r="Q2224" s="9">
        <v>-2.7292331999999999</v>
      </c>
      <c r="R2224" s="9">
        <v>9.5167812999999999</v>
      </c>
      <c r="S2224" s="9">
        <v>-71762.570000000007</v>
      </c>
      <c r="T2224" s="9">
        <v>202308100000020</v>
      </c>
      <c r="U2224" s="21">
        <v>45148</v>
      </c>
      <c r="V2224" s="21">
        <v>45149</v>
      </c>
      <c r="W2224" s="8" t="s">
        <v>2767</v>
      </c>
      <c r="X2224" s="8" t="s">
        <v>1212</v>
      </c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</row>
    <row r="2225" spans="1:55" ht="20" customHeight="1" x14ac:dyDescent="0.35">
      <c r="A2225" s="1"/>
      <c r="B2225" s="17">
        <v>45838</v>
      </c>
      <c r="C2225" s="16" t="s">
        <v>4509</v>
      </c>
      <c r="D2225" s="16" t="s">
        <v>1214</v>
      </c>
      <c r="E2225" s="18">
        <v>6.0921162999999998</v>
      </c>
      <c r="F2225" s="9">
        <v>250000000</v>
      </c>
      <c r="G2225" s="19">
        <v>46976</v>
      </c>
      <c r="H2225" s="20">
        <v>45699</v>
      </c>
      <c r="I2225" s="20">
        <v>45880</v>
      </c>
      <c r="J2225" s="16" t="s">
        <v>1209</v>
      </c>
      <c r="K2225" s="16">
        <v>2</v>
      </c>
      <c r="L2225" s="16" t="s">
        <v>4508</v>
      </c>
      <c r="M2225" s="9">
        <v>-255841755.31</v>
      </c>
      <c r="N2225" s="9">
        <v>-5841755.3099999996</v>
      </c>
      <c r="O2225" s="9">
        <v>-250000000</v>
      </c>
      <c r="P2225" s="9">
        <v>0</v>
      </c>
      <c r="Q2225" s="9">
        <v>0</v>
      </c>
      <c r="R2225" s="9">
        <v>0</v>
      </c>
      <c r="S2225" s="9">
        <v>0</v>
      </c>
      <c r="T2225" s="9">
        <v>202308100000020</v>
      </c>
      <c r="U2225" s="21">
        <v>45148</v>
      </c>
      <c r="V2225" s="21">
        <v>45149</v>
      </c>
      <c r="W2225" s="8" t="s">
        <v>2767</v>
      </c>
      <c r="X2225" s="8" t="s">
        <v>1212</v>
      </c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</row>
    <row r="2226" spans="1:55" ht="20" customHeight="1" x14ac:dyDescent="0.35">
      <c r="A2226" s="1"/>
      <c r="B2226" s="17">
        <v>45838</v>
      </c>
      <c r="C2226" s="16" t="s">
        <v>4510</v>
      </c>
      <c r="D2226" s="16" t="s">
        <v>1208</v>
      </c>
      <c r="E2226" s="18">
        <v>6.5350000000000001</v>
      </c>
      <c r="F2226" s="9">
        <v>250000000</v>
      </c>
      <c r="G2226" s="19">
        <v>46976</v>
      </c>
      <c r="H2226" s="20">
        <v>45699</v>
      </c>
      <c r="I2226" s="20">
        <v>45880</v>
      </c>
      <c r="J2226" s="16" t="s">
        <v>1209</v>
      </c>
      <c r="K2226" s="16">
        <v>2</v>
      </c>
      <c r="L2226" s="16" t="s">
        <v>4511</v>
      </c>
      <c r="M2226" s="9">
        <v>262940408.56</v>
      </c>
      <c r="N2226" s="9">
        <v>6266438.3600000003</v>
      </c>
      <c r="O2226" s="9">
        <v>256673970.19999999</v>
      </c>
      <c r="P2226" s="9">
        <v>2.8052381999999998</v>
      </c>
      <c r="Q2226" s="9">
        <v>-2.7292331999999999</v>
      </c>
      <c r="R2226" s="9">
        <v>9.5167812999999999</v>
      </c>
      <c r="S2226" s="9">
        <v>-71762.570000000007</v>
      </c>
      <c r="T2226" s="9">
        <v>202308100000021</v>
      </c>
      <c r="U2226" s="21">
        <v>45148</v>
      </c>
      <c r="V2226" s="21">
        <v>45149</v>
      </c>
      <c r="W2226" s="8" t="s">
        <v>2767</v>
      </c>
      <c r="X2226" s="8" t="s">
        <v>1212</v>
      </c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</row>
    <row r="2227" spans="1:55" ht="20" customHeight="1" x14ac:dyDescent="0.35">
      <c r="A2227" s="1"/>
      <c r="B2227" s="17">
        <v>45838</v>
      </c>
      <c r="C2227" s="16" t="s">
        <v>4512</v>
      </c>
      <c r="D2227" s="16" t="s">
        <v>1214</v>
      </c>
      <c r="E2227" s="18">
        <v>6.0921162999999998</v>
      </c>
      <c r="F2227" s="9">
        <v>250000000</v>
      </c>
      <c r="G2227" s="19">
        <v>46976</v>
      </c>
      <c r="H2227" s="20">
        <v>45699</v>
      </c>
      <c r="I2227" s="20">
        <v>45880</v>
      </c>
      <c r="J2227" s="16" t="s">
        <v>1209</v>
      </c>
      <c r="K2227" s="16">
        <v>2</v>
      </c>
      <c r="L2227" s="16" t="s">
        <v>4511</v>
      </c>
      <c r="M2227" s="9">
        <v>-255841755.31</v>
      </c>
      <c r="N2227" s="9">
        <v>-5841755.3099999996</v>
      </c>
      <c r="O2227" s="9">
        <v>-250000000</v>
      </c>
      <c r="P2227" s="9">
        <v>0</v>
      </c>
      <c r="Q2227" s="9">
        <v>0</v>
      </c>
      <c r="R2227" s="9">
        <v>0</v>
      </c>
      <c r="S2227" s="9">
        <v>0</v>
      </c>
      <c r="T2227" s="9">
        <v>202308100000021</v>
      </c>
      <c r="U2227" s="21">
        <v>45148</v>
      </c>
      <c r="V2227" s="21">
        <v>45149</v>
      </c>
      <c r="W2227" s="8" t="s">
        <v>2767</v>
      </c>
      <c r="X2227" s="8" t="s">
        <v>1212</v>
      </c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</row>
    <row r="2228" spans="1:55" ht="20" customHeight="1" x14ac:dyDescent="0.35">
      <c r="A2228" s="1"/>
      <c r="B2228" s="17">
        <v>45838</v>
      </c>
      <c r="C2228" s="16" t="s">
        <v>4513</v>
      </c>
      <c r="D2228" s="16" t="s">
        <v>1208</v>
      </c>
      <c r="E2228" s="18">
        <v>6.5350000000000001</v>
      </c>
      <c r="F2228" s="9">
        <v>250000000</v>
      </c>
      <c r="G2228" s="19">
        <v>46976</v>
      </c>
      <c r="H2228" s="20">
        <v>45699</v>
      </c>
      <c r="I2228" s="20">
        <v>45880</v>
      </c>
      <c r="J2228" s="16" t="s">
        <v>1209</v>
      </c>
      <c r="K2228" s="16">
        <v>2</v>
      </c>
      <c r="L2228" s="16" t="s">
        <v>4514</v>
      </c>
      <c r="M2228" s="9">
        <v>262940408.56</v>
      </c>
      <c r="N2228" s="9">
        <v>6266438.3600000003</v>
      </c>
      <c r="O2228" s="9">
        <v>256673970.19999999</v>
      </c>
      <c r="P2228" s="9">
        <v>2.8052381999999998</v>
      </c>
      <c r="Q2228" s="9">
        <v>-2.7292331999999999</v>
      </c>
      <c r="R2228" s="9">
        <v>9.5167812999999999</v>
      </c>
      <c r="S2228" s="9">
        <v>-71762.570000000007</v>
      </c>
      <c r="T2228" s="9">
        <v>202308100000022</v>
      </c>
      <c r="U2228" s="21">
        <v>45148</v>
      </c>
      <c r="V2228" s="21">
        <v>45149</v>
      </c>
      <c r="W2228" s="8" t="s">
        <v>2767</v>
      </c>
      <c r="X2228" s="8" t="s">
        <v>1212</v>
      </c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</row>
    <row r="2229" spans="1:55" ht="20" customHeight="1" x14ac:dyDescent="0.35">
      <c r="A2229" s="1"/>
      <c r="B2229" s="17">
        <v>45838</v>
      </c>
      <c r="C2229" s="16" t="s">
        <v>4515</v>
      </c>
      <c r="D2229" s="16" t="s">
        <v>1214</v>
      </c>
      <c r="E2229" s="18">
        <v>6.0921162999999998</v>
      </c>
      <c r="F2229" s="9">
        <v>250000000</v>
      </c>
      <c r="G2229" s="19">
        <v>46976</v>
      </c>
      <c r="H2229" s="20">
        <v>45699</v>
      </c>
      <c r="I2229" s="20">
        <v>45880</v>
      </c>
      <c r="J2229" s="16" t="s">
        <v>1209</v>
      </c>
      <c r="K2229" s="16">
        <v>2</v>
      </c>
      <c r="L2229" s="16" t="s">
        <v>4514</v>
      </c>
      <c r="M2229" s="9">
        <v>-255841755.31</v>
      </c>
      <c r="N2229" s="9">
        <v>-5841755.3099999996</v>
      </c>
      <c r="O2229" s="9">
        <v>-250000000</v>
      </c>
      <c r="P2229" s="9">
        <v>0</v>
      </c>
      <c r="Q2229" s="9">
        <v>0</v>
      </c>
      <c r="R2229" s="9">
        <v>0</v>
      </c>
      <c r="S2229" s="9">
        <v>0</v>
      </c>
      <c r="T2229" s="9">
        <v>202308100000022</v>
      </c>
      <c r="U2229" s="21">
        <v>45148</v>
      </c>
      <c r="V2229" s="21">
        <v>45149</v>
      </c>
      <c r="W2229" s="8" t="s">
        <v>2767</v>
      </c>
      <c r="X2229" s="8" t="s">
        <v>1212</v>
      </c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</row>
    <row r="2230" spans="1:55" ht="20" customHeight="1" x14ac:dyDescent="0.35">
      <c r="A2230" s="1"/>
      <c r="B2230" s="17">
        <v>45838</v>
      </c>
      <c r="C2230" s="16" t="s">
        <v>4516</v>
      </c>
      <c r="D2230" s="16" t="s">
        <v>1208</v>
      </c>
      <c r="E2230" s="18">
        <v>6.53</v>
      </c>
      <c r="F2230" s="9">
        <v>100000000</v>
      </c>
      <c r="G2230" s="19">
        <v>46976</v>
      </c>
      <c r="H2230" s="20">
        <v>45699</v>
      </c>
      <c r="I2230" s="20">
        <v>45880</v>
      </c>
      <c r="J2230" s="16" t="s">
        <v>1209</v>
      </c>
      <c r="K2230" s="16">
        <v>2</v>
      </c>
      <c r="L2230" s="16" t="s">
        <v>4517</v>
      </c>
      <c r="M2230" s="9">
        <v>-105160124.38</v>
      </c>
      <c r="N2230" s="9">
        <v>-2504657.5299999998</v>
      </c>
      <c r="O2230" s="9">
        <v>-102655466.84999999</v>
      </c>
      <c r="P2230" s="9">
        <v>2.805428</v>
      </c>
      <c r="Q2230" s="9">
        <v>2.7294176999999999</v>
      </c>
      <c r="R2230" s="9">
        <v>9.5175645000000006</v>
      </c>
      <c r="S2230" s="9">
        <v>28702.59</v>
      </c>
      <c r="T2230" s="9">
        <v>202308100000034</v>
      </c>
      <c r="U2230" s="21">
        <v>45148</v>
      </c>
      <c r="V2230" s="21">
        <v>45149</v>
      </c>
      <c r="W2230" s="8" t="s">
        <v>2693</v>
      </c>
      <c r="X2230" s="8" t="s">
        <v>1212</v>
      </c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</row>
    <row r="2231" spans="1:55" ht="20" customHeight="1" x14ac:dyDescent="0.35">
      <c r="A2231" s="1"/>
      <c r="B2231" s="17">
        <v>45838</v>
      </c>
      <c r="C2231" s="16" t="s">
        <v>4518</v>
      </c>
      <c r="D2231" s="16" t="s">
        <v>1214</v>
      </c>
      <c r="E2231" s="18">
        <v>6.0921162000000004</v>
      </c>
      <c r="F2231" s="9">
        <v>100000000</v>
      </c>
      <c r="G2231" s="19">
        <v>46976</v>
      </c>
      <c r="H2231" s="20">
        <v>45699</v>
      </c>
      <c r="I2231" s="20">
        <v>45880</v>
      </c>
      <c r="J2231" s="16" t="s">
        <v>1209</v>
      </c>
      <c r="K2231" s="16">
        <v>2</v>
      </c>
      <c r="L2231" s="16" t="s">
        <v>4517</v>
      </c>
      <c r="M2231" s="9">
        <v>102336702.09</v>
      </c>
      <c r="N2231" s="9">
        <v>2336702.09</v>
      </c>
      <c r="O2231" s="9">
        <v>100000000</v>
      </c>
      <c r="P2231" s="9">
        <v>0</v>
      </c>
      <c r="Q2231" s="9">
        <v>0</v>
      </c>
      <c r="R2231" s="9">
        <v>0</v>
      </c>
      <c r="S2231" s="9">
        <v>0</v>
      </c>
      <c r="T2231" s="9">
        <v>202308100000034</v>
      </c>
      <c r="U2231" s="21">
        <v>45148</v>
      </c>
      <c r="V2231" s="21">
        <v>45149</v>
      </c>
      <c r="W2231" s="8" t="s">
        <v>2693</v>
      </c>
      <c r="X2231" s="8" t="s">
        <v>1212</v>
      </c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</row>
    <row r="2232" spans="1:55" ht="20" customHeight="1" x14ac:dyDescent="0.35">
      <c r="A2232" s="1"/>
      <c r="B2232" s="17">
        <v>45838</v>
      </c>
      <c r="C2232" s="16" t="s">
        <v>4519</v>
      </c>
      <c r="D2232" s="16" t="s">
        <v>1208</v>
      </c>
      <c r="E2232" s="18">
        <v>6.5</v>
      </c>
      <c r="F2232" s="9">
        <v>250000000</v>
      </c>
      <c r="G2232" s="19">
        <v>46976</v>
      </c>
      <c r="H2232" s="20">
        <v>45699</v>
      </c>
      <c r="I2232" s="20">
        <v>45880</v>
      </c>
      <c r="J2232" s="16" t="s">
        <v>1209</v>
      </c>
      <c r="K2232" s="16">
        <v>2</v>
      </c>
      <c r="L2232" s="16" t="s">
        <v>4520</v>
      </c>
      <c r="M2232" s="9">
        <v>-262659725.31999999</v>
      </c>
      <c r="N2232" s="9">
        <v>-6232876.71</v>
      </c>
      <c r="O2232" s="9">
        <v>-256426848.61000001</v>
      </c>
      <c r="P2232" s="9">
        <v>2.8065682999999999</v>
      </c>
      <c r="Q2232" s="9">
        <v>2.7305259</v>
      </c>
      <c r="R2232" s="9">
        <v>9.5222686999999997</v>
      </c>
      <c r="S2232" s="9">
        <v>71719.92</v>
      </c>
      <c r="T2232" s="9">
        <v>202308100000289</v>
      </c>
      <c r="U2232" s="21">
        <v>45148</v>
      </c>
      <c r="V2232" s="21">
        <v>45149</v>
      </c>
      <c r="W2232" s="8" t="s">
        <v>3112</v>
      </c>
      <c r="X2232" s="8" t="s">
        <v>1212</v>
      </c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</row>
    <row r="2233" spans="1:55" ht="20" customHeight="1" x14ac:dyDescent="0.35">
      <c r="A2233" s="1"/>
      <c r="B2233" s="17">
        <v>45838</v>
      </c>
      <c r="C2233" s="16" t="s">
        <v>4521</v>
      </c>
      <c r="D2233" s="16" t="s">
        <v>1214</v>
      </c>
      <c r="E2233" s="18">
        <v>6.0921162999999998</v>
      </c>
      <c r="F2233" s="9">
        <v>250000000</v>
      </c>
      <c r="G2233" s="19">
        <v>46976</v>
      </c>
      <c r="H2233" s="20">
        <v>45699</v>
      </c>
      <c r="I2233" s="20">
        <v>45880</v>
      </c>
      <c r="J2233" s="16" t="s">
        <v>1209</v>
      </c>
      <c r="K2233" s="16">
        <v>2</v>
      </c>
      <c r="L2233" s="16" t="s">
        <v>4520</v>
      </c>
      <c r="M2233" s="9">
        <v>255841755.31</v>
      </c>
      <c r="N2233" s="9">
        <v>5841755.3099999996</v>
      </c>
      <c r="O2233" s="9">
        <v>250000000</v>
      </c>
      <c r="P2233" s="9">
        <v>0</v>
      </c>
      <c r="Q2233" s="9">
        <v>0</v>
      </c>
      <c r="R2233" s="9">
        <v>0</v>
      </c>
      <c r="S2233" s="9">
        <v>0</v>
      </c>
      <c r="T2233" s="9">
        <v>202308100000289</v>
      </c>
      <c r="U2233" s="21">
        <v>45148</v>
      </c>
      <c r="V2233" s="21">
        <v>45149</v>
      </c>
      <c r="W2233" s="8" t="s">
        <v>3112</v>
      </c>
      <c r="X2233" s="8" t="s">
        <v>1212</v>
      </c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</row>
    <row r="2234" spans="1:55" ht="20" customHeight="1" x14ac:dyDescent="0.35">
      <c r="A2234" s="1"/>
      <c r="B2234" s="17">
        <v>45838</v>
      </c>
      <c r="C2234" s="16" t="s">
        <v>4522</v>
      </c>
      <c r="D2234" s="16" t="s">
        <v>1208</v>
      </c>
      <c r="E2234" s="18">
        <v>6.47</v>
      </c>
      <c r="F2234" s="9">
        <v>250000000</v>
      </c>
      <c r="G2234" s="19">
        <v>46976</v>
      </c>
      <c r="H2234" s="20">
        <v>45699</v>
      </c>
      <c r="I2234" s="20">
        <v>45880</v>
      </c>
      <c r="J2234" s="16" t="s">
        <v>1209</v>
      </c>
      <c r="K2234" s="16">
        <v>2</v>
      </c>
      <c r="L2234" s="16" t="s">
        <v>4523</v>
      </c>
      <c r="M2234" s="9">
        <v>-262419139.66999999</v>
      </c>
      <c r="N2234" s="9">
        <v>-6204109.5899999999</v>
      </c>
      <c r="O2234" s="9">
        <v>-256215030.08000001</v>
      </c>
      <c r="P2234" s="9">
        <v>2.8077106000000001</v>
      </c>
      <c r="Q2234" s="9">
        <v>2.731636</v>
      </c>
      <c r="R2234" s="9">
        <v>9.5269815999999992</v>
      </c>
      <c r="S2234" s="9">
        <v>71683.360000000001</v>
      </c>
      <c r="T2234" s="9">
        <v>202308100000329</v>
      </c>
      <c r="U2234" s="21">
        <v>45148</v>
      </c>
      <c r="V2234" s="21">
        <v>45149</v>
      </c>
      <c r="W2234" s="8" t="s">
        <v>3112</v>
      </c>
      <c r="X2234" s="8" t="s">
        <v>1212</v>
      </c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</row>
    <row r="2235" spans="1:55" ht="20" customHeight="1" x14ac:dyDescent="0.35">
      <c r="A2235" s="1"/>
      <c r="B2235" s="17">
        <v>45838</v>
      </c>
      <c r="C2235" s="16" t="s">
        <v>4524</v>
      </c>
      <c r="D2235" s="16" t="s">
        <v>1214</v>
      </c>
      <c r="E2235" s="18">
        <v>6.0921162999999998</v>
      </c>
      <c r="F2235" s="9">
        <v>250000000</v>
      </c>
      <c r="G2235" s="19">
        <v>46976</v>
      </c>
      <c r="H2235" s="20">
        <v>45699</v>
      </c>
      <c r="I2235" s="20">
        <v>45880</v>
      </c>
      <c r="J2235" s="16" t="s">
        <v>1209</v>
      </c>
      <c r="K2235" s="16">
        <v>2</v>
      </c>
      <c r="L2235" s="16" t="s">
        <v>4523</v>
      </c>
      <c r="M2235" s="9">
        <v>255841755.31</v>
      </c>
      <c r="N2235" s="9">
        <v>5841755.3099999996</v>
      </c>
      <c r="O2235" s="9">
        <v>250000000</v>
      </c>
      <c r="P2235" s="9">
        <v>0</v>
      </c>
      <c r="Q2235" s="9">
        <v>0</v>
      </c>
      <c r="R2235" s="9">
        <v>0</v>
      </c>
      <c r="S2235" s="9">
        <v>0</v>
      </c>
      <c r="T2235" s="9">
        <v>202308100000329</v>
      </c>
      <c r="U2235" s="21">
        <v>45148</v>
      </c>
      <c r="V2235" s="21">
        <v>45149</v>
      </c>
      <c r="W2235" s="8" t="s">
        <v>3112</v>
      </c>
      <c r="X2235" s="8" t="s">
        <v>1212</v>
      </c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</row>
    <row r="2236" spans="1:55" ht="20" customHeight="1" x14ac:dyDescent="0.35">
      <c r="A2236" s="1"/>
      <c r="B2236" s="17">
        <v>45838</v>
      </c>
      <c r="C2236" s="16" t="s">
        <v>4525</v>
      </c>
      <c r="D2236" s="16" t="s">
        <v>1208</v>
      </c>
      <c r="E2236" s="18">
        <v>6.5549999999999997</v>
      </c>
      <c r="F2236" s="9">
        <v>100000000</v>
      </c>
      <c r="G2236" s="19">
        <v>45880</v>
      </c>
      <c r="H2236" s="20">
        <v>45699</v>
      </c>
      <c r="I2236" s="20">
        <v>45880</v>
      </c>
      <c r="J2236" s="16" t="s">
        <v>1209</v>
      </c>
      <c r="K2236" s="16">
        <v>2</v>
      </c>
      <c r="L2236" s="16" t="s">
        <v>4526</v>
      </c>
      <c r="M2236" s="9">
        <v>-102624647.23</v>
      </c>
      <c r="N2236" s="9">
        <v>-2514246.58</v>
      </c>
      <c r="O2236" s="9">
        <v>-100110400.65000001</v>
      </c>
      <c r="P2236" s="9">
        <v>0.11232880000000001</v>
      </c>
      <c r="Q2236" s="9">
        <v>0.10654379999999999</v>
      </c>
      <c r="R2236" s="9">
        <v>0.1241891</v>
      </c>
      <c r="S2236" s="9">
        <v>1093.4000000000001</v>
      </c>
      <c r="T2236" s="9">
        <v>202308100000349</v>
      </c>
      <c r="U2236" s="21">
        <v>45148</v>
      </c>
      <c r="V2236" s="21">
        <v>45149</v>
      </c>
      <c r="W2236" s="8" t="s">
        <v>2760</v>
      </c>
      <c r="X2236" s="8" t="s">
        <v>1212</v>
      </c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</row>
    <row r="2237" spans="1:55" ht="20" customHeight="1" x14ac:dyDescent="0.35">
      <c r="A2237" s="1"/>
      <c r="B2237" s="17">
        <v>45838</v>
      </c>
      <c r="C2237" s="16" t="s">
        <v>4527</v>
      </c>
      <c r="D2237" s="16" t="s">
        <v>1214</v>
      </c>
      <c r="E2237" s="18">
        <v>6.0921162000000004</v>
      </c>
      <c r="F2237" s="9">
        <v>100000000</v>
      </c>
      <c r="G2237" s="19">
        <v>45880</v>
      </c>
      <c r="H2237" s="20">
        <v>45699</v>
      </c>
      <c r="I2237" s="20">
        <v>45880</v>
      </c>
      <c r="J2237" s="16" t="s">
        <v>1209</v>
      </c>
      <c r="K2237" s="16">
        <v>2</v>
      </c>
      <c r="L2237" s="16" t="s">
        <v>4526</v>
      </c>
      <c r="M2237" s="9">
        <v>102336702.09</v>
      </c>
      <c r="N2237" s="9">
        <v>2336702.09</v>
      </c>
      <c r="O2237" s="9">
        <v>100000000</v>
      </c>
      <c r="P2237" s="9">
        <v>0</v>
      </c>
      <c r="Q2237" s="9">
        <v>0</v>
      </c>
      <c r="R2237" s="9">
        <v>0</v>
      </c>
      <c r="S2237" s="9">
        <v>0</v>
      </c>
      <c r="T2237" s="9">
        <v>202308100000349</v>
      </c>
      <c r="U2237" s="21">
        <v>45148</v>
      </c>
      <c r="V2237" s="21">
        <v>45149</v>
      </c>
      <c r="W2237" s="8" t="s">
        <v>2760</v>
      </c>
      <c r="X2237" s="8" t="s">
        <v>1212</v>
      </c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</row>
    <row r="2238" spans="1:55" ht="20" customHeight="1" x14ac:dyDescent="0.35">
      <c r="A2238" s="1"/>
      <c r="B2238" s="17">
        <v>45838</v>
      </c>
      <c r="C2238" s="16" t="s">
        <v>4528</v>
      </c>
      <c r="D2238" s="16" t="s">
        <v>1208</v>
      </c>
      <c r="E2238" s="18">
        <v>6.5549999999999997</v>
      </c>
      <c r="F2238" s="9">
        <v>100000000</v>
      </c>
      <c r="G2238" s="19">
        <v>45880</v>
      </c>
      <c r="H2238" s="20">
        <v>45699</v>
      </c>
      <c r="I2238" s="20">
        <v>45880</v>
      </c>
      <c r="J2238" s="16" t="s">
        <v>1209</v>
      </c>
      <c r="K2238" s="16">
        <v>2</v>
      </c>
      <c r="L2238" s="16" t="s">
        <v>4529</v>
      </c>
      <c r="M2238" s="9">
        <v>-102624647.23</v>
      </c>
      <c r="N2238" s="9">
        <v>-2514246.58</v>
      </c>
      <c r="O2238" s="9">
        <v>-100110400.65000001</v>
      </c>
      <c r="P2238" s="9">
        <v>0.11232880000000001</v>
      </c>
      <c r="Q2238" s="9">
        <v>0.10654379999999999</v>
      </c>
      <c r="R2238" s="9">
        <v>0.1241891</v>
      </c>
      <c r="S2238" s="9">
        <v>1093.4000000000001</v>
      </c>
      <c r="T2238" s="9">
        <v>202308100000352</v>
      </c>
      <c r="U2238" s="21">
        <v>45148</v>
      </c>
      <c r="V2238" s="21">
        <v>45149</v>
      </c>
      <c r="W2238" s="8" t="s">
        <v>2760</v>
      </c>
      <c r="X2238" s="8" t="s">
        <v>1212</v>
      </c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</row>
    <row r="2239" spans="1:55" ht="20" customHeight="1" x14ac:dyDescent="0.35">
      <c r="A2239" s="1"/>
      <c r="B2239" s="17">
        <v>45838</v>
      </c>
      <c r="C2239" s="16" t="s">
        <v>4530</v>
      </c>
      <c r="D2239" s="16" t="s">
        <v>1214</v>
      </c>
      <c r="E2239" s="18">
        <v>6.0921162000000004</v>
      </c>
      <c r="F2239" s="9">
        <v>100000000</v>
      </c>
      <c r="G2239" s="19">
        <v>45880</v>
      </c>
      <c r="H2239" s="20">
        <v>45699</v>
      </c>
      <c r="I2239" s="20">
        <v>45880</v>
      </c>
      <c r="J2239" s="16" t="s">
        <v>1209</v>
      </c>
      <c r="K2239" s="16">
        <v>2</v>
      </c>
      <c r="L2239" s="16" t="s">
        <v>4529</v>
      </c>
      <c r="M2239" s="9">
        <v>102336702.09</v>
      </c>
      <c r="N2239" s="9">
        <v>2336702.09</v>
      </c>
      <c r="O2239" s="9">
        <v>100000000</v>
      </c>
      <c r="P2239" s="9">
        <v>0</v>
      </c>
      <c r="Q2239" s="9">
        <v>0</v>
      </c>
      <c r="R2239" s="9">
        <v>0</v>
      </c>
      <c r="S2239" s="9">
        <v>0</v>
      </c>
      <c r="T2239" s="9">
        <v>202308100000352</v>
      </c>
      <c r="U2239" s="21">
        <v>45148</v>
      </c>
      <c r="V2239" s="21">
        <v>45149</v>
      </c>
      <c r="W2239" s="8" t="s">
        <v>2760</v>
      </c>
      <c r="X2239" s="8" t="s">
        <v>1212</v>
      </c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</row>
    <row r="2240" spans="1:55" ht="20" customHeight="1" x14ac:dyDescent="0.35">
      <c r="A2240" s="1"/>
      <c r="B2240" s="17">
        <v>45838</v>
      </c>
      <c r="C2240" s="16" t="s">
        <v>4531</v>
      </c>
      <c r="D2240" s="16" t="s">
        <v>1208</v>
      </c>
      <c r="E2240" s="18">
        <v>6.47</v>
      </c>
      <c r="F2240" s="9">
        <v>750000000</v>
      </c>
      <c r="G2240" s="19">
        <v>46976</v>
      </c>
      <c r="H2240" s="20">
        <v>45699</v>
      </c>
      <c r="I2240" s="20">
        <v>45880</v>
      </c>
      <c r="J2240" s="16" t="s">
        <v>1209</v>
      </c>
      <c r="K2240" s="16">
        <v>2</v>
      </c>
      <c r="L2240" s="16" t="s">
        <v>4532</v>
      </c>
      <c r="M2240" s="9">
        <v>-787257419.00999999</v>
      </c>
      <c r="N2240" s="9">
        <v>-18612328.77</v>
      </c>
      <c r="O2240" s="9">
        <v>-768645090.24000001</v>
      </c>
      <c r="P2240" s="9">
        <v>2.8077106000000001</v>
      </c>
      <c r="Q2240" s="9">
        <v>2.731636</v>
      </c>
      <c r="R2240" s="9">
        <v>9.5269815999999992</v>
      </c>
      <c r="S2240" s="9">
        <v>215050.07</v>
      </c>
      <c r="T2240" s="9">
        <v>202308100000457</v>
      </c>
      <c r="U2240" s="21">
        <v>45148</v>
      </c>
      <c r="V2240" s="21">
        <v>45149</v>
      </c>
      <c r="W2240" s="8" t="s">
        <v>2172</v>
      </c>
      <c r="X2240" s="8" t="s">
        <v>1212</v>
      </c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</row>
    <row r="2241" spans="1:55" ht="20" customHeight="1" x14ac:dyDescent="0.35">
      <c r="A2241" s="1"/>
      <c r="B2241" s="17">
        <v>45838</v>
      </c>
      <c r="C2241" s="16" t="s">
        <v>4533</v>
      </c>
      <c r="D2241" s="16" t="s">
        <v>1214</v>
      </c>
      <c r="E2241" s="18">
        <v>6.0921162999999998</v>
      </c>
      <c r="F2241" s="9">
        <v>750000000</v>
      </c>
      <c r="G2241" s="19">
        <v>46976</v>
      </c>
      <c r="H2241" s="20">
        <v>45699</v>
      </c>
      <c r="I2241" s="20">
        <v>45880</v>
      </c>
      <c r="J2241" s="16" t="s">
        <v>1209</v>
      </c>
      <c r="K2241" s="16">
        <v>2</v>
      </c>
      <c r="L2241" s="16" t="s">
        <v>4532</v>
      </c>
      <c r="M2241" s="9">
        <v>767525265.92999995</v>
      </c>
      <c r="N2241" s="9">
        <v>17525265.93</v>
      </c>
      <c r="O2241" s="9">
        <v>750000000</v>
      </c>
      <c r="P2241" s="9">
        <v>0</v>
      </c>
      <c r="Q2241" s="9">
        <v>0</v>
      </c>
      <c r="R2241" s="9">
        <v>0</v>
      </c>
      <c r="S2241" s="9">
        <v>0</v>
      </c>
      <c r="T2241" s="9">
        <v>202308100000457</v>
      </c>
      <c r="U2241" s="21">
        <v>45148</v>
      </c>
      <c r="V2241" s="21">
        <v>45149</v>
      </c>
      <c r="W2241" s="8" t="s">
        <v>2172</v>
      </c>
      <c r="X2241" s="8" t="s">
        <v>1212</v>
      </c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</row>
    <row r="2242" spans="1:55" ht="20" customHeight="1" x14ac:dyDescent="0.35">
      <c r="A2242" s="1"/>
      <c r="B2242" s="17">
        <v>45838</v>
      </c>
      <c r="C2242" s="16" t="s">
        <v>4534</v>
      </c>
      <c r="D2242" s="16" t="s">
        <v>1208</v>
      </c>
      <c r="E2242" s="18">
        <v>6.46</v>
      </c>
      <c r="F2242" s="9">
        <v>388293225.62</v>
      </c>
      <c r="G2242" s="19">
        <v>46976</v>
      </c>
      <c r="H2242" s="20">
        <v>45699</v>
      </c>
      <c r="I2242" s="20">
        <v>45880</v>
      </c>
      <c r="J2242" s="16" t="s">
        <v>1209</v>
      </c>
      <c r="K2242" s="16">
        <v>2</v>
      </c>
      <c r="L2242" s="16" t="s">
        <v>4535</v>
      </c>
      <c r="M2242" s="9">
        <v>-407457739.77999997</v>
      </c>
      <c r="N2242" s="9">
        <v>-9621161.4600000009</v>
      </c>
      <c r="O2242" s="9">
        <v>-397836578.31999999</v>
      </c>
      <c r="P2242" s="9">
        <v>2.8080918000000001</v>
      </c>
      <c r="Q2242" s="9">
        <v>2.7320066000000001</v>
      </c>
      <c r="R2242" s="9">
        <v>9.5285544000000009</v>
      </c>
      <c r="S2242" s="9">
        <v>111317.72</v>
      </c>
      <c r="T2242" s="9">
        <v>202312158000108</v>
      </c>
      <c r="U2242" s="21">
        <v>45148</v>
      </c>
      <c r="V2242" s="21">
        <v>45149</v>
      </c>
      <c r="W2242" s="8" t="s">
        <v>2693</v>
      </c>
      <c r="X2242" s="8" t="s">
        <v>1212</v>
      </c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</row>
    <row r="2243" spans="1:55" ht="20" customHeight="1" x14ac:dyDescent="0.35">
      <c r="A2243" s="1"/>
      <c r="B2243" s="17">
        <v>45838</v>
      </c>
      <c r="C2243" s="16" t="s">
        <v>4536</v>
      </c>
      <c r="D2243" s="16" t="s">
        <v>1214</v>
      </c>
      <c r="E2243" s="18">
        <v>6.0921162000000004</v>
      </c>
      <c r="F2243" s="9">
        <v>388293225.62</v>
      </c>
      <c r="G2243" s="19">
        <v>46976</v>
      </c>
      <c r="H2243" s="20">
        <v>45699</v>
      </c>
      <c r="I2243" s="20">
        <v>45880</v>
      </c>
      <c r="J2243" s="16" t="s">
        <v>1209</v>
      </c>
      <c r="K2243" s="16">
        <v>2</v>
      </c>
      <c r="L2243" s="16" t="s">
        <v>4535</v>
      </c>
      <c r="M2243" s="9">
        <v>397366481.66000003</v>
      </c>
      <c r="N2243" s="9">
        <v>9073256.0399999991</v>
      </c>
      <c r="O2243" s="9">
        <v>388293225.62</v>
      </c>
      <c r="P2243" s="9">
        <v>0</v>
      </c>
      <c r="Q2243" s="9">
        <v>0</v>
      </c>
      <c r="R2243" s="9">
        <v>0</v>
      </c>
      <c r="S2243" s="9">
        <v>0</v>
      </c>
      <c r="T2243" s="9">
        <v>202312158000108</v>
      </c>
      <c r="U2243" s="21">
        <v>45148</v>
      </c>
      <c r="V2243" s="21">
        <v>45149</v>
      </c>
      <c r="W2243" s="8" t="s">
        <v>2693</v>
      </c>
      <c r="X2243" s="8" t="s">
        <v>1212</v>
      </c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</row>
    <row r="2244" spans="1:55" ht="20" customHeight="1" x14ac:dyDescent="0.35">
      <c r="A2244" s="1"/>
      <c r="B2244" s="17">
        <v>45838</v>
      </c>
      <c r="C2244" s="16" t="s">
        <v>4537</v>
      </c>
      <c r="D2244" s="16" t="s">
        <v>1208</v>
      </c>
      <c r="E2244" s="18">
        <v>6.6</v>
      </c>
      <c r="F2244" s="9">
        <v>250000000</v>
      </c>
      <c r="G2244" s="19">
        <v>45880</v>
      </c>
      <c r="H2244" s="20">
        <v>45699</v>
      </c>
      <c r="I2244" s="20">
        <v>45880</v>
      </c>
      <c r="J2244" s="16" t="s">
        <v>1209</v>
      </c>
      <c r="K2244" s="16">
        <v>2</v>
      </c>
      <c r="L2244" s="16" t="s">
        <v>4538</v>
      </c>
      <c r="M2244" s="9">
        <v>256617067.56</v>
      </c>
      <c r="N2244" s="9">
        <v>6328767.1200000001</v>
      </c>
      <c r="O2244" s="9">
        <v>250288300.44</v>
      </c>
      <c r="P2244" s="9">
        <v>0.11232880000000001</v>
      </c>
      <c r="Q2244" s="9">
        <v>-0.10654379999999999</v>
      </c>
      <c r="R2244" s="9">
        <v>0.1241891</v>
      </c>
      <c r="S2244" s="9">
        <v>-2734.1</v>
      </c>
      <c r="T2244" s="9">
        <v>202308100000624</v>
      </c>
      <c r="U2244" s="21">
        <v>45148</v>
      </c>
      <c r="V2244" s="21">
        <v>45149</v>
      </c>
      <c r="W2244" s="8" t="s">
        <v>2767</v>
      </c>
      <c r="X2244" s="8" t="s">
        <v>1212</v>
      </c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</row>
    <row r="2245" spans="1:55" ht="20" customHeight="1" x14ac:dyDescent="0.35">
      <c r="A2245" s="1"/>
      <c r="B2245" s="17">
        <v>45838</v>
      </c>
      <c r="C2245" s="16" t="s">
        <v>4539</v>
      </c>
      <c r="D2245" s="16" t="s">
        <v>1214</v>
      </c>
      <c r="E2245" s="18">
        <v>6.0921162999999998</v>
      </c>
      <c r="F2245" s="9">
        <v>250000000</v>
      </c>
      <c r="G2245" s="19">
        <v>45880</v>
      </c>
      <c r="H2245" s="20">
        <v>45699</v>
      </c>
      <c r="I2245" s="20">
        <v>45880</v>
      </c>
      <c r="J2245" s="16" t="s">
        <v>1209</v>
      </c>
      <c r="K2245" s="16">
        <v>2</v>
      </c>
      <c r="L2245" s="16" t="s">
        <v>4538</v>
      </c>
      <c r="M2245" s="9">
        <v>-255841755.31</v>
      </c>
      <c r="N2245" s="9">
        <v>-5841755.3099999996</v>
      </c>
      <c r="O2245" s="9">
        <v>-250000000</v>
      </c>
      <c r="P2245" s="9">
        <v>0</v>
      </c>
      <c r="Q2245" s="9">
        <v>0</v>
      </c>
      <c r="R2245" s="9">
        <v>0</v>
      </c>
      <c r="S2245" s="9">
        <v>0</v>
      </c>
      <c r="T2245" s="9">
        <v>202308100000624</v>
      </c>
      <c r="U2245" s="21">
        <v>45148</v>
      </c>
      <c r="V2245" s="21">
        <v>45149</v>
      </c>
      <c r="W2245" s="8" t="s">
        <v>2767</v>
      </c>
      <c r="X2245" s="8" t="s">
        <v>1212</v>
      </c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</row>
    <row r="2246" spans="1:55" ht="20" customHeight="1" x14ac:dyDescent="0.35">
      <c r="A2246" s="1"/>
      <c r="B2246" s="17">
        <v>45838</v>
      </c>
      <c r="C2246" s="16" t="s">
        <v>4540</v>
      </c>
      <c r="D2246" s="16" t="s">
        <v>1208</v>
      </c>
      <c r="E2246" s="18">
        <v>6.6</v>
      </c>
      <c r="F2246" s="9">
        <v>250000000</v>
      </c>
      <c r="G2246" s="19">
        <v>45880</v>
      </c>
      <c r="H2246" s="20">
        <v>45699</v>
      </c>
      <c r="I2246" s="20">
        <v>45880</v>
      </c>
      <c r="J2246" s="16" t="s">
        <v>1209</v>
      </c>
      <c r="K2246" s="16">
        <v>2</v>
      </c>
      <c r="L2246" s="16" t="s">
        <v>4541</v>
      </c>
      <c r="M2246" s="9">
        <v>256617067.56</v>
      </c>
      <c r="N2246" s="9">
        <v>6328767.1200000001</v>
      </c>
      <c r="O2246" s="9">
        <v>250288300.44</v>
      </c>
      <c r="P2246" s="9">
        <v>0.11232880000000001</v>
      </c>
      <c r="Q2246" s="9">
        <v>-0.10654379999999999</v>
      </c>
      <c r="R2246" s="9">
        <v>0.1241891</v>
      </c>
      <c r="S2246" s="9">
        <v>-2734.1</v>
      </c>
      <c r="T2246" s="9">
        <v>202308100000626</v>
      </c>
      <c r="U2246" s="21">
        <v>45148</v>
      </c>
      <c r="V2246" s="21">
        <v>45149</v>
      </c>
      <c r="W2246" s="8" t="s">
        <v>2767</v>
      </c>
      <c r="X2246" s="8" t="s">
        <v>1212</v>
      </c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</row>
    <row r="2247" spans="1:55" ht="20" customHeight="1" x14ac:dyDescent="0.35">
      <c r="A2247" s="1"/>
      <c r="B2247" s="17">
        <v>45838</v>
      </c>
      <c r="C2247" s="16" t="s">
        <v>4542</v>
      </c>
      <c r="D2247" s="16" t="s">
        <v>1214</v>
      </c>
      <c r="E2247" s="18">
        <v>6.0921162999999998</v>
      </c>
      <c r="F2247" s="9">
        <v>250000000</v>
      </c>
      <c r="G2247" s="19">
        <v>45880</v>
      </c>
      <c r="H2247" s="20">
        <v>45699</v>
      </c>
      <c r="I2247" s="20">
        <v>45880</v>
      </c>
      <c r="J2247" s="16" t="s">
        <v>1209</v>
      </c>
      <c r="K2247" s="16">
        <v>2</v>
      </c>
      <c r="L2247" s="16" t="s">
        <v>4541</v>
      </c>
      <c r="M2247" s="9">
        <v>-255841755.31</v>
      </c>
      <c r="N2247" s="9">
        <v>-5841755.3099999996</v>
      </c>
      <c r="O2247" s="9">
        <v>-250000000</v>
      </c>
      <c r="P2247" s="9">
        <v>0</v>
      </c>
      <c r="Q2247" s="9">
        <v>0</v>
      </c>
      <c r="R2247" s="9">
        <v>0</v>
      </c>
      <c r="S2247" s="9">
        <v>0</v>
      </c>
      <c r="T2247" s="9">
        <v>202308100000626</v>
      </c>
      <c r="U2247" s="21">
        <v>45148</v>
      </c>
      <c r="V2247" s="21">
        <v>45149</v>
      </c>
      <c r="W2247" s="8" t="s">
        <v>2767</v>
      </c>
      <c r="X2247" s="8" t="s">
        <v>1212</v>
      </c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</row>
    <row r="2248" spans="1:55" ht="20" customHeight="1" x14ac:dyDescent="0.35">
      <c r="A2248" s="1"/>
      <c r="B2248" s="17">
        <v>45838</v>
      </c>
      <c r="C2248" s="16" t="s">
        <v>4543</v>
      </c>
      <c r="D2248" s="16" t="s">
        <v>1208</v>
      </c>
      <c r="E2248" s="18">
        <v>6.4974999999999996</v>
      </c>
      <c r="F2248" s="9">
        <v>250000000</v>
      </c>
      <c r="G2248" s="19">
        <v>46976</v>
      </c>
      <c r="H2248" s="20">
        <v>45699</v>
      </c>
      <c r="I2248" s="20">
        <v>45880</v>
      </c>
      <c r="J2248" s="16" t="s">
        <v>1209</v>
      </c>
      <c r="K2248" s="16">
        <v>2</v>
      </c>
      <c r="L2248" s="16" t="s">
        <v>4544</v>
      </c>
      <c r="M2248" s="9">
        <v>262639676.50999999</v>
      </c>
      <c r="N2248" s="9">
        <v>6230479.4500000002</v>
      </c>
      <c r="O2248" s="9">
        <v>256409197.06</v>
      </c>
      <c r="P2248" s="9">
        <v>2.8066634000000001</v>
      </c>
      <c r="Q2248" s="9">
        <v>-2.7306183000000002</v>
      </c>
      <c r="R2248" s="9">
        <v>9.5226611000000005</v>
      </c>
      <c r="S2248" s="9">
        <v>-71716.87</v>
      </c>
      <c r="T2248" s="9">
        <v>202308100000638</v>
      </c>
      <c r="U2248" s="21">
        <v>45148</v>
      </c>
      <c r="V2248" s="21">
        <v>45149</v>
      </c>
      <c r="W2248" s="8" t="s">
        <v>3112</v>
      </c>
      <c r="X2248" s="8" t="s">
        <v>1212</v>
      </c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</row>
    <row r="2249" spans="1:55" ht="20" customHeight="1" x14ac:dyDescent="0.35">
      <c r="A2249" s="1"/>
      <c r="B2249" s="17">
        <v>45838</v>
      </c>
      <c r="C2249" s="16" t="s">
        <v>4545</v>
      </c>
      <c r="D2249" s="16" t="s">
        <v>1214</v>
      </c>
      <c r="E2249" s="18">
        <v>6.0921162999999998</v>
      </c>
      <c r="F2249" s="9">
        <v>250000000</v>
      </c>
      <c r="G2249" s="19">
        <v>46976</v>
      </c>
      <c r="H2249" s="20">
        <v>45699</v>
      </c>
      <c r="I2249" s="20">
        <v>45880</v>
      </c>
      <c r="J2249" s="16" t="s">
        <v>1209</v>
      </c>
      <c r="K2249" s="16">
        <v>2</v>
      </c>
      <c r="L2249" s="16" t="s">
        <v>4544</v>
      </c>
      <c r="M2249" s="9">
        <v>-255841755.31</v>
      </c>
      <c r="N2249" s="9">
        <v>-5841755.3099999996</v>
      </c>
      <c r="O2249" s="9">
        <v>-250000000</v>
      </c>
      <c r="P2249" s="9">
        <v>0</v>
      </c>
      <c r="Q2249" s="9">
        <v>0</v>
      </c>
      <c r="R2249" s="9">
        <v>0</v>
      </c>
      <c r="S2249" s="9">
        <v>0</v>
      </c>
      <c r="T2249" s="9">
        <v>202308100000638</v>
      </c>
      <c r="U2249" s="21">
        <v>45148</v>
      </c>
      <c r="V2249" s="21">
        <v>45149</v>
      </c>
      <c r="W2249" s="8" t="s">
        <v>3112</v>
      </c>
      <c r="X2249" s="8" t="s">
        <v>1212</v>
      </c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</row>
    <row r="2250" spans="1:55" ht="20" customHeight="1" x14ac:dyDescent="0.35">
      <c r="A2250" s="1"/>
      <c r="B2250" s="17">
        <v>45838</v>
      </c>
      <c r="C2250" s="16" t="s">
        <v>4546</v>
      </c>
      <c r="D2250" s="16" t="s">
        <v>1208</v>
      </c>
      <c r="E2250" s="18">
        <v>6.48</v>
      </c>
      <c r="F2250" s="9">
        <v>250000000</v>
      </c>
      <c r="G2250" s="19">
        <v>46976</v>
      </c>
      <c r="H2250" s="20">
        <v>45699</v>
      </c>
      <c r="I2250" s="20">
        <v>45880</v>
      </c>
      <c r="J2250" s="16" t="s">
        <v>1209</v>
      </c>
      <c r="K2250" s="16">
        <v>2</v>
      </c>
      <c r="L2250" s="16" t="s">
        <v>4547</v>
      </c>
      <c r="M2250" s="9">
        <v>-262499334.88999999</v>
      </c>
      <c r="N2250" s="9">
        <v>-6213698.6299999999</v>
      </c>
      <c r="O2250" s="9">
        <v>-256285636.25999999</v>
      </c>
      <c r="P2250" s="9">
        <v>2.8073296000000001</v>
      </c>
      <c r="Q2250" s="9">
        <v>2.7312658000000001</v>
      </c>
      <c r="R2250" s="9">
        <v>9.5254097000000009</v>
      </c>
      <c r="S2250" s="9">
        <v>71695.539999999994</v>
      </c>
      <c r="T2250" s="9">
        <v>202308100000648</v>
      </c>
      <c r="U2250" s="21">
        <v>45148</v>
      </c>
      <c r="V2250" s="21">
        <v>45149</v>
      </c>
      <c r="W2250" s="8" t="s">
        <v>2767</v>
      </c>
      <c r="X2250" s="8" t="s">
        <v>1212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</row>
    <row r="2251" spans="1:55" ht="20" customHeight="1" x14ac:dyDescent="0.35">
      <c r="A2251" s="1"/>
      <c r="B2251" s="17">
        <v>45838</v>
      </c>
      <c r="C2251" s="16" t="s">
        <v>4548</v>
      </c>
      <c r="D2251" s="16" t="s">
        <v>1214</v>
      </c>
      <c r="E2251" s="18">
        <v>6.0921162999999998</v>
      </c>
      <c r="F2251" s="9">
        <v>250000000</v>
      </c>
      <c r="G2251" s="19">
        <v>46976</v>
      </c>
      <c r="H2251" s="20">
        <v>45699</v>
      </c>
      <c r="I2251" s="20">
        <v>45880</v>
      </c>
      <c r="J2251" s="16" t="s">
        <v>1209</v>
      </c>
      <c r="K2251" s="16">
        <v>2</v>
      </c>
      <c r="L2251" s="16" t="s">
        <v>4547</v>
      </c>
      <c r="M2251" s="9">
        <v>255841755.31</v>
      </c>
      <c r="N2251" s="9">
        <v>5841755.3099999996</v>
      </c>
      <c r="O2251" s="9">
        <v>250000000</v>
      </c>
      <c r="P2251" s="9">
        <v>0</v>
      </c>
      <c r="Q2251" s="9">
        <v>0</v>
      </c>
      <c r="R2251" s="9">
        <v>0</v>
      </c>
      <c r="S2251" s="9">
        <v>0</v>
      </c>
      <c r="T2251" s="9">
        <v>202308100000648</v>
      </c>
      <c r="U2251" s="21">
        <v>45148</v>
      </c>
      <c r="V2251" s="21">
        <v>45149</v>
      </c>
      <c r="W2251" s="8" t="s">
        <v>2767</v>
      </c>
      <c r="X2251" s="8" t="s">
        <v>1212</v>
      </c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</row>
    <row r="2252" spans="1:55" ht="20" customHeight="1" x14ac:dyDescent="0.35">
      <c r="A2252" s="1"/>
      <c r="B2252" s="17">
        <v>45838</v>
      </c>
      <c r="C2252" s="16" t="s">
        <v>4549</v>
      </c>
      <c r="D2252" s="16" t="s">
        <v>1208</v>
      </c>
      <c r="E2252" s="18">
        <v>6.48</v>
      </c>
      <c r="F2252" s="9">
        <v>250000000</v>
      </c>
      <c r="G2252" s="19">
        <v>46976</v>
      </c>
      <c r="H2252" s="20">
        <v>45699</v>
      </c>
      <c r="I2252" s="20">
        <v>45880</v>
      </c>
      <c r="J2252" s="16" t="s">
        <v>1209</v>
      </c>
      <c r="K2252" s="16">
        <v>2</v>
      </c>
      <c r="L2252" s="16" t="s">
        <v>4550</v>
      </c>
      <c r="M2252" s="9">
        <v>-262499334.88999999</v>
      </c>
      <c r="N2252" s="9">
        <v>-6213698.6299999999</v>
      </c>
      <c r="O2252" s="9">
        <v>-256285636.25999999</v>
      </c>
      <c r="P2252" s="9">
        <v>2.8073296000000001</v>
      </c>
      <c r="Q2252" s="9">
        <v>2.7312658000000001</v>
      </c>
      <c r="R2252" s="9">
        <v>9.5254097000000009</v>
      </c>
      <c r="S2252" s="9">
        <v>71695.539999999994</v>
      </c>
      <c r="T2252" s="9">
        <v>202308100000652</v>
      </c>
      <c r="U2252" s="21">
        <v>45148</v>
      </c>
      <c r="V2252" s="21">
        <v>45149</v>
      </c>
      <c r="W2252" s="8" t="s">
        <v>2767</v>
      </c>
      <c r="X2252" s="8" t="s">
        <v>1212</v>
      </c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</row>
    <row r="2253" spans="1:55" ht="20" customHeight="1" x14ac:dyDescent="0.35">
      <c r="A2253" s="1"/>
      <c r="B2253" s="17">
        <v>45838</v>
      </c>
      <c r="C2253" s="16" t="s">
        <v>4551</v>
      </c>
      <c r="D2253" s="16" t="s">
        <v>1214</v>
      </c>
      <c r="E2253" s="18">
        <v>6.0921162999999998</v>
      </c>
      <c r="F2253" s="9">
        <v>250000000</v>
      </c>
      <c r="G2253" s="19">
        <v>46976</v>
      </c>
      <c r="H2253" s="20">
        <v>45699</v>
      </c>
      <c r="I2253" s="20">
        <v>45880</v>
      </c>
      <c r="J2253" s="16" t="s">
        <v>1209</v>
      </c>
      <c r="K2253" s="16">
        <v>2</v>
      </c>
      <c r="L2253" s="16" t="s">
        <v>4550</v>
      </c>
      <c r="M2253" s="9">
        <v>255841755.31</v>
      </c>
      <c r="N2253" s="9">
        <v>5841755.3099999996</v>
      </c>
      <c r="O2253" s="9">
        <v>250000000</v>
      </c>
      <c r="P2253" s="9">
        <v>0</v>
      </c>
      <c r="Q2253" s="9">
        <v>0</v>
      </c>
      <c r="R2253" s="9">
        <v>0</v>
      </c>
      <c r="S2253" s="9">
        <v>0</v>
      </c>
      <c r="T2253" s="9">
        <v>202308100000652</v>
      </c>
      <c r="U2253" s="21">
        <v>45148</v>
      </c>
      <c r="V2253" s="21">
        <v>45149</v>
      </c>
      <c r="W2253" s="8" t="s">
        <v>2767</v>
      </c>
      <c r="X2253" s="8" t="s">
        <v>1212</v>
      </c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</row>
    <row r="2254" spans="1:55" ht="20" customHeight="1" x14ac:dyDescent="0.35">
      <c r="A2254" s="1"/>
      <c r="B2254" s="17">
        <v>45838</v>
      </c>
      <c r="C2254" s="16" t="s">
        <v>4552</v>
      </c>
      <c r="D2254" s="16" t="s">
        <v>1208</v>
      </c>
      <c r="E2254" s="18">
        <v>6.4775</v>
      </c>
      <c r="F2254" s="9">
        <v>250000000</v>
      </c>
      <c r="G2254" s="19">
        <v>46976</v>
      </c>
      <c r="H2254" s="20">
        <v>45699</v>
      </c>
      <c r="I2254" s="20">
        <v>45880</v>
      </c>
      <c r="J2254" s="16" t="s">
        <v>1209</v>
      </c>
      <c r="K2254" s="16">
        <v>2</v>
      </c>
      <c r="L2254" s="16" t="s">
        <v>4553</v>
      </c>
      <c r="M2254" s="9">
        <v>262479286.08000001</v>
      </c>
      <c r="N2254" s="9">
        <v>6211301.3700000001</v>
      </c>
      <c r="O2254" s="9">
        <v>256267984.71000001</v>
      </c>
      <c r="P2254" s="9">
        <v>2.8074248000000002</v>
      </c>
      <c r="Q2254" s="9">
        <v>-2.7313583000000001</v>
      </c>
      <c r="R2254" s="9">
        <v>9.5258024999999993</v>
      </c>
      <c r="S2254" s="9">
        <v>-71692.5</v>
      </c>
      <c r="T2254" s="9">
        <v>202308100000750</v>
      </c>
      <c r="U2254" s="21">
        <v>45148</v>
      </c>
      <c r="V2254" s="21">
        <v>45149</v>
      </c>
      <c r="W2254" s="8" t="s">
        <v>2693</v>
      </c>
      <c r="X2254" s="8" t="s">
        <v>1212</v>
      </c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</row>
    <row r="2255" spans="1:55" ht="20" customHeight="1" x14ac:dyDescent="0.35">
      <c r="A2255" s="1"/>
      <c r="B2255" s="17">
        <v>45838</v>
      </c>
      <c r="C2255" s="16" t="s">
        <v>4554</v>
      </c>
      <c r="D2255" s="16" t="s">
        <v>1214</v>
      </c>
      <c r="E2255" s="18">
        <v>6.0921162999999998</v>
      </c>
      <c r="F2255" s="9">
        <v>250000000</v>
      </c>
      <c r="G2255" s="19">
        <v>46976</v>
      </c>
      <c r="H2255" s="20">
        <v>45699</v>
      </c>
      <c r="I2255" s="20">
        <v>45880</v>
      </c>
      <c r="J2255" s="16" t="s">
        <v>1209</v>
      </c>
      <c r="K2255" s="16">
        <v>2</v>
      </c>
      <c r="L2255" s="16" t="s">
        <v>4553</v>
      </c>
      <c r="M2255" s="9">
        <v>-255841755.31</v>
      </c>
      <c r="N2255" s="9">
        <v>-5841755.3099999996</v>
      </c>
      <c r="O2255" s="9">
        <v>-250000000</v>
      </c>
      <c r="P2255" s="9">
        <v>0</v>
      </c>
      <c r="Q2255" s="9">
        <v>0</v>
      </c>
      <c r="R2255" s="9">
        <v>0</v>
      </c>
      <c r="S2255" s="9">
        <v>0</v>
      </c>
      <c r="T2255" s="9">
        <v>202308100000750</v>
      </c>
      <c r="U2255" s="21">
        <v>45148</v>
      </c>
      <c r="V2255" s="21">
        <v>45149</v>
      </c>
      <c r="W2255" s="8" t="s">
        <v>2693</v>
      </c>
      <c r="X2255" s="8" t="s">
        <v>1212</v>
      </c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</row>
    <row r="2256" spans="1:55" ht="20" customHeight="1" x14ac:dyDescent="0.35">
      <c r="A2256" s="1"/>
      <c r="B2256" s="17">
        <v>45838</v>
      </c>
      <c r="C2256" s="16" t="s">
        <v>4555</v>
      </c>
      <c r="D2256" s="16" t="s">
        <v>1208</v>
      </c>
      <c r="E2256" s="18">
        <v>6.4725000000000001</v>
      </c>
      <c r="F2256" s="9">
        <v>250000000</v>
      </c>
      <c r="G2256" s="19">
        <v>46976</v>
      </c>
      <c r="H2256" s="20">
        <v>45699</v>
      </c>
      <c r="I2256" s="20">
        <v>45880</v>
      </c>
      <c r="J2256" s="16" t="s">
        <v>1209</v>
      </c>
      <c r="K2256" s="16">
        <v>2</v>
      </c>
      <c r="L2256" s="16" t="s">
        <v>4556</v>
      </c>
      <c r="M2256" s="9">
        <v>262439188.47</v>
      </c>
      <c r="N2256" s="9">
        <v>6206506.8499999996</v>
      </c>
      <c r="O2256" s="9">
        <v>256232681.62</v>
      </c>
      <c r="P2256" s="9">
        <v>2.8076153000000001</v>
      </c>
      <c r="Q2256" s="9">
        <v>-2.7315434999999999</v>
      </c>
      <c r="R2256" s="9">
        <v>9.5265885000000008</v>
      </c>
      <c r="S2256" s="9">
        <v>-71686.399999999994</v>
      </c>
      <c r="T2256" s="9">
        <v>202308100000796</v>
      </c>
      <c r="U2256" s="21">
        <v>45148</v>
      </c>
      <c r="V2256" s="21">
        <v>45149</v>
      </c>
      <c r="W2256" s="8" t="s">
        <v>2172</v>
      </c>
      <c r="X2256" s="8" t="s">
        <v>1212</v>
      </c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</row>
    <row r="2257" spans="1:55" ht="20" customHeight="1" x14ac:dyDescent="0.35">
      <c r="A2257" s="1"/>
      <c r="B2257" s="17">
        <v>45838</v>
      </c>
      <c r="C2257" s="16" t="s">
        <v>4557</v>
      </c>
      <c r="D2257" s="16" t="s">
        <v>1214</v>
      </c>
      <c r="E2257" s="18">
        <v>6.0921162999999998</v>
      </c>
      <c r="F2257" s="9">
        <v>250000000</v>
      </c>
      <c r="G2257" s="19">
        <v>46976</v>
      </c>
      <c r="H2257" s="20">
        <v>45699</v>
      </c>
      <c r="I2257" s="20">
        <v>45880</v>
      </c>
      <c r="J2257" s="16" t="s">
        <v>1209</v>
      </c>
      <c r="K2257" s="16">
        <v>2</v>
      </c>
      <c r="L2257" s="16" t="s">
        <v>4556</v>
      </c>
      <c r="M2257" s="9">
        <v>-255841755.31</v>
      </c>
      <c r="N2257" s="9">
        <v>-5841755.3099999996</v>
      </c>
      <c r="O2257" s="9">
        <v>-250000000</v>
      </c>
      <c r="P2257" s="9">
        <v>0</v>
      </c>
      <c r="Q2257" s="9">
        <v>0</v>
      </c>
      <c r="R2257" s="9">
        <v>0</v>
      </c>
      <c r="S2257" s="9">
        <v>0</v>
      </c>
      <c r="T2257" s="9">
        <v>202308100000796</v>
      </c>
      <c r="U2257" s="21">
        <v>45148</v>
      </c>
      <c r="V2257" s="21">
        <v>45149</v>
      </c>
      <c r="W2257" s="8" t="s">
        <v>2172</v>
      </c>
      <c r="X2257" s="8" t="s">
        <v>1212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</row>
    <row r="2258" spans="1:55" ht="20" customHeight="1" x14ac:dyDescent="0.35">
      <c r="A2258" s="1"/>
      <c r="B2258" s="17">
        <v>45838</v>
      </c>
      <c r="C2258" s="16" t="s">
        <v>4558</v>
      </c>
      <c r="D2258" s="16" t="s">
        <v>1208</v>
      </c>
      <c r="E2258" s="18">
        <v>6.4649999999999999</v>
      </c>
      <c r="F2258" s="9">
        <v>250000000</v>
      </c>
      <c r="G2258" s="19">
        <v>46976</v>
      </c>
      <c r="H2258" s="20">
        <v>45699</v>
      </c>
      <c r="I2258" s="20">
        <v>45880</v>
      </c>
      <c r="J2258" s="16" t="s">
        <v>1209</v>
      </c>
      <c r="K2258" s="16">
        <v>2</v>
      </c>
      <c r="L2258" s="16" t="s">
        <v>4559</v>
      </c>
      <c r="M2258" s="9">
        <v>-262379042.06</v>
      </c>
      <c r="N2258" s="9">
        <v>-6199315.0700000003</v>
      </c>
      <c r="O2258" s="9">
        <v>-256179726.99000001</v>
      </c>
      <c r="P2258" s="9">
        <v>2.8079011999999999</v>
      </c>
      <c r="Q2258" s="9">
        <v>2.7318213</v>
      </c>
      <c r="R2258" s="9">
        <v>9.5277679000000006</v>
      </c>
      <c r="S2258" s="9">
        <v>71677.27</v>
      </c>
      <c r="T2258" s="9">
        <v>202308100000822</v>
      </c>
      <c r="U2258" s="21">
        <v>45148</v>
      </c>
      <c r="V2258" s="21">
        <v>45149</v>
      </c>
      <c r="W2258" s="8" t="s">
        <v>3112</v>
      </c>
      <c r="X2258" s="8" t="s">
        <v>1212</v>
      </c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</row>
    <row r="2259" spans="1:55" ht="20" customHeight="1" x14ac:dyDescent="0.35">
      <c r="A2259" s="1"/>
      <c r="B2259" s="17">
        <v>45838</v>
      </c>
      <c r="C2259" s="16" t="s">
        <v>4560</v>
      </c>
      <c r="D2259" s="16" t="s">
        <v>1214</v>
      </c>
      <c r="E2259" s="18">
        <v>6.0921162999999998</v>
      </c>
      <c r="F2259" s="9">
        <v>250000000</v>
      </c>
      <c r="G2259" s="19">
        <v>46976</v>
      </c>
      <c r="H2259" s="20">
        <v>45699</v>
      </c>
      <c r="I2259" s="20">
        <v>45880</v>
      </c>
      <c r="J2259" s="16" t="s">
        <v>1209</v>
      </c>
      <c r="K2259" s="16">
        <v>2</v>
      </c>
      <c r="L2259" s="16" t="s">
        <v>4559</v>
      </c>
      <c r="M2259" s="9">
        <v>255841755.31</v>
      </c>
      <c r="N2259" s="9">
        <v>5841755.3099999996</v>
      </c>
      <c r="O2259" s="9">
        <v>250000000</v>
      </c>
      <c r="P2259" s="9">
        <v>0</v>
      </c>
      <c r="Q2259" s="9">
        <v>0</v>
      </c>
      <c r="R2259" s="9">
        <v>0</v>
      </c>
      <c r="S2259" s="9">
        <v>0</v>
      </c>
      <c r="T2259" s="9">
        <v>202308100000822</v>
      </c>
      <c r="U2259" s="21">
        <v>45148</v>
      </c>
      <c r="V2259" s="21">
        <v>45149</v>
      </c>
      <c r="W2259" s="8" t="s">
        <v>3112</v>
      </c>
      <c r="X2259" s="8" t="s">
        <v>1212</v>
      </c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</row>
    <row r="2260" spans="1:55" ht="20" customHeight="1" x14ac:dyDescent="0.35">
      <c r="A2260" s="1"/>
      <c r="B2260" s="17">
        <v>45838</v>
      </c>
      <c r="C2260" s="16" t="s">
        <v>4561</v>
      </c>
      <c r="D2260" s="16" t="s">
        <v>1208</v>
      </c>
      <c r="E2260" s="18">
        <v>6.57</v>
      </c>
      <c r="F2260" s="9">
        <v>200000000</v>
      </c>
      <c r="G2260" s="19">
        <v>45880</v>
      </c>
      <c r="H2260" s="20">
        <v>45699</v>
      </c>
      <c r="I2260" s="20">
        <v>45880</v>
      </c>
      <c r="J2260" s="16" t="s">
        <v>1209</v>
      </c>
      <c r="K2260" s="16">
        <v>2</v>
      </c>
      <c r="L2260" s="16" t="s">
        <v>4562</v>
      </c>
      <c r="M2260" s="9">
        <v>205264080.99000001</v>
      </c>
      <c r="N2260" s="9">
        <v>5040000</v>
      </c>
      <c r="O2260" s="9">
        <v>200224080.99000001</v>
      </c>
      <c r="P2260" s="9">
        <v>0.11232880000000001</v>
      </c>
      <c r="Q2260" s="9">
        <v>-0.10654379999999999</v>
      </c>
      <c r="R2260" s="9">
        <v>0.1241891</v>
      </c>
      <c r="S2260" s="9">
        <v>-2186.96</v>
      </c>
      <c r="T2260" s="9">
        <v>202308100000836</v>
      </c>
      <c r="U2260" s="21">
        <v>45148</v>
      </c>
      <c r="V2260" s="21">
        <v>45149</v>
      </c>
      <c r="W2260" s="8" t="s">
        <v>2760</v>
      </c>
      <c r="X2260" s="8" t="s">
        <v>1212</v>
      </c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</row>
    <row r="2261" spans="1:55" ht="20" customHeight="1" x14ac:dyDescent="0.35">
      <c r="A2261" s="1"/>
      <c r="B2261" s="17">
        <v>45838</v>
      </c>
      <c r="C2261" s="16" t="s">
        <v>4563</v>
      </c>
      <c r="D2261" s="16" t="s">
        <v>1214</v>
      </c>
      <c r="E2261" s="18">
        <v>6.0921162000000004</v>
      </c>
      <c r="F2261" s="9">
        <v>200000000</v>
      </c>
      <c r="G2261" s="19">
        <v>45880</v>
      </c>
      <c r="H2261" s="20">
        <v>45699</v>
      </c>
      <c r="I2261" s="20">
        <v>45880</v>
      </c>
      <c r="J2261" s="16" t="s">
        <v>1209</v>
      </c>
      <c r="K2261" s="16">
        <v>2</v>
      </c>
      <c r="L2261" s="16" t="s">
        <v>4562</v>
      </c>
      <c r="M2261" s="9">
        <v>-204673404.22</v>
      </c>
      <c r="N2261" s="9">
        <v>-4673404.22</v>
      </c>
      <c r="O2261" s="9">
        <v>-200000000</v>
      </c>
      <c r="P2261" s="9">
        <v>0</v>
      </c>
      <c r="Q2261" s="9">
        <v>0</v>
      </c>
      <c r="R2261" s="9">
        <v>0</v>
      </c>
      <c r="S2261" s="9">
        <v>0</v>
      </c>
      <c r="T2261" s="9">
        <v>202308100000836</v>
      </c>
      <c r="U2261" s="21">
        <v>45148</v>
      </c>
      <c r="V2261" s="21">
        <v>45149</v>
      </c>
      <c r="W2261" s="8" t="s">
        <v>2760</v>
      </c>
      <c r="X2261" s="8" t="s">
        <v>1212</v>
      </c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</row>
    <row r="2262" spans="1:55" ht="20" customHeight="1" x14ac:dyDescent="0.35">
      <c r="A2262" s="1"/>
      <c r="B2262" s="17">
        <v>45838</v>
      </c>
      <c r="C2262" s="16" t="s">
        <v>4564</v>
      </c>
      <c r="D2262" s="16" t="s">
        <v>1208</v>
      </c>
      <c r="E2262" s="18">
        <v>6.4625000000000004</v>
      </c>
      <c r="F2262" s="9">
        <v>200000000</v>
      </c>
      <c r="G2262" s="19">
        <v>46976</v>
      </c>
      <c r="H2262" s="20">
        <v>45699</v>
      </c>
      <c r="I2262" s="20">
        <v>45880</v>
      </c>
      <c r="J2262" s="16" t="s">
        <v>1209</v>
      </c>
      <c r="K2262" s="16">
        <v>2</v>
      </c>
      <c r="L2262" s="16" t="s">
        <v>4565</v>
      </c>
      <c r="M2262" s="9">
        <v>-209887194.61000001</v>
      </c>
      <c r="N2262" s="9">
        <v>-4957534.25</v>
      </c>
      <c r="O2262" s="9">
        <v>-204929660.36000001</v>
      </c>
      <c r="P2262" s="9">
        <v>2.8079964999999998</v>
      </c>
      <c r="Q2262" s="9">
        <v>2.7319138999999999</v>
      </c>
      <c r="R2262" s="9">
        <v>9.5281611000000002</v>
      </c>
      <c r="S2262" s="9">
        <v>57339.37</v>
      </c>
      <c r="T2262" s="9">
        <v>202308100000889</v>
      </c>
      <c r="U2262" s="21">
        <v>45148</v>
      </c>
      <c r="V2262" s="21">
        <v>45149</v>
      </c>
      <c r="W2262" s="8" t="s">
        <v>3112</v>
      </c>
      <c r="X2262" s="8" t="s">
        <v>1212</v>
      </c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</row>
    <row r="2263" spans="1:55" ht="20" customHeight="1" x14ac:dyDescent="0.35">
      <c r="A2263" s="1"/>
      <c r="B2263" s="17">
        <v>45838</v>
      </c>
      <c r="C2263" s="16" t="s">
        <v>4566</v>
      </c>
      <c r="D2263" s="16" t="s">
        <v>1214</v>
      </c>
      <c r="E2263" s="18">
        <v>6.0921162000000004</v>
      </c>
      <c r="F2263" s="9">
        <v>200000000</v>
      </c>
      <c r="G2263" s="19">
        <v>46976</v>
      </c>
      <c r="H2263" s="20">
        <v>45699</v>
      </c>
      <c r="I2263" s="20">
        <v>45880</v>
      </c>
      <c r="J2263" s="16" t="s">
        <v>1209</v>
      </c>
      <c r="K2263" s="16">
        <v>2</v>
      </c>
      <c r="L2263" s="16" t="s">
        <v>4565</v>
      </c>
      <c r="M2263" s="9">
        <v>204673404.22</v>
      </c>
      <c r="N2263" s="9">
        <v>4673404.22</v>
      </c>
      <c r="O2263" s="9">
        <v>200000000</v>
      </c>
      <c r="P2263" s="9">
        <v>0</v>
      </c>
      <c r="Q2263" s="9">
        <v>0</v>
      </c>
      <c r="R2263" s="9">
        <v>0</v>
      </c>
      <c r="S2263" s="9">
        <v>0</v>
      </c>
      <c r="T2263" s="9">
        <v>202308100000889</v>
      </c>
      <c r="U2263" s="21">
        <v>45148</v>
      </c>
      <c r="V2263" s="21">
        <v>45149</v>
      </c>
      <c r="W2263" s="8" t="s">
        <v>3112</v>
      </c>
      <c r="X2263" s="8" t="s">
        <v>1212</v>
      </c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</row>
    <row r="2264" spans="1:55" ht="20" customHeight="1" x14ac:dyDescent="0.35">
      <c r="A2264" s="1"/>
      <c r="B2264" s="17">
        <v>45838</v>
      </c>
      <c r="C2264" s="16" t="s">
        <v>4567</v>
      </c>
      <c r="D2264" s="16" t="s">
        <v>1208</v>
      </c>
      <c r="E2264" s="18">
        <v>6.4625000000000004</v>
      </c>
      <c r="F2264" s="9">
        <v>50000000</v>
      </c>
      <c r="G2264" s="19">
        <v>46976</v>
      </c>
      <c r="H2264" s="20">
        <v>45699</v>
      </c>
      <c r="I2264" s="20">
        <v>45880</v>
      </c>
      <c r="J2264" s="16" t="s">
        <v>1209</v>
      </c>
      <c r="K2264" s="16">
        <v>2</v>
      </c>
      <c r="L2264" s="16" t="s">
        <v>4568</v>
      </c>
      <c r="M2264" s="9">
        <v>-52471798.649999999</v>
      </c>
      <c r="N2264" s="9">
        <v>-1239383.56</v>
      </c>
      <c r="O2264" s="9">
        <v>-51232415.090000004</v>
      </c>
      <c r="P2264" s="9">
        <v>2.8079964999999998</v>
      </c>
      <c r="Q2264" s="9">
        <v>2.7319138999999999</v>
      </c>
      <c r="R2264" s="9">
        <v>9.5281611000000002</v>
      </c>
      <c r="S2264" s="9">
        <v>14334.84</v>
      </c>
      <c r="T2264" s="9">
        <v>202308100000893</v>
      </c>
      <c r="U2264" s="21">
        <v>45148</v>
      </c>
      <c r="V2264" s="21">
        <v>45149</v>
      </c>
      <c r="W2264" s="8" t="s">
        <v>3112</v>
      </c>
      <c r="X2264" s="8" t="s">
        <v>1212</v>
      </c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</row>
    <row r="2265" spans="1:55" ht="20" customHeight="1" x14ac:dyDescent="0.35">
      <c r="A2265" s="1"/>
      <c r="B2265" s="17">
        <v>45838</v>
      </c>
      <c r="C2265" s="16" t="s">
        <v>4569</v>
      </c>
      <c r="D2265" s="16" t="s">
        <v>1214</v>
      </c>
      <c r="E2265" s="18">
        <v>6.0921162999999998</v>
      </c>
      <c r="F2265" s="9">
        <v>50000000</v>
      </c>
      <c r="G2265" s="19">
        <v>46976</v>
      </c>
      <c r="H2265" s="20">
        <v>45699</v>
      </c>
      <c r="I2265" s="20">
        <v>45880</v>
      </c>
      <c r="J2265" s="16" t="s">
        <v>1209</v>
      </c>
      <c r="K2265" s="16">
        <v>2</v>
      </c>
      <c r="L2265" s="16" t="s">
        <v>4568</v>
      </c>
      <c r="M2265" s="9">
        <v>51168351.079999998</v>
      </c>
      <c r="N2265" s="9">
        <v>1168351.08</v>
      </c>
      <c r="O2265" s="9">
        <v>50000000</v>
      </c>
      <c r="P2265" s="9">
        <v>0</v>
      </c>
      <c r="Q2265" s="9">
        <v>0</v>
      </c>
      <c r="R2265" s="9">
        <v>0</v>
      </c>
      <c r="S2265" s="9">
        <v>0</v>
      </c>
      <c r="T2265" s="9">
        <v>202308100000893</v>
      </c>
      <c r="U2265" s="21">
        <v>45148</v>
      </c>
      <c r="V2265" s="21">
        <v>45149</v>
      </c>
      <c r="W2265" s="8" t="s">
        <v>3112</v>
      </c>
      <c r="X2265" s="8" t="s">
        <v>1212</v>
      </c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</row>
    <row r="2266" spans="1:55" ht="20" customHeight="1" x14ac:dyDescent="0.35">
      <c r="A2266" s="1"/>
      <c r="B2266" s="17">
        <v>45838</v>
      </c>
      <c r="C2266" s="16" t="s">
        <v>4570</v>
      </c>
      <c r="D2266" s="16" t="s">
        <v>1208</v>
      </c>
      <c r="E2266" s="18">
        <v>6.63</v>
      </c>
      <c r="F2266" s="9">
        <v>500000000</v>
      </c>
      <c r="G2266" s="19">
        <v>45883</v>
      </c>
      <c r="H2266" s="20">
        <v>45702</v>
      </c>
      <c r="I2266" s="20">
        <v>45883</v>
      </c>
      <c r="J2266" s="16" t="s">
        <v>1209</v>
      </c>
      <c r="K2266" s="16">
        <v>2</v>
      </c>
      <c r="L2266" s="16" t="s">
        <v>4571</v>
      </c>
      <c r="M2266" s="9">
        <v>-513078699.38</v>
      </c>
      <c r="N2266" s="9">
        <v>-12442602.74</v>
      </c>
      <c r="O2266" s="9">
        <v>-500636096.63999999</v>
      </c>
      <c r="P2266" s="9">
        <v>0.1205479</v>
      </c>
      <c r="Q2266" s="9">
        <v>0.11433649999999999</v>
      </c>
      <c r="R2266" s="9">
        <v>0.13420090000000001</v>
      </c>
      <c r="S2266" s="9">
        <v>5866.36</v>
      </c>
      <c r="T2266" s="9">
        <v>202308110000026</v>
      </c>
      <c r="U2266" s="21">
        <v>45149</v>
      </c>
      <c r="V2266" s="21">
        <v>45152</v>
      </c>
      <c r="W2266" s="8" t="s">
        <v>2172</v>
      </c>
      <c r="X2266" s="8" t="s">
        <v>1212</v>
      </c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</row>
    <row r="2267" spans="1:55" ht="20" customHeight="1" x14ac:dyDescent="0.35">
      <c r="A2267" s="1"/>
      <c r="B2267" s="17">
        <v>45838</v>
      </c>
      <c r="C2267" s="16" t="s">
        <v>4572</v>
      </c>
      <c r="D2267" s="16" t="s">
        <v>1214</v>
      </c>
      <c r="E2267" s="18">
        <v>6.0821497000000004</v>
      </c>
      <c r="F2267" s="9">
        <v>500000000</v>
      </c>
      <c r="G2267" s="19">
        <v>45883</v>
      </c>
      <c r="H2267" s="20">
        <v>45702</v>
      </c>
      <c r="I2267" s="20">
        <v>45883</v>
      </c>
      <c r="J2267" s="16" t="s">
        <v>1209</v>
      </c>
      <c r="K2267" s="16">
        <v>2</v>
      </c>
      <c r="L2267" s="16" t="s">
        <v>4571</v>
      </c>
      <c r="M2267" s="9">
        <v>511414445.42000002</v>
      </c>
      <c r="N2267" s="9">
        <v>11414445.42</v>
      </c>
      <c r="O2267" s="9">
        <v>500000000</v>
      </c>
      <c r="P2267" s="9">
        <v>0</v>
      </c>
      <c r="Q2267" s="9">
        <v>0</v>
      </c>
      <c r="R2267" s="9">
        <v>0</v>
      </c>
      <c r="S2267" s="9">
        <v>0</v>
      </c>
      <c r="T2267" s="9">
        <v>202308110000026</v>
      </c>
      <c r="U2267" s="21">
        <v>45149</v>
      </c>
      <c r="V2267" s="21">
        <v>45152</v>
      </c>
      <c r="W2267" s="8" t="s">
        <v>2172</v>
      </c>
      <c r="X2267" s="8" t="s">
        <v>1212</v>
      </c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</row>
    <row r="2268" spans="1:55" ht="20" customHeight="1" x14ac:dyDescent="0.35">
      <c r="A2268" s="1"/>
      <c r="B2268" s="17">
        <v>45838</v>
      </c>
      <c r="C2268" s="16" t="s">
        <v>4573</v>
      </c>
      <c r="D2268" s="16" t="s">
        <v>1208</v>
      </c>
      <c r="E2268" s="18">
        <v>6.5274999999999999</v>
      </c>
      <c r="F2268" s="9">
        <v>500000000</v>
      </c>
      <c r="G2268" s="19">
        <v>46979</v>
      </c>
      <c r="H2268" s="20">
        <v>45702</v>
      </c>
      <c r="I2268" s="20">
        <v>45883</v>
      </c>
      <c r="J2268" s="16" t="s">
        <v>1209</v>
      </c>
      <c r="K2268" s="16">
        <v>2</v>
      </c>
      <c r="L2268" s="16" t="s">
        <v>4574</v>
      </c>
      <c r="M2268" s="9">
        <v>525513936.88</v>
      </c>
      <c r="N2268" s="9">
        <v>12250239.73</v>
      </c>
      <c r="O2268" s="9">
        <v>513263697.14999998</v>
      </c>
      <c r="P2268" s="9">
        <v>2.8137517999999999</v>
      </c>
      <c r="Q2268" s="9">
        <v>-2.7375105999999998</v>
      </c>
      <c r="R2268" s="9">
        <v>9.5595113999999999</v>
      </c>
      <c r="S2268" s="9">
        <v>-143860</v>
      </c>
      <c r="T2268" s="9">
        <v>202308110000015</v>
      </c>
      <c r="U2268" s="21">
        <v>45149</v>
      </c>
      <c r="V2268" s="21">
        <v>45152</v>
      </c>
      <c r="W2268" s="8" t="s">
        <v>2767</v>
      </c>
      <c r="X2268" s="8" t="s">
        <v>1212</v>
      </c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</row>
    <row r="2269" spans="1:55" ht="20" customHeight="1" x14ac:dyDescent="0.35">
      <c r="A2269" s="1"/>
      <c r="B2269" s="17">
        <v>45838</v>
      </c>
      <c r="C2269" s="16" t="s">
        <v>4575</v>
      </c>
      <c r="D2269" s="16" t="s">
        <v>1214</v>
      </c>
      <c r="E2269" s="18">
        <v>6.0821497000000004</v>
      </c>
      <c r="F2269" s="9">
        <v>500000000</v>
      </c>
      <c r="G2269" s="19">
        <v>46979</v>
      </c>
      <c r="H2269" s="20">
        <v>45702</v>
      </c>
      <c r="I2269" s="20">
        <v>45883</v>
      </c>
      <c r="J2269" s="16" t="s">
        <v>1209</v>
      </c>
      <c r="K2269" s="16">
        <v>2</v>
      </c>
      <c r="L2269" s="16" t="s">
        <v>4574</v>
      </c>
      <c r="M2269" s="9">
        <v>-511414445.42000002</v>
      </c>
      <c r="N2269" s="9">
        <v>-11414445.42</v>
      </c>
      <c r="O2269" s="9">
        <v>-500000000</v>
      </c>
      <c r="P2269" s="9">
        <v>0</v>
      </c>
      <c r="Q2269" s="9">
        <v>0</v>
      </c>
      <c r="R2269" s="9">
        <v>0</v>
      </c>
      <c r="S2269" s="9">
        <v>0</v>
      </c>
      <c r="T2269" s="9">
        <v>202308110000015</v>
      </c>
      <c r="U2269" s="21">
        <v>45149</v>
      </c>
      <c r="V2269" s="21">
        <v>45152</v>
      </c>
      <c r="W2269" s="8" t="s">
        <v>2767</v>
      </c>
      <c r="X2269" s="8" t="s">
        <v>1212</v>
      </c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</row>
    <row r="2270" spans="1:55" ht="20" customHeight="1" x14ac:dyDescent="0.35">
      <c r="A2270" s="1"/>
      <c r="B2270" s="17">
        <v>45838</v>
      </c>
      <c r="C2270" s="16" t="s">
        <v>4576</v>
      </c>
      <c r="D2270" s="16" t="s">
        <v>1208</v>
      </c>
      <c r="E2270" s="18">
        <v>6.51</v>
      </c>
      <c r="F2270" s="9">
        <v>250000000</v>
      </c>
      <c r="G2270" s="19">
        <v>46979</v>
      </c>
      <c r="H2270" s="20">
        <v>45702</v>
      </c>
      <c r="I2270" s="20">
        <v>45883</v>
      </c>
      <c r="J2270" s="16" t="s">
        <v>1209</v>
      </c>
      <c r="K2270" s="16">
        <v>2</v>
      </c>
      <c r="L2270" s="16" t="s">
        <v>4577</v>
      </c>
      <c r="M2270" s="9">
        <v>-262616690.87</v>
      </c>
      <c r="N2270" s="9">
        <v>-6108698.6299999999</v>
      </c>
      <c r="O2270" s="9">
        <v>-256507992.24000001</v>
      </c>
      <c r="P2270" s="9">
        <v>2.8144168000000001</v>
      </c>
      <c r="Q2270" s="9">
        <v>2.7381568999999999</v>
      </c>
      <c r="R2270" s="9">
        <v>9.5622623000000004</v>
      </c>
      <c r="S2270" s="9">
        <v>71908.570000000007</v>
      </c>
      <c r="T2270" s="9">
        <v>202308110000165</v>
      </c>
      <c r="U2270" s="21">
        <v>45149</v>
      </c>
      <c r="V2270" s="21">
        <v>45152</v>
      </c>
      <c r="W2270" s="8" t="s">
        <v>3112</v>
      </c>
      <c r="X2270" s="8" t="s">
        <v>1212</v>
      </c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</row>
    <row r="2271" spans="1:55" ht="20" customHeight="1" x14ac:dyDescent="0.35">
      <c r="A2271" s="1"/>
      <c r="B2271" s="17">
        <v>45838</v>
      </c>
      <c r="C2271" s="16" t="s">
        <v>4578</v>
      </c>
      <c r="D2271" s="16" t="s">
        <v>1214</v>
      </c>
      <c r="E2271" s="18">
        <v>6.0821497999999998</v>
      </c>
      <c r="F2271" s="9">
        <v>250000000</v>
      </c>
      <c r="G2271" s="19">
        <v>46979</v>
      </c>
      <c r="H2271" s="20">
        <v>45702</v>
      </c>
      <c r="I2271" s="20">
        <v>45883</v>
      </c>
      <c r="J2271" s="16" t="s">
        <v>1209</v>
      </c>
      <c r="K2271" s="16">
        <v>2</v>
      </c>
      <c r="L2271" s="16" t="s">
        <v>4577</v>
      </c>
      <c r="M2271" s="9">
        <v>255707222.72999999</v>
      </c>
      <c r="N2271" s="9">
        <v>5707222.7300000004</v>
      </c>
      <c r="O2271" s="9">
        <v>250000000</v>
      </c>
      <c r="P2271" s="9">
        <v>0</v>
      </c>
      <c r="Q2271" s="9">
        <v>0</v>
      </c>
      <c r="R2271" s="9">
        <v>0</v>
      </c>
      <c r="S2271" s="9">
        <v>0</v>
      </c>
      <c r="T2271" s="9">
        <v>202308110000165</v>
      </c>
      <c r="U2271" s="21">
        <v>45149</v>
      </c>
      <c r="V2271" s="21">
        <v>45152</v>
      </c>
      <c r="W2271" s="8" t="s">
        <v>3112</v>
      </c>
      <c r="X2271" s="8" t="s">
        <v>1212</v>
      </c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</row>
    <row r="2272" spans="1:55" ht="20" customHeight="1" x14ac:dyDescent="0.35">
      <c r="A2272" s="1"/>
      <c r="B2272" s="17">
        <v>45838</v>
      </c>
      <c r="C2272" s="16" t="s">
        <v>4579</v>
      </c>
      <c r="D2272" s="16" t="s">
        <v>1208</v>
      </c>
      <c r="E2272" s="18">
        <v>6.51</v>
      </c>
      <c r="F2272" s="9">
        <v>250000000</v>
      </c>
      <c r="G2272" s="19">
        <v>46979</v>
      </c>
      <c r="H2272" s="20">
        <v>45702</v>
      </c>
      <c r="I2272" s="20">
        <v>45883</v>
      </c>
      <c r="J2272" s="16" t="s">
        <v>1209</v>
      </c>
      <c r="K2272" s="16">
        <v>2</v>
      </c>
      <c r="L2272" s="16" t="s">
        <v>4580</v>
      </c>
      <c r="M2272" s="9">
        <v>-262616690.87</v>
      </c>
      <c r="N2272" s="9">
        <v>-6108698.6299999999</v>
      </c>
      <c r="O2272" s="9">
        <v>-256507992.24000001</v>
      </c>
      <c r="P2272" s="9">
        <v>2.8144168000000001</v>
      </c>
      <c r="Q2272" s="9">
        <v>2.7381568999999999</v>
      </c>
      <c r="R2272" s="9">
        <v>9.5622623000000004</v>
      </c>
      <c r="S2272" s="9">
        <v>71908.570000000007</v>
      </c>
      <c r="T2272" s="9">
        <v>202308110000168</v>
      </c>
      <c r="U2272" s="21">
        <v>45149</v>
      </c>
      <c r="V2272" s="21">
        <v>45152</v>
      </c>
      <c r="W2272" s="8" t="s">
        <v>3112</v>
      </c>
      <c r="X2272" s="8" t="s">
        <v>1212</v>
      </c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</row>
    <row r="2273" spans="1:55" ht="20" customHeight="1" x14ac:dyDescent="0.35">
      <c r="A2273" s="1"/>
      <c r="B2273" s="17">
        <v>45838</v>
      </c>
      <c r="C2273" s="16" t="s">
        <v>4581</v>
      </c>
      <c r="D2273" s="16" t="s">
        <v>1214</v>
      </c>
      <c r="E2273" s="18">
        <v>6.0821497999999998</v>
      </c>
      <c r="F2273" s="9">
        <v>250000000</v>
      </c>
      <c r="G2273" s="19">
        <v>46979</v>
      </c>
      <c r="H2273" s="20">
        <v>45702</v>
      </c>
      <c r="I2273" s="20">
        <v>45883</v>
      </c>
      <c r="J2273" s="16" t="s">
        <v>1209</v>
      </c>
      <c r="K2273" s="16">
        <v>2</v>
      </c>
      <c r="L2273" s="16" t="s">
        <v>4580</v>
      </c>
      <c r="M2273" s="9">
        <v>255707222.72999999</v>
      </c>
      <c r="N2273" s="9">
        <v>5707222.7300000004</v>
      </c>
      <c r="O2273" s="9">
        <v>250000000</v>
      </c>
      <c r="P2273" s="9">
        <v>0</v>
      </c>
      <c r="Q2273" s="9">
        <v>0</v>
      </c>
      <c r="R2273" s="9">
        <v>0</v>
      </c>
      <c r="S2273" s="9">
        <v>0</v>
      </c>
      <c r="T2273" s="9">
        <v>202308110000168</v>
      </c>
      <c r="U2273" s="21">
        <v>45149</v>
      </c>
      <c r="V2273" s="21">
        <v>45152</v>
      </c>
      <c r="W2273" s="8" t="s">
        <v>3112</v>
      </c>
      <c r="X2273" s="8" t="s">
        <v>1212</v>
      </c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</row>
    <row r="2274" spans="1:55" ht="20" customHeight="1" x14ac:dyDescent="0.35">
      <c r="A2274" s="1"/>
      <c r="B2274" s="17">
        <v>45838</v>
      </c>
      <c r="C2274" s="16" t="s">
        <v>4582</v>
      </c>
      <c r="D2274" s="16" t="s">
        <v>1208</v>
      </c>
      <c r="E2274" s="18">
        <v>6.62</v>
      </c>
      <c r="F2274" s="9">
        <v>500000000</v>
      </c>
      <c r="G2274" s="19">
        <v>45883</v>
      </c>
      <c r="H2274" s="20">
        <v>45702</v>
      </c>
      <c r="I2274" s="20">
        <v>45883</v>
      </c>
      <c r="J2274" s="16" t="s">
        <v>1209</v>
      </c>
      <c r="K2274" s="16">
        <v>2</v>
      </c>
      <c r="L2274" s="16" t="s">
        <v>4583</v>
      </c>
      <c r="M2274" s="9">
        <v>513054066.18000001</v>
      </c>
      <c r="N2274" s="9">
        <v>12423835.619999999</v>
      </c>
      <c r="O2274" s="9">
        <v>500630230.56</v>
      </c>
      <c r="P2274" s="9">
        <v>0.1205479</v>
      </c>
      <c r="Q2274" s="9">
        <v>-0.11433649999999999</v>
      </c>
      <c r="R2274" s="9">
        <v>0.13420090000000001</v>
      </c>
      <c r="S2274" s="9">
        <v>-5866.08</v>
      </c>
      <c r="T2274" s="9">
        <v>202308110000250</v>
      </c>
      <c r="U2274" s="21">
        <v>45149</v>
      </c>
      <c r="V2274" s="21">
        <v>45152</v>
      </c>
      <c r="W2274" s="8" t="s">
        <v>3112</v>
      </c>
      <c r="X2274" s="8" t="s">
        <v>1212</v>
      </c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</row>
    <row r="2275" spans="1:55" ht="20" customHeight="1" x14ac:dyDescent="0.35">
      <c r="A2275" s="1"/>
      <c r="B2275" s="17">
        <v>45838</v>
      </c>
      <c r="C2275" s="16" t="s">
        <v>4584</v>
      </c>
      <c r="D2275" s="16" t="s">
        <v>1214</v>
      </c>
      <c r="E2275" s="18">
        <v>6.0821497000000004</v>
      </c>
      <c r="F2275" s="9">
        <v>500000000</v>
      </c>
      <c r="G2275" s="19">
        <v>45883</v>
      </c>
      <c r="H2275" s="20">
        <v>45702</v>
      </c>
      <c r="I2275" s="20">
        <v>45883</v>
      </c>
      <c r="J2275" s="16" t="s">
        <v>1209</v>
      </c>
      <c r="K2275" s="16">
        <v>2</v>
      </c>
      <c r="L2275" s="16" t="s">
        <v>4583</v>
      </c>
      <c r="M2275" s="9">
        <v>-511414445.42000002</v>
      </c>
      <c r="N2275" s="9">
        <v>-11414445.42</v>
      </c>
      <c r="O2275" s="9">
        <v>-500000000</v>
      </c>
      <c r="P2275" s="9">
        <v>0</v>
      </c>
      <c r="Q2275" s="9">
        <v>0</v>
      </c>
      <c r="R2275" s="9">
        <v>0</v>
      </c>
      <c r="S2275" s="9">
        <v>0</v>
      </c>
      <c r="T2275" s="9">
        <v>202308110000250</v>
      </c>
      <c r="U2275" s="21">
        <v>45149</v>
      </c>
      <c r="V2275" s="21">
        <v>45152</v>
      </c>
      <c r="W2275" s="8" t="s">
        <v>3112</v>
      </c>
      <c r="X2275" s="8" t="s">
        <v>1212</v>
      </c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</row>
    <row r="2276" spans="1:55" ht="20" customHeight="1" x14ac:dyDescent="0.35">
      <c r="A2276" s="1"/>
      <c r="B2276" s="17">
        <v>45838</v>
      </c>
      <c r="C2276" s="16" t="s">
        <v>4585</v>
      </c>
      <c r="D2276" s="16" t="s">
        <v>1208</v>
      </c>
      <c r="E2276" s="18">
        <v>6.56</v>
      </c>
      <c r="F2276" s="9">
        <v>50000000</v>
      </c>
      <c r="G2276" s="19">
        <v>46979</v>
      </c>
      <c r="H2276" s="20">
        <v>45702</v>
      </c>
      <c r="I2276" s="20">
        <v>45883</v>
      </c>
      <c r="J2276" s="16" t="s">
        <v>1209</v>
      </c>
      <c r="K2276" s="16">
        <v>2</v>
      </c>
      <c r="L2276" s="16" t="s">
        <v>4586</v>
      </c>
      <c r="M2276" s="9">
        <v>-52603496.780000001</v>
      </c>
      <c r="N2276" s="9">
        <v>-1231123.29</v>
      </c>
      <c r="O2276" s="9">
        <v>-51372373.490000002</v>
      </c>
      <c r="P2276" s="9">
        <v>2.8125187999999999</v>
      </c>
      <c r="Q2276" s="9">
        <v>2.7363122999999998</v>
      </c>
      <c r="R2276" s="9">
        <v>9.5544104000000001</v>
      </c>
      <c r="S2276" s="9">
        <v>14393.96</v>
      </c>
      <c r="T2276" s="9">
        <v>202308110000398</v>
      </c>
      <c r="U2276" s="21">
        <v>45149</v>
      </c>
      <c r="V2276" s="21">
        <v>45152</v>
      </c>
      <c r="W2276" s="8" t="s">
        <v>2767</v>
      </c>
      <c r="X2276" s="8" t="s">
        <v>1212</v>
      </c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</row>
    <row r="2277" spans="1:55" ht="20" customHeight="1" x14ac:dyDescent="0.35">
      <c r="A2277" s="1"/>
      <c r="B2277" s="17">
        <v>45838</v>
      </c>
      <c r="C2277" s="16" t="s">
        <v>4587</v>
      </c>
      <c r="D2277" s="16" t="s">
        <v>1214</v>
      </c>
      <c r="E2277" s="18">
        <v>6.0821494999999999</v>
      </c>
      <c r="F2277" s="9">
        <v>50000000</v>
      </c>
      <c r="G2277" s="19">
        <v>46979</v>
      </c>
      <c r="H2277" s="20">
        <v>45702</v>
      </c>
      <c r="I2277" s="20">
        <v>45883</v>
      </c>
      <c r="J2277" s="16" t="s">
        <v>1209</v>
      </c>
      <c r="K2277" s="16">
        <v>2</v>
      </c>
      <c r="L2277" s="16" t="s">
        <v>4586</v>
      </c>
      <c r="M2277" s="9">
        <v>51141444.5</v>
      </c>
      <c r="N2277" s="9">
        <v>1141444.5</v>
      </c>
      <c r="O2277" s="9">
        <v>50000000</v>
      </c>
      <c r="P2277" s="9">
        <v>0</v>
      </c>
      <c r="Q2277" s="9">
        <v>0</v>
      </c>
      <c r="R2277" s="9">
        <v>0</v>
      </c>
      <c r="S2277" s="9">
        <v>0</v>
      </c>
      <c r="T2277" s="9">
        <v>202308110000398</v>
      </c>
      <c r="U2277" s="21">
        <v>45149</v>
      </c>
      <c r="V2277" s="21">
        <v>45152</v>
      </c>
      <c r="W2277" s="8" t="s">
        <v>2767</v>
      </c>
      <c r="X2277" s="8" t="s">
        <v>1212</v>
      </c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</row>
    <row r="2278" spans="1:55" ht="20" customHeight="1" x14ac:dyDescent="0.35">
      <c r="A2278" s="1"/>
      <c r="B2278" s="17">
        <v>45838</v>
      </c>
      <c r="C2278" s="16" t="s">
        <v>4588</v>
      </c>
      <c r="D2278" s="16" t="s">
        <v>1208</v>
      </c>
      <c r="E2278" s="18">
        <v>6.56</v>
      </c>
      <c r="F2278" s="9">
        <v>100000000</v>
      </c>
      <c r="G2278" s="19">
        <v>46979</v>
      </c>
      <c r="H2278" s="20">
        <v>45702</v>
      </c>
      <c r="I2278" s="20">
        <v>45883</v>
      </c>
      <c r="J2278" s="16" t="s">
        <v>1209</v>
      </c>
      <c r="K2278" s="16">
        <v>2</v>
      </c>
      <c r="L2278" s="16" t="s">
        <v>4589</v>
      </c>
      <c r="M2278" s="9">
        <v>-105206993.56999999</v>
      </c>
      <c r="N2278" s="9">
        <v>-2462246.58</v>
      </c>
      <c r="O2278" s="9">
        <v>-102744746.98999999</v>
      </c>
      <c r="P2278" s="9">
        <v>2.8125187999999999</v>
      </c>
      <c r="Q2278" s="9">
        <v>2.7363122999999998</v>
      </c>
      <c r="R2278" s="9">
        <v>9.5544104000000001</v>
      </c>
      <c r="S2278" s="9">
        <v>28787.919999999998</v>
      </c>
      <c r="T2278" s="9">
        <v>202308110000399</v>
      </c>
      <c r="U2278" s="21">
        <v>45149</v>
      </c>
      <c r="V2278" s="21">
        <v>45152</v>
      </c>
      <c r="W2278" s="8" t="s">
        <v>2767</v>
      </c>
      <c r="X2278" s="8" t="s">
        <v>1212</v>
      </c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</row>
    <row r="2279" spans="1:55" ht="20" customHeight="1" x14ac:dyDescent="0.35">
      <c r="A2279" s="1"/>
      <c r="B2279" s="17">
        <v>45838</v>
      </c>
      <c r="C2279" s="16" t="s">
        <v>4590</v>
      </c>
      <c r="D2279" s="16" t="s">
        <v>1214</v>
      </c>
      <c r="E2279" s="18">
        <v>6.0821497999999998</v>
      </c>
      <c r="F2279" s="9">
        <v>100000000</v>
      </c>
      <c r="G2279" s="19">
        <v>46979</v>
      </c>
      <c r="H2279" s="20">
        <v>45702</v>
      </c>
      <c r="I2279" s="20">
        <v>45883</v>
      </c>
      <c r="J2279" s="16" t="s">
        <v>1209</v>
      </c>
      <c r="K2279" s="16">
        <v>2</v>
      </c>
      <c r="L2279" s="16" t="s">
        <v>4589</v>
      </c>
      <c r="M2279" s="9">
        <v>102282889.12</v>
      </c>
      <c r="N2279" s="9">
        <v>2282889.12</v>
      </c>
      <c r="O2279" s="9">
        <v>100000000</v>
      </c>
      <c r="P2279" s="9">
        <v>0</v>
      </c>
      <c r="Q2279" s="9">
        <v>0</v>
      </c>
      <c r="R2279" s="9">
        <v>0</v>
      </c>
      <c r="S2279" s="9">
        <v>0</v>
      </c>
      <c r="T2279" s="9">
        <v>202308110000399</v>
      </c>
      <c r="U2279" s="21">
        <v>45149</v>
      </c>
      <c r="V2279" s="21">
        <v>45152</v>
      </c>
      <c r="W2279" s="8" t="s">
        <v>2767</v>
      </c>
      <c r="X2279" s="8" t="s">
        <v>1212</v>
      </c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</row>
    <row r="2280" spans="1:55" ht="20" customHeight="1" x14ac:dyDescent="0.35">
      <c r="A2280" s="1"/>
      <c r="B2280" s="17">
        <v>45838</v>
      </c>
      <c r="C2280" s="16" t="s">
        <v>4591</v>
      </c>
      <c r="D2280" s="16" t="s">
        <v>1208</v>
      </c>
      <c r="E2280" s="18">
        <v>6.56</v>
      </c>
      <c r="F2280" s="9">
        <v>50000000</v>
      </c>
      <c r="G2280" s="19">
        <v>46979</v>
      </c>
      <c r="H2280" s="20">
        <v>45702</v>
      </c>
      <c r="I2280" s="20">
        <v>45883</v>
      </c>
      <c r="J2280" s="16" t="s">
        <v>1209</v>
      </c>
      <c r="K2280" s="16">
        <v>2</v>
      </c>
      <c r="L2280" s="16" t="s">
        <v>4592</v>
      </c>
      <c r="M2280" s="9">
        <v>-52603496.780000001</v>
      </c>
      <c r="N2280" s="9">
        <v>-1231123.29</v>
      </c>
      <c r="O2280" s="9">
        <v>-51372373.490000002</v>
      </c>
      <c r="P2280" s="9">
        <v>2.8125187999999999</v>
      </c>
      <c r="Q2280" s="9">
        <v>2.7363122999999998</v>
      </c>
      <c r="R2280" s="9">
        <v>9.5544104000000001</v>
      </c>
      <c r="S2280" s="9">
        <v>14393.96</v>
      </c>
      <c r="T2280" s="9">
        <v>202308110000400</v>
      </c>
      <c r="U2280" s="21">
        <v>45149</v>
      </c>
      <c r="V2280" s="21">
        <v>45152</v>
      </c>
      <c r="W2280" s="8" t="s">
        <v>2767</v>
      </c>
      <c r="X2280" s="8" t="s">
        <v>1212</v>
      </c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</row>
    <row r="2281" spans="1:55" ht="20" customHeight="1" x14ac:dyDescent="0.35">
      <c r="A2281" s="1"/>
      <c r="B2281" s="17">
        <v>45838</v>
      </c>
      <c r="C2281" s="16" t="s">
        <v>4593</v>
      </c>
      <c r="D2281" s="16" t="s">
        <v>1214</v>
      </c>
      <c r="E2281" s="18">
        <v>6.0821494999999999</v>
      </c>
      <c r="F2281" s="9">
        <v>50000000</v>
      </c>
      <c r="G2281" s="19">
        <v>46979</v>
      </c>
      <c r="H2281" s="20">
        <v>45702</v>
      </c>
      <c r="I2281" s="20">
        <v>45883</v>
      </c>
      <c r="J2281" s="16" t="s">
        <v>1209</v>
      </c>
      <c r="K2281" s="16">
        <v>2</v>
      </c>
      <c r="L2281" s="16" t="s">
        <v>4592</v>
      </c>
      <c r="M2281" s="9">
        <v>51141444.5</v>
      </c>
      <c r="N2281" s="9">
        <v>1141444.5</v>
      </c>
      <c r="O2281" s="9">
        <v>50000000</v>
      </c>
      <c r="P2281" s="9">
        <v>0</v>
      </c>
      <c r="Q2281" s="9">
        <v>0</v>
      </c>
      <c r="R2281" s="9">
        <v>0</v>
      </c>
      <c r="S2281" s="9">
        <v>0</v>
      </c>
      <c r="T2281" s="9">
        <v>202308110000400</v>
      </c>
      <c r="U2281" s="21">
        <v>45149</v>
      </c>
      <c r="V2281" s="21">
        <v>45152</v>
      </c>
      <c r="W2281" s="8" t="s">
        <v>2767</v>
      </c>
      <c r="X2281" s="8" t="s">
        <v>1212</v>
      </c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</row>
    <row r="2282" spans="1:55" ht="20" customHeight="1" x14ac:dyDescent="0.35">
      <c r="A2282" s="1"/>
      <c r="B2282" s="17">
        <v>45838</v>
      </c>
      <c r="C2282" s="16" t="s">
        <v>4594</v>
      </c>
      <c r="D2282" s="16" t="s">
        <v>1208</v>
      </c>
      <c r="E2282" s="18">
        <v>6.56</v>
      </c>
      <c r="F2282" s="9">
        <v>300000000</v>
      </c>
      <c r="G2282" s="19">
        <v>46979</v>
      </c>
      <c r="H2282" s="20">
        <v>45702</v>
      </c>
      <c r="I2282" s="20">
        <v>45883</v>
      </c>
      <c r="J2282" s="16" t="s">
        <v>1209</v>
      </c>
      <c r="K2282" s="16">
        <v>2</v>
      </c>
      <c r="L2282" s="16" t="s">
        <v>4595</v>
      </c>
      <c r="M2282" s="9">
        <v>-315620980.69</v>
      </c>
      <c r="N2282" s="9">
        <v>-7386739.7300000004</v>
      </c>
      <c r="O2282" s="9">
        <v>-308234240.95999998</v>
      </c>
      <c r="P2282" s="9">
        <v>2.8125187999999999</v>
      </c>
      <c r="Q2282" s="9">
        <v>2.7363122999999998</v>
      </c>
      <c r="R2282" s="9">
        <v>9.5544104000000001</v>
      </c>
      <c r="S2282" s="9">
        <v>86363.76</v>
      </c>
      <c r="T2282" s="9">
        <v>202308110000401</v>
      </c>
      <c r="U2282" s="21">
        <v>45149</v>
      </c>
      <c r="V2282" s="21">
        <v>45152</v>
      </c>
      <c r="W2282" s="8" t="s">
        <v>2767</v>
      </c>
      <c r="X2282" s="8" t="s">
        <v>1212</v>
      </c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</row>
    <row r="2283" spans="1:55" ht="20" customHeight="1" x14ac:dyDescent="0.35">
      <c r="A2283" s="1"/>
      <c r="B2283" s="17">
        <v>45838</v>
      </c>
      <c r="C2283" s="16" t="s">
        <v>4596</v>
      </c>
      <c r="D2283" s="16" t="s">
        <v>1214</v>
      </c>
      <c r="E2283" s="18">
        <v>6.0821497000000004</v>
      </c>
      <c r="F2283" s="9">
        <v>300000000</v>
      </c>
      <c r="G2283" s="19">
        <v>46979</v>
      </c>
      <c r="H2283" s="20">
        <v>45702</v>
      </c>
      <c r="I2283" s="20">
        <v>45883</v>
      </c>
      <c r="J2283" s="16" t="s">
        <v>1209</v>
      </c>
      <c r="K2283" s="16">
        <v>2</v>
      </c>
      <c r="L2283" s="16" t="s">
        <v>4595</v>
      </c>
      <c r="M2283" s="9">
        <v>306848667.25</v>
      </c>
      <c r="N2283" s="9">
        <v>6848667.25</v>
      </c>
      <c r="O2283" s="9">
        <v>300000000</v>
      </c>
      <c r="P2283" s="9">
        <v>0</v>
      </c>
      <c r="Q2283" s="9">
        <v>0</v>
      </c>
      <c r="R2283" s="9">
        <v>0</v>
      </c>
      <c r="S2283" s="9">
        <v>0</v>
      </c>
      <c r="T2283" s="9">
        <v>202308110000401</v>
      </c>
      <c r="U2283" s="21">
        <v>45149</v>
      </c>
      <c r="V2283" s="21">
        <v>45152</v>
      </c>
      <c r="W2283" s="8" t="s">
        <v>2767</v>
      </c>
      <c r="X2283" s="8" t="s">
        <v>1212</v>
      </c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</row>
    <row r="2284" spans="1:55" ht="20" customHeight="1" x14ac:dyDescent="0.35">
      <c r="A2284" s="1"/>
      <c r="B2284" s="17">
        <v>45838</v>
      </c>
      <c r="C2284" s="16" t="s">
        <v>4597</v>
      </c>
      <c r="D2284" s="16" t="s">
        <v>1208</v>
      </c>
      <c r="E2284" s="18">
        <v>6.64</v>
      </c>
      <c r="F2284" s="9">
        <v>500000000</v>
      </c>
      <c r="G2284" s="19">
        <v>45883</v>
      </c>
      <c r="H2284" s="20">
        <v>45702</v>
      </c>
      <c r="I2284" s="20">
        <v>45883</v>
      </c>
      <c r="J2284" s="16" t="s">
        <v>1209</v>
      </c>
      <c r="K2284" s="16">
        <v>2</v>
      </c>
      <c r="L2284" s="16" t="s">
        <v>4598</v>
      </c>
      <c r="M2284" s="9">
        <v>-513103332.57999998</v>
      </c>
      <c r="N2284" s="9">
        <v>-12461369.859999999</v>
      </c>
      <c r="O2284" s="9">
        <v>-500641962.72000003</v>
      </c>
      <c r="P2284" s="9">
        <v>0.1205479</v>
      </c>
      <c r="Q2284" s="9">
        <v>0.11433649999999999</v>
      </c>
      <c r="R2284" s="9">
        <v>0.13420090000000001</v>
      </c>
      <c r="S2284" s="9">
        <v>5866.65</v>
      </c>
      <c r="T2284" s="9">
        <v>202308110000439</v>
      </c>
      <c r="U2284" s="21">
        <v>45149</v>
      </c>
      <c r="V2284" s="21">
        <v>45152</v>
      </c>
      <c r="W2284" s="8" t="s">
        <v>2767</v>
      </c>
      <c r="X2284" s="8" t="s">
        <v>1212</v>
      </c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</row>
    <row r="2285" spans="1:55" ht="20" customHeight="1" x14ac:dyDescent="0.35">
      <c r="A2285" s="1"/>
      <c r="B2285" s="17">
        <v>45838</v>
      </c>
      <c r="C2285" s="16" t="s">
        <v>4599</v>
      </c>
      <c r="D2285" s="16" t="s">
        <v>1214</v>
      </c>
      <c r="E2285" s="18">
        <v>6.0821497000000004</v>
      </c>
      <c r="F2285" s="9">
        <v>500000000</v>
      </c>
      <c r="G2285" s="19">
        <v>45883</v>
      </c>
      <c r="H2285" s="20">
        <v>45702</v>
      </c>
      <c r="I2285" s="20">
        <v>45883</v>
      </c>
      <c r="J2285" s="16" t="s">
        <v>1209</v>
      </c>
      <c r="K2285" s="16">
        <v>2</v>
      </c>
      <c r="L2285" s="16" t="s">
        <v>4598</v>
      </c>
      <c r="M2285" s="9">
        <v>511414445.42000002</v>
      </c>
      <c r="N2285" s="9">
        <v>11414445.42</v>
      </c>
      <c r="O2285" s="9">
        <v>500000000</v>
      </c>
      <c r="P2285" s="9">
        <v>0</v>
      </c>
      <c r="Q2285" s="9">
        <v>0</v>
      </c>
      <c r="R2285" s="9">
        <v>0</v>
      </c>
      <c r="S2285" s="9">
        <v>0</v>
      </c>
      <c r="T2285" s="9">
        <v>202308110000439</v>
      </c>
      <c r="U2285" s="21">
        <v>45149</v>
      </c>
      <c r="V2285" s="21">
        <v>45152</v>
      </c>
      <c r="W2285" s="8" t="s">
        <v>2767</v>
      </c>
      <c r="X2285" s="8" t="s">
        <v>1212</v>
      </c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</row>
    <row r="2286" spans="1:55" ht="20" customHeight="1" x14ac:dyDescent="0.35">
      <c r="A2286" s="1"/>
      <c r="B2286" s="17">
        <v>45838</v>
      </c>
      <c r="C2286" s="16" t="s">
        <v>4600</v>
      </c>
      <c r="D2286" s="16" t="s">
        <v>1208</v>
      </c>
      <c r="E2286" s="18">
        <v>6.6124999999999998</v>
      </c>
      <c r="F2286" s="9">
        <v>250000000</v>
      </c>
      <c r="G2286" s="19">
        <v>46982</v>
      </c>
      <c r="H2286" s="20">
        <v>45705</v>
      </c>
      <c r="I2286" s="20">
        <v>45887</v>
      </c>
      <c r="J2286" s="16" t="s">
        <v>1209</v>
      </c>
      <c r="K2286" s="16">
        <v>2</v>
      </c>
      <c r="L2286" s="16" t="s">
        <v>4601</v>
      </c>
      <c r="M2286" s="9">
        <v>-263314960.66999999</v>
      </c>
      <c r="N2286" s="9">
        <v>-6069006.8499999996</v>
      </c>
      <c r="O2286" s="9">
        <v>-257245953.81999999</v>
      </c>
      <c r="P2286" s="9">
        <v>2.8187304000000002</v>
      </c>
      <c r="Q2286" s="9">
        <v>2.7423519000000001</v>
      </c>
      <c r="R2286" s="9">
        <v>9.5879268999999994</v>
      </c>
      <c r="S2286" s="9">
        <v>72210.23</v>
      </c>
      <c r="T2286" s="9">
        <v>202308140000010</v>
      </c>
      <c r="U2286" s="21">
        <v>45152</v>
      </c>
      <c r="V2286" s="21">
        <v>45155</v>
      </c>
      <c r="W2286" s="8" t="s">
        <v>2767</v>
      </c>
      <c r="X2286" s="8" t="s">
        <v>1212</v>
      </c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</row>
    <row r="2287" spans="1:55" ht="20" customHeight="1" x14ac:dyDescent="0.35">
      <c r="A2287" s="1"/>
      <c r="B2287" s="17">
        <v>45838</v>
      </c>
      <c r="C2287" s="16" t="s">
        <v>4602</v>
      </c>
      <c r="D2287" s="16" t="s">
        <v>1214</v>
      </c>
      <c r="E2287" s="18">
        <v>6.0706959999999999</v>
      </c>
      <c r="F2287" s="9">
        <v>250000000</v>
      </c>
      <c r="G2287" s="19">
        <v>46982</v>
      </c>
      <c r="H2287" s="20">
        <v>45705</v>
      </c>
      <c r="I2287" s="20">
        <v>45887</v>
      </c>
      <c r="J2287" s="16" t="s">
        <v>1209</v>
      </c>
      <c r="K2287" s="16">
        <v>2</v>
      </c>
      <c r="L2287" s="16" t="s">
        <v>4601</v>
      </c>
      <c r="M2287" s="9">
        <v>255571734.71000001</v>
      </c>
      <c r="N2287" s="9">
        <v>5571734.71</v>
      </c>
      <c r="O2287" s="9">
        <v>250000000</v>
      </c>
      <c r="P2287" s="9">
        <v>0</v>
      </c>
      <c r="Q2287" s="9">
        <v>0</v>
      </c>
      <c r="R2287" s="9">
        <v>0</v>
      </c>
      <c r="S2287" s="9">
        <v>0</v>
      </c>
      <c r="T2287" s="9">
        <v>202308140000010</v>
      </c>
      <c r="U2287" s="21">
        <v>45152</v>
      </c>
      <c r="V2287" s="21">
        <v>45155</v>
      </c>
      <c r="W2287" s="8" t="s">
        <v>2767</v>
      </c>
      <c r="X2287" s="8" t="s">
        <v>1212</v>
      </c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</row>
    <row r="2288" spans="1:55" ht="20" customHeight="1" x14ac:dyDescent="0.35">
      <c r="A2288" s="1"/>
      <c r="B2288" s="17">
        <v>45838</v>
      </c>
      <c r="C2288" s="16" t="s">
        <v>4603</v>
      </c>
      <c r="D2288" s="16" t="s">
        <v>1208</v>
      </c>
      <c r="E2288" s="18">
        <v>6.6</v>
      </c>
      <c r="F2288" s="9">
        <v>500000000</v>
      </c>
      <c r="G2288" s="19">
        <v>46982</v>
      </c>
      <c r="H2288" s="20">
        <v>45705</v>
      </c>
      <c r="I2288" s="20">
        <v>45887</v>
      </c>
      <c r="J2288" s="16" t="s">
        <v>1209</v>
      </c>
      <c r="K2288" s="16">
        <v>2</v>
      </c>
      <c r="L2288" s="16" t="s">
        <v>4604</v>
      </c>
      <c r="M2288" s="9">
        <v>-526429615.5</v>
      </c>
      <c r="N2288" s="9">
        <v>-12115068.49</v>
      </c>
      <c r="O2288" s="9">
        <v>-514314547.00999999</v>
      </c>
      <c r="P2288" s="9">
        <v>2.8192027999999998</v>
      </c>
      <c r="Q2288" s="9">
        <v>2.7428110999999999</v>
      </c>
      <c r="R2288" s="9">
        <v>9.5898863999999993</v>
      </c>
      <c r="S2288" s="9">
        <v>144389.70000000001</v>
      </c>
      <c r="T2288" s="9">
        <v>202308140000021</v>
      </c>
      <c r="U2288" s="21">
        <v>45152</v>
      </c>
      <c r="V2288" s="21">
        <v>45155</v>
      </c>
      <c r="W2288" s="8" t="s">
        <v>2172</v>
      </c>
      <c r="X2288" s="8" t="s">
        <v>1212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</row>
    <row r="2289" spans="1:55" ht="20" customHeight="1" x14ac:dyDescent="0.35">
      <c r="A2289" s="1"/>
      <c r="B2289" s="17">
        <v>45838</v>
      </c>
      <c r="C2289" s="16" t="s">
        <v>4605</v>
      </c>
      <c r="D2289" s="16" t="s">
        <v>1214</v>
      </c>
      <c r="E2289" s="18">
        <v>6.0706959999999999</v>
      </c>
      <c r="F2289" s="9">
        <v>500000000</v>
      </c>
      <c r="G2289" s="19">
        <v>46982</v>
      </c>
      <c r="H2289" s="20">
        <v>45705</v>
      </c>
      <c r="I2289" s="20">
        <v>45887</v>
      </c>
      <c r="J2289" s="16" t="s">
        <v>1209</v>
      </c>
      <c r="K2289" s="16">
        <v>2</v>
      </c>
      <c r="L2289" s="16" t="s">
        <v>4604</v>
      </c>
      <c r="M2289" s="9">
        <v>511143469.43000001</v>
      </c>
      <c r="N2289" s="9">
        <v>11143469.43</v>
      </c>
      <c r="O2289" s="9">
        <v>500000000</v>
      </c>
      <c r="P2289" s="9">
        <v>0</v>
      </c>
      <c r="Q2289" s="9">
        <v>0</v>
      </c>
      <c r="R2289" s="9">
        <v>0</v>
      </c>
      <c r="S2289" s="9">
        <v>0</v>
      </c>
      <c r="T2289" s="9">
        <v>202308140000021</v>
      </c>
      <c r="U2289" s="21">
        <v>45152</v>
      </c>
      <c r="V2289" s="21">
        <v>45155</v>
      </c>
      <c r="W2289" s="8" t="s">
        <v>2172</v>
      </c>
      <c r="X2289" s="8" t="s">
        <v>1212</v>
      </c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</row>
    <row r="2290" spans="1:55" ht="20" customHeight="1" x14ac:dyDescent="0.35">
      <c r="A2290" s="1"/>
      <c r="B2290" s="17">
        <v>45838</v>
      </c>
      <c r="C2290" s="16" t="s">
        <v>4606</v>
      </c>
      <c r="D2290" s="16" t="s">
        <v>1208</v>
      </c>
      <c r="E2290" s="18">
        <v>6.59</v>
      </c>
      <c r="F2290" s="9">
        <v>250000000</v>
      </c>
      <c r="G2290" s="19">
        <v>46982</v>
      </c>
      <c r="H2290" s="20">
        <v>45705</v>
      </c>
      <c r="I2290" s="20">
        <v>45887</v>
      </c>
      <c r="J2290" s="16" t="s">
        <v>1209</v>
      </c>
      <c r="K2290" s="16">
        <v>2</v>
      </c>
      <c r="L2290" s="16" t="s">
        <v>4607</v>
      </c>
      <c r="M2290" s="9">
        <v>-263134685.41999999</v>
      </c>
      <c r="N2290" s="9">
        <v>-6048356.1600000001</v>
      </c>
      <c r="O2290" s="9">
        <v>-257086329.25999999</v>
      </c>
      <c r="P2290" s="9">
        <v>2.8195811000000002</v>
      </c>
      <c r="Q2290" s="9">
        <v>2.7431785999999998</v>
      </c>
      <c r="R2290" s="9">
        <v>9.5914549999999998</v>
      </c>
      <c r="S2290" s="9">
        <v>72182.55</v>
      </c>
      <c r="T2290" s="9">
        <v>202308140000096</v>
      </c>
      <c r="U2290" s="21">
        <v>45152</v>
      </c>
      <c r="V2290" s="21">
        <v>45155</v>
      </c>
      <c r="W2290" s="8" t="s">
        <v>2767</v>
      </c>
      <c r="X2290" s="8" t="s">
        <v>1212</v>
      </c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</row>
    <row r="2291" spans="1:55" ht="20" customHeight="1" x14ac:dyDescent="0.35">
      <c r="A2291" s="1"/>
      <c r="B2291" s="17">
        <v>45838</v>
      </c>
      <c r="C2291" s="16" t="s">
        <v>4608</v>
      </c>
      <c r="D2291" s="16" t="s">
        <v>1214</v>
      </c>
      <c r="E2291" s="18">
        <v>6.0706959999999999</v>
      </c>
      <c r="F2291" s="9">
        <v>250000000</v>
      </c>
      <c r="G2291" s="19">
        <v>46982</v>
      </c>
      <c r="H2291" s="20">
        <v>45705</v>
      </c>
      <c r="I2291" s="20">
        <v>45887</v>
      </c>
      <c r="J2291" s="16" t="s">
        <v>1209</v>
      </c>
      <c r="K2291" s="16">
        <v>2</v>
      </c>
      <c r="L2291" s="16" t="s">
        <v>4607</v>
      </c>
      <c r="M2291" s="9">
        <v>255571734.71000001</v>
      </c>
      <c r="N2291" s="9">
        <v>5571734.71</v>
      </c>
      <c r="O2291" s="9">
        <v>250000000</v>
      </c>
      <c r="P2291" s="9">
        <v>0</v>
      </c>
      <c r="Q2291" s="9">
        <v>0</v>
      </c>
      <c r="R2291" s="9">
        <v>0</v>
      </c>
      <c r="S2291" s="9">
        <v>0</v>
      </c>
      <c r="T2291" s="9">
        <v>202308140000096</v>
      </c>
      <c r="U2291" s="21">
        <v>45152</v>
      </c>
      <c r="V2291" s="21">
        <v>45155</v>
      </c>
      <c r="W2291" s="8" t="s">
        <v>2767</v>
      </c>
      <c r="X2291" s="8" t="s">
        <v>1212</v>
      </c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</row>
    <row r="2292" spans="1:55" ht="20" customHeight="1" x14ac:dyDescent="0.35">
      <c r="A2292" s="1"/>
      <c r="B2292" s="17">
        <v>45838</v>
      </c>
      <c r="C2292" s="16" t="s">
        <v>4609</v>
      </c>
      <c r="D2292" s="16" t="s">
        <v>1208</v>
      </c>
      <c r="E2292" s="18">
        <v>6.6</v>
      </c>
      <c r="F2292" s="9">
        <v>150000000</v>
      </c>
      <c r="G2292" s="19">
        <v>46982</v>
      </c>
      <c r="H2292" s="20">
        <v>45705</v>
      </c>
      <c r="I2292" s="20">
        <v>45887</v>
      </c>
      <c r="J2292" s="16" t="s">
        <v>1209</v>
      </c>
      <c r="K2292" s="16">
        <v>2</v>
      </c>
      <c r="L2292" s="16" t="s">
        <v>4610</v>
      </c>
      <c r="M2292" s="9">
        <v>157928884.65000001</v>
      </c>
      <c r="N2292" s="9">
        <v>3634520.55</v>
      </c>
      <c r="O2292" s="9">
        <v>154294364.09999999</v>
      </c>
      <c r="P2292" s="9">
        <v>2.8192027999999998</v>
      </c>
      <c r="Q2292" s="9">
        <v>-2.7428110999999999</v>
      </c>
      <c r="R2292" s="9">
        <v>9.5898863999999993</v>
      </c>
      <c r="S2292" s="9">
        <v>-43316.91</v>
      </c>
      <c r="T2292" s="9">
        <v>202308140000258</v>
      </c>
      <c r="U2292" s="21">
        <v>45152</v>
      </c>
      <c r="V2292" s="21">
        <v>45155</v>
      </c>
      <c r="W2292" s="8" t="s">
        <v>2172</v>
      </c>
      <c r="X2292" s="8" t="s">
        <v>1212</v>
      </c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</row>
    <row r="2293" spans="1:55" ht="20" customHeight="1" x14ac:dyDescent="0.35">
      <c r="A2293" s="1"/>
      <c r="B2293" s="17">
        <v>45838</v>
      </c>
      <c r="C2293" s="16" t="s">
        <v>4611</v>
      </c>
      <c r="D2293" s="16" t="s">
        <v>1214</v>
      </c>
      <c r="E2293" s="18">
        <v>6.0706959999999999</v>
      </c>
      <c r="F2293" s="9">
        <v>150000000</v>
      </c>
      <c r="G2293" s="19">
        <v>46982</v>
      </c>
      <c r="H2293" s="20">
        <v>45705</v>
      </c>
      <c r="I2293" s="20">
        <v>45887</v>
      </c>
      <c r="J2293" s="16" t="s">
        <v>1209</v>
      </c>
      <c r="K2293" s="16">
        <v>2</v>
      </c>
      <c r="L2293" s="16" t="s">
        <v>4610</v>
      </c>
      <c r="M2293" s="9">
        <v>-153343040.80000001</v>
      </c>
      <c r="N2293" s="9">
        <v>-3343040.8</v>
      </c>
      <c r="O2293" s="9">
        <v>-150000000</v>
      </c>
      <c r="P2293" s="9">
        <v>0</v>
      </c>
      <c r="Q2293" s="9">
        <v>0</v>
      </c>
      <c r="R2293" s="9">
        <v>0</v>
      </c>
      <c r="S2293" s="9">
        <v>0</v>
      </c>
      <c r="T2293" s="9">
        <v>202308140000258</v>
      </c>
      <c r="U2293" s="21">
        <v>45152</v>
      </c>
      <c r="V2293" s="21">
        <v>45155</v>
      </c>
      <c r="W2293" s="8" t="s">
        <v>2172</v>
      </c>
      <c r="X2293" s="8" t="s">
        <v>1212</v>
      </c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</row>
    <row r="2294" spans="1:55" ht="20" customHeight="1" x14ac:dyDescent="0.35">
      <c r="A2294" s="1"/>
      <c r="B2294" s="17">
        <v>45838</v>
      </c>
      <c r="C2294" s="16" t="s">
        <v>4612</v>
      </c>
      <c r="D2294" s="16" t="s">
        <v>1208</v>
      </c>
      <c r="E2294" s="18">
        <v>6.6</v>
      </c>
      <c r="F2294" s="9">
        <v>250000000</v>
      </c>
      <c r="G2294" s="19">
        <v>46982</v>
      </c>
      <c r="H2294" s="20">
        <v>45705</v>
      </c>
      <c r="I2294" s="20">
        <v>45887</v>
      </c>
      <c r="J2294" s="16" t="s">
        <v>1209</v>
      </c>
      <c r="K2294" s="16">
        <v>2</v>
      </c>
      <c r="L2294" s="16" t="s">
        <v>4613</v>
      </c>
      <c r="M2294" s="9">
        <v>263214807.75</v>
      </c>
      <c r="N2294" s="9">
        <v>6057534.25</v>
      </c>
      <c r="O2294" s="9">
        <v>257157273.5</v>
      </c>
      <c r="P2294" s="9">
        <v>2.8192027999999998</v>
      </c>
      <c r="Q2294" s="9">
        <v>-2.7428110999999999</v>
      </c>
      <c r="R2294" s="9">
        <v>9.5898863999999993</v>
      </c>
      <c r="S2294" s="9">
        <v>-72194.850000000006</v>
      </c>
      <c r="T2294" s="9">
        <v>202308140000259</v>
      </c>
      <c r="U2294" s="21">
        <v>45152</v>
      </c>
      <c r="V2294" s="21">
        <v>45155</v>
      </c>
      <c r="W2294" s="8" t="s">
        <v>2172</v>
      </c>
      <c r="X2294" s="8" t="s">
        <v>1212</v>
      </c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</row>
    <row r="2295" spans="1:55" ht="20" customHeight="1" x14ac:dyDescent="0.35">
      <c r="A2295" s="1"/>
      <c r="B2295" s="17">
        <v>45838</v>
      </c>
      <c r="C2295" s="16" t="s">
        <v>4614</v>
      </c>
      <c r="D2295" s="16" t="s">
        <v>1214</v>
      </c>
      <c r="E2295" s="18">
        <v>6.0706959999999999</v>
      </c>
      <c r="F2295" s="9">
        <v>250000000</v>
      </c>
      <c r="G2295" s="19">
        <v>46982</v>
      </c>
      <c r="H2295" s="20">
        <v>45705</v>
      </c>
      <c r="I2295" s="20">
        <v>45887</v>
      </c>
      <c r="J2295" s="16" t="s">
        <v>1209</v>
      </c>
      <c r="K2295" s="16">
        <v>2</v>
      </c>
      <c r="L2295" s="16" t="s">
        <v>4613</v>
      </c>
      <c r="M2295" s="9">
        <v>-255571734.71000001</v>
      </c>
      <c r="N2295" s="9">
        <v>-5571734.71</v>
      </c>
      <c r="O2295" s="9">
        <v>-250000000</v>
      </c>
      <c r="P2295" s="9">
        <v>0</v>
      </c>
      <c r="Q2295" s="9">
        <v>0</v>
      </c>
      <c r="R2295" s="9">
        <v>0</v>
      </c>
      <c r="S2295" s="9">
        <v>0</v>
      </c>
      <c r="T2295" s="9">
        <v>202308140000259</v>
      </c>
      <c r="U2295" s="21">
        <v>45152</v>
      </c>
      <c r="V2295" s="21">
        <v>45155</v>
      </c>
      <c r="W2295" s="8" t="s">
        <v>2172</v>
      </c>
      <c r="X2295" s="8" t="s">
        <v>1212</v>
      </c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</row>
    <row r="2296" spans="1:55" ht="20" customHeight="1" x14ac:dyDescent="0.35">
      <c r="A2296" s="1"/>
      <c r="B2296" s="17">
        <v>45838</v>
      </c>
      <c r="C2296" s="16" t="s">
        <v>4615</v>
      </c>
      <c r="D2296" s="16" t="s">
        <v>1208</v>
      </c>
      <c r="E2296" s="18">
        <v>6.61</v>
      </c>
      <c r="F2296" s="9">
        <v>250000000</v>
      </c>
      <c r="G2296" s="19">
        <v>46982</v>
      </c>
      <c r="H2296" s="20">
        <v>45705</v>
      </c>
      <c r="I2296" s="20">
        <v>45887</v>
      </c>
      <c r="J2296" s="16" t="s">
        <v>1209</v>
      </c>
      <c r="K2296" s="16">
        <v>2</v>
      </c>
      <c r="L2296" s="16" t="s">
        <v>4616</v>
      </c>
      <c r="M2296" s="9">
        <v>263294930.08000001</v>
      </c>
      <c r="N2296" s="9">
        <v>6066712.3300000001</v>
      </c>
      <c r="O2296" s="9">
        <v>257228217.75</v>
      </c>
      <c r="P2296" s="9">
        <v>2.8188247999999998</v>
      </c>
      <c r="Q2296" s="9">
        <v>-2.7424436999999999</v>
      </c>
      <c r="R2296" s="9">
        <v>9.5883187000000003</v>
      </c>
      <c r="S2296" s="9">
        <v>-72207.149999999994</v>
      </c>
      <c r="T2296" s="9">
        <v>202308140000278</v>
      </c>
      <c r="U2296" s="21">
        <v>45152</v>
      </c>
      <c r="V2296" s="21">
        <v>45155</v>
      </c>
      <c r="W2296" s="8" t="s">
        <v>3112</v>
      </c>
      <c r="X2296" s="8" t="s">
        <v>1212</v>
      </c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</row>
    <row r="2297" spans="1:55" ht="20" customHeight="1" x14ac:dyDescent="0.35">
      <c r="A2297" s="1"/>
      <c r="B2297" s="17">
        <v>45838</v>
      </c>
      <c r="C2297" s="16" t="s">
        <v>4617</v>
      </c>
      <c r="D2297" s="16" t="s">
        <v>1214</v>
      </c>
      <c r="E2297" s="18">
        <v>6.0706959999999999</v>
      </c>
      <c r="F2297" s="9">
        <v>250000000</v>
      </c>
      <c r="G2297" s="19">
        <v>46982</v>
      </c>
      <c r="H2297" s="20">
        <v>45705</v>
      </c>
      <c r="I2297" s="20">
        <v>45887</v>
      </c>
      <c r="J2297" s="16" t="s">
        <v>1209</v>
      </c>
      <c r="K2297" s="16">
        <v>2</v>
      </c>
      <c r="L2297" s="16" t="s">
        <v>4616</v>
      </c>
      <c r="M2297" s="9">
        <v>-255571734.71000001</v>
      </c>
      <c r="N2297" s="9">
        <v>-5571734.71</v>
      </c>
      <c r="O2297" s="9">
        <v>-250000000</v>
      </c>
      <c r="P2297" s="9">
        <v>0</v>
      </c>
      <c r="Q2297" s="9">
        <v>0</v>
      </c>
      <c r="R2297" s="9">
        <v>0</v>
      </c>
      <c r="S2297" s="9">
        <v>0</v>
      </c>
      <c r="T2297" s="9">
        <v>202308140000278</v>
      </c>
      <c r="U2297" s="21">
        <v>45152</v>
      </c>
      <c r="V2297" s="21">
        <v>45155</v>
      </c>
      <c r="W2297" s="8" t="s">
        <v>3112</v>
      </c>
      <c r="X2297" s="8" t="s">
        <v>1212</v>
      </c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</row>
    <row r="2298" spans="1:55" ht="20" customHeight="1" x14ac:dyDescent="0.35">
      <c r="A2298" s="1"/>
      <c r="B2298" s="17">
        <v>45838</v>
      </c>
      <c r="C2298" s="16" t="s">
        <v>4618</v>
      </c>
      <c r="D2298" s="16" t="s">
        <v>1208</v>
      </c>
      <c r="E2298" s="18">
        <v>6.6050000000000004</v>
      </c>
      <c r="F2298" s="9">
        <v>150000000</v>
      </c>
      <c r="G2298" s="19">
        <v>46982</v>
      </c>
      <c r="H2298" s="20">
        <v>45705</v>
      </c>
      <c r="I2298" s="20">
        <v>45887</v>
      </c>
      <c r="J2298" s="16" t="s">
        <v>1209</v>
      </c>
      <c r="K2298" s="16">
        <v>2</v>
      </c>
      <c r="L2298" s="16" t="s">
        <v>4619</v>
      </c>
      <c r="M2298" s="9">
        <v>-157952921.34999999</v>
      </c>
      <c r="N2298" s="9">
        <v>-3637273.97</v>
      </c>
      <c r="O2298" s="9">
        <v>-154315647.38</v>
      </c>
      <c r="P2298" s="9">
        <v>2.8190138</v>
      </c>
      <c r="Q2298" s="9">
        <v>2.7426273000000001</v>
      </c>
      <c r="R2298" s="9">
        <v>9.5891023999999998</v>
      </c>
      <c r="S2298" s="9">
        <v>43320.6</v>
      </c>
      <c r="T2298" s="9">
        <v>202308140000309</v>
      </c>
      <c r="U2298" s="21">
        <v>45152</v>
      </c>
      <c r="V2298" s="21">
        <v>45155</v>
      </c>
      <c r="W2298" s="8" t="s">
        <v>2991</v>
      </c>
      <c r="X2298" s="8" t="s">
        <v>1212</v>
      </c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</row>
    <row r="2299" spans="1:55" ht="20" customHeight="1" x14ac:dyDescent="0.35">
      <c r="A2299" s="1"/>
      <c r="B2299" s="17">
        <v>45838</v>
      </c>
      <c r="C2299" s="16" t="s">
        <v>4620</v>
      </c>
      <c r="D2299" s="16" t="s">
        <v>1214</v>
      </c>
      <c r="E2299" s="18">
        <v>6.0706959999999999</v>
      </c>
      <c r="F2299" s="9">
        <v>150000000</v>
      </c>
      <c r="G2299" s="19">
        <v>46982</v>
      </c>
      <c r="H2299" s="20">
        <v>45705</v>
      </c>
      <c r="I2299" s="20">
        <v>45887</v>
      </c>
      <c r="J2299" s="16" t="s">
        <v>1209</v>
      </c>
      <c r="K2299" s="16">
        <v>2</v>
      </c>
      <c r="L2299" s="16" t="s">
        <v>4619</v>
      </c>
      <c r="M2299" s="9">
        <v>153343040.80000001</v>
      </c>
      <c r="N2299" s="9">
        <v>3343040.8</v>
      </c>
      <c r="O2299" s="9">
        <v>150000000</v>
      </c>
      <c r="P2299" s="9">
        <v>0</v>
      </c>
      <c r="Q2299" s="9">
        <v>0</v>
      </c>
      <c r="R2299" s="9">
        <v>0</v>
      </c>
      <c r="S2299" s="9">
        <v>0</v>
      </c>
      <c r="T2299" s="9">
        <v>202308140000309</v>
      </c>
      <c r="U2299" s="21">
        <v>45152</v>
      </c>
      <c r="V2299" s="21">
        <v>45155</v>
      </c>
      <c r="W2299" s="8" t="s">
        <v>2991</v>
      </c>
      <c r="X2299" s="8" t="s">
        <v>1212</v>
      </c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</row>
    <row r="2300" spans="1:55" ht="20" customHeight="1" x14ac:dyDescent="0.35">
      <c r="A2300" s="1"/>
      <c r="B2300" s="17">
        <v>45838</v>
      </c>
      <c r="C2300" s="16" t="s">
        <v>4621</v>
      </c>
      <c r="D2300" s="16" t="s">
        <v>1208</v>
      </c>
      <c r="E2300" s="18">
        <v>6.6</v>
      </c>
      <c r="F2300" s="9">
        <v>250000000</v>
      </c>
      <c r="G2300" s="19">
        <v>46982</v>
      </c>
      <c r="H2300" s="20">
        <v>45705</v>
      </c>
      <c r="I2300" s="20">
        <v>45887</v>
      </c>
      <c r="J2300" s="16" t="s">
        <v>1209</v>
      </c>
      <c r="K2300" s="16">
        <v>2</v>
      </c>
      <c r="L2300" s="16" t="s">
        <v>4622</v>
      </c>
      <c r="M2300" s="9">
        <v>263214807.75</v>
      </c>
      <c r="N2300" s="9">
        <v>6057534.25</v>
      </c>
      <c r="O2300" s="9">
        <v>257157273.5</v>
      </c>
      <c r="P2300" s="9">
        <v>2.8192027999999998</v>
      </c>
      <c r="Q2300" s="9">
        <v>-2.7428110999999999</v>
      </c>
      <c r="R2300" s="9">
        <v>9.5898863999999993</v>
      </c>
      <c r="S2300" s="9">
        <v>-72194.850000000006</v>
      </c>
      <c r="T2300" s="9">
        <v>202308140000321</v>
      </c>
      <c r="U2300" s="21">
        <v>45152</v>
      </c>
      <c r="V2300" s="21">
        <v>45155</v>
      </c>
      <c r="W2300" s="8" t="s">
        <v>2767</v>
      </c>
      <c r="X2300" s="8" t="s">
        <v>1212</v>
      </c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</row>
    <row r="2301" spans="1:55" ht="20" customHeight="1" x14ac:dyDescent="0.35">
      <c r="A2301" s="1"/>
      <c r="B2301" s="17">
        <v>45838</v>
      </c>
      <c r="C2301" s="16" t="s">
        <v>4623</v>
      </c>
      <c r="D2301" s="16" t="s">
        <v>1214</v>
      </c>
      <c r="E2301" s="18">
        <v>6.0706959999999999</v>
      </c>
      <c r="F2301" s="9">
        <v>250000000</v>
      </c>
      <c r="G2301" s="19">
        <v>46982</v>
      </c>
      <c r="H2301" s="20">
        <v>45705</v>
      </c>
      <c r="I2301" s="20">
        <v>45887</v>
      </c>
      <c r="J2301" s="16" t="s">
        <v>1209</v>
      </c>
      <c r="K2301" s="16">
        <v>2</v>
      </c>
      <c r="L2301" s="16" t="s">
        <v>4622</v>
      </c>
      <c r="M2301" s="9">
        <v>-255571734.71000001</v>
      </c>
      <c r="N2301" s="9">
        <v>-5571734.71</v>
      </c>
      <c r="O2301" s="9">
        <v>-250000000</v>
      </c>
      <c r="P2301" s="9">
        <v>0</v>
      </c>
      <c r="Q2301" s="9">
        <v>0</v>
      </c>
      <c r="R2301" s="9">
        <v>0</v>
      </c>
      <c r="S2301" s="9">
        <v>0</v>
      </c>
      <c r="T2301" s="9">
        <v>202308140000321</v>
      </c>
      <c r="U2301" s="21">
        <v>45152</v>
      </c>
      <c r="V2301" s="21">
        <v>45155</v>
      </c>
      <c r="W2301" s="8" t="s">
        <v>2767</v>
      </c>
      <c r="X2301" s="8" t="s">
        <v>1212</v>
      </c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</row>
    <row r="2302" spans="1:55" ht="20" customHeight="1" x14ac:dyDescent="0.35">
      <c r="A2302" s="1"/>
      <c r="B2302" s="17">
        <v>45838</v>
      </c>
      <c r="C2302" s="16" t="s">
        <v>4624</v>
      </c>
      <c r="D2302" s="16" t="s">
        <v>1208</v>
      </c>
      <c r="E2302" s="18">
        <v>6.6</v>
      </c>
      <c r="F2302" s="9">
        <v>250000000</v>
      </c>
      <c r="G2302" s="19">
        <v>46982</v>
      </c>
      <c r="H2302" s="20">
        <v>45705</v>
      </c>
      <c r="I2302" s="20">
        <v>45887</v>
      </c>
      <c r="J2302" s="16" t="s">
        <v>1209</v>
      </c>
      <c r="K2302" s="16">
        <v>2</v>
      </c>
      <c r="L2302" s="16" t="s">
        <v>4625</v>
      </c>
      <c r="M2302" s="9">
        <v>263214807.75</v>
      </c>
      <c r="N2302" s="9">
        <v>6057534.25</v>
      </c>
      <c r="O2302" s="9">
        <v>257157273.5</v>
      </c>
      <c r="P2302" s="9">
        <v>2.8192027999999998</v>
      </c>
      <c r="Q2302" s="9">
        <v>-2.7428110999999999</v>
      </c>
      <c r="R2302" s="9">
        <v>9.5898863999999993</v>
      </c>
      <c r="S2302" s="9">
        <v>-72194.850000000006</v>
      </c>
      <c r="T2302" s="9">
        <v>202308140000322</v>
      </c>
      <c r="U2302" s="21">
        <v>45152</v>
      </c>
      <c r="V2302" s="21">
        <v>45155</v>
      </c>
      <c r="W2302" s="8" t="s">
        <v>2767</v>
      </c>
      <c r="X2302" s="8" t="s">
        <v>1212</v>
      </c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</row>
    <row r="2303" spans="1:55" ht="20" customHeight="1" x14ac:dyDescent="0.35">
      <c r="A2303" s="1"/>
      <c r="B2303" s="17">
        <v>45838</v>
      </c>
      <c r="C2303" s="16" t="s">
        <v>4626</v>
      </c>
      <c r="D2303" s="16" t="s">
        <v>1214</v>
      </c>
      <c r="E2303" s="18">
        <v>6.0706959999999999</v>
      </c>
      <c r="F2303" s="9">
        <v>250000000</v>
      </c>
      <c r="G2303" s="19">
        <v>46982</v>
      </c>
      <c r="H2303" s="20">
        <v>45705</v>
      </c>
      <c r="I2303" s="20">
        <v>45887</v>
      </c>
      <c r="J2303" s="16" t="s">
        <v>1209</v>
      </c>
      <c r="K2303" s="16">
        <v>2</v>
      </c>
      <c r="L2303" s="16" t="s">
        <v>4625</v>
      </c>
      <c r="M2303" s="9">
        <v>-255571734.71000001</v>
      </c>
      <c r="N2303" s="9">
        <v>-5571734.71</v>
      </c>
      <c r="O2303" s="9">
        <v>-250000000</v>
      </c>
      <c r="P2303" s="9">
        <v>0</v>
      </c>
      <c r="Q2303" s="9">
        <v>0</v>
      </c>
      <c r="R2303" s="9">
        <v>0</v>
      </c>
      <c r="S2303" s="9">
        <v>0</v>
      </c>
      <c r="T2303" s="9">
        <v>202308140000322</v>
      </c>
      <c r="U2303" s="21">
        <v>45152</v>
      </c>
      <c r="V2303" s="21">
        <v>45155</v>
      </c>
      <c r="W2303" s="8" t="s">
        <v>2767</v>
      </c>
      <c r="X2303" s="8" t="s">
        <v>1212</v>
      </c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</row>
    <row r="2304" spans="1:55" ht="20" customHeight="1" x14ac:dyDescent="0.35">
      <c r="A2304" s="1"/>
      <c r="B2304" s="17">
        <v>45838</v>
      </c>
      <c r="C2304" s="16" t="s">
        <v>4627</v>
      </c>
      <c r="D2304" s="16" t="s">
        <v>1208</v>
      </c>
      <c r="E2304" s="18">
        <v>6.5949999999999998</v>
      </c>
      <c r="F2304" s="9">
        <v>500000000</v>
      </c>
      <c r="G2304" s="19">
        <v>46982</v>
      </c>
      <c r="H2304" s="20">
        <v>45705</v>
      </c>
      <c r="I2304" s="20">
        <v>45887</v>
      </c>
      <c r="J2304" s="16" t="s">
        <v>1209</v>
      </c>
      <c r="K2304" s="16">
        <v>2</v>
      </c>
      <c r="L2304" s="16" t="s">
        <v>4628</v>
      </c>
      <c r="M2304" s="9">
        <v>526349493.17000002</v>
      </c>
      <c r="N2304" s="9">
        <v>12105890.41</v>
      </c>
      <c r="O2304" s="9">
        <v>514243602.75999999</v>
      </c>
      <c r="P2304" s="9">
        <v>2.8193918999999998</v>
      </c>
      <c r="Q2304" s="9">
        <v>-2.7429948</v>
      </c>
      <c r="R2304" s="9">
        <v>9.5906705999999993</v>
      </c>
      <c r="S2304" s="9">
        <v>-144377.39000000001</v>
      </c>
      <c r="T2304" s="9">
        <v>202308140000326</v>
      </c>
      <c r="U2304" s="21">
        <v>45152</v>
      </c>
      <c r="V2304" s="21">
        <v>45155</v>
      </c>
      <c r="W2304" s="8" t="s">
        <v>2767</v>
      </c>
      <c r="X2304" s="8" t="s">
        <v>1212</v>
      </c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</row>
    <row r="2305" spans="1:55" ht="20" customHeight="1" x14ac:dyDescent="0.35">
      <c r="A2305" s="1"/>
      <c r="B2305" s="17">
        <v>45838</v>
      </c>
      <c r="C2305" s="16" t="s">
        <v>4629</v>
      </c>
      <c r="D2305" s="16" t="s">
        <v>1214</v>
      </c>
      <c r="E2305" s="18">
        <v>6.0706959999999999</v>
      </c>
      <c r="F2305" s="9">
        <v>500000000</v>
      </c>
      <c r="G2305" s="19">
        <v>46982</v>
      </c>
      <c r="H2305" s="20">
        <v>45705</v>
      </c>
      <c r="I2305" s="20">
        <v>45887</v>
      </c>
      <c r="J2305" s="16" t="s">
        <v>1209</v>
      </c>
      <c r="K2305" s="16">
        <v>2</v>
      </c>
      <c r="L2305" s="16" t="s">
        <v>4628</v>
      </c>
      <c r="M2305" s="9">
        <v>-511143469.43000001</v>
      </c>
      <c r="N2305" s="9">
        <v>-11143469.43</v>
      </c>
      <c r="O2305" s="9">
        <v>-500000000</v>
      </c>
      <c r="P2305" s="9">
        <v>0</v>
      </c>
      <c r="Q2305" s="9">
        <v>0</v>
      </c>
      <c r="R2305" s="9">
        <v>0</v>
      </c>
      <c r="S2305" s="9">
        <v>0</v>
      </c>
      <c r="T2305" s="9">
        <v>202308140000326</v>
      </c>
      <c r="U2305" s="21">
        <v>45152</v>
      </c>
      <c r="V2305" s="21">
        <v>45155</v>
      </c>
      <c r="W2305" s="8" t="s">
        <v>2767</v>
      </c>
      <c r="X2305" s="8" t="s">
        <v>1212</v>
      </c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</row>
    <row r="2306" spans="1:55" ht="20" customHeight="1" x14ac:dyDescent="0.35">
      <c r="A2306" s="1"/>
      <c r="B2306" s="17">
        <v>45838</v>
      </c>
      <c r="C2306" s="16" t="s">
        <v>4630</v>
      </c>
      <c r="D2306" s="16" t="s">
        <v>1208</v>
      </c>
      <c r="E2306" s="18">
        <v>6.72</v>
      </c>
      <c r="F2306" s="9">
        <v>500000000</v>
      </c>
      <c r="G2306" s="19">
        <v>46983</v>
      </c>
      <c r="H2306" s="20">
        <v>45706</v>
      </c>
      <c r="I2306" s="20">
        <v>45887</v>
      </c>
      <c r="J2306" s="16" t="s">
        <v>1209</v>
      </c>
      <c r="K2306" s="16">
        <v>2</v>
      </c>
      <c r="L2306" s="16" t="s">
        <v>4631</v>
      </c>
      <c r="M2306" s="9">
        <v>528270023.58999997</v>
      </c>
      <c r="N2306" s="9">
        <v>12243287.67</v>
      </c>
      <c r="O2306" s="9">
        <v>516026735.92000002</v>
      </c>
      <c r="P2306" s="9">
        <v>2.817418</v>
      </c>
      <c r="Q2306" s="9">
        <v>-2.7410776000000001</v>
      </c>
      <c r="R2306" s="9">
        <v>9.5850688999999996</v>
      </c>
      <c r="S2306" s="9">
        <v>-144802.91</v>
      </c>
      <c r="T2306" s="9">
        <v>202308170000009</v>
      </c>
      <c r="U2306" s="21">
        <v>45155</v>
      </c>
      <c r="V2306" s="21">
        <v>45156</v>
      </c>
      <c r="W2306" s="8" t="s">
        <v>2172</v>
      </c>
      <c r="X2306" s="8" t="s">
        <v>1212</v>
      </c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</row>
    <row r="2307" spans="1:55" ht="20" customHeight="1" x14ac:dyDescent="0.35">
      <c r="A2307" s="1"/>
      <c r="B2307" s="17">
        <v>45838</v>
      </c>
      <c r="C2307" s="16" t="s">
        <v>4632</v>
      </c>
      <c r="D2307" s="16" t="s">
        <v>1214</v>
      </c>
      <c r="E2307" s="18">
        <v>6.0671562000000003</v>
      </c>
      <c r="F2307" s="9">
        <v>500000000</v>
      </c>
      <c r="G2307" s="19">
        <v>46983</v>
      </c>
      <c r="H2307" s="20">
        <v>45706</v>
      </c>
      <c r="I2307" s="20">
        <v>45887</v>
      </c>
      <c r="J2307" s="16" t="s">
        <v>1209</v>
      </c>
      <c r="K2307" s="16">
        <v>2</v>
      </c>
      <c r="L2307" s="16" t="s">
        <v>4631</v>
      </c>
      <c r="M2307" s="9">
        <v>-511053859.86000001</v>
      </c>
      <c r="N2307" s="9">
        <v>-11053859.859999999</v>
      </c>
      <c r="O2307" s="9">
        <v>-500000000</v>
      </c>
      <c r="P2307" s="9">
        <v>0</v>
      </c>
      <c r="Q2307" s="9">
        <v>0</v>
      </c>
      <c r="R2307" s="9">
        <v>0</v>
      </c>
      <c r="S2307" s="9">
        <v>0</v>
      </c>
      <c r="T2307" s="9">
        <v>202308170000009</v>
      </c>
      <c r="U2307" s="21">
        <v>45155</v>
      </c>
      <c r="V2307" s="21">
        <v>45156</v>
      </c>
      <c r="W2307" s="8" t="s">
        <v>2172</v>
      </c>
      <c r="X2307" s="8" t="s">
        <v>1212</v>
      </c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</row>
    <row r="2308" spans="1:55" ht="20" customHeight="1" x14ac:dyDescent="0.35">
      <c r="A2308" s="1"/>
      <c r="B2308" s="17">
        <v>45838</v>
      </c>
      <c r="C2308" s="16" t="s">
        <v>4633</v>
      </c>
      <c r="D2308" s="16" t="s">
        <v>1208</v>
      </c>
      <c r="E2308" s="18">
        <v>6.78</v>
      </c>
      <c r="F2308" s="9">
        <v>250000000</v>
      </c>
      <c r="G2308" s="19">
        <v>45887</v>
      </c>
      <c r="H2308" s="20">
        <v>45706</v>
      </c>
      <c r="I2308" s="20">
        <v>45887</v>
      </c>
      <c r="J2308" s="16" t="s">
        <v>1209</v>
      </c>
      <c r="K2308" s="16">
        <v>2</v>
      </c>
      <c r="L2308" s="16" t="s">
        <v>4634</v>
      </c>
      <c r="M2308" s="9">
        <v>256571045.84999999</v>
      </c>
      <c r="N2308" s="9">
        <v>6176301.3700000001</v>
      </c>
      <c r="O2308" s="9">
        <v>250394744.47999999</v>
      </c>
      <c r="P2308" s="9">
        <v>0.13150680000000001</v>
      </c>
      <c r="Q2308" s="9">
        <v>-0.1247262</v>
      </c>
      <c r="R2308" s="9">
        <v>0.1477446</v>
      </c>
      <c r="S2308" s="9">
        <v>-3200.11</v>
      </c>
      <c r="T2308" s="9">
        <v>202308170000047</v>
      </c>
      <c r="U2308" s="21">
        <v>45155</v>
      </c>
      <c r="V2308" s="21">
        <v>45156</v>
      </c>
      <c r="W2308" s="8" t="s">
        <v>2767</v>
      </c>
      <c r="X2308" s="8" t="s">
        <v>1212</v>
      </c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</row>
    <row r="2309" spans="1:55" ht="20" customHeight="1" x14ac:dyDescent="0.35">
      <c r="A2309" s="1"/>
      <c r="B2309" s="17">
        <v>45838</v>
      </c>
      <c r="C2309" s="16" t="s">
        <v>4635</v>
      </c>
      <c r="D2309" s="16" t="s">
        <v>1214</v>
      </c>
      <c r="E2309" s="18">
        <v>6.0671562000000003</v>
      </c>
      <c r="F2309" s="9">
        <v>250000000</v>
      </c>
      <c r="G2309" s="19">
        <v>45887</v>
      </c>
      <c r="H2309" s="20">
        <v>45706</v>
      </c>
      <c r="I2309" s="20">
        <v>45887</v>
      </c>
      <c r="J2309" s="16" t="s">
        <v>1209</v>
      </c>
      <c r="K2309" s="16">
        <v>2</v>
      </c>
      <c r="L2309" s="16" t="s">
        <v>4634</v>
      </c>
      <c r="M2309" s="9">
        <v>-255526929.97999999</v>
      </c>
      <c r="N2309" s="9">
        <v>-5526929.9800000004</v>
      </c>
      <c r="O2309" s="9">
        <v>-250000000</v>
      </c>
      <c r="P2309" s="9">
        <v>0</v>
      </c>
      <c r="Q2309" s="9">
        <v>0</v>
      </c>
      <c r="R2309" s="9">
        <v>0</v>
      </c>
      <c r="S2309" s="9">
        <v>0</v>
      </c>
      <c r="T2309" s="9">
        <v>202308170000047</v>
      </c>
      <c r="U2309" s="21">
        <v>45155</v>
      </c>
      <c r="V2309" s="21">
        <v>45156</v>
      </c>
      <c r="W2309" s="8" t="s">
        <v>2767</v>
      </c>
      <c r="X2309" s="8" t="s">
        <v>1212</v>
      </c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</row>
    <row r="2310" spans="1:55" ht="20" customHeight="1" x14ac:dyDescent="0.35">
      <c r="A2310" s="1"/>
      <c r="B2310" s="17">
        <v>45838</v>
      </c>
      <c r="C2310" s="16" t="s">
        <v>4636</v>
      </c>
      <c r="D2310" s="16" t="s">
        <v>1208</v>
      </c>
      <c r="E2310" s="18">
        <v>6.7175000000000002</v>
      </c>
      <c r="F2310" s="9">
        <v>250000000</v>
      </c>
      <c r="G2310" s="19">
        <v>46983</v>
      </c>
      <c r="H2310" s="20">
        <v>45706</v>
      </c>
      <c r="I2310" s="20">
        <v>45887</v>
      </c>
      <c r="J2310" s="16" t="s">
        <v>1209</v>
      </c>
      <c r="K2310" s="16">
        <v>2</v>
      </c>
      <c r="L2310" s="16" t="s">
        <v>4637</v>
      </c>
      <c r="M2310" s="9">
        <v>264114984.24000001</v>
      </c>
      <c r="N2310" s="9">
        <v>6119366.4400000004</v>
      </c>
      <c r="O2310" s="9">
        <v>257995617.80000001</v>
      </c>
      <c r="P2310" s="9">
        <v>2.8175118000000001</v>
      </c>
      <c r="Q2310" s="9">
        <v>-2.7411688000000001</v>
      </c>
      <c r="R2310" s="9">
        <v>9.5854584999999997</v>
      </c>
      <c r="S2310" s="9">
        <v>-72398.37</v>
      </c>
      <c r="T2310" s="9">
        <v>202308170000058</v>
      </c>
      <c r="U2310" s="21">
        <v>45155</v>
      </c>
      <c r="V2310" s="21">
        <v>45156</v>
      </c>
      <c r="W2310" s="8" t="s">
        <v>2172</v>
      </c>
      <c r="X2310" s="8" t="s">
        <v>1212</v>
      </c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</row>
    <row r="2311" spans="1:55" ht="20" customHeight="1" x14ac:dyDescent="0.35">
      <c r="A2311" s="1"/>
      <c r="B2311" s="17">
        <v>45838</v>
      </c>
      <c r="C2311" s="16" t="s">
        <v>4638</v>
      </c>
      <c r="D2311" s="16" t="s">
        <v>1214</v>
      </c>
      <c r="E2311" s="18">
        <v>6.0671562000000003</v>
      </c>
      <c r="F2311" s="9">
        <v>250000000</v>
      </c>
      <c r="G2311" s="19">
        <v>46983</v>
      </c>
      <c r="H2311" s="20">
        <v>45706</v>
      </c>
      <c r="I2311" s="20">
        <v>45887</v>
      </c>
      <c r="J2311" s="16" t="s">
        <v>1209</v>
      </c>
      <c r="K2311" s="16">
        <v>2</v>
      </c>
      <c r="L2311" s="16" t="s">
        <v>4637</v>
      </c>
      <c r="M2311" s="9">
        <v>-255526929.97999999</v>
      </c>
      <c r="N2311" s="9">
        <v>-5526929.9800000004</v>
      </c>
      <c r="O2311" s="9">
        <v>-250000000</v>
      </c>
      <c r="P2311" s="9">
        <v>0</v>
      </c>
      <c r="Q2311" s="9">
        <v>0</v>
      </c>
      <c r="R2311" s="9">
        <v>0</v>
      </c>
      <c r="S2311" s="9">
        <v>0</v>
      </c>
      <c r="T2311" s="9">
        <v>202308170000058</v>
      </c>
      <c r="U2311" s="21">
        <v>45155</v>
      </c>
      <c r="V2311" s="21">
        <v>45156</v>
      </c>
      <c r="W2311" s="8" t="s">
        <v>2172</v>
      </c>
      <c r="X2311" s="8" t="s">
        <v>1212</v>
      </c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</row>
    <row r="2312" spans="1:55" ht="20" customHeight="1" x14ac:dyDescent="0.35">
      <c r="A2312" s="1"/>
      <c r="B2312" s="17">
        <v>45838</v>
      </c>
      <c r="C2312" s="16" t="s">
        <v>4639</v>
      </c>
      <c r="D2312" s="16" t="s">
        <v>1208</v>
      </c>
      <c r="E2312" s="18">
        <v>6.7225000000000001</v>
      </c>
      <c r="F2312" s="9">
        <v>250000000</v>
      </c>
      <c r="G2312" s="19">
        <v>46983</v>
      </c>
      <c r="H2312" s="20">
        <v>45706</v>
      </c>
      <c r="I2312" s="20">
        <v>45887</v>
      </c>
      <c r="J2312" s="16" t="s">
        <v>1209</v>
      </c>
      <c r="K2312" s="16">
        <v>2</v>
      </c>
      <c r="L2312" s="16" t="s">
        <v>4640</v>
      </c>
      <c r="M2312" s="9">
        <v>264155039.34999999</v>
      </c>
      <c r="N2312" s="9">
        <v>6123921.2300000004</v>
      </c>
      <c r="O2312" s="9">
        <v>258031118.12</v>
      </c>
      <c r="P2312" s="9">
        <v>2.8173241</v>
      </c>
      <c r="Q2312" s="9">
        <v>-2.7409864000000002</v>
      </c>
      <c r="R2312" s="9">
        <v>9.5846794000000006</v>
      </c>
      <c r="S2312" s="9">
        <v>-72404.539999999994</v>
      </c>
      <c r="T2312" s="9">
        <v>202308170000137</v>
      </c>
      <c r="U2312" s="21">
        <v>45155</v>
      </c>
      <c r="V2312" s="21">
        <v>45156</v>
      </c>
      <c r="W2312" s="8" t="s">
        <v>2172</v>
      </c>
      <c r="X2312" s="8" t="s">
        <v>1212</v>
      </c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</row>
    <row r="2313" spans="1:55" ht="20" customHeight="1" x14ac:dyDescent="0.35">
      <c r="A2313" s="1"/>
      <c r="B2313" s="17">
        <v>45838</v>
      </c>
      <c r="C2313" s="16" t="s">
        <v>4641</v>
      </c>
      <c r="D2313" s="16" t="s">
        <v>1214</v>
      </c>
      <c r="E2313" s="18">
        <v>6.0671562000000003</v>
      </c>
      <c r="F2313" s="9">
        <v>250000000</v>
      </c>
      <c r="G2313" s="19">
        <v>46983</v>
      </c>
      <c r="H2313" s="20">
        <v>45706</v>
      </c>
      <c r="I2313" s="20">
        <v>45887</v>
      </c>
      <c r="J2313" s="16" t="s">
        <v>1209</v>
      </c>
      <c r="K2313" s="16">
        <v>2</v>
      </c>
      <c r="L2313" s="16" t="s">
        <v>4640</v>
      </c>
      <c r="M2313" s="9">
        <v>-255526929.97999999</v>
      </c>
      <c r="N2313" s="9">
        <v>-5526929.9800000004</v>
      </c>
      <c r="O2313" s="9">
        <v>-250000000</v>
      </c>
      <c r="P2313" s="9">
        <v>0</v>
      </c>
      <c r="Q2313" s="9">
        <v>0</v>
      </c>
      <c r="R2313" s="9">
        <v>0</v>
      </c>
      <c r="S2313" s="9">
        <v>0</v>
      </c>
      <c r="T2313" s="9">
        <v>202308170000137</v>
      </c>
      <c r="U2313" s="21">
        <v>45155</v>
      </c>
      <c r="V2313" s="21">
        <v>45156</v>
      </c>
      <c r="W2313" s="8" t="s">
        <v>2172</v>
      </c>
      <c r="X2313" s="8" t="s">
        <v>1212</v>
      </c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</row>
    <row r="2314" spans="1:55" ht="20" customHeight="1" x14ac:dyDescent="0.35">
      <c r="A2314" s="1"/>
      <c r="B2314" s="17">
        <v>45838</v>
      </c>
      <c r="C2314" s="16" t="s">
        <v>4642</v>
      </c>
      <c r="D2314" s="16" t="s">
        <v>1208</v>
      </c>
      <c r="E2314" s="18">
        <v>6.73</v>
      </c>
      <c r="F2314" s="9">
        <v>250000000</v>
      </c>
      <c r="G2314" s="19">
        <v>46983</v>
      </c>
      <c r="H2314" s="20">
        <v>45706</v>
      </c>
      <c r="I2314" s="20">
        <v>45887</v>
      </c>
      <c r="J2314" s="16" t="s">
        <v>1209</v>
      </c>
      <c r="K2314" s="16">
        <v>2</v>
      </c>
      <c r="L2314" s="16" t="s">
        <v>4643</v>
      </c>
      <c r="M2314" s="9">
        <v>264215122</v>
      </c>
      <c r="N2314" s="9">
        <v>6130753.4199999999</v>
      </c>
      <c r="O2314" s="9">
        <v>258084368.58000001</v>
      </c>
      <c r="P2314" s="9">
        <v>2.8170427</v>
      </c>
      <c r="Q2314" s="9">
        <v>-2.7407129000000001</v>
      </c>
      <c r="R2314" s="9">
        <v>9.5835112999999996</v>
      </c>
      <c r="S2314" s="9">
        <v>-72413.78</v>
      </c>
      <c r="T2314" s="9">
        <v>202308170000167</v>
      </c>
      <c r="U2314" s="21">
        <v>45155</v>
      </c>
      <c r="V2314" s="21">
        <v>45156</v>
      </c>
      <c r="W2314" s="8" t="s">
        <v>2172</v>
      </c>
      <c r="X2314" s="8" t="s">
        <v>1212</v>
      </c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</row>
    <row r="2315" spans="1:55" ht="20" customHeight="1" x14ac:dyDescent="0.35">
      <c r="A2315" s="1"/>
      <c r="B2315" s="17">
        <v>45838</v>
      </c>
      <c r="C2315" s="16" t="s">
        <v>4644</v>
      </c>
      <c r="D2315" s="16" t="s">
        <v>1214</v>
      </c>
      <c r="E2315" s="18">
        <v>6.0671562000000003</v>
      </c>
      <c r="F2315" s="9">
        <v>250000000</v>
      </c>
      <c r="G2315" s="19">
        <v>46983</v>
      </c>
      <c r="H2315" s="20">
        <v>45706</v>
      </c>
      <c r="I2315" s="20">
        <v>45887</v>
      </c>
      <c r="J2315" s="16" t="s">
        <v>1209</v>
      </c>
      <c r="K2315" s="16">
        <v>2</v>
      </c>
      <c r="L2315" s="16" t="s">
        <v>4643</v>
      </c>
      <c r="M2315" s="9">
        <v>-255526929.97999999</v>
      </c>
      <c r="N2315" s="9">
        <v>-5526929.9800000004</v>
      </c>
      <c r="O2315" s="9">
        <v>-250000000</v>
      </c>
      <c r="P2315" s="9">
        <v>0</v>
      </c>
      <c r="Q2315" s="9">
        <v>0</v>
      </c>
      <c r="R2315" s="9">
        <v>0</v>
      </c>
      <c r="S2315" s="9">
        <v>0</v>
      </c>
      <c r="T2315" s="9">
        <v>202308170000167</v>
      </c>
      <c r="U2315" s="21">
        <v>45155</v>
      </c>
      <c r="V2315" s="21">
        <v>45156</v>
      </c>
      <c r="W2315" s="8" t="s">
        <v>2172</v>
      </c>
      <c r="X2315" s="8" t="s">
        <v>1212</v>
      </c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</row>
    <row r="2316" spans="1:55" ht="20" customHeight="1" x14ac:dyDescent="0.35">
      <c r="A2316" s="1"/>
      <c r="B2316" s="17">
        <v>45838</v>
      </c>
      <c r="C2316" s="16" t="s">
        <v>4645</v>
      </c>
      <c r="D2316" s="16" t="s">
        <v>1208</v>
      </c>
      <c r="E2316" s="18">
        <v>6.73</v>
      </c>
      <c r="F2316" s="9">
        <v>250000000</v>
      </c>
      <c r="G2316" s="19">
        <v>46983</v>
      </c>
      <c r="H2316" s="20">
        <v>45706</v>
      </c>
      <c r="I2316" s="20">
        <v>45887</v>
      </c>
      <c r="J2316" s="16" t="s">
        <v>1209</v>
      </c>
      <c r="K2316" s="16">
        <v>2</v>
      </c>
      <c r="L2316" s="16" t="s">
        <v>4646</v>
      </c>
      <c r="M2316" s="9">
        <v>264215122</v>
      </c>
      <c r="N2316" s="9">
        <v>6130753.4199999999</v>
      </c>
      <c r="O2316" s="9">
        <v>258084368.58000001</v>
      </c>
      <c r="P2316" s="9">
        <v>2.8170427</v>
      </c>
      <c r="Q2316" s="9">
        <v>-2.7407129000000001</v>
      </c>
      <c r="R2316" s="9">
        <v>9.5835112999999996</v>
      </c>
      <c r="S2316" s="9">
        <v>-72413.78</v>
      </c>
      <c r="T2316" s="9">
        <v>202308170000169</v>
      </c>
      <c r="U2316" s="21">
        <v>45155</v>
      </c>
      <c r="V2316" s="21">
        <v>45156</v>
      </c>
      <c r="W2316" s="8" t="s">
        <v>2172</v>
      </c>
      <c r="X2316" s="8" t="s">
        <v>1212</v>
      </c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</row>
    <row r="2317" spans="1:55" ht="20" customHeight="1" x14ac:dyDescent="0.35">
      <c r="A2317" s="1"/>
      <c r="B2317" s="17">
        <v>45838</v>
      </c>
      <c r="C2317" s="16" t="s">
        <v>4647</v>
      </c>
      <c r="D2317" s="16" t="s">
        <v>1214</v>
      </c>
      <c r="E2317" s="18">
        <v>6.0671562000000003</v>
      </c>
      <c r="F2317" s="9">
        <v>250000000</v>
      </c>
      <c r="G2317" s="19">
        <v>46983</v>
      </c>
      <c r="H2317" s="20">
        <v>45706</v>
      </c>
      <c r="I2317" s="20">
        <v>45887</v>
      </c>
      <c r="J2317" s="16" t="s">
        <v>1209</v>
      </c>
      <c r="K2317" s="16">
        <v>2</v>
      </c>
      <c r="L2317" s="16" t="s">
        <v>4646</v>
      </c>
      <c r="M2317" s="9">
        <v>-255526929.97999999</v>
      </c>
      <c r="N2317" s="9">
        <v>-5526929.9800000004</v>
      </c>
      <c r="O2317" s="9">
        <v>-250000000</v>
      </c>
      <c r="P2317" s="9">
        <v>0</v>
      </c>
      <c r="Q2317" s="9">
        <v>0</v>
      </c>
      <c r="R2317" s="9">
        <v>0</v>
      </c>
      <c r="S2317" s="9">
        <v>0</v>
      </c>
      <c r="T2317" s="9">
        <v>202308170000169</v>
      </c>
      <c r="U2317" s="21">
        <v>45155</v>
      </c>
      <c r="V2317" s="21">
        <v>45156</v>
      </c>
      <c r="W2317" s="8" t="s">
        <v>2172</v>
      </c>
      <c r="X2317" s="8" t="s">
        <v>1212</v>
      </c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</row>
    <row r="2318" spans="1:55" ht="20" customHeight="1" x14ac:dyDescent="0.35">
      <c r="A2318" s="1"/>
      <c r="B2318" s="17">
        <v>45838</v>
      </c>
      <c r="C2318" s="16" t="s">
        <v>4648</v>
      </c>
      <c r="D2318" s="16" t="s">
        <v>1208</v>
      </c>
      <c r="E2318" s="18">
        <v>6.7275</v>
      </c>
      <c r="F2318" s="9">
        <v>250000000</v>
      </c>
      <c r="G2318" s="19">
        <v>46983</v>
      </c>
      <c r="H2318" s="20">
        <v>45706</v>
      </c>
      <c r="I2318" s="20">
        <v>45887</v>
      </c>
      <c r="J2318" s="16" t="s">
        <v>1209</v>
      </c>
      <c r="K2318" s="16">
        <v>2</v>
      </c>
      <c r="L2318" s="16" t="s">
        <v>4649</v>
      </c>
      <c r="M2318" s="9">
        <v>264195094.44999999</v>
      </c>
      <c r="N2318" s="9">
        <v>6128476.0300000003</v>
      </c>
      <c r="O2318" s="9">
        <v>258066618.41999999</v>
      </c>
      <c r="P2318" s="9">
        <v>2.8171365000000002</v>
      </c>
      <c r="Q2318" s="9">
        <v>-2.7408039999999998</v>
      </c>
      <c r="R2318" s="9">
        <v>9.5839006999999992</v>
      </c>
      <c r="S2318" s="9">
        <v>-72410.7</v>
      </c>
      <c r="T2318" s="9">
        <v>202308170000251</v>
      </c>
      <c r="U2318" s="21">
        <v>45155</v>
      </c>
      <c r="V2318" s="21">
        <v>45156</v>
      </c>
      <c r="W2318" s="8" t="s">
        <v>1211</v>
      </c>
      <c r="X2318" s="8" t="s">
        <v>1212</v>
      </c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</row>
    <row r="2319" spans="1:55" ht="20" customHeight="1" x14ac:dyDescent="0.35">
      <c r="A2319" s="1"/>
      <c r="B2319" s="17">
        <v>45838</v>
      </c>
      <c r="C2319" s="16" t="s">
        <v>4650</v>
      </c>
      <c r="D2319" s="16" t="s">
        <v>1214</v>
      </c>
      <c r="E2319" s="18">
        <v>6.0671562000000003</v>
      </c>
      <c r="F2319" s="9">
        <v>250000000</v>
      </c>
      <c r="G2319" s="19">
        <v>46983</v>
      </c>
      <c r="H2319" s="20">
        <v>45706</v>
      </c>
      <c r="I2319" s="20">
        <v>45887</v>
      </c>
      <c r="J2319" s="16" t="s">
        <v>1209</v>
      </c>
      <c r="K2319" s="16">
        <v>2</v>
      </c>
      <c r="L2319" s="16" t="s">
        <v>4649</v>
      </c>
      <c r="M2319" s="9">
        <v>-255526929.97999999</v>
      </c>
      <c r="N2319" s="9">
        <v>-5526929.9800000004</v>
      </c>
      <c r="O2319" s="9">
        <v>-250000000</v>
      </c>
      <c r="P2319" s="9">
        <v>0</v>
      </c>
      <c r="Q2319" s="9">
        <v>0</v>
      </c>
      <c r="R2319" s="9">
        <v>0</v>
      </c>
      <c r="S2319" s="9">
        <v>0</v>
      </c>
      <c r="T2319" s="9">
        <v>202308170000251</v>
      </c>
      <c r="U2319" s="21">
        <v>45155</v>
      </c>
      <c r="V2319" s="21">
        <v>45156</v>
      </c>
      <c r="W2319" s="8" t="s">
        <v>1211</v>
      </c>
      <c r="X2319" s="8" t="s">
        <v>1212</v>
      </c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</row>
    <row r="2320" spans="1:55" ht="20" customHeight="1" x14ac:dyDescent="0.35">
      <c r="A2320" s="1"/>
      <c r="B2320" s="17">
        <v>45838</v>
      </c>
      <c r="C2320" s="16" t="s">
        <v>4651</v>
      </c>
      <c r="D2320" s="16" t="s">
        <v>1208</v>
      </c>
      <c r="E2320" s="18">
        <v>6.73</v>
      </c>
      <c r="F2320" s="9">
        <v>1000000000</v>
      </c>
      <c r="G2320" s="19">
        <v>46983</v>
      </c>
      <c r="H2320" s="20">
        <v>45706</v>
      </c>
      <c r="I2320" s="20">
        <v>45887</v>
      </c>
      <c r="J2320" s="16" t="s">
        <v>1209</v>
      </c>
      <c r="K2320" s="16">
        <v>2</v>
      </c>
      <c r="L2320" s="16" t="s">
        <v>4652</v>
      </c>
      <c r="M2320" s="9">
        <v>1056860488.01</v>
      </c>
      <c r="N2320" s="9">
        <v>24523013.699999999</v>
      </c>
      <c r="O2320" s="9">
        <v>1032337474.3099999</v>
      </c>
      <c r="P2320" s="9">
        <v>2.8170427</v>
      </c>
      <c r="Q2320" s="9">
        <v>-2.7407129000000001</v>
      </c>
      <c r="R2320" s="9">
        <v>9.5835112999999996</v>
      </c>
      <c r="S2320" s="9">
        <v>-289655.11</v>
      </c>
      <c r="T2320" s="9">
        <v>202308170000277</v>
      </c>
      <c r="U2320" s="21">
        <v>45155</v>
      </c>
      <c r="V2320" s="21">
        <v>45156</v>
      </c>
      <c r="W2320" s="8" t="s">
        <v>2172</v>
      </c>
      <c r="X2320" s="8" t="s">
        <v>1212</v>
      </c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</row>
    <row r="2321" spans="1:55" ht="20" customHeight="1" x14ac:dyDescent="0.35">
      <c r="A2321" s="1"/>
      <c r="B2321" s="17">
        <v>45838</v>
      </c>
      <c r="C2321" s="16" t="s">
        <v>4653</v>
      </c>
      <c r="D2321" s="16" t="s">
        <v>1214</v>
      </c>
      <c r="E2321" s="18">
        <v>6.0671562000000003</v>
      </c>
      <c r="F2321" s="9">
        <v>1000000000</v>
      </c>
      <c r="G2321" s="19">
        <v>46983</v>
      </c>
      <c r="H2321" s="20">
        <v>45706</v>
      </c>
      <c r="I2321" s="20">
        <v>45887</v>
      </c>
      <c r="J2321" s="16" t="s">
        <v>1209</v>
      </c>
      <c r="K2321" s="16">
        <v>2</v>
      </c>
      <c r="L2321" s="16" t="s">
        <v>4652</v>
      </c>
      <c r="M2321" s="9">
        <v>-1022107719.8200001</v>
      </c>
      <c r="N2321" s="9">
        <v>-22107719.82</v>
      </c>
      <c r="O2321" s="9">
        <v>-1000000000</v>
      </c>
      <c r="P2321" s="9">
        <v>0</v>
      </c>
      <c r="Q2321" s="9">
        <v>0</v>
      </c>
      <c r="R2321" s="9">
        <v>0</v>
      </c>
      <c r="S2321" s="9">
        <v>0</v>
      </c>
      <c r="T2321" s="9">
        <v>202308170000277</v>
      </c>
      <c r="U2321" s="21">
        <v>45155</v>
      </c>
      <c r="V2321" s="21">
        <v>45156</v>
      </c>
      <c r="W2321" s="8" t="s">
        <v>2172</v>
      </c>
      <c r="X2321" s="8" t="s">
        <v>1212</v>
      </c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</row>
    <row r="2322" spans="1:55" ht="20" customHeight="1" x14ac:dyDescent="0.35">
      <c r="A2322" s="1"/>
      <c r="B2322" s="17">
        <v>45838</v>
      </c>
      <c r="C2322" s="16" t="s">
        <v>4654</v>
      </c>
      <c r="D2322" s="16" t="s">
        <v>1208</v>
      </c>
      <c r="E2322" s="18">
        <v>6.7374999999999998</v>
      </c>
      <c r="F2322" s="9">
        <v>250000000</v>
      </c>
      <c r="G2322" s="19">
        <v>46983</v>
      </c>
      <c r="H2322" s="20">
        <v>45706</v>
      </c>
      <c r="I2322" s="20">
        <v>45887</v>
      </c>
      <c r="J2322" s="16" t="s">
        <v>1209</v>
      </c>
      <c r="K2322" s="16">
        <v>2</v>
      </c>
      <c r="L2322" s="16" t="s">
        <v>4655</v>
      </c>
      <c r="M2322" s="9">
        <v>264275204.66</v>
      </c>
      <c r="N2322" s="9">
        <v>6137585.6200000001</v>
      </c>
      <c r="O2322" s="9">
        <v>258137619.03999999</v>
      </c>
      <c r="P2322" s="9">
        <v>2.8167613999999999</v>
      </c>
      <c r="Q2322" s="9">
        <v>-2.7404394999999999</v>
      </c>
      <c r="R2322" s="9">
        <v>9.5823438000000003</v>
      </c>
      <c r="S2322" s="9">
        <v>-72423.02</v>
      </c>
      <c r="T2322" s="9">
        <v>202308170000318</v>
      </c>
      <c r="U2322" s="21">
        <v>45155</v>
      </c>
      <c r="V2322" s="21">
        <v>45156</v>
      </c>
      <c r="W2322" s="8" t="s">
        <v>2693</v>
      </c>
      <c r="X2322" s="8" t="s">
        <v>1212</v>
      </c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</row>
    <row r="2323" spans="1:55" ht="20" customHeight="1" x14ac:dyDescent="0.35">
      <c r="A2323" s="1"/>
      <c r="B2323" s="17">
        <v>45838</v>
      </c>
      <c r="C2323" s="16" t="s">
        <v>4656</v>
      </c>
      <c r="D2323" s="16" t="s">
        <v>1214</v>
      </c>
      <c r="E2323" s="18">
        <v>6.0671562000000003</v>
      </c>
      <c r="F2323" s="9">
        <v>250000000</v>
      </c>
      <c r="G2323" s="19">
        <v>46983</v>
      </c>
      <c r="H2323" s="20">
        <v>45706</v>
      </c>
      <c r="I2323" s="20">
        <v>45887</v>
      </c>
      <c r="J2323" s="16" t="s">
        <v>1209</v>
      </c>
      <c r="K2323" s="16">
        <v>2</v>
      </c>
      <c r="L2323" s="16" t="s">
        <v>4655</v>
      </c>
      <c r="M2323" s="9">
        <v>-255526929.97999999</v>
      </c>
      <c r="N2323" s="9">
        <v>-5526929.9800000004</v>
      </c>
      <c r="O2323" s="9">
        <v>-250000000</v>
      </c>
      <c r="P2323" s="9">
        <v>0</v>
      </c>
      <c r="Q2323" s="9">
        <v>0</v>
      </c>
      <c r="R2323" s="9">
        <v>0</v>
      </c>
      <c r="S2323" s="9">
        <v>0</v>
      </c>
      <c r="T2323" s="9">
        <v>202308170000318</v>
      </c>
      <c r="U2323" s="21">
        <v>45155</v>
      </c>
      <c r="V2323" s="21">
        <v>45156</v>
      </c>
      <c r="W2323" s="8" t="s">
        <v>2693</v>
      </c>
      <c r="X2323" s="8" t="s">
        <v>1212</v>
      </c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</row>
    <row r="2324" spans="1:55" ht="20" customHeight="1" x14ac:dyDescent="0.35">
      <c r="A2324" s="1"/>
      <c r="B2324" s="17">
        <v>45838</v>
      </c>
      <c r="C2324" s="16" t="s">
        <v>4657</v>
      </c>
      <c r="D2324" s="16" t="s">
        <v>1208</v>
      </c>
      <c r="E2324" s="18">
        <v>6.74</v>
      </c>
      <c r="F2324" s="9">
        <v>250000000</v>
      </c>
      <c r="G2324" s="19">
        <v>46983</v>
      </c>
      <c r="H2324" s="20">
        <v>45706</v>
      </c>
      <c r="I2324" s="20">
        <v>45887</v>
      </c>
      <c r="J2324" s="16" t="s">
        <v>1209</v>
      </c>
      <c r="K2324" s="16">
        <v>2</v>
      </c>
      <c r="L2324" s="16" t="s">
        <v>4658</v>
      </c>
      <c r="M2324" s="9">
        <v>264295232.21000001</v>
      </c>
      <c r="N2324" s="9">
        <v>6139863.0099999998</v>
      </c>
      <c r="O2324" s="9">
        <v>258155369.19999999</v>
      </c>
      <c r="P2324" s="9">
        <v>2.8166677</v>
      </c>
      <c r="Q2324" s="9">
        <v>-2.7403483999999998</v>
      </c>
      <c r="R2324" s="9">
        <v>9.5819547000000007</v>
      </c>
      <c r="S2324" s="9">
        <v>-72426.100000000006</v>
      </c>
      <c r="T2324" s="9">
        <v>202308170000332</v>
      </c>
      <c r="U2324" s="21">
        <v>45155</v>
      </c>
      <c r="V2324" s="21">
        <v>45156</v>
      </c>
      <c r="W2324" s="8" t="s">
        <v>1211</v>
      </c>
      <c r="X2324" s="8" t="s">
        <v>1212</v>
      </c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</row>
    <row r="2325" spans="1:55" ht="20" customHeight="1" x14ac:dyDescent="0.35">
      <c r="A2325" s="1"/>
      <c r="B2325" s="17">
        <v>45838</v>
      </c>
      <c r="C2325" s="16" t="s">
        <v>4659</v>
      </c>
      <c r="D2325" s="16" t="s">
        <v>1214</v>
      </c>
      <c r="E2325" s="18">
        <v>6.0671562000000003</v>
      </c>
      <c r="F2325" s="9">
        <v>250000000</v>
      </c>
      <c r="G2325" s="19">
        <v>46983</v>
      </c>
      <c r="H2325" s="20">
        <v>45706</v>
      </c>
      <c r="I2325" s="20">
        <v>45887</v>
      </c>
      <c r="J2325" s="16" t="s">
        <v>1209</v>
      </c>
      <c r="K2325" s="16">
        <v>2</v>
      </c>
      <c r="L2325" s="16" t="s">
        <v>4658</v>
      </c>
      <c r="M2325" s="9">
        <v>-255526929.97999999</v>
      </c>
      <c r="N2325" s="9">
        <v>-5526929.9800000004</v>
      </c>
      <c r="O2325" s="9">
        <v>-250000000</v>
      </c>
      <c r="P2325" s="9">
        <v>0</v>
      </c>
      <c r="Q2325" s="9">
        <v>0</v>
      </c>
      <c r="R2325" s="9">
        <v>0</v>
      </c>
      <c r="S2325" s="9">
        <v>0</v>
      </c>
      <c r="T2325" s="9">
        <v>202308170000332</v>
      </c>
      <c r="U2325" s="21">
        <v>45155</v>
      </c>
      <c r="V2325" s="21">
        <v>45156</v>
      </c>
      <c r="W2325" s="8" t="s">
        <v>1211</v>
      </c>
      <c r="X2325" s="8" t="s">
        <v>1212</v>
      </c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</row>
    <row r="2326" spans="1:55" ht="20" customHeight="1" x14ac:dyDescent="0.35">
      <c r="A2326" s="1"/>
      <c r="B2326" s="17">
        <v>45838</v>
      </c>
      <c r="C2326" s="16" t="s">
        <v>4660</v>
      </c>
      <c r="D2326" s="16" t="s">
        <v>1208</v>
      </c>
      <c r="E2326" s="18">
        <v>6.74</v>
      </c>
      <c r="F2326" s="9">
        <v>250000000</v>
      </c>
      <c r="G2326" s="19">
        <v>46983</v>
      </c>
      <c r="H2326" s="20">
        <v>45706</v>
      </c>
      <c r="I2326" s="20">
        <v>45887</v>
      </c>
      <c r="J2326" s="16" t="s">
        <v>1209</v>
      </c>
      <c r="K2326" s="16">
        <v>2</v>
      </c>
      <c r="L2326" s="16" t="s">
        <v>4661</v>
      </c>
      <c r="M2326" s="9">
        <v>264295232.21000001</v>
      </c>
      <c r="N2326" s="9">
        <v>6139863.0099999998</v>
      </c>
      <c r="O2326" s="9">
        <v>258155369.19999999</v>
      </c>
      <c r="P2326" s="9">
        <v>2.8166677</v>
      </c>
      <c r="Q2326" s="9">
        <v>-2.7403483999999998</v>
      </c>
      <c r="R2326" s="9">
        <v>9.5819547000000007</v>
      </c>
      <c r="S2326" s="9">
        <v>-72426.100000000006</v>
      </c>
      <c r="T2326" s="9">
        <v>202308170000334</v>
      </c>
      <c r="U2326" s="21">
        <v>45155</v>
      </c>
      <c r="V2326" s="21">
        <v>45156</v>
      </c>
      <c r="W2326" s="8" t="s">
        <v>1211</v>
      </c>
      <c r="X2326" s="8" t="s">
        <v>1212</v>
      </c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</row>
    <row r="2327" spans="1:55" ht="20" customHeight="1" x14ac:dyDescent="0.35">
      <c r="A2327" s="1"/>
      <c r="B2327" s="17">
        <v>45838</v>
      </c>
      <c r="C2327" s="16" t="s">
        <v>4662</v>
      </c>
      <c r="D2327" s="16" t="s">
        <v>1214</v>
      </c>
      <c r="E2327" s="18">
        <v>6.0671562000000003</v>
      </c>
      <c r="F2327" s="9">
        <v>250000000</v>
      </c>
      <c r="G2327" s="19">
        <v>46983</v>
      </c>
      <c r="H2327" s="20">
        <v>45706</v>
      </c>
      <c r="I2327" s="20">
        <v>45887</v>
      </c>
      <c r="J2327" s="16" t="s">
        <v>1209</v>
      </c>
      <c r="K2327" s="16">
        <v>2</v>
      </c>
      <c r="L2327" s="16" t="s">
        <v>4661</v>
      </c>
      <c r="M2327" s="9">
        <v>-255526929.97999999</v>
      </c>
      <c r="N2327" s="9">
        <v>-5526929.9800000004</v>
      </c>
      <c r="O2327" s="9">
        <v>-250000000</v>
      </c>
      <c r="P2327" s="9">
        <v>0</v>
      </c>
      <c r="Q2327" s="9">
        <v>0</v>
      </c>
      <c r="R2327" s="9">
        <v>0</v>
      </c>
      <c r="S2327" s="9">
        <v>0</v>
      </c>
      <c r="T2327" s="9">
        <v>202308170000334</v>
      </c>
      <c r="U2327" s="21">
        <v>45155</v>
      </c>
      <c r="V2327" s="21">
        <v>45156</v>
      </c>
      <c r="W2327" s="8" t="s">
        <v>1211</v>
      </c>
      <c r="X2327" s="8" t="s">
        <v>1212</v>
      </c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</row>
    <row r="2328" spans="1:55" ht="20" customHeight="1" x14ac:dyDescent="0.35">
      <c r="A2328" s="1"/>
      <c r="B2328" s="17">
        <v>45838</v>
      </c>
      <c r="C2328" s="16" t="s">
        <v>4663</v>
      </c>
      <c r="D2328" s="16" t="s">
        <v>1208</v>
      </c>
      <c r="E2328" s="18">
        <v>6.82</v>
      </c>
      <c r="F2328" s="9">
        <v>1000000000</v>
      </c>
      <c r="G2328" s="19">
        <v>45887</v>
      </c>
      <c r="H2328" s="20">
        <v>45706</v>
      </c>
      <c r="I2328" s="20">
        <v>45887</v>
      </c>
      <c r="J2328" s="16" t="s">
        <v>1209</v>
      </c>
      <c r="K2328" s="16">
        <v>2</v>
      </c>
      <c r="L2328" s="16" t="s">
        <v>4664</v>
      </c>
      <c r="M2328" s="9">
        <v>1026481131.51</v>
      </c>
      <c r="N2328" s="9">
        <v>24850958.899999999</v>
      </c>
      <c r="O2328" s="9">
        <v>1001630172.61</v>
      </c>
      <c r="P2328" s="9">
        <v>0.13150680000000001</v>
      </c>
      <c r="Q2328" s="9">
        <v>-0.1247262</v>
      </c>
      <c r="R2328" s="9">
        <v>0.1477446</v>
      </c>
      <c r="S2328" s="9">
        <v>-12802.91</v>
      </c>
      <c r="T2328" s="9">
        <v>202308170000411</v>
      </c>
      <c r="U2328" s="21">
        <v>45155</v>
      </c>
      <c r="V2328" s="21">
        <v>45156</v>
      </c>
      <c r="W2328" s="8" t="s">
        <v>2172</v>
      </c>
      <c r="X2328" s="8" t="s">
        <v>1212</v>
      </c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</row>
    <row r="2329" spans="1:55" ht="20" customHeight="1" x14ac:dyDescent="0.35">
      <c r="A2329" s="1"/>
      <c r="B2329" s="17">
        <v>45838</v>
      </c>
      <c r="C2329" s="16" t="s">
        <v>4665</v>
      </c>
      <c r="D2329" s="16" t="s">
        <v>1214</v>
      </c>
      <c r="E2329" s="18">
        <v>6.0671562000000003</v>
      </c>
      <c r="F2329" s="9">
        <v>1000000000</v>
      </c>
      <c r="G2329" s="19">
        <v>45887</v>
      </c>
      <c r="H2329" s="20">
        <v>45706</v>
      </c>
      <c r="I2329" s="20">
        <v>45887</v>
      </c>
      <c r="J2329" s="16" t="s">
        <v>1209</v>
      </c>
      <c r="K2329" s="16">
        <v>2</v>
      </c>
      <c r="L2329" s="16" t="s">
        <v>4664</v>
      </c>
      <c r="M2329" s="9">
        <v>-1022107719.8200001</v>
      </c>
      <c r="N2329" s="9">
        <v>-22107719.82</v>
      </c>
      <c r="O2329" s="9">
        <v>-1000000000</v>
      </c>
      <c r="P2329" s="9">
        <v>0</v>
      </c>
      <c r="Q2329" s="9">
        <v>0</v>
      </c>
      <c r="R2329" s="9">
        <v>0</v>
      </c>
      <c r="S2329" s="9">
        <v>0</v>
      </c>
      <c r="T2329" s="9">
        <v>202308170000411</v>
      </c>
      <c r="U2329" s="21">
        <v>45155</v>
      </c>
      <c r="V2329" s="21">
        <v>45156</v>
      </c>
      <c r="W2329" s="8" t="s">
        <v>2172</v>
      </c>
      <c r="X2329" s="8" t="s">
        <v>1212</v>
      </c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</row>
    <row r="2330" spans="1:55" ht="20" customHeight="1" x14ac:dyDescent="0.35">
      <c r="A2330" s="1"/>
      <c r="B2330" s="17">
        <v>45838</v>
      </c>
      <c r="C2330" s="16" t="s">
        <v>4666</v>
      </c>
      <c r="D2330" s="16" t="s">
        <v>1208</v>
      </c>
      <c r="E2330" s="18">
        <v>6.7525000000000004</v>
      </c>
      <c r="F2330" s="9">
        <v>250000000</v>
      </c>
      <c r="G2330" s="19">
        <v>46983</v>
      </c>
      <c r="H2330" s="20">
        <v>45706</v>
      </c>
      <c r="I2330" s="20">
        <v>45887</v>
      </c>
      <c r="J2330" s="16" t="s">
        <v>1209</v>
      </c>
      <c r="K2330" s="16">
        <v>2</v>
      </c>
      <c r="L2330" s="16" t="s">
        <v>4667</v>
      </c>
      <c r="M2330" s="9">
        <v>264395369.97999999</v>
      </c>
      <c r="N2330" s="9">
        <v>6151250</v>
      </c>
      <c r="O2330" s="9">
        <v>258244119.97999999</v>
      </c>
      <c r="P2330" s="9">
        <v>2.8161991999999998</v>
      </c>
      <c r="Q2330" s="9">
        <v>-2.7398931000000002</v>
      </c>
      <c r="R2330" s="9">
        <v>9.5800102000000003</v>
      </c>
      <c r="S2330" s="9">
        <v>-72441.5</v>
      </c>
      <c r="T2330" s="9">
        <v>202308170000442</v>
      </c>
      <c r="U2330" s="21">
        <v>45155</v>
      </c>
      <c r="V2330" s="21">
        <v>45156</v>
      </c>
      <c r="W2330" s="8" t="s">
        <v>1211</v>
      </c>
      <c r="X2330" s="8" t="s">
        <v>1212</v>
      </c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</row>
    <row r="2331" spans="1:55" ht="20" customHeight="1" x14ac:dyDescent="0.35">
      <c r="A2331" s="1"/>
      <c r="B2331" s="17">
        <v>45838</v>
      </c>
      <c r="C2331" s="16" t="s">
        <v>4668</v>
      </c>
      <c r="D2331" s="16" t="s">
        <v>1214</v>
      </c>
      <c r="E2331" s="18">
        <v>6.0671562000000003</v>
      </c>
      <c r="F2331" s="9">
        <v>250000000</v>
      </c>
      <c r="G2331" s="19">
        <v>46983</v>
      </c>
      <c r="H2331" s="20">
        <v>45706</v>
      </c>
      <c r="I2331" s="20">
        <v>45887</v>
      </c>
      <c r="J2331" s="16" t="s">
        <v>1209</v>
      </c>
      <c r="K2331" s="16">
        <v>2</v>
      </c>
      <c r="L2331" s="16" t="s">
        <v>4667</v>
      </c>
      <c r="M2331" s="9">
        <v>-255526929.97999999</v>
      </c>
      <c r="N2331" s="9">
        <v>-5526929.9800000004</v>
      </c>
      <c r="O2331" s="9">
        <v>-250000000</v>
      </c>
      <c r="P2331" s="9">
        <v>0</v>
      </c>
      <c r="Q2331" s="9">
        <v>0</v>
      </c>
      <c r="R2331" s="9">
        <v>0</v>
      </c>
      <c r="S2331" s="9">
        <v>0</v>
      </c>
      <c r="T2331" s="9">
        <v>202308170000442</v>
      </c>
      <c r="U2331" s="21">
        <v>45155</v>
      </c>
      <c r="V2331" s="21">
        <v>45156</v>
      </c>
      <c r="W2331" s="8" t="s">
        <v>1211</v>
      </c>
      <c r="X2331" s="8" t="s">
        <v>1212</v>
      </c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</row>
    <row r="2332" spans="1:55" ht="20" customHeight="1" x14ac:dyDescent="0.35">
      <c r="A2332" s="1"/>
      <c r="B2332" s="17">
        <v>45838</v>
      </c>
      <c r="C2332" s="16" t="s">
        <v>4669</v>
      </c>
      <c r="D2332" s="16" t="s">
        <v>1208</v>
      </c>
      <c r="E2332" s="18">
        <v>6.7925000000000004</v>
      </c>
      <c r="F2332" s="9">
        <v>250000000</v>
      </c>
      <c r="G2332" s="19">
        <v>45887</v>
      </c>
      <c r="H2332" s="20">
        <v>45706</v>
      </c>
      <c r="I2332" s="20">
        <v>45887</v>
      </c>
      <c r="J2332" s="16" t="s">
        <v>1209</v>
      </c>
      <c r="K2332" s="16">
        <v>2</v>
      </c>
      <c r="L2332" s="16" t="s">
        <v>4670</v>
      </c>
      <c r="M2332" s="9">
        <v>-256586432.41999999</v>
      </c>
      <c r="N2332" s="9">
        <v>-6187688.3600000003</v>
      </c>
      <c r="O2332" s="9">
        <v>-250398744.06</v>
      </c>
      <c r="P2332" s="9">
        <v>0.13150680000000001</v>
      </c>
      <c r="Q2332" s="9">
        <v>0.1247262</v>
      </c>
      <c r="R2332" s="9">
        <v>0.1477446</v>
      </c>
      <c r="S2332" s="9">
        <v>3200.31</v>
      </c>
      <c r="T2332" s="9">
        <v>202308170000568</v>
      </c>
      <c r="U2332" s="21">
        <v>45155</v>
      </c>
      <c r="V2332" s="21">
        <v>45156</v>
      </c>
      <c r="W2332" s="8" t="s">
        <v>2767</v>
      </c>
      <c r="X2332" s="8" t="s">
        <v>1212</v>
      </c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</row>
    <row r="2333" spans="1:55" ht="20" customHeight="1" x14ac:dyDescent="0.35">
      <c r="A2333" s="1"/>
      <c r="B2333" s="17">
        <v>45838</v>
      </c>
      <c r="C2333" s="16" t="s">
        <v>4671</v>
      </c>
      <c r="D2333" s="16" t="s">
        <v>1214</v>
      </c>
      <c r="E2333" s="18">
        <v>6.0671562000000003</v>
      </c>
      <c r="F2333" s="9">
        <v>250000000</v>
      </c>
      <c r="G2333" s="19">
        <v>45887</v>
      </c>
      <c r="H2333" s="20">
        <v>45706</v>
      </c>
      <c r="I2333" s="20">
        <v>45887</v>
      </c>
      <c r="J2333" s="16" t="s">
        <v>1209</v>
      </c>
      <c r="K2333" s="16">
        <v>2</v>
      </c>
      <c r="L2333" s="16" t="s">
        <v>4670</v>
      </c>
      <c r="M2333" s="9">
        <v>255526929.97999999</v>
      </c>
      <c r="N2333" s="9">
        <v>5526929.9800000004</v>
      </c>
      <c r="O2333" s="9">
        <v>250000000</v>
      </c>
      <c r="P2333" s="9">
        <v>0</v>
      </c>
      <c r="Q2333" s="9">
        <v>0</v>
      </c>
      <c r="R2333" s="9">
        <v>0</v>
      </c>
      <c r="S2333" s="9">
        <v>0</v>
      </c>
      <c r="T2333" s="9">
        <v>202308170000568</v>
      </c>
      <c r="U2333" s="21">
        <v>45155</v>
      </c>
      <c r="V2333" s="21">
        <v>45156</v>
      </c>
      <c r="W2333" s="8" t="s">
        <v>2767</v>
      </c>
      <c r="X2333" s="8" t="s">
        <v>1212</v>
      </c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</row>
    <row r="2334" spans="1:55" ht="20" customHeight="1" x14ac:dyDescent="0.35">
      <c r="A2334" s="1"/>
      <c r="B2334" s="17">
        <v>45838</v>
      </c>
      <c r="C2334" s="16" t="s">
        <v>4672</v>
      </c>
      <c r="D2334" s="16" t="s">
        <v>1208</v>
      </c>
      <c r="E2334" s="18">
        <v>6.7324999999999999</v>
      </c>
      <c r="F2334" s="9">
        <v>100000000</v>
      </c>
      <c r="G2334" s="19">
        <v>46983</v>
      </c>
      <c r="H2334" s="20">
        <v>45706</v>
      </c>
      <c r="I2334" s="20">
        <v>45887</v>
      </c>
      <c r="J2334" s="16" t="s">
        <v>1209</v>
      </c>
      <c r="K2334" s="16">
        <v>2</v>
      </c>
      <c r="L2334" s="16" t="s">
        <v>4673</v>
      </c>
      <c r="M2334" s="9">
        <v>-105694059.81999999</v>
      </c>
      <c r="N2334" s="9">
        <v>-2453212.33</v>
      </c>
      <c r="O2334" s="9">
        <v>-103240847.48999999</v>
      </c>
      <c r="P2334" s="9">
        <v>2.8169488999999999</v>
      </c>
      <c r="Q2334" s="9">
        <v>2.7406217000000002</v>
      </c>
      <c r="R2334" s="9">
        <v>9.5831221000000006</v>
      </c>
      <c r="S2334" s="9">
        <v>28966.74</v>
      </c>
      <c r="T2334" s="9">
        <v>202308170000577</v>
      </c>
      <c r="U2334" s="21">
        <v>45155</v>
      </c>
      <c r="V2334" s="21">
        <v>45156</v>
      </c>
      <c r="W2334" s="8" t="s">
        <v>2767</v>
      </c>
      <c r="X2334" s="8" t="s">
        <v>1212</v>
      </c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</row>
    <row r="2335" spans="1:55" ht="20" customHeight="1" x14ac:dyDescent="0.35">
      <c r="A2335" s="1"/>
      <c r="B2335" s="17">
        <v>45838</v>
      </c>
      <c r="C2335" s="16" t="s">
        <v>4674</v>
      </c>
      <c r="D2335" s="16" t="s">
        <v>1214</v>
      </c>
      <c r="E2335" s="18">
        <v>6.0671561000000001</v>
      </c>
      <c r="F2335" s="9">
        <v>100000000</v>
      </c>
      <c r="G2335" s="19">
        <v>46983</v>
      </c>
      <c r="H2335" s="20">
        <v>45706</v>
      </c>
      <c r="I2335" s="20">
        <v>45887</v>
      </c>
      <c r="J2335" s="16" t="s">
        <v>1209</v>
      </c>
      <c r="K2335" s="16">
        <v>2</v>
      </c>
      <c r="L2335" s="16" t="s">
        <v>4673</v>
      </c>
      <c r="M2335" s="9">
        <v>102210771.95</v>
      </c>
      <c r="N2335" s="9">
        <v>2210771.9500000002</v>
      </c>
      <c r="O2335" s="9">
        <v>100000000</v>
      </c>
      <c r="P2335" s="9">
        <v>0</v>
      </c>
      <c r="Q2335" s="9">
        <v>0</v>
      </c>
      <c r="R2335" s="9">
        <v>0</v>
      </c>
      <c r="S2335" s="9">
        <v>0</v>
      </c>
      <c r="T2335" s="9">
        <v>202308170000577</v>
      </c>
      <c r="U2335" s="21">
        <v>45155</v>
      </c>
      <c r="V2335" s="21">
        <v>45156</v>
      </c>
      <c r="W2335" s="8" t="s">
        <v>2767</v>
      </c>
      <c r="X2335" s="8" t="s">
        <v>1212</v>
      </c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</row>
    <row r="2336" spans="1:55" ht="20" customHeight="1" x14ac:dyDescent="0.35">
      <c r="A2336" s="1"/>
      <c r="B2336" s="17">
        <v>45838</v>
      </c>
      <c r="C2336" s="16" t="s">
        <v>4675</v>
      </c>
      <c r="D2336" s="16" t="s">
        <v>1208</v>
      </c>
      <c r="E2336" s="18">
        <v>6.7374999999999998</v>
      </c>
      <c r="F2336" s="9">
        <v>250000000</v>
      </c>
      <c r="G2336" s="19">
        <v>46617</v>
      </c>
      <c r="H2336" s="20">
        <v>45706</v>
      </c>
      <c r="I2336" s="20">
        <v>45887</v>
      </c>
      <c r="J2336" s="16" t="s">
        <v>1209</v>
      </c>
      <c r="K2336" s="16">
        <v>2</v>
      </c>
      <c r="L2336" s="16" t="s">
        <v>4676</v>
      </c>
      <c r="M2336" s="9">
        <v>262120411.68000001</v>
      </c>
      <c r="N2336" s="9">
        <v>6137585.6200000001</v>
      </c>
      <c r="O2336" s="9">
        <v>255982826.06</v>
      </c>
      <c r="P2336" s="9">
        <v>1.9767304000000001</v>
      </c>
      <c r="Q2336" s="9">
        <v>-1.9236077</v>
      </c>
      <c r="R2336" s="9">
        <v>5.4349772999999999</v>
      </c>
      <c r="S2336" s="9">
        <v>-50421.69</v>
      </c>
      <c r="T2336" s="9">
        <v>202308170000667</v>
      </c>
      <c r="U2336" s="21">
        <v>45155</v>
      </c>
      <c r="V2336" s="21">
        <v>45156</v>
      </c>
      <c r="W2336" s="8" t="s">
        <v>1265</v>
      </c>
      <c r="X2336" s="8" t="s">
        <v>1212</v>
      </c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</row>
    <row r="2337" spans="1:55" ht="20" customHeight="1" x14ac:dyDescent="0.35">
      <c r="A2337" s="1"/>
      <c r="B2337" s="17">
        <v>45838</v>
      </c>
      <c r="C2337" s="16" t="s">
        <v>4677</v>
      </c>
      <c r="D2337" s="16" t="s">
        <v>1214</v>
      </c>
      <c r="E2337" s="18">
        <v>6.0671562000000003</v>
      </c>
      <c r="F2337" s="9">
        <v>250000000</v>
      </c>
      <c r="G2337" s="19">
        <v>46617</v>
      </c>
      <c r="H2337" s="20">
        <v>45706</v>
      </c>
      <c r="I2337" s="20">
        <v>45887</v>
      </c>
      <c r="J2337" s="16" t="s">
        <v>1209</v>
      </c>
      <c r="K2337" s="16">
        <v>2</v>
      </c>
      <c r="L2337" s="16" t="s">
        <v>4676</v>
      </c>
      <c r="M2337" s="9">
        <v>-255526929.97999999</v>
      </c>
      <c r="N2337" s="9">
        <v>-5526929.9800000004</v>
      </c>
      <c r="O2337" s="9">
        <v>-250000000</v>
      </c>
      <c r="P2337" s="9">
        <v>0</v>
      </c>
      <c r="Q2337" s="9">
        <v>0</v>
      </c>
      <c r="R2337" s="9">
        <v>0</v>
      </c>
      <c r="S2337" s="9">
        <v>0</v>
      </c>
      <c r="T2337" s="9">
        <v>202308170000667</v>
      </c>
      <c r="U2337" s="21">
        <v>45155</v>
      </c>
      <c r="V2337" s="21">
        <v>45156</v>
      </c>
      <c r="W2337" s="8" t="s">
        <v>1265</v>
      </c>
      <c r="X2337" s="8" t="s">
        <v>1212</v>
      </c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</row>
    <row r="2338" spans="1:55" ht="20" customHeight="1" x14ac:dyDescent="0.35">
      <c r="A2338" s="1"/>
      <c r="B2338" s="17">
        <v>45838</v>
      </c>
      <c r="C2338" s="16" t="s">
        <v>4678</v>
      </c>
      <c r="D2338" s="16" t="s">
        <v>1208</v>
      </c>
      <c r="E2338" s="18">
        <v>6.7450000000000001</v>
      </c>
      <c r="F2338" s="9">
        <v>100000000</v>
      </c>
      <c r="G2338" s="19">
        <v>46983</v>
      </c>
      <c r="H2338" s="20">
        <v>45706</v>
      </c>
      <c r="I2338" s="20">
        <v>45887</v>
      </c>
      <c r="J2338" s="16" t="s">
        <v>1209</v>
      </c>
      <c r="K2338" s="16">
        <v>2</v>
      </c>
      <c r="L2338" s="16" t="s">
        <v>4679</v>
      </c>
      <c r="M2338" s="9">
        <v>105734114.93000001</v>
      </c>
      <c r="N2338" s="9">
        <v>2457767.12</v>
      </c>
      <c r="O2338" s="9">
        <v>103276347.81</v>
      </c>
      <c r="P2338" s="9">
        <v>2.8164802</v>
      </c>
      <c r="Q2338" s="9">
        <v>-2.7401662</v>
      </c>
      <c r="R2338" s="9">
        <v>9.5811767000000003</v>
      </c>
      <c r="S2338" s="9">
        <v>-28972.91</v>
      </c>
      <c r="T2338" s="9">
        <v>202308170000687</v>
      </c>
      <c r="U2338" s="21">
        <v>45155</v>
      </c>
      <c r="V2338" s="21">
        <v>45156</v>
      </c>
      <c r="W2338" s="8" t="s">
        <v>2767</v>
      </c>
      <c r="X2338" s="8" t="s">
        <v>1212</v>
      </c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</row>
    <row r="2339" spans="1:55" ht="20" customHeight="1" x14ac:dyDescent="0.35">
      <c r="A2339" s="1"/>
      <c r="B2339" s="17">
        <v>45838</v>
      </c>
      <c r="C2339" s="16" t="s">
        <v>4680</v>
      </c>
      <c r="D2339" s="16" t="s">
        <v>1214</v>
      </c>
      <c r="E2339" s="18">
        <v>6.0671561000000001</v>
      </c>
      <c r="F2339" s="9">
        <v>100000000</v>
      </c>
      <c r="G2339" s="19">
        <v>46983</v>
      </c>
      <c r="H2339" s="20">
        <v>45706</v>
      </c>
      <c r="I2339" s="20">
        <v>45887</v>
      </c>
      <c r="J2339" s="16" t="s">
        <v>1209</v>
      </c>
      <c r="K2339" s="16">
        <v>2</v>
      </c>
      <c r="L2339" s="16" t="s">
        <v>4679</v>
      </c>
      <c r="M2339" s="9">
        <v>-102210771.95</v>
      </c>
      <c r="N2339" s="9">
        <v>-2210771.9500000002</v>
      </c>
      <c r="O2339" s="9">
        <v>-100000000</v>
      </c>
      <c r="P2339" s="9">
        <v>0</v>
      </c>
      <c r="Q2339" s="9">
        <v>0</v>
      </c>
      <c r="R2339" s="9">
        <v>0</v>
      </c>
      <c r="S2339" s="9">
        <v>0</v>
      </c>
      <c r="T2339" s="9">
        <v>202308170000687</v>
      </c>
      <c r="U2339" s="21">
        <v>45155</v>
      </c>
      <c r="V2339" s="21">
        <v>45156</v>
      </c>
      <c r="W2339" s="8" t="s">
        <v>2767</v>
      </c>
      <c r="X2339" s="8" t="s">
        <v>1212</v>
      </c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</row>
    <row r="2340" spans="1:55" ht="20" customHeight="1" x14ac:dyDescent="0.35">
      <c r="A2340" s="1"/>
      <c r="B2340" s="17">
        <v>45838</v>
      </c>
      <c r="C2340" s="16" t="s">
        <v>4681</v>
      </c>
      <c r="D2340" s="16" t="s">
        <v>1208</v>
      </c>
      <c r="E2340" s="18">
        <v>6.7424999999999997</v>
      </c>
      <c r="F2340" s="9">
        <v>250000000</v>
      </c>
      <c r="G2340" s="19">
        <v>46617</v>
      </c>
      <c r="H2340" s="20">
        <v>45706</v>
      </c>
      <c r="I2340" s="20">
        <v>45887</v>
      </c>
      <c r="J2340" s="16" t="s">
        <v>1209</v>
      </c>
      <c r="K2340" s="16">
        <v>2</v>
      </c>
      <c r="L2340" s="16" t="s">
        <v>4682</v>
      </c>
      <c r="M2340" s="9">
        <v>262149770.5</v>
      </c>
      <c r="N2340" s="9">
        <v>6142140.4100000001</v>
      </c>
      <c r="O2340" s="9">
        <v>256007630.09</v>
      </c>
      <c r="P2340" s="9">
        <v>1.9766329</v>
      </c>
      <c r="Q2340" s="9">
        <v>-1.9235129</v>
      </c>
      <c r="R2340" s="9">
        <v>5.4346578000000001</v>
      </c>
      <c r="S2340" s="9">
        <v>-50424.85</v>
      </c>
      <c r="T2340" s="9">
        <v>202308170000703</v>
      </c>
      <c r="U2340" s="21">
        <v>45155</v>
      </c>
      <c r="V2340" s="21">
        <v>45156</v>
      </c>
      <c r="W2340" s="8" t="s">
        <v>1265</v>
      </c>
      <c r="X2340" s="8" t="s">
        <v>1212</v>
      </c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</row>
    <row r="2341" spans="1:55" ht="20" customHeight="1" x14ac:dyDescent="0.35">
      <c r="A2341" s="1"/>
      <c r="B2341" s="17">
        <v>45838</v>
      </c>
      <c r="C2341" s="16" t="s">
        <v>4683</v>
      </c>
      <c r="D2341" s="16" t="s">
        <v>1214</v>
      </c>
      <c r="E2341" s="18">
        <v>6.0671562000000003</v>
      </c>
      <c r="F2341" s="9">
        <v>250000000</v>
      </c>
      <c r="G2341" s="19">
        <v>46617</v>
      </c>
      <c r="H2341" s="20">
        <v>45706</v>
      </c>
      <c r="I2341" s="20">
        <v>45887</v>
      </c>
      <c r="J2341" s="16" t="s">
        <v>1209</v>
      </c>
      <c r="K2341" s="16">
        <v>2</v>
      </c>
      <c r="L2341" s="16" t="s">
        <v>4682</v>
      </c>
      <c r="M2341" s="9">
        <v>-255526929.97999999</v>
      </c>
      <c r="N2341" s="9">
        <v>-5526929.9800000004</v>
      </c>
      <c r="O2341" s="9">
        <v>-250000000</v>
      </c>
      <c r="P2341" s="9">
        <v>0</v>
      </c>
      <c r="Q2341" s="9">
        <v>0</v>
      </c>
      <c r="R2341" s="9">
        <v>0</v>
      </c>
      <c r="S2341" s="9">
        <v>0</v>
      </c>
      <c r="T2341" s="9">
        <v>202308170000703</v>
      </c>
      <c r="U2341" s="21">
        <v>45155</v>
      </c>
      <c r="V2341" s="21">
        <v>45156</v>
      </c>
      <c r="W2341" s="8" t="s">
        <v>1265</v>
      </c>
      <c r="X2341" s="8" t="s">
        <v>1212</v>
      </c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</row>
    <row r="2342" spans="1:55" ht="20" customHeight="1" x14ac:dyDescent="0.35">
      <c r="A2342" s="1"/>
      <c r="B2342" s="17">
        <v>45838</v>
      </c>
      <c r="C2342" s="16" t="s">
        <v>4684</v>
      </c>
      <c r="D2342" s="16" t="s">
        <v>1208</v>
      </c>
      <c r="E2342" s="18">
        <v>6.74</v>
      </c>
      <c r="F2342" s="9">
        <v>500000000</v>
      </c>
      <c r="G2342" s="19">
        <v>46983</v>
      </c>
      <c r="H2342" s="20">
        <v>45706</v>
      </c>
      <c r="I2342" s="20">
        <v>45887</v>
      </c>
      <c r="J2342" s="16" t="s">
        <v>1209</v>
      </c>
      <c r="K2342" s="16">
        <v>2</v>
      </c>
      <c r="L2342" s="16" t="s">
        <v>4685</v>
      </c>
      <c r="M2342" s="9">
        <v>528590464.43000001</v>
      </c>
      <c r="N2342" s="9">
        <v>12279726.029999999</v>
      </c>
      <c r="O2342" s="9">
        <v>516310738.39999998</v>
      </c>
      <c r="P2342" s="9">
        <v>2.8166677</v>
      </c>
      <c r="Q2342" s="9">
        <v>-2.7403483999999998</v>
      </c>
      <c r="R2342" s="9">
        <v>9.5819547000000007</v>
      </c>
      <c r="S2342" s="9">
        <v>-144852.20000000001</v>
      </c>
      <c r="T2342" s="9">
        <v>202308170000711</v>
      </c>
      <c r="U2342" s="21">
        <v>45155</v>
      </c>
      <c r="V2342" s="21">
        <v>45156</v>
      </c>
      <c r="W2342" s="8" t="s">
        <v>2767</v>
      </c>
      <c r="X2342" s="8" t="s">
        <v>1212</v>
      </c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</row>
    <row r="2343" spans="1:55" ht="20" customHeight="1" x14ac:dyDescent="0.35">
      <c r="A2343" s="1"/>
      <c r="B2343" s="17">
        <v>45838</v>
      </c>
      <c r="C2343" s="16" t="s">
        <v>4686</v>
      </c>
      <c r="D2343" s="16" t="s">
        <v>1214</v>
      </c>
      <c r="E2343" s="18">
        <v>6.0671562000000003</v>
      </c>
      <c r="F2343" s="9">
        <v>500000000</v>
      </c>
      <c r="G2343" s="19">
        <v>46983</v>
      </c>
      <c r="H2343" s="20">
        <v>45706</v>
      </c>
      <c r="I2343" s="20">
        <v>45887</v>
      </c>
      <c r="J2343" s="16" t="s">
        <v>1209</v>
      </c>
      <c r="K2343" s="16">
        <v>2</v>
      </c>
      <c r="L2343" s="16" t="s">
        <v>4685</v>
      </c>
      <c r="M2343" s="9">
        <v>-511053859.86000001</v>
      </c>
      <c r="N2343" s="9">
        <v>-11053859.859999999</v>
      </c>
      <c r="O2343" s="9">
        <v>-500000000</v>
      </c>
      <c r="P2343" s="9">
        <v>0</v>
      </c>
      <c r="Q2343" s="9">
        <v>0</v>
      </c>
      <c r="R2343" s="9">
        <v>0</v>
      </c>
      <c r="S2343" s="9">
        <v>0</v>
      </c>
      <c r="T2343" s="9">
        <v>202308170000711</v>
      </c>
      <c r="U2343" s="21">
        <v>45155</v>
      </c>
      <c r="V2343" s="21">
        <v>45156</v>
      </c>
      <c r="W2343" s="8" t="s">
        <v>2767</v>
      </c>
      <c r="X2343" s="8" t="s">
        <v>1212</v>
      </c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</row>
    <row r="2344" spans="1:55" ht="20" customHeight="1" x14ac:dyDescent="0.35">
      <c r="A2344" s="1"/>
      <c r="B2344" s="17">
        <v>45838</v>
      </c>
      <c r="C2344" s="16" t="s">
        <v>4687</v>
      </c>
      <c r="D2344" s="16" t="s">
        <v>1208</v>
      </c>
      <c r="E2344" s="18">
        <v>6.74</v>
      </c>
      <c r="F2344" s="9">
        <v>500000000</v>
      </c>
      <c r="G2344" s="19">
        <v>46983</v>
      </c>
      <c r="H2344" s="20">
        <v>45706</v>
      </c>
      <c r="I2344" s="20">
        <v>45887</v>
      </c>
      <c r="J2344" s="16" t="s">
        <v>1209</v>
      </c>
      <c r="K2344" s="16">
        <v>2</v>
      </c>
      <c r="L2344" s="16" t="s">
        <v>4688</v>
      </c>
      <c r="M2344" s="9">
        <v>528590464.43000001</v>
      </c>
      <c r="N2344" s="9">
        <v>12279726.029999999</v>
      </c>
      <c r="O2344" s="9">
        <v>516310738.39999998</v>
      </c>
      <c r="P2344" s="9">
        <v>2.8166677</v>
      </c>
      <c r="Q2344" s="9">
        <v>-2.7403483999999998</v>
      </c>
      <c r="R2344" s="9">
        <v>9.5819547000000007</v>
      </c>
      <c r="S2344" s="9">
        <v>-144852.20000000001</v>
      </c>
      <c r="T2344" s="9">
        <v>202308170000716</v>
      </c>
      <c r="U2344" s="21">
        <v>45155</v>
      </c>
      <c r="V2344" s="21">
        <v>45156</v>
      </c>
      <c r="W2344" s="8" t="s">
        <v>2767</v>
      </c>
      <c r="X2344" s="8" t="s">
        <v>1212</v>
      </c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</row>
    <row r="2345" spans="1:55" ht="20" customHeight="1" x14ac:dyDescent="0.35">
      <c r="A2345" s="1"/>
      <c r="B2345" s="17">
        <v>45838</v>
      </c>
      <c r="C2345" s="16" t="s">
        <v>4689</v>
      </c>
      <c r="D2345" s="16" t="s">
        <v>1214</v>
      </c>
      <c r="E2345" s="18">
        <v>6.0671562000000003</v>
      </c>
      <c r="F2345" s="9">
        <v>500000000</v>
      </c>
      <c r="G2345" s="19">
        <v>46983</v>
      </c>
      <c r="H2345" s="20">
        <v>45706</v>
      </c>
      <c r="I2345" s="20">
        <v>45887</v>
      </c>
      <c r="J2345" s="16" t="s">
        <v>1209</v>
      </c>
      <c r="K2345" s="16">
        <v>2</v>
      </c>
      <c r="L2345" s="16" t="s">
        <v>4688</v>
      </c>
      <c r="M2345" s="9">
        <v>-511053859.86000001</v>
      </c>
      <c r="N2345" s="9">
        <v>-11053859.859999999</v>
      </c>
      <c r="O2345" s="9">
        <v>-500000000</v>
      </c>
      <c r="P2345" s="9">
        <v>0</v>
      </c>
      <c r="Q2345" s="9">
        <v>0</v>
      </c>
      <c r="R2345" s="9">
        <v>0</v>
      </c>
      <c r="S2345" s="9">
        <v>0</v>
      </c>
      <c r="T2345" s="9">
        <v>202308170000716</v>
      </c>
      <c r="U2345" s="21">
        <v>45155</v>
      </c>
      <c r="V2345" s="21">
        <v>45156</v>
      </c>
      <c r="W2345" s="8" t="s">
        <v>2767</v>
      </c>
      <c r="X2345" s="8" t="s">
        <v>1212</v>
      </c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</row>
    <row r="2346" spans="1:55" ht="20" customHeight="1" x14ac:dyDescent="0.35">
      <c r="A2346" s="1"/>
      <c r="B2346" s="17">
        <v>45838</v>
      </c>
      <c r="C2346" s="16" t="s">
        <v>4690</v>
      </c>
      <c r="D2346" s="16" t="s">
        <v>1208</v>
      </c>
      <c r="E2346" s="18">
        <v>6.74</v>
      </c>
      <c r="F2346" s="9">
        <v>250000000</v>
      </c>
      <c r="G2346" s="19">
        <v>46983</v>
      </c>
      <c r="H2346" s="20">
        <v>45706</v>
      </c>
      <c r="I2346" s="20">
        <v>45887</v>
      </c>
      <c r="J2346" s="16" t="s">
        <v>1209</v>
      </c>
      <c r="K2346" s="16">
        <v>2</v>
      </c>
      <c r="L2346" s="16" t="s">
        <v>4691</v>
      </c>
      <c r="M2346" s="9">
        <v>264295232.21000001</v>
      </c>
      <c r="N2346" s="9">
        <v>6139863.0099999998</v>
      </c>
      <c r="O2346" s="9">
        <v>258155369.19999999</v>
      </c>
      <c r="P2346" s="9">
        <v>2.8166677</v>
      </c>
      <c r="Q2346" s="9">
        <v>-2.7403483999999998</v>
      </c>
      <c r="R2346" s="9">
        <v>9.5819547000000007</v>
      </c>
      <c r="S2346" s="9">
        <v>-72426.100000000006</v>
      </c>
      <c r="T2346" s="9">
        <v>202308170000715</v>
      </c>
      <c r="U2346" s="21">
        <v>45155</v>
      </c>
      <c r="V2346" s="21">
        <v>45156</v>
      </c>
      <c r="W2346" s="8" t="s">
        <v>1265</v>
      </c>
      <c r="X2346" s="8" t="s">
        <v>1212</v>
      </c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</row>
    <row r="2347" spans="1:55" ht="20" customHeight="1" x14ac:dyDescent="0.35">
      <c r="A2347" s="1"/>
      <c r="B2347" s="17">
        <v>45838</v>
      </c>
      <c r="C2347" s="16" t="s">
        <v>4692</v>
      </c>
      <c r="D2347" s="16" t="s">
        <v>1214</v>
      </c>
      <c r="E2347" s="18">
        <v>6.0671562000000003</v>
      </c>
      <c r="F2347" s="9">
        <v>250000000</v>
      </c>
      <c r="G2347" s="19">
        <v>46983</v>
      </c>
      <c r="H2347" s="20">
        <v>45706</v>
      </c>
      <c r="I2347" s="20">
        <v>45887</v>
      </c>
      <c r="J2347" s="16" t="s">
        <v>1209</v>
      </c>
      <c r="K2347" s="16">
        <v>2</v>
      </c>
      <c r="L2347" s="16" t="s">
        <v>4691</v>
      </c>
      <c r="M2347" s="9">
        <v>-255526929.97999999</v>
      </c>
      <c r="N2347" s="9">
        <v>-5526929.9800000004</v>
      </c>
      <c r="O2347" s="9">
        <v>-250000000</v>
      </c>
      <c r="P2347" s="9">
        <v>0</v>
      </c>
      <c r="Q2347" s="9">
        <v>0</v>
      </c>
      <c r="R2347" s="9">
        <v>0</v>
      </c>
      <c r="S2347" s="9">
        <v>0</v>
      </c>
      <c r="T2347" s="9">
        <v>202308170000715</v>
      </c>
      <c r="U2347" s="21">
        <v>45155</v>
      </c>
      <c r="V2347" s="21">
        <v>45156</v>
      </c>
      <c r="W2347" s="8" t="s">
        <v>1265</v>
      </c>
      <c r="X2347" s="8" t="s">
        <v>1212</v>
      </c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</row>
    <row r="2348" spans="1:55" ht="20" customHeight="1" x14ac:dyDescent="0.35">
      <c r="A2348" s="1"/>
      <c r="B2348" s="17">
        <v>45838</v>
      </c>
      <c r="C2348" s="16" t="s">
        <v>4693</v>
      </c>
      <c r="D2348" s="16" t="s">
        <v>1208</v>
      </c>
      <c r="E2348" s="18">
        <v>6.6924999999999999</v>
      </c>
      <c r="F2348" s="9">
        <v>250000000</v>
      </c>
      <c r="G2348" s="19">
        <v>46986</v>
      </c>
      <c r="H2348" s="20">
        <v>45709</v>
      </c>
      <c r="I2348" s="20">
        <v>45890</v>
      </c>
      <c r="J2348" s="16" t="s">
        <v>1209</v>
      </c>
      <c r="K2348" s="16">
        <v>2</v>
      </c>
      <c r="L2348" s="16" t="s">
        <v>4694</v>
      </c>
      <c r="M2348" s="9">
        <v>-263790889.77000001</v>
      </c>
      <c r="N2348" s="9">
        <v>-5959075.3399999999</v>
      </c>
      <c r="O2348" s="9">
        <v>-257831814.43000001</v>
      </c>
      <c r="P2348" s="9">
        <v>2.8266802000000002</v>
      </c>
      <c r="Q2348" s="9">
        <v>2.7500825</v>
      </c>
      <c r="R2348" s="9">
        <v>9.6310157000000007</v>
      </c>
      <c r="S2348" s="9">
        <v>72544.67</v>
      </c>
      <c r="T2348" s="9">
        <v>202308180000054</v>
      </c>
      <c r="U2348" s="21">
        <v>45156</v>
      </c>
      <c r="V2348" s="21">
        <v>45159</v>
      </c>
      <c r="W2348" s="8" t="s">
        <v>2172</v>
      </c>
      <c r="X2348" s="8" t="s">
        <v>1212</v>
      </c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</row>
    <row r="2349" spans="1:55" ht="20" customHeight="1" x14ac:dyDescent="0.35">
      <c r="A2349" s="1"/>
      <c r="B2349" s="17">
        <v>45838</v>
      </c>
      <c r="C2349" s="16" t="s">
        <v>4695</v>
      </c>
      <c r="D2349" s="16" t="s">
        <v>1214</v>
      </c>
      <c r="E2349" s="18">
        <v>6.0561145999999999</v>
      </c>
      <c r="F2349" s="9">
        <v>250000000</v>
      </c>
      <c r="G2349" s="19">
        <v>46986</v>
      </c>
      <c r="H2349" s="20">
        <v>45709</v>
      </c>
      <c r="I2349" s="20">
        <v>45890</v>
      </c>
      <c r="J2349" s="16" t="s">
        <v>1209</v>
      </c>
      <c r="K2349" s="16">
        <v>2</v>
      </c>
      <c r="L2349" s="16" t="s">
        <v>4694</v>
      </c>
      <c r="M2349" s="9">
        <v>255392430.81999999</v>
      </c>
      <c r="N2349" s="9">
        <v>5392430.8200000003</v>
      </c>
      <c r="O2349" s="9">
        <v>250000000</v>
      </c>
      <c r="P2349" s="9">
        <v>0</v>
      </c>
      <c r="Q2349" s="9">
        <v>0</v>
      </c>
      <c r="R2349" s="9">
        <v>0</v>
      </c>
      <c r="S2349" s="9">
        <v>0</v>
      </c>
      <c r="T2349" s="9">
        <v>202308180000054</v>
      </c>
      <c r="U2349" s="21">
        <v>45156</v>
      </c>
      <c r="V2349" s="21">
        <v>45159</v>
      </c>
      <c r="W2349" s="8" t="s">
        <v>2172</v>
      </c>
      <c r="X2349" s="8" t="s">
        <v>1212</v>
      </c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</row>
    <row r="2350" spans="1:55" ht="20" customHeight="1" x14ac:dyDescent="0.35">
      <c r="A2350" s="1"/>
      <c r="B2350" s="17">
        <v>45838</v>
      </c>
      <c r="C2350" s="16" t="s">
        <v>4696</v>
      </c>
      <c r="D2350" s="16" t="s">
        <v>1208</v>
      </c>
      <c r="E2350" s="18">
        <v>6.6924999999999999</v>
      </c>
      <c r="F2350" s="9">
        <v>250000000</v>
      </c>
      <c r="G2350" s="19">
        <v>46986</v>
      </c>
      <c r="H2350" s="20">
        <v>45709</v>
      </c>
      <c r="I2350" s="20">
        <v>45890</v>
      </c>
      <c r="J2350" s="16" t="s">
        <v>1209</v>
      </c>
      <c r="K2350" s="16">
        <v>2</v>
      </c>
      <c r="L2350" s="16" t="s">
        <v>4697</v>
      </c>
      <c r="M2350" s="9">
        <v>-263790889.77000001</v>
      </c>
      <c r="N2350" s="9">
        <v>-5959075.3399999999</v>
      </c>
      <c r="O2350" s="9">
        <v>-257831814.43000001</v>
      </c>
      <c r="P2350" s="9">
        <v>2.8266802000000002</v>
      </c>
      <c r="Q2350" s="9">
        <v>2.7500825</v>
      </c>
      <c r="R2350" s="9">
        <v>9.6310157000000007</v>
      </c>
      <c r="S2350" s="9">
        <v>72544.67</v>
      </c>
      <c r="T2350" s="9">
        <v>202308180000055</v>
      </c>
      <c r="U2350" s="21">
        <v>45156</v>
      </c>
      <c r="V2350" s="21">
        <v>45159</v>
      </c>
      <c r="W2350" s="8" t="s">
        <v>2172</v>
      </c>
      <c r="X2350" s="8" t="s">
        <v>1212</v>
      </c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</row>
    <row r="2351" spans="1:55" ht="20" customHeight="1" x14ac:dyDescent="0.35">
      <c r="A2351" s="1"/>
      <c r="B2351" s="17">
        <v>45838</v>
      </c>
      <c r="C2351" s="16" t="s">
        <v>4698</v>
      </c>
      <c r="D2351" s="16" t="s">
        <v>1214</v>
      </c>
      <c r="E2351" s="18">
        <v>6.0561145999999999</v>
      </c>
      <c r="F2351" s="9">
        <v>250000000</v>
      </c>
      <c r="G2351" s="19">
        <v>46986</v>
      </c>
      <c r="H2351" s="20">
        <v>45709</v>
      </c>
      <c r="I2351" s="20">
        <v>45890</v>
      </c>
      <c r="J2351" s="16" t="s">
        <v>1209</v>
      </c>
      <c r="K2351" s="16">
        <v>2</v>
      </c>
      <c r="L2351" s="16" t="s">
        <v>4697</v>
      </c>
      <c r="M2351" s="9">
        <v>255392430.81999999</v>
      </c>
      <c r="N2351" s="9">
        <v>5392430.8200000003</v>
      </c>
      <c r="O2351" s="9">
        <v>250000000</v>
      </c>
      <c r="P2351" s="9">
        <v>0</v>
      </c>
      <c r="Q2351" s="9">
        <v>0</v>
      </c>
      <c r="R2351" s="9">
        <v>0</v>
      </c>
      <c r="S2351" s="9">
        <v>0</v>
      </c>
      <c r="T2351" s="9">
        <v>202308180000055</v>
      </c>
      <c r="U2351" s="21">
        <v>45156</v>
      </c>
      <c r="V2351" s="21">
        <v>45159</v>
      </c>
      <c r="W2351" s="8" t="s">
        <v>2172</v>
      </c>
      <c r="X2351" s="8" t="s">
        <v>1212</v>
      </c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</row>
    <row r="2352" spans="1:55" ht="20" customHeight="1" x14ac:dyDescent="0.35">
      <c r="A2352" s="1"/>
      <c r="B2352" s="17">
        <v>45838</v>
      </c>
      <c r="C2352" s="16" t="s">
        <v>4699</v>
      </c>
      <c r="D2352" s="16" t="s">
        <v>1208</v>
      </c>
      <c r="E2352" s="18">
        <v>6.6924999999999999</v>
      </c>
      <c r="F2352" s="9">
        <v>500000000</v>
      </c>
      <c r="G2352" s="19">
        <v>46986</v>
      </c>
      <c r="H2352" s="20">
        <v>45709</v>
      </c>
      <c r="I2352" s="20">
        <v>45890</v>
      </c>
      <c r="J2352" s="16" t="s">
        <v>1209</v>
      </c>
      <c r="K2352" s="16">
        <v>2</v>
      </c>
      <c r="L2352" s="16" t="s">
        <v>4700</v>
      </c>
      <c r="M2352" s="9">
        <v>-527581779.55000001</v>
      </c>
      <c r="N2352" s="9">
        <v>-11918150.68</v>
      </c>
      <c r="O2352" s="9">
        <v>-515663628.87</v>
      </c>
      <c r="P2352" s="9">
        <v>2.8266802000000002</v>
      </c>
      <c r="Q2352" s="9">
        <v>2.7500825</v>
      </c>
      <c r="R2352" s="9">
        <v>9.6310157000000007</v>
      </c>
      <c r="S2352" s="9">
        <v>145089.34</v>
      </c>
      <c r="T2352" s="9">
        <v>202308180000096</v>
      </c>
      <c r="U2352" s="21">
        <v>45156</v>
      </c>
      <c r="V2352" s="21">
        <v>45159</v>
      </c>
      <c r="W2352" s="8" t="s">
        <v>2172</v>
      </c>
      <c r="X2352" s="8" t="s">
        <v>1212</v>
      </c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</row>
    <row r="2353" spans="1:55" ht="20" customHeight="1" x14ac:dyDescent="0.35">
      <c r="A2353" s="1"/>
      <c r="B2353" s="17">
        <v>45838</v>
      </c>
      <c r="C2353" s="16" t="s">
        <v>4701</v>
      </c>
      <c r="D2353" s="16" t="s">
        <v>1214</v>
      </c>
      <c r="E2353" s="18">
        <v>6.0561147000000002</v>
      </c>
      <c r="F2353" s="9">
        <v>500000000</v>
      </c>
      <c r="G2353" s="19">
        <v>46986</v>
      </c>
      <c r="H2353" s="20">
        <v>45709</v>
      </c>
      <c r="I2353" s="20">
        <v>45890</v>
      </c>
      <c r="J2353" s="16" t="s">
        <v>1209</v>
      </c>
      <c r="K2353" s="16">
        <v>2</v>
      </c>
      <c r="L2353" s="16" t="s">
        <v>4700</v>
      </c>
      <c r="M2353" s="9">
        <v>510784861.70999998</v>
      </c>
      <c r="N2353" s="9">
        <v>10784861.710000001</v>
      </c>
      <c r="O2353" s="9">
        <v>500000000</v>
      </c>
      <c r="P2353" s="9">
        <v>0</v>
      </c>
      <c r="Q2353" s="9">
        <v>0</v>
      </c>
      <c r="R2353" s="9">
        <v>0</v>
      </c>
      <c r="S2353" s="9">
        <v>0</v>
      </c>
      <c r="T2353" s="9">
        <v>202308180000096</v>
      </c>
      <c r="U2353" s="21">
        <v>45156</v>
      </c>
      <c r="V2353" s="21">
        <v>45159</v>
      </c>
      <c r="W2353" s="8" t="s">
        <v>2172</v>
      </c>
      <c r="X2353" s="8" t="s">
        <v>1212</v>
      </c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</row>
    <row r="2354" spans="1:55" ht="20" customHeight="1" x14ac:dyDescent="0.35">
      <c r="A2354" s="1"/>
      <c r="B2354" s="17">
        <v>45838</v>
      </c>
      <c r="C2354" s="16" t="s">
        <v>4702</v>
      </c>
      <c r="D2354" s="16" t="s">
        <v>1208</v>
      </c>
      <c r="E2354" s="18">
        <v>6.6849999999999996</v>
      </c>
      <c r="F2354" s="9">
        <v>500000000</v>
      </c>
      <c r="G2354" s="19">
        <v>46986</v>
      </c>
      <c r="H2354" s="20">
        <v>45709</v>
      </c>
      <c r="I2354" s="20">
        <v>45890</v>
      </c>
      <c r="J2354" s="16" t="s">
        <v>1209</v>
      </c>
      <c r="K2354" s="16">
        <v>2</v>
      </c>
      <c r="L2354" s="16" t="s">
        <v>4703</v>
      </c>
      <c r="M2354" s="9">
        <v>-527461669.11000001</v>
      </c>
      <c r="N2354" s="9">
        <v>-11904794.52</v>
      </c>
      <c r="O2354" s="9">
        <v>-515556874.58999997</v>
      </c>
      <c r="P2354" s="9">
        <v>2.8269622999999999</v>
      </c>
      <c r="Q2354" s="9">
        <v>2.7503565999999999</v>
      </c>
      <c r="R2354" s="9">
        <v>9.6321895000000008</v>
      </c>
      <c r="S2354" s="9">
        <v>145070.76999999999</v>
      </c>
      <c r="T2354" s="9">
        <v>202308180000109</v>
      </c>
      <c r="U2354" s="21">
        <v>45156</v>
      </c>
      <c r="V2354" s="21">
        <v>45159</v>
      </c>
      <c r="W2354" s="8" t="s">
        <v>2172</v>
      </c>
      <c r="X2354" s="8" t="s">
        <v>1212</v>
      </c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</row>
    <row r="2355" spans="1:55" ht="20" customHeight="1" x14ac:dyDescent="0.35">
      <c r="A2355" s="1"/>
      <c r="B2355" s="17">
        <v>45838</v>
      </c>
      <c r="C2355" s="16" t="s">
        <v>4704</v>
      </c>
      <c r="D2355" s="16" t="s">
        <v>1214</v>
      </c>
      <c r="E2355" s="18">
        <v>6.0561147000000002</v>
      </c>
      <c r="F2355" s="9">
        <v>500000000</v>
      </c>
      <c r="G2355" s="19">
        <v>46986</v>
      </c>
      <c r="H2355" s="20">
        <v>45709</v>
      </c>
      <c r="I2355" s="20">
        <v>45890</v>
      </c>
      <c r="J2355" s="16" t="s">
        <v>1209</v>
      </c>
      <c r="K2355" s="16">
        <v>2</v>
      </c>
      <c r="L2355" s="16" t="s">
        <v>4703</v>
      </c>
      <c r="M2355" s="9">
        <v>510784861.70999998</v>
      </c>
      <c r="N2355" s="9">
        <v>10784861.710000001</v>
      </c>
      <c r="O2355" s="9">
        <v>500000000</v>
      </c>
      <c r="P2355" s="9">
        <v>0</v>
      </c>
      <c r="Q2355" s="9">
        <v>0</v>
      </c>
      <c r="R2355" s="9">
        <v>0</v>
      </c>
      <c r="S2355" s="9">
        <v>0</v>
      </c>
      <c r="T2355" s="9">
        <v>202308180000109</v>
      </c>
      <c r="U2355" s="21">
        <v>45156</v>
      </c>
      <c r="V2355" s="21">
        <v>45159</v>
      </c>
      <c r="W2355" s="8" t="s">
        <v>2172</v>
      </c>
      <c r="X2355" s="8" t="s">
        <v>1212</v>
      </c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</row>
    <row r="2356" spans="1:55" ht="20" customHeight="1" x14ac:dyDescent="0.35">
      <c r="A2356" s="1"/>
      <c r="B2356" s="17">
        <v>45838</v>
      </c>
      <c r="C2356" s="16" t="s">
        <v>4705</v>
      </c>
      <c r="D2356" s="16" t="s">
        <v>1208</v>
      </c>
      <c r="E2356" s="18">
        <v>6.6849999999999996</v>
      </c>
      <c r="F2356" s="9">
        <v>500000000</v>
      </c>
      <c r="G2356" s="19">
        <v>46986</v>
      </c>
      <c r="H2356" s="20">
        <v>45709</v>
      </c>
      <c r="I2356" s="20">
        <v>45890</v>
      </c>
      <c r="J2356" s="16" t="s">
        <v>1209</v>
      </c>
      <c r="K2356" s="16">
        <v>2</v>
      </c>
      <c r="L2356" s="16" t="s">
        <v>4706</v>
      </c>
      <c r="M2356" s="9">
        <v>-527461669.11000001</v>
      </c>
      <c r="N2356" s="9">
        <v>-11904794.52</v>
      </c>
      <c r="O2356" s="9">
        <v>-515556874.58999997</v>
      </c>
      <c r="P2356" s="9">
        <v>2.8269622999999999</v>
      </c>
      <c r="Q2356" s="9">
        <v>2.7503565999999999</v>
      </c>
      <c r="R2356" s="9">
        <v>9.6321895000000008</v>
      </c>
      <c r="S2356" s="9">
        <v>145070.76999999999</v>
      </c>
      <c r="T2356" s="9">
        <v>202308180000112</v>
      </c>
      <c r="U2356" s="21">
        <v>45156</v>
      </c>
      <c r="V2356" s="21">
        <v>45159</v>
      </c>
      <c r="W2356" s="8" t="s">
        <v>2172</v>
      </c>
      <c r="X2356" s="8" t="s">
        <v>1212</v>
      </c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</row>
    <row r="2357" spans="1:55" ht="20" customHeight="1" x14ac:dyDescent="0.35">
      <c r="A2357" s="1"/>
      <c r="B2357" s="17">
        <v>45838</v>
      </c>
      <c r="C2357" s="16" t="s">
        <v>4707</v>
      </c>
      <c r="D2357" s="16" t="s">
        <v>1214</v>
      </c>
      <c r="E2357" s="18">
        <v>6.0561147000000002</v>
      </c>
      <c r="F2357" s="9">
        <v>500000000</v>
      </c>
      <c r="G2357" s="19">
        <v>46986</v>
      </c>
      <c r="H2357" s="20">
        <v>45709</v>
      </c>
      <c r="I2357" s="20">
        <v>45890</v>
      </c>
      <c r="J2357" s="16" t="s">
        <v>1209</v>
      </c>
      <c r="K2357" s="16">
        <v>2</v>
      </c>
      <c r="L2357" s="16" t="s">
        <v>4706</v>
      </c>
      <c r="M2357" s="9">
        <v>510784861.70999998</v>
      </c>
      <c r="N2357" s="9">
        <v>10784861.710000001</v>
      </c>
      <c r="O2357" s="9">
        <v>500000000</v>
      </c>
      <c r="P2357" s="9">
        <v>0</v>
      </c>
      <c r="Q2357" s="9">
        <v>0</v>
      </c>
      <c r="R2357" s="9">
        <v>0</v>
      </c>
      <c r="S2357" s="9">
        <v>0</v>
      </c>
      <c r="T2357" s="9">
        <v>202308180000112</v>
      </c>
      <c r="U2357" s="21">
        <v>45156</v>
      </c>
      <c r="V2357" s="21">
        <v>45159</v>
      </c>
      <c r="W2357" s="8" t="s">
        <v>2172</v>
      </c>
      <c r="X2357" s="8" t="s">
        <v>1212</v>
      </c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</row>
    <row r="2358" spans="1:55" ht="20" customHeight="1" x14ac:dyDescent="0.35">
      <c r="A2358" s="1"/>
      <c r="B2358" s="17">
        <v>45838</v>
      </c>
      <c r="C2358" s="16" t="s">
        <v>4708</v>
      </c>
      <c r="D2358" s="16" t="s">
        <v>1208</v>
      </c>
      <c r="E2358" s="18">
        <v>6.68</v>
      </c>
      <c r="F2358" s="9">
        <v>500000000</v>
      </c>
      <c r="G2358" s="19">
        <v>46986</v>
      </c>
      <c r="H2358" s="20">
        <v>45709</v>
      </c>
      <c r="I2358" s="20">
        <v>45890</v>
      </c>
      <c r="J2358" s="16" t="s">
        <v>1209</v>
      </c>
      <c r="K2358" s="16">
        <v>2</v>
      </c>
      <c r="L2358" s="16" t="s">
        <v>4709</v>
      </c>
      <c r="M2358" s="9">
        <v>-527381595.49000001</v>
      </c>
      <c r="N2358" s="9">
        <v>-11895890.41</v>
      </c>
      <c r="O2358" s="9">
        <v>-515485705.07999998</v>
      </c>
      <c r="P2358" s="9">
        <v>2.8271503999999998</v>
      </c>
      <c r="Q2358" s="9">
        <v>2.7505394000000001</v>
      </c>
      <c r="R2358" s="9">
        <v>9.6329723999999999</v>
      </c>
      <c r="S2358" s="9">
        <v>145058.39000000001</v>
      </c>
      <c r="T2358" s="9">
        <v>202308180000128</v>
      </c>
      <c r="U2358" s="21">
        <v>45156</v>
      </c>
      <c r="V2358" s="21">
        <v>45159</v>
      </c>
      <c r="W2358" s="8" t="s">
        <v>2172</v>
      </c>
      <c r="X2358" s="8" t="s">
        <v>1212</v>
      </c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</row>
    <row r="2359" spans="1:55" ht="20" customHeight="1" x14ac:dyDescent="0.35">
      <c r="A2359" s="1"/>
      <c r="B2359" s="17">
        <v>45838</v>
      </c>
      <c r="C2359" s="16" t="s">
        <v>4710</v>
      </c>
      <c r="D2359" s="16" t="s">
        <v>1214</v>
      </c>
      <c r="E2359" s="18">
        <v>6.0561147000000002</v>
      </c>
      <c r="F2359" s="9">
        <v>500000000</v>
      </c>
      <c r="G2359" s="19">
        <v>46986</v>
      </c>
      <c r="H2359" s="20">
        <v>45709</v>
      </c>
      <c r="I2359" s="20">
        <v>45890</v>
      </c>
      <c r="J2359" s="16" t="s">
        <v>1209</v>
      </c>
      <c r="K2359" s="16">
        <v>2</v>
      </c>
      <c r="L2359" s="16" t="s">
        <v>4709</v>
      </c>
      <c r="M2359" s="9">
        <v>510784861.70999998</v>
      </c>
      <c r="N2359" s="9">
        <v>10784861.710000001</v>
      </c>
      <c r="O2359" s="9">
        <v>500000000</v>
      </c>
      <c r="P2359" s="9">
        <v>0</v>
      </c>
      <c r="Q2359" s="9">
        <v>0</v>
      </c>
      <c r="R2359" s="9">
        <v>0</v>
      </c>
      <c r="S2359" s="9">
        <v>0</v>
      </c>
      <c r="T2359" s="9">
        <v>202308180000128</v>
      </c>
      <c r="U2359" s="21">
        <v>45156</v>
      </c>
      <c r="V2359" s="21">
        <v>45159</v>
      </c>
      <c r="W2359" s="8" t="s">
        <v>2172</v>
      </c>
      <c r="X2359" s="8" t="s">
        <v>1212</v>
      </c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</row>
    <row r="2360" spans="1:55" ht="20" customHeight="1" x14ac:dyDescent="0.35">
      <c r="A2360" s="1"/>
      <c r="B2360" s="17">
        <v>45838</v>
      </c>
      <c r="C2360" s="16" t="s">
        <v>4711</v>
      </c>
      <c r="D2360" s="16" t="s">
        <v>1208</v>
      </c>
      <c r="E2360" s="18">
        <v>6.68</v>
      </c>
      <c r="F2360" s="9">
        <v>500000000</v>
      </c>
      <c r="G2360" s="19">
        <v>46986</v>
      </c>
      <c r="H2360" s="20">
        <v>45709</v>
      </c>
      <c r="I2360" s="20">
        <v>45890</v>
      </c>
      <c r="J2360" s="16" t="s">
        <v>1209</v>
      </c>
      <c r="K2360" s="16">
        <v>2</v>
      </c>
      <c r="L2360" s="16" t="s">
        <v>4712</v>
      </c>
      <c r="M2360" s="9">
        <v>-527381595.49000001</v>
      </c>
      <c r="N2360" s="9">
        <v>-11895890.41</v>
      </c>
      <c r="O2360" s="9">
        <v>-515485705.07999998</v>
      </c>
      <c r="P2360" s="9">
        <v>2.8271503999999998</v>
      </c>
      <c r="Q2360" s="9">
        <v>2.7505394000000001</v>
      </c>
      <c r="R2360" s="9">
        <v>9.6329723999999999</v>
      </c>
      <c r="S2360" s="9">
        <v>145058.39000000001</v>
      </c>
      <c r="T2360" s="9">
        <v>202308180000129</v>
      </c>
      <c r="U2360" s="21">
        <v>45156</v>
      </c>
      <c r="V2360" s="21">
        <v>45159</v>
      </c>
      <c r="W2360" s="8" t="s">
        <v>2172</v>
      </c>
      <c r="X2360" s="8" t="s">
        <v>1212</v>
      </c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</row>
    <row r="2361" spans="1:55" ht="20" customHeight="1" x14ac:dyDescent="0.35">
      <c r="A2361" s="1"/>
      <c r="B2361" s="17">
        <v>45838</v>
      </c>
      <c r="C2361" s="16" t="s">
        <v>4713</v>
      </c>
      <c r="D2361" s="16" t="s">
        <v>1214</v>
      </c>
      <c r="E2361" s="18">
        <v>6.0561147000000002</v>
      </c>
      <c r="F2361" s="9">
        <v>500000000</v>
      </c>
      <c r="G2361" s="19">
        <v>46986</v>
      </c>
      <c r="H2361" s="20">
        <v>45709</v>
      </c>
      <c r="I2361" s="20">
        <v>45890</v>
      </c>
      <c r="J2361" s="16" t="s">
        <v>1209</v>
      </c>
      <c r="K2361" s="16">
        <v>2</v>
      </c>
      <c r="L2361" s="16" t="s">
        <v>4712</v>
      </c>
      <c r="M2361" s="9">
        <v>510784861.70999998</v>
      </c>
      <c r="N2361" s="9">
        <v>10784861.710000001</v>
      </c>
      <c r="O2361" s="9">
        <v>500000000</v>
      </c>
      <c r="P2361" s="9">
        <v>0</v>
      </c>
      <c r="Q2361" s="9">
        <v>0</v>
      </c>
      <c r="R2361" s="9">
        <v>0</v>
      </c>
      <c r="S2361" s="9">
        <v>0</v>
      </c>
      <c r="T2361" s="9">
        <v>202308180000129</v>
      </c>
      <c r="U2361" s="21">
        <v>45156</v>
      </c>
      <c r="V2361" s="21">
        <v>45159</v>
      </c>
      <c r="W2361" s="8" t="s">
        <v>2172</v>
      </c>
      <c r="X2361" s="8" t="s">
        <v>1212</v>
      </c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</row>
    <row r="2362" spans="1:55" ht="20" customHeight="1" x14ac:dyDescent="0.35">
      <c r="A2362" s="1"/>
      <c r="B2362" s="17">
        <v>45838</v>
      </c>
      <c r="C2362" s="16" t="s">
        <v>4714</v>
      </c>
      <c r="D2362" s="16" t="s">
        <v>1208</v>
      </c>
      <c r="E2362" s="18">
        <v>6.66</v>
      </c>
      <c r="F2362" s="9">
        <v>250000000</v>
      </c>
      <c r="G2362" s="19">
        <v>46986</v>
      </c>
      <c r="H2362" s="20">
        <v>45709</v>
      </c>
      <c r="I2362" s="20">
        <v>45890</v>
      </c>
      <c r="J2362" s="16" t="s">
        <v>1209</v>
      </c>
      <c r="K2362" s="16">
        <v>2</v>
      </c>
      <c r="L2362" s="16" t="s">
        <v>4715</v>
      </c>
      <c r="M2362" s="9">
        <v>-263530650.47999999</v>
      </c>
      <c r="N2362" s="9">
        <v>-5930136.9900000002</v>
      </c>
      <c r="O2362" s="9">
        <v>-257600513.49000001</v>
      </c>
      <c r="P2362" s="9">
        <v>2.8279033999999998</v>
      </c>
      <c r="Q2362" s="9">
        <v>2.7512713</v>
      </c>
      <c r="R2362" s="9">
        <v>9.6361062999999998</v>
      </c>
      <c r="S2362" s="9">
        <v>72504.429999999993</v>
      </c>
      <c r="T2362" s="9">
        <v>202308180000255</v>
      </c>
      <c r="U2362" s="21">
        <v>45156</v>
      </c>
      <c r="V2362" s="21">
        <v>45159</v>
      </c>
      <c r="W2362" s="8" t="s">
        <v>2767</v>
      </c>
      <c r="X2362" s="8" t="s">
        <v>1212</v>
      </c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</row>
    <row r="2363" spans="1:55" ht="20" customHeight="1" x14ac:dyDescent="0.35">
      <c r="A2363" s="1"/>
      <c r="B2363" s="17">
        <v>45838</v>
      </c>
      <c r="C2363" s="16" t="s">
        <v>4716</v>
      </c>
      <c r="D2363" s="16" t="s">
        <v>1214</v>
      </c>
      <c r="E2363" s="18">
        <v>6.0561145999999999</v>
      </c>
      <c r="F2363" s="9">
        <v>250000000</v>
      </c>
      <c r="G2363" s="19">
        <v>46986</v>
      </c>
      <c r="H2363" s="20">
        <v>45709</v>
      </c>
      <c r="I2363" s="20">
        <v>45890</v>
      </c>
      <c r="J2363" s="16" t="s">
        <v>1209</v>
      </c>
      <c r="K2363" s="16">
        <v>2</v>
      </c>
      <c r="L2363" s="16" t="s">
        <v>4715</v>
      </c>
      <c r="M2363" s="9">
        <v>255392430.81999999</v>
      </c>
      <c r="N2363" s="9">
        <v>5392430.8200000003</v>
      </c>
      <c r="O2363" s="9">
        <v>250000000</v>
      </c>
      <c r="P2363" s="9">
        <v>0</v>
      </c>
      <c r="Q2363" s="9">
        <v>0</v>
      </c>
      <c r="R2363" s="9">
        <v>0</v>
      </c>
      <c r="S2363" s="9">
        <v>0</v>
      </c>
      <c r="T2363" s="9">
        <v>202308180000255</v>
      </c>
      <c r="U2363" s="21">
        <v>45156</v>
      </c>
      <c r="V2363" s="21">
        <v>45159</v>
      </c>
      <c r="W2363" s="8" t="s">
        <v>2767</v>
      </c>
      <c r="X2363" s="8" t="s">
        <v>1212</v>
      </c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</row>
    <row r="2364" spans="1:55" ht="20" customHeight="1" x14ac:dyDescent="0.35">
      <c r="A2364" s="1"/>
      <c r="B2364" s="17">
        <v>45838</v>
      </c>
      <c r="C2364" s="16" t="s">
        <v>4717</v>
      </c>
      <c r="D2364" s="16" t="s">
        <v>1208</v>
      </c>
      <c r="E2364" s="18">
        <v>6.66</v>
      </c>
      <c r="F2364" s="9">
        <v>250000000</v>
      </c>
      <c r="G2364" s="19">
        <v>46986</v>
      </c>
      <c r="H2364" s="20">
        <v>45709</v>
      </c>
      <c r="I2364" s="20">
        <v>45890</v>
      </c>
      <c r="J2364" s="16" t="s">
        <v>1209</v>
      </c>
      <c r="K2364" s="16">
        <v>2</v>
      </c>
      <c r="L2364" s="16" t="s">
        <v>4718</v>
      </c>
      <c r="M2364" s="9">
        <v>-263530650.47999999</v>
      </c>
      <c r="N2364" s="9">
        <v>-5930136.9900000002</v>
      </c>
      <c r="O2364" s="9">
        <v>-257600513.49000001</v>
      </c>
      <c r="P2364" s="9">
        <v>2.8279033999999998</v>
      </c>
      <c r="Q2364" s="9">
        <v>2.7512713</v>
      </c>
      <c r="R2364" s="9">
        <v>9.6361062999999998</v>
      </c>
      <c r="S2364" s="9">
        <v>72504.429999999993</v>
      </c>
      <c r="T2364" s="9">
        <v>202308180000259</v>
      </c>
      <c r="U2364" s="21">
        <v>45156</v>
      </c>
      <c r="V2364" s="21">
        <v>45159</v>
      </c>
      <c r="W2364" s="8" t="s">
        <v>2767</v>
      </c>
      <c r="X2364" s="8" t="s">
        <v>1212</v>
      </c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</row>
    <row r="2365" spans="1:55" ht="20" customHeight="1" x14ac:dyDescent="0.35">
      <c r="A2365" s="1"/>
      <c r="B2365" s="17">
        <v>45838</v>
      </c>
      <c r="C2365" s="16" t="s">
        <v>4719</v>
      </c>
      <c r="D2365" s="16" t="s">
        <v>1214</v>
      </c>
      <c r="E2365" s="18">
        <v>6.0561145999999999</v>
      </c>
      <c r="F2365" s="9">
        <v>250000000</v>
      </c>
      <c r="G2365" s="19">
        <v>46986</v>
      </c>
      <c r="H2365" s="20">
        <v>45709</v>
      </c>
      <c r="I2365" s="20">
        <v>45890</v>
      </c>
      <c r="J2365" s="16" t="s">
        <v>1209</v>
      </c>
      <c r="K2365" s="16">
        <v>2</v>
      </c>
      <c r="L2365" s="16" t="s">
        <v>4718</v>
      </c>
      <c r="M2365" s="9">
        <v>255392430.81999999</v>
      </c>
      <c r="N2365" s="9">
        <v>5392430.8200000003</v>
      </c>
      <c r="O2365" s="9">
        <v>250000000</v>
      </c>
      <c r="P2365" s="9">
        <v>0</v>
      </c>
      <c r="Q2365" s="9">
        <v>0</v>
      </c>
      <c r="R2365" s="9">
        <v>0</v>
      </c>
      <c r="S2365" s="9">
        <v>0</v>
      </c>
      <c r="T2365" s="9">
        <v>202308180000259</v>
      </c>
      <c r="U2365" s="21">
        <v>45156</v>
      </c>
      <c r="V2365" s="21">
        <v>45159</v>
      </c>
      <c r="W2365" s="8" t="s">
        <v>2767</v>
      </c>
      <c r="X2365" s="8" t="s">
        <v>1212</v>
      </c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</row>
    <row r="2366" spans="1:55" ht="20" customHeight="1" x14ac:dyDescent="0.35">
      <c r="A2366" s="1"/>
      <c r="B2366" s="17">
        <v>45838</v>
      </c>
      <c r="C2366" s="16" t="s">
        <v>4720</v>
      </c>
      <c r="D2366" s="16" t="s">
        <v>1208</v>
      </c>
      <c r="E2366" s="18">
        <v>6.66</v>
      </c>
      <c r="F2366" s="9">
        <v>500000000</v>
      </c>
      <c r="G2366" s="19">
        <v>46986</v>
      </c>
      <c r="H2366" s="20">
        <v>45709</v>
      </c>
      <c r="I2366" s="20">
        <v>45890</v>
      </c>
      <c r="J2366" s="16" t="s">
        <v>1209</v>
      </c>
      <c r="K2366" s="16">
        <v>2</v>
      </c>
      <c r="L2366" s="16" t="s">
        <v>4721</v>
      </c>
      <c r="M2366" s="9">
        <v>-527061300.95999998</v>
      </c>
      <c r="N2366" s="9">
        <v>-11860273.970000001</v>
      </c>
      <c r="O2366" s="9">
        <v>-515201026.99000001</v>
      </c>
      <c r="P2366" s="9">
        <v>2.8279033999999998</v>
      </c>
      <c r="Q2366" s="9">
        <v>2.7512713</v>
      </c>
      <c r="R2366" s="9">
        <v>9.6361062999999998</v>
      </c>
      <c r="S2366" s="9">
        <v>145008.85999999999</v>
      </c>
      <c r="T2366" s="9">
        <v>202308180000310</v>
      </c>
      <c r="U2366" s="21">
        <v>45156</v>
      </c>
      <c r="V2366" s="21">
        <v>45159</v>
      </c>
      <c r="W2366" s="8" t="s">
        <v>2767</v>
      </c>
      <c r="X2366" s="8" t="s">
        <v>1212</v>
      </c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</row>
    <row r="2367" spans="1:55" ht="20" customHeight="1" x14ac:dyDescent="0.35">
      <c r="A2367" s="1"/>
      <c r="B2367" s="17">
        <v>45838</v>
      </c>
      <c r="C2367" s="16" t="s">
        <v>4722</v>
      </c>
      <c r="D2367" s="16" t="s">
        <v>1214</v>
      </c>
      <c r="E2367" s="18">
        <v>6.0561147000000002</v>
      </c>
      <c r="F2367" s="9">
        <v>500000000</v>
      </c>
      <c r="G2367" s="19">
        <v>46986</v>
      </c>
      <c r="H2367" s="20">
        <v>45709</v>
      </c>
      <c r="I2367" s="20">
        <v>45890</v>
      </c>
      <c r="J2367" s="16" t="s">
        <v>1209</v>
      </c>
      <c r="K2367" s="16">
        <v>2</v>
      </c>
      <c r="L2367" s="16" t="s">
        <v>4721</v>
      </c>
      <c r="M2367" s="9">
        <v>510784861.70999998</v>
      </c>
      <c r="N2367" s="9">
        <v>10784861.710000001</v>
      </c>
      <c r="O2367" s="9">
        <v>500000000</v>
      </c>
      <c r="P2367" s="9">
        <v>0</v>
      </c>
      <c r="Q2367" s="9">
        <v>0</v>
      </c>
      <c r="R2367" s="9">
        <v>0</v>
      </c>
      <c r="S2367" s="9">
        <v>0</v>
      </c>
      <c r="T2367" s="9">
        <v>202308180000310</v>
      </c>
      <c r="U2367" s="21">
        <v>45156</v>
      </c>
      <c r="V2367" s="21">
        <v>45159</v>
      </c>
      <c r="W2367" s="8" t="s">
        <v>2767</v>
      </c>
      <c r="X2367" s="8" t="s">
        <v>1212</v>
      </c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</row>
    <row r="2368" spans="1:55" ht="20" customHeight="1" x14ac:dyDescent="0.35">
      <c r="A2368" s="1"/>
      <c r="B2368" s="17">
        <v>45838</v>
      </c>
      <c r="C2368" s="16" t="s">
        <v>4723</v>
      </c>
      <c r="D2368" s="16" t="s">
        <v>1208</v>
      </c>
      <c r="E2368" s="18">
        <v>6.76</v>
      </c>
      <c r="F2368" s="9">
        <v>500000000</v>
      </c>
      <c r="G2368" s="19">
        <v>45890</v>
      </c>
      <c r="H2368" s="20">
        <v>45709</v>
      </c>
      <c r="I2368" s="20">
        <v>45890</v>
      </c>
      <c r="J2368" s="16" t="s">
        <v>1209</v>
      </c>
      <c r="K2368" s="16">
        <v>2</v>
      </c>
      <c r="L2368" s="16" t="s">
        <v>4724</v>
      </c>
      <c r="M2368" s="9">
        <v>-512863251.87</v>
      </c>
      <c r="N2368" s="9">
        <v>-12038356.16</v>
      </c>
      <c r="O2368" s="9">
        <v>-500824895.70999998</v>
      </c>
      <c r="P2368" s="9">
        <v>0.13972599999999999</v>
      </c>
      <c r="Q2368" s="9">
        <v>0.13251789999999999</v>
      </c>
      <c r="R2368" s="9">
        <v>0.1580482</v>
      </c>
      <c r="S2368" s="9">
        <v>6796.36</v>
      </c>
      <c r="T2368" s="9">
        <v>202308180000385</v>
      </c>
      <c r="U2368" s="21">
        <v>45156</v>
      </c>
      <c r="V2368" s="21">
        <v>45159</v>
      </c>
      <c r="W2368" s="8" t="s">
        <v>2991</v>
      </c>
      <c r="X2368" s="8" t="s">
        <v>1212</v>
      </c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</row>
    <row r="2369" spans="1:55" ht="20" customHeight="1" x14ac:dyDescent="0.35">
      <c r="A2369" s="1"/>
      <c r="B2369" s="17">
        <v>45838</v>
      </c>
      <c r="C2369" s="16" t="s">
        <v>4725</v>
      </c>
      <c r="D2369" s="16" t="s">
        <v>1214</v>
      </c>
      <c r="E2369" s="18">
        <v>6.0561147000000002</v>
      </c>
      <c r="F2369" s="9">
        <v>500000000</v>
      </c>
      <c r="G2369" s="19">
        <v>45890</v>
      </c>
      <c r="H2369" s="20">
        <v>45709</v>
      </c>
      <c r="I2369" s="20">
        <v>45890</v>
      </c>
      <c r="J2369" s="16" t="s">
        <v>1209</v>
      </c>
      <c r="K2369" s="16">
        <v>2</v>
      </c>
      <c r="L2369" s="16" t="s">
        <v>4724</v>
      </c>
      <c r="M2369" s="9">
        <v>510784861.70999998</v>
      </c>
      <c r="N2369" s="9">
        <v>10784861.710000001</v>
      </c>
      <c r="O2369" s="9">
        <v>500000000</v>
      </c>
      <c r="P2369" s="9">
        <v>0</v>
      </c>
      <c r="Q2369" s="9">
        <v>0</v>
      </c>
      <c r="R2369" s="9">
        <v>0</v>
      </c>
      <c r="S2369" s="9">
        <v>0</v>
      </c>
      <c r="T2369" s="9">
        <v>202308180000385</v>
      </c>
      <c r="U2369" s="21">
        <v>45156</v>
      </c>
      <c r="V2369" s="21">
        <v>45159</v>
      </c>
      <c r="W2369" s="8" t="s">
        <v>2991</v>
      </c>
      <c r="X2369" s="8" t="s">
        <v>1212</v>
      </c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</row>
    <row r="2370" spans="1:55" ht="20" customHeight="1" x14ac:dyDescent="0.35">
      <c r="A2370" s="1"/>
      <c r="B2370" s="17">
        <v>45838</v>
      </c>
      <c r="C2370" s="16" t="s">
        <v>4726</v>
      </c>
      <c r="D2370" s="16" t="s">
        <v>1208</v>
      </c>
      <c r="E2370" s="18">
        <v>6.65</v>
      </c>
      <c r="F2370" s="9">
        <v>100000000</v>
      </c>
      <c r="G2370" s="19">
        <v>46986</v>
      </c>
      <c r="H2370" s="20">
        <v>45709</v>
      </c>
      <c r="I2370" s="20">
        <v>45890</v>
      </c>
      <c r="J2370" s="16" t="s">
        <v>1209</v>
      </c>
      <c r="K2370" s="16">
        <v>2</v>
      </c>
      <c r="L2370" s="16" t="s">
        <v>4727</v>
      </c>
      <c r="M2370" s="9">
        <v>-105380230.73999999</v>
      </c>
      <c r="N2370" s="9">
        <v>-2368493.15</v>
      </c>
      <c r="O2370" s="9">
        <v>-103011737.59</v>
      </c>
      <c r="P2370" s="9">
        <v>2.8282802</v>
      </c>
      <c r="Q2370" s="9">
        <v>2.7516375000000002</v>
      </c>
      <c r="R2370" s="9">
        <v>9.6376746999999998</v>
      </c>
      <c r="S2370" s="9">
        <v>28996.82</v>
      </c>
      <c r="T2370" s="9">
        <v>202308180000471</v>
      </c>
      <c r="U2370" s="21">
        <v>45156</v>
      </c>
      <c r="V2370" s="21">
        <v>45159</v>
      </c>
      <c r="W2370" s="8" t="s">
        <v>1211</v>
      </c>
      <c r="X2370" s="8" t="s">
        <v>1212</v>
      </c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</row>
    <row r="2371" spans="1:55" ht="20" customHeight="1" x14ac:dyDescent="0.35">
      <c r="A2371" s="1"/>
      <c r="B2371" s="17">
        <v>45838</v>
      </c>
      <c r="C2371" s="16" t="s">
        <v>4728</v>
      </c>
      <c r="D2371" s="16" t="s">
        <v>1214</v>
      </c>
      <c r="E2371" s="18">
        <v>6.0561147999999996</v>
      </c>
      <c r="F2371" s="9">
        <v>100000000</v>
      </c>
      <c r="G2371" s="19">
        <v>46986</v>
      </c>
      <c r="H2371" s="20">
        <v>45709</v>
      </c>
      <c r="I2371" s="20">
        <v>45890</v>
      </c>
      <c r="J2371" s="16" t="s">
        <v>1209</v>
      </c>
      <c r="K2371" s="16">
        <v>2</v>
      </c>
      <c r="L2371" s="16" t="s">
        <v>4727</v>
      </c>
      <c r="M2371" s="9">
        <v>102156972.40000001</v>
      </c>
      <c r="N2371" s="9">
        <v>2156972.4</v>
      </c>
      <c r="O2371" s="9">
        <v>100000000</v>
      </c>
      <c r="P2371" s="9">
        <v>0</v>
      </c>
      <c r="Q2371" s="9">
        <v>0</v>
      </c>
      <c r="R2371" s="9">
        <v>0</v>
      </c>
      <c r="S2371" s="9">
        <v>0</v>
      </c>
      <c r="T2371" s="9">
        <v>202308180000471</v>
      </c>
      <c r="U2371" s="21">
        <v>45156</v>
      </c>
      <c r="V2371" s="21">
        <v>45159</v>
      </c>
      <c r="W2371" s="8" t="s">
        <v>1211</v>
      </c>
      <c r="X2371" s="8" t="s">
        <v>1212</v>
      </c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</row>
    <row r="2372" spans="1:55" ht="20" customHeight="1" x14ac:dyDescent="0.35">
      <c r="A2372" s="1"/>
      <c r="B2372" s="17">
        <v>45838</v>
      </c>
      <c r="C2372" s="16" t="s">
        <v>4729</v>
      </c>
      <c r="D2372" s="16" t="s">
        <v>1208</v>
      </c>
      <c r="E2372" s="18">
        <v>6.6775000000000002</v>
      </c>
      <c r="F2372" s="9">
        <v>250000000</v>
      </c>
      <c r="G2372" s="19">
        <v>46987</v>
      </c>
      <c r="H2372" s="20">
        <v>45712</v>
      </c>
      <c r="I2372" s="20">
        <v>45891</v>
      </c>
      <c r="J2372" s="16" t="s">
        <v>1209</v>
      </c>
      <c r="K2372" s="16">
        <v>2</v>
      </c>
      <c r="L2372" s="16" t="s">
        <v>4730</v>
      </c>
      <c r="M2372" s="9">
        <v>263538885.53</v>
      </c>
      <c r="N2372" s="9">
        <v>5808510.2699999996</v>
      </c>
      <c r="O2372" s="9">
        <v>257730375.25999999</v>
      </c>
      <c r="P2372" s="9">
        <v>2.8308996999999998</v>
      </c>
      <c r="Q2372" s="9">
        <v>-2.7541850999999999</v>
      </c>
      <c r="R2372" s="9">
        <v>9.6505612999999997</v>
      </c>
      <c r="S2372" s="9">
        <v>-72583.490000000005</v>
      </c>
      <c r="T2372" s="9">
        <v>202308210000381</v>
      </c>
      <c r="U2372" s="21">
        <v>45159</v>
      </c>
      <c r="V2372" s="21">
        <v>45160</v>
      </c>
      <c r="W2372" s="8" t="s">
        <v>2767</v>
      </c>
      <c r="X2372" s="8" t="s">
        <v>1212</v>
      </c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</row>
    <row r="2373" spans="1:55" ht="20" customHeight="1" x14ac:dyDescent="0.35">
      <c r="A2373" s="1"/>
      <c r="B2373" s="17">
        <v>45838</v>
      </c>
      <c r="C2373" s="16" t="s">
        <v>4731</v>
      </c>
      <c r="D2373" s="16" t="s">
        <v>1214</v>
      </c>
      <c r="E2373" s="18">
        <v>6.0448117000000003</v>
      </c>
      <c r="F2373" s="9">
        <v>250000000</v>
      </c>
      <c r="G2373" s="19">
        <v>46987</v>
      </c>
      <c r="H2373" s="20">
        <v>45712</v>
      </c>
      <c r="I2373" s="20">
        <v>45891</v>
      </c>
      <c r="J2373" s="16" t="s">
        <v>1209</v>
      </c>
      <c r="K2373" s="16">
        <v>2</v>
      </c>
      <c r="L2373" s="16" t="s">
        <v>4730</v>
      </c>
      <c r="M2373" s="9">
        <v>-255258158.08000001</v>
      </c>
      <c r="N2373" s="9">
        <v>-5258158.0800000001</v>
      </c>
      <c r="O2373" s="9">
        <v>-250000000</v>
      </c>
      <c r="P2373" s="9">
        <v>0</v>
      </c>
      <c r="Q2373" s="9">
        <v>0</v>
      </c>
      <c r="R2373" s="9">
        <v>0</v>
      </c>
      <c r="S2373" s="9">
        <v>0</v>
      </c>
      <c r="T2373" s="9">
        <v>202308210000381</v>
      </c>
      <c r="U2373" s="21">
        <v>45159</v>
      </c>
      <c r="V2373" s="21">
        <v>45160</v>
      </c>
      <c r="W2373" s="8" t="s">
        <v>2767</v>
      </c>
      <c r="X2373" s="8" t="s">
        <v>1212</v>
      </c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</row>
    <row r="2374" spans="1:55" ht="20" customHeight="1" x14ac:dyDescent="0.35">
      <c r="A2374" s="1"/>
      <c r="B2374" s="17">
        <v>45838</v>
      </c>
      <c r="C2374" s="16" t="s">
        <v>4732</v>
      </c>
      <c r="D2374" s="16" t="s">
        <v>1208</v>
      </c>
      <c r="E2374" s="18">
        <v>6.6775000000000002</v>
      </c>
      <c r="F2374" s="9">
        <v>250000000</v>
      </c>
      <c r="G2374" s="19">
        <v>46987</v>
      </c>
      <c r="H2374" s="20">
        <v>45712</v>
      </c>
      <c r="I2374" s="20">
        <v>45891</v>
      </c>
      <c r="J2374" s="16" t="s">
        <v>1209</v>
      </c>
      <c r="K2374" s="16">
        <v>2</v>
      </c>
      <c r="L2374" s="16" t="s">
        <v>4733</v>
      </c>
      <c r="M2374" s="9">
        <v>263538885.53</v>
      </c>
      <c r="N2374" s="9">
        <v>5808510.2699999996</v>
      </c>
      <c r="O2374" s="9">
        <v>257730375.25999999</v>
      </c>
      <c r="P2374" s="9">
        <v>2.8308996999999998</v>
      </c>
      <c r="Q2374" s="9">
        <v>-2.7541850999999999</v>
      </c>
      <c r="R2374" s="9">
        <v>9.6505612999999997</v>
      </c>
      <c r="S2374" s="9">
        <v>-72583.490000000005</v>
      </c>
      <c r="T2374" s="9">
        <v>202308210000389</v>
      </c>
      <c r="U2374" s="21">
        <v>45159</v>
      </c>
      <c r="V2374" s="21">
        <v>45160</v>
      </c>
      <c r="W2374" s="8" t="s">
        <v>2767</v>
      </c>
      <c r="X2374" s="8" t="s">
        <v>1212</v>
      </c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</row>
    <row r="2375" spans="1:55" ht="20" customHeight="1" x14ac:dyDescent="0.35">
      <c r="A2375" s="1"/>
      <c r="B2375" s="17">
        <v>45838</v>
      </c>
      <c r="C2375" s="16" t="s">
        <v>4734</v>
      </c>
      <c r="D2375" s="16" t="s">
        <v>1214</v>
      </c>
      <c r="E2375" s="18">
        <v>6.0448117000000003</v>
      </c>
      <c r="F2375" s="9">
        <v>250000000</v>
      </c>
      <c r="G2375" s="19">
        <v>46987</v>
      </c>
      <c r="H2375" s="20">
        <v>45712</v>
      </c>
      <c r="I2375" s="20">
        <v>45891</v>
      </c>
      <c r="J2375" s="16" t="s">
        <v>1209</v>
      </c>
      <c r="K2375" s="16">
        <v>2</v>
      </c>
      <c r="L2375" s="16" t="s">
        <v>4733</v>
      </c>
      <c r="M2375" s="9">
        <v>-255258158.08000001</v>
      </c>
      <c r="N2375" s="9">
        <v>-5258158.0800000001</v>
      </c>
      <c r="O2375" s="9">
        <v>-250000000</v>
      </c>
      <c r="P2375" s="9">
        <v>0</v>
      </c>
      <c r="Q2375" s="9">
        <v>0</v>
      </c>
      <c r="R2375" s="9">
        <v>0</v>
      </c>
      <c r="S2375" s="9">
        <v>0</v>
      </c>
      <c r="T2375" s="9">
        <v>202308210000389</v>
      </c>
      <c r="U2375" s="21">
        <v>45159</v>
      </c>
      <c r="V2375" s="21">
        <v>45160</v>
      </c>
      <c r="W2375" s="8" t="s">
        <v>2767</v>
      </c>
      <c r="X2375" s="8" t="s">
        <v>1212</v>
      </c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</row>
    <row r="2376" spans="1:55" ht="20" customHeight="1" x14ac:dyDescent="0.35">
      <c r="A2376" s="1"/>
      <c r="B2376" s="17">
        <v>45838</v>
      </c>
      <c r="C2376" s="16" t="s">
        <v>4735</v>
      </c>
      <c r="D2376" s="16" t="s">
        <v>1208</v>
      </c>
      <c r="E2376" s="18">
        <v>6.73</v>
      </c>
      <c r="F2376" s="9">
        <v>250000000</v>
      </c>
      <c r="G2376" s="19">
        <v>46988</v>
      </c>
      <c r="H2376" s="20">
        <v>45712</v>
      </c>
      <c r="I2376" s="20">
        <v>45894</v>
      </c>
      <c r="J2376" s="16" t="s">
        <v>1209</v>
      </c>
      <c r="K2376" s="16">
        <v>2</v>
      </c>
      <c r="L2376" s="16" t="s">
        <v>4736</v>
      </c>
      <c r="M2376" s="9">
        <v>-263962974.87</v>
      </c>
      <c r="N2376" s="9">
        <v>-5854178.0800000001</v>
      </c>
      <c r="O2376" s="9">
        <v>-258108796.78999999</v>
      </c>
      <c r="P2376" s="9">
        <v>2.8312004000000002</v>
      </c>
      <c r="Q2376" s="9">
        <v>2.7544776</v>
      </c>
      <c r="R2376" s="9">
        <v>9.6546517999999999</v>
      </c>
      <c r="S2376" s="9">
        <v>72708.009999999995</v>
      </c>
      <c r="T2376" s="9">
        <v>202308220000002</v>
      </c>
      <c r="U2376" s="21">
        <v>45160</v>
      </c>
      <c r="V2376" s="21">
        <v>45161</v>
      </c>
      <c r="W2376" s="8" t="s">
        <v>2172</v>
      </c>
      <c r="X2376" s="8" t="s">
        <v>1212</v>
      </c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</row>
    <row r="2377" spans="1:55" ht="20" customHeight="1" x14ac:dyDescent="0.35">
      <c r="A2377" s="1"/>
      <c r="B2377" s="17">
        <v>45838</v>
      </c>
      <c r="C2377" s="16" t="s">
        <v>4737</v>
      </c>
      <c r="D2377" s="16" t="s">
        <v>1214</v>
      </c>
      <c r="E2377" s="18">
        <v>6.0448117000000003</v>
      </c>
      <c r="F2377" s="9">
        <v>250000000</v>
      </c>
      <c r="G2377" s="19">
        <v>46988</v>
      </c>
      <c r="H2377" s="20">
        <v>45712</v>
      </c>
      <c r="I2377" s="20">
        <v>45894</v>
      </c>
      <c r="J2377" s="16" t="s">
        <v>1209</v>
      </c>
      <c r="K2377" s="16">
        <v>2</v>
      </c>
      <c r="L2377" s="16" t="s">
        <v>4736</v>
      </c>
      <c r="M2377" s="9">
        <v>255258158.08000001</v>
      </c>
      <c r="N2377" s="9">
        <v>5258158.0800000001</v>
      </c>
      <c r="O2377" s="9">
        <v>250000000</v>
      </c>
      <c r="P2377" s="9">
        <v>0</v>
      </c>
      <c r="Q2377" s="9">
        <v>0</v>
      </c>
      <c r="R2377" s="9">
        <v>0</v>
      </c>
      <c r="S2377" s="9">
        <v>0</v>
      </c>
      <c r="T2377" s="9">
        <v>202308220000002</v>
      </c>
      <c r="U2377" s="21">
        <v>45160</v>
      </c>
      <c r="V2377" s="21">
        <v>45161</v>
      </c>
      <c r="W2377" s="8" t="s">
        <v>2172</v>
      </c>
      <c r="X2377" s="8" t="s">
        <v>1212</v>
      </c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</row>
    <row r="2378" spans="1:55" ht="20" customHeight="1" x14ac:dyDescent="0.35">
      <c r="A2378" s="1"/>
      <c r="B2378" s="17">
        <v>45838</v>
      </c>
      <c r="C2378" s="16" t="s">
        <v>4738</v>
      </c>
      <c r="D2378" s="16" t="s">
        <v>1208</v>
      </c>
      <c r="E2378" s="18">
        <v>6.73</v>
      </c>
      <c r="F2378" s="9">
        <v>500000000</v>
      </c>
      <c r="G2378" s="19">
        <v>46988</v>
      </c>
      <c r="H2378" s="20">
        <v>45712</v>
      </c>
      <c r="I2378" s="20">
        <v>45894</v>
      </c>
      <c r="J2378" s="16" t="s">
        <v>1209</v>
      </c>
      <c r="K2378" s="16">
        <v>2</v>
      </c>
      <c r="L2378" s="16" t="s">
        <v>4739</v>
      </c>
      <c r="M2378" s="9">
        <v>-527925949.77999997</v>
      </c>
      <c r="N2378" s="9">
        <v>-11708356.16</v>
      </c>
      <c r="O2378" s="9">
        <v>-516217593.62</v>
      </c>
      <c r="P2378" s="9">
        <v>2.8312004000000002</v>
      </c>
      <c r="Q2378" s="9">
        <v>2.7544776</v>
      </c>
      <c r="R2378" s="9">
        <v>9.6546517999999999</v>
      </c>
      <c r="S2378" s="9">
        <v>145416.01999999999</v>
      </c>
      <c r="T2378" s="9">
        <v>202308220000003</v>
      </c>
      <c r="U2378" s="21">
        <v>45160</v>
      </c>
      <c r="V2378" s="21">
        <v>45161</v>
      </c>
      <c r="W2378" s="8" t="s">
        <v>2172</v>
      </c>
      <c r="X2378" s="8" t="s">
        <v>1212</v>
      </c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</row>
    <row r="2379" spans="1:55" ht="20" customHeight="1" x14ac:dyDescent="0.35">
      <c r="A2379" s="1"/>
      <c r="B2379" s="17">
        <v>45838</v>
      </c>
      <c r="C2379" s="16" t="s">
        <v>4740</v>
      </c>
      <c r="D2379" s="16" t="s">
        <v>1214</v>
      </c>
      <c r="E2379" s="18">
        <v>6.0448116000000001</v>
      </c>
      <c r="F2379" s="9">
        <v>500000000</v>
      </c>
      <c r="G2379" s="19">
        <v>46988</v>
      </c>
      <c r="H2379" s="20">
        <v>45712</v>
      </c>
      <c r="I2379" s="20">
        <v>45894</v>
      </c>
      <c r="J2379" s="16" t="s">
        <v>1209</v>
      </c>
      <c r="K2379" s="16">
        <v>2</v>
      </c>
      <c r="L2379" s="16" t="s">
        <v>4739</v>
      </c>
      <c r="M2379" s="9">
        <v>510516316.13999999</v>
      </c>
      <c r="N2379" s="9">
        <v>10516316.140000001</v>
      </c>
      <c r="O2379" s="9">
        <v>500000000</v>
      </c>
      <c r="P2379" s="9">
        <v>0</v>
      </c>
      <c r="Q2379" s="9">
        <v>0</v>
      </c>
      <c r="R2379" s="9">
        <v>0</v>
      </c>
      <c r="S2379" s="9">
        <v>0</v>
      </c>
      <c r="T2379" s="9">
        <v>202308220000003</v>
      </c>
      <c r="U2379" s="21">
        <v>45160</v>
      </c>
      <c r="V2379" s="21">
        <v>45161</v>
      </c>
      <c r="W2379" s="8" t="s">
        <v>2172</v>
      </c>
      <c r="X2379" s="8" t="s">
        <v>1212</v>
      </c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</row>
    <row r="2380" spans="1:55" ht="20" customHeight="1" x14ac:dyDescent="0.35">
      <c r="A2380" s="1"/>
      <c r="B2380" s="17">
        <v>45838</v>
      </c>
      <c r="C2380" s="16" t="s">
        <v>4741</v>
      </c>
      <c r="D2380" s="16" t="s">
        <v>1208</v>
      </c>
      <c r="E2380" s="18">
        <v>6.7275</v>
      </c>
      <c r="F2380" s="9">
        <v>250000000</v>
      </c>
      <c r="G2380" s="19">
        <v>46988</v>
      </c>
      <c r="H2380" s="20">
        <v>45712</v>
      </c>
      <c r="I2380" s="20">
        <v>45894</v>
      </c>
      <c r="J2380" s="16" t="s">
        <v>1209</v>
      </c>
      <c r="K2380" s="16">
        <v>2</v>
      </c>
      <c r="L2380" s="16" t="s">
        <v>4742</v>
      </c>
      <c r="M2380" s="9">
        <v>-263942979.52000001</v>
      </c>
      <c r="N2380" s="9">
        <v>-5852003.4199999999</v>
      </c>
      <c r="O2380" s="9">
        <v>-258090976.09999999</v>
      </c>
      <c r="P2380" s="9">
        <v>2.8312940000000002</v>
      </c>
      <c r="Q2380" s="9">
        <v>2.7545685999999998</v>
      </c>
      <c r="R2380" s="9">
        <v>9.6550422999999999</v>
      </c>
      <c r="S2380" s="9">
        <v>72704.91</v>
      </c>
      <c r="T2380" s="9">
        <v>202308220000032</v>
      </c>
      <c r="U2380" s="21">
        <v>45160</v>
      </c>
      <c r="V2380" s="21">
        <v>45161</v>
      </c>
      <c r="W2380" s="8" t="s">
        <v>2767</v>
      </c>
      <c r="X2380" s="8" t="s">
        <v>1212</v>
      </c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</row>
    <row r="2381" spans="1:55" ht="20" customHeight="1" x14ac:dyDescent="0.35">
      <c r="A2381" s="1"/>
      <c r="B2381" s="17">
        <v>45838</v>
      </c>
      <c r="C2381" s="16" t="s">
        <v>4743</v>
      </c>
      <c r="D2381" s="16" t="s">
        <v>1214</v>
      </c>
      <c r="E2381" s="18">
        <v>6.0448117000000003</v>
      </c>
      <c r="F2381" s="9">
        <v>250000000</v>
      </c>
      <c r="G2381" s="19">
        <v>46988</v>
      </c>
      <c r="H2381" s="20">
        <v>45712</v>
      </c>
      <c r="I2381" s="20">
        <v>45894</v>
      </c>
      <c r="J2381" s="16" t="s">
        <v>1209</v>
      </c>
      <c r="K2381" s="16">
        <v>2</v>
      </c>
      <c r="L2381" s="16" t="s">
        <v>4742</v>
      </c>
      <c r="M2381" s="9">
        <v>255258158.08000001</v>
      </c>
      <c r="N2381" s="9">
        <v>5258158.0800000001</v>
      </c>
      <c r="O2381" s="9">
        <v>250000000</v>
      </c>
      <c r="P2381" s="9">
        <v>0</v>
      </c>
      <c r="Q2381" s="9">
        <v>0</v>
      </c>
      <c r="R2381" s="9">
        <v>0</v>
      </c>
      <c r="S2381" s="9">
        <v>0</v>
      </c>
      <c r="T2381" s="9">
        <v>202308220000032</v>
      </c>
      <c r="U2381" s="21">
        <v>45160</v>
      </c>
      <c r="V2381" s="21">
        <v>45161</v>
      </c>
      <c r="W2381" s="8" t="s">
        <v>2767</v>
      </c>
      <c r="X2381" s="8" t="s">
        <v>1212</v>
      </c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</row>
    <row r="2382" spans="1:55" ht="20" customHeight="1" x14ac:dyDescent="0.35">
      <c r="A2382" s="1"/>
      <c r="B2382" s="17">
        <v>45838</v>
      </c>
      <c r="C2382" s="16" t="s">
        <v>4744</v>
      </c>
      <c r="D2382" s="16" t="s">
        <v>1208</v>
      </c>
      <c r="E2382" s="18">
        <v>6.7275</v>
      </c>
      <c r="F2382" s="9">
        <v>250000000</v>
      </c>
      <c r="G2382" s="19">
        <v>46988</v>
      </c>
      <c r="H2382" s="20">
        <v>45712</v>
      </c>
      <c r="I2382" s="20">
        <v>45894</v>
      </c>
      <c r="J2382" s="16" t="s">
        <v>1209</v>
      </c>
      <c r="K2382" s="16">
        <v>2</v>
      </c>
      <c r="L2382" s="16" t="s">
        <v>4745</v>
      </c>
      <c r="M2382" s="9">
        <v>-263942979.52000001</v>
      </c>
      <c r="N2382" s="9">
        <v>-5852003.4199999999</v>
      </c>
      <c r="O2382" s="9">
        <v>-258090976.09999999</v>
      </c>
      <c r="P2382" s="9">
        <v>2.8312940000000002</v>
      </c>
      <c r="Q2382" s="9">
        <v>2.7545685999999998</v>
      </c>
      <c r="R2382" s="9">
        <v>9.6550422999999999</v>
      </c>
      <c r="S2382" s="9">
        <v>72704.91</v>
      </c>
      <c r="T2382" s="9">
        <v>202308220000033</v>
      </c>
      <c r="U2382" s="21">
        <v>45160</v>
      </c>
      <c r="V2382" s="21">
        <v>45161</v>
      </c>
      <c r="W2382" s="8" t="s">
        <v>2767</v>
      </c>
      <c r="X2382" s="8" t="s">
        <v>1212</v>
      </c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</row>
    <row r="2383" spans="1:55" ht="20" customHeight="1" x14ac:dyDescent="0.35">
      <c r="A2383" s="1"/>
      <c r="B2383" s="17">
        <v>45838</v>
      </c>
      <c r="C2383" s="16" t="s">
        <v>4746</v>
      </c>
      <c r="D2383" s="16" t="s">
        <v>1214</v>
      </c>
      <c r="E2383" s="18">
        <v>6.0448117000000003</v>
      </c>
      <c r="F2383" s="9">
        <v>250000000</v>
      </c>
      <c r="G2383" s="19">
        <v>46988</v>
      </c>
      <c r="H2383" s="20">
        <v>45712</v>
      </c>
      <c r="I2383" s="20">
        <v>45894</v>
      </c>
      <c r="J2383" s="16" t="s">
        <v>1209</v>
      </c>
      <c r="K2383" s="16">
        <v>2</v>
      </c>
      <c r="L2383" s="16" t="s">
        <v>4745</v>
      </c>
      <c r="M2383" s="9">
        <v>255258158.08000001</v>
      </c>
      <c r="N2383" s="9">
        <v>5258158.0800000001</v>
      </c>
      <c r="O2383" s="9">
        <v>250000000</v>
      </c>
      <c r="P2383" s="9">
        <v>0</v>
      </c>
      <c r="Q2383" s="9">
        <v>0</v>
      </c>
      <c r="R2383" s="9">
        <v>0</v>
      </c>
      <c r="S2383" s="9">
        <v>0</v>
      </c>
      <c r="T2383" s="9">
        <v>202308220000033</v>
      </c>
      <c r="U2383" s="21">
        <v>45160</v>
      </c>
      <c r="V2383" s="21">
        <v>45161</v>
      </c>
      <c r="W2383" s="8" t="s">
        <v>2767</v>
      </c>
      <c r="X2383" s="8" t="s">
        <v>1212</v>
      </c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</row>
    <row r="2384" spans="1:55" ht="20" customHeight="1" x14ac:dyDescent="0.35">
      <c r="A2384" s="1"/>
      <c r="B2384" s="17">
        <v>45838</v>
      </c>
      <c r="C2384" s="16" t="s">
        <v>4747</v>
      </c>
      <c r="D2384" s="16" t="s">
        <v>1208</v>
      </c>
      <c r="E2384" s="18">
        <v>6.7050000000000001</v>
      </c>
      <c r="F2384" s="9">
        <v>250000000</v>
      </c>
      <c r="G2384" s="19">
        <v>46988</v>
      </c>
      <c r="H2384" s="20">
        <v>45712</v>
      </c>
      <c r="I2384" s="20">
        <v>45894</v>
      </c>
      <c r="J2384" s="16" t="s">
        <v>1209</v>
      </c>
      <c r="K2384" s="16">
        <v>2</v>
      </c>
      <c r="L2384" s="16" t="s">
        <v>4748</v>
      </c>
      <c r="M2384" s="9">
        <v>-263763021.06</v>
      </c>
      <c r="N2384" s="9">
        <v>-5832431.5099999998</v>
      </c>
      <c r="O2384" s="9">
        <v>-257930589.55000001</v>
      </c>
      <c r="P2384" s="9">
        <v>2.8321377999999999</v>
      </c>
      <c r="Q2384" s="9">
        <v>2.7553885999999999</v>
      </c>
      <c r="R2384" s="9">
        <v>9.6585604000000007</v>
      </c>
      <c r="S2384" s="9">
        <v>72676.960000000006</v>
      </c>
      <c r="T2384" s="9">
        <v>202308220000199</v>
      </c>
      <c r="U2384" s="21">
        <v>45160</v>
      </c>
      <c r="V2384" s="21">
        <v>45161</v>
      </c>
      <c r="W2384" s="8" t="s">
        <v>2767</v>
      </c>
      <c r="X2384" s="8" t="s">
        <v>1212</v>
      </c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</row>
    <row r="2385" spans="1:55" ht="20" customHeight="1" x14ac:dyDescent="0.35">
      <c r="A2385" s="1"/>
      <c r="B2385" s="17">
        <v>45838</v>
      </c>
      <c r="C2385" s="16" t="s">
        <v>4749</v>
      </c>
      <c r="D2385" s="16" t="s">
        <v>1214</v>
      </c>
      <c r="E2385" s="18">
        <v>6.0448117000000003</v>
      </c>
      <c r="F2385" s="9">
        <v>250000000</v>
      </c>
      <c r="G2385" s="19">
        <v>46988</v>
      </c>
      <c r="H2385" s="20">
        <v>45712</v>
      </c>
      <c r="I2385" s="20">
        <v>45894</v>
      </c>
      <c r="J2385" s="16" t="s">
        <v>1209</v>
      </c>
      <c r="K2385" s="16">
        <v>2</v>
      </c>
      <c r="L2385" s="16" t="s">
        <v>4748</v>
      </c>
      <c r="M2385" s="9">
        <v>255258158.08000001</v>
      </c>
      <c r="N2385" s="9">
        <v>5258158.0800000001</v>
      </c>
      <c r="O2385" s="9">
        <v>250000000</v>
      </c>
      <c r="P2385" s="9">
        <v>0</v>
      </c>
      <c r="Q2385" s="9">
        <v>0</v>
      </c>
      <c r="R2385" s="9">
        <v>0</v>
      </c>
      <c r="S2385" s="9">
        <v>0</v>
      </c>
      <c r="T2385" s="9">
        <v>202308220000199</v>
      </c>
      <c r="U2385" s="21">
        <v>45160</v>
      </c>
      <c r="V2385" s="21">
        <v>45161</v>
      </c>
      <c r="W2385" s="8" t="s">
        <v>2767</v>
      </c>
      <c r="X2385" s="8" t="s">
        <v>1212</v>
      </c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</row>
    <row r="2386" spans="1:55" ht="20" customHeight="1" x14ac:dyDescent="0.35">
      <c r="A2386" s="1"/>
      <c r="B2386" s="17">
        <v>45838</v>
      </c>
      <c r="C2386" s="16" t="s">
        <v>4750</v>
      </c>
      <c r="D2386" s="16" t="s">
        <v>1208</v>
      </c>
      <c r="E2386" s="18">
        <v>6.71</v>
      </c>
      <c r="F2386" s="9">
        <v>50000000</v>
      </c>
      <c r="G2386" s="19">
        <v>46988</v>
      </c>
      <c r="H2386" s="20">
        <v>45712</v>
      </c>
      <c r="I2386" s="20">
        <v>45894</v>
      </c>
      <c r="J2386" s="16" t="s">
        <v>1209</v>
      </c>
      <c r="K2386" s="16">
        <v>2</v>
      </c>
      <c r="L2386" s="16" t="s">
        <v>4751</v>
      </c>
      <c r="M2386" s="9">
        <v>52760602.369999997</v>
      </c>
      <c r="N2386" s="9">
        <v>1167356.1599999999</v>
      </c>
      <c r="O2386" s="9">
        <v>51593246.210000001</v>
      </c>
      <c r="P2386" s="9">
        <v>2.8319502000000001</v>
      </c>
      <c r="Q2386" s="9">
        <v>-2.7552063000000002</v>
      </c>
      <c r="R2386" s="9">
        <v>9.6577781999999992</v>
      </c>
      <c r="S2386" s="9">
        <v>-14536.63</v>
      </c>
      <c r="T2386" s="9">
        <v>202308220000242</v>
      </c>
      <c r="U2386" s="21">
        <v>45160</v>
      </c>
      <c r="V2386" s="21">
        <v>45161</v>
      </c>
      <c r="W2386" s="8" t="s">
        <v>2767</v>
      </c>
      <c r="X2386" s="8" t="s">
        <v>1212</v>
      </c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</row>
    <row r="2387" spans="1:55" ht="20" customHeight="1" x14ac:dyDescent="0.35">
      <c r="A2387" s="1"/>
      <c r="B2387" s="17">
        <v>45838</v>
      </c>
      <c r="C2387" s="16" t="s">
        <v>4752</v>
      </c>
      <c r="D2387" s="16" t="s">
        <v>1214</v>
      </c>
      <c r="E2387" s="18">
        <v>6.0448116000000001</v>
      </c>
      <c r="F2387" s="9">
        <v>50000000</v>
      </c>
      <c r="G2387" s="19">
        <v>46988</v>
      </c>
      <c r="H2387" s="20">
        <v>45712</v>
      </c>
      <c r="I2387" s="20">
        <v>45894</v>
      </c>
      <c r="J2387" s="16" t="s">
        <v>1209</v>
      </c>
      <c r="K2387" s="16">
        <v>2</v>
      </c>
      <c r="L2387" s="16" t="s">
        <v>4751</v>
      </c>
      <c r="M2387" s="9">
        <v>-51051631.609999999</v>
      </c>
      <c r="N2387" s="9">
        <v>-1051631.6100000001</v>
      </c>
      <c r="O2387" s="9">
        <v>-50000000</v>
      </c>
      <c r="P2387" s="9">
        <v>0</v>
      </c>
      <c r="Q2387" s="9">
        <v>0</v>
      </c>
      <c r="R2387" s="9">
        <v>0</v>
      </c>
      <c r="S2387" s="9">
        <v>0</v>
      </c>
      <c r="T2387" s="9">
        <v>202308220000242</v>
      </c>
      <c r="U2387" s="21">
        <v>45160</v>
      </c>
      <c r="V2387" s="21">
        <v>45161</v>
      </c>
      <c r="W2387" s="8" t="s">
        <v>2767</v>
      </c>
      <c r="X2387" s="8" t="s">
        <v>1212</v>
      </c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</row>
    <row r="2388" spans="1:55" ht="20" customHeight="1" x14ac:dyDescent="0.35">
      <c r="A2388" s="1"/>
      <c r="B2388" s="17">
        <v>45838</v>
      </c>
      <c r="C2388" s="16" t="s">
        <v>4753</v>
      </c>
      <c r="D2388" s="16" t="s">
        <v>1208</v>
      </c>
      <c r="E2388" s="18">
        <v>6.71</v>
      </c>
      <c r="F2388" s="9">
        <v>200000000</v>
      </c>
      <c r="G2388" s="19">
        <v>46988</v>
      </c>
      <c r="H2388" s="20">
        <v>45712</v>
      </c>
      <c r="I2388" s="20">
        <v>45894</v>
      </c>
      <c r="J2388" s="16" t="s">
        <v>1209</v>
      </c>
      <c r="K2388" s="16">
        <v>2</v>
      </c>
      <c r="L2388" s="16" t="s">
        <v>4754</v>
      </c>
      <c r="M2388" s="9">
        <v>211042409.47</v>
      </c>
      <c r="N2388" s="9">
        <v>4669424.66</v>
      </c>
      <c r="O2388" s="9">
        <v>206372984.81</v>
      </c>
      <c r="P2388" s="9">
        <v>2.8319502000000001</v>
      </c>
      <c r="Q2388" s="9">
        <v>-2.7552063000000002</v>
      </c>
      <c r="R2388" s="9">
        <v>9.6577781999999992</v>
      </c>
      <c r="S2388" s="9">
        <v>-58146.54</v>
      </c>
      <c r="T2388" s="9">
        <v>202308220000243</v>
      </c>
      <c r="U2388" s="21">
        <v>45160</v>
      </c>
      <c r="V2388" s="21">
        <v>45161</v>
      </c>
      <c r="W2388" s="8" t="s">
        <v>2767</v>
      </c>
      <c r="X2388" s="8" t="s">
        <v>1212</v>
      </c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</row>
    <row r="2389" spans="1:55" ht="20" customHeight="1" x14ac:dyDescent="0.35">
      <c r="A2389" s="1"/>
      <c r="B2389" s="17">
        <v>45838</v>
      </c>
      <c r="C2389" s="16" t="s">
        <v>4755</v>
      </c>
      <c r="D2389" s="16" t="s">
        <v>1214</v>
      </c>
      <c r="E2389" s="18">
        <v>6.0448117000000003</v>
      </c>
      <c r="F2389" s="9">
        <v>200000000</v>
      </c>
      <c r="G2389" s="19">
        <v>46988</v>
      </c>
      <c r="H2389" s="20">
        <v>45712</v>
      </c>
      <c r="I2389" s="20">
        <v>45894</v>
      </c>
      <c r="J2389" s="16" t="s">
        <v>1209</v>
      </c>
      <c r="K2389" s="16">
        <v>2</v>
      </c>
      <c r="L2389" s="16" t="s">
        <v>4754</v>
      </c>
      <c r="M2389" s="9">
        <v>-204206526.47</v>
      </c>
      <c r="N2389" s="9">
        <v>-4206526.47</v>
      </c>
      <c r="O2389" s="9">
        <v>-200000000</v>
      </c>
      <c r="P2389" s="9">
        <v>0</v>
      </c>
      <c r="Q2389" s="9">
        <v>0</v>
      </c>
      <c r="R2389" s="9">
        <v>0</v>
      </c>
      <c r="S2389" s="9">
        <v>0</v>
      </c>
      <c r="T2389" s="9">
        <v>202308220000243</v>
      </c>
      <c r="U2389" s="21">
        <v>45160</v>
      </c>
      <c r="V2389" s="21">
        <v>45161</v>
      </c>
      <c r="W2389" s="8" t="s">
        <v>2767</v>
      </c>
      <c r="X2389" s="8" t="s">
        <v>1212</v>
      </c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</row>
    <row r="2390" spans="1:55" ht="20" customHeight="1" x14ac:dyDescent="0.35">
      <c r="A2390" s="1"/>
      <c r="B2390" s="17">
        <v>45838</v>
      </c>
      <c r="C2390" s="16" t="s">
        <v>4756</v>
      </c>
      <c r="D2390" s="16" t="s">
        <v>1208</v>
      </c>
      <c r="E2390" s="18">
        <v>6.6974999999999998</v>
      </c>
      <c r="F2390" s="9">
        <v>250000000</v>
      </c>
      <c r="G2390" s="19">
        <v>46988</v>
      </c>
      <c r="H2390" s="20">
        <v>45712</v>
      </c>
      <c r="I2390" s="20">
        <v>45894</v>
      </c>
      <c r="J2390" s="16" t="s">
        <v>1209</v>
      </c>
      <c r="K2390" s="16">
        <v>2</v>
      </c>
      <c r="L2390" s="16" t="s">
        <v>4757</v>
      </c>
      <c r="M2390" s="9">
        <v>263703034.93000001</v>
      </c>
      <c r="N2390" s="9">
        <v>5825907.5300000003</v>
      </c>
      <c r="O2390" s="9">
        <v>257877127.40000001</v>
      </c>
      <c r="P2390" s="9">
        <v>2.8324193000000002</v>
      </c>
      <c r="Q2390" s="9">
        <v>-2.7556622000000002</v>
      </c>
      <c r="R2390" s="9">
        <v>9.6597340999999997</v>
      </c>
      <c r="S2390" s="9">
        <v>-72667.649999999994</v>
      </c>
      <c r="T2390" s="9">
        <v>202308220000266</v>
      </c>
      <c r="U2390" s="21">
        <v>45160</v>
      </c>
      <c r="V2390" s="21">
        <v>45161</v>
      </c>
      <c r="W2390" s="8" t="s">
        <v>2767</v>
      </c>
      <c r="X2390" s="8" t="s">
        <v>1212</v>
      </c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</row>
    <row r="2391" spans="1:55" ht="20" customHeight="1" x14ac:dyDescent="0.35">
      <c r="A2391" s="1"/>
      <c r="B2391" s="17">
        <v>45838</v>
      </c>
      <c r="C2391" s="16" t="s">
        <v>4758</v>
      </c>
      <c r="D2391" s="16" t="s">
        <v>1214</v>
      </c>
      <c r="E2391" s="18">
        <v>6.0448117000000003</v>
      </c>
      <c r="F2391" s="9">
        <v>250000000</v>
      </c>
      <c r="G2391" s="19">
        <v>46988</v>
      </c>
      <c r="H2391" s="20">
        <v>45712</v>
      </c>
      <c r="I2391" s="20">
        <v>45894</v>
      </c>
      <c r="J2391" s="16" t="s">
        <v>1209</v>
      </c>
      <c r="K2391" s="16">
        <v>2</v>
      </c>
      <c r="L2391" s="16" t="s">
        <v>4757</v>
      </c>
      <c r="M2391" s="9">
        <v>-255258158.08000001</v>
      </c>
      <c r="N2391" s="9">
        <v>-5258158.0800000001</v>
      </c>
      <c r="O2391" s="9">
        <v>-250000000</v>
      </c>
      <c r="P2391" s="9">
        <v>0</v>
      </c>
      <c r="Q2391" s="9">
        <v>0</v>
      </c>
      <c r="R2391" s="9">
        <v>0</v>
      </c>
      <c r="S2391" s="9">
        <v>0</v>
      </c>
      <c r="T2391" s="9">
        <v>202308220000266</v>
      </c>
      <c r="U2391" s="21">
        <v>45160</v>
      </c>
      <c r="V2391" s="21">
        <v>45161</v>
      </c>
      <c r="W2391" s="8" t="s">
        <v>2767</v>
      </c>
      <c r="X2391" s="8" t="s">
        <v>1212</v>
      </c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</row>
    <row r="2392" spans="1:55" ht="20" customHeight="1" x14ac:dyDescent="0.35">
      <c r="A2392" s="1"/>
      <c r="B2392" s="17">
        <v>45838</v>
      </c>
      <c r="C2392" s="16" t="s">
        <v>4759</v>
      </c>
      <c r="D2392" s="16" t="s">
        <v>1208</v>
      </c>
      <c r="E2392" s="18">
        <v>6.6974999999999998</v>
      </c>
      <c r="F2392" s="9">
        <v>250000000</v>
      </c>
      <c r="G2392" s="19">
        <v>46988</v>
      </c>
      <c r="H2392" s="20">
        <v>45712</v>
      </c>
      <c r="I2392" s="20">
        <v>45894</v>
      </c>
      <c r="J2392" s="16" t="s">
        <v>1209</v>
      </c>
      <c r="K2392" s="16">
        <v>2</v>
      </c>
      <c r="L2392" s="16" t="s">
        <v>4760</v>
      </c>
      <c r="M2392" s="9">
        <v>263703034.93000001</v>
      </c>
      <c r="N2392" s="9">
        <v>5825907.5300000003</v>
      </c>
      <c r="O2392" s="9">
        <v>257877127.40000001</v>
      </c>
      <c r="P2392" s="9">
        <v>2.8324193000000002</v>
      </c>
      <c r="Q2392" s="9">
        <v>-2.7556622000000002</v>
      </c>
      <c r="R2392" s="9">
        <v>9.6597340999999997</v>
      </c>
      <c r="S2392" s="9">
        <v>-72667.649999999994</v>
      </c>
      <c r="T2392" s="9">
        <v>202308220000268</v>
      </c>
      <c r="U2392" s="21">
        <v>45160</v>
      </c>
      <c r="V2392" s="21">
        <v>45161</v>
      </c>
      <c r="W2392" s="8" t="s">
        <v>2767</v>
      </c>
      <c r="X2392" s="8" t="s">
        <v>1212</v>
      </c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</row>
    <row r="2393" spans="1:55" ht="20" customHeight="1" x14ac:dyDescent="0.35">
      <c r="A2393" s="1"/>
      <c r="B2393" s="17">
        <v>45838</v>
      </c>
      <c r="C2393" s="16" t="s">
        <v>4761</v>
      </c>
      <c r="D2393" s="16" t="s">
        <v>1214</v>
      </c>
      <c r="E2393" s="18">
        <v>6.0448117000000003</v>
      </c>
      <c r="F2393" s="9">
        <v>250000000</v>
      </c>
      <c r="G2393" s="19">
        <v>46988</v>
      </c>
      <c r="H2393" s="20">
        <v>45712</v>
      </c>
      <c r="I2393" s="20">
        <v>45894</v>
      </c>
      <c r="J2393" s="16" t="s">
        <v>1209</v>
      </c>
      <c r="K2393" s="16">
        <v>2</v>
      </c>
      <c r="L2393" s="16" t="s">
        <v>4760</v>
      </c>
      <c r="M2393" s="9">
        <v>-255258158.08000001</v>
      </c>
      <c r="N2393" s="9">
        <v>-5258158.0800000001</v>
      </c>
      <c r="O2393" s="9">
        <v>-250000000</v>
      </c>
      <c r="P2393" s="9">
        <v>0</v>
      </c>
      <c r="Q2393" s="9">
        <v>0</v>
      </c>
      <c r="R2393" s="9">
        <v>0</v>
      </c>
      <c r="S2393" s="9">
        <v>0</v>
      </c>
      <c r="T2393" s="9">
        <v>202308220000268</v>
      </c>
      <c r="U2393" s="21">
        <v>45160</v>
      </c>
      <c r="V2393" s="21">
        <v>45161</v>
      </c>
      <c r="W2393" s="8" t="s">
        <v>2767</v>
      </c>
      <c r="X2393" s="8" t="s">
        <v>1212</v>
      </c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</row>
    <row r="2394" spans="1:55" ht="20" customHeight="1" x14ac:dyDescent="0.35">
      <c r="A2394" s="1"/>
      <c r="B2394" s="17">
        <v>45838</v>
      </c>
      <c r="C2394" s="16" t="s">
        <v>4762</v>
      </c>
      <c r="D2394" s="16" t="s">
        <v>1208</v>
      </c>
      <c r="E2394" s="18">
        <v>6.6950000000000003</v>
      </c>
      <c r="F2394" s="9">
        <v>250000000</v>
      </c>
      <c r="G2394" s="19">
        <v>46988</v>
      </c>
      <c r="H2394" s="20">
        <v>45712</v>
      </c>
      <c r="I2394" s="20">
        <v>45894</v>
      </c>
      <c r="J2394" s="16" t="s">
        <v>1209</v>
      </c>
      <c r="K2394" s="16">
        <v>2</v>
      </c>
      <c r="L2394" s="16" t="s">
        <v>4763</v>
      </c>
      <c r="M2394" s="9">
        <v>-263683039.53999999</v>
      </c>
      <c r="N2394" s="9">
        <v>-5823732.8799999999</v>
      </c>
      <c r="O2394" s="9">
        <v>-257859306.66</v>
      </c>
      <c r="P2394" s="9">
        <v>2.8325130999999999</v>
      </c>
      <c r="Q2394" s="9">
        <v>2.7557534000000001</v>
      </c>
      <c r="R2394" s="9">
        <v>9.6601254999999995</v>
      </c>
      <c r="S2394" s="9">
        <v>72664.539999999994</v>
      </c>
      <c r="T2394" s="9">
        <v>202308220000294</v>
      </c>
      <c r="U2394" s="21">
        <v>45160</v>
      </c>
      <c r="V2394" s="21">
        <v>45161</v>
      </c>
      <c r="W2394" s="8" t="s">
        <v>2172</v>
      </c>
      <c r="X2394" s="8" t="s">
        <v>1212</v>
      </c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</row>
    <row r="2395" spans="1:55" ht="20" customHeight="1" x14ac:dyDescent="0.35">
      <c r="A2395" s="1"/>
      <c r="B2395" s="17">
        <v>45838</v>
      </c>
      <c r="C2395" s="16" t="s">
        <v>4764</v>
      </c>
      <c r="D2395" s="16" t="s">
        <v>1214</v>
      </c>
      <c r="E2395" s="18">
        <v>6.0448117000000003</v>
      </c>
      <c r="F2395" s="9">
        <v>250000000</v>
      </c>
      <c r="G2395" s="19">
        <v>46988</v>
      </c>
      <c r="H2395" s="20">
        <v>45712</v>
      </c>
      <c r="I2395" s="20">
        <v>45894</v>
      </c>
      <c r="J2395" s="16" t="s">
        <v>1209</v>
      </c>
      <c r="K2395" s="16">
        <v>2</v>
      </c>
      <c r="L2395" s="16" t="s">
        <v>4763</v>
      </c>
      <c r="M2395" s="9">
        <v>255258158.08000001</v>
      </c>
      <c r="N2395" s="9">
        <v>5258158.0800000001</v>
      </c>
      <c r="O2395" s="9">
        <v>250000000</v>
      </c>
      <c r="P2395" s="9">
        <v>0</v>
      </c>
      <c r="Q2395" s="9">
        <v>0</v>
      </c>
      <c r="R2395" s="9">
        <v>0</v>
      </c>
      <c r="S2395" s="9">
        <v>0</v>
      </c>
      <c r="T2395" s="9">
        <v>202308220000294</v>
      </c>
      <c r="U2395" s="21">
        <v>45160</v>
      </c>
      <c r="V2395" s="21">
        <v>45161</v>
      </c>
      <c r="W2395" s="8" t="s">
        <v>2172</v>
      </c>
      <c r="X2395" s="8" t="s">
        <v>1212</v>
      </c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</row>
    <row r="2396" spans="1:55" ht="20" customHeight="1" x14ac:dyDescent="0.35">
      <c r="A2396" s="1"/>
      <c r="B2396" s="17">
        <v>45838</v>
      </c>
      <c r="C2396" s="16" t="s">
        <v>4765</v>
      </c>
      <c r="D2396" s="16" t="s">
        <v>1208</v>
      </c>
      <c r="E2396" s="18">
        <v>6.6950000000000003</v>
      </c>
      <c r="F2396" s="9">
        <v>250000000</v>
      </c>
      <c r="G2396" s="19">
        <v>46988</v>
      </c>
      <c r="H2396" s="20">
        <v>45712</v>
      </c>
      <c r="I2396" s="20">
        <v>45894</v>
      </c>
      <c r="J2396" s="16" t="s">
        <v>1209</v>
      </c>
      <c r="K2396" s="16">
        <v>2</v>
      </c>
      <c r="L2396" s="16" t="s">
        <v>4766</v>
      </c>
      <c r="M2396" s="9">
        <v>-263683039.53999999</v>
      </c>
      <c r="N2396" s="9">
        <v>-5823732.8799999999</v>
      </c>
      <c r="O2396" s="9">
        <v>-257859306.66</v>
      </c>
      <c r="P2396" s="9">
        <v>2.8325130999999999</v>
      </c>
      <c r="Q2396" s="9">
        <v>2.7557534000000001</v>
      </c>
      <c r="R2396" s="9">
        <v>9.6601254999999995</v>
      </c>
      <c r="S2396" s="9">
        <v>72664.539999999994</v>
      </c>
      <c r="T2396" s="9">
        <v>202308220000297</v>
      </c>
      <c r="U2396" s="21">
        <v>45160</v>
      </c>
      <c r="V2396" s="21">
        <v>45161</v>
      </c>
      <c r="W2396" s="8" t="s">
        <v>2172</v>
      </c>
      <c r="X2396" s="8" t="s">
        <v>1212</v>
      </c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</row>
    <row r="2397" spans="1:55" ht="20" customHeight="1" x14ac:dyDescent="0.35">
      <c r="A2397" s="1"/>
      <c r="B2397" s="17">
        <v>45838</v>
      </c>
      <c r="C2397" s="16" t="s">
        <v>4767</v>
      </c>
      <c r="D2397" s="16" t="s">
        <v>1214</v>
      </c>
      <c r="E2397" s="18">
        <v>6.0448117000000003</v>
      </c>
      <c r="F2397" s="9">
        <v>250000000</v>
      </c>
      <c r="G2397" s="19">
        <v>46988</v>
      </c>
      <c r="H2397" s="20">
        <v>45712</v>
      </c>
      <c r="I2397" s="20">
        <v>45894</v>
      </c>
      <c r="J2397" s="16" t="s">
        <v>1209</v>
      </c>
      <c r="K2397" s="16">
        <v>2</v>
      </c>
      <c r="L2397" s="16" t="s">
        <v>4766</v>
      </c>
      <c r="M2397" s="9">
        <v>255258158.08000001</v>
      </c>
      <c r="N2397" s="9">
        <v>5258158.0800000001</v>
      </c>
      <c r="O2397" s="9">
        <v>250000000</v>
      </c>
      <c r="P2397" s="9">
        <v>0</v>
      </c>
      <c r="Q2397" s="9">
        <v>0</v>
      </c>
      <c r="R2397" s="9">
        <v>0</v>
      </c>
      <c r="S2397" s="9">
        <v>0</v>
      </c>
      <c r="T2397" s="9">
        <v>202308220000297</v>
      </c>
      <c r="U2397" s="21">
        <v>45160</v>
      </c>
      <c r="V2397" s="21">
        <v>45161</v>
      </c>
      <c r="W2397" s="8" t="s">
        <v>2172</v>
      </c>
      <c r="X2397" s="8" t="s">
        <v>1212</v>
      </c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</row>
    <row r="2398" spans="1:55" ht="20" customHeight="1" x14ac:dyDescent="0.35">
      <c r="A2398" s="1"/>
      <c r="B2398" s="17">
        <v>45838</v>
      </c>
      <c r="C2398" s="16" t="s">
        <v>4768</v>
      </c>
      <c r="D2398" s="16" t="s">
        <v>1208</v>
      </c>
      <c r="E2398" s="18">
        <v>6.6950000000000003</v>
      </c>
      <c r="F2398" s="9">
        <v>250000000</v>
      </c>
      <c r="G2398" s="19">
        <v>46988</v>
      </c>
      <c r="H2398" s="20">
        <v>45712</v>
      </c>
      <c r="I2398" s="20">
        <v>45894</v>
      </c>
      <c r="J2398" s="16" t="s">
        <v>1209</v>
      </c>
      <c r="K2398" s="16">
        <v>2</v>
      </c>
      <c r="L2398" s="16" t="s">
        <v>4769</v>
      </c>
      <c r="M2398" s="9">
        <v>-263683039.53999999</v>
      </c>
      <c r="N2398" s="9">
        <v>-5823732.8799999999</v>
      </c>
      <c r="O2398" s="9">
        <v>-257859306.66</v>
      </c>
      <c r="P2398" s="9">
        <v>2.8325130999999999</v>
      </c>
      <c r="Q2398" s="9">
        <v>2.7557534000000001</v>
      </c>
      <c r="R2398" s="9">
        <v>9.6601254999999995</v>
      </c>
      <c r="S2398" s="9">
        <v>72664.539999999994</v>
      </c>
      <c r="T2398" s="9">
        <v>202308220000300</v>
      </c>
      <c r="U2398" s="21">
        <v>45160</v>
      </c>
      <c r="V2398" s="21">
        <v>45161</v>
      </c>
      <c r="W2398" s="8" t="s">
        <v>2172</v>
      </c>
      <c r="X2398" s="8" t="s">
        <v>1212</v>
      </c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</row>
    <row r="2399" spans="1:55" ht="20" customHeight="1" x14ac:dyDescent="0.35">
      <c r="A2399" s="1"/>
      <c r="B2399" s="17">
        <v>45838</v>
      </c>
      <c r="C2399" s="16" t="s">
        <v>4770</v>
      </c>
      <c r="D2399" s="16" t="s">
        <v>1214</v>
      </c>
      <c r="E2399" s="18">
        <v>6.0448117000000003</v>
      </c>
      <c r="F2399" s="9">
        <v>250000000</v>
      </c>
      <c r="G2399" s="19">
        <v>46988</v>
      </c>
      <c r="H2399" s="20">
        <v>45712</v>
      </c>
      <c r="I2399" s="20">
        <v>45894</v>
      </c>
      <c r="J2399" s="16" t="s">
        <v>1209</v>
      </c>
      <c r="K2399" s="16">
        <v>2</v>
      </c>
      <c r="L2399" s="16" t="s">
        <v>4769</v>
      </c>
      <c r="M2399" s="9">
        <v>255258158.08000001</v>
      </c>
      <c r="N2399" s="9">
        <v>5258158.0800000001</v>
      </c>
      <c r="O2399" s="9">
        <v>250000000</v>
      </c>
      <c r="P2399" s="9">
        <v>0</v>
      </c>
      <c r="Q2399" s="9">
        <v>0</v>
      </c>
      <c r="R2399" s="9">
        <v>0</v>
      </c>
      <c r="S2399" s="9">
        <v>0</v>
      </c>
      <c r="T2399" s="9">
        <v>202308220000300</v>
      </c>
      <c r="U2399" s="21">
        <v>45160</v>
      </c>
      <c r="V2399" s="21">
        <v>45161</v>
      </c>
      <c r="W2399" s="8" t="s">
        <v>2172</v>
      </c>
      <c r="X2399" s="8" t="s">
        <v>1212</v>
      </c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</row>
    <row r="2400" spans="1:55" ht="20" customHeight="1" x14ac:dyDescent="0.35">
      <c r="A2400" s="1"/>
      <c r="B2400" s="17">
        <v>45838</v>
      </c>
      <c r="C2400" s="16" t="s">
        <v>4771</v>
      </c>
      <c r="D2400" s="16" t="s">
        <v>1208</v>
      </c>
      <c r="E2400" s="18">
        <v>6.6825000000000001</v>
      </c>
      <c r="F2400" s="9">
        <v>150000000</v>
      </c>
      <c r="G2400" s="19">
        <v>46988</v>
      </c>
      <c r="H2400" s="20">
        <v>45712</v>
      </c>
      <c r="I2400" s="20">
        <v>45894</v>
      </c>
      <c r="J2400" s="16" t="s">
        <v>1209</v>
      </c>
      <c r="K2400" s="16">
        <v>2</v>
      </c>
      <c r="L2400" s="16" t="s">
        <v>4772</v>
      </c>
      <c r="M2400" s="9">
        <v>-158149837.59</v>
      </c>
      <c r="N2400" s="9">
        <v>-3487715.75</v>
      </c>
      <c r="O2400" s="9">
        <v>-154662121.84</v>
      </c>
      <c r="P2400" s="9">
        <v>2.8329825999999998</v>
      </c>
      <c r="Q2400" s="9">
        <v>2.7562096</v>
      </c>
      <c r="R2400" s="9">
        <v>9.6620831999999996</v>
      </c>
      <c r="S2400" s="9">
        <v>43589.41</v>
      </c>
      <c r="T2400" s="9">
        <v>202308220000307</v>
      </c>
      <c r="U2400" s="21">
        <v>45160</v>
      </c>
      <c r="V2400" s="21">
        <v>45161</v>
      </c>
      <c r="W2400" s="8" t="s">
        <v>2693</v>
      </c>
      <c r="X2400" s="8" t="s">
        <v>1212</v>
      </c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</row>
    <row r="2401" spans="1:55" ht="20" customHeight="1" x14ac:dyDescent="0.35">
      <c r="A2401" s="1"/>
      <c r="B2401" s="17">
        <v>45838</v>
      </c>
      <c r="C2401" s="16" t="s">
        <v>4773</v>
      </c>
      <c r="D2401" s="16" t="s">
        <v>1214</v>
      </c>
      <c r="E2401" s="18">
        <v>6.0448117000000003</v>
      </c>
      <c r="F2401" s="9">
        <v>150000000</v>
      </c>
      <c r="G2401" s="19">
        <v>46988</v>
      </c>
      <c r="H2401" s="20">
        <v>45712</v>
      </c>
      <c r="I2401" s="20">
        <v>45894</v>
      </c>
      <c r="J2401" s="16" t="s">
        <v>1209</v>
      </c>
      <c r="K2401" s="16">
        <v>2</v>
      </c>
      <c r="L2401" s="16" t="s">
        <v>4772</v>
      </c>
      <c r="M2401" s="9">
        <v>153154894.87</v>
      </c>
      <c r="N2401" s="9">
        <v>3154894.87</v>
      </c>
      <c r="O2401" s="9">
        <v>150000000</v>
      </c>
      <c r="P2401" s="9">
        <v>0</v>
      </c>
      <c r="Q2401" s="9">
        <v>0</v>
      </c>
      <c r="R2401" s="9">
        <v>0</v>
      </c>
      <c r="S2401" s="9">
        <v>0</v>
      </c>
      <c r="T2401" s="9">
        <v>202308220000307</v>
      </c>
      <c r="U2401" s="21">
        <v>45160</v>
      </c>
      <c r="V2401" s="21">
        <v>45161</v>
      </c>
      <c r="W2401" s="8" t="s">
        <v>2693</v>
      </c>
      <c r="X2401" s="8" t="s">
        <v>1212</v>
      </c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</row>
    <row r="2402" spans="1:55" ht="20" customHeight="1" x14ac:dyDescent="0.35">
      <c r="A2402" s="1"/>
      <c r="B2402" s="17">
        <v>45838</v>
      </c>
      <c r="C2402" s="16" t="s">
        <v>4774</v>
      </c>
      <c r="D2402" s="16" t="s">
        <v>1208</v>
      </c>
      <c r="E2402" s="18">
        <v>6.68</v>
      </c>
      <c r="F2402" s="9">
        <v>50000000</v>
      </c>
      <c r="G2402" s="19">
        <v>46988</v>
      </c>
      <c r="H2402" s="20">
        <v>45712</v>
      </c>
      <c r="I2402" s="20">
        <v>45894</v>
      </c>
      <c r="J2402" s="16" t="s">
        <v>1209</v>
      </c>
      <c r="K2402" s="16">
        <v>2</v>
      </c>
      <c r="L2402" s="16" t="s">
        <v>4775</v>
      </c>
      <c r="M2402" s="9">
        <v>52712613.450000003</v>
      </c>
      <c r="N2402" s="9">
        <v>1162136.99</v>
      </c>
      <c r="O2402" s="9">
        <v>51550476.460000001</v>
      </c>
      <c r="P2402" s="9">
        <v>2.8330766000000001</v>
      </c>
      <c r="Q2402" s="9">
        <v>-2.7563008999999998</v>
      </c>
      <c r="R2402" s="9">
        <v>9.6624748999999994</v>
      </c>
      <c r="S2402" s="9">
        <v>-14529.18</v>
      </c>
      <c r="T2402" s="9">
        <v>202308220000352</v>
      </c>
      <c r="U2402" s="21">
        <v>45160</v>
      </c>
      <c r="V2402" s="21">
        <v>45161</v>
      </c>
      <c r="W2402" s="8" t="s">
        <v>2767</v>
      </c>
      <c r="X2402" s="8" t="s">
        <v>1212</v>
      </c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</row>
    <row r="2403" spans="1:55" ht="20" customHeight="1" x14ac:dyDescent="0.35">
      <c r="A2403" s="1"/>
      <c r="B2403" s="17">
        <v>45838</v>
      </c>
      <c r="C2403" s="16" t="s">
        <v>4776</v>
      </c>
      <c r="D2403" s="16" t="s">
        <v>1214</v>
      </c>
      <c r="E2403" s="18">
        <v>6.0448116000000001</v>
      </c>
      <c r="F2403" s="9">
        <v>50000000</v>
      </c>
      <c r="G2403" s="19">
        <v>46988</v>
      </c>
      <c r="H2403" s="20">
        <v>45712</v>
      </c>
      <c r="I2403" s="20">
        <v>45894</v>
      </c>
      <c r="J2403" s="16" t="s">
        <v>1209</v>
      </c>
      <c r="K2403" s="16">
        <v>2</v>
      </c>
      <c r="L2403" s="16" t="s">
        <v>4775</v>
      </c>
      <c r="M2403" s="9">
        <v>-51051631.609999999</v>
      </c>
      <c r="N2403" s="9">
        <v>-1051631.6100000001</v>
      </c>
      <c r="O2403" s="9">
        <v>-50000000</v>
      </c>
      <c r="P2403" s="9">
        <v>0</v>
      </c>
      <c r="Q2403" s="9">
        <v>0</v>
      </c>
      <c r="R2403" s="9">
        <v>0</v>
      </c>
      <c r="S2403" s="9">
        <v>0</v>
      </c>
      <c r="T2403" s="9">
        <v>202308220000352</v>
      </c>
      <c r="U2403" s="21">
        <v>45160</v>
      </c>
      <c r="V2403" s="21">
        <v>45161</v>
      </c>
      <c r="W2403" s="8" t="s">
        <v>2767</v>
      </c>
      <c r="X2403" s="8" t="s">
        <v>1212</v>
      </c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</row>
    <row r="2404" spans="1:55" ht="20" customHeight="1" x14ac:dyDescent="0.35">
      <c r="A2404" s="1"/>
      <c r="B2404" s="17">
        <v>45838</v>
      </c>
      <c r="C2404" s="16" t="s">
        <v>4777</v>
      </c>
      <c r="D2404" s="16" t="s">
        <v>1208</v>
      </c>
      <c r="E2404" s="18">
        <v>6.68</v>
      </c>
      <c r="F2404" s="9">
        <v>50000000</v>
      </c>
      <c r="G2404" s="19">
        <v>46988</v>
      </c>
      <c r="H2404" s="20">
        <v>45712</v>
      </c>
      <c r="I2404" s="20">
        <v>45894</v>
      </c>
      <c r="J2404" s="16" t="s">
        <v>1209</v>
      </c>
      <c r="K2404" s="16">
        <v>2</v>
      </c>
      <c r="L2404" s="16" t="s">
        <v>4778</v>
      </c>
      <c r="M2404" s="9">
        <v>52712613.450000003</v>
      </c>
      <c r="N2404" s="9">
        <v>1162136.99</v>
      </c>
      <c r="O2404" s="9">
        <v>51550476.460000001</v>
      </c>
      <c r="P2404" s="9">
        <v>2.8330766000000001</v>
      </c>
      <c r="Q2404" s="9">
        <v>-2.7563008999999998</v>
      </c>
      <c r="R2404" s="9">
        <v>9.6624748999999994</v>
      </c>
      <c r="S2404" s="9">
        <v>-14529.18</v>
      </c>
      <c r="T2404" s="9">
        <v>202308220000353</v>
      </c>
      <c r="U2404" s="21">
        <v>45160</v>
      </c>
      <c r="V2404" s="21">
        <v>45161</v>
      </c>
      <c r="W2404" s="8" t="s">
        <v>2767</v>
      </c>
      <c r="X2404" s="8" t="s">
        <v>1212</v>
      </c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</row>
    <row r="2405" spans="1:55" ht="20" customHeight="1" x14ac:dyDescent="0.35">
      <c r="A2405" s="1"/>
      <c r="B2405" s="17">
        <v>45838</v>
      </c>
      <c r="C2405" s="16" t="s">
        <v>4779</v>
      </c>
      <c r="D2405" s="16" t="s">
        <v>1214</v>
      </c>
      <c r="E2405" s="18">
        <v>6.0448116000000001</v>
      </c>
      <c r="F2405" s="9">
        <v>50000000</v>
      </c>
      <c r="G2405" s="19">
        <v>46988</v>
      </c>
      <c r="H2405" s="20">
        <v>45712</v>
      </c>
      <c r="I2405" s="20">
        <v>45894</v>
      </c>
      <c r="J2405" s="16" t="s">
        <v>1209</v>
      </c>
      <c r="K2405" s="16">
        <v>2</v>
      </c>
      <c r="L2405" s="16" t="s">
        <v>4778</v>
      </c>
      <c r="M2405" s="9">
        <v>-51051631.609999999</v>
      </c>
      <c r="N2405" s="9">
        <v>-1051631.6100000001</v>
      </c>
      <c r="O2405" s="9">
        <v>-50000000</v>
      </c>
      <c r="P2405" s="9">
        <v>0</v>
      </c>
      <c r="Q2405" s="9">
        <v>0</v>
      </c>
      <c r="R2405" s="9">
        <v>0</v>
      </c>
      <c r="S2405" s="9">
        <v>0</v>
      </c>
      <c r="T2405" s="9">
        <v>202308220000353</v>
      </c>
      <c r="U2405" s="21">
        <v>45160</v>
      </c>
      <c r="V2405" s="21">
        <v>45161</v>
      </c>
      <c r="W2405" s="8" t="s">
        <v>2767</v>
      </c>
      <c r="X2405" s="8" t="s">
        <v>1212</v>
      </c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</row>
    <row r="2406" spans="1:55" ht="20" customHeight="1" x14ac:dyDescent="0.35">
      <c r="A2406" s="1"/>
      <c r="B2406" s="17">
        <v>45838</v>
      </c>
      <c r="C2406" s="16" t="s">
        <v>4780</v>
      </c>
      <c r="D2406" s="16" t="s">
        <v>1208</v>
      </c>
      <c r="E2406" s="18">
        <v>6.74</v>
      </c>
      <c r="F2406" s="9">
        <v>500000000</v>
      </c>
      <c r="G2406" s="19">
        <v>45894</v>
      </c>
      <c r="H2406" s="20">
        <v>45712</v>
      </c>
      <c r="I2406" s="20">
        <v>45894</v>
      </c>
      <c r="J2406" s="16" t="s">
        <v>1209</v>
      </c>
      <c r="K2406" s="16">
        <v>2</v>
      </c>
      <c r="L2406" s="16" t="s">
        <v>4781</v>
      </c>
      <c r="M2406" s="9">
        <v>-512599446.42000002</v>
      </c>
      <c r="N2406" s="9">
        <v>-11725753.42</v>
      </c>
      <c r="O2406" s="9">
        <v>-500873693</v>
      </c>
      <c r="P2406" s="9">
        <v>0.15068490000000001</v>
      </c>
      <c r="Q2406" s="9">
        <v>0.14290620000000001</v>
      </c>
      <c r="R2406" s="9">
        <v>0.1719803</v>
      </c>
      <c r="S2406" s="9">
        <v>7325.37</v>
      </c>
      <c r="T2406" s="9">
        <v>202308220000411</v>
      </c>
      <c r="U2406" s="21">
        <v>45160</v>
      </c>
      <c r="V2406" s="21">
        <v>45161</v>
      </c>
      <c r="W2406" s="8" t="s">
        <v>2693</v>
      </c>
      <c r="X2406" s="8" t="s">
        <v>1212</v>
      </c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</row>
    <row r="2407" spans="1:55" ht="20" customHeight="1" x14ac:dyDescent="0.35">
      <c r="A2407" s="1"/>
      <c r="B2407" s="17">
        <v>45838</v>
      </c>
      <c r="C2407" s="16" t="s">
        <v>4782</v>
      </c>
      <c r="D2407" s="16" t="s">
        <v>1214</v>
      </c>
      <c r="E2407" s="18">
        <v>6.0448116000000001</v>
      </c>
      <c r="F2407" s="9">
        <v>500000000</v>
      </c>
      <c r="G2407" s="19">
        <v>45894</v>
      </c>
      <c r="H2407" s="20">
        <v>45712</v>
      </c>
      <c r="I2407" s="20">
        <v>45894</v>
      </c>
      <c r="J2407" s="16" t="s">
        <v>1209</v>
      </c>
      <c r="K2407" s="16">
        <v>2</v>
      </c>
      <c r="L2407" s="16" t="s">
        <v>4781</v>
      </c>
      <c r="M2407" s="9">
        <v>510516316.13999999</v>
      </c>
      <c r="N2407" s="9">
        <v>10516316.140000001</v>
      </c>
      <c r="O2407" s="9">
        <v>500000000</v>
      </c>
      <c r="P2407" s="9">
        <v>0</v>
      </c>
      <c r="Q2407" s="9">
        <v>0</v>
      </c>
      <c r="R2407" s="9">
        <v>0</v>
      </c>
      <c r="S2407" s="9">
        <v>0</v>
      </c>
      <c r="T2407" s="9">
        <v>202308220000411</v>
      </c>
      <c r="U2407" s="21">
        <v>45160</v>
      </c>
      <c r="V2407" s="21">
        <v>45161</v>
      </c>
      <c r="W2407" s="8" t="s">
        <v>2693</v>
      </c>
      <c r="X2407" s="8" t="s">
        <v>1212</v>
      </c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</row>
    <row r="2408" spans="1:55" ht="20" customHeight="1" x14ac:dyDescent="0.35">
      <c r="A2408" s="1"/>
      <c r="B2408" s="17">
        <v>45838</v>
      </c>
      <c r="C2408" s="16" t="s">
        <v>4783</v>
      </c>
      <c r="D2408" s="16" t="s">
        <v>1208</v>
      </c>
      <c r="E2408" s="18">
        <v>6.6749999999999998</v>
      </c>
      <c r="F2408" s="9">
        <v>50000000</v>
      </c>
      <c r="G2408" s="19">
        <v>46988</v>
      </c>
      <c r="H2408" s="20">
        <v>45712</v>
      </c>
      <c r="I2408" s="20">
        <v>45894</v>
      </c>
      <c r="J2408" s="16" t="s">
        <v>1209</v>
      </c>
      <c r="K2408" s="16">
        <v>2</v>
      </c>
      <c r="L2408" s="16" t="s">
        <v>4784</v>
      </c>
      <c r="M2408" s="9">
        <v>52704615.289999999</v>
      </c>
      <c r="N2408" s="9">
        <v>1161267.1200000001</v>
      </c>
      <c r="O2408" s="9">
        <v>51543348.170000002</v>
      </c>
      <c r="P2408" s="9">
        <v>2.8332644999999999</v>
      </c>
      <c r="Q2408" s="9">
        <v>-2.7564836000000001</v>
      </c>
      <c r="R2408" s="9">
        <v>9.6632584999999995</v>
      </c>
      <c r="S2408" s="9">
        <v>-14527.94</v>
      </c>
      <c r="T2408" s="9">
        <v>202308220000444</v>
      </c>
      <c r="U2408" s="21">
        <v>45160</v>
      </c>
      <c r="V2408" s="21">
        <v>45161</v>
      </c>
      <c r="W2408" s="8" t="s">
        <v>2767</v>
      </c>
      <c r="X2408" s="8" t="s">
        <v>1212</v>
      </c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</row>
    <row r="2409" spans="1:55" ht="20" customHeight="1" x14ac:dyDescent="0.35">
      <c r="A2409" s="1"/>
      <c r="B2409" s="17">
        <v>45838</v>
      </c>
      <c r="C2409" s="16" t="s">
        <v>4785</v>
      </c>
      <c r="D2409" s="16" t="s">
        <v>1214</v>
      </c>
      <c r="E2409" s="18">
        <v>6.0448116000000001</v>
      </c>
      <c r="F2409" s="9">
        <v>50000000</v>
      </c>
      <c r="G2409" s="19">
        <v>46988</v>
      </c>
      <c r="H2409" s="20">
        <v>45712</v>
      </c>
      <c r="I2409" s="20">
        <v>45894</v>
      </c>
      <c r="J2409" s="16" t="s">
        <v>1209</v>
      </c>
      <c r="K2409" s="16">
        <v>2</v>
      </c>
      <c r="L2409" s="16" t="s">
        <v>4784</v>
      </c>
      <c r="M2409" s="9">
        <v>-51051631.609999999</v>
      </c>
      <c r="N2409" s="9">
        <v>-1051631.6100000001</v>
      </c>
      <c r="O2409" s="9">
        <v>-50000000</v>
      </c>
      <c r="P2409" s="9">
        <v>0</v>
      </c>
      <c r="Q2409" s="9">
        <v>0</v>
      </c>
      <c r="R2409" s="9">
        <v>0</v>
      </c>
      <c r="S2409" s="9">
        <v>0</v>
      </c>
      <c r="T2409" s="9">
        <v>202308220000444</v>
      </c>
      <c r="U2409" s="21">
        <v>45160</v>
      </c>
      <c r="V2409" s="21">
        <v>45161</v>
      </c>
      <c r="W2409" s="8" t="s">
        <v>2767</v>
      </c>
      <c r="X2409" s="8" t="s">
        <v>1212</v>
      </c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</row>
    <row r="2410" spans="1:55" ht="20" customHeight="1" x14ac:dyDescent="0.35">
      <c r="A2410" s="1"/>
      <c r="B2410" s="17">
        <v>45838</v>
      </c>
      <c r="C2410" s="16" t="s">
        <v>4786</v>
      </c>
      <c r="D2410" s="16" t="s">
        <v>1208</v>
      </c>
      <c r="E2410" s="18">
        <v>6.6749999999999998</v>
      </c>
      <c r="F2410" s="9">
        <v>50000000</v>
      </c>
      <c r="G2410" s="19">
        <v>46988</v>
      </c>
      <c r="H2410" s="20">
        <v>45712</v>
      </c>
      <c r="I2410" s="20">
        <v>45894</v>
      </c>
      <c r="J2410" s="16" t="s">
        <v>1209</v>
      </c>
      <c r="K2410" s="16">
        <v>2</v>
      </c>
      <c r="L2410" s="16" t="s">
        <v>4787</v>
      </c>
      <c r="M2410" s="9">
        <v>52704615.289999999</v>
      </c>
      <c r="N2410" s="9">
        <v>1161267.1200000001</v>
      </c>
      <c r="O2410" s="9">
        <v>51543348.170000002</v>
      </c>
      <c r="P2410" s="9">
        <v>2.8332644999999999</v>
      </c>
      <c r="Q2410" s="9">
        <v>-2.7564836000000001</v>
      </c>
      <c r="R2410" s="9">
        <v>9.6632584999999995</v>
      </c>
      <c r="S2410" s="9">
        <v>-14527.94</v>
      </c>
      <c r="T2410" s="9">
        <v>202308220000445</v>
      </c>
      <c r="U2410" s="21">
        <v>45160</v>
      </c>
      <c r="V2410" s="21">
        <v>45161</v>
      </c>
      <c r="W2410" s="8" t="s">
        <v>2767</v>
      </c>
      <c r="X2410" s="8" t="s">
        <v>1212</v>
      </c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</row>
    <row r="2411" spans="1:55" ht="20" customHeight="1" x14ac:dyDescent="0.35">
      <c r="A2411" s="1"/>
      <c r="B2411" s="17">
        <v>45838</v>
      </c>
      <c r="C2411" s="16" t="s">
        <v>4788</v>
      </c>
      <c r="D2411" s="16" t="s">
        <v>1214</v>
      </c>
      <c r="E2411" s="18">
        <v>6.0448116000000001</v>
      </c>
      <c r="F2411" s="9">
        <v>50000000</v>
      </c>
      <c r="G2411" s="19">
        <v>46988</v>
      </c>
      <c r="H2411" s="20">
        <v>45712</v>
      </c>
      <c r="I2411" s="20">
        <v>45894</v>
      </c>
      <c r="J2411" s="16" t="s">
        <v>1209</v>
      </c>
      <c r="K2411" s="16">
        <v>2</v>
      </c>
      <c r="L2411" s="16" t="s">
        <v>4787</v>
      </c>
      <c r="M2411" s="9">
        <v>-51051631.609999999</v>
      </c>
      <c r="N2411" s="9">
        <v>-1051631.6100000001</v>
      </c>
      <c r="O2411" s="9">
        <v>-50000000</v>
      </c>
      <c r="P2411" s="9">
        <v>0</v>
      </c>
      <c r="Q2411" s="9">
        <v>0</v>
      </c>
      <c r="R2411" s="9">
        <v>0</v>
      </c>
      <c r="S2411" s="9">
        <v>0</v>
      </c>
      <c r="T2411" s="9">
        <v>202308220000445</v>
      </c>
      <c r="U2411" s="21">
        <v>45160</v>
      </c>
      <c r="V2411" s="21">
        <v>45161</v>
      </c>
      <c r="W2411" s="8" t="s">
        <v>2767</v>
      </c>
      <c r="X2411" s="8" t="s">
        <v>1212</v>
      </c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</row>
    <row r="2412" spans="1:55" ht="20" customHeight="1" x14ac:dyDescent="0.35">
      <c r="A2412" s="1"/>
      <c r="B2412" s="17">
        <v>45838</v>
      </c>
      <c r="C2412" s="16" t="s">
        <v>4789</v>
      </c>
      <c r="D2412" s="16" t="s">
        <v>1208</v>
      </c>
      <c r="E2412" s="18">
        <v>6.6749999999999998</v>
      </c>
      <c r="F2412" s="9">
        <v>50000000</v>
      </c>
      <c r="G2412" s="19">
        <v>46988</v>
      </c>
      <c r="H2412" s="20">
        <v>45712</v>
      </c>
      <c r="I2412" s="20">
        <v>45894</v>
      </c>
      <c r="J2412" s="16" t="s">
        <v>1209</v>
      </c>
      <c r="K2412" s="16">
        <v>2</v>
      </c>
      <c r="L2412" s="16" t="s">
        <v>4790</v>
      </c>
      <c r="M2412" s="9">
        <v>52704615.289999999</v>
      </c>
      <c r="N2412" s="9">
        <v>1161267.1200000001</v>
      </c>
      <c r="O2412" s="9">
        <v>51543348.170000002</v>
      </c>
      <c r="P2412" s="9">
        <v>2.8332644999999999</v>
      </c>
      <c r="Q2412" s="9">
        <v>-2.7564836000000001</v>
      </c>
      <c r="R2412" s="9">
        <v>9.6632584999999995</v>
      </c>
      <c r="S2412" s="9">
        <v>-14527.94</v>
      </c>
      <c r="T2412" s="9">
        <v>202308220000447</v>
      </c>
      <c r="U2412" s="21">
        <v>45160</v>
      </c>
      <c r="V2412" s="21">
        <v>45161</v>
      </c>
      <c r="W2412" s="8" t="s">
        <v>2767</v>
      </c>
      <c r="X2412" s="8" t="s">
        <v>1212</v>
      </c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</row>
    <row r="2413" spans="1:55" ht="20" customHeight="1" x14ac:dyDescent="0.35">
      <c r="A2413" s="1"/>
      <c r="B2413" s="17">
        <v>45838</v>
      </c>
      <c r="C2413" s="16" t="s">
        <v>4791</v>
      </c>
      <c r="D2413" s="16" t="s">
        <v>1214</v>
      </c>
      <c r="E2413" s="18">
        <v>6.0448116000000001</v>
      </c>
      <c r="F2413" s="9">
        <v>50000000</v>
      </c>
      <c r="G2413" s="19">
        <v>46988</v>
      </c>
      <c r="H2413" s="20">
        <v>45712</v>
      </c>
      <c r="I2413" s="20">
        <v>45894</v>
      </c>
      <c r="J2413" s="16" t="s">
        <v>1209</v>
      </c>
      <c r="K2413" s="16">
        <v>2</v>
      </c>
      <c r="L2413" s="16" t="s">
        <v>4790</v>
      </c>
      <c r="M2413" s="9">
        <v>-51051631.609999999</v>
      </c>
      <c r="N2413" s="9">
        <v>-1051631.6100000001</v>
      </c>
      <c r="O2413" s="9">
        <v>-50000000</v>
      </c>
      <c r="P2413" s="9">
        <v>0</v>
      </c>
      <c r="Q2413" s="9">
        <v>0</v>
      </c>
      <c r="R2413" s="9">
        <v>0</v>
      </c>
      <c r="S2413" s="9">
        <v>0</v>
      </c>
      <c r="T2413" s="9">
        <v>202308220000447</v>
      </c>
      <c r="U2413" s="21">
        <v>45160</v>
      </c>
      <c r="V2413" s="21">
        <v>45161</v>
      </c>
      <c r="W2413" s="8" t="s">
        <v>2767</v>
      </c>
      <c r="X2413" s="8" t="s">
        <v>1212</v>
      </c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</row>
    <row r="2414" spans="1:55" ht="20" customHeight="1" x14ac:dyDescent="0.35">
      <c r="A2414" s="1"/>
      <c r="B2414" s="17">
        <v>45838</v>
      </c>
      <c r="C2414" s="16" t="s">
        <v>4792</v>
      </c>
      <c r="D2414" s="16" t="s">
        <v>1208</v>
      </c>
      <c r="E2414" s="18">
        <v>6.6749999999999998</v>
      </c>
      <c r="F2414" s="9">
        <v>50000000</v>
      </c>
      <c r="G2414" s="19">
        <v>46988</v>
      </c>
      <c r="H2414" s="20">
        <v>45712</v>
      </c>
      <c r="I2414" s="20">
        <v>45894</v>
      </c>
      <c r="J2414" s="16" t="s">
        <v>1209</v>
      </c>
      <c r="K2414" s="16">
        <v>2</v>
      </c>
      <c r="L2414" s="16" t="s">
        <v>4793</v>
      </c>
      <c r="M2414" s="9">
        <v>52704615.289999999</v>
      </c>
      <c r="N2414" s="9">
        <v>1161267.1200000001</v>
      </c>
      <c r="O2414" s="9">
        <v>51543348.170000002</v>
      </c>
      <c r="P2414" s="9">
        <v>2.8332644999999999</v>
      </c>
      <c r="Q2414" s="9">
        <v>-2.7564836000000001</v>
      </c>
      <c r="R2414" s="9">
        <v>9.6632584999999995</v>
      </c>
      <c r="S2414" s="9">
        <v>-14527.94</v>
      </c>
      <c r="T2414" s="9">
        <v>202308220000448</v>
      </c>
      <c r="U2414" s="21">
        <v>45160</v>
      </c>
      <c r="V2414" s="21">
        <v>45161</v>
      </c>
      <c r="W2414" s="8" t="s">
        <v>2767</v>
      </c>
      <c r="X2414" s="8" t="s">
        <v>1212</v>
      </c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</row>
    <row r="2415" spans="1:55" ht="20" customHeight="1" x14ac:dyDescent="0.35">
      <c r="A2415" s="1"/>
      <c r="B2415" s="17">
        <v>45838</v>
      </c>
      <c r="C2415" s="16" t="s">
        <v>4794</v>
      </c>
      <c r="D2415" s="16" t="s">
        <v>1214</v>
      </c>
      <c r="E2415" s="18">
        <v>6.0448116000000001</v>
      </c>
      <c r="F2415" s="9">
        <v>50000000</v>
      </c>
      <c r="G2415" s="19">
        <v>46988</v>
      </c>
      <c r="H2415" s="20">
        <v>45712</v>
      </c>
      <c r="I2415" s="20">
        <v>45894</v>
      </c>
      <c r="J2415" s="16" t="s">
        <v>1209</v>
      </c>
      <c r="K2415" s="16">
        <v>2</v>
      </c>
      <c r="L2415" s="16" t="s">
        <v>4793</v>
      </c>
      <c r="M2415" s="9">
        <v>-51051631.609999999</v>
      </c>
      <c r="N2415" s="9">
        <v>-1051631.6100000001</v>
      </c>
      <c r="O2415" s="9">
        <v>-50000000</v>
      </c>
      <c r="P2415" s="9">
        <v>0</v>
      </c>
      <c r="Q2415" s="9">
        <v>0</v>
      </c>
      <c r="R2415" s="9">
        <v>0</v>
      </c>
      <c r="S2415" s="9">
        <v>0</v>
      </c>
      <c r="T2415" s="9">
        <v>202308220000448</v>
      </c>
      <c r="U2415" s="21">
        <v>45160</v>
      </c>
      <c r="V2415" s="21">
        <v>45161</v>
      </c>
      <c r="W2415" s="8" t="s">
        <v>2767</v>
      </c>
      <c r="X2415" s="8" t="s">
        <v>1212</v>
      </c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</row>
    <row r="2416" spans="1:55" ht="20" customHeight="1" x14ac:dyDescent="0.35">
      <c r="A2416" s="1"/>
      <c r="B2416" s="17">
        <v>45838</v>
      </c>
      <c r="C2416" s="16" t="s">
        <v>4795</v>
      </c>
      <c r="D2416" s="16" t="s">
        <v>1208</v>
      </c>
      <c r="E2416" s="18">
        <v>6.6749999999999998</v>
      </c>
      <c r="F2416" s="9">
        <v>50000000</v>
      </c>
      <c r="G2416" s="19">
        <v>46988</v>
      </c>
      <c r="H2416" s="20">
        <v>45712</v>
      </c>
      <c r="I2416" s="20">
        <v>45894</v>
      </c>
      <c r="J2416" s="16" t="s">
        <v>1209</v>
      </c>
      <c r="K2416" s="16">
        <v>2</v>
      </c>
      <c r="L2416" s="16" t="s">
        <v>4796</v>
      </c>
      <c r="M2416" s="9">
        <v>52704615.289999999</v>
      </c>
      <c r="N2416" s="9">
        <v>1161267.1200000001</v>
      </c>
      <c r="O2416" s="9">
        <v>51543348.170000002</v>
      </c>
      <c r="P2416" s="9">
        <v>2.8332644999999999</v>
      </c>
      <c r="Q2416" s="9">
        <v>-2.7564836000000001</v>
      </c>
      <c r="R2416" s="9">
        <v>9.6632584999999995</v>
      </c>
      <c r="S2416" s="9">
        <v>-14527.94</v>
      </c>
      <c r="T2416" s="9">
        <v>202308220000450</v>
      </c>
      <c r="U2416" s="21">
        <v>45160</v>
      </c>
      <c r="V2416" s="21">
        <v>45161</v>
      </c>
      <c r="W2416" s="8" t="s">
        <v>2767</v>
      </c>
      <c r="X2416" s="8" t="s">
        <v>1212</v>
      </c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</row>
    <row r="2417" spans="1:55" ht="20" customHeight="1" x14ac:dyDescent="0.35">
      <c r="A2417" s="1"/>
      <c r="B2417" s="17">
        <v>45838</v>
      </c>
      <c r="C2417" s="16" t="s">
        <v>4797</v>
      </c>
      <c r="D2417" s="16" t="s">
        <v>1214</v>
      </c>
      <c r="E2417" s="18">
        <v>6.0448116000000001</v>
      </c>
      <c r="F2417" s="9">
        <v>50000000</v>
      </c>
      <c r="G2417" s="19">
        <v>46988</v>
      </c>
      <c r="H2417" s="20">
        <v>45712</v>
      </c>
      <c r="I2417" s="20">
        <v>45894</v>
      </c>
      <c r="J2417" s="16" t="s">
        <v>1209</v>
      </c>
      <c r="K2417" s="16">
        <v>2</v>
      </c>
      <c r="L2417" s="16" t="s">
        <v>4796</v>
      </c>
      <c r="M2417" s="9">
        <v>-51051631.609999999</v>
      </c>
      <c r="N2417" s="9">
        <v>-1051631.6100000001</v>
      </c>
      <c r="O2417" s="9">
        <v>-50000000</v>
      </c>
      <c r="P2417" s="9">
        <v>0</v>
      </c>
      <c r="Q2417" s="9">
        <v>0</v>
      </c>
      <c r="R2417" s="9">
        <v>0</v>
      </c>
      <c r="S2417" s="9">
        <v>0</v>
      </c>
      <c r="T2417" s="9">
        <v>202308220000450</v>
      </c>
      <c r="U2417" s="21">
        <v>45160</v>
      </c>
      <c r="V2417" s="21">
        <v>45161</v>
      </c>
      <c r="W2417" s="8" t="s">
        <v>2767</v>
      </c>
      <c r="X2417" s="8" t="s">
        <v>1212</v>
      </c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</row>
    <row r="2418" spans="1:55" ht="20" customHeight="1" x14ac:dyDescent="0.35">
      <c r="A2418" s="1"/>
      <c r="B2418" s="17">
        <v>45838</v>
      </c>
      <c r="C2418" s="16" t="s">
        <v>4798</v>
      </c>
      <c r="D2418" s="16" t="s">
        <v>1208</v>
      </c>
      <c r="E2418" s="18">
        <v>6.6749999999999998</v>
      </c>
      <c r="F2418" s="9">
        <v>150000000</v>
      </c>
      <c r="G2418" s="19">
        <v>46988</v>
      </c>
      <c r="H2418" s="20">
        <v>45712</v>
      </c>
      <c r="I2418" s="20">
        <v>45894</v>
      </c>
      <c r="J2418" s="16" t="s">
        <v>1209</v>
      </c>
      <c r="K2418" s="16">
        <v>2</v>
      </c>
      <c r="L2418" s="16" t="s">
        <v>4799</v>
      </c>
      <c r="M2418" s="9">
        <v>158113845.90000001</v>
      </c>
      <c r="N2418" s="9">
        <v>3483801.37</v>
      </c>
      <c r="O2418" s="9">
        <v>154630044.53</v>
      </c>
      <c r="P2418" s="9">
        <v>2.8332644999999999</v>
      </c>
      <c r="Q2418" s="9">
        <v>-2.7564836000000001</v>
      </c>
      <c r="R2418" s="9">
        <v>9.6632584999999995</v>
      </c>
      <c r="S2418" s="9">
        <v>-43583.82</v>
      </c>
      <c r="T2418" s="9">
        <v>202308220000453</v>
      </c>
      <c r="U2418" s="21">
        <v>45160</v>
      </c>
      <c r="V2418" s="21">
        <v>45161</v>
      </c>
      <c r="W2418" s="8" t="s">
        <v>2767</v>
      </c>
      <c r="X2418" s="8" t="s">
        <v>1212</v>
      </c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</row>
    <row r="2419" spans="1:55" ht="20" customHeight="1" x14ac:dyDescent="0.35">
      <c r="A2419" s="1"/>
      <c r="B2419" s="17">
        <v>45838</v>
      </c>
      <c r="C2419" s="16" t="s">
        <v>4800</v>
      </c>
      <c r="D2419" s="16" t="s">
        <v>1214</v>
      </c>
      <c r="E2419" s="18">
        <v>6.0448117000000003</v>
      </c>
      <c r="F2419" s="9">
        <v>150000000</v>
      </c>
      <c r="G2419" s="19">
        <v>46988</v>
      </c>
      <c r="H2419" s="20">
        <v>45712</v>
      </c>
      <c r="I2419" s="20">
        <v>45894</v>
      </c>
      <c r="J2419" s="16" t="s">
        <v>1209</v>
      </c>
      <c r="K2419" s="16">
        <v>2</v>
      </c>
      <c r="L2419" s="16" t="s">
        <v>4799</v>
      </c>
      <c r="M2419" s="9">
        <v>-153154894.87</v>
      </c>
      <c r="N2419" s="9">
        <v>-3154894.87</v>
      </c>
      <c r="O2419" s="9">
        <v>-150000000</v>
      </c>
      <c r="P2419" s="9">
        <v>0</v>
      </c>
      <c r="Q2419" s="9">
        <v>0</v>
      </c>
      <c r="R2419" s="9">
        <v>0</v>
      </c>
      <c r="S2419" s="9">
        <v>0</v>
      </c>
      <c r="T2419" s="9">
        <v>202308220000453</v>
      </c>
      <c r="U2419" s="21">
        <v>45160</v>
      </c>
      <c r="V2419" s="21">
        <v>45161</v>
      </c>
      <c r="W2419" s="8" t="s">
        <v>2767</v>
      </c>
      <c r="X2419" s="8" t="s">
        <v>1212</v>
      </c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</row>
    <row r="2420" spans="1:55" ht="20" customHeight="1" x14ac:dyDescent="0.35">
      <c r="A2420" s="1"/>
      <c r="B2420" s="17">
        <v>45838</v>
      </c>
      <c r="C2420" s="16" t="s">
        <v>4801</v>
      </c>
      <c r="D2420" s="16" t="s">
        <v>1208</v>
      </c>
      <c r="E2420" s="18">
        <v>6.74</v>
      </c>
      <c r="F2420" s="9">
        <v>100000000</v>
      </c>
      <c r="G2420" s="19">
        <v>45894</v>
      </c>
      <c r="H2420" s="20">
        <v>45712</v>
      </c>
      <c r="I2420" s="20">
        <v>45894</v>
      </c>
      <c r="J2420" s="16" t="s">
        <v>1209</v>
      </c>
      <c r="K2420" s="16">
        <v>2</v>
      </c>
      <c r="L2420" s="16" t="s">
        <v>4802</v>
      </c>
      <c r="M2420" s="9">
        <v>-102519889.28</v>
      </c>
      <c r="N2420" s="9">
        <v>-2345150.6800000002</v>
      </c>
      <c r="O2420" s="9">
        <v>-100174738.59999999</v>
      </c>
      <c r="P2420" s="9">
        <v>0.15068490000000001</v>
      </c>
      <c r="Q2420" s="9">
        <v>0.14290620000000001</v>
      </c>
      <c r="R2420" s="9">
        <v>0.1719803</v>
      </c>
      <c r="S2420" s="9">
        <v>1465.07</v>
      </c>
      <c r="T2420" s="9">
        <v>202308220000486</v>
      </c>
      <c r="U2420" s="21">
        <v>45160</v>
      </c>
      <c r="V2420" s="21">
        <v>45161</v>
      </c>
      <c r="W2420" s="8" t="s">
        <v>2760</v>
      </c>
      <c r="X2420" s="8" t="s">
        <v>1212</v>
      </c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</row>
    <row r="2421" spans="1:55" ht="20" customHeight="1" x14ac:dyDescent="0.35">
      <c r="A2421" s="1"/>
      <c r="B2421" s="17">
        <v>45838</v>
      </c>
      <c r="C2421" s="16" t="s">
        <v>4803</v>
      </c>
      <c r="D2421" s="16" t="s">
        <v>1214</v>
      </c>
      <c r="E2421" s="18">
        <v>6.0448116000000001</v>
      </c>
      <c r="F2421" s="9">
        <v>100000000</v>
      </c>
      <c r="G2421" s="19">
        <v>45894</v>
      </c>
      <c r="H2421" s="20">
        <v>45712</v>
      </c>
      <c r="I2421" s="20">
        <v>45894</v>
      </c>
      <c r="J2421" s="16" t="s">
        <v>1209</v>
      </c>
      <c r="K2421" s="16">
        <v>2</v>
      </c>
      <c r="L2421" s="16" t="s">
        <v>4802</v>
      </c>
      <c r="M2421" s="9">
        <v>102103263.22</v>
      </c>
      <c r="N2421" s="9">
        <v>2103263.2200000002</v>
      </c>
      <c r="O2421" s="9">
        <v>100000000</v>
      </c>
      <c r="P2421" s="9">
        <v>0</v>
      </c>
      <c r="Q2421" s="9">
        <v>0</v>
      </c>
      <c r="R2421" s="9">
        <v>0</v>
      </c>
      <c r="S2421" s="9">
        <v>0</v>
      </c>
      <c r="T2421" s="9">
        <v>202308220000486</v>
      </c>
      <c r="U2421" s="21">
        <v>45160</v>
      </c>
      <c r="V2421" s="21">
        <v>45161</v>
      </c>
      <c r="W2421" s="8" t="s">
        <v>2760</v>
      </c>
      <c r="X2421" s="8" t="s">
        <v>1212</v>
      </c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</row>
    <row r="2422" spans="1:55" ht="20" customHeight="1" x14ac:dyDescent="0.35">
      <c r="A2422" s="1"/>
      <c r="B2422" s="17">
        <v>45838</v>
      </c>
      <c r="C2422" s="16" t="s">
        <v>4804</v>
      </c>
      <c r="D2422" s="16" t="s">
        <v>1208</v>
      </c>
      <c r="E2422" s="18">
        <v>6.74</v>
      </c>
      <c r="F2422" s="9">
        <v>100000000</v>
      </c>
      <c r="G2422" s="19">
        <v>45894</v>
      </c>
      <c r="H2422" s="20">
        <v>45712</v>
      </c>
      <c r="I2422" s="20">
        <v>45894</v>
      </c>
      <c r="J2422" s="16" t="s">
        <v>1209</v>
      </c>
      <c r="K2422" s="16">
        <v>2</v>
      </c>
      <c r="L2422" s="16" t="s">
        <v>4805</v>
      </c>
      <c r="M2422" s="9">
        <v>-102519889.28</v>
      </c>
      <c r="N2422" s="9">
        <v>-2345150.6800000002</v>
      </c>
      <c r="O2422" s="9">
        <v>-100174738.59999999</v>
      </c>
      <c r="P2422" s="9">
        <v>0.15068490000000001</v>
      </c>
      <c r="Q2422" s="9">
        <v>0.14290620000000001</v>
      </c>
      <c r="R2422" s="9">
        <v>0.1719803</v>
      </c>
      <c r="S2422" s="9">
        <v>1465.07</v>
      </c>
      <c r="T2422" s="9">
        <v>202308220000487</v>
      </c>
      <c r="U2422" s="21">
        <v>45160</v>
      </c>
      <c r="V2422" s="21">
        <v>45161</v>
      </c>
      <c r="W2422" s="8" t="s">
        <v>2760</v>
      </c>
      <c r="X2422" s="8" t="s">
        <v>1212</v>
      </c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</row>
    <row r="2423" spans="1:55" ht="20" customHeight="1" x14ac:dyDescent="0.35">
      <c r="A2423" s="1"/>
      <c r="B2423" s="17">
        <v>45838</v>
      </c>
      <c r="C2423" s="16" t="s">
        <v>4806</v>
      </c>
      <c r="D2423" s="16" t="s">
        <v>1214</v>
      </c>
      <c r="E2423" s="18">
        <v>6.0448116000000001</v>
      </c>
      <c r="F2423" s="9">
        <v>100000000</v>
      </c>
      <c r="G2423" s="19">
        <v>45894</v>
      </c>
      <c r="H2423" s="20">
        <v>45712</v>
      </c>
      <c r="I2423" s="20">
        <v>45894</v>
      </c>
      <c r="J2423" s="16" t="s">
        <v>1209</v>
      </c>
      <c r="K2423" s="16">
        <v>2</v>
      </c>
      <c r="L2423" s="16" t="s">
        <v>4805</v>
      </c>
      <c r="M2423" s="9">
        <v>102103263.22</v>
      </c>
      <c r="N2423" s="9">
        <v>2103263.2200000002</v>
      </c>
      <c r="O2423" s="9">
        <v>100000000</v>
      </c>
      <c r="P2423" s="9">
        <v>0</v>
      </c>
      <c r="Q2423" s="9">
        <v>0</v>
      </c>
      <c r="R2423" s="9">
        <v>0</v>
      </c>
      <c r="S2423" s="9">
        <v>0</v>
      </c>
      <c r="T2423" s="9">
        <v>202308220000487</v>
      </c>
      <c r="U2423" s="21">
        <v>45160</v>
      </c>
      <c r="V2423" s="21">
        <v>45161</v>
      </c>
      <c r="W2423" s="8" t="s">
        <v>2760</v>
      </c>
      <c r="X2423" s="8" t="s">
        <v>1212</v>
      </c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</row>
    <row r="2424" spans="1:55" ht="20" customHeight="1" x14ac:dyDescent="0.35">
      <c r="A2424" s="1"/>
      <c r="B2424" s="17">
        <v>45838</v>
      </c>
      <c r="C2424" s="16" t="s">
        <v>4807</v>
      </c>
      <c r="D2424" s="16" t="s">
        <v>1208</v>
      </c>
      <c r="E2424" s="18">
        <v>6.74</v>
      </c>
      <c r="F2424" s="9">
        <v>100000000</v>
      </c>
      <c r="G2424" s="19">
        <v>45894</v>
      </c>
      <c r="H2424" s="20">
        <v>45712</v>
      </c>
      <c r="I2424" s="20">
        <v>45894</v>
      </c>
      <c r="J2424" s="16" t="s">
        <v>1209</v>
      </c>
      <c r="K2424" s="16">
        <v>2</v>
      </c>
      <c r="L2424" s="16" t="s">
        <v>4808</v>
      </c>
      <c r="M2424" s="9">
        <v>-102519889.28</v>
      </c>
      <c r="N2424" s="9">
        <v>-2345150.6800000002</v>
      </c>
      <c r="O2424" s="9">
        <v>-100174738.59999999</v>
      </c>
      <c r="P2424" s="9">
        <v>0.15068490000000001</v>
      </c>
      <c r="Q2424" s="9">
        <v>0.14290620000000001</v>
      </c>
      <c r="R2424" s="9">
        <v>0.1719803</v>
      </c>
      <c r="S2424" s="9">
        <v>1465.07</v>
      </c>
      <c r="T2424" s="9">
        <v>202308220000488</v>
      </c>
      <c r="U2424" s="21">
        <v>45160</v>
      </c>
      <c r="V2424" s="21">
        <v>45161</v>
      </c>
      <c r="W2424" s="8" t="s">
        <v>2760</v>
      </c>
      <c r="X2424" s="8" t="s">
        <v>1212</v>
      </c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</row>
    <row r="2425" spans="1:55" ht="20" customHeight="1" x14ac:dyDescent="0.35">
      <c r="A2425" s="1"/>
      <c r="B2425" s="17">
        <v>45838</v>
      </c>
      <c r="C2425" s="16" t="s">
        <v>4809</v>
      </c>
      <c r="D2425" s="16" t="s">
        <v>1214</v>
      </c>
      <c r="E2425" s="18">
        <v>6.0448116000000001</v>
      </c>
      <c r="F2425" s="9">
        <v>100000000</v>
      </c>
      <c r="G2425" s="19">
        <v>45894</v>
      </c>
      <c r="H2425" s="20">
        <v>45712</v>
      </c>
      <c r="I2425" s="20">
        <v>45894</v>
      </c>
      <c r="J2425" s="16" t="s">
        <v>1209</v>
      </c>
      <c r="K2425" s="16">
        <v>2</v>
      </c>
      <c r="L2425" s="16" t="s">
        <v>4808</v>
      </c>
      <c r="M2425" s="9">
        <v>102103263.22</v>
      </c>
      <c r="N2425" s="9">
        <v>2103263.2200000002</v>
      </c>
      <c r="O2425" s="9">
        <v>100000000</v>
      </c>
      <c r="P2425" s="9">
        <v>0</v>
      </c>
      <c r="Q2425" s="9">
        <v>0</v>
      </c>
      <c r="R2425" s="9">
        <v>0</v>
      </c>
      <c r="S2425" s="9">
        <v>0</v>
      </c>
      <c r="T2425" s="9">
        <v>202308220000488</v>
      </c>
      <c r="U2425" s="21">
        <v>45160</v>
      </c>
      <c r="V2425" s="21">
        <v>45161</v>
      </c>
      <c r="W2425" s="8" t="s">
        <v>2760</v>
      </c>
      <c r="X2425" s="8" t="s">
        <v>1212</v>
      </c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</row>
    <row r="2426" spans="1:55" ht="20" customHeight="1" x14ac:dyDescent="0.35">
      <c r="A2426" s="1"/>
      <c r="B2426" s="17">
        <v>45838</v>
      </c>
      <c r="C2426" s="16" t="s">
        <v>4810</v>
      </c>
      <c r="D2426" s="16" t="s">
        <v>1208</v>
      </c>
      <c r="E2426" s="18">
        <v>6.74</v>
      </c>
      <c r="F2426" s="9">
        <v>100000000</v>
      </c>
      <c r="G2426" s="19">
        <v>45894</v>
      </c>
      <c r="H2426" s="20">
        <v>45712</v>
      </c>
      <c r="I2426" s="20">
        <v>45894</v>
      </c>
      <c r="J2426" s="16" t="s">
        <v>1209</v>
      </c>
      <c r="K2426" s="16">
        <v>2</v>
      </c>
      <c r="L2426" s="16" t="s">
        <v>4811</v>
      </c>
      <c r="M2426" s="9">
        <v>-102519889.28</v>
      </c>
      <c r="N2426" s="9">
        <v>-2345150.6800000002</v>
      </c>
      <c r="O2426" s="9">
        <v>-100174738.59999999</v>
      </c>
      <c r="P2426" s="9">
        <v>0.15068490000000001</v>
      </c>
      <c r="Q2426" s="9">
        <v>0.14290620000000001</v>
      </c>
      <c r="R2426" s="9">
        <v>0.1719803</v>
      </c>
      <c r="S2426" s="9">
        <v>1465.07</v>
      </c>
      <c r="T2426" s="9">
        <v>202308220000489</v>
      </c>
      <c r="U2426" s="21">
        <v>45160</v>
      </c>
      <c r="V2426" s="21">
        <v>45161</v>
      </c>
      <c r="W2426" s="8" t="s">
        <v>2760</v>
      </c>
      <c r="X2426" s="8" t="s">
        <v>1212</v>
      </c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</row>
    <row r="2427" spans="1:55" ht="20" customHeight="1" x14ac:dyDescent="0.35">
      <c r="A2427" s="1"/>
      <c r="B2427" s="17">
        <v>45838</v>
      </c>
      <c r="C2427" s="16" t="s">
        <v>4812</v>
      </c>
      <c r="D2427" s="16" t="s">
        <v>1214</v>
      </c>
      <c r="E2427" s="18">
        <v>6.0448116000000001</v>
      </c>
      <c r="F2427" s="9">
        <v>100000000</v>
      </c>
      <c r="G2427" s="19">
        <v>45894</v>
      </c>
      <c r="H2427" s="20">
        <v>45712</v>
      </c>
      <c r="I2427" s="20">
        <v>45894</v>
      </c>
      <c r="J2427" s="16" t="s">
        <v>1209</v>
      </c>
      <c r="K2427" s="16">
        <v>2</v>
      </c>
      <c r="L2427" s="16" t="s">
        <v>4811</v>
      </c>
      <c r="M2427" s="9">
        <v>102103263.22</v>
      </c>
      <c r="N2427" s="9">
        <v>2103263.2200000002</v>
      </c>
      <c r="O2427" s="9">
        <v>100000000</v>
      </c>
      <c r="P2427" s="9">
        <v>0</v>
      </c>
      <c r="Q2427" s="9">
        <v>0</v>
      </c>
      <c r="R2427" s="9">
        <v>0</v>
      </c>
      <c r="S2427" s="9">
        <v>0</v>
      </c>
      <c r="T2427" s="9">
        <v>202308220000489</v>
      </c>
      <c r="U2427" s="21">
        <v>45160</v>
      </c>
      <c r="V2427" s="21">
        <v>45161</v>
      </c>
      <c r="W2427" s="8" t="s">
        <v>2760</v>
      </c>
      <c r="X2427" s="8" t="s">
        <v>1212</v>
      </c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</row>
    <row r="2428" spans="1:55" ht="20" customHeight="1" x14ac:dyDescent="0.35">
      <c r="A2428" s="1"/>
      <c r="B2428" s="17">
        <v>45838</v>
      </c>
      <c r="C2428" s="16" t="s">
        <v>4813</v>
      </c>
      <c r="D2428" s="16" t="s">
        <v>1208</v>
      </c>
      <c r="E2428" s="18">
        <v>6.74</v>
      </c>
      <c r="F2428" s="9">
        <v>100000000</v>
      </c>
      <c r="G2428" s="19">
        <v>45894</v>
      </c>
      <c r="H2428" s="20">
        <v>45712</v>
      </c>
      <c r="I2428" s="20">
        <v>45894</v>
      </c>
      <c r="J2428" s="16" t="s">
        <v>1209</v>
      </c>
      <c r="K2428" s="16">
        <v>2</v>
      </c>
      <c r="L2428" s="16" t="s">
        <v>4814</v>
      </c>
      <c r="M2428" s="9">
        <v>-102519889.28</v>
      </c>
      <c r="N2428" s="9">
        <v>-2345150.6800000002</v>
      </c>
      <c r="O2428" s="9">
        <v>-100174738.59999999</v>
      </c>
      <c r="P2428" s="9">
        <v>0.15068490000000001</v>
      </c>
      <c r="Q2428" s="9">
        <v>0.14290620000000001</v>
      </c>
      <c r="R2428" s="9">
        <v>0.1719803</v>
      </c>
      <c r="S2428" s="9">
        <v>1465.07</v>
      </c>
      <c r="T2428" s="9">
        <v>202308220000490</v>
      </c>
      <c r="U2428" s="21">
        <v>45160</v>
      </c>
      <c r="V2428" s="21">
        <v>45161</v>
      </c>
      <c r="W2428" s="8" t="s">
        <v>2760</v>
      </c>
      <c r="X2428" s="8" t="s">
        <v>1212</v>
      </c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</row>
    <row r="2429" spans="1:55" ht="20" customHeight="1" x14ac:dyDescent="0.35">
      <c r="A2429" s="1"/>
      <c r="B2429" s="17">
        <v>45838</v>
      </c>
      <c r="C2429" s="16" t="s">
        <v>4815</v>
      </c>
      <c r="D2429" s="16" t="s">
        <v>1214</v>
      </c>
      <c r="E2429" s="18">
        <v>6.0448116000000001</v>
      </c>
      <c r="F2429" s="9">
        <v>100000000</v>
      </c>
      <c r="G2429" s="19">
        <v>45894</v>
      </c>
      <c r="H2429" s="20">
        <v>45712</v>
      </c>
      <c r="I2429" s="20">
        <v>45894</v>
      </c>
      <c r="J2429" s="16" t="s">
        <v>1209</v>
      </c>
      <c r="K2429" s="16">
        <v>2</v>
      </c>
      <c r="L2429" s="16" t="s">
        <v>4814</v>
      </c>
      <c r="M2429" s="9">
        <v>102103263.22</v>
      </c>
      <c r="N2429" s="9">
        <v>2103263.2200000002</v>
      </c>
      <c r="O2429" s="9">
        <v>100000000</v>
      </c>
      <c r="P2429" s="9">
        <v>0</v>
      </c>
      <c r="Q2429" s="9">
        <v>0</v>
      </c>
      <c r="R2429" s="9">
        <v>0</v>
      </c>
      <c r="S2429" s="9">
        <v>0</v>
      </c>
      <c r="T2429" s="9">
        <v>202308220000490</v>
      </c>
      <c r="U2429" s="21">
        <v>45160</v>
      </c>
      <c r="V2429" s="21">
        <v>45161</v>
      </c>
      <c r="W2429" s="8" t="s">
        <v>2760</v>
      </c>
      <c r="X2429" s="8" t="s">
        <v>1212</v>
      </c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</row>
    <row r="2430" spans="1:55" ht="20" customHeight="1" x14ac:dyDescent="0.35">
      <c r="A2430" s="1"/>
      <c r="B2430" s="17">
        <v>45838</v>
      </c>
      <c r="C2430" s="16" t="s">
        <v>4816</v>
      </c>
      <c r="D2430" s="16" t="s">
        <v>1208</v>
      </c>
      <c r="E2430" s="18">
        <v>6.65</v>
      </c>
      <c r="F2430" s="9">
        <v>100000000</v>
      </c>
      <c r="G2430" s="19">
        <v>46988</v>
      </c>
      <c r="H2430" s="20">
        <v>45712</v>
      </c>
      <c r="I2430" s="20">
        <v>45894</v>
      </c>
      <c r="J2430" s="16" t="s">
        <v>1209</v>
      </c>
      <c r="K2430" s="16">
        <v>2</v>
      </c>
      <c r="L2430" s="16" t="s">
        <v>4817</v>
      </c>
      <c r="M2430" s="9">
        <v>-105329249.06</v>
      </c>
      <c r="N2430" s="9">
        <v>-2313835.62</v>
      </c>
      <c r="O2430" s="9">
        <v>-103015413.44</v>
      </c>
      <c r="P2430" s="9">
        <v>2.8342049999999999</v>
      </c>
      <c r="Q2430" s="9">
        <v>2.7573976</v>
      </c>
      <c r="R2430" s="9">
        <v>9.6671802000000007</v>
      </c>
      <c r="S2430" s="9">
        <v>29043.46</v>
      </c>
      <c r="T2430" s="9">
        <v>202308220000516</v>
      </c>
      <c r="U2430" s="21">
        <v>45160</v>
      </c>
      <c r="V2430" s="21">
        <v>45161</v>
      </c>
      <c r="W2430" s="8" t="s">
        <v>2760</v>
      </c>
      <c r="X2430" s="8" t="s">
        <v>1212</v>
      </c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</row>
    <row r="2431" spans="1:55" ht="20" customHeight="1" x14ac:dyDescent="0.35">
      <c r="A2431" s="1"/>
      <c r="B2431" s="17">
        <v>45838</v>
      </c>
      <c r="C2431" s="16" t="s">
        <v>4818</v>
      </c>
      <c r="D2431" s="16" t="s">
        <v>1214</v>
      </c>
      <c r="E2431" s="18">
        <v>6.0448116000000001</v>
      </c>
      <c r="F2431" s="9">
        <v>100000000</v>
      </c>
      <c r="G2431" s="19">
        <v>46988</v>
      </c>
      <c r="H2431" s="20">
        <v>45712</v>
      </c>
      <c r="I2431" s="20">
        <v>45894</v>
      </c>
      <c r="J2431" s="16" t="s">
        <v>1209</v>
      </c>
      <c r="K2431" s="16">
        <v>2</v>
      </c>
      <c r="L2431" s="16" t="s">
        <v>4817</v>
      </c>
      <c r="M2431" s="9">
        <v>102103263.22</v>
      </c>
      <c r="N2431" s="9">
        <v>2103263.2200000002</v>
      </c>
      <c r="O2431" s="9">
        <v>100000000</v>
      </c>
      <c r="P2431" s="9">
        <v>0</v>
      </c>
      <c r="Q2431" s="9">
        <v>0</v>
      </c>
      <c r="R2431" s="9">
        <v>0</v>
      </c>
      <c r="S2431" s="9">
        <v>0</v>
      </c>
      <c r="T2431" s="9">
        <v>202308220000516</v>
      </c>
      <c r="U2431" s="21">
        <v>45160</v>
      </c>
      <c r="V2431" s="21">
        <v>45161</v>
      </c>
      <c r="W2431" s="8" t="s">
        <v>2760</v>
      </c>
      <c r="X2431" s="8" t="s">
        <v>1212</v>
      </c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</row>
    <row r="2432" spans="1:55" ht="20" customHeight="1" x14ac:dyDescent="0.35">
      <c r="A2432" s="1"/>
      <c r="B2432" s="17">
        <v>45838</v>
      </c>
      <c r="C2432" s="16" t="s">
        <v>4819</v>
      </c>
      <c r="D2432" s="16" t="s">
        <v>1208</v>
      </c>
      <c r="E2432" s="18">
        <v>6.65</v>
      </c>
      <c r="F2432" s="9">
        <v>50000000</v>
      </c>
      <c r="G2432" s="19">
        <v>46988</v>
      </c>
      <c r="H2432" s="20">
        <v>45712</v>
      </c>
      <c r="I2432" s="20">
        <v>45894</v>
      </c>
      <c r="J2432" s="16" t="s">
        <v>1209</v>
      </c>
      <c r="K2432" s="16">
        <v>2</v>
      </c>
      <c r="L2432" s="16" t="s">
        <v>4820</v>
      </c>
      <c r="M2432" s="9">
        <v>-52664624.539999999</v>
      </c>
      <c r="N2432" s="9">
        <v>-1156917.81</v>
      </c>
      <c r="O2432" s="9">
        <v>-51507706.729999997</v>
      </c>
      <c r="P2432" s="9">
        <v>2.8342049999999999</v>
      </c>
      <c r="Q2432" s="9">
        <v>2.7573976</v>
      </c>
      <c r="R2432" s="9">
        <v>9.6671802000000007</v>
      </c>
      <c r="S2432" s="9">
        <v>14521.73</v>
      </c>
      <c r="T2432" s="9">
        <v>202308220000519</v>
      </c>
      <c r="U2432" s="21">
        <v>45160</v>
      </c>
      <c r="V2432" s="21">
        <v>45161</v>
      </c>
      <c r="W2432" s="8" t="s">
        <v>2760</v>
      </c>
      <c r="X2432" s="8" t="s">
        <v>1212</v>
      </c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</row>
    <row r="2433" spans="1:55" ht="20" customHeight="1" x14ac:dyDescent="0.35">
      <c r="A2433" s="1"/>
      <c r="B2433" s="17">
        <v>45838</v>
      </c>
      <c r="C2433" s="16" t="s">
        <v>4821</v>
      </c>
      <c r="D2433" s="16" t="s">
        <v>1214</v>
      </c>
      <c r="E2433" s="18">
        <v>6.0448116000000001</v>
      </c>
      <c r="F2433" s="9">
        <v>50000000</v>
      </c>
      <c r="G2433" s="19">
        <v>46988</v>
      </c>
      <c r="H2433" s="20">
        <v>45712</v>
      </c>
      <c r="I2433" s="20">
        <v>45894</v>
      </c>
      <c r="J2433" s="16" t="s">
        <v>1209</v>
      </c>
      <c r="K2433" s="16">
        <v>2</v>
      </c>
      <c r="L2433" s="16" t="s">
        <v>4820</v>
      </c>
      <c r="M2433" s="9">
        <v>51051631.609999999</v>
      </c>
      <c r="N2433" s="9">
        <v>1051631.6100000001</v>
      </c>
      <c r="O2433" s="9">
        <v>50000000</v>
      </c>
      <c r="P2433" s="9">
        <v>0</v>
      </c>
      <c r="Q2433" s="9">
        <v>0</v>
      </c>
      <c r="R2433" s="9">
        <v>0</v>
      </c>
      <c r="S2433" s="9">
        <v>0</v>
      </c>
      <c r="T2433" s="9">
        <v>202308220000519</v>
      </c>
      <c r="U2433" s="21">
        <v>45160</v>
      </c>
      <c r="V2433" s="21">
        <v>45161</v>
      </c>
      <c r="W2433" s="8" t="s">
        <v>2760</v>
      </c>
      <c r="X2433" s="8" t="s">
        <v>1212</v>
      </c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</row>
    <row r="2434" spans="1:55" ht="20" customHeight="1" x14ac:dyDescent="0.35">
      <c r="A2434" s="1"/>
      <c r="B2434" s="17">
        <v>45838</v>
      </c>
      <c r="C2434" s="16" t="s">
        <v>4822</v>
      </c>
      <c r="D2434" s="16" t="s">
        <v>1208</v>
      </c>
      <c r="E2434" s="18">
        <v>6.665</v>
      </c>
      <c r="F2434" s="9">
        <v>500000000</v>
      </c>
      <c r="G2434" s="19">
        <v>46988</v>
      </c>
      <c r="H2434" s="20">
        <v>45712</v>
      </c>
      <c r="I2434" s="20">
        <v>45894</v>
      </c>
      <c r="J2434" s="16" t="s">
        <v>1209</v>
      </c>
      <c r="K2434" s="16">
        <v>2</v>
      </c>
      <c r="L2434" s="16" t="s">
        <v>4823</v>
      </c>
      <c r="M2434" s="9">
        <v>526886189.91000003</v>
      </c>
      <c r="N2434" s="9">
        <v>11595273.970000001</v>
      </c>
      <c r="O2434" s="9">
        <v>515290915.94</v>
      </c>
      <c r="P2434" s="9">
        <v>2.8336405</v>
      </c>
      <c r="Q2434" s="9">
        <v>-2.7568489999999999</v>
      </c>
      <c r="R2434" s="9">
        <v>9.6648265000000002</v>
      </c>
      <c r="S2434" s="9">
        <v>-145254.57</v>
      </c>
      <c r="T2434" s="9">
        <v>202308220000540</v>
      </c>
      <c r="U2434" s="21">
        <v>45160</v>
      </c>
      <c r="V2434" s="21">
        <v>45161</v>
      </c>
      <c r="W2434" s="8" t="s">
        <v>2767</v>
      </c>
      <c r="X2434" s="8" t="s">
        <v>1212</v>
      </c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</row>
    <row r="2435" spans="1:55" ht="20" customHeight="1" x14ac:dyDescent="0.35">
      <c r="A2435" s="1"/>
      <c r="B2435" s="17">
        <v>45838</v>
      </c>
      <c r="C2435" s="16" t="s">
        <v>4824</v>
      </c>
      <c r="D2435" s="16" t="s">
        <v>1214</v>
      </c>
      <c r="E2435" s="18">
        <v>6.0448116000000001</v>
      </c>
      <c r="F2435" s="9">
        <v>500000000</v>
      </c>
      <c r="G2435" s="19">
        <v>46988</v>
      </c>
      <c r="H2435" s="20">
        <v>45712</v>
      </c>
      <c r="I2435" s="20">
        <v>45894</v>
      </c>
      <c r="J2435" s="16" t="s">
        <v>1209</v>
      </c>
      <c r="K2435" s="16">
        <v>2</v>
      </c>
      <c r="L2435" s="16" t="s">
        <v>4823</v>
      </c>
      <c r="M2435" s="9">
        <v>-510516316.13999999</v>
      </c>
      <c r="N2435" s="9">
        <v>-10516316.140000001</v>
      </c>
      <c r="O2435" s="9">
        <v>-500000000</v>
      </c>
      <c r="P2435" s="9">
        <v>0</v>
      </c>
      <c r="Q2435" s="9">
        <v>0</v>
      </c>
      <c r="R2435" s="9">
        <v>0</v>
      </c>
      <c r="S2435" s="9">
        <v>0</v>
      </c>
      <c r="T2435" s="9">
        <v>202308220000540</v>
      </c>
      <c r="U2435" s="21">
        <v>45160</v>
      </c>
      <c r="V2435" s="21">
        <v>45161</v>
      </c>
      <c r="W2435" s="8" t="s">
        <v>2767</v>
      </c>
      <c r="X2435" s="8" t="s">
        <v>1212</v>
      </c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</row>
    <row r="2436" spans="1:55" ht="20" customHeight="1" x14ac:dyDescent="0.35">
      <c r="A2436" s="1"/>
      <c r="B2436" s="17">
        <v>45838</v>
      </c>
      <c r="C2436" s="16" t="s">
        <v>4825</v>
      </c>
      <c r="D2436" s="16" t="s">
        <v>1208</v>
      </c>
      <c r="E2436" s="18">
        <v>6.66</v>
      </c>
      <c r="F2436" s="9">
        <v>100000000</v>
      </c>
      <c r="G2436" s="19">
        <v>46988</v>
      </c>
      <c r="H2436" s="20">
        <v>45712</v>
      </c>
      <c r="I2436" s="20">
        <v>45894</v>
      </c>
      <c r="J2436" s="16" t="s">
        <v>1209</v>
      </c>
      <c r="K2436" s="16">
        <v>2</v>
      </c>
      <c r="L2436" s="16" t="s">
        <v>4826</v>
      </c>
      <c r="M2436" s="9">
        <v>-105361241.67</v>
      </c>
      <c r="N2436" s="9">
        <v>-2317315.0699999998</v>
      </c>
      <c r="O2436" s="9">
        <v>-103043926.59999999</v>
      </c>
      <c r="P2436" s="9">
        <v>2.8338285999999999</v>
      </c>
      <c r="Q2436" s="9">
        <v>2.7570318</v>
      </c>
      <c r="R2436" s="9">
        <v>9.6656107999999996</v>
      </c>
      <c r="S2436" s="9">
        <v>29048.43</v>
      </c>
      <c r="T2436" s="9">
        <v>202308220000695</v>
      </c>
      <c r="U2436" s="21">
        <v>45160</v>
      </c>
      <c r="V2436" s="21">
        <v>45161</v>
      </c>
      <c r="W2436" s="8" t="s">
        <v>3112</v>
      </c>
      <c r="X2436" s="8" t="s">
        <v>1212</v>
      </c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</row>
    <row r="2437" spans="1:55" ht="20" customHeight="1" x14ac:dyDescent="0.35">
      <c r="A2437" s="1"/>
      <c r="B2437" s="17">
        <v>45838</v>
      </c>
      <c r="C2437" s="16" t="s">
        <v>4827</v>
      </c>
      <c r="D2437" s="16" t="s">
        <v>1214</v>
      </c>
      <c r="E2437" s="18">
        <v>6.0448116000000001</v>
      </c>
      <c r="F2437" s="9">
        <v>100000000</v>
      </c>
      <c r="G2437" s="19">
        <v>46988</v>
      </c>
      <c r="H2437" s="20">
        <v>45712</v>
      </c>
      <c r="I2437" s="20">
        <v>45894</v>
      </c>
      <c r="J2437" s="16" t="s">
        <v>1209</v>
      </c>
      <c r="K2437" s="16">
        <v>2</v>
      </c>
      <c r="L2437" s="16" t="s">
        <v>4826</v>
      </c>
      <c r="M2437" s="9">
        <v>102103263.22</v>
      </c>
      <c r="N2437" s="9">
        <v>2103263.2200000002</v>
      </c>
      <c r="O2437" s="9">
        <v>100000000</v>
      </c>
      <c r="P2437" s="9">
        <v>0</v>
      </c>
      <c r="Q2437" s="9">
        <v>0</v>
      </c>
      <c r="R2437" s="9">
        <v>0</v>
      </c>
      <c r="S2437" s="9">
        <v>0</v>
      </c>
      <c r="T2437" s="9">
        <v>202308220000695</v>
      </c>
      <c r="U2437" s="21">
        <v>45160</v>
      </c>
      <c r="V2437" s="21">
        <v>45161</v>
      </c>
      <c r="W2437" s="8" t="s">
        <v>3112</v>
      </c>
      <c r="X2437" s="8" t="s">
        <v>1212</v>
      </c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</row>
    <row r="2438" spans="1:55" ht="20" customHeight="1" x14ac:dyDescent="0.35">
      <c r="A2438" s="1"/>
      <c r="B2438" s="17">
        <v>45838</v>
      </c>
      <c r="C2438" s="16" t="s">
        <v>4828</v>
      </c>
      <c r="D2438" s="16" t="s">
        <v>1208</v>
      </c>
      <c r="E2438" s="18">
        <v>6.62</v>
      </c>
      <c r="F2438" s="9">
        <v>50000000</v>
      </c>
      <c r="G2438" s="19">
        <v>46989</v>
      </c>
      <c r="H2438" s="20">
        <v>45712</v>
      </c>
      <c r="I2438" s="20">
        <v>45894</v>
      </c>
      <c r="J2438" s="16" t="s">
        <v>1209</v>
      </c>
      <c r="K2438" s="16">
        <v>2</v>
      </c>
      <c r="L2438" s="16" t="s">
        <v>4829</v>
      </c>
      <c r="M2438" s="9">
        <v>-52617408.649999999</v>
      </c>
      <c r="N2438" s="9">
        <v>-1151698.6299999999</v>
      </c>
      <c r="O2438" s="9">
        <v>-51465710.020000003</v>
      </c>
      <c r="P2438" s="9">
        <v>2.8376104</v>
      </c>
      <c r="Q2438" s="9">
        <v>2.7607078</v>
      </c>
      <c r="R2438" s="9">
        <v>9.6842877999999999</v>
      </c>
      <c r="S2438" s="9">
        <v>14526.13</v>
      </c>
      <c r="T2438" s="9">
        <v>202308230000040</v>
      </c>
      <c r="U2438" s="21">
        <v>45161</v>
      </c>
      <c r="V2438" s="21">
        <v>45162</v>
      </c>
      <c r="W2438" s="8" t="s">
        <v>2767</v>
      </c>
      <c r="X2438" s="8" t="s">
        <v>1212</v>
      </c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</row>
    <row r="2439" spans="1:55" ht="20" customHeight="1" x14ac:dyDescent="0.35">
      <c r="A2439" s="1"/>
      <c r="B2439" s="17">
        <v>45838</v>
      </c>
      <c r="C2439" s="16" t="s">
        <v>4830</v>
      </c>
      <c r="D2439" s="16" t="s">
        <v>1214</v>
      </c>
      <c r="E2439" s="18">
        <v>6.0448116000000001</v>
      </c>
      <c r="F2439" s="9">
        <v>50000000</v>
      </c>
      <c r="G2439" s="19">
        <v>46989</v>
      </c>
      <c r="H2439" s="20">
        <v>45712</v>
      </c>
      <c r="I2439" s="20">
        <v>45894</v>
      </c>
      <c r="J2439" s="16" t="s">
        <v>1209</v>
      </c>
      <c r="K2439" s="16">
        <v>2</v>
      </c>
      <c r="L2439" s="16" t="s">
        <v>4829</v>
      </c>
      <c r="M2439" s="9">
        <v>51051631.609999999</v>
      </c>
      <c r="N2439" s="9">
        <v>1051631.6100000001</v>
      </c>
      <c r="O2439" s="9">
        <v>50000000</v>
      </c>
      <c r="P2439" s="9">
        <v>0</v>
      </c>
      <c r="Q2439" s="9">
        <v>0</v>
      </c>
      <c r="R2439" s="9">
        <v>0</v>
      </c>
      <c r="S2439" s="9">
        <v>0</v>
      </c>
      <c r="T2439" s="9">
        <v>202308230000040</v>
      </c>
      <c r="U2439" s="21">
        <v>45161</v>
      </c>
      <c r="V2439" s="21">
        <v>45162</v>
      </c>
      <c r="W2439" s="8" t="s">
        <v>2767</v>
      </c>
      <c r="X2439" s="8" t="s">
        <v>1212</v>
      </c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</row>
    <row r="2440" spans="1:55" ht="20" customHeight="1" x14ac:dyDescent="0.35">
      <c r="A2440" s="1"/>
      <c r="B2440" s="17">
        <v>45838</v>
      </c>
      <c r="C2440" s="16" t="s">
        <v>4831</v>
      </c>
      <c r="D2440" s="16" t="s">
        <v>1208</v>
      </c>
      <c r="E2440" s="18">
        <v>6.62</v>
      </c>
      <c r="F2440" s="9">
        <v>50000000</v>
      </c>
      <c r="G2440" s="19">
        <v>46989</v>
      </c>
      <c r="H2440" s="20">
        <v>45712</v>
      </c>
      <c r="I2440" s="20">
        <v>45894</v>
      </c>
      <c r="J2440" s="16" t="s">
        <v>1209</v>
      </c>
      <c r="K2440" s="16">
        <v>2</v>
      </c>
      <c r="L2440" s="16" t="s">
        <v>4832</v>
      </c>
      <c r="M2440" s="9">
        <v>-52617408.649999999</v>
      </c>
      <c r="N2440" s="9">
        <v>-1151698.6299999999</v>
      </c>
      <c r="O2440" s="9">
        <v>-51465710.020000003</v>
      </c>
      <c r="P2440" s="9">
        <v>2.8376104</v>
      </c>
      <c r="Q2440" s="9">
        <v>2.7607078</v>
      </c>
      <c r="R2440" s="9">
        <v>9.6842877999999999</v>
      </c>
      <c r="S2440" s="9">
        <v>14526.13</v>
      </c>
      <c r="T2440" s="9">
        <v>202308230000043</v>
      </c>
      <c r="U2440" s="21">
        <v>45161</v>
      </c>
      <c r="V2440" s="21">
        <v>45162</v>
      </c>
      <c r="W2440" s="8" t="s">
        <v>2767</v>
      </c>
      <c r="X2440" s="8" t="s">
        <v>1212</v>
      </c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</row>
    <row r="2441" spans="1:55" ht="20" customHeight="1" x14ac:dyDescent="0.35">
      <c r="A2441" s="1"/>
      <c r="B2441" s="17">
        <v>45838</v>
      </c>
      <c r="C2441" s="16" t="s">
        <v>4833</v>
      </c>
      <c r="D2441" s="16" t="s">
        <v>1214</v>
      </c>
      <c r="E2441" s="18">
        <v>6.0448116000000001</v>
      </c>
      <c r="F2441" s="9">
        <v>50000000</v>
      </c>
      <c r="G2441" s="19">
        <v>46989</v>
      </c>
      <c r="H2441" s="20">
        <v>45712</v>
      </c>
      <c r="I2441" s="20">
        <v>45894</v>
      </c>
      <c r="J2441" s="16" t="s">
        <v>1209</v>
      </c>
      <c r="K2441" s="16">
        <v>2</v>
      </c>
      <c r="L2441" s="16" t="s">
        <v>4832</v>
      </c>
      <c r="M2441" s="9">
        <v>51051631.609999999</v>
      </c>
      <c r="N2441" s="9">
        <v>1051631.6100000001</v>
      </c>
      <c r="O2441" s="9">
        <v>50000000</v>
      </c>
      <c r="P2441" s="9">
        <v>0</v>
      </c>
      <c r="Q2441" s="9">
        <v>0</v>
      </c>
      <c r="R2441" s="9">
        <v>0</v>
      </c>
      <c r="S2441" s="9">
        <v>0</v>
      </c>
      <c r="T2441" s="9">
        <v>202308230000043</v>
      </c>
      <c r="U2441" s="21">
        <v>45161</v>
      </c>
      <c r="V2441" s="21">
        <v>45162</v>
      </c>
      <c r="W2441" s="8" t="s">
        <v>2767</v>
      </c>
      <c r="X2441" s="8" t="s">
        <v>1212</v>
      </c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</row>
    <row r="2442" spans="1:55" ht="20" customHeight="1" x14ac:dyDescent="0.35">
      <c r="A2442" s="1"/>
      <c r="B2442" s="17">
        <v>45838</v>
      </c>
      <c r="C2442" s="16" t="s">
        <v>4834</v>
      </c>
      <c r="D2442" s="16" t="s">
        <v>1208</v>
      </c>
      <c r="E2442" s="18">
        <v>6.62</v>
      </c>
      <c r="F2442" s="9">
        <v>50000000</v>
      </c>
      <c r="G2442" s="19">
        <v>46989</v>
      </c>
      <c r="H2442" s="20">
        <v>45712</v>
      </c>
      <c r="I2442" s="20">
        <v>45894</v>
      </c>
      <c r="J2442" s="16" t="s">
        <v>1209</v>
      </c>
      <c r="K2442" s="16">
        <v>2</v>
      </c>
      <c r="L2442" s="16" t="s">
        <v>4835</v>
      </c>
      <c r="M2442" s="9">
        <v>-52617408.649999999</v>
      </c>
      <c r="N2442" s="9">
        <v>-1151698.6299999999</v>
      </c>
      <c r="O2442" s="9">
        <v>-51465710.020000003</v>
      </c>
      <c r="P2442" s="9">
        <v>2.8376104</v>
      </c>
      <c r="Q2442" s="9">
        <v>2.7607078</v>
      </c>
      <c r="R2442" s="9">
        <v>9.6842877999999999</v>
      </c>
      <c r="S2442" s="9">
        <v>14526.13</v>
      </c>
      <c r="T2442" s="9">
        <v>202308230000045</v>
      </c>
      <c r="U2442" s="21">
        <v>45161</v>
      </c>
      <c r="V2442" s="21">
        <v>45162</v>
      </c>
      <c r="W2442" s="8" t="s">
        <v>2767</v>
      </c>
      <c r="X2442" s="8" t="s">
        <v>1212</v>
      </c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</row>
    <row r="2443" spans="1:55" ht="20" customHeight="1" x14ac:dyDescent="0.35">
      <c r="A2443" s="1"/>
      <c r="B2443" s="17">
        <v>45838</v>
      </c>
      <c r="C2443" s="16" t="s">
        <v>4836</v>
      </c>
      <c r="D2443" s="16" t="s">
        <v>1214</v>
      </c>
      <c r="E2443" s="18">
        <v>6.0448116000000001</v>
      </c>
      <c r="F2443" s="9">
        <v>50000000</v>
      </c>
      <c r="G2443" s="19">
        <v>46989</v>
      </c>
      <c r="H2443" s="20">
        <v>45712</v>
      </c>
      <c r="I2443" s="20">
        <v>45894</v>
      </c>
      <c r="J2443" s="16" t="s">
        <v>1209</v>
      </c>
      <c r="K2443" s="16">
        <v>2</v>
      </c>
      <c r="L2443" s="16" t="s">
        <v>4835</v>
      </c>
      <c r="M2443" s="9">
        <v>51051631.609999999</v>
      </c>
      <c r="N2443" s="9">
        <v>1051631.6100000001</v>
      </c>
      <c r="O2443" s="9">
        <v>50000000</v>
      </c>
      <c r="P2443" s="9">
        <v>0</v>
      </c>
      <c r="Q2443" s="9">
        <v>0</v>
      </c>
      <c r="R2443" s="9">
        <v>0</v>
      </c>
      <c r="S2443" s="9">
        <v>0</v>
      </c>
      <c r="T2443" s="9">
        <v>202308230000045</v>
      </c>
      <c r="U2443" s="21">
        <v>45161</v>
      </c>
      <c r="V2443" s="21">
        <v>45162</v>
      </c>
      <c r="W2443" s="8" t="s">
        <v>2767</v>
      </c>
      <c r="X2443" s="8" t="s">
        <v>1212</v>
      </c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</row>
    <row r="2444" spans="1:55" ht="20" customHeight="1" x14ac:dyDescent="0.35">
      <c r="A2444" s="1"/>
      <c r="B2444" s="17">
        <v>45838</v>
      </c>
      <c r="C2444" s="16" t="s">
        <v>4837</v>
      </c>
      <c r="D2444" s="16" t="s">
        <v>1208</v>
      </c>
      <c r="E2444" s="18">
        <v>6.62</v>
      </c>
      <c r="F2444" s="9">
        <v>50000000</v>
      </c>
      <c r="G2444" s="19">
        <v>46989</v>
      </c>
      <c r="H2444" s="20">
        <v>45712</v>
      </c>
      <c r="I2444" s="20">
        <v>45894</v>
      </c>
      <c r="J2444" s="16" t="s">
        <v>1209</v>
      </c>
      <c r="K2444" s="16">
        <v>2</v>
      </c>
      <c r="L2444" s="16" t="s">
        <v>4838</v>
      </c>
      <c r="M2444" s="9">
        <v>-52617408.649999999</v>
      </c>
      <c r="N2444" s="9">
        <v>-1151698.6299999999</v>
      </c>
      <c r="O2444" s="9">
        <v>-51465710.020000003</v>
      </c>
      <c r="P2444" s="9">
        <v>2.8376104</v>
      </c>
      <c r="Q2444" s="9">
        <v>2.7607078</v>
      </c>
      <c r="R2444" s="9">
        <v>9.6842877999999999</v>
      </c>
      <c r="S2444" s="9">
        <v>14526.13</v>
      </c>
      <c r="T2444" s="9">
        <v>202308230000047</v>
      </c>
      <c r="U2444" s="21">
        <v>45161</v>
      </c>
      <c r="V2444" s="21">
        <v>45162</v>
      </c>
      <c r="W2444" s="8" t="s">
        <v>2767</v>
      </c>
      <c r="X2444" s="8" t="s">
        <v>1212</v>
      </c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</row>
    <row r="2445" spans="1:55" ht="20" customHeight="1" x14ac:dyDescent="0.35">
      <c r="A2445" s="1"/>
      <c r="B2445" s="17">
        <v>45838</v>
      </c>
      <c r="C2445" s="16" t="s">
        <v>4839</v>
      </c>
      <c r="D2445" s="16" t="s">
        <v>1214</v>
      </c>
      <c r="E2445" s="18">
        <v>6.0448116000000001</v>
      </c>
      <c r="F2445" s="9">
        <v>50000000</v>
      </c>
      <c r="G2445" s="19">
        <v>46989</v>
      </c>
      <c r="H2445" s="20">
        <v>45712</v>
      </c>
      <c r="I2445" s="20">
        <v>45894</v>
      </c>
      <c r="J2445" s="16" t="s">
        <v>1209</v>
      </c>
      <c r="K2445" s="16">
        <v>2</v>
      </c>
      <c r="L2445" s="16" t="s">
        <v>4838</v>
      </c>
      <c r="M2445" s="9">
        <v>51051631.609999999</v>
      </c>
      <c r="N2445" s="9">
        <v>1051631.6100000001</v>
      </c>
      <c r="O2445" s="9">
        <v>50000000</v>
      </c>
      <c r="P2445" s="9">
        <v>0</v>
      </c>
      <c r="Q2445" s="9">
        <v>0</v>
      </c>
      <c r="R2445" s="9">
        <v>0</v>
      </c>
      <c r="S2445" s="9">
        <v>0</v>
      </c>
      <c r="T2445" s="9">
        <v>202308230000047</v>
      </c>
      <c r="U2445" s="21">
        <v>45161</v>
      </c>
      <c r="V2445" s="21">
        <v>45162</v>
      </c>
      <c r="W2445" s="8" t="s">
        <v>2767</v>
      </c>
      <c r="X2445" s="8" t="s">
        <v>1212</v>
      </c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</row>
    <row r="2446" spans="1:55" ht="20" customHeight="1" x14ac:dyDescent="0.35">
      <c r="A2446" s="1"/>
      <c r="B2446" s="17">
        <v>45838</v>
      </c>
      <c r="C2446" s="16" t="s">
        <v>4840</v>
      </c>
      <c r="D2446" s="16" t="s">
        <v>1208</v>
      </c>
      <c r="E2446" s="18">
        <v>6.62</v>
      </c>
      <c r="F2446" s="9">
        <v>50000000</v>
      </c>
      <c r="G2446" s="19">
        <v>46989</v>
      </c>
      <c r="H2446" s="20">
        <v>45712</v>
      </c>
      <c r="I2446" s="20">
        <v>45894</v>
      </c>
      <c r="J2446" s="16" t="s">
        <v>1209</v>
      </c>
      <c r="K2446" s="16">
        <v>2</v>
      </c>
      <c r="L2446" s="16" t="s">
        <v>4841</v>
      </c>
      <c r="M2446" s="9">
        <v>-52617408.649999999</v>
      </c>
      <c r="N2446" s="9">
        <v>-1151698.6299999999</v>
      </c>
      <c r="O2446" s="9">
        <v>-51465710.020000003</v>
      </c>
      <c r="P2446" s="9">
        <v>2.8376104</v>
      </c>
      <c r="Q2446" s="9">
        <v>2.7607078</v>
      </c>
      <c r="R2446" s="9">
        <v>9.6842877999999999</v>
      </c>
      <c r="S2446" s="9">
        <v>14526.13</v>
      </c>
      <c r="T2446" s="9">
        <v>202308230000049</v>
      </c>
      <c r="U2446" s="21">
        <v>45161</v>
      </c>
      <c r="V2446" s="21">
        <v>45162</v>
      </c>
      <c r="W2446" s="8" t="s">
        <v>2767</v>
      </c>
      <c r="X2446" s="8" t="s">
        <v>1212</v>
      </c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</row>
    <row r="2447" spans="1:55" ht="20" customHeight="1" x14ac:dyDescent="0.35">
      <c r="A2447" s="1"/>
      <c r="B2447" s="17">
        <v>45838</v>
      </c>
      <c r="C2447" s="16" t="s">
        <v>4842</v>
      </c>
      <c r="D2447" s="16" t="s">
        <v>1214</v>
      </c>
      <c r="E2447" s="18">
        <v>6.0448116000000001</v>
      </c>
      <c r="F2447" s="9">
        <v>50000000</v>
      </c>
      <c r="G2447" s="19">
        <v>46989</v>
      </c>
      <c r="H2447" s="20">
        <v>45712</v>
      </c>
      <c r="I2447" s="20">
        <v>45894</v>
      </c>
      <c r="J2447" s="16" t="s">
        <v>1209</v>
      </c>
      <c r="K2447" s="16">
        <v>2</v>
      </c>
      <c r="L2447" s="16" t="s">
        <v>4841</v>
      </c>
      <c r="M2447" s="9">
        <v>51051631.609999999</v>
      </c>
      <c r="N2447" s="9">
        <v>1051631.6100000001</v>
      </c>
      <c r="O2447" s="9">
        <v>50000000</v>
      </c>
      <c r="P2447" s="9">
        <v>0</v>
      </c>
      <c r="Q2447" s="9">
        <v>0</v>
      </c>
      <c r="R2447" s="9">
        <v>0</v>
      </c>
      <c r="S2447" s="9">
        <v>0</v>
      </c>
      <c r="T2447" s="9">
        <v>202308230000049</v>
      </c>
      <c r="U2447" s="21">
        <v>45161</v>
      </c>
      <c r="V2447" s="21">
        <v>45162</v>
      </c>
      <c r="W2447" s="8" t="s">
        <v>2767</v>
      </c>
      <c r="X2447" s="8" t="s">
        <v>1212</v>
      </c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</row>
    <row r="2448" spans="1:55" ht="20" customHeight="1" x14ac:dyDescent="0.35">
      <c r="A2448" s="1"/>
      <c r="B2448" s="17">
        <v>45838</v>
      </c>
      <c r="C2448" s="16" t="s">
        <v>4843</v>
      </c>
      <c r="D2448" s="16" t="s">
        <v>1208</v>
      </c>
      <c r="E2448" s="18">
        <v>6.62</v>
      </c>
      <c r="F2448" s="9">
        <v>50000000</v>
      </c>
      <c r="G2448" s="19">
        <v>46989</v>
      </c>
      <c r="H2448" s="20">
        <v>45712</v>
      </c>
      <c r="I2448" s="20">
        <v>45894</v>
      </c>
      <c r="J2448" s="16" t="s">
        <v>1209</v>
      </c>
      <c r="K2448" s="16">
        <v>2</v>
      </c>
      <c r="L2448" s="16" t="s">
        <v>4844</v>
      </c>
      <c r="M2448" s="9">
        <v>-52617408.649999999</v>
      </c>
      <c r="N2448" s="9">
        <v>-1151698.6299999999</v>
      </c>
      <c r="O2448" s="9">
        <v>-51465710.020000003</v>
      </c>
      <c r="P2448" s="9">
        <v>2.8376104</v>
      </c>
      <c r="Q2448" s="9">
        <v>2.7607078</v>
      </c>
      <c r="R2448" s="9">
        <v>9.6842877999999999</v>
      </c>
      <c r="S2448" s="9">
        <v>14526.13</v>
      </c>
      <c r="T2448" s="9">
        <v>202308230000051</v>
      </c>
      <c r="U2448" s="21">
        <v>45161</v>
      </c>
      <c r="V2448" s="21">
        <v>45162</v>
      </c>
      <c r="W2448" s="8" t="s">
        <v>2767</v>
      </c>
      <c r="X2448" s="8" t="s">
        <v>1212</v>
      </c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</row>
    <row r="2449" spans="1:55" ht="20" customHeight="1" x14ac:dyDescent="0.35">
      <c r="A2449" s="1"/>
      <c r="B2449" s="17">
        <v>45838</v>
      </c>
      <c r="C2449" s="16" t="s">
        <v>4845</v>
      </c>
      <c r="D2449" s="16" t="s">
        <v>1214</v>
      </c>
      <c r="E2449" s="18">
        <v>6.0448116000000001</v>
      </c>
      <c r="F2449" s="9">
        <v>50000000</v>
      </c>
      <c r="G2449" s="19">
        <v>46989</v>
      </c>
      <c r="H2449" s="20">
        <v>45712</v>
      </c>
      <c r="I2449" s="20">
        <v>45894</v>
      </c>
      <c r="J2449" s="16" t="s">
        <v>1209</v>
      </c>
      <c r="K2449" s="16">
        <v>2</v>
      </c>
      <c r="L2449" s="16" t="s">
        <v>4844</v>
      </c>
      <c r="M2449" s="9">
        <v>51051631.609999999</v>
      </c>
      <c r="N2449" s="9">
        <v>1051631.6100000001</v>
      </c>
      <c r="O2449" s="9">
        <v>50000000</v>
      </c>
      <c r="P2449" s="9">
        <v>0</v>
      </c>
      <c r="Q2449" s="9">
        <v>0</v>
      </c>
      <c r="R2449" s="9">
        <v>0</v>
      </c>
      <c r="S2449" s="9">
        <v>0</v>
      </c>
      <c r="T2449" s="9">
        <v>202308230000051</v>
      </c>
      <c r="U2449" s="21">
        <v>45161</v>
      </c>
      <c r="V2449" s="21">
        <v>45162</v>
      </c>
      <c r="W2449" s="8" t="s">
        <v>2767</v>
      </c>
      <c r="X2449" s="8" t="s">
        <v>1212</v>
      </c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</row>
    <row r="2450" spans="1:55" ht="20" customHeight="1" x14ac:dyDescent="0.35">
      <c r="A2450" s="1"/>
      <c r="B2450" s="17">
        <v>45838</v>
      </c>
      <c r="C2450" s="16" t="s">
        <v>4846</v>
      </c>
      <c r="D2450" s="16" t="s">
        <v>1208</v>
      </c>
      <c r="E2450" s="18">
        <v>6.62</v>
      </c>
      <c r="F2450" s="9">
        <v>50000000</v>
      </c>
      <c r="G2450" s="19">
        <v>46989</v>
      </c>
      <c r="H2450" s="20">
        <v>45712</v>
      </c>
      <c r="I2450" s="20">
        <v>45894</v>
      </c>
      <c r="J2450" s="16" t="s">
        <v>1209</v>
      </c>
      <c r="K2450" s="16">
        <v>2</v>
      </c>
      <c r="L2450" s="16" t="s">
        <v>4847</v>
      </c>
      <c r="M2450" s="9">
        <v>-52617408.649999999</v>
      </c>
      <c r="N2450" s="9">
        <v>-1151698.6299999999</v>
      </c>
      <c r="O2450" s="9">
        <v>-51465710.020000003</v>
      </c>
      <c r="P2450" s="9">
        <v>2.8376104</v>
      </c>
      <c r="Q2450" s="9">
        <v>2.7607078</v>
      </c>
      <c r="R2450" s="9">
        <v>9.6842877999999999</v>
      </c>
      <c r="S2450" s="9">
        <v>14526.13</v>
      </c>
      <c r="T2450" s="9">
        <v>202308230000053</v>
      </c>
      <c r="U2450" s="21">
        <v>45161</v>
      </c>
      <c r="V2450" s="21">
        <v>45162</v>
      </c>
      <c r="W2450" s="8" t="s">
        <v>2767</v>
      </c>
      <c r="X2450" s="8" t="s">
        <v>1212</v>
      </c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</row>
    <row r="2451" spans="1:55" ht="20" customHeight="1" x14ac:dyDescent="0.35">
      <c r="A2451" s="1"/>
      <c r="B2451" s="17">
        <v>45838</v>
      </c>
      <c r="C2451" s="16" t="s">
        <v>4848</v>
      </c>
      <c r="D2451" s="16" t="s">
        <v>1214</v>
      </c>
      <c r="E2451" s="18">
        <v>6.0448116000000001</v>
      </c>
      <c r="F2451" s="9">
        <v>50000000</v>
      </c>
      <c r="G2451" s="19">
        <v>46989</v>
      </c>
      <c r="H2451" s="20">
        <v>45712</v>
      </c>
      <c r="I2451" s="20">
        <v>45894</v>
      </c>
      <c r="J2451" s="16" t="s">
        <v>1209</v>
      </c>
      <c r="K2451" s="16">
        <v>2</v>
      </c>
      <c r="L2451" s="16" t="s">
        <v>4847</v>
      </c>
      <c r="M2451" s="9">
        <v>51051631.609999999</v>
      </c>
      <c r="N2451" s="9">
        <v>1051631.6100000001</v>
      </c>
      <c r="O2451" s="9">
        <v>50000000</v>
      </c>
      <c r="P2451" s="9">
        <v>0</v>
      </c>
      <c r="Q2451" s="9">
        <v>0</v>
      </c>
      <c r="R2451" s="9">
        <v>0</v>
      </c>
      <c r="S2451" s="9">
        <v>0</v>
      </c>
      <c r="T2451" s="9">
        <v>202308230000053</v>
      </c>
      <c r="U2451" s="21">
        <v>45161</v>
      </c>
      <c r="V2451" s="21">
        <v>45162</v>
      </c>
      <c r="W2451" s="8" t="s">
        <v>2767</v>
      </c>
      <c r="X2451" s="8" t="s">
        <v>1212</v>
      </c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</row>
    <row r="2452" spans="1:55" ht="20" customHeight="1" x14ac:dyDescent="0.35">
      <c r="A2452" s="1"/>
      <c r="B2452" s="17">
        <v>45838</v>
      </c>
      <c r="C2452" s="16" t="s">
        <v>4849</v>
      </c>
      <c r="D2452" s="16" t="s">
        <v>1208</v>
      </c>
      <c r="E2452" s="18">
        <v>6.64</v>
      </c>
      <c r="F2452" s="9">
        <v>250000000</v>
      </c>
      <c r="G2452" s="19">
        <v>46989</v>
      </c>
      <c r="H2452" s="20">
        <v>45712</v>
      </c>
      <c r="I2452" s="20">
        <v>45894</v>
      </c>
      <c r="J2452" s="16" t="s">
        <v>1209</v>
      </c>
      <c r="K2452" s="16">
        <v>2</v>
      </c>
      <c r="L2452" s="16" t="s">
        <v>4850</v>
      </c>
      <c r="M2452" s="9">
        <v>-263247117.99000001</v>
      </c>
      <c r="N2452" s="9">
        <v>-5775890.4100000001</v>
      </c>
      <c r="O2452" s="9">
        <v>-257471227.58000001</v>
      </c>
      <c r="P2452" s="9">
        <v>2.8368555</v>
      </c>
      <c r="Q2452" s="9">
        <v>2.7599741</v>
      </c>
      <c r="R2452" s="9">
        <v>9.6811383000000006</v>
      </c>
      <c r="S2452" s="9">
        <v>72655.520000000004</v>
      </c>
      <c r="T2452" s="9">
        <v>202308230000063</v>
      </c>
      <c r="U2452" s="21">
        <v>45161</v>
      </c>
      <c r="V2452" s="21">
        <v>45162</v>
      </c>
      <c r="W2452" s="8" t="s">
        <v>2693</v>
      </c>
      <c r="X2452" s="8" t="s">
        <v>1212</v>
      </c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</row>
    <row r="2453" spans="1:55" ht="20" customHeight="1" x14ac:dyDescent="0.35">
      <c r="A2453" s="1"/>
      <c r="B2453" s="17">
        <v>45838</v>
      </c>
      <c r="C2453" s="16" t="s">
        <v>4851</v>
      </c>
      <c r="D2453" s="16" t="s">
        <v>1214</v>
      </c>
      <c r="E2453" s="18">
        <v>6.0448117000000003</v>
      </c>
      <c r="F2453" s="9">
        <v>250000000</v>
      </c>
      <c r="G2453" s="19">
        <v>46989</v>
      </c>
      <c r="H2453" s="20">
        <v>45712</v>
      </c>
      <c r="I2453" s="20">
        <v>45894</v>
      </c>
      <c r="J2453" s="16" t="s">
        <v>1209</v>
      </c>
      <c r="K2453" s="16">
        <v>2</v>
      </c>
      <c r="L2453" s="16" t="s">
        <v>4850</v>
      </c>
      <c r="M2453" s="9">
        <v>255258158.08000001</v>
      </c>
      <c r="N2453" s="9">
        <v>5258158.0800000001</v>
      </c>
      <c r="O2453" s="9">
        <v>250000000</v>
      </c>
      <c r="P2453" s="9">
        <v>0</v>
      </c>
      <c r="Q2453" s="9">
        <v>0</v>
      </c>
      <c r="R2453" s="9">
        <v>0</v>
      </c>
      <c r="S2453" s="9">
        <v>0</v>
      </c>
      <c r="T2453" s="9">
        <v>202308230000063</v>
      </c>
      <c r="U2453" s="21">
        <v>45161</v>
      </c>
      <c r="V2453" s="21">
        <v>45162</v>
      </c>
      <c r="W2453" s="8" t="s">
        <v>2693</v>
      </c>
      <c r="X2453" s="8" t="s">
        <v>1212</v>
      </c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</row>
    <row r="2454" spans="1:55" ht="20" customHeight="1" x14ac:dyDescent="0.35">
      <c r="A2454" s="1"/>
      <c r="B2454" s="17">
        <v>45838</v>
      </c>
      <c r="C2454" s="16" t="s">
        <v>4852</v>
      </c>
      <c r="D2454" s="16" t="s">
        <v>1208</v>
      </c>
      <c r="E2454" s="18">
        <v>6.73</v>
      </c>
      <c r="F2454" s="9">
        <v>250000000</v>
      </c>
      <c r="G2454" s="19">
        <v>45894</v>
      </c>
      <c r="H2454" s="20">
        <v>45712</v>
      </c>
      <c r="I2454" s="20">
        <v>45894</v>
      </c>
      <c r="J2454" s="16" t="s">
        <v>1209</v>
      </c>
      <c r="K2454" s="16">
        <v>2</v>
      </c>
      <c r="L2454" s="16" t="s">
        <v>4853</v>
      </c>
      <c r="M2454" s="9">
        <v>-256287358.86000001</v>
      </c>
      <c r="N2454" s="9">
        <v>-5854178.0800000001</v>
      </c>
      <c r="O2454" s="9">
        <v>-250433180.78</v>
      </c>
      <c r="P2454" s="9">
        <v>0.15068490000000001</v>
      </c>
      <c r="Q2454" s="9">
        <v>0.14290620000000001</v>
      </c>
      <c r="R2454" s="9">
        <v>0.1719803</v>
      </c>
      <c r="S2454" s="9">
        <v>3662.51</v>
      </c>
      <c r="T2454" s="9">
        <v>202308230000075</v>
      </c>
      <c r="U2454" s="21">
        <v>45161</v>
      </c>
      <c r="V2454" s="21">
        <v>45162</v>
      </c>
      <c r="W2454" s="8" t="s">
        <v>2760</v>
      </c>
      <c r="X2454" s="8" t="s">
        <v>1212</v>
      </c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</row>
    <row r="2455" spans="1:55" ht="20" customHeight="1" x14ac:dyDescent="0.35">
      <c r="A2455" s="1"/>
      <c r="B2455" s="17">
        <v>45838</v>
      </c>
      <c r="C2455" s="16" t="s">
        <v>4854</v>
      </c>
      <c r="D2455" s="16" t="s">
        <v>1214</v>
      </c>
      <c r="E2455" s="18">
        <v>6.0448117000000003</v>
      </c>
      <c r="F2455" s="9">
        <v>250000000</v>
      </c>
      <c r="G2455" s="19">
        <v>45894</v>
      </c>
      <c r="H2455" s="20">
        <v>45712</v>
      </c>
      <c r="I2455" s="20">
        <v>45894</v>
      </c>
      <c r="J2455" s="16" t="s">
        <v>1209</v>
      </c>
      <c r="K2455" s="16">
        <v>2</v>
      </c>
      <c r="L2455" s="16" t="s">
        <v>4853</v>
      </c>
      <c r="M2455" s="9">
        <v>255258158.08000001</v>
      </c>
      <c r="N2455" s="9">
        <v>5258158.0800000001</v>
      </c>
      <c r="O2455" s="9">
        <v>250000000</v>
      </c>
      <c r="P2455" s="9">
        <v>0</v>
      </c>
      <c r="Q2455" s="9">
        <v>0</v>
      </c>
      <c r="R2455" s="9">
        <v>0</v>
      </c>
      <c r="S2455" s="9">
        <v>0</v>
      </c>
      <c r="T2455" s="9">
        <v>202308230000075</v>
      </c>
      <c r="U2455" s="21">
        <v>45161</v>
      </c>
      <c r="V2455" s="21">
        <v>45162</v>
      </c>
      <c r="W2455" s="8" t="s">
        <v>2760</v>
      </c>
      <c r="X2455" s="8" t="s">
        <v>1212</v>
      </c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</row>
    <row r="2456" spans="1:55" ht="20" customHeight="1" x14ac:dyDescent="0.35">
      <c r="A2456" s="1"/>
      <c r="B2456" s="17">
        <v>45838</v>
      </c>
      <c r="C2456" s="16" t="s">
        <v>4855</v>
      </c>
      <c r="D2456" s="16" t="s">
        <v>1208</v>
      </c>
      <c r="E2456" s="18">
        <v>6.6524999999999999</v>
      </c>
      <c r="F2456" s="9">
        <v>100000000</v>
      </c>
      <c r="G2456" s="19">
        <v>46989</v>
      </c>
      <c r="H2456" s="20">
        <v>45712</v>
      </c>
      <c r="I2456" s="20">
        <v>45894</v>
      </c>
      <c r="J2456" s="16" t="s">
        <v>1209</v>
      </c>
      <c r="K2456" s="16">
        <v>2</v>
      </c>
      <c r="L2456" s="16" t="s">
        <v>4856</v>
      </c>
      <c r="M2456" s="9">
        <v>-105338865.89</v>
      </c>
      <c r="N2456" s="9">
        <v>-2314705.48</v>
      </c>
      <c r="O2456" s="9">
        <v>-103024160.41</v>
      </c>
      <c r="P2456" s="9">
        <v>2.8363841999999999</v>
      </c>
      <c r="Q2456" s="9">
        <v>2.7595160999999999</v>
      </c>
      <c r="R2456" s="9">
        <v>9.6791718000000007</v>
      </c>
      <c r="S2456" s="9">
        <v>29068.43</v>
      </c>
      <c r="T2456" s="9">
        <v>202308230000098</v>
      </c>
      <c r="U2456" s="21">
        <v>45161</v>
      </c>
      <c r="V2456" s="21">
        <v>45162</v>
      </c>
      <c r="W2456" s="8" t="s">
        <v>2760</v>
      </c>
      <c r="X2456" s="8" t="s">
        <v>1212</v>
      </c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</row>
    <row r="2457" spans="1:55" ht="20" customHeight="1" x14ac:dyDescent="0.35">
      <c r="A2457" s="1"/>
      <c r="B2457" s="17">
        <v>45838</v>
      </c>
      <c r="C2457" s="16" t="s">
        <v>4857</v>
      </c>
      <c r="D2457" s="16" t="s">
        <v>1214</v>
      </c>
      <c r="E2457" s="18">
        <v>6.0448116000000001</v>
      </c>
      <c r="F2457" s="9">
        <v>100000000</v>
      </c>
      <c r="G2457" s="19">
        <v>46989</v>
      </c>
      <c r="H2457" s="20">
        <v>45712</v>
      </c>
      <c r="I2457" s="20">
        <v>45894</v>
      </c>
      <c r="J2457" s="16" t="s">
        <v>1209</v>
      </c>
      <c r="K2457" s="16">
        <v>2</v>
      </c>
      <c r="L2457" s="16" t="s">
        <v>4856</v>
      </c>
      <c r="M2457" s="9">
        <v>102103263.22</v>
      </c>
      <c r="N2457" s="9">
        <v>2103263.2200000002</v>
      </c>
      <c r="O2457" s="9">
        <v>100000000</v>
      </c>
      <c r="P2457" s="9">
        <v>0</v>
      </c>
      <c r="Q2457" s="9">
        <v>0</v>
      </c>
      <c r="R2457" s="9">
        <v>0</v>
      </c>
      <c r="S2457" s="9">
        <v>0</v>
      </c>
      <c r="T2457" s="9">
        <v>202308230000098</v>
      </c>
      <c r="U2457" s="21">
        <v>45161</v>
      </c>
      <c r="V2457" s="21">
        <v>45162</v>
      </c>
      <c r="W2457" s="8" t="s">
        <v>2760</v>
      </c>
      <c r="X2457" s="8" t="s">
        <v>1212</v>
      </c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</row>
    <row r="2458" spans="1:55" ht="20" customHeight="1" x14ac:dyDescent="0.35">
      <c r="A2458" s="1"/>
      <c r="B2458" s="17">
        <v>45838</v>
      </c>
      <c r="C2458" s="16" t="s">
        <v>4858</v>
      </c>
      <c r="D2458" s="16" t="s">
        <v>1208</v>
      </c>
      <c r="E2458" s="18">
        <v>6.6449999999999996</v>
      </c>
      <c r="F2458" s="9">
        <v>50000000</v>
      </c>
      <c r="G2458" s="19">
        <v>46989</v>
      </c>
      <c r="H2458" s="20">
        <v>45712</v>
      </c>
      <c r="I2458" s="20">
        <v>45894</v>
      </c>
      <c r="J2458" s="16" t="s">
        <v>1209</v>
      </c>
      <c r="K2458" s="16">
        <v>2</v>
      </c>
      <c r="L2458" s="16" t="s">
        <v>4859</v>
      </c>
      <c r="M2458" s="9">
        <v>-52657427.340000004</v>
      </c>
      <c r="N2458" s="9">
        <v>-1156047.95</v>
      </c>
      <c r="O2458" s="9">
        <v>-51501379.390000001</v>
      </c>
      <c r="P2458" s="9">
        <v>2.8366669999999998</v>
      </c>
      <c r="Q2458" s="9">
        <v>2.7597909</v>
      </c>
      <c r="R2458" s="9">
        <v>9.6803515000000004</v>
      </c>
      <c r="S2458" s="9">
        <v>14532.35</v>
      </c>
      <c r="T2458" s="9">
        <v>202308230000156</v>
      </c>
      <c r="U2458" s="21">
        <v>45161</v>
      </c>
      <c r="V2458" s="21">
        <v>45162</v>
      </c>
      <c r="W2458" s="8" t="s">
        <v>2767</v>
      </c>
      <c r="X2458" s="8" t="s">
        <v>1212</v>
      </c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</row>
    <row r="2459" spans="1:55" ht="20" customHeight="1" x14ac:dyDescent="0.35">
      <c r="A2459" s="1"/>
      <c r="B2459" s="17">
        <v>45838</v>
      </c>
      <c r="C2459" s="16" t="s">
        <v>4860</v>
      </c>
      <c r="D2459" s="16" t="s">
        <v>1214</v>
      </c>
      <c r="E2459" s="18">
        <v>6.0448116000000001</v>
      </c>
      <c r="F2459" s="9">
        <v>50000000</v>
      </c>
      <c r="G2459" s="19">
        <v>46989</v>
      </c>
      <c r="H2459" s="20">
        <v>45712</v>
      </c>
      <c r="I2459" s="20">
        <v>45894</v>
      </c>
      <c r="J2459" s="16" t="s">
        <v>1209</v>
      </c>
      <c r="K2459" s="16">
        <v>2</v>
      </c>
      <c r="L2459" s="16" t="s">
        <v>4859</v>
      </c>
      <c r="M2459" s="9">
        <v>51051631.609999999</v>
      </c>
      <c r="N2459" s="9">
        <v>1051631.6100000001</v>
      </c>
      <c r="O2459" s="9">
        <v>50000000</v>
      </c>
      <c r="P2459" s="9">
        <v>0</v>
      </c>
      <c r="Q2459" s="9">
        <v>0</v>
      </c>
      <c r="R2459" s="9">
        <v>0</v>
      </c>
      <c r="S2459" s="9">
        <v>0</v>
      </c>
      <c r="T2459" s="9">
        <v>202308230000156</v>
      </c>
      <c r="U2459" s="21">
        <v>45161</v>
      </c>
      <c r="V2459" s="21">
        <v>45162</v>
      </c>
      <c r="W2459" s="8" t="s">
        <v>2767</v>
      </c>
      <c r="X2459" s="8" t="s">
        <v>1212</v>
      </c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</row>
    <row r="2460" spans="1:55" ht="20" customHeight="1" x14ac:dyDescent="0.35">
      <c r="A2460" s="1"/>
      <c r="B2460" s="17">
        <v>45838</v>
      </c>
      <c r="C2460" s="16" t="s">
        <v>4861</v>
      </c>
      <c r="D2460" s="16" t="s">
        <v>1208</v>
      </c>
      <c r="E2460" s="18">
        <v>6.6449999999999996</v>
      </c>
      <c r="F2460" s="9">
        <v>50000000</v>
      </c>
      <c r="G2460" s="19">
        <v>46989</v>
      </c>
      <c r="H2460" s="20">
        <v>45712</v>
      </c>
      <c r="I2460" s="20">
        <v>45894</v>
      </c>
      <c r="J2460" s="16" t="s">
        <v>1209</v>
      </c>
      <c r="K2460" s="16">
        <v>2</v>
      </c>
      <c r="L2460" s="16" t="s">
        <v>4862</v>
      </c>
      <c r="M2460" s="9">
        <v>-52657427.340000004</v>
      </c>
      <c r="N2460" s="9">
        <v>-1156047.95</v>
      </c>
      <c r="O2460" s="9">
        <v>-51501379.390000001</v>
      </c>
      <c r="P2460" s="9">
        <v>2.8366669999999998</v>
      </c>
      <c r="Q2460" s="9">
        <v>2.7597909</v>
      </c>
      <c r="R2460" s="9">
        <v>9.6803515000000004</v>
      </c>
      <c r="S2460" s="9">
        <v>14532.35</v>
      </c>
      <c r="T2460" s="9">
        <v>202308230000158</v>
      </c>
      <c r="U2460" s="21">
        <v>45161</v>
      </c>
      <c r="V2460" s="21">
        <v>45162</v>
      </c>
      <c r="W2460" s="8" t="s">
        <v>2767</v>
      </c>
      <c r="X2460" s="8" t="s">
        <v>1212</v>
      </c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</row>
    <row r="2461" spans="1:55" ht="20" customHeight="1" x14ac:dyDescent="0.35">
      <c r="A2461" s="1"/>
      <c r="B2461" s="17">
        <v>45838</v>
      </c>
      <c r="C2461" s="16" t="s">
        <v>4863</v>
      </c>
      <c r="D2461" s="16" t="s">
        <v>1214</v>
      </c>
      <c r="E2461" s="18">
        <v>6.0448116000000001</v>
      </c>
      <c r="F2461" s="9">
        <v>50000000</v>
      </c>
      <c r="G2461" s="19">
        <v>46989</v>
      </c>
      <c r="H2461" s="20">
        <v>45712</v>
      </c>
      <c r="I2461" s="20">
        <v>45894</v>
      </c>
      <c r="J2461" s="16" t="s">
        <v>1209</v>
      </c>
      <c r="K2461" s="16">
        <v>2</v>
      </c>
      <c r="L2461" s="16" t="s">
        <v>4862</v>
      </c>
      <c r="M2461" s="9">
        <v>51051631.609999999</v>
      </c>
      <c r="N2461" s="9">
        <v>1051631.6100000001</v>
      </c>
      <c r="O2461" s="9">
        <v>50000000</v>
      </c>
      <c r="P2461" s="9">
        <v>0</v>
      </c>
      <c r="Q2461" s="9">
        <v>0</v>
      </c>
      <c r="R2461" s="9">
        <v>0</v>
      </c>
      <c r="S2461" s="9">
        <v>0</v>
      </c>
      <c r="T2461" s="9">
        <v>202308230000158</v>
      </c>
      <c r="U2461" s="21">
        <v>45161</v>
      </c>
      <c r="V2461" s="21">
        <v>45162</v>
      </c>
      <c r="W2461" s="8" t="s">
        <v>2767</v>
      </c>
      <c r="X2461" s="8" t="s">
        <v>1212</v>
      </c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</row>
    <row r="2462" spans="1:55" ht="20" customHeight="1" x14ac:dyDescent="0.35">
      <c r="A2462" s="1"/>
      <c r="B2462" s="17">
        <v>45838</v>
      </c>
      <c r="C2462" s="16" t="s">
        <v>4864</v>
      </c>
      <c r="D2462" s="16" t="s">
        <v>1208</v>
      </c>
      <c r="E2462" s="18">
        <v>6.6449999999999996</v>
      </c>
      <c r="F2462" s="9">
        <v>50000000</v>
      </c>
      <c r="G2462" s="19">
        <v>46989</v>
      </c>
      <c r="H2462" s="20">
        <v>45712</v>
      </c>
      <c r="I2462" s="20">
        <v>45894</v>
      </c>
      <c r="J2462" s="16" t="s">
        <v>1209</v>
      </c>
      <c r="K2462" s="16">
        <v>2</v>
      </c>
      <c r="L2462" s="16" t="s">
        <v>4865</v>
      </c>
      <c r="M2462" s="9">
        <v>-52657427.340000004</v>
      </c>
      <c r="N2462" s="9">
        <v>-1156047.95</v>
      </c>
      <c r="O2462" s="9">
        <v>-51501379.390000001</v>
      </c>
      <c r="P2462" s="9">
        <v>2.8366669999999998</v>
      </c>
      <c r="Q2462" s="9">
        <v>2.7597909</v>
      </c>
      <c r="R2462" s="9">
        <v>9.6803515000000004</v>
      </c>
      <c r="S2462" s="9">
        <v>14532.35</v>
      </c>
      <c r="T2462" s="9">
        <v>202308230000160</v>
      </c>
      <c r="U2462" s="21">
        <v>45161</v>
      </c>
      <c r="V2462" s="21">
        <v>45162</v>
      </c>
      <c r="W2462" s="8" t="s">
        <v>2767</v>
      </c>
      <c r="X2462" s="8" t="s">
        <v>1212</v>
      </c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</row>
    <row r="2463" spans="1:55" ht="20" customHeight="1" x14ac:dyDescent="0.35">
      <c r="A2463" s="1"/>
      <c r="B2463" s="17">
        <v>45838</v>
      </c>
      <c r="C2463" s="16" t="s">
        <v>4866</v>
      </c>
      <c r="D2463" s="16" t="s">
        <v>1214</v>
      </c>
      <c r="E2463" s="18">
        <v>6.0448116000000001</v>
      </c>
      <c r="F2463" s="9">
        <v>50000000</v>
      </c>
      <c r="G2463" s="19">
        <v>46989</v>
      </c>
      <c r="H2463" s="20">
        <v>45712</v>
      </c>
      <c r="I2463" s="20">
        <v>45894</v>
      </c>
      <c r="J2463" s="16" t="s">
        <v>1209</v>
      </c>
      <c r="K2463" s="16">
        <v>2</v>
      </c>
      <c r="L2463" s="16" t="s">
        <v>4865</v>
      </c>
      <c r="M2463" s="9">
        <v>51051631.609999999</v>
      </c>
      <c r="N2463" s="9">
        <v>1051631.6100000001</v>
      </c>
      <c r="O2463" s="9">
        <v>50000000</v>
      </c>
      <c r="P2463" s="9">
        <v>0</v>
      </c>
      <c r="Q2463" s="9">
        <v>0</v>
      </c>
      <c r="R2463" s="9">
        <v>0</v>
      </c>
      <c r="S2463" s="9">
        <v>0</v>
      </c>
      <c r="T2463" s="9">
        <v>202308230000160</v>
      </c>
      <c r="U2463" s="21">
        <v>45161</v>
      </c>
      <c r="V2463" s="21">
        <v>45162</v>
      </c>
      <c r="W2463" s="8" t="s">
        <v>2767</v>
      </c>
      <c r="X2463" s="8" t="s">
        <v>1212</v>
      </c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</row>
    <row r="2464" spans="1:55" ht="20" customHeight="1" x14ac:dyDescent="0.35">
      <c r="A2464" s="1"/>
      <c r="B2464" s="17">
        <v>45838</v>
      </c>
      <c r="C2464" s="16" t="s">
        <v>4867</v>
      </c>
      <c r="D2464" s="16" t="s">
        <v>1208</v>
      </c>
      <c r="E2464" s="18">
        <v>6.6325000000000003</v>
      </c>
      <c r="F2464" s="9">
        <v>250000000</v>
      </c>
      <c r="G2464" s="19">
        <v>46989</v>
      </c>
      <c r="H2464" s="20">
        <v>45712</v>
      </c>
      <c r="I2464" s="20">
        <v>45894</v>
      </c>
      <c r="J2464" s="16" t="s">
        <v>1209</v>
      </c>
      <c r="K2464" s="16">
        <v>2</v>
      </c>
      <c r="L2464" s="16" t="s">
        <v>4868</v>
      </c>
      <c r="M2464" s="9">
        <v>-263187089.97</v>
      </c>
      <c r="N2464" s="9">
        <v>-5769366.4400000004</v>
      </c>
      <c r="O2464" s="9">
        <v>-257417723.53</v>
      </c>
      <c r="P2464" s="9">
        <v>2.8371385</v>
      </c>
      <c r="Q2464" s="9">
        <v>2.7602492000000001</v>
      </c>
      <c r="R2464" s="9">
        <v>9.6823189000000003</v>
      </c>
      <c r="S2464" s="9">
        <v>72646.19</v>
      </c>
      <c r="T2464" s="9">
        <v>202308230000202</v>
      </c>
      <c r="U2464" s="21">
        <v>45161</v>
      </c>
      <c r="V2464" s="21">
        <v>45162</v>
      </c>
      <c r="W2464" s="8" t="s">
        <v>2767</v>
      </c>
      <c r="X2464" s="8" t="s">
        <v>1212</v>
      </c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</row>
    <row r="2465" spans="1:55" ht="20" customHeight="1" x14ac:dyDescent="0.35">
      <c r="A2465" s="1"/>
      <c r="B2465" s="17">
        <v>45838</v>
      </c>
      <c r="C2465" s="16" t="s">
        <v>4869</v>
      </c>
      <c r="D2465" s="16" t="s">
        <v>1214</v>
      </c>
      <c r="E2465" s="18">
        <v>6.0448117000000003</v>
      </c>
      <c r="F2465" s="9">
        <v>250000000</v>
      </c>
      <c r="G2465" s="19">
        <v>46989</v>
      </c>
      <c r="H2465" s="20">
        <v>45712</v>
      </c>
      <c r="I2465" s="20">
        <v>45894</v>
      </c>
      <c r="J2465" s="16" t="s">
        <v>1209</v>
      </c>
      <c r="K2465" s="16">
        <v>2</v>
      </c>
      <c r="L2465" s="16" t="s">
        <v>4868</v>
      </c>
      <c r="M2465" s="9">
        <v>255258158.08000001</v>
      </c>
      <c r="N2465" s="9">
        <v>5258158.0800000001</v>
      </c>
      <c r="O2465" s="9">
        <v>250000000</v>
      </c>
      <c r="P2465" s="9">
        <v>0</v>
      </c>
      <c r="Q2465" s="9">
        <v>0</v>
      </c>
      <c r="R2465" s="9">
        <v>0</v>
      </c>
      <c r="S2465" s="9">
        <v>0</v>
      </c>
      <c r="T2465" s="9">
        <v>202308230000202</v>
      </c>
      <c r="U2465" s="21">
        <v>45161</v>
      </c>
      <c r="V2465" s="21">
        <v>45162</v>
      </c>
      <c r="W2465" s="8" t="s">
        <v>2767</v>
      </c>
      <c r="X2465" s="8" t="s">
        <v>1212</v>
      </c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</row>
    <row r="2466" spans="1:55" ht="20" customHeight="1" x14ac:dyDescent="0.35">
      <c r="A2466" s="1"/>
      <c r="B2466" s="17">
        <v>45838</v>
      </c>
      <c r="C2466" s="16" t="s">
        <v>4870</v>
      </c>
      <c r="D2466" s="16" t="s">
        <v>1208</v>
      </c>
      <c r="E2466" s="18">
        <v>6.6325000000000003</v>
      </c>
      <c r="F2466" s="9">
        <v>250000000</v>
      </c>
      <c r="G2466" s="19">
        <v>46989</v>
      </c>
      <c r="H2466" s="20">
        <v>45712</v>
      </c>
      <c r="I2466" s="20">
        <v>45894</v>
      </c>
      <c r="J2466" s="16" t="s">
        <v>1209</v>
      </c>
      <c r="K2466" s="16">
        <v>2</v>
      </c>
      <c r="L2466" s="16" t="s">
        <v>4871</v>
      </c>
      <c r="M2466" s="9">
        <v>-263187089.97</v>
      </c>
      <c r="N2466" s="9">
        <v>-5769366.4400000004</v>
      </c>
      <c r="O2466" s="9">
        <v>-257417723.53</v>
      </c>
      <c r="P2466" s="9">
        <v>2.8371385</v>
      </c>
      <c r="Q2466" s="9">
        <v>2.7602492000000001</v>
      </c>
      <c r="R2466" s="9">
        <v>9.6823189000000003</v>
      </c>
      <c r="S2466" s="9">
        <v>72646.19</v>
      </c>
      <c r="T2466" s="9">
        <v>202308230000203</v>
      </c>
      <c r="U2466" s="21">
        <v>45161</v>
      </c>
      <c r="V2466" s="21">
        <v>45162</v>
      </c>
      <c r="W2466" s="8" t="s">
        <v>2767</v>
      </c>
      <c r="X2466" s="8" t="s">
        <v>1212</v>
      </c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</row>
    <row r="2467" spans="1:55" ht="20" customHeight="1" x14ac:dyDescent="0.35">
      <c r="A2467" s="1"/>
      <c r="B2467" s="17">
        <v>45838</v>
      </c>
      <c r="C2467" s="16" t="s">
        <v>4872</v>
      </c>
      <c r="D2467" s="16" t="s">
        <v>1214</v>
      </c>
      <c r="E2467" s="18">
        <v>6.0448117000000003</v>
      </c>
      <c r="F2467" s="9">
        <v>250000000</v>
      </c>
      <c r="G2467" s="19">
        <v>46989</v>
      </c>
      <c r="H2467" s="20">
        <v>45712</v>
      </c>
      <c r="I2467" s="20">
        <v>45894</v>
      </c>
      <c r="J2467" s="16" t="s">
        <v>1209</v>
      </c>
      <c r="K2467" s="16">
        <v>2</v>
      </c>
      <c r="L2467" s="16" t="s">
        <v>4871</v>
      </c>
      <c r="M2467" s="9">
        <v>255258158.08000001</v>
      </c>
      <c r="N2467" s="9">
        <v>5258158.0800000001</v>
      </c>
      <c r="O2467" s="9">
        <v>250000000</v>
      </c>
      <c r="P2467" s="9">
        <v>0</v>
      </c>
      <c r="Q2467" s="9">
        <v>0</v>
      </c>
      <c r="R2467" s="9">
        <v>0</v>
      </c>
      <c r="S2467" s="9">
        <v>0</v>
      </c>
      <c r="T2467" s="9">
        <v>202308230000203</v>
      </c>
      <c r="U2467" s="21">
        <v>45161</v>
      </c>
      <c r="V2467" s="21">
        <v>45162</v>
      </c>
      <c r="W2467" s="8" t="s">
        <v>2767</v>
      </c>
      <c r="X2467" s="8" t="s">
        <v>1212</v>
      </c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</row>
    <row r="2468" spans="1:55" ht="20" customHeight="1" x14ac:dyDescent="0.35">
      <c r="A2468" s="1"/>
      <c r="B2468" s="17">
        <v>45838</v>
      </c>
      <c r="C2468" s="16" t="s">
        <v>4873</v>
      </c>
      <c r="D2468" s="16" t="s">
        <v>1208</v>
      </c>
      <c r="E2468" s="18">
        <v>6.63</v>
      </c>
      <c r="F2468" s="9">
        <v>500000000</v>
      </c>
      <c r="G2468" s="19">
        <v>46989</v>
      </c>
      <c r="H2468" s="20">
        <v>45712</v>
      </c>
      <c r="I2468" s="20">
        <v>45894</v>
      </c>
      <c r="J2468" s="16" t="s">
        <v>1209</v>
      </c>
      <c r="K2468" s="16">
        <v>2</v>
      </c>
      <c r="L2468" s="16" t="s">
        <v>4874</v>
      </c>
      <c r="M2468" s="9">
        <v>-526334161.25</v>
      </c>
      <c r="N2468" s="9">
        <v>-11534383.560000001</v>
      </c>
      <c r="O2468" s="9">
        <v>-514799777.69</v>
      </c>
      <c r="P2468" s="9">
        <v>2.8372329000000001</v>
      </c>
      <c r="Q2468" s="9">
        <v>2.7603407999999998</v>
      </c>
      <c r="R2468" s="9">
        <v>9.6827126000000003</v>
      </c>
      <c r="S2468" s="9">
        <v>145286.17000000001</v>
      </c>
      <c r="T2468" s="9">
        <v>202308230000224</v>
      </c>
      <c r="U2468" s="21">
        <v>45161</v>
      </c>
      <c r="V2468" s="21">
        <v>45162</v>
      </c>
      <c r="W2468" s="8" t="s">
        <v>2767</v>
      </c>
      <c r="X2468" s="8" t="s">
        <v>1212</v>
      </c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</row>
    <row r="2469" spans="1:55" ht="20" customHeight="1" x14ac:dyDescent="0.35">
      <c r="A2469" s="1"/>
      <c r="B2469" s="17">
        <v>45838</v>
      </c>
      <c r="C2469" s="16" t="s">
        <v>4875</v>
      </c>
      <c r="D2469" s="16" t="s">
        <v>1214</v>
      </c>
      <c r="E2469" s="18">
        <v>6.0448116000000001</v>
      </c>
      <c r="F2469" s="9">
        <v>500000000</v>
      </c>
      <c r="G2469" s="19">
        <v>46989</v>
      </c>
      <c r="H2469" s="20">
        <v>45712</v>
      </c>
      <c r="I2469" s="20">
        <v>45894</v>
      </c>
      <c r="J2469" s="16" t="s">
        <v>1209</v>
      </c>
      <c r="K2469" s="16">
        <v>2</v>
      </c>
      <c r="L2469" s="16" t="s">
        <v>4874</v>
      </c>
      <c r="M2469" s="9">
        <v>510516316.13999999</v>
      </c>
      <c r="N2469" s="9">
        <v>10516316.140000001</v>
      </c>
      <c r="O2469" s="9">
        <v>500000000</v>
      </c>
      <c r="P2469" s="9">
        <v>0</v>
      </c>
      <c r="Q2469" s="9">
        <v>0</v>
      </c>
      <c r="R2469" s="9">
        <v>0</v>
      </c>
      <c r="S2469" s="9">
        <v>0</v>
      </c>
      <c r="T2469" s="9">
        <v>202308230000224</v>
      </c>
      <c r="U2469" s="21">
        <v>45161</v>
      </c>
      <c r="V2469" s="21">
        <v>45162</v>
      </c>
      <c r="W2469" s="8" t="s">
        <v>2767</v>
      </c>
      <c r="X2469" s="8" t="s">
        <v>1212</v>
      </c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</row>
    <row r="2470" spans="1:55" ht="20" customHeight="1" x14ac:dyDescent="0.35">
      <c r="A2470" s="1"/>
      <c r="B2470" s="17">
        <v>45838</v>
      </c>
      <c r="C2470" s="16" t="s">
        <v>4876</v>
      </c>
      <c r="D2470" s="16" t="s">
        <v>1208</v>
      </c>
      <c r="E2470" s="18">
        <v>6.625</v>
      </c>
      <c r="F2470" s="9">
        <v>250000000</v>
      </c>
      <c r="G2470" s="19">
        <v>46989</v>
      </c>
      <c r="H2470" s="20">
        <v>45712</v>
      </c>
      <c r="I2470" s="20">
        <v>45894</v>
      </c>
      <c r="J2470" s="16" t="s">
        <v>1209</v>
      </c>
      <c r="K2470" s="16">
        <v>2</v>
      </c>
      <c r="L2470" s="16" t="s">
        <v>4877</v>
      </c>
      <c r="M2470" s="9">
        <v>-263127061.94</v>
      </c>
      <c r="N2470" s="9">
        <v>-5762842.4699999997</v>
      </c>
      <c r="O2470" s="9">
        <v>-257364219.47</v>
      </c>
      <c r="P2470" s="9">
        <v>2.8374215999999999</v>
      </c>
      <c r="Q2470" s="9">
        <v>2.7605243000000002</v>
      </c>
      <c r="R2470" s="9">
        <v>9.6835000999999998</v>
      </c>
      <c r="S2470" s="9">
        <v>72636.86</v>
      </c>
      <c r="T2470" s="9">
        <v>202308230000274</v>
      </c>
      <c r="U2470" s="21">
        <v>45161</v>
      </c>
      <c r="V2470" s="21">
        <v>45162</v>
      </c>
      <c r="W2470" s="8" t="s">
        <v>3112</v>
      </c>
      <c r="X2470" s="8" t="s">
        <v>1212</v>
      </c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</row>
    <row r="2471" spans="1:55" ht="20" customHeight="1" x14ac:dyDescent="0.35">
      <c r="A2471" s="1"/>
      <c r="B2471" s="17">
        <v>45838</v>
      </c>
      <c r="C2471" s="16" t="s">
        <v>4878</v>
      </c>
      <c r="D2471" s="16" t="s">
        <v>1214</v>
      </c>
      <c r="E2471" s="18">
        <v>6.0448117000000003</v>
      </c>
      <c r="F2471" s="9">
        <v>250000000</v>
      </c>
      <c r="G2471" s="19">
        <v>46989</v>
      </c>
      <c r="H2471" s="20">
        <v>45712</v>
      </c>
      <c r="I2471" s="20">
        <v>45894</v>
      </c>
      <c r="J2471" s="16" t="s">
        <v>1209</v>
      </c>
      <c r="K2471" s="16">
        <v>2</v>
      </c>
      <c r="L2471" s="16" t="s">
        <v>4877</v>
      </c>
      <c r="M2471" s="9">
        <v>255258158.08000001</v>
      </c>
      <c r="N2471" s="9">
        <v>5258158.0800000001</v>
      </c>
      <c r="O2471" s="9">
        <v>250000000</v>
      </c>
      <c r="P2471" s="9">
        <v>0</v>
      </c>
      <c r="Q2471" s="9">
        <v>0</v>
      </c>
      <c r="R2471" s="9">
        <v>0</v>
      </c>
      <c r="S2471" s="9">
        <v>0</v>
      </c>
      <c r="T2471" s="9">
        <v>202308230000274</v>
      </c>
      <c r="U2471" s="21">
        <v>45161</v>
      </c>
      <c r="V2471" s="21">
        <v>45162</v>
      </c>
      <c r="W2471" s="8" t="s">
        <v>3112</v>
      </c>
      <c r="X2471" s="8" t="s">
        <v>1212</v>
      </c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</row>
    <row r="2472" spans="1:55" ht="20" customHeight="1" x14ac:dyDescent="0.35">
      <c r="A2472" s="1"/>
      <c r="B2472" s="17">
        <v>45838</v>
      </c>
      <c r="C2472" s="16" t="s">
        <v>4879</v>
      </c>
      <c r="D2472" s="16" t="s">
        <v>1208</v>
      </c>
      <c r="E2472" s="18">
        <v>6.62</v>
      </c>
      <c r="F2472" s="9">
        <v>100000000</v>
      </c>
      <c r="G2472" s="19">
        <v>46989</v>
      </c>
      <c r="H2472" s="20">
        <v>45712</v>
      </c>
      <c r="I2472" s="20">
        <v>45894</v>
      </c>
      <c r="J2472" s="16" t="s">
        <v>1209</v>
      </c>
      <c r="K2472" s="16">
        <v>2</v>
      </c>
      <c r="L2472" s="16" t="s">
        <v>4880</v>
      </c>
      <c r="M2472" s="9">
        <v>-105234817.31</v>
      </c>
      <c r="N2472" s="9">
        <v>-2303397.2599999998</v>
      </c>
      <c r="O2472" s="9">
        <v>-102931420.05</v>
      </c>
      <c r="P2472" s="9">
        <v>2.8376104</v>
      </c>
      <c r="Q2472" s="9">
        <v>2.7607078</v>
      </c>
      <c r="R2472" s="9">
        <v>9.6842877999999999</v>
      </c>
      <c r="S2472" s="9">
        <v>29052.26</v>
      </c>
      <c r="T2472" s="9">
        <v>202308230000290</v>
      </c>
      <c r="U2472" s="21">
        <v>45161</v>
      </c>
      <c r="V2472" s="21">
        <v>45162</v>
      </c>
      <c r="W2472" s="8" t="s">
        <v>2760</v>
      </c>
      <c r="X2472" s="8" t="s">
        <v>1212</v>
      </c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</row>
    <row r="2473" spans="1:55" ht="20" customHeight="1" x14ac:dyDescent="0.35">
      <c r="A2473" s="1"/>
      <c r="B2473" s="17">
        <v>45838</v>
      </c>
      <c r="C2473" s="16" t="s">
        <v>4881</v>
      </c>
      <c r="D2473" s="16" t="s">
        <v>1214</v>
      </c>
      <c r="E2473" s="18">
        <v>6.0448116000000001</v>
      </c>
      <c r="F2473" s="9">
        <v>100000000</v>
      </c>
      <c r="G2473" s="19">
        <v>46989</v>
      </c>
      <c r="H2473" s="20">
        <v>45712</v>
      </c>
      <c r="I2473" s="20">
        <v>45894</v>
      </c>
      <c r="J2473" s="16" t="s">
        <v>1209</v>
      </c>
      <c r="K2473" s="16">
        <v>2</v>
      </c>
      <c r="L2473" s="16" t="s">
        <v>4880</v>
      </c>
      <c r="M2473" s="9">
        <v>102103263.22</v>
      </c>
      <c r="N2473" s="9">
        <v>2103263.2200000002</v>
      </c>
      <c r="O2473" s="9">
        <v>100000000</v>
      </c>
      <c r="P2473" s="9">
        <v>0</v>
      </c>
      <c r="Q2473" s="9">
        <v>0</v>
      </c>
      <c r="R2473" s="9">
        <v>0</v>
      </c>
      <c r="S2473" s="9">
        <v>0</v>
      </c>
      <c r="T2473" s="9">
        <v>202308230000290</v>
      </c>
      <c r="U2473" s="21">
        <v>45161</v>
      </c>
      <c r="V2473" s="21">
        <v>45162</v>
      </c>
      <c r="W2473" s="8" t="s">
        <v>2760</v>
      </c>
      <c r="X2473" s="8" t="s">
        <v>1212</v>
      </c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</row>
    <row r="2474" spans="1:55" ht="20" customHeight="1" x14ac:dyDescent="0.35">
      <c r="A2474" s="1"/>
      <c r="B2474" s="17">
        <v>45838</v>
      </c>
      <c r="C2474" s="16" t="s">
        <v>4882</v>
      </c>
      <c r="D2474" s="16" t="s">
        <v>1208</v>
      </c>
      <c r="E2474" s="18">
        <v>6.62</v>
      </c>
      <c r="F2474" s="9">
        <v>100000000</v>
      </c>
      <c r="G2474" s="19">
        <v>46989</v>
      </c>
      <c r="H2474" s="20">
        <v>45712</v>
      </c>
      <c r="I2474" s="20">
        <v>45894</v>
      </c>
      <c r="J2474" s="16" t="s">
        <v>1209</v>
      </c>
      <c r="K2474" s="16">
        <v>2</v>
      </c>
      <c r="L2474" s="16" t="s">
        <v>4883</v>
      </c>
      <c r="M2474" s="9">
        <v>-105234817.31</v>
      </c>
      <c r="N2474" s="9">
        <v>-2303397.2599999998</v>
      </c>
      <c r="O2474" s="9">
        <v>-102931420.05</v>
      </c>
      <c r="P2474" s="9">
        <v>2.8376104</v>
      </c>
      <c r="Q2474" s="9">
        <v>2.7607078</v>
      </c>
      <c r="R2474" s="9">
        <v>9.6842877999999999</v>
      </c>
      <c r="S2474" s="9">
        <v>29052.26</v>
      </c>
      <c r="T2474" s="9">
        <v>202308230000297</v>
      </c>
      <c r="U2474" s="21">
        <v>45161</v>
      </c>
      <c r="V2474" s="21">
        <v>45162</v>
      </c>
      <c r="W2474" s="8" t="s">
        <v>2760</v>
      </c>
      <c r="X2474" s="8" t="s">
        <v>1212</v>
      </c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</row>
    <row r="2475" spans="1:55" ht="20" customHeight="1" x14ac:dyDescent="0.35">
      <c r="A2475" s="1"/>
      <c r="B2475" s="17">
        <v>45838</v>
      </c>
      <c r="C2475" s="16" t="s">
        <v>4884</v>
      </c>
      <c r="D2475" s="16" t="s">
        <v>1214</v>
      </c>
      <c r="E2475" s="18">
        <v>6.0448116000000001</v>
      </c>
      <c r="F2475" s="9">
        <v>100000000</v>
      </c>
      <c r="G2475" s="19">
        <v>46989</v>
      </c>
      <c r="H2475" s="20">
        <v>45712</v>
      </c>
      <c r="I2475" s="20">
        <v>45894</v>
      </c>
      <c r="J2475" s="16" t="s">
        <v>1209</v>
      </c>
      <c r="K2475" s="16">
        <v>2</v>
      </c>
      <c r="L2475" s="16" t="s">
        <v>4883</v>
      </c>
      <c r="M2475" s="9">
        <v>102103263.22</v>
      </c>
      <c r="N2475" s="9">
        <v>2103263.2200000002</v>
      </c>
      <c r="O2475" s="9">
        <v>100000000</v>
      </c>
      <c r="P2475" s="9">
        <v>0</v>
      </c>
      <c r="Q2475" s="9">
        <v>0</v>
      </c>
      <c r="R2475" s="9">
        <v>0</v>
      </c>
      <c r="S2475" s="9">
        <v>0</v>
      </c>
      <c r="T2475" s="9">
        <v>202308230000297</v>
      </c>
      <c r="U2475" s="21">
        <v>45161</v>
      </c>
      <c r="V2475" s="21">
        <v>45162</v>
      </c>
      <c r="W2475" s="8" t="s">
        <v>2760</v>
      </c>
      <c r="X2475" s="8" t="s">
        <v>1212</v>
      </c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</row>
    <row r="2476" spans="1:55" ht="20" customHeight="1" x14ac:dyDescent="0.35">
      <c r="A2476" s="1"/>
      <c r="B2476" s="17">
        <v>45838</v>
      </c>
      <c r="C2476" s="16" t="s">
        <v>4885</v>
      </c>
      <c r="D2476" s="16" t="s">
        <v>1208</v>
      </c>
      <c r="E2476" s="18">
        <v>6.62</v>
      </c>
      <c r="F2476" s="9">
        <v>50000000</v>
      </c>
      <c r="G2476" s="19">
        <v>46989</v>
      </c>
      <c r="H2476" s="20">
        <v>45712</v>
      </c>
      <c r="I2476" s="20">
        <v>45894</v>
      </c>
      <c r="J2476" s="16" t="s">
        <v>1209</v>
      </c>
      <c r="K2476" s="16">
        <v>2</v>
      </c>
      <c r="L2476" s="16" t="s">
        <v>4886</v>
      </c>
      <c r="M2476" s="9">
        <v>-52617408.649999999</v>
      </c>
      <c r="N2476" s="9">
        <v>-1151698.6299999999</v>
      </c>
      <c r="O2476" s="9">
        <v>-51465710.020000003</v>
      </c>
      <c r="P2476" s="9">
        <v>2.8376104</v>
      </c>
      <c r="Q2476" s="9">
        <v>2.7607078</v>
      </c>
      <c r="R2476" s="9">
        <v>9.6842877999999999</v>
      </c>
      <c r="S2476" s="9">
        <v>14526.13</v>
      </c>
      <c r="T2476" s="9">
        <v>202308230000301</v>
      </c>
      <c r="U2476" s="21">
        <v>45161</v>
      </c>
      <c r="V2476" s="21">
        <v>45162</v>
      </c>
      <c r="W2476" s="8" t="s">
        <v>2760</v>
      </c>
      <c r="X2476" s="8" t="s">
        <v>1212</v>
      </c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</row>
    <row r="2477" spans="1:55" ht="20" customHeight="1" x14ac:dyDescent="0.35">
      <c r="A2477" s="1"/>
      <c r="B2477" s="17">
        <v>45838</v>
      </c>
      <c r="C2477" s="16" t="s">
        <v>4887</v>
      </c>
      <c r="D2477" s="16" t="s">
        <v>1214</v>
      </c>
      <c r="E2477" s="18">
        <v>6.0448116000000001</v>
      </c>
      <c r="F2477" s="9">
        <v>50000000</v>
      </c>
      <c r="G2477" s="19">
        <v>46989</v>
      </c>
      <c r="H2477" s="20">
        <v>45712</v>
      </c>
      <c r="I2477" s="20">
        <v>45894</v>
      </c>
      <c r="J2477" s="16" t="s">
        <v>1209</v>
      </c>
      <c r="K2477" s="16">
        <v>2</v>
      </c>
      <c r="L2477" s="16" t="s">
        <v>4886</v>
      </c>
      <c r="M2477" s="9">
        <v>51051631.609999999</v>
      </c>
      <c r="N2477" s="9">
        <v>1051631.6100000001</v>
      </c>
      <c r="O2477" s="9">
        <v>50000000</v>
      </c>
      <c r="P2477" s="9">
        <v>0</v>
      </c>
      <c r="Q2477" s="9">
        <v>0</v>
      </c>
      <c r="R2477" s="9">
        <v>0</v>
      </c>
      <c r="S2477" s="9">
        <v>0</v>
      </c>
      <c r="T2477" s="9">
        <v>202308230000301</v>
      </c>
      <c r="U2477" s="21">
        <v>45161</v>
      </c>
      <c r="V2477" s="21">
        <v>45162</v>
      </c>
      <c r="W2477" s="8" t="s">
        <v>2760</v>
      </c>
      <c r="X2477" s="8" t="s">
        <v>1212</v>
      </c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</row>
    <row r="2478" spans="1:55" ht="20" customHeight="1" x14ac:dyDescent="0.35">
      <c r="A2478" s="1"/>
      <c r="B2478" s="17">
        <v>45838</v>
      </c>
      <c r="C2478" s="16" t="s">
        <v>4888</v>
      </c>
      <c r="D2478" s="16" t="s">
        <v>1208</v>
      </c>
      <c r="E2478" s="18">
        <v>6.63</v>
      </c>
      <c r="F2478" s="9">
        <v>500000000</v>
      </c>
      <c r="G2478" s="19">
        <v>46989</v>
      </c>
      <c r="H2478" s="20">
        <v>45712</v>
      </c>
      <c r="I2478" s="20">
        <v>45894</v>
      </c>
      <c r="J2478" s="16" t="s">
        <v>1209</v>
      </c>
      <c r="K2478" s="16">
        <v>2</v>
      </c>
      <c r="L2478" s="16" t="s">
        <v>4889</v>
      </c>
      <c r="M2478" s="9">
        <v>526334161.25</v>
      </c>
      <c r="N2478" s="9">
        <v>11534383.560000001</v>
      </c>
      <c r="O2478" s="9">
        <v>514799777.69</v>
      </c>
      <c r="P2478" s="9">
        <v>2.8372329000000001</v>
      </c>
      <c r="Q2478" s="9">
        <v>-2.7603407999999998</v>
      </c>
      <c r="R2478" s="9">
        <v>9.6827126000000003</v>
      </c>
      <c r="S2478" s="9">
        <v>-145286.17000000001</v>
      </c>
      <c r="T2478" s="9">
        <v>202308230000401</v>
      </c>
      <c r="U2478" s="21">
        <v>45161</v>
      </c>
      <c r="V2478" s="21">
        <v>45162</v>
      </c>
      <c r="W2478" s="8" t="s">
        <v>2172</v>
      </c>
      <c r="X2478" s="8" t="s">
        <v>1212</v>
      </c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</row>
    <row r="2479" spans="1:55" ht="20" customHeight="1" x14ac:dyDescent="0.35">
      <c r="A2479" s="1"/>
      <c r="B2479" s="17">
        <v>45838</v>
      </c>
      <c r="C2479" s="16" t="s">
        <v>4890</v>
      </c>
      <c r="D2479" s="16" t="s">
        <v>1214</v>
      </c>
      <c r="E2479" s="18">
        <v>6.0448116000000001</v>
      </c>
      <c r="F2479" s="9">
        <v>500000000</v>
      </c>
      <c r="G2479" s="19">
        <v>46989</v>
      </c>
      <c r="H2479" s="20">
        <v>45712</v>
      </c>
      <c r="I2479" s="20">
        <v>45894</v>
      </c>
      <c r="J2479" s="16" t="s">
        <v>1209</v>
      </c>
      <c r="K2479" s="16">
        <v>2</v>
      </c>
      <c r="L2479" s="16" t="s">
        <v>4889</v>
      </c>
      <c r="M2479" s="9">
        <v>-510516316.13999999</v>
      </c>
      <c r="N2479" s="9">
        <v>-10516316.140000001</v>
      </c>
      <c r="O2479" s="9">
        <v>-500000000</v>
      </c>
      <c r="P2479" s="9">
        <v>0</v>
      </c>
      <c r="Q2479" s="9">
        <v>0</v>
      </c>
      <c r="R2479" s="9">
        <v>0</v>
      </c>
      <c r="S2479" s="9">
        <v>0</v>
      </c>
      <c r="T2479" s="9">
        <v>202308230000401</v>
      </c>
      <c r="U2479" s="21">
        <v>45161</v>
      </c>
      <c r="V2479" s="21">
        <v>45162</v>
      </c>
      <c r="W2479" s="8" t="s">
        <v>2172</v>
      </c>
      <c r="X2479" s="8" t="s">
        <v>1212</v>
      </c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</row>
    <row r="2480" spans="1:55" ht="20" customHeight="1" x14ac:dyDescent="0.35">
      <c r="A2480" s="1"/>
      <c r="B2480" s="17">
        <v>45838</v>
      </c>
      <c r="C2480" s="16" t="s">
        <v>4891</v>
      </c>
      <c r="D2480" s="16" t="s">
        <v>1208</v>
      </c>
      <c r="E2480" s="18">
        <v>6.71</v>
      </c>
      <c r="F2480" s="9">
        <v>100000000</v>
      </c>
      <c r="G2480" s="19">
        <v>45894</v>
      </c>
      <c r="H2480" s="20">
        <v>45712</v>
      </c>
      <c r="I2480" s="20">
        <v>45894</v>
      </c>
      <c r="J2480" s="16" t="s">
        <v>1209</v>
      </c>
      <c r="K2480" s="16">
        <v>2</v>
      </c>
      <c r="L2480" s="16" t="s">
        <v>4892</v>
      </c>
      <c r="M2480" s="9">
        <v>-102505052.08</v>
      </c>
      <c r="N2480" s="9">
        <v>-2334712.33</v>
      </c>
      <c r="O2480" s="9">
        <v>-100170339.75</v>
      </c>
      <c r="P2480" s="9">
        <v>0.15068490000000001</v>
      </c>
      <c r="Q2480" s="9">
        <v>0.14290620000000001</v>
      </c>
      <c r="R2480" s="9">
        <v>0.1719803</v>
      </c>
      <c r="S2480" s="9">
        <v>1464.86</v>
      </c>
      <c r="T2480" s="9">
        <v>202308230000497</v>
      </c>
      <c r="U2480" s="21">
        <v>45161</v>
      </c>
      <c r="V2480" s="21">
        <v>45162</v>
      </c>
      <c r="W2480" s="8" t="s">
        <v>2760</v>
      </c>
      <c r="X2480" s="8" t="s">
        <v>1212</v>
      </c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</row>
    <row r="2481" spans="1:55" ht="20" customHeight="1" x14ac:dyDescent="0.35">
      <c r="A2481" s="1"/>
      <c r="B2481" s="17">
        <v>45838</v>
      </c>
      <c r="C2481" s="16" t="s">
        <v>4893</v>
      </c>
      <c r="D2481" s="16" t="s">
        <v>1214</v>
      </c>
      <c r="E2481" s="18">
        <v>6.0448116000000001</v>
      </c>
      <c r="F2481" s="9">
        <v>100000000</v>
      </c>
      <c r="G2481" s="19">
        <v>45894</v>
      </c>
      <c r="H2481" s="20">
        <v>45712</v>
      </c>
      <c r="I2481" s="20">
        <v>45894</v>
      </c>
      <c r="J2481" s="16" t="s">
        <v>1209</v>
      </c>
      <c r="K2481" s="16">
        <v>2</v>
      </c>
      <c r="L2481" s="16" t="s">
        <v>4892</v>
      </c>
      <c r="M2481" s="9">
        <v>102103263.22</v>
      </c>
      <c r="N2481" s="9">
        <v>2103263.2200000002</v>
      </c>
      <c r="O2481" s="9">
        <v>100000000</v>
      </c>
      <c r="P2481" s="9">
        <v>0</v>
      </c>
      <c r="Q2481" s="9">
        <v>0</v>
      </c>
      <c r="R2481" s="9">
        <v>0</v>
      </c>
      <c r="S2481" s="9">
        <v>0</v>
      </c>
      <c r="T2481" s="9">
        <v>202308230000497</v>
      </c>
      <c r="U2481" s="21">
        <v>45161</v>
      </c>
      <c r="V2481" s="21">
        <v>45162</v>
      </c>
      <c r="W2481" s="8" t="s">
        <v>2760</v>
      </c>
      <c r="X2481" s="8" t="s">
        <v>1212</v>
      </c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</row>
    <row r="2482" spans="1:55" ht="20" customHeight="1" x14ac:dyDescent="0.35">
      <c r="A2482" s="1"/>
      <c r="B2482" s="17">
        <v>45838</v>
      </c>
      <c r="C2482" s="16" t="s">
        <v>4894</v>
      </c>
      <c r="D2482" s="16" t="s">
        <v>1208</v>
      </c>
      <c r="E2482" s="18">
        <v>6.71</v>
      </c>
      <c r="F2482" s="9">
        <v>100000000</v>
      </c>
      <c r="G2482" s="19">
        <v>45894</v>
      </c>
      <c r="H2482" s="20">
        <v>45712</v>
      </c>
      <c r="I2482" s="20">
        <v>45894</v>
      </c>
      <c r="J2482" s="16" t="s">
        <v>1209</v>
      </c>
      <c r="K2482" s="16">
        <v>2</v>
      </c>
      <c r="L2482" s="16" t="s">
        <v>4895</v>
      </c>
      <c r="M2482" s="9">
        <v>-102505052.08</v>
      </c>
      <c r="N2482" s="9">
        <v>-2334712.33</v>
      </c>
      <c r="O2482" s="9">
        <v>-100170339.75</v>
      </c>
      <c r="P2482" s="9">
        <v>0.15068490000000001</v>
      </c>
      <c r="Q2482" s="9">
        <v>0.14290620000000001</v>
      </c>
      <c r="R2482" s="9">
        <v>0.1719803</v>
      </c>
      <c r="S2482" s="9">
        <v>1464.86</v>
      </c>
      <c r="T2482" s="9">
        <v>202308230000500</v>
      </c>
      <c r="U2482" s="21">
        <v>45161</v>
      </c>
      <c r="V2482" s="21">
        <v>45162</v>
      </c>
      <c r="W2482" s="8" t="s">
        <v>2760</v>
      </c>
      <c r="X2482" s="8" t="s">
        <v>1212</v>
      </c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</row>
    <row r="2483" spans="1:55" ht="20" customHeight="1" x14ac:dyDescent="0.35">
      <c r="A2483" s="1"/>
      <c r="B2483" s="17">
        <v>45838</v>
      </c>
      <c r="C2483" s="16" t="s">
        <v>4896</v>
      </c>
      <c r="D2483" s="16" t="s">
        <v>1214</v>
      </c>
      <c r="E2483" s="18">
        <v>6.0448116000000001</v>
      </c>
      <c r="F2483" s="9">
        <v>100000000</v>
      </c>
      <c r="G2483" s="19">
        <v>45894</v>
      </c>
      <c r="H2483" s="20">
        <v>45712</v>
      </c>
      <c r="I2483" s="20">
        <v>45894</v>
      </c>
      <c r="J2483" s="16" t="s">
        <v>1209</v>
      </c>
      <c r="K2483" s="16">
        <v>2</v>
      </c>
      <c r="L2483" s="16" t="s">
        <v>4895</v>
      </c>
      <c r="M2483" s="9">
        <v>102103263.22</v>
      </c>
      <c r="N2483" s="9">
        <v>2103263.2200000002</v>
      </c>
      <c r="O2483" s="9">
        <v>100000000</v>
      </c>
      <c r="P2483" s="9">
        <v>0</v>
      </c>
      <c r="Q2483" s="9">
        <v>0</v>
      </c>
      <c r="R2483" s="9">
        <v>0</v>
      </c>
      <c r="S2483" s="9">
        <v>0</v>
      </c>
      <c r="T2483" s="9">
        <v>202308230000500</v>
      </c>
      <c r="U2483" s="21">
        <v>45161</v>
      </c>
      <c r="V2483" s="21">
        <v>45162</v>
      </c>
      <c r="W2483" s="8" t="s">
        <v>2760</v>
      </c>
      <c r="X2483" s="8" t="s">
        <v>1212</v>
      </c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</row>
    <row r="2484" spans="1:55" ht="20" customHeight="1" x14ac:dyDescent="0.35">
      <c r="A2484" s="1"/>
      <c r="B2484" s="17">
        <v>45838</v>
      </c>
      <c r="C2484" s="16" t="s">
        <v>4897</v>
      </c>
      <c r="D2484" s="16" t="s">
        <v>1208</v>
      </c>
      <c r="E2484" s="18">
        <v>6.71</v>
      </c>
      <c r="F2484" s="9">
        <v>50000000</v>
      </c>
      <c r="G2484" s="19">
        <v>45894</v>
      </c>
      <c r="H2484" s="20">
        <v>45712</v>
      </c>
      <c r="I2484" s="20">
        <v>45894</v>
      </c>
      <c r="J2484" s="16" t="s">
        <v>1209</v>
      </c>
      <c r="K2484" s="16">
        <v>2</v>
      </c>
      <c r="L2484" s="16" t="s">
        <v>4898</v>
      </c>
      <c r="M2484" s="9">
        <v>-51252526.039999999</v>
      </c>
      <c r="N2484" s="9">
        <v>-1167356.1599999999</v>
      </c>
      <c r="O2484" s="9">
        <v>-50085169.880000003</v>
      </c>
      <c r="P2484" s="9">
        <v>0.15068490000000001</v>
      </c>
      <c r="Q2484" s="9">
        <v>0.14290620000000001</v>
      </c>
      <c r="R2484" s="9">
        <v>0.1719803</v>
      </c>
      <c r="S2484" s="9">
        <v>732.43</v>
      </c>
      <c r="T2484" s="9">
        <v>202308230000503</v>
      </c>
      <c r="U2484" s="21">
        <v>45161</v>
      </c>
      <c r="V2484" s="21">
        <v>45162</v>
      </c>
      <c r="W2484" s="8" t="s">
        <v>2760</v>
      </c>
      <c r="X2484" s="8" t="s">
        <v>1212</v>
      </c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</row>
    <row r="2485" spans="1:55" ht="20" customHeight="1" x14ac:dyDescent="0.35">
      <c r="A2485" s="1"/>
      <c r="B2485" s="17">
        <v>45838</v>
      </c>
      <c r="C2485" s="16" t="s">
        <v>4899</v>
      </c>
      <c r="D2485" s="16" t="s">
        <v>1214</v>
      </c>
      <c r="E2485" s="18">
        <v>6.0448116000000001</v>
      </c>
      <c r="F2485" s="9">
        <v>50000000</v>
      </c>
      <c r="G2485" s="19">
        <v>45894</v>
      </c>
      <c r="H2485" s="20">
        <v>45712</v>
      </c>
      <c r="I2485" s="20">
        <v>45894</v>
      </c>
      <c r="J2485" s="16" t="s">
        <v>1209</v>
      </c>
      <c r="K2485" s="16">
        <v>2</v>
      </c>
      <c r="L2485" s="16" t="s">
        <v>4898</v>
      </c>
      <c r="M2485" s="9">
        <v>51051631.609999999</v>
      </c>
      <c r="N2485" s="9">
        <v>1051631.6100000001</v>
      </c>
      <c r="O2485" s="9">
        <v>50000000</v>
      </c>
      <c r="P2485" s="9">
        <v>0</v>
      </c>
      <c r="Q2485" s="9">
        <v>0</v>
      </c>
      <c r="R2485" s="9">
        <v>0</v>
      </c>
      <c r="S2485" s="9">
        <v>0</v>
      </c>
      <c r="T2485" s="9">
        <v>202308230000503</v>
      </c>
      <c r="U2485" s="21">
        <v>45161</v>
      </c>
      <c r="V2485" s="21">
        <v>45162</v>
      </c>
      <c r="W2485" s="8" t="s">
        <v>2760</v>
      </c>
      <c r="X2485" s="8" t="s">
        <v>1212</v>
      </c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</row>
    <row r="2486" spans="1:55" ht="20" customHeight="1" x14ac:dyDescent="0.35">
      <c r="A2486" s="1"/>
      <c r="B2486" s="17">
        <v>45838</v>
      </c>
      <c r="C2486" s="16" t="s">
        <v>4900</v>
      </c>
      <c r="D2486" s="16" t="s">
        <v>1208</v>
      </c>
      <c r="E2486" s="18">
        <v>6.6174999999999997</v>
      </c>
      <c r="F2486" s="9">
        <v>500000000</v>
      </c>
      <c r="G2486" s="19">
        <v>46989</v>
      </c>
      <c r="H2486" s="20">
        <v>45712</v>
      </c>
      <c r="I2486" s="20">
        <v>45894</v>
      </c>
      <c r="J2486" s="16" t="s">
        <v>1209</v>
      </c>
      <c r="K2486" s="16">
        <v>2</v>
      </c>
      <c r="L2486" s="16" t="s">
        <v>4901</v>
      </c>
      <c r="M2486" s="9">
        <v>526134067.82999998</v>
      </c>
      <c r="N2486" s="9">
        <v>11512636.99</v>
      </c>
      <c r="O2486" s="9">
        <v>514621430.83999997</v>
      </c>
      <c r="P2486" s="9">
        <v>2.8377048999999999</v>
      </c>
      <c r="Q2486" s="9">
        <v>-2.7607995000000001</v>
      </c>
      <c r="R2486" s="9">
        <v>9.6846817000000005</v>
      </c>
      <c r="S2486" s="9">
        <v>-145255.07</v>
      </c>
      <c r="T2486" s="9">
        <v>202308230000605</v>
      </c>
      <c r="U2486" s="21">
        <v>45161</v>
      </c>
      <c r="V2486" s="21">
        <v>45162</v>
      </c>
      <c r="W2486" s="8" t="s">
        <v>2172</v>
      </c>
      <c r="X2486" s="8" t="s">
        <v>1212</v>
      </c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</row>
    <row r="2487" spans="1:55" ht="20" customHeight="1" x14ac:dyDescent="0.35">
      <c r="A2487" s="1"/>
      <c r="B2487" s="17">
        <v>45838</v>
      </c>
      <c r="C2487" s="16" t="s">
        <v>4902</v>
      </c>
      <c r="D2487" s="16" t="s">
        <v>1214</v>
      </c>
      <c r="E2487" s="18">
        <v>6.0448116000000001</v>
      </c>
      <c r="F2487" s="9">
        <v>500000000</v>
      </c>
      <c r="G2487" s="19">
        <v>46989</v>
      </c>
      <c r="H2487" s="20">
        <v>45712</v>
      </c>
      <c r="I2487" s="20">
        <v>45894</v>
      </c>
      <c r="J2487" s="16" t="s">
        <v>1209</v>
      </c>
      <c r="K2487" s="16">
        <v>2</v>
      </c>
      <c r="L2487" s="16" t="s">
        <v>4901</v>
      </c>
      <c r="M2487" s="9">
        <v>-510516316.13999999</v>
      </c>
      <c r="N2487" s="9">
        <v>-10516316.140000001</v>
      </c>
      <c r="O2487" s="9">
        <v>-500000000</v>
      </c>
      <c r="P2487" s="9">
        <v>0</v>
      </c>
      <c r="Q2487" s="9">
        <v>0</v>
      </c>
      <c r="R2487" s="9">
        <v>0</v>
      </c>
      <c r="S2487" s="9">
        <v>0</v>
      </c>
      <c r="T2487" s="9">
        <v>202308230000605</v>
      </c>
      <c r="U2487" s="21">
        <v>45161</v>
      </c>
      <c r="V2487" s="21">
        <v>45162</v>
      </c>
      <c r="W2487" s="8" t="s">
        <v>2172</v>
      </c>
      <c r="X2487" s="8" t="s">
        <v>1212</v>
      </c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</row>
    <row r="2488" spans="1:55" ht="20" customHeight="1" x14ac:dyDescent="0.35">
      <c r="A2488" s="1"/>
      <c r="B2488" s="17">
        <v>45838</v>
      </c>
      <c r="C2488" s="16" t="s">
        <v>4903</v>
      </c>
      <c r="D2488" s="16" t="s">
        <v>1208</v>
      </c>
      <c r="E2488" s="18">
        <v>6.6174999999999997</v>
      </c>
      <c r="F2488" s="9">
        <v>250000000</v>
      </c>
      <c r="G2488" s="19">
        <v>46989</v>
      </c>
      <c r="H2488" s="20">
        <v>45712</v>
      </c>
      <c r="I2488" s="20">
        <v>45894</v>
      </c>
      <c r="J2488" s="16" t="s">
        <v>1209</v>
      </c>
      <c r="K2488" s="16">
        <v>2</v>
      </c>
      <c r="L2488" s="16" t="s">
        <v>4904</v>
      </c>
      <c r="M2488" s="9">
        <v>263067033.91999999</v>
      </c>
      <c r="N2488" s="9">
        <v>5756318.4900000002</v>
      </c>
      <c r="O2488" s="9">
        <v>257310715.43000001</v>
      </c>
      <c r="P2488" s="9">
        <v>2.8377048999999999</v>
      </c>
      <c r="Q2488" s="9">
        <v>-2.7607995000000001</v>
      </c>
      <c r="R2488" s="9">
        <v>9.6846817000000005</v>
      </c>
      <c r="S2488" s="9">
        <v>-72627.53</v>
      </c>
      <c r="T2488" s="9">
        <v>202308230000606</v>
      </c>
      <c r="U2488" s="21">
        <v>45161</v>
      </c>
      <c r="V2488" s="21">
        <v>45162</v>
      </c>
      <c r="W2488" s="8" t="s">
        <v>2172</v>
      </c>
      <c r="X2488" s="8" t="s">
        <v>1212</v>
      </c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</row>
    <row r="2489" spans="1:55" ht="20" customHeight="1" x14ac:dyDescent="0.35">
      <c r="A2489" s="1"/>
      <c r="B2489" s="17">
        <v>45838</v>
      </c>
      <c r="C2489" s="16" t="s">
        <v>4905</v>
      </c>
      <c r="D2489" s="16" t="s">
        <v>1214</v>
      </c>
      <c r="E2489" s="18">
        <v>6.0448117000000003</v>
      </c>
      <c r="F2489" s="9">
        <v>250000000</v>
      </c>
      <c r="G2489" s="19">
        <v>46989</v>
      </c>
      <c r="H2489" s="20">
        <v>45712</v>
      </c>
      <c r="I2489" s="20">
        <v>45894</v>
      </c>
      <c r="J2489" s="16" t="s">
        <v>1209</v>
      </c>
      <c r="K2489" s="16">
        <v>2</v>
      </c>
      <c r="L2489" s="16" t="s">
        <v>4904</v>
      </c>
      <c r="M2489" s="9">
        <v>-255258158.08000001</v>
      </c>
      <c r="N2489" s="9">
        <v>-5258158.0800000001</v>
      </c>
      <c r="O2489" s="9">
        <v>-250000000</v>
      </c>
      <c r="P2489" s="9">
        <v>0</v>
      </c>
      <c r="Q2489" s="9">
        <v>0</v>
      </c>
      <c r="R2489" s="9">
        <v>0</v>
      </c>
      <c r="S2489" s="9">
        <v>0</v>
      </c>
      <c r="T2489" s="9">
        <v>202308230000606</v>
      </c>
      <c r="U2489" s="21">
        <v>45161</v>
      </c>
      <c r="V2489" s="21">
        <v>45162</v>
      </c>
      <c r="W2489" s="8" t="s">
        <v>2172</v>
      </c>
      <c r="X2489" s="8" t="s">
        <v>1212</v>
      </c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</row>
    <row r="2490" spans="1:55" ht="20" customHeight="1" x14ac:dyDescent="0.35">
      <c r="A2490" s="1"/>
      <c r="B2490" s="17">
        <v>45838</v>
      </c>
      <c r="C2490" s="16" t="s">
        <v>4906</v>
      </c>
      <c r="D2490" s="16" t="s">
        <v>1208</v>
      </c>
      <c r="E2490" s="18">
        <v>6.6174999999999997</v>
      </c>
      <c r="F2490" s="9">
        <v>250000000</v>
      </c>
      <c r="G2490" s="19">
        <v>46989</v>
      </c>
      <c r="H2490" s="20">
        <v>45712</v>
      </c>
      <c r="I2490" s="20">
        <v>45894</v>
      </c>
      <c r="J2490" s="16" t="s">
        <v>1209</v>
      </c>
      <c r="K2490" s="16">
        <v>2</v>
      </c>
      <c r="L2490" s="16" t="s">
        <v>4907</v>
      </c>
      <c r="M2490" s="9">
        <v>263067033.91999999</v>
      </c>
      <c r="N2490" s="9">
        <v>5756318.4900000002</v>
      </c>
      <c r="O2490" s="9">
        <v>257310715.43000001</v>
      </c>
      <c r="P2490" s="9">
        <v>2.8377048999999999</v>
      </c>
      <c r="Q2490" s="9">
        <v>-2.7607995000000001</v>
      </c>
      <c r="R2490" s="9">
        <v>9.6846817000000005</v>
      </c>
      <c r="S2490" s="9">
        <v>-72627.53</v>
      </c>
      <c r="T2490" s="9">
        <v>202308230000607</v>
      </c>
      <c r="U2490" s="21">
        <v>45161</v>
      </c>
      <c r="V2490" s="21">
        <v>45162</v>
      </c>
      <c r="W2490" s="8" t="s">
        <v>2172</v>
      </c>
      <c r="X2490" s="8" t="s">
        <v>1212</v>
      </c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</row>
    <row r="2491" spans="1:55" ht="20" customHeight="1" x14ac:dyDescent="0.35">
      <c r="A2491" s="1"/>
      <c r="B2491" s="17">
        <v>45838</v>
      </c>
      <c r="C2491" s="16" t="s">
        <v>4908</v>
      </c>
      <c r="D2491" s="16" t="s">
        <v>1214</v>
      </c>
      <c r="E2491" s="18">
        <v>6.0448117000000003</v>
      </c>
      <c r="F2491" s="9">
        <v>250000000</v>
      </c>
      <c r="G2491" s="19">
        <v>46989</v>
      </c>
      <c r="H2491" s="20">
        <v>45712</v>
      </c>
      <c r="I2491" s="20">
        <v>45894</v>
      </c>
      <c r="J2491" s="16" t="s">
        <v>1209</v>
      </c>
      <c r="K2491" s="16">
        <v>2</v>
      </c>
      <c r="L2491" s="16" t="s">
        <v>4907</v>
      </c>
      <c r="M2491" s="9">
        <v>-255258158.08000001</v>
      </c>
      <c r="N2491" s="9">
        <v>-5258158.0800000001</v>
      </c>
      <c r="O2491" s="9">
        <v>-250000000</v>
      </c>
      <c r="P2491" s="9">
        <v>0</v>
      </c>
      <c r="Q2491" s="9">
        <v>0</v>
      </c>
      <c r="R2491" s="9">
        <v>0</v>
      </c>
      <c r="S2491" s="9">
        <v>0</v>
      </c>
      <c r="T2491" s="9">
        <v>202308230000607</v>
      </c>
      <c r="U2491" s="21">
        <v>45161</v>
      </c>
      <c r="V2491" s="21">
        <v>45162</v>
      </c>
      <c r="W2491" s="8" t="s">
        <v>2172</v>
      </c>
      <c r="X2491" s="8" t="s">
        <v>1212</v>
      </c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</row>
    <row r="2492" spans="1:55" ht="20" customHeight="1" x14ac:dyDescent="0.35">
      <c r="A2492" s="1"/>
      <c r="B2492" s="17">
        <v>45838</v>
      </c>
      <c r="C2492" s="16" t="s">
        <v>4909</v>
      </c>
      <c r="D2492" s="16" t="s">
        <v>1208</v>
      </c>
      <c r="E2492" s="18">
        <v>6.5625</v>
      </c>
      <c r="F2492" s="9">
        <v>50000000</v>
      </c>
      <c r="G2492" s="19">
        <v>46990</v>
      </c>
      <c r="H2492" s="20">
        <v>45713</v>
      </c>
      <c r="I2492" s="20">
        <v>45894</v>
      </c>
      <c r="J2492" s="16" t="s">
        <v>1209</v>
      </c>
      <c r="K2492" s="16">
        <v>2</v>
      </c>
      <c r="L2492" s="16" t="s">
        <v>4910</v>
      </c>
      <c r="M2492" s="9">
        <v>-52517156.600000001</v>
      </c>
      <c r="N2492" s="9">
        <v>-1132705.48</v>
      </c>
      <c r="O2492" s="9">
        <v>-51384451.119999997</v>
      </c>
      <c r="P2492" s="9">
        <v>2.8425220000000002</v>
      </c>
      <c r="Q2492" s="9">
        <v>2.7654820999999998</v>
      </c>
      <c r="R2492" s="9">
        <v>9.7073730000000005</v>
      </c>
      <c r="S2492" s="9">
        <v>14523.53</v>
      </c>
      <c r="T2492" s="9">
        <v>202308240000024</v>
      </c>
      <c r="U2492" s="21">
        <v>45162</v>
      </c>
      <c r="V2492" s="21">
        <v>45163</v>
      </c>
      <c r="W2492" s="8" t="s">
        <v>2172</v>
      </c>
      <c r="X2492" s="8" t="s">
        <v>1212</v>
      </c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</row>
    <row r="2493" spans="1:55" ht="20" customHeight="1" x14ac:dyDescent="0.35">
      <c r="A2493" s="1"/>
      <c r="B2493" s="17">
        <v>45838</v>
      </c>
      <c r="C2493" s="16" t="s">
        <v>4911</v>
      </c>
      <c r="D2493" s="16" t="s">
        <v>1214</v>
      </c>
      <c r="E2493" s="18">
        <v>6.0410956000000002</v>
      </c>
      <c r="F2493" s="9">
        <v>50000000</v>
      </c>
      <c r="G2493" s="19">
        <v>46990</v>
      </c>
      <c r="H2493" s="20">
        <v>45713</v>
      </c>
      <c r="I2493" s="20">
        <v>45894</v>
      </c>
      <c r="J2493" s="16" t="s">
        <v>1209</v>
      </c>
      <c r="K2493" s="16">
        <v>2</v>
      </c>
      <c r="L2493" s="16" t="s">
        <v>4910</v>
      </c>
      <c r="M2493" s="9">
        <v>51042709.649999999</v>
      </c>
      <c r="N2493" s="9">
        <v>1042709.65</v>
      </c>
      <c r="O2493" s="9">
        <v>50000000</v>
      </c>
      <c r="P2493" s="9">
        <v>0</v>
      </c>
      <c r="Q2493" s="9">
        <v>0</v>
      </c>
      <c r="R2493" s="9">
        <v>0</v>
      </c>
      <c r="S2493" s="9">
        <v>0</v>
      </c>
      <c r="T2493" s="9">
        <v>202308240000024</v>
      </c>
      <c r="U2493" s="21">
        <v>45162</v>
      </c>
      <c r="V2493" s="21">
        <v>45163</v>
      </c>
      <c r="W2493" s="8" t="s">
        <v>2172</v>
      </c>
      <c r="X2493" s="8" t="s">
        <v>1212</v>
      </c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</row>
    <row r="2494" spans="1:55" ht="20" customHeight="1" x14ac:dyDescent="0.35">
      <c r="A2494" s="1"/>
      <c r="B2494" s="17">
        <v>45838</v>
      </c>
      <c r="C2494" s="16" t="s">
        <v>4912</v>
      </c>
      <c r="D2494" s="16" t="s">
        <v>1208</v>
      </c>
      <c r="E2494" s="18">
        <v>6.5625</v>
      </c>
      <c r="F2494" s="9">
        <v>200000000</v>
      </c>
      <c r="G2494" s="19">
        <v>46990</v>
      </c>
      <c r="H2494" s="20">
        <v>45713</v>
      </c>
      <c r="I2494" s="20">
        <v>45894</v>
      </c>
      <c r="J2494" s="16" t="s">
        <v>1209</v>
      </c>
      <c r="K2494" s="16">
        <v>2</v>
      </c>
      <c r="L2494" s="16" t="s">
        <v>4913</v>
      </c>
      <c r="M2494" s="9">
        <v>-210068626.41</v>
      </c>
      <c r="N2494" s="9">
        <v>-4530821.92</v>
      </c>
      <c r="O2494" s="9">
        <v>-205537804.49000001</v>
      </c>
      <c r="P2494" s="9">
        <v>2.8425220000000002</v>
      </c>
      <c r="Q2494" s="9">
        <v>2.7654820999999998</v>
      </c>
      <c r="R2494" s="9">
        <v>9.7073730000000005</v>
      </c>
      <c r="S2494" s="9">
        <v>58094.1</v>
      </c>
      <c r="T2494" s="9">
        <v>202308240000025</v>
      </c>
      <c r="U2494" s="21">
        <v>45162</v>
      </c>
      <c r="V2494" s="21">
        <v>45163</v>
      </c>
      <c r="W2494" s="8" t="s">
        <v>2172</v>
      </c>
      <c r="X2494" s="8" t="s">
        <v>1212</v>
      </c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</row>
    <row r="2495" spans="1:55" ht="20" customHeight="1" x14ac:dyDescent="0.35">
      <c r="A2495" s="1"/>
      <c r="B2495" s="17">
        <v>45838</v>
      </c>
      <c r="C2495" s="16" t="s">
        <v>4914</v>
      </c>
      <c r="D2495" s="16" t="s">
        <v>1214</v>
      </c>
      <c r="E2495" s="18">
        <v>6.0410955</v>
      </c>
      <c r="F2495" s="9">
        <v>200000000</v>
      </c>
      <c r="G2495" s="19">
        <v>46990</v>
      </c>
      <c r="H2495" s="20">
        <v>45713</v>
      </c>
      <c r="I2495" s="20">
        <v>45894</v>
      </c>
      <c r="J2495" s="16" t="s">
        <v>1209</v>
      </c>
      <c r="K2495" s="16">
        <v>2</v>
      </c>
      <c r="L2495" s="16" t="s">
        <v>4913</v>
      </c>
      <c r="M2495" s="9">
        <v>204170838.52000001</v>
      </c>
      <c r="N2495" s="9">
        <v>4170838.52</v>
      </c>
      <c r="O2495" s="9">
        <v>200000000</v>
      </c>
      <c r="P2495" s="9">
        <v>0</v>
      </c>
      <c r="Q2495" s="9">
        <v>0</v>
      </c>
      <c r="R2495" s="9">
        <v>0</v>
      </c>
      <c r="S2495" s="9">
        <v>0</v>
      </c>
      <c r="T2495" s="9">
        <v>202308240000025</v>
      </c>
      <c r="U2495" s="21">
        <v>45162</v>
      </c>
      <c r="V2495" s="21">
        <v>45163</v>
      </c>
      <c r="W2495" s="8" t="s">
        <v>2172</v>
      </c>
      <c r="X2495" s="8" t="s">
        <v>1212</v>
      </c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</row>
    <row r="2496" spans="1:55" ht="20" customHeight="1" x14ac:dyDescent="0.35">
      <c r="A2496" s="1"/>
      <c r="B2496" s="17">
        <v>45838</v>
      </c>
      <c r="C2496" s="16" t="s">
        <v>4915</v>
      </c>
      <c r="D2496" s="16" t="s">
        <v>1208</v>
      </c>
      <c r="E2496" s="18">
        <v>6.5625</v>
      </c>
      <c r="F2496" s="9">
        <v>300000000</v>
      </c>
      <c r="G2496" s="19">
        <v>46990</v>
      </c>
      <c r="H2496" s="20">
        <v>45713</v>
      </c>
      <c r="I2496" s="20">
        <v>45894</v>
      </c>
      <c r="J2496" s="16" t="s">
        <v>1209</v>
      </c>
      <c r="K2496" s="16">
        <v>2</v>
      </c>
      <c r="L2496" s="16" t="s">
        <v>4916</v>
      </c>
      <c r="M2496" s="9">
        <v>-315102939.61000001</v>
      </c>
      <c r="N2496" s="9">
        <v>-6796232.8799999999</v>
      </c>
      <c r="O2496" s="9">
        <v>-308306706.73000002</v>
      </c>
      <c r="P2496" s="9">
        <v>2.8425220000000002</v>
      </c>
      <c r="Q2496" s="9">
        <v>2.7654820999999998</v>
      </c>
      <c r="R2496" s="9">
        <v>9.7073730000000005</v>
      </c>
      <c r="S2496" s="9">
        <v>87141.15</v>
      </c>
      <c r="T2496" s="9">
        <v>202308240000027</v>
      </c>
      <c r="U2496" s="21">
        <v>45162</v>
      </c>
      <c r="V2496" s="21">
        <v>45163</v>
      </c>
      <c r="W2496" s="8" t="s">
        <v>2172</v>
      </c>
      <c r="X2496" s="8" t="s">
        <v>1212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</row>
    <row r="2497" spans="1:55" ht="20" customHeight="1" x14ac:dyDescent="0.35">
      <c r="A2497" s="1"/>
      <c r="B2497" s="17">
        <v>45838</v>
      </c>
      <c r="C2497" s="16" t="s">
        <v>4917</v>
      </c>
      <c r="D2497" s="16" t="s">
        <v>1214</v>
      </c>
      <c r="E2497" s="18">
        <v>6.0410953999999997</v>
      </c>
      <c r="F2497" s="9">
        <v>300000000</v>
      </c>
      <c r="G2497" s="19">
        <v>46990</v>
      </c>
      <c r="H2497" s="20">
        <v>45713</v>
      </c>
      <c r="I2497" s="20">
        <v>45894</v>
      </c>
      <c r="J2497" s="16" t="s">
        <v>1209</v>
      </c>
      <c r="K2497" s="16">
        <v>2</v>
      </c>
      <c r="L2497" s="16" t="s">
        <v>4916</v>
      </c>
      <c r="M2497" s="9">
        <v>306256257.75</v>
      </c>
      <c r="N2497" s="9">
        <v>6256257.75</v>
      </c>
      <c r="O2497" s="9">
        <v>300000000</v>
      </c>
      <c r="P2497" s="9">
        <v>0</v>
      </c>
      <c r="Q2497" s="9">
        <v>0</v>
      </c>
      <c r="R2497" s="9">
        <v>0</v>
      </c>
      <c r="S2497" s="9">
        <v>0</v>
      </c>
      <c r="T2497" s="9">
        <v>202308240000027</v>
      </c>
      <c r="U2497" s="21">
        <v>45162</v>
      </c>
      <c r="V2497" s="21">
        <v>45163</v>
      </c>
      <c r="W2497" s="8" t="s">
        <v>2172</v>
      </c>
      <c r="X2497" s="8" t="s">
        <v>1212</v>
      </c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</row>
    <row r="2498" spans="1:55" ht="20" customHeight="1" x14ac:dyDescent="0.35">
      <c r="A2498" s="1"/>
      <c r="B2498" s="17">
        <v>45838</v>
      </c>
      <c r="C2498" s="16" t="s">
        <v>4918</v>
      </c>
      <c r="D2498" s="16" t="s">
        <v>1208</v>
      </c>
      <c r="E2498" s="18">
        <v>6.5625</v>
      </c>
      <c r="F2498" s="9">
        <v>500000000</v>
      </c>
      <c r="G2498" s="19">
        <v>46990</v>
      </c>
      <c r="H2498" s="20">
        <v>45713</v>
      </c>
      <c r="I2498" s="20">
        <v>45894</v>
      </c>
      <c r="J2498" s="16" t="s">
        <v>1209</v>
      </c>
      <c r="K2498" s="16">
        <v>2</v>
      </c>
      <c r="L2498" s="16" t="s">
        <v>4919</v>
      </c>
      <c r="M2498" s="9">
        <v>-525171566.01999998</v>
      </c>
      <c r="N2498" s="9">
        <v>-11327054.789999999</v>
      </c>
      <c r="O2498" s="9">
        <v>-513844511.23000002</v>
      </c>
      <c r="P2498" s="9">
        <v>2.8425220000000002</v>
      </c>
      <c r="Q2498" s="9">
        <v>2.7654820999999998</v>
      </c>
      <c r="R2498" s="9">
        <v>9.7073730000000005</v>
      </c>
      <c r="S2498" s="9">
        <v>145235.26</v>
      </c>
      <c r="T2498" s="9">
        <v>202308240000008</v>
      </c>
      <c r="U2498" s="21">
        <v>45162</v>
      </c>
      <c r="V2498" s="21">
        <v>45163</v>
      </c>
      <c r="W2498" s="8" t="s">
        <v>2767</v>
      </c>
      <c r="X2498" s="8" t="s">
        <v>1212</v>
      </c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</row>
    <row r="2499" spans="1:55" ht="20" customHeight="1" x14ac:dyDescent="0.35">
      <c r="A2499" s="1"/>
      <c r="B2499" s="17">
        <v>45838</v>
      </c>
      <c r="C2499" s="16" t="s">
        <v>4920</v>
      </c>
      <c r="D2499" s="16" t="s">
        <v>1214</v>
      </c>
      <c r="E2499" s="18">
        <v>6.0410955</v>
      </c>
      <c r="F2499" s="9">
        <v>500000000</v>
      </c>
      <c r="G2499" s="19">
        <v>46990</v>
      </c>
      <c r="H2499" s="20">
        <v>45713</v>
      </c>
      <c r="I2499" s="20">
        <v>45894</v>
      </c>
      <c r="J2499" s="16" t="s">
        <v>1209</v>
      </c>
      <c r="K2499" s="16">
        <v>2</v>
      </c>
      <c r="L2499" s="16" t="s">
        <v>4919</v>
      </c>
      <c r="M2499" s="9">
        <v>510427096.31</v>
      </c>
      <c r="N2499" s="9">
        <v>10427096.310000001</v>
      </c>
      <c r="O2499" s="9">
        <v>500000000</v>
      </c>
      <c r="P2499" s="9">
        <v>0</v>
      </c>
      <c r="Q2499" s="9">
        <v>0</v>
      </c>
      <c r="R2499" s="9">
        <v>0</v>
      </c>
      <c r="S2499" s="9">
        <v>0</v>
      </c>
      <c r="T2499" s="9">
        <v>202308240000008</v>
      </c>
      <c r="U2499" s="21">
        <v>45162</v>
      </c>
      <c r="V2499" s="21">
        <v>45163</v>
      </c>
      <c r="W2499" s="8" t="s">
        <v>2767</v>
      </c>
      <c r="X2499" s="8" t="s">
        <v>1212</v>
      </c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</row>
    <row r="2500" spans="1:55" ht="20" customHeight="1" x14ac:dyDescent="0.35">
      <c r="A2500" s="1"/>
      <c r="B2500" s="17">
        <v>45838</v>
      </c>
      <c r="C2500" s="16" t="s">
        <v>4921</v>
      </c>
      <c r="D2500" s="16" t="s">
        <v>1208</v>
      </c>
      <c r="E2500" s="18">
        <v>6.5625</v>
      </c>
      <c r="F2500" s="9">
        <v>200000000</v>
      </c>
      <c r="G2500" s="19">
        <v>46990</v>
      </c>
      <c r="H2500" s="20">
        <v>45713</v>
      </c>
      <c r="I2500" s="20">
        <v>45894</v>
      </c>
      <c r="J2500" s="16" t="s">
        <v>1209</v>
      </c>
      <c r="K2500" s="16">
        <v>2</v>
      </c>
      <c r="L2500" s="16" t="s">
        <v>4922</v>
      </c>
      <c r="M2500" s="9">
        <v>-210068626.41</v>
      </c>
      <c r="N2500" s="9">
        <v>-4530821.92</v>
      </c>
      <c r="O2500" s="9">
        <v>-205537804.49000001</v>
      </c>
      <c r="P2500" s="9">
        <v>2.8425220000000002</v>
      </c>
      <c r="Q2500" s="9">
        <v>2.7654820999999998</v>
      </c>
      <c r="R2500" s="9">
        <v>9.7073730000000005</v>
      </c>
      <c r="S2500" s="9">
        <v>58094.1</v>
      </c>
      <c r="T2500" s="9">
        <v>202308240000028</v>
      </c>
      <c r="U2500" s="21">
        <v>45162</v>
      </c>
      <c r="V2500" s="21">
        <v>45163</v>
      </c>
      <c r="W2500" s="8" t="s">
        <v>2172</v>
      </c>
      <c r="X2500" s="8" t="s">
        <v>1212</v>
      </c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</row>
    <row r="2501" spans="1:55" ht="20" customHeight="1" x14ac:dyDescent="0.35">
      <c r="A2501" s="1"/>
      <c r="B2501" s="17">
        <v>45838</v>
      </c>
      <c r="C2501" s="16" t="s">
        <v>4923</v>
      </c>
      <c r="D2501" s="16" t="s">
        <v>1214</v>
      </c>
      <c r="E2501" s="18">
        <v>6.0410955</v>
      </c>
      <c r="F2501" s="9">
        <v>200000000</v>
      </c>
      <c r="G2501" s="19">
        <v>46990</v>
      </c>
      <c r="H2501" s="20">
        <v>45713</v>
      </c>
      <c r="I2501" s="20">
        <v>45894</v>
      </c>
      <c r="J2501" s="16" t="s">
        <v>1209</v>
      </c>
      <c r="K2501" s="16">
        <v>2</v>
      </c>
      <c r="L2501" s="16" t="s">
        <v>4922</v>
      </c>
      <c r="M2501" s="9">
        <v>204170838.52000001</v>
      </c>
      <c r="N2501" s="9">
        <v>4170838.52</v>
      </c>
      <c r="O2501" s="9">
        <v>200000000</v>
      </c>
      <c r="P2501" s="9">
        <v>0</v>
      </c>
      <c r="Q2501" s="9">
        <v>0</v>
      </c>
      <c r="R2501" s="9">
        <v>0</v>
      </c>
      <c r="S2501" s="9">
        <v>0</v>
      </c>
      <c r="T2501" s="9">
        <v>202308240000028</v>
      </c>
      <c r="U2501" s="21">
        <v>45162</v>
      </c>
      <c r="V2501" s="21">
        <v>45163</v>
      </c>
      <c r="W2501" s="8" t="s">
        <v>2172</v>
      </c>
      <c r="X2501" s="8" t="s">
        <v>1212</v>
      </c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</row>
    <row r="2502" spans="1:55" ht="20" customHeight="1" x14ac:dyDescent="0.35">
      <c r="A2502" s="1"/>
      <c r="B2502" s="17">
        <v>45838</v>
      </c>
      <c r="C2502" s="16" t="s">
        <v>4924</v>
      </c>
      <c r="D2502" s="16" t="s">
        <v>1208</v>
      </c>
      <c r="E2502" s="18">
        <v>6.585</v>
      </c>
      <c r="F2502" s="9">
        <v>500000000</v>
      </c>
      <c r="G2502" s="19">
        <v>46990</v>
      </c>
      <c r="H2502" s="20">
        <v>45713</v>
      </c>
      <c r="I2502" s="20">
        <v>45894</v>
      </c>
      <c r="J2502" s="16" t="s">
        <v>1209</v>
      </c>
      <c r="K2502" s="16">
        <v>2</v>
      </c>
      <c r="L2502" s="16" t="s">
        <v>4925</v>
      </c>
      <c r="M2502" s="9">
        <v>-525531679.68000001</v>
      </c>
      <c r="N2502" s="9">
        <v>-11365890.41</v>
      </c>
      <c r="O2502" s="9">
        <v>-514165789.26999998</v>
      </c>
      <c r="P2502" s="9">
        <v>2.8416698</v>
      </c>
      <c r="Q2502" s="9">
        <v>2.7646540000000002</v>
      </c>
      <c r="R2502" s="9">
        <v>9.7038147000000006</v>
      </c>
      <c r="S2502" s="9">
        <v>145291.32</v>
      </c>
      <c r="T2502" s="9">
        <v>202308240000068</v>
      </c>
      <c r="U2502" s="21">
        <v>45162</v>
      </c>
      <c r="V2502" s="21">
        <v>45163</v>
      </c>
      <c r="W2502" s="8" t="s">
        <v>2693</v>
      </c>
      <c r="X2502" s="8" t="s">
        <v>1212</v>
      </c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</row>
    <row r="2503" spans="1:55" ht="20" customHeight="1" x14ac:dyDescent="0.35">
      <c r="A2503" s="1"/>
      <c r="B2503" s="17">
        <v>45838</v>
      </c>
      <c r="C2503" s="16" t="s">
        <v>4926</v>
      </c>
      <c r="D2503" s="16" t="s">
        <v>1214</v>
      </c>
      <c r="E2503" s="18">
        <v>6.0410955</v>
      </c>
      <c r="F2503" s="9">
        <v>500000000</v>
      </c>
      <c r="G2503" s="19">
        <v>46990</v>
      </c>
      <c r="H2503" s="20">
        <v>45713</v>
      </c>
      <c r="I2503" s="20">
        <v>45894</v>
      </c>
      <c r="J2503" s="16" t="s">
        <v>1209</v>
      </c>
      <c r="K2503" s="16">
        <v>2</v>
      </c>
      <c r="L2503" s="16" t="s">
        <v>4925</v>
      </c>
      <c r="M2503" s="9">
        <v>510427096.31</v>
      </c>
      <c r="N2503" s="9">
        <v>10427096.310000001</v>
      </c>
      <c r="O2503" s="9">
        <v>500000000</v>
      </c>
      <c r="P2503" s="9">
        <v>0</v>
      </c>
      <c r="Q2503" s="9">
        <v>0</v>
      </c>
      <c r="R2503" s="9">
        <v>0</v>
      </c>
      <c r="S2503" s="9">
        <v>0</v>
      </c>
      <c r="T2503" s="9">
        <v>202308240000068</v>
      </c>
      <c r="U2503" s="21">
        <v>45162</v>
      </c>
      <c r="V2503" s="21">
        <v>45163</v>
      </c>
      <c r="W2503" s="8" t="s">
        <v>2693</v>
      </c>
      <c r="X2503" s="8" t="s">
        <v>1212</v>
      </c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</row>
    <row r="2504" spans="1:55" ht="20" customHeight="1" x14ac:dyDescent="0.35">
      <c r="A2504" s="1"/>
      <c r="B2504" s="17">
        <v>45838</v>
      </c>
      <c r="C2504" s="16" t="s">
        <v>4927</v>
      </c>
      <c r="D2504" s="16" t="s">
        <v>1208</v>
      </c>
      <c r="E2504" s="18">
        <v>6.6025</v>
      </c>
      <c r="F2504" s="9">
        <v>750000000</v>
      </c>
      <c r="G2504" s="19">
        <v>46990</v>
      </c>
      <c r="H2504" s="20">
        <v>45713</v>
      </c>
      <c r="I2504" s="20">
        <v>45894</v>
      </c>
      <c r="J2504" s="16" t="s">
        <v>1209</v>
      </c>
      <c r="K2504" s="16">
        <v>2</v>
      </c>
      <c r="L2504" s="16" t="s">
        <v>4928</v>
      </c>
      <c r="M2504" s="9">
        <v>788717652.13</v>
      </c>
      <c r="N2504" s="9">
        <v>17094143.84</v>
      </c>
      <c r="O2504" s="9">
        <v>771623508.28999996</v>
      </c>
      <c r="P2504" s="9">
        <v>2.8410077999999999</v>
      </c>
      <c r="Q2504" s="9">
        <v>-2.7640106000000002</v>
      </c>
      <c r="R2504" s="9">
        <v>9.7010506000000003</v>
      </c>
      <c r="S2504" s="9">
        <v>-218002.4</v>
      </c>
      <c r="T2504" s="9">
        <v>202308240000085</v>
      </c>
      <c r="U2504" s="21">
        <v>45162</v>
      </c>
      <c r="V2504" s="21">
        <v>45163</v>
      </c>
      <c r="W2504" s="8" t="s">
        <v>2172</v>
      </c>
      <c r="X2504" s="8" t="s">
        <v>1212</v>
      </c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</row>
    <row r="2505" spans="1:55" ht="20" customHeight="1" x14ac:dyDescent="0.35">
      <c r="A2505" s="1"/>
      <c r="B2505" s="17">
        <v>45838</v>
      </c>
      <c r="C2505" s="16" t="s">
        <v>4929</v>
      </c>
      <c r="D2505" s="16" t="s">
        <v>1214</v>
      </c>
      <c r="E2505" s="18">
        <v>6.0410955</v>
      </c>
      <c r="F2505" s="9">
        <v>750000000</v>
      </c>
      <c r="G2505" s="19">
        <v>46990</v>
      </c>
      <c r="H2505" s="20">
        <v>45713</v>
      </c>
      <c r="I2505" s="20">
        <v>45894</v>
      </c>
      <c r="J2505" s="16" t="s">
        <v>1209</v>
      </c>
      <c r="K2505" s="16">
        <v>2</v>
      </c>
      <c r="L2505" s="16" t="s">
        <v>4928</v>
      </c>
      <c r="M2505" s="9">
        <v>-765640644.40999997</v>
      </c>
      <c r="N2505" s="9">
        <v>-15640644.41</v>
      </c>
      <c r="O2505" s="9">
        <v>-750000000</v>
      </c>
      <c r="P2505" s="9">
        <v>0</v>
      </c>
      <c r="Q2505" s="9">
        <v>0</v>
      </c>
      <c r="R2505" s="9">
        <v>0</v>
      </c>
      <c r="S2505" s="9">
        <v>0</v>
      </c>
      <c r="T2505" s="9">
        <v>202308240000085</v>
      </c>
      <c r="U2505" s="21">
        <v>45162</v>
      </c>
      <c r="V2505" s="21">
        <v>45163</v>
      </c>
      <c r="W2505" s="8" t="s">
        <v>2172</v>
      </c>
      <c r="X2505" s="8" t="s">
        <v>1212</v>
      </c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</row>
    <row r="2506" spans="1:55" ht="20" customHeight="1" x14ac:dyDescent="0.35">
      <c r="A2506" s="1"/>
      <c r="B2506" s="17">
        <v>45838</v>
      </c>
      <c r="C2506" s="16" t="s">
        <v>4930</v>
      </c>
      <c r="D2506" s="16" t="s">
        <v>1208</v>
      </c>
      <c r="E2506" s="18">
        <v>6.6</v>
      </c>
      <c r="F2506" s="9">
        <v>500000000</v>
      </c>
      <c r="G2506" s="19">
        <v>46990</v>
      </c>
      <c r="H2506" s="20">
        <v>45713</v>
      </c>
      <c r="I2506" s="20">
        <v>45894</v>
      </c>
      <c r="J2506" s="16" t="s">
        <v>1209</v>
      </c>
      <c r="K2506" s="16">
        <v>2</v>
      </c>
      <c r="L2506" s="16" t="s">
        <v>4931</v>
      </c>
      <c r="M2506" s="9">
        <v>525771755.44999999</v>
      </c>
      <c r="N2506" s="9">
        <v>11391780.82</v>
      </c>
      <c r="O2506" s="9">
        <v>514379974.63</v>
      </c>
      <c r="P2506" s="9">
        <v>2.8411024</v>
      </c>
      <c r="Q2506" s="9">
        <v>-2.7641024999999999</v>
      </c>
      <c r="R2506" s="9">
        <v>9.7014452999999996</v>
      </c>
      <c r="S2506" s="9">
        <v>-145328.70000000001</v>
      </c>
      <c r="T2506" s="9">
        <v>202308240000089</v>
      </c>
      <c r="U2506" s="21">
        <v>45162</v>
      </c>
      <c r="V2506" s="21">
        <v>45163</v>
      </c>
      <c r="W2506" s="8" t="s">
        <v>2172</v>
      </c>
      <c r="X2506" s="8" t="s">
        <v>1212</v>
      </c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</row>
    <row r="2507" spans="1:55" ht="20" customHeight="1" x14ac:dyDescent="0.35">
      <c r="A2507" s="1"/>
      <c r="B2507" s="17">
        <v>45838</v>
      </c>
      <c r="C2507" s="16" t="s">
        <v>4932</v>
      </c>
      <c r="D2507" s="16" t="s">
        <v>1214</v>
      </c>
      <c r="E2507" s="18">
        <v>6.0410955</v>
      </c>
      <c r="F2507" s="9">
        <v>500000000</v>
      </c>
      <c r="G2507" s="19">
        <v>46990</v>
      </c>
      <c r="H2507" s="20">
        <v>45713</v>
      </c>
      <c r="I2507" s="20">
        <v>45894</v>
      </c>
      <c r="J2507" s="16" t="s">
        <v>1209</v>
      </c>
      <c r="K2507" s="16">
        <v>2</v>
      </c>
      <c r="L2507" s="16" t="s">
        <v>4931</v>
      </c>
      <c r="M2507" s="9">
        <v>-510427096.31</v>
      </c>
      <c r="N2507" s="9">
        <v>-10427096.310000001</v>
      </c>
      <c r="O2507" s="9">
        <v>-500000000</v>
      </c>
      <c r="P2507" s="9">
        <v>0</v>
      </c>
      <c r="Q2507" s="9">
        <v>0</v>
      </c>
      <c r="R2507" s="9">
        <v>0</v>
      </c>
      <c r="S2507" s="9">
        <v>0</v>
      </c>
      <c r="T2507" s="9">
        <v>202308240000089</v>
      </c>
      <c r="U2507" s="21">
        <v>45162</v>
      </c>
      <c r="V2507" s="21">
        <v>45163</v>
      </c>
      <c r="W2507" s="8" t="s">
        <v>2172</v>
      </c>
      <c r="X2507" s="8" t="s">
        <v>1212</v>
      </c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</row>
    <row r="2508" spans="1:55" ht="20" customHeight="1" x14ac:dyDescent="0.35">
      <c r="A2508" s="1"/>
      <c r="B2508" s="17">
        <v>45838</v>
      </c>
      <c r="C2508" s="16" t="s">
        <v>4933</v>
      </c>
      <c r="D2508" s="16" t="s">
        <v>1208</v>
      </c>
      <c r="E2508" s="18">
        <v>6.59</v>
      </c>
      <c r="F2508" s="9">
        <v>250000000</v>
      </c>
      <c r="G2508" s="19">
        <v>46990</v>
      </c>
      <c r="H2508" s="20">
        <v>45713</v>
      </c>
      <c r="I2508" s="20">
        <v>45894</v>
      </c>
      <c r="J2508" s="16" t="s">
        <v>1209</v>
      </c>
      <c r="K2508" s="16">
        <v>2</v>
      </c>
      <c r="L2508" s="16" t="s">
        <v>4934</v>
      </c>
      <c r="M2508" s="9">
        <v>-262805852.47</v>
      </c>
      <c r="N2508" s="9">
        <v>-5687260.2699999996</v>
      </c>
      <c r="O2508" s="9">
        <v>-257118592.19999999</v>
      </c>
      <c r="P2508" s="9">
        <v>2.8414806000000001</v>
      </c>
      <c r="Q2508" s="9">
        <v>2.7644701</v>
      </c>
      <c r="R2508" s="9">
        <v>9.7030247000000003</v>
      </c>
      <c r="S2508" s="9">
        <v>72651.89</v>
      </c>
      <c r="T2508" s="9">
        <v>202308240000188</v>
      </c>
      <c r="U2508" s="21">
        <v>45162</v>
      </c>
      <c r="V2508" s="21">
        <v>45163</v>
      </c>
      <c r="W2508" s="8" t="s">
        <v>2172</v>
      </c>
      <c r="X2508" s="8" t="s">
        <v>1212</v>
      </c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</row>
    <row r="2509" spans="1:55" ht="20" customHeight="1" x14ac:dyDescent="0.35">
      <c r="A2509" s="1"/>
      <c r="B2509" s="17">
        <v>45838</v>
      </c>
      <c r="C2509" s="16" t="s">
        <v>4935</v>
      </c>
      <c r="D2509" s="16" t="s">
        <v>1214</v>
      </c>
      <c r="E2509" s="18">
        <v>6.0410953999999997</v>
      </c>
      <c r="F2509" s="9">
        <v>250000000</v>
      </c>
      <c r="G2509" s="19">
        <v>46990</v>
      </c>
      <c r="H2509" s="20">
        <v>45713</v>
      </c>
      <c r="I2509" s="20">
        <v>45894</v>
      </c>
      <c r="J2509" s="16" t="s">
        <v>1209</v>
      </c>
      <c r="K2509" s="16">
        <v>2</v>
      </c>
      <c r="L2509" s="16" t="s">
        <v>4934</v>
      </c>
      <c r="M2509" s="9">
        <v>255213548.12</v>
      </c>
      <c r="N2509" s="9">
        <v>5213548.12</v>
      </c>
      <c r="O2509" s="9">
        <v>250000000</v>
      </c>
      <c r="P2509" s="9">
        <v>0</v>
      </c>
      <c r="Q2509" s="9">
        <v>0</v>
      </c>
      <c r="R2509" s="9">
        <v>0</v>
      </c>
      <c r="S2509" s="9">
        <v>0</v>
      </c>
      <c r="T2509" s="9">
        <v>202308240000188</v>
      </c>
      <c r="U2509" s="21">
        <v>45162</v>
      </c>
      <c r="V2509" s="21">
        <v>45163</v>
      </c>
      <c r="W2509" s="8" t="s">
        <v>2172</v>
      </c>
      <c r="X2509" s="8" t="s">
        <v>1212</v>
      </c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</row>
    <row r="2510" spans="1:55" ht="20" customHeight="1" x14ac:dyDescent="0.35">
      <c r="A2510" s="1"/>
      <c r="B2510" s="17">
        <v>45838</v>
      </c>
      <c r="C2510" s="16" t="s">
        <v>4936</v>
      </c>
      <c r="D2510" s="16" t="s">
        <v>1208</v>
      </c>
      <c r="E2510" s="18">
        <v>6.59</v>
      </c>
      <c r="F2510" s="9">
        <v>250000000</v>
      </c>
      <c r="G2510" s="19">
        <v>46990</v>
      </c>
      <c r="H2510" s="20">
        <v>45713</v>
      </c>
      <c r="I2510" s="20">
        <v>45894</v>
      </c>
      <c r="J2510" s="16" t="s">
        <v>1209</v>
      </c>
      <c r="K2510" s="16">
        <v>2</v>
      </c>
      <c r="L2510" s="16" t="s">
        <v>4937</v>
      </c>
      <c r="M2510" s="9">
        <v>-262805852.47</v>
      </c>
      <c r="N2510" s="9">
        <v>-5687260.2699999996</v>
      </c>
      <c r="O2510" s="9">
        <v>-257118592.19999999</v>
      </c>
      <c r="P2510" s="9">
        <v>2.8414806000000001</v>
      </c>
      <c r="Q2510" s="9">
        <v>2.7644701</v>
      </c>
      <c r="R2510" s="9">
        <v>9.7030247000000003</v>
      </c>
      <c r="S2510" s="9">
        <v>72651.89</v>
      </c>
      <c r="T2510" s="9">
        <v>202308240000189</v>
      </c>
      <c r="U2510" s="21">
        <v>45162</v>
      </c>
      <c r="V2510" s="21">
        <v>45163</v>
      </c>
      <c r="W2510" s="8" t="s">
        <v>2172</v>
      </c>
      <c r="X2510" s="8" t="s">
        <v>1212</v>
      </c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</row>
    <row r="2511" spans="1:55" ht="20" customHeight="1" x14ac:dyDescent="0.35">
      <c r="A2511" s="1"/>
      <c r="B2511" s="17">
        <v>45838</v>
      </c>
      <c r="C2511" s="16" t="s">
        <v>4938</v>
      </c>
      <c r="D2511" s="16" t="s">
        <v>1214</v>
      </c>
      <c r="E2511" s="18">
        <v>6.0410953999999997</v>
      </c>
      <c r="F2511" s="9">
        <v>250000000</v>
      </c>
      <c r="G2511" s="19">
        <v>46990</v>
      </c>
      <c r="H2511" s="20">
        <v>45713</v>
      </c>
      <c r="I2511" s="20">
        <v>45894</v>
      </c>
      <c r="J2511" s="16" t="s">
        <v>1209</v>
      </c>
      <c r="K2511" s="16">
        <v>2</v>
      </c>
      <c r="L2511" s="16" t="s">
        <v>4937</v>
      </c>
      <c r="M2511" s="9">
        <v>255213548.12</v>
      </c>
      <c r="N2511" s="9">
        <v>5213548.12</v>
      </c>
      <c r="O2511" s="9">
        <v>250000000</v>
      </c>
      <c r="P2511" s="9">
        <v>0</v>
      </c>
      <c r="Q2511" s="9">
        <v>0</v>
      </c>
      <c r="R2511" s="9">
        <v>0</v>
      </c>
      <c r="S2511" s="9">
        <v>0</v>
      </c>
      <c r="T2511" s="9">
        <v>202308240000189</v>
      </c>
      <c r="U2511" s="21">
        <v>45162</v>
      </c>
      <c r="V2511" s="21">
        <v>45163</v>
      </c>
      <c r="W2511" s="8" t="s">
        <v>2172</v>
      </c>
      <c r="X2511" s="8" t="s">
        <v>1212</v>
      </c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</row>
    <row r="2512" spans="1:55" ht="20" customHeight="1" x14ac:dyDescent="0.35">
      <c r="A2512" s="1"/>
      <c r="B2512" s="17">
        <v>45838</v>
      </c>
      <c r="C2512" s="16" t="s">
        <v>4939</v>
      </c>
      <c r="D2512" s="16" t="s">
        <v>1208</v>
      </c>
      <c r="E2512" s="18">
        <v>6.59</v>
      </c>
      <c r="F2512" s="9">
        <v>50000000</v>
      </c>
      <c r="G2512" s="19">
        <v>46990</v>
      </c>
      <c r="H2512" s="20">
        <v>45713</v>
      </c>
      <c r="I2512" s="20">
        <v>45894</v>
      </c>
      <c r="J2512" s="16" t="s">
        <v>1209</v>
      </c>
      <c r="K2512" s="16">
        <v>2</v>
      </c>
      <c r="L2512" s="16" t="s">
        <v>4940</v>
      </c>
      <c r="M2512" s="9">
        <v>52561170.490000002</v>
      </c>
      <c r="N2512" s="9">
        <v>1137452.05</v>
      </c>
      <c r="O2512" s="9">
        <v>51423718.439999998</v>
      </c>
      <c r="P2512" s="9">
        <v>2.8414806000000001</v>
      </c>
      <c r="Q2512" s="9">
        <v>-2.7644701</v>
      </c>
      <c r="R2512" s="9">
        <v>9.7030247000000003</v>
      </c>
      <c r="S2512" s="9">
        <v>-14530.38</v>
      </c>
      <c r="T2512" s="9">
        <v>202308240000216</v>
      </c>
      <c r="U2512" s="21">
        <v>45162</v>
      </c>
      <c r="V2512" s="21">
        <v>45163</v>
      </c>
      <c r="W2512" s="8" t="s">
        <v>3112</v>
      </c>
      <c r="X2512" s="8" t="s">
        <v>1212</v>
      </c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</row>
    <row r="2513" spans="1:55" ht="20" customHeight="1" x14ac:dyDescent="0.35">
      <c r="A2513" s="1"/>
      <c r="B2513" s="17">
        <v>45838</v>
      </c>
      <c r="C2513" s="16" t="s">
        <v>4941</v>
      </c>
      <c r="D2513" s="16" t="s">
        <v>1214</v>
      </c>
      <c r="E2513" s="18">
        <v>6.0410956000000002</v>
      </c>
      <c r="F2513" s="9">
        <v>50000000</v>
      </c>
      <c r="G2513" s="19">
        <v>46990</v>
      </c>
      <c r="H2513" s="20">
        <v>45713</v>
      </c>
      <c r="I2513" s="20">
        <v>45894</v>
      </c>
      <c r="J2513" s="16" t="s">
        <v>1209</v>
      </c>
      <c r="K2513" s="16">
        <v>2</v>
      </c>
      <c r="L2513" s="16" t="s">
        <v>4940</v>
      </c>
      <c r="M2513" s="9">
        <v>-51042709.649999999</v>
      </c>
      <c r="N2513" s="9">
        <v>-1042709.65</v>
      </c>
      <c r="O2513" s="9">
        <v>-50000000</v>
      </c>
      <c r="P2513" s="9">
        <v>0</v>
      </c>
      <c r="Q2513" s="9">
        <v>0</v>
      </c>
      <c r="R2513" s="9">
        <v>0</v>
      </c>
      <c r="S2513" s="9">
        <v>0</v>
      </c>
      <c r="T2513" s="9">
        <v>202308240000216</v>
      </c>
      <c r="U2513" s="21">
        <v>45162</v>
      </c>
      <c r="V2513" s="21">
        <v>45163</v>
      </c>
      <c r="W2513" s="8" t="s">
        <v>3112</v>
      </c>
      <c r="X2513" s="8" t="s">
        <v>1212</v>
      </c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</row>
    <row r="2514" spans="1:55" ht="20" customHeight="1" x14ac:dyDescent="0.35">
      <c r="A2514" s="1"/>
      <c r="B2514" s="17">
        <v>45838</v>
      </c>
      <c r="C2514" s="16" t="s">
        <v>4942</v>
      </c>
      <c r="D2514" s="16" t="s">
        <v>1208</v>
      </c>
      <c r="E2514" s="18">
        <v>6.59</v>
      </c>
      <c r="F2514" s="9">
        <v>179270858.80000001</v>
      </c>
      <c r="G2514" s="19">
        <v>46990</v>
      </c>
      <c r="H2514" s="20">
        <v>45713</v>
      </c>
      <c r="I2514" s="20">
        <v>45894</v>
      </c>
      <c r="J2514" s="16" t="s">
        <v>1209</v>
      </c>
      <c r="K2514" s="16">
        <v>2</v>
      </c>
      <c r="L2514" s="16" t="s">
        <v>4943</v>
      </c>
      <c r="M2514" s="9">
        <v>188453723.49000001</v>
      </c>
      <c r="N2514" s="9">
        <v>4078240.13</v>
      </c>
      <c r="O2514" s="9">
        <v>184375483.36000001</v>
      </c>
      <c r="P2514" s="9">
        <v>2.8414806000000001</v>
      </c>
      <c r="Q2514" s="9">
        <v>-2.7644701</v>
      </c>
      <c r="R2514" s="9">
        <v>9.7030247000000003</v>
      </c>
      <c r="S2514" s="9">
        <v>-52097.47</v>
      </c>
      <c r="T2514" s="9">
        <v>202503138000076</v>
      </c>
      <c r="U2514" s="21">
        <v>45162</v>
      </c>
      <c r="V2514" s="21">
        <v>45163</v>
      </c>
      <c r="W2514" s="8" t="s">
        <v>2172</v>
      </c>
      <c r="X2514" s="8" t="s">
        <v>1212</v>
      </c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</row>
    <row r="2515" spans="1:55" ht="20" customHeight="1" x14ac:dyDescent="0.35">
      <c r="A2515" s="1"/>
      <c r="B2515" s="17">
        <v>45838</v>
      </c>
      <c r="C2515" s="16" t="s">
        <v>4944</v>
      </c>
      <c r="D2515" s="16" t="s">
        <v>1214</v>
      </c>
      <c r="E2515" s="18">
        <v>6.0410953999999997</v>
      </c>
      <c r="F2515" s="9">
        <v>179270858.80000001</v>
      </c>
      <c r="G2515" s="19">
        <v>46990</v>
      </c>
      <c r="H2515" s="20">
        <v>45713</v>
      </c>
      <c r="I2515" s="20">
        <v>45894</v>
      </c>
      <c r="J2515" s="16" t="s">
        <v>1209</v>
      </c>
      <c r="K2515" s="16">
        <v>2</v>
      </c>
      <c r="L2515" s="16" t="s">
        <v>4943</v>
      </c>
      <c r="M2515" s="9">
        <v>-183009407.80000001</v>
      </c>
      <c r="N2515" s="9">
        <v>-3738549</v>
      </c>
      <c r="O2515" s="9">
        <v>-179270858.80000001</v>
      </c>
      <c r="P2515" s="9">
        <v>0</v>
      </c>
      <c r="Q2515" s="9">
        <v>0</v>
      </c>
      <c r="R2515" s="9">
        <v>0</v>
      </c>
      <c r="S2515" s="9">
        <v>0</v>
      </c>
      <c r="T2515" s="9">
        <v>202503138000076</v>
      </c>
      <c r="U2515" s="21">
        <v>45162</v>
      </c>
      <c r="V2515" s="21">
        <v>45163</v>
      </c>
      <c r="W2515" s="8" t="s">
        <v>2172</v>
      </c>
      <c r="X2515" s="8" t="s">
        <v>1212</v>
      </c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</row>
    <row r="2516" spans="1:55" ht="20" customHeight="1" x14ac:dyDescent="0.35">
      <c r="A2516" s="1"/>
      <c r="B2516" s="17">
        <v>45838</v>
      </c>
      <c r="C2516" s="16" t="s">
        <v>4945</v>
      </c>
      <c r="D2516" s="16" t="s">
        <v>1208</v>
      </c>
      <c r="E2516" s="18">
        <v>6.6</v>
      </c>
      <c r="F2516" s="9">
        <v>100000000</v>
      </c>
      <c r="G2516" s="19">
        <v>46990</v>
      </c>
      <c r="H2516" s="20">
        <v>45713</v>
      </c>
      <c r="I2516" s="20">
        <v>45894</v>
      </c>
      <c r="J2516" s="16" t="s">
        <v>1209</v>
      </c>
      <c r="K2516" s="16">
        <v>2</v>
      </c>
      <c r="L2516" s="16" t="s">
        <v>4946</v>
      </c>
      <c r="M2516" s="9">
        <v>-105154351.09</v>
      </c>
      <c r="N2516" s="9">
        <v>-2278356.16</v>
      </c>
      <c r="O2516" s="9">
        <v>-102875994.93000001</v>
      </c>
      <c r="P2516" s="9">
        <v>2.8411024</v>
      </c>
      <c r="Q2516" s="9">
        <v>2.7641024999999999</v>
      </c>
      <c r="R2516" s="9">
        <v>9.7014452999999996</v>
      </c>
      <c r="S2516" s="9">
        <v>29065.74</v>
      </c>
      <c r="T2516" s="9">
        <v>202308240000294</v>
      </c>
      <c r="U2516" s="21">
        <v>45162</v>
      </c>
      <c r="V2516" s="21">
        <v>45163</v>
      </c>
      <c r="W2516" s="8" t="s">
        <v>2172</v>
      </c>
      <c r="X2516" s="8" t="s">
        <v>1212</v>
      </c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</row>
    <row r="2517" spans="1:55" ht="20" customHeight="1" x14ac:dyDescent="0.35">
      <c r="A2517" s="1"/>
      <c r="B2517" s="17">
        <v>45838</v>
      </c>
      <c r="C2517" s="16" t="s">
        <v>4947</v>
      </c>
      <c r="D2517" s="16" t="s">
        <v>1214</v>
      </c>
      <c r="E2517" s="18">
        <v>6.0410953000000003</v>
      </c>
      <c r="F2517" s="9">
        <v>100000000</v>
      </c>
      <c r="G2517" s="19">
        <v>46990</v>
      </c>
      <c r="H2517" s="20">
        <v>45713</v>
      </c>
      <c r="I2517" s="20">
        <v>45894</v>
      </c>
      <c r="J2517" s="16" t="s">
        <v>1209</v>
      </c>
      <c r="K2517" s="16">
        <v>2</v>
      </c>
      <c r="L2517" s="16" t="s">
        <v>4946</v>
      </c>
      <c r="M2517" s="9">
        <v>102085419.20999999</v>
      </c>
      <c r="N2517" s="9">
        <v>2085419.21</v>
      </c>
      <c r="O2517" s="9">
        <v>100000000</v>
      </c>
      <c r="P2517" s="9">
        <v>0</v>
      </c>
      <c r="Q2517" s="9">
        <v>0</v>
      </c>
      <c r="R2517" s="9">
        <v>0</v>
      </c>
      <c r="S2517" s="9">
        <v>0</v>
      </c>
      <c r="T2517" s="9">
        <v>202308240000294</v>
      </c>
      <c r="U2517" s="21">
        <v>45162</v>
      </c>
      <c r="V2517" s="21">
        <v>45163</v>
      </c>
      <c r="W2517" s="8" t="s">
        <v>2172</v>
      </c>
      <c r="X2517" s="8" t="s">
        <v>1212</v>
      </c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</row>
    <row r="2518" spans="1:55" ht="20" customHeight="1" x14ac:dyDescent="0.35">
      <c r="A2518" s="1"/>
      <c r="B2518" s="17">
        <v>45838</v>
      </c>
      <c r="C2518" s="16" t="s">
        <v>4948</v>
      </c>
      <c r="D2518" s="16" t="s">
        <v>1208</v>
      </c>
      <c r="E2518" s="18">
        <v>6.6</v>
      </c>
      <c r="F2518" s="9">
        <v>500000000</v>
      </c>
      <c r="G2518" s="19">
        <v>46990</v>
      </c>
      <c r="H2518" s="20">
        <v>45713</v>
      </c>
      <c r="I2518" s="20">
        <v>45894</v>
      </c>
      <c r="J2518" s="16" t="s">
        <v>1209</v>
      </c>
      <c r="K2518" s="16">
        <v>2</v>
      </c>
      <c r="L2518" s="16" t="s">
        <v>4949</v>
      </c>
      <c r="M2518" s="9">
        <v>-525771755.44999999</v>
      </c>
      <c r="N2518" s="9">
        <v>-11391780.82</v>
      </c>
      <c r="O2518" s="9">
        <v>-514379974.63</v>
      </c>
      <c r="P2518" s="9">
        <v>2.8411024</v>
      </c>
      <c r="Q2518" s="9">
        <v>2.7641024999999999</v>
      </c>
      <c r="R2518" s="9">
        <v>9.7014452999999996</v>
      </c>
      <c r="S2518" s="9">
        <v>145328.70000000001</v>
      </c>
      <c r="T2518" s="9">
        <v>202308240000295</v>
      </c>
      <c r="U2518" s="21">
        <v>45162</v>
      </c>
      <c r="V2518" s="21">
        <v>45163</v>
      </c>
      <c r="W2518" s="8" t="s">
        <v>2172</v>
      </c>
      <c r="X2518" s="8" t="s">
        <v>1212</v>
      </c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</row>
    <row r="2519" spans="1:55" ht="20" customHeight="1" x14ac:dyDescent="0.35">
      <c r="A2519" s="1"/>
      <c r="B2519" s="17">
        <v>45838</v>
      </c>
      <c r="C2519" s="16" t="s">
        <v>4950</v>
      </c>
      <c r="D2519" s="16" t="s">
        <v>1214</v>
      </c>
      <c r="E2519" s="18">
        <v>6.0410955</v>
      </c>
      <c r="F2519" s="9">
        <v>500000000</v>
      </c>
      <c r="G2519" s="19">
        <v>46990</v>
      </c>
      <c r="H2519" s="20">
        <v>45713</v>
      </c>
      <c r="I2519" s="20">
        <v>45894</v>
      </c>
      <c r="J2519" s="16" t="s">
        <v>1209</v>
      </c>
      <c r="K2519" s="16">
        <v>2</v>
      </c>
      <c r="L2519" s="16" t="s">
        <v>4949</v>
      </c>
      <c r="M2519" s="9">
        <v>510427096.31</v>
      </c>
      <c r="N2519" s="9">
        <v>10427096.310000001</v>
      </c>
      <c r="O2519" s="9">
        <v>500000000</v>
      </c>
      <c r="P2519" s="9">
        <v>0</v>
      </c>
      <c r="Q2519" s="9">
        <v>0</v>
      </c>
      <c r="R2519" s="9">
        <v>0</v>
      </c>
      <c r="S2519" s="9">
        <v>0</v>
      </c>
      <c r="T2519" s="9">
        <v>202308240000295</v>
      </c>
      <c r="U2519" s="21">
        <v>45162</v>
      </c>
      <c r="V2519" s="21">
        <v>45163</v>
      </c>
      <c r="W2519" s="8" t="s">
        <v>2172</v>
      </c>
      <c r="X2519" s="8" t="s">
        <v>1212</v>
      </c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</row>
    <row r="2520" spans="1:55" ht="20" customHeight="1" x14ac:dyDescent="0.35">
      <c r="A2520" s="1"/>
      <c r="B2520" s="17">
        <v>45838</v>
      </c>
      <c r="C2520" s="16" t="s">
        <v>4951</v>
      </c>
      <c r="D2520" s="16" t="s">
        <v>1208</v>
      </c>
      <c r="E2520" s="18">
        <v>6.6</v>
      </c>
      <c r="F2520" s="9">
        <v>150000000</v>
      </c>
      <c r="G2520" s="19">
        <v>46990</v>
      </c>
      <c r="H2520" s="20">
        <v>45713</v>
      </c>
      <c r="I2520" s="20">
        <v>45894</v>
      </c>
      <c r="J2520" s="16" t="s">
        <v>1209</v>
      </c>
      <c r="K2520" s="16">
        <v>2</v>
      </c>
      <c r="L2520" s="16" t="s">
        <v>4952</v>
      </c>
      <c r="M2520" s="9">
        <v>-157731526.63999999</v>
      </c>
      <c r="N2520" s="9">
        <v>-3417534.25</v>
      </c>
      <c r="O2520" s="9">
        <v>-154313992.38999999</v>
      </c>
      <c r="P2520" s="9">
        <v>2.8411024</v>
      </c>
      <c r="Q2520" s="9">
        <v>2.7641024999999999</v>
      </c>
      <c r="R2520" s="9">
        <v>9.7014452999999996</v>
      </c>
      <c r="S2520" s="9">
        <v>43598.61</v>
      </c>
      <c r="T2520" s="9">
        <v>202308240000296</v>
      </c>
      <c r="U2520" s="21">
        <v>45162</v>
      </c>
      <c r="V2520" s="21">
        <v>45163</v>
      </c>
      <c r="W2520" s="8" t="s">
        <v>2172</v>
      </c>
      <c r="X2520" s="8" t="s">
        <v>1212</v>
      </c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</row>
    <row r="2521" spans="1:55" ht="20" customHeight="1" x14ac:dyDescent="0.35">
      <c r="A2521" s="1"/>
      <c r="B2521" s="17">
        <v>45838</v>
      </c>
      <c r="C2521" s="16" t="s">
        <v>4953</v>
      </c>
      <c r="D2521" s="16" t="s">
        <v>1214</v>
      </c>
      <c r="E2521" s="18">
        <v>6.0410953999999997</v>
      </c>
      <c r="F2521" s="9">
        <v>150000000</v>
      </c>
      <c r="G2521" s="19">
        <v>46990</v>
      </c>
      <c r="H2521" s="20">
        <v>45713</v>
      </c>
      <c r="I2521" s="20">
        <v>45894</v>
      </c>
      <c r="J2521" s="16" t="s">
        <v>1209</v>
      </c>
      <c r="K2521" s="16">
        <v>2</v>
      </c>
      <c r="L2521" s="16" t="s">
        <v>4952</v>
      </c>
      <c r="M2521" s="9">
        <v>153128128.87</v>
      </c>
      <c r="N2521" s="9">
        <v>3128128.87</v>
      </c>
      <c r="O2521" s="9">
        <v>150000000</v>
      </c>
      <c r="P2521" s="9">
        <v>0</v>
      </c>
      <c r="Q2521" s="9">
        <v>0</v>
      </c>
      <c r="R2521" s="9">
        <v>0</v>
      </c>
      <c r="S2521" s="9">
        <v>0</v>
      </c>
      <c r="T2521" s="9">
        <v>202308240000296</v>
      </c>
      <c r="U2521" s="21">
        <v>45162</v>
      </c>
      <c r="V2521" s="21">
        <v>45163</v>
      </c>
      <c r="W2521" s="8" t="s">
        <v>2172</v>
      </c>
      <c r="X2521" s="8" t="s">
        <v>1212</v>
      </c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</row>
    <row r="2522" spans="1:55" ht="20" customHeight="1" x14ac:dyDescent="0.35">
      <c r="A2522" s="1"/>
      <c r="B2522" s="17">
        <v>45838</v>
      </c>
      <c r="C2522" s="16" t="s">
        <v>4954</v>
      </c>
      <c r="D2522" s="16" t="s">
        <v>1208</v>
      </c>
      <c r="E2522" s="18">
        <v>6.61</v>
      </c>
      <c r="F2522" s="9">
        <v>100000000</v>
      </c>
      <c r="G2522" s="19">
        <v>46990</v>
      </c>
      <c r="H2522" s="20">
        <v>45713</v>
      </c>
      <c r="I2522" s="20">
        <v>45894</v>
      </c>
      <c r="J2522" s="16" t="s">
        <v>1209</v>
      </c>
      <c r="K2522" s="16">
        <v>2</v>
      </c>
      <c r="L2522" s="16" t="s">
        <v>4955</v>
      </c>
      <c r="M2522" s="9">
        <v>-105186361.2</v>
      </c>
      <c r="N2522" s="9">
        <v>-2281808.2200000002</v>
      </c>
      <c r="O2522" s="9">
        <v>-102904552.98</v>
      </c>
      <c r="P2522" s="9">
        <v>2.8407243000000002</v>
      </c>
      <c r="Q2522" s="9">
        <v>2.7637350999999999</v>
      </c>
      <c r="R2522" s="9">
        <v>9.6998668000000006</v>
      </c>
      <c r="S2522" s="9">
        <v>29070.720000000001</v>
      </c>
      <c r="T2522" s="9">
        <v>202308240000312</v>
      </c>
      <c r="U2522" s="21">
        <v>45162</v>
      </c>
      <c r="V2522" s="21">
        <v>45163</v>
      </c>
      <c r="W2522" s="8" t="s">
        <v>2172</v>
      </c>
      <c r="X2522" s="8" t="s">
        <v>1212</v>
      </c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</row>
    <row r="2523" spans="1:55" ht="20" customHeight="1" x14ac:dyDescent="0.35">
      <c r="A2523" s="1"/>
      <c r="B2523" s="17">
        <v>45838</v>
      </c>
      <c r="C2523" s="16" t="s">
        <v>4956</v>
      </c>
      <c r="D2523" s="16" t="s">
        <v>1214</v>
      </c>
      <c r="E2523" s="18">
        <v>6.0410953000000003</v>
      </c>
      <c r="F2523" s="9">
        <v>100000000</v>
      </c>
      <c r="G2523" s="19">
        <v>46990</v>
      </c>
      <c r="H2523" s="20">
        <v>45713</v>
      </c>
      <c r="I2523" s="20">
        <v>45894</v>
      </c>
      <c r="J2523" s="16" t="s">
        <v>1209</v>
      </c>
      <c r="K2523" s="16">
        <v>2</v>
      </c>
      <c r="L2523" s="16" t="s">
        <v>4955</v>
      </c>
      <c r="M2523" s="9">
        <v>102085419.20999999</v>
      </c>
      <c r="N2523" s="9">
        <v>2085419.21</v>
      </c>
      <c r="O2523" s="9">
        <v>100000000</v>
      </c>
      <c r="P2523" s="9">
        <v>0</v>
      </c>
      <c r="Q2523" s="9">
        <v>0</v>
      </c>
      <c r="R2523" s="9">
        <v>0</v>
      </c>
      <c r="S2523" s="9">
        <v>0</v>
      </c>
      <c r="T2523" s="9">
        <v>202308240000312</v>
      </c>
      <c r="U2523" s="21">
        <v>45162</v>
      </c>
      <c r="V2523" s="21">
        <v>45163</v>
      </c>
      <c r="W2523" s="8" t="s">
        <v>2172</v>
      </c>
      <c r="X2523" s="8" t="s">
        <v>1212</v>
      </c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</row>
    <row r="2524" spans="1:55" ht="20" customHeight="1" x14ac:dyDescent="0.35">
      <c r="A2524" s="1"/>
      <c r="B2524" s="17">
        <v>45838</v>
      </c>
      <c r="C2524" s="16" t="s">
        <v>4957</v>
      </c>
      <c r="D2524" s="16" t="s">
        <v>1208</v>
      </c>
      <c r="E2524" s="18">
        <v>6.61</v>
      </c>
      <c r="F2524" s="9">
        <v>100000000</v>
      </c>
      <c r="G2524" s="19">
        <v>46990</v>
      </c>
      <c r="H2524" s="20">
        <v>45713</v>
      </c>
      <c r="I2524" s="20">
        <v>45894</v>
      </c>
      <c r="J2524" s="16" t="s">
        <v>1209</v>
      </c>
      <c r="K2524" s="16">
        <v>2</v>
      </c>
      <c r="L2524" s="16" t="s">
        <v>4958</v>
      </c>
      <c r="M2524" s="9">
        <v>-105186361.2</v>
      </c>
      <c r="N2524" s="9">
        <v>-2281808.2200000002</v>
      </c>
      <c r="O2524" s="9">
        <v>-102904552.98</v>
      </c>
      <c r="P2524" s="9">
        <v>2.8407243000000002</v>
      </c>
      <c r="Q2524" s="9">
        <v>2.7637350999999999</v>
      </c>
      <c r="R2524" s="9">
        <v>9.6998668000000006</v>
      </c>
      <c r="S2524" s="9">
        <v>29070.720000000001</v>
      </c>
      <c r="T2524" s="9">
        <v>202308240000313</v>
      </c>
      <c r="U2524" s="21">
        <v>45162</v>
      </c>
      <c r="V2524" s="21">
        <v>45163</v>
      </c>
      <c r="W2524" s="8" t="s">
        <v>2172</v>
      </c>
      <c r="X2524" s="8" t="s">
        <v>1212</v>
      </c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</row>
    <row r="2525" spans="1:55" ht="20" customHeight="1" x14ac:dyDescent="0.35">
      <c r="A2525" s="1"/>
      <c r="B2525" s="17">
        <v>45838</v>
      </c>
      <c r="C2525" s="16" t="s">
        <v>4959</v>
      </c>
      <c r="D2525" s="16" t="s">
        <v>1214</v>
      </c>
      <c r="E2525" s="18">
        <v>6.0410953000000003</v>
      </c>
      <c r="F2525" s="9">
        <v>100000000</v>
      </c>
      <c r="G2525" s="19">
        <v>46990</v>
      </c>
      <c r="H2525" s="20">
        <v>45713</v>
      </c>
      <c r="I2525" s="20">
        <v>45894</v>
      </c>
      <c r="J2525" s="16" t="s">
        <v>1209</v>
      </c>
      <c r="K2525" s="16">
        <v>2</v>
      </c>
      <c r="L2525" s="16" t="s">
        <v>4958</v>
      </c>
      <c r="M2525" s="9">
        <v>102085419.20999999</v>
      </c>
      <c r="N2525" s="9">
        <v>2085419.21</v>
      </c>
      <c r="O2525" s="9">
        <v>100000000</v>
      </c>
      <c r="P2525" s="9">
        <v>0</v>
      </c>
      <c r="Q2525" s="9">
        <v>0</v>
      </c>
      <c r="R2525" s="9">
        <v>0</v>
      </c>
      <c r="S2525" s="9">
        <v>0</v>
      </c>
      <c r="T2525" s="9">
        <v>202308240000313</v>
      </c>
      <c r="U2525" s="21">
        <v>45162</v>
      </c>
      <c r="V2525" s="21">
        <v>45163</v>
      </c>
      <c r="W2525" s="8" t="s">
        <v>2172</v>
      </c>
      <c r="X2525" s="8" t="s">
        <v>1212</v>
      </c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</row>
    <row r="2526" spans="1:55" ht="20" customHeight="1" x14ac:dyDescent="0.35">
      <c r="A2526" s="1"/>
      <c r="B2526" s="17">
        <v>45838</v>
      </c>
      <c r="C2526" s="16" t="s">
        <v>4960</v>
      </c>
      <c r="D2526" s="16" t="s">
        <v>1208</v>
      </c>
      <c r="E2526" s="18">
        <v>6.61</v>
      </c>
      <c r="F2526" s="9">
        <v>50000000</v>
      </c>
      <c r="G2526" s="19">
        <v>46990</v>
      </c>
      <c r="H2526" s="20">
        <v>45713</v>
      </c>
      <c r="I2526" s="20">
        <v>45894</v>
      </c>
      <c r="J2526" s="16" t="s">
        <v>1209</v>
      </c>
      <c r="K2526" s="16">
        <v>2</v>
      </c>
      <c r="L2526" s="16" t="s">
        <v>4961</v>
      </c>
      <c r="M2526" s="9">
        <v>-52593180.590000004</v>
      </c>
      <c r="N2526" s="9">
        <v>-1140904.1100000001</v>
      </c>
      <c r="O2526" s="9">
        <v>-51452276.479999997</v>
      </c>
      <c r="P2526" s="9">
        <v>2.8407243000000002</v>
      </c>
      <c r="Q2526" s="9">
        <v>2.7637350999999999</v>
      </c>
      <c r="R2526" s="9">
        <v>9.6998668000000006</v>
      </c>
      <c r="S2526" s="9">
        <v>14535.36</v>
      </c>
      <c r="T2526" s="9">
        <v>202308240000314</v>
      </c>
      <c r="U2526" s="21">
        <v>45162</v>
      </c>
      <c r="V2526" s="21">
        <v>45163</v>
      </c>
      <c r="W2526" s="8" t="s">
        <v>2172</v>
      </c>
      <c r="X2526" s="8" t="s">
        <v>1212</v>
      </c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</row>
    <row r="2527" spans="1:55" ht="20" customHeight="1" x14ac:dyDescent="0.35">
      <c r="A2527" s="1"/>
      <c r="B2527" s="17">
        <v>45838</v>
      </c>
      <c r="C2527" s="16" t="s">
        <v>4962</v>
      </c>
      <c r="D2527" s="16" t="s">
        <v>1214</v>
      </c>
      <c r="E2527" s="18">
        <v>6.0410956000000002</v>
      </c>
      <c r="F2527" s="9">
        <v>50000000</v>
      </c>
      <c r="G2527" s="19">
        <v>46990</v>
      </c>
      <c r="H2527" s="20">
        <v>45713</v>
      </c>
      <c r="I2527" s="20">
        <v>45894</v>
      </c>
      <c r="J2527" s="16" t="s">
        <v>1209</v>
      </c>
      <c r="K2527" s="16">
        <v>2</v>
      </c>
      <c r="L2527" s="16" t="s">
        <v>4961</v>
      </c>
      <c r="M2527" s="9">
        <v>51042709.649999999</v>
      </c>
      <c r="N2527" s="9">
        <v>1042709.65</v>
      </c>
      <c r="O2527" s="9">
        <v>50000000</v>
      </c>
      <c r="P2527" s="9">
        <v>0</v>
      </c>
      <c r="Q2527" s="9">
        <v>0</v>
      </c>
      <c r="R2527" s="9">
        <v>0</v>
      </c>
      <c r="S2527" s="9">
        <v>0</v>
      </c>
      <c r="T2527" s="9">
        <v>202308240000314</v>
      </c>
      <c r="U2527" s="21">
        <v>45162</v>
      </c>
      <c r="V2527" s="21">
        <v>45163</v>
      </c>
      <c r="W2527" s="8" t="s">
        <v>2172</v>
      </c>
      <c r="X2527" s="8" t="s">
        <v>1212</v>
      </c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</row>
    <row r="2528" spans="1:55" ht="20" customHeight="1" x14ac:dyDescent="0.35">
      <c r="A2528" s="1"/>
      <c r="B2528" s="17">
        <v>45838</v>
      </c>
      <c r="C2528" s="16" t="s">
        <v>4963</v>
      </c>
      <c r="D2528" s="16" t="s">
        <v>1208</v>
      </c>
      <c r="E2528" s="18">
        <v>6.61</v>
      </c>
      <c r="F2528" s="9">
        <v>500000000</v>
      </c>
      <c r="G2528" s="19">
        <v>46990</v>
      </c>
      <c r="H2528" s="20">
        <v>45713</v>
      </c>
      <c r="I2528" s="20">
        <v>45894</v>
      </c>
      <c r="J2528" s="16" t="s">
        <v>1209</v>
      </c>
      <c r="K2528" s="16">
        <v>2</v>
      </c>
      <c r="L2528" s="16" t="s">
        <v>4964</v>
      </c>
      <c r="M2528" s="9">
        <v>-525931805.97000003</v>
      </c>
      <c r="N2528" s="9">
        <v>-11409041.1</v>
      </c>
      <c r="O2528" s="9">
        <v>-514522764.87</v>
      </c>
      <c r="P2528" s="9">
        <v>2.8407243000000002</v>
      </c>
      <c r="Q2528" s="9">
        <v>2.7637350999999999</v>
      </c>
      <c r="R2528" s="9">
        <v>9.6998668000000006</v>
      </c>
      <c r="S2528" s="9">
        <v>145353.62</v>
      </c>
      <c r="T2528" s="9">
        <v>202308240000315</v>
      </c>
      <c r="U2528" s="21">
        <v>45162</v>
      </c>
      <c r="V2528" s="21">
        <v>45163</v>
      </c>
      <c r="W2528" s="8" t="s">
        <v>2172</v>
      </c>
      <c r="X2528" s="8" t="s">
        <v>1212</v>
      </c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</row>
    <row r="2529" spans="1:55" ht="20" customHeight="1" x14ac:dyDescent="0.35">
      <c r="A2529" s="1"/>
      <c r="B2529" s="17">
        <v>45838</v>
      </c>
      <c r="C2529" s="16" t="s">
        <v>4965</v>
      </c>
      <c r="D2529" s="16" t="s">
        <v>1214</v>
      </c>
      <c r="E2529" s="18">
        <v>6.0410955</v>
      </c>
      <c r="F2529" s="9">
        <v>500000000</v>
      </c>
      <c r="G2529" s="19">
        <v>46990</v>
      </c>
      <c r="H2529" s="20">
        <v>45713</v>
      </c>
      <c r="I2529" s="20">
        <v>45894</v>
      </c>
      <c r="J2529" s="16" t="s">
        <v>1209</v>
      </c>
      <c r="K2529" s="16">
        <v>2</v>
      </c>
      <c r="L2529" s="16" t="s">
        <v>4964</v>
      </c>
      <c r="M2529" s="9">
        <v>510427096.31</v>
      </c>
      <c r="N2529" s="9">
        <v>10427096.310000001</v>
      </c>
      <c r="O2529" s="9">
        <v>500000000</v>
      </c>
      <c r="P2529" s="9">
        <v>0</v>
      </c>
      <c r="Q2529" s="9">
        <v>0</v>
      </c>
      <c r="R2529" s="9">
        <v>0</v>
      </c>
      <c r="S2529" s="9">
        <v>0</v>
      </c>
      <c r="T2529" s="9">
        <v>202308240000315</v>
      </c>
      <c r="U2529" s="21">
        <v>45162</v>
      </c>
      <c r="V2529" s="21">
        <v>45163</v>
      </c>
      <c r="W2529" s="8" t="s">
        <v>2172</v>
      </c>
      <c r="X2529" s="8" t="s">
        <v>1212</v>
      </c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</row>
    <row r="2530" spans="1:55" ht="20" customHeight="1" x14ac:dyDescent="0.35">
      <c r="A2530" s="1"/>
      <c r="B2530" s="17">
        <v>45838</v>
      </c>
      <c r="C2530" s="16" t="s">
        <v>4966</v>
      </c>
      <c r="D2530" s="16" t="s">
        <v>1208</v>
      </c>
      <c r="E2530" s="18">
        <v>6.61</v>
      </c>
      <c r="F2530" s="9">
        <v>50000000</v>
      </c>
      <c r="G2530" s="19">
        <v>46990</v>
      </c>
      <c r="H2530" s="20">
        <v>45713</v>
      </c>
      <c r="I2530" s="20">
        <v>45894</v>
      </c>
      <c r="J2530" s="16" t="s">
        <v>1209</v>
      </c>
      <c r="K2530" s="16">
        <v>2</v>
      </c>
      <c r="L2530" s="16" t="s">
        <v>4967</v>
      </c>
      <c r="M2530" s="9">
        <v>-52593180.590000004</v>
      </c>
      <c r="N2530" s="9">
        <v>-1140904.1100000001</v>
      </c>
      <c r="O2530" s="9">
        <v>-51452276.479999997</v>
      </c>
      <c r="P2530" s="9">
        <v>2.8407243000000002</v>
      </c>
      <c r="Q2530" s="9">
        <v>2.7637350999999999</v>
      </c>
      <c r="R2530" s="9">
        <v>9.6998668000000006</v>
      </c>
      <c r="S2530" s="9">
        <v>14535.36</v>
      </c>
      <c r="T2530" s="9">
        <v>202308240000350</v>
      </c>
      <c r="U2530" s="21">
        <v>45162</v>
      </c>
      <c r="V2530" s="21">
        <v>45163</v>
      </c>
      <c r="W2530" s="8" t="s">
        <v>2693</v>
      </c>
      <c r="X2530" s="8" t="s">
        <v>1212</v>
      </c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</row>
    <row r="2531" spans="1:55" ht="20" customHeight="1" x14ac:dyDescent="0.35">
      <c r="A2531" s="1"/>
      <c r="B2531" s="17">
        <v>45838</v>
      </c>
      <c r="C2531" s="16" t="s">
        <v>4968</v>
      </c>
      <c r="D2531" s="16" t="s">
        <v>1214</v>
      </c>
      <c r="E2531" s="18">
        <v>6.0410956000000002</v>
      </c>
      <c r="F2531" s="9">
        <v>50000000</v>
      </c>
      <c r="G2531" s="19">
        <v>46990</v>
      </c>
      <c r="H2531" s="20">
        <v>45713</v>
      </c>
      <c r="I2531" s="20">
        <v>45894</v>
      </c>
      <c r="J2531" s="16" t="s">
        <v>1209</v>
      </c>
      <c r="K2531" s="16">
        <v>2</v>
      </c>
      <c r="L2531" s="16" t="s">
        <v>4967</v>
      </c>
      <c r="M2531" s="9">
        <v>51042709.649999999</v>
      </c>
      <c r="N2531" s="9">
        <v>1042709.65</v>
      </c>
      <c r="O2531" s="9">
        <v>50000000</v>
      </c>
      <c r="P2531" s="9">
        <v>0</v>
      </c>
      <c r="Q2531" s="9">
        <v>0</v>
      </c>
      <c r="R2531" s="9">
        <v>0</v>
      </c>
      <c r="S2531" s="9">
        <v>0</v>
      </c>
      <c r="T2531" s="9">
        <v>202308240000350</v>
      </c>
      <c r="U2531" s="21">
        <v>45162</v>
      </c>
      <c r="V2531" s="21">
        <v>45163</v>
      </c>
      <c r="W2531" s="8" t="s">
        <v>2693</v>
      </c>
      <c r="X2531" s="8" t="s">
        <v>1212</v>
      </c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</row>
    <row r="2532" spans="1:55" ht="20" customHeight="1" x14ac:dyDescent="0.35">
      <c r="A2532" s="1"/>
      <c r="B2532" s="17">
        <v>45838</v>
      </c>
      <c r="C2532" s="16" t="s">
        <v>4969</v>
      </c>
      <c r="D2532" s="16" t="s">
        <v>1208</v>
      </c>
      <c r="E2532" s="18">
        <v>6.61</v>
      </c>
      <c r="F2532" s="9">
        <v>100000000</v>
      </c>
      <c r="G2532" s="19">
        <v>46990</v>
      </c>
      <c r="H2532" s="20">
        <v>45713</v>
      </c>
      <c r="I2532" s="20">
        <v>45894</v>
      </c>
      <c r="J2532" s="16" t="s">
        <v>1209</v>
      </c>
      <c r="K2532" s="16">
        <v>2</v>
      </c>
      <c r="L2532" s="16" t="s">
        <v>4970</v>
      </c>
      <c r="M2532" s="9">
        <v>-105186361.2</v>
      </c>
      <c r="N2532" s="9">
        <v>-2281808.2200000002</v>
      </c>
      <c r="O2532" s="9">
        <v>-102904552.98</v>
      </c>
      <c r="P2532" s="9">
        <v>2.8407243000000002</v>
      </c>
      <c r="Q2532" s="9">
        <v>2.7637350999999999</v>
      </c>
      <c r="R2532" s="9">
        <v>9.6998668000000006</v>
      </c>
      <c r="S2532" s="9">
        <v>29070.720000000001</v>
      </c>
      <c r="T2532" s="9">
        <v>202308240000389</v>
      </c>
      <c r="U2532" s="21">
        <v>45162</v>
      </c>
      <c r="V2532" s="21">
        <v>45163</v>
      </c>
      <c r="W2532" s="8" t="s">
        <v>2172</v>
      </c>
      <c r="X2532" s="8" t="s">
        <v>1212</v>
      </c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</row>
    <row r="2533" spans="1:55" ht="20" customHeight="1" x14ac:dyDescent="0.35">
      <c r="A2533" s="1"/>
      <c r="B2533" s="17">
        <v>45838</v>
      </c>
      <c r="C2533" s="16" t="s">
        <v>4971</v>
      </c>
      <c r="D2533" s="16" t="s">
        <v>1214</v>
      </c>
      <c r="E2533" s="18">
        <v>6.0410953000000003</v>
      </c>
      <c r="F2533" s="9">
        <v>100000000</v>
      </c>
      <c r="G2533" s="19">
        <v>46990</v>
      </c>
      <c r="H2533" s="20">
        <v>45713</v>
      </c>
      <c r="I2533" s="20">
        <v>45894</v>
      </c>
      <c r="J2533" s="16" t="s">
        <v>1209</v>
      </c>
      <c r="K2533" s="16">
        <v>2</v>
      </c>
      <c r="L2533" s="16" t="s">
        <v>4970</v>
      </c>
      <c r="M2533" s="9">
        <v>102085419.20999999</v>
      </c>
      <c r="N2533" s="9">
        <v>2085419.21</v>
      </c>
      <c r="O2533" s="9">
        <v>100000000</v>
      </c>
      <c r="P2533" s="9">
        <v>0</v>
      </c>
      <c r="Q2533" s="9">
        <v>0</v>
      </c>
      <c r="R2533" s="9">
        <v>0</v>
      </c>
      <c r="S2533" s="9">
        <v>0</v>
      </c>
      <c r="T2533" s="9">
        <v>202308240000389</v>
      </c>
      <c r="U2533" s="21">
        <v>45162</v>
      </c>
      <c r="V2533" s="21">
        <v>45163</v>
      </c>
      <c r="W2533" s="8" t="s">
        <v>2172</v>
      </c>
      <c r="X2533" s="8" t="s">
        <v>1212</v>
      </c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</row>
    <row r="2534" spans="1:55" ht="20" customHeight="1" x14ac:dyDescent="0.35">
      <c r="A2534" s="1"/>
      <c r="B2534" s="17">
        <v>45838</v>
      </c>
      <c r="C2534" s="16" t="s">
        <v>4972</v>
      </c>
      <c r="D2534" s="16" t="s">
        <v>1208</v>
      </c>
      <c r="E2534" s="18">
        <v>6.61</v>
      </c>
      <c r="F2534" s="9">
        <v>250000000</v>
      </c>
      <c r="G2534" s="19">
        <v>46990</v>
      </c>
      <c r="H2534" s="20">
        <v>45713</v>
      </c>
      <c r="I2534" s="20">
        <v>45894</v>
      </c>
      <c r="J2534" s="16" t="s">
        <v>1209</v>
      </c>
      <c r="K2534" s="16">
        <v>2</v>
      </c>
      <c r="L2534" s="16" t="s">
        <v>4973</v>
      </c>
      <c r="M2534" s="9">
        <v>-262965902.97999999</v>
      </c>
      <c r="N2534" s="9">
        <v>-5704520.5499999998</v>
      </c>
      <c r="O2534" s="9">
        <v>-257261382.43000001</v>
      </c>
      <c r="P2534" s="9">
        <v>2.8407243000000002</v>
      </c>
      <c r="Q2534" s="9">
        <v>2.7637350999999999</v>
      </c>
      <c r="R2534" s="9">
        <v>9.6998668000000006</v>
      </c>
      <c r="S2534" s="9">
        <v>72676.81</v>
      </c>
      <c r="T2534" s="9">
        <v>202308240000390</v>
      </c>
      <c r="U2534" s="21">
        <v>45162</v>
      </c>
      <c r="V2534" s="21">
        <v>45163</v>
      </c>
      <c r="W2534" s="8" t="s">
        <v>2172</v>
      </c>
      <c r="X2534" s="8" t="s">
        <v>1212</v>
      </c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</row>
    <row r="2535" spans="1:55" ht="20" customHeight="1" x14ac:dyDescent="0.35">
      <c r="A2535" s="1"/>
      <c r="B2535" s="17">
        <v>45838</v>
      </c>
      <c r="C2535" s="16" t="s">
        <v>4974</v>
      </c>
      <c r="D2535" s="16" t="s">
        <v>1214</v>
      </c>
      <c r="E2535" s="18">
        <v>6.0410953999999997</v>
      </c>
      <c r="F2535" s="9">
        <v>250000000</v>
      </c>
      <c r="G2535" s="19">
        <v>46990</v>
      </c>
      <c r="H2535" s="20">
        <v>45713</v>
      </c>
      <c r="I2535" s="20">
        <v>45894</v>
      </c>
      <c r="J2535" s="16" t="s">
        <v>1209</v>
      </c>
      <c r="K2535" s="16">
        <v>2</v>
      </c>
      <c r="L2535" s="16" t="s">
        <v>4973</v>
      </c>
      <c r="M2535" s="9">
        <v>255213548.12</v>
      </c>
      <c r="N2535" s="9">
        <v>5213548.12</v>
      </c>
      <c r="O2535" s="9">
        <v>250000000</v>
      </c>
      <c r="P2535" s="9">
        <v>0</v>
      </c>
      <c r="Q2535" s="9">
        <v>0</v>
      </c>
      <c r="R2535" s="9">
        <v>0</v>
      </c>
      <c r="S2535" s="9">
        <v>0</v>
      </c>
      <c r="T2535" s="9">
        <v>202308240000390</v>
      </c>
      <c r="U2535" s="21">
        <v>45162</v>
      </c>
      <c r="V2535" s="21">
        <v>45163</v>
      </c>
      <c r="W2535" s="8" t="s">
        <v>2172</v>
      </c>
      <c r="X2535" s="8" t="s">
        <v>1212</v>
      </c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</row>
    <row r="2536" spans="1:55" ht="20" customHeight="1" x14ac:dyDescent="0.35">
      <c r="A2536" s="1"/>
      <c r="B2536" s="17">
        <v>45838</v>
      </c>
      <c r="C2536" s="16" t="s">
        <v>4975</v>
      </c>
      <c r="D2536" s="16" t="s">
        <v>1208</v>
      </c>
      <c r="E2536" s="18">
        <v>6.61</v>
      </c>
      <c r="F2536" s="9">
        <v>50000000</v>
      </c>
      <c r="G2536" s="19">
        <v>46990</v>
      </c>
      <c r="H2536" s="20">
        <v>45713</v>
      </c>
      <c r="I2536" s="20">
        <v>45894</v>
      </c>
      <c r="J2536" s="16" t="s">
        <v>1209</v>
      </c>
      <c r="K2536" s="16">
        <v>2</v>
      </c>
      <c r="L2536" s="16" t="s">
        <v>4976</v>
      </c>
      <c r="M2536" s="9">
        <v>-52593180.590000004</v>
      </c>
      <c r="N2536" s="9">
        <v>-1140904.1100000001</v>
      </c>
      <c r="O2536" s="9">
        <v>-51452276.479999997</v>
      </c>
      <c r="P2536" s="9">
        <v>2.8407243000000002</v>
      </c>
      <c r="Q2536" s="9">
        <v>2.7637350999999999</v>
      </c>
      <c r="R2536" s="9">
        <v>9.6998668000000006</v>
      </c>
      <c r="S2536" s="9">
        <v>14535.36</v>
      </c>
      <c r="T2536" s="9">
        <v>202308240000391</v>
      </c>
      <c r="U2536" s="21">
        <v>45162</v>
      </c>
      <c r="V2536" s="21">
        <v>45163</v>
      </c>
      <c r="W2536" s="8" t="s">
        <v>2172</v>
      </c>
      <c r="X2536" s="8" t="s">
        <v>1212</v>
      </c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</row>
    <row r="2537" spans="1:55" ht="20" customHeight="1" x14ac:dyDescent="0.35">
      <c r="A2537" s="1"/>
      <c r="B2537" s="17">
        <v>45838</v>
      </c>
      <c r="C2537" s="16" t="s">
        <v>4977</v>
      </c>
      <c r="D2537" s="16" t="s">
        <v>1214</v>
      </c>
      <c r="E2537" s="18">
        <v>6.0410956000000002</v>
      </c>
      <c r="F2537" s="9">
        <v>50000000</v>
      </c>
      <c r="G2537" s="19">
        <v>46990</v>
      </c>
      <c r="H2537" s="20">
        <v>45713</v>
      </c>
      <c r="I2537" s="20">
        <v>45894</v>
      </c>
      <c r="J2537" s="16" t="s">
        <v>1209</v>
      </c>
      <c r="K2537" s="16">
        <v>2</v>
      </c>
      <c r="L2537" s="16" t="s">
        <v>4976</v>
      </c>
      <c r="M2537" s="9">
        <v>51042709.649999999</v>
      </c>
      <c r="N2537" s="9">
        <v>1042709.65</v>
      </c>
      <c r="O2537" s="9">
        <v>50000000</v>
      </c>
      <c r="P2537" s="9">
        <v>0</v>
      </c>
      <c r="Q2537" s="9">
        <v>0</v>
      </c>
      <c r="R2537" s="9">
        <v>0</v>
      </c>
      <c r="S2537" s="9">
        <v>0</v>
      </c>
      <c r="T2537" s="9">
        <v>202308240000391</v>
      </c>
      <c r="U2537" s="21">
        <v>45162</v>
      </c>
      <c r="V2537" s="21">
        <v>45163</v>
      </c>
      <c r="W2537" s="8" t="s">
        <v>2172</v>
      </c>
      <c r="X2537" s="8" t="s">
        <v>1212</v>
      </c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</row>
    <row r="2538" spans="1:55" ht="20" customHeight="1" x14ac:dyDescent="0.35">
      <c r="A2538" s="1"/>
      <c r="B2538" s="17">
        <v>45838</v>
      </c>
      <c r="C2538" s="16" t="s">
        <v>4978</v>
      </c>
      <c r="D2538" s="16" t="s">
        <v>1208</v>
      </c>
      <c r="E2538" s="18">
        <v>6.61</v>
      </c>
      <c r="F2538" s="9">
        <v>100000000</v>
      </c>
      <c r="G2538" s="19">
        <v>46990</v>
      </c>
      <c r="H2538" s="20">
        <v>45713</v>
      </c>
      <c r="I2538" s="20">
        <v>45894</v>
      </c>
      <c r="J2538" s="16" t="s">
        <v>1209</v>
      </c>
      <c r="K2538" s="16">
        <v>2</v>
      </c>
      <c r="L2538" s="16" t="s">
        <v>4979</v>
      </c>
      <c r="M2538" s="9">
        <v>-105186361.2</v>
      </c>
      <c r="N2538" s="9">
        <v>-2281808.2200000002</v>
      </c>
      <c r="O2538" s="9">
        <v>-102904552.98</v>
      </c>
      <c r="P2538" s="9">
        <v>2.8407243000000002</v>
      </c>
      <c r="Q2538" s="9">
        <v>2.7637350999999999</v>
      </c>
      <c r="R2538" s="9">
        <v>9.6998668000000006</v>
      </c>
      <c r="S2538" s="9">
        <v>29070.720000000001</v>
      </c>
      <c r="T2538" s="9">
        <v>202308240000392</v>
      </c>
      <c r="U2538" s="21">
        <v>45162</v>
      </c>
      <c r="V2538" s="21">
        <v>45163</v>
      </c>
      <c r="W2538" s="8" t="s">
        <v>2172</v>
      </c>
      <c r="X2538" s="8" t="s">
        <v>1212</v>
      </c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</row>
    <row r="2539" spans="1:55" ht="20" customHeight="1" x14ac:dyDescent="0.35">
      <c r="A2539" s="1"/>
      <c r="B2539" s="17">
        <v>45838</v>
      </c>
      <c r="C2539" s="16" t="s">
        <v>4980</v>
      </c>
      <c r="D2539" s="16" t="s">
        <v>1214</v>
      </c>
      <c r="E2539" s="18">
        <v>6.0410953000000003</v>
      </c>
      <c r="F2539" s="9">
        <v>100000000</v>
      </c>
      <c r="G2539" s="19">
        <v>46990</v>
      </c>
      <c r="H2539" s="20">
        <v>45713</v>
      </c>
      <c r="I2539" s="20">
        <v>45894</v>
      </c>
      <c r="J2539" s="16" t="s">
        <v>1209</v>
      </c>
      <c r="K2539" s="16">
        <v>2</v>
      </c>
      <c r="L2539" s="16" t="s">
        <v>4979</v>
      </c>
      <c r="M2539" s="9">
        <v>102085419.20999999</v>
      </c>
      <c r="N2539" s="9">
        <v>2085419.21</v>
      </c>
      <c r="O2539" s="9">
        <v>100000000</v>
      </c>
      <c r="P2539" s="9">
        <v>0</v>
      </c>
      <c r="Q2539" s="9">
        <v>0</v>
      </c>
      <c r="R2539" s="9">
        <v>0</v>
      </c>
      <c r="S2539" s="9">
        <v>0</v>
      </c>
      <c r="T2539" s="9">
        <v>202308240000392</v>
      </c>
      <c r="U2539" s="21">
        <v>45162</v>
      </c>
      <c r="V2539" s="21">
        <v>45163</v>
      </c>
      <c r="W2539" s="8" t="s">
        <v>2172</v>
      </c>
      <c r="X2539" s="8" t="s">
        <v>1212</v>
      </c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</row>
    <row r="2540" spans="1:55" ht="20" customHeight="1" x14ac:dyDescent="0.35">
      <c r="A2540" s="1"/>
      <c r="B2540" s="17">
        <v>45838</v>
      </c>
      <c r="C2540" s="16" t="s">
        <v>4981</v>
      </c>
      <c r="D2540" s="16" t="s">
        <v>1208</v>
      </c>
      <c r="E2540" s="18">
        <v>6.61</v>
      </c>
      <c r="F2540" s="9">
        <v>250000000</v>
      </c>
      <c r="G2540" s="19">
        <v>46990</v>
      </c>
      <c r="H2540" s="20">
        <v>45713</v>
      </c>
      <c r="I2540" s="20">
        <v>45894</v>
      </c>
      <c r="J2540" s="16" t="s">
        <v>1209</v>
      </c>
      <c r="K2540" s="16">
        <v>2</v>
      </c>
      <c r="L2540" s="16" t="s">
        <v>4982</v>
      </c>
      <c r="M2540" s="9">
        <v>-262965902.97999999</v>
      </c>
      <c r="N2540" s="9">
        <v>-5704520.5499999998</v>
      </c>
      <c r="O2540" s="9">
        <v>-257261382.43000001</v>
      </c>
      <c r="P2540" s="9">
        <v>2.8407243000000002</v>
      </c>
      <c r="Q2540" s="9">
        <v>2.7637350999999999</v>
      </c>
      <c r="R2540" s="9">
        <v>9.6998668000000006</v>
      </c>
      <c r="S2540" s="9">
        <v>72676.81</v>
      </c>
      <c r="T2540" s="9">
        <v>202308240000393</v>
      </c>
      <c r="U2540" s="21">
        <v>45162</v>
      </c>
      <c r="V2540" s="21">
        <v>45163</v>
      </c>
      <c r="W2540" s="8" t="s">
        <v>2172</v>
      </c>
      <c r="X2540" s="8" t="s">
        <v>1212</v>
      </c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</row>
    <row r="2541" spans="1:55" ht="20" customHeight="1" x14ac:dyDescent="0.35">
      <c r="A2541" s="1"/>
      <c r="B2541" s="17">
        <v>45838</v>
      </c>
      <c r="C2541" s="16" t="s">
        <v>4983</v>
      </c>
      <c r="D2541" s="16" t="s">
        <v>1214</v>
      </c>
      <c r="E2541" s="18">
        <v>6.0410953999999997</v>
      </c>
      <c r="F2541" s="9">
        <v>250000000</v>
      </c>
      <c r="G2541" s="19">
        <v>46990</v>
      </c>
      <c r="H2541" s="20">
        <v>45713</v>
      </c>
      <c r="I2541" s="20">
        <v>45894</v>
      </c>
      <c r="J2541" s="16" t="s">
        <v>1209</v>
      </c>
      <c r="K2541" s="16">
        <v>2</v>
      </c>
      <c r="L2541" s="16" t="s">
        <v>4982</v>
      </c>
      <c r="M2541" s="9">
        <v>255213548.12</v>
      </c>
      <c r="N2541" s="9">
        <v>5213548.12</v>
      </c>
      <c r="O2541" s="9">
        <v>250000000</v>
      </c>
      <c r="P2541" s="9">
        <v>0</v>
      </c>
      <c r="Q2541" s="9">
        <v>0</v>
      </c>
      <c r="R2541" s="9">
        <v>0</v>
      </c>
      <c r="S2541" s="9">
        <v>0</v>
      </c>
      <c r="T2541" s="9">
        <v>202308240000393</v>
      </c>
      <c r="U2541" s="21">
        <v>45162</v>
      </c>
      <c r="V2541" s="21">
        <v>45163</v>
      </c>
      <c r="W2541" s="8" t="s">
        <v>2172</v>
      </c>
      <c r="X2541" s="8" t="s">
        <v>1212</v>
      </c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</row>
    <row r="2542" spans="1:55" ht="20" customHeight="1" x14ac:dyDescent="0.35">
      <c r="A2542" s="1"/>
      <c r="B2542" s="17">
        <v>45838</v>
      </c>
      <c r="C2542" s="16" t="s">
        <v>4984</v>
      </c>
      <c r="D2542" s="16" t="s">
        <v>1208</v>
      </c>
      <c r="E2542" s="18">
        <v>6.6349999999999998</v>
      </c>
      <c r="F2542" s="9">
        <v>250000000</v>
      </c>
      <c r="G2542" s="19">
        <v>46990</v>
      </c>
      <c r="H2542" s="20">
        <v>45713</v>
      </c>
      <c r="I2542" s="20">
        <v>45894</v>
      </c>
      <c r="J2542" s="16" t="s">
        <v>1209</v>
      </c>
      <c r="K2542" s="16">
        <v>2</v>
      </c>
      <c r="L2542" s="16" t="s">
        <v>4985</v>
      </c>
      <c r="M2542" s="9">
        <v>-263165966.13</v>
      </c>
      <c r="N2542" s="9">
        <v>-5726095.8899999997</v>
      </c>
      <c r="O2542" s="9">
        <v>-257439870.24000001</v>
      </c>
      <c r="P2542" s="9">
        <v>2.8397803000000001</v>
      </c>
      <c r="Q2542" s="9">
        <v>2.7628176999999998</v>
      </c>
      <c r="R2542" s="9">
        <v>9.6959248999999996</v>
      </c>
      <c r="S2542" s="9">
        <v>72707.960000000006</v>
      </c>
      <c r="T2542" s="9">
        <v>202308240000496</v>
      </c>
      <c r="U2542" s="21">
        <v>45162</v>
      </c>
      <c r="V2542" s="21">
        <v>45163</v>
      </c>
      <c r="W2542" s="8" t="s">
        <v>2760</v>
      </c>
      <c r="X2542" s="8" t="s">
        <v>1212</v>
      </c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</row>
    <row r="2543" spans="1:55" ht="20" customHeight="1" x14ac:dyDescent="0.35">
      <c r="A2543" s="1"/>
      <c r="B2543" s="17">
        <v>45838</v>
      </c>
      <c r="C2543" s="16" t="s">
        <v>4986</v>
      </c>
      <c r="D2543" s="16" t="s">
        <v>1214</v>
      </c>
      <c r="E2543" s="18">
        <v>6.0410953999999997</v>
      </c>
      <c r="F2543" s="9">
        <v>250000000</v>
      </c>
      <c r="G2543" s="19">
        <v>46990</v>
      </c>
      <c r="H2543" s="20">
        <v>45713</v>
      </c>
      <c r="I2543" s="20">
        <v>45894</v>
      </c>
      <c r="J2543" s="16" t="s">
        <v>1209</v>
      </c>
      <c r="K2543" s="16">
        <v>2</v>
      </c>
      <c r="L2543" s="16" t="s">
        <v>4985</v>
      </c>
      <c r="M2543" s="9">
        <v>255213548.12</v>
      </c>
      <c r="N2543" s="9">
        <v>5213548.12</v>
      </c>
      <c r="O2543" s="9">
        <v>250000000</v>
      </c>
      <c r="P2543" s="9">
        <v>0</v>
      </c>
      <c r="Q2543" s="9">
        <v>0</v>
      </c>
      <c r="R2543" s="9">
        <v>0</v>
      </c>
      <c r="S2543" s="9">
        <v>0</v>
      </c>
      <c r="T2543" s="9">
        <v>202308240000496</v>
      </c>
      <c r="U2543" s="21">
        <v>45162</v>
      </c>
      <c r="V2543" s="21">
        <v>45163</v>
      </c>
      <c r="W2543" s="8" t="s">
        <v>2760</v>
      </c>
      <c r="X2543" s="8" t="s">
        <v>1212</v>
      </c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</row>
    <row r="2544" spans="1:55" ht="20" customHeight="1" x14ac:dyDescent="0.35">
      <c r="A2544" s="1"/>
      <c r="B2544" s="17">
        <v>45838</v>
      </c>
      <c r="C2544" s="16" t="s">
        <v>4987</v>
      </c>
      <c r="D2544" s="16" t="s">
        <v>1208</v>
      </c>
      <c r="E2544" s="18">
        <v>6.64</v>
      </c>
      <c r="F2544" s="9">
        <v>200000000</v>
      </c>
      <c r="G2544" s="19">
        <v>46993</v>
      </c>
      <c r="H2544" s="20">
        <v>45716</v>
      </c>
      <c r="I2544" s="20">
        <v>45897</v>
      </c>
      <c r="J2544" s="16" t="s">
        <v>1209</v>
      </c>
      <c r="K2544" s="16">
        <v>2</v>
      </c>
      <c r="L2544" s="16" t="s">
        <v>4988</v>
      </c>
      <c r="M2544" s="9">
        <v>210466047.80000001</v>
      </c>
      <c r="N2544" s="9">
        <v>4475178.08</v>
      </c>
      <c r="O2544" s="9">
        <v>205990869.72</v>
      </c>
      <c r="P2544" s="9">
        <v>2.8478010999999999</v>
      </c>
      <c r="Q2544" s="9">
        <v>-2.7706156000000002</v>
      </c>
      <c r="R2544" s="9">
        <v>9.7371107000000006</v>
      </c>
      <c r="S2544" s="9">
        <v>-58312.05</v>
      </c>
      <c r="T2544" s="9">
        <v>202308250000042</v>
      </c>
      <c r="U2544" s="21">
        <v>45163</v>
      </c>
      <c r="V2544" s="21">
        <v>45166</v>
      </c>
      <c r="W2544" s="8" t="s">
        <v>2693</v>
      </c>
      <c r="X2544" s="8" t="s">
        <v>1212</v>
      </c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</row>
    <row r="2545" spans="1:55" ht="20" customHeight="1" x14ac:dyDescent="0.35">
      <c r="A2545" s="1"/>
      <c r="B2545" s="17">
        <v>45838</v>
      </c>
      <c r="C2545" s="16" t="s">
        <v>4989</v>
      </c>
      <c r="D2545" s="16" t="s">
        <v>1214</v>
      </c>
      <c r="E2545" s="18">
        <v>6.0291515000000002</v>
      </c>
      <c r="F2545" s="9">
        <v>200000000</v>
      </c>
      <c r="G2545" s="19">
        <v>46993</v>
      </c>
      <c r="H2545" s="20">
        <v>45716</v>
      </c>
      <c r="I2545" s="20">
        <v>45897</v>
      </c>
      <c r="J2545" s="16" t="s">
        <v>1209</v>
      </c>
      <c r="K2545" s="16">
        <v>2</v>
      </c>
      <c r="L2545" s="16" t="s">
        <v>4988</v>
      </c>
      <c r="M2545" s="9">
        <v>-204063482.94999999</v>
      </c>
      <c r="N2545" s="9">
        <v>-4063482.95</v>
      </c>
      <c r="O2545" s="9">
        <v>-200000000</v>
      </c>
      <c r="P2545" s="9">
        <v>0</v>
      </c>
      <c r="Q2545" s="9">
        <v>0</v>
      </c>
      <c r="R2545" s="9">
        <v>0</v>
      </c>
      <c r="S2545" s="9">
        <v>0</v>
      </c>
      <c r="T2545" s="9">
        <v>202308250000042</v>
      </c>
      <c r="U2545" s="21">
        <v>45163</v>
      </c>
      <c r="V2545" s="21">
        <v>45166</v>
      </c>
      <c r="W2545" s="8" t="s">
        <v>2693</v>
      </c>
      <c r="X2545" s="8" t="s">
        <v>1212</v>
      </c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</row>
    <row r="2546" spans="1:55" ht="20" customHeight="1" x14ac:dyDescent="0.35">
      <c r="A2546" s="1"/>
      <c r="B2546" s="17">
        <v>45838</v>
      </c>
      <c r="C2546" s="16" t="s">
        <v>4990</v>
      </c>
      <c r="D2546" s="16" t="s">
        <v>1208</v>
      </c>
      <c r="E2546" s="18">
        <v>6.6375000000000002</v>
      </c>
      <c r="F2546" s="9">
        <v>250000000</v>
      </c>
      <c r="G2546" s="19">
        <v>46993</v>
      </c>
      <c r="H2546" s="20">
        <v>45716</v>
      </c>
      <c r="I2546" s="20">
        <v>45897</v>
      </c>
      <c r="J2546" s="16" t="s">
        <v>1209</v>
      </c>
      <c r="K2546" s="16">
        <v>2</v>
      </c>
      <c r="L2546" s="16" t="s">
        <v>4991</v>
      </c>
      <c r="M2546" s="9">
        <v>263062562.53999999</v>
      </c>
      <c r="N2546" s="9">
        <v>5591866.4400000004</v>
      </c>
      <c r="O2546" s="9">
        <v>257470696.09999999</v>
      </c>
      <c r="P2546" s="9">
        <v>2.8478954000000001</v>
      </c>
      <c r="Q2546" s="9">
        <v>-2.7707071999999999</v>
      </c>
      <c r="R2546" s="9">
        <v>9.7375054999999993</v>
      </c>
      <c r="S2546" s="9">
        <v>-72886.929999999993</v>
      </c>
      <c r="T2546" s="9">
        <v>202308250000192</v>
      </c>
      <c r="U2546" s="21">
        <v>45163</v>
      </c>
      <c r="V2546" s="21">
        <v>45166</v>
      </c>
      <c r="W2546" s="8" t="s">
        <v>2172</v>
      </c>
      <c r="X2546" s="8" t="s">
        <v>1212</v>
      </c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</row>
    <row r="2547" spans="1:55" ht="20" customHeight="1" x14ac:dyDescent="0.35">
      <c r="A2547" s="1"/>
      <c r="B2547" s="17">
        <v>45838</v>
      </c>
      <c r="C2547" s="16" t="s">
        <v>4992</v>
      </c>
      <c r="D2547" s="16" t="s">
        <v>1214</v>
      </c>
      <c r="E2547" s="18">
        <v>6.0291515000000002</v>
      </c>
      <c r="F2547" s="9">
        <v>250000000</v>
      </c>
      <c r="G2547" s="19">
        <v>46993</v>
      </c>
      <c r="H2547" s="20">
        <v>45716</v>
      </c>
      <c r="I2547" s="20">
        <v>45897</v>
      </c>
      <c r="J2547" s="16" t="s">
        <v>1209</v>
      </c>
      <c r="K2547" s="16">
        <v>2</v>
      </c>
      <c r="L2547" s="16" t="s">
        <v>4991</v>
      </c>
      <c r="M2547" s="9">
        <v>-255079353.69999999</v>
      </c>
      <c r="N2547" s="9">
        <v>-5079353.7</v>
      </c>
      <c r="O2547" s="9">
        <v>-250000000</v>
      </c>
      <c r="P2547" s="9">
        <v>0</v>
      </c>
      <c r="Q2547" s="9">
        <v>0</v>
      </c>
      <c r="R2547" s="9">
        <v>0</v>
      </c>
      <c r="S2547" s="9">
        <v>0</v>
      </c>
      <c r="T2547" s="9">
        <v>202308250000192</v>
      </c>
      <c r="U2547" s="21">
        <v>45163</v>
      </c>
      <c r="V2547" s="21">
        <v>45166</v>
      </c>
      <c r="W2547" s="8" t="s">
        <v>2172</v>
      </c>
      <c r="X2547" s="8" t="s">
        <v>1212</v>
      </c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</row>
    <row r="2548" spans="1:55" ht="20" customHeight="1" x14ac:dyDescent="0.35">
      <c r="A2548" s="1"/>
      <c r="B2548" s="17">
        <v>45838</v>
      </c>
      <c r="C2548" s="16" t="s">
        <v>4993</v>
      </c>
      <c r="D2548" s="16" t="s">
        <v>1208</v>
      </c>
      <c r="E2548" s="18">
        <v>6.6375000000000002</v>
      </c>
      <c r="F2548" s="9">
        <v>250000000</v>
      </c>
      <c r="G2548" s="19">
        <v>46993</v>
      </c>
      <c r="H2548" s="20">
        <v>45716</v>
      </c>
      <c r="I2548" s="20">
        <v>45897</v>
      </c>
      <c r="J2548" s="16" t="s">
        <v>1209</v>
      </c>
      <c r="K2548" s="16">
        <v>2</v>
      </c>
      <c r="L2548" s="16" t="s">
        <v>4994</v>
      </c>
      <c r="M2548" s="9">
        <v>263062562.53999999</v>
      </c>
      <c r="N2548" s="9">
        <v>5591866.4400000004</v>
      </c>
      <c r="O2548" s="9">
        <v>257470696.09999999</v>
      </c>
      <c r="P2548" s="9">
        <v>2.8478954000000001</v>
      </c>
      <c r="Q2548" s="9">
        <v>-2.7707071999999999</v>
      </c>
      <c r="R2548" s="9">
        <v>9.7375054999999993</v>
      </c>
      <c r="S2548" s="9">
        <v>-72886.929999999993</v>
      </c>
      <c r="T2548" s="9">
        <v>202308250000194</v>
      </c>
      <c r="U2548" s="21">
        <v>45163</v>
      </c>
      <c r="V2548" s="21">
        <v>45166</v>
      </c>
      <c r="W2548" s="8" t="s">
        <v>2172</v>
      </c>
      <c r="X2548" s="8" t="s">
        <v>1212</v>
      </c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</row>
    <row r="2549" spans="1:55" ht="20" customHeight="1" x14ac:dyDescent="0.35">
      <c r="A2549" s="1"/>
      <c r="B2549" s="17">
        <v>45838</v>
      </c>
      <c r="C2549" s="16" t="s">
        <v>4995</v>
      </c>
      <c r="D2549" s="16" t="s">
        <v>1214</v>
      </c>
      <c r="E2549" s="18">
        <v>6.0291515000000002</v>
      </c>
      <c r="F2549" s="9">
        <v>250000000</v>
      </c>
      <c r="G2549" s="19">
        <v>46993</v>
      </c>
      <c r="H2549" s="20">
        <v>45716</v>
      </c>
      <c r="I2549" s="20">
        <v>45897</v>
      </c>
      <c r="J2549" s="16" t="s">
        <v>1209</v>
      </c>
      <c r="K2549" s="16">
        <v>2</v>
      </c>
      <c r="L2549" s="16" t="s">
        <v>4994</v>
      </c>
      <c r="M2549" s="9">
        <v>-255079353.69999999</v>
      </c>
      <c r="N2549" s="9">
        <v>-5079353.7</v>
      </c>
      <c r="O2549" s="9">
        <v>-250000000</v>
      </c>
      <c r="P2549" s="9">
        <v>0</v>
      </c>
      <c r="Q2549" s="9">
        <v>0</v>
      </c>
      <c r="R2549" s="9">
        <v>0</v>
      </c>
      <c r="S2549" s="9">
        <v>0</v>
      </c>
      <c r="T2549" s="9">
        <v>202308250000194</v>
      </c>
      <c r="U2549" s="21">
        <v>45163</v>
      </c>
      <c r="V2549" s="21">
        <v>45166</v>
      </c>
      <c r="W2549" s="8" t="s">
        <v>2172</v>
      </c>
      <c r="X2549" s="8" t="s">
        <v>1212</v>
      </c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</row>
    <row r="2550" spans="1:55" ht="20" customHeight="1" x14ac:dyDescent="0.35">
      <c r="A2550" s="1"/>
      <c r="B2550" s="17">
        <v>45838</v>
      </c>
      <c r="C2550" s="16" t="s">
        <v>4996</v>
      </c>
      <c r="D2550" s="16" t="s">
        <v>1208</v>
      </c>
      <c r="E2550" s="18">
        <v>6.6375000000000002</v>
      </c>
      <c r="F2550" s="9">
        <v>250000000</v>
      </c>
      <c r="G2550" s="19">
        <v>46993</v>
      </c>
      <c r="H2550" s="20">
        <v>45716</v>
      </c>
      <c r="I2550" s="20">
        <v>45897</v>
      </c>
      <c r="J2550" s="16" t="s">
        <v>1209</v>
      </c>
      <c r="K2550" s="16">
        <v>2</v>
      </c>
      <c r="L2550" s="16" t="s">
        <v>4997</v>
      </c>
      <c r="M2550" s="9">
        <v>263062562.53999999</v>
      </c>
      <c r="N2550" s="9">
        <v>5591866.4400000004</v>
      </c>
      <c r="O2550" s="9">
        <v>257470696.09999999</v>
      </c>
      <c r="P2550" s="9">
        <v>2.8478954000000001</v>
      </c>
      <c r="Q2550" s="9">
        <v>-2.7707071999999999</v>
      </c>
      <c r="R2550" s="9">
        <v>9.7375054999999993</v>
      </c>
      <c r="S2550" s="9">
        <v>-72886.929999999993</v>
      </c>
      <c r="T2550" s="9">
        <v>202308250000196</v>
      </c>
      <c r="U2550" s="21">
        <v>45163</v>
      </c>
      <c r="V2550" s="21">
        <v>45166</v>
      </c>
      <c r="W2550" s="8" t="s">
        <v>2172</v>
      </c>
      <c r="X2550" s="8" t="s">
        <v>1212</v>
      </c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</row>
    <row r="2551" spans="1:55" ht="20" customHeight="1" x14ac:dyDescent="0.35">
      <c r="A2551" s="1"/>
      <c r="B2551" s="17">
        <v>45838</v>
      </c>
      <c r="C2551" s="16" t="s">
        <v>4998</v>
      </c>
      <c r="D2551" s="16" t="s">
        <v>1214</v>
      </c>
      <c r="E2551" s="18">
        <v>6.0291515000000002</v>
      </c>
      <c r="F2551" s="9">
        <v>250000000</v>
      </c>
      <c r="G2551" s="19">
        <v>46993</v>
      </c>
      <c r="H2551" s="20">
        <v>45716</v>
      </c>
      <c r="I2551" s="20">
        <v>45897</v>
      </c>
      <c r="J2551" s="16" t="s">
        <v>1209</v>
      </c>
      <c r="K2551" s="16">
        <v>2</v>
      </c>
      <c r="L2551" s="16" t="s">
        <v>4997</v>
      </c>
      <c r="M2551" s="9">
        <v>-255079353.69999999</v>
      </c>
      <c r="N2551" s="9">
        <v>-5079353.7</v>
      </c>
      <c r="O2551" s="9">
        <v>-250000000</v>
      </c>
      <c r="P2551" s="9">
        <v>0</v>
      </c>
      <c r="Q2551" s="9">
        <v>0</v>
      </c>
      <c r="R2551" s="9">
        <v>0</v>
      </c>
      <c r="S2551" s="9">
        <v>0</v>
      </c>
      <c r="T2551" s="9">
        <v>202308250000196</v>
      </c>
      <c r="U2551" s="21">
        <v>45163</v>
      </c>
      <c r="V2551" s="21">
        <v>45166</v>
      </c>
      <c r="W2551" s="8" t="s">
        <v>2172</v>
      </c>
      <c r="X2551" s="8" t="s">
        <v>1212</v>
      </c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</row>
    <row r="2552" spans="1:55" ht="20" customHeight="1" x14ac:dyDescent="0.35">
      <c r="A2552" s="1"/>
      <c r="B2552" s="17">
        <v>45838</v>
      </c>
      <c r="C2552" s="16" t="s">
        <v>4999</v>
      </c>
      <c r="D2552" s="16" t="s">
        <v>1208</v>
      </c>
      <c r="E2552" s="18">
        <v>6.59</v>
      </c>
      <c r="F2552" s="9">
        <v>250000000</v>
      </c>
      <c r="G2552" s="19">
        <v>46994</v>
      </c>
      <c r="H2552" s="20">
        <v>45716</v>
      </c>
      <c r="I2552" s="20">
        <v>45897</v>
      </c>
      <c r="J2552" s="16" t="s">
        <v>1209</v>
      </c>
      <c r="K2552" s="16">
        <v>2</v>
      </c>
      <c r="L2552" s="16" t="s">
        <v>5000</v>
      </c>
      <c r="M2552" s="9">
        <v>-262687433.06</v>
      </c>
      <c r="N2552" s="9">
        <v>-5551849.3200000003</v>
      </c>
      <c r="O2552" s="9">
        <v>-257135583.74000001</v>
      </c>
      <c r="P2552" s="9">
        <v>2.8518857999999998</v>
      </c>
      <c r="Q2552" s="9">
        <v>2.7745856999999998</v>
      </c>
      <c r="R2552" s="9">
        <v>9.7571227</v>
      </c>
      <c r="S2552" s="9">
        <v>72884.88</v>
      </c>
      <c r="T2552" s="9">
        <v>202308280000052</v>
      </c>
      <c r="U2552" s="21">
        <v>45166</v>
      </c>
      <c r="V2552" s="21">
        <v>45167</v>
      </c>
      <c r="W2552" s="8" t="s">
        <v>2172</v>
      </c>
      <c r="X2552" s="8" t="s">
        <v>1212</v>
      </c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</row>
    <row r="2553" spans="1:55" ht="20" customHeight="1" x14ac:dyDescent="0.35">
      <c r="A2553" s="1"/>
      <c r="B2553" s="17">
        <v>45838</v>
      </c>
      <c r="C2553" s="16" t="s">
        <v>5001</v>
      </c>
      <c r="D2553" s="16" t="s">
        <v>1214</v>
      </c>
      <c r="E2553" s="18">
        <v>6.0291515000000002</v>
      </c>
      <c r="F2553" s="9">
        <v>250000000</v>
      </c>
      <c r="G2553" s="19">
        <v>46994</v>
      </c>
      <c r="H2553" s="20">
        <v>45716</v>
      </c>
      <c r="I2553" s="20">
        <v>45897</v>
      </c>
      <c r="J2553" s="16" t="s">
        <v>1209</v>
      </c>
      <c r="K2553" s="16">
        <v>2</v>
      </c>
      <c r="L2553" s="16" t="s">
        <v>5000</v>
      </c>
      <c r="M2553" s="9">
        <v>255079353.69999999</v>
      </c>
      <c r="N2553" s="9">
        <v>5079353.7</v>
      </c>
      <c r="O2553" s="9">
        <v>250000000</v>
      </c>
      <c r="P2553" s="9">
        <v>0</v>
      </c>
      <c r="Q2553" s="9">
        <v>0</v>
      </c>
      <c r="R2553" s="9">
        <v>0</v>
      </c>
      <c r="S2553" s="9">
        <v>0</v>
      </c>
      <c r="T2553" s="9">
        <v>202308280000052</v>
      </c>
      <c r="U2553" s="21">
        <v>45166</v>
      </c>
      <c r="V2553" s="21">
        <v>45167</v>
      </c>
      <c r="W2553" s="8" t="s">
        <v>2172</v>
      </c>
      <c r="X2553" s="8" t="s">
        <v>1212</v>
      </c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</row>
    <row r="2554" spans="1:55" ht="20" customHeight="1" x14ac:dyDescent="0.35">
      <c r="A2554" s="1"/>
      <c r="B2554" s="17">
        <v>45838</v>
      </c>
      <c r="C2554" s="16" t="s">
        <v>5002</v>
      </c>
      <c r="D2554" s="16" t="s">
        <v>1208</v>
      </c>
      <c r="E2554" s="18">
        <v>6.59</v>
      </c>
      <c r="F2554" s="9">
        <v>250000000</v>
      </c>
      <c r="G2554" s="19">
        <v>46994</v>
      </c>
      <c r="H2554" s="20">
        <v>45716</v>
      </c>
      <c r="I2554" s="20">
        <v>45897</v>
      </c>
      <c r="J2554" s="16" t="s">
        <v>1209</v>
      </c>
      <c r="K2554" s="16">
        <v>2</v>
      </c>
      <c r="L2554" s="16" t="s">
        <v>5003</v>
      </c>
      <c r="M2554" s="9">
        <v>-262687433.06</v>
      </c>
      <c r="N2554" s="9">
        <v>-5551849.3200000003</v>
      </c>
      <c r="O2554" s="9">
        <v>-257135583.74000001</v>
      </c>
      <c r="P2554" s="9">
        <v>2.8518857999999998</v>
      </c>
      <c r="Q2554" s="9">
        <v>2.7745856999999998</v>
      </c>
      <c r="R2554" s="9">
        <v>9.7571227</v>
      </c>
      <c r="S2554" s="9">
        <v>72884.88</v>
      </c>
      <c r="T2554" s="9">
        <v>202308280000053</v>
      </c>
      <c r="U2554" s="21">
        <v>45166</v>
      </c>
      <c r="V2554" s="21">
        <v>45167</v>
      </c>
      <c r="W2554" s="8" t="s">
        <v>2172</v>
      </c>
      <c r="X2554" s="8" t="s">
        <v>1212</v>
      </c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</row>
    <row r="2555" spans="1:55" ht="20" customHeight="1" x14ac:dyDescent="0.35">
      <c r="A2555" s="1"/>
      <c r="B2555" s="17">
        <v>45838</v>
      </c>
      <c r="C2555" s="16" t="s">
        <v>5004</v>
      </c>
      <c r="D2555" s="16" t="s">
        <v>1214</v>
      </c>
      <c r="E2555" s="18">
        <v>6.0291515000000002</v>
      </c>
      <c r="F2555" s="9">
        <v>250000000</v>
      </c>
      <c r="G2555" s="19">
        <v>46994</v>
      </c>
      <c r="H2555" s="20">
        <v>45716</v>
      </c>
      <c r="I2555" s="20">
        <v>45897</v>
      </c>
      <c r="J2555" s="16" t="s">
        <v>1209</v>
      </c>
      <c r="K2555" s="16">
        <v>2</v>
      </c>
      <c r="L2555" s="16" t="s">
        <v>5003</v>
      </c>
      <c r="M2555" s="9">
        <v>255079353.69999999</v>
      </c>
      <c r="N2555" s="9">
        <v>5079353.7</v>
      </c>
      <c r="O2555" s="9">
        <v>250000000</v>
      </c>
      <c r="P2555" s="9">
        <v>0</v>
      </c>
      <c r="Q2555" s="9">
        <v>0</v>
      </c>
      <c r="R2555" s="9">
        <v>0</v>
      </c>
      <c r="S2555" s="9">
        <v>0</v>
      </c>
      <c r="T2555" s="9">
        <v>202308280000053</v>
      </c>
      <c r="U2555" s="21">
        <v>45166</v>
      </c>
      <c r="V2555" s="21">
        <v>45167</v>
      </c>
      <c r="W2555" s="8" t="s">
        <v>2172</v>
      </c>
      <c r="X2555" s="8" t="s">
        <v>1212</v>
      </c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</row>
    <row r="2556" spans="1:55" ht="20" customHeight="1" x14ac:dyDescent="0.35">
      <c r="A2556" s="1"/>
      <c r="B2556" s="17">
        <v>45838</v>
      </c>
      <c r="C2556" s="16" t="s">
        <v>5005</v>
      </c>
      <c r="D2556" s="16" t="s">
        <v>1208</v>
      </c>
      <c r="E2556" s="18">
        <v>6.59</v>
      </c>
      <c r="F2556" s="9">
        <v>250000000</v>
      </c>
      <c r="G2556" s="19">
        <v>46994</v>
      </c>
      <c r="H2556" s="20">
        <v>45716</v>
      </c>
      <c r="I2556" s="20">
        <v>45897</v>
      </c>
      <c r="J2556" s="16" t="s">
        <v>1209</v>
      </c>
      <c r="K2556" s="16">
        <v>2</v>
      </c>
      <c r="L2556" s="16" t="s">
        <v>5006</v>
      </c>
      <c r="M2556" s="9">
        <v>-262687433.06</v>
      </c>
      <c r="N2556" s="9">
        <v>-5551849.3200000003</v>
      </c>
      <c r="O2556" s="9">
        <v>-257135583.74000001</v>
      </c>
      <c r="P2556" s="9">
        <v>2.8518857999999998</v>
      </c>
      <c r="Q2556" s="9">
        <v>2.7745856999999998</v>
      </c>
      <c r="R2556" s="9">
        <v>9.7571227</v>
      </c>
      <c r="S2556" s="9">
        <v>72884.88</v>
      </c>
      <c r="T2556" s="9">
        <v>202308280000054</v>
      </c>
      <c r="U2556" s="21">
        <v>45166</v>
      </c>
      <c r="V2556" s="21">
        <v>45167</v>
      </c>
      <c r="W2556" s="8" t="s">
        <v>2172</v>
      </c>
      <c r="X2556" s="8" t="s">
        <v>1212</v>
      </c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</row>
    <row r="2557" spans="1:55" ht="20" customHeight="1" x14ac:dyDescent="0.35">
      <c r="A2557" s="1"/>
      <c r="B2557" s="17">
        <v>45838</v>
      </c>
      <c r="C2557" s="16" t="s">
        <v>5007</v>
      </c>
      <c r="D2557" s="16" t="s">
        <v>1214</v>
      </c>
      <c r="E2557" s="18">
        <v>6.0291515000000002</v>
      </c>
      <c r="F2557" s="9">
        <v>250000000</v>
      </c>
      <c r="G2557" s="19">
        <v>46994</v>
      </c>
      <c r="H2557" s="20">
        <v>45716</v>
      </c>
      <c r="I2557" s="20">
        <v>45897</v>
      </c>
      <c r="J2557" s="16" t="s">
        <v>1209</v>
      </c>
      <c r="K2557" s="16">
        <v>2</v>
      </c>
      <c r="L2557" s="16" t="s">
        <v>5006</v>
      </c>
      <c r="M2557" s="9">
        <v>255079353.69999999</v>
      </c>
      <c r="N2557" s="9">
        <v>5079353.7</v>
      </c>
      <c r="O2557" s="9">
        <v>250000000</v>
      </c>
      <c r="P2557" s="9">
        <v>0</v>
      </c>
      <c r="Q2557" s="9">
        <v>0</v>
      </c>
      <c r="R2557" s="9">
        <v>0</v>
      </c>
      <c r="S2557" s="9">
        <v>0</v>
      </c>
      <c r="T2557" s="9">
        <v>202308280000054</v>
      </c>
      <c r="U2557" s="21">
        <v>45166</v>
      </c>
      <c r="V2557" s="21">
        <v>45167</v>
      </c>
      <c r="W2557" s="8" t="s">
        <v>2172</v>
      </c>
      <c r="X2557" s="8" t="s">
        <v>1212</v>
      </c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</row>
    <row r="2558" spans="1:55" ht="20" customHeight="1" x14ac:dyDescent="0.35">
      <c r="A2558" s="1"/>
      <c r="B2558" s="17">
        <v>45838</v>
      </c>
      <c r="C2558" s="16" t="s">
        <v>5008</v>
      </c>
      <c r="D2558" s="16" t="s">
        <v>1208</v>
      </c>
      <c r="E2558" s="18">
        <v>6.5750000000000002</v>
      </c>
      <c r="F2558" s="9">
        <v>200000000</v>
      </c>
      <c r="G2558" s="19">
        <v>46994</v>
      </c>
      <c r="H2558" s="20">
        <v>45716</v>
      </c>
      <c r="I2558" s="20">
        <v>45897</v>
      </c>
      <c r="J2558" s="16" t="s">
        <v>1209</v>
      </c>
      <c r="K2558" s="16">
        <v>2</v>
      </c>
      <c r="L2558" s="16" t="s">
        <v>5009</v>
      </c>
      <c r="M2558" s="9">
        <v>210053890.72999999</v>
      </c>
      <c r="N2558" s="9">
        <v>4431369.8600000003</v>
      </c>
      <c r="O2558" s="9">
        <v>205622520.87</v>
      </c>
      <c r="P2558" s="9">
        <v>2.8524544999999999</v>
      </c>
      <c r="Q2558" s="9">
        <v>-2.7751383999999999</v>
      </c>
      <c r="R2558" s="9">
        <v>9.7595047000000008</v>
      </c>
      <c r="S2558" s="9">
        <v>-58292.86</v>
      </c>
      <c r="T2558" s="9">
        <v>202308280000228</v>
      </c>
      <c r="U2558" s="21">
        <v>45166</v>
      </c>
      <c r="V2558" s="21">
        <v>45167</v>
      </c>
      <c r="W2558" s="8" t="s">
        <v>2693</v>
      </c>
      <c r="X2558" s="8" t="s">
        <v>1212</v>
      </c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</row>
    <row r="2559" spans="1:55" ht="20" customHeight="1" x14ac:dyDescent="0.35">
      <c r="A2559" s="1"/>
      <c r="B2559" s="17">
        <v>45838</v>
      </c>
      <c r="C2559" s="16" t="s">
        <v>5010</v>
      </c>
      <c r="D2559" s="16" t="s">
        <v>1214</v>
      </c>
      <c r="E2559" s="18">
        <v>6.0291515000000002</v>
      </c>
      <c r="F2559" s="9">
        <v>200000000</v>
      </c>
      <c r="G2559" s="19">
        <v>46994</v>
      </c>
      <c r="H2559" s="20">
        <v>45716</v>
      </c>
      <c r="I2559" s="20">
        <v>45897</v>
      </c>
      <c r="J2559" s="16" t="s">
        <v>1209</v>
      </c>
      <c r="K2559" s="16">
        <v>2</v>
      </c>
      <c r="L2559" s="16" t="s">
        <v>5009</v>
      </c>
      <c r="M2559" s="9">
        <v>-204063482.94999999</v>
      </c>
      <c r="N2559" s="9">
        <v>-4063482.95</v>
      </c>
      <c r="O2559" s="9">
        <v>-200000000</v>
      </c>
      <c r="P2559" s="9">
        <v>0</v>
      </c>
      <c r="Q2559" s="9">
        <v>0</v>
      </c>
      <c r="R2559" s="9">
        <v>0</v>
      </c>
      <c r="S2559" s="9">
        <v>0</v>
      </c>
      <c r="T2559" s="9">
        <v>202308280000228</v>
      </c>
      <c r="U2559" s="21">
        <v>45166</v>
      </c>
      <c r="V2559" s="21">
        <v>45167</v>
      </c>
      <c r="W2559" s="8" t="s">
        <v>2693</v>
      </c>
      <c r="X2559" s="8" t="s">
        <v>1212</v>
      </c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</row>
    <row r="2560" spans="1:55" ht="20" customHeight="1" x14ac:dyDescent="0.35">
      <c r="A2560" s="1"/>
      <c r="B2560" s="17">
        <v>45838</v>
      </c>
      <c r="C2560" s="16" t="s">
        <v>5011</v>
      </c>
      <c r="D2560" s="16" t="s">
        <v>1208</v>
      </c>
      <c r="E2560" s="18">
        <v>6.59</v>
      </c>
      <c r="F2560" s="9">
        <v>250000000</v>
      </c>
      <c r="G2560" s="19">
        <v>46994</v>
      </c>
      <c r="H2560" s="20">
        <v>45716</v>
      </c>
      <c r="I2560" s="20">
        <v>45897</v>
      </c>
      <c r="J2560" s="16" t="s">
        <v>1209</v>
      </c>
      <c r="K2560" s="16">
        <v>2</v>
      </c>
      <c r="L2560" s="16" t="s">
        <v>5012</v>
      </c>
      <c r="M2560" s="9">
        <v>262687433.06</v>
      </c>
      <c r="N2560" s="9">
        <v>5551849.3200000003</v>
      </c>
      <c r="O2560" s="9">
        <v>257135583.74000001</v>
      </c>
      <c r="P2560" s="9">
        <v>2.8518857999999998</v>
      </c>
      <c r="Q2560" s="9">
        <v>-2.7745856999999998</v>
      </c>
      <c r="R2560" s="9">
        <v>9.7571227</v>
      </c>
      <c r="S2560" s="9">
        <v>-72884.88</v>
      </c>
      <c r="T2560" s="9">
        <v>202308280000323</v>
      </c>
      <c r="U2560" s="21">
        <v>45166</v>
      </c>
      <c r="V2560" s="21">
        <v>45167</v>
      </c>
      <c r="W2560" s="8" t="s">
        <v>2693</v>
      </c>
      <c r="X2560" s="8" t="s">
        <v>1212</v>
      </c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</row>
    <row r="2561" spans="1:55" ht="20" customHeight="1" x14ac:dyDescent="0.35">
      <c r="A2561" s="1"/>
      <c r="B2561" s="17">
        <v>45838</v>
      </c>
      <c r="C2561" s="16" t="s">
        <v>5013</v>
      </c>
      <c r="D2561" s="16" t="s">
        <v>1214</v>
      </c>
      <c r="E2561" s="18">
        <v>6.0291515000000002</v>
      </c>
      <c r="F2561" s="9">
        <v>250000000</v>
      </c>
      <c r="G2561" s="19">
        <v>46994</v>
      </c>
      <c r="H2561" s="20">
        <v>45716</v>
      </c>
      <c r="I2561" s="20">
        <v>45897</v>
      </c>
      <c r="J2561" s="16" t="s">
        <v>1209</v>
      </c>
      <c r="K2561" s="16">
        <v>2</v>
      </c>
      <c r="L2561" s="16" t="s">
        <v>5012</v>
      </c>
      <c r="M2561" s="9">
        <v>-255079353.69999999</v>
      </c>
      <c r="N2561" s="9">
        <v>-5079353.7</v>
      </c>
      <c r="O2561" s="9">
        <v>-250000000</v>
      </c>
      <c r="P2561" s="9">
        <v>0</v>
      </c>
      <c r="Q2561" s="9">
        <v>0</v>
      </c>
      <c r="R2561" s="9">
        <v>0</v>
      </c>
      <c r="S2561" s="9">
        <v>0</v>
      </c>
      <c r="T2561" s="9">
        <v>202308280000323</v>
      </c>
      <c r="U2561" s="21">
        <v>45166</v>
      </c>
      <c r="V2561" s="21">
        <v>45167</v>
      </c>
      <c r="W2561" s="8" t="s">
        <v>2693</v>
      </c>
      <c r="X2561" s="8" t="s">
        <v>1212</v>
      </c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</row>
    <row r="2562" spans="1:55" ht="20" customHeight="1" x14ac:dyDescent="0.35">
      <c r="A2562" s="1"/>
      <c r="B2562" s="17">
        <v>45838</v>
      </c>
      <c r="C2562" s="16" t="s">
        <v>5014</v>
      </c>
      <c r="D2562" s="16" t="s">
        <v>1208</v>
      </c>
      <c r="E2562" s="18">
        <v>6.58</v>
      </c>
      <c r="F2562" s="9">
        <v>250000000</v>
      </c>
      <c r="G2562" s="19">
        <v>46994</v>
      </c>
      <c r="H2562" s="20">
        <v>45716</v>
      </c>
      <c r="I2562" s="20">
        <v>45897</v>
      </c>
      <c r="J2562" s="16" t="s">
        <v>1209</v>
      </c>
      <c r="K2562" s="16">
        <v>2</v>
      </c>
      <c r="L2562" s="16" t="s">
        <v>5015</v>
      </c>
      <c r="M2562" s="9">
        <v>262607386.62</v>
      </c>
      <c r="N2562" s="9">
        <v>5543424.6600000001</v>
      </c>
      <c r="O2562" s="9">
        <v>257063961.96000001</v>
      </c>
      <c r="P2562" s="9">
        <v>2.8522649000000002</v>
      </c>
      <c r="Q2562" s="9">
        <v>-2.7749541</v>
      </c>
      <c r="R2562" s="9">
        <v>9.7587104</v>
      </c>
      <c r="S2562" s="9">
        <v>-72872.34</v>
      </c>
      <c r="T2562" s="9">
        <v>202308280000358</v>
      </c>
      <c r="U2562" s="21">
        <v>45166</v>
      </c>
      <c r="V2562" s="21">
        <v>45167</v>
      </c>
      <c r="W2562" s="8" t="s">
        <v>2172</v>
      </c>
      <c r="X2562" s="8" t="s">
        <v>1212</v>
      </c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</row>
    <row r="2563" spans="1:55" ht="20" customHeight="1" x14ac:dyDescent="0.35">
      <c r="A2563" s="1"/>
      <c r="B2563" s="17">
        <v>45838</v>
      </c>
      <c r="C2563" s="16" t="s">
        <v>5016</v>
      </c>
      <c r="D2563" s="16" t="s">
        <v>1214</v>
      </c>
      <c r="E2563" s="18">
        <v>6.0291515000000002</v>
      </c>
      <c r="F2563" s="9">
        <v>250000000</v>
      </c>
      <c r="G2563" s="19">
        <v>46994</v>
      </c>
      <c r="H2563" s="20">
        <v>45716</v>
      </c>
      <c r="I2563" s="20">
        <v>45897</v>
      </c>
      <c r="J2563" s="16" t="s">
        <v>1209</v>
      </c>
      <c r="K2563" s="16">
        <v>2</v>
      </c>
      <c r="L2563" s="16" t="s">
        <v>5015</v>
      </c>
      <c r="M2563" s="9">
        <v>-255079353.69999999</v>
      </c>
      <c r="N2563" s="9">
        <v>-5079353.7</v>
      </c>
      <c r="O2563" s="9">
        <v>-250000000</v>
      </c>
      <c r="P2563" s="9">
        <v>0</v>
      </c>
      <c r="Q2563" s="9">
        <v>0</v>
      </c>
      <c r="R2563" s="9">
        <v>0</v>
      </c>
      <c r="S2563" s="9">
        <v>0</v>
      </c>
      <c r="T2563" s="9">
        <v>202308280000358</v>
      </c>
      <c r="U2563" s="21">
        <v>45166</v>
      </c>
      <c r="V2563" s="21">
        <v>45167</v>
      </c>
      <c r="W2563" s="8" t="s">
        <v>2172</v>
      </c>
      <c r="X2563" s="8" t="s">
        <v>1212</v>
      </c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</row>
    <row r="2564" spans="1:55" ht="20" customHeight="1" x14ac:dyDescent="0.35">
      <c r="A2564" s="1"/>
      <c r="B2564" s="17">
        <v>45838</v>
      </c>
      <c r="C2564" s="16" t="s">
        <v>5017</v>
      </c>
      <c r="D2564" s="16" t="s">
        <v>1208</v>
      </c>
      <c r="E2564" s="18">
        <v>6.6025</v>
      </c>
      <c r="F2564" s="9">
        <v>100000000</v>
      </c>
      <c r="G2564" s="19">
        <v>46994</v>
      </c>
      <c r="H2564" s="20">
        <v>45716</v>
      </c>
      <c r="I2564" s="20">
        <v>45897</v>
      </c>
      <c r="J2564" s="16" t="s">
        <v>1209</v>
      </c>
      <c r="K2564" s="16">
        <v>2</v>
      </c>
      <c r="L2564" s="16" t="s">
        <v>5018</v>
      </c>
      <c r="M2564" s="9">
        <v>105114996.42</v>
      </c>
      <c r="N2564" s="9">
        <v>2224952.0499999998</v>
      </c>
      <c r="O2564" s="9">
        <v>102890044.37</v>
      </c>
      <c r="P2564" s="9">
        <v>2.8514122999999998</v>
      </c>
      <c r="Q2564" s="9">
        <v>-2.7741254999999998</v>
      </c>
      <c r="R2564" s="9">
        <v>9.7551393999999991</v>
      </c>
      <c r="S2564" s="9">
        <v>-29160.22</v>
      </c>
      <c r="T2564" s="9">
        <v>202308280000435</v>
      </c>
      <c r="U2564" s="21">
        <v>45166</v>
      </c>
      <c r="V2564" s="21">
        <v>45167</v>
      </c>
      <c r="W2564" s="8" t="s">
        <v>2767</v>
      </c>
      <c r="X2564" s="8" t="s">
        <v>1212</v>
      </c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</row>
    <row r="2565" spans="1:55" ht="20" customHeight="1" x14ac:dyDescent="0.35">
      <c r="A2565" s="1"/>
      <c r="B2565" s="17">
        <v>45838</v>
      </c>
      <c r="C2565" s="16" t="s">
        <v>5019</v>
      </c>
      <c r="D2565" s="16" t="s">
        <v>1214</v>
      </c>
      <c r="E2565" s="18">
        <v>6.0291515999999996</v>
      </c>
      <c r="F2565" s="9">
        <v>100000000</v>
      </c>
      <c r="G2565" s="19">
        <v>46994</v>
      </c>
      <c r="H2565" s="20">
        <v>45716</v>
      </c>
      <c r="I2565" s="20">
        <v>45897</v>
      </c>
      <c r="J2565" s="16" t="s">
        <v>1209</v>
      </c>
      <c r="K2565" s="16">
        <v>2</v>
      </c>
      <c r="L2565" s="16" t="s">
        <v>5018</v>
      </c>
      <c r="M2565" s="9">
        <v>-102031741.48999999</v>
      </c>
      <c r="N2565" s="9">
        <v>-2031741.49</v>
      </c>
      <c r="O2565" s="9">
        <v>-100000000</v>
      </c>
      <c r="P2565" s="9">
        <v>0</v>
      </c>
      <c r="Q2565" s="9">
        <v>0</v>
      </c>
      <c r="R2565" s="9">
        <v>0</v>
      </c>
      <c r="S2565" s="9">
        <v>0</v>
      </c>
      <c r="T2565" s="9">
        <v>202308280000435</v>
      </c>
      <c r="U2565" s="21">
        <v>45166</v>
      </c>
      <c r="V2565" s="21">
        <v>45167</v>
      </c>
      <c r="W2565" s="8" t="s">
        <v>2767</v>
      </c>
      <c r="X2565" s="8" t="s">
        <v>1212</v>
      </c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</row>
    <row r="2566" spans="1:55" ht="20" customHeight="1" x14ac:dyDescent="0.35">
      <c r="A2566" s="1"/>
      <c r="B2566" s="17">
        <v>45838</v>
      </c>
      <c r="C2566" s="16" t="s">
        <v>5020</v>
      </c>
      <c r="D2566" s="16" t="s">
        <v>1208</v>
      </c>
      <c r="E2566" s="18">
        <v>6.6025</v>
      </c>
      <c r="F2566" s="9">
        <v>50000000</v>
      </c>
      <c r="G2566" s="19">
        <v>46994</v>
      </c>
      <c r="H2566" s="20">
        <v>45716</v>
      </c>
      <c r="I2566" s="20">
        <v>45897</v>
      </c>
      <c r="J2566" s="16" t="s">
        <v>1209</v>
      </c>
      <c r="K2566" s="16">
        <v>2</v>
      </c>
      <c r="L2566" s="16" t="s">
        <v>5021</v>
      </c>
      <c r="M2566" s="9">
        <v>52557498.210000001</v>
      </c>
      <c r="N2566" s="9">
        <v>1112476.03</v>
      </c>
      <c r="O2566" s="9">
        <v>51445022.18</v>
      </c>
      <c r="P2566" s="9">
        <v>2.8514122999999998</v>
      </c>
      <c r="Q2566" s="9">
        <v>-2.7741254999999998</v>
      </c>
      <c r="R2566" s="9">
        <v>9.7551393999999991</v>
      </c>
      <c r="S2566" s="9">
        <v>-14580.11</v>
      </c>
      <c r="T2566" s="9">
        <v>202308280000436</v>
      </c>
      <c r="U2566" s="21">
        <v>45166</v>
      </c>
      <c r="V2566" s="21">
        <v>45167</v>
      </c>
      <c r="W2566" s="8" t="s">
        <v>2767</v>
      </c>
      <c r="X2566" s="8" t="s">
        <v>1212</v>
      </c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</row>
    <row r="2567" spans="1:55" ht="20" customHeight="1" x14ac:dyDescent="0.35">
      <c r="A2567" s="1"/>
      <c r="B2567" s="17">
        <v>45838</v>
      </c>
      <c r="C2567" s="16" t="s">
        <v>5022</v>
      </c>
      <c r="D2567" s="16" t="s">
        <v>1214</v>
      </c>
      <c r="E2567" s="18">
        <v>6.0291515999999996</v>
      </c>
      <c r="F2567" s="9">
        <v>50000000</v>
      </c>
      <c r="G2567" s="19">
        <v>46994</v>
      </c>
      <c r="H2567" s="20">
        <v>45716</v>
      </c>
      <c r="I2567" s="20">
        <v>45897</v>
      </c>
      <c r="J2567" s="16" t="s">
        <v>1209</v>
      </c>
      <c r="K2567" s="16">
        <v>2</v>
      </c>
      <c r="L2567" s="16" t="s">
        <v>5021</v>
      </c>
      <c r="M2567" s="9">
        <v>-51015870.75</v>
      </c>
      <c r="N2567" s="9">
        <v>-1015870.75</v>
      </c>
      <c r="O2567" s="9">
        <v>-50000000</v>
      </c>
      <c r="P2567" s="9">
        <v>0</v>
      </c>
      <c r="Q2567" s="9">
        <v>0</v>
      </c>
      <c r="R2567" s="9">
        <v>0</v>
      </c>
      <c r="S2567" s="9">
        <v>0</v>
      </c>
      <c r="T2567" s="9">
        <v>202308280000436</v>
      </c>
      <c r="U2567" s="21">
        <v>45166</v>
      </c>
      <c r="V2567" s="21">
        <v>45167</v>
      </c>
      <c r="W2567" s="8" t="s">
        <v>2767</v>
      </c>
      <c r="X2567" s="8" t="s">
        <v>1212</v>
      </c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</row>
    <row r="2568" spans="1:55" ht="20" customHeight="1" x14ac:dyDescent="0.35">
      <c r="A2568" s="1"/>
      <c r="B2568" s="17">
        <v>45838</v>
      </c>
      <c r="C2568" s="16" t="s">
        <v>5023</v>
      </c>
      <c r="D2568" s="16" t="s">
        <v>1208</v>
      </c>
      <c r="E2568" s="18">
        <v>6.6025</v>
      </c>
      <c r="F2568" s="9">
        <v>350000000</v>
      </c>
      <c r="G2568" s="19">
        <v>46994</v>
      </c>
      <c r="H2568" s="20">
        <v>45716</v>
      </c>
      <c r="I2568" s="20">
        <v>45897</v>
      </c>
      <c r="J2568" s="16" t="s">
        <v>1209</v>
      </c>
      <c r="K2568" s="16">
        <v>2</v>
      </c>
      <c r="L2568" s="16" t="s">
        <v>5024</v>
      </c>
      <c r="M2568" s="9">
        <v>367902487.49000001</v>
      </c>
      <c r="N2568" s="9">
        <v>7787332.1900000004</v>
      </c>
      <c r="O2568" s="9">
        <v>360115155.30000001</v>
      </c>
      <c r="P2568" s="9">
        <v>2.8514122999999998</v>
      </c>
      <c r="Q2568" s="9">
        <v>-2.7741254999999998</v>
      </c>
      <c r="R2568" s="9">
        <v>9.7551393999999991</v>
      </c>
      <c r="S2568" s="9">
        <v>-102060.77</v>
      </c>
      <c r="T2568" s="9">
        <v>202308280000439</v>
      </c>
      <c r="U2568" s="21">
        <v>45166</v>
      </c>
      <c r="V2568" s="21">
        <v>45167</v>
      </c>
      <c r="W2568" s="8" t="s">
        <v>2767</v>
      </c>
      <c r="X2568" s="8" t="s">
        <v>1212</v>
      </c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</row>
    <row r="2569" spans="1:55" ht="20" customHeight="1" x14ac:dyDescent="0.35">
      <c r="A2569" s="1"/>
      <c r="B2569" s="17">
        <v>45838</v>
      </c>
      <c r="C2569" s="16" t="s">
        <v>5025</v>
      </c>
      <c r="D2569" s="16" t="s">
        <v>1214</v>
      </c>
      <c r="E2569" s="18">
        <v>6.0291515000000002</v>
      </c>
      <c r="F2569" s="9">
        <v>350000000</v>
      </c>
      <c r="G2569" s="19">
        <v>46994</v>
      </c>
      <c r="H2569" s="20">
        <v>45716</v>
      </c>
      <c r="I2569" s="20">
        <v>45897</v>
      </c>
      <c r="J2569" s="16" t="s">
        <v>1209</v>
      </c>
      <c r="K2569" s="16">
        <v>2</v>
      </c>
      <c r="L2569" s="16" t="s">
        <v>5024</v>
      </c>
      <c r="M2569" s="9">
        <v>-357111095.17000002</v>
      </c>
      <c r="N2569" s="9">
        <v>-7111095.1699999999</v>
      </c>
      <c r="O2569" s="9">
        <v>-350000000</v>
      </c>
      <c r="P2569" s="9">
        <v>0</v>
      </c>
      <c r="Q2569" s="9">
        <v>0</v>
      </c>
      <c r="R2569" s="9">
        <v>0</v>
      </c>
      <c r="S2569" s="9">
        <v>0</v>
      </c>
      <c r="T2569" s="9">
        <v>202308280000439</v>
      </c>
      <c r="U2569" s="21">
        <v>45166</v>
      </c>
      <c r="V2569" s="21">
        <v>45167</v>
      </c>
      <c r="W2569" s="8" t="s">
        <v>2767</v>
      </c>
      <c r="X2569" s="8" t="s">
        <v>1212</v>
      </c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</row>
    <row r="2570" spans="1:55" ht="20" customHeight="1" x14ac:dyDescent="0.35">
      <c r="A2570" s="1"/>
      <c r="B2570" s="17">
        <v>45838</v>
      </c>
      <c r="C2570" s="16" t="s">
        <v>5026</v>
      </c>
      <c r="D2570" s="16" t="s">
        <v>1208</v>
      </c>
      <c r="E2570" s="18">
        <v>6.6050000000000004</v>
      </c>
      <c r="F2570" s="9">
        <v>500000000</v>
      </c>
      <c r="G2570" s="19">
        <v>46994</v>
      </c>
      <c r="H2570" s="20">
        <v>45716</v>
      </c>
      <c r="I2570" s="20">
        <v>45897</v>
      </c>
      <c r="J2570" s="16" t="s">
        <v>1209</v>
      </c>
      <c r="K2570" s="16">
        <v>2</v>
      </c>
      <c r="L2570" s="16" t="s">
        <v>5027</v>
      </c>
      <c r="M2570" s="9">
        <v>525615005.31999999</v>
      </c>
      <c r="N2570" s="9">
        <v>11128972.6</v>
      </c>
      <c r="O2570" s="9">
        <v>514486032.72000003</v>
      </c>
      <c r="P2570" s="9">
        <v>2.8513175999999998</v>
      </c>
      <c r="Q2570" s="9">
        <v>-2.7740334999999998</v>
      </c>
      <c r="R2570" s="9">
        <v>9.7547429000000001</v>
      </c>
      <c r="S2570" s="9">
        <v>-145807.35999999999</v>
      </c>
      <c r="T2570" s="9">
        <v>202308280000531</v>
      </c>
      <c r="U2570" s="21">
        <v>45166</v>
      </c>
      <c r="V2570" s="21">
        <v>45167</v>
      </c>
      <c r="W2570" s="8" t="s">
        <v>2172</v>
      </c>
      <c r="X2570" s="8" t="s">
        <v>1212</v>
      </c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</row>
    <row r="2571" spans="1:55" ht="20" customHeight="1" x14ac:dyDescent="0.35">
      <c r="A2571" s="1"/>
      <c r="B2571" s="17">
        <v>45838</v>
      </c>
      <c r="C2571" s="16" t="s">
        <v>5028</v>
      </c>
      <c r="D2571" s="16" t="s">
        <v>1214</v>
      </c>
      <c r="E2571" s="18">
        <v>6.0291515999999996</v>
      </c>
      <c r="F2571" s="9">
        <v>500000000</v>
      </c>
      <c r="G2571" s="19">
        <v>46994</v>
      </c>
      <c r="H2571" s="20">
        <v>45716</v>
      </c>
      <c r="I2571" s="20">
        <v>45897</v>
      </c>
      <c r="J2571" s="16" t="s">
        <v>1209</v>
      </c>
      <c r="K2571" s="16">
        <v>2</v>
      </c>
      <c r="L2571" s="16" t="s">
        <v>5027</v>
      </c>
      <c r="M2571" s="9">
        <v>-510158707.44</v>
      </c>
      <c r="N2571" s="9">
        <v>-10158707.439999999</v>
      </c>
      <c r="O2571" s="9">
        <v>-500000000</v>
      </c>
      <c r="P2571" s="9">
        <v>0</v>
      </c>
      <c r="Q2571" s="9">
        <v>0</v>
      </c>
      <c r="R2571" s="9">
        <v>0</v>
      </c>
      <c r="S2571" s="9">
        <v>0</v>
      </c>
      <c r="T2571" s="9">
        <v>202308280000531</v>
      </c>
      <c r="U2571" s="21">
        <v>45166</v>
      </c>
      <c r="V2571" s="21">
        <v>45167</v>
      </c>
      <c r="W2571" s="8" t="s">
        <v>2172</v>
      </c>
      <c r="X2571" s="8" t="s">
        <v>1212</v>
      </c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</row>
    <row r="2572" spans="1:55" ht="20" customHeight="1" x14ac:dyDescent="0.35">
      <c r="A2572" s="1"/>
      <c r="B2572" s="17">
        <v>45838</v>
      </c>
      <c r="C2572" s="16" t="s">
        <v>5029</v>
      </c>
      <c r="D2572" s="16" t="s">
        <v>1208</v>
      </c>
      <c r="E2572" s="18">
        <v>6.56</v>
      </c>
      <c r="F2572" s="9">
        <v>100000000</v>
      </c>
      <c r="G2572" s="19">
        <v>46995</v>
      </c>
      <c r="H2572" s="20">
        <v>45716</v>
      </c>
      <c r="I2572" s="20">
        <v>45897</v>
      </c>
      <c r="J2572" s="16" t="s">
        <v>1209</v>
      </c>
      <c r="K2572" s="16">
        <v>2</v>
      </c>
      <c r="L2572" s="16" t="s">
        <v>5030</v>
      </c>
      <c r="M2572" s="9">
        <v>-104980772.03</v>
      </c>
      <c r="N2572" s="9">
        <v>-2210630.14</v>
      </c>
      <c r="O2572" s="9">
        <v>-102770141.89</v>
      </c>
      <c r="P2572" s="9">
        <v>2.8552213000000002</v>
      </c>
      <c r="Q2572" s="9">
        <v>2.7778277</v>
      </c>
      <c r="R2572" s="9">
        <v>9.7740095999999994</v>
      </c>
      <c r="S2572" s="9">
        <v>29161.85</v>
      </c>
      <c r="T2572" s="9">
        <v>202308290000027</v>
      </c>
      <c r="U2572" s="21">
        <v>45167</v>
      </c>
      <c r="V2572" s="21">
        <v>45168</v>
      </c>
      <c r="W2572" s="8" t="s">
        <v>2760</v>
      </c>
      <c r="X2572" s="8" t="s">
        <v>1212</v>
      </c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</row>
    <row r="2573" spans="1:55" ht="20" customHeight="1" x14ac:dyDescent="0.35">
      <c r="A2573" s="1"/>
      <c r="B2573" s="17">
        <v>45838</v>
      </c>
      <c r="C2573" s="16" t="s">
        <v>5031</v>
      </c>
      <c r="D2573" s="16" t="s">
        <v>1214</v>
      </c>
      <c r="E2573" s="18">
        <v>6.0291515999999996</v>
      </c>
      <c r="F2573" s="9">
        <v>100000000</v>
      </c>
      <c r="G2573" s="19">
        <v>46995</v>
      </c>
      <c r="H2573" s="20">
        <v>45716</v>
      </c>
      <c r="I2573" s="20">
        <v>45897</v>
      </c>
      <c r="J2573" s="16" t="s">
        <v>1209</v>
      </c>
      <c r="K2573" s="16">
        <v>2</v>
      </c>
      <c r="L2573" s="16" t="s">
        <v>5030</v>
      </c>
      <c r="M2573" s="9">
        <v>102031741.48999999</v>
      </c>
      <c r="N2573" s="9">
        <v>2031741.49</v>
      </c>
      <c r="O2573" s="9">
        <v>100000000</v>
      </c>
      <c r="P2573" s="9">
        <v>0</v>
      </c>
      <c r="Q2573" s="9">
        <v>0</v>
      </c>
      <c r="R2573" s="9">
        <v>0</v>
      </c>
      <c r="S2573" s="9">
        <v>0</v>
      </c>
      <c r="T2573" s="9">
        <v>202308290000027</v>
      </c>
      <c r="U2573" s="21">
        <v>45167</v>
      </c>
      <c r="V2573" s="21">
        <v>45168</v>
      </c>
      <c r="W2573" s="8" t="s">
        <v>2760</v>
      </c>
      <c r="X2573" s="8" t="s">
        <v>1212</v>
      </c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</row>
    <row r="2574" spans="1:55" ht="20" customHeight="1" x14ac:dyDescent="0.35">
      <c r="A2574" s="1"/>
      <c r="B2574" s="17">
        <v>45838</v>
      </c>
      <c r="C2574" s="16" t="s">
        <v>5032</v>
      </c>
      <c r="D2574" s="16" t="s">
        <v>1208</v>
      </c>
      <c r="E2574" s="18">
        <v>6.56</v>
      </c>
      <c r="F2574" s="9">
        <v>100000000</v>
      </c>
      <c r="G2574" s="19">
        <v>46995</v>
      </c>
      <c r="H2574" s="20">
        <v>45716</v>
      </c>
      <c r="I2574" s="20">
        <v>45897</v>
      </c>
      <c r="J2574" s="16" t="s">
        <v>1209</v>
      </c>
      <c r="K2574" s="16">
        <v>2</v>
      </c>
      <c r="L2574" s="16" t="s">
        <v>5033</v>
      </c>
      <c r="M2574" s="9">
        <v>-104980772.03</v>
      </c>
      <c r="N2574" s="9">
        <v>-2210630.14</v>
      </c>
      <c r="O2574" s="9">
        <v>-102770141.89</v>
      </c>
      <c r="P2574" s="9">
        <v>2.8552213000000002</v>
      </c>
      <c r="Q2574" s="9">
        <v>2.7778277</v>
      </c>
      <c r="R2574" s="9">
        <v>9.7740095999999994</v>
      </c>
      <c r="S2574" s="9">
        <v>29161.85</v>
      </c>
      <c r="T2574" s="9">
        <v>202308290000036</v>
      </c>
      <c r="U2574" s="21">
        <v>45167</v>
      </c>
      <c r="V2574" s="21">
        <v>45168</v>
      </c>
      <c r="W2574" s="8" t="s">
        <v>2760</v>
      </c>
      <c r="X2574" s="8" t="s">
        <v>1212</v>
      </c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</row>
    <row r="2575" spans="1:55" ht="20" customHeight="1" x14ac:dyDescent="0.35">
      <c r="A2575" s="1"/>
      <c r="B2575" s="17">
        <v>45838</v>
      </c>
      <c r="C2575" s="16" t="s">
        <v>5034</v>
      </c>
      <c r="D2575" s="16" t="s">
        <v>1214</v>
      </c>
      <c r="E2575" s="18">
        <v>6.0291515999999996</v>
      </c>
      <c r="F2575" s="9">
        <v>100000000</v>
      </c>
      <c r="G2575" s="19">
        <v>46995</v>
      </c>
      <c r="H2575" s="20">
        <v>45716</v>
      </c>
      <c r="I2575" s="20">
        <v>45897</v>
      </c>
      <c r="J2575" s="16" t="s">
        <v>1209</v>
      </c>
      <c r="K2575" s="16">
        <v>2</v>
      </c>
      <c r="L2575" s="16" t="s">
        <v>5033</v>
      </c>
      <c r="M2575" s="9">
        <v>102031741.48999999</v>
      </c>
      <c r="N2575" s="9">
        <v>2031741.49</v>
      </c>
      <c r="O2575" s="9">
        <v>100000000</v>
      </c>
      <c r="P2575" s="9">
        <v>0</v>
      </c>
      <c r="Q2575" s="9">
        <v>0</v>
      </c>
      <c r="R2575" s="9">
        <v>0</v>
      </c>
      <c r="S2575" s="9">
        <v>0</v>
      </c>
      <c r="T2575" s="9">
        <v>202308290000036</v>
      </c>
      <c r="U2575" s="21">
        <v>45167</v>
      </c>
      <c r="V2575" s="21">
        <v>45168</v>
      </c>
      <c r="W2575" s="8" t="s">
        <v>2760</v>
      </c>
      <c r="X2575" s="8" t="s">
        <v>1212</v>
      </c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</row>
    <row r="2576" spans="1:55" ht="20" customHeight="1" x14ac:dyDescent="0.35">
      <c r="A2576" s="1"/>
      <c r="B2576" s="17">
        <v>45838</v>
      </c>
      <c r="C2576" s="16" t="s">
        <v>5035</v>
      </c>
      <c r="D2576" s="16" t="s">
        <v>1208</v>
      </c>
      <c r="E2576" s="18">
        <v>6.58</v>
      </c>
      <c r="F2576" s="9">
        <v>250000000</v>
      </c>
      <c r="G2576" s="19">
        <v>46995</v>
      </c>
      <c r="H2576" s="20">
        <v>45716</v>
      </c>
      <c r="I2576" s="20">
        <v>45897</v>
      </c>
      <c r="J2576" s="16" t="s">
        <v>1209</v>
      </c>
      <c r="K2576" s="16">
        <v>2</v>
      </c>
      <c r="L2576" s="16" t="s">
        <v>5036</v>
      </c>
      <c r="M2576" s="9">
        <v>-262612137.84999999</v>
      </c>
      <c r="N2576" s="9">
        <v>-5543424.6600000001</v>
      </c>
      <c r="O2576" s="9">
        <v>-257068713.19</v>
      </c>
      <c r="P2576" s="9">
        <v>2.8544611999999998</v>
      </c>
      <c r="Q2576" s="9">
        <v>2.7770890000000001</v>
      </c>
      <c r="R2576" s="9">
        <v>9.7708244999999998</v>
      </c>
      <c r="S2576" s="9">
        <v>72929.73</v>
      </c>
      <c r="T2576" s="9">
        <v>202308290000131</v>
      </c>
      <c r="U2576" s="21">
        <v>45167</v>
      </c>
      <c r="V2576" s="21">
        <v>45168</v>
      </c>
      <c r="W2576" s="8" t="s">
        <v>2172</v>
      </c>
      <c r="X2576" s="8" t="s">
        <v>1212</v>
      </c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</row>
    <row r="2577" spans="1:55" ht="20" customHeight="1" x14ac:dyDescent="0.35">
      <c r="A2577" s="1"/>
      <c r="B2577" s="17">
        <v>45838</v>
      </c>
      <c r="C2577" s="16" t="s">
        <v>5037</v>
      </c>
      <c r="D2577" s="16" t="s">
        <v>1214</v>
      </c>
      <c r="E2577" s="18">
        <v>6.0291515000000002</v>
      </c>
      <c r="F2577" s="9">
        <v>250000000</v>
      </c>
      <c r="G2577" s="19">
        <v>46995</v>
      </c>
      <c r="H2577" s="20">
        <v>45716</v>
      </c>
      <c r="I2577" s="20">
        <v>45897</v>
      </c>
      <c r="J2577" s="16" t="s">
        <v>1209</v>
      </c>
      <c r="K2577" s="16">
        <v>2</v>
      </c>
      <c r="L2577" s="16" t="s">
        <v>5036</v>
      </c>
      <c r="M2577" s="9">
        <v>255079353.69999999</v>
      </c>
      <c r="N2577" s="9">
        <v>5079353.7</v>
      </c>
      <c r="O2577" s="9">
        <v>250000000</v>
      </c>
      <c r="P2577" s="9">
        <v>0</v>
      </c>
      <c r="Q2577" s="9">
        <v>0</v>
      </c>
      <c r="R2577" s="9">
        <v>0</v>
      </c>
      <c r="S2577" s="9">
        <v>0</v>
      </c>
      <c r="T2577" s="9">
        <v>202308290000131</v>
      </c>
      <c r="U2577" s="21">
        <v>45167</v>
      </c>
      <c r="V2577" s="21">
        <v>45168</v>
      </c>
      <c r="W2577" s="8" t="s">
        <v>2172</v>
      </c>
      <c r="X2577" s="8" t="s">
        <v>1212</v>
      </c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</row>
    <row r="2578" spans="1:55" ht="20" customHeight="1" x14ac:dyDescent="0.35">
      <c r="A2578" s="1"/>
      <c r="B2578" s="17">
        <v>45838</v>
      </c>
      <c r="C2578" s="16" t="s">
        <v>5038</v>
      </c>
      <c r="D2578" s="16" t="s">
        <v>1208</v>
      </c>
      <c r="E2578" s="18">
        <v>6.58</v>
      </c>
      <c r="F2578" s="9">
        <v>250000000</v>
      </c>
      <c r="G2578" s="19">
        <v>46995</v>
      </c>
      <c r="H2578" s="20">
        <v>45716</v>
      </c>
      <c r="I2578" s="20">
        <v>45897</v>
      </c>
      <c r="J2578" s="16" t="s">
        <v>1209</v>
      </c>
      <c r="K2578" s="16">
        <v>2</v>
      </c>
      <c r="L2578" s="16" t="s">
        <v>5039</v>
      </c>
      <c r="M2578" s="9">
        <v>-262612137.84999999</v>
      </c>
      <c r="N2578" s="9">
        <v>-5543424.6600000001</v>
      </c>
      <c r="O2578" s="9">
        <v>-257068713.19</v>
      </c>
      <c r="P2578" s="9">
        <v>2.8544611999999998</v>
      </c>
      <c r="Q2578" s="9">
        <v>2.7770890000000001</v>
      </c>
      <c r="R2578" s="9">
        <v>9.7708244999999998</v>
      </c>
      <c r="S2578" s="9">
        <v>72929.73</v>
      </c>
      <c r="T2578" s="9">
        <v>202308290000132</v>
      </c>
      <c r="U2578" s="21">
        <v>45167</v>
      </c>
      <c r="V2578" s="21">
        <v>45168</v>
      </c>
      <c r="W2578" s="8" t="s">
        <v>2172</v>
      </c>
      <c r="X2578" s="8" t="s">
        <v>1212</v>
      </c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</row>
    <row r="2579" spans="1:55" ht="20" customHeight="1" x14ac:dyDescent="0.35">
      <c r="A2579" s="1"/>
      <c r="B2579" s="17">
        <v>45838</v>
      </c>
      <c r="C2579" s="16" t="s">
        <v>5040</v>
      </c>
      <c r="D2579" s="16" t="s">
        <v>1214</v>
      </c>
      <c r="E2579" s="18">
        <v>6.0291515000000002</v>
      </c>
      <c r="F2579" s="9">
        <v>250000000</v>
      </c>
      <c r="G2579" s="19">
        <v>46995</v>
      </c>
      <c r="H2579" s="20">
        <v>45716</v>
      </c>
      <c r="I2579" s="20">
        <v>45897</v>
      </c>
      <c r="J2579" s="16" t="s">
        <v>1209</v>
      </c>
      <c r="K2579" s="16">
        <v>2</v>
      </c>
      <c r="L2579" s="16" t="s">
        <v>5039</v>
      </c>
      <c r="M2579" s="9">
        <v>255079353.69999999</v>
      </c>
      <c r="N2579" s="9">
        <v>5079353.7</v>
      </c>
      <c r="O2579" s="9">
        <v>250000000</v>
      </c>
      <c r="P2579" s="9">
        <v>0</v>
      </c>
      <c r="Q2579" s="9">
        <v>0</v>
      </c>
      <c r="R2579" s="9">
        <v>0</v>
      </c>
      <c r="S2579" s="9">
        <v>0</v>
      </c>
      <c r="T2579" s="9">
        <v>202308290000132</v>
      </c>
      <c r="U2579" s="21">
        <v>45167</v>
      </c>
      <c r="V2579" s="21">
        <v>45168</v>
      </c>
      <c r="W2579" s="8" t="s">
        <v>2172</v>
      </c>
      <c r="X2579" s="8" t="s">
        <v>1212</v>
      </c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</row>
    <row r="2580" spans="1:55" ht="20" customHeight="1" x14ac:dyDescent="0.35">
      <c r="A2580" s="1"/>
      <c r="B2580" s="17">
        <v>45838</v>
      </c>
      <c r="C2580" s="16" t="s">
        <v>5041</v>
      </c>
      <c r="D2580" s="16" t="s">
        <v>1208</v>
      </c>
      <c r="E2580" s="18">
        <v>6.58</v>
      </c>
      <c r="F2580" s="9">
        <v>250000000</v>
      </c>
      <c r="G2580" s="19">
        <v>46995</v>
      </c>
      <c r="H2580" s="20">
        <v>45716</v>
      </c>
      <c r="I2580" s="20">
        <v>45897</v>
      </c>
      <c r="J2580" s="16" t="s">
        <v>1209</v>
      </c>
      <c r="K2580" s="16">
        <v>2</v>
      </c>
      <c r="L2580" s="16" t="s">
        <v>5042</v>
      </c>
      <c r="M2580" s="9">
        <v>-262612137.84999999</v>
      </c>
      <c r="N2580" s="9">
        <v>-5543424.6600000001</v>
      </c>
      <c r="O2580" s="9">
        <v>-257068713.19</v>
      </c>
      <c r="P2580" s="9">
        <v>2.8544611999999998</v>
      </c>
      <c r="Q2580" s="9">
        <v>2.7770890000000001</v>
      </c>
      <c r="R2580" s="9">
        <v>9.7708244999999998</v>
      </c>
      <c r="S2580" s="9">
        <v>72929.73</v>
      </c>
      <c r="T2580" s="9">
        <v>202308290000134</v>
      </c>
      <c r="U2580" s="21">
        <v>45167</v>
      </c>
      <c r="V2580" s="21">
        <v>45168</v>
      </c>
      <c r="W2580" s="8" t="s">
        <v>2172</v>
      </c>
      <c r="X2580" s="8" t="s">
        <v>1212</v>
      </c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</row>
    <row r="2581" spans="1:55" ht="20" customHeight="1" x14ac:dyDescent="0.35">
      <c r="A2581" s="1"/>
      <c r="B2581" s="17">
        <v>45838</v>
      </c>
      <c r="C2581" s="16" t="s">
        <v>5043</v>
      </c>
      <c r="D2581" s="16" t="s">
        <v>1214</v>
      </c>
      <c r="E2581" s="18">
        <v>6.0291515000000002</v>
      </c>
      <c r="F2581" s="9">
        <v>250000000</v>
      </c>
      <c r="G2581" s="19">
        <v>46995</v>
      </c>
      <c r="H2581" s="20">
        <v>45716</v>
      </c>
      <c r="I2581" s="20">
        <v>45897</v>
      </c>
      <c r="J2581" s="16" t="s">
        <v>1209</v>
      </c>
      <c r="K2581" s="16">
        <v>2</v>
      </c>
      <c r="L2581" s="16" t="s">
        <v>5042</v>
      </c>
      <c r="M2581" s="9">
        <v>255079353.69999999</v>
      </c>
      <c r="N2581" s="9">
        <v>5079353.7</v>
      </c>
      <c r="O2581" s="9">
        <v>250000000</v>
      </c>
      <c r="P2581" s="9">
        <v>0</v>
      </c>
      <c r="Q2581" s="9">
        <v>0</v>
      </c>
      <c r="R2581" s="9">
        <v>0</v>
      </c>
      <c r="S2581" s="9">
        <v>0</v>
      </c>
      <c r="T2581" s="9">
        <v>202308290000134</v>
      </c>
      <c r="U2581" s="21">
        <v>45167</v>
      </c>
      <c r="V2581" s="21">
        <v>45168</v>
      </c>
      <c r="W2581" s="8" t="s">
        <v>2172</v>
      </c>
      <c r="X2581" s="8" t="s">
        <v>1212</v>
      </c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</row>
    <row r="2582" spans="1:55" ht="20" customHeight="1" x14ac:dyDescent="0.35">
      <c r="A2582" s="1"/>
      <c r="B2582" s="17">
        <v>45838</v>
      </c>
      <c r="C2582" s="16" t="s">
        <v>5044</v>
      </c>
      <c r="D2582" s="16" t="s">
        <v>1208</v>
      </c>
      <c r="E2582" s="18">
        <v>6.665</v>
      </c>
      <c r="F2582" s="9">
        <v>250000000</v>
      </c>
      <c r="G2582" s="19">
        <v>45898</v>
      </c>
      <c r="H2582" s="20">
        <v>45716</v>
      </c>
      <c r="I2582" s="20">
        <v>45897</v>
      </c>
      <c r="J2582" s="16" t="s">
        <v>1209</v>
      </c>
      <c r="K2582" s="16">
        <v>2</v>
      </c>
      <c r="L2582" s="16" t="s">
        <v>5045</v>
      </c>
      <c r="M2582" s="9">
        <v>-256055124.65000001</v>
      </c>
      <c r="N2582" s="9">
        <v>-5615034.25</v>
      </c>
      <c r="O2582" s="9">
        <v>-250440090.40000001</v>
      </c>
      <c r="P2582" s="9">
        <v>0.16155620000000001</v>
      </c>
      <c r="Q2582" s="9">
        <v>0.15723429999999999</v>
      </c>
      <c r="R2582" s="9">
        <v>0.18601980000000001</v>
      </c>
      <c r="S2582" s="9">
        <v>4026.06</v>
      </c>
      <c r="T2582" s="9">
        <v>202308290000191</v>
      </c>
      <c r="U2582" s="21">
        <v>45167</v>
      </c>
      <c r="V2582" s="21">
        <v>45168</v>
      </c>
      <c r="W2582" s="8" t="s">
        <v>2767</v>
      </c>
      <c r="X2582" s="8" t="s">
        <v>1212</v>
      </c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</row>
    <row r="2583" spans="1:55" ht="20" customHeight="1" x14ac:dyDescent="0.35">
      <c r="A2583" s="1"/>
      <c r="B2583" s="17">
        <v>45838</v>
      </c>
      <c r="C2583" s="16" t="s">
        <v>5046</v>
      </c>
      <c r="D2583" s="16" t="s">
        <v>1214</v>
      </c>
      <c r="E2583" s="18">
        <v>6.0291515000000002</v>
      </c>
      <c r="F2583" s="9">
        <v>250000000</v>
      </c>
      <c r="G2583" s="19">
        <v>45898</v>
      </c>
      <c r="H2583" s="20">
        <v>45716</v>
      </c>
      <c r="I2583" s="20">
        <v>45897</v>
      </c>
      <c r="J2583" s="16" t="s">
        <v>1209</v>
      </c>
      <c r="K2583" s="16">
        <v>2</v>
      </c>
      <c r="L2583" s="16" t="s">
        <v>5045</v>
      </c>
      <c r="M2583" s="9">
        <v>255079353.69999999</v>
      </c>
      <c r="N2583" s="9">
        <v>5079353.7</v>
      </c>
      <c r="O2583" s="9">
        <v>250000000</v>
      </c>
      <c r="P2583" s="9">
        <v>0</v>
      </c>
      <c r="Q2583" s="9">
        <v>0</v>
      </c>
      <c r="R2583" s="9">
        <v>0</v>
      </c>
      <c r="S2583" s="9">
        <v>0</v>
      </c>
      <c r="T2583" s="9">
        <v>202308290000191</v>
      </c>
      <c r="U2583" s="21">
        <v>45167</v>
      </c>
      <c r="V2583" s="21">
        <v>45168</v>
      </c>
      <c r="W2583" s="8" t="s">
        <v>2767</v>
      </c>
      <c r="X2583" s="8" t="s">
        <v>1212</v>
      </c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</row>
    <row r="2584" spans="1:55" ht="20" customHeight="1" x14ac:dyDescent="0.35">
      <c r="A2584" s="1"/>
      <c r="B2584" s="17">
        <v>45838</v>
      </c>
      <c r="C2584" s="16" t="s">
        <v>5047</v>
      </c>
      <c r="D2584" s="16" t="s">
        <v>1208</v>
      </c>
      <c r="E2584" s="18">
        <v>6.665</v>
      </c>
      <c r="F2584" s="9">
        <v>750000000</v>
      </c>
      <c r="G2584" s="19">
        <v>45898</v>
      </c>
      <c r="H2584" s="20">
        <v>45716</v>
      </c>
      <c r="I2584" s="20">
        <v>45897</v>
      </c>
      <c r="J2584" s="16" t="s">
        <v>1209</v>
      </c>
      <c r="K2584" s="16">
        <v>2</v>
      </c>
      <c r="L2584" s="16" t="s">
        <v>5048</v>
      </c>
      <c r="M2584" s="9">
        <v>-768165373.96000004</v>
      </c>
      <c r="N2584" s="9">
        <v>-16845102.739999998</v>
      </c>
      <c r="O2584" s="9">
        <v>-751320271.22000003</v>
      </c>
      <c r="P2584" s="9">
        <v>0.16155620000000001</v>
      </c>
      <c r="Q2584" s="9">
        <v>0.15723429999999999</v>
      </c>
      <c r="R2584" s="9">
        <v>0.18601980000000001</v>
      </c>
      <c r="S2584" s="9">
        <v>12078.19</v>
      </c>
      <c r="T2584" s="9">
        <v>202308290000198</v>
      </c>
      <c r="U2584" s="21">
        <v>45167</v>
      </c>
      <c r="V2584" s="21">
        <v>45168</v>
      </c>
      <c r="W2584" s="8" t="s">
        <v>2767</v>
      </c>
      <c r="X2584" s="8" t="s">
        <v>1212</v>
      </c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</row>
    <row r="2585" spans="1:55" ht="20" customHeight="1" x14ac:dyDescent="0.35">
      <c r="A2585" s="1"/>
      <c r="B2585" s="17">
        <v>45838</v>
      </c>
      <c r="C2585" s="16" t="s">
        <v>5049</v>
      </c>
      <c r="D2585" s="16" t="s">
        <v>1214</v>
      </c>
      <c r="E2585" s="18">
        <v>6.0291515999999996</v>
      </c>
      <c r="F2585" s="9">
        <v>750000000</v>
      </c>
      <c r="G2585" s="19">
        <v>45898</v>
      </c>
      <c r="H2585" s="20">
        <v>45716</v>
      </c>
      <c r="I2585" s="20">
        <v>45897</v>
      </c>
      <c r="J2585" s="16" t="s">
        <v>1209</v>
      </c>
      <c r="K2585" s="16">
        <v>2</v>
      </c>
      <c r="L2585" s="16" t="s">
        <v>5048</v>
      </c>
      <c r="M2585" s="9">
        <v>765238061.16999996</v>
      </c>
      <c r="N2585" s="9">
        <v>15238061.17</v>
      </c>
      <c r="O2585" s="9">
        <v>750000000</v>
      </c>
      <c r="P2585" s="9">
        <v>0</v>
      </c>
      <c r="Q2585" s="9">
        <v>0</v>
      </c>
      <c r="R2585" s="9">
        <v>0</v>
      </c>
      <c r="S2585" s="9">
        <v>0</v>
      </c>
      <c r="T2585" s="9">
        <v>202308290000198</v>
      </c>
      <c r="U2585" s="21">
        <v>45167</v>
      </c>
      <c r="V2585" s="21">
        <v>45168</v>
      </c>
      <c r="W2585" s="8" t="s">
        <v>2767</v>
      </c>
      <c r="X2585" s="8" t="s">
        <v>1212</v>
      </c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</row>
    <row r="2586" spans="1:55" ht="20" customHeight="1" x14ac:dyDescent="0.35">
      <c r="A2586" s="1"/>
      <c r="B2586" s="17">
        <v>45838</v>
      </c>
      <c r="C2586" s="16" t="s">
        <v>5050</v>
      </c>
      <c r="D2586" s="16" t="s">
        <v>1208</v>
      </c>
      <c r="E2586" s="18">
        <v>6.5650000000000004</v>
      </c>
      <c r="F2586" s="9">
        <v>50000000</v>
      </c>
      <c r="G2586" s="19">
        <v>46995</v>
      </c>
      <c r="H2586" s="20">
        <v>45716</v>
      </c>
      <c r="I2586" s="20">
        <v>45897</v>
      </c>
      <c r="J2586" s="16" t="s">
        <v>1209</v>
      </c>
      <c r="K2586" s="16">
        <v>2</v>
      </c>
      <c r="L2586" s="16" t="s">
        <v>5051</v>
      </c>
      <c r="M2586" s="9">
        <v>-52498396.380000003</v>
      </c>
      <c r="N2586" s="9">
        <v>-1106157.53</v>
      </c>
      <c r="O2586" s="9">
        <v>-51392238.850000001</v>
      </c>
      <c r="P2586" s="9">
        <v>2.8550312</v>
      </c>
      <c r="Q2586" s="9">
        <v>2.7776429</v>
      </c>
      <c r="R2586" s="9">
        <v>9.7732130000000002</v>
      </c>
      <c r="S2586" s="9">
        <v>14582.18</v>
      </c>
      <c r="T2586" s="9">
        <v>202308290000201</v>
      </c>
      <c r="U2586" s="21">
        <v>45167</v>
      </c>
      <c r="V2586" s="21">
        <v>45168</v>
      </c>
      <c r="W2586" s="8" t="s">
        <v>2760</v>
      </c>
      <c r="X2586" s="8" t="s">
        <v>1212</v>
      </c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</row>
    <row r="2587" spans="1:55" ht="20" customHeight="1" x14ac:dyDescent="0.35">
      <c r="A2587" s="1"/>
      <c r="B2587" s="17">
        <v>45838</v>
      </c>
      <c r="C2587" s="16" t="s">
        <v>5052</v>
      </c>
      <c r="D2587" s="16" t="s">
        <v>1214</v>
      </c>
      <c r="E2587" s="18">
        <v>6.0291515999999996</v>
      </c>
      <c r="F2587" s="9">
        <v>50000000</v>
      </c>
      <c r="G2587" s="19">
        <v>46995</v>
      </c>
      <c r="H2587" s="20">
        <v>45716</v>
      </c>
      <c r="I2587" s="20">
        <v>45897</v>
      </c>
      <c r="J2587" s="16" t="s">
        <v>1209</v>
      </c>
      <c r="K2587" s="16">
        <v>2</v>
      </c>
      <c r="L2587" s="16" t="s">
        <v>5051</v>
      </c>
      <c r="M2587" s="9">
        <v>51015870.75</v>
      </c>
      <c r="N2587" s="9">
        <v>1015870.75</v>
      </c>
      <c r="O2587" s="9">
        <v>50000000</v>
      </c>
      <c r="P2587" s="9">
        <v>0</v>
      </c>
      <c r="Q2587" s="9">
        <v>0</v>
      </c>
      <c r="R2587" s="9">
        <v>0</v>
      </c>
      <c r="S2587" s="9">
        <v>0</v>
      </c>
      <c r="T2587" s="9">
        <v>202308290000201</v>
      </c>
      <c r="U2587" s="21">
        <v>45167</v>
      </c>
      <c r="V2587" s="21">
        <v>45168</v>
      </c>
      <c r="W2587" s="8" t="s">
        <v>2760</v>
      </c>
      <c r="X2587" s="8" t="s">
        <v>1212</v>
      </c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</row>
    <row r="2588" spans="1:55" ht="20" customHeight="1" x14ac:dyDescent="0.35">
      <c r="A2588" s="1"/>
      <c r="B2588" s="17">
        <v>45838</v>
      </c>
      <c r="C2588" s="16" t="s">
        <v>5053</v>
      </c>
      <c r="D2588" s="16" t="s">
        <v>1208</v>
      </c>
      <c r="E2588" s="18">
        <v>6.5674999999999999</v>
      </c>
      <c r="F2588" s="9">
        <v>750000000</v>
      </c>
      <c r="G2588" s="19">
        <v>46995</v>
      </c>
      <c r="H2588" s="20">
        <v>45716</v>
      </c>
      <c r="I2588" s="20">
        <v>45897</v>
      </c>
      <c r="J2588" s="16" t="s">
        <v>1209</v>
      </c>
      <c r="K2588" s="16">
        <v>2</v>
      </c>
      <c r="L2588" s="16" t="s">
        <v>5054</v>
      </c>
      <c r="M2588" s="9">
        <v>787536023.88999999</v>
      </c>
      <c r="N2588" s="9">
        <v>16598681.51</v>
      </c>
      <c r="O2588" s="9">
        <v>770937342.38</v>
      </c>
      <c r="P2588" s="9">
        <v>2.8549361000000002</v>
      </c>
      <c r="Q2588" s="9">
        <v>-2.7775506000000001</v>
      </c>
      <c r="R2588" s="9">
        <v>9.7728146999999996</v>
      </c>
      <c r="S2588" s="9">
        <v>-218742.11</v>
      </c>
      <c r="T2588" s="9">
        <v>202308290000237</v>
      </c>
      <c r="U2588" s="21">
        <v>45167</v>
      </c>
      <c r="V2588" s="21">
        <v>45168</v>
      </c>
      <c r="W2588" s="8" t="s">
        <v>2991</v>
      </c>
      <c r="X2588" s="8" t="s">
        <v>1212</v>
      </c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</row>
    <row r="2589" spans="1:55" ht="20" customHeight="1" x14ac:dyDescent="0.35">
      <c r="A2589" s="1"/>
      <c r="B2589" s="17">
        <v>45838</v>
      </c>
      <c r="C2589" s="16" t="s">
        <v>5055</v>
      </c>
      <c r="D2589" s="16" t="s">
        <v>1214</v>
      </c>
      <c r="E2589" s="18">
        <v>6.0291515999999996</v>
      </c>
      <c r="F2589" s="9">
        <v>750000000</v>
      </c>
      <c r="G2589" s="19">
        <v>46995</v>
      </c>
      <c r="H2589" s="20">
        <v>45716</v>
      </c>
      <c r="I2589" s="20">
        <v>45897</v>
      </c>
      <c r="J2589" s="16" t="s">
        <v>1209</v>
      </c>
      <c r="K2589" s="16">
        <v>2</v>
      </c>
      <c r="L2589" s="16" t="s">
        <v>5054</v>
      </c>
      <c r="M2589" s="9">
        <v>-765238061.16999996</v>
      </c>
      <c r="N2589" s="9">
        <v>-15238061.17</v>
      </c>
      <c r="O2589" s="9">
        <v>-750000000</v>
      </c>
      <c r="P2589" s="9">
        <v>0</v>
      </c>
      <c r="Q2589" s="9">
        <v>0</v>
      </c>
      <c r="R2589" s="9">
        <v>0</v>
      </c>
      <c r="S2589" s="9">
        <v>0</v>
      </c>
      <c r="T2589" s="9">
        <v>202308290000237</v>
      </c>
      <c r="U2589" s="21">
        <v>45167</v>
      </c>
      <c r="V2589" s="21">
        <v>45168</v>
      </c>
      <c r="W2589" s="8" t="s">
        <v>2991</v>
      </c>
      <c r="X2589" s="8" t="s">
        <v>1212</v>
      </c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</row>
    <row r="2590" spans="1:55" ht="20" customHeight="1" x14ac:dyDescent="0.35">
      <c r="A2590" s="1"/>
      <c r="B2590" s="17">
        <v>45838</v>
      </c>
      <c r="C2590" s="16" t="s">
        <v>5056</v>
      </c>
      <c r="D2590" s="16" t="s">
        <v>1208</v>
      </c>
      <c r="E2590" s="18">
        <v>6.6924999999999999</v>
      </c>
      <c r="F2590" s="9">
        <v>500000000</v>
      </c>
      <c r="G2590" s="19">
        <v>45898</v>
      </c>
      <c r="H2590" s="20">
        <v>45716</v>
      </c>
      <c r="I2590" s="20">
        <v>45897</v>
      </c>
      <c r="J2590" s="16" t="s">
        <v>1209</v>
      </c>
      <c r="K2590" s="16">
        <v>2</v>
      </c>
      <c r="L2590" s="16" t="s">
        <v>5057</v>
      </c>
      <c r="M2590" s="9">
        <v>512178222.64999998</v>
      </c>
      <c r="N2590" s="9">
        <v>11276404.109999999</v>
      </c>
      <c r="O2590" s="9">
        <v>500901818.54000002</v>
      </c>
      <c r="P2590" s="9">
        <v>0.1615558</v>
      </c>
      <c r="Q2590" s="9">
        <v>-0.15723390000000001</v>
      </c>
      <c r="R2590" s="9">
        <v>0.1860194</v>
      </c>
      <c r="S2590" s="9">
        <v>-8053.18</v>
      </c>
      <c r="T2590" s="9">
        <v>202308290000454</v>
      </c>
      <c r="U2590" s="21">
        <v>45167</v>
      </c>
      <c r="V2590" s="21">
        <v>45168</v>
      </c>
      <c r="W2590" s="8" t="s">
        <v>2767</v>
      </c>
      <c r="X2590" s="8" t="s">
        <v>1212</v>
      </c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</row>
    <row r="2591" spans="1:55" ht="20" customHeight="1" x14ac:dyDescent="0.35">
      <c r="A2591" s="1"/>
      <c r="B2591" s="17">
        <v>45838</v>
      </c>
      <c r="C2591" s="16" t="s">
        <v>5058</v>
      </c>
      <c r="D2591" s="16" t="s">
        <v>1214</v>
      </c>
      <c r="E2591" s="18">
        <v>6.0291515999999996</v>
      </c>
      <c r="F2591" s="9">
        <v>500000000</v>
      </c>
      <c r="G2591" s="19">
        <v>45898</v>
      </c>
      <c r="H2591" s="20">
        <v>45716</v>
      </c>
      <c r="I2591" s="20">
        <v>45897</v>
      </c>
      <c r="J2591" s="16" t="s">
        <v>1209</v>
      </c>
      <c r="K2591" s="16">
        <v>2</v>
      </c>
      <c r="L2591" s="16" t="s">
        <v>5057</v>
      </c>
      <c r="M2591" s="9">
        <v>-510158707.44</v>
      </c>
      <c r="N2591" s="9">
        <v>-10158707.439999999</v>
      </c>
      <c r="O2591" s="9">
        <v>-500000000</v>
      </c>
      <c r="P2591" s="9">
        <v>0</v>
      </c>
      <c r="Q2591" s="9">
        <v>0</v>
      </c>
      <c r="R2591" s="9">
        <v>0</v>
      </c>
      <c r="S2591" s="9">
        <v>0</v>
      </c>
      <c r="T2591" s="9">
        <v>202308290000454</v>
      </c>
      <c r="U2591" s="21">
        <v>45167</v>
      </c>
      <c r="V2591" s="21">
        <v>45168</v>
      </c>
      <c r="W2591" s="8" t="s">
        <v>2767</v>
      </c>
      <c r="X2591" s="8" t="s">
        <v>1212</v>
      </c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</row>
    <row r="2592" spans="1:55" ht="20" customHeight="1" x14ac:dyDescent="0.35">
      <c r="A2592" s="1"/>
      <c r="B2592" s="17">
        <v>45838</v>
      </c>
      <c r="C2592" s="16" t="s">
        <v>5059</v>
      </c>
      <c r="D2592" s="16" t="s">
        <v>1208</v>
      </c>
      <c r="E2592" s="18">
        <v>6.6924999999999999</v>
      </c>
      <c r="F2592" s="9">
        <v>500000000</v>
      </c>
      <c r="G2592" s="19">
        <v>45898</v>
      </c>
      <c r="H2592" s="20">
        <v>45716</v>
      </c>
      <c r="I2592" s="20">
        <v>45897</v>
      </c>
      <c r="J2592" s="16" t="s">
        <v>1209</v>
      </c>
      <c r="K2592" s="16">
        <v>2</v>
      </c>
      <c r="L2592" s="16" t="s">
        <v>5060</v>
      </c>
      <c r="M2592" s="9">
        <v>512178222.64999998</v>
      </c>
      <c r="N2592" s="9">
        <v>11276404.109999999</v>
      </c>
      <c r="O2592" s="9">
        <v>500901818.54000002</v>
      </c>
      <c r="P2592" s="9">
        <v>0.1615558</v>
      </c>
      <c r="Q2592" s="9">
        <v>-0.15723390000000001</v>
      </c>
      <c r="R2592" s="9">
        <v>0.1860194</v>
      </c>
      <c r="S2592" s="9">
        <v>-8053.18</v>
      </c>
      <c r="T2592" s="9">
        <v>202308290000457</v>
      </c>
      <c r="U2592" s="21">
        <v>45167</v>
      </c>
      <c r="V2592" s="21">
        <v>45168</v>
      </c>
      <c r="W2592" s="8" t="s">
        <v>2767</v>
      </c>
      <c r="X2592" s="8" t="s">
        <v>1212</v>
      </c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</row>
    <row r="2593" spans="1:55" ht="20" customHeight="1" x14ac:dyDescent="0.35">
      <c r="A2593" s="1"/>
      <c r="B2593" s="17">
        <v>45838</v>
      </c>
      <c r="C2593" s="16" t="s">
        <v>5061</v>
      </c>
      <c r="D2593" s="16" t="s">
        <v>1214</v>
      </c>
      <c r="E2593" s="18">
        <v>6.0291515999999996</v>
      </c>
      <c r="F2593" s="9">
        <v>500000000</v>
      </c>
      <c r="G2593" s="19">
        <v>45898</v>
      </c>
      <c r="H2593" s="20">
        <v>45716</v>
      </c>
      <c r="I2593" s="20">
        <v>45897</v>
      </c>
      <c r="J2593" s="16" t="s">
        <v>1209</v>
      </c>
      <c r="K2593" s="16">
        <v>2</v>
      </c>
      <c r="L2593" s="16" t="s">
        <v>5060</v>
      </c>
      <c r="M2593" s="9">
        <v>-510158707.44</v>
      </c>
      <c r="N2593" s="9">
        <v>-10158707.439999999</v>
      </c>
      <c r="O2593" s="9">
        <v>-500000000</v>
      </c>
      <c r="P2593" s="9">
        <v>0</v>
      </c>
      <c r="Q2593" s="9">
        <v>0</v>
      </c>
      <c r="R2593" s="9">
        <v>0</v>
      </c>
      <c r="S2593" s="9">
        <v>0</v>
      </c>
      <c r="T2593" s="9">
        <v>202308290000457</v>
      </c>
      <c r="U2593" s="21">
        <v>45167</v>
      </c>
      <c r="V2593" s="21">
        <v>45168</v>
      </c>
      <c r="W2593" s="8" t="s">
        <v>2767</v>
      </c>
      <c r="X2593" s="8" t="s">
        <v>1212</v>
      </c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</row>
    <row r="2594" spans="1:55" ht="20" customHeight="1" x14ac:dyDescent="0.35">
      <c r="A2594" s="1"/>
      <c r="B2594" s="17">
        <v>45838</v>
      </c>
      <c r="C2594" s="16" t="s">
        <v>5062</v>
      </c>
      <c r="D2594" s="16" t="s">
        <v>1208</v>
      </c>
      <c r="E2594" s="18">
        <v>6.59</v>
      </c>
      <c r="F2594" s="9">
        <v>250000000</v>
      </c>
      <c r="G2594" s="19">
        <v>46995</v>
      </c>
      <c r="H2594" s="20">
        <v>45716</v>
      </c>
      <c r="I2594" s="20">
        <v>45897</v>
      </c>
      <c r="J2594" s="16" t="s">
        <v>1209</v>
      </c>
      <c r="K2594" s="16">
        <v>2</v>
      </c>
      <c r="L2594" s="16" t="s">
        <v>5063</v>
      </c>
      <c r="M2594" s="9">
        <v>262692241.78</v>
      </c>
      <c r="N2594" s="9">
        <v>5551849.3200000003</v>
      </c>
      <c r="O2594" s="9">
        <v>257140392.46000001</v>
      </c>
      <c r="P2594" s="9">
        <v>2.8540814999999999</v>
      </c>
      <c r="Q2594" s="9">
        <v>-2.7767200999999999</v>
      </c>
      <c r="R2594" s="9">
        <v>9.7692333999999992</v>
      </c>
      <c r="S2594" s="9">
        <v>-72942.28</v>
      </c>
      <c r="T2594" s="9">
        <v>202308290000529</v>
      </c>
      <c r="U2594" s="21">
        <v>45167</v>
      </c>
      <c r="V2594" s="21">
        <v>45168</v>
      </c>
      <c r="W2594" s="8" t="s">
        <v>2172</v>
      </c>
      <c r="X2594" s="8" t="s">
        <v>1212</v>
      </c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</row>
    <row r="2595" spans="1:55" ht="20" customHeight="1" x14ac:dyDescent="0.35">
      <c r="A2595" s="1"/>
      <c r="B2595" s="17">
        <v>45838</v>
      </c>
      <c r="C2595" s="16" t="s">
        <v>5064</v>
      </c>
      <c r="D2595" s="16" t="s">
        <v>1214</v>
      </c>
      <c r="E2595" s="18">
        <v>6.0291515000000002</v>
      </c>
      <c r="F2595" s="9">
        <v>250000000</v>
      </c>
      <c r="G2595" s="19">
        <v>46995</v>
      </c>
      <c r="H2595" s="20">
        <v>45716</v>
      </c>
      <c r="I2595" s="20">
        <v>45897</v>
      </c>
      <c r="J2595" s="16" t="s">
        <v>1209</v>
      </c>
      <c r="K2595" s="16">
        <v>2</v>
      </c>
      <c r="L2595" s="16" t="s">
        <v>5063</v>
      </c>
      <c r="M2595" s="9">
        <v>-255079353.69999999</v>
      </c>
      <c r="N2595" s="9">
        <v>-5079353.7</v>
      </c>
      <c r="O2595" s="9">
        <v>-250000000</v>
      </c>
      <c r="P2595" s="9">
        <v>0</v>
      </c>
      <c r="Q2595" s="9">
        <v>0</v>
      </c>
      <c r="R2595" s="9">
        <v>0</v>
      </c>
      <c r="S2595" s="9">
        <v>0</v>
      </c>
      <c r="T2595" s="9">
        <v>202308290000529</v>
      </c>
      <c r="U2595" s="21">
        <v>45167</v>
      </c>
      <c r="V2595" s="21">
        <v>45168</v>
      </c>
      <c r="W2595" s="8" t="s">
        <v>2172</v>
      </c>
      <c r="X2595" s="8" t="s">
        <v>1212</v>
      </c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</row>
    <row r="2596" spans="1:55" ht="20" customHeight="1" x14ac:dyDescent="0.35">
      <c r="A2596" s="1"/>
      <c r="B2596" s="17">
        <v>45838</v>
      </c>
      <c r="C2596" s="16" t="s">
        <v>5065</v>
      </c>
      <c r="D2596" s="16" t="s">
        <v>1208</v>
      </c>
      <c r="E2596" s="18">
        <v>6.5949999999999998</v>
      </c>
      <c r="F2596" s="9">
        <v>250000000</v>
      </c>
      <c r="G2596" s="19">
        <v>46995</v>
      </c>
      <c r="H2596" s="20">
        <v>45716</v>
      </c>
      <c r="I2596" s="20">
        <v>45897</v>
      </c>
      <c r="J2596" s="16" t="s">
        <v>1209</v>
      </c>
      <c r="K2596" s="16">
        <v>2</v>
      </c>
      <c r="L2596" s="16" t="s">
        <v>5066</v>
      </c>
      <c r="M2596" s="9">
        <v>262732293.72</v>
      </c>
      <c r="N2596" s="9">
        <v>5556061.6399999997</v>
      </c>
      <c r="O2596" s="9">
        <v>257176232.08000001</v>
      </c>
      <c r="P2596" s="9">
        <v>2.8538918</v>
      </c>
      <c r="Q2596" s="9">
        <v>-2.7765357000000002</v>
      </c>
      <c r="R2596" s="9">
        <v>9.7684382000000003</v>
      </c>
      <c r="S2596" s="9">
        <v>-72948.56</v>
      </c>
      <c r="T2596" s="9">
        <v>202308290000555</v>
      </c>
      <c r="U2596" s="21">
        <v>45167</v>
      </c>
      <c r="V2596" s="21">
        <v>45168</v>
      </c>
      <c r="W2596" s="8" t="s">
        <v>2172</v>
      </c>
      <c r="X2596" s="8" t="s">
        <v>1212</v>
      </c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</row>
    <row r="2597" spans="1:55" ht="20" customHeight="1" x14ac:dyDescent="0.35">
      <c r="A2597" s="1"/>
      <c r="B2597" s="17">
        <v>45838</v>
      </c>
      <c r="C2597" s="16" t="s">
        <v>5067</v>
      </c>
      <c r="D2597" s="16" t="s">
        <v>1214</v>
      </c>
      <c r="E2597" s="18">
        <v>6.0291515000000002</v>
      </c>
      <c r="F2597" s="9">
        <v>250000000</v>
      </c>
      <c r="G2597" s="19">
        <v>46995</v>
      </c>
      <c r="H2597" s="20">
        <v>45716</v>
      </c>
      <c r="I2597" s="20">
        <v>45897</v>
      </c>
      <c r="J2597" s="16" t="s">
        <v>1209</v>
      </c>
      <c r="K2597" s="16">
        <v>2</v>
      </c>
      <c r="L2597" s="16" t="s">
        <v>5066</v>
      </c>
      <c r="M2597" s="9">
        <v>-255079353.69999999</v>
      </c>
      <c r="N2597" s="9">
        <v>-5079353.7</v>
      </c>
      <c r="O2597" s="9">
        <v>-250000000</v>
      </c>
      <c r="P2597" s="9">
        <v>0</v>
      </c>
      <c r="Q2597" s="9">
        <v>0</v>
      </c>
      <c r="R2597" s="9">
        <v>0</v>
      </c>
      <c r="S2597" s="9">
        <v>0</v>
      </c>
      <c r="T2597" s="9">
        <v>202308290000555</v>
      </c>
      <c r="U2597" s="21">
        <v>45167</v>
      </c>
      <c r="V2597" s="21">
        <v>45168</v>
      </c>
      <c r="W2597" s="8" t="s">
        <v>2172</v>
      </c>
      <c r="X2597" s="8" t="s">
        <v>1212</v>
      </c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</row>
    <row r="2598" spans="1:55" ht="20" customHeight="1" x14ac:dyDescent="0.35">
      <c r="A2598" s="1"/>
      <c r="B2598" s="17">
        <v>45838</v>
      </c>
      <c r="C2598" s="16" t="s">
        <v>5068</v>
      </c>
      <c r="D2598" s="16" t="s">
        <v>1208</v>
      </c>
      <c r="E2598" s="18">
        <v>6.6</v>
      </c>
      <c r="F2598" s="9">
        <v>250000000</v>
      </c>
      <c r="G2598" s="19">
        <v>46995</v>
      </c>
      <c r="H2598" s="20">
        <v>45716</v>
      </c>
      <c r="I2598" s="20">
        <v>45897</v>
      </c>
      <c r="J2598" s="16" t="s">
        <v>1209</v>
      </c>
      <c r="K2598" s="16">
        <v>2</v>
      </c>
      <c r="L2598" s="16" t="s">
        <v>5069</v>
      </c>
      <c r="M2598" s="9">
        <v>-262772345.68000001</v>
      </c>
      <c r="N2598" s="9">
        <v>-5560273.9699999997</v>
      </c>
      <c r="O2598" s="9">
        <v>-257212071.71000001</v>
      </c>
      <c r="P2598" s="9">
        <v>2.8537021</v>
      </c>
      <c r="Q2598" s="9">
        <v>2.7763513</v>
      </c>
      <c r="R2598" s="9">
        <v>9.7676432999999996</v>
      </c>
      <c r="S2598" s="9">
        <v>72954.83</v>
      </c>
      <c r="T2598" s="9">
        <v>202308290000559</v>
      </c>
      <c r="U2598" s="21">
        <v>45167</v>
      </c>
      <c r="V2598" s="21">
        <v>45168</v>
      </c>
      <c r="W2598" s="8" t="s">
        <v>2991</v>
      </c>
      <c r="X2598" s="8" t="s">
        <v>1212</v>
      </c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</row>
    <row r="2599" spans="1:55" ht="20" customHeight="1" x14ac:dyDescent="0.35">
      <c r="A2599" s="1"/>
      <c r="B2599" s="17">
        <v>45838</v>
      </c>
      <c r="C2599" s="16" t="s">
        <v>5070</v>
      </c>
      <c r="D2599" s="16" t="s">
        <v>1214</v>
      </c>
      <c r="E2599" s="18">
        <v>6.0291515000000002</v>
      </c>
      <c r="F2599" s="9">
        <v>250000000</v>
      </c>
      <c r="G2599" s="19">
        <v>46995</v>
      </c>
      <c r="H2599" s="20">
        <v>45716</v>
      </c>
      <c r="I2599" s="20">
        <v>45897</v>
      </c>
      <c r="J2599" s="16" t="s">
        <v>1209</v>
      </c>
      <c r="K2599" s="16">
        <v>2</v>
      </c>
      <c r="L2599" s="16" t="s">
        <v>5069</v>
      </c>
      <c r="M2599" s="9">
        <v>255079353.69999999</v>
      </c>
      <c r="N2599" s="9">
        <v>5079353.7</v>
      </c>
      <c r="O2599" s="9">
        <v>250000000</v>
      </c>
      <c r="P2599" s="9">
        <v>0</v>
      </c>
      <c r="Q2599" s="9">
        <v>0</v>
      </c>
      <c r="R2599" s="9">
        <v>0</v>
      </c>
      <c r="S2599" s="9">
        <v>0</v>
      </c>
      <c r="T2599" s="9">
        <v>202308290000559</v>
      </c>
      <c r="U2599" s="21">
        <v>45167</v>
      </c>
      <c r="V2599" s="21">
        <v>45168</v>
      </c>
      <c r="W2599" s="8" t="s">
        <v>2991</v>
      </c>
      <c r="X2599" s="8" t="s">
        <v>1212</v>
      </c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</row>
    <row r="2600" spans="1:55" ht="20" customHeight="1" x14ac:dyDescent="0.35">
      <c r="A2600" s="1"/>
      <c r="B2600" s="17">
        <v>45838</v>
      </c>
      <c r="C2600" s="16" t="s">
        <v>5071</v>
      </c>
      <c r="D2600" s="16" t="s">
        <v>1208</v>
      </c>
      <c r="E2600" s="18">
        <v>6.54</v>
      </c>
      <c r="F2600" s="9">
        <v>250000000</v>
      </c>
      <c r="G2600" s="19">
        <v>46996</v>
      </c>
      <c r="H2600" s="20">
        <v>45716</v>
      </c>
      <c r="I2600" s="20">
        <v>45897</v>
      </c>
      <c r="J2600" s="16" t="s">
        <v>1209</v>
      </c>
      <c r="K2600" s="16">
        <v>2</v>
      </c>
      <c r="L2600" s="16" t="s">
        <v>5072</v>
      </c>
      <c r="M2600" s="9">
        <v>-262296234.47999999</v>
      </c>
      <c r="N2600" s="9">
        <v>-5509726.0300000003</v>
      </c>
      <c r="O2600" s="9">
        <v>-256786508.44999999</v>
      </c>
      <c r="P2600" s="9">
        <v>2.8581808999999998</v>
      </c>
      <c r="Q2600" s="9">
        <v>2.7807045000000001</v>
      </c>
      <c r="R2600" s="9">
        <v>9.7893322000000005</v>
      </c>
      <c r="S2600" s="9">
        <v>72936.83</v>
      </c>
      <c r="T2600" s="9">
        <v>202308300000037</v>
      </c>
      <c r="U2600" s="21">
        <v>45168</v>
      </c>
      <c r="V2600" s="21">
        <v>45169</v>
      </c>
      <c r="W2600" s="8" t="s">
        <v>2172</v>
      </c>
      <c r="X2600" s="8" t="s">
        <v>1212</v>
      </c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</row>
    <row r="2601" spans="1:55" ht="20" customHeight="1" x14ac:dyDescent="0.35">
      <c r="A2601" s="1"/>
      <c r="B2601" s="17">
        <v>45838</v>
      </c>
      <c r="C2601" s="16" t="s">
        <v>5073</v>
      </c>
      <c r="D2601" s="16" t="s">
        <v>1214</v>
      </c>
      <c r="E2601" s="18">
        <v>6.0291515000000002</v>
      </c>
      <c r="F2601" s="9">
        <v>250000000</v>
      </c>
      <c r="G2601" s="19">
        <v>46996</v>
      </c>
      <c r="H2601" s="20">
        <v>45716</v>
      </c>
      <c r="I2601" s="20">
        <v>45897</v>
      </c>
      <c r="J2601" s="16" t="s">
        <v>1209</v>
      </c>
      <c r="K2601" s="16">
        <v>2</v>
      </c>
      <c r="L2601" s="16" t="s">
        <v>5072</v>
      </c>
      <c r="M2601" s="9">
        <v>255079353.69999999</v>
      </c>
      <c r="N2601" s="9">
        <v>5079353.7</v>
      </c>
      <c r="O2601" s="9">
        <v>250000000</v>
      </c>
      <c r="P2601" s="9">
        <v>0</v>
      </c>
      <c r="Q2601" s="9">
        <v>0</v>
      </c>
      <c r="R2601" s="9">
        <v>0</v>
      </c>
      <c r="S2601" s="9">
        <v>0</v>
      </c>
      <c r="T2601" s="9">
        <v>202308300000037</v>
      </c>
      <c r="U2601" s="21">
        <v>45168</v>
      </c>
      <c r="V2601" s="21">
        <v>45169</v>
      </c>
      <c r="W2601" s="8" t="s">
        <v>2172</v>
      </c>
      <c r="X2601" s="8" t="s">
        <v>1212</v>
      </c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</row>
    <row r="2602" spans="1:55" ht="20" customHeight="1" x14ac:dyDescent="0.35">
      <c r="A2602" s="1"/>
      <c r="B2602" s="17">
        <v>45838</v>
      </c>
      <c r="C2602" s="16" t="s">
        <v>5074</v>
      </c>
      <c r="D2602" s="16" t="s">
        <v>1208</v>
      </c>
      <c r="E2602" s="18">
        <v>6.54</v>
      </c>
      <c r="F2602" s="9">
        <v>250000000</v>
      </c>
      <c r="G2602" s="19">
        <v>46996</v>
      </c>
      <c r="H2602" s="20">
        <v>45716</v>
      </c>
      <c r="I2602" s="20">
        <v>45897</v>
      </c>
      <c r="J2602" s="16" t="s">
        <v>1209</v>
      </c>
      <c r="K2602" s="16">
        <v>2</v>
      </c>
      <c r="L2602" s="16" t="s">
        <v>5075</v>
      </c>
      <c r="M2602" s="9">
        <v>-262296234.47999999</v>
      </c>
      <c r="N2602" s="9">
        <v>-5509726.0300000003</v>
      </c>
      <c r="O2602" s="9">
        <v>-256786508.44999999</v>
      </c>
      <c r="P2602" s="9">
        <v>2.8581808999999998</v>
      </c>
      <c r="Q2602" s="9">
        <v>2.7807045000000001</v>
      </c>
      <c r="R2602" s="9">
        <v>9.7893322000000005</v>
      </c>
      <c r="S2602" s="9">
        <v>72936.83</v>
      </c>
      <c r="T2602" s="9">
        <v>202308300000039</v>
      </c>
      <c r="U2602" s="21">
        <v>45168</v>
      </c>
      <c r="V2602" s="21">
        <v>45169</v>
      </c>
      <c r="W2602" s="8" t="s">
        <v>2172</v>
      </c>
      <c r="X2602" s="8" t="s">
        <v>1212</v>
      </c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</row>
    <row r="2603" spans="1:55" ht="20" customHeight="1" x14ac:dyDescent="0.35">
      <c r="A2603" s="1"/>
      <c r="B2603" s="17">
        <v>45838</v>
      </c>
      <c r="C2603" s="16" t="s">
        <v>5076</v>
      </c>
      <c r="D2603" s="16" t="s">
        <v>1214</v>
      </c>
      <c r="E2603" s="18">
        <v>6.0291515000000002</v>
      </c>
      <c r="F2603" s="9">
        <v>250000000</v>
      </c>
      <c r="G2603" s="19">
        <v>46996</v>
      </c>
      <c r="H2603" s="20">
        <v>45716</v>
      </c>
      <c r="I2603" s="20">
        <v>45897</v>
      </c>
      <c r="J2603" s="16" t="s">
        <v>1209</v>
      </c>
      <c r="K2603" s="16">
        <v>2</v>
      </c>
      <c r="L2603" s="16" t="s">
        <v>5075</v>
      </c>
      <c r="M2603" s="9">
        <v>255079353.69999999</v>
      </c>
      <c r="N2603" s="9">
        <v>5079353.7</v>
      </c>
      <c r="O2603" s="9">
        <v>250000000</v>
      </c>
      <c r="P2603" s="9">
        <v>0</v>
      </c>
      <c r="Q2603" s="9">
        <v>0</v>
      </c>
      <c r="R2603" s="9">
        <v>0</v>
      </c>
      <c r="S2603" s="9">
        <v>0</v>
      </c>
      <c r="T2603" s="9">
        <v>202308300000039</v>
      </c>
      <c r="U2603" s="21">
        <v>45168</v>
      </c>
      <c r="V2603" s="21">
        <v>45169</v>
      </c>
      <c r="W2603" s="8" t="s">
        <v>2172</v>
      </c>
      <c r="X2603" s="8" t="s">
        <v>1212</v>
      </c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</row>
    <row r="2604" spans="1:55" ht="20" customHeight="1" x14ac:dyDescent="0.35">
      <c r="A2604" s="1"/>
      <c r="B2604" s="17">
        <v>45838</v>
      </c>
      <c r="C2604" s="16" t="s">
        <v>5077</v>
      </c>
      <c r="D2604" s="16" t="s">
        <v>1208</v>
      </c>
      <c r="E2604" s="18">
        <v>6.54</v>
      </c>
      <c r="F2604" s="9">
        <v>250000000</v>
      </c>
      <c r="G2604" s="19">
        <v>46996</v>
      </c>
      <c r="H2604" s="20">
        <v>45716</v>
      </c>
      <c r="I2604" s="20">
        <v>45897</v>
      </c>
      <c r="J2604" s="16" t="s">
        <v>1209</v>
      </c>
      <c r="K2604" s="16">
        <v>2</v>
      </c>
      <c r="L2604" s="16" t="s">
        <v>5078</v>
      </c>
      <c r="M2604" s="9">
        <v>-262296234.47999999</v>
      </c>
      <c r="N2604" s="9">
        <v>-5509726.0300000003</v>
      </c>
      <c r="O2604" s="9">
        <v>-256786508.44999999</v>
      </c>
      <c r="P2604" s="9">
        <v>2.8581808999999998</v>
      </c>
      <c r="Q2604" s="9">
        <v>2.7807045000000001</v>
      </c>
      <c r="R2604" s="9">
        <v>9.7893322000000005</v>
      </c>
      <c r="S2604" s="9">
        <v>72936.83</v>
      </c>
      <c r="T2604" s="9">
        <v>202308300000041</v>
      </c>
      <c r="U2604" s="21">
        <v>45168</v>
      </c>
      <c r="V2604" s="21">
        <v>45169</v>
      </c>
      <c r="W2604" s="8" t="s">
        <v>2172</v>
      </c>
      <c r="X2604" s="8" t="s">
        <v>1212</v>
      </c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</row>
    <row r="2605" spans="1:55" ht="20" customHeight="1" x14ac:dyDescent="0.35">
      <c r="A2605" s="1"/>
      <c r="B2605" s="17">
        <v>45838</v>
      </c>
      <c r="C2605" s="16" t="s">
        <v>5079</v>
      </c>
      <c r="D2605" s="16" t="s">
        <v>1214</v>
      </c>
      <c r="E2605" s="18">
        <v>6.0291515000000002</v>
      </c>
      <c r="F2605" s="9">
        <v>250000000</v>
      </c>
      <c r="G2605" s="19">
        <v>46996</v>
      </c>
      <c r="H2605" s="20">
        <v>45716</v>
      </c>
      <c r="I2605" s="20">
        <v>45897</v>
      </c>
      <c r="J2605" s="16" t="s">
        <v>1209</v>
      </c>
      <c r="K2605" s="16">
        <v>2</v>
      </c>
      <c r="L2605" s="16" t="s">
        <v>5078</v>
      </c>
      <c r="M2605" s="9">
        <v>255079353.69999999</v>
      </c>
      <c r="N2605" s="9">
        <v>5079353.7</v>
      </c>
      <c r="O2605" s="9">
        <v>250000000</v>
      </c>
      <c r="P2605" s="9">
        <v>0</v>
      </c>
      <c r="Q2605" s="9">
        <v>0</v>
      </c>
      <c r="R2605" s="9">
        <v>0</v>
      </c>
      <c r="S2605" s="9">
        <v>0</v>
      </c>
      <c r="T2605" s="9">
        <v>202308300000041</v>
      </c>
      <c r="U2605" s="21">
        <v>45168</v>
      </c>
      <c r="V2605" s="21">
        <v>45169</v>
      </c>
      <c r="W2605" s="8" t="s">
        <v>2172</v>
      </c>
      <c r="X2605" s="8" t="s">
        <v>1212</v>
      </c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</row>
    <row r="2606" spans="1:55" ht="20" customHeight="1" x14ac:dyDescent="0.35">
      <c r="A2606" s="1"/>
      <c r="B2606" s="17">
        <v>45838</v>
      </c>
      <c r="C2606" s="16" t="s">
        <v>5080</v>
      </c>
      <c r="D2606" s="16" t="s">
        <v>1208</v>
      </c>
      <c r="E2606" s="18">
        <v>6.55</v>
      </c>
      <c r="F2606" s="9">
        <v>250000000</v>
      </c>
      <c r="G2606" s="19">
        <v>46996</v>
      </c>
      <c r="H2606" s="20">
        <v>45716</v>
      </c>
      <c r="I2606" s="20">
        <v>45897</v>
      </c>
      <c r="J2606" s="16" t="s">
        <v>1209</v>
      </c>
      <c r="K2606" s="16">
        <v>2</v>
      </c>
      <c r="L2606" s="16" t="s">
        <v>5081</v>
      </c>
      <c r="M2606" s="9">
        <v>-262376395.86000001</v>
      </c>
      <c r="N2606" s="9">
        <v>-5518150.6799999997</v>
      </c>
      <c r="O2606" s="9">
        <v>-256858245.18000001</v>
      </c>
      <c r="P2606" s="9">
        <v>2.8577997000000002</v>
      </c>
      <c r="Q2606" s="9">
        <v>2.7803339999999999</v>
      </c>
      <c r="R2606" s="9">
        <v>9.7877337999999998</v>
      </c>
      <c r="S2606" s="9">
        <v>72949.399999999994</v>
      </c>
      <c r="T2606" s="9">
        <v>202308300000001</v>
      </c>
      <c r="U2606" s="21">
        <v>45168</v>
      </c>
      <c r="V2606" s="21">
        <v>45169</v>
      </c>
      <c r="W2606" s="8" t="s">
        <v>2767</v>
      </c>
      <c r="X2606" s="8" t="s">
        <v>1212</v>
      </c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</row>
    <row r="2607" spans="1:55" ht="20" customHeight="1" x14ac:dyDescent="0.35">
      <c r="A2607" s="1"/>
      <c r="B2607" s="17">
        <v>45838</v>
      </c>
      <c r="C2607" s="16" t="s">
        <v>5082</v>
      </c>
      <c r="D2607" s="16" t="s">
        <v>1214</v>
      </c>
      <c r="E2607" s="18">
        <v>6.0291515000000002</v>
      </c>
      <c r="F2607" s="9">
        <v>250000000</v>
      </c>
      <c r="G2607" s="19">
        <v>46996</v>
      </c>
      <c r="H2607" s="20">
        <v>45716</v>
      </c>
      <c r="I2607" s="20">
        <v>45897</v>
      </c>
      <c r="J2607" s="16" t="s">
        <v>1209</v>
      </c>
      <c r="K2607" s="16">
        <v>2</v>
      </c>
      <c r="L2607" s="16" t="s">
        <v>5081</v>
      </c>
      <c r="M2607" s="9">
        <v>255079353.69999999</v>
      </c>
      <c r="N2607" s="9">
        <v>5079353.7</v>
      </c>
      <c r="O2607" s="9">
        <v>250000000</v>
      </c>
      <c r="P2607" s="9">
        <v>0</v>
      </c>
      <c r="Q2607" s="9">
        <v>0</v>
      </c>
      <c r="R2607" s="9">
        <v>0</v>
      </c>
      <c r="S2607" s="9">
        <v>0</v>
      </c>
      <c r="T2607" s="9">
        <v>202308300000001</v>
      </c>
      <c r="U2607" s="21">
        <v>45168</v>
      </c>
      <c r="V2607" s="21">
        <v>45169</v>
      </c>
      <c r="W2607" s="8" t="s">
        <v>2767</v>
      </c>
      <c r="X2607" s="8" t="s">
        <v>1212</v>
      </c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</row>
    <row r="2608" spans="1:55" ht="20" customHeight="1" x14ac:dyDescent="0.35">
      <c r="A2608" s="1"/>
      <c r="B2608" s="17">
        <v>45838</v>
      </c>
      <c r="C2608" s="16" t="s">
        <v>5083</v>
      </c>
      <c r="D2608" s="16" t="s">
        <v>1208</v>
      </c>
      <c r="E2608" s="18">
        <v>6.55</v>
      </c>
      <c r="F2608" s="9">
        <v>250000000</v>
      </c>
      <c r="G2608" s="19">
        <v>46996</v>
      </c>
      <c r="H2608" s="20">
        <v>45716</v>
      </c>
      <c r="I2608" s="20">
        <v>45897</v>
      </c>
      <c r="J2608" s="16" t="s">
        <v>1209</v>
      </c>
      <c r="K2608" s="16">
        <v>2</v>
      </c>
      <c r="L2608" s="16" t="s">
        <v>5084</v>
      </c>
      <c r="M2608" s="9">
        <v>-262376395.86000001</v>
      </c>
      <c r="N2608" s="9">
        <v>-5518150.6799999997</v>
      </c>
      <c r="O2608" s="9">
        <v>-256858245.18000001</v>
      </c>
      <c r="P2608" s="9">
        <v>2.8577997000000002</v>
      </c>
      <c r="Q2608" s="9">
        <v>2.7803339999999999</v>
      </c>
      <c r="R2608" s="9">
        <v>9.7877337999999998</v>
      </c>
      <c r="S2608" s="9">
        <v>72949.399999999994</v>
      </c>
      <c r="T2608" s="9">
        <v>202308300000002</v>
      </c>
      <c r="U2608" s="21">
        <v>45168</v>
      </c>
      <c r="V2608" s="21">
        <v>45169</v>
      </c>
      <c r="W2608" s="8" t="s">
        <v>2767</v>
      </c>
      <c r="X2608" s="8" t="s">
        <v>1212</v>
      </c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</row>
    <row r="2609" spans="1:55" ht="20" customHeight="1" x14ac:dyDescent="0.35">
      <c r="A2609" s="1"/>
      <c r="B2609" s="17">
        <v>45838</v>
      </c>
      <c r="C2609" s="16" t="s">
        <v>5085</v>
      </c>
      <c r="D2609" s="16" t="s">
        <v>1214</v>
      </c>
      <c r="E2609" s="18">
        <v>6.0291515000000002</v>
      </c>
      <c r="F2609" s="9">
        <v>250000000</v>
      </c>
      <c r="G2609" s="19">
        <v>46996</v>
      </c>
      <c r="H2609" s="20">
        <v>45716</v>
      </c>
      <c r="I2609" s="20">
        <v>45897</v>
      </c>
      <c r="J2609" s="16" t="s">
        <v>1209</v>
      </c>
      <c r="K2609" s="16">
        <v>2</v>
      </c>
      <c r="L2609" s="16" t="s">
        <v>5084</v>
      </c>
      <c r="M2609" s="9">
        <v>255079353.69999999</v>
      </c>
      <c r="N2609" s="9">
        <v>5079353.7</v>
      </c>
      <c r="O2609" s="9">
        <v>250000000</v>
      </c>
      <c r="P2609" s="9">
        <v>0</v>
      </c>
      <c r="Q2609" s="9">
        <v>0</v>
      </c>
      <c r="R2609" s="9">
        <v>0</v>
      </c>
      <c r="S2609" s="9">
        <v>0</v>
      </c>
      <c r="T2609" s="9">
        <v>202308300000002</v>
      </c>
      <c r="U2609" s="21">
        <v>45168</v>
      </c>
      <c r="V2609" s="21">
        <v>45169</v>
      </c>
      <c r="W2609" s="8" t="s">
        <v>2767</v>
      </c>
      <c r="X2609" s="8" t="s">
        <v>1212</v>
      </c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</row>
    <row r="2610" spans="1:55" ht="20" customHeight="1" x14ac:dyDescent="0.35">
      <c r="A2610" s="1"/>
      <c r="B2610" s="17">
        <v>45838</v>
      </c>
      <c r="C2610" s="16" t="s">
        <v>5086</v>
      </c>
      <c r="D2610" s="16" t="s">
        <v>1208</v>
      </c>
      <c r="E2610" s="18">
        <v>6.55</v>
      </c>
      <c r="F2610" s="9">
        <v>1500000000</v>
      </c>
      <c r="G2610" s="19">
        <v>46996</v>
      </c>
      <c r="H2610" s="20">
        <v>45716</v>
      </c>
      <c r="I2610" s="20">
        <v>45897</v>
      </c>
      <c r="J2610" s="16" t="s">
        <v>1209</v>
      </c>
      <c r="K2610" s="16">
        <v>2</v>
      </c>
      <c r="L2610" s="16" t="s">
        <v>5087</v>
      </c>
      <c r="M2610" s="9">
        <v>-1574258375.24</v>
      </c>
      <c r="N2610" s="9">
        <v>-33108904.109999999</v>
      </c>
      <c r="O2610" s="9">
        <v>-1541149471.1300001</v>
      </c>
      <c r="P2610" s="9">
        <v>2.8577997000000002</v>
      </c>
      <c r="Q2610" s="9">
        <v>2.7803339999999999</v>
      </c>
      <c r="R2610" s="9">
        <v>9.7877337999999998</v>
      </c>
      <c r="S2610" s="9">
        <v>437696.41</v>
      </c>
      <c r="T2610" s="9">
        <v>202308300000003</v>
      </c>
      <c r="U2610" s="21">
        <v>45168</v>
      </c>
      <c r="V2610" s="21">
        <v>45169</v>
      </c>
      <c r="W2610" s="8" t="s">
        <v>2767</v>
      </c>
      <c r="X2610" s="8" t="s">
        <v>1212</v>
      </c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</row>
    <row r="2611" spans="1:55" ht="20" customHeight="1" x14ac:dyDescent="0.35">
      <c r="A2611" s="1"/>
      <c r="B2611" s="17">
        <v>45838</v>
      </c>
      <c r="C2611" s="16" t="s">
        <v>5088</v>
      </c>
      <c r="D2611" s="16" t="s">
        <v>1214</v>
      </c>
      <c r="E2611" s="18">
        <v>6.0291515999999996</v>
      </c>
      <c r="F2611" s="9">
        <v>1500000000</v>
      </c>
      <c r="G2611" s="19">
        <v>46996</v>
      </c>
      <c r="H2611" s="20">
        <v>45716</v>
      </c>
      <c r="I2611" s="20">
        <v>45897</v>
      </c>
      <c r="J2611" s="16" t="s">
        <v>1209</v>
      </c>
      <c r="K2611" s="16">
        <v>2</v>
      </c>
      <c r="L2611" s="16" t="s">
        <v>5087</v>
      </c>
      <c r="M2611" s="9">
        <v>1530476122.3299999</v>
      </c>
      <c r="N2611" s="9">
        <v>30476122.329999998</v>
      </c>
      <c r="O2611" s="9">
        <v>1500000000</v>
      </c>
      <c r="P2611" s="9">
        <v>0</v>
      </c>
      <c r="Q2611" s="9">
        <v>0</v>
      </c>
      <c r="R2611" s="9">
        <v>0</v>
      </c>
      <c r="S2611" s="9">
        <v>0</v>
      </c>
      <c r="T2611" s="9">
        <v>202308300000003</v>
      </c>
      <c r="U2611" s="21">
        <v>45168</v>
      </c>
      <c r="V2611" s="21">
        <v>45169</v>
      </c>
      <c r="W2611" s="8" t="s">
        <v>2767</v>
      </c>
      <c r="X2611" s="8" t="s">
        <v>1212</v>
      </c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</row>
    <row r="2612" spans="1:55" ht="20" customHeight="1" x14ac:dyDescent="0.35">
      <c r="A2612" s="1"/>
      <c r="B2612" s="17">
        <v>45838</v>
      </c>
      <c r="C2612" s="16" t="s">
        <v>5089</v>
      </c>
      <c r="D2612" s="16" t="s">
        <v>1208</v>
      </c>
      <c r="E2612" s="18">
        <v>6.5625</v>
      </c>
      <c r="F2612" s="9">
        <v>750000000</v>
      </c>
      <c r="G2612" s="19">
        <v>46996</v>
      </c>
      <c r="H2612" s="20">
        <v>45716</v>
      </c>
      <c r="I2612" s="20">
        <v>45897</v>
      </c>
      <c r="J2612" s="16" t="s">
        <v>1209</v>
      </c>
      <c r="K2612" s="16">
        <v>2</v>
      </c>
      <c r="L2612" s="16" t="s">
        <v>5090</v>
      </c>
      <c r="M2612" s="9">
        <v>787429792.82000005</v>
      </c>
      <c r="N2612" s="9">
        <v>16586044.52</v>
      </c>
      <c r="O2612" s="9">
        <v>770843748.29999995</v>
      </c>
      <c r="P2612" s="9">
        <v>2.8573235000000001</v>
      </c>
      <c r="Q2612" s="9">
        <v>-2.7798712999999999</v>
      </c>
      <c r="R2612" s="9">
        <v>9.7857371999999998</v>
      </c>
      <c r="S2612" s="9">
        <v>-218895.35</v>
      </c>
      <c r="T2612" s="9">
        <v>202308300000158</v>
      </c>
      <c r="U2612" s="21">
        <v>45168</v>
      </c>
      <c r="V2612" s="21">
        <v>45169</v>
      </c>
      <c r="W2612" s="8" t="s">
        <v>2172</v>
      </c>
      <c r="X2612" s="8" t="s">
        <v>1212</v>
      </c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</row>
    <row r="2613" spans="1:55" ht="20" customHeight="1" x14ac:dyDescent="0.35">
      <c r="A2613" s="1"/>
      <c r="B2613" s="17">
        <v>45838</v>
      </c>
      <c r="C2613" s="16" t="s">
        <v>5091</v>
      </c>
      <c r="D2613" s="16" t="s">
        <v>1214</v>
      </c>
      <c r="E2613" s="18">
        <v>6.0291515999999996</v>
      </c>
      <c r="F2613" s="9">
        <v>750000000</v>
      </c>
      <c r="G2613" s="19">
        <v>46996</v>
      </c>
      <c r="H2613" s="20">
        <v>45716</v>
      </c>
      <c r="I2613" s="20">
        <v>45897</v>
      </c>
      <c r="J2613" s="16" t="s">
        <v>1209</v>
      </c>
      <c r="K2613" s="16">
        <v>2</v>
      </c>
      <c r="L2613" s="16" t="s">
        <v>5090</v>
      </c>
      <c r="M2613" s="9">
        <v>-765238061.16999996</v>
      </c>
      <c r="N2613" s="9">
        <v>-15238061.17</v>
      </c>
      <c r="O2613" s="9">
        <v>-750000000</v>
      </c>
      <c r="P2613" s="9">
        <v>0</v>
      </c>
      <c r="Q2613" s="9">
        <v>0</v>
      </c>
      <c r="R2613" s="9">
        <v>0</v>
      </c>
      <c r="S2613" s="9">
        <v>0</v>
      </c>
      <c r="T2613" s="9">
        <v>202308300000158</v>
      </c>
      <c r="U2613" s="21">
        <v>45168</v>
      </c>
      <c r="V2613" s="21">
        <v>45169</v>
      </c>
      <c r="W2613" s="8" t="s">
        <v>2172</v>
      </c>
      <c r="X2613" s="8" t="s">
        <v>1212</v>
      </c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</row>
    <row r="2614" spans="1:55" ht="20" customHeight="1" x14ac:dyDescent="0.35">
      <c r="A2614" s="1"/>
      <c r="B2614" s="17">
        <v>45838</v>
      </c>
      <c r="C2614" s="16" t="s">
        <v>5092</v>
      </c>
      <c r="D2614" s="16" t="s">
        <v>1208</v>
      </c>
      <c r="E2614" s="18">
        <v>6.5575000000000001</v>
      </c>
      <c r="F2614" s="9">
        <v>500000000</v>
      </c>
      <c r="G2614" s="19">
        <v>46996</v>
      </c>
      <c r="H2614" s="20">
        <v>45716</v>
      </c>
      <c r="I2614" s="20">
        <v>45897</v>
      </c>
      <c r="J2614" s="16" t="s">
        <v>1209</v>
      </c>
      <c r="K2614" s="16">
        <v>2</v>
      </c>
      <c r="L2614" s="16" t="s">
        <v>5093</v>
      </c>
      <c r="M2614" s="9">
        <v>524873033.83999997</v>
      </c>
      <c r="N2614" s="9">
        <v>11048938.359999999</v>
      </c>
      <c r="O2614" s="9">
        <v>513824095.48000002</v>
      </c>
      <c r="P2614" s="9">
        <v>2.8575140000000001</v>
      </c>
      <c r="Q2614" s="9">
        <v>-2.7800563</v>
      </c>
      <c r="R2614" s="9">
        <v>9.7865356999999999</v>
      </c>
      <c r="S2614" s="9">
        <v>-145917.66</v>
      </c>
      <c r="T2614" s="9">
        <v>202308300000175</v>
      </c>
      <c r="U2614" s="21">
        <v>45168</v>
      </c>
      <c r="V2614" s="21">
        <v>45169</v>
      </c>
      <c r="W2614" s="8" t="s">
        <v>3112</v>
      </c>
      <c r="X2614" s="8" t="s">
        <v>1212</v>
      </c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</row>
    <row r="2615" spans="1:55" ht="20" customHeight="1" x14ac:dyDescent="0.35">
      <c r="A2615" s="1"/>
      <c r="B2615" s="17">
        <v>45838</v>
      </c>
      <c r="C2615" s="16" t="s">
        <v>5094</v>
      </c>
      <c r="D2615" s="16" t="s">
        <v>1214</v>
      </c>
      <c r="E2615" s="18">
        <v>6.0291515999999996</v>
      </c>
      <c r="F2615" s="9">
        <v>500000000</v>
      </c>
      <c r="G2615" s="19">
        <v>46996</v>
      </c>
      <c r="H2615" s="20">
        <v>45716</v>
      </c>
      <c r="I2615" s="20">
        <v>45897</v>
      </c>
      <c r="J2615" s="16" t="s">
        <v>1209</v>
      </c>
      <c r="K2615" s="16">
        <v>2</v>
      </c>
      <c r="L2615" s="16" t="s">
        <v>5093</v>
      </c>
      <c r="M2615" s="9">
        <v>-510158707.44</v>
      </c>
      <c r="N2615" s="9">
        <v>-10158707.439999999</v>
      </c>
      <c r="O2615" s="9">
        <v>-500000000</v>
      </c>
      <c r="P2615" s="9">
        <v>0</v>
      </c>
      <c r="Q2615" s="9">
        <v>0</v>
      </c>
      <c r="R2615" s="9">
        <v>0</v>
      </c>
      <c r="S2615" s="9">
        <v>0</v>
      </c>
      <c r="T2615" s="9">
        <v>202308300000175</v>
      </c>
      <c r="U2615" s="21">
        <v>45168</v>
      </c>
      <c r="V2615" s="21">
        <v>45169</v>
      </c>
      <c r="W2615" s="8" t="s">
        <v>3112</v>
      </c>
      <c r="X2615" s="8" t="s">
        <v>1212</v>
      </c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</row>
    <row r="2616" spans="1:55" ht="20" customHeight="1" x14ac:dyDescent="0.35">
      <c r="A2616" s="1"/>
      <c r="B2616" s="17">
        <v>45838</v>
      </c>
      <c r="C2616" s="16" t="s">
        <v>5095</v>
      </c>
      <c r="D2616" s="16" t="s">
        <v>1208</v>
      </c>
      <c r="E2616" s="18">
        <v>6.5650000000000004</v>
      </c>
      <c r="F2616" s="9">
        <v>250000000</v>
      </c>
      <c r="G2616" s="19">
        <v>46996</v>
      </c>
      <c r="H2616" s="20">
        <v>45716</v>
      </c>
      <c r="I2616" s="20">
        <v>45897</v>
      </c>
      <c r="J2616" s="16" t="s">
        <v>1209</v>
      </c>
      <c r="K2616" s="16">
        <v>2</v>
      </c>
      <c r="L2616" s="16" t="s">
        <v>5096</v>
      </c>
      <c r="M2616" s="9">
        <v>-262496637.94999999</v>
      </c>
      <c r="N2616" s="9">
        <v>-5530787.6699999999</v>
      </c>
      <c r="O2616" s="9">
        <v>-256965850.28</v>
      </c>
      <c r="P2616" s="9">
        <v>2.8572283000000001</v>
      </c>
      <c r="Q2616" s="9">
        <v>2.7797787999999999</v>
      </c>
      <c r="R2616" s="9">
        <v>9.7853381000000006</v>
      </c>
      <c r="S2616" s="9">
        <v>72968.259999999995</v>
      </c>
      <c r="T2616" s="9">
        <v>202308300000187</v>
      </c>
      <c r="U2616" s="21">
        <v>45168</v>
      </c>
      <c r="V2616" s="21">
        <v>45169</v>
      </c>
      <c r="W2616" s="8" t="s">
        <v>2767</v>
      </c>
      <c r="X2616" s="8" t="s">
        <v>1212</v>
      </c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</row>
    <row r="2617" spans="1:55" ht="20" customHeight="1" x14ac:dyDescent="0.35">
      <c r="A2617" s="1"/>
      <c r="B2617" s="17">
        <v>45838</v>
      </c>
      <c r="C2617" s="16" t="s">
        <v>5097</v>
      </c>
      <c r="D2617" s="16" t="s">
        <v>1214</v>
      </c>
      <c r="E2617" s="18">
        <v>6.0291515000000002</v>
      </c>
      <c r="F2617" s="9">
        <v>250000000</v>
      </c>
      <c r="G2617" s="19">
        <v>46996</v>
      </c>
      <c r="H2617" s="20">
        <v>45716</v>
      </c>
      <c r="I2617" s="20">
        <v>45897</v>
      </c>
      <c r="J2617" s="16" t="s">
        <v>1209</v>
      </c>
      <c r="K2617" s="16">
        <v>2</v>
      </c>
      <c r="L2617" s="16" t="s">
        <v>5096</v>
      </c>
      <c r="M2617" s="9">
        <v>255079353.69999999</v>
      </c>
      <c r="N2617" s="9">
        <v>5079353.7</v>
      </c>
      <c r="O2617" s="9">
        <v>250000000</v>
      </c>
      <c r="P2617" s="9">
        <v>0</v>
      </c>
      <c r="Q2617" s="9">
        <v>0</v>
      </c>
      <c r="R2617" s="9">
        <v>0</v>
      </c>
      <c r="S2617" s="9">
        <v>0</v>
      </c>
      <c r="T2617" s="9">
        <v>202308300000187</v>
      </c>
      <c r="U2617" s="21">
        <v>45168</v>
      </c>
      <c r="V2617" s="21">
        <v>45169</v>
      </c>
      <c r="W2617" s="8" t="s">
        <v>2767</v>
      </c>
      <c r="X2617" s="8" t="s">
        <v>1212</v>
      </c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</row>
    <row r="2618" spans="1:55" ht="20" customHeight="1" x14ac:dyDescent="0.35">
      <c r="A2618" s="1"/>
      <c r="B2618" s="17">
        <v>45838</v>
      </c>
      <c r="C2618" s="16" t="s">
        <v>5098</v>
      </c>
      <c r="D2618" s="16" t="s">
        <v>1208</v>
      </c>
      <c r="E2618" s="18">
        <v>6.57</v>
      </c>
      <c r="F2618" s="9">
        <v>500000000</v>
      </c>
      <c r="G2618" s="19">
        <v>46996</v>
      </c>
      <c r="H2618" s="20">
        <v>45716</v>
      </c>
      <c r="I2618" s="20">
        <v>45897</v>
      </c>
      <c r="J2618" s="16" t="s">
        <v>1209</v>
      </c>
      <c r="K2618" s="16">
        <v>2</v>
      </c>
      <c r="L2618" s="16" t="s">
        <v>5099</v>
      </c>
      <c r="M2618" s="9">
        <v>-525073437.31</v>
      </c>
      <c r="N2618" s="9">
        <v>-11070000</v>
      </c>
      <c r="O2618" s="9">
        <v>-514003437.31</v>
      </c>
      <c r="P2618" s="9">
        <v>2.8570380000000002</v>
      </c>
      <c r="Q2618" s="9">
        <v>2.7795937999999998</v>
      </c>
      <c r="R2618" s="9">
        <v>9.7845399999999998</v>
      </c>
      <c r="S2618" s="9">
        <v>145949.09</v>
      </c>
      <c r="T2618" s="9">
        <v>202308300000192</v>
      </c>
      <c r="U2618" s="21">
        <v>45168</v>
      </c>
      <c r="V2618" s="21">
        <v>45169</v>
      </c>
      <c r="W2618" s="8" t="s">
        <v>2767</v>
      </c>
      <c r="X2618" s="8" t="s">
        <v>1212</v>
      </c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</row>
    <row r="2619" spans="1:55" ht="20" customHeight="1" x14ac:dyDescent="0.35">
      <c r="A2619" s="1"/>
      <c r="B2619" s="17">
        <v>45838</v>
      </c>
      <c r="C2619" s="16" t="s">
        <v>5100</v>
      </c>
      <c r="D2619" s="16" t="s">
        <v>1214</v>
      </c>
      <c r="E2619" s="18">
        <v>6.0291515999999996</v>
      </c>
      <c r="F2619" s="9">
        <v>500000000</v>
      </c>
      <c r="G2619" s="19">
        <v>46996</v>
      </c>
      <c r="H2619" s="20">
        <v>45716</v>
      </c>
      <c r="I2619" s="20">
        <v>45897</v>
      </c>
      <c r="J2619" s="16" t="s">
        <v>1209</v>
      </c>
      <c r="K2619" s="16">
        <v>2</v>
      </c>
      <c r="L2619" s="16" t="s">
        <v>5099</v>
      </c>
      <c r="M2619" s="9">
        <v>510158707.44</v>
      </c>
      <c r="N2619" s="9">
        <v>10158707.439999999</v>
      </c>
      <c r="O2619" s="9">
        <v>500000000</v>
      </c>
      <c r="P2619" s="9">
        <v>0</v>
      </c>
      <c r="Q2619" s="9">
        <v>0</v>
      </c>
      <c r="R2619" s="9">
        <v>0</v>
      </c>
      <c r="S2619" s="9">
        <v>0</v>
      </c>
      <c r="T2619" s="9">
        <v>202308300000192</v>
      </c>
      <c r="U2619" s="21">
        <v>45168</v>
      </c>
      <c r="V2619" s="21">
        <v>45169</v>
      </c>
      <c r="W2619" s="8" t="s">
        <v>2767</v>
      </c>
      <c r="X2619" s="8" t="s">
        <v>1212</v>
      </c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</row>
    <row r="2620" spans="1:55" ht="20" customHeight="1" x14ac:dyDescent="0.35">
      <c r="A2620" s="1"/>
      <c r="B2620" s="17">
        <v>45838</v>
      </c>
      <c r="C2620" s="16" t="s">
        <v>5101</v>
      </c>
      <c r="D2620" s="16" t="s">
        <v>1208</v>
      </c>
      <c r="E2620" s="18">
        <v>6.5650000000000004</v>
      </c>
      <c r="F2620" s="9">
        <v>50000000</v>
      </c>
      <c r="G2620" s="19">
        <v>46996</v>
      </c>
      <c r="H2620" s="20">
        <v>45716</v>
      </c>
      <c r="I2620" s="20">
        <v>45897</v>
      </c>
      <c r="J2620" s="16" t="s">
        <v>1209</v>
      </c>
      <c r="K2620" s="16">
        <v>2</v>
      </c>
      <c r="L2620" s="16" t="s">
        <v>5102</v>
      </c>
      <c r="M2620" s="9">
        <v>-52499327.579999998</v>
      </c>
      <c r="N2620" s="9">
        <v>-1106157.53</v>
      </c>
      <c r="O2620" s="9">
        <v>-51393170.049999997</v>
      </c>
      <c r="P2620" s="9">
        <v>2.8572283000000001</v>
      </c>
      <c r="Q2620" s="9">
        <v>2.7797787999999999</v>
      </c>
      <c r="R2620" s="9">
        <v>9.7853381000000006</v>
      </c>
      <c r="S2620" s="9">
        <v>14593.65</v>
      </c>
      <c r="T2620" s="9">
        <v>202308300000200</v>
      </c>
      <c r="U2620" s="21">
        <v>45168</v>
      </c>
      <c r="V2620" s="21">
        <v>45169</v>
      </c>
      <c r="W2620" s="8" t="s">
        <v>2767</v>
      </c>
      <c r="X2620" s="8" t="s">
        <v>1212</v>
      </c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</row>
    <row r="2621" spans="1:55" ht="20" customHeight="1" x14ac:dyDescent="0.35">
      <c r="A2621" s="1"/>
      <c r="B2621" s="17">
        <v>45838</v>
      </c>
      <c r="C2621" s="16" t="s">
        <v>5103</v>
      </c>
      <c r="D2621" s="16" t="s">
        <v>1214</v>
      </c>
      <c r="E2621" s="18">
        <v>6.0291515999999996</v>
      </c>
      <c r="F2621" s="9">
        <v>50000000</v>
      </c>
      <c r="G2621" s="19">
        <v>46996</v>
      </c>
      <c r="H2621" s="20">
        <v>45716</v>
      </c>
      <c r="I2621" s="20">
        <v>45897</v>
      </c>
      <c r="J2621" s="16" t="s">
        <v>1209</v>
      </c>
      <c r="K2621" s="16">
        <v>2</v>
      </c>
      <c r="L2621" s="16" t="s">
        <v>5102</v>
      </c>
      <c r="M2621" s="9">
        <v>51015870.75</v>
      </c>
      <c r="N2621" s="9">
        <v>1015870.75</v>
      </c>
      <c r="O2621" s="9">
        <v>50000000</v>
      </c>
      <c r="P2621" s="9">
        <v>0</v>
      </c>
      <c r="Q2621" s="9">
        <v>0</v>
      </c>
      <c r="R2621" s="9">
        <v>0</v>
      </c>
      <c r="S2621" s="9">
        <v>0</v>
      </c>
      <c r="T2621" s="9">
        <v>202308300000200</v>
      </c>
      <c r="U2621" s="21">
        <v>45168</v>
      </c>
      <c r="V2621" s="21">
        <v>45169</v>
      </c>
      <c r="W2621" s="8" t="s">
        <v>2767</v>
      </c>
      <c r="X2621" s="8" t="s">
        <v>1212</v>
      </c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</row>
    <row r="2622" spans="1:55" ht="20" customHeight="1" x14ac:dyDescent="0.35">
      <c r="A2622" s="1"/>
      <c r="B2622" s="17">
        <v>45838</v>
      </c>
      <c r="C2622" s="16" t="s">
        <v>5104</v>
      </c>
      <c r="D2622" s="16" t="s">
        <v>1208</v>
      </c>
      <c r="E2622" s="18">
        <v>6.5750000000000002</v>
      </c>
      <c r="F2622" s="9">
        <v>50000000</v>
      </c>
      <c r="G2622" s="19">
        <v>46996</v>
      </c>
      <c r="H2622" s="20">
        <v>45716</v>
      </c>
      <c r="I2622" s="20">
        <v>45897</v>
      </c>
      <c r="J2622" s="16" t="s">
        <v>1209</v>
      </c>
      <c r="K2622" s="16">
        <v>2</v>
      </c>
      <c r="L2622" s="16" t="s">
        <v>5105</v>
      </c>
      <c r="M2622" s="9">
        <v>-52515359.890000001</v>
      </c>
      <c r="N2622" s="9">
        <v>-1107842.47</v>
      </c>
      <c r="O2622" s="9">
        <v>-51407517.420000002</v>
      </c>
      <c r="P2622" s="9">
        <v>2.8568476999999999</v>
      </c>
      <c r="Q2622" s="9">
        <v>2.7794089</v>
      </c>
      <c r="R2622" s="9">
        <v>9.7837422000000007</v>
      </c>
      <c r="S2622" s="9">
        <v>14596.17</v>
      </c>
      <c r="T2622" s="9">
        <v>202308300000225</v>
      </c>
      <c r="U2622" s="21">
        <v>45168</v>
      </c>
      <c r="V2622" s="21">
        <v>45169</v>
      </c>
      <c r="W2622" s="8" t="s">
        <v>2693</v>
      </c>
      <c r="X2622" s="8" t="s">
        <v>1212</v>
      </c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</row>
    <row r="2623" spans="1:55" ht="20" customHeight="1" x14ac:dyDescent="0.35">
      <c r="A2623" s="1"/>
      <c r="B2623" s="17">
        <v>45838</v>
      </c>
      <c r="C2623" s="16" t="s">
        <v>5106</v>
      </c>
      <c r="D2623" s="16" t="s">
        <v>1214</v>
      </c>
      <c r="E2623" s="18">
        <v>6.0291515999999996</v>
      </c>
      <c r="F2623" s="9">
        <v>50000000</v>
      </c>
      <c r="G2623" s="19">
        <v>46996</v>
      </c>
      <c r="H2623" s="20">
        <v>45716</v>
      </c>
      <c r="I2623" s="20">
        <v>45897</v>
      </c>
      <c r="J2623" s="16" t="s">
        <v>1209</v>
      </c>
      <c r="K2623" s="16">
        <v>2</v>
      </c>
      <c r="L2623" s="16" t="s">
        <v>5105</v>
      </c>
      <c r="M2623" s="9">
        <v>51015870.75</v>
      </c>
      <c r="N2623" s="9">
        <v>1015870.75</v>
      </c>
      <c r="O2623" s="9">
        <v>50000000</v>
      </c>
      <c r="P2623" s="9">
        <v>0</v>
      </c>
      <c r="Q2623" s="9">
        <v>0</v>
      </c>
      <c r="R2623" s="9">
        <v>0</v>
      </c>
      <c r="S2623" s="9">
        <v>0</v>
      </c>
      <c r="T2623" s="9">
        <v>202308300000225</v>
      </c>
      <c r="U2623" s="21">
        <v>45168</v>
      </c>
      <c r="V2623" s="21">
        <v>45169</v>
      </c>
      <c r="W2623" s="8" t="s">
        <v>2693</v>
      </c>
      <c r="X2623" s="8" t="s">
        <v>1212</v>
      </c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</row>
    <row r="2624" spans="1:55" ht="20" customHeight="1" x14ac:dyDescent="0.35">
      <c r="A2624" s="1"/>
      <c r="B2624" s="17">
        <v>45838</v>
      </c>
      <c r="C2624" s="16" t="s">
        <v>5107</v>
      </c>
      <c r="D2624" s="16" t="s">
        <v>1208</v>
      </c>
      <c r="E2624" s="18">
        <v>6.5875000000000004</v>
      </c>
      <c r="F2624" s="9">
        <v>250000000</v>
      </c>
      <c r="G2624" s="19">
        <v>46996</v>
      </c>
      <c r="H2624" s="20">
        <v>45716</v>
      </c>
      <c r="I2624" s="20">
        <v>45897</v>
      </c>
      <c r="J2624" s="16" t="s">
        <v>1209</v>
      </c>
      <c r="K2624" s="16">
        <v>2</v>
      </c>
      <c r="L2624" s="16" t="s">
        <v>5108</v>
      </c>
      <c r="M2624" s="9">
        <v>-262677001.09999999</v>
      </c>
      <c r="N2624" s="9">
        <v>-5549743.1500000004</v>
      </c>
      <c r="O2624" s="9">
        <v>-257127257.94999999</v>
      </c>
      <c r="P2624" s="9">
        <v>2.8563722</v>
      </c>
      <c r="Q2624" s="9">
        <v>2.7789467999999999</v>
      </c>
      <c r="R2624" s="9">
        <v>9.7817486000000002</v>
      </c>
      <c r="S2624" s="9">
        <v>72996.539999999994</v>
      </c>
      <c r="T2624" s="9">
        <v>202308300000273</v>
      </c>
      <c r="U2624" s="21">
        <v>45168</v>
      </c>
      <c r="V2624" s="21">
        <v>45169</v>
      </c>
      <c r="W2624" s="8" t="s">
        <v>2172</v>
      </c>
      <c r="X2624" s="8" t="s">
        <v>1212</v>
      </c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</row>
    <row r="2625" spans="1:55" ht="20" customHeight="1" x14ac:dyDescent="0.35">
      <c r="A2625" s="1"/>
      <c r="B2625" s="17">
        <v>45838</v>
      </c>
      <c r="C2625" s="16" t="s">
        <v>5109</v>
      </c>
      <c r="D2625" s="16" t="s">
        <v>1214</v>
      </c>
      <c r="E2625" s="18">
        <v>6.0291515000000002</v>
      </c>
      <c r="F2625" s="9">
        <v>250000000</v>
      </c>
      <c r="G2625" s="19">
        <v>46996</v>
      </c>
      <c r="H2625" s="20">
        <v>45716</v>
      </c>
      <c r="I2625" s="20">
        <v>45897</v>
      </c>
      <c r="J2625" s="16" t="s">
        <v>1209</v>
      </c>
      <c r="K2625" s="16">
        <v>2</v>
      </c>
      <c r="L2625" s="16" t="s">
        <v>5108</v>
      </c>
      <c r="M2625" s="9">
        <v>255079353.69999999</v>
      </c>
      <c r="N2625" s="9">
        <v>5079353.7</v>
      </c>
      <c r="O2625" s="9">
        <v>250000000</v>
      </c>
      <c r="P2625" s="9">
        <v>0</v>
      </c>
      <c r="Q2625" s="9">
        <v>0</v>
      </c>
      <c r="R2625" s="9">
        <v>0</v>
      </c>
      <c r="S2625" s="9">
        <v>0</v>
      </c>
      <c r="T2625" s="9">
        <v>202308300000273</v>
      </c>
      <c r="U2625" s="21">
        <v>45168</v>
      </c>
      <c r="V2625" s="21">
        <v>45169</v>
      </c>
      <c r="W2625" s="8" t="s">
        <v>2172</v>
      </c>
      <c r="X2625" s="8" t="s">
        <v>1212</v>
      </c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</row>
    <row r="2626" spans="1:55" ht="20" customHeight="1" x14ac:dyDescent="0.35">
      <c r="A2626" s="1"/>
      <c r="B2626" s="17">
        <v>45838</v>
      </c>
      <c r="C2626" s="16" t="s">
        <v>5110</v>
      </c>
      <c r="D2626" s="16" t="s">
        <v>1208</v>
      </c>
      <c r="E2626" s="18">
        <v>6.585</v>
      </c>
      <c r="F2626" s="9">
        <v>450000000</v>
      </c>
      <c r="G2626" s="19">
        <v>46996</v>
      </c>
      <c r="H2626" s="20">
        <v>45716</v>
      </c>
      <c r="I2626" s="20">
        <v>45897</v>
      </c>
      <c r="J2626" s="16" t="s">
        <v>1209</v>
      </c>
      <c r="K2626" s="16">
        <v>2</v>
      </c>
      <c r="L2626" s="16" t="s">
        <v>5111</v>
      </c>
      <c r="M2626" s="9">
        <v>-472782529.31999999</v>
      </c>
      <c r="N2626" s="9">
        <v>-9985746.5800000001</v>
      </c>
      <c r="O2626" s="9">
        <v>-462796782.74000001</v>
      </c>
      <c r="P2626" s="9">
        <v>2.8564672999999998</v>
      </c>
      <c r="Q2626" s="9">
        <v>2.7790392000000002</v>
      </c>
      <c r="R2626" s="9">
        <v>9.7821472000000007</v>
      </c>
      <c r="S2626" s="9">
        <v>131388.12</v>
      </c>
      <c r="T2626" s="9">
        <v>202308300000285</v>
      </c>
      <c r="U2626" s="21">
        <v>45168</v>
      </c>
      <c r="V2626" s="21">
        <v>45169</v>
      </c>
      <c r="W2626" s="8" t="s">
        <v>2172</v>
      </c>
      <c r="X2626" s="8" t="s">
        <v>1212</v>
      </c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</row>
    <row r="2627" spans="1:55" ht="20" customHeight="1" x14ac:dyDescent="0.35">
      <c r="A2627" s="1"/>
      <c r="B2627" s="17">
        <v>45838</v>
      </c>
      <c r="C2627" s="16" t="s">
        <v>5112</v>
      </c>
      <c r="D2627" s="16" t="s">
        <v>1214</v>
      </c>
      <c r="E2627" s="18">
        <v>6.0291515999999996</v>
      </c>
      <c r="F2627" s="9">
        <v>450000000</v>
      </c>
      <c r="G2627" s="19">
        <v>46996</v>
      </c>
      <c r="H2627" s="20">
        <v>45716</v>
      </c>
      <c r="I2627" s="20">
        <v>45897</v>
      </c>
      <c r="J2627" s="16" t="s">
        <v>1209</v>
      </c>
      <c r="K2627" s="16">
        <v>2</v>
      </c>
      <c r="L2627" s="16" t="s">
        <v>5111</v>
      </c>
      <c r="M2627" s="9">
        <v>459142836.73000002</v>
      </c>
      <c r="N2627" s="9">
        <v>9142836.7300000004</v>
      </c>
      <c r="O2627" s="9">
        <v>450000000</v>
      </c>
      <c r="P2627" s="9">
        <v>0</v>
      </c>
      <c r="Q2627" s="9">
        <v>0</v>
      </c>
      <c r="R2627" s="9">
        <v>0</v>
      </c>
      <c r="S2627" s="9">
        <v>0</v>
      </c>
      <c r="T2627" s="9">
        <v>202308300000285</v>
      </c>
      <c r="U2627" s="21">
        <v>45168</v>
      </c>
      <c r="V2627" s="21">
        <v>45169</v>
      </c>
      <c r="W2627" s="8" t="s">
        <v>2172</v>
      </c>
      <c r="X2627" s="8" t="s">
        <v>1212</v>
      </c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</row>
    <row r="2628" spans="1:55" ht="20" customHeight="1" x14ac:dyDescent="0.35">
      <c r="A2628" s="1"/>
      <c r="B2628" s="17">
        <v>45838</v>
      </c>
      <c r="C2628" s="16" t="s">
        <v>5113</v>
      </c>
      <c r="D2628" s="16" t="s">
        <v>1208</v>
      </c>
      <c r="E2628" s="18">
        <v>6.585</v>
      </c>
      <c r="F2628" s="9">
        <v>100000000</v>
      </c>
      <c r="G2628" s="19">
        <v>46996</v>
      </c>
      <c r="H2628" s="20">
        <v>45716</v>
      </c>
      <c r="I2628" s="20">
        <v>45897</v>
      </c>
      <c r="J2628" s="16" t="s">
        <v>1209</v>
      </c>
      <c r="K2628" s="16">
        <v>2</v>
      </c>
      <c r="L2628" s="16" t="s">
        <v>5114</v>
      </c>
      <c r="M2628" s="9">
        <v>-105062784.3</v>
      </c>
      <c r="N2628" s="9">
        <v>-2219054.79</v>
      </c>
      <c r="O2628" s="9">
        <v>-102843729.51000001</v>
      </c>
      <c r="P2628" s="9">
        <v>2.8564672999999998</v>
      </c>
      <c r="Q2628" s="9">
        <v>2.7790392000000002</v>
      </c>
      <c r="R2628" s="9">
        <v>9.7821472000000007</v>
      </c>
      <c r="S2628" s="9">
        <v>29197.360000000001</v>
      </c>
      <c r="T2628" s="9">
        <v>202308300000342</v>
      </c>
      <c r="U2628" s="21">
        <v>45168</v>
      </c>
      <c r="V2628" s="21">
        <v>45169</v>
      </c>
      <c r="W2628" s="8" t="s">
        <v>2172</v>
      </c>
      <c r="X2628" s="8" t="s">
        <v>1212</v>
      </c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</row>
    <row r="2629" spans="1:55" ht="20" customHeight="1" x14ac:dyDescent="0.35">
      <c r="A2629" s="1"/>
      <c r="B2629" s="17">
        <v>45838</v>
      </c>
      <c r="C2629" s="16" t="s">
        <v>5115</v>
      </c>
      <c r="D2629" s="16" t="s">
        <v>1214</v>
      </c>
      <c r="E2629" s="18">
        <v>6.0291515999999996</v>
      </c>
      <c r="F2629" s="9">
        <v>100000000</v>
      </c>
      <c r="G2629" s="19">
        <v>46996</v>
      </c>
      <c r="H2629" s="20">
        <v>45716</v>
      </c>
      <c r="I2629" s="20">
        <v>45897</v>
      </c>
      <c r="J2629" s="16" t="s">
        <v>1209</v>
      </c>
      <c r="K2629" s="16">
        <v>2</v>
      </c>
      <c r="L2629" s="16" t="s">
        <v>5114</v>
      </c>
      <c r="M2629" s="9">
        <v>102031741.48999999</v>
      </c>
      <c r="N2629" s="9">
        <v>2031741.49</v>
      </c>
      <c r="O2629" s="9">
        <v>100000000</v>
      </c>
      <c r="P2629" s="9">
        <v>0</v>
      </c>
      <c r="Q2629" s="9">
        <v>0</v>
      </c>
      <c r="R2629" s="9">
        <v>0</v>
      </c>
      <c r="S2629" s="9">
        <v>0</v>
      </c>
      <c r="T2629" s="9">
        <v>202308300000342</v>
      </c>
      <c r="U2629" s="21">
        <v>45168</v>
      </c>
      <c r="V2629" s="21">
        <v>45169</v>
      </c>
      <c r="W2629" s="8" t="s">
        <v>2172</v>
      </c>
      <c r="X2629" s="8" t="s">
        <v>1212</v>
      </c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</row>
    <row r="2630" spans="1:55" ht="20" customHeight="1" x14ac:dyDescent="0.35">
      <c r="A2630" s="1"/>
      <c r="B2630" s="17">
        <v>45838</v>
      </c>
      <c r="C2630" s="16" t="s">
        <v>5116</v>
      </c>
      <c r="D2630" s="16" t="s">
        <v>1208</v>
      </c>
      <c r="E2630" s="18">
        <v>6.585</v>
      </c>
      <c r="F2630" s="9">
        <v>250000000</v>
      </c>
      <c r="G2630" s="19">
        <v>46996</v>
      </c>
      <c r="H2630" s="20">
        <v>45716</v>
      </c>
      <c r="I2630" s="20">
        <v>45897</v>
      </c>
      <c r="J2630" s="16" t="s">
        <v>1209</v>
      </c>
      <c r="K2630" s="16">
        <v>2</v>
      </c>
      <c r="L2630" s="16" t="s">
        <v>5117</v>
      </c>
      <c r="M2630" s="9">
        <v>-262656960.75</v>
      </c>
      <c r="N2630" s="9">
        <v>-5547636.9900000002</v>
      </c>
      <c r="O2630" s="9">
        <v>-257109323.75999999</v>
      </c>
      <c r="P2630" s="9">
        <v>2.8564672999999998</v>
      </c>
      <c r="Q2630" s="9">
        <v>2.7790392000000002</v>
      </c>
      <c r="R2630" s="9">
        <v>9.7821472000000007</v>
      </c>
      <c r="S2630" s="9">
        <v>72993.399999999994</v>
      </c>
      <c r="T2630" s="9">
        <v>202308300000344</v>
      </c>
      <c r="U2630" s="21">
        <v>45168</v>
      </c>
      <c r="V2630" s="21">
        <v>45169</v>
      </c>
      <c r="W2630" s="8" t="s">
        <v>2172</v>
      </c>
      <c r="X2630" s="8" t="s">
        <v>1212</v>
      </c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</row>
    <row r="2631" spans="1:55" ht="20" customHeight="1" x14ac:dyDescent="0.35">
      <c r="A2631" s="1"/>
      <c r="B2631" s="17">
        <v>45838</v>
      </c>
      <c r="C2631" s="16" t="s">
        <v>5118</v>
      </c>
      <c r="D2631" s="16" t="s">
        <v>1214</v>
      </c>
      <c r="E2631" s="18">
        <v>6.0291515000000002</v>
      </c>
      <c r="F2631" s="9">
        <v>250000000</v>
      </c>
      <c r="G2631" s="19">
        <v>46996</v>
      </c>
      <c r="H2631" s="20">
        <v>45716</v>
      </c>
      <c r="I2631" s="20">
        <v>45897</v>
      </c>
      <c r="J2631" s="16" t="s">
        <v>1209</v>
      </c>
      <c r="K2631" s="16">
        <v>2</v>
      </c>
      <c r="L2631" s="16" t="s">
        <v>5117</v>
      </c>
      <c r="M2631" s="9">
        <v>255079353.69999999</v>
      </c>
      <c r="N2631" s="9">
        <v>5079353.7</v>
      </c>
      <c r="O2631" s="9">
        <v>250000000</v>
      </c>
      <c r="P2631" s="9">
        <v>0</v>
      </c>
      <c r="Q2631" s="9">
        <v>0</v>
      </c>
      <c r="R2631" s="9">
        <v>0</v>
      </c>
      <c r="S2631" s="9">
        <v>0</v>
      </c>
      <c r="T2631" s="9">
        <v>202308300000344</v>
      </c>
      <c r="U2631" s="21">
        <v>45168</v>
      </c>
      <c r="V2631" s="21">
        <v>45169</v>
      </c>
      <c r="W2631" s="8" t="s">
        <v>2172</v>
      </c>
      <c r="X2631" s="8" t="s">
        <v>1212</v>
      </c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</row>
    <row r="2632" spans="1:55" ht="20" customHeight="1" x14ac:dyDescent="0.35">
      <c r="A2632" s="1"/>
      <c r="B2632" s="17">
        <v>45838</v>
      </c>
      <c r="C2632" s="16" t="s">
        <v>5119</v>
      </c>
      <c r="D2632" s="16" t="s">
        <v>1208</v>
      </c>
      <c r="E2632" s="18">
        <v>6.585</v>
      </c>
      <c r="F2632" s="9">
        <v>150000000</v>
      </c>
      <c r="G2632" s="19">
        <v>46996</v>
      </c>
      <c r="H2632" s="20">
        <v>45716</v>
      </c>
      <c r="I2632" s="20">
        <v>45897</v>
      </c>
      <c r="J2632" s="16" t="s">
        <v>1209</v>
      </c>
      <c r="K2632" s="16">
        <v>2</v>
      </c>
      <c r="L2632" s="16" t="s">
        <v>5120</v>
      </c>
      <c r="M2632" s="9">
        <v>-157594176.44999999</v>
      </c>
      <c r="N2632" s="9">
        <v>-3328582.19</v>
      </c>
      <c r="O2632" s="9">
        <v>-154265594.25999999</v>
      </c>
      <c r="P2632" s="9">
        <v>2.8564672999999998</v>
      </c>
      <c r="Q2632" s="9">
        <v>2.7790392000000002</v>
      </c>
      <c r="R2632" s="9">
        <v>9.7821472000000007</v>
      </c>
      <c r="S2632" s="9">
        <v>43796.04</v>
      </c>
      <c r="T2632" s="9">
        <v>202308300000346</v>
      </c>
      <c r="U2632" s="21">
        <v>45168</v>
      </c>
      <c r="V2632" s="21">
        <v>45169</v>
      </c>
      <c r="W2632" s="8" t="s">
        <v>2172</v>
      </c>
      <c r="X2632" s="8" t="s">
        <v>1212</v>
      </c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</row>
    <row r="2633" spans="1:55" ht="20" customHeight="1" x14ac:dyDescent="0.35">
      <c r="A2633" s="1"/>
      <c r="B2633" s="17">
        <v>45838</v>
      </c>
      <c r="C2633" s="16" t="s">
        <v>5121</v>
      </c>
      <c r="D2633" s="16" t="s">
        <v>1214</v>
      </c>
      <c r="E2633" s="18">
        <v>6.0291515999999996</v>
      </c>
      <c r="F2633" s="9">
        <v>150000000</v>
      </c>
      <c r="G2633" s="19">
        <v>46996</v>
      </c>
      <c r="H2633" s="20">
        <v>45716</v>
      </c>
      <c r="I2633" s="20">
        <v>45897</v>
      </c>
      <c r="J2633" s="16" t="s">
        <v>1209</v>
      </c>
      <c r="K2633" s="16">
        <v>2</v>
      </c>
      <c r="L2633" s="16" t="s">
        <v>5120</v>
      </c>
      <c r="M2633" s="9">
        <v>153047612.25</v>
      </c>
      <c r="N2633" s="9">
        <v>3047612.25</v>
      </c>
      <c r="O2633" s="9">
        <v>150000000</v>
      </c>
      <c r="P2633" s="9">
        <v>0</v>
      </c>
      <c r="Q2633" s="9">
        <v>0</v>
      </c>
      <c r="R2633" s="9">
        <v>0</v>
      </c>
      <c r="S2633" s="9">
        <v>0</v>
      </c>
      <c r="T2633" s="9">
        <v>202308300000346</v>
      </c>
      <c r="U2633" s="21">
        <v>45168</v>
      </c>
      <c r="V2633" s="21">
        <v>45169</v>
      </c>
      <c r="W2633" s="8" t="s">
        <v>2172</v>
      </c>
      <c r="X2633" s="8" t="s">
        <v>1212</v>
      </c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</row>
    <row r="2634" spans="1:55" ht="20" customHeight="1" x14ac:dyDescent="0.35">
      <c r="A2634" s="1"/>
      <c r="B2634" s="17">
        <v>45838</v>
      </c>
      <c r="C2634" s="16" t="s">
        <v>5122</v>
      </c>
      <c r="D2634" s="16" t="s">
        <v>1208</v>
      </c>
      <c r="E2634" s="18">
        <v>6.585</v>
      </c>
      <c r="F2634" s="9">
        <v>750000000</v>
      </c>
      <c r="G2634" s="19">
        <v>46997</v>
      </c>
      <c r="H2634" s="20">
        <v>45719</v>
      </c>
      <c r="I2634" s="20">
        <v>45901</v>
      </c>
      <c r="J2634" s="16" t="s">
        <v>1209</v>
      </c>
      <c r="K2634" s="16">
        <v>2</v>
      </c>
      <c r="L2634" s="16" t="s">
        <v>5123</v>
      </c>
      <c r="M2634" s="9">
        <v>-787569272.27999997</v>
      </c>
      <c r="N2634" s="9">
        <v>-16236986.300000001</v>
      </c>
      <c r="O2634" s="9">
        <v>-771332285.98000002</v>
      </c>
      <c r="P2634" s="9">
        <v>2.8603589</v>
      </c>
      <c r="Q2634" s="9">
        <v>2.7828232000000002</v>
      </c>
      <c r="R2634" s="9">
        <v>9.8003257000000001</v>
      </c>
      <c r="S2634" s="9">
        <v>219166.6</v>
      </c>
      <c r="T2634" s="9">
        <v>202308310000010</v>
      </c>
      <c r="U2634" s="21">
        <v>45169</v>
      </c>
      <c r="V2634" s="21">
        <v>45170</v>
      </c>
      <c r="W2634" s="8" t="s">
        <v>2172</v>
      </c>
      <c r="X2634" s="8" t="s">
        <v>1212</v>
      </c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</row>
    <row r="2635" spans="1:55" ht="20" customHeight="1" x14ac:dyDescent="0.35">
      <c r="A2635" s="1"/>
      <c r="B2635" s="17">
        <v>45838</v>
      </c>
      <c r="C2635" s="16" t="s">
        <v>5124</v>
      </c>
      <c r="D2635" s="16" t="s">
        <v>1214</v>
      </c>
      <c r="E2635" s="18">
        <v>6.0167153999999998</v>
      </c>
      <c r="F2635" s="9">
        <v>750000000</v>
      </c>
      <c r="G2635" s="19">
        <v>46997</v>
      </c>
      <c r="H2635" s="20">
        <v>45719</v>
      </c>
      <c r="I2635" s="20">
        <v>45901</v>
      </c>
      <c r="J2635" s="16" t="s">
        <v>1209</v>
      </c>
      <c r="K2635" s="16">
        <v>2</v>
      </c>
      <c r="L2635" s="16" t="s">
        <v>5123</v>
      </c>
      <c r="M2635" s="9">
        <v>764835736.64999998</v>
      </c>
      <c r="N2635" s="9">
        <v>14835736.65</v>
      </c>
      <c r="O2635" s="9">
        <v>750000000</v>
      </c>
      <c r="P2635" s="9">
        <v>0</v>
      </c>
      <c r="Q2635" s="9">
        <v>0</v>
      </c>
      <c r="R2635" s="9">
        <v>0</v>
      </c>
      <c r="S2635" s="9">
        <v>0</v>
      </c>
      <c r="T2635" s="9">
        <v>202308310000010</v>
      </c>
      <c r="U2635" s="21">
        <v>45169</v>
      </c>
      <c r="V2635" s="21">
        <v>45170</v>
      </c>
      <c r="W2635" s="8" t="s">
        <v>2172</v>
      </c>
      <c r="X2635" s="8" t="s">
        <v>1212</v>
      </c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</row>
    <row r="2636" spans="1:55" ht="20" customHeight="1" x14ac:dyDescent="0.35">
      <c r="A2636" s="1"/>
      <c r="B2636" s="17">
        <v>45838</v>
      </c>
      <c r="C2636" s="16" t="s">
        <v>5125</v>
      </c>
      <c r="D2636" s="16" t="s">
        <v>1208</v>
      </c>
      <c r="E2636" s="18">
        <v>6.5650000000000004</v>
      </c>
      <c r="F2636" s="9">
        <v>250000000</v>
      </c>
      <c r="G2636" s="19">
        <v>46997</v>
      </c>
      <c r="H2636" s="20">
        <v>45719</v>
      </c>
      <c r="I2636" s="20">
        <v>45901</v>
      </c>
      <c r="J2636" s="16" t="s">
        <v>1209</v>
      </c>
      <c r="K2636" s="16">
        <v>2</v>
      </c>
      <c r="L2636" s="16" t="s">
        <v>5126</v>
      </c>
      <c r="M2636" s="9">
        <v>262363074.09999999</v>
      </c>
      <c r="N2636" s="9">
        <v>5395890.4100000001</v>
      </c>
      <c r="O2636" s="9">
        <v>256967183.69</v>
      </c>
      <c r="P2636" s="9">
        <v>2.8611173999999999</v>
      </c>
      <c r="Q2636" s="9">
        <v>-2.7835603</v>
      </c>
      <c r="R2636" s="9">
        <v>9.8035102999999992</v>
      </c>
      <c r="S2636" s="9">
        <v>-73030.34</v>
      </c>
      <c r="T2636" s="9">
        <v>202308310000150</v>
      </c>
      <c r="U2636" s="21">
        <v>45169</v>
      </c>
      <c r="V2636" s="21">
        <v>45170</v>
      </c>
      <c r="W2636" s="8" t="s">
        <v>2693</v>
      </c>
      <c r="X2636" s="8" t="s">
        <v>1212</v>
      </c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</row>
    <row r="2637" spans="1:55" ht="20" customHeight="1" x14ac:dyDescent="0.35">
      <c r="A2637" s="1"/>
      <c r="B2637" s="17">
        <v>45838</v>
      </c>
      <c r="C2637" s="16" t="s">
        <v>5127</v>
      </c>
      <c r="D2637" s="16" t="s">
        <v>1214</v>
      </c>
      <c r="E2637" s="18">
        <v>6.0167155000000001</v>
      </c>
      <c r="F2637" s="9">
        <v>250000000</v>
      </c>
      <c r="G2637" s="19">
        <v>46997</v>
      </c>
      <c r="H2637" s="20">
        <v>45719</v>
      </c>
      <c r="I2637" s="20">
        <v>45901</v>
      </c>
      <c r="J2637" s="16" t="s">
        <v>1209</v>
      </c>
      <c r="K2637" s="16">
        <v>2</v>
      </c>
      <c r="L2637" s="16" t="s">
        <v>5126</v>
      </c>
      <c r="M2637" s="9">
        <v>-254945245.59</v>
      </c>
      <c r="N2637" s="9">
        <v>-4945245.59</v>
      </c>
      <c r="O2637" s="9">
        <v>-250000000</v>
      </c>
      <c r="P2637" s="9">
        <v>0</v>
      </c>
      <c r="Q2637" s="9">
        <v>0</v>
      </c>
      <c r="R2637" s="9">
        <v>0</v>
      </c>
      <c r="S2637" s="9">
        <v>0</v>
      </c>
      <c r="T2637" s="9">
        <v>202308310000150</v>
      </c>
      <c r="U2637" s="21">
        <v>45169</v>
      </c>
      <c r="V2637" s="21">
        <v>45170</v>
      </c>
      <c r="W2637" s="8" t="s">
        <v>2693</v>
      </c>
      <c r="X2637" s="8" t="s">
        <v>1212</v>
      </c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</row>
    <row r="2638" spans="1:55" ht="20" customHeight="1" x14ac:dyDescent="0.35">
      <c r="A2638" s="1"/>
      <c r="B2638" s="17">
        <v>45838</v>
      </c>
      <c r="C2638" s="16" t="s">
        <v>5128</v>
      </c>
      <c r="D2638" s="16" t="s">
        <v>1208</v>
      </c>
      <c r="E2638" s="18">
        <v>6.57</v>
      </c>
      <c r="F2638" s="9">
        <v>150000000</v>
      </c>
      <c r="G2638" s="19">
        <v>46997</v>
      </c>
      <c r="H2638" s="20">
        <v>45719</v>
      </c>
      <c r="I2638" s="20">
        <v>45901</v>
      </c>
      <c r="J2638" s="16" t="s">
        <v>1209</v>
      </c>
      <c r="K2638" s="16">
        <v>2</v>
      </c>
      <c r="L2638" s="16" t="s">
        <v>5129</v>
      </c>
      <c r="M2638" s="9">
        <v>157441846.96000001</v>
      </c>
      <c r="N2638" s="9">
        <v>3240000</v>
      </c>
      <c r="O2638" s="9">
        <v>154201846.96000001</v>
      </c>
      <c r="P2638" s="9">
        <v>2.8609277</v>
      </c>
      <c r="Q2638" s="9">
        <v>-2.7833758999999998</v>
      </c>
      <c r="R2638" s="9">
        <v>9.8027137999999994</v>
      </c>
      <c r="S2638" s="9">
        <v>-43821.98</v>
      </c>
      <c r="T2638" s="9">
        <v>202308310000189</v>
      </c>
      <c r="U2638" s="21">
        <v>45169</v>
      </c>
      <c r="V2638" s="21">
        <v>45170</v>
      </c>
      <c r="W2638" s="8" t="s">
        <v>2172</v>
      </c>
      <c r="X2638" s="8" t="s">
        <v>1212</v>
      </c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</row>
    <row r="2639" spans="1:55" ht="20" customHeight="1" x14ac:dyDescent="0.35">
      <c r="A2639" s="1"/>
      <c r="B2639" s="17">
        <v>45838</v>
      </c>
      <c r="C2639" s="16" t="s">
        <v>5130</v>
      </c>
      <c r="D2639" s="16" t="s">
        <v>1214</v>
      </c>
      <c r="E2639" s="18">
        <v>6.0167153999999998</v>
      </c>
      <c r="F2639" s="9">
        <v>150000000</v>
      </c>
      <c r="G2639" s="19">
        <v>46997</v>
      </c>
      <c r="H2639" s="20">
        <v>45719</v>
      </c>
      <c r="I2639" s="20">
        <v>45901</v>
      </c>
      <c r="J2639" s="16" t="s">
        <v>1209</v>
      </c>
      <c r="K2639" s="16">
        <v>2</v>
      </c>
      <c r="L2639" s="16" t="s">
        <v>5129</v>
      </c>
      <c r="M2639" s="9">
        <v>-152967147.30000001</v>
      </c>
      <c r="N2639" s="9">
        <v>-2967147.3</v>
      </c>
      <c r="O2639" s="9">
        <v>-150000000</v>
      </c>
      <c r="P2639" s="9">
        <v>0</v>
      </c>
      <c r="Q2639" s="9">
        <v>0</v>
      </c>
      <c r="R2639" s="9">
        <v>0</v>
      </c>
      <c r="S2639" s="9">
        <v>0</v>
      </c>
      <c r="T2639" s="9">
        <v>202308310000189</v>
      </c>
      <c r="U2639" s="21">
        <v>45169</v>
      </c>
      <c r="V2639" s="21">
        <v>45170</v>
      </c>
      <c r="W2639" s="8" t="s">
        <v>2172</v>
      </c>
      <c r="X2639" s="8" t="s">
        <v>1212</v>
      </c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</row>
    <row r="2640" spans="1:55" ht="20" customHeight="1" x14ac:dyDescent="0.35">
      <c r="A2640" s="1"/>
      <c r="B2640" s="17">
        <v>45838</v>
      </c>
      <c r="C2640" s="16" t="s">
        <v>5131</v>
      </c>
      <c r="D2640" s="16" t="s">
        <v>1208</v>
      </c>
      <c r="E2640" s="18">
        <v>6.57</v>
      </c>
      <c r="F2640" s="9">
        <v>250000000</v>
      </c>
      <c r="G2640" s="19">
        <v>46997</v>
      </c>
      <c r="H2640" s="20">
        <v>45719</v>
      </c>
      <c r="I2640" s="20">
        <v>45901</v>
      </c>
      <c r="J2640" s="16" t="s">
        <v>1209</v>
      </c>
      <c r="K2640" s="16">
        <v>2</v>
      </c>
      <c r="L2640" s="16" t="s">
        <v>5132</v>
      </c>
      <c r="M2640" s="9">
        <v>262403078.27000001</v>
      </c>
      <c r="N2640" s="9">
        <v>5400000</v>
      </c>
      <c r="O2640" s="9">
        <v>257003078.27000001</v>
      </c>
      <c r="P2640" s="9">
        <v>2.8609277</v>
      </c>
      <c r="Q2640" s="9">
        <v>-2.7833758999999998</v>
      </c>
      <c r="R2640" s="9">
        <v>9.8027137999999994</v>
      </c>
      <c r="S2640" s="9">
        <v>-73036.639999999999</v>
      </c>
      <c r="T2640" s="9">
        <v>202308310000191</v>
      </c>
      <c r="U2640" s="21">
        <v>45169</v>
      </c>
      <c r="V2640" s="21">
        <v>45170</v>
      </c>
      <c r="W2640" s="8" t="s">
        <v>2172</v>
      </c>
      <c r="X2640" s="8" t="s">
        <v>1212</v>
      </c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</row>
    <row r="2641" spans="1:55" ht="20" customHeight="1" x14ac:dyDescent="0.35">
      <c r="A2641" s="1"/>
      <c r="B2641" s="17">
        <v>45838</v>
      </c>
      <c r="C2641" s="16" t="s">
        <v>5133</v>
      </c>
      <c r="D2641" s="16" t="s">
        <v>1214</v>
      </c>
      <c r="E2641" s="18">
        <v>6.0167155000000001</v>
      </c>
      <c r="F2641" s="9">
        <v>250000000</v>
      </c>
      <c r="G2641" s="19">
        <v>46997</v>
      </c>
      <c r="H2641" s="20">
        <v>45719</v>
      </c>
      <c r="I2641" s="20">
        <v>45901</v>
      </c>
      <c r="J2641" s="16" t="s">
        <v>1209</v>
      </c>
      <c r="K2641" s="16">
        <v>2</v>
      </c>
      <c r="L2641" s="16" t="s">
        <v>5132</v>
      </c>
      <c r="M2641" s="9">
        <v>-254945245.59</v>
      </c>
      <c r="N2641" s="9">
        <v>-4945245.59</v>
      </c>
      <c r="O2641" s="9">
        <v>-250000000</v>
      </c>
      <c r="P2641" s="9">
        <v>0</v>
      </c>
      <c r="Q2641" s="9">
        <v>0</v>
      </c>
      <c r="R2641" s="9">
        <v>0</v>
      </c>
      <c r="S2641" s="9">
        <v>0</v>
      </c>
      <c r="T2641" s="9">
        <v>202308310000191</v>
      </c>
      <c r="U2641" s="21">
        <v>45169</v>
      </c>
      <c r="V2641" s="21">
        <v>45170</v>
      </c>
      <c r="W2641" s="8" t="s">
        <v>2172</v>
      </c>
      <c r="X2641" s="8" t="s">
        <v>1212</v>
      </c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</row>
    <row r="2642" spans="1:55" ht="20" customHeight="1" x14ac:dyDescent="0.35">
      <c r="A2642" s="1"/>
      <c r="B2642" s="17">
        <v>45838</v>
      </c>
      <c r="C2642" s="16" t="s">
        <v>5134</v>
      </c>
      <c r="D2642" s="16" t="s">
        <v>1208</v>
      </c>
      <c r="E2642" s="18">
        <v>6.57</v>
      </c>
      <c r="F2642" s="9">
        <v>250000000</v>
      </c>
      <c r="G2642" s="19">
        <v>46997</v>
      </c>
      <c r="H2642" s="20">
        <v>45719</v>
      </c>
      <c r="I2642" s="20">
        <v>45901</v>
      </c>
      <c r="J2642" s="16" t="s">
        <v>1209</v>
      </c>
      <c r="K2642" s="16">
        <v>2</v>
      </c>
      <c r="L2642" s="16" t="s">
        <v>5135</v>
      </c>
      <c r="M2642" s="9">
        <v>262403078.27000001</v>
      </c>
      <c r="N2642" s="9">
        <v>5400000</v>
      </c>
      <c r="O2642" s="9">
        <v>257003078.27000001</v>
      </c>
      <c r="P2642" s="9">
        <v>2.8609277</v>
      </c>
      <c r="Q2642" s="9">
        <v>-2.7833758999999998</v>
      </c>
      <c r="R2642" s="9">
        <v>9.8027137999999994</v>
      </c>
      <c r="S2642" s="9">
        <v>-73036.639999999999</v>
      </c>
      <c r="T2642" s="9">
        <v>202308310000192</v>
      </c>
      <c r="U2642" s="21">
        <v>45169</v>
      </c>
      <c r="V2642" s="21">
        <v>45170</v>
      </c>
      <c r="W2642" s="8" t="s">
        <v>2172</v>
      </c>
      <c r="X2642" s="8" t="s">
        <v>1212</v>
      </c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</row>
    <row r="2643" spans="1:55" ht="20" customHeight="1" x14ac:dyDescent="0.35">
      <c r="A2643" s="1"/>
      <c r="B2643" s="17">
        <v>45838</v>
      </c>
      <c r="C2643" s="16" t="s">
        <v>5136</v>
      </c>
      <c r="D2643" s="16" t="s">
        <v>1214</v>
      </c>
      <c r="E2643" s="18">
        <v>6.0167155000000001</v>
      </c>
      <c r="F2643" s="9">
        <v>250000000</v>
      </c>
      <c r="G2643" s="19">
        <v>46997</v>
      </c>
      <c r="H2643" s="20">
        <v>45719</v>
      </c>
      <c r="I2643" s="20">
        <v>45901</v>
      </c>
      <c r="J2643" s="16" t="s">
        <v>1209</v>
      </c>
      <c r="K2643" s="16">
        <v>2</v>
      </c>
      <c r="L2643" s="16" t="s">
        <v>5135</v>
      </c>
      <c r="M2643" s="9">
        <v>-254945245.59</v>
      </c>
      <c r="N2643" s="9">
        <v>-4945245.59</v>
      </c>
      <c r="O2643" s="9">
        <v>-250000000</v>
      </c>
      <c r="P2643" s="9">
        <v>0</v>
      </c>
      <c r="Q2643" s="9">
        <v>0</v>
      </c>
      <c r="R2643" s="9">
        <v>0</v>
      </c>
      <c r="S2643" s="9">
        <v>0</v>
      </c>
      <c r="T2643" s="9">
        <v>202308310000192</v>
      </c>
      <c r="U2643" s="21">
        <v>45169</v>
      </c>
      <c r="V2643" s="21">
        <v>45170</v>
      </c>
      <c r="W2643" s="8" t="s">
        <v>2172</v>
      </c>
      <c r="X2643" s="8" t="s">
        <v>1212</v>
      </c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</row>
    <row r="2644" spans="1:55" ht="20" customHeight="1" x14ac:dyDescent="0.35">
      <c r="A2644" s="1"/>
      <c r="B2644" s="17">
        <v>45838</v>
      </c>
      <c r="C2644" s="16" t="s">
        <v>5137</v>
      </c>
      <c r="D2644" s="16" t="s">
        <v>1208</v>
      </c>
      <c r="E2644" s="18">
        <v>6.57</v>
      </c>
      <c r="F2644" s="9">
        <v>50000000</v>
      </c>
      <c r="G2644" s="19">
        <v>46997</v>
      </c>
      <c r="H2644" s="20">
        <v>45719</v>
      </c>
      <c r="I2644" s="20">
        <v>45901</v>
      </c>
      <c r="J2644" s="16" t="s">
        <v>1209</v>
      </c>
      <c r="K2644" s="16">
        <v>2</v>
      </c>
      <c r="L2644" s="16" t="s">
        <v>5138</v>
      </c>
      <c r="M2644" s="9">
        <v>52480615.649999999</v>
      </c>
      <c r="N2644" s="9">
        <v>1080000</v>
      </c>
      <c r="O2644" s="9">
        <v>51400615.649999999</v>
      </c>
      <c r="P2644" s="9">
        <v>2.8609277</v>
      </c>
      <c r="Q2644" s="9">
        <v>-2.7833758999999998</v>
      </c>
      <c r="R2644" s="9">
        <v>9.8027137999999994</v>
      </c>
      <c r="S2644" s="9">
        <v>-14607.33</v>
      </c>
      <c r="T2644" s="9">
        <v>202308310000193</v>
      </c>
      <c r="U2644" s="21">
        <v>45169</v>
      </c>
      <c r="V2644" s="21">
        <v>45170</v>
      </c>
      <c r="W2644" s="8" t="s">
        <v>2172</v>
      </c>
      <c r="X2644" s="8" t="s">
        <v>1212</v>
      </c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</row>
    <row r="2645" spans="1:55" ht="20" customHeight="1" x14ac:dyDescent="0.35">
      <c r="A2645" s="1"/>
      <c r="B2645" s="17">
        <v>45838</v>
      </c>
      <c r="C2645" s="16" t="s">
        <v>5139</v>
      </c>
      <c r="D2645" s="16" t="s">
        <v>1214</v>
      </c>
      <c r="E2645" s="18">
        <v>6.0167153000000004</v>
      </c>
      <c r="F2645" s="9">
        <v>50000000</v>
      </c>
      <c r="G2645" s="19">
        <v>46997</v>
      </c>
      <c r="H2645" s="20">
        <v>45719</v>
      </c>
      <c r="I2645" s="20">
        <v>45901</v>
      </c>
      <c r="J2645" s="16" t="s">
        <v>1209</v>
      </c>
      <c r="K2645" s="16">
        <v>2</v>
      </c>
      <c r="L2645" s="16" t="s">
        <v>5138</v>
      </c>
      <c r="M2645" s="9">
        <v>-50989049.090000004</v>
      </c>
      <c r="N2645" s="9">
        <v>-989049.09</v>
      </c>
      <c r="O2645" s="9">
        <v>-50000000</v>
      </c>
      <c r="P2645" s="9">
        <v>0</v>
      </c>
      <c r="Q2645" s="9">
        <v>0</v>
      </c>
      <c r="R2645" s="9">
        <v>0</v>
      </c>
      <c r="S2645" s="9">
        <v>0</v>
      </c>
      <c r="T2645" s="9">
        <v>202308310000193</v>
      </c>
      <c r="U2645" s="21">
        <v>45169</v>
      </c>
      <c r="V2645" s="21">
        <v>45170</v>
      </c>
      <c r="W2645" s="8" t="s">
        <v>2172</v>
      </c>
      <c r="X2645" s="8" t="s">
        <v>1212</v>
      </c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</row>
    <row r="2646" spans="1:55" ht="20" customHeight="1" x14ac:dyDescent="0.35">
      <c r="A2646" s="1"/>
      <c r="B2646" s="17">
        <v>45838</v>
      </c>
      <c r="C2646" s="16" t="s">
        <v>5140</v>
      </c>
      <c r="D2646" s="16" t="s">
        <v>1208</v>
      </c>
      <c r="E2646" s="18">
        <v>6.57</v>
      </c>
      <c r="F2646" s="9">
        <v>250000000</v>
      </c>
      <c r="G2646" s="19">
        <v>46997</v>
      </c>
      <c r="H2646" s="20">
        <v>45719</v>
      </c>
      <c r="I2646" s="20">
        <v>45901</v>
      </c>
      <c r="J2646" s="16" t="s">
        <v>1209</v>
      </c>
      <c r="K2646" s="16">
        <v>2</v>
      </c>
      <c r="L2646" s="16" t="s">
        <v>5141</v>
      </c>
      <c r="M2646" s="9">
        <v>262403078.27000001</v>
      </c>
      <c r="N2646" s="9">
        <v>5400000</v>
      </c>
      <c r="O2646" s="9">
        <v>257003078.27000001</v>
      </c>
      <c r="P2646" s="9">
        <v>2.8609277</v>
      </c>
      <c r="Q2646" s="9">
        <v>-2.7833758999999998</v>
      </c>
      <c r="R2646" s="9">
        <v>9.8027137999999994</v>
      </c>
      <c r="S2646" s="9">
        <v>-73036.639999999999</v>
      </c>
      <c r="T2646" s="9">
        <v>202308310000202</v>
      </c>
      <c r="U2646" s="21">
        <v>45169</v>
      </c>
      <c r="V2646" s="21">
        <v>45170</v>
      </c>
      <c r="W2646" s="8" t="s">
        <v>2172</v>
      </c>
      <c r="X2646" s="8" t="s">
        <v>1212</v>
      </c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</row>
    <row r="2647" spans="1:55" ht="20" customHeight="1" x14ac:dyDescent="0.35">
      <c r="A2647" s="1"/>
      <c r="B2647" s="17">
        <v>45838</v>
      </c>
      <c r="C2647" s="16" t="s">
        <v>5142</v>
      </c>
      <c r="D2647" s="16" t="s">
        <v>1214</v>
      </c>
      <c r="E2647" s="18">
        <v>6.0167155000000001</v>
      </c>
      <c r="F2647" s="9">
        <v>250000000</v>
      </c>
      <c r="G2647" s="19">
        <v>46997</v>
      </c>
      <c r="H2647" s="20">
        <v>45719</v>
      </c>
      <c r="I2647" s="20">
        <v>45901</v>
      </c>
      <c r="J2647" s="16" t="s">
        <v>1209</v>
      </c>
      <c r="K2647" s="16">
        <v>2</v>
      </c>
      <c r="L2647" s="16" t="s">
        <v>5141</v>
      </c>
      <c r="M2647" s="9">
        <v>-254945245.59</v>
      </c>
      <c r="N2647" s="9">
        <v>-4945245.59</v>
      </c>
      <c r="O2647" s="9">
        <v>-250000000</v>
      </c>
      <c r="P2647" s="9">
        <v>0</v>
      </c>
      <c r="Q2647" s="9">
        <v>0</v>
      </c>
      <c r="R2647" s="9">
        <v>0</v>
      </c>
      <c r="S2647" s="9">
        <v>0</v>
      </c>
      <c r="T2647" s="9">
        <v>202308310000202</v>
      </c>
      <c r="U2647" s="21">
        <v>45169</v>
      </c>
      <c r="V2647" s="21">
        <v>45170</v>
      </c>
      <c r="W2647" s="8" t="s">
        <v>2172</v>
      </c>
      <c r="X2647" s="8" t="s">
        <v>1212</v>
      </c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</row>
    <row r="2648" spans="1:55" ht="20" customHeight="1" x14ac:dyDescent="0.35">
      <c r="A2648" s="1"/>
      <c r="B2648" s="17">
        <v>45838</v>
      </c>
      <c r="C2648" s="16" t="s">
        <v>5143</v>
      </c>
      <c r="D2648" s="16" t="s">
        <v>1208</v>
      </c>
      <c r="E2648" s="18">
        <v>6.56</v>
      </c>
      <c r="F2648" s="9">
        <v>500000000</v>
      </c>
      <c r="G2648" s="19">
        <v>46997</v>
      </c>
      <c r="H2648" s="20">
        <v>45719</v>
      </c>
      <c r="I2648" s="20">
        <v>45901</v>
      </c>
      <c r="J2648" s="16" t="s">
        <v>1209</v>
      </c>
      <c r="K2648" s="16">
        <v>2</v>
      </c>
      <c r="L2648" s="16" t="s">
        <v>5144</v>
      </c>
      <c r="M2648" s="9">
        <v>524646139.87</v>
      </c>
      <c r="N2648" s="9">
        <v>10783561.640000001</v>
      </c>
      <c r="O2648" s="9">
        <v>513862578.23000002</v>
      </c>
      <c r="P2648" s="9">
        <v>2.8613070999999999</v>
      </c>
      <c r="Q2648" s="9">
        <v>-2.7837447000000002</v>
      </c>
      <c r="R2648" s="9">
        <v>9.8043071000000008</v>
      </c>
      <c r="S2648" s="9">
        <v>-146048.09</v>
      </c>
      <c r="T2648" s="9">
        <v>202308310000234</v>
      </c>
      <c r="U2648" s="21">
        <v>45169</v>
      </c>
      <c r="V2648" s="21">
        <v>45170</v>
      </c>
      <c r="W2648" s="8" t="s">
        <v>2172</v>
      </c>
      <c r="X2648" s="8" t="s">
        <v>1212</v>
      </c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</row>
    <row r="2649" spans="1:55" ht="20" customHeight="1" x14ac:dyDescent="0.35">
      <c r="A2649" s="1"/>
      <c r="B2649" s="17">
        <v>45838</v>
      </c>
      <c r="C2649" s="16" t="s">
        <v>5145</v>
      </c>
      <c r="D2649" s="16" t="s">
        <v>1214</v>
      </c>
      <c r="E2649" s="18">
        <v>6.0167153999999998</v>
      </c>
      <c r="F2649" s="9">
        <v>500000000</v>
      </c>
      <c r="G2649" s="19">
        <v>46997</v>
      </c>
      <c r="H2649" s="20">
        <v>45719</v>
      </c>
      <c r="I2649" s="20">
        <v>45901</v>
      </c>
      <c r="J2649" s="16" t="s">
        <v>1209</v>
      </c>
      <c r="K2649" s="16">
        <v>2</v>
      </c>
      <c r="L2649" s="16" t="s">
        <v>5144</v>
      </c>
      <c r="M2649" s="9">
        <v>-509890491.05000001</v>
      </c>
      <c r="N2649" s="9">
        <v>-9890491.0500000007</v>
      </c>
      <c r="O2649" s="9">
        <v>-500000000</v>
      </c>
      <c r="P2649" s="9">
        <v>0</v>
      </c>
      <c r="Q2649" s="9">
        <v>0</v>
      </c>
      <c r="R2649" s="9">
        <v>0</v>
      </c>
      <c r="S2649" s="9">
        <v>0</v>
      </c>
      <c r="T2649" s="9">
        <v>202308310000234</v>
      </c>
      <c r="U2649" s="21">
        <v>45169</v>
      </c>
      <c r="V2649" s="21">
        <v>45170</v>
      </c>
      <c r="W2649" s="8" t="s">
        <v>2172</v>
      </c>
      <c r="X2649" s="8" t="s">
        <v>1212</v>
      </c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</row>
    <row r="2650" spans="1:55" ht="20" customHeight="1" x14ac:dyDescent="0.35">
      <c r="A2650" s="1"/>
      <c r="B2650" s="17">
        <v>45838</v>
      </c>
      <c r="C2650" s="16" t="s">
        <v>5146</v>
      </c>
      <c r="D2650" s="16" t="s">
        <v>1208</v>
      </c>
      <c r="E2650" s="18">
        <v>6.57</v>
      </c>
      <c r="F2650" s="9">
        <v>250000000</v>
      </c>
      <c r="G2650" s="19">
        <v>46997</v>
      </c>
      <c r="H2650" s="20">
        <v>45719</v>
      </c>
      <c r="I2650" s="20">
        <v>45901</v>
      </c>
      <c r="J2650" s="16" t="s">
        <v>1209</v>
      </c>
      <c r="K2650" s="16">
        <v>2</v>
      </c>
      <c r="L2650" s="16" t="s">
        <v>5147</v>
      </c>
      <c r="M2650" s="9">
        <v>-262403078.27000001</v>
      </c>
      <c r="N2650" s="9">
        <v>-5400000</v>
      </c>
      <c r="O2650" s="9">
        <v>-257003078.27000001</v>
      </c>
      <c r="P2650" s="9">
        <v>2.8609277</v>
      </c>
      <c r="Q2650" s="9">
        <v>2.7833758999999998</v>
      </c>
      <c r="R2650" s="9">
        <v>9.8027137999999994</v>
      </c>
      <c r="S2650" s="9">
        <v>73036.639999999999</v>
      </c>
      <c r="T2650" s="9">
        <v>202308310000271</v>
      </c>
      <c r="U2650" s="21">
        <v>45169</v>
      </c>
      <c r="V2650" s="21">
        <v>45170</v>
      </c>
      <c r="W2650" s="8" t="s">
        <v>2172</v>
      </c>
      <c r="X2650" s="8" t="s">
        <v>1212</v>
      </c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</row>
    <row r="2651" spans="1:55" ht="20" customHeight="1" x14ac:dyDescent="0.35">
      <c r="A2651" s="1"/>
      <c r="B2651" s="17">
        <v>45838</v>
      </c>
      <c r="C2651" s="16" t="s">
        <v>5148</v>
      </c>
      <c r="D2651" s="16" t="s">
        <v>1214</v>
      </c>
      <c r="E2651" s="18">
        <v>6.0167155000000001</v>
      </c>
      <c r="F2651" s="9">
        <v>250000000</v>
      </c>
      <c r="G2651" s="19">
        <v>46997</v>
      </c>
      <c r="H2651" s="20">
        <v>45719</v>
      </c>
      <c r="I2651" s="20">
        <v>45901</v>
      </c>
      <c r="J2651" s="16" t="s">
        <v>1209</v>
      </c>
      <c r="K2651" s="16">
        <v>2</v>
      </c>
      <c r="L2651" s="16" t="s">
        <v>5147</v>
      </c>
      <c r="M2651" s="9">
        <v>254945245.59</v>
      </c>
      <c r="N2651" s="9">
        <v>4945245.59</v>
      </c>
      <c r="O2651" s="9">
        <v>250000000</v>
      </c>
      <c r="P2651" s="9">
        <v>0</v>
      </c>
      <c r="Q2651" s="9">
        <v>0</v>
      </c>
      <c r="R2651" s="9">
        <v>0</v>
      </c>
      <c r="S2651" s="9">
        <v>0</v>
      </c>
      <c r="T2651" s="9">
        <v>202308310000271</v>
      </c>
      <c r="U2651" s="21">
        <v>45169</v>
      </c>
      <c r="V2651" s="21">
        <v>45170</v>
      </c>
      <c r="W2651" s="8" t="s">
        <v>2172</v>
      </c>
      <c r="X2651" s="8" t="s">
        <v>1212</v>
      </c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</row>
    <row r="2652" spans="1:55" ht="20" customHeight="1" x14ac:dyDescent="0.35">
      <c r="A2652" s="1"/>
      <c r="B2652" s="17">
        <v>45838</v>
      </c>
      <c r="C2652" s="16" t="s">
        <v>5149</v>
      </c>
      <c r="D2652" s="16" t="s">
        <v>1208</v>
      </c>
      <c r="E2652" s="18">
        <v>6.57</v>
      </c>
      <c r="F2652" s="9">
        <v>250000000</v>
      </c>
      <c r="G2652" s="19">
        <v>46997</v>
      </c>
      <c r="H2652" s="20">
        <v>45719</v>
      </c>
      <c r="I2652" s="20">
        <v>45901</v>
      </c>
      <c r="J2652" s="16" t="s">
        <v>1209</v>
      </c>
      <c r="K2652" s="16">
        <v>2</v>
      </c>
      <c r="L2652" s="16" t="s">
        <v>5150</v>
      </c>
      <c r="M2652" s="9">
        <v>-262403078.27000001</v>
      </c>
      <c r="N2652" s="9">
        <v>-5400000</v>
      </c>
      <c r="O2652" s="9">
        <v>-257003078.27000001</v>
      </c>
      <c r="P2652" s="9">
        <v>2.8609277</v>
      </c>
      <c r="Q2652" s="9">
        <v>2.7833758999999998</v>
      </c>
      <c r="R2652" s="9">
        <v>9.8027137999999994</v>
      </c>
      <c r="S2652" s="9">
        <v>73036.639999999999</v>
      </c>
      <c r="T2652" s="9">
        <v>202308310000272</v>
      </c>
      <c r="U2652" s="21">
        <v>45169</v>
      </c>
      <c r="V2652" s="21">
        <v>45170</v>
      </c>
      <c r="W2652" s="8" t="s">
        <v>2172</v>
      </c>
      <c r="X2652" s="8" t="s">
        <v>1212</v>
      </c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</row>
    <row r="2653" spans="1:55" ht="20" customHeight="1" x14ac:dyDescent="0.35">
      <c r="A2653" s="1"/>
      <c r="B2653" s="17">
        <v>45838</v>
      </c>
      <c r="C2653" s="16" t="s">
        <v>5151</v>
      </c>
      <c r="D2653" s="16" t="s">
        <v>1214</v>
      </c>
      <c r="E2653" s="18">
        <v>6.0167155000000001</v>
      </c>
      <c r="F2653" s="9">
        <v>250000000</v>
      </c>
      <c r="G2653" s="19">
        <v>46997</v>
      </c>
      <c r="H2653" s="20">
        <v>45719</v>
      </c>
      <c r="I2653" s="20">
        <v>45901</v>
      </c>
      <c r="J2653" s="16" t="s">
        <v>1209</v>
      </c>
      <c r="K2653" s="16">
        <v>2</v>
      </c>
      <c r="L2653" s="16" t="s">
        <v>5150</v>
      </c>
      <c r="M2653" s="9">
        <v>254945245.59</v>
      </c>
      <c r="N2653" s="9">
        <v>4945245.59</v>
      </c>
      <c r="O2653" s="9">
        <v>250000000</v>
      </c>
      <c r="P2653" s="9">
        <v>0</v>
      </c>
      <c r="Q2653" s="9">
        <v>0</v>
      </c>
      <c r="R2653" s="9">
        <v>0</v>
      </c>
      <c r="S2653" s="9">
        <v>0</v>
      </c>
      <c r="T2653" s="9">
        <v>202308310000272</v>
      </c>
      <c r="U2653" s="21">
        <v>45169</v>
      </c>
      <c r="V2653" s="21">
        <v>45170</v>
      </c>
      <c r="W2653" s="8" t="s">
        <v>2172</v>
      </c>
      <c r="X2653" s="8" t="s">
        <v>1212</v>
      </c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</row>
    <row r="2654" spans="1:55" ht="20" customHeight="1" x14ac:dyDescent="0.35">
      <c r="A2654" s="1"/>
      <c r="B2654" s="17">
        <v>45838</v>
      </c>
      <c r="C2654" s="16" t="s">
        <v>5152</v>
      </c>
      <c r="D2654" s="16" t="s">
        <v>1208</v>
      </c>
      <c r="E2654" s="18">
        <v>6.57</v>
      </c>
      <c r="F2654" s="9">
        <v>250000000</v>
      </c>
      <c r="G2654" s="19">
        <v>46997</v>
      </c>
      <c r="H2654" s="20">
        <v>45719</v>
      </c>
      <c r="I2654" s="20">
        <v>45901</v>
      </c>
      <c r="J2654" s="16" t="s">
        <v>1209</v>
      </c>
      <c r="K2654" s="16">
        <v>2</v>
      </c>
      <c r="L2654" s="16" t="s">
        <v>5153</v>
      </c>
      <c r="M2654" s="9">
        <v>-262403078.27000001</v>
      </c>
      <c r="N2654" s="9">
        <v>-5400000</v>
      </c>
      <c r="O2654" s="9">
        <v>-257003078.27000001</v>
      </c>
      <c r="P2654" s="9">
        <v>2.8609277</v>
      </c>
      <c r="Q2654" s="9">
        <v>2.7833758999999998</v>
      </c>
      <c r="R2654" s="9">
        <v>9.8027137999999994</v>
      </c>
      <c r="S2654" s="9">
        <v>73036.639999999999</v>
      </c>
      <c r="T2654" s="9">
        <v>202308310000273</v>
      </c>
      <c r="U2654" s="21">
        <v>45169</v>
      </c>
      <c r="V2654" s="21">
        <v>45170</v>
      </c>
      <c r="W2654" s="8" t="s">
        <v>2172</v>
      </c>
      <c r="X2654" s="8" t="s">
        <v>1212</v>
      </c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</row>
    <row r="2655" spans="1:55" ht="20" customHeight="1" x14ac:dyDescent="0.35">
      <c r="A2655" s="1"/>
      <c r="B2655" s="17">
        <v>45838</v>
      </c>
      <c r="C2655" s="16" t="s">
        <v>5154</v>
      </c>
      <c r="D2655" s="16" t="s">
        <v>1214</v>
      </c>
      <c r="E2655" s="18">
        <v>6.0167155000000001</v>
      </c>
      <c r="F2655" s="9">
        <v>250000000</v>
      </c>
      <c r="G2655" s="19">
        <v>46997</v>
      </c>
      <c r="H2655" s="20">
        <v>45719</v>
      </c>
      <c r="I2655" s="20">
        <v>45901</v>
      </c>
      <c r="J2655" s="16" t="s">
        <v>1209</v>
      </c>
      <c r="K2655" s="16">
        <v>2</v>
      </c>
      <c r="L2655" s="16" t="s">
        <v>5153</v>
      </c>
      <c r="M2655" s="9">
        <v>254945245.59</v>
      </c>
      <c r="N2655" s="9">
        <v>4945245.59</v>
      </c>
      <c r="O2655" s="9">
        <v>250000000</v>
      </c>
      <c r="P2655" s="9">
        <v>0</v>
      </c>
      <c r="Q2655" s="9">
        <v>0</v>
      </c>
      <c r="R2655" s="9">
        <v>0</v>
      </c>
      <c r="S2655" s="9">
        <v>0</v>
      </c>
      <c r="T2655" s="9">
        <v>202308310000273</v>
      </c>
      <c r="U2655" s="21">
        <v>45169</v>
      </c>
      <c r="V2655" s="21">
        <v>45170</v>
      </c>
      <c r="W2655" s="8" t="s">
        <v>2172</v>
      </c>
      <c r="X2655" s="8" t="s">
        <v>1212</v>
      </c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</row>
    <row r="2656" spans="1:55" ht="20" customHeight="1" x14ac:dyDescent="0.35">
      <c r="A2656" s="1"/>
      <c r="B2656" s="17">
        <v>45838</v>
      </c>
      <c r="C2656" s="16" t="s">
        <v>5155</v>
      </c>
      <c r="D2656" s="16" t="s">
        <v>1208</v>
      </c>
      <c r="E2656" s="18">
        <v>6.67</v>
      </c>
      <c r="F2656" s="9">
        <v>250000000</v>
      </c>
      <c r="G2656" s="19">
        <v>45901</v>
      </c>
      <c r="H2656" s="20">
        <v>45719</v>
      </c>
      <c r="I2656" s="20">
        <v>45901</v>
      </c>
      <c r="J2656" s="16" t="s">
        <v>1209</v>
      </c>
      <c r="K2656" s="16">
        <v>2</v>
      </c>
      <c r="L2656" s="16" t="s">
        <v>5156</v>
      </c>
      <c r="M2656" s="9">
        <v>255945235.75999999</v>
      </c>
      <c r="N2656" s="9">
        <v>5482191.7800000003</v>
      </c>
      <c r="O2656" s="9">
        <v>250463043.97999999</v>
      </c>
      <c r="P2656" s="9">
        <v>0.16986299999999999</v>
      </c>
      <c r="Q2656" s="9">
        <v>-0.1610839</v>
      </c>
      <c r="R2656" s="9">
        <v>0.1968937</v>
      </c>
      <c r="S2656" s="9">
        <v>-4122.87</v>
      </c>
      <c r="T2656" s="9">
        <v>202308310000293</v>
      </c>
      <c r="U2656" s="21">
        <v>45169</v>
      </c>
      <c r="V2656" s="21">
        <v>45170</v>
      </c>
      <c r="W2656" s="8" t="s">
        <v>2991</v>
      </c>
      <c r="X2656" s="8" t="s">
        <v>1212</v>
      </c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</row>
    <row r="2657" spans="1:55" ht="20" customHeight="1" x14ac:dyDescent="0.35">
      <c r="A2657" s="1"/>
      <c r="B2657" s="17">
        <v>45838</v>
      </c>
      <c r="C2657" s="16" t="s">
        <v>5157</v>
      </c>
      <c r="D2657" s="16" t="s">
        <v>1214</v>
      </c>
      <c r="E2657" s="18">
        <v>6.0167155000000001</v>
      </c>
      <c r="F2657" s="9">
        <v>250000000</v>
      </c>
      <c r="G2657" s="19">
        <v>45901</v>
      </c>
      <c r="H2657" s="20">
        <v>45719</v>
      </c>
      <c r="I2657" s="20">
        <v>45901</v>
      </c>
      <c r="J2657" s="16" t="s">
        <v>1209</v>
      </c>
      <c r="K2657" s="16">
        <v>2</v>
      </c>
      <c r="L2657" s="16" t="s">
        <v>5156</v>
      </c>
      <c r="M2657" s="9">
        <v>-254945245.59</v>
      </c>
      <c r="N2657" s="9">
        <v>-4945245.59</v>
      </c>
      <c r="O2657" s="9">
        <v>-250000000</v>
      </c>
      <c r="P2657" s="9">
        <v>0</v>
      </c>
      <c r="Q2657" s="9">
        <v>0</v>
      </c>
      <c r="R2657" s="9">
        <v>0</v>
      </c>
      <c r="S2657" s="9">
        <v>0</v>
      </c>
      <c r="T2657" s="9">
        <v>202308310000293</v>
      </c>
      <c r="U2657" s="21">
        <v>45169</v>
      </c>
      <c r="V2657" s="21">
        <v>45170</v>
      </c>
      <c r="W2657" s="8" t="s">
        <v>2991</v>
      </c>
      <c r="X2657" s="8" t="s">
        <v>1212</v>
      </c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</row>
    <row r="2658" spans="1:55" ht="20" customHeight="1" x14ac:dyDescent="0.35">
      <c r="A2658" s="1"/>
      <c r="B2658" s="17">
        <v>45838</v>
      </c>
      <c r="C2658" s="16" t="s">
        <v>5158</v>
      </c>
      <c r="D2658" s="16" t="s">
        <v>1208</v>
      </c>
      <c r="E2658" s="18">
        <v>6.67</v>
      </c>
      <c r="F2658" s="9">
        <v>750000000</v>
      </c>
      <c r="G2658" s="19">
        <v>45901</v>
      </c>
      <c r="H2658" s="20">
        <v>45719</v>
      </c>
      <c r="I2658" s="20">
        <v>45901</v>
      </c>
      <c r="J2658" s="16" t="s">
        <v>1209</v>
      </c>
      <c r="K2658" s="16">
        <v>2</v>
      </c>
      <c r="L2658" s="16" t="s">
        <v>5159</v>
      </c>
      <c r="M2658" s="9">
        <v>767835707.28999996</v>
      </c>
      <c r="N2658" s="9">
        <v>16446575.34</v>
      </c>
      <c r="O2658" s="9">
        <v>751389131.95000005</v>
      </c>
      <c r="P2658" s="9">
        <v>0.16986299999999999</v>
      </c>
      <c r="Q2658" s="9">
        <v>-0.1610839</v>
      </c>
      <c r="R2658" s="9">
        <v>0.1968937</v>
      </c>
      <c r="S2658" s="9">
        <v>-12368.6</v>
      </c>
      <c r="T2658" s="9">
        <v>202308310000295</v>
      </c>
      <c r="U2658" s="21">
        <v>45169</v>
      </c>
      <c r="V2658" s="21">
        <v>45170</v>
      </c>
      <c r="W2658" s="8" t="s">
        <v>2991</v>
      </c>
      <c r="X2658" s="8" t="s">
        <v>1212</v>
      </c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</row>
    <row r="2659" spans="1:55" ht="20" customHeight="1" x14ac:dyDescent="0.35">
      <c r="A2659" s="1"/>
      <c r="B2659" s="17">
        <v>45838</v>
      </c>
      <c r="C2659" s="16" t="s">
        <v>5160</v>
      </c>
      <c r="D2659" s="16" t="s">
        <v>1214</v>
      </c>
      <c r="E2659" s="18">
        <v>6.0167153999999998</v>
      </c>
      <c r="F2659" s="9">
        <v>750000000</v>
      </c>
      <c r="G2659" s="19">
        <v>45901</v>
      </c>
      <c r="H2659" s="20">
        <v>45719</v>
      </c>
      <c r="I2659" s="20">
        <v>45901</v>
      </c>
      <c r="J2659" s="16" t="s">
        <v>1209</v>
      </c>
      <c r="K2659" s="16">
        <v>2</v>
      </c>
      <c r="L2659" s="16" t="s">
        <v>5159</v>
      </c>
      <c r="M2659" s="9">
        <v>-764835736.64999998</v>
      </c>
      <c r="N2659" s="9">
        <v>-14835736.65</v>
      </c>
      <c r="O2659" s="9">
        <v>-750000000</v>
      </c>
      <c r="P2659" s="9">
        <v>0</v>
      </c>
      <c r="Q2659" s="9">
        <v>0</v>
      </c>
      <c r="R2659" s="9">
        <v>0</v>
      </c>
      <c r="S2659" s="9">
        <v>0</v>
      </c>
      <c r="T2659" s="9">
        <v>202308310000295</v>
      </c>
      <c r="U2659" s="21">
        <v>45169</v>
      </c>
      <c r="V2659" s="21">
        <v>45170</v>
      </c>
      <c r="W2659" s="8" t="s">
        <v>2991</v>
      </c>
      <c r="X2659" s="8" t="s">
        <v>1212</v>
      </c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</row>
    <row r="2660" spans="1:55" ht="20" customHeight="1" x14ac:dyDescent="0.35">
      <c r="A2660" s="1"/>
      <c r="B2660" s="17">
        <v>45838</v>
      </c>
      <c r="C2660" s="16" t="s">
        <v>5161</v>
      </c>
      <c r="D2660" s="16" t="s">
        <v>1208</v>
      </c>
      <c r="E2660" s="18">
        <v>6.56</v>
      </c>
      <c r="F2660" s="9">
        <v>250000000</v>
      </c>
      <c r="G2660" s="19">
        <v>46997</v>
      </c>
      <c r="H2660" s="20">
        <v>45719</v>
      </c>
      <c r="I2660" s="20">
        <v>45901</v>
      </c>
      <c r="J2660" s="16" t="s">
        <v>1209</v>
      </c>
      <c r="K2660" s="16">
        <v>2</v>
      </c>
      <c r="L2660" s="16" t="s">
        <v>5162</v>
      </c>
      <c r="M2660" s="9">
        <v>-262323069.94</v>
      </c>
      <c r="N2660" s="9">
        <v>-5391780.8200000003</v>
      </c>
      <c r="O2660" s="9">
        <v>-256931289.12</v>
      </c>
      <c r="P2660" s="9">
        <v>2.8613070999999999</v>
      </c>
      <c r="Q2660" s="9">
        <v>2.7837447000000002</v>
      </c>
      <c r="R2660" s="9">
        <v>9.8043071000000008</v>
      </c>
      <c r="S2660" s="9">
        <v>73024.05</v>
      </c>
      <c r="T2660" s="9">
        <v>202308310000390</v>
      </c>
      <c r="U2660" s="21">
        <v>45169</v>
      </c>
      <c r="V2660" s="21">
        <v>45170</v>
      </c>
      <c r="W2660" s="8" t="s">
        <v>2172</v>
      </c>
      <c r="X2660" s="8" t="s">
        <v>1212</v>
      </c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</row>
    <row r="2661" spans="1:55" ht="20" customHeight="1" x14ac:dyDescent="0.35">
      <c r="A2661" s="1"/>
      <c r="B2661" s="17">
        <v>45838</v>
      </c>
      <c r="C2661" s="16" t="s">
        <v>5163</v>
      </c>
      <c r="D2661" s="16" t="s">
        <v>1214</v>
      </c>
      <c r="E2661" s="18">
        <v>6.0167155000000001</v>
      </c>
      <c r="F2661" s="9">
        <v>250000000</v>
      </c>
      <c r="G2661" s="19">
        <v>46997</v>
      </c>
      <c r="H2661" s="20">
        <v>45719</v>
      </c>
      <c r="I2661" s="20">
        <v>45901</v>
      </c>
      <c r="J2661" s="16" t="s">
        <v>1209</v>
      </c>
      <c r="K2661" s="16">
        <v>2</v>
      </c>
      <c r="L2661" s="16" t="s">
        <v>5162</v>
      </c>
      <c r="M2661" s="9">
        <v>254945245.59</v>
      </c>
      <c r="N2661" s="9">
        <v>4945245.59</v>
      </c>
      <c r="O2661" s="9">
        <v>250000000</v>
      </c>
      <c r="P2661" s="9">
        <v>0</v>
      </c>
      <c r="Q2661" s="9">
        <v>0</v>
      </c>
      <c r="R2661" s="9">
        <v>0</v>
      </c>
      <c r="S2661" s="9">
        <v>0</v>
      </c>
      <c r="T2661" s="9">
        <v>202308310000390</v>
      </c>
      <c r="U2661" s="21">
        <v>45169</v>
      </c>
      <c r="V2661" s="21">
        <v>45170</v>
      </c>
      <c r="W2661" s="8" t="s">
        <v>2172</v>
      </c>
      <c r="X2661" s="8" t="s">
        <v>1212</v>
      </c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</row>
    <row r="2662" spans="1:55" ht="20" customHeight="1" x14ac:dyDescent="0.35">
      <c r="A2662" s="1"/>
      <c r="B2662" s="17">
        <v>45838</v>
      </c>
      <c r="C2662" s="16" t="s">
        <v>5164</v>
      </c>
      <c r="D2662" s="16" t="s">
        <v>1208</v>
      </c>
      <c r="E2662" s="18">
        <v>6.56</v>
      </c>
      <c r="F2662" s="9">
        <v>200000000</v>
      </c>
      <c r="G2662" s="19">
        <v>46997</v>
      </c>
      <c r="H2662" s="20">
        <v>45719</v>
      </c>
      <c r="I2662" s="20">
        <v>45901</v>
      </c>
      <c r="J2662" s="16" t="s">
        <v>1209</v>
      </c>
      <c r="K2662" s="16">
        <v>2</v>
      </c>
      <c r="L2662" s="16" t="s">
        <v>5165</v>
      </c>
      <c r="M2662" s="9">
        <v>-209858455.96000001</v>
      </c>
      <c r="N2662" s="9">
        <v>-4313424.66</v>
      </c>
      <c r="O2662" s="9">
        <v>-205545031.30000001</v>
      </c>
      <c r="P2662" s="9">
        <v>2.8613070999999999</v>
      </c>
      <c r="Q2662" s="9">
        <v>2.7837447000000002</v>
      </c>
      <c r="R2662" s="9">
        <v>9.8043071000000008</v>
      </c>
      <c r="S2662" s="9">
        <v>58419.24</v>
      </c>
      <c r="T2662" s="9">
        <v>202308310000391</v>
      </c>
      <c r="U2662" s="21">
        <v>45169</v>
      </c>
      <c r="V2662" s="21">
        <v>45170</v>
      </c>
      <c r="W2662" s="8" t="s">
        <v>2172</v>
      </c>
      <c r="X2662" s="8" t="s">
        <v>1212</v>
      </c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</row>
    <row r="2663" spans="1:55" ht="20" customHeight="1" x14ac:dyDescent="0.35">
      <c r="A2663" s="1"/>
      <c r="B2663" s="17">
        <v>45838</v>
      </c>
      <c r="C2663" s="16" t="s">
        <v>5166</v>
      </c>
      <c r="D2663" s="16" t="s">
        <v>1214</v>
      </c>
      <c r="E2663" s="18">
        <v>6.0167153999999998</v>
      </c>
      <c r="F2663" s="9">
        <v>200000000</v>
      </c>
      <c r="G2663" s="19">
        <v>46997</v>
      </c>
      <c r="H2663" s="20">
        <v>45719</v>
      </c>
      <c r="I2663" s="20">
        <v>45901</v>
      </c>
      <c r="J2663" s="16" t="s">
        <v>1209</v>
      </c>
      <c r="K2663" s="16">
        <v>2</v>
      </c>
      <c r="L2663" s="16" t="s">
        <v>5165</v>
      </c>
      <c r="M2663" s="9">
        <v>203956196.43000001</v>
      </c>
      <c r="N2663" s="9">
        <v>3956196.43</v>
      </c>
      <c r="O2663" s="9">
        <v>200000000</v>
      </c>
      <c r="P2663" s="9">
        <v>0</v>
      </c>
      <c r="Q2663" s="9">
        <v>0</v>
      </c>
      <c r="R2663" s="9">
        <v>0</v>
      </c>
      <c r="S2663" s="9">
        <v>0</v>
      </c>
      <c r="T2663" s="9">
        <v>202308310000391</v>
      </c>
      <c r="U2663" s="21">
        <v>45169</v>
      </c>
      <c r="V2663" s="21">
        <v>45170</v>
      </c>
      <c r="W2663" s="8" t="s">
        <v>2172</v>
      </c>
      <c r="X2663" s="8" t="s">
        <v>1212</v>
      </c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</row>
    <row r="2664" spans="1:55" ht="20" customHeight="1" x14ac:dyDescent="0.35">
      <c r="A2664" s="1"/>
      <c r="B2664" s="17">
        <v>45838</v>
      </c>
      <c r="C2664" s="16" t="s">
        <v>5167</v>
      </c>
      <c r="D2664" s="16" t="s">
        <v>1208</v>
      </c>
      <c r="E2664" s="18">
        <v>6.56</v>
      </c>
      <c r="F2664" s="9">
        <v>500000000</v>
      </c>
      <c r="G2664" s="19">
        <v>46997</v>
      </c>
      <c r="H2664" s="20">
        <v>45719</v>
      </c>
      <c r="I2664" s="20">
        <v>45901</v>
      </c>
      <c r="J2664" s="16" t="s">
        <v>1209</v>
      </c>
      <c r="K2664" s="16">
        <v>2</v>
      </c>
      <c r="L2664" s="16" t="s">
        <v>5168</v>
      </c>
      <c r="M2664" s="9">
        <v>524646139.87</v>
      </c>
      <c r="N2664" s="9">
        <v>10783561.640000001</v>
      </c>
      <c r="O2664" s="9">
        <v>513862578.23000002</v>
      </c>
      <c r="P2664" s="9">
        <v>2.8613070999999999</v>
      </c>
      <c r="Q2664" s="9">
        <v>-2.7837447000000002</v>
      </c>
      <c r="R2664" s="9">
        <v>9.8043071000000008</v>
      </c>
      <c r="S2664" s="9">
        <v>-146048.09</v>
      </c>
      <c r="T2664" s="9">
        <v>202308310000389</v>
      </c>
      <c r="U2664" s="21">
        <v>45169</v>
      </c>
      <c r="V2664" s="21">
        <v>45170</v>
      </c>
      <c r="W2664" s="8" t="s">
        <v>2767</v>
      </c>
      <c r="X2664" s="8" t="s">
        <v>1212</v>
      </c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</row>
    <row r="2665" spans="1:55" ht="20" customHeight="1" x14ac:dyDescent="0.35">
      <c r="A2665" s="1"/>
      <c r="B2665" s="17">
        <v>45838</v>
      </c>
      <c r="C2665" s="16" t="s">
        <v>5169</v>
      </c>
      <c r="D2665" s="16" t="s">
        <v>1214</v>
      </c>
      <c r="E2665" s="18">
        <v>6.0167153999999998</v>
      </c>
      <c r="F2665" s="9">
        <v>500000000</v>
      </c>
      <c r="G2665" s="19">
        <v>46997</v>
      </c>
      <c r="H2665" s="20">
        <v>45719</v>
      </c>
      <c r="I2665" s="20">
        <v>45901</v>
      </c>
      <c r="J2665" s="16" t="s">
        <v>1209</v>
      </c>
      <c r="K2665" s="16">
        <v>2</v>
      </c>
      <c r="L2665" s="16" t="s">
        <v>5168</v>
      </c>
      <c r="M2665" s="9">
        <v>-509890491.05000001</v>
      </c>
      <c r="N2665" s="9">
        <v>-9890491.0500000007</v>
      </c>
      <c r="O2665" s="9">
        <v>-500000000</v>
      </c>
      <c r="P2665" s="9">
        <v>0</v>
      </c>
      <c r="Q2665" s="9">
        <v>0</v>
      </c>
      <c r="R2665" s="9">
        <v>0</v>
      </c>
      <c r="S2665" s="9">
        <v>0</v>
      </c>
      <c r="T2665" s="9">
        <v>202308310000389</v>
      </c>
      <c r="U2665" s="21">
        <v>45169</v>
      </c>
      <c r="V2665" s="21">
        <v>45170</v>
      </c>
      <c r="W2665" s="8" t="s">
        <v>2767</v>
      </c>
      <c r="X2665" s="8" t="s">
        <v>1212</v>
      </c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</row>
    <row r="2666" spans="1:55" ht="20" customHeight="1" x14ac:dyDescent="0.35">
      <c r="A2666" s="1"/>
      <c r="B2666" s="17">
        <v>45838</v>
      </c>
      <c r="C2666" s="16" t="s">
        <v>5170</v>
      </c>
      <c r="D2666" s="16" t="s">
        <v>1208</v>
      </c>
      <c r="E2666" s="18">
        <v>6.5549999999999997</v>
      </c>
      <c r="F2666" s="9">
        <v>250000000</v>
      </c>
      <c r="G2666" s="19">
        <v>46997</v>
      </c>
      <c r="H2666" s="20">
        <v>45719</v>
      </c>
      <c r="I2666" s="20">
        <v>45901</v>
      </c>
      <c r="J2666" s="16" t="s">
        <v>1209</v>
      </c>
      <c r="K2666" s="16">
        <v>2</v>
      </c>
      <c r="L2666" s="16" t="s">
        <v>5171</v>
      </c>
      <c r="M2666" s="9">
        <v>262283065.77000001</v>
      </c>
      <c r="N2666" s="9">
        <v>5387671.2300000004</v>
      </c>
      <c r="O2666" s="9">
        <v>256895394.53999999</v>
      </c>
      <c r="P2666" s="9">
        <v>2.861497</v>
      </c>
      <c r="Q2666" s="9">
        <v>-2.7839292000000002</v>
      </c>
      <c r="R2666" s="9">
        <v>9.8051040999999994</v>
      </c>
      <c r="S2666" s="9">
        <v>-73017.75</v>
      </c>
      <c r="T2666" s="9">
        <v>202308310000403</v>
      </c>
      <c r="U2666" s="21">
        <v>45169</v>
      </c>
      <c r="V2666" s="21">
        <v>45170</v>
      </c>
      <c r="W2666" s="8" t="s">
        <v>2767</v>
      </c>
      <c r="X2666" s="8" t="s">
        <v>1212</v>
      </c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</row>
    <row r="2667" spans="1:55" ht="20" customHeight="1" x14ac:dyDescent="0.35">
      <c r="A2667" s="1"/>
      <c r="B2667" s="17">
        <v>45838</v>
      </c>
      <c r="C2667" s="16" t="s">
        <v>5172</v>
      </c>
      <c r="D2667" s="16" t="s">
        <v>1214</v>
      </c>
      <c r="E2667" s="18">
        <v>6.0167155000000001</v>
      </c>
      <c r="F2667" s="9">
        <v>250000000</v>
      </c>
      <c r="G2667" s="19">
        <v>46997</v>
      </c>
      <c r="H2667" s="20">
        <v>45719</v>
      </c>
      <c r="I2667" s="20">
        <v>45901</v>
      </c>
      <c r="J2667" s="16" t="s">
        <v>1209</v>
      </c>
      <c r="K2667" s="16">
        <v>2</v>
      </c>
      <c r="L2667" s="16" t="s">
        <v>5171</v>
      </c>
      <c r="M2667" s="9">
        <v>-254945245.59</v>
      </c>
      <c r="N2667" s="9">
        <v>-4945245.59</v>
      </c>
      <c r="O2667" s="9">
        <v>-250000000</v>
      </c>
      <c r="P2667" s="9">
        <v>0</v>
      </c>
      <c r="Q2667" s="9">
        <v>0</v>
      </c>
      <c r="R2667" s="9">
        <v>0</v>
      </c>
      <c r="S2667" s="9">
        <v>0</v>
      </c>
      <c r="T2667" s="9">
        <v>202308310000403</v>
      </c>
      <c r="U2667" s="21">
        <v>45169</v>
      </c>
      <c r="V2667" s="21">
        <v>45170</v>
      </c>
      <c r="W2667" s="8" t="s">
        <v>2767</v>
      </c>
      <c r="X2667" s="8" t="s">
        <v>1212</v>
      </c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</row>
    <row r="2668" spans="1:55" ht="20" customHeight="1" x14ac:dyDescent="0.35">
      <c r="A2668" s="1"/>
      <c r="B2668" s="17">
        <v>45838</v>
      </c>
      <c r="C2668" s="16" t="s">
        <v>5173</v>
      </c>
      <c r="D2668" s="16" t="s">
        <v>1208</v>
      </c>
      <c r="E2668" s="18">
        <v>6.5549999999999997</v>
      </c>
      <c r="F2668" s="9">
        <v>250000000</v>
      </c>
      <c r="G2668" s="19">
        <v>46997</v>
      </c>
      <c r="H2668" s="20">
        <v>45719</v>
      </c>
      <c r="I2668" s="20">
        <v>45901</v>
      </c>
      <c r="J2668" s="16" t="s">
        <v>1209</v>
      </c>
      <c r="K2668" s="16">
        <v>2</v>
      </c>
      <c r="L2668" s="16" t="s">
        <v>5174</v>
      </c>
      <c r="M2668" s="9">
        <v>262283065.77000001</v>
      </c>
      <c r="N2668" s="9">
        <v>5387671.2300000004</v>
      </c>
      <c r="O2668" s="9">
        <v>256895394.53999999</v>
      </c>
      <c r="P2668" s="9">
        <v>2.861497</v>
      </c>
      <c r="Q2668" s="9">
        <v>-2.7839292000000002</v>
      </c>
      <c r="R2668" s="9">
        <v>9.8051040999999994</v>
      </c>
      <c r="S2668" s="9">
        <v>-73017.75</v>
      </c>
      <c r="T2668" s="9">
        <v>202308310000404</v>
      </c>
      <c r="U2668" s="21">
        <v>45169</v>
      </c>
      <c r="V2668" s="21">
        <v>45170</v>
      </c>
      <c r="W2668" s="8" t="s">
        <v>2767</v>
      </c>
      <c r="X2668" s="8" t="s">
        <v>1212</v>
      </c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</row>
    <row r="2669" spans="1:55" ht="20" customHeight="1" x14ac:dyDescent="0.35">
      <c r="A2669" s="1"/>
      <c r="B2669" s="17">
        <v>45838</v>
      </c>
      <c r="C2669" s="16" t="s">
        <v>5175</v>
      </c>
      <c r="D2669" s="16" t="s">
        <v>1214</v>
      </c>
      <c r="E2669" s="18">
        <v>6.0167155000000001</v>
      </c>
      <c r="F2669" s="9">
        <v>250000000</v>
      </c>
      <c r="G2669" s="19">
        <v>46997</v>
      </c>
      <c r="H2669" s="20">
        <v>45719</v>
      </c>
      <c r="I2669" s="20">
        <v>45901</v>
      </c>
      <c r="J2669" s="16" t="s">
        <v>1209</v>
      </c>
      <c r="K2669" s="16">
        <v>2</v>
      </c>
      <c r="L2669" s="16" t="s">
        <v>5174</v>
      </c>
      <c r="M2669" s="9">
        <v>-254945245.59</v>
      </c>
      <c r="N2669" s="9">
        <v>-4945245.59</v>
      </c>
      <c r="O2669" s="9">
        <v>-250000000</v>
      </c>
      <c r="P2669" s="9">
        <v>0</v>
      </c>
      <c r="Q2669" s="9">
        <v>0</v>
      </c>
      <c r="R2669" s="9">
        <v>0</v>
      </c>
      <c r="S2669" s="9">
        <v>0</v>
      </c>
      <c r="T2669" s="9">
        <v>202308310000404</v>
      </c>
      <c r="U2669" s="21">
        <v>45169</v>
      </c>
      <c r="V2669" s="21">
        <v>45170</v>
      </c>
      <c r="W2669" s="8" t="s">
        <v>2767</v>
      </c>
      <c r="X2669" s="8" t="s">
        <v>1212</v>
      </c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</row>
    <row r="2670" spans="1:55" ht="20" customHeight="1" x14ac:dyDescent="0.35">
      <c r="A2670" s="1"/>
      <c r="B2670" s="17">
        <v>45838</v>
      </c>
      <c r="C2670" s="16" t="s">
        <v>5176</v>
      </c>
      <c r="D2670" s="16" t="s">
        <v>1208</v>
      </c>
      <c r="E2670" s="18">
        <v>6.5549999999999997</v>
      </c>
      <c r="F2670" s="9">
        <v>500000000</v>
      </c>
      <c r="G2670" s="19">
        <v>46997</v>
      </c>
      <c r="H2670" s="20">
        <v>45719</v>
      </c>
      <c r="I2670" s="20">
        <v>45901</v>
      </c>
      <c r="J2670" s="16" t="s">
        <v>1209</v>
      </c>
      <c r="K2670" s="16">
        <v>2</v>
      </c>
      <c r="L2670" s="16" t="s">
        <v>5177</v>
      </c>
      <c r="M2670" s="9">
        <v>524566131.55000001</v>
      </c>
      <c r="N2670" s="9">
        <v>10775342.470000001</v>
      </c>
      <c r="O2670" s="9">
        <v>513790789.07999998</v>
      </c>
      <c r="P2670" s="9">
        <v>2.861497</v>
      </c>
      <c r="Q2670" s="9">
        <v>-2.7839292000000002</v>
      </c>
      <c r="R2670" s="9">
        <v>9.8051040999999994</v>
      </c>
      <c r="S2670" s="9">
        <v>-146035.49</v>
      </c>
      <c r="T2670" s="9">
        <v>202308310000406</v>
      </c>
      <c r="U2670" s="21">
        <v>45169</v>
      </c>
      <c r="V2670" s="21">
        <v>45170</v>
      </c>
      <c r="W2670" s="8" t="s">
        <v>2767</v>
      </c>
      <c r="X2670" s="8" t="s">
        <v>1212</v>
      </c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</row>
    <row r="2671" spans="1:55" ht="20" customHeight="1" x14ac:dyDescent="0.35">
      <c r="A2671" s="1"/>
      <c r="B2671" s="17">
        <v>45838</v>
      </c>
      <c r="C2671" s="16" t="s">
        <v>5178</v>
      </c>
      <c r="D2671" s="16" t="s">
        <v>1214</v>
      </c>
      <c r="E2671" s="18">
        <v>6.0167153999999998</v>
      </c>
      <c r="F2671" s="9">
        <v>500000000</v>
      </c>
      <c r="G2671" s="19">
        <v>46997</v>
      </c>
      <c r="H2671" s="20">
        <v>45719</v>
      </c>
      <c r="I2671" s="20">
        <v>45901</v>
      </c>
      <c r="J2671" s="16" t="s">
        <v>1209</v>
      </c>
      <c r="K2671" s="16">
        <v>2</v>
      </c>
      <c r="L2671" s="16" t="s">
        <v>5177</v>
      </c>
      <c r="M2671" s="9">
        <v>-509890491.05000001</v>
      </c>
      <c r="N2671" s="9">
        <v>-9890491.0500000007</v>
      </c>
      <c r="O2671" s="9">
        <v>-500000000</v>
      </c>
      <c r="P2671" s="9">
        <v>0</v>
      </c>
      <c r="Q2671" s="9">
        <v>0</v>
      </c>
      <c r="R2671" s="9">
        <v>0</v>
      </c>
      <c r="S2671" s="9">
        <v>0</v>
      </c>
      <c r="T2671" s="9">
        <v>202308310000406</v>
      </c>
      <c r="U2671" s="21">
        <v>45169</v>
      </c>
      <c r="V2671" s="21">
        <v>45170</v>
      </c>
      <c r="W2671" s="8" t="s">
        <v>2767</v>
      </c>
      <c r="X2671" s="8" t="s">
        <v>1212</v>
      </c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</row>
    <row r="2672" spans="1:55" ht="20" customHeight="1" x14ac:dyDescent="0.35">
      <c r="A2672" s="1"/>
      <c r="B2672" s="17">
        <v>45838</v>
      </c>
      <c r="C2672" s="16" t="s">
        <v>5179</v>
      </c>
      <c r="D2672" s="16" t="s">
        <v>1208</v>
      </c>
      <c r="E2672" s="18">
        <v>6.5549999999999997</v>
      </c>
      <c r="F2672" s="9">
        <v>200000000</v>
      </c>
      <c r="G2672" s="19">
        <v>46997</v>
      </c>
      <c r="H2672" s="20">
        <v>45719</v>
      </c>
      <c r="I2672" s="20">
        <v>45901</v>
      </c>
      <c r="J2672" s="16" t="s">
        <v>1209</v>
      </c>
      <c r="K2672" s="16">
        <v>2</v>
      </c>
      <c r="L2672" s="16" t="s">
        <v>5180</v>
      </c>
      <c r="M2672" s="9">
        <v>209826452.63</v>
      </c>
      <c r="N2672" s="9">
        <v>4310136.99</v>
      </c>
      <c r="O2672" s="9">
        <v>205516315.63999999</v>
      </c>
      <c r="P2672" s="9">
        <v>2.861497</v>
      </c>
      <c r="Q2672" s="9">
        <v>-2.7839292000000002</v>
      </c>
      <c r="R2672" s="9">
        <v>9.8051040999999994</v>
      </c>
      <c r="S2672" s="9">
        <v>-58414.2</v>
      </c>
      <c r="T2672" s="9">
        <v>202308310000407</v>
      </c>
      <c r="U2672" s="21">
        <v>45169</v>
      </c>
      <c r="V2672" s="21">
        <v>45170</v>
      </c>
      <c r="W2672" s="8" t="s">
        <v>2767</v>
      </c>
      <c r="X2672" s="8" t="s">
        <v>1212</v>
      </c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</row>
    <row r="2673" spans="1:55" ht="20" customHeight="1" x14ac:dyDescent="0.35">
      <c r="A2673" s="1"/>
      <c r="B2673" s="17">
        <v>45838</v>
      </c>
      <c r="C2673" s="16" t="s">
        <v>5181</v>
      </c>
      <c r="D2673" s="16" t="s">
        <v>1214</v>
      </c>
      <c r="E2673" s="18">
        <v>6.0167153999999998</v>
      </c>
      <c r="F2673" s="9">
        <v>200000000</v>
      </c>
      <c r="G2673" s="19">
        <v>46997</v>
      </c>
      <c r="H2673" s="20">
        <v>45719</v>
      </c>
      <c r="I2673" s="20">
        <v>45901</v>
      </c>
      <c r="J2673" s="16" t="s">
        <v>1209</v>
      </c>
      <c r="K2673" s="16">
        <v>2</v>
      </c>
      <c r="L2673" s="16" t="s">
        <v>5180</v>
      </c>
      <c r="M2673" s="9">
        <v>-203956196.43000001</v>
      </c>
      <c r="N2673" s="9">
        <v>-3956196.43</v>
      </c>
      <c r="O2673" s="9">
        <v>-200000000</v>
      </c>
      <c r="P2673" s="9">
        <v>0</v>
      </c>
      <c r="Q2673" s="9">
        <v>0</v>
      </c>
      <c r="R2673" s="9">
        <v>0</v>
      </c>
      <c r="S2673" s="9">
        <v>0</v>
      </c>
      <c r="T2673" s="9">
        <v>202308310000407</v>
      </c>
      <c r="U2673" s="21">
        <v>45169</v>
      </c>
      <c r="V2673" s="21">
        <v>45170</v>
      </c>
      <c r="W2673" s="8" t="s">
        <v>2767</v>
      </c>
      <c r="X2673" s="8" t="s">
        <v>1212</v>
      </c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</row>
    <row r="2674" spans="1:55" ht="20" customHeight="1" x14ac:dyDescent="0.35">
      <c r="A2674" s="1"/>
      <c r="B2674" s="17">
        <v>45838</v>
      </c>
      <c r="C2674" s="16" t="s">
        <v>5182</v>
      </c>
      <c r="D2674" s="16" t="s">
        <v>1208</v>
      </c>
      <c r="E2674" s="18">
        <v>6.5549999999999997</v>
      </c>
      <c r="F2674" s="9">
        <v>50000000</v>
      </c>
      <c r="G2674" s="19">
        <v>46997</v>
      </c>
      <c r="H2674" s="20">
        <v>45719</v>
      </c>
      <c r="I2674" s="20">
        <v>45901</v>
      </c>
      <c r="J2674" s="16" t="s">
        <v>1209</v>
      </c>
      <c r="K2674" s="16">
        <v>2</v>
      </c>
      <c r="L2674" s="16" t="s">
        <v>5183</v>
      </c>
      <c r="M2674" s="9">
        <v>52456613.149999999</v>
      </c>
      <c r="N2674" s="9">
        <v>1077534.25</v>
      </c>
      <c r="O2674" s="9">
        <v>51379078.899999999</v>
      </c>
      <c r="P2674" s="9">
        <v>2.861497</v>
      </c>
      <c r="Q2674" s="9">
        <v>-2.7839292000000002</v>
      </c>
      <c r="R2674" s="9">
        <v>9.8051040999999994</v>
      </c>
      <c r="S2674" s="9">
        <v>-14603.55</v>
      </c>
      <c r="T2674" s="9">
        <v>202308310000408</v>
      </c>
      <c r="U2674" s="21">
        <v>45169</v>
      </c>
      <c r="V2674" s="21">
        <v>45170</v>
      </c>
      <c r="W2674" s="8" t="s">
        <v>2767</v>
      </c>
      <c r="X2674" s="8" t="s">
        <v>1212</v>
      </c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</row>
    <row r="2675" spans="1:55" ht="20" customHeight="1" x14ac:dyDescent="0.35">
      <c r="A2675" s="1"/>
      <c r="B2675" s="17">
        <v>45838</v>
      </c>
      <c r="C2675" s="16" t="s">
        <v>5184</v>
      </c>
      <c r="D2675" s="16" t="s">
        <v>1214</v>
      </c>
      <c r="E2675" s="18">
        <v>6.0167153000000004</v>
      </c>
      <c r="F2675" s="9">
        <v>50000000</v>
      </c>
      <c r="G2675" s="19">
        <v>46997</v>
      </c>
      <c r="H2675" s="20">
        <v>45719</v>
      </c>
      <c r="I2675" s="20">
        <v>45901</v>
      </c>
      <c r="J2675" s="16" t="s">
        <v>1209</v>
      </c>
      <c r="K2675" s="16">
        <v>2</v>
      </c>
      <c r="L2675" s="16" t="s">
        <v>5183</v>
      </c>
      <c r="M2675" s="9">
        <v>-50989049.090000004</v>
      </c>
      <c r="N2675" s="9">
        <v>-989049.09</v>
      </c>
      <c r="O2675" s="9">
        <v>-50000000</v>
      </c>
      <c r="P2675" s="9">
        <v>0</v>
      </c>
      <c r="Q2675" s="9">
        <v>0</v>
      </c>
      <c r="R2675" s="9">
        <v>0</v>
      </c>
      <c r="S2675" s="9">
        <v>0</v>
      </c>
      <c r="T2675" s="9">
        <v>202308310000408</v>
      </c>
      <c r="U2675" s="21">
        <v>45169</v>
      </c>
      <c r="V2675" s="21">
        <v>45170</v>
      </c>
      <c r="W2675" s="8" t="s">
        <v>2767</v>
      </c>
      <c r="X2675" s="8" t="s">
        <v>1212</v>
      </c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</row>
    <row r="2676" spans="1:55" ht="20" customHeight="1" x14ac:dyDescent="0.35">
      <c r="A2676" s="1"/>
      <c r="B2676" s="17">
        <v>45838</v>
      </c>
      <c r="C2676" s="16" t="s">
        <v>5185</v>
      </c>
      <c r="D2676" s="16" t="s">
        <v>1208</v>
      </c>
      <c r="E2676" s="18">
        <v>6.5525000000000002</v>
      </c>
      <c r="F2676" s="9">
        <v>250000000</v>
      </c>
      <c r="G2676" s="19">
        <v>46997</v>
      </c>
      <c r="H2676" s="20">
        <v>45719</v>
      </c>
      <c r="I2676" s="20">
        <v>45901</v>
      </c>
      <c r="J2676" s="16" t="s">
        <v>1209</v>
      </c>
      <c r="K2676" s="16">
        <v>2</v>
      </c>
      <c r="L2676" s="16" t="s">
        <v>5186</v>
      </c>
      <c r="M2676" s="9">
        <v>262263063.69</v>
      </c>
      <c r="N2676" s="9">
        <v>5385616.4400000004</v>
      </c>
      <c r="O2676" s="9">
        <v>256877447.25</v>
      </c>
      <c r="P2676" s="9">
        <v>2.8615919000000001</v>
      </c>
      <c r="Q2676" s="9">
        <v>-2.7840213999999999</v>
      </c>
      <c r="R2676" s="9">
        <v>9.8055026999999999</v>
      </c>
      <c r="S2676" s="9">
        <v>-73014.600000000006</v>
      </c>
      <c r="T2676" s="9">
        <v>202308310000417</v>
      </c>
      <c r="U2676" s="21">
        <v>45169</v>
      </c>
      <c r="V2676" s="21">
        <v>45170</v>
      </c>
      <c r="W2676" s="8" t="s">
        <v>2767</v>
      </c>
      <c r="X2676" s="8" t="s">
        <v>1212</v>
      </c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</row>
    <row r="2677" spans="1:55" ht="20" customHeight="1" x14ac:dyDescent="0.35">
      <c r="A2677" s="1"/>
      <c r="B2677" s="17">
        <v>45838</v>
      </c>
      <c r="C2677" s="16" t="s">
        <v>5187</v>
      </c>
      <c r="D2677" s="16" t="s">
        <v>1214</v>
      </c>
      <c r="E2677" s="18">
        <v>6.0167155000000001</v>
      </c>
      <c r="F2677" s="9">
        <v>250000000</v>
      </c>
      <c r="G2677" s="19">
        <v>46997</v>
      </c>
      <c r="H2677" s="20">
        <v>45719</v>
      </c>
      <c r="I2677" s="20">
        <v>45901</v>
      </c>
      <c r="J2677" s="16" t="s">
        <v>1209</v>
      </c>
      <c r="K2677" s="16">
        <v>2</v>
      </c>
      <c r="L2677" s="16" t="s">
        <v>5186</v>
      </c>
      <c r="M2677" s="9">
        <v>-254945245.59</v>
      </c>
      <c r="N2677" s="9">
        <v>-4945245.59</v>
      </c>
      <c r="O2677" s="9">
        <v>-250000000</v>
      </c>
      <c r="P2677" s="9">
        <v>0</v>
      </c>
      <c r="Q2677" s="9">
        <v>0</v>
      </c>
      <c r="R2677" s="9">
        <v>0</v>
      </c>
      <c r="S2677" s="9">
        <v>0</v>
      </c>
      <c r="T2677" s="9">
        <v>202308310000417</v>
      </c>
      <c r="U2677" s="21">
        <v>45169</v>
      </c>
      <c r="V2677" s="21">
        <v>45170</v>
      </c>
      <c r="W2677" s="8" t="s">
        <v>2767</v>
      </c>
      <c r="X2677" s="8" t="s">
        <v>1212</v>
      </c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</row>
    <row r="2678" spans="1:55" ht="20" customHeight="1" x14ac:dyDescent="0.35">
      <c r="A2678" s="1"/>
      <c r="B2678" s="17">
        <v>45838</v>
      </c>
      <c r="C2678" s="16" t="s">
        <v>5188</v>
      </c>
      <c r="D2678" s="16" t="s">
        <v>1208</v>
      </c>
      <c r="E2678" s="18">
        <v>6.5525000000000002</v>
      </c>
      <c r="F2678" s="9">
        <v>50000000</v>
      </c>
      <c r="G2678" s="19">
        <v>46997</v>
      </c>
      <c r="H2678" s="20">
        <v>45719</v>
      </c>
      <c r="I2678" s="20">
        <v>45901</v>
      </c>
      <c r="J2678" s="16" t="s">
        <v>1209</v>
      </c>
      <c r="K2678" s="16">
        <v>2</v>
      </c>
      <c r="L2678" s="16" t="s">
        <v>5189</v>
      </c>
      <c r="M2678" s="9">
        <v>52452612.740000002</v>
      </c>
      <c r="N2678" s="9">
        <v>1077123.29</v>
      </c>
      <c r="O2678" s="9">
        <v>51375489.450000003</v>
      </c>
      <c r="P2678" s="9">
        <v>2.8615919000000001</v>
      </c>
      <c r="Q2678" s="9">
        <v>-2.7840213999999999</v>
      </c>
      <c r="R2678" s="9">
        <v>9.8055026999999999</v>
      </c>
      <c r="S2678" s="9">
        <v>-14602.92</v>
      </c>
      <c r="T2678" s="9">
        <v>202308310000418</v>
      </c>
      <c r="U2678" s="21">
        <v>45169</v>
      </c>
      <c r="V2678" s="21">
        <v>45170</v>
      </c>
      <c r="W2678" s="8" t="s">
        <v>2767</v>
      </c>
      <c r="X2678" s="8" t="s">
        <v>1212</v>
      </c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</row>
    <row r="2679" spans="1:55" ht="20" customHeight="1" x14ac:dyDescent="0.35">
      <c r="A2679" s="1"/>
      <c r="B2679" s="17">
        <v>45838</v>
      </c>
      <c r="C2679" s="16" t="s">
        <v>5190</v>
      </c>
      <c r="D2679" s="16" t="s">
        <v>1214</v>
      </c>
      <c r="E2679" s="18">
        <v>6.0167153000000004</v>
      </c>
      <c r="F2679" s="9">
        <v>50000000</v>
      </c>
      <c r="G2679" s="19">
        <v>46997</v>
      </c>
      <c r="H2679" s="20">
        <v>45719</v>
      </c>
      <c r="I2679" s="20">
        <v>45901</v>
      </c>
      <c r="J2679" s="16" t="s">
        <v>1209</v>
      </c>
      <c r="K2679" s="16">
        <v>2</v>
      </c>
      <c r="L2679" s="16" t="s">
        <v>5189</v>
      </c>
      <c r="M2679" s="9">
        <v>-50989049.090000004</v>
      </c>
      <c r="N2679" s="9">
        <v>-989049.09</v>
      </c>
      <c r="O2679" s="9">
        <v>-50000000</v>
      </c>
      <c r="P2679" s="9">
        <v>0</v>
      </c>
      <c r="Q2679" s="9">
        <v>0</v>
      </c>
      <c r="R2679" s="9">
        <v>0</v>
      </c>
      <c r="S2679" s="9">
        <v>0</v>
      </c>
      <c r="T2679" s="9">
        <v>202308310000418</v>
      </c>
      <c r="U2679" s="21">
        <v>45169</v>
      </c>
      <c r="V2679" s="21">
        <v>45170</v>
      </c>
      <c r="W2679" s="8" t="s">
        <v>2767</v>
      </c>
      <c r="X2679" s="8" t="s">
        <v>1212</v>
      </c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</row>
    <row r="2680" spans="1:55" ht="20" customHeight="1" x14ac:dyDescent="0.35">
      <c r="A2680" s="1"/>
      <c r="B2680" s="17">
        <v>45838</v>
      </c>
      <c r="C2680" s="16" t="s">
        <v>5191</v>
      </c>
      <c r="D2680" s="16" t="s">
        <v>1208</v>
      </c>
      <c r="E2680" s="18">
        <v>6.5525000000000002</v>
      </c>
      <c r="F2680" s="9">
        <v>250000000</v>
      </c>
      <c r="G2680" s="19">
        <v>46997</v>
      </c>
      <c r="H2680" s="20">
        <v>45719</v>
      </c>
      <c r="I2680" s="20">
        <v>45901</v>
      </c>
      <c r="J2680" s="16" t="s">
        <v>1209</v>
      </c>
      <c r="K2680" s="16">
        <v>2</v>
      </c>
      <c r="L2680" s="16" t="s">
        <v>5192</v>
      </c>
      <c r="M2680" s="9">
        <v>262263063.69</v>
      </c>
      <c r="N2680" s="9">
        <v>5385616.4400000004</v>
      </c>
      <c r="O2680" s="9">
        <v>256877447.25</v>
      </c>
      <c r="P2680" s="9">
        <v>2.8615919000000001</v>
      </c>
      <c r="Q2680" s="9">
        <v>-2.7840213999999999</v>
      </c>
      <c r="R2680" s="9">
        <v>9.8055026999999999</v>
      </c>
      <c r="S2680" s="9">
        <v>-73014.600000000006</v>
      </c>
      <c r="T2680" s="9">
        <v>202308310000419</v>
      </c>
      <c r="U2680" s="21">
        <v>45169</v>
      </c>
      <c r="V2680" s="21">
        <v>45170</v>
      </c>
      <c r="W2680" s="8" t="s">
        <v>2767</v>
      </c>
      <c r="X2680" s="8" t="s">
        <v>1212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</row>
    <row r="2681" spans="1:55" ht="20" customHeight="1" x14ac:dyDescent="0.35">
      <c r="A2681" s="1"/>
      <c r="B2681" s="17">
        <v>45838</v>
      </c>
      <c r="C2681" s="16" t="s">
        <v>5193</v>
      </c>
      <c r="D2681" s="16" t="s">
        <v>1214</v>
      </c>
      <c r="E2681" s="18">
        <v>6.0167155000000001</v>
      </c>
      <c r="F2681" s="9">
        <v>250000000</v>
      </c>
      <c r="G2681" s="19">
        <v>46997</v>
      </c>
      <c r="H2681" s="20">
        <v>45719</v>
      </c>
      <c r="I2681" s="20">
        <v>45901</v>
      </c>
      <c r="J2681" s="16" t="s">
        <v>1209</v>
      </c>
      <c r="K2681" s="16">
        <v>2</v>
      </c>
      <c r="L2681" s="16" t="s">
        <v>5192</v>
      </c>
      <c r="M2681" s="9">
        <v>-254945245.59</v>
      </c>
      <c r="N2681" s="9">
        <v>-4945245.59</v>
      </c>
      <c r="O2681" s="9">
        <v>-250000000</v>
      </c>
      <c r="P2681" s="9">
        <v>0</v>
      </c>
      <c r="Q2681" s="9">
        <v>0</v>
      </c>
      <c r="R2681" s="9">
        <v>0</v>
      </c>
      <c r="S2681" s="9">
        <v>0</v>
      </c>
      <c r="T2681" s="9">
        <v>202308310000419</v>
      </c>
      <c r="U2681" s="21">
        <v>45169</v>
      </c>
      <c r="V2681" s="21">
        <v>45170</v>
      </c>
      <c r="W2681" s="8" t="s">
        <v>2767</v>
      </c>
      <c r="X2681" s="8" t="s">
        <v>1212</v>
      </c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</row>
    <row r="2682" spans="1:55" ht="20" customHeight="1" x14ac:dyDescent="0.35">
      <c r="A2682" s="1"/>
      <c r="B2682" s="17">
        <v>45838</v>
      </c>
      <c r="C2682" s="16" t="s">
        <v>5194</v>
      </c>
      <c r="D2682" s="16" t="s">
        <v>1208</v>
      </c>
      <c r="E2682" s="18">
        <v>6.5525000000000002</v>
      </c>
      <c r="F2682" s="9">
        <v>200000000</v>
      </c>
      <c r="G2682" s="19">
        <v>46997</v>
      </c>
      <c r="H2682" s="20">
        <v>45719</v>
      </c>
      <c r="I2682" s="20">
        <v>45901</v>
      </c>
      <c r="J2682" s="16" t="s">
        <v>1209</v>
      </c>
      <c r="K2682" s="16">
        <v>2</v>
      </c>
      <c r="L2682" s="16" t="s">
        <v>5195</v>
      </c>
      <c r="M2682" s="9">
        <v>209810450.96000001</v>
      </c>
      <c r="N2682" s="9">
        <v>4308493.1500000004</v>
      </c>
      <c r="O2682" s="9">
        <v>205501957.81</v>
      </c>
      <c r="P2682" s="9">
        <v>2.8615919000000001</v>
      </c>
      <c r="Q2682" s="9">
        <v>-2.7840213999999999</v>
      </c>
      <c r="R2682" s="9">
        <v>9.8055026999999999</v>
      </c>
      <c r="S2682" s="9">
        <v>-58411.68</v>
      </c>
      <c r="T2682" s="9">
        <v>202308310000420</v>
      </c>
      <c r="U2682" s="21">
        <v>45169</v>
      </c>
      <c r="V2682" s="21">
        <v>45170</v>
      </c>
      <c r="W2682" s="8" t="s">
        <v>2767</v>
      </c>
      <c r="X2682" s="8" t="s">
        <v>1212</v>
      </c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</row>
    <row r="2683" spans="1:55" ht="20" customHeight="1" x14ac:dyDescent="0.35">
      <c r="A2683" s="1"/>
      <c r="B2683" s="17">
        <v>45838</v>
      </c>
      <c r="C2683" s="16" t="s">
        <v>5196</v>
      </c>
      <c r="D2683" s="16" t="s">
        <v>1214</v>
      </c>
      <c r="E2683" s="18">
        <v>6.0167153999999998</v>
      </c>
      <c r="F2683" s="9">
        <v>200000000</v>
      </c>
      <c r="G2683" s="19">
        <v>46997</v>
      </c>
      <c r="H2683" s="20">
        <v>45719</v>
      </c>
      <c r="I2683" s="20">
        <v>45901</v>
      </c>
      <c r="J2683" s="16" t="s">
        <v>1209</v>
      </c>
      <c r="K2683" s="16">
        <v>2</v>
      </c>
      <c r="L2683" s="16" t="s">
        <v>5195</v>
      </c>
      <c r="M2683" s="9">
        <v>-203956196.43000001</v>
      </c>
      <c r="N2683" s="9">
        <v>-3956196.43</v>
      </c>
      <c r="O2683" s="9">
        <v>-200000000</v>
      </c>
      <c r="P2683" s="9">
        <v>0</v>
      </c>
      <c r="Q2683" s="9">
        <v>0</v>
      </c>
      <c r="R2683" s="9">
        <v>0</v>
      </c>
      <c r="S2683" s="9">
        <v>0</v>
      </c>
      <c r="T2683" s="9">
        <v>202308310000420</v>
      </c>
      <c r="U2683" s="21">
        <v>45169</v>
      </c>
      <c r="V2683" s="21">
        <v>45170</v>
      </c>
      <c r="W2683" s="8" t="s">
        <v>2767</v>
      </c>
      <c r="X2683" s="8" t="s">
        <v>1212</v>
      </c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</row>
    <row r="2684" spans="1:55" ht="20" customHeight="1" x14ac:dyDescent="0.35">
      <c r="A2684" s="1"/>
      <c r="B2684" s="17">
        <v>45838</v>
      </c>
      <c r="C2684" s="16" t="s">
        <v>5197</v>
      </c>
      <c r="D2684" s="16" t="s">
        <v>1208</v>
      </c>
      <c r="E2684" s="18">
        <v>6.5575000000000001</v>
      </c>
      <c r="F2684" s="9">
        <v>250000000</v>
      </c>
      <c r="G2684" s="19">
        <v>46997</v>
      </c>
      <c r="H2684" s="20">
        <v>45719</v>
      </c>
      <c r="I2684" s="20">
        <v>45901</v>
      </c>
      <c r="J2684" s="16" t="s">
        <v>1209</v>
      </c>
      <c r="K2684" s="16">
        <v>2</v>
      </c>
      <c r="L2684" s="16" t="s">
        <v>5198</v>
      </c>
      <c r="M2684" s="9">
        <v>262303067.86000001</v>
      </c>
      <c r="N2684" s="9">
        <v>5389726.0300000003</v>
      </c>
      <c r="O2684" s="9">
        <v>256913341.83000001</v>
      </c>
      <c r="P2684" s="9">
        <v>2.861402</v>
      </c>
      <c r="Q2684" s="9">
        <v>-2.7838368999999998</v>
      </c>
      <c r="R2684" s="9">
        <v>9.8047056000000001</v>
      </c>
      <c r="S2684" s="9">
        <v>-73020.899999999994</v>
      </c>
      <c r="T2684" s="9">
        <v>202308310000425</v>
      </c>
      <c r="U2684" s="21">
        <v>45169</v>
      </c>
      <c r="V2684" s="21">
        <v>45170</v>
      </c>
      <c r="W2684" s="8" t="s">
        <v>2767</v>
      </c>
      <c r="X2684" s="8" t="s">
        <v>1212</v>
      </c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</row>
    <row r="2685" spans="1:55" ht="20" customHeight="1" x14ac:dyDescent="0.35">
      <c r="A2685" s="1"/>
      <c r="B2685" s="17">
        <v>45838</v>
      </c>
      <c r="C2685" s="16" t="s">
        <v>5199</v>
      </c>
      <c r="D2685" s="16" t="s">
        <v>1214</v>
      </c>
      <c r="E2685" s="18">
        <v>6.0167155000000001</v>
      </c>
      <c r="F2685" s="9">
        <v>250000000</v>
      </c>
      <c r="G2685" s="19">
        <v>46997</v>
      </c>
      <c r="H2685" s="20">
        <v>45719</v>
      </c>
      <c r="I2685" s="20">
        <v>45901</v>
      </c>
      <c r="J2685" s="16" t="s">
        <v>1209</v>
      </c>
      <c r="K2685" s="16">
        <v>2</v>
      </c>
      <c r="L2685" s="16" t="s">
        <v>5198</v>
      </c>
      <c r="M2685" s="9">
        <v>-254945245.59</v>
      </c>
      <c r="N2685" s="9">
        <v>-4945245.59</v>
      </c>
      <c r="O2685" s="9">
        <v>-250000000</v>
      </c>
      <c r="P2685" s="9">
        <v>0</v>
      </c>
      <c r="Q2685" s="9">
        <v>0</v>
      </c>
      <c r="R2685" s="9">
        <v>0</v>
      </c>
      <c r="S2685" s="9">
        <v>0</v>
      </c>
      <c r="T2685" s="9">
        <v>202308310000425</v>
      </c>
      <c r="U2685" s="21">
        <v>45169</v>
      </c>
      <c r="V2685" s="21">
        <v>45170</v>
      </c>
      <c r="W2685" s="8" t="s">
        <v>2767</v>
      </c>
      <c r="X2685" s="8" t="s">
        <v>1212</v>
      </c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</row>
    <row r="2686" spans="1:55" ht="20" customHeight="1" x14ac:dyDescent="0.35">
      <c r="A2686" s="1"/>
      <c r="B2686" s="17">
        <v>45838</v>
      </c>
      <c r="C2686" s="16" t="s">
        <v>5200</v>
      </c>
      <c r="D2686" s="16" t="s">
        <v>1208</v>
      </c>
      <c r="E2686" s="18">
        <v>6.5549999999999997</v>
      </c>
      <c r="F2686" s="9">
        <v>50000000</v>
      </c>
      <c r="G2686" s="19">
        <v>46997</v>
      </c>
      <c r="H2686" s="20">
        <v>45719</v>
      </c>
      <c r="I2686" s="20">
        <v>45901</v>
      </c>
      <c r="J2686" s="16" t="s">
        <v>1209</v>
      </c>
      <c r="K2686" s="16">
        <v>2</v>
      </c>
      <c r="L2686" s="16" t="s">
        <v>5201</v>
      </c>
      <c r="M2686" s="9">
        <v>52456613.149999999</v>
      </c>
      <c r="N2686" s="9">
        <v>1077534.25</v>
      </c>
      <c r="O2686" s="9">
        <v>51379078.899999999</v>
      </c>
      <c r="P2686" s="9">
        <v>2.861497</v>
      </c>
      <c r="Q2686" s="9">
        <v>-2.7839292000000002</v>
      </c>
      <c r="R2686" s="9">
        <v>9.8051040999999994</v>
      </c>
      <c r="S2686" s="9">
        <v>-14603.55</v>
      </c>
      <c r="T2686" s="9">
        <v>202308310000426</v>
      </c>
      <c r="U2686" s="21">
        <v>45169</v>
      </c>
      <c r="V2686" s="21">
        <v>45170</v>
      </c>
      <c r="W2686" s="8" t="s">
        <v>2767</v>
      </c>
      <c r="X2686" s="8" t="s">
        <v>1212</v>
      </c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</row>
    <row r="2687" spans="1:55" ht="20" customHeight="1" x14ac:dyDescent="0.35">
      <c r="A2687" s="1"/>
      <c r="B2687" s="17">
        <v>45838</v>
      </c>
      <c r="C2687" s="16" t="s">
        <v>5202</v>
      </c>
      <c r="D2687" s="16" t="s">
        <v>1214</v>
      </c>
      <c r="E2687" s="18">
        <v>6.0167153000000004</v>
      </c>
      <c r="F2687" s="9">
        <v>50000000</v>
      </c>
      <c r="G2687" s="19">
        <v>46997</v>
      </c>
      <c r="H2687" s="20">
        <v>45719</v>
      </c>
      <c r="I2687" s="20">
        <v>45901</v>
      </c>
      <c r="J2687" s="16" t="s">
        <v>1209</v>
      </c>
      <c r="K2687" s="16">
        <v>2</v>
      </c>
      <c r="L2687" s="16" t="s">
        <v>5201</v>
      </c>
      <c r="M2687" s="9">
        <v>-50989049.090000004</v>
      </c>
      <c r="N2687" s="9">
        <v>-989049.09</v>
      </c>
      <c r="O2687" s="9">
        <v>-50000000</v>
      </c>
      <c r="P2687" s="9">
        <v>0</v>
      </c>
      <c r="Q2687" s="9">
        <v>0</v>
      </c>
      <c r="R2687" s="9">
        <v>0</v>
      </c>
      <c r="S2687" s="9">
        <v>0</v>
      </c>
      <c r="T2687" s="9">
        <v>202308310000426</v>
      </c>
      <c r="U2687" s="21">
        <v>45169</v>
      </c>
      <c r="V2687" s="21">
        <v>45170</v>
      </c>
      <c r="W2687" s="8" t="s">
        <v>2767</v>
      </c>
      <c r="X2687" s="8" t="s">
        <v>1212</v>
      </c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</row>
    <row r="2688" spans="1:55" ht="20" customHeight="1" x14ac:dyDescent="0.35">
      <c r="A2688" s="1"/>
      <c r="B2688" s="17">
        <v>45838</v>
      </c>
      <c r="C2688" s="16" t="s">
        <v>5203</v>
      </c>
      <c r="D2688" s="16" t="s">
        <v>1208</v>
      </c>
      <c r="E2688" s="18">
        <v>6.5724999999999998</v>
      </c>
      <c r="F2688" s="9">
        <v>250000000</v>
      </c>
      <c r="G2688" s="19">
        <v>47000</v>
      </c>
      <c r="H2688" s="20">
        <v>45720</v>
      </c>
      <c r="I2688" s="20">
        <v>45904</v>
      </c>
      <c r="J2688" s="16" t="s">
        <v>1209</v>
      </c>
      <c r="K2688" s="16">
        <v>2</v>
      </c>
      <c r="L2688" s="16" t="s">
        <v>5204</v>
      </c>
      <c r="M2688" s="9">
        <v>-262389073.44</v>
      </c>
      <c r="N2688" s="9">
        <v>-5357037.67</v>
      </c>
      <c r="O2688" s="9">
        <v>-257032035.77000001</v>
      </c>
      <c r="P2688" s="9">
        <v>2.8681399000000001</v>
      </c>
      <c r="Q2688" s="9">
        <v>2.7903874000000002</v>
      </c>
      <c r="R2688" s="9">
        <v>9.8411639999999991</v>
      </c>
      <c r="S2688" s="9">
        <v>73216.72</v>
      </c>
      <c r="T2688" s="9">
        <v>202309010000056</v>
      </c>
      <c r="U2688" s="21">
        <v>45170</v>
      </c>
      <c r="V2688" s="21">
        <v>45173</v>
      </c>
      <c r="W2688" s="8" t="s">
        <v>2767</v>
      </c>
      <c r="X2688" s="8" t="s">
        <v>1212</v>
      </c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</row>
    <row r="2689" spans="1:55" ht="20" customHeight="1" x14ac:dyDescent="0.35">
      <c r="A2689" s="1"/>
      <c r="B2689" s="17">
        <v>45838</v>
      </c>
      <c r="C2689" s="16" t="s">
        <v>5205</v>
      </c>
      <c r="D2689" s="16" t="s">
        <v>1214</v>
      </c>
      <c r="E2689" s="18">
        <v>6.0124402999999997</v>
      </c>
      <c r="F2689" s="9">
        <v>250000000</v>
      </c>
      <c r="G2689" s="19">
        <v>47000</v>
      </c>
      <c r="H2689" s="20">
        <v>45720</v>
      </c>
      <c r="I2689" s="20">
        <v>45904</v>
      </c>
      <c r="J2689" s="16" t="s">
        <v>1209</v>
      </c>
      <c r="K2689" s="16">
        <v>2</v>
      </c>
      <c r="L2689" s="16" t="s">
        <v>5204</v>
      </c>
      <c r="M2689" s="9">
        <v>254900550.63</v>
      </c>
      <c r="N2689" s="9">
        <v>4900550.63</v>
      </c>
      <c r="O2689" s="9">
        <v>250000000</v>
      </c>
      <c r="P2689" s="9">
        <v>0</v>
      </c>
      <c r="Q2689" s="9">
        <v>0</v>
      </c>
      <c r="R2689" s="9">
        <v>0</v>
      </c>
      <c r="S2689" s="9">
        <v>0</v>
      </c>
      <c r="T2689" s="9">
        <v>202309010000056</v>
      </c>
      <c r="U2689" s="21">
        <v>45170</v>
      </c>
      <c r="V2689" s="21">
        <v>45173</v>
      </c>
      <c r="W2689" s="8" t="s">
        <v>2767</v>
      </c>
      <c r="X2689" s="8" t="s">
        <v>1212</v>
      </c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</row>
    <row r="2690" spans="1:55" ht="20" customHeight="1" x14ac:dyDescent="0.35">
      <c r="A2690" s="1"/>
      <c r="B2690" s="17">
        <v>45838</v>
      </c>
      <c r="C2690" s="16" t="s">
        <v>5206</v>
      </c>
      <c r="D2690" s="16" t="s">
        <v>1208</v>
      </c>
      <c r="E2690" s="18">
        <v>6.5724999999999998</v>
      </c>
      <c r="F2690" s="9">
        <v>100000000</v>
      </c>
      <c r="G2690" s="19">
        <v>47000</v>
      </c>
      <c r="H2690" s="20">
        <v>45720</v>
      </c>
      <c r="I2690" s="20">
        <v>45904</v>
      </c>
      <c r="J2690" s="16" t="s">
        <v>1209</v>
      </c>
      <c r="K2690" s="16">
        <v>2</v>
      </c>
      <c r="L2690" s="16" t="s">
        <v>5207</v>
      </c>
      <c r="M2690" s="9">
        <v>-104955629.38</v>
      </c>
      <c r="N2690" s="9">
        <v>-2142815.0699999998</v>
      </c>
      <c r="O2690" s="9">
        <v>-102812814.31</v>
      </c>
      <c r="P2690" s="9">
        <v>2.8681399000000001</v>
      </c>
      <c r="Q2690" s="9">
        <v>2.7903874000000002</v>
      </c>
      <c r="R2690" s="9">
        <v>9.8411639999999991</v>
      </c>
      <c r="S2690" s="9">
        <v>29286.69</v>
      </c>
      <c r="T2690" s="9">
        <v>202309010000057</v>
      </c>
      <c r="U2690" s="21">
        <v>45170</v>
      </c>
      <c r="V2690" s="21">
        <v>45173</v>
      </c>
      <c r="W2690" s="8" t="s">
        <v>2767</v>
      </c>
      <c r="X2690" s="8" t="s">
        <v>1212</v>
      </c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</row>
    <row r="2691" spans="1:55" ht="20" customHeight="1" x14ac:dyDescent="0.35">
      <c r="A2691" s="1"/>
      <c r="B2691" s="17">
        <v>45838</v>
      </c>
      <c r="C2691" s="16" t="s">
        <v>5208</v>
      </c>
      <c r="D2691" s="16" t="s">
        <v>1214</v>
      </c>
      <c r="E2691" s="18">
        <v>6.0124401000000001</v>
      </c>
      <c r="F2691" s="9">
        <v>100000000</v>
      </c>
      <c r="G2691" s="19">
        <v>47000</v>
      </c>
      <c r="H2691" s="20">
        <v>45720</v>
      </c>
      <c r="I2691" s="20">
        <v>45904</v>
      </c>
      <c r="J2691" s="16" t="s">
        <v>1209</v>
      </c>
      <c r="K2691" s="16">
        <v>2</v>
      </c>
      <c r="L2691" s="16" t="s">
        <v>5207</v>
      </c>
      <c r="M2691" s="9">
        <v>101960220.20999999</v>
      </c>
      <c r="N2691" s="9">
        <v>1960220.21</v>
      </c>
      <c r="O2691" s="9">
        <v>100000000</v>
      </c>
      <c r="P2691" s="9">
        <v>0</v>
      </c>
      <c r="Q2691" s="9">
        <v>0</v>
      </c>
      <c r="R2691" s="9">
        <v>0</v>
      </c>
      <c r="S2691" s="9">
        <v>0</v>
      </c>
      <c r="T2691" s="9">
        <v>202309010000057</v>
      </c>
      <c r="U2691" s="21">
        <v>45170</v>
      </c>
      <c r="V2691" s="21">
        <v>45173</v>
      </c>
      <c r="W2691" s="8" t="s">
        <v>2767</v>
      </c>
      <c r="X2691" s="8" t="s">
        <v>1212</v>
      </c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</row>
    <row r="2692" spans="1:55" ht="20" customHeight="1" x14ac:dyDescent="0.35">
      <c r="A2692" s="1"/>
      <c r="B2692" s="17">
        <v>45838</v>
      </c>
      <c r="C2692" s="16" t="s">
        <v>5209</v>
      </c>
      <c r="D2692" s="16" t="s">
        <v>1208</v>
      </c>
      <c r="E2692" s="18">
        <v>6.5724999999999998</v>
      </c>
      <c r="F2692" s="9">
        <v>100000000</v>
      </c>
      <c r="G2692" s="19">
        <v>47000</v>
      </c>
      <c r="H2692" s="20">
        <v>45720</v>
      </c>
      <c r="I2692" s="20">
        <v>45904</v>
      </c>
      <c r="J2692" s="16" t="s">
        <v>1209</v>
      </c>
      <c r="K2692" s="16">
        <v>2</v>
      </c>
      <c r="L2692" s="16" t="s">
        <v>5210</v>
      </c>
      <c r="M2692" s="9">
        <v>-104955629.38</v>
      </c>
      <c r="N2692" s="9">
        <v>-2142815.0699999998</v>
      </c>
      <c r="O2692" s="9">
        <v>-102812814.31</v>
      </c>
      <c r="P2692" s="9">
        <v>2.8681399000000001</v>
      </c>
      <c r="Q2692" s="9">
        <v>2.7903874000000002</v>
      </c>
      <c r="R2692" s="9">
        <v>9.8411639999999991</v>
      </c>
      <c r="S2692" s="9">
        <v>29286.69</v>
      </c>
      <c r="T2692" s="9">
        <v>202309010000058</v>
      </c>
      <c r="U2692" s="21">
        <v>45170</v>
      </c>
      <c r="V2692" s="21">
        <v>45173</v>
      </c>
      <c r="W2692" s="8" t="s">
        <v>2767</v>
      </c>
      <c r="X2692" s="8" t="s">
        <v>1212</v>
      </c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</row>
    <row r="2693" spans="1:55" ht="20" customHeight="1" x14ac:dyDescent="0.35">
      <c r="A2693" s="1"/>
      <c r="B2693" s="17">
        <v>45838</v>
      </c>
      <c r="C2693" s="16" t="s">
        <v>5211</v>
      </c>
      <c r="D2693" s="16" t="s">
        <v>1214</v>
      </c>
      <c r="E2693" s="18">
        <v>6.0124401000000001</v>
      </c>
      <c r="F2693" s="9">
        <v>100000000</v>
      </c>
      <c r="G2693" s="19">
        <v>47000</v>
      </c>
      <c r="H2693" s="20">
        <v>45720</v>
      </c>
      <c r="I2693" s="20">
        <v>45904</v>
      </c>
      <c r="J2693" s="16" t="s">
        <v>1209</v>
      </c>
      <c r="K2693" s="16">
        <v>2</v>
      </c>
      <c r="L2693" s="16" t="s">
        <v>5210</v>
      </c>
      <c r="M2693" s="9">
        <v>101960220.20999999</v>
      </c>
      <c r="N2693" s="9">
        <v>1960220.21</v>
      </c>
      <c r="O2693" s="9">
        <v>100000000</v>
      </c>
      <c r="P2693" s="9">
        <v>0</v>
      </c>
      <c r="Q2693" s="9">
        <v>0</v>
      </c>
      <c r="R2693" s="9">
        <v>0</v>
      </c>
      <c r="S2693" s="9">
        <v>0</v>
      </c>
      <c r="T2693" s="9">
        <v>202309010000058</v>
      </c>
      <c r="U2693" s="21">
        <v>45170</v>
      </c>
      <c r="V2693" s="21">
        <v>45173</v>
      </c>
      <c r="W2693" s="8" t="s">
        <v>2767</v>
      </c>
      <c r="X2693" s="8" t="s">
        <v>1212</v>
      </c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</row>
    <row r="2694" spans="1:55" ht="20" customHeight="1" x14ac:dyDescent="0.35">
      <c r="A2694" s="1"/>
      <c r="B2694" s="17">
        <v>45838</v>
      </c>
      <c r="C2694" s="16" t="s">
        <v>5212</v>
      </c>
      <c r="D2694" s="16" t="s">
        <v>1208</v>
      </c>
      <c r="E2694" s="18">
        <v>6.5724999999999998</v>
      </c>
      <c r="F2694" s="9">
        <v>100000000</v>
      </c>
      <c r="G2694" s="19">
        <v>47000</v>
      </c>
      <c r="H2694" s="20">
        <v>45720</v>
      </c>
      <c r="I2694" s="20">
        <v>45904</v>
      </c>
      <c r="J2694" s="16" t="s">
        <v>1209</v>
      </c>
      <c r="K2694" s="16">
        <v>2</v>
      </c>
      <c r="L2694" s="16" t="s">
        <v>5213</v>
      </c>
      <c r="M2694" s="9">
        <v>-104955629.38</v>
      </c>
      <c r="N2694" s="9">
        <v>-2142815.0699999998</v>
      </c>
      <c r="O2694" s="9">
        <v>-102812814.31</v>
      </c>
      <c r="P2694" s="9">
        <v>2.8681399000000001</v>
      </c>
      <c r="Q2694" s="9">
        <v>2.7903874000000002</v>
      </c>
      <c r="R2694" s="9">
        <v>9.8411639999999991</v>
      </c>
      <c r="S2694" s="9">
        <v>29286.69</v>
      </c>
      <c r="T2694" s="9">
        <v>202309010000059</v>
      </c>
      <c r="U2694" s="21">
        <v>45170</v>
      </c>
      <c r="V2694" s="21">
        <v>45173</v>
      </c>
      <c r="W2694" s="8" t="s">
        <v>2767</v>
      </c>
      <c r="X2694" s="8" t="s">
        <v>1212</v>
      </c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</row>
    <row r="2695" spans="1:55" ht="20" customHeight="1" x14ac:dyDescent="0.35">
      <c r="A2695" s="1"/>
      <c r="B2695" s="17">
        <v>45838</v>
      </c>
      <c r="C2695" s="16" t="s">
        <v>5214</v>
      </c>
      <c r="D2695" s="16" t="s">
        <v>1214</v>
      </c>
      <c r="E2695" s="18">
        <v>6.0124401000000001</v>
      </c>
      <c r="F2695" s="9">
        <v>100000000</v>
      </c>
      <c r="G2695" s="19">
        <v>47000</v>
      </c>
      <c r="H2695" s="20">
        <v>45720</v>
      </c>
      <c r="I2695" s="20">
        <v>45904</v>
      </c>
      <c r="J2695" s="16" t="s">
        <v>1209</v>
      </c>
      <c r="K2695" s="16">
        <v>2</v>
      </c>
      <c r="L2695" s="16" t="s">
        <v>5213</v>
      </c>
      <c r="M2695" s="9">
        <v>101960220.20999999</v>
      </c>
      <c r="N2695" s="9">
        <v>1960220.21</v>
      </c>
      <c r="O2695" s="9">
        <v>100000000</v>
      </c>
      <c r="P2695" s="9">
        <v>0</v>
      </c>
      <c r="Q2695" s="9">
        <v>0</v>
      </c>
      <c r="R2695" s="9">
        <v>0</v>
      </c>
      <c r="S2695" s="9">
        <v>0</v>
      </c>
      <c r="T2695" s="9">
        <v>202309010000059</v>
      </c>
      <c r="U2695" s="21">
        <v>45170</v>
      </c>
      <c r="V2695" s="21">
        <v>45173</v>
      </c>
      <c r="W2695" s="8" t="s">
        <v>2767</v>
      </c>
      <c r="X2695" s="8" t="s">
        <v>1212</v>
      </c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</row>
    <row r="2696" spans="1:55" ht="20" customHeight="1" x14ac:dyDescent="0.35">
      <c r="A2696" s="1"/>
      <c r="B2696" s="17">
        <v>45838</v>
      </c>
      <c r="C2696" s="16" t="s">
        <v>5215</v>
      </c>
      <c r="D2696" s="16" t="s">
        <v>1208</v>
      </c>
      <c r="E2696" s="18">
        <v>6.5724999999999998</v>
      </c>
      <c r="F2696" s="9">
        <v>250000000</v>
      </c>
      <c r="G2696" s="19">
        <v>47000</v>
      </c>
      <c r="H2696" s="20">
        <v>45720</v>
      </c>
      <c r="I2696" s="20">
        <v>45904</v>
      </c>
      <c r="J2696" s="16" t="s">
        <v>1209</v>
      </c>
      <c r="K2696" s="16">
        <v>2</v>
      </c>
      <c r="L2696" s="16" t="s">
        <v>5216</v>
      </c>
      <c r="M2696" s="9">
        <v>-262389073.44</v>
      </c>
      <c r="N2696" s="9">
        <v>-5357037.67</v>
      </c>
      <c r="O2696" s="9">
        <v>-257032035.77000001</v>
      </c>
      <c r="P2696" s="9">
        <v>2.8681399000000001</v>
      </c>
      <c r="Q2696" s="9">
        <v>2.7903874000000002</v>
      </c>
      <c r="R2696" s="9">
        <v>9.8411639999999991</v>
      </c>
      <c r="S2696" s="9">
        <v>73216.72</v>
      </c>
      <c r="T2696" s="9">
        <v>202309010000060</v>
      </c>
      <c r="U2696" s="21">
        <v>45170</v>
      </c>
      <c r="V2696" s="21">
        <v>45173</v>
      </c>
      <c r="W2696" s="8" t="s">
        <v>2767</v>
      </c>
      <c r="X2696" s="8" t="s">
        <v>1212</v>
      </c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</row>
    <row r="2697" spans="1:55" ht="20" customHeight="1" x14ac:dyDescent="0.35">
      <c r="A2697" s="1"/>
      <c r="B2697" s="17">
        <v>45838</v>
      </c>
      <c r="C2697" s="16" t="s">
        <v>5217</v>
      </c>
      <c r="D2697" s="16" t="s">
        <v>1214</v>
      </c>
      <c r="E2697" s="18">
        <v>6.0124402999999997</v>
      </c>
      <c r="F2697" s="9">
        <v>250000000</v>
      </c>
      <c r="G2697" s="19">
        <v>47000</v>
      </c>
      <c r="H2697" s="20">
        <v>45720</v>
      </c>
      <c r="I2697" s="20">
        <v>45904</v>
      </c>
      <c r="J2697" s="16" t="s">
        <v>1209</v>
      </c>
      <c r="K2697" s="16">
        <v>2</v>
      </c>
      <c r="L2697" s="16" t="s">
        <v>5216</v>
      </c>
      <c r="M2697" s="9">
        <v>254900550.63</v>
      </c>
      <c r="N2697" s="9">
        <v>4900550.63</v>
      </c>
      <c r="O2697" s="9">
        <v>250000000</v>
      </c>
      <c r="P2697" s="9">
        <v>0</v>
      </c>
      <c r="Q2697" s="9">
        <v>0</v>
      </c>
      <c r="R2697" s="9">
        <v>0</v>
      </c>
      <c r="S2697" s="9">
        <v>0</v>
      </c>
      <c r="T2697" s="9">
        <v>202309010000060</v>
      </c>
      <c r="U2697" s="21">
        <v>45170</v>
      </c>
      <c r="V2697" s="21">
        <v>45173</v>
      </c>
      <c r="W2697" s="8" t="s">
        <v>2767</v>
      </c>
      <c r="X2697" s="8" t="s">
        <v>1212</v>
      </c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</row>
    <row r="2698" spans="1:55" ht="20" customHeight="1" x14ac:dyDescent="0.35">
      <c r="A2698" s="1"/>
      <c r="B2698" s="17">
        <v>45838</v>
      </c>
      <c r="C2698" s="16" t="s">
        <v>5218</v>
      </c>
      <c r="D2698" s="16" t="s">
        <v>1208</v>
      </c>
      <c r="E2698" s="18">
        <v>6.5724999999999998</v>
      </c>
      <c r="F2698" s="9">
        <v>200000000</v>
      </c>
      <c r="G2698" s="19">
        <v>47000</v>
      </c>
      <c r="H2698" s="20">
        <v>45720</v>
      </c>
      <c r="I2698" s="20">
        <v>45904</v>
      </c>
      <c r="J2698" s="16" t="s">
        <v>1209</v>
      </c>
      <c r="K2698" s="16">
        <v>2</v>
      </c>
      <c r="L2698" s="16" t="s">
        <v>5219</v>
      </c>
      <c r="M2698" s="9">
        <v>-209911258.75</v>
      </c>
      <c r="N2698" s="9">
        <v>-4285630.1399999997</v>
      </c>
      <c r="O2698" s="9">
        <v>-205625628.61000001</v>
      </c>
      <c r="P2698" s="9">
        <v>2.8681399000000001</v>
      </c>
      <c r="Q2698" s="9">
        <v>2.7903874000000002</v>
      </c>
      <c r="R2698" s="9">
        <v>9.8411639999999991</v>
      </c>
      <c r="S2698" s="9">
        <v>58573.37</v>
      </c>
      <c r="T2698" s="9">
        <v>202309010000061</v>
      </c>
      <c r="U2698" s="21">
        <v>45170</v>
      </c>
      <c r="V2698" s="21">
        <v>45173</v>
      </c>
      <c r="W2698" s="8" t="s">
        <v>2767</v>
      </c>
      <c r="X2698" s="8" t="s">
        <v>1212</v>
      </c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</row>
    <row r="2699" spans="1:55" ht="20" customHeight="1" x14ac:dyDescent="0.35">
      <c r="A2699" s="1"/>
      <c r="B2699" s="17">
        <v>45838</v>
      </c>
      <c r="C2699" s="16" t="s">
        <v>5220</v>
      </c>
      <c r="D2699" s="16" t="s">
        <v>1214</v>
      </c>
      <c r="E2699" s="18">
        <v>6.0124402999999997</v>
      </c>
      <c r="F2699" s="9">
        <v>200000000</v>
      </c>
      <c r="G2699" s="19">
        <v>47000</v>
      </c>
      <c r="H2699" s="20">
        <v>45720</v>
      </c>
      <c r="I2699" s="20">
        <v>45904</v>
      </c>
      <c r="J2699" s="16" t="s">
        <v>1209</v>
      </c>
      <c r="K2699" s="16">
        <v>2</v>
      </c>
      <c r="L2699" s="16" t="s">
        <v>5219</v>
      </c>
      <c r="M2699" s="9">
        <v>203920440.50999999</v>
      </c>
      <c r="N2699" s="9">
        <v>3920440.51</v>
      </c>
      <c r="O2699" s="9">
        <v>200000000</v>
      </c>
      <c r="P2699" s="9">
        <v>0</v>
      </c>
      <c r="Q2699" s="9">
        <v>0</v>
      </c>
      <c r="R2699" s="9">
        <v>0</v>
      </c>
      <c r="S2699" s="9">
        <v>0</v>
      </c>
      <c r="T2699" s="9">
        <v>202309010000061</v>
      </c>
      <c r="U2699" s="21">
        <v>45170</v>
      </c>
      <c r="V2699" s="21">
        <v>45173</v>
      </c>
      <c r="W2699" s="8" t="s">
        <v>2767</v>
      </c>
      <c r="X2699" s="8" t="s">
        <v>1212</v>
      </c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</row>
    <row r="2700" spans="1:55" ht="20" customHeight="1" x14ac:dyDescent="0.35">
      <c r="A2700" s="1"/>
      <c r="B2700" s="17">
        <v>45838</v>
      </c>
      <c r="C2700" s="16" t="s">
        <v>5221</v>
      </c>
      <c r="D2700" s="16" t="s">
        <v>1208</v>
      </c>
      <c r="E2700" s="18">
        <v>6.5750000000000002</v>
      </c>
      <c r="F2700" s="9">
        <v>250000000</v>
      </c>
      <c r="G2700" s="19">
        <v>47000</v>
      </c>
      <c r="H2700" s="20">
        <v>45720</v>
      </c>
      <c r="I2700" s="20">
        <v>45904</v>
      </c>
      <c r="J2700" s="16" t="s">
        <v>1209</v>
      </c>
      <c r="K2700" s="16">
        <v>2</v>
      </c>
      <c r="L2700" s="16" t="s">
        <v>5222</v>
      </c>
      <c r="M2700" s="9">
        <v>-262409100.33000001</v>
      </c>
      <c r="N2700" s="9">
        <v>-5359075.34</v>
      </c>
      <c r="O2700" s="9">
        <v>-257050024.99000001</v>
      </c>
      <c r="P2700" s="9">
        <v>2.8680447999999998</v>
      </c>
      <c r="Q2700" s="9">
        <v>2.790295</v>
      </c>
      <c r="R2700" s="9">
        <v>9.8407640000000001</v>
      </c>
      <c r="S2700" s="9">
        <v>73219.88</v>
      </c>
      <c r="T2700" s="9">
        <v>202309010000090</v>
      </c>
      <c r="U2700" s="21">
        <v>45170</v>
      </c>
      <c r="V2700" s="21">
        <v>45173</v>
      </c>
      <c r="W2700" s="8" t="s">
        <v>2693</v>
      </c>
      <c r="X2700" s="8" t="s">
        <v>1212</v>
      </c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</row>
    <row r="2701" spans="1:55" ht="20" customHeight="1" x14ac:dyDescent="0.35">
      <c r="A2701" s="1"/>
      <c r="B2701" s="17">
        <v>45838</v>
      </c>
      <c r="C2701" s="16" t="s">
        <v>5223</v>
      </c>
      <c r="D2701" s="16" t="s">
        <v>1214</v>
      </c>
      <c r="E2701" s="18">
        <v>6.0124402999999997</v>
      </c>
      <c r="F2701" s="9">
        <v>250000000</v>
      </c>
      <c r="G2701" s="19">
        <v>47000</v>
      </c>
      <c r="H2701" s="20">
        <v>45720</v>
      </c>
      <c r="I2701" s="20">
        <v>45904</v>
      </c>
      <c r="J2701" s="16" t="s">
        <v>1209</v>
      </c>
      <c r="K2701" s="16">
        <v>2</v>
      </c>
      <c r="L2701" s="16" t="s">
        <v>5222</v>
      </c>
      <c r="M2701" s="9">
        <v>254900550.63</v>
      </c>
      <c r="N2701" s="9">
        <v>4900550.63</v>
      </c>
      <c r="O2701" s="9">
        <v>250000000</v>
      </c>
      <c r="P2701" s="9">
        <v>0</v>
      </c>
      <c r="Q2701" s="9">
        <v>0</v>
      </c>
      <c r="R2701" s="9">
        <v>0</v>
      </c>
      <c r="S2701" s="9">
        <v>0</v>
      </c>
      <c r="T2701" s="9">
        <v>202309010000090</v>
      </c>
      <c r="U2701" s="21">
        <v>45170</v>
      </c>
      <c r="V2701" s="21">
        <v>45173</v>
      </c>
      <c r="W2701" s="8" t="s">
        <v>2693</v>
      </c>
      <c r="X2701" s="8" t="s">
        <v>1212</v>
      </c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</row>
    <row r="2702" spans="1:55" ht="20" customHeight="1" x14ac:dyDescent="0.35">
      <c r="A2702" s="1"/>
      <c r="B2702" s="17">
        <v>45838</v>
      </c>
      <c r="C2702" s="16" t="s">
        <v>5224</v>
      </c>
      <c r="D2702" s="16" t="s">
        <v>1208</v>
      </c>
      <c r="E2702" s="18">
        <v>6.5824999999999996</v>
      </c>
      <c r="F2702" s="9">
        <v>100000000</v>
      </c>
      <c r="G2702" s="19">
        <v>47000</v>
      </c>
      <c r="H2702" s="20">
        <v>45720</v>
      </c>
      <c r="I2702" s="20">
        <v>45904</v>
      </c>
      <c r="J2702" s="16" t="s">
        <v>1209</v>
      </c>
      <c r="K2702" s="16">
        <v>2</v>
      </c>
      <c r="L2702" s="16" t="s">
        <v>5225</v>
      </c>
      <c r="M2702" s="9">
        <v>104987672.40000001</v>
      </c>
      <c r="N2702" s="9">
        <v>2146075.34</v>
      </c>
      <c r="O2702" s="9">
        <v>102841597.06</v>
      </c>
      <c r="P2702" s="9">
        <v>2.8677597000000001</v>
      </c>
      <c r="Q2702" s="9">
        <v>-2.7900179000000001</v>
      </c>
      <c r="R2702" s="9">
        <v>9.8395644000000004</v>
      </c>
      <c r="S2702" s="9">
        <v>-29291.75</v>
      </c>
      <c r="T2702" s="9">
        <v>202309010000165</v>
      </c>
      <c r="U2702" s="21">
        <v>45170</v>
      </c>
      <c r="V2702" s="21">
        <v>45173</v>
      </c>
      <c r="W2702" s="8" t="s">
        <v>2767</v>
      </c>
      <c r="X2702" s="8" t="s">
        <v>1212</v>
      </c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</row>
    <row r="2703" spans="1:55" ht="20" customHeight="1" x14ac:dyDescent="0.35">
      <c r="A2703" s="1"/>
      <c r="B2703" s="17">
        <v>45838</v>
      </c>
      <c r="C2703" s="16" t="s">
        <v>5226</v>
      </c>
      <c r="D2703" s="16" t="s">
        <v>1214</v>
      </c>
      <c r="E2703" s="18">
        <v>6.0124401000000001</v>
      </c>
      <c r="F2703" s="9">
        <v>100000000</v>
      </c>
      <c r="G2703" s="19">
        <v>47000</v>
      </c>
      <c r="H2703" s="20">
        <v>45720</v>
      </c>
      <c r="I2703" s="20">
        <v>45904</v>
      </c>
      <c r="J2703" s="16" t="s">
        <v>1209</v>
      </c>
      <c r="K2703" s="16">
        <v>2</v>
      </c>
      <c r="L2703" s="16" t="s">
        <v>5225</v>
      </c>
      <c r="M2703" s="9">
        <v>-101960220.20999999</v>
      </c>
      <c r="N2703" s="9">
        <v>-1960220.21</v>
      </c>
      <c r="O2703" s="9">
        <v>-100000000</v>
      </c>
      <c r="P2703" s="9">
        <v>0</v>
      </c>
      <c r="Q2703" s="9">
        <v>0</v>
      </c>
      <c r="R2703" s="9">
        <v>0</v>
      </c>
      <c r="S2703" s="9">
        <v>0</v>
      </c>
      <c r="T2703" s="9">
        <v>202309010000165</v>
      </c>
      <c r="U2703" s="21">
        <v>45170</v>
      </c>
      <c r="V2703" s="21">
        <v>45173</v>
      </c>
      <c r="W2703" s="8" t="s">
        <v>2767</v>
      </c>
      <c r="X2703" s="8" t="s">
        <v>1212</v>
      </c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</row>
    <row r="2704" spans="1:55" ht="20" customHeight="1" x14ac:dyDescent="0.35">
      <c r="A2704" s="1"/>
      <c r="B2704" s="17">
        <v>45838</v>
      </c>
      <c r="C2704" s="16" t="s">
        <v>5227</v>
      </c>
      <c r="D2704" s="16" t="s">
        <v>1208</v>
      </c>
      <c r="E2704" s="18">
        <v>6.5824999999999996</v>
      </c>
      <c r="F2704" s="9">
        <v>250000000</v>
      </c>
      <c r="G2704" s="19">
        <v>47000</v>
      </c>
      <c r="H2704" s="20">
        <v>45720</v>
      </c>
      <c r="I2704" s="20">
        <v>45904</v>
      </c>
      <c r="J2704" s="16" t="s">
        <v>1209</v>
      </c>
      <c r="K2704" s="16">
        <v>2</v>
      </c>
      <c r="L2704" s="16" t="s">
        <v>5228</v>
      </c>
      <c r="M2704" s="9">
        <v>262469180.97999999</v>
      </c>
      <c r="N2704" s="9">
        <v>5365188.3600000003</v>
      </c>
      <c r="O2704" s="9">
        <v>257103992.62</v>
      </c>
      <c r="P2704" s="9">
        <v>2.8677597000000001</v>
      </c>
      <c r="Q2704" s="9">
        <v>-2.7900179000000001</v>
      </c>
      <c r="R2704" s="9">
        <v>9.8395644000000004</v>
      </c>
      <c r="S2704" s="9">
        <v>-73229.37</v>
      </c>
      <c r="T2704" s="9">
        <v>202309010000167</v>
      </c>
      <c r="U2704" s="21">
        <v>45170</v>
      </c>
      <c r="V2704" s="21">
        <v>45173</v>
      </c>
      <c r="W2704" s="8" t="s">
        <v>2767</v>
      </c>
      <c r="X2704" s="8" t="s">
        <v>1212</v>
      </c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</row>
    <row r="2705" spans="1:55" ht="20" customHeight="1" x14ac:dyDescent="0.35">
      <c r="A2705" s="1"/>
      <c r="B2705" s="17">
        <v>45838</v>
      </c>
      <c r="C2705" s="16" t="s">
        <v>5229</v>
      </c>
      <c r="D2705" s="16" t="s">
        <v>1214</v>
      </c>
      <c r="E2705" s="18">
        <v>6.0124402999999997</v>
      </c>
      <c r="F2705" s="9">
        <v>250000000</v>
      </c>
      <c r="G2705" s="19">
        <v>47000</v>
      </c>
      <c r="H2705" s="20">
        <v>45720</v>
      </c>
      <c r="I2705" s="20">
        <v>45904</v>
      </c>
      <c r="J2705" s="16" t="s">
        <v>1209</v>
      </c>
      <c r="K2705" s="16">
        <v>2</v>
      </c>
      <c r="L2705" s="16" t="s">
        <v>5228</v>
      </c>
      <c r="M2705" s="9">
        <v>-254900550.63</v>
      </c>
      <c r="N2705" s="9">
        <v>-4900550.63</v>
      </c>
      <c r="O2705" s="9">
        <v>-250000000</v>
      </c>
      <c r="P2705" s="9">
        <v>0</v>
      </c>
      <c r="Q2705" s="9">
        <v>0</v>
      </c>
      <c r="R2705" s="9">
        <v>0</v>
      </c>
      <c r="S2705" s="9">
        <v>0</v>
      </c>
      <c r="T2705" s="9">
        <v>202309010000167</v>
      </c>
      <c r="U2705" s="21">
        <v>45170</v>
      </c>
      <c r="V2705" s="21">
        <v>45173</v>
      </c>
      <c r="W2705" s="8" t="s">
        <v>2767</v>
      </c>
      <c r="X2705" s="8" t="s">
        <v>1212</v>
      </c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</row>
    <row r="2706" spans="1:55" ht="20" customHeight="1" x14ac:dyDescent="0.35">
      <c r="A2706" s="1"/>
      <c r="B2706" s="17">
        <v>45838</v>
      </c>
      <c r="C2706" s="16" t="s">
        <v>5230</v>
      </c>
      <c r="D2706" s="16" t="s">
        <v>1208</v>
      </c>
      <c r="E2706" s="18">
        <v>6.5824999999999996</v>
      </c>
      <c r="F2706" s="9">
        <v>250000000</v>
      </c>
      <c r="G2706" s="19">
        <v>47000</v>
      </c>
      <c r="H2706" s="20">
        <v>45720</v>
      </c>
      <c r="I2706" s="20">
        <v>45904</v>
      </c>
      <c r="J2706" s="16" t="s">
        <v>1209</v>
      </c>
      <c r="K2706" s="16">
        <v>2</v>
      </c>
      <c r="L2706" s="16" t="s">
        <v>5231</v>
      </c>
      <c r="M2706" s="9">
        <v>262469180.97999999</v>
      </c>
      <c r="N2706" s="9">
        <v>5365188.3600000003</v>
      </c>
      <c r="O2706" s="9">
        <v>257103992.62</v>
      </c>
      <c r="P2706" s="9">
        <v>2.8677597000000001</v>
      </c>
      <c r="Q2706" s="9">
        <v>-2.7900179000000001</v>
      </c>
      <c r="R2706" s="9">
        <v>9.8395644000000004</v>
      </c>
      <c r="S2706" s="9">
        <v>-73229.37</v>
      </c>
      <c r="T2706" s="9">
        <v>202309010000168</v>
      </c>
      <c r="U2706" s="21">
        <v>45170</v>
      </c>
      <c r="V2706" s="21">
        <v>45173</v>
      </c>
      <c r="W2706" s="8" t="s">
        <v>2767</v>
      </c>
      <c r="X2706" s="8" t="s">
        <v>1212</v>
      </c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</row>
    <row r="2707" spans="1:55" ht="20" customHeight="1" x14ac:dyDescent="0.35">
      <c r="A2707" s="1"/>
      <c r="B2707" s="17">
        <v>45838</v>
      </c>
      <c r="C2707" s="16" t="s">
        <v>5232</v>
      </c>
      <c r="D2707" s="16" t="s">
        <v>1214</v>
      </c>
      <c r="E2707" s="18">
        <v>6.0124402999999997</v>
      </c>
      <c r="F2707" s="9">
        <v>250000000</v>
      </c>
      <c r="G2707" s="19">
        <v>47000</v>
      </c>
      <c r="H2707" s="20">
        <v>45720</v>
      </c>
      <c r="I2707" s="20">
        <v>45904</v>
      </c>
      <c r="J2707" s="16" t="s">
        <v>1209</v>
      </c>
      <c r="K2707" s="16">
        <v>2</v>
      </c>
      <c r="L2707" s="16" t="s">
        <v>5231</v>
      </c>
      <c r="M2707" s="9">
        <v>-254900550.63</v>
      </c>
      <c r="N2707" s="9">
        <v>-4900550.63</v>
      </c>
      <c r="O2707" s="9">
        <v>-250000000</v>
      </c>
      <c r="P2707" s="9">
        <v>0</v>
      </c>
      <c r="Q2707" s="9">
        <v>0</v>
      </c>
      <c r="R2707" s="9">
        <v>0</v>
      </c>
      <c r="S2707" s="9">
        <v>0</v>
      </c>
      <c r="T2707" s="9">
        <v>202309010000168</v>
      </c>
      <c r="U2707" s="21">
        <v>45170</v>
      </c>
      <c r="V2707" s="21">
        <v>45173</v>
      </c>
      <c r="W2707" s="8" t="s">
        <v>2767</v>
      </c>
      <c r="X2707" s="8" t="s">
        <v>1212</v>
      </c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</row>
    <row r="2708" spans="1:55" ht="20" customHeight="1" x14ac:dyDescent="0.35">
      <c r="A2708" s="1"/>
      <c r="B2708" s="17">
        <v>45838</v>
      </c>
      <c r="C2708" s="16" t="s">
        <v>5233</v>
      </c>
      <c r="D2708" s="16" t="s">
        <v>1208</v>
      </c>
      <c r="E2708" s="18">
        <v>6.5724999999999998</v>
      </c>
      <c r="F2708" s="9">
        <v>50000000</v>
      </c>
      <c r="G2708" s="19">
        <v>47000</v>
      </c>
      <c r="H2708" s="20">
        <v>45720</v>
      </c>
      <c r="I2708" s="20">
        <v>45904</v>
      </c>
      <c r="J2708" s="16" t="s">
        <v>1209</v>
      </c>
      <c r="K2708" s="16">
        <v>2</v>
      </c>
      <c r="L2708" s="16" t="s">
        <v>5234</v>
      </c>
      <c r="M2708" s="9">
        <v>52477814.700000003</v>
      </c>
      <c r="N2708" s="9">
        <v>1071407.53</v>
      </c>
      <c r="O2708" s="9">
        <v>51406407.170000002</v>
      </c>
      <c r="P2708" s="9">
        <v>2.8681399000000001</v>
      </c>
      <c r="Q2708" s="9">
        <v>-2.7903874000000002</v>
      </c>
      <c r="R2708" s="9">
        <v>9.8411639999999991</v>
      </c>
      <c r="S2708" s="9">
        <v>-14643.34</v>
      </c>
      <c r="T2708" s="9">
        <v>202309010000196</v>
      </c>
      <c r="U2708" s="21">
        <v>45170</v>
      </c>
      <c r="V2708" s="21">
        <v>45173</v>
      </c>
      <c r="W2708" s="8" t="s">
        <v>2767</v>
      </c>
      <c r="X2708" s="8" t="s">
        <v>1212</v>
      </c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</row>
    <row r="2709" spans="1:55" ht="20" customHeight="1" x14ac:dyDescent="0.35">
      <c r="A2709" s="1"/>
      <c r="B2709" s="17">
        <v>45838</v>
      </c>
      <c r="C2709" s="16" t="s">
        <v>5235</v>
      </c>
      <c r="D2709" s="16" t="s">
        <v>1214</v>
      </c>
      <c r="E2709" s="18">
        <v>6.0124402999999997</v>
      </c>
      <c r="F2709" s="9">
        <v>50000000</v>
      </c>
      <c r="G2709" s="19">
        <v>47000</v>
      </c>
      <c r="H2709" s="20">
        <v>45720</v>
      </c>
      <c r="I2709" s="20">
        <v>45904</v>
      </c>
      <c r="J2709" s="16" t="s">
        <v>1209</v>
      </c>
      <c r="K2709" s="16">
        <v>2</v>
      </c>
      <c r="L2709" s="16" t="s">
        <v>5234</v>
      </c>
      <c r="M2709" s="9">
        <v>-50980110.130000003</v>
      </c>
      <c r="N2709" s="9">
        <v>-980110.13</v>
      </c>
      <c r="O2709" s="9">
        <v>-50000000</v>
      </c>
      <c r="P2709" s="9">
        <v>0</v>
      </c>
      <c r="Q2709" s="9">
        <v>0</v>
      </c>
      <c r="R2709" s="9">
        <v>0</v>
      </c>
      <c r="S2709" s="9">
        <v>0</v>
      </c>
      <c r="T2709" s="9">
        <v>202309010000196</v>
      </c>
      <c r="U2709" s="21">
        <v>45170</v>
      </c>
      <c r="V2709" s="21">
        <v>45173</v>
      </c>
      <c r="W2709" s="8" t="s">
        <v>2767</v>
      </c>
      <c r="X2709" s="8" t="s">
        <v>1212</v>
      </c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</row>
    <row r="2710" spans="1:55" ht="20" customHeight="1" x14ac:dyDescent="0.35">
      <c r="A2710" s="1"/>
      <c r="B2710" s="17">
        <v>45838</v>
      </c>
      <c r="C2710" s="16" t="s">
        <v>5236</v>
      </c>
      <c r="D2710" s="16" t="s">
        <v>1208</v>
      </c>
      <c r="E2710" s="18">
        <v>6.5724999999999998</v>
      </c>
      <c r="F2710" s="9">
        <v>100000000</v>
      </c>
      <c r="G2710" s="19">
        <v>47000</v>
      </c>
      <c r="H2710" s="20">
        <v>45720</v>
      </c>
      <c r="I2710" s="20">
        <v>45904</v>
      </c>
      <c r="J2710" s="16" t="s">
        <v>1209</v>
      </c>
      <c r="K2710" s="16">
        <v>2</v>
      </c>
      <c r="L2710" s="16" t="s">
        <v>5237</v>
      </c>
      <c r="M2710" s="9">
        <v>104955629.38</v>
      </c>
      <c r="N2710" s="9">
        <v>2142815.0699999998</v>
      </c>
      <c r="O2710" s="9">
        <v>102812814.31</v>
      </c>
      <c r="P2710" s="9">
        <v>2.8681399000000001</v>
      </c>
      <c r="Q2710" s="9">
        <v>-2.7903874000000002</v>
      </c>
      <c r="R2710" s="9">
        <v>9.8411639999999991</v>
      </c>
      <c r="S2710" s="9">
        <v>-29286.69</v>
      </c>
      <c r="T2710" s="9">
        <v>202309010000197</v>
      </c>
      <c r="U2710" s="21">
        <v>45170</v>
      </c>
      <c r="V2710" s="21">
        <v>45173</v>
      </c>
      <c r="W2710" s="8" t="s">
        <v>2767</v>
      </c>
      <c r="X2710" s="8" t="s">
        <v>1212</v>
      </c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</row>
    <row r="2711" spans="1:55" ht="20" customHeight="1" x14ac:dyDescent="0.35">
      <c r="A2711" s="1"/>
      <c r="B2711" s="17">
        <v>45838</v>
      </c>
      <c r="C2711" s="16" t="s">
        <v>5238</v>
      </c>
      <c r="D2711" s="16" t="s">
        <v>1214</v>
      </c>
      <c r="E2711" s="18">
        <v>6.0124401000000001</v>
      </c>
      <c r="F2711" s="9">
        <v>100000000</v>
      </c>
      <c r="G2711" s="19">
        <v>47000</v>
      </c>
      <c r="H2711" s="20">
        <v>45720</v>
      </c>
      <c r="I2711" s="20">
        <v>45904</v>
      </c>
      <c r="J2711" s="16" t="s">
        <v>1209</v>
      </c>
      <c r="K2711" s="16">
        <v>2</v>
      </c>
      <c r="L2711" s="16" t="s">
        <v>5237</v>
      </c>
      <c r="M2711" s="9">
        <v>-101960220.20999999</v>
      </c>
      <c r="N2711" s="9">
        <v>-1960220.21</v>
      </c>
      <c r="O2711" s="9">
        <v>-100000000</v>
      </c>
      <c r="P2711" s="9">
        <v>0</v>
      </c>
      <c r="Q2711" s="9">
        <v>0</v>
      </c>
      <c r="R2711" s="9">
        <v>0</v>
      </c>
      <c r="S2711" s="9">
        <v>0</v>
      </c>
      <c r="T2711" s="9">
        <v>202309010000197</v>
      </c>
      <c r="U2711" s="21">
        <v>45170</v>
      </c>
      <c r="V2711" s="21">
        <v>45173</v>
      </c>
      <c r="W2711" s="8" t="s">
        <v>2767</v>
      </c>
      <c r="X2711" s="8" t="s">
        <v>1212</v>
      </c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</row>
    <row r="2712" spans="1:55" ht="20" customHeight="1" x14ac:dyDescent="0.35">
      <c r="A2712" s="1"/>
      <c r="B2712" s="17">
        <v>45838</v>
      </c>
      <c r="C2712" s="16" t="s">
        <v>5239</v>
      </c>
      <c r="D2712" s="16" t="s">
        <v>1208</v>
      </c>
      <c r="E2712" s="18">
        <v>6.5724999999999998</v>
      </c>
      <c r="F2712" s="9">
        <v>50000000</v>
      </c>
      <c r="G2712" s="19">
        <v>47000</v>
      </c>
      <c r="H2712" s="20">
        <v>45720</v>
      </c>
      <c r="I2712" s="20">
        <v>45904</v>
      </c>
      <c r="J2712" s="16" t="s">
        <v>1209</v>
      </c>
      <c r="K2712" s="16">
        <v>2</v>
      </c>
      <c r="L2712" s="16" t="s">
        <v>5240</v>
      </c>
      <c r="M2712" s="9">
        <v>52477814.700000003</v>
      </c>
      <c r="N2712" s="9">
        <v>1071407.53</v>
      </c>
      <c r="O2712" s="9">
        <v>51406407.170000002</v>
      </c>
      <c r="P2712" s="9">
        <v>2.8681399000000001</v>
      </c>
      <c r="Q2712" s="9">
        <v>-2.7903874000000002</v>
      </c>
      <c r="R2712" s="9">
        <v>9.8411639999999991</v>
      </c>
      <c r="S2712" s="9">
        <v>-14643.34</v>
      </c>
      <c r="T2712" s="9">
        <v>202309010000198</v>
      </c>
      <c r="U2712" s="21">
        <v>45170</v>
      </c>
      <c r="V2712" s="21">
        <v>45173</v>
      </c>
      <c r="W2712" s="8" t="s">
        <v>2767</v>
      </c>
      <c r="X2712" s="8" t="s">
        <v>1212</v>
      </c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</row>
    <row r="2713" spans="1:55" ht="20" customHeight="1" x14ac:dyDescent="0.35">
      <c r="A2713" s="1"/>
      <c r="B2713" s="17">
        <v>45838</v>
      </c>
      <c r="C2713" s="16" t="s">
        <v>5241</v>
      </c>
      <c r="D2713" s="16" t="s">
        <v>1214</v>
      </c>
      <c r="E2713" s="18">
        <v>6.0124402999999997</v>
      </c>
      <c r="F2713" s="9">
        <v>50000000</v>
      </c>
      <c r="G2713" s="19">
        <v>47000</v>
      </c>
      <c r="H2713" s="20">
        <v>45720</v>
      </c>
      <c r="I2713" s="20">
        <v>45904</v>
      </c>
      <c r="J2713" s="16" t="s">
        <v>1209</v>
      </c>
      <c r="K2713" s="16">
        <v>2</v>
      </c>
      <c r="L2713" s="16" t="s">
        <v>5240</v>
      </c>
      <c r="M2713" s="9">
        <v>-50980110.130000003</v>
      </c>
      <c r="N2713" s="9">
        <v>-980110.13</v>
      </c>
      <c r="O2713" s="9">
        <v>-50000000</v>
      </c>
      <c r="P2713" s="9">
        <v>0</v>
      </c>
      <c r="Q2713" s="9">
        <v>0</v>
      </c>
      <c r="R2713" s="9">
        <v>0</v>
      </c>
      <c r="S2713" s="9">
        <v>0</v>
      </c>
      <c r="T2713" s="9">
        <v>202309010000198</v>
      </c>
      <c r="U2713" s="21">
        <v>45170</v>
      </c>
      <c r="V2713" s="21">
        <v>45173</v>
      </c>
      <c r="W2713" s="8" t="s">
        <v>2767</v>
      </c>
      <c r="X2713" s="8" t="s">
        <v>1212</v>
      </c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</row>
    <row r="2714" spans="1:55" ht="20" customHeight="1" x14ac:dyDescent="0.35">
      <c r="A2714" s="1"/>
      <c r="B2714" s="17">
        <v>45838</v>
      </c>
      <c r="C2714" s="16" t="s">
        <v>5242</v>
      </c>
      <c r="D2714" s="16" t="s">
        <v>1208</v>
      </c>
      <c r="E2714" s="18">
        <v>6.5724999999999998</v>
      </c>
      <c r="F2714" s="9">
        <v>100000000</v>
      </c>
      <c r="G2714" s="19">
        <v>47000</v>
      </c>
      <c r="H2714" s="20">
        <v>45720</v>
      </c>
      <c r="I2714" s="20">
        <v>45904</v>
      </c>
      <c r="J2714" s="16" t="s">
        <v>1209</v>
      </c>
      <c r="K2714" s="16">
        <v>2</v>
      </c>
      <c r="L2714" s="16" t="s">
        <v>5243</v>
      </c>
      <c r="M2714" s="9">
        <v>104955629.38</v>
      </c>
      <c r="N2714" s="9">
        <v>2142815.0699999998</v>
      </c>
      <c r="O2714" s="9">
        <v>102812814.31</v>
      </c>
      <c r="P2714" s="9">
        <v>2.8681399000000001</v>
      </c>
      <c r="Q2714" s="9">
        <v>-2.7903874000000002</v>
      </c>
      <c r="R2714" s="9">
        <v>9.8411639999999991</v>
      </c>
      <c r="S2714" s="9">
        <v>-29286.69</v>
      </c>
      <c r="T2714" s="9">
        <v>202309010000199</v>
      </c>
      <c r="U2714" s="21">
        <v>45170</v>
      </c>
      <c r="V2714" s="21">
        <v>45173</v>
      </c>
      <c r="W2714" s="8" t="s">
        <v>2767</v>
      </c>
      <c r="X2714" s="8" t="s">
        <v>1212</v>
      </c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</row>
    <row r="2715" spans="1:55" ht="20" customHeight="1" x14ac:dyDescent="0.35">
      <c r="A2715" s="1"/>
      <c r="B2715" s="17">
        <v>45838</v>
      </c>
      <c r="C2715" s="16" t="s">
        <v>5244</v>
      </c>
      <c r="D2715" s="16" t="s">
        <v>1214</v>
      </c>
      <c r="E2715" s="18">
        <v>6.0124401000000001</v>
      </c>
      <c r="F2715" s="9">
        <v>100000000</v>
      </c>
      <c r="G2715" s="19">
        <v>47000</v>
      </c>
      <c r="H2715" s="20">
        <v>45720</v>
      </c>
      <c r="I2715" s="20">
        <v>45904</v>
      </c>
      <c r="J2715" s="16" t="s">
        <v>1209</v>
      </c>
      <c r="K2715" s="16">
        <v>2</v>
      </c>
      <c r="L2715" s="16" t="s">
        <v>5243</v>
      </c>
      <c r="M2715" s="9">
        <v>-101960220.20999999</v>
      </c>
      <c r="N2715" s="9">
        <v>-1960220.21</v>
      </c>
      <c r="O2715" s="9">
        <v>-100000000</v>
      </c>
      <c r="P2715" s="9">
        <v>0</v>
      </c>
      <c r="Q2715" s="9">
        <v>0</v>
      </c>
      <c r="R2715" s="9">
        <v>0</v>
      </c>
      <c r="S2715" s="9">
        <v>0</v>
      </c>
      <c r="T2715" s="9">
        <v>202309010000199</v>
      </c>
      <c r="U2715" s="21">
        <v>45170</v>
      </c>
      <c r="V2715" s="21">
        <v>45173</v>
      </c>
      <c r="W2715" s="8" t="s">
        <v>2767</v>
      </c>
      <c r="X2715" s="8" t="s">
        <v>1212</v>
      </c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</row>
    <row r="2716" spans="1:55" ht="20" customHeight="1" x14ac:dyDescent="0.35">
      <c r="A2716" s="1"/>
      <c r="B2716" s="17">
        <v>45838</v>
      </c>
      <c r="C2716" s="16" t="s">
        <v>5245</v>
      </c>
      <c r="D2716" s="16" t="s">
        <v>1208</v>
      </c>
      <c r="E2716" s="18">
        <v>6.5724999999999998</v>
      </c>
      <c r="F2716" s="9">
        <v>50000000</v>
      </c>
      <c r="G2716" s="19">
        <v>47000</v>
      </c>
      <c r="H2716" s="20">
        <v>45720</v>
      </c>
      <c r="I2716" s="20">
        <v>45904</v>
      </c>
      <c r="J2716" s="16" t="s">
        <v>1209</v>
      </c>
      <c r="K2716" s="16">
        <v>2</v>
      </c>
      <c r="L2716" s="16" t="s">
        <v>5246</v>
      </c>
      <c r="M2716" s="9">
        <v>52477814.700000003</v>
      </c>
      <c r="N2716" s="9">
        <v>1071407.53</v>
      </c>
      <c r="O2716" s="9">
        <v>51406407.170000002</v>
      </c>
      <c r="P2716" s="9">
        <v>2.8681399000000001</v>
      </c>
      <c r="Q2716" s="9">
        <v>-2.7903874000000002</v>
      </c>
      <c r="R2716" s="9">
        <v>9.8411639999999991</v>
      </c>
      <c r="S2716" s="9">
        <v>-14643.34</v>
      </c>
      <c r="T2716" s="9">
        <v>202309010000200</v>
      </c>
      <c r="U2716" s="21">
        <v>45170</v>
      </c>
      <c r="V2716" s="21">
        <v>45173</v>
      </c>
      <c r="W2716" s="8" t="s">
        <v>2767</v>
      </c>
      <c r="X2716" s="8" t="s">
        <v>1212</v>
      </c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</row>
    <row r="2717" spans="1:55" ht="20" customHeight="1" x14ac:dyDescent="0.35">
      <c r="A2717" s="1"/>
      <c r="B2717" s="17">
        <v>45838</v>
      </c>
      <c r="C2717" s="16" t="s">
        <v>5247</v>
      </c>
      <c r="D2717" s="16" t="s">
        <v>1214</v>
      </c>
      <c r="E2717" s="18">
        <v>6.0124402999999997</v>
      </c>
      <c r="F2717" s="9">
        <v>50000000</v>
      </c>
      <c r="G2717" s="19">
        <v>47000</v>
      </c>
      <c r="H2717" s="20">
        <v>45720</v>
      </c>
      <c r="I2717" s="20">
        <v>45904</v>
      </c>
      <c r="J2717" s="16" t="s">
        <v>1209</v>
      </c>
      <c r="K2717" s="16">
        <v>2</v>
      </c>
      <c r="L2717" s="16" t="s">
        <v>5246</v>
      </c>
      <c r="M2717" s="9">
        <v>-50980110.130000003</v>
      </c>
      <c r="N2717" s="9">
        <v>-980110.13</v>
      </c>
      <c r="O2717" s="9">
        <v>-50000000</v>
      </c>
      <c r="P2717" s="9">
        <v>0</v>
      </c>
      <c r="Q2717" s="9">
        <v>0</v>
      </c>
      <c r="R2717" s="9">
        <v>0</v>
      </c>
      <c r="S2717" s="9">
        <v>0</v>
      </c>
      <c r="T2717" s="9">
        <v>202309010000200</v>
      </c>
      <c r="U2717" s="21">
        <v>45170</v>
      </c>
      <c r="V2717" s="21">
        <v>45173</v>
      </c>
      <c r="W2717" s="8" t="s">
        <v>2767</v>
      </c>
      <c r="X2717" s="8" t="s">
        <v>1212</v>
      </c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</row>
    <row r="2718" spans="1:55" ht="20" customHeight="1" x14ac:dyDescent="0.35">
      <c r="A2718" s="1"/>
      <c r="B2718" s="17">
        <v>45838</v>
      </c>
      <c r="C2718" s="16" t="s">
        <v>5248</v>
      </c>
      <c r="D2718" s="16" t="s">
        <v>1208</v>
      </c>
      <c r="E2718" s="18">
        <v>6.5724999999999998</v>
      </c>
      <c r="F2718" s="9">
        <v>50000000</v>
      </c>
      <c r="G2718" s="19">
        <v>47000</v>
      </c>
      <c r="H2718" s="20">
        <v>45720</v>
      </c>
      <c r="I2718" s="20">
        <v>45904</v>
      </c>
      <c r="J2718" s="16" t="s">
        <v>1209</v>
      </c>
      <c r="K2718" s="16">
        <v>2</v>
      </c>
      <c r="L2718" s="16" t="s">
        <v>5249</v>
      </c>
      <c r="M2718" s="9">
        <v>52477814.700000003</v>
      </c>
      <c r="N2718" s="9">
        <v>1071407.53</v>
      </c>
      <c r="O2718" s="9">
        <v>51406407.170000002</v>
      </c>
      <c r="P2718" s="9">
        <v>2.8681399000000001</v>
      </c>
      <c r="Q2718" s="9">
        <v>-2.7903874000000002</v>
      </c>
      <c r="R2718" s="9">
        <v>9.8411639999999991</v>
      </c>
      <c r="S2718" s="9">
        <v>-14643.34</v>
      </c>
      <c r="T2718" s="9">
        <v>202309010000201</v>
      </c>
      <c r="U2718" s="21">
        <v>45170</v>
      </c>
      <c r="V2718" s="21">
        <v>45173</v>
      </c>
      <c r="W2718" s="8" t="s">
        <v>2767</v>
      </c>
      <c r="X2718" s="8" t="s">
        <v>1212</v>
      </c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</row>
    <row r="2719" spans="1:55" ht="20" customHeight="1" x14ac:dyDescent="0.35">
      <c r="A2719" s="1"/>
      <c r="B2719" s="17">
        <v>45838</v>
      </c>
      <c r="C2719" s="16" t="s">
        <v>5250</v>
      </c>
      <c r="D2719" s="16" t="s">
        <v>1214</v>
      </c>
      <c r="E2719" s="18">
        <v>6.0124402999999997</v>
      </c>
      <c r="F2719" s="9">
        <v>50000000</v>
      </c>
      <c r="G2719" s="19">
        <v>47000</v>
      </c>
      <c r="H2719" s="20">
        <v>45720</v>
      </c>
      <c r="I2719" s="20">
        <v>45904</v>
      </c>
      <c r="J2719" s="16" t="s">
        <v>1209</v>
      </c>
      <c r="K2719" s="16">
        <v>2</v>
      </c>
      <c r="L2719" s="16" t="s">
        <v>5249</v>
      </c>
      <c r="M2719" s="9">
        <v>-50980110.130000003</v>
      </c>
      <c r="N2719" s="9">
        <v>-980110.13</v>
      </c>
      <c r="O2719" s="9">
        <v>-50000000</v>
      </c>
      <c r="P2719" s="9">
        <v>0</v>
      </c>
      <c r="Q2719" s="9">
        <v>0</v>
      </c>
      <c r="R2719" s="9">
        <v>0</v>
      </c>
      <c r="S2719" s="9">
        <v>0</v>
      </c>
      <c r="T2719" s="9">
        <v>202309010000201</v>
      </c>
      <c r="U2719" s="21">
        <v>45170</v>
      </c>
      <c r="V2719" s="21">
        <v>45173</v>
      </c>
      <c r="W2719" s="8" t="s">
        <v>2767</v>
      </c>
      <c r="X2719" s="8" t="s">
        <v>1212</v>
      </c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</row>
    <row r="2720" spans="1:55" ht="20" customHeight="1" x14ac:dyDescent="0.35">
      <c r="A2720" s="1"/>
      <c r="B2720" s="17">
        <v>45838</v>
      </c>
      <c r="C2720" s="16" t="s">
        <v>5251</v>
      </c>
      <c r="D2720" s="16" t="s">
        <v>1208</v>
      </c>
      <c r="E2720" s="18">
        <v>6.61</v>
      </c>
      <c r="F2720" s="9">
        <v>250000000</v>
      </c>
      <c r="G2720" s="19">
        <v>47001</v>
      </c>
      <c r="H2720" s="20">
        <v>45721</v>
      </c>
      <c r="I2720" s="20">
        <v>45908</v>
      </c>
      <c r="J2720" s="16" t="s">
        <v>1209</v>
      </c>
      <c r="K2720" s="16">
        <v>2</v>
      </c>
      <c r="L2720" s="16" t="s">
        <v>5252</v>
      </c>
      <c r="M2720" s="9">
        <v>262648157.74000001</v>
      </c>
      <c r="N2720" s="9">
        <v>5342328.7699999996</v>
      </c>
      <c r="O2720" s="9">
        <v>257305828.97</v>
      </c>
      <c r="P2720" s="9">
        <v>2.8694736000000001</v>
      </c>
      <c r="Q2720" s="9">
        <v>-2.7916848999999999</v>
      </c>
      <c r="R2720" s="9">
        <v>9.8491281999999991</v>
      </c>
      <c r="S2720" s="9">
        <v>-73323.09</v>
      </c>
      <c r="T2720" s="9">
        <v>202309040000001</v>
      </c>
      <c r="U2720" s="21">
        <v>45173</v>
      </c>
      <c r="V2720" s="21">
        <v>45174</v>
      </c>
      <c r="W2720" s="8" t="s">
        <v>2172</v>
      </c>
      <c r="X2720" s="8" t="s">
        <v>1212</v>
      </c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</row>
    <row r="2721" spans="1:55" ht="20" customHeight="1" x14ac:dyDescent="0.35">
      <c r="A2721" s="1"/>
      <c r="B2721" s="17">
        <v>45838</v>
      </c>
      <c r="C2721" s="16" t="s">
        <v>5253</v>
      </c>
      <c r="D2721" s="16" t="s">
        <v>1214</v>
      </c>
      <c r="E2721" s="18">
        <v>6.0083615000000004</v>
      </c>
      <c r="F2721" s="9">
        <v>250000000</v>
      </c>
      <c r="G2721" s="19">
        <v>47001</v>
      </c>
      <c r="H2721" s="20">
        <v>45721</v>
      </c>
      <c r="I2721" s="20">
        <v>45908</v>
      </c>
      <c r="J2721" s="16" t="s">
        <v>1209</v>
      </c>
      <c r="K2721" s="16">
        <v>2</v>
      </c>
      <c r="L2721" s="16" t="s">
        <v>5252</v>
      </c>
      <c r="M2721" s="9">
        <v>-254856072.99000001</v>
      </c>
      <c r="N2721" s="9">
        <v>-4856072.99</v>
      </c>
      <c r="O2721" s="9">
        <v>-250000000</v>
      </c>
      <c r="P2721" s="9">
        <v>0</v>
      </c>
      <c r="Q2721" s="9">
        <v>0</v>
      </c>
      <c r="R2721" s="9">
        <v>0</v>
      </c>
      <c r="S2721" s="9">
        <v>0</v>
      </c>
      <c r="T2721" s="9">
        <v>202309040000001</v>
      </c>
      <c r="U2721" s="21">
        <v>45173</v>
      </c>
      <c r="V2721" s="21">
        <v>45174</v>
      </c>
      <c r="W2721" s="8" t="s">
        <v>2172</v>
      </c>
      <c r="X2721" s="8" t="s">
        <v>1212</v>
      </c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</row>
    <row r="2722" spans="1:55" ht="20" customHeight="1" x14ac:dyDescent="0.35">
      <c r="A2722" s="1"/>
      <c r="B2722" s="17">
        <v>45838</v>
      </c>
      <c r="C2722" s="16" t="s">
        <v>5254</v>
      </c>
      <c r="D2722" s="16" t="s">
        <v>1208</v>
      </c>
      <c r="E2722" s="18">
        <v>6.61</v>
      </c>
      <c r="F2722" s="9">
        <v>250000000</v>
      </c>
      <c r="G2722" s="19">
        <v>47001</v>
      </c>
      <c r="H2722" s="20">
        <v>45721</v>
      </c>
      <c r="I2722" s="20">
        <v>45908</v>
      </c>
      <c r="J2722" s="16" t="s">
        <v>1209</v>
      </c>
      <c r="K2722" s="16">
        <v>2</v>
      </c>
      <c r="L2722" s="16" t="s">
        <v>5255</v>
      </c>
      <c r="M2722" s="9">
        <v>262648157.74000001</v>
      </c>
      <c r="N2722" s="9">
        <v>5342328.7699999996</v>
      </c>
      <c r="O2722" s="9">
        <v>257305828.97</v>
      </c>
      <c r="P2722" s="9">
        <v>2.8694736000000001</v>
      </c>
      <c r="Q2722" s="9">
        <v>-2.7916848999999999</v>
      </c>
      <c r="R2722" s="9">
        <v>9.8491281999999991</v>
      </c>
      <c r="S2722" s="9">
        <v>-73323.09</v>
      </c>
      <c r="T2722" s="9">
        <v>202309040000002</v>
      </c>
      <c r="U2722" s="21">
        <v>45173</v>
      </c>
      <c r="V2722" s="21">
        <v>45174</v>
      </c>
      <c r="W2722" s="8" t="s">
        <v>2172</v>
      </c>
      <c r="X2722" s="8" t="s">
        <v>1212</v>
      </c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</row>
    <row r="2723" spans="1:55" ht="20" customHeight="1" x14ac:dyDescent="0.35">
      <c r="A2723" s="1"/>
      <c r="B2723" s="17">
        <v>45838</v>
      </c>
      <c r="C2723" s="16" t="s">
        <v>5256</v>
      </c>
      <c r="D2723" s="16" t="s">
        <v>1214</v>
      </c>
      <c r="E2723" s="18">
        <v>6.0083615000000004</v>
      </c>
      <c r="F2723" s="9">
        <v>250000000</v>
      </c>
      <c r="G2723" s="19">
        <v>47001</v>
      </c>
      <c r="H2723" s="20">
        <v>45721</v>
      </c>
      <c r="I2723" s="20">
        <v>45908</v>
      </c>
      <c r="J2723" s="16" t="s">
        <v>1209</v>
      </c>
      <c r="K2723" s="16">
        <v>2</v>
      </c>
      <c r="L2723" s="16" t="s">
        <v>5255</v>
      </c>
      <c r="M2723" s="9">
        <v>-254856072.99000001</v>
      </c>
      <c r="N2723" s="9">
        <v>-4856072.99</v>
      </c>
      <c r="O2723" s="9">
        <v>-250000000</v>
      </c>
      <c r="P2723" s="9">
        <v>0</v>
      </c>
      <c r="Q2723" s="9">
        <v>0</v>
      </c>
      <c r="R2723" s="9">
        <v>0</v>
      </c>
      <c r="S2723" s="9">
        <v>0</v>
      </c>
      <c r="T2723" s="9">
        <v>202309040000002</v>
      </c>
      <c r="U2723" s="21">
        <v>45173</v>
      </c>
      <c r="V2723" s="21">
        <v>45174</v>
      </c>
      <c r="W2723" s="8" t="s">
        <v>2172</v>
      </c>
      <c r="X2723" s="8" t="s">
        <v>1212</v>
      </c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</row>
    <row r="2724" spans="1:55" ht="20" customHeight="1" x14ac:dyDescent="0.35">
      <c r="A2724" s="1"/>
      <c r="B2724" s="17">
        <v>45838</v>
      </c>
      <c r="C2724" s="16" t="s">
        <v>5257</v>
      </c>
      <c r="D2724" s="16" t="s">
        <v>1208</v>
      </c>
      <c r="E2724" s="18">
        <v>6.61</v>
      </c>
      <c r="F2724" s="9">
        <v>250000000</v>
      </c>
      <c r="G2724" s="19">
        <v>47001</v>
      </c>
      <c r="H2724" s="20">
        <v>45721</v>
      </c>
      <c r="I2724" s="20">
        <v>45908</v>
      </c>
      <c r="J2724" s="16" t="s">
        <v>1209</v>
      </c>
      <c r="K2724" s="16">
        <v>2</v>
      </c>
      <c r="L2724" s="16" t="s">
        <v>5258</v>
      </c>
      <c r="M2724" s="9">
        <v>262648157.74000001</v>
      </c>
      <c r="N2724" s="9">
        <v>5342328.7699999996</v>
      </c>
      <c r="O2724" s="9">
        <v>257305828.97</v>
      </c>
      <c r="P2724" s="9">
        <v>2.8694736000000001</v>
      </c>
      <c r="Q2724" s="9">
        <v>-2.7916848999999999</v>
      </c>
      <c r="R2724" s="9">
        <v>9.8491281999999991</v>
      </c>
      <c r="S2724" s="9">
        <v>-73323.09</v>
      </c>
      <c r="T2724" s="9">
        <v>202309040000003</v>
      </c>
      <c r="U2724" s="21">
        <v>45173</v>
      </c>
      <c r="V2724" s="21">
        <v>45174</v>
      </c>
      <c r="W2724" s="8" t="s">
        <v>2172</v>
      </c>
      <c r="X2724" s="8" t="s">
        <v>1212</v>
      </c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</row>
    <row r="2725" spans="1:55" ht="20" customHeight="1" x14ac:dyDescent="0.35">
      <c r="A2725" s="1"/>
      <c r="B2725" s="17">
        <v>45838</v>
      </c>
      <c r="C2725" s="16" t="s">
        <v>5259</v>
      </c>
      <c r="D2725" s="16" t="s">
        <v>1214</v>
      </c>
      <c r="E2725" s="18">
        <v>6.0083615000000004</v>
      </c>
      <c r="F2725" s="9">
        <v>250000000</v>
      </c>
      <c r="G2725" s="19">
        <v>47001</v>
      </c>
      <c r="H2725" s="20">
        <v>45721</v>
      </c>
      <c r="I2725" s="20">
        <v>45908</v>
      </c>
      <c r="J2725" s="16" t="s">
        <v>1209</v>
      </c>
      <c r="K2725" s="16">
        <v>2</v>
      </c>
      <c r="L2725" s="16" t="s">
        <v>5258</v>
      </c>
      <c r="M2725" s="9">
        <v>-254856072.99000001</v>
      </c>
      <c r="N2725" s="9">
        <v>-4856072.99</v>
      </c>
      <c r="O2725" s="9">
        <v>-250000000</v>
      </c>
      <c r="P2725" s="9">
        <v>0</v>
      </c>
      <c r="Q2725" s="9">
        <v>0</v>
      </c>
      <c r="R2725" s="9">
        <v>0</v>
      </c>
      <c r="S2725" s="9">
        <v>0</v>
      </c>
      <c r="T2725" s="9">
        <v>202309040000003</v>
      </c>
      <c r="U2725" s="21">
        <v>45173</v>
      </c>
      <c r="V2725" s="21">
        <v>45174</v>
      </c>
      <c r="W2725" s="8" t="s">
        <v>2172</v>
      </c>
      <c r="X2725" s="8" t="s">
        <v>1212</v>
      </c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</row>
    <row r="2726" spans="1:55" ht="20" customHeight="1" x14ac:dyDescent="0.35">
      <c r="A2726" s="1"/>
      <c r="B2726" s="17">
        <v>45838</v>
      </c>
      <c r="C2726" s="16" t="s">
        <v>5260</v>
      </c>
      <c r="D2726" s="16" t="s">
        <v>1208</v>
      </c>
      <c r="E2726" s="18">
        <v>6.61</v>
      </c>
      <c r="F2726" s="9">
        <v>250000000</v>
      </c>
      <c r="G2726" s="19">
        <v>47001</v>
      </c>
      <c r="H2726" s="20">
        <v>45721</v>
      </c>
      <c r="I2726" s="20">
        <v>45908</v>
      </c>
      <c r="J2726" s="16" t="s">
        <v>1209</v>
      </c>
      <c r="K2726" s="16">
        <v>2</v>
      </c>
      <c r="L2726" s="16" t="s">
        <v>5261</v>
      </c>
      <c r="M2726" s="9">
        <v>262648157.74000001</v>
      </c>
      <c r="N2726" s="9">
        <v>5342328.7699999996</v>
      </c>
      <c r="O2726" s="9">
        <v>257305828.97</v>
      </c>
      <c r="P2726" s="9">
        <v>2.8694736000000001</v>
      </c>
      <c r="Q2726" s="9">
        <v>-2.7916848999999999</v>
      </c>
      <c r="R2726" s="9">
        <v>9.8491281999999991</v>
      </c>
      <c r="S2726" s="9">
        <v>-73323.09</v>
      </c>
      <c r="T2726" s="9">
        <v>202309040000012</v>
      </c>
      <c r="U2726" s="21">
        <v>45173</v>
      </c>
      <c r="V2726" s="21">
        <v>45174</v>
      </c>
      <c r="W2726" s="8" t="s">
        <v>2172</v>
      </c>
      <c r="X2726" s="8" t="s">
        <v>1212</v>
      </c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</row>
    <row r="2727" spans="1:55" ht="20" customHeight="1" x14ac:dyDescent="0.35">
      <c r="A2727" s="1"/>
      <c r="B2727" s="17">
        <v>45838</v>
      </c>
      <c r="C2727" s="16" t="s">
        <v>5262</v>
      </c>
      <c r="D2727" s="16" t="s">
        <v>1214</v>
      </c>
      <c r="E2727" s="18">
        <v>6.0083615000000004</v>
      </c>
      <c r="F2727" s="9">
        <v>250000000</v>
      </c>
      <c r="G2727" s="19">
        <v>47001</v>
      </c>
      <c r="H2727" s="20">
        <v>45721</v>
      </c>
      <c r="I2727" s="20">
        <v>45908</v>
      </c>
      <c r="J2727" s="16" t="s">
        <v>1209</v>
      </c>
      <c r="K2727" s="16">
        <v>2</v>
      </c>
      <c r="L2727" s="16" t="s">
        <v>5261</v>
      </c>
      <c r="M2727" s="9">
        <v>-254856072.99000001</v>
      </c>
      <c r="N2727" s="9">
        <v>-4856072.99</v>
      </c>
      <c r="O2727" s="9">
        <v>-250000000</v>
      </c>
      <c r="P2727" s="9">
        <v>0</v>
      </c>
      <c r="Q2727" s="9">
        <v>0</v>
      </c>
      <c r="R2727" s="9">
        <v>0</v>
      </c>
      <c r="S2727" s="9">
        <v>0</v>
      </c>
      <c r="T2727" s="9">
        <v>202309040000012</v>
      </c>
      <c r="U2727" s="21">
        <v>45173</v>
      </c>
      <c r="V2727" s="21">
        <v>45174</v>
      </c>
      <c r="W2727" s="8" t="s">
        <v>2172</v>
      </c>
      <c r="X2727" s="8" t="s">
        <v>1212</v>
      </c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</row>
    <row r="2728" spans="1:55" ht="20" customHeight="1" x14ac:dyDescent="0.35">
      <c r="A2728" s="1"/>
      <c r="B2728" s="17">
        <v>45838</v>
      </c>
      <c r="C2728" s="16" t="s">
        <v>5263</v>
      </c>
      <c r="D2728" s="16" t="s">
        <v>1208</v>
      </c>
      <c r="E2728" s="18">
        <v>6.61</v>
      </c>
      <c r="F2728" s="9">
        <v>250000000</v>
      </c>
      <c r="G2728" s="19">
        <v>47001</v>
      </c>
      <c r="H2728" s="20">
        <v>45721</v>
      </c>
      <c r="I2728" s="20">
        <v>45908</v>
      </c>
      <c r="J2728" s="16" t="s">
        <v>1209</v>
      </c>
      <c r="K2728" s="16">
        <v>2</v>
      </c>
      <c r="L2728" s="16" t="s">
        <v>5264</v>
      </c>
      <c r="M2728" s="9">
        <v>262648157.74000001</v>
      </c>
      <c r="N2728" s="9">
        <v>5342328.7699999996</v>
      </c>
      <c r="O2728" s="9">
        <v>257305828.97</v>
      </c>
      <c r="P2728" s="9">
        <v>2.8694736000000001</v>
      </c>
      <c r="Q2728" s="9">
        <v>-2.7916848999999999</v>
      </c>
      <c r="R2728" s="9">
        <v>9.8491281999999991</v>
      </c>
      <c r="S2728" s="9">
        <v>-73323.09</v>
      </c>
      <c r="T2728" s="9">
        <v>202309040000015</v>
      </c>
      <c r="U2728" s="21">
        <v>45173</v>
      </c>
      <c r="V2728" s="21">
        <v>45174</v>
      </c>
      <c r="W2728" s="8" t="s">
        <v>2172</v>
      </c>
      <c r="X2728" s="8" t="s">
        <v>1212</v>
      </c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</row>
    <row r="2729" spans="1:55" ht="20" customHeight="1" x14ac:dyDescent="0.35">
      <c r="A2729" s="1"/>
      <c r="B2729" s="17">
        <v>45838</v>
      </c>
      <c r="C2729" s="16" t="s">
        <v>5265</v>
      </c>
      <c r="D2729" s="16" t="s">
        <v>1214</v>
      </c>
      <c r="E2729" s="18">
        <v>6.0083615000000004</v>
      </c>
      <c r="F2729" s="9">
        <v>250000000</v>
      </c>
      <c r="G2729" s="19">
        <v>47001</v>
      </c>
      <c r="H2729" s="20">
        <v>45721</v>
      </c>
      <c r="I2729" s="20">
        <v>45908</v>
      </c>
      <c r="J2729" s="16" t="s">
        <v>1209</v>
      </c>
      <c r="K2729" s="16">
        <v>2</v>
      </c>
      <c r="L2729" s="16" t="s">
        <v>5264</v>
      </c>
      <c r="M2729" s="9">
        <v>-254856072.99000001</v>
      </c>
      <c r="N2729" s="9">
        <v>-4856072.99</v>
      </c>
      <c r="O2729" s="9">
        <v>-250000000</v>
      </c>
      <c r="P2729" s="9">
        <v>0</v>
      </c>
      <c r="Q2729" s="9">
        <v>0</v>
      </c>
      <c r="R2729" s="9">
        <v>0</v>
      </c>
      <c r="S2729" s="9">
        <v>0</v>
      </c>
      <c r="T2729" s="9">
        <v>202309040000015</v>
      </c>
      <c r="U2729" s="21">
        <v>45173</v>
      </c>
      <c r="V2729" s="21">
        <v>45174</v>
      </c>
      <c r="W2729" s="8" t="s">
        <v>2172</v>
      </c>
      <c r="X2729" s="8" t="s">
        <v>1212</v>
      </c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</row>
    <row r="2730" spans="1:55" ht="20" customHeight="1" x14ac:dyDescent="0.35">
      <c r="A2730" s="1"/>
      <c r="B2730" s="17">
        <v>45838</v>
      </c>
      <c r="C2730" s="16" t="s">
        <v>5266</v>
      </c>
      <c r="D2730" s="16" t="s">
        <v>1208</v>
      </c>
      <c r="E2730" s="18">
        <v>6.61</v>
      </c>
      <c r="F2730" s="9">
        <v>250000000</v>
      </c>
      <c r="G2730" s="19">
        <v>47001</v>
      </c>
      <c r="H2730" s="20">
        <v>45721</v>
      </c>
      <c r="I2730" s="20">
        <v>45908</v>
      </c>
      <c r="J2730" s="16" t="s">
        <v>1209</v>
      </c>
      <c r="K2730" s="16">
        <v>2</v>
      </c>
      <c r="L2730" s="16" t="s">
        <v>5267</v>
      </c>
      <c r="M2730" s="9">
        <v>262648157.74000001</v>
      </c>
      <c r="N2730" s="9">
        <v>5342328.7699999996</v>
      </c>
      <c r="O2730" s="9">
        <v>257305828.97</v>
      </c>
      <c r="P2730" s="9">
        <v>2.8694736000000001</v>
      </c>
      <c r="Q2730" s="9">
        <v>-2.7916848999999999</v>
      </c>
      <c r="R2730" s="9">
        <v>9.8491281999999991</v>
      </c>
      <c r="S2730" s="9">
        <v>-73323.09</v>
      </c>
      <c r="T2730" s="9">
        <v>202309040000018</v>
      </c>
      <c r="U2730" s="21">
        <v>45173</v>
      </c>
      <c r="V2730" s="21">
        <v>45174</v>
      </c>
      <c r="W2730" s="8" t="s">
        <v>2172</v>
      </c>
      <c r="X2730" s="8" t="s">
        <v>1212</v>
      </c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</row>
    <row r="2731" spans="1:55" ht="20" customHeight="1" x14ac:dyDescent="0.35">
      <c r="A2731" s="1"/>
      <c r="B2731" s="17">
        <v>45838</v>
      </c>
      <c r="C2731" s="16" t="s">
        <v>5268</v>
      </c>
      <c r="D2731" s="16" t="s">
        <v>1214</v>
      </c>
      <c r="E2731" s="18">
        <v>6.0083615000000004</v>
      </c>
      <c r="F2731" s="9">
        <v>250000000</v>
      </c>
      <c r="G2731" s="19">
        <v>47001</v>
      </c>
      <c r="H2731" s="20">
        <v>45721</v>
      </c>
      <c r="I2731" s="20">
        <v>45908</v>
      </c>
      <c r="J2731" s="16" t="s">
        <v>1209</v>
      </c>
      <c r="K2731" s="16">
        <v>2</v>
      </c>
      <c r="L2731" s="16" t="s">
        <v>5267</v>
      </c>
      <c r="M2731" s="9">
        <v>-254856072.99000001</v>
      </c>
      <c r="N2731" s="9">
        <v>-4856072.99</v>
      </c>
      <c r="O2731" s="9">
        <v>-250000000</v>
      </c>
      <c r="P2731" s="9">
        <v>0</v>
      </c>
      <c r="Q2731" s="9">
        <v>0</v>
      </c>
      <c r="R2731" s="9">
        <v>0</v>
      </c>
      <c r="S2731" s="9">
        <v>0</v>
      </c>
      <c r="T2731" s="9">
        <v>202309040000018</v>
      </c>
      <c r="U2731" s="21">
        <v>45173</v>
      </c>
      <c r="V2731" s="21">
        <v>45174</v>
      </c>
      <c r="W2731" s="8" t="s">
        <v>2172</v>
      </c>
      <c r="X2731" s="8" t="s">
        <v>1212</v>
      </c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</row>
    <row r="2732" spans="1:55" ht="20" customHeight="1" x14ac:dyDescent="0.35">
      <c r="A2732" s="1"/>
      <c r="B2732" s="17">
        <v>45838</v>
      </c>
      <c r="C2732" s="16" t="s">
        <v>5269</v>
      </c>
      <c r="D2732" s="16" t="s">
        <v>1208</v>
      </c>
      <c r="E2732" s="18">
        <v>6.61</v>
      </c>
      <c r="F2732" s="9">
        <v>250000000</v>
      </c>
      <c r="G2732" s="19">
        <v>47001</v>
      </c>
      <c r="H2732" s="20">
        <v>45721</v>
      </c>
      <c r="I2732" s="20">
        <v>45908</v>
      </c>
      <c r="J2732" s="16" t="s">
        <v>1209</v>
      </c>
      <c r="K2732" s="16">
        <v>2</v>
      </c>
      <c r="L2732" s="16" t="s">
        <v>5270</v>
      </c>
      <c r="M2732" s="9">
        <v>262648157.74000001</v>
      </c>
      <c r="N2732" s="9">
        <v>5342328.7699999996</v>
      </c>
      <c r="O2732" s="9">
        <v>257305828.97</v>
      </c>
      <c r="P2732" s="9">
        <v>2.8694736000000001</v>
      </c>
      <c r="Q2732" s="9">
        <v>-2.7916848999999999</v>
      </c>
      <c r="R2732" s="9">
        <v>9.8491281999999991</v>
      </c>
      <c r="S2732" s="9">
        <v>-73323.09</v>
      </c>
      <c r="T2732" s="9">
        <v>202309040000046</v>
      </c>
      <c r="U2732" s="21">
        <v>45173</v>
      </c>
      <c r="V2732" s="21">
        <v>45174</v>
      </c>
      <c r="W2732" s="8" t="s">
        <v>2172</v>
      </c>
      <c r="X2732" s="8" t="s">
        <v>1212</v>
      </c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</row>
    <row r="2733" spans="1:55" ht="20" customHeight="1" x14ac:dyDescent="0.35">
      <c r="A2733" s="1"/>
      <c r="B2733" s="17">
        <v>45838</v>
      </c>
      <c r="C2733" s="16" t="s">
        <v>5271</v>
      </c>
      <c r="D2733" s="16" t="s">
        <v>1214</v>
      </c>
      <c r="E2733" s="18">
        <v>6.0083615000000004</v>
      </c>
      <c r="F2733" s="9">
        <v>250000000</v>
      </c>
      <c r="G2733" s="19">
        <v>47001</v>
      </c>
      <c r="H2733" s="20">
        <v>45721</v>
      </c>
      <c r="I2733" s="20">
        <v>45908</v>
      </c>
      <c r="J2733" s="16" t="s">
        <v>1209</v>
      </c>
      <c r="K2733" s="16">
        <v>2</v>
      </c>
      <c r="L2733" s="16" t="s">
        <v>5270</v>
      </c>
      <c r="M2733" s="9">
        <v>-254856072.99000001</v>
      </c>
      <c r="N2733" s="9">
        <v>-4856072.99</v>
      </c>
      <c r="O2733" s="9">
        <v>-250000000</v>
      </c>
      <c r="P2733" s="9">
        <v>0</v>
      </c>
      <c r="Q2733" s="9">
        <v>0</v>
      </c>
      <c r="R2733" s="9">
        <v>0</v>
      </c>
      <c r="S2733" s="9">
        <v>0</v>
      </c>
      <c r="T2733" s="9">
        <v>202309040000046</v>
      </c>
      <c r="U2733" s="21">
        <v>45173</v>
      </c>
      <c r="V2733" s="21">
        <v>45174</v>
      </c>
      <c r="W2733" s="8" t="s">
        <v>2172</v>
      </c>
      <c r="X2733" s="8" t="s">
        <v>1212</v>
      </c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</row>
    <row r="2734" spans="1:55" ht="20" customHeight="1" x14ac:dyDescent="0.35">
      <c r="A2734" s="1"/>
      <c r="B2734" s="17">
        <v>45838</v>
      </c>
      <c r="C2734" s="16" t="s">
        <v>5272</v>
      </c>
      <c r="D2734" s="16" t="s">
        <v>1208</v>
      </c>
      <c r="E2734" s="18">
        <v>6.61</v>
      </c>
      <c r="F2734" s="9">
        <v>250000000</v>
      </c>
      <c r="G2734" s="19">
        <v>47001</v>
      </c>
      <c r="H2734" s="20">
        <v>45721</v>
      </c>
      <c r="I2734" s="20">
        <v>45908</v>
      </c>
      <c r="J2734" s="16" t="s">
        <v>1209</v>
      </c>
      <c r="K2734" s="16">
        <v>2</v>
      </c>
      <c r="L2734" s="16" t="s">
        <v>5273</v>
      </c>
      <c r="M2734" s="9">
        <v>262648157.74000001</v>
      </c>
      <c r="N2734" s="9">
        <v>5342328.7699999996</v>
      </c>
      <c r="O2734" s="9">
        <v>257305828.97</v>
      </c>
      <c r="P2734" s="9">
        <v>2.8694736000000001</v>
      </c>
      <c r="Q2734" s="9">
        <v>-2.7916848999999999</v>
      </c>
      <c r="R2734" s="9">
        <v>9.8491281999999991</v>
      </c>
      <c r="S2734" s="9">
        <v>-73323.09</v>
      </c>
      <c r="T2734" s="9">
        <v>202309040000047</v>
      </c>
      <c r="U2734" s="21">
        <v>45173</v>
      </c>
      <c r="V2734" s="21">
        <v>45174</v>
      </c>
      <c r="W2734" s="8" t="s">
        <v>2172</v>
      </c>
      <c r="X2734" s="8" t="s">
        <v>1212</v>
      </c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</row>
    <row r="2735" spans="1:55" ht="20" customHeight="1" x14ac:dyDescent="0.35">
      <c r="A2735" s="1"/>
      <c r="B2735" s="17">
        <v>45838</v>
      </c>
      <c r="C2735" s="16" t="s">
        <v>5274</v>
      </c>
      <c r="D2735" s="16" t="s">
        <v>1214</v>
      </c>
      <c r="E2735" s="18">
        <v>6.0083615000000004</v>
      </c>
      <c r="F2735" s="9">
        <v>250000000</v>
      </c>
      <c r="G2735" s="19">
        <v>47001</v>
      </c>
      <c r="H2735" s="20">
        <v>45721</v>
      </c>
      <c r="I2735" s="20">
        <v>45908</v>
      </c>
      <c r="J2735" s="16" t="s">
        <v>1209</v>
      </c>
      <c r="K2735" s="16">
        <v>2</v>
      </c>
      <c r="L2735" s="16" t="s">
        <v>5273</v>
      </c>
      <c r="M2735" s="9">
        <v>-254856072.99000001</v>
      </c>
      <c r="N2735" s="9">
        <v>-4856072.99</v>
      </c>
      <c r="O2735" s="9">
        <v>-250000000</v>
      </c>
      <c r="P2735" s="9">
        <v>0</v>
      </c>
      <c r="Q2735" s="9">
        <v>0</v>
      </c>
      <c r="R2735" s="9">
        <v>0</v>
      </c>
      <c r="S2735" s="9">
        <v>0</v>
      </c>
      <c r="T2735" s="9">
        <v>202309040000047</v>
      </c>
      <c r="U2735" s="21">
        <v>45173</v>
      </c>
      <c r="V2735" s="21">
        <v>45174</v>
      </c>
      <c r="W2735" s="8" t="s">
        <v>2172</v>
      </c>
      <c r="X2735" s="8" t="s">
        <v>1212</v>
      </c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</row>
    <row r="2736" spans="1:55" ht="20" customHeight="1" x14ac:dyDescent="0.35">
      <c r="A2736" s="1"/>
      <c r="B2736" s="17">
        <v>45838</v>
      </c>
      <c r="C2736" s="16" t="s">
        <v>5275</v>
      </c>
      <c r="D2736" s="16" t="s">
        <v>1208</v>
      </c>
      <c r="E2736" s="18">
        <v>6.61</v>
      </c>
      <c r="F2736" s="9">
        <v>250000000</v>
      </c>
      <c r="G2736" s="19">
        <v>47001</v>
      </c>
      <c r="H2736" s="20">
        <v>45721</v>
      </c>
      <c r="I2736" s="20">
        <v>45908</v>
      </c>
      <c r="J2736" s="16" t="s">
        <v>1209</v>
      </c>
      <c r="K2736" s="16">
        <v>2</v>
      </c>
      <c r="L2736" s="16" t="s">
        <v>5276</v>
      </c>
      <c r="M2736" s="9">
        <v>262648157.74000001</v>
      </c>
      <c r="N2736" s="9">
        <v>5342328.7699999996</v>
      </c>
      <c r="O2736" s="9">
        <v>257305828.97</v>
      </c>
      <c r="P2736" s="9">
        <v>2.8694736000000001</v>
      </c>
      <c r="Q2736" s="9">
        <v>-2.7916848999999999</v>
      </c>
      <c r="R2736" s="9">
        <v>9.8491281999999991</v>
      </c>
      <c r="S2736" s="9">
        <v>-73323.09</v>
      </c>
      <c r="T2736" s="9">
        <v>202309040000048</v>
      </c>
      <c r="U2736" s="21">
        <v>45173</v>
      </c>
      <c r="V2736" s="21">
        <v>45174</v>
      </c>
      <c r="W2736" s="8" t="s">
        <v>2172</v>
      </c>
      <c r="X2736" s="8" t="s">
        <v>1212</v>
      </c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</row>
    <row r="2737" spans="1:55" ht="20" customHeight="1" x14ac:dyDescent="0.35">
      <c r="A2737" s="1"/>
      <c r="B2737" s="17">
        <v>45838</v>
      </c>
      <c r="C2737" s="16" t="s">
        <v>5277</v>
      </c>
      <c r="D2737" s="16" t="s">
        <v>1214</v>
      </c>
      <c r="E2737" s="18">
        <v>6.0083615000000004</v>
      </c>
      <c r="F2737" s="9">
        <v>250000000</v>
      </c>
      <c r="G2737" s="19">
        <v>47001</v>
      </c>
      <c r="H2737" s="20">
        <v>45721</v>
      </c>
      <c r="I2737" s="20">
        <v>45908</v>
      </c>
      <c r="J2737" s="16" t="s">
        <v>1209</v>
      </c>
      <c r="K2737" s="16">
        <v>2</v>
      </c>
      <c r="L2737" s="16" t="s">
        <v>5276</v>
      </c>
      <c r="M2737" s="9">
        <v>-254856072.99000001</v>
      </c>
      <c r="N2737" s="9">
        <v>-4856072.99</v>
      </c>
      <c r="O2737" s="9">
        <v>-250000000</v>
      </c>
      <c r="P2737" s="9">
        <v>0</v>
      </c>
      <c r="Q2737" s="9">
        <v>0</v>
      </c>
      <c r="R2737" s="9">
        <v>0</v>
      </c>
      <c r="S2737" s="9">
        <v>0</v>
      </c>
      <c r="T2737" s="9">
        <v>202309040000048</v>
      </c>
      <c r="U2737" s="21">
        <v>45173</v>
      </c>
      <c r="V2737" s="21">
        <v>45174</v>
      </c>
      <c r="W2737" s="8" t="s">
        <v>2172</v>
      </c>
      <c r="X2737" s="8" t="s">
        <v>1212</v>
      </c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</row>
    <row r="2738" spans="1:55" ht="20" customHeight="1" x14ac:dyDescent="0.35">
      <c r="A2738" s="1"/>
      <c r="B2738" s="17">
        <v>45838</v>
      </c>
      <c r="C2738" s="16" t="s">
        <v>5278</v>
      </c>
      <c r="D2738" s="16" t="s">
        <v>1208</v>
      </c>
      <c r="E2738" s="18">
        <v>6.72</v>
      </c>
      <c r="F2738" s="9">
        <v>500000000</v>
      </c>
      <c r="G2738" s="19">
        <v>45905</v>
      </c>
      <c r="H2738" s="20">
        <v>45721</v>
      </c>
      <c r="I2738" s="20">
        <v>45908</v>
      </c>
      <c r="J2738" s="16" t="s">
        <v>1209</v>
      </c>
      <c r="K2738" s="16">
        <v>2</v>
      </c>
      <c r="L2738" s="16" t="s">
        <v>5279</v>
      </c>
      <c r="M2738" s="9">
        <v>-511937629.76999998</v>
      </c>
      <c r="N2738" s="9">
        <v>-10862465.75</v>
      </c>
      <c r="O2738" s="9">
        <v>-501075164.01999998</v>
      </c>
      <c r="P2738" s="9">
        <v>0.18904109999999999</v>
      </c>
      <c r="Q2738" s="9">
        <v>0.17926690000000001</v>
      </c>
      <c r="R2738" s="9">
        <v>0.2224845</v>
      </c>
      <c r="S2738" s="9">
        <v>9177.35</v>
      </c>
      <c r="T2738" s="9">
        <v>202309040000169</v>
      </c>
      <c r="U2738" s="21">
        <v>45173</v>
      </c>
      <c r="V2738" s="21">
        <v>45174</v>
      </c>
      <c r="W2738" s="8" t="s">
        <v>2693</v>
      </c>
      <c r="X2738" s="8" t="s">
        <v>1212</v>
      </c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</row>
    <row r="2739" spans="1:55" ht="20" customHeight="1" x14ac:dyDescent="0.35">
      <c r="A2739" s="1"/>
      <c r="B2739" s="17">
        <v>45838</v>
      </c>
      <c r="C2739" s="16" t="s">
        <v>5280</v>
      </c>
      <c r="D2739" s="16" t="s">
        <v>1214</v>
      </c>
      <c r="E2739" s="18">
        <v>6.0083615000000004</v>
      </c>
      <c r="F2739" s="9">
        <v>500000000</v>
      </c>
      <c r="G2739" s="19">
        <v>45905</v>
      </c>
      <c r="H2739" s="20">
        <v>45721</v>
      </c>
      <c r="I2739" s="20">
        <v>45908</v>
      </c>
      <c r="J2739" s="16" t="s">
        <v>1209</v>
      </c>
      <c r="K2739" s="16">
        <v>2</v>
      </c>
      <c r="L2739" s="16" t="s">
        <v>5279</v>
      </c>
      <c r="M2739" s="9">
        <v>509712146.06</v>
      </c>
      <c r="N2739" s="9">
        <v>9712146.0600000005</v>
      </c>
      <c r="O2739" s="9">
        <v>500000000</v>
      </c>
      <c r="P2739" s="9">
        <v>0</v>
      </c>
      <c r="Q2739" s="9">
        <v>0</v>
      </c>
      <c r="R2739" s="9">
        <v>0</v>
      </c>
      <c r="S2739" s="9">
        <v>0</v>
      </c>
      <c r="T2739" s="9">
        <v>202309040000169</v>
      </c>
      <c r="U2739" s="21">
        <v>45173</v>
      </c>
      <c r="V2739" s="21">
        <v>45174</v>
      </c>
      <c r="W2739" s="8" t="s">
        <v>2693</v>
      </c>
      <c r="X2739" s="8" t="s">
        <v>1212</v>
      </c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</row>
    <row r="2740" spans="1:55" ht="20" customHeight="1" x14ac:dyDescent="0.35">
      <c r="A2740" s="1"/>
      <c r="B2740" s="17">
        <v>45838</v>
      </c>
      <c r="C2740" s="16" t="s">
        <v>5281</v>
      </c>
      <c r="D2740" s="16" t="s">
        <v>1208</v>
      </c>
      <c r="E2740" s="18">
        <v>6.72</v>
      </c>
      <c r="F2740" s="9">
        <v>250000000</v>
      </c>
      <c r="G2740" s="19">
        <v>45905</v>
      </c>
      <c r="H2740" s="20">
        <v>45721</v>
      </c>
      <c r="I2740" s="20">
        <v>45908</v>
      </c>
      <c r="J2740" s="16" t="s">
        <v>1209</v>
      </c>
      <c r="K2740" s="16">
        <v>2</v>
      </c>
      <c r="L2740" s="16" t="s">
        <v>5282</v>
      </c>
      <c r="M2740" s="9">
        <v>255968814.88</v>
      </c>
      <c r="N2740" s="9">
        <v>5431232.8799999999</v>
      </c>
      <c r="O2740" s="9">
        <v>250537582</v>
      </c>
      <c r="P2740" s="9">
        <v>0.18904109999999999</v>
      </c>
      <c r="Q2740" s="9">
        <v>-0.17926690000000001</v>
      </c>
      <c r="R2740" s="9">
        <v>0.2224845</v>
      </c>
      <c r="S2740" s="9">
        <v>-4588.67</v>
      </c>
      <c r="T2740" s="9">
        <v>202309040000170</v>
      </c>
      <c r="U2740" s="21">
        <v>45173</v>
      </c>
      <c r="V2740" s="21">
        <v>45174</v>
      </c>
      <c r="W2740" s="8" t="s">
        <v>2767</v>
      </c>
      <c r="X2740" s="8" t="s">
        <v>1212</v>
      </c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</row>
    <row r="2741" spans="1:55" ht="20" customHeight="1" x14ac:dyDescent="0.35">
      <c r="A2741" s="1"/>
      <c r="B2741" s="17">
        <v>45838</v>
      </c>
      <c r="C2741" s="16" t="s">
        <v>5283</v>
      </c>
      <c r="D2741" s="16" t="s">
        <v>1214</v>
      </c>
      <c r="E2741" s="18">
        <v>6.0083615000000004</v>
      </c>
      <c r="F2741" s="9">
        <v>250000000</v>
      </c>
      <c r="G2741" s="19">
        <v>45905</v>
      </c>
      <c r="H2741" s="20">
        <v>45721</v>
      </c>
      <c r="I2741" s="20">
        <v>45908</v>
      </c>
      <c r="J2741" s="16" t="s">
        <v>1209</v>
      </c>
      <c r="K2741" s="16">
        <v>2</v>
      </c>
      <c r="L2741" s="16" t="s">
        <v>5282</v>
      </c>
      <c r="M2741" s="9">
        <v>-254856072.99000001</v>
      </c>
      <c r="N2741" s="9">
        <v>-4856072.99</v>
      </c>
      <c r="O2741" s="9">
        <v>-250000000</v>
      </c>
      <c r="P2741" s="9">
        <v>0</v>
      </c>
      <c r="Q2741" s="9">
        <v>0</v>
      </c>
      <c r="R2741" s="9">
        <v>0</v>
      </c>
      <c r="S2741" s="9">
        <v>0</v>
      </c>
      <c r="T2741" s="9">
        <v>202309040000170</v>
      </c>
      <c r="U2741" s="21">
        <v>45173</v>
      </c>
      <c r="V2741" s="21">
        <v>45174</v>
      </c>
      <c r="W2741" s="8" t="s">
        <v>2767</v>
      </c>
      <c r="X2741" s="8" t="s">
        <v>1212</v>
      </c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</row>
    <row r="2742" spans="1:55" ht="20" customHeight="1" x14ac:dyDescent="0.35">
      <c r="A2742" s="1"/>
      <c r="B2742" s="17">
        <v>45838</v>
      </c>
      <c r="C2742" s="16" t="s">
        <v>5284</v>
      </c>
      <c r="D2742" s="16" t="s">
        <v>1208</v>
      </c>
      <c r="E2742" s="18">
        <v>6.65</v>
      </c>
      <c r="F2742" s="9">
        <v>250000000</v>
      </c>
      <c r="G2742" s="19">
        <v>47001</v>
      </c>
      <c r="H2742" s="20">
        <v>45721</v>
      </c>
      <c r="I2742" s="20">
        <v>45908</v>
      </c>
      <c r="J2742" s="16" t="s">
        <v>1209</v>
      </c>
      <c r="K2742" s="16">
        <v>2</v>
      </c>
      <c r="L2742" s="16" t="s">
        <v>5285</v>
      </c>
      <c r="M2742" s="9">
        <v>-262968537.96000001</v>
      </c>
      <c r="N2742" s="9">
        <v>-5374657.5300000003</v>
      </c>
      <c r="O2742" s="9">
        <v>-257593880.43000001</v>
      </c>
      <c r="P2742" s="9">
        <v>2.8679578000000001</v>
      </c>
      <c r="Q2742" s="9">
        <v>2.7902119000000001</v>
      </c>
      <c r="R2742" s="9">
        <v>9.8427445999999996</v>
      </c>
      <c r="S2742" s="9">
        <v>73373.8</v>
      </c>
      <c r="T2742" s="9">
        <v>202309040000375</v>
      </c>
      <c r="U2742" s="21">
        <v>45173</v>
      </c>
      <c r="V2742" s="21">
        <v>45174</v>
      </c>
      <c r="W2742" s="8" t="s">
        <v>2693</v>
      </c>
      <c r="X2742" s="8" t="s">
        <v>1212</v>
      </c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</row>
    <row r="2743" spans="1:55" ht="20" customHeight="1" x14ac:dyDescent="0.35">
      <c r="A2743" s="1"/>
      <c r="B2743" s="17">
        <v>45838</v>
      </c>
      <c r="C2743" s="16" t="s">
        <v>5286</v>
      </c>
      <c r="D2743" s="16" t="s">
        <v>1214</v>
      </c>
      <c r="E2743" s="18">
        <v>6.0083615000000004</v>
      </c>
      <c r="F2743" s="9">
        <v>250000000</v>
      </c>
      <c r="G2743" s="19">
        <v>47001</v>
      </c>
      <c r="H2743" s="20">
        <v>45721</v>
      </c>
      <c r="I2743" s="20">
        <v>45908</v>
      </c>
      <c r="J2743" s="16" t="s">
        <v>1209</v>
      </c>
      <c r="K2743" s="16">
        <v>2</v>
      </c>
      <c r="L2743" s="16" t="s">
        <v>5285</v>
      </c>
      <c r="M2743" s="9">
        <v>254856072.99000001</v>
      </c>
      <c r="N2743" s="9">
        <v>4856072.99</v>
      </c>
      <c r="O2743" s="9">
        <v>250000000</v>
      </c>
      <c r="P2743" s="9">
        <v>0</v>
      </c>
      <c r="Q2743" s="9">
        <v>0</v>
      </c>
      <c r="R2743" s="9">
        <v>0</v>
      </c>
      <c r="S2743" s="9">
        <v>0</v>
      </c>
      <c r="T2743" s="9">
        <v>202309040000375</v>
      </c>
      <c r="U2743" s="21">
        <v>45173</v>
      </c>
      <c r="V2743" s="21">
        <v>45174</v>
      </c>
      <c r="W2743" s="8" t="s">
        <v>2693</v>
      </c>
      <c r="X2743" s="8" t="s">
        <v>1212</v>
      </c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</row>
    <row r="2744" spans="1:55" ht="20" customHeight="1" x14ac:dyDescent="0.35">
      <c r="A2744" s="1"/>
      <c r="B2744" s="17">
        <v>45838</v>
      </c>
      <c r="C2744" s="16" t="s">
        <v>5287</v>
      </c>
      <c r="D2744" s="16" t="s">
        <v>1208</v>
      </c>
      <c r="E2744" s="18">
        <v>6.65</v>
      </c>
      <c r="F2744" s="9">
        <v>250000000</v>
      </c>
      <c r="G2744" s="19">
        <v>47001</v>
      </c>
      <c r="H2744" s="20">
        <v>45721</v>
      </c>
      <c r="I2744" s="20">
        <v>45908</v>
      </c>
      <c r="J2744" s="16" t="s">
        <v>1209</v>
      </c>
      <c r="K2744" s="16">
        <v>2</v>
      </c>
      <c r="L2744" s="16" t="s">
        <v>5288</v>
      </c>
      <c r="M2744" s="9">
        <v>262968537.96000001</v>
      </c>
      <c r="N2744" s="9">
        <v>5374657.5300000003</v>
      </c>
      <c r="O2744" s="9">
        <v>257593880.43000001</v>
      </c>
      <c r="P2744" s="9">
        <v>2.8679578000000001</v>
      </c>
      <c r="Q2744" s="9">
        <v>-2.7902119000000001</v>
      </c>
      <c r="R2744" s="9">
        <v>9.8427445999999996</v>
      </c>
      <c r="S2744" s="9">
        <v>-73373.8</v>
      </c>
      <c r="T2744" s="9">
        <v>202309040000380</v>
      </c>
      <c r="U2744" s="21">
        <v>45173</v>
      </c>
      <c r="V2744" s="21">
        <v>45174</v>
      </c>
      <c r="W2744" s="8" t="s">
        <v>2767</v>
      </c>
      <c r="X2744" s="8" t="s">
        <v>1212</v>
      </c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</row>
    <row r="2745" spans="1:55" ht="20" customHeight="1" x14ac:dyDescent="0.35">
      <c r="A2745" s="1"/>
      <c r="B2745" s="17">
        <v>45838</v>
      </c>
      <c r="C2745" s="16" t="s">
        <v>5289</v>
      </c>
      <c r="D2745" s="16" t="s">
        <v>1214</v>
      </c>
      <c r="E2745" s="18">
        <v>6.0083615000000004</v>
      </c>
      <c r="F2745" s="9">
        <v>250000000</v>
      </c>
      <c r="G2745" s="19">
        <v>47001</v>
      </c>
      <c r="H2745" s="20">
        <v>45721</v>
      </c>
      <c r="I2745" s="20">
        <v>45908</v>
      </c>
      <c r="J2745" s="16" t="s">
        <v>1209</v>
      </c>
      <c r="K2745" s="16">
        <v>2</v>
      </c>
      <c r="L2745" s="16" t="s">
        <v>5288</v>
      </c>
      <c r="M2745" s="9">
        <v>-254856072.99000001</v>
      </c>
      <c r="N2745" s="9">
        <v>-4856072.99</v>
      </c>
      <c r="O2745" s="9">
        <v>-250000000</v>
      </c>
      <c r="P2745" s="9">
        <v>0</v>
      </c>
      <c r="Q2745" s="9">
        <v>0</v>
      </c>
      <c r="R2745" s="9">
        <v>0</v>
      </c>
      <c r="S2745" s="9">
        <v>0</v>
      </c>
      <c r="T2745" s="9">
        <v>202309040000380</v>
      </c>
      <c r="U2745" s="21">
        <v>45173</v>
      </c>
      <c r="V2745" s="21">
        <v>45174</v>
      </c>
      <c r="W2745" s="8" t="s">
        <v>2767</v>
      </c>
      <c r="X2745" s="8" t="s">
        <v>1212</v>
      </c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</row>
    <row r="2746" spans="1:55" ht="20" customHeight="1" x14ac:dyDescent="0.35">
      <c r="A2746" s="1"/>
      <c r="B2746" s="17">
        <v>45838</v>
      </c>
      <c r="C2746" s="16" t="s">
        <v>5290</v>
      </c>
      <c r="D2746" s="16" t="s">
        <v>1208</v>
      </c>
      <c r="E2746" s="18">
        <v>6.65</v>
      </c>
      <c r="F2746" s="9">
        <v>250000000</v>
      </c>
      <c r="G2746" s="19">
        <v>47001</v>
      </c>
      <c r="H2746" s="20">
        <v>45721</v>
      </c>
      <c r="I2746" s="20">
        <v>45908</v>
      </c>
      <c r="J2746" s="16" t="s">
        <v>1209</v>
      </c>
      <c r="K2746" s="16">
        <v>2</v>
      </c>
      <c r="L2746" s="16" t="s">
        <v>5291</v>
      </c>
      <c r="M2746" s="9">
        <v>262968537.96000001</v>
      </c>
      <c r="N2746" s="9">
        <v>5374657.5300000003</v>
      </c>
      <c r="O2746" s="9">
        <v>257593880.43000001</v>
      </c>
      <c r="P2746" s="9">
        <v>2.8679578000000001</v>
      </c>
      <c r="Q2746" s="9">
        <v>-2.7902119000000001</v>
      </c>
      <c r="R2746" s="9">
        <v>9.8427445999999996</v>
      </c>
      <c r="S2746" s="9">
        <v>-73373.8</v>
      </c>
      <c r="T2746" s="9">
        <v>202309040000382</v>
      </c>
      <c r="U2746" s="21">
        <v>45173</v>
      </c>
      <c r="V2746" s="21">
        <v>45174</v>
      </c>
      <c r="W2746" s="8" t="s">
        <v>2767</v>
      </c>
      <c r="X2746" s="8" t="s">
        <v>1212</v>
      </c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</row>
    <row r="2747" spans="1:55" ht="20" customHeight="1" x14ac:dyDescent="0.35">
      <c r="A2747" s="1"/>
      <c r="B2747" s="17">
        <v>45838</v>
      </c>
      <c r="C2747" s="16" t="s">
        <v>5292</v>
      </c>
      <c r="D2747" s="16" t="s">
        <v>1214</v>
      </c>
      <c r="E2747" s="18">
        <v>6.0083615000000004</v>
      </c>
      <c r="F2747" s="9">
        <v>250000000</v>
      </c>
      <c r="G2747" s="19">
        <v>47001</v>
      </c>
      <c r="H2747" s="20">
        <v>45721</v>
      </c>
      <c r="I2747" s="20">
        <v>45908</v>
      </c>
      <c r="J2747" s="16" t="s">
        <v>1209</v>
      </c>
      <c r="K2747" s="16">
        <v>2</v>
      </c>
      <c r="L2747" s="16" t="s">
        <v>5291</v>
      </c>
      <c r="M2747" s="9">
        <v>-254856072.99000001</v>
      </c>
      <c r="N2747" s="9">
        <v>-4856072.99</v>
      </c>
      <c r="O2747" s="9">
        <v>-250000000</v>
      </c>
      <c r="P2747" s="9">
        <v>0</v>
      </c>
      <c r="Q2747" s="9">
        <v>0</v>
      </c>
      <c r="R2747" s="9">
        <v>0</v>
      </c>
      <c r="S2747" s="9">
        <v>0</v>
      </c>
      <c r="T2747" s="9">
        <v>202309040000382</v>
      </c>
      <c r="U2747" s="21">
        <v>45173</v>
      </c>
      <c r="V2747" s="21">
        <v>45174</v>
      </c>
      <c r="W2747" s="8" t="s">
        <v>2767</v>
      </c>
      <c r="X2747" s="8" t="s">
        <v>1212</v>
      </c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</row>
    <row r="2748" spans="1:55" ht="20" customHeight="1" x14ac:dyDescent="0.35">
      <c r="A2748" s="1"/>
      <c r="B2748" s="17">
        <v>45838</v>
      </c>
      <c r="C2748" s="16" t="s">
        <v>5293</v>
      </c>
      <c r="D2748" s="16" t="s">
        <v>1208</v>
      </c>
      <c r="E2748" s="18">
        <v>6.65</v>
      </c>
      <c r="F2748" s="9">
        <v>250000000</v>
      </c>
      <c r="G2748" s="19">
        <v>47001</v>
      </c>
      <c r="H2748" s="20">
        <v>45721</v>
      </c>
      <c r="I2748" s="20">
        <v>45908</v>
      </c>
      <c r="J2748" s="16" t="s">
        <v>1209</v>
      </c>
      <c r="K2748" s="16">
        <v>2</v>
      </c>
      <c r="L2748" s="16" t="s">
        <v>5294</v>
      </c>
      <c r="M2748" s="9">
        <v>262968537.96000001</v>
      </c>
      <c r="N2748" s="9">
        <v>5374657.5300000003</v>
      </c>
      <c r="O2748" s="9">
        <v>257593880.43000001</v>
      </c>
      <c r="P2748" s="9">
        <v>2.8679578000000001</v>
      </c>
      <c r="Q2748" s="9">
        <v>-2.7902119000000001</v>
      </c>
      <c r="R2748" s="9">
        <v>9.8427445999999996</v>
      </c>
      <c r="S2748" s="9">
        <v>-73373.8</v>
      </c>
      <c r="T2748" s="9">
        <v>202309040000384</v>
      </c>
      <c r="U2748" s="21">
        <v>45173</v>
      </c>
      <c r="V2748" s="21">
        <v>45174</v>
      </c>
      <c r="W2748" s="8" t="s">
        <v>2767</v>
      </c>
      <c r="X2748" s="8" t="s">
        <v>1212</v>
      </c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</row>
    <row r="2749" spans="1:55" ht="20" customHeight="1" x14ac:dyDescent="0.35">
      <c r="A2749" s="1"/>
      <c r="B2749" s="17">
        <v>45838</v>
      </c>
      <c r="C2749" s="16" t="s">
        <v>5295</v>
      </c>
      <c r="D2749" s="16" t="s">
        <v>1214</v>
      </c>
      <c r="E2749" s="18">
        <v>6.0083615000000004</v>
      </c>
      <c r="F2749" s="9">
        <v>250000000</v>
      </c>
      <c r="G2749" s="19">
        <v>47001</v>
      </c>
      <c r="H2749" s="20">
        <v>45721</v>
      </c>
      <c r="I2749" s="20">
        <v>45908</v>
      </c>
      <c r="J2749" s="16" t="s">
        <v>1209</v>
      </c>
      <c r="K2749" s="16">
        <v>2</v>
      </c>
      <c r="L2749" s="16" t="s">
        <v>5294</v>
      </c>
      <c r="M2749" s="9">
        <v>-254856072.99000001</v>
      </c>
      <c r="N2749" s="9">
        <v>-4856072.99</v>
      </c>
      <c r="O2749" s="9">
        <v>-250000000</v>
      </c>
      <c r="P2749" s="9">
        <v>0</v>
      </c>
      <c r="Q2749" s="9">
        <v>0</v>
      </c>
      <c r="R2749" s="9">
        <v>0</v>
      </c>
      <c r="S2749" s="9">
        <v>0</v>
      </c>
      <c r="T2749" s="9">
        <v>202309040000384</v>
      </c>
      <c r="U2749" s="21">
        <v>45173</v>
      </c>
      <c r="V2749" s="21">
        <v>45174</v>
      </c>
      <c r="W2749" s="8" t="s">
        <v>2767</v>
      </c>
      <c r="X2749" s="8" t="s">
        <v>1212</v>
      </c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</row>
    <row r="2750" spans="1:55" ht="20" customHeight="1" x14ac:dyDescent="0.35">
      <c r="A2750" s="1"/>
      <c r="B2750" s="17">
        <v>45838</v>
      </c>
      <c r="C2750" s="16" t="s">
        <v>5296</v>
      </c>
      <c r="D2750" s="16" t="s">
        <v>1208</v>
      </c>
      <c r="E2750" s="18">
        <v>6.65</v>
      </c>
      <c r="F2750" s="9">
        <v>250000000</v>
      </c>
      <c r="G2750" s="19">
        <v>47001</v>
      </c>
      <c r="H2750" s="20">
        <v>45721</v>
      </c>
      <c r="I2750" s="20">
        <v>45908</v>
      </c>
      <c r="J2750" s="16" t="s">
        <v>1209</v>
      </c>
      <c r="K2750" s="16">
        <v>2</v>
      </c>
      <c r="L2750" s="16" t="s">
        <v>5297</v>
      </c>
      <c r="M2750" s="9">
        <v>262968537.96000001</v>
      </c>
      <c r="N2750" s="9">
        <v>5374657.5300000003</v>
      </c>
      <c r="O2750" s="9">
        <v>257593880.43000001</v>
      </c>
      <c r="P2750" s="9">
        <v>2.8679578000000001</v>
      </c>
      <c r="Q2750" s="9">
        <v>-2.7902119000000001</v>
      </c>
      <c r="R2750" s="9">
        <v>9.8427445999999996</v>
      </c>
      <c r="S2750" s="9">
        <v>-73373.8</v>
      </c>
      <c r="T2750" s="9">
        <v>202309040000386</v>
      </c>
      <c r="U2750" s="21">
        <v>45173</v>
      </c>
      <c r="V2750" s="21">
        <v>45174</v>
      </c>
      <c r="W2750" s="8" t="s">
        <v>2767</v>
      </c>
      <c r="X2750" s="8" t="s">
        <v>1212</v>
      </c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</row>
    <row r="2751" spans="1:55" ht="20" customHeight="1" x14ac:dyDescent="0.35">
      <c r="A2751" s="1"/>
      <c r="B2751" s="17">
        <v>45838</v>
      </c>
      <c r="C2751" s="16" t="s">
        <v>5298</v>
      </c>
      <c r="D2751" s="16" t="s">
        <v>1214</v>
      </c>
      <c r="E2751" s="18">
        <v>6.0083615000000004</v>
      </c>
      <c r="F2751" s="9">
        <v>250000000</v>
      </c>
      <c r="G2751" s="19">
        <v>47001</v>
      </c>
      <c r="H2751" s="20">
        <v>45721</v>
      </c>
      <c r="I2751" s="20">
        <v>45908</v>
      </c>
      <c r="J2751" s="16" t="s">
        <v>1209</v>
      </c>
      <c r="K2751" s="16">
        <v>2</v>
      </c>
      <c r="L2751" s="16" t="s">
        <v>5297</v>
      </c>
      <c r="M2751" s="9">
        <v>-254856072.99000001</v>
      </c>
      <c r="N2751" s="9">
        <v>-4856072.99</v>
      </c>
      <c r="O2751" s="9">
        <v>-250000000</v>
      </c>
      <c r="P2751" s="9">
        <v>0</v>
      </c>
      <c r="Q2751" s="9">
        <v>0</v>
      </c>
      <c r="R2751" s="9">
        <v>0</v>
      </c>
      <c r="S2751" s="9">
        <v>0</v>
      </c>
      <c r="T2751" s="9">
        <v>202309040000386</v>
      </c>
      <c r="U2751" s="21">
        <v>45173</v>
      </c>
      <c r="V2751" s="21">
        <v>45174</v>
      </c>
      <c r="W2751" s="8" t="s">
        <v>2767</v>
      </c>
      <c r="X2751" s="8" t="s">
        <v>1212</v>
      </c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</row>
    <row r="2752" spans="1:55" ht="20" customHeight="1" x14ac:dyDescent="0.35">
      <c r="A2752" s="1"/>
      <c r="B2752" s="17">
        <v>45838</v>
      </c>
      <c r="C2752" s="16" t="s">
        <v>5299</v>
      </c>
      <c r="D2752" s="16" t="s">
        <v>1208</v>
      </c>
      <c r="E2752" s="18">
        <v>6.6550000000000002</v>
      </c>
      <c r="F2752" s="9">
        <v>61667261.539999999</v>
      </c>
      <c r="G2752" s="19">
        <v>47001</v>
      </c>
      <c r="H2752" s="20">
        <v>45721</v>
      </c>
      <c r="I2752" s="20">
        <v>45908</v>
      </c>
      <c r="J2752" s="16" t="s">
        <v>1209</v>
      </c>
      <c r="K2752" s="16">
        <v>2</v>
      </c>
      <c r="L2752" s="16" t="s">
        <v>5300</v>
      </c>
      <c r="M2752" s="9">
        <v>-64876087.549999997</v>
      </c>
      <c r="N2752" s="9">
        <v>-1326758.46</v>
      </c>
      <c r="O2752" s="9">
        <v>-63549329.090000004</v>
      </c>
      <c r="P2752" s="9">
        <v>2.8677842999999998</v>
      </c>
      <c r="Q2752" s="9">
        <v>2.790044</v>
      </c>
      <c r="R2752" s="9">
        <v>9.8416844000000001</v>
      </c>
      <c r="S2752" s="9">
        <v>18100.71</v>
      </c>
      <c r="T2752" s="9">
        <v>202506208000084</v>
      </c>
      <c r="U2752" s="21">
        <v>45173</v>
      </c>
      <c r="V2752" s="21">
        <v>45174</v>
      </c>
      <c r="W2752" s="8" t="s">
        <v>2991</v>
      </c>
      <c r="X2752" s="8" t="s">
        <v>1212</v>
      </c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</row>
    <row r="2753" spans="1:55" ht="20" customHeight="1" x14ac:dyDescent="0.35">
      <c r="A2753" s="1"/>
      <c r="B2753" s="17">
        <v>45838</v>
      </c>
      <c r="C2753" s="16" t="s">
        <v>5301</v>
      </c>
      <c r="D2753" s="16" t="s">
        <v>1214</v>
      </c>
      <c r="E2753" s="18">
        <v>6.0083615999999997</v>
      </c>
      <c r="F2753" s="9">
        <v>61667261.539999999</v>
      </c>
      <c r="G2753" s="19">
        <v>47001</v>
      </c>
      <c r="H2753" s="20">
        <v>45721</v>
      </c>
      <c r="I2753" s="20">
        <v>45908</v>
      </c>
      <c r="J2753" s="16" t="s">
        <v>1209</v>
      </c>
      <c r="K2753" s="16">
        <v>2</v>
      </c>
      <c r="L2753" s="16" t="s">
        <v>5300</v>
      </c>
      <c r="M2753" s="9">
        <v>62865104.450000003</v>
      </c>
      <c r="N2753" s="9">
        <v>1197842.9099999999</v>
      </c>
      <c r="O2753" s="9">
        <v>61667261.539999999</v>
      </c>
      <c r="P2753" s="9">
        <v>0</v>
      </c>
      <c r="Q2753" s="9">
        <v>0</v>
      </c>
      <c r="R2753" s="9">
        <v>0</v>
      </c>
      <c r="S2753" s="9">
        <v>0</v>
      </c>
      <c r="T2753" s="9">
        <v>202506208000084</v>
      </c>
      <c r="U2753" s="21">
        <v>45173</v>
      </c>
      <c r="V2753" s="21">
        <v>45174</v>
      </c>
      <c r="W2753" s="8" t="s">
        <v>2991</v>
      </c>
      <c r="X2753" s="8" t="s">
        <v>1212</v>
      </c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</row>
    <row r="2754" spans="1:55" ht="20" customHeight="1" x14ac:dyDescent="0.35">
      <c r="A2754" s="1"/>
      <c r="B2754" s="17">
        <v>45838</v>
      </c>
      <c r="C2754" s="16" t="s">
        <v>5302</v>
      </c>
      <c r="D2754" s="16" t="s">
        <v>1208</v>
      </c>
      <c r="E2754" s="18">
        <v>6.65</v>
      </c>
      <c r="F2754" s="9">
        <v>750000000</v>
      </c>
      <c r="G2754" s="19">
        <v>47001</v>
      </c>
      <c r="H2754" s="20">
        <v>45721</v>
      </c>
      <c r="I2754" s="20">
        <v>45908</v>
      </c>
      <c r="J2754" s="16" t="s">
        <v>1209</v>
      </c>
      <c r="K2754" s="16">
        <v>2</v>
      </c>
      <c r="L2754" s="16" t="s">
        <v>5303</v>
      </c>
      <c r="M2754" s="9">
        <v>-788905613.87</v>
      </c>
      <c r="N2754" s="9">
        <v>-16123972.6</v>
      </c>
      <c r="O2754" s="9">
        <v>-772781641.26999998</v>
      </c>
      <c r="P2754" s="9">
        <v>2.8679578000000001</v>
      </c>
      <c r="Q2754" s="9">
        <v>2.7902119000000001</v>
      </c>
      <c r="R2754" s="9">
        <v>9.8427445999999996</v>
      </c>
      <c r="S2754" s="9">
        <v>220121.39</v>
      </c>
      <c r="T2754" s="9">
        <v>202309040000491</v>
      </c>
      <c r="U2754" s="21">
        <v>45173</v>
      </c>
      <c r="V2754" s="21">
        <v>45174</v>
      </c>
      <c r="W2754" s="8" t="s">
        <v>2767</v>
      </c>
      <c r="X2754" s="8" t="s">
        <v>1212</v>
      </c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</row>
    <row r="2755" spans="1:55" ht="20" customHeight="1" x14ac:dyDescent="0.35">
      <c r="A2755" s="1"/>
      <c r="B2755" s="17">
        <v>45838</v>
      </c>
      <c r="C2755" s="16" t="s">
        <v>5304</v>
      </c>
      <c r="D2755" s="16" t="s">
        <v>1214</v>
      </c>
      <c r="E2755" s="18">
        <v>6.0083615000000004</v>
      </c>
      <c r="F2755" s="9">
        <v>750000000</v>
      </c>
      <c r="G2755" s="19">
        <v>47001</v>
      </c>
      <c r="H2755" s="20">
        <v>45721</v>
      </c>
      <c r="I2755" s="20">
        <v>45908</v>
      </c>
      <c r="J2755" s="16" t="s">
        <v>1209</v>
      </c>
      <c r="K2755" s="16">
        <v>2</v>
      </c>
      <c r="L2755" s="16" t="s">
        <v>5303</v>
      </c>
      <c r="M2755" s="9">
        <v>764568219.02999997</v>
      </c>
      <c r="N2755" s="9">
        <v>14568219.029999999</v>
      </c>
      <c r="O2755" s="9">
        <v>750000000</v>
      </c>
      <c r="P2755" s="9">
        <v>0</v>
      </c>
      <c r="Q2755" s="9">
        <v>0</v>
      </c>
      <c r="R2755" s="9">
        <v>0</v>
      </c>
      <c r="S2755" s="9">
        <v>0</v>
      </c>
      <c r="T2755" s="9">
        <v>202309040000491</v>
      </c>
      <c r="U2755" s="21">
        <v>45173</v>
      </c>
      <c r="V2755" s="21">
        <v>45174</v>
      </c>
      <c r="W2755" s="8" t="s">
        <v>2767</v>
      </c>
      <c r="X2755" s="8" t="s">
        <v>1212</v>
      </c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</row>
    <row r="2756" spans="1:55" ht="20" customHeight="1" x14ac:dyDescent="0.35">
      <c r="A2756" s="1"/>
      <c r="B2756" s="17">
        <v>45838</v>
      </c>
      <c r="C2756" s="16" t="s">
        <v>5305</v>
      </c>
      <c r="D2756" s="16" t="s">
        <v>1208</v>
      </c>
      <c r="E2756" s="18">
        <v>6.65</v>
      </c>
      <c r="F2756" s="9">
        <v>250000000</v>
      </c>
      <c r="G2756" s="19">
        <v>47001</v>
      </c>
      <c r="H2756" s="20">
        <v>45721</v>
      </c>
      <c r="I2756" s="20">
        <v>45908</v>
      </c>
      <c r="J2756" s="16" t="s">
        <v>1209</v>
      </c>
      <c r="K2756" s="16">
        <v>2</v>
      </c>
      <c r="L2756" s="16" t="s">
        <v>5306</v>
      </c>
      <c r="M2756" s="9">
        <v>-262968537.96000001</v>
      </c>
      <c r="N2756" s="9">
        <v>-5374657.5300000003</v>
      </c>
      <c r="O2756" s="9">
        <v>-257593880.43000001</v>
      </c>
      <c r="P2756" s="9">
        <v>2.8679578000000001</v>
      </c>
      <c r="Q2756" s="9">
        <v>2.7902119000000001</v>
      </c>
      <c r="R2756" s="9">
        <v>9.8427445999999996</v>
      </c>
      <c r="S2756" s="9">
        <v>73373.8</v>
      </c>
      <c r="T2756" s="9">
        <v>202309040000494</v>
      </c>
      <c r="U2756" s="21">
        <v>45173</v>
      </c>
      <c r="V2756" s="21">
        <v>45174</v>
      </c>
      <c r="W2756" s="8" t="s">
        <v>2767</v>
      </c>
      <c r="X2756" s="8" t="s">
        <v>1212</v>
      </c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</row>
    <row r="2757" spans="1:55" ht="20" customHeight="1" x14ac:dyDescent="0.35">
      <c r="A2757" s="1"/>
      <c r="B2757" s="17">
        <v>45838</v>
      </c>
      <c r="C2757" s="16" t="s">
        <v>5307</v>
      </c>
      <c r="D2757" s="16" t="s">
        <v>1214</v>
      </c>
      <c r="E2757" s="18">
        <v>6.0083615000000004</v>
      </c>
      <c r="F2757" s="9">
        <v>250000000</v>
      </c>
      <c r="G2757" s="19">
        <v>47001</v>
      </c>
      <c r="H2757" s="20">
        <v>45721</v>
      </c>
      <c r="I2757" s="20">
        <v>45908</v>
      </c>
      <c r="J2757" s="16" t="s">
        <v>1209</v>
      </c>
      <c r="K2757" s="16">
        <v>2</v>
      </c>
      <c r="L2757" s="16" t="s">
        <v>5306</v>
      </c>
      <c r="M2757" s="9">
        <v>254856072.99000001</v>
      </c>
      <c r="N2757" s="9">
        <v>4856072.99</v>
      </c>
      <c r="O2757" s="9">
        <v>250000000</v>
      </c>
      <c r="P2757" s="9">
        <v>0</v>
      </c>
      <c r="Q2757" s="9">
        <v>0</v>
      </c>
      <c r="R2757" s="9">
        <v>0</v>
      </c>
      <c r="S2757" s="9">
        <v>0</v>
      </c>
      <c r="T2757" s="9">
        <v>202309040000494</v>
      </c>
      <c r="U2757" s="21">
        <v>45173</v>
      </c>
      <c r="V2757" s="21">
        <v>45174</v>
      </c>
      <c r="W2757" s="8" t="s">
        <v>2767</v>
      </c>
      <c r="X2757" s="8" t="s">
        <v>1212</v>
      </c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</row>
    <row r="2758" spans="1:55" ht="20" customHeight="1" x14ac:dyDescent="0.35">
      <c r="A2758" s="1"/>
      <c r="B2758" s="17">
        <v>45838</v>
      </c>
      <c r="C2758" s="16" t="s">
        <v>5308</v>
      </c>
      <c r="D2758" s="16" t="s">
        <v>1208</v>
      </c>
      <c r="E2758" s="18">
        <v>6.73</v>
      </c>
      <c r="F2758" s="9">
        <v>250000000</v>
      </c>
      <c r="G2758" s="19">
        <v>45905</v>
      </c>
      <c r="H2758" s="20">
        <v>45721</v>
      </c>
      <c r="I2758" s="20">
        <v>45908</v>
      </c>
      <c r="J2758" s="16" t="s">
        <v>1209</v>
      </c>
      <c r="K2758" s="16">
        <v>2</v>
      </c>
      <c r="L2758" s="16" t="s">
        <v>5309</v>
      </c>
      <c r="M2758" s="9">
        <v>-255981492.43000001</v>
      </c>
      <c r="N2758" s="9">
        <v>-5439315.0700000003</v>
      </c>
      <c r="O2758" s="9">
        <v>-250542177.36000001</v>
      </c>
      <c r="P2758" s="9">
        <v>0.18904109999999999</v>
      </c>
      <c r="Q2758" s="9">
        <v>0.17926690000000001</v>
      </c>
      <c r="R2758" s="9">
        <v>0.2224845</v>
      </c>
      <c r="S2758" s="9">
        <v>4588.8999999999996</v>
      </c>
      <c r="T2758" s="9">
        <v>202309040000567</v>
      </c>
      <c r="U2758" s="21">
        <v>45173</v>
      </c>
      <c r="V2758" s="21">
        <v>45174</v>
      </c>
      <c r="W2758" s="8" t="s">
        <v>2767</v>
      </c>
      <c r="X2758" s="8" t="s">
        <v>1212</v>
      </c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</row>
    <row r="2759" spans="1:55" ht="20" customHeight="1" x14ac:dyDescent="0.35">
      <c r="A2759" s="1"/>
      <c r="B2759" s="17">
        <v>45838</v>
      </c>
      <c r="C2759" s="16" t="s">
        <v>5310</v>
      </c>
      <c r="D2759" s="16" t="s">
        <v>1214</v>
      </c>
      <c r="E2759" s="18">
        <v>6.0083615000000004</v>
      </c>
      <c r="F2759" s="9">
        <v>250000000</v>
      </c>
      <c r="G2759" s="19">
        <v>45905</v>
      </c>
      <c r="H2759" s="20">
        <v>45721</v>
      </c>
      <c r="I2759" s="20">
        <v>45908</v>
      </c>
      <c r="J2759" s="16" t="s">
        <v>1209</v>
      </c>
      <c r="K2759" s="16">
        <v>2</v>
      </c>
      <c r="L2759" s="16" t="s">
        <v>5309</v>
      </c>
      <c r="M2759" s="9">
        <v>254856072.99000001</v>
      </c>
      <c r="N2759" s="9">
        <v>4856072.99</v>
      </c>
      <c r="O2759" s="9">
        <v>250000000</v>
      </c>
      <c r="P2759" s="9">
        <v>0</v>
      </c>
      <c r="Q2759" s="9">
        <v>0</v>
      </c>
      <c r="R2759" s="9">
        <v>0</v>
      </c>
      <c r="S2759" s="9">
        <v>0</v>
      </c>
      <c r="T2759" s="9">
        <v>202309040000567</v>
      </c>
      <c r="U2759" s="21">
        <v>45173</v>
      </c>
      <c r="V2759" s="21">
        <v>45174</v>
      </c>
      <c r="W2759" s="8" t="s">
        <v>2767</v>
      </c>
      <c r="X2759" s="8" t="s">
        <v>1212</v>
      </c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</row>
    <row r="2760" spans="1:55" ht="20" customHeight="1" x14ac:dyDescent="0.35">
      <c r="A2760" s="1"/>
      <c r="B2760" s="17">
        <v>45838</v>
      </c>
      <c r="C2760" s="16" t="s">
        <v>5311</v>
      </c>
      <c r="D2760" s="16" t="s">
        <v>1208</v>
      </c>
      <c r="E2760" s="18">
        <v>6.665</v>
      </c>
      <c r="F2760" s="9">
        <v>500000000</v>
      </c>
      <c r="G2760" s="19">
        <v>47002</v>
      </c>
      <c r="H2760" s="20">
        <v>45722</v>
      </c>
      <c r="I2760" s="20">
        <v>45908</v>
      </c>
      <c r="J2760" s="16" t="s">
        <v>1209</v>
      </c>
      <c r="K2760" s="16">
        <v>2</v>
      </c>
      <c r="L2760" s="16" t="s">
        <v>5312</v>
      </c>
      <c r="M2760" s="9">
        <v>526095363.29000002</v>
      </c>
      <c r="N2760" s="9">
        <v>10682260.27</v>
      </c>
      <c r="O2760" s="9">
        <v>515413103.01999998</v>
      </c>
      <c r="P2760" s="9">
        <v>2.8701139000000002</v>
      </c>
      <c r="Q2760" s="9">
        <v>-2.7923084999999999</v>
      </c>
      <c r="R2760" s="9">
        <v>9.8544213000000003</v>
      </c>
      <c r="S2760" s="9">
        <v>-146902.06</v>
      </c>
      <c r="T2760" s="9">
        <v>202309050000036</v>
      </c>
      <c r="U2760" s="21">
        <v>45174</v>
      </c>
      <c r="V2760" s="21">
        <v>45175</v>
      </c>
      <c r="W2760" s="8" t="s">
        <v>2693</v>
      </c>
      <c r="X2760" s="8" t="s">
        <v>1212</v>
      </c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</row>
    <row r="2761" spans="1:55" ht="20" customHeight="1" x14ac:dyDescent="0.35">
      <c r="A2761" s="1"/>
      <c r="B2761" s="17">
        <v>45838</v>
      </c>
      <c r="C2761" s="16" t="s">
        <v>5313</v>
      </c>
      <c r="D2761" s="16" t="s">
        <v>1214</v>
      </c>
      <c r="E2761" s="18">
        <v>6.0049194999999997</v>
      </c>
      <c r="F2761" s="9">
        <v>500000000</v>
      </c>
      <c r="G2761" s="19">
        <v>47002</v>
      </c>
      <c r="H2761" s="20">
        <v>45722</v>
      </c>
      <c r="I2761" s="20">
        <v>45908</v>
      </c>
      <c r="J2761" s="16" t="s">
        <v>1209</v>
      </c>
      <c r="K2761" s="16">
        <v>2</v>
      </c>
      <c r="L2761" s="16" t="s">
        <v>5312</v>
      </c>
      <c r="M2761" s="9">
        <v>-509624323.08999997</v>
      </c>
      <c r="N2761" s="9">
        <v>-9624323.0899999999</v>
      </c>
      <c r="O2761" s="9">
        <v>-500000000</v>
      </c>
      <c r="P2761" s="9">
        <v>0</v>
      </c>
      <c r="Q2761" s="9">
        <v>0</v>
      </c>
      <c r="R2761" s="9">
        <v>0</v>
      </c>
      <c r="S2761" s="9">
        <v>0</v>
      </c>
      <c r="T2761" s="9">
        <v>202309050000036</v>
      </c>
      <c r="U2761" s="21">
        <v>45174</v>
      </c>
      <c r="V2761" s="21">
        <v>45175</v>
      </c>
      <c r="W2761" s="8" t="s">
        <v>2693</v>
      </c>
      <c r="X2761" s="8" t="s">
        <v>1212</v>
      </c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</row>
    <row r="2762" spans="1:55" ht="20" customHeight="1" x14ac:dyDescent="0.35">
      <c r="A2762" s="1"/>
      <c r="B2762" s="17">
        <v>45838</v>
      </c>
      <c r="C2762" s="16" t="s">
        <v>5314</v>
      </c>
      <c r="D2762" s="16" t="s">
        <v>1208</v>
      </c>
      <c r="E2762" s="18">
        <v>6.6849999999999996</v>
      </c>
      <c r="F2762" s="9">
        <v>500000000</v>
      </c>
      <c r="G2762" s="19">
        <v>47002</v>
      </c>
      <c r="H2762" s="20">
        <v>45722</v>
      </c>
      <c r="I2762" s="20">
        <v>45908</v>
      </c>
      <c r="J2762" s="16" t="s">
        <v>1209</v>
      </c>
      <c r="K2762" s="16">
        <v>2</v>
      </c>
      <c r="L2762" s="16" t="s">
        <v>5315</v>
      </c>
      <c r="M2762" s="9">
        <v>-526415695.88</v>
      </c>
      <c r="N2762" s="9">
        <v>-10714315.07</v>
      </c>
      <c r="O2762" s="9">
        <v>-515701380.81</v>
      </c>
      <c r="P2762" s="9">
        <v>2.8693580999999999</v>
      </c>
      <c r="Q2762" s="9">
        <v>2.7915740000000002</v>
      </c>
      <c r="R2762" s="9">
        <v>9.8512356000000008</v>
      </c>
      <c r="S2762" s="9">
        <v>146952.84</v>
      </c>
      <c r="T2762" s="9">
        <v>202309050000065</v>
      </c>
      <c r="U2762" s="21">
        <v>45174</v>
      </c>
      <c r="V2762" s="21">
        <v>45175</v>
      </c>
      <c r="W2762" s="8" t="s">
        <v>2991</v>
      </c>
      <c r="X2762" s="8" t="s">
        <v>1212</v>
      </c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</row>
    <row r="2763" spans="1:55" ht="20" customHeight="1" x14ac:dyDescent="0.35">
      <c r="A2763" s="1"/>
      <c r="B2763" s="17">
        <v>45838</v>
      </c>
      <c r="C2763" s="16" t="s">
        <v>5316</v>
      </c>
      <c r="D2763" s="16" t="s">
        <v>1214</v>
      </c>
      <c r="E2763" s="18">
        <v>6.0049194999999997</v>
      </c>
      <c r="F2763" s="9">
        <v>500000000</v>
      </c>
      <c r="G2763" s="19">
        <v>47002</v>
      </c>
      <c r="H2763" s="20">
        <v>45722</v>
      </c>
      <c r="I2763" s="20">
        <v>45908</v>
      </c>
      <c r="J2763" s="16" t="s">
        <v>1209</v>
      </c>
      <c r="K2763" s="16">
        <v>2</v>
      </c>
      <c r="L2763" s="16" t="s">
        <v>5315</v>
      </c>
      <c r="M2763" s="9">
        <v>509624323.08999997</v>
      </c>
      <c r="N2763" s="9">
        <v>9624323.0899999999</v>
      </c>
      <c r="O2763" s="9">
        <v>500000000</v>
      </c>
      <c r="P2763" s="9">
        <v>0</v>
      </c>
      <c r="Q2763" s="9">
        <v>0</v>
      </c>
      <c r="R2763" s="9">
        <v>0</v>
      </c>
      <c r="S2763" s="9">
        <v>0</v>
      </c>
      <c r="T2763" s="9">
        <v>202309050000065</v>
      </c>
      <c r="U2763" s="21">
        <v>45174</v>
      </c>
      <c r="V2763" s="21">
        <v>45175</v>
      </c>
      <c r="W2763" s="8" t="s">
        <v>2991</v>
      </c>
      <c r="X2763" s="8" t="s">
        <v>1212</v>
      </c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</row>
    <row r="2764" spans="1:55" ht="20" customHeight="1" x14ac:dyDescent="0.35">
      <c r="A2764" s="1"/>
      <c r="B2764" s="17">
        <v>45838</v>
      </c>
      <c r="C2764" s="16" t="s">
        <v>5317</v>
      </c>
      <c r="D2764" s="16" t="s">
        <v>1208</v>
      </c>
      <c r="E2764" s="18">
        <v>6.66</v>
      </c>
      <c r="F2764" s="9">
        <v>250000000</v>
      </c>
      <c r="G2764" s="19">
        <v>47002</v>
      </c>
      <c r="H2764" s="20">
        <v>45722</v>
      </c>
      <c r="I2764" s="20">
        <v>45908</v>
      </c>
      <c r="J2764" s="16" t="s">
        <v>1209</v>
      </c>
      <c r="K2764" s="16">
        <v>2</v>
      </c>
      <c r="L2764" s="16" t="s">
        <v>5318</v>
      </c>
      <c r="M2764" s="9">
        <v>263007640.06999999</v>
      </c>
      <c r="N2764" s="9">
        <v>5337123.29</v>
      </c>
      <c r="O2764" s="9">
        <v>257670516.78</v>
      </c>
      <c r="P2764" s="9">
        <v>2.8703029999999998</v>
      </c>
      <c r="Q2764" s="9">
        <v>-2.7924923000000001</v>
      </c>
      <c r="R2764" s="9">
        <v>9.8552184</v>
      </c>
      <c r="S2764" s="9">
        <v>-73444.679999999993</v>
      </c>
      <c r="T2764" s="9">
        <v>202309050000150</v>
      </c>
      <c r="U2764" s="21">
        <v>45174</v>
      </c>
      <c r="V2764" s="21">
        <v>45175</v>
      </c>
      <c r="W2764" s="8" t="s">
        <v>2767</v>
      </c>
      <c r="X2764" s="8" t="s">
        <v>1212</v>
      </c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</row>
    <row r="2765" spans="1:55" ht="20" customHeight="1" x14ac:dyDescent="0.35">
      <c r="A2765" s="1"/>
      <c r="B2765" s="17">
        <v>45838</v>
      </c>
      <c r="C2765" s="16" t="s">
        <v>5319</v>
      </c>
      <c r="D2765" s="16" t="s">
        <v>1214</v>
      </c>
      <c r="E2765" s="18">
        <v>6.0049196</v>
      </c>
      <c r="F2765" s="9">
        <v>250000000</v>
      </c>
      <c r="G2765" s="19">
        <v>47002</v>
      </c>
      <c r="H2765" s="20">
        <v>45722</v>
      </c>
      <c r="I2765" s="20">
        <v>45908</v>
      </c>
      <c r="J2765" s="16" t="s">
        <v>1209</v>
      </c>
      <c r="K2765" s="16">
        <v>2</v>
      </c>
      <c r="L2765" s="16" t="s">
        <v>5318</v>
      </c>
      <c r="M2765" s="9">
        <v>-254812161.56999999</v>
      </c>
      <c r="N2765" s="9">
        <v>-4812161.57</v>
      </c>
      <c r="O2765" s="9">
        <v>-250000000</v>
      </c>
      <c r="P2765" s="9">
        <v>0</v>
      </c>
      <c r="Q2765" s="9">
        <v>0</v>
      </c>
      <c r="R2765" s="9">
        <v>0</v>
      </c>
      <c r="S2765" s="9">
        <v>0</v>
      </c>
      <c r="T2765" s="9">
        <v>202309050000150</v>
      </c>
      <c r="U2765" s="21">
        <v>45174</v>
      </c>
      <c r="V2765" s="21">
        <v>45175</v>
      </c>
      <c r="W2765" s="8" t="s">
        <v>2767</v>
      </c>
      <c r="X2765" s="8" t="s">
        <v>1212</v>
      </c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</row>
    <row r="2766" spans="1:55" ht="20" customHeight="1" x14ac:dyDescent="0.35">
      <c r="A2766" s="1"/>
      <c r="B2766" s="17">
        <v>45838</v>
      </c>
      <c r="C2766" s="16" t="s">
        <v>5320</v>
      </c>
      <c r="D2766" s="16" t="s">
        <v>1208</v>
      </c>
      <c r="E2766" s="18">
        <v>6.6550000000000002</v>
      </c>
      <c r="F2766" s="9">
        <v>150000000</v>
      </c>
      <c r="G2766" s="19">
        <v>47002</v>
      </c>
      <c r="H2766" s="20">
        <v>45722</v>
      </c>
      <c r="I2766" s="20">
        <v>45908</v>
      </c>
      <c r="J2766" s="16" t="s">
        <v>1209</v>
      </c>
      <c r="K2766" s="16">
        <v>2</v>
      </c>
      <c r="L2766" s="16" t="s">
        <v>5321</v>
      </c>
      <c r="M2766" s="9">
        <v>157780559.09</v>
      </c>
      <c r="N2766" s="9">
        <v>3199869.86</v>
      </c>
      <c r="O2766" s="9">
        <v>154580689.22999999</v>
      </c>
      <c r="P2766" s="9">
        <v>2.8704922000000002</v>
      </c>
      <c r="Q2766" s="9">
        <v>-2.7926761</v>
      </c>
      <c r="R2766" s="9">
        <v>9.8560155999999992</v>
      </c>
      <c r="S2766" s="9">
        <v>-44063</v>
      </c>
      <c r="T2766" s="9">
        <v>202309050000163</v>
      </c>
      <c r="U2766" s="21">
        <v>45174</v>
      </c>
      <c r="V2766" s="21">
        <v>45175</v>
      </c>
      <c r="W2766" s="8" t="s">
        <v>2767</v>
      </c>
      <c r="X2766" s="8" t="s">
        <v>1212</v>
      </c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</row>
    <row r="2767" spans="1:55" ht="20" customHeight="1" x14ac:dyDescent="0.35">
      <c r="A2767" s="1"/>
      <c r="B2767" s="17">
        <v>45838</v>
      </c>
      <c r="C2767" s="16" t="s">
        <v>5322</v>
      </c>
      <c r="D2767" s="16" t="s">
        <v>1214</v>
      </c>
      <c r="E2767" s="18">
        <v>6.0049196</v>
      </c>
      <c r="F2767" s="9">
        <v>150000000</v>
      </c>
      <c r="G2767" s="19">
        <v>47002</v>
      </c>
      <c r="H2767" s="20">
        <v>45722</v>
      </c>
      <c r="I2767" s="20">
        <v>45908</v>
      </c>
      <c r="J2767" s="16" t="s">
        <v>1209</v>
      </c>
      <c r="K2767" s="16">
        <v>2</v>
      </c>
      <c r="L2767" s="16" t="s">
        <v>5321</v>
      </c>
      <c r="M2767" s="9">
        <v>-152887296.94</v>
      </c>
      <c r="N2767" s="9">
        <v>-2887296.94</v>
      </c>
      <c r="O2767" s="9">
        <v>-150000000</v>
      </c>
      <c r="P2767" s="9">
        <v>0</v>
      </c>
      <c r="Q2767" s="9">
        <v>0</v>
      </c>
      <c r="R2767" s="9">
        <v>0</v>
      </c>
      <c r="S2767" s="9">
        <v>0</v>
      </c>
      <c r="T2767" s="9">
        <v>202309050000163</v>
      </c>
      <c r="U2767" s="21">
        <v>45174</v>
      </c>
      <c r="V2767" s="21">
        <v>45175</v>
      </c>
      <c r="W2767" s="8" t="s">
        <v>2767</v>
      </c>
      <c r="X2767" s="8" t="s">
        <v>1212</v>
      </c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</row>
    <row r="2768" spans="1:55" ht="20" customHeight="1" x14ac:dyDescent="0.35">
      <c r="A2768" s="1"/>
      <c r="B2768" s="17">
        <v>45838</v>
      </c>
      <c r="C2768" s="16" t="s">
        <v>5323</v>
      </c>
      <c r="D2768" s="16" t="s">
        <v>1208</v>
      </c>
      <c r="E2768" s="18">
        <v>6.6550000000000002</v>
      </c>
      <c r="F2768" s="9">
        <v>100000000</v>
      </c>
      <c r="G2768" s="19">
        <v>47002</v>
      </c>
      <c r="H2768" s="20">
        <v>45722</v>
      </c>
      <c r="I2768" s="20">
        <v>45908</v>
      </c>
      <c r="J2768" s="16" t="s">
        <v>1209</v>
      </c>
      <c r="K2768" s="16">
        <v>2</v>
      </c>
      <c r="L2768" s="16" t="s">
        <v>5324</v>
      </c>
      <c r="M2768" s="9">
        <v>105187039.40000001</v>
      </c>
      <c r="N2768" s="9">
        <v>2133246.58</v>
      </c>
      <c r="O2768" s="9">
        <v>103053792.81999999</v>
      </c>
      <c r="P2768" s="9">
        <v>2.8704922000000002</v>
      </c>
      <c r="Q2768" s="9">
        <v>-2.7926761</v>
      </c>
      <c r="R2768" s="9">
        <v>9.8560155999999992</v>
      </c>
      <c r="S2768" s="9">
        <v>-29375.33</v>
      </c>
      <c r="T2768" s="9">
        <v>202309050000164</v>
      </c>
      <c r="U2768" s="21">
        <v>45174</v>
      </c>
      <c r="V2768" s="21">
        <v>45175</v>
      </c>
      <c r="W2768" s="8" t="s">
        <v>2767</v>
      </c>
      <c r="X2768" s="8" t="s">
        <v>1212</v>
      </c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</row>
    <row r="2769" spans="1:55" ht="20" customHeight="1" x14ac:dyDescent="0.35">
      <c r="A2769" s="1"/>
      <c r="B2769" s="17">
        <v>45838</v>
      </c>
      <c r="C2769" s="16" t="s">
        <v>5325</v>
      </c>
      <c r="D2769" s="16" t="s">
        <v>1214</v>
      </c>
      <c r="E2769" s="18">
        <v>6.0049194999999997</v>
      </c>
      <c r="F2769" s="9">
        <v>100000000</v>
      </c>
      <c r="G2769" s="19">
        <v>47002</v>
      </c>
      <c r="H2769" s="20">
        <v>45722</v>
      </c>
      <c r="I2769" s="20">
        <v>45908</v>
      </c>
      <c r="J2769" s="16" t="s">
        <v>1209</v>
      </c>
      <c r="K2769" s="16">
        <v>2</v>
      </c>
      <c r="L2769" s="16" t="s">
        <v>5324</v>
      </c>
      <c r="M2769" s="9">
        <v>-101924864.61</v>
      </c>
      <c r="N2769" s="9">
        <v>-1924864.61</v>
      </c>
      <c r="O2769" s="9">
        <v>-100000000</v>
      </c>
      <c r="P2769" s="9">
        <v>0</v>
      </c>
      <c r="Q2769" s="9">
        <v>0</v>
      </c>
      <c r="R2769" s="9">
        <v>0</v>
      </c>
      <c r="S2769" s="9">
        <v>0</v>
      </c>
      <c r="T2769" s="9">
        <v>202309050000164</v>
      </c>
      <c r="U2769" s="21">
        <v>45174</v>
      </c>
      <c r="V2769" s="21">
        <v>45175</v>
      </c>
      <c r="W2769" s="8" t="s">
        <v>2767</v>
      </c>
      <c r="X2769" s="8" t="s">
        <v>1212</v>
      </c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</row>
    <row r="2770" spans="1:55" ht="20" customHeight="1" x14ac:dyDescent="0.35">
      <c r="A2770" s="1"/>
      <c r="B2770" s="17">
        <v>45838</v>
      </c>
      <c r="C2770" s="16" t="s">
        <v>5326</v>
      </c>
      <c r="D2770" s="16" t="s">
        <v>1208</v>
      </c>
      <c r="E2770" s="18">
        <v>6.6550000000000002</v>
      </c>
      <c r="F2770" s="9">
        <v>250000000</v>
      </c>
      <c r="G2770" s="19">
        <v>47002</v>
      </c>
      <c r="H2770" s="20">
        <v>45722</v>
      </c>
      <c r="I2770" s="20">
        <v>45908</v>
      </c>
      <c r="J2770" s="16" t="s">
        <v>1209</v>
      </c>
      <c r="K2770" s="16">
        <v>2</v>
      </c>
      <c r="L2770" s="16" t="s">
        <v>5327</v>
      </c>
      <c r="M2770" s="9">
        <v>262967598.49000001</v>
      </c>
      <c r="N2770" s="9">
        <v>5333116.4400000004</v>
      </c>
      <c r="O2770" s="9">
        <v>257634482.05000001</v>
      </c>
      <c r="P2770" s="9">
        <v>2.8704922000000002</v>
      </c>
      <c r="Q2770" s="9">
        <v>-2.7926761</v>
      </c>
      <c r="R2770" s="9">
        <v>9.8560155999999992</v>
      </c>
      <c r="S2770" s="9">
        <v>-73438.33</v>
      </c>
      <c r="T2770" s="9">
        <v>202309050000166</v>
      </c>
      <c r="U2770" s="21">
        <v>45174</v>
      </c>
      <c r="V2770" s="21">
        <v>45175</v>
      </c>
      <c r="W2770" s="8" t="s">
        <v>2767</v>
      </c>
      <c r="X2770" s="8" t="s">
        <v>1212</v>
      </c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</row>
    <row r="2771" spans="1:55" ht="20" customHeight="1" x14ac:dyDescent="0.35">
      <c r="A2771" s="1"/>
      <c r="B2771" s="17">
        <v>45838</v>
      </c>
      <c r="C2771" s="16" t="s">
        <v>5328</v>
      </c>
      <c r="D2771" s="16" t="s">
        <v>1214</v>
      </c>
      <c r="E2771" s="18">
        <v>6.0049196</v>
      </c>
      <c r="F2771" s="9">
        <v>250000000</v>
      </c>
      <c r="G2771" s="19">
        <v>47002</v>
      </c>
      <c r="H2771" s="20">
        <v>45722</v>
      </c>
      <c r="I2771" s="20">
        <v>45908</v>
      </c>
      <c r="J2771" s="16" t="s">
        <v>1209</v>
      </c>
      <c r="K2771" s="16">
        <v>2</v>
      </c>
      <c r="L2771" s="16" t="s">
        <v>5327</v>
      </c>
      <c r="M2771" s="9">
        <v>-254812161.56999999</v>
      </c>
      <c r="N2771" s="9">
        <v>-4812161.57</v>
      </c>
      <c r="O2771" s="9">
        <v>-250000000</v>
      </c>
      <c r="P2771" s="9">
        <v>0</v>
      </c>
      <c r="Q2771" s="9">
        <v>0</v>
      </c>
      <c r="R2771" s="9">
        <v>0</v>
      </c>
      <c r="S2771" s="9">
        <v>0</v>
      </c>
      <c r="T2771" s="9">
        <v>202309050000166</v>
      </c>
      <c r="U2771" s="21">
        <v>45174</v>
      </c>
      <c r="V2771" s="21">
        <v>45175</v>
      </c>
      <c r="W2771" s="8" t="s">
        <v>2767</v>
      </c>
      <c r="X2771" s="8" t="s">
        <v>1212</v>
      </c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</row>
    <row r="2772" spans="1:55" ht="20" customHeight="1" x14ac:dyDescent="0.35">
      <c r="A2772" s="1"/>
      <c r="B2772" s="17">
        <v>45838</v>
      </c>
      <c r="C2772" s="16" t="s">
        <v>5329</v>
      </c>
      <c r="D2772" s="16" t="s">
        <v>1208</v>
      </c>
      <c r="E2772" s="18">
        <v>6.6550000000000002</v>
      </c>
      <c r="F2772" s="9">
        <v>100000000</v>
      </c>
      <c r="G2772" s="19">
        <v>47002</v>
      </c>
      <c r="H2772" s="20">
        <v>45722</v>
      </c>
      <c r="I2772" s="20">
        <v>45908</v>
      </c>
      <c r="J2772" s="16" t="s">
        <v>1209</v>
      </c>
      <c r="K2772" s="16">
        <v>2</v>
      </c>
      <c r="L2772" s="16" t="s">
        <v>5330</v>
      </c>
      <c r="M2772" s="9">
        <v>105187039.40000001</v>
      </c>
      <c r="N2772" s="9">
        <v>2133246.58</v>
      </c>
      <c r="O2772" s="9">
        <v>103053792.81999999</v>
      </c>
      <c r="P2772" s="9">
        <v>2.8704922000000002</v>
      </c>
      <c r="Q2772" s="9">
        <v>-2.7926761</v>
      </c>
      <c r="R2772" s="9">
        <v>9.8560155999999992</v>
      </c>
      <c r="S2772" s="9">
        <v>-29375.33</v>
      </c>
      <c r="T2772" s="9">
        <v>202309050000167</v>
      </c>
      <c r="U2772" s="21">
        <v>45174</v>
      </c>
      <c r="V2772" s="21">
        <v>45175</v>
      </c>
      <c r="W2772" s="8" t="s">
        <v>2767</v>
      </c>
      <c r="X2772" s="8" t="s">
        <v>1212</v>
      </c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</row>
    <row r="2773" spans="1:55" ht="20" customHeight="1" x14ac:dyDescent="0.35">
      <c r="A2773" s="1"/>
      <c r="B2773" s="17">
        <v>45838</v>
      </c>
      <c r="C2773" s="16" t="s">
        <v>5331</v>
      </c>
      <c r="D2773" s="16" t="s">
        <v>1214</v>
      </c>
      <c r="E2773" s="18">
        <v>6.0049194999999997</v>
      </c>
      <c r="F2773" s="9">
        <v>100000000</v>
      </c>
      <c r="G2773" s="19">
        <v>47002</v>
      </c>
      <c r="H2773" s="20">
        <v>45722</v>
      </c>
      <c r="I2773" s="20">
        <v>45908</v>
      </c>
      <c r="J2773" s="16" t="s">
        <v>1209</v>
      </c>
      <c r="K2773" s="16">
        <v>2</v>
      </c>
      <c r="L2773" s="16" t="s">
        <v>5330</v>
      </c>
      <c r="M2773" s="9">
        <v>-101924864.61</v>
      </c>
      <c r="N2773" s="9">
        <v>-1924864.61</v>
      </c>
      <c r="O2773" s="9">
        <v>-100000000</v>
      </c>
      <c r="P2773" s="9">
        <v>0</v>
      </c>
      <c r="Q2773" s="9">
        <v>0</v>
      </c>
      <c r="R2773" s="9">
        <v>0</v>
      </c>
      <c r="S2773" s="9">
        <v>0</v>
      </c>
      <c r="T2773" s="9">
        <v>202309050000167</v>
      </c>
      <c r="U2773" s="21">
        <v>45174</v>
      </c>
      <c r="V2773" s="21">
        <v>45175</v>
      </c>
      <c r="W2773" s="8" t="s">
        <v>2767</v>
      </c>
      <c r="X2773" s="8" t="s">
        <v>1212</v>
      </c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</row>
    <row r="2774" spans="1:55" ht="20" customHeight="1" x14ac:dyDescent="0.35">
      <c r="A2774" s="1"/>
      <c r="B2774" s="17">
        <v>45838</v>
      </c>
      <c r="C2774" s="16" t="s">
        <v>5332</v>
      </c>
      <c r="D2774" s="16" t="s">
        <v>1208</v>
      </c>
      <c r="E2774" s="18">
        <v>6.6550000000000002</v>
      </c>
      <c r="F2774" s="9">
        <v>100000000</v>
      </c>
      <c r="G2774" s="19">
        <v>47002</v>
      </c>
      <c r="H2774" s="20">
        <v>45722</v>
      </c>
      <c r="I2774" s="20">
        <v>45908</v>
      </c>
      <c r="J2774" s="16" t="s">
        <v>1209</v>
      </c>
      <c r="K2774" s="16">
        <v>2</v>
      </c>
      <c r="L2774" s="16" t="s">
        <v>5333</v>
      </c>
      <c r="M2774" s="9">
        <v>105187039.40000001</v>
      </c>
      <c r="N2774" s="9">
        <v>2133246.58</v>
      </c>
      <c r="O2774" s="9">
        <v>103053792.81999999</v>
      </c>
      <c r="P2774" s="9">
        <v>2.8704922000000002</v>
      </c>
      <c r="Q2774" s="9">
        <v>-2.7926761</v>
      </c>
      <c r="R2774" s="9">
        <v>9.8560155999999992</v>
      </c>
      <c r="S2774" s="9">
        <v>-29375.33</v>
      </c>
      <c r="T2774" s="9">
        <v>202309050000168</v>
      </c>
      <c r="U2774" s="21">
        <v>45174</v>
      </c>
      <c r="V2774" s="21">
        <v>45175</v>
      </c>
      <c r="W2774" s="8" t="s">
        <v>2767</v>
      </c>
      <c r="X2774" s="8" t="s">
        <v>1212</v>
      </c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</row>
    <row r="2775" spans="1:55" ht="20" customHeight="1" x14ac:dyDescent="0.35">
      <c r="A2775" s="1"/>
      <c r="B2775" s="17">
        <v>45838</v>
      </c>
      <c r="C2775" s="16" t="s">
        <v>5334</v>
      </c>
      <c r="D2775" s="16" t="s">
        <v>1214</v>
      </c>
      <c r="E2775" s="18">
        <v>6.0049194999999997</v>
      </c>
      <c r="F2775" s="9">
        <v>100000000</v>
      </c>
      <c r="G2775" s="19">
        <v>47002</v>
      </c>
      <c r="H2775" s="20">
        <v>45722</v>
      </c>
      <c r="I2775" s="20">
        <v>45908</v>
      </c>
      <c r="J2775" s="16" t="s">
        <v>1209</v>
      </c>
      <c r="K2775" s="16">
        <v>2</v>
      </c>
      <c r="L2775" s="16" t="s">
        <v>5333</v>
      </c>
      <c r="M2775" s="9">
        <v>-101924864.61</v>
      </c>
      <c r="N2775" s="9">
        <v>-1924864.61</v>
      </c>
      <c r="O2775" s="9">
        <v>-100000000</v>
      </c>
      <c r="P2775" s="9">
        <v>0</v>
      </c>
      <c r="Q2775" s="9">
        <v>0</v>
      </c>
      <c r="R2775" s="9">
        <v>0</v>
      </c>
      <c r="S2775" s="9">
        <v>0</v>
      </c>
      <c r="T2775" s="9">
        <v>202309050000168</v>
      </c>
      <c r="U2775" s="21">
        <v>45174</v>
      </c>
      <c r="V2775" s="21">
        <v>45175</v>
      </c>
      <c r="W2775" s="8" t="s">
        <v>2767</v>
      </c>
      <c r="X2775" s="8" t="s">
        <v>1212</v>
      </c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</row>
    <row r="2776" spans="1:55" ht="20" customHeight="1" x14ac:dyDescent="0.35">
      <c r="A2776" s="1"/>
      <c r="B2776" s="17">
        <v>45838</v>
      </c>
      <c r="C2776" s="16" t="s">
        <v>5335</v>
      </c>
      <c r="D2776" s="16" t="s">
        <v>1208</v>
      </c>
      <c r="E2776" s="18">
        <v>6.6550000000000002</v>
      </c>
      <c r="F2776" s="9">
        <v>300000000</v>
      </c>
      <c r="G2776" s="19">
        <v>47002</v>
      </c>
      <c r="H2776" s="20">
        <v>45722</v>
      </c>
      <c r="I2776" s="20">
        <v>45908</v>
      </c>
      <c r="J2776" s="16" t="s">
        <v>1209</v>
      </c>
      <c r="K2776" s="16">
        <v>2</v>
      </c>
      <c r="L2776" s="16" t="s">
        <v>5336</v>
      </c>
      <c r="M2776" s="9">
        <v>315561118.19</v>
      </c>
      <c r="N2776" s="9">
        <v>6399739.7300000004</v>
      </c>
      <c r="O2776" s="9">
        <v>309161378.45999998</v>
      </c>
      <c r="P2776" s="9">
        <v>2.8704922000000002</v>
      </c>
      <c r="Q2776" s="9">
        <v>-2.7926761</v>
      </c>
      <c r="R2776" s="9">
        <v>9.8560155999999992</v>
      </c>
      <c r="S2776" s="9">
        <v>-88126</v>
      </c>
      <c r="T2776" s="9">
        <v>202309050000169</v>
      </c>
      <c r="U2776" s="21">
        <v>45174</v>
      </c>
      <c r="V2776" s="21">
        <v>45175</v>
      </c>
      <c r="W2776" s="8" t="s">
        <v>2767</v>
      </c>
      <c r="X2776" s="8" t="s">
        <v>1212</v>
      </c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</row>
    <row r="2777" spans="1:55" ht="20" customHeight="1" x14ac:dyDescent="0.35">
      <c r="A2777" s="1"/>
      <c r="B2777" s="17">
        <v>45838</v>
      </c>
      <c r="C2777" s="16" t="s">
        <v>5337</v>
      </c>
      <c r="D2777" s="16" t="s">
        <v>1214</v>
      </c>
      <c r="E2777" s="18">
        <v>6.0049196</v>
      </c>
      <c r="F2777" s="9">
        <v>300000000</v>
      </c>
      <c r="G2777" s="19">
        <v>47002</v>
      </c>
      <c r="H2777" s="20">
        <v>45722</v>
      </c>
      <c r="I2777" s="20">
        <v>45908</v>
      </c>
      <c r="J2777" s="16" t="s">
        <v>1209</v>
      </c>
      <c r="K2777" s="16">
        <v>2</v>
      </c>
      <c r="L2777" s="16" t="s">
        <v>5336</v>
      </c>
      <c r="M2777" s="9">
        <v>-305774593.88</v>
      </c>
      <c r="N2777" s="9">
        <v>-5774593.8799999999</v>
      </c>
      <c r="O2777" s="9">
        <v>-300000000</v>
      </c>
      <c r="P2777" s="9">
        <v>0</v>
      </c>
      <c r="Q2777" s="9">
        <v>0</v>
      </c>
      <c r="R2777" s="9">
        <v>0</v>
      </c>
      <c r="S2777" s="9">
        <v>0</v>
      </c>
      <c r="T2777" s="9">
        <v>202309050000169</v>
      </c>
      <c r="U2777" s="21">
        <v>45174</v>
      </c>
      <c r="V2777" s="21">
        <v>45175</v>
      </c>
      <c r="W2777" s="8" t="s">
        <v>2767</v>
      </c>
      <c r="X2777" s="8" t="s">
        <v>1212</v>
      </c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</row>
    <row r="2778" spans="1:55" ht="20" customHeight="1" x14ac:dyDescent="0.35">
      <c r="A2778" s="1"/>
      <c r="B2778" s="17">
        <v>45838</v>
      </c>
      <c r="C2778" s="16" t="s">
        <v>5338</v>
      </c>
      <c r="D2778" s="16" t="s">
        <v>1208</v>
      </c>
      <c r="E2778" s="18">
        <v>6.66</v>
      </c>
      <c r="F2778" s="9">
        <v>500000000</v>
      </c>
      <c r="G2778" s="19">
        <v>47002</v>
      </c>
      <c r="H2778" s="20">
        <v>45722</v>
      </c>
      <c r="I2778" s="20">
        <v>45908</v>
      </c>
      <c r="J2778" s="16" t="s">
        <v>1209</v>
      </c>
      <c r="K2778" s="16">
        <v>2</v>
      </c>
      <c r="L2778" s="16" t="s">
        <v>5339</v>
      </c>
      <c r="M2778" s="9">
        <v>526015280.13</v>
      </c>
      <c r="N2778" s="9">
        <v>10674246.58</v>
      </c>
      <c r="O2778" s="9">
        <v>515341033.55000001</v>
      </c>
      <c r="P2778" s="9">
        <v>2.8703029999999998</v>
      </c>
      <c r="Q2778" s="9">
        <v>-2.7924923000000001</v>
      </c>
      <c r="R2778" s="9">
        <v>9.8552184</v>
      </c>
      <c r="S2778" s="9">
        <v>-146889.35999999999</v>
      </c>
      <c r="T2778" s="9">
        <v>202309050000172</v>
      </c>
      <c r="U2778" s="21">
        <v>45174</v>
      </c>
      <c r="V2778" s="21">
        <v>45175</v>
      </c>
      <c r="W2778" s="8" t="s">
        <v>2693</v>
      </c>
      <c r="X2778" s="8" t="s">
        <v>1212</v>
      </c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</row>
    <row r="2779" spans="1:55" ht="20" customHeight="1" x14ac:dyDescent="0.35">
      <c r="A2779" s="1"/>
      <c r="B2779" s="17">
        <v>45838</v>
      </c>
      <c r="C2779" s="16" t="s">
        <v>5340</v>
      </c>
      <c r="D2779" s="16" t="s">
        <v>1214</v>
      </c>
      <c r="E2779" s="18">
        <v>6.0049194999999997</v>
      </c>
      <c r="F2779" s="9">
        <v>500000000</v>
      </c>
      <c r="G2779" s="19">
        <v>47002</v>
      </c>
      <c r="H2779" s="20">
        <v>45722</v>
      </c>
      <c r="I2779" s="20">
        <v>45908</v>
      </c>
      <c r="J2779" s="16" t="s">
        <v>1209</v>
      </c>
      <c r="K2779" s="16">
        <v>2</v>
      </c>
      <c r="L2779" s="16" t="s">
        <v>5339</v>
      </c>
      <c r="M2779" s="9">
        <v>-509624323.08999997</v>
      </c>
      <c r="N2779" s="9">
        <v>-9624323.0899999999</v>
      </c>
      <c r="O2779" s="9">
        <v>-500000000</v>
      </c>
      <c r="P2779" s="9">
        <v>0</v>
      </c>
      <c r="Q2779" s="9">
        <v>0</v>
      </c>
      <c r="R2779" s="9">
        <v>0</v>
      </c>
      <c r="S2779" s="9">
        <v>0</v>
      </c>
      <c r="T2779" s="9">
        <v>202309050000172</v>
      </c>
      <c r="U2779" s="21">
        <v>45174</v>
      </c>
      <c r="V2779" s="21">
        <v>45175</v>
      </c>
      <c r="W2779" s="8" t="s">
        <v>2693</v>
      </c>
      <c r="X2779" s="8" t="s">
        <v>1212</v>
      </c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</row>
    <row r="2780" spans="1:55" ht="20" customHeight="1" x14ac:dyDescent="0.35">
      <c r="A2780" s="1"/>
      <c r="B2780" s="17">
        <v>45838</v>
      </c>
      <c r="C2780" s="16" t="s">
        <v>5341</v>
      </c>
      <c r="D2780" s="16" t="s">
        <v>1208</v>
      </c>
      <c r="E2780" s="18">
        <v>6.6725000000000003</v>
      </c>
      <c r="F2780" s="9">
        <v>50000000</v>
      </c>
      <c r="G2780" s="19">
        <v>47002</v>
      </c>
      <c r="H2780" s="20">
        <v>45722</v>
      </c>
      <c r="I2780" s="20">
        <v>45908</v>
      </c>
      <c r="J2780" s="16" t="s">
        <v>1209</v>
      </c>
      <c r="K2780" s="16">
        <v>2</v>
      </c>
      <c r="L2780" s="16" t="s">
        <v>5342</v>
      </c>
      <c r="M2780" s="9">
        <v>-52621548.789999999</v>
      </c>
      <c r="N2780" s="9">
        <v>-1069428.08</v>
      </c>
      <c r="O2780" s="9">
        <v>-51552120.710000001</v>
      </c>
      <c r="P2780" s="9">
        <v>2.8698304000000001</v>
      </c>
      <c r="Q2780" s="9">
        <v>2.792033</v>
      </c>
      <c r="R2780" s="9">
        <v>9.8532261999999999</v>
      </c>
      <c r="S2780" s="9">
        <v>14692.11</v>
      </c>
      <c r="T2780" s="9">
        <v>202309050000352</v>
      </c>
      <c r="U2780" s="21">
        <v>45174</v>
      </c>
      <c r="V2780" s="21">
        <v>45175</v>
      </c>
      <c r="W2780" s="8" t="s">
        <v>2767</v>
      </c>
      <c r="X2780" s="8" t="s">
        <v>1212</v>
      </c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</row>
    <row r="2781" spans="1:55" ht="20" customHeight="1" x14ac:dyDescent="0.35">
      <c r="A2781" s="1"/>
      <c r="B2781" s="17">
        <v>45838</v>
      </c>
      <c r="C2781" s="16" t="s">
        <v>5343</v>
      </c>
      <c r="D2781" s="16" t="s">
        <v>1214</v>
      </c>
      <c r="E2781" s="18">
        <v>6.0049197999999997</v>
      </c>
      <c r="F2781" s="9">
        <v>50000000</v>
      </c>
      <c r="G2781" s="19">
        <v>47002</v>
      </c>
      <c r="H2781" s="20">
        <v>45722</v>
      </c>
      <c r="I2781" s="20">
        <v>45908</v>
      </c>
      <c r="J2781" s="16" t="s">
        <v>1209</v>
      </c>
      <c r="K2781" s="16">
        <v>2</v>
      </c>
      <c r="L2781" s="16" t="s">
        <v>5342</v>
      </c>
      <c r="M2781" s="9">
        <v>50962432.350000001</v>
      </c>
      <c r="N2781" s="9">
        <v>962432.35</v>
      </c>
      <c r="O2781" s="9">
        <v>50000000</v>
      </c>
      <c r="P2781" s="9">
        <v>0</v>
      </c>
      <c r="Q2781" s="9">
        <v>0</v>
      </c>
      <c r="R2781" s="9">
        <v>0</v>
      </c>
      <c r="S2781" s="9">
        <v>0</v>
      </c>
      <c r="T2781" s="9">
        <v>202309050000352</v>
      </c>
      <c r="U2781" s="21">
        <v>45174</v>
      </c>
      <c r="V2781" s="21">
        <v>45175</v>
      </c>
      <c r="W2781" s="8" t="s">
        <v>2767</v>
      </c>
      <c r="X2781" s="8" t="s">
        <v>1212</v>
      </c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</row>
    <row r="2782" spans="1:55" ht="20" customHeight="1" x14ac:dyDescent="0.35">
      <c r="A2782" s="1"/>
      <c r="B2782" s="17">
        <v>45838</v>
      </c>
      <c r="C2782" s="16" t="s">
        <v>5344</v>
      </c>
      <c r="D2782" s="16" t="s">
        <v>1208</v>
      </c>
      <c r="E2782" s="18">
        <v>6.68</v>
      </c>
      <c r="F2782" s="9">
        <v>250000000</v>
      </c>
      <c r="G2782" s="19">
        <v>47002</v>
      </c>
      <c r="H2782" s="20">
        <v>45722</v>
      </c>
      <c r="I2782" s="20">
        <v>45908</v>
      </c>
      <c r="J2782" s="16" t="s">
        <v>1209</v>
      </c>
      <c r="K2782" s="16">
        <v>2</v>
      </c>
      <c r="L2782" s="16" t="s">
        <v>5345</v>
      </c>
      <c r="M2782" s="9">
        <v>-263167806.37</v>
      </c>
      <c r="N2782" s="9">
        <v>-5353150.68</v>
      </c>
      <c r="O2782" s="9">
        <v>-257814655.69</v>
      </c>
      <c r="P2782" s="9">
        <v>2.8695469999999998</v>
      </c>
      <c r="Q2782" s="9">
        <v>2.7917576</v>
      </c>
      <c r="R2782" s="9">
        <v>9.8520316999999995</v>
      </c>
      <c r="S2782" s="9">
        <v>73470.070000000007</v>
      </c>
      <c r="T2782" s="9">
        <v>202309050000410</v>
      </c>
      <c r="U2782" s="21">
        <v>45174</v>
      </c>
      <c r="V2782" s="21">
        <v>45175</v>
      </c>
      <c r="W2782" s="8" t="s">
        <v>2767</v>
      </c>
      <c r="X2782" s="8" t="s">
        <v>1212</v>
      </c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</row>
    <row r="2783" spans="1:55" ht="20" customHeight="1" x14ac:dyDescent="0.35">
      <c r="A2783" s="1"/>
      <c r="B2783" s="17">
        <v>45838</v>
      </c>
      <c r="C2783" s="16" t="s">
        <v>5346</v>
      </c>
      <c r="D2783" s="16" t="s">
        <v>1214</v>
      </c>
      <c r="E2783" s="18">
        <v>6.0049196</v>
      </c>
      <c r="F2783" s="9">
        <v>250000000</v>
      </c>
      <c r="G2783" s="19">
        <v>47002</v>
      </c>
      <c r="H2783" s="20">
        <v>45722</v>
      </c>
      <c r="I2783" s="20">
        <v>45908</v>
      </c>
      <c r="J2783" s="16" t="s">
        <v>1209</v>
      </c>
      <c r="K2783" s="16">
        <v>2</v>
      </c>
      <c r="L2783" s="16" t="s">
        <v>5345</v>
      </c>
      <c r="M2783" s="9">
        <v>254812161.56999999</v>
      </c>
      <c r="N2783" s="9">
        <v>4812161.57</v>
      </c>
      <c r="O2783" s="9">
        <v>250000000</v>
      </c>
      <c r="P2783" s="9">
        <v>0</v>
      </c>
      <c r="Q2783" s="9">
        <v>0</v>
      </c>
      <c r="R2783" s="9">
        <v>0</v>
      </c>
      <c r="S2783" s="9">
        <v>0</v>
      </c>
      <c r="T2783" s="9">
        <v>202309050000410</v>
      </c>
      <c r="U2783" s="21">
        <v>45174</v>
      </c>
      <c r="V2783" s="21">
        <v>45175</v>
      </c>
      <c r="W2783" s="8" t="s">
        <v>2767</v>
      </c>
      <c r="X2783" s="8" t="s">
        <v>1212</v>
      </c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</row>
    <row r="2784" spans="1:55" ht="20" customHeight="1" x14ac:dyDescent="0.35">
      <c r="A2784" s="1"/>
      <c r="B2784" s="17">
        <v>45838</v>
      </c>
      <c r="C2784" s="16" t="s">
        <v>5347</v>
      </c>
      <c r="D2784" s="16" t="s">
        <v>1208</v>
      </c>
      <c r="E2784" s="18">
        <v>6.68</v>
      </c>
      <c r="F2784" s="9">
        <v>250000000</v>
      </c>
      <c r="G2784" s="19">
        <v>47002</v>
      </c>
      <c r="H2784" s="20">
        <v>45722</v>
      </c>
      <c r="I2784" s="20">
        <v>45908</v>
      </c>
      <c r="J2784" s="16" t="s">
        <v>1209</v>
      </c>
      <c r="K2784" s="16">
        <v>2</v>
      </c>
      <c r="L2784" s="16" t="s">
        <v>5348</v>
      </c>
      <c r="M2784" s="9">
        <v>-263167806.37</v>
      </c>
      <c r="N2784" s="9">
        <v>-5353150.68</v>
      </c>
      <c r="O2784" s="9">
        <v>-257814655.69</v>
      </c>
      <c r="P2784" s="9">
        <v>2.8695469999999998</v>
      </c>
      <c r="Q2784" s="9">
        <v>2.7917576</v>
      </c>
      <c r="R2784" s="9">
        <v>9.8520316999999995</v>
      </c>
      <c r="S2784" s="9">
        <v>73470.070000000007</v>
      </c>
      <c r="T2784" s="9">
        <v>202309050000411</v>
      </c>
      <c r="U2784" s="21">
        <v>45174</v>
      </c>
      <c r="V2784" s="21">
        <v>45175</v>
      </c>
      <c r="W2784" s="8" t="s">
        <v>2767</v>
      </c>
      <c r="X2784" s="8" t="s">
        <v>1212</v>
      </c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</row>
    <row r="2785" spans="1:55" ht="20" customHeight="1" x14ac:dyDescent="0.35">
      <c r="A2785" s="1"/>
      <c r="B2785" s="17">
        <v>45838</v>
      </c>
      <c r="C2785" s="16" t="s">
        <v>5349</v>
      </c>
      <c r="D2785" s="16" t="s">
        <v>1214</v>
      </c>
      <c r="E2785" s="18">
        <v>6.0049196</v>
      </c>
      <c r="F2785" s="9">
        <v>250000000</v>
      </c>
      <c r="G2785" s="19">
        <v>47002</v>
      </c>
      <c r="H2785" s="20">
        <v>45722</v>
      </c>
      <c r="I2785" s="20">
        <v>45908</v>
      </c>
      <c r="J2785" s="16" t="s">
        <v>1209</v>
      </c>
      <c r="K2785" s="16">
        <v>2</v>
      </c>
      <c r="L2785" s="16" t="s">
        <v>5348</v>
      </c>
      <c r="M2785" s="9">
        <v>254812161.56999999</v>
      </c>
      <c r="N2785" s="9">
        <v>4812161.57</v>
      </c>
      <c r="O2785" s="9">
        <v>250000000</v>
      </c>
      <c r="P2785" s="9">
        <v>0</v>
      </c>
      <c r="Q2785" s="9">
        <v>0</v>
      </c>
      <c r="R2785" s="9">
        <v>0</v>
      </c>
      <c r="S2785" s="9">
        <v>0</v>
      </c>
      <c r="T2785" s="9">
        <v>202309050000411</v>
      </c>
      <c r="U2785" s="21">
        <v>45174</v>
      </c>
      <c r="V2785" s="21">
        <v>45175</v>
      </c>
      <c r="W2785" s="8" t="s">
        <v>2767</v>
      </c>
      <c r="X2785" s="8" t="s">
        <v>1212</v>
      </c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</row>
    <row r="2786" spans="1:55" ht="20" customHeight="1" x14ac:dyDescent="0.35">
      <c r="A2786" s="1"/>
      <c r="B2786" s="17">
        <v>45838</v>
      </c>
      <c r="C2786" s="16" t="s">
        <v>5350</v>
      </c>
      <c r="D2786" s="16" t="s">
        <v>1208</v>
      </c>
      <c r="E2786" s="18">
        <v>6.68</v>
      </c>
      <c r="F2786" s="9">
        <v>250000000</v>
      </c>
      <c r="G2786" s="19">
        <v>47002</v>
      </c>
      <c r="H2786" s="20">
        <v>45722</v>
      </c>
      <c r="I2786" s="20">
        <v>45908</v>
      </c>
      <c r="J2786" s="16" t="s">
        <v>1209</v>
      </c>
      <c r="K2786" s="16">
        <v>2</v>
      </c>
      <c r="L2786" s="16" t="s">
        <v>5351</v>
      </c>
      <c r="M2786" s="9">
        <v>-263167806.37</v>
      </c>
      <c r="N2786" s="9">
        <v>-5353150.68</v>
      </c>
      <c r="O2786" s="9">
        <v>-257814655.69</v>
      </c>
      <c r="P2786" s="9">
        <v>2.8695469999999998</v>
      </c>
      <c r="Q2786" s="9">
        <v>2.7917576</v>
      </c>
      <c r="R2786" s="9">
        <v>9.8520316999999995</v>
      </c>
      <c r="S2786" s="9">
        <v>73470.070000000007</v>
      </c>
      <c r="T2786" s="9">
        <v>202309050000412</v>
      </c>
      <c r="U2786" s="21">
        <v>45174</v>
      </c>
      <c r="V2786" s="21">
        <v>45175</v>
      </c>
      <c r="W2786" s="8" t="s">
        <v>2767</v>
      </c>
      <c r="X2786" s="8" t="s">
        <v>1212</v>
      </c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</row>
    <row r="2787" spans="1:55" ht="20" customHeight="1" x14ac:dyDescent="0.35">
      <c r="A2787" s="1"/>
      <c r="B2787" s="17">
        <v>45838</v>
      </c>
      <c r="C2787" s="16" t="s">
        <v>5352</v>
      </c>
      <c r="D2787" s="16" t="s">
        <v>1214</v>
      </c>
      <c r="E2787" s="18">
        <v>6.0049196</v>
      </c>
      <c r="F2787" s="9">
        <v>250000000</v>
      </c>
      <c r="G2787" s="19">
        <v>47002</v>
      </c>
      <c r="H2787" s="20">
        <v>45722</v>
      </c>
      <c r="I2787" s="20">
        <v>45908</v>
      </c>
      <c r="J2787" s="16" t="s">
        <v>1209</v>
      </c>
      <c r="K2787" s="16">
        <v>2</v>
      </c>
      <c r="L2787" s="16" t="s">
        <v>5351</v>
      </c>
      <c r="M2787" s="9">
        <v>254812161.56999999</v>
      </c>
      <c r="N2787" s="9">
        <v>4812161.57</v>
      </c>
      <c r="O2787" s="9">
        <v>250000000</v>
      </c>
      <c r="P2787" s="9">
        <v>0</v>
      </c>
      <c r="Q2787" s="9">
        <v>0</v>
      </c>
      <c r="R2787" s="9">
        <v>0</v>
      </c>
      <c r="S2787" s="9">
        <v>0</v>
      </c>
      <c r="T2787" s="9">
        <v>202309050000412</v>
      </c>
      <c r="U2787" s="21">
        <v>45174</v>
      </c>
      <c r="V2787" s="21">
        <v>45175</v>
      </c>
      <c r="W2787" s="8" t="s">
        <v>2767</v>
      </c>
      <c r="X2787" s="8" t="s">
        <v>1212</v>
      </c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</row>
    <row r="2788" spans="1:55" ht="20" customHeight="1" x14ac:dyDescent="0.35">
      <c r="A2788" s="1"/>
      <c r="B2788" s="17">
        <v>45838</v>
      </c>
      <c r="C2788" s="16" t="s">
        <v>5353</v>
      </c>
      <c r="D2788" s="16" t="s">
        <v>1208</v>
      </c>
      <c r="E2788" s="18">
        <v>6.68</v>
      </c>
      <c r="F2788" s="9">
        <v>250000000</v>
      </c>
      <c r="G2788" s="19">
        <v>47002</v>
      </c>
      <c r="H2788" s="20">
        <v>45722</v>
      </c>
      <c r="I2788" s="20">
        <v>45908</v>
      </c>
      <c r="J2788" s="16" t="s">
        <v>1209</v>
      </c>
      <c r="K2788" s="16">
        <v>2</v>
      </c>
      <c r="L2788" s="16" t="s">
        <v>5354</v>
      </c>
      <c r="M2788" s="9">
        <v>-263167806.37</v>
      </c>
      <c r="N2788" s="9">
        <v>-5353150.68</v>
      </c>
      <c r="O2788" s="9">
        <v>-257814655.69</v>
      </c>
      <c r="P2788" s="9">
        <v>2.8695469999999998</v>
      </c>
      <c r="Q2788" s="9">
        <v>2.7917576</v>
      </c>
      <c r="R2788" s="9">
        <v>9.8520316999999995</v>
      </c>
      <c r="S2788" s="9">
        <v>73470.070000000007</v>
      </c>
      <c r="T2788" s="9">
        <v>202309050000413</v>
      </c>
      <c r="U2788" s="21">
        <v>45174</v>
      </c>
      <c r="V2788" s="21">
        <v>45175</v>
      </c>
      <c r="W2788" s="8" t="s">
        <v>2767</v>
      </c>
      <c r="X2788" s="8" t="s">
        <v>1212</v>
      </c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</row>
    <row r="2789" spans="1:55" ht="20" customHeight="1" x14ac:dyDescent="0.35">
      <c r="A2789" s="1"/>
      <c r="B2789" s="17">
        <v>45838</v>
      </c>
      <c r="C2789" s="16" t="s">
        <v>5355</v>
      </c>
      <c r="D2789" s="16" t="s">
        <v>1214</v>
      </c>
      <c r="E2789" s="18">
        <v>6.0049196</v>
      </c>
      <c r="F2789" s="9">
        <v>250000000</v>
      </c>
      <c r="G2789" s="19">
        <v>47002</v>
      </c>
      <c r="H2789" s="20">
        <v>45722</v>
      </c>
      <c r="I2789" s="20">
        <v>45908</v>
      </c>
      <c r="J2789" s="16" t="s">
        <v>1209</v>
      </c>
      <c r="K2789" s="16">
        <v>2</v>
      </c>
      <c r="L2789" s="16" t="s">
        <v>5354</v>
      </c>
      <c r="M2789" s="9">
        <v>254812161.56999999</v>
      </c>
      <c r="N2789" s="9">
        <v>4812161.57</v>
      </c>
      <c r="O2789" s="9">
        <v>250000000</v>
      </c>
      <c r="P2789" s="9">
        <v>0</v>
      </c>
      <c r="Q2789" s="9">
        <v>0</v>
      </c>
      <c r="R2789" s="9">
        <v>0</v>
      </c>
      <c r="S2789" s="9">
        <v>0</v>
      </c>
      <c r="T2789" s="9">
        <v>202309050000413</v>
      </c>
      <c r="U2789" s="21">
        <v>45174</v>
      </c>
      <c r="V2789" s="21">
        <v>45175</v>
      </c>
      <c r="W2789" s="8" t="s">
        <v>2767</v>
      </c>
      <c r="X2789" s="8" t="s">
        <v>1212</v>
      </c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</row>
    <row r="2790" spans="1:55" ht="20" customHeight="1" x14ac:dyDescent="0.35">
      <c r="A2790" s="1"/>
      <c r="B2790" s="17">
        <v>45838</v>
      </c>
      <c r="C2790" s="16" t="s">
        <v>5356</v>
      </c>
      <c r="D2790" s="16" t="s">
        <v>1208</v>
      </c>
      <c r="E2790" s="18">
        <v>6.6825000000000001</v>
      </c>
      <c r="F2790" s="9">
        <v>200000000</v>
      </c>
      <c r="G2790" s="19">
        <v>47002</v>
      </c>
      <c r="H2790" s="20">
        <v>45722</v>
      </c>
      <c r="I2790" s="20">
        <v>45908</v>
      </c>
      <c r="J2790" s="16" t="s">
        <v>1209</v>
      </c>
      <c r="K2790" s="16">
        <v>2</v>
      </c>
      <c r="L2790" s="16" t="s">
        <v>5357</v>
      </c>
      <c r="M2790" s="9">
        <v>-210550261.72</v>
      </c>
      <c r="N2790" s="9">
        <v>-4284123.29</v>
      </c>
      <c r="O2790" s="9">
        <v>-206266138.43000001</v>
      </c>
      <c r="P2790" s="9">
        <v>2.8694525</v>
      </c>
      <c r="Q2790" s="9">
        <v>2.7916658000000001</v>
      </c>
      <c r="R2790" s="9">
        <v>9.8516335999999995</v>
      </c>
      <c r="S2790" s="9">
        <v>58778.6</v>
      </c>
      <c r="T2790" s="9">
        <v>202309050000417</v>
      </c>
      <c r="U2790" s="21">
        <v>45174</v>
      </c>
      <c r="V2790" s="21">
        <v>45175</v>
      </c>
      <c r="W2790" s="8" t="s">
        <v>2767</v>
      </c>
      <c r="X2790" s="8" t="s">
        <v>1212</v>
      </c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</row>
    <row r="2791" spans="1:55" ht="20" customHeight="1" x14ac:dyDescent="0.35">
      <c r="A2791" s="1"/>
      <c r="B2791" s="17">
        <v>45838</v>
      </c>
      <c r="C2791" s="16" t="s">
        <v>5358</v>
      </c>
      <c r="D2791" s="16" t="s">
        <v>1214</v>
      </c>
      <c r="E2791" s="18">
        <v>6.0049196</v>
      </c>
      <c r="F2791" s="9">
        <v>200000000</v>
      </c>
      <c r="G2791" s="19">
        <v>47002</v>
      </c>
      <c r="H2791" s="20">
        <v>45722</v>
      </c>
      <c r="I2791" s="20">
        <v>45908</v>
      </c>
      <c r="J2791" s="16" t="s">
        <v>1209</v>
      </c>
      <c r="K2791" s="16">
        <v>2</v>
      </c>
      <c r="L2791" s="16" t="s">
        <v>5357</v>
      </c>
      <c r="M2791" s="9">
        <v>203849729.25999999</v>
      </c>
      <c r="N2791" s="9">
        <v>3849729.26</v>
      </c>
      <c r="O2791" s="9">
        <v>200000000</v>
      </c>
      <c r="P2791" s="9">
        <v>0</v>
      </c>
      <c r="Q2791" s="9">
        <v>0</v>
      </c>
      <c r="R2791" s="9">
        <v>0</v>
      </c>
      <c r="S2791" s="9">
        <v>0</v>
      </c>
      <c r="T2791" s="9">
        <v>202309050000417</v>
      </c>
      <c r="U2791" s="21">
        <v>45174</v>
      </c>
      <c r="V2791" s="21">
        <v>45175</v>
      </c>
      <c r="W2791" s="8" t="s">
        <v>2767</v>
      </c>
      <c r="X2791" s="8" t="s">
        <v>1212</v>
      </c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</row>
    <row r="2792" spans="1:55" ht="20" customHeight="1" x14ac:dyDescent="0.35">
      <c r="A2792" s="1"/>
      <c r="B2792" s="17">
        <v>45838</v>
      </c>
      <c r="C2792" s="16" t="s">
        <v>5359</v>
      </c>
      <c r="D2792" s="16" t="s">
        <v>1208</v>
      </c>
      <c r="E2792" s="18">
        <v>6.76</v>
      </c>
      <c r="F2792" s="9">
        <v>500000000</v>
      </c>
      <c r="G2792" s="19">
        <v>45908</v>
      </c>
      <c r="H2792" s="20">
        <v>45722</v>
      </c>
      <c r="I2792" s="20">
        <v>45908</v>
      </c>
      <c r="J2792" s="16" t="s">
        <v>1209</v>
      </c>
      <c r="K2792" s="16">
        <v>2</v>
      </c>
      <c r="L2792" s="16" t="s">
        <v>5360</v>
      </c>
      <c r="M2792" s="9">
        <v>-511947392.16000003</v>
      </c>
      <c r="N2792" s="9">
        <v>-10834520.550000001</v>
      </c>
      <c r="O2792" s="9">
        <v>-501112871.61000001</v>
      </c>
      <c r="P2792" s="9">
        <v>0.18904109999999999</v>
      </c>
      <c r="Q2792" s="9">
        <v>0.17926690000000001</v>
      </c>
      <c r="R2792" s="9">
        <v>0.2224845</v>
      </c>
      <c r="S2792" s="9">
        <v>9177.52</v>
      </c>
      <c r="T2792" s="9">
        <v>202309050000428</v>
      </c>
      <c r="U2792" s="21">
        <v>45174</v>
      </c>
      <c r="V2792" s="21">
        <v>45175</v>
      </c>
      <c r="W2792" s="8" t="s">
        <v>3112</v>
      </c>
      <c r="X2792" s="8" t="s">
        <v>1212</v>
      </c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</row>
    <row r="2793" spans="1:55" ht="20" customHeight="1" x14ac:dyDescent="0.35">
      <c r="A2793" s="1"/>
      <c r="B2793" s="17">
        <v>45838</v>
      </c>
      <c r="C2793" s="16" t="s">
        <v>5361</v>
      </c>
      <c r="D2793" s="16" t="s">
        <v>1214</v>
      </c>
      <c r="E2793" s="18">
        <v>6.0049194999999997</v>
      </c>
      <c r="F2793" s="9">
        <v>500000000</v>
      </c>
      <c r="G2793" s="19">
        <v>45908</v>
      </c>
      <c r="H2793" s="20">
        <v>45722</v>
      </c>
      <c r="I2793" s="20">
        <v>45908</v>
      </c>
      <c r="J2793" s="16" t="s">
        <v>1209</v>
      </c>
      <c r="K2793" s="16">
        <v>2</v>
      </c>
      <c r="L2793" s="16" t="s">
        <v>5360</v>
      </c>
      <c r="M2793" s="9">
        <v>509624323.08999997</v>
      </c>
      <c r="N2793" s="9">
        <v>9624323.0899999999</v>
      </c>
      <c r="O2793" s="9">
        <v>500000000</v>
      </c>
      <c r="P2793" s="9">
        <v>0</v>
      </c>
      <c r="Q2793" s="9">
        <v>0</v>
      </c>
      <c r="R2793" s="9">
        <v>0</v>
      </c>
      <c r="S2793" s="9">
        <v>0</v>
      </c>
      <c r="T2793" s="9">
        <v>202309050000428</v>
      </c>
      <c r="U2793" s="21">
        <v>45174</v>
      </c>
      <c r="V2793" s="21">
        <v>45175</v>
      </c>
      <c r="W2793" s="8" t="s">
        <v>3112</v>
      </c>
      <c r="X2793" s="8" t="s">
        <v>1212</v>
      </c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</row>
    <row r="2794" spans="1:55" ht="20" customHeight="1" x14ac:dyDescent="0.35">
      <c r="A2794" s="1"/>
      <c r="B2794" s="17">
        <v>45838</v>
      </c>
      <c r="C2794" s="16" t="s">
        <v>5362</v>
      </c>
      <c r="D2794" s="16" t="s">
        <v>1208</v>
      </c>
      <c r="E2794" s="18">
        <v>6.76</v>
      </c>
      <c r="F2794" s="9">
        <v>1000000000</v>
      </c>
      <c r="G2794" s="19">
        <v>45908</v>
      </c>
      <c r="H2794" s="20">
        <v>45722</v>
      </c>
      <c r="I2794" s="20">
        <v>45908</v>
      </c>
      <c r="J2794" s="16" t="s">
        <v>1209</v>
      </c>
      <c r="K2794" s="16">
        <v>2</v>
      </c>
      <c r="L2794" s="16" t="s">
        <v>5363</v>
      </c>
      <c r="M2794" s="9">
        <v>-1023894784.3200001</v>
      </c>
      <c r="N2794" s="9">
        <v>-21669041.100000001</v>
      </c>
      <c r="O2794" s="9">
        <v>-1002225743.22</v>
      </c>
      <c r="P2794" s="9">
        <v>0.18904109999999999</v>
      </c>
      <c r="Q2794" s="9">
        <v>0.17926690000000001</v>
      </c>
      <c r="R2794" s="9">
        <v>0.2224845</v>
      </c>
      <c r="S2794" s="9">
        <v>18355.04</v>
      </c>
      <c r="T2794" s="9">
        <v>202309050000429</v>
      </c>
      <c r="U2794" s="21">
        <v>45174</v>
      </c>
      <c r="V2794" s="21">
        <v>45175</v>
      </c>
      <c r="W2794" s="8" t="s">
        <v>3112</v>
      </c>
      <c r="X2794" s="8" t="s">
        <v>1212</v>
      </c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</row>
    <row r="2795" spans="1:55" ht="20" customHeight="1" x14ac:dyDescent="0.35">
      <c r="A2795" s="1"/>
      <c r="B2795" s="17">
        <v>45838</v>
      </c>
      <c r="C2795" s="16" t="s">
        <v>5364</v>
      </c>
      <c r="D2795" s="16" t="s">
        <v>1214</v>
      </c>
      <c r="E2795" s="18">
        <v>6.0049196</v>
      </c>
      <c r="F2795" s="9">
        <v>1000000000</v>
      </c>
      <c r="G2795" s="19">
        <v>45908</v>
      </c>
      <c r="H2795" s="20">
        <v>45722</v>
      </c>
      <c r="I2795" s="20">
        <v>45908</v>
      </c>
      <c r="J2795" s="16" t="s">
        <v>1209</v>
      </c>
      <c r="K2795" s="16">
        <v>2</v>
      </c>
      <c r="L2795" s="16" t="s">
        <v>5363</v>
      </c>
      <c r="M2795" s="9">
        <v>1019248646.24</v>
      </c>
      <c r="N2795" s="9">
        <v>19248646.239999998</v>
      </c>
      <c r="O2795" s="9">
        <v>1000000000</v>
      </c>
      <c r="P2795" s="9">
        <v>0</v>
      </c>
      <c r="Q2795" s="9">
        <v>0</v>
      </c>
      <c r="R2795" s="9">
        <v>0</v>
      </c>
      <c r="S2795" s="9">
        <v>0</v>
      </c>
      <c r="T2795" s="9">
        <v>202309050000429</v>
      </c>
      <c r="U2795" s="21">
        <v>45174</v>
      </c>
      <c r="V2795" s="21">
        <v>45175</v>
      </c>
      <c r="W2795" s="8" t="s">
        <v>3112</v>
      </c>
      <c r="X2795" s="8" t="s">
        <v>1212</v>
      </c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</row>
    <row r="2796" spans="1:55" ht="20" customHeight="1" x14ac:dyDescent="0.35">
      <c r="A2796" s="1"/>
      <c r="B2796" s="17">
        <v>45838</v>
      </c>
      <c r="C2796" s="16" t="s">
        <v>5365</v>
      </c>
      <c r="D2796" s="16" t="s">
        <v>1208</v>
      </c>
      <c r="E2796" s="18">
        <v>6.69</v>
      </c>
      <c r="F2796" s="9">
        <v>100000000</v>
      </c>
      <c r="G2796" s="19">
        <v>47002</v>
      </c>
      <c r="H2796" s="20">
        <v>45722</v>
      </c>
      <c r="I2796" s="20">
        <v>45908</v>
      </c>
      <c r="J2796" s="16" t="s">
        <v>1209</v>
      </c>
      <c r="K2796" s="16">
        <v>2</v>
      </c>
      <c r="L2796" s="16" t="s">
        <v>5366</v>
      </c>
      <c r="M2796" s="9">
        <v>-105299155.81</v>
      </c>
      <c r="N2796" s="9">
        <v>-2144465.75</v>
      </c>
      <c r="O2796" s="9">
        <v>-103154690.06</v>
      </c>
      <c r="P2796" s="9">
        <v>2.8691692999999998</v>
      </c>
      <c r="Q2796" s="9">
        <v>2.7913904999999999</v>
      </c>
      <c r="R2796" s="9">
        <v>9.8504398000000002</v>
      </c>
      <c r="S2796" s="9">
        <v>29393.11</v>
      </c>
      <c r="T2796" s="9">
        <v>202309050000446</v>
      </c>
      <c r="U2796" s="21">
        <v>45174</v>
      </c>
      <c r="V2796" s="21">
        <v>45175</v>
      </c>
      <c r="W2796" s="8" t="s">
        <v>3112</v>
      </c>
      <c r="X2796" s="8" t="s">
        <v>1212</v>
      </c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</row>
    <row r="2797" spans="1:55" ht="20" customHeight="1" x14ac:dyDescent="0.35">
      <c r="A2797" s="1"/>
      <c r="B2797" s="17">
        <v>45838</v>
      </c>
      <c r="C2797" s="16" t="s">
        <v>5367</v>
      </c>
      <c r="D2797" s="16" t="s">
        <v>1214</v>
      </c>
      <c r="E2797" s="18">
        <v>6.0049194999999997</v>
      </c>
      <c r="F2797" s="9">
        <v>100000000</v>
      </c>
      <c r="G2797" s="19">
        <v>47002</v>
      </c>
      <c r="H2797" s="20">
        <v>45722</v>
      </c>
      <c r="I2797" s="20">
        <v>45908</v>
      </c>
      <c r="J2797" s="16" t="s">
        <v>1209</v>
      </c>
      <c r="K2797" s="16">
        <v>2</v>
      </c>
      <c r="L2797" s="16" t="s">
        <v>5366</v>
      </c>
      <c r="M2797" s="9">
        <v>101924864.61</v>
      </c>
      <c r="N2797" s="9">
        <v>1924864.61</v>
      </c>
      <c r="O2797" s="9">
        <v>100000000</v>
      </c>
      <c r="P2797" s="9">
        <v>0</v>
      </c>
      <c r="Q2797" s="9">
        <v>0</v>
      </c>
      <c r="R2797" s="9">
        <v>0</v>
      </c>
      <c r="S2797" s="9">
        <v>0</v>
      </c>
      <c r="T2797" s="9">
        <v>202309050000446</v>
      </c>
      <c r="U2797" s="21">
        <v>45174</v>
      </c>
      <c r="V2797" s="21">
        <v>45175</v>
      </c>
      <c r="W2797" s="8" t="s">
        <v>3112</v>
      </c>
      <c r="X2797" s="8" t="s">
        <v>1212</v>
      </c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</row>
    <row r="2798" spans="1:55" ht="20" customHeight="1" x14ac:dyDescent="0.35">
      <c r="A2798" s="1"/>
      <c r="B2798" s="17">
        <v>45838</v>
      </c>
      <c r="C2798" s="16" t="s">
        <v>5368</v>
      </c>
      <c r="D2798" s="16" t="s">
        <v>1208</v>
      </c>
      <c r="E2798" s="18">
        <v>6.7149999999999999</v>
      </c>
      <c r="F2798" s="9">
        <v>50000000</v>
      </c>
      <c r="G2798" s="19">
        <v>47003</v>
      </c>
      <c r="H2798" s="20">
        <v>45723</v>
      </c>
      <c r="I2798" s="20">
        <v>45908</v>
      </c>
      <c r="J2798" s="16" t="s">
        <v>1209</v>
      </c>
      <c r="K2798" s="16">
        <v>2</v>
      </c>
      <c r="L2798" s="16" t="s">
        <v>5369</v>
      </c>
      <c r="M2798" s="9">
        <v>-52681399.280000001</v>
      </c>
      <c r="N2798" s="9">
        <v>-1067041.1000000001</v>
      </c>
      <c r="O2798" s="9">
        <v>-51614358.18</v>
      </c>
      <c r="P2798" s="9">
        <v>2.8709549999999999</v>
      </c>
      <c r="Q2798" s="9">
        <v>2.7931273000000001</v>
      </c>
      <c r="R2798" s="9">
        <v>9.8605193999999994</v>
      </c>
      <c r="S2798" s="9">
        <v>14714.59</v>
      </c>
      <c r="T2798" s="9">
        <v>202309060000004</v>
      </c>
      <c r="U2798" s="21">
        <v>45175</v>
      </c>
      <c r="V2798" s="21">
        <v>45176</v>
      </c>
      <c r="W2798" s="8" t="s">
        <v>2767</v>
      </c>
      <c r="X2798" s="8" t="s">
        <v>1212</v>
      </c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</row>
    <row r="2799" spans="1:55" ht="20" customHeight="1" x14ac:dyDescent="0.35">
      <c r="A2799" s="1"/>
      <c r="B2799" s="17">
        <v>45838</v>
      </c>
      <c r="C2799" s="16" t="s">
        <v>5370</v>
      </c>
      <c r="D2799" s="16" t="s">
        <v>1214</v>
      </c>
      <c r="E2799" s="18">
        <v>6.0013398000000002</v>
      </c>
      <c r="F2799" s="9">
        <v>50000000</v>
      </c>
      <c r="G2799" s="19">
        <v>47003</v>
      </c>
      <c r="H2799" s="20">
        <v>45723</v>
      </c>
      <c r="I2799" s="20">
        <v>45908</v>
      </c>
      <c r="J2799" s="16" t="s">
        <v>1209</v>
      </c>
      <c r="K2799" s="16">
        <v>2</v>
      </c>
      <c r="L2799" s="16" t="s">
        <v>5369</v>
      </c>
      <c r="M2799" s="9">
        <v>50953637.560000002</v>
      </c>
      <c r="N2799" s="9">
        <v>953637.56</v>
      </c>
      <c r="O2799" s="9">
        <v>50000000</v>
      </c>
      <c r="P2799" s="9">
        <v>0</v>
      </c>
      <c r="Q2799" s="9">
        <v>0</v>
      </c>
      <c r="R2799" s="9">
        <v>0</v>
      </c>
      <c r="S2799" s="9">
        <v>0</v>
      </c>
      <c r="T2799" s="9">
        <v>202309060000004</v>
      </c>
      <c r="U2799" s="21">
        <v>45175</v>
      </c>
      <c r="V2799" s="21">
        <v>45176</v>
      </c>
      <c r="W2799" s="8" t="s">
        <v>2767</v>
      </c>
      <c r="X2799" s="8" t="s">
        <v>1212</v>
      </c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</row>
    <row r="2800" spans="1:55" ht="20" customHeight="1" x14ac:dyDescent="0.35">
      <c r="A2800" s="1"/>
      <c r="B2800" s="17">
        <v>45838</v>
      </c>
      <c r="C2800" s="16" t="s">
        <v>5371</v>
      </c>
      <c r="D2800" s="16" t="s">
        <v>1208</v>
      </c>
      <c r="E2800" s="18">
        <v>6.7149999999999999</v>
      </c>
      <c r="F2800" s="9">
        <v>200000000</v>
      </c>
      <c r="G2800" s="19">
        <v>47003</v>
      </c>
      <c r="H2800" s="20">
        <v>45723</v>
      </c>
      <c r="I2800" s="20">
        <v>45908</v>
      </c>
      <c r="J2800" s="16" t="s">
        <v>1209</v>
      </c>
      <c r="K2800" s="16">
        <v>2</v>
      </c>
      <c r="L2800" s="16" t="s">
        <v>5372</v>
      </c>
      <c r="M2800" s="9">
        <v>-210725597.13</v>
      </c>
      <c r="N2800" s="9">
        <v>-4268164.38</v>
      </c>
      <c r="O2800" s="9">
        <v>-206457432.75</v>
      </c>
      <c r="P2800" s="9">
        <v>2.8709549999999999</v>
      </c>
      <c r="Q2800" s="9">
        <v>2.7931273000000001</v>
      </c>
      <c r="R2800" s="9">
        <v>9.8605193999999994</v>
      </c>
      <c r="S2800" s="9">
        <v>58858.34</v>
      </c>
      <c r="T2800" s="9">
        <v>202309060000005</v>
      </c>
      <c r="U2800" s="21">
        <v>45175</v>
      </c>
      <c r="V2800" s="21">
        <v>45176</v>
      </c>
      <c r="W2800" s="8" t="s">
        <v>2767</v>
      </c>
      <c r="X2800" s="8" t="s">
        <v>1212</v>
      </c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</row>
    <row r="2801" spans="1:55" ht="20" customHeight="1" x14ac:dyDescent="0.35">
      <c r="A2801" s="1"/>
      <c r="B2801" s="17">
        <v>45838</v>
      </c>
      <c r="C2801" s="16" t="s">
        <v>5373</v>
      </c>
      <c r="D2801" s="16" t="s">
        <v>1214</v>
      </c>
      <c r="E2801" s="18">
        <v>6.0013398999999996</v>
      </c>
      <c r="F2801" s="9">
        <v>200000000</v>
      </c>
      <c r="G2801" s="19">
        <v>47003</v>
      </c>
      <c r="H2801" s="20">
        <v>45723</v>
      </c>
      <c r="I2801" s="20">
        <v>45908</v>
      </c>
      <c r="J2801" s="16" t="s">
        <v>1209</v>
      </c>
      <c r="K2801" s="16">
        <v>2</v>
      </c>
      <c r="L2801" s="16" t="s">
        <v>5372</v>
      </c>
      <c r="M2801" s="9">
        <v>203814550.30000001</v>
      </c>
      <c r="N2801" s="9">
        <v>3814550.3</v>
      </c>
      <c r="O2801" s="9">
        <v>200000000</v>
      </c>
      <c r="P2801" s="9">
        <v>0</v>
      </c>
      <c r="Q2801" s="9">
        <v>0</v>
      </c>
      <c r="R2801" s="9">
        <v>0</v>
      </c>
      <c r="S2801" s="9">
        <v>0</v>
      </c>
      <c r="T2801" s="9">
        <v>202309060000005</v>
      </c>
      <c r="U2801" s="21">
        <v>45175</v>
      </c>
      <c r="V2801" s="21">
        <v>45176</v>
      </c>
      <c r="W2801" s="8" t="s">
        <v>2767</v>
      </c>
      <c r="X2801" s="8" t="s">
        <v>1212</v>
      </c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</row>
    <row r="2802" spans="1:55" ht="20" customHeight="1" x14ac:dyDescent="0.35">
      <c r="A2802" s="1"/>
      <c r="B2802" s="17">
        <v>45838</v>
      </c>
      <c r="C2802" s="16" t="s">
        <v>5374</v>
      </c>
      <c r="D2802" s="16" t="s">
        <v>1208</v>
      </c>
      <c r="E2802" s="18">
        <v>6.7074999999999996</v>
      </c>
      <c r="F2802" s="9">
        <v>50000000</v>
      </c>
      <c r="G2802" s="19">
        <v>47003</v>
      </c>
      <c r="H2802" s="20">
        <v>45723</v>
      </c>
      <c r="I2802" s="20">
        <v>45908</v>
      </c>
      <c r="J2802" s="16" t="s">
        <v>1209</v>
      </c>
      <c r="K2802" s="16">
        <v>2</v>
      </c>
      <c r="L2802" s="16" t="s">
        <v>5375</v>
      </c>
      <c r="M2802" s="9">
        <v>-52669388.600000001</v>
      </c>
      <c r="N2802" s="9">
        <v>-1065849.32</v>
      </c>
      <c r="O2802" s="9">
        <v>-51603539.280000001</v>
      </c>
      <c r="P2802" s="9">
        <v>2.8712377999999998</v>
      </c>
      <c r="Q2802" s="9">
        <v>2.7934022000000001</v>
      </c>
      <c r="R2802" s="9">
        <v>9.8617124</v>
      </c>
      <c r="S2802" s="9">
        <v>14712.68</v>
      </c>
      <c r="T2802" s="9">
        <v>202309060000016</v>
      </c>
      <c r="U2802" s="21">
        <v>45175</v>
      </c>
      <c r="V2802" s="21">
        <v>45176</v>
      </c>
      <c r="W2802" s="8" t="s">
        <v>2767</v>
      </c>
      <c r="X2802" s="8" t="s">
        <v>1212</v>
      </c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</row>
    <row r="2803" spans="1:55" ht="20" customHeight="1" x14ac:dyDescent="0.35">
      <c r="A2803" s="1"/>
      <c r="B2803" s="17">
        <v>45838</v>
      </c>
      <c r="C2803" s="16" t="s">
        <v>5376</v>
      </c>
      <c r="D2803" s="16" t="s">
        <v>1214</v>
      </c>
      <c r="E2803" s="18">
        <v>6.0013398000000002</v>
      </c>
      <c r="F2803" s="9">
        <v>50000000</v>
      </c>
      <c r="G2803" s="19">
        <v>47003</v>
      </c>
      <c r="H2803" s="20">
        <v>45723</v>
      </c>
      <c r="I2803" s="20">
        <v>45908</v>
      </c>
      <c r="J2803" s="16" t="s">
        <v>1209</v>
      </c>
      <c r="K2803" s="16">
        <v>2</v>
      </c>
      <c r="L2803" s="16" t="s">
        <v>5375</v>
      </c>
      <c r="M2803" s="9">
        <v>50953637.560000002</v>
      </c>
      <c r="N2803" s="9">
        <v>953637.56</v>
      </c>
      <c r="O2803" s="9">
        <v>50000000</v>
      </c>
      <c r="P2803" s="9">
        <v>0</v>
      </c>
      <c r="Q2803" s="9">
        <v>0</v>
      </c>
      <c r="R2803" s="9">
        <v>0</v>
      </c>
      <c r="S2803" s="9">
        <v>0</v>
      </c>
      <c r="T2803" s="9">
        <v>202309060000016</v>
      </c>
      <c r="U2803" s="21">
        <v>45175</v>
      </c>
      <c r="V2803" s="21">
        <v>45176</v>
      </c>
      <c r="W2803" s="8" t="s">
        <v>2767</v>
      </c>
      <c r="X2803" s="8" t="s">
        <v>1212</v>
      </c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</row>
    <row r="2804" spans="1:55" ht="20" customHeight="1" x14ac:dyDescent="0.35">
      <c r="A2804" s="1"/>
      <c r="B2804" s="17">
        <v>45838</v>
      </c>
      <c r="C2804" s="16" t="s">
        <v>5377</v>
      </c>
      <c r="D2804" s="16" t="s">
        <v>1208</v>
      </c>
      <c r="E2804" s="18">
        <v>6.71</v>
      </c>
      <c r="F2804" s="9">
        <v>200000000</v>
      </c>
      <c r="G2804" s="19">
        <v>47003</v>
      </c>
      <c r="H2804" s="20">
        <v>45723</v>
      </c>
      <c r="I2804" s="20">
        <v>45908</v>
      </c>
      <c r="J2804" s="16" t="s">
        <v>1209</v>
      </c>
      <c r="K2804" s="16">
        <v>2</v>
      </c>
      <c r="L2804" s="16" t="s">
        <v>5378</v>
      </c>
      <c r="M2804" s="9">
        <v>-210693568.66</v>
      </c>
      <c r="N2804" s="9">
        <v>-4264986.3</v>
      </c>
      <c r="O2804" s="9">
        <v>-206428582.36000001</v>
      </c>
      <c r="P2804" s="9">
        <v>2.8711435000000001</v>
      </c>
      <c r="Q2804" s="9">
        <v>2.7933105999999999</v>
      </c>
      <c r="R2804" s="9">
        <v>9.8613146999999994</v>
      </c>
      <c r="S2804" s="9">
        <v>58853.26</v>
      </c>
      <c r="T2804" s="9">
        <v>202309060000091</v>
      </c>
      <c r="U2804" s="21">
        <v>45175</v>
      </c>
      <c r="V2804" s="21">
        <v>45176</v>
      </c>
      <c r="W2804" s="8" t="s">
        <v>2767</v>
      </c>
      <c r="X2804" s="8" t="s">
        <v>1212</v>
      </c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</row>
    <row r="2805" spans="1:55" ht="20" customHeight="1" x14ac:dyDescent="0.35">
      <c r="A2805" s="1"/>
      <c r="B2805" s="17">
        <v>45838</v>
      </c>
      <c r="C2805" s="16" t="s">
        <v>5379</v>
      </c>
      <c r="D2805" s="16" t="s">
        <v>1214</v>
      </c>
      <c r="E2805" s="18">
        <v>6.0013398999999996</v>
      </c>
      <c r="F2805" s="9">
        <v>200000000</v>
      </c>
      <c r="G2805" s="19">
        <v>47003</v>
      </c>
      <c r="H2805" s="20">
        <v>45723</v>
      </c>
      <c r="I2805" s="20">
        <v>45908</v>
      </c>
      <c r="J2805" s="16" t="s">
        <v>1209</v>
      </c>
      <c r="K2805" s="16">
        <v>2</v>
      </c>
      <c r="L2805" s="16" t="s">
        <v>5378</v>
      </c>
      <c r="M2805" s="9">
        <v>203814550.30000001</v>
      </c>
      <c r="N2805" s="9">
        <v>3814550.3</v>
      </c>
      <c r="O2805" s="9">
        <v>200000000</v>
      </c>
      <c r="P2805" s="9">
        <v>0</v>
      </c>
      <c r="Q2805" s="9">
        <v>0</v>
      </c>
      <c r="R2805" s="9">
        <v>0</v>
      </c>
      <c r="S2805" s="9">
        <v>0</v>
      </c>
      <c r="T2805" s="9">
        <v>202309060000091</v>
      </c>
      <c r="U2805" s="21">
        <v>45175</v>
      </c>
      <c r="V2805" s="21">
        <v>45176</v>
      </c>
      <c r="W2805" s="8" t="s">
        <v>2767</v>
      </c>
      <c r="X2805" s="8" t="s">
        <v>1212</v>
      </c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</row>
    <row r="2806" spans="1:55" ht="20" customHeight="1" x14ac:dyDescent="0.35">
      <c r="A2806" s="1"/>
      <c r="B2806" s="17">
        <v>45838</v>
      </c>
      <c r="C2806" s="16" t="s">
        <v>5380</v>
      </c>
      <c r="D2806" s="16" t="s">
        <v>1208</v>
      </c>
      <c r="E2806" s="18">
        <v>6.73</v>
      </c>
      <c r="F2806" s="9">
        <v>50000000</v>
      </c>
      <c r="G2806" s="19">
        <v>47003</v>
      </c>
      <c r="H2806" s="20">
        <v>45723</v>
      </c>
      <c r="I2806" s="20">
        <v>45908</v>
      </c>
      <c r="J2806" s="16" t="s">
        <v>1209</v>
      </c>
      <c r="K2806" s="16">
        <v>2</v>
      </c>
      <c r="L2806" s="16" t="s">
        <v>5381</v>
      </c>
      <c r="M2806" s="9">
        <v>52705420.640000001</v>
      </c>
      <c r="N2806" s="9">
        <v>1069424.6599999999</v>
      </c>
      <c r="O2806" s="9">
        <v>51635995.979999997</v>
      </c>
      <c r="P2806" s="9">
        <v>2.8703897</v>
      </c>
      <c r="Q2806" s="9">
        <v>-2.7925781000000001</v>
      </c>
      <c r="R2806" s="9">
        <v>9.8581351000000002</v>
      </c>
      <c r="S2806" s="9">
        <v>-14718.4</v>
      </c>
      <c r="T2806" s="9">
        <v>202309060000294</v>
      </c>
      <c r="U2806" s="21">
        <v>45175</v>
      </c>
      <c r="V2806" s="21">
        <v>45176</v>
      </c>
      <c r="W2806" s="8" t="s">
        <v>2767</v>
      </c>
      <c r="X2806" s="8" t="s">
        <v>1212</v>
      </c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</row>
    <row r="2807" spans="1:55" ht="20" customHeight="1" x14ac:dyDescent="0.35">
      <c r="A2807" s="1"/>
      <c r="B2807" s="17">
        <v>45838</v>
      </c>
      <c r="C2807" s="16" t="s">
        <v>5382</v>
      </c>
      <c r="D2807" s="16" t="s">
        <v>1214</v>
      </c>
      <c r="E2807" s="18">
        <v>6.0013398000000002</v>
      </c>
      <c r="F2807" s="9">
        <v>50000000</v>
      </c>
      <c r="G2807" s="19">
        <v>47003</v>
      </c>
      <c r="H2807" s="20">
        <v>45723</v>
      </c>
      <c r="I2807" s="20">
        <v>45908</v>
      </c>
      <c r="J2807" s="16" t="s">
        <v>1209</v>
      </c>
      <c r="K2807" s="16">
        <v>2</v>
      </c>
      <c r="L2807" s="16" t="s">
        <v>5381</v>
      </c>
      <c r="M2807" s="9">
        <v>-50953637.560000002</v>
      </c>
      <c r="N2807" s="9">
        <v>-953637.56</v>
      </c>
      <c r="O2807" s="9">
        <v>-50000000</v>
      </c>
      <c r="P2807" s="9">
        <v>0</v>
      </c>
      <c r="Q2807" s="9">
        <v>0</v>
      </c>
      <c r="R2807" s="9">
        <v>0</v>
      </c>
      <c r="S2807" s="9">
        <v>0</v>
      </c>
      <c r="T2807" s="9">
        <v>202309060000294</v>
      </c>
      <c r="U2807" s="21">
        <v>45175</v>
      </c>
      <c r="V2807" s="21">
        <v>45176</v>
      </c>
      <c r="W2807" s="8" t="s">
        <v>2767</v>
      </c>
      <c r="X2807" s="8" t="s">
        <v>1212</v>
      </c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</row>
    <row r="2808" spans="1:55" ht="20" customHeight="1" x14ac:dyDescent="0.35">
      <c r="A2808" s="1"/>
      <c r="B2808" s="17">
        <v>45838</v>
      </c>
      <c r="C2808" s="16" t="s">
        <v>5383</v>
      </c>
      <c r="D2808" s="16" t="s">
        <v>1208</v>
      </c>
      <c r="E2808" s="18">
        <v>6.73</v>
      </c>
      <c r="F2808" s="9">
        <v>50000000</v>
      </c>
      <c r="G2808" s="19">
        <v>47003</v>
      </c>
      <c r="H2808" s="20">
        <v>45723</v>
      </c>
      <c r="I2808" s="20">
        <v>45908</v>
      </c>
      <c r="J2808" s="16" t="s">
        <v>1209</v>
      </c>
      <c r="K2808" s="16">
        <v>2</v>
      </c>
      <c r="L2808" s="16" t="s">
        <v>5384</v>
      </c>
      <c r="M2808" s="9">
        <v>52705420.640000001</v>
      </c>
      <c r="N2808" s="9">
        <v>1069424.6599999999</v>
      </c>
      <c r="O2808" s="9">
        <v>51635995.979999997</v>
      </c>
      <c r="P2808" s="9">
        <v>2.8703897</v>
      </c>
      <c r="Q2808" s="9">
        <v>-2.7925781000000001</v>
      </c>
      <c r="R2808" s="9">
        <v>9.8581351000000002</v>
      </c>
      <c r="S2808" s="9">
        <v>-14718.4</v>
      </c>
      <c r="T2808" s="9">
        <v>202309060000297</v>
      </c>
      <c r="U2808" s="21">
        <v>45175</v>
      </c>
      <c r="V2808" s="21">
        <v>45176</v>
      </c>
      <c r="W2808" s="8" t="s">
        <v>2767</v>
      </c>
      <c r="X2808" s="8" t="s">
        <v>1212</v>
      </c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</row>
    <row r="2809" spans="1:55" ht="20" customHeight="1" x14ac:dyDescent="0.35">
      <c r="A2809" s="1"/>
      <c r="B2809" s="17">
        <v>45838</v>
      </c>
      <c r="C2809" s="16" t="s">
        <v>5385</v>
      </c>
      <c r="D2809" s="16" t="s">
        <v>1214</v>
      </c>
      <c r="E2809" s="18">
        <v>6.0013398000000002</v>
      </c>
      <c r="F2809" s="9">
        <v>50000000</v>
      </c>
      <c r="G2809" s="19">
        <v>47003</v>
      </c>
      <c r="H2809" s="20">
        <v>45723</v>
      </c>
      <c r="I2809" s="20">
        <v>45908</v>
      </c>
      <c r="J2809" s="16" t="s">
        <v>1209</v>
      </c>
      <c r="K2809" s="16">
        <v>2</v>
      </c>
      <c r="L2809" s="16" t="s">
        <v>5384</v>
      </c>
      <c r="M2809" s="9">
        <v>-50953637.560000002</v>
      </c>
      <c r="N2809" s="9">
        <v>-953637.56</v>
      </c>
      <c r="O2809" s="9">
        <v>-50000000</v>
      </c>
      <c r="P2809" s="9">
        <v>0</v>
      </c>
      <c r="Q2809" s="9">
        <v>0</v>
      </c>
      <c r="R2809" s="9">
        <v>0</v>
      </c>
      <c r="S2809" s="9">
        <v>0</v>
      </c>
      <c r="T2809" s="9">
        <v>202309060000297</v>
      </c>
      <c r="U2809" s="21">
        <v>45175</v>
      </c>
      <c r="V2809" s="21">
        <v>45176</v>
      </c>
      <c r="W2809" s="8" t="s">
        <v>2767</v>
      </c>
      <c r="X2809" s="8" t="s">
        <v>1212</v>
      </c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</row>
    <row r="2810" spans="1:55" ht="20" customHeight="1" x14ac:dyDescent="0.35">
      <c r="A2810" s="1"/>
      <c r="B2810" s="17">
        <v>45838</v>
      </c>
      <c r="C2810" s="16" t="s">
        <v>5386</v>
      </c>
      <c r="D2810" s="16" t="s">
        <v>1208</v>
      </c>
      <c r="E2810" s="18">
        <v>6.73</v>
      </c>
      <c r="F2810" s="9">
        <v>50000000</v>
      </c>
      <c r="G2810" s="19">
        <v>47003</v>
      </c>
      <c r="H2810" s="20">
        <v>45723</v>
      </c>
      <c r="I2810" s="20">
        <v>45908</v>
      </c>
      <c r="J2810" s="16" t="s">
        <v>1209</v>
      </c>
      <c r="K2810" s="16">
        <v>2</v>
      </c>
      <c r="L2810" s="16" t="s">
        <v>5387</v>
      </c>
      <c r="M2810" s="9">
        <v>52705420.640000001</v>
      </c>
      <c r="N2810" s="9">
        <v>1069424.6599999999</v>
      </c>
      <c r="O2810" s="9">
        <v>51635995.979999997</v>
      </c>
      <c r="P2810" s="9">
        <v>2.8703897</v>
      </c>
      <c r="Q2810" s="9">
        <v>-2.7925781000000001</v>
      </c>
      <c r="R2810" s="9">
        <v>9.8581351000000002</v>
      </c>
      <c r="S2810" s="9">
        <v>-14718.4</v>
      </c>
      <c r="T2810" s="9">
        <v>202309060000298</v>
      </c>
      <c r="U2810" s="21">
        <v>45175</v>
      </c>
      <c r="V2810" s="21">
        <v>45176</v>
      </c>
      <c r="W2810" s="8" t="s">
        <v>2767</v>
      </c>
      <c r="X2810" s="8" t="s">
        <v>1212</v>
      </c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</row>
    <row r="2811" spans="1:55" ht="20" customHeight="1" x14ac:dyDescent="0.35">
      <c r="A2811" s="1"/>
      <c r="B2811" s="17">
        <v>45838</v>
      </c>
      <c r="C2811" s="16" t="s">
        <v>5388</v>
      </c>
      <c r="D2811" s="16" t="s">
        <v>1214</v>
      </c>
      <c r="E2811" s="18">
        <v>6.0013398000000002</v>
      </c>
      <c r="F2811" s="9">
        <v>50000000</v>
      </c>
      <c r="G2811" s="19">
        <v>47003</v>
      </c>
      <c r="H2811" s="20">
        <v>45723</v>
      </c>
      <c r="I2811" s="20">
        <v>45908</v>
      </c>
      <c r="J2811" s="16" t="s">
        <v>1209</v>
      </c>
      <c r="K2811" s="16">
        <v>2</v>
      </c>
      <c r="L2811" s="16" t="s">
        <v>5387</v>
      </c>
      <c r="M2811" s="9">
        <v>-50953637.560000002</v>
      </c>
      <c r="N2811" s="9">
        <v>-953637.56</v>
      </c>
      <c r="O2811" s="9">
        <v>-50000000</v>
      </c>
      <c r="P2811" s="9">
        <v>0</v>
      </c>
      <c r="Q2811" s="9">
        <v>0</v>
      </c>
      <c r="R2811" s="9">
        <v>0</v>
      </c>
      <c r="S2811" s="9">
        <v>0</v>
      </c>
      <c r="T2811" s="9">
        <v>202309060000298</v>
      </c>
      <c r="U2811" s="21">
        <v>45175</v>
      </c>
      <c r="V2811" s="21">
        <v>45176</v>
      </c>
      <c r="W2811" s="8" t="s">
        <v>2767</v>
      </c>
      <c r="X2811" s="8" t="s">
        <v>1212</v>
      </c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</row>
    <row r="2812" spans="1:55" ht="20" customHeight="1" x14ac:dyDescent="0.35">
      <c r="A2812" s="1"/>
      <c r="B2812" s="17">
        <v>45838</v>
      </c>
      <c r="C2812" s="16" t="s">
        <v>5389</v>
      </c>
      <c r="D2812" s="16" t="s">
        <v>1208</v>
      </c>
      <c r="E2812" s="18">
        <v>6.73</v>
      </c>
      <c r="F2812" s="9">
        <v>350000000</v>
      </c>
      <c r="G2812" s="19">
        <v>47003</v>
      </c>
      <c r="H2812" s="20">
        <v>45723</v>
      </c>
      <c r="I2812" s="20">
        <v>45908</v>
      </c>
      <c r="J2812" s="16" t="s">
        <v>1209</v>
      </c>
      <c r="K2812" s="16">
        <v>2</v>
      </c>
      <c r="L2812" s="16" t="s">
        <v>5390</v>
      </c>
      <c r="M2812" s="9">
        <v>368937944.44999999</v>
      </c>
      <c r="N2812" s="9">
        <v>7485972.5999999996</v>
      </c>
      <c r="O2812" s="9">
        <v>361451971.85000002</v>
      </c>
      <c r="P2812" s="9">
        <v>2.8703897</v>
      </c>
      <c r="Q2812" s="9">
        <v>-2.7925781000000001</v>
      </c>
      <c r="R2812" s="9">
        <v>9.8581351000000002</v>
      </c>
      <c r="S2812" s="9">
        <v>-103028.8</v>
      </c>
      <c r="T2812" s="9">
        <v>202309060000299</v>
      </c>
      <c r="U2812" s="21">
        <v>45175</v>
      </c>
      <c r="V2812" s="21">
        <v>45176</v>
      </c>
      <c r="W2812" s="8" t="s">
        <v>2767</v>
      </c>
      <c r="X2812" s="8" t="s">
        <v>1212</v>
      </c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</row>
    <row r="2813" spans="1:55" ht="20" customHeight="1" x14ac:dyDescent="0.35">
      <c r="A2813" s="1"/>
      <c r="B2813" s="17">
        <v>45838</v>
      </c>
      <c r="C2813" s="16" t="s">
        <v>5391</v>
      </c>
      <c r="D2813" s="16" t="s">
        <v>1214</v>
      </c>
      <c r="E2813" s="18">
        <v>6.0013398999999996</v>
      </c>
      <c r="F2813" s="9">
        <v>350000000</v>
      </c>
      <c r="G2813" s="19">
        <v>47003</v>
      </c>
      <c r="H2813" s="20">
        <v>45723</v>
      </c>
      <c r="I2813" s="20">
        <v>45908</v>
      </c>
      <c r="J2813" s="16" t="s">
        <v>1209</v>
      </c>
      <c r="K2813" s="16">
        <v>2</v>
      </c>
      <c r="L2813" s="16" t="s">
        <v>5390</v>
      </c>
      <c r="M2813" s="9">
        <v>-356675463.02999997</v>
      </c>
      <c r="N2813" s="9">
        <v>-6675463.0300000003</v>
      </c>
      <c r="O2813" s="9">
        <v>-350000000</v>
      </c>
      <c r="P2813" s="9">
        <v>0</v>
      </c>
      <c r="Q2813" s="9">
        <v>0</v>
      </c>
      <c r="R2813" s="9">
        <v>0</v>
      </c>
      <c r="S2813" s="9">
        <v>0</v>
      </c>
      <c r="T2813" s="9">
        <v>202309060000299</v>
      </c>
      <c r="U2813" s="21">
        <v>45175</v>
      </c>
      <c r="V2813" s="21">
        <v>45176</v>
      </c>
      <c r="W2813" s="8" t="s">
        <v>2767</v>
      </c>
      <c r="X2813" s="8" t="s">
        <v>1212</v>
      </c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</row>
    <row r="2814" spans="1:55" ht="20" customHeight="1" x14ac:dyDescent="0.35">
      <c r="A2814" s="1"/>
      <c r="B2814" s="17">
        <v>45838</v>
      </c>
      <c r="C2814" s="16" t="s">
        <v>5392</v>
      </c>
      <c r="D2814" s="16" t="s">
        <v>1208</v>
      </c>
      <c r="E2814" s="18">
        <v>6.7149999999999999</v>
      </c>
      <c r="F2814" s="9">
        <v>500000000</v>
      </c>
      <c r="G2814" s="19">
        <v>47003</v>
      </c>
      <c r="H2814" s="20">
        <v>45723</v>
      </c>
      <c r="I2814" s="20">
        <v>45908</v>
      </c>
      <c r="J2814" s="16" t="s">
        <v>1209</v>
      </c>
      <c r="K2814" s="16">
        <v>2</v>
      </c>
      <c r="L2814" s="16" t="s">
        <v>5393</v>
      </c>
      <c r="M2814" s="9">
        <v>-526813992.81999999</v>
      </c>
      <c r="N2814" s="9">
        <v>-10670410.960000001</v>
      </c>
      <c r="O2814" s="9">
        <v>-516143581.86000001</v>
      </c>
      <c r="P2814" s="9">
        <v>2.8709549999999999</v>
      </c>
      <c r="Q2814" s="9">
        <v>2.7931273000000001</v>
      </c>
      <c r="R2814" s="9">
        <v>9.8605193999999994</v>
      </c>
      <c r="S2814" s="9">
        <v>147145.85999999999</v>
      </c>
      <c r="T2814" s="9">
        <v>202309060000367</v>
      </c>
      <c r="U2814" s="21">
        <v>45175</v>
      </c>
      <c r="V2814" s="21">
        <v>45176</v>
      </c>
      <c r="W2814" s="8" t="s">
        <v>2693</v>
      </c>
      <c r="X2814" s="8" t="s">
        <v>1212</v>
      </c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</row>
    <row r="2815" spans="1:55" ht="20" customHeight="1" x14ac:dyDescent="0.35">
      <c r="A2815" s="1"/>
      <c r="B2815" s="17">
        <v>45838</v>
      </c>
      <c r="C2815" s="16" t="s">
        <v>5394</v>
      </c>
      <c r="D2815" s="16" t="s">
        <v>1214</v>
      </c>
      <c r="E2815" s="18">
        <v>6.0013398999999996</v>
      </c>
      <c r="F2815" s="9">
        <v>500000000</v>
      </c>
      <c r="G2815" s="19">
        <v>47003</v>
      </c>
      <c r="H2815" s="20">
        <v>45723</v>
      </c>
      <c r="I2815" s="20">
        <v>45908</v>
      </c>
      <c r="J2815" s="16" t="s">
        <v>1209</v>
      </c>
      <c r="K2815" s="16">
        <v>2</v>
      </c>
      <c r="L2815" s="16" t="s">
        <v>5393</v>
      </c>
      <c r="M2815" s="9">
        <v>509536375.75999999</v>
      </c>
      <c r="N2815" s="9">
        <v>9536375.7599999998</v>
      </c>
      <c r="O2815" s="9">
        <v>500000000</v>
      </c>
      <c r="P2815" s="9">
        <v>0</v>
      </c>
      <c r="Q2815" s="9">
        <v>0</v>
      </c>
      <c r="R2815" s="9">
        <v>0</v>
      </c>
      <c r="S2815" s="9">
        <v>0</v>
      </c>
      <c r="T2815" s="9">
        <v>202309060000367</v>
      </c>
      <c r="U2815" s="21">
        <v>45175</v>
      </c>
      <c r="V2815" s="21">
        <v>45176</v>
      </c>
      <c r="W2815" s="8" t="s">
        <v>2693</v>
      </c>
      <c r="X2815" s="8" t="s">
        <v>1212</v>
      </c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</row>
    <row r="2816" spans="1:55" ht="20" customHeight="1" x14ac:dyDescent="0.35">
      <c r="A2816" s="1"/>
      <c r="B2816" s="17">
        <v>45838</v>
      </c>
      <c r="C2816" s="16" t="s">
        <v>5395</v>
      </c>
      <c r="D2816" s="16" t="s">
        <v>1208</v>
      </c>
      <c r="E2816" s="18">
        <v>6.7</v>
      </c>
      <c r="F2816" s="9">
        <v>200000000</v>
      </c>
      <c r="G2816" s="19">
        <v>47003</v>
      </c>
      <c r="H2816" s="20">
        <v>45723</v>
      </c>
      <c r="I2816" s="20">
        <v>45908</v>
      </c>
      <c r="J2816" s="16" t="s">
        <v>1209</v>
      </c>
      <c r="K2816" s="16">
        <v>2</v>
      </c>
      <c r="L2816" s="16" t="s">
        <v>5396</v>
      </c>
      <c r="M2816" s="9">
        <v>-210629511.72999999</v>
      </c>
      <c r="N2816" s="9">
        <v>-4258630.1399999997</v>
      </c>
      <c r="O2816" s="9">
        <v>-206370881.59</v>
      </c>
      <c r="P2816" s="9">
        <v>2.8715207</v>
      </c>
      <c r="Q2816" s="9">
        <v>2.7936771</v>
      </c>
      <c r="R2816" s="9">
        <v>9.8629060000000006</v>
      </c>
      <c r="S2816" s="9">
        <v>58843.08</v>
      </c>
      <c r="T2816" s="9">
        <v>202309060000450</v>
      </c>
      <c r="U2816" s="21">
        <v>45175</v>
      </c>
      <c r="V2816" s="21">
        <v>45176</v>
      </c>
      <c r="W2816" s="8" t="s">
        <v>2767</v>
      </c>
      <c r="X2816" s="8" t="s">
        <v>1212</v>
      </c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</row>
    <row r="2817" spans="1:55" ht="20" customHeight="1" x14ac:dyDescent="0.35">
      <c r="A2817" s="1"/>
      <c r="B2817" s="17">
        <v>45838</v>
      </c>
      <c r="C2817" s="16" t="s">
        <v>5397</v>
      </c>
      <c r="D2817" s="16" t="s">
        <v>1214</v>
      </c>
      <c r="E2817" s="18">
        <v>6.0013398999999996</v>
      </c>
      <c r="F2817" s="9">
        <v>200000000</v>
      </c>
      <c r="G2817" s="19">
        <v>47003</v>
      </c>
      <c r="H2817" s="20">
        <v>45723</v>
      </c>
      <c r="I2817" s="20">
        <v>45908</v>
      </c>
      <c r="J2817" s="16" t="s">
        <v>1209</v>
      </c>
      <c r="K2817" s="16">
        <v>2</v>
      </c>
      <c r="L2817" s="16" t="s">
        <v>5396</v>
      </c>
      <c r="M2817" s="9">
        <v>203814550.30000001</v>
      </c>
      <c r="N2817" s="9">
        <v>3814550.3</v>
      </c>
      <c r="O2817" s="9">
        <v>200000000</v>
      </c>
      <c r="P2817" s="9">
        <v>0</v>
      </c>
      <c r="Q2817" s="9">
        <v>0</v>
      </c>
      <c r="R2817" s="9">
        <v>0</v>
      </c>
      <c r="S2817" s="9">
        <v>0</v>
      </c>
      <c r="T2817" s="9">
        <v>202309060000450</v>
      </c>
      <c r="U2817" s="21">
        <v>45175</v>
      </c>
      <c r="V2817" s="21">
        <v>45176</v>
      </c>
      <c r="W2817" s="8" t="s">
        <v>2767</v>
      </c>
      <c r="X2817" s="8" t="s">
        <v>1212</v>
      </c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</row>
    <row r="2818" spans="1:55" ht="20" customHeight="1" x14ac:dyDescent="0.35">
      <c r="A2818" s="1"/>
      <c r="B2818" s="17">
        <v>45838</v>
      </c>
      <c r="C2818" s="16" t="s">
        <v>5398</v>
      </c>
      <c r="D2818" s="16" t="s">
        <v>1208</v>
      </c>
      <c r="E2818" s="18">
        <v>6.7</v>
      </c>
      <c r="F2818" s="9">
        <v>750000000</v>
      </c>
      <c r="G2818" s="19">
        <v>47003</v>
      </c>
      <c r="H2818" s="20">
        <v>45723</v>
      </c>
      <c r="I2818" s="20">
        <v>45908</v>
      </c>
      <c r="J2818" s="16" t="s">
        <v>1209</v>
      </c>
      <c r="K2818" s="16">
        <v>2</v>
      </c>
      <c r="L2818" s="16" t="s">
        <v>5399</v>
      </c>
      <c r="M2818" s="9">
        <v>-789860668.95000005</v>
      </c>
      <c r="N2818" s="9">
        <v>-15969863.01</v>
      </c>
      <c r="O2818" s="9">
        <v>-773890805.94000006</v>
      </c>
      <c r="P2818" s="9">
        <v>2.8715207</v>
      </c>
      <c r="Q2818" s="9">
        <v>2.7936771</v>
      </c>
      <c r="R2818" s="9">
        <v>9.8629060000000006</v>
      </c>
      <c r="S2818" s="9">
        <v>220661.57</v>
      </c>
      <c r="T2818" s="9">
        <v>202309060000451</v>
      </c>
      <c r="U2818" s="21">
        <v>45175</v>
      </c>
      <c r="V2818" s="21">
        <v>45176</v>
      </c>
      <c r="W2818" s="8" t="s">
        <v>2767</v>
      </c>
      <c r="X2818" s="8" t="s">
        <v>1212</v>
      </c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</row>
    <row r="2819" spans="1:55" ht="20" customHeight="1" x14ac:dyDescent="0.35">
      <c r="A2819" s="1"/>
      <c r="B2819" s="17">
        <v>45838</v>
      </c>
      <c r="C2819" s="16" t="s">
        <v>5400</v>
      </c>
      <c r="D2819" s="16" t="s">
        <v>1214</v>
      </c>
      <c r="E2819" s="18">
        <v>6.0013398999999996</v>
      </c>
      <c r="F2819" s="9">
        <v>750000000</v>
      </c>
      <c r="G2819" s="19">
        <v>47003</v>
      </c>
      <c r="H2819" s="20">
        <v>45723</v>
      </c>
      <c r="I2819" s="20">
        <v>45908</v>
      </c>
      <c r="J2819" s="16" t="s">
        <v>1209</v>
      </c>
      <c r="K2819" s="16">
        <v>2</v>
      </c>
      <c r="L2819" s="16" t="s">
        <v>5399</v>
      </c>
      <c r="M2819" s="9">
        <v>764304563.58000004</v>
      </c>
      <c r="N2819" s="9">
        <v>14304563.58</v>
      </c>
      <c r="O2819" s="9">
        <v>750000000</v>
      </c>
      <c r="P2819" s="9">
        <v>0</v>
      </c>
      <c r="Q2819" s="9">
        <v>0</v>
      </c>
      <c r="R2819" s="9">
        <v>0</v>
      </c>
      <c r="S2819" s="9">
        <v>0</v>
      </c>
      <c r="T2819" s="9">
        <v>202309060000451</v>
      </c>
      <c r="U2819" s="21">
        <v>45175</v>
      </c>
      <c r="V2819" s="21">
        <v>45176</v>
      </c>
      <c r="W2819" s="8" t="s">
        <v>2767</v>
      </c>
      <c r="X2819" s="8" t="s">
        <v>1212</v>
      </c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</row>
    <row r="2820" spans="1:55" ht="20" customHeight="1" x14ac:dyDescent="0.35">
      <c r="A2820" s="1"/>
      <c r="B2820" s="17">
        <v>45838</v>
      </c>
      <c r="C2820" s="16" t="s">
        <v>5401</v>
      </c>
      <c r="D2820" s="16" t="s">
        <v>1208</v>
      </c>
      <c r="E2820" s="18">
        <v>6.7</v>
      </c>
      <c r="F2820" s="9">
        <v>50000000</v>
      </c>
      <c r="G2820" s="19">
        <v>47003</v>
      </c>
      <c r="H2820" s="20">
        <v>45723</v>
      </c>
      <c r="I2820" s="20">
        <v>45908</v>
      </c>
      <c r="J2820" s="16" t="s">
        <v>1209</v>
      </c>
      <c r="K2820" s="16">
        <v>2</v>
      </c>
      <c r="L2820" s="16" t="s">
        <v>5402</v>
      </c>
      <c r="M2820" s="9">
        <v>-52657377.939999998</v>
      </c>
      <c r="N2820" s="9">
        <v>-1064657.53</v>
      </c>
      <c r="O2820" s="9">
        <v>-51592720.409999996</v>
      </c>
      <c r="P2820" s="9">
        <v>2.8715207</v>
      </c>
      <c r="Q2820" s="9">
        <v>2.7936771</v>
      </c>
      <c r="R2820" s="9">
        <v>9.8629060000000006</v>
      </c>
      <c r="S2820" s="9">
        <v>14710.77</v>
      </c>
      <c r="T2820" s="9">
        <v>202309060000452</v>
      </c>
      <c r="U2820" s="21">
        <v>45175</v>
      </c>
      <c r="V2820" s="21">
        <v>45176</v>
      </c>
      <c r="W2820" s="8" t="s">
        <v>2767</v>
      </c>
      <c r="X2820" s="8" t="s">
        <v>1212</v>
      </c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</row>
    <row r="2821" spans="1:55" ht="20" customHeight="1" x14ac:dyDescent="0.35">
      <c r="A2821" s="1"/>
      <c r="B2821" s="17">
        <v>45838</v>
      </c>
      <c r="C2821" s="16" t="s">
        <v>5403</v>
      </c>
      <c r="D2821" s="16" t="s">
        <v>1214</v>
      </c>
      <c r="E2821" s="18">
        <v>6.0013398000000002</v>
      </c>
      <c r="F2821" s="9">
        <v>50000000</v>
      </c>
      <c r="G2821" s="19">
        <v>47003</v>
      </c>
      <c r="H2821" s="20">
        <v>45723</v>
      </c>
      <c r="I2821" s="20">
        <v>45908</v>
      </c>
      <c r="J2821" s="16" t="s">
        <v>1209</v>
      </c>
      <c r="K2821" s="16">
        <v>2</v>
      </c>
      <c r="L2821" s="16" t="s">
        <v>5402</v>
      </c>
      <c r="M2821" s="9">
        <v>50953637.560000002</v>
      </c>
      <c r="N2821" s="9">
        <v>953637.56</v>
      </c>
      <c r="O2821" s="9">
        <v>50000000</v>
      </c>
      <c r="P2821" s="9">
        <v>0</v>
      </c>
      <c r="Q2821" s="9">
        <v>0</v>
      </c>
      <c r="R2821" s="9">
        <v>0</v>
      </c>
      <c r="S2821" s="9">
        <v>0</v>
      </c>
      <c r="T2821" s="9">
        <v>202309060000452</v>
      </c>
      <c r="U2821" s="21">
        <v>45175</v>
      </c>
      <c r="V2821" s="21">
        <v>45176</v>
      </c>
      <c r="W2821" s="8" t="s">
        <v>2767</v>
      </c>
      <c r="X2821" s="8" t="s">
        <v>1212</v>
      </c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</row>
    <row r="2822" spans="1:55" ht="20" customHeight="1" x14ac:dyDescent="0.35">
      <c r="A2822" s="1"/>
      <c r="B2822" s="17">
        <v>45838</v>
      </c>
      <c r="C2822" s="16" t="s">
        <v>5404</v>
      </c>
      <c r="D2822" s="16" t="s">
        <v>1208</v>
      </c>
      <c r="E2822" s="18">
        <v>6.71</v>
      </c>
      <c r="F2822" s="9">
        <v>250000000</v>
      </c>
      <c r="G2822" s="19">
        <v>47004</v>
      </c>
      <c r="H2822" s="20">
        <v>45726</v>
      </c>
      <c r="I2822" s="20">
        <v>45908</v>
      </c>
      <c r="J2822" s="16" t="s">
        <v>1209</v>
      </c>
      <c r="K2822" s="16">
        <v>2</v>
      </c>
      <c r="L2822" s="16" t="s">
        <v>5405</v>
      </c>
      <c r="M2822" s="9">
        <v>263234821.25999999</v>
      </c>
      <c r="N2822" s="9">
        <v>5193356.16</v>
      </c>
      <c r="O2822" s="9">
        <v>258041465.09999999</v>
      </c>
      <c r="P2822" s="9">
        <v>2.8748016999999999</v>
      </c>
      <c r="Q2822" s="9">
        <v>-2.7968674999999998</v>
      </c>
      <c r="R2822" s="9">
        <v>9.8787935000000004</v>
      </c>
      <c r="S2822" s="9">
        <v>-73623.289999999994</v>
      </c>
      <c r="T2822" s="9">
        <v>202309070000006</v>
      </c>
      <c r="U2822" s="21">
        <v>45176</v>
      </c>
      <c r="V2822" s="21">
        <v>45177</v>
      </c>
      <c r="W2822" s="8" t="s">
        <v>2767</v>
      </c>
      <c r="X2822" s="8" t="s">
        <v>1212</v>
      </c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</row>
    <row r="2823" spans="1:55" ht="20" customHeight="1" x14ac:dyDescent="0.35">
      <c r="A2823" s="1"/>
      <c r="B2823" s="17">
        <v>45838</v>
      </c>
      <c r="C2823" s="16" t="s">
        <v>5406</v>
      </c>
      <c r="D2823" s="16" t="s">
        <v>1214</v>
      </c>
      <c r="E2823" s="18">
        <v>5.9903089999999999</v>
      </c>
      <c r="F2823" s="9">
        <v>250000000</v>
      </c>
      <c r="G2823" s="19">
        <v>47004</v>
      </c>
      <c r="H2823" s="20">
        <v>45726</v>
      </c>
      <c r="I2823" s="20">
        <v>45908</v>
      </c>
      <c r="J2823" s="16" t="s">
        <v>1209</v>
      </c>
      <c r="K2823" s="16">
        <v>2</v>
      </c>
      <c r="L2823" s="16" t="s">
        <v>5405</v>
      </c>
      <c r="M2823" s="9">
        <v>-254636335.06999999</v>
      </c>
      <c r="N2823" s="9">
        <v>-4636335.07</v>
      </c>
      <c r="O2823" s="9">
        <v>-250000000</v>
      </c>
      <c r="P2823" s="9">
        <v>0</v>
      </c>
      <c r="Q2823" s="9">
        <v>0</v>
      </c>
      <c r="R2823" s="9">
        <v>0</v>
      </c>
      <c r="S2823" s="9">
        <v>0</v>
      </c>
      <c r="T2823" s="9">
        <v>202309070000006</v>
      </c>
      <c r="U2823" s="21">
        <v>45176</v>
      </c>
      <c r="V2823" s="21">
        <v>45177</v>
      </c>
      <c r="W2823" s="8" t="s">
        <v>2767</v>
      </c>
      <c r="X2823" s="8" t="s">
        <v>1212</v>
      </c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</row>
    <row r="2824" spans="1:55" ht="20" customHeight="1" x14ac:dyDescent="0.35">
      <c r="A2824" s="1"/>
      <c r="B2824" s="17">
        <v>45838</v>
      </c>
      <c r="C2824" s="16" t="s">
        <v>5407</v>
      </c>
      <c r="D2824" s="16" t="s">
        <v>1208</v>
      </c>
      <c r="E2824" s="18">
        <v>6.6849999999999996</v>
      </c>
      <c r="F2824" s="9">
        <v>250000000</v>
      </c>
      <c r="G2824" s="19">
        <v>47004</v>
      </c>
      <c r="H2824" s="20">
        <v>45726</v>
      </c>
      <c r="I2824" s="20">
        <v>45908</v>
      </c>
      <c r="J2824" s="16" t="s">
        <v>1209</v>
      </c>
      <c r="K2824" s="16">
        <v>2</v>
      </c>
      <c r="L2824" s="16" t="s">
        <v>5408</v>
      </c>
      <c r="M2824" s="9">
        <v>-263035012.47999999</v>
      </c>
      <c r="N2824" s="9">
        <v>-5174006.8499999996</v>
      </c>
      <c r="O2824" s="9">
        <v>-257861005.63</v>
      </c>
      <c r="P2824" s="9">
        <v>2.8757427999999998</v>
      </c>
      <c r="Q2824" s="9">
        <v>2.7977820000000002</v>
      </c>
      <c r="R2824" s="9">
        <v>9.8827680999999998</v>
      </c>
      <c r="S2824" s="9">
        <v>73591.460000000006</v>
      </c>
      <c r="T2824" s="9">
        <v>202309070000119</v>
      </c>
      <c r="U2824" s="21">
        <v>45176</v>
      </c>
      <c r="V2824" s="21">
        <v>45177</v>
      </c>
      <c r="W2824" s="8" t="s">
        <v>2693</v>
      </c>
      <c r="X2824" s="8" t="s">
        <v>1212</v>
      </c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</row>
    <row r="2825" spans="1:55" ht="20" customHeight="1" x14ac:dyDescent="0.35">
      <c r="A2825" s="1"/>
      <c r="B2825" s="17">
        <v>45838</v>
      </c>
      <c r="C2825" s="16" t="s">
        <v>5409</v>
      </c>
      <c r="D2825" s="16" t="s">
        <v>1214</v>
      </c>
      <c r="E2825" s="18">
        <v>5.9903089999999999</v>
      </c>
      <c r="F2825" s="9">
        <v>250000000</v>
      </c>
      <c r="G2825" s="19">
        <v>47004</v>
      </c>
      <c r="H2825" s="20">
        <v>45726</v>
      </c>
      <c r="I2825" s="20">
        <v>45908</v>
      </c>
      <c r="J2825" s="16" t="s">
        <v>1209</v>
      </c>
      <c r="K2825" s="16">
        <v>2</v>
      </c>
      <c r="L2825" s="16" t="s">
        <v>5408</v>
      </c>
      <c r="M2825" s="9">
        <v>254636335.06999999</v>
      </c>
      <c r="N2825" s="9">
        <v>4636335.07</v>
      </c>
      <c r="O2825" s="9">
        <v>250000000</v>
      </c>
      <c r="P2825" s="9">
        <v>0</v>
      </c>
      <c r="Q2825" s="9">
        <v>0</v>
      </c>
      <c r="R2825" s="9">
        <v>0</v>
      </c>
      <c r="S2825" s="9">
        <v>0</v>
      </c>
      <c r="T2825" s="9">
        <v>202309070000119</v>
      </c>
      <c r="U2825" s="21">
        <v>45176</v>
      </c>
      <c r="V2825" s="21">
        <v>45177</v>
      </c>
      <c r="W2825" s="8" t="s">
        <v>2693</v>
      </c>
      <c r="X2825" s="8" t="s">
        <v>1212</v>
      </c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</row>
    <row r="2826" spans="1:55" ht="20" customHeight="1" x14ac:dyDescent="0.35">
      <c r="A2826" s="1"/>
      <c r="B2826" s="17">
        <v>45838</v>
      </c>
      <c r="C2826" s="16" t="s">
        <v>5410</v>
      </c>
      <c r="D2826" s="16" t="s">
        <v>1208</v>
      </c>
      <c r="E2826" s="18">
        <v>6.6849999999999996</v>
      </c>
      <c r="F2826" s="9">
        <v>200000000</v>
      </c>
      <c r="G2826" s="19">
        <v>47004</v>
      </c>
      <c r="H2826" s="20">
        <v>45726</v>
      </c>
      <c r="I2826" s="20">
        <v>45908</v>
      </c>
      <c r="J2826" s="16" t="s">
        <v>1209</v>
      </c>
      <c r="K2826" s="16">
        <v>2</v>
      </c>
      <c r="L2826" s="16" t="s">
        <v>5411</v>
      </c>
      <c r="M2826" s="9">
        <v>-210428009.99000001</v>
      </c>
      <c r="N2826" s="9">
        <v>-4139205.48</v>
      </c>
      <c r="O2826" s="9">
        <v>-206288804.50999999</v>
      </c>
      <c r="P2826" s="9">
        <v>2.8757427999999998</v>
      </c>
      <c r="Q2826" s="9">
        <v>2.7977820000000002</v>
      </c>
      <c r="R2826" s="9">
        <v>9.8827680999999998</v>
      </c>
      <c r="S2826" s="9">
        <v>58873.17</v>
      </c>
      <c r="T2826" s="9">
        <v>202309070000166</v>
      </c>
      <c r="U2826" s="21">
        <v>45176</v>
      </c>
      <c r="V2826" s="21">
        <v>45177</v>
      </c>
      <c r="W2826" s="8" t="s">
        <v>2693</v>
      </c>
      <c r="X2826" s="8" t="s">
        <v>1212</v>
      </c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</row>
    <row r="2827" spans="1:55" ht="20" customHeight="1" x14ac:dyDescent="0.35">
      <c r="A2827" s="1"/>
      <c r="B2827" s="17">
        <v>45838</v>
      </c>
      <c r="C2827" s="16" t="s">
        <v>5412</v>
      </c>
      <c r="D2827" s="16" t="s">
        <v>1214</v>
      </c>
      <c r="E2827" s="18">
        <v>5.9903091000000002</v>
      </c>
      <c r="F2827" s="9">
        <v>200000000</v>
      </c>
      <c r="G2827" s="19">
        <v>47004</v>
      </c>
      <c r="H2827" s="20">
        <v>45726</v>
      </c>
      <c r="I2827" s="20">
        <v>45908</v>
      </c>
      <c r="J2827" s="16" t="s">
        <v>1209</v>
      </c>
      <c r="K2827" s="16">
        <v>2</v>
      </c>
      <c r="L2827" s="16" t="s">
        <v>5411</v>
      </c>
      <c r="M2827" s="9">
        <v>203709068.06999999</v>
      </c>
      <c r="N2827" s="9">
        <v>3709068.07</v>
      </c>
      <c r="O2827" s="9">
        <v>200000000</v>
      </c>
      <c r="P2827" s="9">
        <v>0</v>
      </c>
      <c r="Q2827" s="9">
        <v>0</v>
      </c>
      <c r="R2827" s="9">
        <v>0</v>
      </c>
      <c r="S2827" s="9">
        <v>0</v>
      </c>
      <c r="T2827" s="9">
        <v>202309070000166</v>
      </c>
      <c r="U2827" s="21">
        <v>45176</v>
      </c>
      <c r="V2827" s="21">
        <v>45177</v>
      </c>
      <c r="W2827" s="8" t="s">
        <v>2693</v>
      </c>
      <c r="X2827" s="8" t="s">
        <v>1212</v>
      </c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</row>
    <row r="2828" spans="1:55" ht="20" customHeight="1" x14ac:dyDescent="0.35">
      <c r="A2828" s="1"/>
      <c r="B2828" s="17">
        <v>45838</v>
      </c>
      <c r="C2828" s="16" t="s">
        <v>5413</v>
      </c>
      <c r="D2828" s="16" t="s">
        <v>1208</v>
      </c>
      <c r="E2828" s="18">
        <v>6.6749999999999998</v>
      </c>
      <c r="F2828" s="9">
        <v>50000000</v>
      </c>
      <c r="G2828" s="19">
        <v>47004</v>
      </c>
      <c r="H2828" s="20">
        <v>45726</v>
      </c>
      <c r="I2828" s="20">
        <v>45908</v>
      </c>
      <c r="J2828" s="16" t="s">
        <v>1209</v>
      </c>
      <c r="K2828" s="16">
        <v>2</v>
      </c>
      <c r="L2828" s="16" t="s">
        <v>5414</v>
      </c>
      <c r="M2828" s="9">
        <v>-52591017.799999997</v>
      </c>
      <c r="N2828" s="9">
        <v>-1033253.42</v>
      </c>
      <c r="O2828" s="9">
        <v>-51557764.380000003</v>
      </c>
      <c r="P2828" s="9">
        <v>2.8761196999999998</v>
      </c>
      <c r="Q2828" s="9">
        <v>2.7981482</v>
      </c>
      <c r="R2828" s="9">
        <v>9.8843595999999998</v>
      </c>
      <c r="S2828" s="9">
        <v>14715.75</v>
      </c>
      <c r="T2828" s="9">
        <v>202309070000437</v>
      </c>
      <c r="U2828" s="21">
        <v>45176</v>
      </c>
      <c r="V2828" s="21">
        <v>45177</v>
      </c>
      <c r="W2828" s="8" t="s">
        <v>2767</v>
      </c>
      <c r="X2828" s="8" t="s">
        <v>1212</v>
      </c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</row>
    <row r="2829" spans="1:55" ht="20" customHeight="1" x14ac:dyDescent="0.35">
      <c r="A2829" s="1"/>
      <c r="B2829" s="17">
        <v>45838</v>
      </c>
      <c r="C2829" s="16" t="s">
        <v>5415</v>
      </c>
      <c r="D2829" s="16" t="s">
        <v>1214</v>
      </c>
      <c r="E2829" s="18">
        <v>5.9903088000000002</v>
      </c>
      <c r="F2829" s="9">
        <v>50000000</v>
      </c>
      <c r="G2829" s="19">
        <v>47004</v>
      </c>
      <c r="H2829" s="20">
        <v>45726</v>
      </c>
      <c r="I2829" s="20">
        <v>45908</v>
      </c>
      <c r="J2829" s="16" t="s">
        <v>1209</v>
      </c>
      <c r="K2829" s="16">
        <v>2</v>
      </c>
      <c r="L2829" s="16" t="s">
        <v>5414</v>
      </c>
      <c r="M2829" s="9">
        <v>50927266.979999997</v>
      </c>
      <c r="N2829" s="9">
        <v>927266.98</v>
      </c>
      <c r="O2829" s="9">
        <v>50000000</v>
      </c>
      <c r="P2829" s="9">
        <v>0</v>
      </c>
      <c r="Q2829" s="9">
        <v>0</v>
      </c>
      <c r="R2829" s="9">
        <v>0</v>
      </c>
      <c r="S2829" s="9">
        <v>0</v>
      </c>
      <c r="T2829" s="9">
        <v>202309070000437</v>
      </c>
      <c r="U2829" s="21">
        <v>45176</v>
      </c>
      <c r="V2829" s="21">
        <v>45177</v>
      </c>
      <c r="W2829" s="8" t="s">
        <v>2767</v>
      </c>
      <c r="X2829" s="8" t="s">
        <v>1212</v>
      </c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</row>
    <row r="2830" spans="1:55" ht="20" customHeight="1" x14ac:dyDescent="0.35">
      <c r="A2830" s="1"/>
      <c r="B2830" s="17">
        <v>45838</v>
      </c>
      <c r="C2830" s="16" t="s">
        <v>5416</v>
      </c>
      <c r="D2830" s="16" t="s">
        <v>1208</v>
      </c>
      <c r="E2830" s="18">
        <v>6.68</v>
      </c>
      <c r="F2830" s="9">
        <v>500000000</v>
      </c>
      <c r="G2830" s="19">
        <v>47004</v>
      </c>
      <c r="H2830" s="20">
        <v>45726</v>
      </c>
      <c r="I2830" s="20">
        <v>45908</v>
      </c>
      <c r="J2830" s="16" t="s">
        <v>1209</v>
      </c>
      <c r="K2830" s="16">
        <v>2</v>
      </c>
      <c r="L2830" s="16" t="s">
        <v>5417</v>
      </c>
      <c r="M2830" s="9">
        <v>-525990101.45999998</v>
      </c>
      <c r="N2830" s="9">
        <v>-10340273.970000001</v>
      </c>
      <c r="O2830" s="9">
        <v>-515649827.49000001</v>
      </c>
      <c r="P2830" s="9">
        <v>2.8759312000000001</v>
      </c>
      <c r="Q2830" s="9">
        <v>2.7979650999999999</v>
      </c>
      <c r="R2830" s="9">
        <v>9.8835636999999998</v>
      </c>
      <c r="S2830" s="9">
        <v>147170.19</v>
      </c>
      <c r="T2830" s="9">
        <v>202309070000481</v>
      </c>
      <c r="U2830" s="21">
        <v>45176</v>
      </c>
      <c r="V2830" s="21">
        <v>45177</v>
      </c>
      <c r="W2830" s="8" t="s">
        <v>2767</v>
      </c>
      <c r="X2830" s="8" t="s">
        <v>1212</v>
      </c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</row>
    <row r="2831" spans="1:55" ht="20" customHeight="1" x14ac:dyDescent="0.35">
      <c r="A2831" s="1"/>
      <c r="B2831" s="17">
        <v>45838</v>
      </c>
      <c r="C2831" s="16" t="s">
        <v>5418</v>
      </c>
      <c r="D2831" s="16" t="s">
        <v>1214</v>
      </c>
      <c r="E2831" s="18">
        <v>5.9903091000000002</v>
      </c>
      <c r="F2831" s="9">
        <v>500000000</v>
      </c>
      <c r="G2831" s="19">
        <v>47004</v>
      </c>
      <c r="H2831" s="20">
        <v>45726</v>
      </c>
      <c r="I2831" s="20">
        <v>45908</v>
      </c>
      <c r="J2831" s="16" t="s">
        <v>1209</v>
      </c>
      <c r="K2831" s="16">
        <v>2</v>
      </c>
      <c r="L2831" s="16" t="s">
        <v>5417</v>
      </c>
      <c r="M2831" s="9">
        <v>509272670.19</v>
      </c>
      <c r="N2831" s="9">
        <v>9272670.1899999995</v>
      </c>
      <c r="O2831" s="9">
        <v>500000000</v>
      </c>
      <c r="P2831" s="9">
        <v>0</v>
      </c>
      <c r="Q2831" s="9">
        <v>0</v>
      </c>
      <c r="R2831" s="9">
        <v>0</v>
      </c>
      <c r="S2831" s="9">
        <v>0</v>
      </c>
      <c r="T2831" s="9">
        <v>202309070000481</v>
      </c>
      <c r="U2831" s="21">
        <v>45176</v>
      </c>
      <c r="V2831" s="21">
        <v>45177</v>
      </c>
      <c r="W2831" s="8" t="s">
        <v>2767</v>
      </c>
      <c r="X2831" s="8" t="s">
        <v>1212</v>
      </c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</row>
    <row r="2832" spans="1:55" ht="20" customHeight="1" x14ac:dyDescent="0.35">
      <c r="A2832" s="1"/>
      <c r="B2832" s="17">
        <v>45838</v>
      </c>
      <c r="C2832" s="16" t="s">
        <v>5419</v>
      </c>
      <c r="D2832" s="16" t="s">
        <v>1208</v>
      </c>
      <c r="E2832" s="18">
        <v>6.68</v>
      </c>
      <c r="F2832" s="9">
        <v>200000000</v>
      </c>
      <c r="G2832" s="19">
        <v>47004</v>
      </c>
      <c r="H2832" s="20">
        <v>45726</v>
      </c>
      <c r="I2832" s="20">
        <v>45908</v>
      </c>
      <c r="J2832" s="16" t="s">
        <v>1209</v>
      </c>
      <c r="K2832" s="16">
        <v>2</v>
      </c>
      <c r="L2832" s="16" t="s">
        <v>5420</v>
      </c>
      <c r="M2832" s="9">
        <v>-210396040.58000001</v>
      </c>
      <c r="N2832" s="9">
        <v>-4136109.59</v>
      </c>
      <c r="O2832" s="9">
        <v>-206259930.99000001</v>
      </c>
      <c r="P2832" s="9">
        <v>2.8759312000000001</v>
      </c>
      <c r="Q2832" s="9">
        <v>2.7979650999999999</v>
      </c>
      <c r="R2832" s="9">
        <v>9.8835636999999998</v>
      </c>
      <c r="S2832" s="9">
        <v>58868.08</v>
      </c>
      <c r="T2832" s="9">
        <v>202309070000482</v>
      </c>
      <c r="U2832" s="21">
        <v>45176</v>
      </c>
      <c r="V2832" s="21">
        <v>45177</v>
      </c>
      <c r="W2832" s="8" t="s">
        <v>2767</v>
      </c>
      <c r="X2832" s="8" t="s">
        <v>1212</v>
      </c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</row>
    <row r="2833" spans="1:55" ht="20" customHeight="1" x14ac:dyDescent="0.35">
      <c r="A2833" s="1"/>
      <c r="B2833" s="17">
        <v>45838</v>
      </c>
      <c r="C2833" s="16" t="s">
        <v>5421</v>
      </c>
      <c r="D2833" s="16" t="s">
        <v>1214</v>
      </c>
      <c r="E2833" s="18">
        <v>5.9903091000000002</v>
      </c>
      <c r="F2833" s="9">
        <v>200000000</v>
      </c>
      <c r="G2833" s="19">
        <v>47004</v>
      </c>
      <c r="H2833" s="20">
        <v>45726</v>
      </c>
      <c r="I2833" s="20">
        <v>45908</v>
      </c>
      <c r="J2833" s="16" t="s">
        <v>1209</v>
      </c>
      <c r="K2833" s="16">
        <v>2</v>
      </c>
      <c r="L2833" s="16" t="s">
        <v>5420</v>
      </c>
      <c r="M2833" s="9">
        <v>203709068.06999999</v>
      </c>
      <c r="N2833" s="9">
        <v>3709068.07</v>
      </c>
      <c r="O2833" s="9">
        <v>200000000</v>
      </c>
      <c r="P2833" s="9">
        <v>0</v>
      </c>
      <c r="Q2833" s="9">
        <v>0</v>
      </c>
      <c r="R2833" s="9">
        <v>0</v>
      </c>
      <c r="S2833" s="9">
        <v>0</v>
      </c>
      <c r="T2833" s="9">
        <v>202309070000482</v>
      </c>
      <c r="U2833" s="21">
        <v>45176</v>
      </c>
      <c r="V2833" s="21">
        <v>45177</v>
      </c>
      <c r="W2833" s="8" t="s">
        <v>2767</v>
      </c>
      <c r="X2833" s="8" t="s">
        <v>1212</v>
      </c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</row>
    <row r="2834" spans="1:55" ht="20" customHeight="1" x14ac:dyDescent="0.35">
      <c r="A2834" s="1"/>
      <c r="B2834" s="17">
        <v>45838</v>
      </c>
      <c r="C2834" s="16" t="s">
        <v>5422</v>
      </c>
      <c r="D2834" s="16" t="s">
        <v>1208</v>
      </c>
      <c r="E2834" s="18">
        <v>6.68</v>
      </c>
      <c r="F2834" s="9">
        <v>500000000</v>
      </c>
      <c r="G2834" s="19">
        <v>47004</v>
      </c>
      <c r="H2834" s="20">
        <v>45726</v>
      </c>
      <c r="I2834" s="20">
        <v>45908</v>
      </c>
      <c r="J2834" s="16" t="s">
        <v>1209</v>
      </c>
      <c r="K2834" s="16">
        <v>2</v>
      </c>
      <c r="L2834" s="16" t="s">
        <v>5423</v>
      </c>
      <c r="M2834" s="9">
        <v>-525990101.45999998</v>
      </c>
      <c r="N2834" s="9">
        <v>-10340273.970000001</v>
      </c>
      <c r="O2834" s="9">
        <v>-515649827.49000001</v>
      </c>
      <c r="P2834" s="9">
        <v>2.8759312000000001</v>
      </c>
      <c r="Q2834" s="9">
        <v>2.7979650999999999</v>
      </c>
      <c r="R2834" s="9">
        <v>9.8835636999999998</v>
      </c>
      <c r="S2834" s="9">
        <v>147170.19</v>
      </c>
      <c r="T2834" s="9">
        <v>202309070000496</v>
      </c>
      <c r="U2834" s="21">
        <v>45176</v>
      </c>
      <c r="V2834" s="21">
        <v>45177</v>
      </c>
      <c r="W2834" s="8" t="s">
        <v>2767</v>
      </c>
      <c r="X2834" s="8" t="s">
        <v>1212</v>
      </c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</row>
    <row r="2835" spans="1:55" ht="20" customHeight="1" x14ac:dyDescent="0.35">
      <c r="A2835" s="1"/>
      <c r="B2835" s="17">
        <v>45838</v>
      </c>
      <c r="C2835" s="16" t="s">
        <v>5424</v>
      </c>
      <c r="D2835" s="16" t="s">
        <v>1214</v>
      </c>
      <c r="E2835" s="18">
        <v>5.9903091000000002</v>
      </c>
      <c r="F2835" s="9">
        <v>500000000</v>
      </c>
      <c r="G2835" s="19">
        <v>47004</v>
      </c>
      <c r="H2835" s="20">
        <v>45726</v>
      </c>
      <c r="I2835" s="20">
        <v>45908</v>
      </c>
      <c r="J2835" s="16" t="s">
        <v>1209</v>
      </c>
      <c r="K2835" s="16">
        <v>2</v>
      </c>
      <c r="L2835" s="16" t="s">
        <v>5423</v>
      </c>
      <c r="M2835" s="9">
        <v>509272670.19</v>
      </c>
      <c r="N2835" s="9">
        <v>9272670.1899999995</v>
      </c>
      <c r="O2835" s="9">
        <v>500000000</v>
      </c>
      <c r="P2835" s="9">
        <v>0</v>
      </c>
      <c r="Q2835" s="9">
        <v>0</v>
      </c>
      <c r="R2835" s="9">
        <v>0</v>
      </c>
      <c r="S2835" s="9">
        <v>0</v>
      </c>
      <c r="T2835" s="9">
        <v>202309070000496</v>
      </c>
      <c r="U2835" s="21">
        <v>45176</v>
      </c>
      <c r="V2835" s="21">
        <v>45177</v>
      </c>
      <c r="W2835" s="8" t="s">
        <v>2767</v>
      </c>
      <c r="X2835" s="8" t="s">
        <v>1212</v>
      </c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</row>
    <row r="2836" spans="1:55" ht="20" customHeight="1" x14ac:dyDescent="0.35">
      <c r="A2836" s="1"/>
      <c r="B2836" s="17">
        <v>45838</v>
      </c>
      <c r="C2836" s="16" t="s">
        <v>5425</v>
      </c>
      <c r="D2836" s="16" t="s">
        <v>1208</v>
      </c>
      <c r="E2836" s="18">
        <v>6.65</v>
      </c>
      <c r="F2836" s="9">
        <v>250000000</v>
      </c>
      <c r="G2836" s="19">
        <v>47007</v>
      </c>
      <c r="H2836" s="20">
        <v>45727</v>
      </c>
      <c r="I2836" s="20">
        <v>45911</v>
      </c>
      <c r="J2836" s="16" t="s">
        <v>1209</v>
      </c>
      <c r="K2836" s="16">
        <v>2</v>
      </c>
      <c r="L2836" s="16" t="s">
        <v>5426</v>
      </c>
      <c r="M2836" s="9">
        <v>-262722029.46000001</v>
      </c>
      <c r="N2836" s="9">
        <v>-5101369.8600000003</v>
      </c>
      <c r="O2836" s="9">
        <v>-257620659.59999999</v>
      </c>
      <c r="P2836" s="9">
        <v>2.8843622</v>
      </c>
      <c r="Q2836" s="9">
        <v>2.8061607999999998</v>
      </c>
      <c r="R2836" s="9">
        <v>9.9272772000000007</v>
      </c>
      <c r="S2836" s="9">
        <v>73724.03</v>
      </c>
      <c r="T2836" s="9">
        <v>202309080000042</v>
      </c>
      <c r="U2836" s="21">
        <v>45177</v>
      </c>
      <c r="V2836" s="21">
        <v>45180</v>
      </c>
      <c r="W2836" s="8" t="s">
        <v>2767</v>
      </c>
      <c r="X2836" s="8" t="s">
        <v>1212</v>
      </c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</row>
    <row r="2837" spans="1:55" ht="20" customHeight="1" x14ac:dyDescent="0.35">
      <c r="A2837" s="1"/>
      <c r="B2837" s="17">
        <v>45838</v>
      </c>
      <c r="C2837" s="16" t="s">
        <v>5427</v>
      </c>
      <c r="D2837" s="16" t="s">
        <v>1214</v>
      </c>
      <c r="E2837" s="18">
        <v>5.9865107000000002</v>
      </c>
      <c r="F2837" s="9">
        <v>250000000</v>
      </c>
      <c r="G2837" s="19">
        <v>47007</v>
      </c>
      <c r="H2837" s="20">
        <v>45727</v>
      </c>
      <c r="I2837" s="20">
        <v>45911</v>
      </c>
      <c r="J2837" s="16" t="s">
        <v>1209</v>
      </c>
      <c r="K2837" s="16">
        <v>2</v>
      </c>
      <c r="L2837" s="16" t="s">
        <v>5426</v>
      </c>
      <c r="M2837" s="9">
        <v>254592391.77000001</v>
      </c>
      <c r="N2837" s="9">
        <v>4592391.7699999996</v>
      </c>
      <c r="O2837" s="9">
        <v>250000000</v>
      </c>
      <c r="P2837" s="9">
        <v>0</v>
      </c>
      <c r="Q2837" s="9">
        <v>0</v>
      </c>
      <c r="R2837" s="9">
        <v>0</v>
      </c>
      <c r="S2837" s="9">
        <v>0</v>
      </c>
      <c r="T2837" s="9">
        <v>202309080000042</v>
      </c>
      <c r="U2837" s="21">
        <v>45177</v>
      </c>
      <c r="V2837" s="21">
        <v>45180</v>
      </c>
      <c r="W2837" s="8" t="s">
        <v>2767</v>
      </c>
      <c r="X2837" s="8" t="s">
        <v>1212</v>
      </c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</row>
    <row r="2838" spans="1:55" ht="20" customHeight="1" x14ac:dyDescent="0.35">
      <c r="A2838" s="1"/>
      <c r="B2838" s="17">
        <v>45838</v>
      </c>
      <c r="C2838" s="16" t="s">
        <v>5428</v>
      </c>
      <c r="D2838" s="16" t="s">
        <v>1208</v>
      </c>
      <c r="E2838" s="18">
        <v>6.65</v>
      </c>
      <c r="F2838" s="9">
        <v>150000000</v>
      </c>
      <c r="G2838" s="19">
        <v>47007</v>
      </c>
      <c r="H2838" s="20">
        <v>45727</v>
      </c>
      <c r="I2838" s="20">
        <v>45911</v>
      </c>
      <c r="J2838" s="16" t="s">
        <v>1209</v>
      </c>
      <c r="K2838" s="16">
        <v>2</v>
      </c>
      <c r="L2838" s="16" t="s">
        <v>5429</v>
      </c>
      <c r="M2838" s="9">
        <v>-157633217.68000001</v>
      </c>
      <c r="N2838" s="9">
        <v>-3060821.92</v>
      </c>
      <c r="O2838" s="9">
        <v>-154572395.75999999</v>
      </c>
      <c r="P2838" s="9">
        <v>2.8843622</v>
      </c>
      <c r="Q2838" s="9">
        <v>2.8061607999999998</v>
      </c>
      <c r="R2838" s="9">
        <v>9.9272772000000007</v>
      </c>
      <c r="S2838" s="9">
        <v>44234.42</v>
      </c>
      <c r="T2838" s="9">
        <v>202309080000044</v>
      </c>
      <c r="U2838" s="21">
        <v>45177</v>
      </c>
      <c r="V2838" s="21">
        <v>45180</v>
      </c>
      <c r="W2838" s="8" t="s">
        <v>2767</v>
      </c>
      <c r="X2838" s="8" t="s">
        <v>1212</v>
      </c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</row>
    <row r="2839" spans="1:55" ht="20" customHeight="1" x14ac:dyDescent="0.35">
      <c r="A2839" s="1"/>
      <c r="B2839" s="17">
        <v>45838</v>
      </c>
      <c r="C2839" s="16" t="s">
        <v>5430</v>
      </c>
      <c r="D2839" s="16" t="s">
        <v>1214</v>
      </c>
      <c r="E2839" s="18">
        <v>5.9865107000000002</v>
      </c>
      <c r="F2839" s="9">
        <v>150000000</v>
      </c>
      <c r="G2839" s="19">
        <v>47007</v>
      </c>
      <c r="H2839" s="20">
        <v>45727</v>
      </c>
      <c r="I2839" s="20">
        <v>45911</v>
      </c>
      <c r="J2839" s="16" t="s">
        <v>1209</v>
      </c>
      <c r="K2839" s="16">
        <v>2</v>
      </c>
      <c r="L2839" s="16" t="s">
        <v>5429</v>
      </c>
      <c r="M2839" s="9">
        <v>152755435.05000001</v>
      </c>
      <c r="N2839" s="9">
        <v>2755435.05</v>
      </c>
      <c r="O2839" s="9">
        <v>150000000</v>
      </c>
      <c r="P2839" s="9">
        <v>0</v>
      </c>
      <c r="Q2839" s="9">
        <v>0</v>
      </c>
      <c r="R2839" s="9">
        <v>0</v>
      </c>
      <c r="S2839" s="9">
        <v>0</v>
      </c>
      <c r="T2839" s="9">
        <v>202309080000044</v>
      </c>
      <c r="U2839" s="21">
        <v>45177</v>
      </c>
      <c r="V2839" s="21">
        <v>45180</v>
      </c>
      <c r="W2839" s="8" t="s">
        <v>2767</v>
      </c>
      <c r="X2839" s="8" t="s">
        <v>1212</v>
      </c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</row>
    <row r="2840" spans="1:55" ht="20" customHeight="1" x14ac:dyDescent="0.35">
      <c r="A2840" s="1"/>
      <c r="B2840" s="17">
        <v>45838</v>
      </c>
      <c r="C2840" s="16" t="s">
        <v>5431</v>
      </c>
      <c r="D2840" s="16" t="s">
        <v>1208</v>
      </c>
      <c r="E2840" s="18">
        <v>6.65</v>
      </c>
      <c r="F2840" s="9">
        <v>250000000</v>
      </c>
      <c r="G2840" s="19">
        <v>47007</v>
      </c>
      <c r="H2840" s="20">
        <v>45727</v>
      </c>
      <c r="I2840" s="20">
        <v>45911</v>
      </c>
      <c r="J2840" s="16" t="s">
        <v>1209</v>
      </c>
      <c r="K2840" s="16">
        <v>2</v>
      </c>
      <c r="L2840" s="16" t="s">
        <v>5432</v>
      </c>
      <c r="M2840" s="9">
        <v>-262722029.46000001</v>
      </c>
      <c r="N2840" s="9">
        <v>-5101369.8600000003</v>
      </c>
      <c r="O2840" s="9">
        <v>-257620659.59999999</v>
      </c>
      <c r="P2840" s="9">
        <v>2.8843622</v>
      </c>
      <c r="Q2840" s="9">
        <v>2.8061607999999998</v>
      </c>
      <c r="R2840" s="9">
        <v>9.9272772000000007</v>
      </c>
      <c r="S2840" s="9">
        <v>73724.03</v>
      </c>
      <c r="T2840" s="9">
        <v>202309080000045</v>
      </c>
      <c r="U2840" s="21">
        <v>45177</v>
      </c>
      <c r="V2840" s="21">
        <v>45180</v>
      </c>
      <c r="W2840" s="8" t="s">
        <v>2767</v>
      </c>
      <c r="X2840" s="8" t="s">
        <v>1212</v>
      </c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</row>
    <row r="2841" spans="1:55" ht="20" customHeight="1" x14ac:dyDescent="0.35">
      <c r="A2841" s="1"/>
      <c r="B2841" s="17">
        <v>45838</v>
      </c>
      <c r="C2841" s="16" t="s">
        <v>5433</v>
      </c>
      <c r="D2841" s="16" t="s">
        <v>1214</v>
      </c>
      <c r="E2841" s="18">
        <v>5.9865107000000002</v>
      </c>
      <c r="F2841" s="9">
        <v>250000000</v>
      </c>
      <c r="G2841" s="19">
        <v>47007</v>
      </c>
      <c r="H2841" s="20">
        <v>45727</v>
      </c>
      <c r="I2841" s="20">
        <v>45911</v>
      </c>
      <c r="J2841" s="16" t="s">
        <v>1209</v>
      </c>
      <c r="K2841" s="16">
        <v>2</v>
      </c>
      <c r="L2841" s="16" t="s">
        <v>5432</v>
      </c>
      <c r="M2841" s="9">
        <v>254592391.77000001</v>
      </c>
      <c r="N2841" s="9">
        <v>4592391.7699999996</v>
      </c>
      <c r="O2841" s="9">
        <v>250000000</v>
      </c>
      <c r="P2841" s="9">
        <v>0</v>
      </c>
      <c r="Q2841" s="9">
        <v>0</v>
      </c>
      <c r="R2841" s="9">
        <v>0</v>
      </c>
      <c r="S2841" s="9">
        <v>0</v>
      </c>
      <c r="T2841" s="9">
        <v>202309080000045</v>
      </c>
      <c r="U2841" s="21">
        <v>45177</v>
      </c>
      <c r="V2841" s="21">
        <v>45180</v>
      </c>
      <c r="W2841" s="8" t="s">
        <v>2767</v>
      </c>
      <c r="X2841" s="8" t="s">
        <v>1212</v>
      </c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</row>
    <row r="2842" spans="1:55" ht="20" customHeight="1" x14ac:dyDescent="0.35">
      <c r="A2842" s="1"/>
      <c r="B2842" s="17">
        <v>45838</v>
      </c>
      <c r="C2842" s="16" t="s">
        <v>5434</v>
      </c>
      <c r="D2842" s="16" t="s">
        <v>1208</v>
      </c>
      <c r="E2842" s="18">
        <v>6.65</v>
      </c>
      <c r="F2842" s="9">
        <v>350000000</v>
      </c>
      <c r="G2842" s="19">
        <v>47007</v>
      </c>
      <c r="H2842" s="20">
        <v>45727</v>
      </c>
      <c r="I2842" s="20">
        <v>45911</v>
      </c>
      <c r="J2842" s="16" t="s">
        <v>1209</v>
      </c>
      <c r="K2842" s="16">
        <v>2</v>
      </c>
      <c r="L2842" s="16" t="s">
        <v>5435</v>
      </c>
      <c r="M2842" s="9">
        <v>-367810841.24000001</v>
      </c>
      <c r="N2842" s="9">
        <v>-7141917.8099999996</v>
      </c>
      <c r="O2842" s="9">
        <v>-360668923.43000001</v>
      </c>
      <c r="P2842" s="9">
        <v>2.8843622</v>
      </c>
      <c r="Q2842" s="9">
        <v>2.8061607999999998</v>
      </c>
      <c r="R2842" s="9">
        <v>9.9272772000000007</v>
      </c>
      <c r="S2842" s="9">
        <v>103213.64</v>
      </c>
      <c r="T2842" s="9">
        <v>202309080000046</v>
      </c>
      <c r="U2842" s="21">
        <v>45177</v>
      </c>
      <c r="V2842" s="21">
        <v>45180</v>
      </c>
      <c r="W2842" s="8" t="s">
        <v>2767</v>
      </c>
      <c r="X2842" s="8" t="s">
        <v>1212</v>
      </c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</row>
    <row r="2843" spans="1:55" ht="20" customHeight="1" x14ac:dyDescent="0.35">
      <c r="A2843" s="1"/>
      <c r="B2843" s="17">
        <v>45838</v>
      </c>
      <c r="C2843" s="16" t="s">
        <v>5436</v>
      </c>
      <c r="D2843" s="16" t="s">
        <v>1214</v>
      </c>
      <c r="E2843" s="18">
        <v>5.9865105999999999</v>
      </c>
      <c r="F2843" s="9">
        <v>350000000</v>
      </c>
      <c r="G2843" s="19">
        <v>47007</v>
      </c>
      <c r="H2843" s="20">
        <v>45727</v>
      </c>
      <c r="I2843" s="20">
        <v>45911</v>
      </c>
      <c r="J2843" s="16" t="s">
        <v>1209</v>
      </c>
      <c r="K2843" s="16">
        <v>2</v>
      </c>
      <c r="L2843" s="16" t="s">
        <v>5435</v>
      </c>
      <c r="M2843" s="9">
        <v>356429348.42000002</v>
      </c>
      <c r="N2843" s="9">
        <v>6429348.4199999999</v>
      </c>
      <c r="O2843" s="9">
        <v>350000000</v>
      </c>
      <c r="P2843" s="9">
        <v>0</v>
      </c>
      <c r="Q2843" s="9">
        <v>0</v>
      </c>
      <c r="R2843" s="9">
        <v>0</v>
      </c>
      <c r="S2843" s="9">
        <v>0</v>
      </c>
      <c r="T2843" s="9">
        <v>202309080000046</v>
      </c>
      <c r="U2843" s="21">
        <v>45177</v>
      </c>
      <c r="V2843" s="21">
        <v>45180</v>
      </c>
      <c r="W2843" s="8" t="s">
        <v>2767</v>
      </c>
      <c r="X2843" s="8" t="s">
        <v>1212</v>
      </c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</row>
    <row r="2844" spans="1:55" ht="20" customHeight="1" x14ac:dyDescent="0.35">
      <c r="A2844" s="1"/>
      <c r="B2844" s="17">
        <v>45838</v>
      </c>
      <c r="C2844" s="16" t="s">
        <v>5437</v>
      </c>
      <c r="D2844" s="16" t="s">
        <v>1208</v>
      </c>
      <c r="E2844" s="18">
        <v>6.76</v>
      </c>
      <c r="F2844" s="9">
        <v>500000000</v>
      </c>
      <c r="G2844" s="19">
        <v>45911</v>
      </c>
      <c r="H2844" s="20">
        <v>45727</v>
      </c>
      <c r="I2844" s="20">
        <v>45911</v>
      </c>
      <c r="J2844" s="16" t="s">
        <v>1209</v>
      </c>
      <c r="K2844" s="16">
        <v>2</v>
      </c>
      <c r="L2844" s="16" t="s">
        <v>5438</v>
      </c>
      <c r="M2844" s="9">
        <v>511536178.20999998</v>
      </c>
      <c r="N2844" s="9">
        <v>10371506.85</v>
      </c>
      <c r="O2844" s="9">
        <v>501164671.36000001</v>
      </c>
      <c r="P2844" s="9">
        <v>0.1972603</v>
      </c>
      <c r="Q2844" s="9">
        <v>-0.18705930000000001</v>
      </c>
      <c r="R2844" s="9">
        <v>0.23365839999999999</v>
      </c>
      <c r="S2844" s="9">
        <v>-9568.76</v>
      </c>
      <c r="T2844" s="9">
        <v>202309080000134</v>
      </c>
      <c r="U2844" s="21">
        <v>45177</v>
      </c>
      <c r="V2844" s="21">
        <v>45180</v>
      </c>
      <c r="W2844" s="8" t="s">
        <v>3112</v>
      </c>
      <c r="X2844" s="8" t="s">
        <v>1212</v>
      </c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</row>
    <row r="2845" spans="1:55" ht="20" customHeight="1" x14ac:dyDescent="0.35">
      <c r="A2845" s="1"/>
      <c r="B2845" s="17">
        <v>45838</v>
      </c>
      <c r="C2845" s="16" t="s">
        <v>5439</v>
      </c>
      <c r="D2845" s="16" t="s">
        <v>1214</v>
      </c>
      <c r="E2845" s="18">
        <v>5.9865107000000002</v>
      </c>
      <c r="F2845" s="9">
        <v>500000000</v>
      </c>
      <c r="G2845" s="19">
        <v>45911</v>
      </c>
      <c r="H2845" s="20">
        <v>45727</v>
      </c>
      <c r="I2845" s="20">
        <v>45911</v>
      </c>
      <c r="J2845" s="16" t="s">
        <v>1209</v>
      </c>
      <c r="K2845" s="16">
        <v>2</v>
      </c>
      <c r="L2845" s="16" t="s">
        <v>5438</v>
      </c>
      <c r="M2845" s="9">
        <v>-509184783.50999999</v>
      </c>
      <c r="N2845" s="9">
        <v>-9184783.5099999998</v>
      </c>
      <c r="O2845" s="9">
        <v>-500000000</v>
      </c>
      <c r="P2845" s="9">
        <v>0</v>
      </c>
      <c r="Q2845" s="9">
        <v>0</v>
      </c>
      <c r="R2845" s="9">
        <v>0</v>
      </c>
      <c r="S2845" s="9">
        <v>0</v>
      </c>
      <c r="T2845" s="9">
        <v>202309080000134</v>
      </c>
      <c r="U2845" s="21">
        <v>45177</v>
      </c>
      <c r="V2845" s="21">
        <v>45180</v>
      </c>
      <c r="W2845" s="8" t="s">
        <v>3112</v>
      </c>
      <c r="X2845" s="8" t="s">
        <v>1212</v>
      </c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</row>
    <row r="2846" spans="1:55" ht="20" customHeight="1" x14ac:dyDescent="0.35">
      <c r="A2846" s="1"/>
      <c r="B2846" s="17">
        <v>45838</v>
      </c>
      <c r="C2846" s="16" t="s">
        <v>5440</v>
      </c>
      <c r="D2846" s="16" t="s">
        <v>1208</v>
      </c>
      <c r="E2846" s="18">
        <v>6.77</v>
      </c>
      <c r="F2846" s="9">
        <v>250000000</v>
      </c>
      <c r="G2846" s="19">
        <v>47008</v>
      </c>
      <c r="H2846" s="20">
        <v>45728</v>
      </c>
      <c r="I2846" s="20">
        <v>45912</v>
      </c>
      <c r="J2846" s="16" t="s">
        <v>1209</v>
      </c>
      <c r="K2846" s="16">
        <v>2</v>
      </c>
      <c r="L2846" s="16" t="s">
        <v>5441</v>
      </c>
      <c r="M2846" s="9">
        <v>263640995.90000001</v>
      </c>
      <c r="N2846" s="9">
        <v>5147054.79</v>
      </c>
      <c r="O2846" s="9">
        <v>258493941.11000001</v>
      </c>
      <c r="P2846" s="9">
        <v>2.8825778999999998</v>
      </c>
      <c r="Q2846" s="9">
        <v>-2.8044286</v>
      </c>
      <c r="R2846" s="9">
        <v>9.9221976999999999</v>
      </c>
      <c r="S2846" s="9">
        <v>-73936.23</v>
      </c>
      <c r="T2846" s="9">
        <v>202309110000008</v>
      </c>
      <c r="U2846" s="21">
        <v>45180</v>
      </c>
      <c r="V2846" s="21">
        <v>45181</v>
      </c>
      <c r="W2846" s="8" t="s">
        <v>2767</v>
      </c>
      <c r="X2846" s="8" t="s">
        <v>1212</v>
      </c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</row>
    <row r="2847" spans="1:55" ht="20" customHeight="1" x14ac:dyDescent="0.35">
      <c r="A2847" s="1"/>
      <c r="B2847" s="17">
        <v>45838</v>
      </c>
      <c r="C2847" s="16" t="s">
        <v>5442</v>
      </c>
      <c r="D2847" s="16" t="s">
        <v>1214</v>
      </c>
      <c r="E2847" s="18">
        <v>5.9820118000000004</v>
      </c>
      <c r="F2847" s="9">
        <v>250000000</v>
      </c>
      <c r="G2847" s="19">
        <v>47008</v>
      </c>
      <c r="H2847" s="20">
        <v>45728</v>
      </c>
      <c r="I2847" s="20">
        <v>45912</v>
      </c>
      <c r="J2847" s="16" t="s">
        <v>1209</v>
      </c>
      <c r="K2847" s="16">
        <v>2</v>
      </c>
      <c r="L2847" s="16" t="s">
        <v>5441</v>
      </c>
      <c r="M2847" s="9">
        <v>-254547967.88</v>
      </c>
      <c r="N2847" s="9">
        <v>-4547967.88</v>
      </c>
      <c r="O2847" s="9">
        <v>-250000000</v>
      </c>
      <c r="P2847" s="9">
        <v>0</v>
      </c>
      <c r="Q2847" s="9">
        <v>0</v>
      </c>
      <c r="R2847" s="9">
        <v>0</v>
      </c>
      <c r="S2847" s="9">
        <v>0</v>
      </c>
      <c r="T2847" s="9">
        <v>202309110000008</v>
      </c>
      <c r="U2847" s="21">
        <v>45180</v>
      </c>
      <c r="V2847" s="21">
        <v>45181</v>
      </c>
      <c r="W2847" s="8" t="s">
        <v>2767</v>
      </c>
      <c r="X2847" s="8" t="s">
        <v>1212</v>
      </c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</row>
    <row r="2848" spans="1:55" ht="20" customHeight="1" x14ac:dyDescent="0.35">
      <c r="A2848" s="1"/>
      <c r="B2848" s="17">
        <v>45838</v>
      </c>
      <c r="C2848" s="16" t="s">
        <v>5443</v>
      </c>
      <c r="D2848" s="16" t="s">
        <v>1208</v>
      </c>
      <c r="E2848" s="18">
        <v>6.77</v>
      </c>
      <c r="F2848" s="9">
        <v>500000000</v>
      </c>
      <c r="G2848" s="19">
        <v>47008</v>
      </c>
      <c r="H2848" s="20">
        <v>45728</v>
      </c>
      <c r="I2848" s="20">
        <v>45912</v>
      </c>
      <c r="J2848" s="16" t="s">
        <v>1209</v>
      </c>
      <c r="K2848" s="16">
        <v>2</v>
      </c>
      <c r="L2848" s="16" t="s">
        <v>5444</v>
      </c>
      <c r="M2848" s="9">
        <v>527281991.80000001</v>
      </c>
      <c r="N2848" s="9">
        <v>10294109.59</v>
      </c>
      <c r="O2848" s="9">
        <v>516987882.20999998</v>
      </c>
      <c r="P2848" s="9">
        <v>2.8825778999999998</v>
      </c>
      <c r="Q2848" s="9">
        <v>-2.8044286</v>
      </c>
      <c r="R2848" s="9">
        <v>9.9221976999999999</v>
      </c>
      <c r="S2848" s="9">
        <v>-147872.47</v>
      </c>
      <c r="T2848" s="9">
        <v>202309110000010</v>
      </c>
      <c r="U2848" s="21">
        <v>45180</v>
      </c>
      <c r="V2848" s="21">
        <v>45181</v>
      </c>
      <c r="W2848" s="8" t="s">
        <v>2767</v>
      </c>
      <c r="X2848" s="8" t="s">
        <v>1212</v>
      </c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</row>
    <row r="2849" spans="1:55" ht="20" customHeight="1" x14ac:dyDescent="0.35">
      <c r="A2849" s="1"/>
      <c r="B2849" s="17">
        <v>45838</v>
      </c>
      <c r="C2849" s="16" t="s">
        <v>5445</v>
      </c>
      <c r="D2849" s="16" t="s">
        <v>1214</v>
      </c>
      <c r="E2849" s="18">
        <v>5.9820118000000004</v>
      </c>
      <c r="F2849" s="9">
        <v>500000000</v>
      </c>
      <c r="G2849" s="19">
        <v>47008</v>
      </c>
      <c r="H2849" s="20">
        <v>45728</v>
      </c>
      <c r="I2849" s="20">
        <v>45912</v>
      </c>
      <c r="J2849" s="16" t="s">
        <v>1209</v>
      </c>
      <c r="K2849" s="16">
        <v>2</v>
      </c>
      <c r="L2849" s="16" t="s">
        <v>5444</v>
      </c>
      <c r="M2849" s="9">
        <v>-509095935.80000001</v>
      </c>
      <c r="N2849" s="9">
        <v>-9095935.8000000007</v>
      </c>
      <c r="O2849" s="9">
        <v>-500000000</v>
      </c>
      <c r="P2849" s="9">
        <v>0</v>
      </c>
      <c r="Q2849" s="9">
        <v>0</v>
      </c>
      <c r="R2849" s="9">
        <v>0</v>
      </c>
      <c r="S2849" s="9">
        <v>0</v>
      </c>
      <c r="T2849" s="9">
        <v>202309110000010</v>
      </c>
      <c r="U2849" s="21">
        <v>45180</v>
      </c>
      <c r="V2849" s="21">
        <v>45181</v>
      </c>
      <c r="W2849" s="8" t="s">
        <v>2767</v>
      </c>
      <c r="X2849" s="8" t="s">
        <v>1212</v>
      </c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</row>
    <row r="2850" spans="1:55" ht="20" customHeight="1" x14ac:dyDescent="0.35">
      <c r="A2850" s="1"/>
      <c r="B2850" s="17">
        <v>45838</v>
      </c>
      <c r="C2850" s="16" t="s">
        <v>5446</v>
      </c>
      <c r="D2850" s="16" t="s">
        <v>1208</v>
      </c>
      <c r="E2850" s="18">
        <v>6.76</v>
      </c>
      <c r="F2850" s="9">
        <v>169368725.65000001</v>
      </c>
      <c r="G2850" s="19">
        <v>47008</v>
      </c>
      <c r="H2850" s="20">
        <v>45728</v>
      </c>
      <c r="I2850" s="20">
        <v>45912</v>
      </c>
      <c r="J2850" s="16" t="s">
        <v>1209</v>
      </c>
      <c r="K2850" s="16">
        <v>2</v>
      </c>
      <c r="L2850" s="16" t="s">
        <v>5447</v>
      </c>
      <c r="M2850" s="9">
        <v>-178555952.96000001</v>
      </c>
      <c r="N2850" s="9">
        <v>-3481849.78</v>
      </c>
      <c r="O2850" s="9">
        <v>-175074103.18000001</v>
      </c>
      <c r="P2850" s="9">
        <v>2.8829538000000001</v>
      </c>
      <c r="Q2850" s="9">
        <v>2.8047938000000001</v>
      </c>
      <c r="R2850" s="9">
        <v>9.9237897000000004</v>
      </c>
      <c r="S2850" s="9">
        <v>50081.26</v>
      </c>
      <c r="T2850" s="9">
        <v>202402168000246</v>
      </c>
      <c r="U2850" s="21">
        <v>45180</v>
      </c>
      <c r="V2850" s="21">
        <v>45181</v>
      </c>
      <c r="W2850" s="8" t="s">
        <v>2693</v>
      </c>
      <c r="X2850" s="8" t="s">
        <v>1212</v>
      </c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</row>
    <row r="2851" spans="1:55" ht="20" customHeight="1" x14ac:dyDescent="0.35">
      <c r="A2851" s="1"/>
      <c r="B2851" s="17">
        <v>45838</v>
      </c>
      <c r="C2851" s="16" t="s">
        <v>5448</v>
      </c>
      <c r="D2851" s="16" t="s">
        <v>1214</v>
      </c>
      <c r="E2851" s="18">
        <v>5.9820118000000004</v>
      </c>
      <c r="F2851" s="9">
        <v>169368725.65000001</v>
      </c>
      <c r="G2851" s="19">
        <v>47008</v>
      </c>
      <c r="H2851" s="20">
        <v>45728</v>
      </c>
      <c r="I2851" s="20">
        <v>45912</v>
      </c>
      <c r="J2851" s="16" t="s">
        <v>1209</v>
      </c>
      <c r="K2851" s="16">
        <v>2</v>
      </c>
      <c r="L2851" s="16" t="s">
        <v>5447</v>
      </c>
      <c r="M2851" s="9">
        <v>172449859.74000001</v>
      </c>
      <c r="N2851" s="9">
        <v>3081134.09</v>
      </c>
      <c r="O2851" s="9">
        <v>169368725.65000001</v>
      </c>
      <c r="P2851" s="9">
        <v>0</v>
      </c>
      <c r="Q2851" s="9">
        <v>0</v>
      </c>
      <c r="R2851" s="9">
        <v>0</v>
      </c>
      <c r="S2851" s="9">
        <v>0</v>
      </c>
      <c r="T2851" s="9">
        <v>202402168000246</v>
      </c>
      <c r="U2851" s="21">
        <v>45180</v>
      </c>
      <c r="V2851" s="21">
        <v>45181</v>
      </c>
      <c r="W2851" s="8" t="s">
        <v>2693</v>
      </c>
      <c r="X2851" s="8" t="s">
        <v>1212</v>
      </c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</row>
    <row r="2852" spans="1:55" ht="20" customHeight="1" x14ac:dyDescent="0.35">
      <c r="A2852" s="1"/>
      <c r="B2852" s="17">
        <v>45838</v>
      </c>
      <c r="C2852" s="16" t="s">
        <v>5449</v>
      </c>
      <c r="D2852" s="16" t="s">
        <v>1208</v>
      </c>
      <c r="E2852" s="18">
        <v>6.76</v>
      </c>
      <c r="F2852" s="9">
        <v>200000000</v>
      </c>
      <c r="G2852" s="19">
        <v>47008</v>
      </c>
      <c r="H2852" s="20">
        <v>45728</v>
      </c>
      <c r="I2852" s="20">
        <v>45912</v>
      </c>
      <c r="J2852" s="16" t="s">
        <v>1209</v>
      </c>
      <c r="K2852" s="16">
        <v>2</v>
      </c>
      <c r="L2852" s="16" t="s">
        <v>5450</v>
      </c>
      <c r="M2852" s="9">
        <v>-210848788.38999999</v>
      </c>
      <c r="N2852" s="9">
        <v>-4111561.64</v>
      </c>
      <c r="O2852" s="9">
        <v>-206737226.75</v>
      </c>
      <c r="P2852" s="9">
        <v>2.8829538000000001</v>
      </c>
      <c r="Q2852" s="9">
        <v>2.8047938000000001</v>
      </c>
      <c r="R2852" s="9">
        <v>9.9237897000000004</v>
      </c>
      <c r="S2852" s="9">
        <v>59138.74</v>
      </c>
      <c r="T2852" s="9">
        <v>202309110000030</v>
      </c>
      <c r="U2852" s="21">
        <v>45180</v>
      </c>
      <c r="V2852" s="21">
        <v>45181</v>
      </c>
      <c r="W2852" s="8" t="s">
        <v>2693</v>
      </c>
      <c r="X2852" s="8" t="s">
        <v>1212</v>
      </c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</row>
    <row r="2853" spans="1:55" ht="20" customHeight="1" x14ac:dyDescent="0.35">
      <c r="A2853" s="1"/>
      <c r="B2853" s="17">
        <v>45838</v>
      </c>
      <c r="C2853" s="16" t="s">
        <v>5451</v>
      </c>
      <c r="D2853" s="16" t="s">
        <v>1214</v>
      </c>
      <c r="E2853" s="18">
        <v>5.9820118999999998</v>
      </c>
      <c r="F2853" s="9">
        <v>200000000</v>
      </c>
      <c r="G2853" s="19">
        <v>47008</v>
      </c>
      <c r="H2853" s="20">
        <v>45728</v>
      </c>
      <c r="I2853" s="20">
        <v>45912</v>
      </c>
      <c r="J2853" s="16" t="s">
        <v>1209</v>
      </c>
      <c r="K2853" s="16">
        <v>2</v>
      </c>
      <c r="L2853" s="16" t="s">
        <v>5450</v>
      </c>
      <c r="M2853" s="9">
        <v>203638374.34</v>
      </c>
      <c r="N2853" s="9">
        <v>3638374.34</v>
      </c>
      <c r="O2853" s="9">
        <v>200000000</v>
      </c>
      <c r="P2853" s="9">
        <v>0</v>
      </c>
      <c r="Q2853" s="9">
        <v>0</v>
      </c>
      <c r="R2853" s="9">
        <v>0</v>
      </c>
      <c r="S2853" s="9">
        <v>0</v>
      </c>
      <c r="T2853" s="9">
        <v>202309110000030</v>
      </c>
      <c r="U2853" s="21">
        <v>45180</v>
      </c>
      <c r="V2853" s="21">
        <v>45181</v>
      </c>
      <c r="W2853" s="8" t="s">
        <v>2693</v>
      </c>
      <c r="X2853" s="8" t="s">
        <v>1212</v>
      </c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</row>
    <row r="2854" spans="1:55" ht="20" customHeight="1" x14ac:dyDescent="0.35">
      <c r="A2854" s="1"/>
      <c r="B2854" s="17">
        <v>45838</v>
      </c>
      <c r="C2854" s="16" t="s">
        <v>5452</v>
      </c>
      <c r="D2854" s="16" t="s">
        <v>1208</v>
      </c>
      <c r="E2854" s="18">
        <v>6.77</v>
      </c>
      <c r="F2854" s="9">
        <v>250000000</v>
      </c>
      <c r="G2854" s="19">
        <v>47008</v>
      </c>
      <c r="H2854" s="20">
        <v>45728</v>
      </c>
      <c r="I2854" s="20">
        <v>45912</v>
      </c>
      <c r="J2854" s="16" t="s">
        <v>1209</v>
      </c>
      <c r="K2854" s="16">
        <v>2</v>
      </c>
      <c r="L2854" s="16" t="s">
        <v>5453</v>
      </c>
      <c r="M2854" s="9">
        <v>263640995.90000001</v>
      </c>
      <c r="N2854" s="9">
        <v>5147054.79</v>
      </c>
      <c r="O2854" s="9">
        <v>258493941.11000001</v>
      </c>
      <c r="P2854" s="9">
        <v>2.8825778999999998</v>
      </c>
      <c r="Q2854" s="9">
        <v>-2.8044286</v>
      </c>
      <c r="R2854" s="9">
        <v>9.9221976999999999</v>
      </c>
      <c r="S2854" s="9">
        <v>-73936.23</v>
      </c>
      <c r="T2854" s="9">
        <v>202309110000037</v>
      </c>
      <c r="U2854" s="21">
        <v>45180</v>
      </c>
      <c r="V2854" s="21">
        <v>45181</v>
      </c>
      <c r="W2854" s="8" t="s">
        <v>2767</v>
      </c>
      <c r="X2854" s="8" t="s">
        <v>1212</v>
      </c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</row>
    <row r="2855" spans="1:55" ht="20" customHeight="1" x14ac:dyDescent="0.35">
      <c r="A2855" s="1"/>
      <c r="B2855" s="17">
        <v>45838</v>
      </c>
      <c r="C2855" s="16" t="s">
        <v>5454</v>
      </c>
      <c r="D2855" s="16" t="s">
        <v>1214</v>
      </c>
      <c r="E2855" s="18">
        <v>5.9820118000000004</v>
      </c>
      <c r="F2855" s="9">
        <v>250000000</v>
      </c>
      <c r="G2855" s="19">
        <v>47008</v>
      </c>
      <c r="H2855" s="20">
        <v>45728</v>
      </c>
      <c r="I2855" s="20">
        <v>45912</v>
      </c>
      <c r="J2855" s="16" t="s">
        <v>1209</v>
      </c>
      <c r="K2855" s="16">
        <v>2</v>
      </c>
      <c r="L2855" s="16" t="s">
        <v>5453</v>
      </c>
      <c r="M2855" s="9">
        <v>-254547967.88</v>
      </c>
      <c r="N2855" s="9">
        <v>-4547967.88</v>
      </c>
      <c r="O2855" s="9">
        <v>-250000000</v>
      </c>
      <c r="P2855" s="9">
        <v>0</v>
      </c>
      <c r="Q2855" s="9">
        <v>0</v>
      </c>
      <c r="R2855" s="9">
        <v>0</v>
      </c>
      <c r="S2855" s="9">
        <v>0</v>
      </c>
      <c r="T2855" s="9">
        <v>202309110000037</v>
      </c>
      <c r="U2855" s="21">
        <v>45180</v>
      </c>
      <c r="V2855" s="21">
        <v>45181</v>
      </c>
      <c r="W2855" s="8" t="s">
        <v>2767</v>
      </c>
      <c r="X2855" s="8" t="s">
        <v>1212</v>
      </c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</row>
    <row r="2856" spans="1:55" ht="20" customHeight="1" x14ac:dyDescent="0.35">
      <c r="A2856" s="1"/>
      <c r="B2856" s="17">
        <v>45838</v>
      </c>
      <c r="C2856" s="16" t="s">
        <v>5455</v>
      </c>
      <c r="D2856" s="16" t="s">
        <v>1208</v>
      </c>
      <c r="E2856" s="18">
        <v>6.77</v>
      </c>
      <c r="F2856" s="9">
        <v>1000000000</v>
      </c>
      <c r="G2856" s="19">
        <v>47008</v>
      </c>
      <c r="H2856" s="20">
        <v>45728</v>
      </c>
      <c r="I2856" s="20">
        <v>45912</v>
      </c>
      <c r="J2856" s="16" t="s">
        <v>1209</v>
      </c>
      <c r="K2856" s="16">
        <v>2</v>
      </c>
      <c r="L2856" s="16" t="s">
        <v>5456</v>
      </c>
      <c r="M2856" s="9">
        <v>1054563983.59</v>
      </c>
      <c r="N2856" s="9">
        <v>20588219.18</v>
      </c>
      <c r="O2856" s="9">
        <v>1033975764.41</v>
      </c>
      <c r="P2856" s="9">
        <v>2.8825778999999998</v>
      </c>
      <c r="Q2856" s="9">
        <v>-2.8044286</v>
      </c>
      <c r="R2856" s="9">
        <v>9.9221976999999999</v>
      </c>
      <c r="S2856" s="9">
        <v>-295744.94</v>
      </c>
      <c r="T2856" s="9">
        <v>202309110000057</v>
      </c>
      <c r="U2856" s="21">
        <v>45180</v>
      </c>
      <c r="V2856" s="21">
        <v>45181</v>
      </c>
      <c r="W2856" s="8" t="s">
        <v>2767</v>
      </c>
      <c r="X2856" s="8" t="s">
        <v>1212</v>
      </c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</row>
    <row r="2857" spans="1:55" ht="20" customHeight="1" x14ac:dyDescent="0.35">
      <c r="A2857" s="1"/>
      <c r="B2857" s="17">
        <v>45838</v>
      </c>
      <c r="C2857" s="16" t="s">
        <v>5457</v>
      </c>
      <c r="D2857" s="16" t="s">
        <v>1214</v>
      </c>
      <c r="E2857" s="18">
        <v>5.9820118000000004</v>
      </c>
      <c r="F2857" s="9">
        <v>1000000000</v>
      </c>
      <c r="G2857" s="19">
        <v>47008</v>
      </c>
      <c r="H2857" s="20">
        <v>45728</v>
      </c>
      <c r="I2857" s="20">
        <v>45912</v>
      </c>
      <c r="J2857" s="16" t="s">
        <v>1209</v>
      </c>
      <c r="K2857" s="16">
        <v>2</v>
      </c>
      <c r="L2857" s="16" t="s">
        <v>5456</v>
      </c>
      <c r="M2857" s="9">
        <v>-1018191871.54</v>
      </c>
      <c r="N2857" s="9">
        <v>-18191871.539999999</v>
      </c>
      <c r="O2857" s="9">
        <v>-1000000000</v>
      </c>
      <c r="P2857" s="9">
        <v>0</v>
      </c>
      <c r="Q2857" s="9">
        <v>0</v>
      </c>
      <c r="R2857" s="9">
        <v>0</v>
      </c>
      <c r="S2857" s="9">
        <v>0</v>
      </c>
      <c r="T2857" s="9">
        <v>202309110000057</v>
      </c>
      <c r="U2857" s="21">
        <v>45180</v>
      </c>
      <c r="V2857" s="21">
        <v>45181</v>
      </c>
      <c r="W2857" s="8" t="s">
        <v>2767</v>
      </c>
      <c r="X2857" s="8" t="s">
        <v>1212</v>
      </c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</row>
    <row r="2858" spans="1:55" ht="20" customHeight="1" x14ac:dyDescent="0.35">
      <c r="A2858" s="1"/>
      <c r="B2858" s="17">
        <v>45838</v>
      </c>
      <c r="C2858" s="16" t="s">
        <v>5458</v>
      </c>
      <c r="D2858" s="16" t="s">
        <v>1208</v>
      </c>
      <c r="E2858" s="18">
        <v>6.77</v>
      </c>
      <c r="F2858" s="9">
        <v>250000000</v>
      </c>
      <c r="G2858" s="19">
        <v>47008</v>
      </c>
      <c r="H2858" s="20">
        <v>45728</v>
      </c>
      <c r="I2858" s="20">
        <v>45912</v>
      </c>
      <c r="J2858" s="16" t="s">
        <v>1209</v>
      </c>
      <c r="K2858" s="16">
        <v>2</v>
      </c>
      <c r="L2858" s="16" t="s">
        <v>5459</v>
      </c>
      <c r="M2858" s="9">
        <v>263640995.90000001</v>
      </c>
      <c r="N2858" s="9">
        <v>5147054.79</v>
      </c>
      <c r="O2858" s="9">
        <v>258493941.11000001</v>
      </c>
      <c r="P2858" s="9">
        <v>2.8825778999999998</v>
      </c>
      <c r="Q2858" s="9">
        <v>-2.8044286</v>
      </c>
      <c r="R2858" s="9">
        <v>9.9221976999999999</v>
      </c>
      <c r="S2858" s="9">
        <v>-73936.23</v>
      </c>
      <c r="T2858" s="9">
        <v>202309110000058</v>
      </c>
      <c r="U2858" s="21">
        <v>45180</v>
      </c>
      <c r="V2858" s="21">
        <v>45181</v>
      </c>
      <c r="W2858" s="8" t="s">
        <v>2767</v>
      </c>
      <c r="X2858" s="8" t="s">
        <v>1212</v>
      </c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</row>
    <row r="2859" spans="1:55" ht="20" customHeight="1" x14ac:dyDescent="0.35">
      <c r="A2859" s="1"/>
      <c r="B2859" s="17">
        <v>45838</v>
      </c>
      <c r="C2859" s="16" t="s">
        <v>5460</v>
      </c>
      <c r="D2859" s="16" t="s">
        <v>1214</v>
      </c>
      <c r="E2859" s="18">
        <v>5.9820118000000004</v>
      </c>
      <c r="F2859" s="9">
        <v>250000000</v>
      </c>
      <c r="G2859" s="19">
        <v>47008</v>
      </c>
      <c r="H2859" s="20">
        <v>45728</v>
      </c>
      <c r="I2859" s="20">
        <v>45912</v>
      </c>
      <c r="J2859" s="16" t="s">
        <v>1209</v>
      </c>
      <c r="K2859" s="16">
        <v>2</v>
      </c>
      <c r="L2859" s="16" t="s">
        <v>5459</v>
      </c>
      <c r="M2859" s="9">
        <v>-254547967.88</v>
      </c>
      <c r="N2859" s="9">
        <v>-4547967.88</v>
      </c>
      <c r="O2859" s="9">
        <v>-250000000</v>
      </c>
      <c r="P2859" s="9">
        <v>0</v>
      </c>
      <c r="Q2859" s="9">
        <v>0</v>
      </c>
      <c r="R2859" s="9">
        <v>0</v>
      </c>
      <c r="S2859" s="9">
        <v>0</v>
      </c>
      <c r="T2859" s="9">
        <v>202309110000058</v>
      </c>
      <c r="U2859" s="21">
        <v>45180</v>
      </c>
      <c r="V2859" s="21">
        <v>45181</v>
      </c>
      <c r="W2859" s="8" t="s">
        <v>2767</v>
      </c>
      <c r="X2859" s="8" t="s">
        <v>1212</v>
      </c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</row>
    <row r="2860" spans="1:55" ht="20" customHeight="1" x14ac:dyDescent="0.35">
      <c r="A2860" s="1"/>
      <c r="B2860" s="17">
        <v>45838</v>
      </c>
      <c r="C2860" s="16" t="s">
        <v>5461</v>
      </c>
      <c r="D2860" s="16" t="s">
        <v>1208</v>
      </c>
      <c r="E2860" s="18">
        <v>6.77</v>
      </c>
      <c r="F2860" s="9">
        <v>500000000</v>
      </c>
      <c r="G2860" s="19">
        <v>47008</v>
      </c>
      <c r="H2860" s="20">
        <v>45728</v>
      </c>
      <c r="I2860" s="20">
        <v>45912</v>
      </c>
      <c r="J2860" s="16" t="s">
        <v>1209</v>
      </c>
      <c r="K2860" s="16">
        <v>2</v>
      </c>
      <c r="L2860" s="16" t="s">
        <v>5462</v>
      </c>
      <c r="M2860" s="9">
        <v>527281991.80000001</v>
      </c>
      <c r="N2860" s="9">
        <v>10294109.59</v>
      </c>
      <c r="O2860" s="9">
        <v>516987882.20999998</v>
      </c>
      <c r="P2860" s="9">
        <v>2.8825778999999998</v>
      </c>
      <c r="Q2860" s="9">
        <v>-2.8044286</v>
      </c>
      <c r="R2860" s="9">
        <v>9.9221976999999999</v>
      </c>
      <c r="S2860" s="9">
        <v>-147872.47</v>
      </c>
      <c r="T2860" s="9">
        <v>202309110000059</v>
      </c>
      <c r="U2860" s="21">
        <v>45180</v>
      </c>
      <c r="V2860" s="21">
        <v>45181</v>
      </c>
      <c r="W2860" s="8" t="s">
        <v>2767</v>
      </c>
      <c r="X2860" s="8" t="s">
        <v>1212</v>
      </c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</row>
    <row r="2861" spans="1:55" ht="20" customHeight="1" x14ac:dyDescent="0.35">
      <c r="A2861" s="1"/>
      <c r="B2861" s="17">
        <v>45838</v>
      </c>
      <c r="C2861" s="16" t="s">
        <v>5463</v>
      </c>
      <c r="D2861" s="16" t="s">
        <v>1214</v>
      </c>
      <c r="E2861" s="18">
        <v>5.9820118000000004</v>
      </c>
      <c r="F2861" s="9">
        <v>500000000</v>
      </c>
      <c r="G2861" s="19">
        <v>47008</v>
      </c>
      <c r="H2861" s="20">
        <v>45728</v>
      </c>
      <c r="I2861" s="20">
        <v>45912</v>
      </c>
      <c r="J2861" s="16" t="s">
        <v>1209</v>
      </c>
      <c r="K2861" s="16">
        <v>2</v>
      </c>
      <c r="L2861" s="16" t="s">
        <v>5462</v>
      </c>
      <c r="M2861" s="9">
        <v>-509095935.80000001</v>
      </c>
      <c r="N2861" s="9">
        <v>-9095935.8000000007</v>
      </c>
      <c r="O2861" s="9">
        <v>-500000000</v>
      </c>
      <c r="P2861" s="9">
        <v>0</v>
      </c>
      <c r="Q2861" s="9">
        <v>0</v>
      </c>
      <c r="R2861" s="9">
        <v>0</v>
      </c>
      <c r="S2861" s="9">
        <v>0</v>
      </c>
      <c r="T2861" s="9">
        <v>202309110000059</v>
      </c>
      <c r="U2861" s="21">
        <v>45180</v>
      </c>
      <c r="V2861" s="21">
        <v>45181</v>
      </c>
      <c r="W2861" s="8" t="s">
        <v>2767</v>
      </c>
      <c r="X2861" s="8" t="s">
        <v>1212</v>
      </c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</row>
    <row r="2862" spans="1:55" ht="20" customHeight="1" x14ac:dyDescent="0.35">
      <c r="A2862" s="1"/>
      <c r="B2862" s="17">
        <v>45838</v>
      </c>
      <c r="C2862" s="16" t="s">
        <v>5464</v>
      </c>
      <c r="D2862" s="16" t="s">
        <v>1208</v>
      </c>
      <c r="E2862" s="18">
        <v>6.77</v>
      </c>
      <c r="F2862" s="9">
        <v>250000000</v>
      </c>
      <c r="G2862" s="19">
        <v>47008</v>
      </c>
      <c r="H2862" s="20">
        <v>45728</v>
      </c>
      <c r="I2862" s="20">
        <v>45912</v>
      </c>
      <c r="J2862" s="16" t="s">
        <v>1209</v>
      </c>
      <c r="K2862" s="16">
        <v>2</v>
      </c>
      <c r="L2862" s="16" t="s">
        <v>5465</v>
      </c>
      <c r="M2862" s="9">
        <v>263640995.90000001</v>
      </c>
      <c r="N2862" s="9">
        <v>5147054.79</v>
      </c>
      <c r="O2862" s="9">
        <v>258493941.11000001</v>
      </c>
      <c r="P2862" s="9">
        <v>2.8825778999999998</v>
      </c>
      <c r="Q2862" s="9">
        <v>-2.8044286</v>
      </c>
      <c r="R2862" s="9">
        <v>9.9221976999999999</v>
      </c>
      <c r="S2862" s="9">
        <v>-73936.23</v>
      </c>
      <c r="T2862" s="9">
        <v>202309110000060</v>
      </c>
      <c r="U2862" s="21">
        <v>45180</v>
      </c>
      <c r="V2862" s="21">
        <v>45181</v>
      </c>
      <c r="W2862" s="8" t="s">
        <v>2767</v>
      </c>
      <c r="X2862" s="8" t="s">
        <v>1212</v>
      </c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</row>
    <row r="2863" spans="1:55" ht="20" customHeight="1" x14ac:dyDescent="0.35">
      <c r="A2863" s="1"/>
      <c r="B2863" s="17">
        <v>45838</v>
      </c>
      <c r="C2863" s="16" t="s">
        <v>5466</v>
      </c>
      <c r="D2863" s="16" t="s">
        <v>1214</v>
      </c>
      <c r="E2863" s="18">
        <v>5.9820118000000004</v>
      </c>
      <c r="F2863" s="9">
        <v>250000000</v>
      </c>
      <c r="G2863" s="19">
        <v>47008</v>
      </c>
      <c r="H2863" s="20">
        <v>45728</v>
      </c>
      <c r="I2863" s="20">
        <v>45912</v>
      </c>
      <c r="J2863" s="16" t="s">
        <v>1209</v>
      </c>
      <c r="K2863" s="16">
        <v>2</v>
      </c>
      <c r="L2863" s="16" t="s">
        <v>5465</v>
      </c>
      <c r="M2863" s="9">
        <v>-254547967.88</v>
      </c>
      <c r="N2863" s="9">
        <v>-4547967.88</v>
      </c>
      <c r="O2863" s="9">
        <v>-250000000</v>
      </c>
      <c r="P2863" s="9">
        <v>0</v>
      </c>
      <c r="Q2863" s="9">
        <v>0</v>
      </c>
      <c r="R2863" s="9">
        <v>0</v>
      </c>
      <c r="S2863" s="9">
        <v>0</v>
      </c>
      <c r="T2863" s="9">
        <v>202309110000060</v>
      </c>
      <c r="U2863" s="21">
        <v>45180</v>
      </c>
      <c r="V2863" s="21">
        <v>45181</v>
      </c>
      <c r="W2863" s="8" t="s">
        <v>2767</v>
      </c>
      <c r="X2863" s="8" t="s">
        <v>1212</v>
      </c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</row>
    <row r="2864" spans="1:55" ht="20" customHeight="1" x14ac:dyDescent="0.35">
      <c r="A2864" s="1"/>
      <c r="B2864" s="17">
        <v>45838</v>
      </c>
      <c r="C2864" s="16" t="s">
        <v>5467</v>
      </c>
      <c r="D2864" s="16" t="s">
        <v>1208</v>
      </c>
      <c r="E2864" s="18">
        <v>6.7850000000000001</v>
      </c>
      <c r="F2864" s="9">
        <v>50000000</v>
      </c>
      <c r="G2864" s="19">
        <v>47008</v>
      </c>
      <c r="H2864" s="20">
        <v>45728</v>
      </c>
      <c r="I2864" s="20">
        <v>45912</v>
      </c>
      <c r="J2864" s="16" t="s">
        <v>1209</v>
      </c>
      <c r="K2864" s="16">
        <v>2</v>
      </c>
      <c r="L2864" s="16" t="s">
        <v>5468</v>
      </c>
      <c r="M2864" s="9">
        <v>52752202.299999997</v>
      </c>
      <c r="N2864" s="9">
        <v>1031691.78</v>
      </c>
      <c r="O2864" s="9">
        <v>51720510.520000003</v>
      </c>
      <c r="P2864" s="9">
        <v>2.8820144999999999</v>
      </c>
      <c r="Q2864" s="9">
        <v>-2.8038810999999999</v>
      </c>
      <c r="R2864" s="9">
        <v>9.9198114000000004</v>
      </c>
      <c r="S2864" s="9">
        <v>-14791.09</v>
      </c>
      <c r="T2864" s="9">
        <v>202309110000114</v>
      </c>
      <c r="U2864" s="21">
        <v>45180</v>
      </c>
      <c r="V2864" s="21">
        <v>45181</v>
      </c>
      <c r="W2864" s="8" t="s">
        <v>2767</v>
      </c>
      <c r="X2864" s="8" t="s">
        <v>1212</v>
      </c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</row>
    <row r="2865" spans="1:55" ht="20" customHeight="1" x14ac:dyDescent="0.35">
      <c r="A2865" s="1"/>
      <c r="B2865" s="17">
        <v>45838</v>
      </c>
      <c r="C2865" s="16" t="s">
        <v>5469</v>
      </c>
      <c r="D2865" s="16" t="s">
        <v>1214</v>
      </c>
      <c r="E2865" s="18">
        <v>5.9820117000000002</v>
      </c>
      <c r="F2865" s="9">
        <v>50000000</v>
      </c>
      <c r="G2865" s="19">
        <v>47008</v>
      </c>
      <c r="H2865" s="20">
        <v>45728</v>
      </c>
      <c r="I2865" s="20">
        <v>45912</v>
      </c>
      <c r="J2865" s="16" t="s">
        <v>1209</v>
      </c>
      <c r="K2865" s="16">
        <v>2</v>
      </c>
      <c r="L2865" s="16" t="s">
        <v>5468</v>
      </c>
      <c r="M2865" s="9">
        <v>-50909593.560000002</v>
      </c>
      <c r="N2865" s="9">
        <v>-909593.56</v>
      </c>
      <c r="O2865" s="9">
        <v>-50000000</v>
      </c>
      <c r="P2865" s="9">
        <v>0</v>
      </c>
      <c r="Q2865" s="9">
        <v>0</v>
      </c>
      <c r="R2865" s="9">
        <v>0</v>
      </c>
      <c r="S2865" s="9">
        <v>0</v>
      </c>
      <c r="T2865" s="9">
        <v>202309110000114</v>
      </c>
      <c r="U2865" s="21">
        <v>45180</v>
      </c>
      <c r="V2865" s="21">
        <v>45181</v>
      </c>
      <c r="W2865" s="8" t="s">
        <v>2767</v>
      </c>
      <c r="X2865" s="8" t="s">
        <v>1212</v>
      </c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</row>
    <row r="2866" spans="1:55" ht="20" customHeight="1" x14ac:dyDescent="0.35">
      <c r="A2866" s="1"/>
      <c r="B2866" s="17">
        <v>45838</v>
      </c>
      <c r="C2866" s="16" t="s">
        <v>5470</v>
      </c>
      <c r="D2866" s="16" t="s">
        <v>1208</v>
      </c>
      <c r="E2866" s="18">
        <v>6.78</v>
      </c>
      <c r="F2866" s="9">
        <v>50000000</v>
      </c>
      <c r="G2866" s="19">
        <v>47008</v>
      </c>
      <c r="H2866" s="20">
        <v>45728</v>
      </c>
      <c r="I2866" s="20">
        <v>45912</v>
      </c>
      <c r="J2866" s="16" t="s">
        <v>1209</v>
      </c>
      <c r="K2866" s="16">
        <v>2</v>
      </c>
      <c r="L2866" s="16" t="s">
        <v>5471</v>
      </c>
      <c r="M2866" s="9">
        <v>-52744201.259999998</v>
      </c>
      <c r="N2866" s="9">
        <v>-1030931.51</v>
      </c>
      <c r="O2866" s="9">
        <v>-51713269.75</v>
      </c>
      <c r="P2866" s="9">
        <v>2.8822022999999999</v>
      </c>
      <c r="Q2866" s="9">
        <v>2.8040636000000001</v>
      </c>
      <c r="R2866" s="9">
        <v>9.9206065999999993</v>
      </c>
      <c r="S2866" s="9">
        <v>14789.81</v>
      </c>
      <c r="T2866" s="9">
        <v>202309110000142</v>
      </c>
      <c r="U2866" s="21">
        <v>45180</v>
      </c>
      <c r="V2866" s="21">
        <v>45181</v>
      </c>
      <c r="W2866" s="8" t="s">
        <v>2767</v>
      </c>
      <c r="X2866" s="8" t="s">
        <v>1212</v>
      </c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</row>
    <row r="2867" spans="1:55" ht="20" customHeight="1" x14ac:dyDescent="0.35">
      <c r="A2867" s="1"/>
      <c r="B2867" s="17">
        <v>45838</v>
      </c>
      <c r="C2867" s="16" t="s">
        <v>5472</v>
      </c>
      <c r="D2867" s="16" t="s">
        <v>1214</v>
      </c>
      <c r="E2867" s="18">
        <v>5.9820117000000002</v>
      </c>
      <c r="F2867" s="9">
        <v>50000000</v>
      </c>
      <c r="G2867" s="19">
        <v>47008</v>
      </c>
      <c r="H2867" s="20">
        <v>45728</v>
      </c>
      <c r="I2867" s="20">
        <v>45912</v>
      </c>
      <c r="J2867" s="16" t="s">
        <v>1209</v>
      </c>
      <c r="K2867" s="16">
        <v>2</v>
      </c>
      <c r="L2867" s="16" t="s">
        <v>5471</v>
      </c>
      <c r="M2867" s="9">
        <v>50909593.560000002</v>
      </c>
      <c r="N2867" s="9">
        <v>909593.56</v>
      </c>
      <c r="O2867" s="9">
        <v>50000000</v>
      </c>
      <c r="P2867" s="9">
        <v>0</v>
      </c>
      <c r="Q2867" s="9">
        <v>0</v>
      </c>
      <c r="R2867" s="9">
        <v>0</v>
      </c>
      <c r="S2867" s="9">
        <v>0</v>
      </c>
      <c r="T2867" s="9">
        <v>202309110000142</v>
      </c>
      <c r="U2867" s="21">
        <v>45180</v>
      </c>
      <c r="V2867" s="21">
        <v>45181</v>
      </c>
      <c r="W2867" s="8" t="s">
        <v>2767</v>
      </c>
      <c r="X2867" s="8" t="s">
        <v>1212</v>
      </c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</row>
    <row r="2868" spans="1:55" ht="20" customHeight="1" x14ac:dyDescent="0.35">
      <c r="A2868" s="1"/>
      <c r="B2868" s="17">
        <v>45838</v>
      </c>
      <c r="C2868" s="16" t="s">
        <v>5473</v>
      </c>
      <c r="D2868" s="16" t="s">
        <v>1208</v>
      </c>
      <c r="E2868" s="18">
        <v>6.7649999999999997</v>
      </c>
      <c r="F2868" s="9">
        <v>250000000</v>
      </c>
      <c r="G2868" s="19">
        <v>47008</v>
      </c>
      <c r="H2868" s="20">
        <v>45728</v>
      </c>
      <c r="I2868" s="20">
        <v>45912</v>
      </c>
      <c r="J2868" s="16" t="s">
        <v>1209</v>
      </c>
      <c r="K2868" s="16">
        <v>2</v>
      </c>
      <c r="L2868" s="16" t="s">
        <v>5474</v>
      </c>
      <c r="M2868" s="9">
        <v>-263600990.69</v>
      </c>
      <c r="N2868" s="9">
        <v>-5143253.42</v>
      </c>
      <c r="O2868" s="9">
        <v>-258457737.27000001</v>
      </c>
      <c r="P2868" s="9">
        <v>2.8827658</v>
      </c>
      <c r="Q2868" s="9">
        <v>2.8046112000000001</v>
      </c>
      <c r="R2868" s="9">
        <v>9.9229935999999999</v>
      </c>
      <c r="S2868" s="9">
        <v>73929.83</v>
      </c>
      <c r="T2868" s="9">
        <v>202309110000287</v>
      </c>
      <c r="U2868" s="21">
        <v>45180</v>
      </c>
      <c r="V2868" s="21">
        <v>45181</v>
      </c>
      <c r="W2868" s="8" t="s">
        <v>2172</v>
      </c>
      <c r="X2868" s="8" t="s">
        <v>1212</v>
      </c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</row>
    <row r="2869" spans="1:55" ht="20" customHeight="1" x14ac:dyDescent="0.35">
      <c r="A2869" s="1"/>
      <c r="B2869" s="17">
        <v>45838</v>
      </c>
      <c r="C2869" s="16" t="s">
        <v>5475</v>
      </c>
      <c r="D2869" s="16" t="s">
        <v>1214</v>
      </c>
      <c r="E2869" s="18">
        <v>5.9820118000000004</v>
      </c>
      <c r="F2869" s="9">
        <v>250000000</v>
      </c>
      <c r="G2869" s="19">
        <v>47008</v>
      </c>
      <c r="H2869" s="20">
        <v>45728</v>
      </c>
      <c r="I2869" s="20">
        <v>45912</v>
      </c>
      <c r="J2869" s="16" t="s">
        <v>1209</v>
      </c>
      <c r="K2869" s="16">
        <v>2</v>
      </c>
      <c r="L2869" s="16" t="s">
        <v>5474</v>
      </c>
      <c r="M2869" s="9">
        <v>254547967.88</v>
      </c>
      <c r="N2869" s="9">
        <v>4547967.88</v>
      </c>
      <c r="O2869" s="9">
        <v>250000000</v>
      </c>
      <c r="P2869" s="9">
        <v>0</v>
      </c>
      <c r="Q2869" s="9">
        <v>0</v>
      </c>
      <c r="R2869" s="9">
        <v>0</v>
      </c>
      <c r="S2869" s="9">
        <v>0</v>
      </c>
      <c r="T2869" s="9">
        <v>202309110000287</v>
      </c>
      <c r="U2869" s="21">
        <v>45180</v>
      </c>
      <c r="V2869" s="21">
        <v>45181</v>
      </c>
      <c r="W2869" s="8" t="s">
        <v>2172</v>
      </c>
      <c r="X2869" s="8" t="s">
        <v>1212</v>
      </c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</row>
    <row r="2870" spans="1:55" ht="20" customHeight="1" x14ac:dyDescent="0.35">
      <c r="A2870" s="1"/>
      <c r="B2870" s="17">
        <v>45838</v>
      </c>
      <c r="C2870" s="16" t="s">
        <v>5476</v>
      </c>
      <c r="D2870" s="16" t="s">
        <v>1208</v>
      </c>
      <c r="E2870" s="18">
        <v>6.7750000000000004</v>
      </c>
      <c r="F2870" s="9">
        <v>250000000</v>
      </c>
      <c r="G2870" s="19">
        <v>47008</v>
      </c>
      <c r="H2870" s="20">
        <v>45728</v>
      </c>
      <c r="I2870" s="20">
        <v>45912</v>
      </c>
      <c r="J2870" s="16" t="s">
        <v>1209</v>
      </c>
      <c r="K2870" s="16">
        <v>2</v>
      </c>
      <c r="L2870" s="16" t="s">
        <v>5477</v>
      </c>
      <c r="M2870" s="9">
        <v>-263681001.09999999</v>
      </c>
      <c r="N2870" s="9">
        <v>-5150856.16</v>
      </c>
      <c r="O2870" s="9">
        <v>-258530144.94</v>
      </c>
      <c r="P2870" s="9">
        <v>2.8823900999999998</v>
      </c>
      <c r="Q2870" s="9">
        <v>2.804246</v>
      </c>
      <c r="R2870" s="9">
        <v>9.9214020000000005</v>
      </c>
      <c r="S2870" s="9">
        <v>73942.64</v>
      </c>
      <c r="T2870" s="9">
        <v>202309110000289</v>
      </c>
      <c r="U2870" s="21">
        <v>45180</v>
      </c>
      <c r="V2870" s="21">
        <v>45181</v>
      </c>
      <c r="W2870" s="8" t="s">
        <v>2172</v>
      </c>
      <c r="X2870" s="8" t="s">
        <v>1212</v>
      </c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</row>
    <row r="2871" spans="1:55" ht="20" customHeight="1" x14ac:dyDescent="0.35">
      <c r="A2871" s="1"/>
      <c r="B2871" s="17">
        <v>45838</v>
      </c>
      <c r="C2871" s="16" t="s">
        <v>5478</v>
      </c>
      <c r="D2871" s="16" t="s">
        <v>1214</v>
      </c>
      <c r="E2871" s="18">
        <v>5.9820118000000004</v>
      </c>
      <c r="F2871" s="9">
        <v>250000000</v>
      </c>
      <c r="G2871" s="19">
        <v>47008</v>
      </c>
      <c r="H2871" s="20">
        <v>45728</v>
      </c>
      <c r="I2871" s="20">
        <v>45912</v>
      </c>
      <c r="J2871" s="16" t="s">
        <v>1209</v>
      </c>
      <c r="K2871" s="16">
        <v>2</v>
      </c>
      <c r="L2871" s="16" t="s">
        <v>5477</v>
      </c>
      <c r="M2871" s="9">
        <v>254547967.88</v>
      </c>
      <c r="N2871" s="9">
        <v>4547967.88</v>
      </c>
      <c r="O2871" s="9">
        <v>250000000</v>
      </c>
      <c r="P2871" s="9">
        <v>0</v>
      </c>
      <c r="Q2871" s="9">
        <v>0</v>
      </c>
      <c r="R2871" s="9">
        <v>0</v>
      </c>
      <c r="S2871" s="9">
        <v>0</v>
      </c>
      <c r="T2871" s="9">
        <v>202309110000289</v>
      </c>
      <c r="U2871" s="21">
        <v>45180</v>
      </c>
      <c r="V2871" s="21">
        <v>45181</v>
      </c>
      <c r="W2871" s="8" t="s">
        <v>2172</v>
      </c>
      <c r="X2871" s="8" t="s">
        <v>1212</v>
      </c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</row>
    <row r="2872" spans="1:55" ht="20" customHeight="1" x14ac:dyDescent="0.35">
      <c r="A2872" s="1"/>
      <c r="B2872" s="17">
        <v>45838</v>
      </c>
      <c r="C2872" s="16" t="s">
        <v>5479</v>
      </c>
      <c r="D2872" s="16" t="s">
        <v>1208</v>
      </c>
      <c r="E2872" s="18">
        <v>6.79</v>
      </c>
      <c r="F2872" s="9">
        <v>750000000</v>
      </c>
      <c r="G2872" s="19">
        <v>47008</v>
      </c>
      <c r="H2872" s="20">
        <v>45728</v>
      </c>
      <c r="I2872" s="20">
        <v>45912</v>
      </c>
      <c r="J2872" s="16" t="s">
        <v>1209</v>
      </c>
      <c r="K2872" s="16">
        <v>2</v>
      </c>
      <c r="L2872" s="16" t="s">
        <v>5480</v>
      </c>
      <c r="M2872" s="9">
        <v>-791403050.14999998</v>
      </c>
      <c r="N2872" s="9">
        <v>-15486780.82</v>
      </c>
      <c r="O2872" s="9">
        <v>-775916269.33000004</v>
      </c>
      <c r="P2872" s="9">
        <v>2.8818269000000001</v>
      </c>
      <c r="Q2872" s="9">
        <v>2.8036987999999998</v>
      </c>
      <c r="R2872" s="9">
        <v>9.9190164999999997</v>
      </c>
      <c r="S2872" s="9">
        <v>221885.57</v>
      </c>
      <c r="T2872" s="9">
        <v>202309110000294</v>
      </c>
      <c r="U2872" s="21">
        <v>45180</v>
      </c>
      <c r="V2872" s="21">
        <v>45181</v>
      </c>
      <c r="W2872" s="8" t="s">
        <v>2172</v>
      </c>
      <c r="X2872" s="8" t="s">
        <v>1212</v>
      </c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</row>
    <row r="2873" spans="1:55" ht="20" customHeight="1" x14ac:dyDescent="0.35">
      <c r="A2873" s="1"/>
      <c r="B2873" s="17">
        <v>45838</v>
      </c>
      <c r="C2873" s="16" t="s">
        <v>5481</v>
      </c>
      <c r="D2873" s="16" t="s">
        <v>1214</v>
      </c>
      <c r="E2873" s="18">
        <v>5.9820118000000004</v>
      </c>
      <c r="F2873" s="9">
        <v>750000000</v>
      </c>
      <c r="G2873" s="19">
        <v>47008</v>
      </c>
      <c r="H2873" s="20">
        <v>45728</v>
      </c>
      <c r="I2873" s="20">
        <v>45912</v>
      </c>
      <c r="J2873" s="16" t="s">
        <v>1209</v>
      </c>
      <c r="K2873" s="16">
        <v>2</v>
      </c>
      <c r="L2873" s="16" t="s">
        <v>5480</v>
      </c>
      <c r="M2873" s="9">
        <v>763643903.62</v>
      </c>
      <c r="N2873" s="9">
        <v>13643903.619999999</v>
      </c>
      <c r="O2873" s="9">
        <v>750000000</v>
      </c>
      <c r="P2873" s="9">
        <v>0</v>
      </c>
      <c r="Q2873" s="9">
        <v>0</v>
      </c>
      <c r="R2873" s="9">
        <v>0</v>
      </c>
      <c r="S2873" s="9">
        <v>0</v>
      </c>
      <c r="T2873" s="9">
        <v>202309110000294</v>
      </c>
      <c r="U2873" s="21">
        <v>45180</v>
      </c>
      <c r="V2873" s="21">
        <v>45181</v>
      </c>
      <c r="W2873" s="8" t="s">
        <v>2172</v>
      </c>
      <c r="X2873" s="8" t="s">
        <v>1212</v>
      </c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</row>
    <row r="2874" spans="1:55" ht="20" customHeight="1" x14ac:dyDescent="0.35">
      <c r="A2874" s="1"/>
      <c r="B2874" s="17">
        <v>45838</v>
      </c>
      <c r="C2874" s="16" t="s">
        <v>5482</v>
      </c>
      <c r="D2874" s="16" t="s">
        <v>1208</v>
      </c>
      <c r="E2874" s="18">
        <v>6.79</v>
      </c>
      <c r="F2874" s="9">
        <v>750000000</v>
      </c>
      <c r="G2874" s="19">
        <v>47008</v>
      </c>
      <c r="H2874" s="20">
        <v>45728</v>
      </c>
      <c r="I2874" s="20">
        <v>45912</v>
      </c>
      <c r="J2874" s="16" t="s">
        <v>1209</v>
      </c>
      <c r="K2874" s="16">
        <v>2</v>
      </c>
      <c r="L2874" s="16" t="s">
        <v>5483</v>
      </c>
      <c r="M2874" s="9">
        <v>-791403050.14999998</v>
      </c>
      <c r="N2874" s="9">
        <v>-15486780.82</v>
      </c>
      <c r="O2874" s="9">
        <v>-775916269.33000004</v>
      </c>
      <c r="P2874" s="9">
        <v>2.8818269000000001</v>
      </c>
      <c r="Q2874" s="9">
        <v>2.8036987999999998</v>
      </c>
      <c r="R2874" s="9">
        <v>9.9190164999999997</v>
      </c>
      <c r="S2874" s="9">
        <v>221885.57</v>
      </c>
      <c r="T2874" s="9">
        <v>202309110000297</v>
      </c>
      <c r="U2874" s="21">
        <v>45180</v>
      </c>
      <c r="V2874" s="21">
        <v>45181</v>
      </c>
      <c r="W2874" s="8" t="s">
        <v>2172</v>
      </c>
      <c r="X2874" s="8" t="s">
        <v>1212</v>
      </c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</row>
    <row r="2875" spans="1:55" ht="20" customHeight="1" x14ac:dyDescent="0.35">
      <c r="A2875" s="1"/>
      <c r="B2875" s="17">
        <v>45838</v>
      </c>
      <c r="C2875" s="16" t="s">
        <v>5484</v>
      </c>
      <c r="D2875" s="16" t="s">
        <v>1214</v>
      </c>
      <c r="E2875" s="18">
        <v>5.9820118000000004</v>
      </c>
      <c r="F2875" s="9">
        <v>750000000</v>
      </c>
      <c r="G2875" s="19">
        <v>47008</v>
      </c>
      <c r="H2875" s="20">
        <v>45728</v>
      </c>
      <c r="I2875" s="20">
        <v>45912</v>
      </c>
      <c r="J2875" s="16" t="s">
        <v>1209</v>
      </c>
      <c r="K2875" s="16">
        <v>2</v>
      </c>
      <c r="L2875" s="16" t="s">
        <v>5483</v>
      </c>
      <c r="M2875" s="9">
        <v>763643903.62</v>
      </c>
      <c r="N2875" s="9">
        <v>13643903.619999999</v>
      </c>
      <c r="O2875" s="9">
        <v>750000000</v>
      </c>
      <c r="P2875" s="9">
        <v>0</v>
      </c>
      <c r="Q2875" s="9">
        <v>0</v>
      </c>
      <c r="R2875" s="9">
        <v>0</v>
      </c>
      <c r="S2875" s="9">
        <v>0</v>
      </c>
      <c r="T2875" s="9">
        <v>202309110000297</v>
      </c>
      <c r="U2875" s="21">
        <v>45180</v>
      </c>
      <c r="V2875" s="21">
        <v>45181</v>
      </c>
      <c r="W2875" s="8" t="s">
        <v>2172</v>
      </c>
      <c r="X2875" s="8" t="s">
        <v>1212</v>
      </c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</row>
    <row r="2876" spans="1:55" ht="20" customHeight="1" x14ac:dyDescent="0.35">
      <c r="A2876" s="1"/>
      <c r="B2876" s="17">
        <v>45838</v>
      </c>
      <c r="C2876" s="16" t="s">
        <v>5485</v>
      </c>
      <c r="D2876" s="16" t="s">
        <v>1208</v>
      </c>
      <c r="E2876" s="18">
        <v>6.7925000000000004</v>
      </c>
      <c r="F2876" s="9">
        <v>500000000</v>
      </c>
      <c r="G2876" s="19">
        <v>47008</v>
      </c>
      <c r="H2876" s="20">
        <v>45728</v>
      </c>
      <c r="I2876" s="20">
        <v>45912</v>
      </c>
      <c r="J2876" s="16" t="s">
        <v>1209</v>
      </c>
      <c r="K2876" s="16">
        <v>2</v>
      </c>
      <c r="L2876" s="16" t="s">
        <v>5486</v>
      </c>
      <c r="M2876" s="9">
        <v>527642038.63999999</v>
      </c>
      <c r="N2876" s="9">
        <v>10328321.92</v>
      </c>
      <c r="O2876" s="9">
        <v>517313716.72000003</v>
      </c>
      <c r="P2876" s="9">
        <v>2.8817330999999999</v>
      </c>
      <c r="Q2876" s="9">
        <v>-2.8036075999999999</v>
      </c>
      <c r="R2876" s="9">
        <v>9.9186191000000008</v>
      </c>
      <c r="S2876" s="9">
        <v>-147930.12</v>
      </c>
      <c r="T2876" s="9">
        <v>202309110000307</v>
      </c>
      <c r="U2876" s="21">
        <v>45180</v>
      </c>
      <c r="V2876" s="21">
        <v>45181</v>
      </c>
      <c r="W2876" s="8" t="s">
        <v>2172</v>
      </c>
      <c r="X2876" s="8" t="s">
        <v>1212</v>
      </c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</row>
    <row r="2877" spans="1:55" ht="20" customHeight="1" x14ac:dyDescent="0.35">
      <c r="A2877" s="1"/>
      <c r="B2877" s="17">
        <v>45838</v>
      </c>
      <c r="C2877" s="16" t="s">
        <v>5487</v>
      </c>
      <c r="D2877" s="16" t="s">
        <v>1214</v>
      </c>
      <c r="E2877" s="18">
        <v>5.9820118000000004</v>
      </c>
      <c r="F2877" s="9">
        <v>500000000</v>
      </c>
      <c r="G2877" s="19">
        <v>47008</v>
      </c>
      <c r="H2877" s="20">
        <v>45728</v>
      </c>
      <c r="I2877" s="20">
        <v>45912</v>
      </c>
      <c r="J2877" s="16" t="s">
        <v>1209</v>
      </c>
      <c r="K2877" s="16">
        <v>2</v>
      </c>
      <c r="L2877" s="16" t="s">
        <v>5486</v>
      </c>
      <c r="M2877" s="9">
        <v>-509095935.80000001</v>
      </c>
      <c r="N2877" s="9">
        <v>-9095935.8000000007</v>
      </c>
      <c r="O2877" s="9">
        <v>-500000000</v>
      </c>
      <c r="P2877" s="9">
        <v>0</v>
      </c>
      <c r="Q2877" s="9">
        <v>0</v>
      </c>
      <c r="R2877" s="9">
        <v>0</v>
      </c>
      <c r="S2877" s="9">
        <v>0</v>
      </c>
      <c r="T2877" s="9">
        <v>202309110000307</v>
      </c>
      <c r="U2877" s="21">
        <v>45180</v>
      </c>
      <c r="V2877" s="21">
        <v>45181</v>
      </c>
      <c r="W2877" s="8" t="s">
        <v>2172</v>
      </c>
      <c r="X2877" s="8" t="s">
        <v>1212</v>
      </c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</row>
    <row r="2878" spans="1:55" ht="20" customHeight="1" x14ac:dyDescent="0.35">
      <c r="A2878" s="1"/>
      <c r="B2878" s="17">
        <v>45838</v>
      </c>
      <c r="C2878" s="16" t="s">
        <v>5488</v>
      </c>
      <c r="D2878" s="16" t="s">
        <v>1208</v>
      </c>
      <c r="E2878" s="18">
        <v>6.8049999999999997</v>
      </c>
      <c r="F2878" s="9">
        <v>250000000</v>
      </c>
      <c r="G2878" s="19">
        <v>47008</v>
      </c>
      <c r="H2878" s="20">
        <v>45728</v>
      </c>
      <c r="I2878" s="20">
        <v>45912</v>
      </c>
      <c r="J2878" s="16" t="s">
        <v>1209</v>
      </c>
      <c r="K2878" s="16">
        <v>2</v>
      </c>
      <c r="L2878" s="16" t="s">
        <v>5489</v>
      </c>
      <c r="M2878" s="9">
        <v>263921032.33000001</v>
      </c>
      <c r="N2878" s="9">
        <v>5173664.38</v>
      </c>
      <c r="O2878" s="9">
        <v>258747367.94999999</v>
      </c>
      <c r="P2878" s="9">
        <v>2.8812641999999999</v>
      </c>
      <c r="Q2878" s="9">
        <v>-2.8031519999999999</v>
      </c>
      <c r="R2878" s="9">
        <v>9.9166331000000003</v>
      </c>
      <c r="S2878" s="9">
        <v>-73981.08</v>
      </c>
      <c r="T2878" s="9">
        <v>202309110000349</v>
      </c>
      <c r="U2878" s="21">
        <v>45180</v>
      </c>
      <c r="V2878" s="21">
        <v>45181</v>
      </c>
      <c r="W2878" s="8" t="s">
        <v>2693</v>
      </c>
      <c r="X2878" s="8" t="s">
        <v>1212</v>
      </c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</row>
    <row r="2879" spans="1:55" ht="20" customHeight="1" x14ac:dyDescent="0.35">
      <c r="A2879" s="1"/>
      <c r="B2879" s="17">
        <v>45838</v>
      </c>
      <c r="C2879" s="16" t="s">
        <v>5490</v>
      </c>
      <c r="D2879" s="16" t="s">
        <v>1214</v>
      </c>
      <c r="E2879" s="18">
        <v>5.9820118000000004</v>
      </c>
      <c r="F2879" s="9">
        <v>250000000</v>
      </c>
      <c r="G2879" s="19">
        <v>47008</v>
      </c>
      <c r="H2879" s="20">
        <v>45728</v>
      </c>
      <c r="I2879" s="20">
        <v>45912</v>
      </c>
      <c r="J2879" s="16" t="s">
        <v>1209</v>
      </c>
      <c r="K2879" s="16">
        <v>2</v>
      </c>
      <c r="L2879" s="16" t="s">
        <v>5489</v>
      </c>
      <c r="M2879" s="9">
        <v>-254547967.88</v>
      </c>
      <c r="N2879" s="9">
        <v>-4547967.88</v>
      </c>
      <c r="O2879" s="9">
        <v>-250000000</v>
      </c>
      <c r="P2879" s="9">
        <v>0</v>
      </c>
      <c r="Q2879" s="9">
        <v>0</v>
      </c>
      <c r="R2879" s="9">
        <v>0</v>
      </c>
      <c r="S2879" s="9">
        <v>0</v>
      </c>
      <c r="T2879" s="9">
        <v>202309110000349</v>
      </c>
      <c r="U2879" s="21">
        <v>45180</v>
      </c>
      <c r="V2879" s="21">
        <v>45181</v>
      </c>
      <c r="W2879" s="8" t="s">
        <v>2693</v>
      </c>
      <c r="X2879" s="8" t="s">
        <v>1212</v>
      </c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</row>
    <row r="2880" spans="1:55" ht="20" customHeight="1" x14ac:dyDescent="0.35">
      <c r="A2880" s="1"/>
      <c r="B2880" s="17">
        <v>45838</v>
      </c>
      <c r="C2880" s="16" t="s">
        <v>5491</v>
      </c>
      <c r="D2880" s="16" t="s">
        <v>1208</v>
      </c>
      <c r="E2880" s="18">
        <v>6.8049999999999997</v>
      </c>
      <c r="F2880" s="9">
        <v>250000000</v>
      </c>
      <c r="G2880" s="19">
        <v>47008</v>
      </c>
      <c r="H2880" s="20">
        <v>45728</v>
      </c>
      <c r="I2880" s="20">
        <v>45912</v>
      </c>
      <c r="J2880" s="16" t="s">
        <v>1209</v>
      </c>
      <c r="K2880" s="16">
        <v>2</v>
      </c>
      <c r="L2880" s="16" t="s">
        <v>5492</v>
      </c>
      <c r="M2880" s="9">
        <v>263921032.33000001</v>
      </c>
      <c r="N2880" s="9">
        <v>5173664.38</v>
      </c>
      <c r="O2880" s="9">
        <v>258747367.94999999</v>
      </c>
      <c r="P2880" s="9">
        <v>2.8812641999999999</v>
      </c>
      <c r="Q2880" s="9">
        <v>-2.8031519999999999</v>
      </c>
      <c r="R2880" s="9">
        <v>9.9166331000000003</v>
      </c>
      <c r="S2880" s="9">
        <v>-73981.08</v>
      </c>
      <c r="T2880" s="9">
        <v>202309110000372</v>
      </c>
      <c r="U2880" s="21">
        <v>45180</v>
      </c>
      <c r="V2880" s="21">
        <v>45181</v>
      </c>
      <c r="W2880" s="8" t="s">
        <v>2172</v>
      </c>
      <c r="X2880" s="8" t="s">
        <v>1212</v>
      </c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</row>
    <row r="2881" spans="1:55" ht="20" customHeight="1" x14ac:dyDescent="0.35">
      <c r="A2881" s="1"/>
      <c r="B2881" s="17">
        <v>45838</v>
      </c>
      <c r="C2881" s="16" t="s">
        <v>5493</v>
      </c>
      <c r="D2881" s="16" t="s">
        <v>1214</v>
      </c>
      <c r="E2881" s="18">
        <v>5.9820118000000004</v>
      </c>
      <c r="F2881" s="9">
        <v>250000000</v>
      </c>
      <c r="G2881" s="19">
        <v>47008</v>
      </c>
      <c r="H2881" s="20">
        <v>45728</v>
      </c>
      <c r="I2881" s="20">
        <v>45912</v>
      </c>
      <c r="J2881" s="16" t="s">
        <v>1209</v>
      </c>
      <c r="K2881" s="16">
        <v>2</v>
      </c>
      <c r="L2881" s="16" t="s">
        <v>5492</v>
      </c>
      <c r="M2881" s="9">
        <v>-254547967.88</v>
      </c>
      <c r="N2881" s="9">
        <v>-4547967.88</v>
      </c>
      <c r="O2881" s="9">
        <v>-250000000</v>
      </c>
      <c r="P2881" s="9">
        <v>0</v>
      </c>
      <c r="Q2881" s="9">
        <v>0</v>
      </c>
      <c r="R2881" s="9">
        <v>0</v>
      </c>
      <c r="S2881" s="9">
        <v>0</v>
      </c>
      <c r="T2881" s="9">
        <v>202309110000372</v>
      </c>
      <c r="U2881" s="21">
        <v>45180</v>
      </c>
      <c r="V2881" s="21">
        <v>45181</v>
      </c>
      <c r="W2881" s="8" t="s">
        <v>2172</v>
      </c>
      <c r="X2881" s="8" t="s">
        <v>1212</v>
      </c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</row>
    <row r="2882" spans="1:55" ht="20" customHeight="1" x14ac:dyDescent="0.35">
      <c r="A2882" s="1"/>
      <c r="B2882" s="17">
        <v>45838</v>
      </c>
      <c r="C2882" s="16" t="s">
        <v>5494</v>
      </c>
      <c r="D2882" s="16" t="s">
        <v>1208</v>
      </c>
      <c r="E2882" s="18">
        <v>6.8049999999999997</v>
      </c>
      <c r="F2882" s="9">
        <v>500000000</v>
      </c>
      <c r="G2882" s="19">
        <v>47008</v>
      </c>
      <c r="H2882" s="20">
        <v>45728</v>
      </c>
      <c r="I2882" s="20">
        <v>45912</v>
      </c>
      <c r="J2882" s="16" t="s">
        <v>1209</v>
      </c>
      <c r="K2882" s="16">
        <v>2</v>
      </c>
      <c r="L2882" s="16" t="s">
        <v>5495</v>
      </c>
      <c r="M2882" s="9">
        <v>527842064.67000002</v>
      </c>
      <c r="N2882" s="9">
        <v>10347328.77</v>
      </c>
      <c r="O2882" s="9">
        <v>517494735.89999998</v>
      </c>
      <c r="P2882" s="9">
        <v>2.8812641999999999</v>
      </c>
      <c r="Q2882" s="9">
        <v>-2.8031519999999999</v>
      </c>
      <c r="R2882" s="9">
        <v>9.9166331000000003</v>
      </c>
      <c r="S2882" s="9">
        <v>-147962.15</v>
      </c>
      <c r="T2882" s="9">
        <v>202309110000374</v>
      </c>
      <c r="U2882" s="21">
        <v>45180</v>
      </c>
      <c r="V2882" s="21">
        <v>45181</v>
      </c>
      <c r="W2882" s="8" t="s">
        <v>2172</v>
      </c>
      <c r="X2882" s="8" t="s">
        <v>1212</v>
      </c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</row>
    <row r="2883" spans="1:55" ht="20" customHeight="1" x14ac:dyDescent="0.35">
      <c r="A2883" s="1"/>
      <c r="B2883" s="17">
        <v>45838</v>
      </c>
      <c r="C2883" s="16" t="s">
        <v>5496</v>
      </c>
      <c r="D2883" s="16" t="s">
        <v>1214</v>
      </c>
      <c r="E2883" s="18">
        <v>5.9820118000000004</v>
      </c>
      <c r="F2883" s="9">
        <v>500000000</v>
      </c>
      <c r="G2883" s="19">
        <v>47008</v>
      </c>
      <c r="H2883" s="20">
        <v>45728</v>
      </c>
      <c r="I2883" s="20">
        <v>45912</v>
      </c>
      <c r="J2883" s="16" t="s">
        <v>1209</v>
      </c>
      <c r="K2883" s="16">
        <v>2</v>
      </c>
      <c r="L2883" s="16" t="s">
        <v>5495</v>
      </c>
      <c r="M2883" s="9">
        <v>-509095935.80000001</v>
      </c>
      <c r="N2883" s="9">
        <v>-9095935.8000000007</v>
      </c>
      <c r="O2883" s="9">
        <v>-500000000</v>
      </c>
      <c r="P2883" s="9">
        <v>0</v>
      </c>
      <c r="Q2883" s="9">
        <v>0</v>
      </c>
      <c r="R2883" s="9">
        <v>0</v>
      </c>
      <c r="S2883" s="9">
        <v>0</v>
      </c>
      <c r="T2883" s="9">
        <v>202309110000374</v>
      </c>
      <c r="U2883" s="21">
        <v>45180</v>
      </c>
      <c r="V2883" s="21">
        <v>45181</v>
      </c>
      <c r="W2883" s="8" t="s">
        <v>2172</v>
      </c>
      <c r="X2883" s="8" t="s">
        <v>1212</v>
      </c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</row>
    <row r="2884" spans="1:55" ht="20" customHeight="1" x14ac:dyDescent="0.35">
      <c r="A2884" s="1"/>
      <c r="B2884" s="17">
        <v>45838</v>
      </c>
      <c r="C2884" s="16" t="s">
        <v>5497</v>
      </c>
      <c r="D2884" s="16" t="s">
        <v>1208</v>
      </c>
      <c r="E2884" s="18">
        <v>6.83</v>
      </c>
      <c r="F2884" s="9">
        <v>250000000</v>
      </c>
      <c r="G2884" s="19">
        <v>47008</v>
      </c>
      <c r="H2884" s="20">
        <v>45728</v>
      </c>
      <c r="I2884" s="20">
        <v>45912</v>
      </c>
      <c r="J2884" s="16" t="s">
        <v>1209</v>
      </c>
      <c r="K2884" s="16">
        <v>2</v>
      </c>
      <c r="L2884" s="16" t="s">
        <v>5498</v>
      </c>
      <c r="M2884" s="9">
        <v>264121058.34999999</v>
      </c>
      <c r="N2884" s="9">
        <v>5192671.2300000004</v>
      </c>
      <c r="O2884" s="9">
        <v>258928387.12</v>
      </c>
      <c r="P2884" s="9">
        <v>2.8803274999999999</v>
      </c>
      <c r="Q2884" s="9">
        <v>-2.8022418</v>
      </c>
      <c r="R2884" s="9">
        <v>9.9126656000000004</v>
      </c>
      <c r="S2884" s="9">
        <v>-74013.11</v>
      </c>
      <c r="T2884" s="9">
        <v>202309110000428</v>
      </c>
      <c r="U2884" s="21">
        <v>45180</v>
      </c>
      <c r="V2884" s="21">
        <v>45181</v>
      </c>
      <c r="W2884" s="8" t="s">
        <v>2693</v>
      </c>
      <c r="X2884" s="8" t="s">
        <v>1212</v>
      </c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</row>
    <row r="2885" spans="1:55" ht="20" customHeight="1" x14ac:dyDescent="0.35">
      <c r="A2885" s="1"/>
      <c r="B2885" s="17">
        <v>45838</v>
      </c>
      <c r="C2885" s="16" t="s">
        <v>5499</v>
      </c>
      <c r="D2885" s="16" t="s">
        <v>1214</v>
      </c>
      <c r="E2885" s="18">
        <v>5.9820118000000004</v>
      </c>
      <c r="F2885" s="9">
        <v>250000000</v>
      </c>
      <c r="G2885" s="19">
        <v>47008</v>
      </c>
      <c r="H2885" s="20">
        <v>45728</v>
      </c>
      <c r="I2885" s="20">
        <v>45912</v>
      </c>
      <c r="J2885" s="16" t="s">
        <v>1209</v>
      </c>
      <c r="K2885" s="16">
        <v>2</v>
      </c>
      <c r="L2885" s="16" t="s">
        <v>5498</v>
      </c>
      <c r="M2885" s="9">
        <v>-254547967.88</v>
      </c>
      <c r="N2885" s="9">
        <v>-4547967.88</v>
      </c>
      <c r="O2885" s="9">
        <v>-250000000</v>
      </c>
      <c r="P2885" s="9">
        <v>0</v>
      </c>
      <c r="Q2885" s="9">
        <v>0</v>
      </c>
      <c r="R2885" s="9">
        <v>0</v>
      </c>
      <c r="S2885" s="9">
        <v>0</v>
      </c>
      <c r="T2885" s="9">
        <v>202309110000428</v>
      </c>
      <c r="U2885" s="21">
        <v>45180</v>
      </c>
      <c r="V2885" s="21">
        <v>45181</v>
      </c>
      <c r="W2885" s="8" t="s">
        <v>2693</v>
      </c>
      <c r="X2885" s="8" t="s">
        <v>1212</v>
      </c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</row>
    <row r="2886" spans="1:55" ht="20" customHeight="1" x14ac:dyDescent="0.35">
      <c r="A2886" s="1"/>
      <c r="B2886" s="17">
        <v>45838</v>
      </c>
      <c r="C2886" s="16" t="s">
        <v>5500</v>
      </c>
      <c r="D2886" s="16" t="s">
        <v>1208</v>
      </c>
      <c r="E2886" s="18">
        <v>6.83</v>
      </c>
      <c r="F2886" s="9">
        <v>171932759.53</v>
      </c>
      <c r="G2886" s="19">
        <v>47008</v>
      </c>
      <c r="H2886" s="20">
        <v>45728</v>
      </c>
      <c r="I2886" s="20">
        <v>45912</v>
      </c>
      <c r="J2886" s="16" t="s">
        <v>1209</v>
      </c>
      <c r="K2886" s="16">
        <v>2</v>
      </c>
      <c r="L2886" s="16" t="s">
        <v>5501</v>
      </c>
      <c r="M2886" s="9">
        <v>-181644249.66</v>
      </c>
      <c r="N2886" s="9">
        <v>-3571161.18</v>
      </c>
      <c r="O2886" s="9">
        <v>-178073088.47999999</v>
      </c>
      <c r="P2886" s="9">
        <v>2.8803274999999999</v>
      </c>
      <c r="Q2886" s="9">
        <v>2.8022418</v>
      </c>
      <c r="R2886" s="9">
        <v>9.9126656000000004</v>
      </c>
      <c r="S2886" s="9">
        <v>50901.11</v>
      </c>
      <c r="T2886" s="9">
        <v>202406288000073</v>
      </c>
      <c r="U2886" s="21">
        <v>45180</v>
      </c>
      <c r="V2886" s="21">
        <v>45181</v>
      </c>
      <c r="W2886" s="8" t="s">
        <v>1211</v>
      </c>
      <c r="X2886" s="8" t="s">
        <v>1212</v>
      </c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</row>
    <row r="2887" spans="1:55" ht="20" customHeight="1" x14ac:dyDescent="0.35">
      <c r="A2887" s="1"/>
      <c r="B2887" s="17">
        <v>45838</v>
      </c>
      <c r="C2887" s="16" t="s">
        <v>5502</v>
      </c>
      <c r="D2887" s="16" t="s">
        <v>1214</v>
      </c>
      <c r="E2887" s="18">
        <v>5.9820118000000004</v>
      </c>
      <c r="F2887" s="9">
        <v>171932759.53</v>
      </c>
      <c r="G2887" s="19">
        <v>47008</v>
      </c>
      <c r="H2887" s="20">
        <v>45728</v>
      </c>
      <c r="I2887" s="20">
        <v>45912</v>
      </c>
      <c r="J2887" s="16" t="s">
        <v>1209</v>
      </c>
      <c r="K2887" s="16">
        <v>2</v>
      </c>
      <c r="L2887" s="16" t="s">
        <v>5501</v>
      </c>
      <c r="M2887" s="9">
        <v>175060538.19999999</v>
      </c>
      <c r="N2887" s="9">
        <v>3127778.67</v>
      </c>
      <c r="O2887" s="9">
        <v>171932759.53</v>
      </c>
      <c r="P2887" s="9">
        <v>0</v>
      </c>
      <c r="Q2887" s="9">
        <v>0</v>
      </c>
      <c r="R2887" s="9">
        <v>0</v>
      </c>
      <c r="S2887" s="9">
        <v>0</v>
      </c>
      <c r="T2887" s="9">
        <v>202406288000073</v>
      </c>
      <c r="U2887" s="21">
        <v>45180</v>
      </c>
      <c r="V2887" s="21">
        <v>45181</v>
      </c>
      <c r="W2887" s="8" t="s">
        <v>1211</v>
      </c>
      <c r="X2887" s="8" t="s">
        <v>1212</v>
      </c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</row>
    <row r="2888" spans="1:55" ht="20" customHeight="1" x14ac:dyDescent="0.35">
      <c r="A2888" s="1"/>
      <c r="B2888" s="17">
        <v>45838</v>
      </c>
      <c r="C2888" s="16" t="s">
        <v>5503</v>
      </c>
      <c r="D2888" s="16" t="s">
        <v>1208</v>
      </c>
      <c r="E2888" s="18">
        <v>6.83</v>
      </c>
      <c r="F2888" s="9">
        <v>850000000</v>
      </c>
      <c r="G2888" s="19">
        <v>47008</v>
      </c>
      <c r="H2888" s="20">
        <v>45728</v>
      </c>
      <c r="I2888" s="20">
        <v>45912</v>
      </c>
      <c r="J2888" s="16" t="s">
        <v>1209</v>
      </c>
      <c r="K2888" s="16">
        <v>2</v>
      </c>
      <c r="L2888" s="16" t="s">
        <v>5504</v>
      </c>
      <c r="M2888" s="9">
        <v>-898011598.40999997</v>
      </c>
      <c r="N2888" s="9">
        <v>-17655082.190000001</v>
      </c>
      <c r="O2888" s="9">
        <v>-880356516.22000003</v>
      </c>
      <c r="P2888" s="9">
        <v>2.8803274999999999</v>
      </c>
      <c r="Q2888" s="9">
        <v>2.8022418</v>
      </c>
      <c r="R2888" s="9">
        <v>9.9126656000000004</v>
      </c>
      <c r="S2888" s="9">
        <v>251644.56</v>
      </c>
      <c r="T2888" s="9">
        <v>202309110000444</v>
      </c>
      <c r="U2888" s="21">
        <v>45180</v>
      </c>
      <c r="V2888" s="21">
        <v>45181</v>
      </c>
      <c r="W2888" s="8" t="s">
        <v>1211</v>
      </c>
      <c r="X2888" s="8" t="s">
        <v>1212</v>
      </c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</row>
    <row r="2889" spans="1:55" ht="20" customHeight="1" x14ac:dyDescent="0.35">
      <c r="A2889" s="1"/>
      <c r="B2889" s="17">
        <v>45838</v>
      </c>
      <c r="C2889" s="16" t="s">
        <v>5505</v>
      </c>
      <c r="D2889" s="16" t="s">
        <v>1214</v>
      </c>
      <c r="E2889" s="18">
        <v>5.9820118000000004</v>
      </c>
      <c r="F2889" s="9">
        <v>850000000</v>
      </c>
      <c r="G2889" s="19">
        <v>47008</v>
      </c>
      <c r="H2889" s="20">
        <v>45728</v>
      </c>
      <c r="I2889" s="20">
        <v>45912</v>
      </c>
      <c r="J2889" s="16" t="s">
        <v>1209</v>
      </c>
      <c r="K2889" s="16">
        <v>2</v>
      </c>
      <c r="L2889" s="16" t="s">
        <v>5504</v>
      </c>
      <c r="M2889" s="9">
        <v>865463090.80999994</v>
      </c>
      <c r="N2889" s="9">
        <v>15463090.810000001</v>
      </c>
      <c r="O2889" s="9">
        <v>850000000</v>
      </c>
      <c r="P2889" s="9">
        <v>0</v>
      </c>
      <c r="Q2889" s="9">
        <v>0</v>
      </c>
      <c r="R2889" s="9">
        <v>0</v>
      </c>
      <c r="S2889" s="9">
        <v>0</v>
      </c>
      <c r="T2889" s="9">
        <v>202309110000444</v>
      </c>
      <c r="U2889" s="21">
        <v>45180</v>
      </c>
      <c r="V2889" s="21">
        <v>45181</v>
      </c>
      <c r="W2889" s="8" t="s">
        <v>1211</v>
      </c>
      <c r="X2889" s="8" t="s">
        <v>1212</v>
      </c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</row>
    <row r="2890" spans="1:55" ht="20" customHeight="1" x14ac:dyDescent="0.35">
      <c r="A2890" s="1"/>
      <c r="B2890" s="17">
        <v>45838</v>
      </c>
      <c r="C2890" s="16" t="s">
        <v>5506</v>
      </c>
      <c r="D2890" s="16" t="s">
        <v>1208</v>
      </c>
      <c r="E2890" s="18">
        <v>6.8174999999999999</v>
      </c>
      <c r="F2890" s="9">
        <v>750000000</v>
      </c>
      <c r="G2890" s="19">
        <v>47008</v>
      </c>
      <c r="H2890" s="20">
        <v>45728</v>
      </c>
      <c r="I2890" s="20">
        <v>45912</v>
      </c>
      <c r="J2890" s="16" t="s">
        <v>1209</v>
      </c>
      <c r="K2890" s="16">
        <v>2</v>
      </c>
      <c r="L2890" s="16" t="s">
        <v>5507</v>
      </c>
      <c r="M2890" s="9">
        <v>792063136.02999997</v>
      </c>
      <c r="N2890" s="9">
        <v>15549503.42</v>
      </c>
      <c r="O2890" s="9">
        <v>776513632.61000001</v>
      </c>
      <c r="P2890" s="9">
        <v>2.8807957000000002</v>
      </c>
      <c r="Q2890" s="9">
        <v>-2.8026966999999998</v>
      </c>
      <c r="R2890" s="9">
        <v>9.9146485999999996</v>
      </c>
      <c r="S2890" s="9">
        <v>-221991.27</v>
      </c>
      <c r="T2890" s="9">
        <v>202309110000480</v>
      </c>
      <c r="U2890" s="21">
        <v>45180</v>
      </c>
      <c r="V2890" s="21">
        <v>45181</v>
      </c>
      <c r="W2890" s="8" t="s">
        <v>2172</v>
      </c>
      <c r="X2890" s="8" t="s">
        <v>1212</v>
      </c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</row>
    <row r="2891" spans="1:55" ht="20" customHeight="1" x14ac:dyDescent="0.35">
      <c r="A2891" s="1"/>
      <c r="B2891" s="17">
        <v>45838</v>
      </c>
      <c r="C2891" s="16" t="s">
        <v>5508</v>
      </c>
      <c r="D2891" s="16" t="s">
        <v>1214</v>
      </c>
      <c r="E2891" s="18">
        <v>5.9820118000000004</v>
      </c>
      <c r="F2891" s="9">
        <v>750000000</v>
      </c>
      <c r="G2891" s="19">
        <v>47008</v>
      </c>
      <c r="H2891" s="20">
        <v>45728</v>
      </c>
      <c r="I2891" s="20">
        <v>45912</v>
      </c>
      <c r="J2891" s="16" t="s">
        <v>1209</v>
      </c>
      <c r="K2891" s="16">
        <v>2</v>
      </c>
      <c r="L2891" s="16" t="s">
        <v>5507</v>
      </c>
      <c r="M2891" s="9">
        <v>-763643903.62</v>
      </c>
      <c r="N2891" s="9">
        <v>-13643903.619999999</v>
      </c>
      <c r="O2891" s="9">
        <v>-750000000</v>
      </c>
      <c r="P2891" s="9">
        <v>0</v>
      </c>
      <c r="Q2891" s="9">
        <v>0</v>
      </c>
      <c r="R2891" s="9">
        <v>0</v>
      </c>
      <c r="S2891" s="9">
        <v>0</v>
      </c>
      <c r="T2891" s="9">
        <v>202309110000480</v>
      </c>
      <c r="U2891" s="21">
        <v>45180</v>
      </c>
      <c r="V2891" s="21">
        <v>45181</v>
      </c>
      <c r="W2891" s="8" t="s">
        <v>2172</v>
      </c>
      <c r="X2891" s="8" t="s">
        <v>1212</v>
      </c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</row>
    <row r="2892" spans="1:55" ht="20" customHeight="1" x14ac:dyDescent="0.35">
      <c r="A2892" s="1"/>
      <c r="B2892" s="17">
        <v>45838</v>
      </c>
      <c r="C2892" s="16" t="s">
        <v>5509</v>
      </c>
      <c r="D2892" s="16" t="s">
        <v>1208</v>
      </c>
      <c r="E2892" s="18">
        <v>6.8049999999999997</v>
      </c>
      <c r="F2892" s="9">
        <v>750000000</v>
      </c>
      <c r="G2892" s="19">
        <v>47008</v>
      </c>
      <c r="H2892" s="20">
        <v>45728</v>
      </c>
      <c r="I2892" s="20">
        <v>45912</v>
      </c>
      <c r="J2892" s="16" t="s">
        <v>1209</v>
      </c>
      <c r="K2892" s="16">
        <v>2</v>
      </c>
      <c r="L2892" s="16" t="s">
        <v>5510</v>
      </c>
      <c r="M2892" s="9">
        <v>-791763097</v>
      </c>
      <c r="N2892" s="9">
        <v>-15520993.15</v>
      </c>
      <c r="O2892" s="9">
        <v>-776242103.85000002</v>
      </c>
      <c r="P2892" s="9">
        <v>2.8812641999999999</v>
      </c>
      <c r="Q2892" s="9">
        <v>2.8031519999999999</v>
      </c>
      <c r="R2892" s="9">
        <v>9.9166331000000003</v>
      </c>
      <c r="S2892" s="9">
        <v>221943.23</v>
      </c>
      <c r="T2892" s="9">
        <v>202309110000519</v>
      </c>
      <c r="U2892" s="21">
        <v>45180</v>
      </c>
      <c r="V2892" s="21">
        <v>45181</v>
      </c>
      <c r="W2892" s="8" t="s">
        <v>2172</v>
      </c>
      <c r="X2892" s="8" t="s">
        <v>1212</v>
      </c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</row>
    <row r="2893" spans="1:55" ht="20" customHeight="1" x14ac:dyDescent="0.35">
      <c r="A2893" s="1"/>
      <c r="B2893" s="17">
        <v>45838</v>
      </c>
      <c r="C2893" s="16" t="s">
        <v>5511</v>
      </c>
      <c r="D2893" s="16" t="s">
        <v>1214</v>
      </c>
      <c r="E2893" s="18">
        <v>5.9820118000000004</v>
      </c>
      <c r="F2893" s="9">
        <v>750000000</v>
      </c>
      <c r="G2893" s="19">
        <v>47008</v>
      </c>
      <c r="H2893" s="20">
        <v>45728</v>
      </c>
      <c r="I2893" s="20">
        <v>45912</v>
      </c>
      <c r="J2893" s="16" t="s">
        <v>1209</v>
      </c>
      <c r="K2893" s="16">
        <v>2</v>
      </c>
      <c r="L2893" s="16" t="s">
        <v>5510</v>
      </c>
      <c r="M2893" s="9">
        <v>763643903.62</v>
      </c>
      <c r="N2893" s="9">
        <v>13643903.619999999</v>
      </c>
      <c r="O2893" s="9">
        <v>750000000</v>
      </c>
      <c r="P2893" s="9">
        <v>0</v>
      </c>
      <c r="Q2893" s="9">
        <v>0</v>
      </c>
      <c r="R2893" s="9">
        <v>0</v>
      </c>
      <c r="S2893" s="9">
        <v>0</v>
      </c>
      <c r="T2893" s="9">
        <v>202309110000519</v>
      </c>
      <c r="U2893" s="21">
        <v>45180</v>
      </c>
      <c r="V2893" s="21">
        <v>45181</v>
      </c>
      <c r="W2893" s="8" t="s">
        <v>2172</v>
      </c>
      <c r="X2893" s="8" t="s">
        <v>1212</v>
      </c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</row>
    <row r="2894" spans="1:55" ht="20" customHeight="1" x14ac:dyDescent="0.35">
      <c r="A2894" s="1"/>
      <c r="B2894" s="17">
        <v>45838</v>
      </c>
      <c r="C2894" s="16" t="s">
        <v>5512</v>
      </c>
      <c r="D2894" s="16" t="s">
        <v>1208</v>
      </c>
      <c r="E2894" s="18">
        <v>6.8250000000000002</v>
      </c>
      <c r="F2894" s="9">
        <v>500000000</v>
      </c>
      <c r="G2894" s="19">
        <v>47008</v>
      </c>
      <c r="H2894" s="20">
        <v>45728</v>
      </c>
      <c r="I2894" s="20">
        <v>45912</v>
      </c>
      <c r="J2894" s="16" t="s">
        <v>1209</v>
      </c>
      <c r="K2894" s="16">
        <v>2</v>
      </c>
      <c r="L2894" s="16" t="s">
        <v>5513</v>
      </c>
      <c r="M2894" s="9">
        <v>-528162106.30000001</v>
      </c>
      <c r="N2894" s="9">
        <v>-10377739.73</v>
      </c>
      <c r="O2894" s="9">
        <v>-517784366.56999999</v>
      </c>
      <c r="P2894" s="9">
        <v>2.8805147</v>
      </c>
      <c r="Q2894" s="9">
        <v>2.8024236999999999</v>
      </c>
      <c r="R2894" s="9">
        <v>9.9134586000000002</v>
      </c>
      <c r="S2894" s="9">
        <v>148013.4</v>
      </c>
      <c r="T2894" s="9">
        <v>202309110000547</v>
      </c>
      <c r="U2894" s="21">
        <v>45180</v>
      </c>
      <c r="V2894" s="21">
        <v>45181</v>
      </c>
      <c r="W2894" s="8" t="s">
        <v>1211</v>
      </c>
      <c r="X2894" s="8" t="s">
        <v>1212</v>
      </c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</row>
    <row r="2895" spans="1:55" ht="20" customHeight="1" x14ac:dyDescent="0.35">
      <c r="A2895" s="1"/>
      <c r="B2895" s="17">
        <v>45838</v>
      </c>
      <c r="C2895" s="16" t="s">
        <v>5514</v>
      </c>
      <c r="D2895" s="16" t="s">
        <v>1214</v>
      </c>
      <c r="E2895" s="18">
        <v>5.9820118000000004</v>
      </c>
      <c r="F2895" s="9">
        <v>500000000</v>
      </c>
      <c r="G2895" s="19">
        <v>47008</v>
      </c>
      <c r="H2895" s="20">
        <v>45728</v>
      </c>
      <c r="I2895" s="20">
        <v>45912</v>
      </c>
      <c r="J2895" s="16" t="s">
        <v>1209</v>
      </c>
      <c r="K2895" s="16">
        <v>2</v>
      </c>
      <c r="L2895" s="16" t="s">
        <v>5513</v>
      </c>
      <c r="M2895" s="9">
        <v>509095935.80000001</v>
      </c>
      <c r="N2895" s="9">
        <v>9095935.8000000007</v>
      </c>
      <c r="O2895" s="9">
        <v>500000000</v>
      </c>
      <c r="P2895" s="9">
        <v>0</v>
      </c>
      <c r="Q2895" s="9">
        <v>0</v>
      </c>
      <c r="R2895" s="9">
        <v>0</v>
      </c>
      <c r="S2895" s="9">
        <v>0</v>
      </c>
      <c r="T2895" s="9">
        <v>202309110000547</v>
      </c>
      <c r="U2895" s="21">
        <v>45180</v>
      </c>
      <c r="V2895" s="21">
        <v>45181</v>
      </c>
      <c r="W2895" s="8" t="s">
        <v>1211</v>
      </c>
      <c r="X2895" s="8" t="s">
        <v>1212</v>
      </c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</row>
    <row r="2896" spans="1:55" ht="20" customHeight="1" x14ac:dyDescent="0.35">
      <c r="A2896" s="1"/>
      <c r="B2896" s="17">
        <v>45838</v>
      </c>
      <c r="C2896" s="16" t="s">
        <v>5515</v>
      </c>
      <c r="D2896" s="16" t="s">
        <v>1208</v>
      </c>
      <c r="E2896" s="18">
        <v>6.8250000000000002</v>
      </c>
      <c r="F2896" s="9">
        <v>250000000</v>
      </c>
      <c r="G2896" s="19">
        <v>47008</v>
      </c>
      <c r="H2896" s="20">
        <v>45728</v>
      </c>
      <c r="I2896" s="20">
        <v>45912</v>
      </c>
      <c r="J2896" s="16" t="s">
        <v>1209</v>
      </c>
      <c r="K2896" s="16">
        <v>2</v>
      </c>
      <c r="L2896" s="16" t="s">
        <v>5516</v>
      </c>
      <c r="M2896" s="9">
        <v>-264081053.15000001</v>
      </c>
      <c r="N2896" s="9">
        <v>-5188869.8600000003</v>
      </c>
      <c r="O2896" s="9">
        <v>-258892183.28999999</v>
      </c>
      <c r="P2896" s="9">
        <v>2.8805147</v>
      </c>
      <c r="Q2896" s="9">
        <v>2.8024236999999999</v>
      </c>
      <c r="R2896" s="9">
        <v>9.9134586000000002</v>
      </c>
      <c r="S2896" s="9">
        <v>74006.7</v>
      </c>
      <c r="T2896" s="9">
        <v>202309110000549</v>
      </c>
      <c r="U2896" s="21">
        <v>45180</v>
      </c>
      <c r="V2896" s="21">
        <v>45181</v>
      </c>
      <c r="W2896" s="8" t="s">
        <v>1211</v>
      </c>
      <c r="X2896" s="8" t="s">
        <v>1212</v>
      </c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</row>
    <row r="2897" spans="1:55" ht="20" customHeight="1" x14ac:dyDescent="0.35">
      <c r="A2897" s="1"/>
      <c r="B2897" s="17">
        <v>45838</v>
      </c>
      <c r="C2897" s="16" t="s">
        <v>5517</v>
      </c>
      <c r="D2897" s="16" t="s">
        <v>1214</v>
      </c>
      <c r="E2897" s="18">
        <v>5.9820118000000004</v>
      </c>
      <c r="F2897" s="9">
        <v>250000000</v>
      </c>
      <c r="G2897" s="19">
        <v>47008</v>
      </c>
      <c r="H2897" s="20">
        <v>45728</v>
      </c>
      <c r="I2897" s="20">
        <v>45912</v>
      </c>
      <c r="J2897" s="16" t="s">
        <v>1209</v>
      </c>
      <c r="K2897" s="16">
        <v>2</v>
      </c>
      <c r="L2897" s="16" t="s">
        <v>5516</v>
      </c>
      <c r="M2897" s="9">
        <v>254547967.88</v>
      </c>
      <c r="N2897" s="9">
        <v>4547967.88</v>
      </c>
      <c r="O2897" s="9">
        <v>250000000</v>
      </c>
      <c r="P2897" s="9">
        <v>0</v>
      </c>
      <c r="Q2897" s="9">
        <v>0</v>
      </c>
      <c r="R2897" s="9">
        <v>0</v>
      </c>
      <c r="S2897" s="9">
        <v>0</v>
      </c>
      <c r="T2897" s="9">
        <v>202309110000549</v>
      </c>
      <c r="U2897" s="21">
        <v>45180</v>
      </c>
      <c r="V2897" s="21">
        <v>45181</v>
      </c>
      <c r="W2897" s="8" t="s">
        <v>1211</v>
      </c>
      <c r="X2897" s="8" t="s">
        <v>1212</v>
      </c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</row>
    <row r="2898" spans="1:55" ht="20" customHeight="1" x14ac:dyDescent="0.35">
      <c r="A2898" s="1"/>
      <c r="B2898" s="17">
        <v>45838</v>
      </c>
      <c r="C2898" s="16" t="s">
        <v>5518</v>
      </c>
      <c r="D2898" s="16" t="s">
        <v>1208</v>
      </c>
      <c r="E2898" s="18">
        <v>6.81</v>
      </c>
      <c r="F2898" s="9">
        <v>250000000</v>
      </c>
      <c r="G2898" s="19">
        <v>47008</v>
      </c>
      <c r="H2898" s="20">
        <v>45728</v>
      </c>
      <c r="I2898" s="20">
        <v>45912</v>
      </c>
      <c r="J2898" s="16" t="s">
        <v>1209</v>
      </c>
      <c r="K2898" s="16">
        <v>2</v>
      </c>
      <c r="L2898" s="16" t="s">
        <v>5519</v>
      </c>
      <c r="M2898" s="9">
        <v>263961037.53999999</v>
      </c>
      <c r="N2898" s="9">
        <v>5177465.75</v>
      </c>
      <c r="O2898" s="9">
        <v>258783571.78999999</v>
      </c>
      <c r="P2898" s="9">
        <v>2.8810766999999999</v>
      </c>
      <c r="Q2898" s="9">
        <v>-2.8029698000000001</v>
      </c>
      <c r="R2898" s="9">
        <v>9.9158390999999995</v>
      </c>
      <c r="S2898" s="9">
        <v>-73987.48</v>
      </c>
      <c r="T2898" s="9">
        <v>202309110000627</v>
      </c>
      <c r="U2898" s="21">
        <v>45180</v>
      </c>
      <c r="V2898" s="21">
        <v>45181</v>
      </c>
      <c r="W2898" s="8" t="s">
        <v>2172</v>
      </c>
      <c r="X2898" s="8" t="s">
        <v>1212</v>
      </c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</row>
    <row r="2899" spans="1:55" ht="20" customHeight="1" x14ac:dyDescent="0.35">
      <c r="A2899" s="1"/>
      <c r="B2899" s="17">
        <v>45838</v>
      </c>
      <c r="C2899" s="16" t="s">
        <v>5520</v>
      </c>
      <c r="D2899" s="16" t="s">
        <v>1214</v>
      </c>
      <c r="E2899" s="18">
        <v>5.9820118000000004</v>
      </c>
      <c r="F2899" s="9">
        <v>250000000</v>
      </c>
      <c r="G2899" s="19">
        <v>47008</v>
      </c>
      <c r="H2899" s="20">
        <v>45728</v>
      </c>
      <c r="I2899" s="20">
        <v>45912</v>
      </c>
      <c r="J2899" s="16" t="s">
        <v>1209</v>
      </c>
      <c r="K2899" s="16">
        <v>2</v>
      </c>
      <c r="L2899" s="16" t="s">
        <v>5519</v>
      </c>
      <c r="M2899" s="9">
        <v>-254547967.88</v>
      </c>
      <c r="N2899" s="9">
        <v>-4547967.88</v>
      </c>
      <c r="O2899" s="9">
        <v>-250000000</v>
      </c>
      <c r="P2899" s="9">
        <v>0</v>
      </c>
      <c r="Q2899" s="9">
        <v>0</v>
      </c>
      <c r="R2899" s="9">
        <v>0</v>
      </c>
      <c r="S2899" s="9">
        <v>0</v>
      </c>
      <c r="T2899" s="9">
        <v>202309110000627</v>
      </c>
      <c r="U2899" s="21">
        <v>45180</v>
      </c>
      <c r="V2899" s="21">
        <v>45181</v>
      </c>
      <c r="W2899" s="8" t="s">
        <v>2172</v>
      </c>
      <c r="X2899" s="8" t="s">
        <v>1212</v>
      </c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</row>
    <row r="2900" spans="1:55" ht="20" customHeight="1" x14ac:dyDescent="0.35">
      <c r="A2900" s="1"/>
      <c r="B2900" s="17">
        <v>45838</v>
      </c>
      <c r="C2900" s="16" t="s">
        <v>5521</v>
      </c>
      <c r="D2900" s="16" t="s">
        <v>1208</v>
      </c>
      <c r="E2900" s="18">
        <v>6.81</v>
      </c>
      <c r="F2900" s="9">
        <v>150000000</v>
      </c>
      <c r="G2900" s="19">
        <v>47008</v>
      </c>
      <c r="H2900" s="20">
        <v>45728</v>
      </c>
      <c r="I2900" s="20">
        <v>45912</v>
      </c>
      <c r="J2900" s="16" t="s">
        <v>1209</v>
      </c>
      <c r="K2900" s="16">
        <v>2</v>
      </c>
      <c r="L2900" s="16" t="s">
        <v>5522</v>
      </c>
      <c r="M2900" s="9">
        <v>158376622.52000001</v>
      </c>
      <c r="N2900" s="9">
        <v>3106479.45</v>
      </c>
      <c r="O2900" s="9">
        <v>155270143.06999999</v>
      </c>
      <c r="P2900" s="9">
        <v>2.8810766999999999</v>
      </c>
      <c r="Q2900" s="9">
        <v>-2.8029698000000001</v>
      </c>
      <c r="R2900" s="9">
        <v>9.9158390999999995</v>
      </c>
      <c r="S2900" s="9">
        <v>-44392.49</v>
      </c>
      <c r="T2900" s="9">
        <v>202309110000629</v>
      </c>
      <c r="U2900" s="21">
        <v>45180</v>
      </c>
      <c r="V2900" s="21">
        <v>45181</v>
      </c>
      <c r="W2900" s="8" t="s">
        <v>2172</v>
      </c>
      <c r="X2900" s="8" t="s">
        <v>1212</v>
      </c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</row>
    <row r="2901" spans="1:55" ht="20" customHeight="1" x14ac:dyDescent="0.35">
      <c r="A2901" s="1"/>
      <c r="B2901" s="17">
        <v>45838</v>
      </c>
      <c r="C2901" s="16" t="s">
        <v>5523</v>
      </c>
      <c r="D2901" s="16" t="s">
        <v>1214</v>
      </c>
      <c r="E2901" s="18">
        <v>5.9820118000000004</v>
      </c>
      <c r="F2901" s="9">
        <v>150000000</v>
      </c>
      <c r="G2901" s="19">
        <v>47008</v>
      </c>
      <c r="H2901" s="20">
        <v>45728</v>
      </c>
      <c r="I2901" s="20">
        <v>45912</v>
      </c>
      <c r="J2901" s="16" t="s">
        <v>1209</v>
      </c>
      <c r="K2901" s="16">
        <v>2</v>
      </c>
      <c r="L2901" s="16" t="s">
        <v>5522</v>
      </c>
      <c r="M2901" s="9">
        <v>-152728780.71000001</v>
      </c>
      <c r="N2901" s="9">
        <v>-2728780.71</v>
      </c>
      <c r="O2901" s="9">
        <v>-150000000</v>
      </c>
      <c r="P2901" s="9">
        <v>0</v>
      </c>
      <c r="Q2901" s="9">
        <v>0</v>
      </c>
      <c r="R2901" s="9">
        <v>0</v>
      </c>
      <c r="S2901" s="9">
        <v>0</v>
      </c>
      <c r="T2901" s="9">
        <v>202309110000629</v>
      </c>
      <c r="U2901" s="21">
        <v>45180</v>
      </c>
      <c r="V2901" s="21">
        <v>45181</v>
      </c>
      <c r="W2901" s="8" t="s">
        <v>2172</v>
      </c>
      <c r="X2901" s="8" t="s">
        <v>1212</v>
      </c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</row>
    <row r="2902" spans="1:55" ht="20" customHeight="1" x14ac:dyDescent="0.35">
      <c r="A2902" s="1"/>
      <c r="B2902" s="17">
        <v>45838</v>
      </c>
      <c r="C2902" s="16" t="s">
        <v>5524</v>
      </c>
      <c r="D2902" s="16" t="s">
        <v>1208</v>
      </c>
      <c r="E2902" s="18">
        <v>6.81</v>
      </c>
      <c r="F2902" s="9">
        <v>100000000</v>
      </c>
      <c r="G2902" s="19">
        <v>47008</v>
      </c>
      <c r="H2902" s="20">
        <v>45728</v>
      </c>
      <c r="I2902" s="20">
        <v>45912</v>
      </c>
      <c r="J2902" s="16" t="s">
        <v>1209</v>
      </c>
      <c r="K2902" s="16">
        <v>2</v>
      </c>
      <c r="L2902" s="16" t="s">
        <v>5525</v>
      </c>
      <c r="M2902" s="9">
        <v>105584415.02</v>
      </c>
      <c r="N2902" s="9">
        <v>2070986.3</v>
      </c>
      <c r="O2902" s="9">
        <v>103513428.72</v>
      </c>
      <c r="P2902" s="9">
        <v>2.8810766999999999</v>
      </c>
      <c r="Q2902" s="9">
        <v>-2.8029698000000001</v>
      </c>
      <c r="R2902" s="9">
        <v>9.9158390999999995</v>
      </c>
      <c r="S2902" s="9">
        <v>-29594.99</v>
      </c>
      <c r="T2902" s="9">
        <v>202309110000630</v>
      </c>
      <c r="U2902" s="21">
        <v>45180</v>
      </c>
      <c r="V2902" s="21">
        <v>45181</v>
      </c>
      <c r="W2902" s="8" t="s">
        <v>2172</v>
      </c>
      <c r="X2902" s="8" t="s">
        <v>1212</v>
      </c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</row>
    <row r="2903" spans="1:55" ht="20" customHeight="1" x14ac:dyDescent="0.35">
      <c r="A2903" s="1"/>
      <c r="B2903" s="17">
        <v>45838</v>
      </c>
      <c r="C2903" s="16" t="s">
        <v>5526</v>
      </c>
      <c r="D2903" s="16" t="s">
        <v>1214</v>
      </c>
      <c r="E2903" s="18">
        <v>5.9820118999999998</v>
      </c>
      <c r="F2903" s="9">
        <v>100000000</v>
      </c>
      <c r="G2903" s="19">
        <v>47008</v>
      </c>
      <c r="H2903" s="20">
        <v>45728</v>
      </c>
      <c r="I2903" s="20">
        <v>45912</v>
      </c>
      <c r="J2903" s="16" t="s">
        <v>1209</v>
      </c>
      <c r="K2903" s="16">
        <v>2</v>
      </c>
      <c r="L2903" s="16" t="s">
        <v>5525</v>
      </c>
      <c r="M2903" s="9">
        <v>-101819187.17</v>
      </c>
      <c r="N2903" s="9">
        <v>-1819187.17</v>
      </c>
      <c r="O2903" s="9">
        <v>-100000000</v>
      </c>
      <c r="P2903" s="9">
        <v>0</v>
      </c>
      <c r="Q2903" s="9">
        <v>0</v>
      </c>
      <c r="R2903" s="9">
        <v>0</v>
      </c>
      <c r="S2903" s="9">
        <v>0</v>
      </c>
      <c r="T2903" s="9">
        <v>202309110000630</v>
      </c>
      <c r="U2903" s="21">
        <v>45180</v>
      </c>
      <c r="V2903" s="21">
        <v>45181</v>
      </c>
      <c r="W2903" s="8" t="s">
        <v>2172</v>
      </c>
      <c r="X2903" s="8" t="s">
        <v>1212</v>
      </c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</row>
    <row r="2904" spans="1:55" ht="20" customHeight="1" x14ac:dyDescent="0.35">
      <c r="A2904" s="1"/>
      <c r="B2904" s="17">
        <v>45838</v>
      </c>
      <c r="C2904" s="16" t="s">
        <v>5527</v>
      </c>
      <c r="D2904" s="16" t="s">
        <v>1208</v>
      </c>
      <c r="E2904" s="18">
        <v>6.81</v>
      </c>
      <c r="F2904" s="9">
        <v>250000000</v>
      </c>
      <c r="G2904" s="19">
        <v>47008</v>
      </c>
      <c r="H2904" s="20">
        <v>45728</v>
      </c>
      <c r="I2904" s="20">
        <v>45912</v>
      </c>
      <c r="J2904" s="16" t="s">
        <v>1209</v>
      </c>
      <c r="K2904" s="16">
        <v>2</v>
      </c>
      <c r="L2904" s="16" t="s">
        <v>5528</v>
      </c>
      <c r="M2904" s="9">
        <v>263961037.53999999</v>
      </c>
      <c r="N2904" s="9">
        <v>5177465.75</v>
      </c>
      <c r="O2904" s="9">
        <v>258783571.78999999</v>
      </c>
      <c r="P2904" s="9">
        <v>2.8810766999999999</v>
      </c>
      <c r="Q2904" s="9">
        <v>-2.8029698000000001</v>
      </c>
      <c r="R2904" s="9">
        <v>9.9158390999999995</v>
      </c>
      <c r="S2904" s="9">
        <v>-73987.48</v>
      </c>
      <c r="T2904" s="9">
        <v>202309110000632</v>
      </c>
      <c r="U2904" s="21">
        <v>45180</v>
      </c>
      <c r="V2904" s="21">
        <v>45181</v>
      </c>
      <c r="W2904" s="8" t="s">
        <v>2172</v>
      </c>
      <c r="X2904" s="8" t="s">
        <v>1212</v>
      </c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</row>
    <row r="2905" spans="1:55" ht="20" customHeight="1" x14ac:dyDescent="0.35">
      <c r="A2905" s="1"/>
      <c r="B2905" s="17">
        <v>45838</v>
      </c>
      <c r="C2905" s="16" t="s">
        <v>5529</v>
      </c>
      <c r="D2905" s="16" t="s">
        <v>1214</v>
      </c>
      <c r="E2905" s="18">
        <v>5.9820118000000004</v>
      </c>
      <c r="F2905" s="9">
        <v>250000000</v>
      </c>
      <c r="G2905" s="19">
        <v>47008</v>
      </c>
      <c r="H2905" s="20">
        <v>45728</v>
      </c>
      <c r="I2905" s="20">
        <v>45912</v>
      </c>
      <c r="J2905" s="16" t="s">
        <v>1209</v>
      </c>
      <c r="K2905" s="16">
        <v>2</v>
      </c>
      <c r="L2905" s="16" t="s">
        <v>5528</v>
      </c>
      <c r="M2905" s="9">
        <v>-254547967.88</v>
      </c>
      <c r="N2905" s="9">
        <v>-4547967.88</v>
      </c>
      <c r="O2905" s="9">
        <v>-250000000</v>
      </c>
      <c r="P2905" s="9">
        <v>0</v>
      </c>
      <c r="Q2905" s="9">
        <v>0</v>
      </c>
      <c r="R2905" s="9">
        <v>0</v>
      </c>
      <c r="S2905" s="9">
        <v>0</v>
      </c>
      <c r="T2905" s="9">
        <v>202309110000632</v>
      </c>
      <c r="U2905" s="21">
        <v>45180</v>
      </c>
      <c r="V2905" s="21">
        <v>45181</v>
      </c>
      <c r="W2905" s="8" t="s">
        <v>2172</v>
      </c>
      <c r="X2905" s="8" t="s">
        <v>1212</v>
      </c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</row>
    <row r="2906" spans="1:55" ht="20" customHeight="1" x14ac:dyDescent="0.35">
      <c r="A2906" s="1"/>
      <c r="B2906" s="17">
        <v>45838</v>
      </c>
      <c r="C2906" s="16" t="s">
        <v>5530</v>
      </c>
      <c r="D2906" s="16" t="s">
        <v>1208</v>
      </c>
      <c r="E2906" s="18">
        <v>6.8150000000000004</v>
      </c>
      <c r="F2906" s="9">
        <v>250000000</v>
      </c>
      <c r="G2906" s="19">
        <v>47008</v>
      </c>
      <c r="H2906" s="20">
        <v>45728</v>
      </c>
      <c r="I2906" s="20">
        <v>45912</v>
      </c>
      <c r="J2906" s="16" t="s">
        <v>1209</v>
      </c>
      <c r="K2906" s="16">
        <v>2</v>
      </c>
      <c r="L2906" s="16" t="s">
        <v>5531</v>
      </c>
      <c r="M2906" s="9">
        <v>-264001042.75</v>
      </c>
      <c r="N2906" s="9">
        <v>-5181267.12</v>
      </c>
      <c r="O2906" s="9">
        <v>-258819775.63</v>
      </c>
      <c r="P2906" s="9">
        <v>2.8808894</v>
      </c>
      <c r="Q2906" s="9">
        <v>2.8027877000000001</v>
      </c>
      <c r="R2906" s="9">
        <v>9.9150454000000003</v>
      </c>
      <c r="S2906" s="9">
        <v>73993.89</v>
      </c>
      <c r="T2906" s="9">
        <v>202309110000634</v>
      </c>
      <c r="U2906" s="21">
        <v>45180</v>
      </c>
      <c r="V2906" s="21">
        <v>45181</v>
      </c>
      <c r="W2906" s="8" t="s">
        <v>3112</v>
      </c>
      <c r="X2906" s="8" t="s">
        <v>1212</v>
      </c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</row>
    <row r="2907" spans="1:55" ht="20" customHeight="1" x14ac:dyDescent="0.35">
      <c r="A2907" s="1"/>
      <c r="B2907" s="17">
        <v>45838</v>
      </c>
      <c r="C2907" s="16" t="s">
        <v>5532</v>
      </c>
      <c r="D2907" s="16" t="s">
        <v>1214</v>
      </c>
      <c r="E2907" s="18">
        <v>5.9820118000000004</v>
      </c>
      <c r="F2907" s="9">
        <v>250000000</v>
      </c>
      <c r="G2907" s="19">
        <v>47008</v>
      </c>
      <c r="H2907" s="20">
        <v>45728</v>
      </c>
      <c r="I2907" s="20">
        <v>45912</v>
      </c>
      <c r="J2907" s="16" t="s">
        <v>1209</v>
      </c>
      <c r="K2907" s="16">
        <v>2</v>
      </c>
      <c r="L2907" s="16" t="s">
        <v>5531</v>
      </c>
      <c r="M2907" s="9">
        <v>254547967.88</v>
      </c>
      <c r="N2907" s="9">
        <v>4547967.88</v>
      </c>
      <c r="O2907" s="9">
        <v>250000000</v>
      </c>
      <c r="P2907" s="9">
        <v>0</v>
      </c>
      <c r="Q2907" s="9">
        <v>0</v>
      </c>
      <c r="R2907" s="9">
        <v>0</v>
      </c>
      <c r="S2907" s="9">
        <v>0</v>
      </c>
      <c r="T2907" s="9">
        <v>202309110000634</v>
      </c>
      <c r="U2907" s="21">
        <v>45180</v>
      </c>
      <c r="V2907" s="21">
        <v>45181</v>
      </c>
      <c r="W2907" s="8" t="s">
        <v>3112</v>
      </c>
      <c r="X2907" s="8" t="s">
        <v>1212</v>
      </c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</row>
    <row r="2908" spans="1:55" ht="20" customHeight="1" x14ac:dyDescent="0.35">
      <c r="A2908" s="1"/>
      <c r="B2908" s="17">
        <v>45838</v>
      </c>
      <c r="C2908" s="16" t="s">
        <v>5533</v>
      </c>
      <c r="D2908" s="16" t="s">
        <v>1208</v>
      </c>
      <c r="E2908" s="18">
        <v>6.8150000000000004</v>
      </c>
      <c r="F2908" s="9">
        <v>250000000</v>
      </c>
      <c r="G2908" s="19">
        <v>47008</v>
      </c>
      <c r="H2908" s="20">
        <v>45728</v>
      </c>
      <c r="I2908" s="20">
        <v>45912</v>
      </c>
      <c r="J2908" s="16" t="s">
        <v>1209</v>
      </c>
      <c r="K2908" s="16">
        <v>2</v>
      </c>
      <c r="L2908" s="16" t="s">
        <v>5534</v>
      </c>
      <c r="M2908" s="9">
        <v>-264001042.75</v>
      </c>
      <c r="N2908" s="9">
        <v>-5181267.12</v>
      </c>
      <c r="O2908" s="9">
        <v>-258819775.63</v>
      </c>
      <c r="P2908" s="9">
        <v>2.8808894</v>
      </c>
      <c r="Q2908" s="9">
        <v>2.8027877000000001</v>
      </c>
      <c r="R2908" s="9">
        <v>9.9150454000000003</v>
      </c>
      <c r="S2908" s="9">
        <v>73993.89</v>
      </c>
      <c r="T2908" s="9">
        <v>202309110000635</v>
      </c>
      <c r="U2908" s="21">
        <v>45180</v>
      </c>
      <c r="V2908" s="21">
        <v>45181</v>
      </c>
      <c r="W2908" s="8" t="s">
        <v>3112</v>
      </c>
      <c r="X2908" s="8" t="s">
        <v>1212</v>
      </c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</row>
    <row r="2909" spans="1:55" ht="20" customHeight="1" x14ac:dyDescent="0.35">
      <c r="A2909" s="1"/>
      <c r="B2909" s="17">
        <v>45838</v>
      </c>
      <c r="C2909" s="16" t="s">
        <v>5535</v>
      </c>
      <c r="D2909" s="16" t="s">
        <v>1214</v>
      </c>
      <c r="E2909" s="18">
        <v>5.9820118000000004</v>
      </c>
      <c r="F2909" s="9">
        <v>250000000</v>
      </c>
      <c r="G2909" s="19">
        <v>47008</v>
      </c>
      <c r="H2909" s="20">
        <v>45728</v>
      </c>
      <c r="I2909" s="20">
        <v>45912</v>
      </c>
      <c r="J2909" s="16" t="s">
        <v>1209</v>
      </c>
      <c r="K2909" s="16">
        <v>2</v>
      </c>
      <c r="L2909" s="16" t="s">
        <v>5534</v>
      </c>
      <c r="M2909" s="9">
        <v>254547967.88</v>
      </c>
      <c r="N2909" s="9">
        <v>4547967.88</v>
      </c>
      <c r="O2909" s="9">
        <v>250000000</v>
      </c>
      <c r="P2909" s="9">
        <v>0</v>
      </c>
      <c r="Q2909" s="9">
        <v>0</v>
      </c>
      <c r="R2909" s="9">
        <v>0</v>
      </c>
      <c r="S2909" s="9">
        <v>0</v>
      </c>
      <c r="T2909" s="9">
        <v>202309110000635</v>
      </c>
      <c r="U2909" s="21">
        <v>45180</v>
      </c>
      <c r="V2909" s="21">
        <v>45181</v>
      </c>
      <c r="W2909" s="8" t="s">
        <v>3112</v>
      </c>
      <c r="X2909" s="8" t="s">
        <v>1212</v>
      </c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</row>
    <row r="2910" spans="1:55" ht="20" customHeight="1" x14ac:dyDescent="0.35">
      <c r="A2910" s="1"/>
      <c r="B2910" s="17">
        <v>45838</v>
      </c>
      <c r="C2910" s="16" t="s">
        <v>5536</v>
      </c>
      <c r="D2910" s="16" t="s">
        <v>1208</v>
      </c>
      <c r="E2910" s="18">
        <v>6.8150000000000004</v>
      </c>
      <c r="F2910" s="9">
        <v>207800845.36000001</v>
      </c>
      <c r="G2910" s="19">
        <v>47008</v>
      </c>
      <c r="H2910" s="20">
        <v>45728</v>
      </c>
      <c r="I2910" s="20">
        <v>45912</v>
      </c>
      <c r="J2910" s="16" t="s">
        <v>1209</v>
      </c>
      <c r="K2910" s="16">
        <v>2</v>
      </c>
      <c r="L2910" s="16" t="s">
        <v>5537</v>
      </c>
      <c r="M2910" s="9">
        <v>-219438559.44999999</v>
      </c>
      <c r="N2910" s="9">
        <v>-4306686.75</v>
      </c>
      <c r="O2910" s="9">
        <v>-215131872.69999999</v>
      </c>
      <c r="P2910" s="9">
        <v>2.8808894</v>
      </c>
      <c r="Q2910" s="9">
        <v>2.8027877000000001</v>
      </c>
      <c r="R2910" s="9">
        <v>9.9150454000000003</v>
      </c>
      <c r="S2910" s="9">
        <v>61503.97</v>
      </c>
      <c r="T2910" s="9">
        <v>202406288000231</v>
      </c>
      <c r="U2910" s="21">
        <v>45180</v>
      </c>
      <c r="V2910" s="21">
        <v>45181</v>
      </c>
      <c r="W2910" s="8" t="s">
        <v>3112</v>
      </c>
      <c r="X2910" s="8" t="s">
        <v>1212</v>
      </c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</row>
    <row r="2911" spans="1:55" ht="20" customHeight="1" x14ac:dyDescent="0.35">
      <c r="A2911" s="1"/>
      <c r="B2911" s="17">
        <v>45838</v>
      </c>
      <c r="C2911" s="16" t="s">
        <v>5538</v>
      </c>
      <c r="D2911" s="16" t="s">
        <v>1214</v>
      </c>
      <c r="E2911" s="18">
        <v>5.9820118000000004</v>
      </c>
      <c r="F2911" s="9">
        <v>207800845.36000001</v>
      </c>
      <c r="G2911" s="19">
        <v>47008</v>
      </c>
      <c r="H2911" s="20">
        <v>45728</v>
      </c>
      <c r="I2911" s="20">
        <v>45912</v>
      </c>
      <c r="J2911" s="16" t="s">
        <v>1209</v>
      </c>
      <c r="K2911" s="16">
        <v>2</v>
      </c>
      <c r="L2911" s="16" t="s">
        <v>5537</v>
      </c>
      <c r="M2911" s="9">
        <v>211581131.65000001</v>
      </c>
      <c r="N2911" s="9">
        <v>3780286.29</v>
      </c>
      <c r="O2911" s="9">
        <v>207800845.36000001</v>
      </c>
      <c r="P2911" s="9">
        <v>0</v>
      </c>
      <c r="Q2911" s="9">
        <v>0</v>
      </c>
      <c r="R2911" s="9">
        <v>0</v>
      </c>
      <c r="S2911" s="9">
        <v>0</v>
      </c>
      <c r="T2911" s="9">
        <v>202406288000231</v>
      </c>
      <c r="U2911" s="21">
        <v>45180</v>
      </c>
      <c r="V2911" s="21">
        <v>45181</v>
      </c>
      <c r="W2911" s="8" t="s">
        <v>3112</v>
      </c>
      <c r="X2911" s="8" t="s">
        <v>1212</v>
      </c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</row>
    <row r="2912" spans="1:55" ht="20" customHeight="1" x14ac:dyDescent="0.35">
      <c r="A2912" s="1"/>
      <c r="B2912" s="17">
        <v>45838</v>
      </c>
      <c r="C2912" s="16" t="s">
        <v>5539</v>
      </c>
      <c r="D2912" s="16" t="s">
        <v>1208</v>
      </c>
      <c r="E2912" s="18">
        <v>6.81</v>
      </c>
      <c r="F2912" s="9">
        <v>250000000</v>
      </c>
      <c r="G2912" s="19">
        <v>47008</v>
      </c>
      <c r="H2912" s="20">
        <v>45728</v>
      </c>
      <c r="I2912" s="20">
        <v>45912</v>
      </c>
      <c r="J2912" s="16" t="s">
        <v>1209</v>
      </c>
      <c r="K2912" s="16">
        <v>2</v>
      </c>
      <c r="L2912" s="16" t="s">
        <v>5540</v>
      </c>
      <c r="M2912" s="9">
        <v>263961037.53999999</v>
      </c>
      <c r="N2912" s="9">
        <v>5177465.75</v>
      </c>
      <c r="O2912" s="9">
        <v>258783571.78999999</v>
      </c>
      <c r="P2912" s="9">
        <v>2.8810766999999999</v>
      </c>
      <c r="Q2912" s="9">
        <v>-2.8029698000000001</v>
      </c>
      <c r="R2912" s="9">
        <v>9.9158390999999995</v>
      </c>
      <c r="S2912" s="9">
        <v>-73987.48</v>
      </c>
      <c r="T2912" s="9">
        <v>202309110000652</v>
      </c>
      <c r="U2912" s="21">
        <v>45180</v>
      </c>
      <c r="V2912" s="21">
        <v>45181</v>
      </c>
      <c r="W2912" s="8" t="s">
        <v>2172</v>
      </c>
      <c r="X2912" s="8" t="s">
        <v>1212</v>
      </c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</row>
    <row r="2913" spans="1:55" ht="20" customHeight="1" x14ac:dyDescent="0.35">
      <c r="A2913" s="1"/>
      <c r="B2913" s="17">
        <v>45838</v>
      </c>
      <c r="C2913" s="16" t="s">
        <v>5541</v>
      </c>
      <c r="D2913" s="16" t="s">
        <v>1214</v>
      </c>
      <c r="E2913" s="18">
        <v>5.9820118000000004</v>
      </c>
      <c r="F2913" s="9">
        <v>250000000</v>
      </c>
      <c r="G2913" s="19">
        <v>47008</v>
      </c>
      <c r="H2913" s="20">
        <v>45728</v>
      </c>
      <c r="I2913" s="20">
        <v>45912</v>
      </c>
      <c r="J2913" s="16" t="s">
        <v>1209</v>
      </c>
      <c r="K2913" s="16">
        <v>2</v>
      </c>
      <c r="L2913" s="16" t="s">
        <v>5540</v>
      </c>
      <c r="M2913" s="9">
        <v>-254547967.88</v>
      </c>
      <c r="N2913" s="9">
        <v>-4547967.88</v>
      </c>
      <c r="O2913" s="9">
        <v>-250000000</v>
      </c>
      <c r="P2913" s="9">
        <v>0</v>
      </c>
      <c r="Q2913" s="9">
        <v>0</v>
      </c>
      <c r="R2913" s="9">
        <v>0</v>
      </c>
      <c r="S2913" s="9">
        <v>0</v>
      </c>
      <c r="T2913" s="9">
        <v>202309110000652</v>
      </c>
      <c r="U2913" s="21">
        <v>45180</v>
      </c>
      <c r="V2913" s="21">
        <v>45181</v>
      </c>
      <c r="W2913" s="8" t="s">
        <v>2172</v>
      </c>
      <c r="X2913" s="8" t="s">
        <v>1212</v>
      </c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</row>
    <row r="2914" spans="1:55" ht="20" customHeight="1" x14ac:dyDescent="0.35">
      <c r="A2914" s="1"/>
      <c r="B2914" s="17">
        <v>45838</v>
      </c>
      <c r="C2914" s="16" t="s">
        <v>5542</v>
      </c>
      <c r="D2914" s="16" t="s">
        <v>1208</v>
      </c>
      <c r="E2914" s="18">
        <v>6.81</v>
      </c>
      <c r="F2914" s="9">
        <v>250000000</v>
      </c>
      <c r="G2914" s="19">
        <v>47008</v>
      </c>
      <c r="H2914" s="20">
        <v>45728</v>
      </c>
      <c r="I2914" s="20">
        <v>45912</v>
      </c>
      <c r="J2914" s="16" t="s">
        <v>1209</v>
      </c>
      <c r="K2914" s="16">
        <v>2</v>
      </c>
      <c r="L2914" s="16" t="s">
        <v>5543</v>
      </c>
      <c r="M2914" s="9">
        <v>263961037.53999999</v>
      </c>
      <c r="N2914" s="9">
        <v>5177465.75</v>
      </c>
      <c r="O2914" s="9">
        <v>258783571.78999999</v>
      </c>
      <c r="P2914" s="9">
        <v>2.8810766999999999</v>
      </c>
      <c r="Q2914" s="9">
        <v>-2.8029698000000001</v>
      </c>
      <c r="R2914" s="9">
        <v>9.9158390999999995</v>
      </c>
      <c r="S2914" s="9">
        <v>-73987.48</v>
      </c>
      <c r="T2914" s="9">
        <v>202309110000653</v>
      </c>
      <c r="U2914" s="21">
        <v>45180</v>
      </c>
      <c r="V2914" s="21">
        <v>45181</v>
      </c>
      <c r="W2914" s="8" t="s">
        <v>2172</v>
      </c>
      <c r="X2914" s="8" t="s">
        <v>1212</v>
      </c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</row>
    <row r="2915" spans="1:55" ht="20" customHeight="1" x14ac:dyDescent="0.35">
      <c r="A2915" s="1"/>
      <c r="B2915" s="17">
        <v>45838</v>
      </c>
      <c r="C2915" s="16" t="s">
        <v>5544</v>
      </c>
      <c r="D2915" s="16" t="s">
        <v>1214</v>
      </c>
      <c r="E2915" s="18">
        <v>5.9820118000000004</v>
      </c>
      <c r="F2915" s="9">
        <v>250000000</v>
      </c>
      <c r="G2915" s="19">
        <v>47008</v>
      </c>
      <c r="H2915" s="20">
        <v>45728</v>
      </c>
      <c r="I2915" s="20">
        <v>45912</v>
      </c>
      <c r="J2915" s="16" t="s">
        <v>1209</v>
      </c>
      <c r="K2915" s="16">
        <v>2</v>
      </c>
      <c r="L2915" s="16" t="s">
        <v>5543</v>
      </c>
      <c r="M2915" s="9">
        <v>-254547967.88</v>
      </c>
      <c r="N2915" s="9">
        <v>-4547967.88</v>
      </c>
      <c r="O2915" s="9">
        <v>-250000000</v>
      </c>
      <c r="P2915" s="9">
        <v>0</v>
      </c>
      <c r="Q2915" s="9">
        <v>0</v>
      </c>
      <c r="R2915" s="9">
        <v>0</v>
      </c>
      <c r="S2915" s="9">
        <v>0</v>
      </c>
      <c r="T2915" s="9">
        <v>202309110000653</v>
      </c>
      <c r="U2915" s="21">
        <v>45180</v>
      </c>
      <c r="V2915" s="21">
        <v>45181</v>
      </c>
      <c r="W2915" s="8" t="s">
        <v>2172</v>
      </c>
      <c r="X2915" s="8" t="s">
        <v>1212</v>
      </c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</row>
    <row r="2916" spans="1:55" ht="20" customHeight="1" x14ac:dyDescent="0.35">
      <c r="A2916" s="1"/>
      <c r="B2916" s="17">
        <v>45838</v>
      </c>
      <c r="C2916" s="16" t="s">
        <v>5545</v>
      </c>
      <c r="D2916" s="16" t="s">
        <v>1208</v>
      </c>
      <c r="E2916" s="18">
        <v>6.81</v>
      </c>
      <c r="F2916" s="9">
        <v>500000000</v>
      </c>
      <c r="G2916" s="19">
        <v>47008</v>
      </c>
      <c r="H2916" s="20">
        <v>45728</v>
      </c>
      <c r="I2916" s="20">
        <v>45912</v>
      </c>
      <c r="J2916" s="16" t="s">
        <v>1209</v>
      </c>
      <c r="K2916" s="16">
        <v>2</v>
      </c>
      <c r="L2916" s="16" t="s">
        <v>5546</v>
      </c>
      <c r="M2916" s="9">
        <v>527922075.06999999</v>
      </c>
      <c r="N2916" s="9">
        <v>10354931.51</v>
      </c>
      <c r="O2916" s="9">
        <v>517567143.56</v>
      </c>
      <c r="P2916" s="9">
        <v>2.8810766999999999</v>
      </c>
      <c r="Q2916" s="9">
        <v>-2.8029698000000001</v>
      </c>
      <c r="R2916" s="9">
        <v>9.9158390999999995</v>
      </c>
      <c r="S2916" s="9">
        <v>-147974.96</v>
      </c>
      <c r="T2916" s="9">
        <v>202309110000654</v>
      </c>
      <c r="U2916" s="21">
        <v>45180</v>
      </c>
      <c r="V2916" s="21">
        <v>45181</v>
      </c>
      <c r="W2916" s="8" t="s">
        <v>2172</v>
      </c>
      <c r="X2916" s="8" t="s">
        <v>1212</v>
      </c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</row>
    <row r="2917" spans="1:55" ht="20" customHeight="1" x14ac:dyDescent="0.35">
      <c r="A2917" s="1"/>
      <c r="B2917" s="17">
        <v>45838</v>
      </c>
      <c r="C2917" s="16" t="s">
        <v>5547</v>
      </c>
      <c r="D2917" s="16" t="s">
        <v>1214</v>
      </c>
      <c r="E2917" s="18">
        <v>5.9820118000000004</v>
      </c>
      <c r="F2917" s="9">
        <v>500000000</v>
      </c>
      <c r="G2917" s="19">
        <v>47008</v>
      </c>
      <c r="H2917" s="20">
        <v>45728</v>
      </c>
      <c r="I2917" s="20">
        <v>45912</v>
      </c>
      <c r="J2917" s="16" t="s">
        <v>1209</v>
      </c>
      <c r="K2917" s="16">
        <v>2</v>
      </c>
      <c r="L2917" s="16" t="s">
        <v>5546</v>
      </c>
      <c r="M2917" s="9">
        <v>-509095935.80000001</v>
      </c>
      <c r="N2917" s="9">
        <v>-9095935.8000000007</v>
      </c>
      <c r="O2917" s="9">
        <v>-500000000</v>
      </c>
      <c r="P2917" s="9">
        <v>0</v>
      </c>
      <c r="Q2917" s="9">
        <v>0</v>
      </c>
      <c r="R2917" s="9">
        <v>0</v>
      </c>
      <c r="S2917" s="9">
        <v>0</v>
      </c>
      <c r="T2917" s="9">
        <v>202309110000654</v>
      </c>
      <c r="U2917" s="21">
        <v>45180</v>
      </c>
      <c r="V2917" s="21">
        <v>45181</v>
      </c>
      <c r="W2917" s="8" t="s">
        <v>2172</v>
      </c>
      <c r="X2917" s="8" t="s">
        <v>1212</v>
      </c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</row>
    <row r="2918" spans="1:55" ht="20" customHeight="1" x14ac:dyDescent="0.35">
      <c r="A2918" s="1"/>
      <c r="B2918" s="17">
        <v>45838</v>
      </c>
      <c r="C2918" s="16" t="s">
        <v>5548</v>
      </c>
      <c r="D2918" s="16" t="s">
        <v>1208</v>
      </c>
      <c r="E2918" s="18">
        <v>6.81</v>
      </c>
      <c r="F2918" s="9">
        <v>150000000</v>
      </c>
      <c r="G2918" s="19">
        <v>47008</v>
      </c>
      <c r="H2918" s="20">
        <v>45728</v>
      </c>
      <c r="I2918" s="20">
        <v>45912</v>
      </c>
      <c r="J2918" s="16" t="s">
        <v>1209</v>
      </c>
      <c r="K2918" s="16">
        <v>2</v>
      </c>
      <c r="L2918" s="16" t="s">
        <v>5549</v>
      </c>
      <c r="M2918" s="9">
        <v>158376622.52000001</v>
      </c>
      <c r="N2918" s="9">
        <v>3106479.45</v>
      </c>
      <c r="O2918" s="9">
        <v>155270143.06999999</v>
      </c>
      <c r="P2918" s="9">
        <v>2.8810766999999999</v>
      </c>
      <c r="Q2918" s="9">
        <v>-2.8029698000000001</v>
      </c>
      <c r="R2918" s="9">
        <v>9.9158390999999995</v>
      </c>
      <c r="S2918" s="9">
        <v>-44392.49</v>
      </c>
      <c r="T2918" s="9">
        <v>202309110000656</v>
      </c>
      <c r="U2918" s="21">
        <v>45180</v>
      </c>
      <c r="V2918" s="21">
        <v>45181</v>
      </c>
      <c r="W2918" s="8" t="s">
        <v>2172</v>
      </c>
      <c r="X2918" s="8" t="s">
        <v>1212</v>
      </c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</row>
    <row r="2919" spans="1:55" ht="20" customHeight="1" x14ac:dyDescent="0.35">
      <c r="A2919" s="1"/>
      <c r="B2919" s="17">
        <v>45838</v>
      </c>
      <c r="C2919" s="16" t="s">
        <v>5550</v>
      </c>
      <c r="D2919" s="16" t="s">
        <v>1214</v>
      </c>
      <c r="E2919" s="18">
        <v>5.9820118000000004</v>
      </c>
      <c r="F2919" s="9">
        <v>150000000</v>
      </c>
      <c r="G2919" s="19">
        <v>47008</v>
      </c>
      <c r="H2919" s="20">
        <v>45728</v>
      </c>
      <c r="I2919" s="20">
        <v>45912</v>
      </c>
      <c r="J2919" s="16" t="s">
        <v>1209</v>
      </c>
      <c r="K2919" s="16">
        <v>2</v>
      </c>
      <c r="L2919" s="16" t="s">
        <v>5549</v>
      </c>
      <c r="M2919" s="9">
        <v>-152728780.71000001</v>
      </c>
      <c r="N2919" s="9">
        <v>-2728780.71</v>
      </c>
      <c r="O2919" s="9">
        <v>-150000000</v>
      </c>
      <c r="P2919" s="9">
        <v>0</v>
      </c>
      <c r="Q2919" s="9">
        <v>0</v>
      </c>
      <c r="R2919" s="9">
        <v>0</v>
      </c>
      <c r="S2919" s="9">
        <v>0</v>
      </c>
      <c r="T2919" s="9">
        <v>202309110000656</v>
      </c>
      <c r="U2919" s="21">
        <v>45180</v>
      </c>
      <c r="V2919" s="21">
        <v>45181</v>
      </c>
      <c r="W2919" s="8" t="s">
        <v>2172</v>
      </c>
      <c r="X2919" s="8" t="s">
        <v>1212</v>
      </c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</row>
    <row r="2920" spans="1:55" ht="20" customHeight="1" x14ac:dyDescent="0.35">
      <c r="A2920" s="1"/>
      <c r="B2920" s="17">
        <v>45838</v>
      </c>
      <c r="C2920" s="16" t="s">
        <v>5551</v>
      </c>
      <c r="D2920" s="16" t="s">
        <v>1208</v>
      </c>
      <c r="E2920" s="18">
        <v>6.81</v>
      </c>
      <c r="F2920" s="9">
        <v>250000000</v>
      </c>
      <c r="G2920" s="19">
        <v>47008</v>
      </c>
      <c r="H2920" s="20">
        <v>45728</v>
      </c>
      <c r="I2920" s="20">
        <v>45912</v>
      </c>
      <c r="J2920" s="16" t="s">
        <v>1209</v>
      </c>
      <c r="K2920" s="16">
        <v>2</v>
      </c>
      <c r="L2920" s="16" t="s">
        <v>5552</v>
      </c>
      <c r="M2920" s="9">
        <v>263961037.53999999</v>
      </c>
      <c r="N2920" s="9">
        <v>5177465.75</v>
      </c>
      <c r="O2920" s="9">
        <v>258783571.78999999</v>
      </c>
      <c r="P2920" s="9">
        <v>2.8810766999999999</v>
      </c>
      <c r="Q2920" s="9">
        <v>-2.8029698000000001</v>
      </c>
      <c r="R2920" s="9">
        <v>9.9158390999999995</v>
      </c>
      <c r="S2920" s="9">
        <v>-73987.48</v>
      </c>
      <c r="T2920" s="9">
        <v>202309110000662</v>
      </c>
      <c r="U2920" s="21">
        <v>45180</v>
      </c>
      <c r="V2920" s="21">
        <v>45181</v>
      </c>
      <c r="W2920" s="8" t="s">
        <v>2172</v>
      </c>
      <c r="X2920" s="8" t="s">
        <v>1212</v>
      </c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</row>
    <row r="2921" spans="1:55" ht="20" customHeight="1" x14ac:dyDescent="0.35">
      <c r="A2921" s="1"/>
      <c r="B2921" s="17">
        <v>45838</v>
      </c>
      <c r="C2921" s="16" t="s">
        <v>5553</v>
      </c>
      <c r="D2921" s="16" t="s">
        <v>1214</v>
      </c>
      <c r="E2921" s="18">
        <v>5.9820118000000004</v>
      </c>
      <c r="F2921" s="9">
        <v>250000000</v>
      </c>
      <c r="G2921" s="19">
        <v>47008</v>
      </c>
      <c r="H2921" s="20">
        <v>45728</v>
      </c>
      <c r="I2921" s="20">
        <v>45912</v>
      </c>
      <c r="J2921" s="16" t="s">
        <v>1209</v>
      </c>
      <c r="K2921" s="16">
        <v>2</v>
      </c>
      <c r="L2921" s="16" t="s">
        <v>5552</v>
      </c>
      <c r="M2921" s="9">
        <v>-254547967.88</v>
      </c>
      <c r="N2921" s="9">
        <v>-4547967.88</v>
      </c>
      <c r="O2921" s="9">
        <v>-250000000</v>
      </c>
      <c r="P2921" s="9">
        <v>0</v>
      </c>
      <c r="Q2921" s="9">
        <v>0</v>
      </c>
      <c r="R2921" s="9">
        <v>0</v>
      </c>
      <c r="S2921" s="9">
        <v>0</v>
      </c>
      <c r="T2921" s="9">
        <v>202309110000662</v>
      </c>
      <c r="U2921" s="21">
        <v>45180</v>
      </c>
      <c r="V2921" s="21">
        <v>45181</v>
      </c>
      <c r="W2921" s="8" t="s">
        <v>2172</v>
      </c>
      <c r="X2921" s="8" t="s">
        <v>1212</v>
      </c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</row>
    <row r="2922" spans="1:55" ht="20" customHeight="1" x14ac:dyDescent="0.35">
      <c r="A2922" s="1"/>
      <c r="B2922" s="17">
        <v>45838</v>
      </c>
      <c r="C2922" s="16" t="s">
        <v>5554</v>
      </c>
      <c r="D2922" s="16" t="s">
        <v>1208</v>
      </c>
      <c r="E2922" s="18">
        <v>6.81</v>
      </c>
      <c r="F2922" s="9">
        <v>100000000</v>
      </c>
      <c r="G2922" s="19">
        <v>47008</v>
      </c>
      <c r="H2922" s="20">
        <v>45728</v>
      </c>
      <c r="I2922" s="20">
        <v>45912</v>
      </c>
      <c r="J2922" s="16" t="s">
        <v>1209</v>
      </c>
      <c r="K2922" s="16">
        <v>2</v>
      </c>
      <c r="L2922" s="16" t="s">
        <v>5555</v>
      </c>
      <c r="M2922" s="9">
        <v>105584415.02</v>
      </c>
      <c r="N2922" s="9">
        <v>2070986.3</v>
      </c>
      <c r="O2922" s="9">
        <v>103513428.72</v>
      </c>
      <c r="P2922" s="9">
        <v>2.8810766999999999</v>
      </c>
      <c r="Q2922" s="9">
        <v>-2.8029698000000001</v>
      </c>
      <c r="R2922" s="9">
        <v>9.9158390999999995</v>
      </c>
      <c r="S2922" s="9">
        <v>-29594.99</v>
      </c>
      <c r="T2922" s="9">
        <v>202309110000664</v>
      </c>
      <c r="U2922" s="21">
        <v>45180</v>
      </c>
      <c r="V2922" s="21">
        <v>45181</v>
      </c>
      <c r="W2922" s="8" t="s">
        <v>2172</v>
      </c>
      <c r="X2922" s="8" t="s">
        <v>1212</v>
      </c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</row>
    <row r="2923" spans="1:55" ht="20" customHeight="1" x14ac:dyDescent="0.35">
      <c r="A2923" s="1"/>
      <c r="B2923" s="17">
        <v>45838</v>
      </c>
      <c r="C2923" s="16" t="s">
        <v>5556</v>
      </c>
      <c r="D2923" s="16" t="s">
        <v>1214</v>
      </c>
      <c r="E2923" s="18">
        <v>5.9820118999999998</v>
      </c>
      <c r="F2923" s="9">
        <v>100000000</v>
      </c>
      <c r="G2923" s="19">
        <v>47008</v>
      </c>
      <c r="H2923" s="20">
        <v>45728</v>
      </c>
      <c r="I2923" s="20">
        <v>45912</v>
      </c>
      <c r="J2923" s="16" t="s">
        <v>1209</v>
      </c>
      <c r="K2923" s="16">
        <v>2</v>
      </c>
      <c r="L2923" s="16" t="s">
        <v>5555</v>
      </c>
      <c r="M2923" s="9">
        <v>-101819187.17</v>
      </c>
      <c r="N2923" s="9">
        <v>-1819187.17</v>
      </c>
      <c r="O2923" s="9">
        <v>-100000000</v>
      </c>
      <c r="P2923" s="9">
        <v>0</v>
      </c>
      <c r="Q2923" s="9">
        <v>0</v>
      </c>
      <c r="R2923" s="9">
        <v>0</v>
      </c>
      <c r="S2923" s="9">
        <v>0</v>
      </c>
      <c r="T2923" s="9">
        <v>202309110000664</v>
      </c>
      <c r="U2923" s="21">
        <v>45180</v>
      </c>
      <c r="V2923" s="21">
        <v>45181</v>
      </c>
      <c r="W2923" s="8" t="s">
        <v>2172</v>
      </c>
      <c r="X2923" s="8" t="s">
        <v>1212</v>
      </c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</row>
    <row r="2924" spans="1:55" ht="20" customHeight="1" x14ac:dyDescent="0.35">
      <c r="A2924" s="1"/>
      <c r="B2924" s="17">
        <v>45838</v>
      </c>
      <c r="C2924" s="16" t="s">
        <v>5557</v>
      </c>
      <c r="D2924" s="16" t="s">
        <v>1208</v>
      </c>
      <c r="E2924" s="18">
        <v>6.81</v>
      </c>
      <c r="F2924" s="9">
        <v>100000000</v>
      </c>
      <c r="G2924" s="19">
        <v>47008</v>
      </c>
      <c r="H2924" s="20">
        <v>45728</v>
      </c>
      <c r="I2924" s="20">
        <v>45912</v>
      </c>
      <c r="J2924" s="16" t="s">
        <v>1209</v>
      </c>
      <c r="K2924" s="16">
        <v>2</v>
      </c>
      <c r="L2924" s="16" t="s">
        <v>5558</v>
      </c>
      <c r="M2924" s="9">
        <v>-105584415.02</v>
      </c>
      <c r="N2924" s="9">
        <v>-2070986.3</v>
      </c>
      <c r="O2924" s="9">
        <v>-103513428.72</v>
      </c>
      <c r="P2924" s="9">
        <v>2.8810766999999999</v>
      </c>
      <c r="Q2924" s="9">
        <v>2.8029698000000001</v>
      </c>
      <c r="R2924" s="9">
        <v>9.9158390999999995</v>
      </c>
      <c r="S2924" s="9">
        <v>29594.99</v>
      </c>
      <c r="T2924" s="9">
        <v>202309110000667</v>
      </c>
      <c r="U2924" s="21">
        <v>45180</v>
      </c>
      <c r="V2924" s="21">
        <v>45181</v>
      </c>
      <c r="W2924" s="8" t="s">
        <v>3112</v>
      </c>
      <c r="X2924" s="8" t="s">
        <v>1212</v>
      </c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</row>
    <row r="2925" spans="1:55" ht="20" customHeight="1" x14ac:dyDescent="0.35">
      <c r="A2925" s="1"/>
      <c r="B2925" s="17">
        <v>45838</v>
      </c>
      <c r="C2925" s="16" t="s">
        <v>5559</v>
      </c>
      <c r="D2925" s="16" t="s">
        <v>1214</v>
      </c>
      <c r="E2925" s="18">
        <v>5.9820118999999998</v>
      </c>
      <c r="F2925" s="9">
        <v>100000000</v>
      </c>
      <c r="G2925" s="19">
        <v>47008</v>
      </c>
      <c r="H2925" s="20">
        <v>45728</v>
      </c>
      <c r="I2925" s="20">
        <v>45912</v>
      </c>
      <c r="J2925" s="16" t="s">
        <v>1209</v>
      </c>
      <c r="K2925" s="16">
        <v>2</v>
      </c>
      <c r="L2925" s="16" t="s">
        <v>5558</v>
      </c>
      <c r="M2925" s="9">
        <v>101819187.17</v>
      </c>
      <c r="N2925" s="9">
        <v>1819187.17</v>
      </c>
      <c r="O2925" s="9">
        <v>100000000</v>
      </c>
      <c r="P2925" s="9">
        <v>0</v>
      </c>
      <c r="Q2925" s="9">
        <v>0</v>
      </c>
      <c r="R2925" s="9">
        <v>0</v>
      </c>
      <c r="S2925" s="9">
        <v>0</v>
      </c>
      <c r="T2925" s="9">
        <v>202309110000667</v>
      </c>
      <c r="U2925" s="21">
        <v>45180</v>
      </c>
      <c r="V2925" s="21">
        <v>45181</v>
      </c>
      <c r="W2925" s="8" t="s">
        <v>3112</v>
      </c>
      <c r="X2925" s="8" t="s">
        <v>1212</v>
      </c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</row>
    <row r="2926" spans="1:55" ht="20" customHeight="1" x14ac:dyDescent="0.35">
      <c r="A2926" s="1"/>
      <c r="B2926" s="17">
        <v>45838</v>
      </c>
      <c r="C2926" s="16" t="s">
        <v>5560</v>
      </c>
      <c r="D2926" s="16" t="s">
        <v>1208</v>
      </c>
      <c r="E2926" s="18">
        <v>6.8250000000000002</v>
      </c>
      <c r="F2926" s="9">
        <v>400000000</v>
      </c>
      <c r="G2926" s="19">
        <v>47008</v>
      </c>
      <c r="H2926" s="20">
        <v>45728</v>
      </c>
      <c r="I2926" s="20">
        <v>45912</v>
      </c>
      <c r="J2926" s="16" t="s">
        <v>1209</v>
      </c>
      <c r="K2926" s="16">
        <v>2</v>
      </c>
      <c r="L2926" s="16" t="s">
        <v>5561</v>
      </c>
      <c r="M2926" s="9">
        <v>422529685.04000002</v>
      </c>
      <c r="N2926" s="9">
        <v>8302191.7800000003</v>
      </c>
      <c r="O2926" s="9">
        <v>414227493.25999999</v>
      </c>
      <c r="P2926" s="9">
        <v>2.8805147</v>
      </c>
      <c r="Q2926" s="9">
        <v>-2.8024236999999999</v>
      </c>
      <c r="R2926" s="9">
        <v>9.9134586000000002</v>
      </c>
      <c r="S2926" s="9">
        <v>-118410.72</v>
      </c>
      <c r="T2926" s="9">
        <v>202309110000685</v>
      </c>
      <c r="U2926" s="21">
        <v>45180</v>
      </c>
      <c r="V2926" s="21">
        <v>45181</v>
      </c>
      <c r="W2926" s="8" t="s">
        <v>2172</v>
      </c>
      <c r="X2926" s="8" t="s">
        <v>1212</v>
      </c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</row>
    <row r="2927" spans="1:55" ht="20" customHeight="1" x14ac:dyDescent="0.35">
      <c r="A2927" s="1"/>
      <c r="B2927" s="17">
        <v>45838</v>
      </c>
      <c r="C2927" s="16" t="s">
        <v>5562</v>
      </c>
      <c r="D2927" s="16" t="s">
        <v>1214</v>
      </c>
      <c r="E2927" s="18">
        <v>5.9820118000000004</v>
      </c>
      <c r="F2927" s="9">
        <v>400000000</v>
      </c>
      <c r="G2927" s="19">
        <v>47008</v>
      </c>
      <c r="H2927" s="20">
        <v>45728</v>
      </c>
      <c r="I2927" s="20">
        <v>45912</v>
      </c>
      <c r="J2927" s="16" t="s">
        <v>1209</v>
      </c>
      <c r="K2927" s="16">
        <v>2</v>
      </c>
      <c r="L2927" s="16" t="s">
        <v>5561</v>
      </c>
      <c r="M2927" s="9">
        <v>-407276748.58999997</v>
      </c>
      <c r="N2927" s="9">
        <v>-7276748.5899999999</v>
      </c>
      <c r="O2927" s="9">
        <v>-400000000</v>
      </c>
      <c r="P2927" s="9">
        <v>0</v>
      </c>
      <c r="Q2927" s="9">
        <v>0</v>
      </c>
      <c r="R2927" s="9">
        <v>0</v>
      </c>
      <c r="S2927" s="9">
        <v>0</v>
      </c>
      <c r="T2927" s="9">
        <v>202309110000685</v>
      </c>
      <c r="U2927" s="21">
        <v>45180</v>
      </c>
      <c r="V2927" s="21">
        <v>45181</v>
      </c>
      <c r="W2927" s="8" t="s">
        <v>2172</v>
      </c>
      <c r="X2927" s="8" t="s">
        <v>1212</v>
      </c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</row>
    <row r="2928" spans="1:55" ht="20" customHeight="1" x14ac:dyDescent="0.35">
      <c r="A2928" s="1"/>
      <c r="B2928" s="17">
        <v>45838</v>
      </c>
      <c r="C2928" s="16" t="s">
        <v>5563</v>
      </c>
      <c r="D2928" s="16" t="s">
        <v>1208</v>
      </c>
      <c r="E2928" s="18">
        <v>6.8250000000000002</v>
      </c>
      <c r="F2928" s="9">
        <v>100000000</v>
      </c>
      <c r="G2928" s="19">
        <v>47008</v>
      </c>
      <c r="H2928" s="20">
        <v>45728</v>
      </c>
      <c r="I2928" s="20">
        <v>45912</v>
      </c>
      <c r="J2928" s="16" t="s">
        <v>1209</v>
      </c>
      <c r="K2928" s="16">
        <v>2</v>
      </c>
      <c r="L2928" s="16" t="s">
        <v>5564</v>
      </c>
      <c r="M2928" s="9">
        <v>105632421.26000001</v>
      </c>
      <c r="N2928" s="9">
        <v>2075547.95</v>
      </c>
      <c r="O2928" s="9">
        <v>103556873.31</v>
      </c>
      <c r="P2928" s="9">
        <v>2.8805147</v>
      </c>
      <c r="Q2928" s="9">
        <v>-2.8024236999999999</v>
      </c>
      <c r="R2928" s="9">
        <v>9.9134586000000002</v>
      </c>
      <c r="S2928" s="9">
        <v>-29602.68</v>
      </c>
      <c r="T2928" s="9">
        <v>202309110000686</v>
      </c>
      <c r="U2928" s="21">
        <v>45180</v>
      </c>
      <c r="V2928" s="21">
        <v>45181</v>
      </c>
      <c r="W2928" s="8" t="s">
        <v>2172</v>
      </c>
      <c r="X2928" s="8" t="s">
        <v>1212</v>
      </c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</row>
    <row r="2929" spans="1:55" ht="20" customHeight="1" x14ac:dyDescent="0.35">
      <c r="A2929" s="1"/>
      <c r="B2929" s="17">
        <v>45838</v>
      </c>
      <c r="C2929" s="16" t="s">
        <v>5565</v>
      </c>
      <c r="D2929" s="16" t="s">
        <v>1214</v>
      </c>
      <c r="E2929" s="18">
        <v>5.9820118999999998</v>
      </c>
      <c r="F2929" s="9">
        <v>100000000</v>
      </c>
      <c r="G2929" s="19">
        <v>47008</v>
      </c>
      <c r="H2929" s="20">
        <v>45728</v>
      </c>
      <c r="I2929" s="20">
        <v>45912</v>
      </c>
      <c r="J2929" s="16" t="s">
        <v>1209</v>
      </c>
      <c r="K2929" s="16">
        <v>2</v>
      </c>
      <c r="L2929" s="16" t="s">
        <v>5564</v>
      </c>
      <c r="M2929" s="9">
        <v>-101819187.17</v>
      </c>
      <c r="N2929" s="9">
        <v>-1819187.17</v>
      </c>
      <c r="O2929" s="9">
        <v>-100000000</v>
      </c>
      <c r="P2929" s="9">
        <v>0</v>
      </c>
      <c r="Q2929" s="9">
        <v>0</v>
      </c>
      <c r="R2929" s="9">
        <v>0</v>
      </c>
      <c r="S2929" s="9">
        <v>0</v>
      </c>
      <c r="T2929" s="9">
        <v>202309110000686</v>
      </c>
      <c r="U2929" s="21">
        <v>45180</v>
      </c>
      <c r="V2929" s="21">
        <v>45181</v>
      </c>
      <c r="W2929" s="8" t="s">
        <v>2172</v>
      </c>
      <c r="X2929" s="8" t="s">
        <v>1212</v>
      </c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</row>
    <row r="2930" spans="1:55" ht="20" customHeight="1" x14ac:dyDescent="0.35">
      <c r="A2930" s="1"/>
      <c r="B2930" s="17">
        <v>45838</v>
      </c>
      <c r="C2930" s="16" t="s">
        <v>5566</v>
      </c>
      <c r="D2930" s="16" t="s">
        <v>1208</v>
      </c>
      <c r="E2930" s="18">
        <v>6.83</v>
      </c>
      <c r="F2930" s="9">
        <v>500000000</v>
      </c>
      <c r="G2930" s="19">
        <v>47008</v>
      </c>
      <c r="H2930" s="20">
        <v>45728</v>
      </c>
      <c r="I2930" s="20">
        <v>45912</v>
      </c>
      <c r="J2930" s="16" t="s">
        <v>1209</v>
      </c>
      <c r="K2930" s="16">
        <v>2</v>
      </c>
      <c r="L2930" s="16" t="s">
        <v>5567</v>
      </c>
      <c r="M2930" s="9">
        <v>528242116.70999998</v>
      </c>
      <c r="N2930" s="9">
        <v>10385342.470000001</v>
      </c>
      <c r="O2930" s="9">
        <v>517856774.24000001</v>
      </c>
      <c r="P2930" s="9">
        <v>2.8803274999999999</v>
      </c>
      <c r="Q2930" s="9">
        <v>-2.8022418</v>
      </c>
      <c r="R2930" s="9">
        <v>9.9126656000000004</v>
      </c>
      <c r="S2930" s="9">
        <v>-148026.21</v>
      </c>
      <c r="T2930" s="9">
        <v>202309110000701</v>
      </c>
      <c r="U2930" s="21">
        <v>45180</v>
      </c>
      <c r="V2930" s="21">
        <v>45181</v>
      </c>
      <c r="W2930" s="8" t="s">
        <v>2172</v>
      </c>
      <c r="X2930" s="8" t="s">
        <v>1212</v>
      </c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</row>
    <row r="2931" spans="1:55" ht="20" customHeight="1" x14ac:dyDescent="0.35">
      <c r="A2931" s="1"/>
      <c r="B2931" s="17">
        <v>45838</v>
      </c>
      <c r="C2931" s="16" t="s">
        <v>5568</v>
      </c>
      <c r="D2931" s="16" t="s">
        <v>1214</v>
      </c>
      <c r="E2931" s="18">
        <v>5.9820118000000004</v>
      </c>
      <c r="F2931" s="9">
        <v>500000000</v>
      </c>
      <c r="G2931" s="19">
        <v>47008</v>
      </c>
      <c r="H2931" s="20">
        <v>45728</v>
      </c>
      <c r="I2931" s="20">
        <v>45912</v>
      </c>
      <c r="J2931" s="16" t="s">
        <v>1209</v>
      </c>
      <c r="K2931" s="16">
        <v>2</v>
      </c>
      <c r="L2931" s="16" t="s">
        <v>5567</v>
      </c>
      <c r="M2931" s="9">
        <v>-509095935.80000001</v>
      </c>
      <c r="N2931" s="9">
        <v>-9095935.8000000007</v>
      </c>
      <c r="O2931" s="9">
        <v>-500000000</v>
      </c>
      <c r="P2931" s="9">
        <v>0</v>
      </c>
      <c r="Q2931" s="9">
        <v>0</v>
      </c>
      <c r="R2931" s="9">
        <v>0</v>
      </c>
      <c r="S2931" s="9">
        <v>0</v>
      </c>
      <c r="T2931" s="9">
        <v>202309110000701</v>
      </c>
      <c r="U2931" s="21">
        <v>45180</v>
      </c>
      <c r="V2931" s="21">
        <v>45181</v>
      </c>
      <c r="W2931" s="8" t="s">
        <v>2172</v>
      </c>
      <c r="X2931" s="8" t="s">
        <v>1212</v>
      </c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</row>
    <row r="2932" spans="1:55" ht="20" customHeight="1" x14ac:dyDescent="0.35">
      <c r="A2932" s="1"/>
      <c r="B2932" s="17">
        <v>45838</v>
      </c>
      <c r="C2932" s="16" t="s">
        <v>5569</v>
      </c>
      <c r="D2932" s="16" t="s">
        <v>1208</v>
      </c>
      <c r="E2932" s="18">
        <v>6.84</v>
      </c>
      <c r="F2932" s="9">
        <v>750000000</v>
      </c>
      <c r="G2932" s="19">
        <v>47008</v>
      </c>
      <c r="H2932" s="20">
        <v>45728</v>
      </c>
      <c r="I2932" s="20">
        <v>45912</v>
      </c>
      <c r="J2932" s="16" t="s">
        <v>1209</v>
      </c>
      <c r="K2932" s="16">
        <v>2</v>
      </c>
      <c r="L2932" s="16" t="s">
        <v>5570</v>
      </c>
      <c r="M2932" s="9">
        <v>792603206.28999996</v>
      </c>
      <c r="N2932" s="9">
        <v>15600821.92</v>
      </c>
      <c r="O2932" s="9">
        <v>777002384.37</v>
      </c>
      <c r="P2932" s="9">
        <v>2.8799532000000001</v>
      </c>
      <c r="Q2932" s="9">
        <v>-2.8018781000000001</v>
      </c>
      <c r="R2932" s="9">
        <v>9.9110803000000001</v>
      </c>
      <c r="S2932" s="9">
        <v>-222077.76</v>
      </c>
      <c r="T2932" s="9">
        <v>202309110000716</v>
      </c>
      <c r="U2932" s="21">
        <v>45180</v>
      </c>
      <c r="V2932" s="21">
        <v>45181</v>
      </c>
      <c r="W2932" s="8" t="s">
        <v>2172</v>
      </c>
      <c r="X2932" s="8" t="s">
        <v>1212</v>
      </c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</row>
    <row r="2933" spans="1:55" ht="20" customHeight="1" x14ac:dyDescent="0.35">
      <c r="A2933" s="1"/>
      <c r="B2933" s="17">
        <v>45838</v>
      </c>
      <c r="C2933" s="16" t="s">
        <v>5571</v>
      </c>
      <c r="D2933" s="16" t="s">
        <v>1214</v>
      </c>
      <c r="E2933" s="18">
        <v>5.9820118000000004</v>
      </c>
      <c r="F2933" s="9">
        <v>750000000</v>
      </c>
      <c r="G2933" s="19">
        <v>47008</v>
      </c>
      <c r="H2933" s="20">
        <v>45728</v>
      </c>
      <c r="I2933" s="20">
        <v>45912</v>
      </c>
      <c r="J2933" s="16" t="s">
        <v>1209</v>
      </c>
      <c r="K2933" s="16">
        <v>2</v>
      </c>
      <c r="L2933" s="16" t="s">
        <v>5570</v>
      </c>
      <c r="M2933" s="9">
        <v>-763643903.62</v>
      </c>
      <c r="N2933" s="9">
        <v>-13643903.619999999</v>
      </c>
      <c r="O2933" s="9">
        <v>-750000000</v>
      </c>
      <c r="P2933" s="9">
        <v>0</v>
      </c>
      <c r="Q2933" s="9">
        <v>0</v>
      </c>
      <c r="R2933" s="9">
        <v>0</v>
      </c>
      <c r="S2933" s="9">
        <v>0</v>
      </c>
      <c r="T2933" s="9">
        <v>202309110000716</v>
      </c>
      <c r="U2933" s="21">
        <v>45180</v>
      </c>
      <c r="V2933" s="21">
        <v>45181</v>
      </c>
      <c r="W2933" s="8" t="s">
        <v>2172</v>
      </c>
      <c r="X2933" s="8" t="s">
        <v>1212</v>
      </c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</row>
    <row r="2934" spans="1:55" ht="20" customHeight="1" x14ac:dyDescent="0.35">
      <c r="A2934" s="1"/>
      <c r="B2934" s="17">
        <v>45838</v>
      </c>
      <c r="C2934" s="16" t="s">
        <v>5572</v>
      </c>
      <c r="D2934" s="16" t="s">
        <v>1208</v>
      </c>
      <c r="E2934" s="18">
        <v>6.82</v>
      </c>
      <c r="F2934" s="9">
        <v>500000000</v>
      </c>
      <c r="G2934" s="19">
        <v>47009</v>
      </c>
      <c r="H2934" s="20">
        <v>45729</v>
      </c>
      <c r="I2934" s="20">
        <v>45915</v>
      </c>
      <c r="J2934" s="16" t="s">
        <v>1209</v>
      </c>
      <c r="K2934" s="16">
        <v>2</v>
      </c>
      <c r="L2934" s="16" t="s">
        <v>5573</v>
      </c>
      <c r="M2934" s="9">
        <v>-527999406.37</v>
      </c>
      <c r="N2934" s="9">
        <v>-10276712.33</v>
      </c>
      <c r="O2934" s="9">
        <v>-517722694.04000002</v>
      </c>
      <c r="P2934" s="9">
        <v>2.8834425000000001</v>
      </c>
      <c r="Q2934" s="9">
        <v>2.8052701999999998</v>
      </c>
      <c r="R2934" s="9">
        <v>9.9282717999999992</v>
      </c>
      <c r="S2934" s="9">
        <v>148118.1</v>
      </c>
      <c r="T2934" s="9">
        <v>202309120000003</v>
      </c>
      <c r="U2934" s="21">
        <v>45181</v>
      </c>
      <c r="V2934" s="21">
        <v>45182</v>
      </c>
      <c r="W2934" s="8" t="s">
        <v>2172</v>
      </c>
      <c r="X2934" s="8" t="s">
        <v>1212</v>
      </c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</row>
    <row r="2935" spans="1:55" ht="20" customHeight="1" x14ac:dyDescent="0.35">
      <c r="A2935" s="1"/>
      <c r="B2935" s="17">
        <v>45838</v>
      </c>
      <c r="C2935" s="16" t="s">
        <v>5574</v>
      </c>
      <c r="D2935" s="16" t="s">
        <v>1214</v>
      </c>
      <c r="E2935" s="18">
        <v>5.9777190999999998</v>
      </c>
      <c r="F2935" s="9">
        <v>500000000</v>
      </c>
      <c r="G2935" s="19">
        <v>47009</v>
      </c>
      <c r="H2935" s="20">
        <v>45729</v>
      </c>
      <c r="I2935" s="20">
        <v>45915</v>
      </c>
      <c r="J2935" s="16" t="s">
        <v>1209</v>
      </c>
      <c r="K2935" s="16">
        <v>2</v>
      </c>
      <c r="L2935" s="16" t="s">
        <v>5573</v>
      </c>
      <c r="M2935" s="9">
        <v>509007521.88999999</v>
      </c>
      <c r="N2935" s="9">
        <v>9007521.8900000006</v>
      </c>
      <c r="O2935" s="9">
        <v>500000000</v>
      </c>
      <c r="P2935" s="9">
        <v>0</v>
      </c>
      <c r="Q2935" s="9">
        <v>0</v>
      </c>
      <c r="R2935" s="9">
        <v>0</v>
      </c>
      <c r="S2935" s="9">
        <v>0</v>
      </c>
      <c r="T2935" s="9">
        <v>202309120000003</v>
      </c>
      <c r="U2935" s="21">
        <v>45181</v>
      </c>
      <c r="V2935" s="21">
        <v>45182</v>
      </c>
      <c r="W2935" s="8" t="s">
        <v>2172</v>
      </c>
      <c r="X2935" s="8" t="s">
        <v>1212</v>
      </c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</row>
    <row r="2936" spans="1:55" ht="20" customHeight="1" x14ac:dyDescent="0.35">
      <c r="A2936" s="1"/>
      <c r="B2936" s="17">
        <v>45838</v>
      </c>
      <c r="C2936" s="16" t="s">
        <v>5575</v>
      </c>
      <c r="D2936" s="16" t="s">
        <v>1208</v>
      </c>
      <c r="E2936" s="18">
        <v>6.83</v>
      </c>
      <c r="F2936" s="9">
        <v>250000000</v>
      </c>
      <c r="G2936" s="19">
        <v>47009</v>
      </c>
      <c r="H2936" s="20">
        <v>45729</v>
      </c>
      <c r="I2936" s="20">
        <v>45915</v>
      </c>
      <c r="J2936" s="16" t="s">
        <v>1209</v>
      </c>
      <c r="K2936" s="16">
        <v>2</v>
      </c>
      <c r="L2936" s="16" t="s">
        <v>5576</v>
      </c>
      <c r="M2936" s="9">
        <v>-264079701.41999999</v>
      </c>
      <c r="N2936" s="9">
        <v>-5145890.41</v>
      </c>
      <c r="O2936" s="9">
        <v>-258933811.00999999</v>
      </c>
      <c r="P2936" s="9">
        <v>2.8830680000000002</v>
      </c>
      <c r="Q2936" s="9">
        <v>2.8049062999999999</v>
      </c>
      <c r="R2936" s="9">
        <v>9.9266842000000004</v>
      </c>
      <c r="S2936" s="9">
        <v>74071.88</v>
      </c>
      <c r="T2936" s="9">
        <v>202309120000004</v>
      </c>
      <c r="U2936" s="21">
        <v>45181</v>
      </c>
      <c r="V2936" s="21">
        <v>45182</v>
      </c>
      <c r="W2936" s="8" t="s">
        <v>2172</v>
      </c>
      <c r="X2936" s="8" t="s">
        <v>1212</v>
      </c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</row>
    <row r="2937" spans="1:55" ht="20" customHeight="1" x14ac:dyDescent="0.35">
      <c r="A2937" s="1"/>
      <c r="B2937" s="17">
        <v>45838</v>
      </c>
      <c r="C2937" s="16" t="s">
        <v>5577</v>
      </c>
      <c r="D2937" s="16" t="s">
        <v>1214</v>
      </c>
      <c r="E2937" s="18">
        <v>5.9777190999999998</v>
      </c>
      <c r="F2937" s="9">
        <v>250000000</v>
      </c>
      <c r="G2937" s="19">
        <v>47009</v>
      </c>
      <c r="H2937" s="20">
        <v>45729</v>
      </c>
      <c r="I2937" s="20">
        <v>45915</v>
      </c>
      <c r="J2937" s="16" t="s">
        <v>1209</v>
      </c>
      <c r="K2937" s="16">
        <v>2</v>
      </c>
      <c r="L2937" s="16" t="s">
        <v>5576</v>
      </c>
      <c r="M2937" s="9">
        <v>254503760.94999999</v>
      </c>
      <c r="N2937" s="9">
        <v>4503760.95</v>
      </c>
      <c r="O2937" s="9">
        <v>250000000</v>
      </c>
      <c r="P2937" s="9">
        <v>0</v>
      </c>
      <c r="Q2937" s="9">
        <v>0</v>
      </c>
      <c r="R2937" s="9">
        <v>0</v>
      </c>
      <c r="S2937" s="9">
        <v>0</v>
      </c>
      <c r="T2937" s="9">
        <v>202309120000004</v>
      </c>
      <c r="U2937" s="21">
        <v>45181</v>
      </c>
      <c r="V2937" s="21">
        <v>45182</v>
      </c>
      <c r="W2937" s="8" t="s">
        <v>2172</v>
      </c>
      <c r="X2937" s="8" t="s">
        <v>1212</v>
      </c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</row>
    <row r="2938" spans="1:55" ht="20" customHeight="1" x14ac:dyDescent="0.35">
      <c r="A2938" s="1"/>
      <c r="B2938" s="17">
        <v>45838</v>
      </c>
      <c r="C2938" s="16" t="s">
        <v>5578</v>
      </c>
      <c r="D2938" s="16" t="s">
        <v>1208</v>
      </c>
      <c r="E2938" s="18">
        <v>6.8250000000000002</v>
      </c>
      <c r="F2938" s="9">
        <v>500000000</v>
      </c>
      <c r="G2938" s="19">
        <v>47009</v>
      </c>
      <c r="H2938" s="20">
        <v>45729</v>
      </c>
      <c r="I2938" s="20">
        <v>45915</v>
      </c>
      <c r="J2938" s="16" t="s">
        <v>1209</v>
      </c>
      <c r="K2938" s="16">
        <v>2</v>
      </c>
      <c r="L2938" s="16" t="s">
        <v>5579</v>
      </c>
      <c r="M2938" s="9">
        <v>-528079404.60000002</v>
      </c>
      <c r="N2938" s="9">
        <v>-10284246.58</v>
      </c>
      <c r="O2938" s="9">
        <v>-517795158.01999998</v>
      </c>
      <c r="P2938" s="9">
        <v>2.8832551999999998</v>
      </c>
      <c r="Q2938" s="9">
        <v>2.8050882000000001</v>
      </c>
      <c r="R2938" s="9">
        <v>9.9274778999999995</v>
      </c>
      <c r="S2938" s="9">
        <v>148130.93</v>
      </c>
      <c r="T2938" s="9">
        <v>202309120000006</v>
      </c>
      <c r="U2938" s="21">
        <v>45181</v>
      </c>
      <c r="V2938" s="21">
        <v>45182</v>
      </c>
      <c r="W2938" s="8" t="s">
        <v>2172</v>
      </c>
      <c r="X2938" s="8" t="s">
        <v>1212</v>
      </c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</row>
    <row r="2939" spans="1:55" ht="20" customHeight="1" x14ac:dyDescent="0.35">
      <c r="A2939" s="1"/>
      <c r="B2939" s="17">
        <v>45838</v>
      </c>
      <c r="C2939" s="16" t="s">
        <v>5580</v>
      </c>
      <c r="D2939" s="16" t="s">
        <v>1214</v>
      </c>
      <c r="E2939" s="18">
        <v>5.9777190999999998</v>
      </c>
      <c r="F2939" s="9">
        <v>500000000</v>
      </c>
      <c r="G2939" s="19">
        <v>47009</v>
      </c>
      <c r="H2939" s="20">
        <v>45729</v>
      </c>
      <c r="I2939" s="20">
        <v>45915</v>
      </c>
      <c r="J2939" s="16" t="s">
        <v>1209</v>
      </c>
      <c r="K2939" s="16">
        <v>2</v>
      </c>
      <c r="L2939" s="16" t="s">
        <v>5579</v>
      </c>
      <c r="M2939" s="9">
        <v>509007521.88999999</v>
      </c>
      <c r="N2939" s="9">
        <v>9007521.8900000006</v>
      </c>
      <c r="O2939" s="9">
        <v>500000000</v>
      </c>
      <c r="P2939" s="9">
        <v>0</v>
      </c>
      <c r="Q2939" s="9">
        <v>0</v>
      </c>
      <c r="R2939" s="9">
        <v>0</v>
      </c>
      <c r="S2939" s="9">
        <v>0</v>
      </c>
      <c r="T2939" s="9">
        <v>202309120000006</v>
      </c>
      <c r="U2939" s="21">
        <v>45181</v>
      </c>
      <c r="V2939" s="21">
        <v>45182</v>
      </c>
      <c r="W2939" s="8" t="s">
        <v>2172</v>
      </c>
      <c r="X2939" s="8" t="s">
        <v>1212</v>
      </c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</row>
    <row r="2940" spans="1:55" ht="20" customHeight="1" x14ac:dyDescent="0.35">
      <c r="A2940" s="1"/>
      <c r="B2940" s="17">
        <v>45838</v>
      </c>
      <c r="C2940" s="16" t="s">
        <v>5581</v>
      </c>
      <c r="D2940" s="16" t="s">
        <v>1208</v>
      </c>
      <c r="E2940" s="18">
        <v>6.8250000000000002</v>
      </c>
      <c r="F2940" s="9">
        <v>250000000</v>
      </c>
      <c r="G2940" s="19">
        <v>47009</v>
      </c>
      <c r="H2940" s="20">
        <v>45729</v>
      </c>
      <c r="I2940" s="20">
        <v>45915</v>
      </c>
      <c r="J2940" s="16" t="s">
        <v>1209</v>
      </c>
      <c r="K2940" s="16">
        <v>2</v>
      </c>
      <c r="L2940" s="16" t="s">
        <v>5582</v>
      </c>
      <c r="M2940" s="9">
        <v>-264039702.30000001</v>
      </c>
      <c r="N2940" s="9">
        <v>-5142123.29</v>
      </c>
      <c r="O2940" s="9">
        <v>-258897579.00999999</v>
      </c>
      <c r="P2940" s="9">
        <v>2.8832551999999998</v>
      </c>
      <c r="Q2940" s="9">
        <v>2.8050882000000001</v>
      </c>
      <c r="R2940" s="9">
        <v>9.9274778999999995</v>
      </c>
      <c r="S2940" s="9">
        <v>74065.47</v>
      </c>
      <c r="T2940" s="9">
        <v>202309120000007</v>
      </c>
      <c r="U2940" s="21">
        <v>45181</v>
      </c>
      <c r="V2940" s="21">
        <v>45182</v>
      </c>
      <c r="W2940" s="8" t="s">
        <v>2172</v>
      </c>
      <c r="X2940" s="8" t="s">
        <v>1212</v>
      </c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</row>
    <row r="2941" spans="1:55" ht="20" customHeight="1" x14ac:dyDescent="0.35">
      <c r="A2941" s="1"/>
      <c r="B2941" s="17">
        <v>45838</v>
      </c>
      <c r="C2941" s="16" t="s">
        <v>5583</v>
      </c>
      <c r="D2941" s="16" t="s">
        <v>1214</v>
      </c>
      <c r="E2941" s="18">
        <v>5.9777190999999998</v>
      </c>
      <c r="F2941" s="9">
        <v>250000000</v>
      </c>
      <c r="G2941" s="19">
        <v>47009</v>
      </c>
      <c r="H2941" s="20">
        <v>45729</v>
      </c>
      <c r="I2941" s="20">
        <v>45915</v>
      </c>
      <c r="J2941" s="16" t="s">
        <v>1209</v>
      </c>
      <c r="K2941" s="16">
        <v>2</v>
      </c>
      <c r="L2941" s="16" t="s">
        <v>5582</v>
      </c>
      <c r="M2941" s="9">
        <v>254503760.94999999</v>
      </c>
      <c r="N2941" s="9">
        <v>4503760.95</v>
      </c>
      <c r="O2941" s="9">
        <v>250000000</v>
      </c>
      <c r="P2941" s="9">
        <v>0</v>
      </c>
      <c r="Q2941" s="9">
        <v>0</v>
      </c>
      <c r="R2941" s="9">
        <v>0</v>
      </c>
      <c r="S2941" s="9">
        <v>0</v>
      </c>
      <c r="T2941" s="9">
        <v>202309120000007</v>
      </c>
      <c r="U2941" s="21">
        <v>45181</v>
      </c>
      <c r="V2941" s="21">
        <v>45182</v>
      </c>
      <c r="W2941" s="8" t="s">
        <v>2172</v>
      </c>
      <c r="X2941" s="8" t="s">
        <v>1212</v>
      </c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</row>
    <row r="2942" spans="1:55" ht="20" customHeight="1" x14ac:dyDescent="0.35">
      <c r="A2942" s="1"/>
      <c r="B2942" s="17">
        <v>45838</v>
      </c>
      <c r="C2942" s="16" t="s">
        <v>5584</v>
      </c>
      <c r="D2942" s="16" t="s">
        <v>1208</v>
      </c>
      <c r="E2942" s="18">
        <v>6.82</v>
      </c>
      <c r="F2942" s="9">
        <v>500000000</v>
      </c>
      <c r="G2942" s="19">
        <v>47009</v>
      </c>
      <c r="H2942" s="20">
        <v>45729</v>
      </c>
      <c r="I2942" s="20">
        <v>45915</v>
      </c>
      <c r="J2942" s="16" t="s">
        <v>1209</v>
      </c>
      <c r="K2942" s="16">
        <v>2</v>
      </c>
      <c r="L2942" s="16" t="s">
        <v>5585</v>
      </c>
      <c r="M2942" s="9">
        <v>-527999406.37</v>
      </c>
      <c r="N2942" s="9">
        <v>-10276712.33</v>
      </c>
      <c r="O2942" s="9">
        <v>-517722694.04000002</v>
      </c>
      <c r="P2942" s="9">
        <v>2.8834425000000001</v>
      </c>
      <c r="Q2942" s="9">
        <v>2.8052701999999998</v>
      </c>
      <c r="R2942" s="9">
        <v>9.9282717999999992</v>
      </c>
      <c r="S2942" s="9">
        <v>148118.1</v>
      </c>
      <c r="T2942" s="9">
        <v>202309120000008</v>
      </c>
      <c r="U2942" s="21">
        <v>45181</v>
      </c>
      <c r="V2942" s="21">
        <v>45182</v>
      </c>
      <c r="W2942" s="8" t="s">
        <v>1211</v>
      </c>
      <c r="X2942" s="8" t="s">
        <v>1212</v>
      </c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</row>
    <row r="2943" spans="1:55" ht="20" customHeight="1" x14ac:dyDescent="0.35">
      <c r="A2943" s="1"/>
      <c r="B2943" s="17">
        <v>45838</v>
      </c>
      <c r="C2943" s="16" t="s">
        <v>5586</v>
      </c>
      <c r="D2943" s="16" t="s">
        <v>1214</v>
      </c>
      <c r="E2943" s="18">
        <v>5.9777190999999998</v>
      </c>
      <c r="F2943" s="9">
        <v>500000000</v>
      </c>
      <c r="G2943" s="19">
        <v>47009</v>
      </c>
      <c r="H2943" s="20">
        <v>45729</v>
      </c>
      <c r="I2943" s="20">
        <v>45915</v>
      </c>
      <c r="J2943" s="16" t="s">
        <v>1209</v>
      </c>
      <c r="K2943" s="16">
        <v>2</v>
      </c>
      <c r="L2943" s="16" t="s">
        <v>5585</v>
      </c>
      <c r="M2943" s="9">
        <v>509007521.88999999</v>
      </c>
      <c r="N2943" s="9">
        <v>9007521.8900000006</v>
      </c>
      <c r="O2943" s="9">
        <v>500000000</v>
      </c>
      <c r="P2943" s="9">
        <v>0</v>
      </c>
      <c r="Q2943" s="9">
        <v>0</v>
      </c>
      <c r="R2943" s="9">
        <v>0</v>
      </c>
      <c r="S2943" s="9">
        <v>0</v>
      </c>
      <c r="T2943" s="9">
        <v>202309120000008</v>
      </c>
      <c r="U2943" s="21">
        <v>45181</v>
      </c>
      <c r="V2943" s="21">
        <v>45182</v>
      </c>
      <c r="W2943" s="8" t="s">
        <v>1211</v>
      </c>
      <c r="X2943" s="8" t="s">
        <v>1212</v>
      </c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</row>
    <row r="2944" spans="1:55" ht="20" customHeight="1" x14ac:dyDescent="0.35">
      <c r="A2944" s="1"/>
      <c r="B2944" s="17">
        <v>45838</v>
      </c>
      <c r="C2944" s="16" t="s">
        <v>5587</v>
      </c>
      <c r="D2944" s="16" t="s">
        <v>1208</v>
      </c>
      <c r="E2944" s="18">
        <v>6.81</v>
      </c>
      <c r="F2944" s="9">
        <v>250000000</v>
      </c>
      <c r="G2944" s="19">
        <v>47009</v>
      </c>
      <c r="H2944" s="20">
        <v>45729</v>
      </c>
      <c r="I2944" s="20">
        <v>45915</v>
      </c>
      <c r="J2944" s="16" t="s">
        <v>1209</v>
      </c>
      <c r="K2944" s="16">
        <v>2</v>
      </c>
      <c r="L2944" s="16" t="s">
        <v>5588</v>
      </c>
      <c r="M2944" s="9">
        <v>-263919704.94</v>
      </c>
      <c r="N2944" s="9">
        <v>-5130821.92</v>
      </c>
      <c r="O2944" s="9">
        <v>-258788883.02000001</v>
      </c>
      <c r="P2944" s="9">
        <v>2.8838172000000002</v>
      </c>
      <c r="Q2944" s="9">
        <v>2.8056342999999999</v>
      </c>
      <c r="R2944" s="9">
        <v>9.9298605000000002</v>
      </c>
      <c r="S2944" s="9">
        <v>74046.22</v>
      </c>
      <c r="T2944" s="9">
        <v>202309120000035</v>
      </c>
      <c r="U2944" s="21">
        <v>45181</v>
      </c>
      <c r="V2944" s="21">
        <v>45182</v>
      </c>
      <c r="W2944" s="8" t="s">
        <v>2172</v>
      </c>
      <c r="X2944" s="8" t="s">
        <v>1212</v>
      </c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</row>
    <row r="2945" spans="1:55" ht="20" customHeight="1" x14ac:dyDescent="0.35">
      <c r="A2945" s="1"/>
      <c r="B2945" s="17">
        <v>45838</v>
      </c>
      <c r="C2945" s="16" t="s">
        <v>5589</v>
      </c>
      <c r="D2945" s="16" t="s">
        <v>1214</v>
      </c>
      <c r="E2945" s="18">
        <v>5.9777190999999998</v>
      </c>
      <c r="F2945" s="9">
        <v>250000000</v>
      </c>
      <c r="G2945" s="19">
        <v>47009</v>
      </c>
      <c r="H2945" s="20">
        <v>45729</v>
      </c>
      <c r="I2945" s="20">
        <v>45915</v>
      </c>
      <c r="J2945" s="16" t="s">
        <v>1209</v>
      </c>
      <c r="K2945" s="16">
        <v>2</v>
      </c>
      <c r="L2945" s="16" t="s">
        <v>5588</v>
      </c>
      <c r="M2945" s="9">
        <v>254503760.94999999</v>
      </c>
      <c r="N2945" s="9">
        <v>4503760.95</v>
      </c>
      <c r="O2945" s="9">
        <v>250000000</v>
      </c>
      <c r="P2945" s="9">
        <v>0</v>
      </c>
      <c r="Q2945" s="9">
        <v>0</v>
      </c>
      <c r="R2945" s="9">
        <v>0</v>
      </c>
      <c r="S2945" s="9">
        <v>0</v>
      </c>
      <c r="T2945" s="9">
        <v>202309120000035</v>
      </c>
      <c r="U2945" s="21">
        <v>45181</v>
      </c>
      <c r="V2945" s="21">
        <v>45182</v>
      </c>
      <c r="W2945" s="8" t="s">
        <v>2172</v>
      </c>
      <c r="X2945" s="8" t="s">
        <v>1212</v>
      </c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</row>
    <row r="2946" spans="1:55" ht="20" customHeight="1" x14ac:dyDescent="0.35">
      <c r="A2946" s="1"/>
      <c r="B2946" s="17">
        <v>45838</v>
      </c>
      <c r="C2946" s="16" t="s">
        <v>5590</v>
      </c>
      <c r="D2946" s="16" t="s">
        <v>1208</v>
      </c>
      <c r="E2946" s="18">
        <v>6.81</v>
      </c>
      <c r="F2946" s="9">
        <v>500000000</v>
      </c>
      <c r="G2946" s="19">
        <v>47009</v>
      </c>
      <c r="H2946" s="20">
        <v>45729</v>
      </c>
      <c r="I2946" s="20">
        <v>45915</v>
      </c>
      <c r="J2946" s="16" t="s">
        <v>1209</v>
      </c>
      <c r="K2946" s="16">
        <v>2</v>
      </c>
      <c r="L2946" s="16" t="s">
        <v>5591</v>
      </c>
      <c r="M2946" s="9">
        <v>-527839409.88999999</v>
      </c>
      <c r="N2946" s="9">
        <v>-10261643.84</v>
      </c>
      <c r="O2946" s="9">
        <v>-517577766.05000001</v>
      </c>
      <c r="P2946" s="9">
        <v>2.8838172000000002</v>
      </c>
      <c r="Q2946" s="9">
        <v>2.8056342999999999</v>
      </c>
      <c r="R2946" s="9">
        <v>9.9298605000000002</v>
      </c>
      <c r="S2946" s="9">
        <v>148092.44</v>
      </c>
      <c r="T2946" s="9">
        <v>202309120000036</v>
      </c>
      <c r="U2946" s="21">
        <v>45181</v>
      </c>
      <c r="V2946" s="21">
        <v>45182</v>
      </c>
      <c r="W2946" s="8" t="s">
        <v>2172</v>
      </c>
      <c r="X2946" s="8" t="s">
        <v>1212</v>
      </c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</row>
    <row r="2947" spans="1:55" ht="20" customHeight="1" x14ac:dyDescent="0.35">
      <c r="A2947" s="1"/>
      <c r="B2947" s="17">
        <v>45838</v>
      </c>
      <c r="C2947" s="16" t="s">
        <v>5592</v>
      </c>
      <c r="D2947" s="16" t="s">
        <v>1214</v>
      </c>
      <c r="E2947" s="18">
        <v>5.9777190999999998</v>
      </c>
      <c r="F2947" s="9">
        <v>500000000</v>
      </c>
      <c r="G2947" s="19">
        <v>47009</v>
      </c>
      <c r="H2947" s="20">
        <v>45729</v>
      </c>
      <c r="I2947" s="20">
        <v>45915</v>
      </c>
      <c r="J2947" s="16" t="s">
        <v>1209</v>
      </c>
      <c r="K2947" s="16">
        <v>2</v>
      </c>
      <c r="L2947" s="16" t="s">
        <v>5591</v>
      </c>
      <c r="M2947" s="9">
        <v>509007521.88999999</v>
      </c>
      <c r="N2947" s="9">
        <v>9007521.8900000006</v>
      </c>
      <c r="O2947" s="9">
        <v>500000000</v>
      </c>
      <c r="P2947" s="9">
        <v>0</v>
      </c>
      <c r="Q2947" s="9">
        <v>0</v>
      </c>
      <c r="R2947" s="9">
        <v>0</v>
      </c>
      <c r="S2947" s="9">
        <v>0</v>
      </c>
      <c r="T2947" s="9">
        <v>202309120000036</v>
      </c>
      <c r="U2947" s="21">
        <v>45181</v>
      </c>
      <c r="V2947" s="21">
        <v>45182</v>
      </c>
      <c r="W2947" s="8" t="s">
        <v>2172</v>
      </c>
      <c r="X2947" s="8" t="s">
        <v>1212</v>
      </c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</row>
    <row r="2948" spans="1:55" ht="20" customHeight="1" x14ac:dyDescent="0.35">
      <c r="A2948" s="1"/>
      <c r="B2948" s="17">
        <v>45838</v>
      </c>
      <c r="C2948" s="16" t="s">
        <v>5593</v>
      </c>
      <c r="D2948" s="16" t="s">
        <v>1208</v>
      </c>
      <c r="E2948" s="18">
        <v>6.8075000000000001</v>
      </c>
      <c r="F2948" s="9">
        <v>250000000</v>
      </c>
      <c r="G2948" s="19">
        <v>47009</v>
      </c>
      <c r="H2948" s="20">
        <v>45729</v>
      </c>
      <c r="I2948" s="20">
        <v>45915</v>
      </c>
      <c r="J2948" s="16" t="s">
        <v>1209</v>
      </c>
      <c r="K2948" s="16">
        <v>2</v>
      </c>
      <c r="L2948" s="16" t="s">
        <v>5594</v>
      </c>
      <c r="M2948" s="9">
        <v>-263899705.38</v>
      </c>
      <c r="N2948" s="9">
        <v>-5128938.3600000003</v>
      </c>
      <c r="O2948" s="9">
        <v>-258770767.02000001</v>
      </c>
      <c r="P2948" s="9">
        <v>2.8839109999999999</v>
      </c>
      <c r="Q2948" s="9">
        <v>2.8057254</v>
      </c>
      <c r="R2948" s="9">
        <v>9.9302577999999997</v>
      </c>
      <c r="S2948" s="9">
        <v>74043.009999999995</v>
      </c>
      <c r="T2948" s="9">
        <v>202309120000037</v>
      </c>
      <c r="U2948" s="21">
        <v>45181</v>
      </c>
      <c r="V2948" s="21">
        <v>45182</v>
      </c>
      <c r="W2948" s="8" t="s">
        <v>2172</v>
      </c>
      <c r="X2948" s="8" t="s">
        <v>1212</v>
      </c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</row>
    <row r="2949" spans="1:55" ht="20" customHeight="1" x14ac:dyDescent="0.35">
      <c r="A2949" s="1"/>
      <c r="B2949" s="17">
        <v>45838</v>
      </c>
      <c r="C2949" s="16" t="s">
        <v>5595</v>
      </c>
      <c r="D2949" s="16" t="s">
        <v>1214</v>
      </c>
      <c r="E2949" s="18">
        <v>5.9777190999999998</v>
      </c>
      <c r="F2949" s="9">
        <v>250000000</v>
      </c>
      <c r="G2949" s="19">
        <v>47009</v>
      </c>
      <c r="H2949" s="20">
        <v>45729</v>
      </c>
      <c r="I2949" s="20">
        <v>45915</v>
      </c>
      <c r="J2949" s="16" t="s">
        <v>1209</v>
      </c>
      <c r="K2949" s="16">
        <v>2</v>
      </c>
      <c r="L2949" s="16" t="s">
        <v>5594</v>
      </c>
      <c r="M2949" s="9">
        <v>254503760.94999999</v>
      </c>
      <c r="N2949" s="9">
        <v>4503760.95</v>
      </c>
      <c r="O2949" s="9">
        <v>250000000</v>
      </c>
      <c r="P2949" s="9">
        <v>0</v>
      </c>
      <c r="Q2949" s="9">
        <v>0</v>
      </c>
      <c r="R2949" s="9">
        <v>0</v>
      </c>
      <c r="S2949" s="9">
        <v>0</v>
      </c>
      <c r="T2949" s="9">
        <v>202309120000037</v>
      </c>
      <c r="U2949" s="21">
        <v>45181</v>
      </c>
      <c r="V2949" s="21">
        <v>45182</v>
      </c>
      <c r="W2949" s="8" t="s">
        <v>2172</v>
      </c>
      <c r="X2949" s="8" t="s">
        <v>1212</v>
      </c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</row>
    <row r="2950" spans="1:55" ht="20" customHeight="1" x14ac:dyDescent="0.35">
      <c r="A2950" s="1"/>
      <c r="B2950" s="17">
        <v>45838</v>
      </c>
      <c r="C2950" s="16" t="s">
        <v>5596</v>
      </c>
      <c r="D2950" s="16" t="s">
        <v>1208</v>
      </c>
      <c r="E2950" s="18">
        <v>6.8075000000000001</v>
      </c>
      <c r="F2950" s="9">
        <v>250000000</v>
      </c>
      <c r="G2950" s="19">
        <v>47009</v>
      </c>
      <c r="H2950" s="20">
        <v>45729</v>
      </c>
      <c r="I2950" s="20">
        <v>45915</v>
      </c>
      <c r="J2950" s="16" t="s">
        <v>1209</v>
      </c>
      <c r="K2950" s="16">
        <v>2</v>
      </c>
      <c r="L2950" s="16" t="s">
        <v>5597</v>
      </c>
      <c r="M2950" s="9">
        <v>-263899705.38</v>
      </c>
      <c r="N2950" s="9">
        <v>-5128938.3600000003</v>
      </c>
      <c r="O2950" s="9">
        <v>-258770767.02000001</v>
      </c>
      <c r="P2950" s="9">
        <v>2.8839109999999999</v>
      </c>
      <c r="Q2950" s="9">
        <v>2.8057254</v>
      </c>
      <c r="R2950" s="9">
        <v>9.9302577999999997</v>
      </c>
      <c r="S2950" s="9">
        <v>74043.009999999995</v>
      </c>
      <c r="T2950" s="9">
        <v>202309120000038</v>
      </c>
      <c r="U2950" s="21">
        <v>45181</v>
      </c>
      <c r="V2950" s="21">
        <v>45182</v>
      </c>
      <c r="W2950" s="8" t="s">
        <v>2172</v>
      </c>
      <c r="X2950" s="8" t="s">
        <v>1212</v>
      </c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</row>
    <row r="2951" spans="1:55" ht="20" customHeight="1" x14ac:dyDescent="0.35">
      <c r="A2951" s="1"/>
      <c r="B2951" s="17">
        <v>45838</v>
      </c>
      <c r="C2951" s="16" t="s">
        <v>5598</v>
      </c>
      <c r="D2951" s="16" t="s">
        <v>1214</v>
      </c>
      <c r="E2951" s="18">
        <v>5.9777190999999998</v>
      </c>
      <c r="F2951" s="9">
        <v>250000000</v>
      </c>
      <c r="G2951" s="19">
        <v>47009</v>
      </c>
      <c r="H2951" s="20">
        <v>45729</v>
      </c>
      <c r="I2951" s="20">
        <v>45915</v>
      </c>
      <c r="J2951" s="16" t="s">
        <v>1209</v>
      </c>
      <c r="K2951" s="16">
        <v>2</v>
      </c>
      <c r="L2951" s="16" t="s">
        <v>5597</v>
      </c>
      <c r="M2951" s="9">
        <v>254503760.94999999</v>
      </c>
      <c r="N2951" s="9">
        <v>4503760.95</v>
      </c>
      <c r="O2951" s="9">
        <v>250000000</v>
      </c>
      <c r="P2951" s="9">
        <v>0</v>
      </c>
      <c r="Q2951" s="9">
        <v>0</v>
      </c>
      <c r="R2951" s="9">
        <v>0</v>
      </c>
      <c r="S2951" s="9">
        <v>0</v>
      </c>
      <c r="T2951" s="9">
        <v>202309120000038</v>
      </c>
      <c r="U2951" s="21">
        <v>45181</v>
      </c>
      <c r="V2951" s="21">
        <v>45182</v>
      </c>
      <c r="W2951" s="8" t="s">
        <v>2172</v>
      </c>
      <c r="X2951" s="8" t="s">
        <v>1212</v>
      </c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</row>
    <row r="2952" spans="1:55" ht="20" customHeight="1" x14ac:dyDescent="0.35">
      <c r="A2952" s="1"/>
      <c r="B2952" s="17">
        <v>45838</v>
      </c>
      <c r="C2952" s="16" t="s">
        <v>5599</v>
      </c>
      <c r="D2952" s="16" t="s">
        <v>1208</v>
      </c>
      <c r="E2952" s="18">
        <v>6.8075000000000001</v>
      </c>
      <c r="F2952" s="9">
        <v>250000000</v>
      </c>
      <c r="G2952" s="19">
        <v>47009</v>
      </c>
      <c r="H2952" s="20">
        <v>45729</v>
      </c>
      <c r="I2952" s="20">
        <v>45915</v>
      </c>
      <c r="J2952" s="16" t="s">
        <v>1209</v>
      </c>
      <c r="K2952" s="16">
        <v>2</v>
      </c>
      <c r="L2952" s="16" t="s">
        <v>5600</v>
      </c>
      <c r="M2952" s="9">
        <v>-263899705.38</v>
      </c>
      <c r="N2952" s="9">
        <v>-5128938.3600000003</v>
      </c>
      <c r="O2952" s="9">
        <v>-258770767.02000001</v>
      </c>
      <c r="P2952" s="9">
        <v>2.8839109999999999</v>
      </c>
      <c r="Q2952" s="9">
        <v>2.8057254</v>
      </c>
      <c r="R2952" s="9">
        <v>9.9302577999999997</v>
      </c>
      <c r="S2952" s="9">
        <v>74043.009999999995</v>
      </c>
      <c r="T2952" s="9">
        <v>202309120000043</v>
      </c>
      <c r="U2952" s="21">
        <v>45181</v>
      </c>
      <c r="V2952" s="21">
        <v>45182</v>
      </c>
      <c r="W2952" s="8" t="s">
        <v>2172</v>
      </c>
      <c r="X2952" s="8" t="s">
        <v>1212</v>
      </c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</row>
    <row r="2953" spans="1:55" ht="20" customHeight="1" x14ac:dyDescent="0.35">
      <c r="A2953" s="1"/>
      <c r="B2953" s="17">
        <v>45838</v>
      </c>
      <c r="C2953" s="16" t="s">
        <v>5601</v>
      </c>
      <c r="D2953" s="16" t="s">
        <v>1214</v>
      </c>
      <c r="E2953" s="18">
        <v>5.9777190999999998</v>
      </c>
      <c r="F2953" s="9">
        <v>250000000</v>
      </c>
      <c r="G2953" s="19">
        <v>47009</v>
      </c>
      <c r="H2953" s="20">
        <v>45729</v>
      </c>
      <c r="I2953" s="20">
        <v>45915</v>
      </c>
      <c r="J2953" s="16" t="s">
        <v>1209</v>
      </c>
      <c r="K2953" s="16">
        <v>2</v>
      </c>
      <c r="L2953" s="16" t="s">
        <v>5600</v>
      </c>
      <c r="M2953" s="9">
        <v>254503760.94999999</v>
      </c>
      <c r="N2953" s="9">
        <v>4503760.95</v>
      </c>
      <c r="O2953" s="9">
        <v>250000000</v>
      </c>
      <c r="P2953" s="9">
        <v>0</v>
      </c>
      <c r="Q2953" s="9">
        <v>0</v>
      </c>
      <c r="R2953" s="9">
        <v>0</v>
      </c>
      <c r="S2953" s="9">
        <v>0</v>
      </c>
      <c r="T2953" s="9">
        <v>202309120000043</v>
      </c>
      <c r="U2953" s="21">
        <v>45181</v>
      </c>
      <c r="V2953" s="21">
        <v>45182</v>
      </c>
      <c r="W2953" s="8" t="s">
        <v>2172</v>
      </c>
      <c r="X2953" s="8" t="s">
        <v>1212</v>
      </c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</row>
    <row r="2954" spans="1:55" ht="20" customHeight="1" x14ac:dyDescent="0.35">
      <c r="A2954" s="1"/>
      <c r="B2954" s="17">
        <v>45838</v>
      </c>
      <c r="C2954" s="16" t="s">
        <v>5602</v>
      </c>
      <c r="D2954" s="16" t="s">
        <v>1208</v>
      </c>
      <c r="E2954" s="18">
        <v>6.83</v>
      </c>
      <c r="F2954" s="9">
        <v>278991828.88</v>
      </c>
      <c r="G2954" s="19">
        <v>47009</v>
      </c>
      <c r="H2954" s="20">
        <v>45729</v>
      </c>
      <c r="I2954" s="20">
        <v>45915</v>
      </c>
      <c r="J2954" s="16" t="s">
        <v>1209</v>
      </c>
      <c r="K2954" s="16">
        <v>2</v>
      </c>
      <c r="L2954" s="16" t="s">
        <v>5603</v>
      </c>
      <c r="M2954" s="9">
        <v>-294704315.48000002</v>
      </c>
      <c r="N2954" s="9">
        <v>-5742645.5099999998</v>
      </c>
      <c r="O2954" s="9">
        <v>-288961669.97000003</v>
      </c>
      <c r="P2954" s="9">
        <v>2.8830680000000002</v>
      </c>
      <c r="Q2954" s="9">
        <v>2.8049062999999999</v>
      </c>
      <c r="R2954" s="9">
        <v>9.9266842000000004</v>
      </c>
      <c r="S2954" s="9">
        <v>82661.8</v>
      </c>
      <c r="T2954" s="9">
        <v>202406288000121</v>
      </c>
      <c r="U2954" s="21">
        <v>45181</v>
      </c>
      <c r="V2954" s="21">
        <v>45182</v>
      </c>
      <c r="W2954" s="8" t="s">
        <v>1211</v>
      </c>
      <c r="X2954" s="8" t="s">
        <v>1212</v>
      </c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</row>
    <row r="2955" spans="1:55" ht="20" customHeight="1" x14ac:dyDescent="0.35">
      <c r="A2955" s="1"/>
      <c r="B2955" s="17">
        <v>45838</v>
      </c>
      <c r="C2955" s="16" t="s">
        <v>5604</v>
      </c>
      <c r="D2955" s="16" t="s">
        <v>1214</v>
      </c>
      <c r="E2955" s="18">
        <v>5.9777189999999996</v>
      </c>
      <c r="F2955" s="9">
        <v>278991828.88</v>
      </c>
      <c r="G2955" s="19">
        <v>47009</v>
      </c>
      <c r="H2955" s="20">
        <v>45729</v>
      </c>
      <c r="I2955" s="20">
        <v>45915</v>
      </c>
      <c r="J2955" s="16" t="s">
        <v>1209</v>
      </c>
      <c r="K2955" s="16">
        <v>2</v>
      </c>
      <c r="L2955" s="16" t="s">
        <v>5603</v>
      </c>
      <c r="M2955" s="9">
        <v>284017878.86000001</v>
      </c>
      <c r="N2955" s="9">
        <v>5026049.9800000004</v>
      </c>
      <c r="O2955" s="9">
        <v>278991828.88</v>
      </c>
      <c r="P2955" s="9">
        <v>0</v>
      </c>
      <c r="Q2955" s="9">
        <v>0</v>
      </c>
      <c r="R2955" s="9">
        <v>0</v>
      </c>
      <c r="S2955" s="9">
        <v>0</v>
      </c>
      <c r="T2955" s="9">
        <v>202406288000121</v>
      </c>
      <c r="U2955" s="21">
        <v>45181</v>
      </c>
      <c r="V2955" s="21">
        <v>45182</v>
      </c>
      <c r="W2955" s="8" t="s">
        <v>1211</v>
      </c>
      <c r="X2955" s="8" t="s">
        <v>1212</v>
      </c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</row>
    <row r="2956" spans="1:55" ht="20" customHeight="1" x14ac:dyDescent="0.35">
      <c r="A2956" s="1"/>
      <c r="B2956" s="17">
        <v>45838</v>
      </c>
      <c r="C2956" s="16" t="s">
        <v>5605</v>
      </c>
      <c r="D2956" s="16" t="s">
        <v>1208</v>
      </c>
      <c r="E2956" s="18">
        <v>6.83</v>
      </c>
      <c r="F2956" s="9">
        <v>750000000</v>
      </c>
      <c r="G2956" s="19">
        <v>47009</v>
      </c>
      <c r="H2956" s="20">
        <v>45729</v>
      </c>
      <c r="I2956" s="20">
        <v>45915</v>
      </c>
      <c r="J2956" s="16" t="s">
        <v>1209</v>
      </c>
      <c r="K2956" s="16">
        <v>2</v>
      </c>
      <c r="L2956" s="16" t="s">
        <v>5606</v>
      </c>
      <c r="M2956" s="9">
        <v>-792239104.26999998</v>
      </c>
      <c r="N2956" s="9">
        <v>-15437671.23</v>
      </c>
      <c r="O2956" s="9">
        <v>-776801433.03999996</v>
      </c>
      <c r="P2956" s="9">
        <v>2.8830680000000002</v>
      </c>
      <c r="Q2956" s="9">
        <v>2.8049062999999999</v>
      </c>
      <c r="R2956" s="9">
        <v>9.9266842000000004</v>
      </c>
      <c r="S2956" s="9">
        <v>222215.65</v>
      </c>
      <c r="T2956" s="9">
        <v>202309120000121</v>
      </c>
      <c r="U2956" s="21">
        <v>45181</v>
      </c>
      <c r="V2956" s="21">
        <v>45182</v>
      </c>
      <c r="W2956" s="8" t="s">
        <v>1211</v>
      </c>
      <c r="X2956" s="8" t="s">
        <v>1212</v>
      </c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</row>
    <row r="2957" spans="1:55" ht="20" customHeight="1" x14ac:dyDescent="0.35">
      <c r="A2957" s="1"/>
      <c r="B2957" s="17">
        <v>45838</v>
      </c>
      <c r="C2957" s="16" t="s">
        <v>5607</v>
      </c>
      <c r="D2957" s="16" t="s">
        <v>1214</v>
      </c>
      <c r="E2957" s="18">
        <v>5.9777190999999998</v>
      </c>
      <c r="F2957" s="9">
        <v>750000000</v>
      </c>
      <c r="G2957" s="19">
        <v>47009</v>
      </c>
      <c r="H2957" s="20">
        <v>45729</v>
      </c>
      <c r="I2957" s="20">
        <v>45915</v>
      </c>
      <c r="J2957" s="16" t="s">
        <v>1209</v>
      </c>
      <c r="K2957" s="16">
        <v>2</v>
      </c>
      <c r="L2957" s="16" t="s">
        <v>5606</v>
      </c>
      <c r="M2957" s="9">
        <v>763511282.79999995</v>
      </c>
      <c r="N2957" s="9">
        <v>13511282.800000001</v>
      </c>
      <c r="O2957" s="9">
        <v>750000000</v>
      </c>
      <c r="P2957" s="9">
        <v>0</v>
      </c>
      <c r="Q2957" s="9">
        <v>0</v>
      </c>
      <c r="R2957" s="9">
        <v>0</v>
      </c>
      <c r="S2957" s="9">
        <v>0</v>
      </c>
      <c r="T2957" s="9">
        <v>202309120000121</v>
      </c>
      <c r="U2957" s="21">
        <v>45181</v>
      </c>
      <c r="V2957" s="21">
        <v>45182</v>
      </c>
      <c r="W2957" s="8" t="s">
        <v>1211</v>
      </c>
      <c r="X2957" s="8" t="s">
        <v>1212</v>
      </c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</row>
    <row r="2958" spans="1:55" ht="20" customHeight="1" x14ac:dyDescent="0.35">
      <c r="A2958" s="1"/>
      <c r="B2958" s="17">
        <v>45838</v>
      </c>
      <c r="C2958" s="16" t="s">
        <v>5608</v>
      </c>
      <c r="D2958" s="16" t="s">
        <v>1208</v>
      </c>
      <c r="E2958" s="18">
        <v>6.835</v>
      </c>
      <c r="F2958" s="9">
        <v>50000000</v>
      </c>
      <c r="G2958" s="19">
        <v>47009</v>
      </c>
      <c r="H2958" s="20">
        <v>45729</v>
      </c>
      <c r="I2958" s="20">
        <v>45915</v>
      </c>
      <c r="J2958" s="16" t="s">
        <v>1209</v>
      </c>
      <c r="K2958" s="16">
        <v>2</v>
      </c>
      <c r="L2958" s="16" t="s">
        <v>5609</v>
      </c>
      <c r="M2958" s="9">
        <v>-52823940.100000001</v>
      </c>
      <c r="N2958" s="9">
        <v>-1029931.51</v>
      </c>
      <c r="O2958" s="9">
        <v>-51794008.590000004</v>
      </c>
      <c r="P2958" s="9">
        <v>2.8828809</v>
      </c>
      <c r="Q2958" s="9">
        <v>2.8047244</v>
      </c>
      <c r="R2958" s="9">
        <v>9.9258907000000001</v>
      </c>
      <c r="S2958" s="9">
        <v>14815.66</v>
      </c>
      <c r="T2958" s="9">
        <v>202309120000136</v>
      </c>
      <c r="U2958" s="21">
        <v>45181</v>
      </c>
      <c r="V2958" s="21">
        <v>45182</v>
      </c>
      <c r="W2958" s="8" t="s">
        <v>1211</v>
      </c>
      <c r="X2958" s="8" t="s">
        <v>1212</v>
      </c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</row>
    <row r="2959" spans="1:55" ht="20" customHeight="1" x14ac:dyDescent="0.35">
      <c r="A2959" s="1"/>
      <c r="B2959" s="17">
        <v>45838</v>
      </c>
      <c r="C2959" s="16" t="s">
        <v>5610</v>
      </c>
      <c r="D2959" s="16" t="s">
        <v>1214</v>
      </c>
      <c r="E2959" s="18">
        <v>5.9777189000000002</v>
      </c>
      <c r="F2959" s="9">
        <v>50000000</v>
      </c>
      <c r="G2959" s="19">
        <v>47009</v>
      </c>
      <c r="H2959" s="20">
        <v>45729</v>
      </c>
      <c r="I2959" s="20">
        <v>45915</v>
      </c>
      <c r="J2959" s="16" t="s">
        <v>1209</v>
      </c>
      <c r="K2959" s="16">
        <v>2</v>
      </c>
      <c r="L2959" s="16" t="s">
        <v>5609</v>
      </c>
      <c r="M2959" s="9">
        <v>50900752.170000002</v>
      </c>
      <c r="N2959" s="9">
        <v>900752.17</v>
      </c>
      <c r="O2959" s="9">
        <v>50000000</v>
      </c>
      <c r="P2959" s="9">
        <v>0</v>
      </c>
      <c r="Q2959" s="9">
        <v>0</v>
      </c>
      <c r="R2959" s="9">
        <v>0</v>
      </c>
      <c r="S2959" s="9">
        <v>0</v>
      </c>
      <c r="T2959" s="9">
        <v>202309120000136</v>
      </c>
      <c r="U2959" s="21">
        <v>45181</v>
      </c>
      <c r="V2959" s="21">
        <v>45182</v>
      </c>
      <c r="W2959" s="8" t="s">
        <v>1211</v>
      </c>
      <c r="X2959" s="8" t="s">
        <v>1212</v>
      </c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</row>
    <row r="2960" spans="1:55" ht="20" customHeight="1" x14ac:dyDescent="0.35">
      <c r="A2960" s="1"/>
      <c r="B2960" s="17">
        <v>45838</v>
      </c>
      <c r="C2960" s="16" t="s">
        <v>5611</v>
      </c>
      <c r="D2960" s="16" t="s">
        <v>1208</v>
      </c>
      <c r="E2960" s="18">
        <v>6.835</v>
      </c>
      <c r="F2960" s="9">
        <v>50000000</v>
      </c>
      <c r="G2960" s="19">
        <v>47009</v>
      </c>
      <c r="H2960" s="20">
        <v>45729</v>
      </c>
      <c r="I2960" s="20">
        <v>45915</v>
      </c>
      <c r="J2960" s="16" t="s">
        <v>1209</v>
      </c>
      <c r="K2960" s="16">
        <v>2</v>
      </c>
      <c r="L2960" s="16" t="s">
        <v>5612</v>
      </c>
      <c r="M2960" s="9">
        <v>-52823940.100000001</v>
      </c>
      <c r="N2960" s="9">
        <v>-1029931.51</v>
      </c>
      <c r="O2960" s="9">
        <v>-51794008.590000004</v>
      </c>
      <c r="P2960" s="9">
        <v>2.8828809</v>
      </c>
      <c r="Q2960" s="9">
        <v>2.8047244</v>
      </c>
      <c r="R2960" s="9">
        <v>9.9258907000000001</v>
      </c>
      <c r="S2960" s="9">
        <v>14815.66</v>
      </c>
      <c r="T2960" s="9">
        <v>202309120000137</v>
      </c>
      <c r="U2960" s="21">
        <v>45181</v>
      </c>
      <c r="V2960" s="21">
        <v>45182</v>
      </c>
      <c r="W2960" s="8" t="s">
        <v>1211</v>
      </c>
      <c r="X2960" s="8" t="s">
        <v>1212</v>
      </c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</row>
    <row r="2961" spans="1:55" ht="20" customHeight="1" x14ac:dyDescent="0.35">
      <c r="A2961" s="1"/>
      <c r="B2961" s="17">
        <v>45838</v>
      </c>
      <c r="C2961" s="16" t="s">
        <v>5613</v>
      </c>
      <c r="D2961" s="16" t="s">
        <v>1214</v>
      </c>
      <c r="E2961" s="18">
        <v>5.9777189000000002</v>
      </c>
      <c r="F2961" s="9">
        <v>50000000</v>
      </c>
      <c r="G2961" s="19">
        <v>47009</v>
      </c>
      <c r="H2961" s="20">
        <v>45729</v>
      </c>
      <c r="I2961" s="20">
        <v>45915</v>
      </c>
      <c r="J2961" s="16" t="s">
        <v>1209</v>
      </c>
      <c r="K2961" s="16">
        <v>2</v>
      </c>
      <c r="L2961" s="16" t="s">
        <v>5612</v>
      </c>
      <c r="M2961" s="9">
        <v>50900752.170000002</v>
      </c>
      <c r="N2961" s="9">
        <v>900752.17</v>
      </c>
      <c r="O2961" s="9">
        <v>50000000</v>
      </c>
      <c r="P2961" s="9">
        <v>0</v>
      </c>
      <c r="Q2961" s="9">
        <v>0</v>
      </c>
      <c r="R2961" s="9">
        <v>0</v>
      </c>
      <c r="S2961" s="9">
        <v>0</v>
      </c>
      <c r="T2961" s="9">
        <v>202309120000137</v>
      </c>
      <c r="U2961" s="21">
        <v>45181</v>
      </c>
      <c r="V2961" s="21">
        <v>45182</v>
      </c>
      <c r="W2961" s="8" t="s">
        <v>1211</v>
      </c>
      <c r="X2961" s="8" t="s">
        <v>1212</v>
      </c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</row>
    <row r="2962" spans="1:55" ht="20" customHeight="1" x14ac:dyDescent="0.35">
      <c r="A2962" s="1"/>
      <c r="B2962" s="17">
        <v>45838</v>
      </c>
      <c r="C2962" s="16" t="s">
        <v>5614</v>
      </c>
      <c r="D2962" s="16" t="s">
        <v>1208</v>
      </c>
      <c r="E2962" s="18">
        <v>6.8650000000000002</v>
      </c>
      <c r="F2962" s="9">
        <v>50000000</v>
      </c>
      <c r="G2962" s="19">
        <v>45915</v>
      </c>
      <c r="H2962" s="20">
        <v>45729</v>
      </c>
      <c r="I2962" s="20">
        <v>45915</v>
      </c>
      <c r="J2962" s="16" t="s">
        <v>1209</v>
      </c>
      <c r="K2962" s="16">
        <v>2</v>
      </c>
      <c r="L2962" s="16" t="s">
        <v>5615</v>
      </c>
      <c r="M2962" s="9">
        <v>-51168015.57</v>
      </c>
      <c r="N2962" s="9">
        <v>-1034452.05</v>
      </c>
      <c r="O2962" s="9">
        <v>-50133563.520000003</v>
      </c>
      <c r="P2962" s="9">
        <v>0.20821919999999999</v>
      </c>
      <c r="Q2962" s="9">
        <v>0.19744900000000001</v>
      </c>
      <c r="R2962" s="9">
        <v>0.2487492</v>
      </c>
      <c r="S2962" s="9">
        <v>1010.31</v>
      </c>
      <c r="T2962" s="9">
        <v>202309120000156</v>
      </c>
      <c r="U2962" s="21">
        <v>45181</v>
      </c>
      <c r="V2962" s="21">
        <v>45182</v>
      </c>
      <c r="W2962" s="8" t="s">
        <v>1211</v>
      </c>
      <c r="X2962" s="8" t="s">
        <v>1212</v>
      </c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</row>
    <row r="2963" spans="1:55" ht="20" customHeight="1" x14ac:dyDescent="0.35">
      <c r="A2963" s="1"/>
      <c r="B2963" s="17">
        <v>45838</v>
      </c>
      <c r="C2963" s="16" t="s">
        <v>5616</v>
      </c>
      <c r="D2963" s="16" t="s">
        <v>1214</v>
      </c>
      <c r="E2963" s="18">
        <v>5.9777189000000002</v>
      </c>
      <c r="F2963" s="9">
        <v>50000000</v>
      </c>
      <c r="G2963" s="19">
        <v>45915</v>
      </c>
      <c r="H2963" s="20">
        <v>45729</v>
      </c>
      <c r="I2963" s="20">
        <v>45915</v>
      </c>
      <c r="J2963" s="16" t="s">
        <v>1209</v>
      </c>
      <c r="K2963" s="16">
        <v>2</v>
      </c>
      <c r="L2963" s="16" t="s">
        <v>5615</v>
      </c>
      <c r="M2963" s="9">
        <v>50900752.170000002</v>
      </c>
      <c r="N2963" s="9">
        <v>900752.17</v>
      </c>
      <c r="O2963" s="9">
        <v>50000000</v>
      </c>
      <c r="P2963" s="9">
        <v>0</v>
      </c>
      <c r="Q2963" s="9">
        <v>0</v>
      </c>
      <c r="R2963" s="9">
        <v>0</v>
      </c>
      <c r="S2963" s="9">
        <v>0</v>
      </c>
      <c r="T2963" s="9">
        <v>202309120000156</v>
      </c>
      <c r="U2963" s="21">
        <v>45181</v>
      </c>
      <c r="V2963" s="21">
        <v>45182</v>
      </c>
      <c r="W2963" s="8" t="s">
        <v>1211</v>
      </c>
      <c r="X2963" s="8" t="s">
        <v>1212</v>
      </c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</row>
    <row r="2964" spans="1:55" ht="20" customHeight="1" x14ac:dyDescent="0.35">
      <c r="A2964" s="1"/>
      <c r="B2964" s="17">
        <v>45838</v>
      </c>
      <c r="C2964" s="16" t="s">
        <v>5617</v>
      </c>
      <c r="D2964" s="16" t="s">
        <v>1208</v>
      </c>
      <c r="E2964" s="18">
        <v>6.8274999999999997</v>
      </c>
      <c r="F2964" s="9">
        <v>250000000</v>
      </c>
      <c r="G2964" s="19">
        <v>47009</v>
      </c>
      <c r="H2964" s="20">
        <v>45729</v>
      </c>
      <c r="I2964" s="20">
        <v>45915</v>
      </c>
      <c r="J2964" s="16" t="s">
        <v>1209</v>
      </c>
      <c r="K2964" s="16">
        <v>2</v>
      </c>
      <c r="L2964" s="16" t="s">
        <v>5618</v>
      </c>
      <c r="M2964" s="9">
        <v>264059701.86000001</v>
      </c>
      <c r="N2964" s="9">
        <v>5144006.8499999996</v>
      </c>
      <c r="O2964" s="9">
        <v>258915695.00999999</v>
      </c>
      <c r="P2964" s="9">
        <v>2.8831616000000002</v>
      </c>
      <c r="Q2964" s="9">
        <v>-2.8049973000000001</v>
      </c>
      <c r="R2964" s="9">
        <v>9.9270809999999994</v>
      </c>
      <c r="S2964" s="9">
        <v>-74068.67</v>
      </c>
      <c r="T2964" s="9">
        <v>202309120000183</v>
      </c>
      <c r="U2964" s="21">
        <v>45181</v>
      </c>
      <c r="V2964" s="21">
        <v>45182</v>
      </c>
      <c r="W2964" s="8" t="s">
        <v>2172</v>
      </c>
      <c r="X2964" s="8" t="s">
        <v>1212</v>
      </c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</row>
    <row r="2965" spans="1:55" ht="20" customHeight="1" x14ac:dyDescent="0.35">
      <c r="A2965" s="1"/>
      <c r="B2965" s="17">
        <v>45838</v>
      </c>
      <c r="C2965" s="16" t="s">
        <v>5619</v>
      </c>
      <c r="D2965" s="16" t="s">
        <v>1214</v>
      </c>
      <c r="E2965" s="18">
        <v>5.9777190999999998</v>
      </c>
      <c r="F2965" s="9">
        <v>250000000</v>
      </c>
      <c r="G2965" s="19">
        <v>47009</v>
      </c>
      <c r="H2965" s="20">
        <v>45729</v>
      </c>
      <c r="I2965" s="20">
        <v>45915</v>
      </c>
      <c r="J2965" s="16" t="s">
        <v>1209</v>
      </c>
      <c r="K2965" s="16">
        <v>2</v>
      </c>
      <c r="L2965" s="16" t="s">
        <v>5618</v>
      </c>
      <c r="M2965" s="9">
        <v>-254503760.94999999</v>
      </c>
      <c r="N2965" s="9">
        <v>-4503760.95</v>
      </c>
      <c r="O2965" s="9">
        <v>-250000000</v>
      </c>
      <c r="P2965" s="9">
        <v>0</v>
      </c>
      <c r="Q2965" s="9">
        <v>0</v>
      </c>
      <c r="R2965" s="9">
        <v>0</v>
      </c>
      <c r="S2965" s="9">
        <v>0</v>
      </c>
      <c r="T2965" s="9">
        <v>202309120000183</v>
      </c>
      <c r="U2965" s="21">
        <v>45181</v>
      </c>
      <c r="V2965" s="21">
        <v>45182</v>
      </c>
      <c r="W2965" s="8" t="s">
        <v>2172</v>
      </c>
      <c r="X2965" s="8" t="s">
        <v>1212</v>
      </c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</row>
    <row r="2966" spans="1:55" ht="20" customHeight="1" x14ac:dyDescent="0.35">
      <c r="A2966" s="1"/>
      <c r="B2966" s="17">
        <v>45838</v>
      </c>
      <c r="C2966" s="16" t="s">
        <v>5620</v>
      </c>
      <c r="D2966" s="16" t="s">
        <v>1208</v>
      </c>
      <c r="E2966" s="18">
        <v>6.82</v>
      </c>
      <c r="F2966" s="9">
        <v>250000000</v>
      </c>
      <c r="G2966" s="19">
        <v>47009</v>
      </c>
      <c r="H2966" s="20">
        <v>45729</v>
      </c>
      <c r="I2966" s="20">
        <v>45915</v>
      </c>
      <c r="J2966" s="16" t="s">
        <v>1209</v>
      </c>
      <c r="K2966" s="16">
        <v>2</v>
      </c>
      <c r="L2966" s="16" t="s">
        <v>5621</v>
      </c>
      <c r="M2966" s="9">
        <v>-263999703.19</v>
      </c>
      <c r="N2966" s="9">
        <v>-5138356.16</v>
      </c>
      <c r="O2966" s="9">
        <v>-258861347.03</v>
      </c>
      <c r="P2966" s="9">
        <v>2.8834425000000001</v>
      </c>
      <c r="Q2966" s="9">
        <v>2.8052701999999998</v>
      </c>
      <c r="R2966" s="9">
        <v>9.9282717999999992</v>
      </c>
      <c r="S2966" s="9">
        <v>74059.05</v>
      </c>
      <c r="T2966" s="9">
        <v>202309120000214</v>
      </c>
      <c r="U2966" s="21">
        <v>45181</v>
      </c>
      <c r="V2966" s="21">
        <v>45182</v>
      </c>
      <c r="W2966" s="8" t="s">
        <v>2172</v>
      </c>
      <c r="X2966" s="8" t="s">
        <v>1212</v>
      </c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</row>
    <row r="2967" spans="1:55" ht="20" customHeight="1" x14ac:dyDescent="0.35">
      <c r="A2967" s="1"/>
      <c r="B2967" s="17">
        <v>45838</v>
      </c>
      <c r="C2967" s="16" t="s">
        <v>5622</v>
      </c>
      <c r="D2967" s="16" t="s">
        <v>1214</v>
      </c>
      <c r="E2967" s="18">
        <v>5.9777190999999998</v>
      </c>
      <c r="F2967" s="9">
        <v>250000000</v>
      </c>
      <c r="G2967" s="19">
        <v>47009</v>
      </c>
      <c r="H2967" s="20">
        <v>45729</v>
      </c>
      <c r="I2967" s="20">
        <v>45915</v>
      </c>
      <c r="J2967" s="16" t="s">
        <v>1209</v>
      </c>
      <c r="K2967" s="16">
        <v>2</v>
      </c>
      <c r="L2967" s="16" t="s">
        <v>5621</v>
      </c>
      <c r="M2967" s="9">
        <v>254503760.94999999</v>
      </c>
      <c r="N2967" s="9">
        <v>4503760.95</v>
      </c>
      <c r="O2967" s="9">
        <v>250000000</v>
      </c>
      <c r="P2967" s="9">
        <v>0</v>
      </c>
      <c r="Q2967" s="9">
        <v>0</v>
      </c>
      <c r="R2967" s="9">
        <v>0</v>
      </c>
      <c r="S2967" s="9">
        <v>0</v>
      </c>
      <c r="T2967" s="9">
        <v>202309120000214</v>
      </c>
      <c r="U2967" s="21">
        <v>45181</v>
      </c>
      <c r="V2967" s="21">
        <v>45182</v>
      </c>
      <c r="W2967" s="8" t="s">
        <v>2172</v>
      </c>
      <c r="X2967" s="8" t="s">
        <v>1212</v>
      </c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</row>
    <row r="2968" spans="1:55" ht="20" customHeight="1" x14ac:dyDescent="0.35">
      <c r="A2968" s="1"/>
      <c r="B2968" s="17">
        <v>45838</v>
      </c>
      <c r="C2968" s="16" t="s">
        <v>5623</v>
      </c>
      <c r="D2968" s="16" t="s">
        <v>1208</v>
      </c>
      <c r="E2968" s="18">
        <v>6.82</v>
      </c>
      <c r="F2968" s="9">
        <v>250000000</v>
      </c>
      <c r="G2968" s="19">
        <v>47009</v>
      </c>
      <c r="H2968" s="20">
        <v>45729</v>
      </c>
      <c r="I2968" s="20">
        <v>45915</v>
      </c>
      <c r="J2968" s="16" t="s">
        <v>1209</v>
      </c>
      <c r="K2968" s="16">
        <v>2</v>
      </c>
      <c r="L2968" s="16" t="s">
        <v>5624</v>
      </c>
      <c r="M2968" s="9">
        <v>-263999703.19</v>
      </c>
      <c r="N2968" s="9">
        <v>-5138356.16</v>
      </c>
      <c r="O2968" s="9">
        <v>-258861347.03</v>
      </c>
      <c r="P2968" s="9">
        <v>2.8834425000000001</v>
      </c>
      <c r="Q2968" s="9">
        <v>2.8052701999999998</v>
      </c>
      <c r="R2968" s="9">
        <v>9.9282717999999992</v>
      </c>
      <c r="S2968" s="9">
        <v>74059.05</v>
      </c>
      <c r="T2968" s="9">
        <v>202309120000215</v>
      </c>
      <c r="U2968" s="21">
        <v>45181</v>
      </c>
      <c r="V2968" s="21">
        <v>45182</v>
      </c>
      <c r="W2968" s="8" t="s">
        <v>2172</v>
      </c>
      <c r="X2968" s="8" t="s">
        <v>1212</v>
      </c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</row>
    <row r="2969" spans="1:55" ht="20" customHeight="1" x14ac:dyDescent="0.35">
      <c r="A2969" s="1"/>
      <c r="B2969" s="17">
        <v>45838</v>
      </c>
      <c r="C2969" s="16" t="s">
        <v>5625</v>
      </c>
      <c r="D2969" s="16" t="s">
        <v>1214</v>
      </c>
      <c r="E2969" s="18">
        <v>5.9777190999999998</v>
      </c>
      <c r="F2969" s="9">
        <v>250000000</v>
      </c>
      <c r="G2969" s="19">
        <v>47009</v>
      </c>
      <c r="H2969" s="20">
        <v>45729</v>
      </c>
      <c r="I2969" s="20">
        <v>45915</v>
      </c>
      <c r="J2969" s="16" t="s">
        <v>1209</v>
      </c>
      <c r="K2969" s="16">
        <v>2</v>
      </c>
      <c r="L2969" s="16" t="s">
        <v>5624</v>
      </c>
      <c r="M2969" s="9">
        <v>254503760.94999999</v>
      </c>
      <c r="N2969" s="9">
        <v>4503760.95</v>
      </c>
      <c r="O2969" s="9">
        <v>250000000</v>
      </c>
      <c r="P2969" s="9">
        <v>0</v>
      </c>
      <c r="Q2969" s="9">
        <v>0</v>
      </c>
      <c r="R2969" s="9">
        <v>0</v>
      </c>
      <c r="S2969" s="9">
        <v>0</v>
      </c>
      <c r="T2969" s="9">
        <v>202309120000215</v>
      </c>
      <c r="U2969" s="21">
        <v>45181</v>
      </c>
      <c r="V2969" s="21">
        <v>45182</v>
      </c>
      <c r="W2969" s="8" t="s">
        <v>2172</v>
      </c>
      <c r="X2969" s="8" t="s">
        <v>1212</v>
      </c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</row>
    <row r="2970" spans="1:55" ht="20" customHeight="1" x14ac:dyDescent="0.35">
      <c r="A2970" s="1"/>
      <c r="B2970" s="17">
        <v>45838</v>
      </c>
      <c r="C2970" s="16" t="s">
        <v>5626</v>
      </c>
      <c r="D2970" s="16" t="s">
        <v>1208</v>
      </c>
      <c r="E2970" s="18">
        <v>6.86</v>
      </c>
      <c r="F2970" s="9">
        <v>250000000</v>
      </c>
      <c r="G2970" s="19">
        <v>45915</v>
      </c>
      <c r="H2970" s="20">
        <v>45729</v>
      </c>
      <c r="I2970" s="20">
        <v>45915</v>
      </c>
      <c r="J2970" s="16" t="s">
        <v>1209</v>
      </c>
      <c r="K2970" s="16">
        <v>2</v>
      </c>
      <c r="L2970" s="16" t="s">
        <v>5627</v>
      </c>
      <c r="M2970" s="9">
        <v>255833779.55000001</v>
      </c>
      <c r="N2970" s="9">
        <v>5168493.1500000004</v>
      </c>
      <c r="O2970" s="9">
        <v>250665286.40000001</v>
      </c>
      <c r="P2970" s="9">
        <v>0.20821919999999999</v>
      </c>
      <c r="Q2970" s="9">
        <v>-0.19744900000000001</v>
      </c>
      <c r="R2970" s="9">
        <v>0.2487492</v>
      </c>
      <c r="S2970" s="9">
        <v>-5051.41</v>
      </c>
      <c r="T2970" s="9">
        <v>202309120000224</v>
      </c>
      <c r="U2970" s="21">
        <v>45181</v>
      </c>
      <c r="V2970" s="21">
        <v>45182</v>
      </c>
      <c r="W2970" s="8" t="s">
        <v>2172</v>
      </c>
      <c r="X2970" s="8" t="s">
        <v>1212</v>
      </c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</row>
    <row r="2971" spans="1:55" ht="20" customHeight="1" x14ac:dyDescent="0.35">
      <c r="A2971" s="1"/>
      <c r="B2971" s="17">
        <v>45838</v>
      </c>
      <c r="C2971" s="16" t="s">
        <v>5628</v>
      </c>
      <c r="D2971" s="16" t="s">
        <v>1214</v>
      </c>
      <c r="E2971" s="18">
        <v>5.9777190999999998</v>
      </c>
      <c r="F2971" s="9">
        <v>250000000</v>
      </c>
      <c r="G2971" s="19">
        <v>45915</v>
      </c>
      <c r="H2971" s="20">
        <v>45729</v>
      </c>
      <c r="I2971" s="20">
        <v>45915</v>
      </c>
      <c r="J2971" s="16" t="s">
        <v>1209</v>
      </c>
      <c r="K2971" s="16">
        <v>2</v>
      </c>
      <c r="L2971" s="16" t="s">
        <v>5627</v>
      </c>
      <c r="M2971" s="9">
        <v>-254503760.94999999</v>
      </c>
      <c r="N2971" s="9">
        <v>-4503760.95</v>
      </c>
      <c r="O2971" s="9">
        <v>-250000000</v>
      </c>
      <c r="P2971" s="9">
        <v>0</v>
      </c>
      <c r="Q2971" s="9">
        <v>0</v>
      </c>
      <c r="R2971" s="9">
        <v>0</v>
      </c>
      <c r="S2971" s="9">
        <v>0</v>
      </c>
      <c r="T2971" s="9">
        <v>202309120000224</v>
      </c>
      <c r="U2971" s="21">
        <v>45181</v>
      </c>
      <c r="V2971" s="21">
        <v>45182</v>
      </c>
      <c r="W2971" s="8" t="s">
        <v>2172</v>
      </c>
      <c r="X2971" s="8" t="s">
        <v>1212</v>
      </c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</row>
    <row r="2972" spans="1:55" ht="20" customHeight="1" x14ac:dyDescent="0.35">
      <c r="A2972" s="1"/>
      <c r="B2972" s="17">
        <v>45838</v>
      </c>
      <c r="C2972" s="16" t="s">
        <v>5629</v>
      </c>
      <c r="D2972" s="16" t="s">
        <v>1208</v>
      </c>
      <c r="E2972" s="18">
        <v>6.86</v>
      </c>
      <c r="F2972" s="9">
        <v>250000000</v>
      </c>
      <c r="G2972" s="19">
        <v>45915</v>
      </c>
      <c r="H2972" s="20">
        <v>45729</v>
      </c>
      <c r="I2972" s="20">
        <v>45915</v>
      </c>
      <c r="J2972" s="16" t="s">
        <v>1209</v>
      </c>
      <c r="K2972" s="16">
        <v>2</v>
      </c>
      <c r="L2972" s="16" t="s">
        <v>5630</v>
      </c>
      <c r="M2972" s="9">
        <v>255833779.55000001</v>
      </c>
      <c r="N2972" s="9">
        <v>5168493.1500000004</v>
      </c>
      <c r="O2972" s="9">
        <v>250665286.40000001</v>
      </c>
      <c r="P2972" s="9">
        <v>0.20821919999999999</v>
      </c>
      <c r="Q2972" s="9">
        <v>-0.19744900000000001</v>
      </c>
      <c r="R2972" s="9">
        <v>0.2487492</v>
      </c>
      <c r="S2972" s="9">
        <v>-5051.41</v>
      </c>
      <c r="T2972" s="9">
        <v>202309120000225</v>
      </c>
      <c r="U2972" s="21">
        <v>45181</v>
      </c>
      <c r="V2972" s="21">
        <v>45182</v>
      </c>
      <c r="W2972" s="8" t="s">
        <v>2172</v>
      </c>
      <c r="X2972" s="8" t="s">
        <v>1212</v>
      </c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</row>
    <row r="2973" spans="1:55" ht="20" customHeight="1" x14ac:dyDescent="0.35">
      <c r="A2973" s="1"/>
      <c r="B2973" s="17">
        <v>45838</v>
      </c>
      <c r="C2973" s="16" t="s">
        <v>5631</v>
      </c>
      <c r="D2973" s="16" t="s">
        <v>1214</v>
      </c>
      <c r="E2973" s="18">
        <v>5.9777190999999998</v>
      </c>
      <c r="F2973" s="9">
        <v>250000000</v>
      </c>
      <c r="G2973" s="19">
        <v>45915</v>
      </c>
      <c r="H2973" s="20">
        <v>45729</v>
      </c>
      <c r="I2973" s="20">
        <v>45915</v>
      </c>
      <c r="J2973" s="16" t="s">
        <v>1209</v>
      </c>
      <c r="K2973" s="16">
        <v>2</v>
      </c>
      <c r="L2973" s="16" t="s">
        <v>5630</v>
      </c>
      <c r="M2973" s="9">
        <v>-254503760.94999999</v>
      </c>
      <c r="N2973" s="9">
        <v>-4503760.95</v>
      </c>
      <c r="O2973" s="9">
        <v>-250000000</v>
      </c>
      <c r="P2973" s="9">
        <v>0</v>
      </c>
      <c r="Q2973" s="9">
        <v>0</v>
      </c>
      <c r="R2973" s="9">
        <v>0</v>
      </c>
      <c r="S2973" s="9">
        <v>0</v>
      </c>
      <c r="T2973" s="9">
        <v>202309120000225</v>
      </c>
      <c r="U2973" s="21">
        <v>45181</v>
      </c>
      <c r="V2973" s="21">
        <v>45182</v>
      </c>
      <c r="W2973" s="8" t="s">
        <v>2172</v>
      </c>
      <c r="X2973" s="8" t="s">
        <v>1212</v>
      </c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</row>
    <row r="2974" spans="1:55" ht="20" customHeight="1" x14ac:dyDescent="0.35">
      <c r="A2974" s="1"/>
      <c r="B2974" s="17">
        <v>45838</v>
      </c>
      <c r="C2974" s="16" t="s">
        <v>5632</v>
      </c>
      <c r="D2974" s="16" t="s">
        <v>1208</v>
      </c>
      <c r="E2974" s="18">
        <v>6.86</v>
      </c>
      <c r="F2974" s="9">
        <v>250000000</v>
      </c>
      <c r="G2974" s="19">
        <v>45915</v>
      </c>
      <c r="H2974" s="20">
        <v>45729</v>
      </c>
      <c r="I2974" s="20">
        <v>45915</v>
      </c>
      <c r="J2974" s="16" t="s">
        <v>1209</v>
      </c>
      <c r="K2974" s="16">
        <v>2</v>
      </c>
      <c r="L2974" s="16" t="s">
        <v>5633</v>
      </c>
      <c r="M2974" s="9">
        <v>255833779.55000001</v>
      </c>
      <c r="N2974" s="9">
        <v>5168493.1500000004</v>
      </c>
      <c r="O2974" s="9">
        <v>250665286.40000001</v>
      </c>
      <c r="P2974" s="9">
        <v>0.20821919999999999</v>
      </c>
      <c r="Q2974" s="9">
        <v>-0.19744900000000001</v>
      </c>
      <c r="R2974" s="9">
        <v>0.2487492</v>
      </c>
      <c r="S2974" s="9">
        <v>-5051.41</v>
      </c>
      <c r="T2974" s="9">
        <v>202309120000226</v>
      </c>
      <c r="U2974" s="21">
        <v>45181</v>
      </c>
      <c r="V2974" s="21">
        <v>45182</v>
      </c>
      <c r="W2974" s="8" t="s">
        <v>2172</v>
      </c>
      <c r="X2974" s="8" t="s">
        <v>1212</v>
      </c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</row>
    <row r="2975" spans="1:55" ht="20" customHeight="1" x14ac:dyDescent="0.35">
      <c r="A2975" s="1"/>
      <c r="B2975" s="17">
        <v>45838</v>
      </c>
      <c r="C2975" s="16" t="s">
        <v>5634</v>
      </c>
      <c r="D2975" s="16" t="s">
        <v>1214</v>
      </c>
      <c r="E2975" s="18">
        <v>5.9777190999999998</v>
      </c>
      <c r="F2975" s="9">
        <v>250000000</v>
      </c>
      <c r="G2975" s="19">
        <v>45915</v>
      </c>
      <c r="H2975" s="20">
        <v>45729</v>
      </c>
      <c r="I2975" s="20">
        <v>45915</v>
      </c>
      <c r="J2975" s="16" t="s">
        <v>1209</v>
      </c>
      <c r="K2975" s="16">
        <v>2</v>
      </c>
      <c r="L2975" s="16" t="s">
        <v>5633</v>
      </c>
      <c r="M2975" s="9">
        <v>-254503760.94999999</v>
      </c>
      <c r="N2975" s="9">
        <v>-4503760.95</v>
      </c>
      <c r="O2975" s="9">
        <v>-250000000</v>
      </c>
      <c r="P2975" s="9">
        <v>0</v>
      </c>
      <c r="Q2975" s="9">
        <v>0</v>
      </c>
      <c r="R2975" s="9">
        <v>0</v>
      </c>
      <c r="S2975" s="9">
        <v>0</v>
      </c>
      <c r="T2975" s="9">
        <v>202309120000226</v>
      </c>
      <c r="U2975" s="21">
        <v>45181</v>
      </c>
      <c r="V2975" s="21">
        <v>45182</v>
      </c>
      <c r="W2975" s="8" t="s">
        <v>2172</v>
      </c>
      <c r="X2975" s="8" t="s">
        <v>1212</v>
      </c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</row>
    <row r="2976" spans="1:55" ht="20" customHeight="1" x14ac:dyDescent="0.35">
      <c r="A2976" s="1"/>
      <c r="B2976" s="17">
        <v>45838</v>
      </c>
      <c r="C2976" s="16" t="s">
        <v>5635</v>
      </c>
      <c r="D2976" s="16" t="s">
        <v>1208</v>
      </c>
      <c r="E2976" s="18">
        <v>6.86</v>
      </c>
      <c r="F2976" s="9">
        <v>250000000</v>
      </c>
      <c r="G2976" s="19">
        <v>45915</v>
      </c>
      <c r="H2976" s="20">
        <v>45729</v>
      </c>
      <c r="I2976" s="20">
        <v>45915</v>
      </c>
      <c r="J2976" s="16" t="s">
        <v>1209</v>
      </c>
      <c r="K2976" s="16">
        <v>2</v>
      </c>
      <c r="L2976" s="16" t="s">
        <v>5636</v>
      </c>
      <c r="M2976" s="9">
        <v>255833779.55000001</v>
      </c>
      <c r="N2976" s="9">
        <v>5168493.1500000004</v>
      </c>
      <c r="O2976" s="9">
        <v>250665286.40000001</v>
      </c>
      <c r="P2976" s="9">
        <v>0.20821919999999999</v>
      </c>
      <c r="Q2976" s="9">
        <v>-0.19744900000000001</v>
      </c>
      <c r="R2976" s="9">
        <v>0.2487492</v>
      </c>
      <c r="S2976" s="9">
        <v>-5051.41</v>
      </c>
      <c r="T2976" s="9">
        <v>202309120000227</v>
      </c>
      <c r="U2976" s="21">
        <v>45181</v>
      </c>
      <c r="V2976" s="21">
        <v>45182</v>
      </c>
      <c r="W2976" s="8" t="s">
        <v>2172</v>
      </c>
      <c r="X2976" s="8" t="s">
        <v>1212</v>
      </c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</row>
    <row r="2977" spans="1:55" ht="20" customHeight="1" x14ac:dyDescent="0.35">
      <c r="A2977" s="1"/>
      <c r="B2977" s="17">
        <v>45838</v>
      </c>
      <c r="C2977" s="16" t="s">
        <v>5637</v>
      </c>
      <c r="D2977" s="16" t="s">
        <v>1214</v>
      </c>
      <c r="E2977" s="18">
        <v>5.9777190999999998</v>
      </c>
      <c r="F2977" s="9">
        <v>250000000</v>
      </c>
      <c r="G2977" s="19">
        <v>45915</v>
      </c>
      <c r="H2977" s="20">
        <v>45729</v>
      </c>
      <c r="I2977" s="20">
        <v>45915</v>
      </c>
      <c r="J2977" s="16" t="s">
        <v>1209</v>
      </c>
      <c r="K2977" s="16">
        <v>2</v>
      </c>
      <c r="L2977" s="16" t="s">
        <v>5636</v>
      </c>
      <c r="M2977" s="9">
        <v>-254503760.94999999</v>
      </c>
      <c r="N2977" s="9">
        <v>-4503760.95</v>
      </c>
      <c r="O2977" s="9">
        <v>-250000000</v>
      </c>
      <c r="P2977" s="9">
        <v>0</v>
      </c>
      <c r="Q2977" s="9">
        <v>0</v>
      </c>
      <c r="R2977" s="9">
        <v>0</v>
      </c>
      <c r="S2977" s="9">
        <v>0</v>
      </c>
      <c r="T2977" s="9">
        <v>202309120000227</v>
      </c>
      <c r="U2977" s="21">
        <v>45181</v>
      </c>
      <c r="V2977" s="21">
        <v>45182</v>
      </c>
      <c r="W2977" s="8" t="s">
        <v>2172</v>
      </c>
      <c r="X2977" s="8" t="s">
        <v>1212</v>
      </c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</row>
    <row r="2978" spans="1:55" ht="20" customHeight="1" x14ac:dyDescent="0.35">
      <c r="A2978" s="1"/>
      <c r="B2978" s="17">
        <v>45838</v>
      </c>
      <c r="C2978" s="16" t="s">
        <v>5638</v>
      </c>
      <c r="D2978" s="16" t="s">
        <v>1208</v>
      </c>
      <c r="E2978" s="18">
        <v>6.86</v>
      </c>
      <c r="F2978" s="9">
        <v>250000000</v>
      </c>
      <c r="G2978" s="19">
        <v>45915</v>
      </c>
      <c r="H2978" s="20">
        <v>45729</v>
      </c>
      <c r="I2978" s="20">
        <v>45915</v>
      </c>
      <c r="J2978" s="16" t="s">
        <v>1209</v>
      </c>
      <c r="K2978" s="16">
        <v>2</v>
      </c>
      <c r="L2978" s="16" t="s">
        <v>5639</v>
      </c>
      <c r="M2978" s="9">
        <v>255833779.55000001</v>
      </c>
      <c r="N2978" s="9">
        <v>5168493.1500000004</v>
      </c>
      <c r="O2978" s="9">
        <v>250665286.40000001</v>
      </c>
      <c r="P2978" s="9">
        <v>0.20821919999999999</v>
      </c>
      <c r="Q2978" s="9">
        <v>-0.19744900000000001</v>
      </c>
      <c r="R2978" s="9">
        <v>0.2487492</v>
      </c>
      <c r="S2978" s="9">
        <v>-5051.41</v>
      </c>
      <c r="T2978" s="9">
        <v>202309120000228</v>
      </c>
      <c r="U2978" s="21">
        <v>45181</v>
      </c>
      <c r="V2978" s="21">
        <v>45182</v>
      </c>
      <c r="W2978" s="8" t="s">
        <v>2172</v>
      </c>
      <c r="X2978" s="8" t="s">
        <v>1212</v>
      </c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</row>
    <row r="2979" spans="1:55" ht="20" customHeight="1" x14ac:dyDescent="0.35">
      <c r="A2979" s="1"/>
      <c r="B2979" s="17">
        <v>45838</v>
      </c>
      <c r="C2979" s="16" t="s">
        <v>5640</v>
      </c>
      <c r="D2979" s="16" t="s">
        <v>1214</v>
      </c>
      <c r="E2979" s="18">
        <v>5.9777190999999998</v>
      </c>
      <c r="F2979" s="9">
        <v>250000000</v>
      </c>
      <c r="G2979" s="19">
        <v>45915</v>
      </c>
      <c r="H2979" s="20">
        <v>45729</v>
      </c>
      <c r="I2979" s="20">
        <v>45915</v>
      </c>
      <c r="J2979" s="16" t="s">
        <v>1209</v>
      </c>
      <c r="K2979" s="16">
        <v>2</v>
      </c>
      <c r="L2979" s="16" t="s">
        <v>5639</v>
      </c>
      <c r="M2979" s="9">
        <v>-254503760.94999999</v>
      </c>
      <c r="N2979" s="9">
        <v>-4503760.95</v>
      </c>
      <c r="O2979" s="9">
        <v>-250000000</v>
      </c>
      <c r="P2979" s="9">
        <v>0</v>
      </c>
      <c r="Q2979" s="9">
        <v>0</v>
      </c>
      <c r="R2979" s="9">
        <v>0</v>
      </c>
      <c r="S2979" s="9">
        <v>0</v>
      </c>
      <c r="T2979" s="9">
        <v>202309120000228</v>
      </c>
      <c r="U2979" s="21">
        <v>45181</v>
      </c>
      <c r="V2979" s="21">
        <v>45182</v>
      </c>
      <c r="W2979" s="8" t="s">
        <v>2172</v>
      </c>
      <c r="X2979" s="8" t="s">
        <v>1212</v>
      </c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</row>
    <row r="2980" spans="1:55" ht="20" customHeight="1" x14ac:dyDescent="0.35">
      <c r="A2980" s="1"/>
      <c r="B2980" s="17">
        <v>45838</v>
      </c>
      <c r="C2980" s="16" t="s">
        <v>5641</v>
      </c>
      <c r="D2980" s="16" t="s">
        <v>1208</v>
      </c>
      <c r="E2980" s="18">
        <v>6.86</v>
      </c>
      <c r="F2980" s="9">
        <v>250000000</v>
      </c>
      <c r="G2980" s="19">
        <v>45915</v>
      </c>
      <c r="H2980" s="20">
        <v>45729</v>
      </c>
      <c r="I2980" s="20">
        <v>45915</v>
      </c>
      <c r="J2980" s="16" t="s">
        <v>1209</v>
      </c>
      <c r="K2980" s="16">
        <v>2</v>
      </c>
      <c r="L2980" s="16" t="s">
        <v>5642</v>
      </c>
      <c r="M2980" s="9">
        <v>255833779.55000001</v>
      </c>
      <c r="N2980" s="9">
        <v>5168493.1500000004</v>
      </c>
      <c r="O2980" s="9">
        <v>250665286.40000001</v>
      </c>
      <c r="P2980" s="9">
        <v>0.20821919999999999</v>
      </c>
      <c r="Q2980" s="9">
        <v>-0.19744900000000001</v>
      </c>
      <c r="R2980" s="9">
        <v>0.2487492</v>
      </c>
      <c r="S2980" s="9">
        <v>-5051.41</v>
      </c>
      <c r="T2980" s="9">
        <v>202309120000229</v>
      </c>
      <c r="U2980" s="21">
        <v>45181</v>
      </c>
      <c r="V2980" s="21">
        <v>45182</v>
      </c>
      <c r="W2980" s="8" t="s">
        <v>2172</v>
      </c>
      <c r="X2980" s="8" t="s">
        <v>1212</v>
      </c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</row>
    <row r="2981" spans="1:55" ht="20" customHeight="1" x14ac:dyDescent="0.35">
      <c r="A2981" s="1"/>
      <c r="B2981" s="17">
        <v>45838</v>
      </c>
      <c r="C2981" s="16" t="s">
        <v>5643</v>
      </c>
      <c r="D2981" s="16" t="s">
        <v>1214</v>
      </c>
      <c r="E2981" s="18">
        <v>5.9777190999999998</v>
      </c>
      <c r="F2981" s="9">
        <v>250000000</v>
      </c>
      <c r="G2981" s="19">
        <v>45915</v>
      </c>
      <c r="H2981" s="20">
        <v>45729</v>
      </c>
      <c r="I2981" s="20">
        <v>45915</v>
      </c>
      <c r="J2981" s="16" t="s">
        <v>1209</v>
      </c>
      <c r="K2981" s="16">
        <v>2</v>
      </c>
      <c r="L2981" s="16" t="s">
        <v>5642</v>
      </c>
      <c r="M2981" s="9">
        <v>-254503760.94999999</v>
      </c>
      <c r="N2981" s="9">
        <v>-4503760.95</v>
      </c>
      <c r="O2981" s="9">
        <v>-250000000</v>
      </c>
      <c r="P2981" s="9">
        <v>0</v>
      </c>
      <c r="Q2981" s="9">
        <v>0</v>
      </c>
      <c r="R2981" s="9">
        <v>0</v>
      </c>
      <c r="S2981" s="9">
        <v>0</v>
      </c>
      <c r="T2981" s="9">
        <v>202309120000229</v>
      </c>
      <c r="U2981" s="21">
        <v>45181</v>
      </c>
      <c r="V2981" s="21">
        <v>45182</v>
      </c>
      <c r="W2981" s="8" t="s">
        <v>2172</v>
      </c>
      <c r="X2981" s="8" t="s">
        <v>1212</v>
      </c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</row>
    <row r="2982" spans="1:55" ht="20" customHeight="1" x14ac:dyDescent="0.35">
      <c r="A2982" s="1"/>
      <c r="B2982" s="17">
        <v>45838</v>
      </c>
      <c r="C2982" s="16" t="s">
        <v>5644</v>
      </c>
      <c r="D2982" s="16" t="s">
        <v>1208</v>
      </c>
      <c r="E2982" s="18">
        <v>6.86</v>
      </c>
      <c r="F2982" s="9">
        <v>250000000</v>
      </c>
      <c r="G2982" s="19">
        <v>45915</v>
      </c>
      <c r="H2982" s="20">
        <v>45729</v>
      </c>
      <c r="I2982" s="20">
        <v>45915</v>
      </c>
      <c r="J2982" s="16" t="s">
        <v>1209</v>
      </c>
      <c r="K2982" s="16">
        <v>2</v>
      </c>
      <c r="L2982" s="16" t="s">
        <v>5645</v>
      </c>
      <c r="M2982" s="9">
        <v>255833779.55000001</v>
      </c>
      <c r="N2982" s="9">
        <v>5168493.1500000004</v>
      </c>
      <c r="O2982" s="9">
        <v>250665286.40000001</v>
      </c>
      <c r="P2982" s="9">
        <v>0.20821919999999999</v>
      </c>
      <c r="Q2982" s="9">
        <v>-0.19744900000000001</v>
      </c>
      <c r="R2982" s="9">
        <v>0.2487492</v>
      </c>
      <c r="S2982" s="9">
        <v>-5051.41</v>
      </c>
      <c r="T2982" s="9">
        <v>202309120000230</v>
      </c>
      <c r="U2982" s="21">
        <v>45181</v>
      </c>
      <c r="V2982" s="21">
        <v>45182</v>
      </c>
      <c r="W2982" s="8" t="s">
        <v>2172</v>
      </c>
      <c r="X2982" s="8" t="s">
        <v>1212</v>
      </c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</row>
    <row r="2983" spans="1:55" ht="20" customHeight="1" x14ac:dyDescent="0.35">
      <c r="A2983" s="1"/>
      <c r="B2983" s="17">
        <v>45838</v>
      </c>
      <c r="C2983" s="16" t="s">
        <v>5646</v>
      </c>
      <c r="D2983" s="16" t="s">
        <v>1214</v>
      </c>
      <c r="E2983" s="18">
        <v>5.9777190999999998</v>
      </c>
      <c r="F2983" s="9">
        <v>250000000</v>
      </c>
      <c r="G2983" s="19">
        <v>45915</v>
      </c>
      <c r="H2983" s="20">
        <v>45729</v>
      </c>
      <c r="I2983" s="20">
        <v>45915</v>
      </c>
      <c r="J2983" s="16" t="s">
        <v>1209</v>
      </c>
      <c r="K2983" s="16">
        <v>2</v>
      </c>
      <c r="L2983" s="16" t="s">
        <v>5645</v>
      </c>
      <c r="M2983" s="9">
        <v>-254503760.94999999</v>
      </c>
      <c r="N2983" s="9">
        <v>-4503760.95</v>
      </c>
      <c r="O2983" s="9">
        <v>-250000000</v>
      </c>
      <c r="P2983" s="9">
        <v>0</v>
      </c>
      <c r="Q2983" s="9">
        <v>0</v>
      </c>
      <c r="R2983" s="9">
        <v>0</v>
      </c>
      <c r="S2983" s="9">
        <v>0</v>
      </c>
      <c r="T2983" s="9">
        <v>202309120000230</v>
      </c>
      <c r="U2983" s="21">
        <v>45181</v>
      </c>
      <c r="V2983" s="21">
        <v>45182</v>
      </c>
      <c r="W2983" s="8" t="s">
        <v>2172</v>
      </c>
      <c r="X2983" s="8" t="s">
        <v>1212</v>
      </c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</row>
    <row r="2984" spans="1:55" ht="20" customHeight="1" x14ac:dyDescent="0.35">
      <c r="A2984" s="1"/>
      <c r="B2984" s="17">
        <v>45838</v>
      </c>
      <c r="C2984" s="16" t="s">
        <v>5647</v>
      </c>
      <c r="D2984" s="16" t="s">
        <v>1208</v>
      </c>
      <c r="E2984" s="18">
        <v>6.86</v>
      </c>
      <c r="F2984" s="9">
        <v>250000000</v>
      </c>
      <c r="G2984" s="19">
        <v>45915</v>
      </c>
      <c r="H2984" s="20">
        <v>45729</v>
      </c>
      <c r="I2984" s="20">
        <v>45915</v>
      </c>
      <c r="J2984" s="16" t="s">
        <v>1209</v>
      </c>
      <c r="K2984" s="16">
        <v>2</v>
      </c>
      <c r="L2984" s="16" t="s">
        <v>5648</v>
      </c>
      <c r="M2984" s="9">
        <v>255833779.55000001</v>
      </c>
      <c r="N2984" s="9">
        <v>5168493.1500000004</v>
      </c>
      <c r="O2984" s="9">
        <v>250665286.40000001</v>
      </c>
      <c r="P2984" s="9">
        <v>0.20821919999999999</v>
      </c>
      <c r="Q2984" s="9">
        <v>-0.19744900000000001</v>
      </c>
      <c r="R2984" s="9">
        <v>0.2487492</v>
      </c>
      <c r="S2984" s="9">
        <v>-5051.41</v>
      </c>
      <c r="T2984" s="9">
        <v>202309120000231</v>
      </c>
      <c r="U2984" s="21">
        <v>45181</v>
      </c>
      <c r="V2984" s="21">
        <v>45182</v>
      </c>
      <c r="W2984" s="8" t="s">
        <v>2172</v>
      </c>
      <c r="X2984" s="8" t="s">
        <v>1212</v>
      </c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</row>
    <row r="2985" spans="1:55" ht="20" customHeight="1" x14ac:dyDescent="0.35">
      <c r="A2985" s="1"/>
      <c r="B2985" s="17">
        <v>45838</v>
      </c>
      <c r="C2985" s="16" t="s">
        <v>5649</v>
      </c>
      <c r="D2985" s="16" t="s">
        <v>1214</v>
      </c>
      <c r="E2985" s="18">
        <v>5.9777190999999998</v>
      </c>
      <c r="F2985" s="9">
        <v>250000000</v>
      </c>
      <c r="G2985" s="19">
        <v>45915</v>
      </c>
      <c r="H2985" s="20">
        <v>45729</v>
      </c>
      <c r="I2985" s="20">
        <v>45915</v>
      </c>
      <c r="J2985" s="16" t="s">
        <v>1209</v>
      </c>
      <c r="K2985" s="16">
        <v>2</v>
      </c>
      <c r="L2985" s="16" t="s">
        <v>5648</v>
      </c>
      <c r="M2985" s="9">
        <v>-254503760.94999999</v>
      </c>
      <c r="N2985" s="9">
        <v>-4503760.95</v>
      </c>
      <c r="O2985" s="9">
        <v>-250000000</v>
      </c>
      <c r="P2985" s="9">
        <v>0</v>
      </c>
      <c r="Q2985" s="9">
        <v>0</v>
      </c>
      <c r="R2985" s="9">
        <v>0</v>
      </c>
      <c r="S2985" s="9">
        <v>0</v>
      </c>
      <c r="T2985" s="9">
        <v>202309120000231</v>
      </c>
      <c r="U2985" s="21">
        <v>45181</v>
      </c>
      <c r="V2985" s="21">
        <v>45182</v>
      </c>
      <c r="W2985" s="8" t="s">
        <v>2172</v>
      </c>
      <c r="X2985" s="8" t="s">
        <v>1212</v>
      </c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</row>
    <row r="2986" spans="1:55" ht="20" customHeight="1" x14ac:dyDescent="0.35">
      <c r="A2986" s="1"/>
      <c r="B2986" s="17">
        <v>45838</v>
      </c>
      <c r="C2986" s="16" t="s">
        <v>5650</v>
      </c>
      <c r="D2986" s="16" t="s">
        <v>1208</v>
      </c>
      <c r="E2986" s="18">
        <v>6.86</v>
      </c>
      <c r="F2986" s="9">
        <v>250000000</v>
      </c>
      <c r="G2986" s="19">
        <v>45915</v>
      </c>
      <c r="H2986" s="20">
        <v>45729</v>
      </c>
      <c r="I2986" s="20">
        <v>45915</v>
      </c>
      <c r="J2986" s="16" t="s">
        <v>1209</v>
      </c>
      <c r="K2986" s="16">
        <v>2</v>
      </c>
      <c r="L2986" s="16" t="s">
        <v>5651</v>
      </c>
      <c r="M2986" s="9">
        <v>-255833779.55000001</v>
      </c>
      <c r="N2986" s="9">
        <v>-5168493.1500000004</v>
      </c>
      <c r="O2986" s="9">
        <v>-250665286.40000001</v>
      </c>
      <c r="P2986" s="9">
        <v>0.20821919999999999</v>
      </c>
      <c r="Q2986" s="9">
        <v>0.19744900000000001</v>
      </c>
      <c r="R2986" s="9">
        <v>0.2487492</v>
      </c>
      <c r="S2986" s="9">
        <v>5051.41</v>
      </c>
      <c r="T2986" s="9">
        <v>202309120000250</v>
      </c>
      <c r="U2986" s="21">
        <v>45181</v>
      </c>
      <c r="V2986" s="21">
        <v>45182</v>
      </c>
      <c r="W2986" s="8" t="s">
        <v>1211</v>
      </c>
      <c r="X2986" s="8" t="s">
        <v>1212</v>
      </c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</row>
    <row r="2987" spans="1:55" ht="20" customHeight="1" x14ac:dyDescent="0.35">
      <c r="A2987" s="1"/>
      <c r="B2987" s="17">
        <v>45838</v>
      </c>
      <c r="C2987" s="16" t="s">
        <v>5652</v>
      </c>
      <c r="D2987" s="16" t="s">
        <v>1214</v>
      </c>
      <c r="E2987" s="18">
        <v>5.9777190999999998</v>
      </c>
      <c r="F2987" s="9">
        <v>250000000</v>
      </c>
      <c r="G2987" s="19">
        <v>45915</v>
      </c>
      <c r="H2987" s="20">
        <v>45729</v>
      </c>
      <c r="I2987" s="20">
        <v>45915</v>
      </c>
      <c r="J2987" s="16" t="s">
        <v>1209</v>
      </c>
      <c r="K2987" s="16">
        <v>2</v>
      </c>
      <c r="L2987" s="16" t="s">
        <v>5651</v>
      </c>
      <c r="M2987" s="9">
        <v>254503760.94999999</v>
      </c>
      <c r="N2987" s="9">
        <v>4503760.95</v>
      </c>
      <c r="O2987" s="9">
        <v>250000000</v>
      </c>
      <c r="P2987" s="9">
        <v>0</v>
      </c>
      <c r="Q2987" s="9">
        <v>0</v>
      </c>
      <c r="R2987" s="9">
        <v>0</v>
      </c>
      <c r="S2987" s="9">
        <v>0</v>
      </c>
      <c r="T2987" s="9">
        <v>202309120000250</v>
      </c>
      <c r="U2987" s="21">
        <v>45181</v>
      </c>
      <c r="V2987" s="21">
        <v>45182</v>
      </c>
      <c r="W2987" s="8" t="s">
        <v>1211</v>
      </c>
      <c r="X2987" s="8" t="s">
        <v>1212</v>
      </c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</row>
    <row r="2988" spans="1:55" ht="20" customHeight="1" x14ac:dyDescent="0.35">
      <c r="A2988" s="1"/>
      <c r="B2988" s="17">
        <v>45838</v>
      </c>
      <c r="C2988" s="16" t="s">
        <v>5653</v>
      </c>
      <c r="D2988" s="16" t="s">
        <v>1208</v>
      </c>
      <c r="E2988" s="18">
        <v>6.86</v>
      </c>
      <c r="F2988" s="9">
        <v>250000000</v>
      </c>
      <c r="G2988" s="19">
        <v>45915</v>
      </c>
      <c r="H2988" s="20">
        <v>45729</v>
      </c>
      <c r="I2988" s="20">
        <v>45915</v>
      </c>
      <c r="J2988" s="16" t="s">
        <v>1209</v>
      </c>
      <c r="K2988" s="16">
        <v>2</v>
      </c>
      <c r="L2988" s="16" t="s">
        <v>5654</v>
      </c>
      <c r="M2988" s="9">
        <v>-255833779.55000001</v>
      </c>
      <c r="N2988" s="9">
        <v>-5168493.1500000004</v>
      </c>
      <c r="O2988" s="9">
        <v>-250665286.40000001</v>
      </c>
      <c r="P2988" s="9">
        <v>0.20821919999999999</v>
      </c>
      <c r="Q2988" s="9">
        <v>0.19744900000000001</v>
      </c>
      <c r="R2988" s="9">
        <v>0.2487492</v>
      </c>
      <c r="S2988" s="9">
        <v>5051.41</v>
      </c>
      <c r="T2988" s="9">
        <v>202309120000252</v>
      </c>
      <c r="U2988" s="21">
        <v>45181</v>
      </c>
      <c r="V2988" s="21">
        <v>45182</v>
      </c>
      <c r="W2988" s="8" t="s">
        <v>1211</v>
      </c>
      <c r="X2988" s="8" t="s">
        <v>1212</v>
      </c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</row>
    <row r="2989" spans="1:55" ht="20" customHeight="1" x14ac:dyDescent="0.35">
      <c r="A2989" s="1"/>
      <c r="B2989" s="17">
        <v>45838</v>
      </c>
      <c r="C2989" s="16" t="s">
        <v>5655</v>
      </c>
      <c r="D2989" s="16" t="s">
        <v>1214</v>
      </c>
      <c r="E2989" s="18">
        <v>5.9777190999999998</v>
      </c>
      <c r="F2989" s="9">
        <v>250000000</v>
      </c>
      <c r="G2989" s="19">
        <v>45915</v>
      </c>
      <c r="H2989" s="20">
        <v>45729</v>
      </c>
      <c r="I2989" s="20">
        <v>45915</v>
      </c>
      <c r="J2989" s="16" t="s">
        <v>1209</v>
      </c>
      <c r="K2989" s="16">
        <v>2</v>
      </c>
      <c r="L2989" s="16" t="s">
        <v>5654</v>
      </c>
      <c r="M2989" s="9">
        <v>254503760.94999999</v>
      </c>
      <c r="N2989" s="9">
        <v>4503760.95</v>
      </c>
      <c r="O2989" s="9">
        <v>250000000</v>
      </c>
      <c r="P2989" s="9">
        <v>0</v>
      </c>
      <c r="Q2989" s="9">
        <v>0</v>
      </c>
      <c r="R2989" s="9">
        <v>0</v>
      </c>
      <c r="S2989" s="9">
        <v>0</v>
      </c>
      <c r="T2989" s="9">
        <v>202309120000252</v>
      </c>
      <c r="U2989" s="21">
        <v>45181</v>
      </c>
      <c r="V2989" s="21">
        <v>45182</v>
      </c>
      <c r="W2989" s="8" t="s">
        <v>1211</v>
      </c>
      <c r="X2989" s="8" t="s">
        <v>1212</v>
      </c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</row>
    <row r="2990" spans="1:55" ht="20" customHeight="1" x14ac:dyDescent="0.35">
      <c r="A2990" s="1"/>
      <c r="B2990" s="17">
        <v>45838</v>
      </c>
      <c r="C2990" s="16" t="s">
        <v>5656</v>
      </c>
      <c r="D2990" s="16" t="s">
        <v>1208</v>
      </c>
      <c r="E2990" s="18">
        <v>6.86</v>
      </c>
      <c r="F2990" s="9">
        <v>250000000</v>
      </c>
      <c r="G2990" s="19">
        <v>45915</v>
      </c>
      <c r="H2990" s="20">
        <v>45729</v>
      </c>
      <c r="I2990" s="20">
        <v>45915</v>
      </c>
      <c r="J2990" s="16" t="s">
        <v>1209</v>
      </c>
      <c r="K2990" s="16">
        <v>2</v>
      </c>
      <c r="L2990" s="16" t="s">
        <v>5657</v>
      </c>
      <c r="M2990" s="9">
        <v>-255833779.55000001</v>
      </c>
      <c r="N2990" s="9">
        <v>-5168493.1500000004</v>
      </c>
      <c r="O2990" s="9">
        <v>-250665286.40000001</v>
      </c>
      <c r="P2990" s="9">
        <v>0.20821919999999999</v>
      </c>
      <c r="Q2990" s="9">
        <v>0.19744900000000001</v>
      </c>
      <c r="R2990" s="9">
        <v>0.2487492</v>
      </c>
      <c r="S2990" s="9">
        <v>5051.41</v>
      </c>
      <c r="T2990" s="9">
        <v>202309120000254</v>
      </c>
      <c r="U2990" s="21">
        <v>45181</v>
      </c>
      <c r="V2990" s="21">
        <v>45182</v>
      </c>
      <c r="W2990" s="8" t="s">
        <v>1211</v>
      </c>
      <c r="X2990" s="8" t="s">
        <v>1212</v>
      </c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</row>
    <row r="2991" spans="1:55" ht="20" customHeight="1" x14ac:dyDescent="0.35">
      <c r="A2991" s="1"/>
      <c r="B2991" s="17">
        <v>45838</v>
      </c>
      <c r="C2991" s="16" t="s">
        <v>5658</v>
      </c>
      <c r="D2991" s="16" t="s">
        <v>1214</v>
      </c>
      <c r="E2991" s="18">
        <v>5.9777190999999998</v>
      </c>
      <c r="F2991" s="9">
        <v>250000000</v>
      </c>
      <c r="G2991" s="19">
        <v>45915</v>
      </c>
      <c r="H2991" s="20">
        <v>45729</v>
      </c>
      <c r="I2991" s="20">
        <v>45915</v>
      </c>
      <c r="J2991" s="16" t="s">
        <v>1209</v>
      </c>
      <c r="K2991" s="16">
        <v>2</v>
      </c>
      <c r="L2991" s="16" t="s">
        <v>5657</v>
      </c>
      <c r="M2991" s="9">
        <v>254503760.94999999</v>
      </c>
      <c r="N2991" s="9">
        <v>4503760.95</v>
      </c>
      <c r="O2991" s="9">
        <v>250000000</v>
      </c>
      <c r="P2991" s="9">
        <v>0</v>
      </c>
      <c r="Q2991" s="9">
        <v>0</v>
      </c>
      <c r="R2991" s="9">
        <v>0</v>
      </c>
      <c r="S2991" s="9">
        <v>0</v>
      </c>
      <c r="T2991" s="9">
        <v>202309120000254</v>
      </c>
      <c r="U2991" s="21">
        <v>45181</v>
      </c>
      <c r="V2991" s="21">
        <v>45182</v>
      </c>
      <c r="W2991" s="8" t="s">
        <v>1211</v>
      </c>
      <c r="X2991" s="8" t="s">
        <v>1212</v>
      </c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</row>
    <row r="2992" spans="1:55" ht="20" customHeight="1" x14ac:dyDescent="0.35">
      <c r="A2992" s="1"/>
      <c r="B2992" s="17">
        <v>45838</v>
      </c>
      <c r="C2992" s="16" t="s">
        <v>5659</v>
      </c>
      <c r="D2992" s="16" t="s">
        <v>1208</v>
      </c>
      <c r="E2992" s="18">
        <v>6.86</v>
      </c>
      <c r="F2992" s="9">
        <v>250000000</v>
      </c>
      <c r="G2992" s="19">
        <v>45915</v>
      </c>
      <c r="H2992" s="20">
        <v>45729</v>
      </c>
      <c r="I2992" s="20">
        <v>45915</v>
      </c>
      <c r="J2992" s="16" t="s">
        <v>1209</v>
      </c>
      <c r="K2992" s="16">
        <v>2</v>
      </c>
      <c r="L2992" s="16" t="s">
        <v>5660</v>
      </c>
      <c r="M2992" s="9">
        <v>-255833779.55000001</v>
      </c>
      <c r="N2992" s="9">
        <v>-5168493.1500000004</v>
      </c>
      <c r="O2992" s="9">
        <v>-250665286.40000001</v>
      </c>
      <c r="P2992" s="9">
        <v>0.20821919999999999</v>
      </c>
      <c r="Q2992" s="9">
        <v>0.19744900000000001</v>
      </c>
      <c r="R2992" s="9">
        <v>0.2487492</v>
      </c>
      <c r="S2992" s="9">
        <v>5051.41</v>
      </c>
      <c r="T2992" s="9">
        <v>202309120000256</v>
      </c>
      <c r="U2992" s="21">
        <v>45181</v>
      </c>
      <c r="V2992" s="21">
        <v>45182</v>
      </c>
      <c r="W2992" s="8" t="s">
        <v>1211</v>
      </c>
      <c r="X2992" s="8" t="s">
        <v>1212</v>
      </c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</row>
    <row r="2993" spans="1:55" ht="20" customHeight="1" x14ac:dyDescent="0.35">
      <c r="A2993" s="1"/>
      <c r="B2993" s="17">
        <v>45838</v>
      </c>
      <c r="C2993" s="16" t="s">
        <v>5661</v>
      </c>
      <c r="D2993" s="16" t="s">
        <v>1214</v>
      </c>
      <c r="E2993" s="18">
        <v>5.9777190999999998</v>
      </c>
      <c r="F2993" s="9">
        <v>250000000</v>
      </c>
      <c r="G2993" s="19">
        <v>45915</v>
      </c>
      <c r="H2993" s="20">
        <v>45729</v>
      </c>
      <c r="I2993" s="20">
        <v>45915</v>
      </c>
      <c r="J2993" s="16" t="s">
        <v>1209</v>
      </c>
      <c r="K2993" s="16">
        <v>2</v>
      </c>
      <c r="L2993" s="16" t="s">
        <v>5660</v>
      </c>
      <c r="M2993" s="9">
        <v>254503760.94999999</v>
      </c>
      <c r="N2993" s="9">
        <v>4503760.95</v>
      </c>
      <c r="O2993" s="9">
        <v>250000000</v>
      </c>
      <c r="P2993" s="9">
        <v>0</v>
      </c>
      <c r="Q2993" s="9">
        <v>0</v>
      </c>
      <c r="R2993" s="9">
        <v>0</v>
      </c>
      <c r="S2993" s="9">
        <v>0</v>
      </c>
      <c r="T2993" s="9">
        <v>202309120000256</v>
      </c>
      <c r="U2993" s="21">
        <v>45181</v>
      </c>
      <c r="V2993" s="21">
        <v>45182</v>
      </c>
      <c r="W2993" s="8" t="s">
        <v>1211</v>
      </c>
      <c r="X2993" s="8" t="s">
        <v>1212</v>
      </c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</row>
    <row r="2994" spans="1:55" ht="20" customHeight="1" x14ac:dyDescent="0.35">
      <c r="A2994" s="1"/>
      <c r="B2994" s="17">
        <v>45838</v>
      </c>
      <c r="C2994" s="16" t="s">
        <v>5662</v>
      </c>
      <c r="D2994" s="16" t="s">
        <v>1208</v>
      </c>
      <c r="E2994" s="18">
        <v>6.86</v>
      </c>
      <c r="F2994" s="9">
        <v>250000000</v>
      </c>
      <c r="G2994" s="19">
        <v>45915</v>
      </c>
      <c r="H2994" s="20">
        <v>45729</v>
      </c>
      <c r="I2994" s="20">
        <v>45915</v>
      </c>
      <c r="J2994" s="16" t="s">
        <v>1209</v>
      </c>
      <c r="K2994" s="16">
        <v>2</v>
      </c>
      <c r="L2994" s="16" t="s">
        <v>5663</v>
      </c>
      <c r="M2994" s="9">
        <v>-255833779.55000001</v>
      </c>
      <c r="N2994" s="9">
        <v>-5168493.1500000004</v>
      </c>
      <c r="O2994" s="9">
        <v>-250665286.40000001</v>
      </c>
      <c r="P2994" s="9">
        <v>0.20821919999999999</v>
      </c>
      <c r="Q2994" s="9">
        <v>0.19744900000000001</v>
      </c>
      <c r="R2994" s="9">
        <v>0.2487492</v>
      </c>
      <c r="S2994" s="9">
        <v>5051.41</v>
      </c>
      <c r="T2994" s="9">
        <v>202309120000280</v>
      </c>
      <c r="U2994" s="21">
        <v>45181</v>
      </c>
      <c r="V2994" s="21">
        <v>45182</v>
      </c>
      <c r="W2994" s="8" t="s">
        <v>1211</v>
      </c>
      <c r="X2994" s="8" t="s">
        <v>1212</v>
      </c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</row>
    <row r="2995" spans="1:55" ht="20" customHeight="1" x14ac:dyDescent="0.35">
      <c r="A2995" s="1"/>
      <c r="B2995" s="17">
        <v>45838</v>
      </c>
      <c r="C2995" s="16" t="s">
        <v>5664</v>
      </c>
      <c r="D2995" s="16" t="s">
        <v>1214</v>
      </c>
      <c r="E2995" s="18">
        <v>5.9777190999999998</v>
      </c>
      <c r="F2995" s="9">
        <v>250000000</v>
      </c>
      <c r="G2995" s="19">
        <v>45915</v>
      </c>
      <c r="H2995" s="20">
        <v>45729</v>
      </c>
      <c r="I2995" s="20">
        <v>45915</v>
      </c>
      <c r="J2995" s="16" t="s">
        <v>1209</v>
      </c>
      <c r="K2995" s="16">
        <v>2</v>
      </c>
      <c r="L2995" s="16" t="s">
        <v>5663</v>
      </c>
      <c r="M2995" s="9">
        <v>254503760.94999999</v>
      </c>
      <c r="N2995" s="9">
        <v>4503760.95</v>
      </c>
      <c r="O2995" s="9">
        <v>250000000</v>
      </c>
      <c r="P2995" s="9">
        <v>0</v>
      </c>
      <c r="Q2995" s="9">
        <v>0</v>
      </c>
      <c r="R2995" s="9">
        <v>0</v>
      </c>
      <c r="S2995" s="9">
        <v>0</v>
      </c>
      <c r="T2995" s="9">
        <v>202309120000280</v>
      </c>
      <c r="U2995" s="21">
        <v>45181</v>
      </c>
      <c r="V2995" s="21">
        <v>45182</v>
      </c>
      <c r="W2995" s="8" t="s">
        <v>1211</v>
      </c>
      <c r="X2995" s="8" t="s">
        <v>1212</v>
      </c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</row>
    <row r="2996" spans="1:55" ht="20" customHeight="1" x14ac:dyDescent="0.35">
      <c r="A2996" s="1"/>
      <c r="B2996" s="17">
        <v>45838</v>
      </c>
      <c r="C2996" s="16" t="s">
        <v>5665</v>
      </c>
      <c r="D2996" s="16" t="s">
        <v>1208</v>
      </c>
      <c r="E2996" s="18">
        <v>6.8574999999999999</v>
      </c>
      <c r="F2996" s="9">
        <v>250000000</v>
      </c>
      <c r="G2996" s="19">
        <v>45915</v>
      </c>
      <c r="H2996" s="20">
        <v>45729</v>
      </c>
      <c r="I2996" s="20">
        <v>45915</v>
      </c>
      <c r="J2996" s="16" t="s">
        <v>1209</v>
      </c>
      <c r="K2996" s="16">
        <v>2</v>
      </c>
      <c r="L2996" s="16" t="s">
        <v>5666</v>
      </c>
      <c r="M2996" s="9">
        <v>255830630.38999999</v>
      </c>
      <c r="N2996" s="9">
        <v>5166609.59</v>
      </c>
      <c r="O2996" s="9">
        <v>250664020.80000001</v>
      </c>
      <c r="P2996" s="9">
        <v>0.20821919999999999</v>
      </c>
      <c r="Q2996" s="9">
        <v>-0.19744900000000001</v>
      </c>
      <c r="R2996" s="9">
        <v>0.2487492</v>
      </c>
      <c r="S2996" s="9">
        <v>-5051.3500000000004</v>
      </c>
      <c r="T2996" s="9">
        <v>202309120000303</v>
      </c>
      <c r="U2996" s="21">
        <v>45181</v>
      </c>
      <c r="V2996" s="21">
        <v>45182</v>
      </c>
      <c r="W2996" s="8" t="s">
        <v>2172</v>
      </c>
      <c r="X2996" s="8" t="s">
        <v>1212</v>
      </c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</row>
    <row r="2997" spans="1:55" ht="20" customHeight="1" x14ac:dyDescent="0.35">
      <c r="A2997" s="1"/>
      <c r="B2997" s="17">
        <v>45838</v>
      </c>
      <c r="C2997" s="16" t="s">
        <v>5667</v>
      </c>
      <c r="D2997" s="16" t="s">
        <v>1214</v>
      </c>
      <c r="E2997" s="18">
        <v>5.9777190999999998</v>
      </c>
      <c r="F2997" s="9">
        <v>250000000</v>
      </c>
      <c r="G2997" s="19">
        <v>45915</v>
      </c>
      <c r="H2997" s="20">
        <v>45729</v>
      </c>
      <c r="I2997" s="20">
        <v>45915</v>
      </c>
      <c r="J2997" s="16" t="s">
        <v>1209</v>
      </c>
      <c r="K2997" s="16">
        <v>2</v>
      </c>
      <c r="L2997" s="16" t="s">
        <v>5666</v>
      </c>
      <c r="M2997" s="9">
        <v>-254503760.94999999</v>
      </c>
      <c r="N2997" s="9">
        <v>-4503760.95</v>
      </c>
      <c r="O2997" s="9">
        <v>-250000000</v>
      </c>
      <c r="P2997" s="9">
        <v>0</v>
      </c>
      <c r="Q2997" s="9">
        <v>0</v>
      </c>
      <c r="R2997" s="9">
        <v>0</v>
      </c>
      <c r="S2997" s="9">
        <v>0</v>
      </c>
      <c r="T2997" s="9">
        <v>202309120000303</v>
      </c>
      <c r="U2997" s="21">
        <v>45181</v>
      </c>
      <c r="V2997" s="21">
        <v>45182</v>
      </c>
      <c r="W2997" s="8" t="s">
        <v>2172</v>
      </c>
      <c r="X2997" s="8" t="s">
        <v>1212</v>
      </c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</row>
    <row r="2998" spans="1:55" ht="20" customHeight="1" x14ac:dyDescent="0.35">
      <c r="A2998" s="1"/>
      <c r="B2998" s="17">
        <v>45838</v>
      </c>
      <c r="C2998" s="16" t="s">
        <v>5668</v>
      </c>
      <c r="D2998" s="16" t="s">
        <v>1208</v>
      </c>
      <c r="E2998" s="18">
        <v>6.8574999999999999</v>
      </c>
      <c r="F2998" s="9">
        <v>750000000</v>
      </c>
      <c r="G2998" s="19">
        <v>45915</v>
      </c>
      <c r="H2998" s="20">
        <v>45729</v>
      </c>
      <c r="I2998" s="20">
        <v>45915</v>
      </c>
      <c r="J2998" s="16" t="s">
        <v>1209</v>
      </c>
      <c r="K2998" s="16">
        <v>2</v>
      </c>
      <c r="L2998" s="16" t="s">
        <v>5669</v>
      </c>
      <c r="M2998" s="9">
        <v>767491891.17999995</v>
      </c>
      <c r="N2998" s="9">
        <v>15499828.77</v>
      </c>
      <c r="O2998" s="9">
        <v>751992062.40999997</v>
      </c>
      <c r="P2998" s="9">
        <v>0.20821919999999999</v>
      </c>
      <c r="Q2998" s="9">
        <v>-0.19744900000000001</v>
      </c>
      <c r="R2998" s="9">
        <v>0.2487492</v>
      </c>
      <c r="S2998" s="9">
        <v>-15154.05</v>
      </c>
      <c r="T2998" s="9">
        <v>202309120000304</v>
      </c>
      <c r="U2998" s="21">
        <v>45181</v>
      </c>
      <c r="V2998" s="21">
        <v>45182</v>
      </c>
      <c r="W2998" s="8" t="s">
        <v>2172</v>
      </c>
      <c r="X2998" s="8" t="s">
        <v>1212</v>
      </c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</row>
    <row r="2999" spans="1:55" ht="20" customHeight="1" x14ac:dyDescent="0.35">
      <c r="A2999" s="1"/>
      <c r="B2999" s="17">
        <v>45838</v>
      </c>
      <c r="C2999" s="16" t="s">
        <v>5670</v>
      </c>
      <c r="D2999" s="16" t="s">
        <v>1214</v>
      </c>
      <c r="E2999" s="18">
        <v>5.9777190999999998</v>
      </c>
      <c r="F2999" s="9">
        <v>750000000</v>
      </c>
      <c r="G2999" s="19">
        <v>45915</v>
      </c>
      <c r="H2999" s="20">
        <v>45729</v>
      </c>
      <c r="I2999" s="20">
        <v>45915</v>
      </c>
      <c r="J2999" s="16" t="s">
        <v>1209</v>
      </c>
      <c r="K2999" s="16">
        <v>2</v>
      </c>
      <c r="L2999" s="16" t="s">
        <v>5669</v>
      </c>
      <c r="M2999" s="9">
        <v>-763511282.79999995</v>
      </c>
      <c r="N2999" s="9">
        <v>-13511282.800000001</v>
      </c>
      <c r="O2999" s="9">
        <v>-750000000</v>
      </c>
      <c r="P2999" s="9">
        <v>0</v>
      </c>
      <c r="Q2999" s="9">
        <v>0</v>
      </c>
      <c r="R2999" s="9">
        <v>0</v>
      </c>
      <c r="S2999" s="9">
        <v>0</v>
      </c>
      <c r="T2999" s="9">
        <v>202309120000304</v>
      </c>
      <c r="U2999" s="21">
        <v>45181</v>
      </c>
      <c r="V2999" s="21">
        <v>45182</v>
      </c>
      <c r="W2999" s="8" t="s">
        <v>2172</v>
      </c>
      <c r="X2999" s="8" t="s">
        <v>1212</v>
      </c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</row>
    <row r="3000" spans="1:55" ht="20" customHeight="1" x14ac:dyDescent="0.35">
      <c r="A3000" s="1"/>
      <c r="B3000" s="17">
        <v>45838</v>
      </c>
      <c r="C3000" s="16" t="s">
        <v>5671</v>
      </c>
      <c r="D3000" s="16" t="s">
        <v>1208</v>
      </c>
      <c r="E3000" s="18">
        <v>6.79</v>
      </c>
      <c r="F3000" s="9">
        <v>250000000</v>
      </c>
      <c r="G3000" s="19">
        <v>47009</v>
      </c>
      <c r="H3000" s="20">
        <v>45729</v>
      </c>
      <c r="I3000" s="20">
        <v>45915</v>
      </c>
      <c r="J3000" s="16" t="s">
        <v>1209</v>
      </c>
      <c r="K3000" s="16">
        <v>2</v>
      </c>
      <c r="L3000" s="16" t="s">
        <v>5672</v>
      </c>
      <c r="M3000" s="9">
        <v>-263759708.47999999</v>
      </c>
      <c r="N3000" s="9">
        <v>-5115753.42</v>
      </c>
      <c r="O3000" s="9">
        <v>-258643955.06</v>
      </c>
      <c r="P3000" s="9">
        <v>2.8845673999999999</v>
      </c>
      <c r="Q3000" s="9">
        <v>2.8063633000000001</v>
      </c>
      <c r="R3000" s="9">
        <v>9.9330406</v>
      </c>
      <c r="S3000" s="9">
        <v>74020.56</v>
      </c>
      <c r="T3000" s="9">
        <v>202309120000352</v>
      </c>
      <c r="U3000" s="21">
        <v>45181</v>
      </c>
      <c r="V3000" s="21">
        <v>45182</v>
      </c>
      <c r="W3000" s="8" t="s">
        <v>2693</v>
      </c>
      <c r="X3000" s="8" t="s">
        <v>1212</v>
      </c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</row>
    <row r="3001" spans="1:55" ht="20" customHeight="1" x14ac:dyDescent="0.35">
      <c r="A3001" s="1"/>
      <c r="B3001" s="17">
        <v>45838</v>
      </c>
      <c r="C3001" s="16" t="s">
        <v>5673</v>
      </c>
      <c r="D3001" s="16" t="s">
        <v>1214</v>
      </c>
      <c r="E3001" s="18">
        <v>5.9777190999999998</v>
      </c>
      <c r="F3001" s="9">
        <v>250000000</v>
      </c>
      <c r="G3001" s="19">
        <v>47009</v>
      </c>
      <c r="H3001" s="20">
        <v>45729</v>
      </c>
      <c r="I3001" s="20">
        <v>45915</v>
      </c>
      <c r="J3001" s="16" t="s">
        <v>1209</v>
      </c>
      <c r="K3001" s="16">
        <v>2</v>
      </c>
      <c r="L3001" s="16" t="s">
        <v>5672</v>
      </c>
      <c r="M3001" s="9">
        <v>254503760.94999999</v>
      </c>
      <c r="N3001" s="9">
        <v>4503760.95</v>
      </c>
      <c r="O3001" s="9">
        <v>250000000</v>
      </c>
      <c r="P3001" s="9">
        <v>0</v>
      </c>
      <c r="Q3001" s="9">
        <v>0</v>
      </c>
      <c r="R3001" s="9">
        <v>0</v>
      </c>
      <c r="S3001" s="9">
        <v>0</v>
      </c>
      <c r="T3001" s="9">
        <v>202309120000352</v>
      </c>
      <c r="U3001" s="21">
        <v>45181</v>
      </c>
      <c r="V3001" s="21">
        <v>45182</v>
      </c>
      <c r="W3001" s="8" t="s">
        <v>2693</v>
      </c>
      <c r="X3001" s="8" t="s">
        <v>1212</v>
      </c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</row>
    <row r="3002" spans="1:55" ht="20" customHeight="1" x14ac:dyDescent="0.35">
      <c r="A3002" s="1"/>
      <c r="B3002" s="17">
        <v>45838</v>
      </c>
      <c r="C3002" s="16" t="s">
        <v>5674</v>
      </c>
      <c r="D3002" s="16" t="s">
        <v>1208</v>
      </c>
      <c r="E3002" s="18">
        <v>6.8</v>
      </c>
      <c r="F3002" s="9">
        <v>750000000</v>
      </c>
      <c r="G3002" s="19">
        <v>47009</v>
      </c>
      <c r="H3002" s="20">
        <v>45729</v>
      </c>
      <c r="I3002" s="20">
        <v>45915</v>
      </c>
      <c r="J3002" s="16" t="s">
        <v>1209</v>
      </c>
      <c r="K3002" s="16">
        <v>2</v>
      </c>
      <c r="L3002" s="16" t="s">
        <v>5675</v>
      </c>
      <c r="M3002" s="9">
        <v>791519120.14999998</v>
      </c>
      <c r="N3002" s="9">
        <v>15369863.01</v>
      </c>
      <c r="O3002" s="9">
        <v>776149257.13999999</v>
      </c>
      <c r="P3002" s="9">
        <v>2.8841922000000002</v>
      </c>
      <c r="Q3002" s="9">
        <v>-2.8059987</v>
      </c>
      <c r="R3002" s="9">
        <v>9.9314499999999999</v>
      </c>
      <c r="S3002" s="9">
        <v>-222100.16</v>
      </c>
      <c r="T3002" s="9">
        <v>202309120000348</v>
      </c>
      <c r="U3002" s="21">
        <v>45181</v>
      </c>
      <c r="V3002" s="21">
        <v>45182</v>
      </c>
      <c r="W3002" s="8" t="s">
        <v>2172</v>
      </c>
      <c r="X3002" s="8" t="s">
        <v>1212</v>
      </c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</row>
    <row r="3003" spans="1:55" ht="20" customHeight="1" x14ac:dyDescent="0.35">
      <c r="A3003" s="1"/>
      <c r="B3003" s="17">
        <v>45838</v>
      </c>
      <c r="C3003" s="16" t="s">
        <v>5676</v>
      </c>
      <c r="D3003" s="16" t="s">
        <v>1214</v>
      </c>
      <c r="E3003" s="18">
        <v>5.9777190999999998</v>
      </c>
      <c r="F3003" s="9">
        <v>750000000</v>
      </c>
      <c r="G3003" s="19">
        <v>47009</v>
      </c>
      <c r="H3003" s="20">
        <v>45729</v>
      </c>
      <c r="I3003" s="20">
        <v>45915</v>
      </c>
      <c r="J3003" s="16" t="s">
        <v>1209</v>
      </c>
      <c r="K3003" s="16">
        <v>2</v>
      </c>
      <c r="L3003" s="16" t="s">
        <v>5675</v>
      </c>
      <c r="M3003" s="9">
        <v>-763511282.79999995</v>
      </c>
      <c r="N3003" s="9">
        <v>-13511282.800000001</v>
      </c>
      <c r="O3003" s="9">
        <v>-750000000</v>
      </c>
      <c r="P3003" s="9">
        <v>0</v>
      </c>
      <c r="Q3003" s="9">
        <v>0</v>
      </c>
      <c r="R3003" s="9">
        <v>0</v>
      </c>
      <c r="S3003" s="9">
        <v>0</v>
      </c>
      <c r="T3003" s="9">
        <v>202309120000348</v>
      </c>
      <c r="U3003" s="21">
        <v>45181</v>
      </c>
      <c r="V3003" s="21">
        <v>45182</v>
      </c>
      <c r="W3003" s="8" t="s">
        <v>2172</v>
      </c>
      <c r="X3003" s="8" t="s">
        <v>1212</v>
      </c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</row>
    <row r="3004" spans="1:55" ht="20" customHeight="1" x14ac:dyDescent="0.35">
      <c r="A3004" s="1"/>
      <c r="B3004" s="17">
        <v>45838</v>
      </c>
      <c r="C3004" s="16" t="s">
        <v>5677</v>
      </c>
      <c r="D3004" s="16" t="s">
        <v>1208</v>
      </c>
      <c r="E3004" s="18">
        <v>6.79</v>
      </c>
      <c r="F3004" s="9">
        <v>100000000</v>
      </c>
      <c r="G3004" s="19">
        <v>47009</v>
      </c>
      <c r="H3004" s="20">
        <v>45729</v>
      </c>
      <c r="I3004" s="20">
        <v>45915</v>
      </c>
      <c r="J3004" s="16" t="s">
        <v>1209</v>
      </c>
      <c r="K3004" s="16">
        <v>2</v>
      </c>
      <c r="L3004" s="16" t="s">
        <v>5678</v>
      </c>
      <c r="M3004" s="9">
        <v>105503883.39</v>
      </c>
      <c r="N3004" s="9">
        <v>2046301.37</v>
      </c>
      <c r="O3004" s="9">
        <v>103457582.02</v>
      </c>
      <c r="P3004" s="9">
        <v>2.8845673999999999</v>
      </c>
      <c r="Q3004" s="9">
        <v>-2.8063633000000001</v>
      </c>
      <c r="R3004" s="9">
        <v>9.9330406</v>
      </c>
      <c r="S3004" s="9">
        <v>-29608.22</v>
      </c>
      <c r="T3004" s="9">
        <v>202309120000362</v>
      </c>
      <c r="U3004" s="21">
        <v>45181</v>
      </c>
      <c r="V3004" s="21">
        <v>45182</v>
      </c>
      <c r="W3004" s="8" t="s">
        <v>2172</v>
      </c>
      <c r="X3004" s="8" t="s">
        <v>1212</v>
      </c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</row>
    <row r="3005" spans="1:55" ht="20" customHeight="1" x14ac:dyDescent="0.35">
      <c r="A3005" s="1"/>
      <c r="B3005" s="17">
        <v>45838</v>
      </c>
      <c r="C3005" s="16" t="s">
        <v>5679</v>
      </c>
      <c r="D3005" s="16" t="s">
        <v>1214</v>
      </c>
      <c r="E3005" s="18">
        <v>5.9777189999999996</v>
      </c>
      <c r="F3005" s="9">
        <v>100000000</v>
      </c>
      <c r="G3005" s="19">
        <v>47009</v>
      </c>
      <c r="H3005" s="20">
        <v>45729</v>
      </c>
      <c r="I3005" s="20">
        <v>45915</v>
      </c>
      <c r="J3005" s="16" t="s">
        <v>1209</v>
      </c>
      <c r="K3005" s="16">
        <v>2</v>
      </c>
      <c r="L3005" s="16" t="s">
        <v>5678</v>
      </c>
      <c r="M3005" s="9">
        <v>-101801504.37</v>
      </c>
      <c r="N3005" s="9">
        <v>-1801504.37</v>
      </c>
      <c r="O3005" s="9">
        <v>-100000000</v>
      </c>
      <c r="P3005" s="9">
        <v>0</v>
      </c>
      <c r="Q3005" s="9">
        <v>0</v>
      </c>
      <c r="R3005" s="9">
        <v>0</v>
      </c>
      <c r="S3005" s="9">
        <v>0</v>
      </c>
      <c r="T3005" s="9">
        <v>202309120000362</v>
      </c>
      <c r="U3005" s="21">
        <v>45181</v>
      </c>
      <c r="V3005" s="21">
        <v>45182</v>
      </c>
      <c r="W3005" s="8" t="s">
        <v>2172</v>
      </c>
      <c r="X3005" s="8" t="s">
        <v>1212</v>
      </c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</row>
    <row r="3006" spans="1:55" ht="20" customHeight="1" x14ac:dyDescent="0.35">
      <c r="A3006" s="1"/>
      <c r="B3006" s="17">
        <v>45838</v>
      </c>
      <c r="C3006" s="16" t="s">
        <v>5680</v>
      </c>
      <c r="D3006" s="16" t="s">
        <v>1208</v>
      </c>
      <c r="E3006" s="18">
        <v>6.79</v>
      </c>
      <c r="F3006" s="9">
        <v>250000000</v>
      </c>
      <c r="G3006" s="19">
        <v>47009</v>
      </c>
      <c r="H3006" s="20">
        <v>45729</v>
      </c>
      <c r="I3006" s="20">
        <v>45915</v>
      </c>
      <c r="J3006" s="16" t="s">
        <v>1209</v>
      </c>
      <c r="K3006" s="16">
        <v>2</v>
      </c>
      <c r="L3006" s="16" t="s">
        <v>5681</v>
      </c>
      <c r="M3006" s="9">
        <v>263759708.47999999</v>
      </c>
      <c r="N3006" s="9">
        <v>5115753.42</v>
      </c>
      <c r="O3006" s="9">
        <v>258643955.06</v>
      </c>
      <c r="P3006" s="9">
        <v>2.8845673999999999</v>
      </c>
      <c r="Q3006" s="9">
        <v>-2.8063633000000001</v>
      </c>
      <c r="R3006" s="9">
        <v>9.9330406</v>
      </c>
      <c r="S3006" s="9">
        <v>-74020.56</v>
      </c>
      <c r="T3006" s="9">
        <v>202309120000363</v>
      </c>
      <c r="U3006" s="21">
        <v>45181</v>
      </c>
      <c r="V3006" s="21">
        <v>45182</v>
      </c>
      <c r="W3006" s="8" t="s">
        <v>2172</v>
      </c>
      <c r="X3006" s="8" t="s">
        <v>1212</v>
      </c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</row>
    <row r="3007" spans="1:55" ht="20" customHeight="1" x14ac:dyDescent="0.35">
      <c r="A3007" s="1"/>
      <c r="B3007" s="17">
        <v>45838</v>
      </c>
      <c r="C3007" s="16" t="s">
        <v>5682</v>
      </c>
      <c r="D3007" s="16" t="s">
        <v>1214</v>
      </c>
      <c r="E3007" s="18">
        <v>5.9777190999999998</v>
      </c>
      <c r="F3007" s="9">
        <v>250000000</v>
      </c>
      <c r="G3007" s="19">
        <v>47009</v>
      </c>
      <c r="H3007" s="20">
        <v>45729</v>
      </c>
      <c r="I3007" s="20">
        <v>45915</v>
      </c>
      <c r="J3007" s="16" t="s">
        <v>1209</v>
      </c>
      <c r="K3007" s="16">
        <v>2</v>
      </c>
      <c r="L3007" s="16" t="s">
        <v>5681</v>
      </c>
      <c r="M3007" s="9">
        <v>-254503760.94999999</v>
      </c>
      <c r="N3007" s="9">
        <v>-4503760.95</v>
      </c>
      <c r="O3007" s="9">
        <v>-250000000</v>
      </c>
      <c r="P3007" s="9">
        <v>0</v>
      </c>
      <c r="Q3007" s="9">
        <v>0</v>
      </c>
      <c r="R3007" s="9">
        <v>0</v>
      </c>
      <c r="S3007" s="9">
        <v>0</v>
      </c>
      <c r="T3007" s="9">
        <v>202309120000363</v>
      </c>
      <c r="U3007" s="21">
        <v>45181</v>
      </c>
      <c r="V3007" s="21">
        <v>45182</v>
      </c>
      <c r="W3007" s="8" t="s">
        <v>2172</v>
      </c>
      <c r="X3007" s="8" t="s">
        <v>1212</v>
      </c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</row>
    <row r="3008" spans="1:55" ht="20" customHeight="1" x14ac:dyDescent="0.35">
      <c r="A3008" s="1"/>
      <c r="B3008" s="17">
        <v>45838</v>
      </c>
      <c r="C3008" s="16" t="s">
        <v>5683</v>
      </c>
      <c r="D3008" s="16" t="s">
        <v>1208</v>
      </c>
      <c r="E3008" s="18">
        <v>6.79</v>
      </c>
      <c r="F3008" s="9">
        <v>400000000</v>
      </c>
      <c r="G3008" s="19">
        <v>47009</v>
      </c>
      <c r="H3008" s="20">
        <v>45729</v>
      </c>
      <c r="I3008" s="20">
        <v>45915</v>
      </c>
      <c r="J3008" s="16" t="s">
        <v>1209</v>
      </c>
      <c r="K3008" s="16">
        <v>2</v>
      </c>
      <c r="L3008" s="16" t="s">
        <v>5684</v>
      </c>
      <c r="M3008" s="9">
        <v>422015533.56</v>
      </c>
      <c r="N3008" s="9">
        <v>8185205.4800000004</v>
      </c>
      <c r="O3008" s="9">
        <v>413830328.07999998</v>
      </c>
      <c r="P3008" s="9">
        <v>2.8845673999999999</v>
      </c>
      <c r="Q3008" s="9">
        <v>-2.8063633000000001</v>
      </c>
      <c r="R3008" s="9">
        <v>9.9330406</v>
      </c>
      <c r="S3008" s="9">
        <v>-118432.89</v>
      </c>
      <c r="T3008" s="9">
        <v>202309120000364</v>
      </c>
      <c r="U3008" s="21">
        <v>45181</v>
      </c>
      <c r="V3008" s="21">
        <v>45182</v>
      </c>
      <c r="W3008" s="8" t="s">
        <v>2172</v>
      </c>
      <c r="X3008" s="8" t="s">
        <v>1212</v>
      </c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</row>
    <row r="3009" spans="1:55" ht="20" customHeight="1" x14ac:dyDescent="0.35">
      <c r="A3009" s="1"/>
      <c r="B3009" s="17">
        <v>45838</v>
      </c>
      <c r="C3009" s="16" t="s">
        <v>5685</v>
      </c>
      <c r="D3009" s="16" t="s">
        <v>1214</v>
      </c>
      <c r="E3009" s="18">
        <v>5.9777190999999998</v>
      </c>
      <c r="F3009" s="9">
        <v>400000000</v>
      </c>
      <c r="G3009" s="19">
        <v>47009</v>
      </c>
      <c r="H3009" s="20">
        <v>45729</v>
      </c>
      <c r="I3009" s="20">
        <v>45915</v>
      </c>
      <c r="J3009" s="16" t="s">
        <v>1209</v>
      </c>
      <c r="K3009" s="16">
        <v>2</v>
      </c>
      <c r="L3009" s="16" t="s">
        <v>5684</v>
      </c>
      <c r="M3009" s="9">
        <v>-407206017.52999997</v>
      </c>
      <c r="N3009" s="9">
        <v>-7206017.5300000003</v>
      </c>
      <c r="O3009" s="9">
        <v>-400000000</v>
      </c>
      <c r="P3009" s="9">
        <v>0</v>
      </c>
      <c r="Q3009" s="9">
        <v>0</v>
      </c>
      <c r="R3009" s="9">
        <v>0</v>
      </c>
      <c r="S3009" s="9">
        <v>0</v>
      </c>
      <c r="T3009" s="9">
        <v>202309120000364</v>
      </c>
      <c r="U3009" s="21">
        <v>45181</v>
      </c>
      <c r="V3009" s="21">
        <v>45182</v>
      </c>
      <c r="W3009" s="8" t="s">
        <v>2172</v>
      </c>
      <c r="X3009" s="8" t="s">
        <v>1212</v>
      </c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</row>
    <row r="3010" spans="1:55" ht="20" customHeight="1" x14ac:dyDescent="0.35">
      <c r="A3010" s="1"/>
      <c r="B3010" s="17">
        <v>45838</v>
      </c>
      <c r="C3010" s="16" t="s">
        <v>5686</v>
      </c>
      <c r="D3010" s="16" t="s">
        <v>1208</v>
      </c>
      <c r="E3010" s="18">
        <v>6.81</v>
      </c>
      <c r="F3010" s="9">
        <v>250000000</v>
      </c>
      <c r="G3010" s="19">
        <v>47009</v>
      </c>
      <c r="H3010" s="20">
        <v>45729</v>
      </c>
      <c r="I3010" s="20">
        <v>45915</v>
      </c>
      <c r="J3010" s="16" t="s">
        <v>1209</v>
      </c>
      <c r="K3010" s="16">
        <v>2</v>
      </c>
      <c r="L3010" s="16" t="s">
        <v>5687</v>
      </c>
      <c r="M3010" s="9">
        <v>263919704.94</v>
      </c>
      <c r="N3010" s="9">
        <v>5130821.92</v>
      </c>
      <c r="O3010" s="9">
        <v>258788883.02000001</v>
      </c>
      <c r="P3010" s="9">
        <v>2.8838172000000002</v>
      </c>
      <c r="Q3010" s="9">
        <v>-2.8056342999999999</v>
      </c>
      <c r="R3010" s="9">
        <v>9.9298605000000002</v>
      </c>
      <c r="S3010" s="9">
        <v>-74046.22</v>
      </c>
      <c r="T3010" s="9">
        <v>202309120000494</v>
      </c>
      <c r="U3010" s="21">
        <v>45181</v>
      </c>
      <c r="V3010" s="21">
        <v>45182</v>
      </c>
      <c r="W3010" s="8" t="s">
        <v>2172</v>
      </c>
      <c r="X3010" s="8" t="s">
        <v>1212</v>
      </c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</row>
    <row r="3011" spans="1:55" ht="20" customHeight="1" x14ac:dyDescent="0.35">
      <c r="A3011" s="1"/>
      <c r="B3011" s="17">
        <v>45838</v>
      </c>
      <c r="C3011" s="16" t="s">
        <v>5688</v>
      </c>
      <c r="D3011" s="16" t="s">
        <v>1214</v>
      </c>
      <c r="E3011" s="18">
        <v>5.9777190999999998</v>
      </c>
      <c r="F3011" s="9">
        <v>250000000</v>
      </c>
      <c r="G3011" s="19">
        <v>47009</v>
      </c>
      <c r="H3011" s="20">
        <v>45729</v>
      </c>
      <c r="I3011" s="20">
        <v>45915</v>
      </c>
      <c r="J3011" s="16" t="s">
        <v>1209</v>
      </c>
      <c r="K3011" s="16">
        <v>2</v>
      </c>
      <c r="L3011" s="16" t="s">
        <v>5687</v>
      </c>
      <c r="M3011" s="9">
        <v>-254503760.94999999</v>
      </c>
      <c r="N3011" s="9">
        <v>-4503760.95</v>
      </c>
      <c r="O3011" s="9">
        <v>-250000000</v>
      </c>
      <c r="P3011" s="9">
        <v>0</v>
      </c>
      <c r="Q3011" s="9">
        <v>0</v>
      </c>
      <c r="R3011" s="9">
        <v>0</v>
      </c>
      <c r="S3011" s="9">
        <v>0</v>
      </c>
      <c r="T3011" s="9">
        <v>202309120000494</v>
      </c>
      <c r="U3011" s="21">
        <v>45181</v>
      </c>
      <c r="V3011" s="21">
        <v>45182</v>
      </c>
      <c r="W3011" s="8" t="s">
        <v>2172</v>
      </c>
      <c r="X3011" s="8" t="s">
        <v>1212</v>
      </c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</row>
    <row r="3012" spans="1:55" ht="20" customHeight="1" x14ac:dyDescent="0.35">
      <c r="A3012" s="1"/>
      <c r="B3012" s="17">
        <v>45838</v>
      </c>
      <c r="C3012" s="16" t="s">
        <v>5689</v>
      </c>
      <c r="D3012" s="16" t="s">
        <v>1208</v>
      </c>
      <c r="E3012" s="18">
        <v>6.81</v>
      </c>
      <c r="F3012" s="9">
        <v>250000000</v>
      </c>
      <c r="G3012" s="19">
        <v>47009</v>
      </c>
      <c r="H3012" s="20">
        <v>45729</v>
      </c>
      <c r="I3012" s="20">
        <v>45915</v>
      </c>
      <c r="J3012" s="16" t="s">
        <v>1209</v>
      </c>
      <c r="K3012" s="16">
        <v>2</v>
      </c>
      <c r="L3012" s="16" t="s">
        <v>5690</v>
      </c>
      <c r="M3012" s="9">
        <v>263919704.94</v>
      </c>
      <c r="N3012" s="9">
        <v>5130821.92</v>
      </c>
      <c r="O3012" s="9">
        <v>258788883.02000001</v>
      </c>
      <c r="P3012" s="9">
        <v>2.8838172000000002</v>
      </c>
      <c r="Q3012" s="9">
        <v>-2.8056342999999999</v>
      </c>
      <c r="R3012" s="9">
        <v>9.9298605000000002</v>
      </c>
      <c r="S3012" s="9">
        <v>-74046.22</v>
      </c>
      <c r="T3012" s="9">
        <v>202309120000498</v>
      </c>
      <c r="U3012" s="21">
        <v>45181</v>
      </c>
      <c r="V3012" s="21">
        <v>45182</v>
      </c>
      <c r="W3012" s="8" t="s">
        <v>2172</v>
      </c>
      <c r="X3012" s="8" t="s">
        <v>1212</v>
      </c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</row>
    <row r="3013" spans="1:55" ht="20" customHeight="1" x14ac:dyDescent="0.35">
      <c r="A3013" s="1"/>
      <c r="B3013" s="17">
        <v>45838</v>
      </c>
      <c r="C3013" s="16" t="s">
        <v>5691</v>
      </c>
      <c r="D3013" s="16" t="s">
        <v>1214</v>
      </c>
      <c r="E3013" s="18">
        <v>5.9777190999999998</v>
      </c>
      <c r="F3013" s="9">
        <v>250000000</v>
      </c>
      <c r="G3013" s="19">
        <v>47009</v>
      </c>
      <c r="H3013" s="20">
        <v>45729</v>
      </c>
      <c r="I3013" s="20">
        <v>45915</v>
      </c>
      <c r="J3013" s="16" t="s">
        <v>1209</v>
      </c>
      <c r="K3013" s="16">
        <v>2</v>
      </c>
      <c r="L3013" s="16" t="s">
        <v>5690</v>
      </c>
      <c r="M3013" s="9">
        <v>-254503760.94999999</v>
      </c>
      <c r="N3013" s="9">
        <v>-4503760.95</v>
      </c>
      <c r="O3013" s="9">
        <v>-250000000</v>
      </c>
      <c r="P3013" s="9">
        <v>0</v>
      </c>
      <c r="Q3013" s="9">
        <v>0</v>
      </c>
      <c r="R3013" s="9">
        <v>0</v>
      </c>
      <c r="S3013" s="9">
        <v>0</v>
      </c>
      <c r="T3013" s="9">
        <v>202309120000498</v>
      </c>
      <c r="U3013" s="21">
        <v>45181</v>
      </c>
      <c r="V3013" s="21">
        <v>45182</v>
      </c>
      <c r="W3013" s="8" t="s">
        <v>2172</v>
      </c>
      <c r="X3013" s="8" t="s">
        <v>1212</v>
      </c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</row>
    <row r="3014" spans="1:55" ht="20" customHeight="1" x14ac:dyDescent="0.35">
      <c r="A3014" s="1"/>
      <c r="B3014" s="17">
        <v>45838</v>
      </c>
      <c r="C3014" s="16" t="s">
        <v>5692</v>
      </c>
      <c r="D3014" s="16" t="s">
        <v>1208</v>
      </c>
      <c r="E3014" s="18">
        <v>6.81</v>
      </c>
      <c r="F3014" s="9">
        <v>250000000</v>
      </c>
      <c r="G3014" s="19">
        <v>47009</v>
      </c>
      <c r="H3014" s="20">
        <v>45729</v>
      </c>
      <c r="I3014" s="20">
        <v>45915</v>
      </c>
      <c r="J3014" s="16" t="s">
        <v>1209</v>
      </c>
      <c r="K3014" s="16">
        <v>2</v>
      </c>
      <c r="L3014" s="16" t="s">
        <v>5693</v>
      </c>
      <c r="M3014" s="9">
        <v>263919704.94</v>
      </c>
      <c r="N3014" s="9">
        <v>5130821.92</v>
      </c>
      <c r="O3014" s="9">
        <v>258788883.02000001</v>
      </c>
      <c r="P3014" s="9">
        <v>2.8838172000000002</v>
      </c>
      <c r="Q3014" s="9">
        <v>-2.8056342999999999</v>
      </c>
      <c r="R3014" s="9">
        <v>9.9298605000000002</v>
      </c>
      <c r="S3014" s="9">
        <v>-74046.22</v>
      </c>
      <c r="T3014" s="9">
        <v>202309120000500</v>
      </c>
      <c r="U3014" s="21">
        <v>45181</v>
      </c>
      <c r="V3014" s="21">
        <v>45182</v>
      </c>
      <c r="W3014" s="8" t="s">
        <v>2172</v>
      </c>
      <c r="X3014" s="8" t="s">
        <v>1212</v>
      </c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</row>
    <row r="3015" spans="1:55" ht="20" customHeight="1" x14ac:dyDescent="0.35">
      <c r="A3015" s="1"/>
      <c r="B3015" s="17">
        <v>45838</v>
      </c>
      <c r="C3015" s="16" t="s">
        <v>5694</v>
      </c>
      <c r="D3015" s="16" t="s">
        <v>1214</v>
      </c>
      <c r="E3015" s="18">
        <v>5.9777190999999998</v>
      </c>
      <c r="F3015" s="9">
        <v>250000000</v>
      </c>
      <c r="G3015" s="19">
        <v>47009</v>
      </c>
      <c r="H3015" s="20">
        <v>45729</v>
      </c>
      <c r="I3015" s="20">
        <v>45915</v>
      </c>
      <c r="J3015" s="16" t="s">
        <v>1209</v>
      </c>
      <c r="K3015" s="16">
        <v>2</v>
      </c>
      <c r="L3015" s="16" t="s">
        <v>5693</v>
      </c>
      <c r="M3015" s="9">
        <v>-254503760.94999999</v>
      </c>
      <c r="N3015" s="9">
        <v>-4503760.95</v>
      </c>
      <c r="O3015" s="9">
        <v>-250000000</v>
      </c>
      <c r="P3015" s="9">
        <v>0</v>
      </c>
      <c r="Q3015" s="9">
        <v>0</v>
      </c>
      <c r="R3015" s="9">
        <v>0</v>
      </c>
      <c r="S3015" s="9">
        <v>0</v>
      </c>
      <c r="T3015" s="9">
        <v>202309120000500</v>
      </c>
      <c r="U3015" s="21">
        <v>45181</v>
      </c>
      <c r="V3015" s="21">
        <v>45182</v>
      </c>
      <c r="W3015" s="8" t="s">
        <v>2172</v>
      </c>
      <c r="X3015" s="8" t="s">
        <v>1212</v>
      </c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</row>
    <row r="3016" spans="1:55" ht="20" customHeight="1" x14ac:dyDescent="0.35">
      <c r="A3016" s="1"/>
      <c r="B3016" s="17">
        <v>45838</v>
      </c>
      <c r="C3016" s="16" t="s">
        <v>5695</v>
      </c>
      <c r="D3016" s="16" t="s">
        <v>1208</v>
      </c>
      <c r="E3016" s="18">
        <v>6.8574999999999999</v>
      </c>
      <c r="F3016" s="9">
        <v>250000000</v>
      </c>
      <c r="G3016" s="19">
        <v>45915</v>
      </c>
      <c r="H3016" s="20">
        <v>45729</v>
      </c>
      <c r="I3016" s="20">
        <v>45915</v>
      </c>
      <c r="J3016" s="16" t="s">
        <v>1209</v>
      </c>
      <c r="K3016" s="16">
        <v>2</v>
      </c>
      <c r="L3016" s="16" t="s">
        <v>5696</v>
      </c>
      <c r="M3016" s="9">
        <v>255830630.38999999</v>
      </c>
      <c r="N3016" s="9">
        <v>5166609.59</v>
      </c>
      <c r="O3016" s="9">
        <v>250664020.80000001</v>
      </c>
      <c r="P3016" s="9">
        <v>0.20821919999999999</v>
      </c>
      <c r="Q3016" s="9">
        <v>-0.19744900000000001</v>
      </c>
      <c r="R3016" s="9">
        <v>0.2487492</v>
      </c>
      <c r="S3016" s="9">
        <v>-5051.3500000000004</v>
      </c>
      <c r="T3016" s="9">
        <v>202309120000509</v>
      </c>
      <c r="U3016" s="21">
        <v>45181</v>
      </c>
      <c r="V3016" s="21">
        <v>45182</v>
      </c>
      <c r="W3016" s="8" t="s">
        <v>2172</v>
      </c>
      <c r="X3016" s="8" t="s">
        <v>1212</v>
      </c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</row>
    <row r="3017" spans="1:55" ht="20" customHeight="1" x14ac:dyDescent="0.35">
      <c r="A3017" s="1"/>
      <c r="B3017" s="17">
        <v>45838</v>
      </c>
      <c r="C3017" s="16" t="s">
        <v>5697</v>
      </c>
      <c r="D3017" s="16" t="s">
        <v>1214</v>
      </c>
      <c r="E3017" s="18">
        <v>5.9777190999999998</v>
      </c>
      <c r="F3017" s="9">
        <v>250000000</v>
      </c>
      <c r="G3017" s="19">
        <v>45915</v>
      </c>
      <c r="H3017" s="20">
        <v>45729</v>
      </c>
      <c r="I3017" s="20">
        <v>45915</v>
      </c>
      <c r="J3017" s="16" t="s">
        <v>1209</v>
      </c>
      <c r="K3017" s="16">
        <v>2</v>
      </c>
      <c r="L3017" s="16" t="s">
        <v>5696</v>
      </c>
      <c r="M3017" s="9">
        <v>-254503760.94999999</v>
      </c>
      <c r="N3017" s="9">
        <v>-4503760.95</v>
      </c>
      <c r="O3017" s="9">
        <v>-250000000</v>
      </c>
      <c r="P3017" s="9">
        <v>0</v>
      </c>
      <c r="Q3017" s="9">
        <v>0</v>
      </c>
      <c r="R3017" s="9">
        <v>0</v>
      </c>
      <c r="S3017" s="9">
        <v>0</v>
      </c>
      <c r="T3017" s="9">
        <v>202309120000509</v>
      </c>
      <c r="U3017" s="21">
        <v>45181</v>
      </c>
      <c r="V3017" s="21">
        <v>45182</v>
      </c>
      <c r="W3017" s="8" t="s">
        <v>2172</v>
      </c>
      <c r="X3017" s="8" t="s">
        <v>1212</v>
      </c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</row>
    <row r="3018" spans="1:55" ht="20" customHeight="1" x14ac:dyDescent="0.35">
      <c r="A3018" s="1"/>
      <c r="B3018" s="17">
        <v>45838</v>
      </c>
      <c r="C3018" s="16" t="s">
        <v>5698</v>
      </c>
      <c r="D3018" s="16" t="s">
        <v>1208</v>
      </c>
      <c r="E3018" s="18">
        <v>6.8574999999999999</v>
      </c>
      <c r="F3018" s="9">
        <v>250000000</v>
      </c>
      <c r="G3018" s="19">
        <v>45915</v>
      </c>
      <c r="H3018" s="20">
        <v>45729</v>
      </c>
      <c r="I3018" s="20">
        <v>45915</v>
      </c>
      <c r="J3018" s="16" t="s">
        <v>1209</v>
      </c>
      <c r="K3018" s="16">
        <v>2</v>
      </c>
      <c r="L3018" s="16" t="s">
        <v>5699</v>
      </c>
      <c r="M3018" s="9">
        <v>255830630.38999999</v>
      </c>
      <c r="N3018" s="9">
        <v>5166609.59</v>
      </c>
      <c r="O3018" s="9">
        <v>250664020.80000001</v>
      </c>
      <c r="P3018" s="9">
        <v>0.20821919999999999</v>
      </c>
      <c r="Q3018" s="9">
        <v>-0.19744900000000001</v>
      </c>
      <c r="R3018" s="9">
        <v>0.2487492</v>
      </c>
      <c r="S3018" s="9">
        <v>-5051.3500000000004</v>
      </c>
      <c r="T3018" s="9">
        <v>202309120000511</v>
      </c>
      <c r="U3018" s="21">
        <v>45181</v>
      </c>
      <c r="V3018" s="21">
        <v>45182</v>
      </c>
      <c r="W3018" s="8" t="s">
        <v>2172</v>
      </c>
      <c r="X3018" s="8" t="s">
        <v>1212</v>
      </c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</row>
    <row r="3019" spans="1:55" ht="20" customHeight="1" x14ac:dyDescent="0.35">
      <c r="A3019" s="1"/>
      <c r="B3019" s="17">
        <v>45838</v>
      </c>
      <c r="C3019" s="16" t="s">
        <v>5700</v>
      </c>
      <c r="D3019" s="16" t="s">
        <v>1214</v>
      </c>
      <c r="E3019" s="18">
        <v>5.9777190999999998</v>
      </c>
      <c r="F3019" s="9">
        <v>250000000</v>
      </c>
      <c r="G3019" s="19">
        <v>45915</v>
      </c>
      <c r="H3019" s="20">
        <v>45729</v>
      </c>
      <c r="I3019" s="20">
        <v>45915</v>
      </c>
      <c r="J3019" s="16" t="s">
        <v>1209</v>
      </c>
      <c r="K3019" s="16">
        <v>2</v>
      </c>
      <c r="L3019" s="16" t="s">
        <v>5699</v>
      </c>
      <c r="M3019" s="9">
        <v>-254503760.94999999</v>
      </c>
      <c r="N3019" s="9">
        <v>-4503760.95</v>
      </c>
      <c r="O3019" s="9">
        <v>-250000000</v>
      </c>
      <c r="P3019" s="9">
        <v>0</v>
      </c>
      <c r="Q3019" s="9">
        <v>0</v>
      </c>
      <c r="R3019" s="9">
        <v>0</v>
      </c>
      <c r="S3019" s="9">
        <v>0</v>
      </c>
      <c r="T3019" s="9">
        <v>202309120000511</v>
      </c>
      <c r="U3019" s="21">
        <v>45181</v>
      </c>
      <c r="V3019" s="21">
        <v>45182</v>
      </c>
      <c r="W3019" s="8" t="s">
        <v>2172</v>
      </c>
      <c r="X3019" s="8" t="s">
        <v>1212</v>
      </c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</row>
    <row r="3020" spans="1:55" ht="20" customHeight="1" x14ac:dyDescent="0.35">
      <c r="A3020" s="1"/>
      <c r="B3020" s="17">
        <v>45838</v>
      </c>
      <c r="C3020" s="16" t="s">
        <v>5701</v>
      </c>
      <c r="D3020" s="16" t="s">
        <v>1208</v>
      </c>
      <c r="E3020" s="18">
        <v>6.8574999999999999</v>
      </c>
      <c r="F3020" s="9">
        <v>250000000</v>
      </c>
      <c r="G3020" s="19">
        <v>45915</v>
      </c>
      <c r="H3020" s="20">
        <v>45729</v>
      </c>
      <c r="I3020" s="20">
        <v>45915</v>
      </c>
      <c r="J3020" s="16" t="s">
        <v>1209</v>
      </c>
      <c r="K3020" s="16">
        <v>2</v>
      </c>
      <c r="L3020" s="16" t="s">
        <v>5702</v>
      </c>
      <c r="M3020" s="9">
        <v>255830630.38999999</v>
      </c>
      <c r="N3020" s="9">
        <v>5166609.59</v>
      </c>
      <c r="O3020" s="9">
        <v>250664020.80000001</v>
      </c>
      <c r="P3020" s="9">
        <v>0.20821919999999999</v>
      </c>
      <c r="Q3020" s="9">
        <v>-0.19744900000000001</v>
      </c>
      <c r="R3020" s="9">
        <v>0.2487492</v>
      </c>
      <c r="S3020" s="9">
        <v>-5051.3500000000004</v>
      </c>
      <c r="T3020" s="9">
        <v>202309120000512</v>
      </c>
      <c r="U3020" s="21">
        <v>45181</v>
      </c>
      <c r="V3020" s="21">
        <v>45182</v>
      </c>
      <c r="W3020" s="8" t="s">
        <v>2172</v>
      </c>
      <c r="X3020" s="8" t="s">
        <v>1212</v>
      </c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</row>
    <row r="3021" spans="1:55" ht="20" customHeight="1" x14ac:dyDescent="0.35">
      <c r="A3021" s="1"/>
      <c r="B3021" s="17">
        <v>45838</v>
      </c>
      <c r="C3021" s="16" t="s">
        <v>5703</v>
      </c>
      <c r="D3021" s="16" t="s">
        <v>1214</v>
      </c>
      <c r="E3021" s="18">
        <v>5.9777190999999998</v>
      </c>
      <c r="F3021" s="9">
        <v>250000000</v>
      </c>
      <c r="G3021" s="19">
        <v>45915</v>
      </c>
      <c r="H3021" s="20">
        <v>45729</v>
      </c>
      <c r="I3021" s="20">
        <v>45915</v>
      </c>
      <c r="J3021" s="16" t="s">
        <v>1209</v>
      </c>
      <c r="K3021" s="16">
        <v>2</v>
      </c>
      <c r="L3021" s="16" t="s">
        <v>5702</v>
      </c>
      <c r="M3021" s="9">
        <v>-254503760.94999999</v>
      </c>
      <c r="N3021" s="9">
        <v>-4503760.95</v>
      </c>
      <c r="O3021" s="9">
        <v>-250000000</v>
      </c>
      <c r="P3021" s="9">
        <v>0</v>
      </c>
      <c r="Q3021" s="9">
        <v>0</v>
      </c>
      <c r="R3021" s="9">
        <v>0</v>
      </c>
      <c r="S3021" s="9">
        <v>0</v>
      </c>
      <c r="T3021" s="9">
        <v>202309120000512</v>
      </c>
      <c r="U3021" s="21">
        <v>45181</v>
      </c>
      <c r="V3021" s="21">
        <v>45182</v>
      </c>
      <c r="W3021" s="8" t="s">
        <v>2172</v>
      </c>
      <c r="X3021" s="8" t="s">
        <v>1212</v>
      </c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</row>
    <row r="3022" spans="1:55" ht="20" customHeight="1" x14ac:dyDescent="0.35">
      <c r="A3022" s="1"/>
      <c r="B3022" s="17">
        <v>45838</v>
      </c>
      <c r="C3022" s="16" t="s">
        <v>5704</v>
      </c>
      <c r="D3022" s="16" t="s">
        <v>1208</v>
      </c>
      <c r="E3022" s="18">
        <v>6.8574999999999999</v>
      </c>
      <c r="F3022" s="9">
        <v>250000000</v>
      </c>
      <c r="G3022" s="19">
        <v>45915</v>
      </c>
      <c r="H3022" s="20">
        <v>45729</v>
      </c>
      <c r="I3022" s="20">
        <v>45915</v>
      </c>
      <c r="J3022" s="16" t="s">
        <v>1209</v>
      </c>
      <c r="K3022" s="16">
        <v>2</v>
      </c>
      <c r="L3022" s="16" t="s">
        <v>5705</v>
      </c>
      <c r="M3022" s="9">
        <v>255830630.38999999</v>
      </c>
      <c r="N3022" s="9">
        <v>5166609.59</v>
      </c>
      <c r="O3022" s="9">
        <v>250664020.80000001</v>
      </c>
      <c r="P3022" s="9">
        <v>0.20821919999999999</v>
      </c>
      <c r="Q3022" s="9">
        <v>-0.19744900000000001</v>
      </c>
      <c r="R3022" s="9">
        <v>0.2487492</v>
      </c>
      <c r="S3022" s="9">
        <v>-5051.3500000000004</v>
      </c>
      <c r="T3022" s="9">
        <v>202309120000513</v>
      </c>
      <c r="U3022" s="21">
        <v>45181</v>
      </c>
      <c r="V3022" s="21">
        <v>45182</v>
      </c>
      <c r="W3022" s="8" t="s">
        <v>2172</v>
      </c>
      <c r="X3022" s="8" t="s">
        <v>1212</v>
      </c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</row>
    <row r="3023" spans="1:55" ht="20" customHeight="1" x14ac:dyDescent="0.35">
      <c r="A3023" s="1"/>
      <c r="B3023" s="17">
        <v>45838</v>
      </c>
      <c r="C3023" s="16" t="s">
        <v>5706</v>
      </c>
      <c r="D3023" s="16" t="s">
        <v>1214</v>
      </c>
      <c r="E3023" s="18">
        <v>5.9777190999999998</v>
      </c>
      <c r="F3023" s="9">
        <v>250000000</v>
      </c>
      <c r="G3023" s="19">
        <v>45915</v>
      </c>
      <c r="H3023" s="20">
        <v>45729</v>
      </c>
      <c r="I3023" s="20">
        <v>45915</v>
      </c>
      <c r="J3023" s="16" t="s">
        <v>1209</v>
      </c>
      <c r="K3023" s="16">
        <v>2</v>
      </c>
      <c r="L3023" s="16" t="s">
        <v>5705</v>
      </c>
      <c r="M3023" s="9">
        <v>-254503760.94999999</v>
      </c>
      <c r="N3023" s="9">
        <v>-4503760.95</v>
      </c>
      <c r="O3023" s="9">
        <v>-250000000</v>
      </c>
      <c r="P3023" s="9">
        <v>0</v>
      </c>
      <c r="Q3023" s="9">
        <v>0</v>
      </c>
      <c r="R3023" s="9">
        <v>0</v>
      </c>
      <c r="S3023" s="9">
        <v>0</v>
      </c>
      <c r="T3023" s="9">
        <v>202309120000513</v>
      </c>
      <c r="U3023" s="21">
        <v>45181</v>
      </c>
      <c r="V3023" s="21">
        <v>45182</v>
      </c>
      <c r="W3023" s="8" t="s">
        <v>2172</v>
      </c>
      <c r="X3023" s="8" t="s">
        <v>1212</v>
      </c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</row>
    <row r="3024" spans="1:55" ht="20" customHeight="1" x14ac:dyDescent="0.35">
      <c r="A3024" s="1"/>
      <c r="B3024" s="17">
        <v>45838</v>
      </c>
      <c r="C3024" s="16" t="s">
        <v>5707</v>
      </c>
      <c r="D3024" s="16" t="s">
        <v>1208</v>
      </c>
      <c r="E3024" s="18">
        <v>6.8049999999999997</v>
      </c>
      <c r="F3024" s="9">
        <v>250000000</v>
      </c>
      <c r="G3024" s="19">
        <v>47009</v>
      </c>
      <c r="H3024" s="20">
        <v>45729</v>
      </c>
      <c r="I3024" s="20">
        <v>45915</v>
      </c>
      <c r="J3024" s="16" t="s">
        <v>1209</v>
      </c>
      <c r="K3024" s="16">
        <v>2</v>
      </c>
      <c r="L3024" s="16" t="s">
        <v>5708</v>
      </c>
      <c r="M3024" s="9">
        <v>263879705.84</v>
      </c>
      <c r="N3024" s="9">
        <v>5127054.79</v>
      </c>
      <c r="O3024" s="9">
        <v>258752651.05000001</v>
      </c>
      <c r="P3024" s="9">
        <v>2.8840047000000002</v>
      </c>
      <c r="Q3024" s="9">
        <v>-2.8058165000000002</v>
      </c>
      <c r="R3024" s="9">
        <v>9.9306550999999992</v>
      </c>
      <c r="S3024" s="9">
        <v>-74039.8</v>
      </c>
      <c r="T3024" s="9">
        <v>202309120000525</v>
      </c>
      <c r="U3024" s="21">
        <v>45181</v>
      </c>
      <c r="V3024" s="21">
        <v>45182</v>
      </c>
      <c r="W3024" s="8" t="s">
        <v>2991</v>
      </c>
      <c r="X3024" s="8" t="s">
        <v>1212</v>
      </c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</row>
    <row r="3025" spans="1:55" ht="20" customHeight="1" x14ac:dyDescent="0.35">
      <c r="A3025" s="1"/>
      <c r="B3025" s="17">
        <v>45838</v>
      </c>
      <c r="C3025" s="16" t="s">
        <v>5709</v>
      </c>
      <c r="D3025" s="16" t="s">
        <v>1214</v>
      </c>
      <c r="E3025" s="18">
        <v>5.9777190999999998</v>
      </c>
      <c r="F3025" s="9">
        <v>250000000</v>
      </c>
      <c r="G3025" s="19">
        <v>47009</v>
      </c>
      <c r="H3025" s="20">
        <v>45729</v>
      </c>
      <c r="I3025" s="20">
        <v>45915</v>
      </c>
      <c r="J3025" s="16" t="s">
        <v>1209</v>
      </c>
      <c r="K3025" s="16">
        <v>2</v>
      </c>
      <c r="L3025" s="16" t="s">
        <v>5708</v>
      </c>
      <c r="M3025" s="9">
        <v>-254503760.94999999</v>
      </c>
      <c r="N3025" s="9">
        <v>-4503760.95</v>
      </c>
      <c r="O3025" s="9">
        <v>-250000000</v>
      </c>
      <c r="P3025" s="9">
        <v>0</v>
      </c>
      <c r="Q3025" s="9">
        <v>0</v>
      </c>
      <c r="R3025" s="9">
        <v>0</v>
      </c>
      <c r="S3025" s="9">
        <v>0</v>
      </c>
      <c r="T3025" s="9">
        <v>202309120000525</v>
      </c>
      <c r="U3025" s="21">
        <v>45181</v>
      </c>
      <c r="V3025" s="21">
        <v>45182</v>
      </c>
      <c r="W3025" s="8" t="s">
        <v>2991</v>
      </c>
      <c r="X3025" s="8" t="s">
        <v>1212</v>
      </c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</row>
    <row r="3026" spans="1:55" ht="20" customHeight="1" x14ac:dyDescent="0.35">
      <c r="A3026" s="1"/>
      <c r="B3026" s="17">
        <v>45838</v>
      </c>
      <c r="C3026" s="16" t="s">
        <v>5710</v>
      </c>
      <c r="D3026" s="16" t="s">
        <v>1208</v>
      </c>
      <c r="E3026" s="18">
        <v>6.7850000000000001</v>
      </c>
      <c r="F3026" s="9">
        <v>750000000</v>
      </c>
      <c r="G3026" s="19">
        <v>47010</v>
      </c>
      <c r="H3026" s="20">
        <v>45733</v>
      </c>
      <c r="I3026" s="20">
        <v>45915</v>
      </c>
      <c r="J3026" s="16" t="s">
        <v>1209</v>
      </c>
      <c r="K3026" s="16">
        <v>2</v>
      </c>
      <c r="L3026" s="16" t="s">
        <v>5711</v>
      </c>
      <c r="M3026" s="9">
        <v>-790622108.92999995</v>
      </c>
      <c r="N3026" s="9">
        <v>-14778287.67</v>
      </c>
      <c r="O3026" s="9">
        <v>-775843821.25999999</v>
      </c>
      <c r="P3026" s="9">
        <v>2.8888851999999998</v>
      </c>
      <c r="Q3026" s="9">
        <v>2.810562</v>
      </c>
      <c r="R3026" s="9">
        <v>9.9530110999999994</v>
      </c>
      <c r="S3026" s="9">
        <v>222209.25</v>
      </c>
      <c r="T3026" s="9">
        <v>202309130000005</v>
      </c>
      <c r="U3026" s="21">
        <v>45182</v>
      </c>
      <c r="V3026" s="21">
        <v>45183</v>
      </c>
      <c r="W3026" s="8" t="s">
        <v>2172</v>
      </c>
      <c r="X3026" s="8" t="s">
        <v>1212</v>
      </c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</row>
    <row r="3027" spans="1:55" ht="20" customHeight="1" x14ac:dyDescent="0.35">
      <c r="A3027" s="1"/>
      <c r="B3027" s="17">
        <v>45838</v>
      </c>
      <c r="C3027" s="16" t="s">
        <v>5712</v>
      </c>
      <c r="D3027" s="16" t="s">
        <v>1214</v>
      </c>
      <c r="E3027" s="18">
        <v>5.9576054000000003</v>
      </c>
      <c r="F3027" s="9">
        <v>750000000</v>
      </c>
      <c r="G3027" s="19">
        <v>47010</v>
      </c>
      <c r="H3027" s="20">
        <v>45733</v>
      </c>
      <c r="I3027" s="20">
        <v>45915</v>
      </c>
      <c r="J3027" s="16" t="s">
        <v>1209</v>
      </c>
      <c r="K3027" s="16">
        <v>2</v>
      </c>
      <c r="L3027" s="16" t="s">
        <v>5711</v>
      </c>
      <c r="M3027" s="9">
        <v>762976154.27999997</v>
      </c>
      <c r="N3027" s="9">
        <v>12976154.279999999</v>
      </c>
      <c r="O3027" s="9">
        <v>750000000</v>
      </c>
      <c r="P3027" s="9">
        <v>0</v>
      </c>
      <c r="Q3027" s="9">
        <v>0</v>
      </c>
      <c r="R3027" s="9">
        <v>0</v>
      </c>
      <c r="S3027" s="9">
        <v>0</v>
      </c>
      <c r="T3027" s="9">
        <v>202309130000005</v>
      </c>
      <c r="U3027" s="21">
        <v>45182</v>
      </c>
      <c r="V3027" s="21">
        <v>45183</v>
      </c>
      <c r="W3027" s="8" t="s">
        <v>2172</v>
      </c>
      <c r="X3027" s="8" t="s">
        <v>1212</v>
      </c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</row>
    <row r="3028" spans="1:55" ht="20" customHeight="1" x14ac:dyDescent="0.35">
      <c r="A3028" s="1"/>
      <c r="B3028" s="17">
        <v>45838</v>
      </c>
      <c r="C3028" s="16" t="s">
        <v>5713</v>
      </c>
      <c r="D3028" s="16" t="s">
        <v>1208</v>
      </c>
      <c r="E3028" s="18">
        <v>6.7850000000000001</v>
      </c>
      <c r="F3028" s="9">
        <v>250000000</v>
      </c>
      <c r="G3028" s="19">
        <v>47010</v>
      </c>
      <c r="H3028" s="20">
        <v>45733</v>
      </c>
      <c r="I3028" s="20">
        <v>45915</v>
      </c>
      <c r="J3028" s="16" t="s">
        <v>1209</v>
      </c>
      <c r="K3028" s="16">
        <v>2</v>
      </c>
      <c r="L3028" s="16" t="s">
        <v>5714</v>
      </c>
      <c r="M3028" s="9">
        <v>-263540702.97999999</v>
      </c>
      <c r="N3028" s="9">
        <v>-4926095.8899999997</v>
      </c>
      <c r="O3028" s="9">
        <v>-258614607.09</v>
      </c>
      <c r="P3028" s="9">
        <v>2.8888851999999998</v>
      </c>
      <c r="Q3028" s="9">
        <v>2.810562</v>
      </c>
      <c r="R3028" s="9">
        <v>9.9530110999999994</v>
      </c>
      <c r="S3028" s="9">
        <v>74069.75</v>
      </c>
      <c r="T3028" s="9">
        <v>202309130000010</v>
      </c>
      <c r="U3028" s="21">
        <v>45182</v>
      </c>
      <c r="V3028" s="21">
        <v>45183</v>
      </c>
      <c r="W3028" s="8" t="s">
        <v>2172</v>
      </c>
      <c r="X3028" s="8" t="s">
        <v>1212</v>
      </c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</row>
    <row r="3029" spans="1:55" ht="20" customHeight="1" x14ac:dyDescent="0.35">
      <c r="A3029" s="1"/>
      <c r="B3029" s="17">
        <v>45838</v>
      </c>
      <c r="C3029" s="16" t="s">
        <v>5715</v>
      </c>
      <c r="D3029" s="16" t="s">
        <v>1214</v>
      </c>
      <c r="E3029" s="18">
        <v>5.9576054000000003</v>
      </c>
      <c r="F3029" s="9">
        <v>250000000</v>
      </c>
      <c r="G3029" s="19">
        <v>47010</v>
      </c>
      <c r="H3029" s="20">
        <v>45733</v>
      </c>
      <c r="I3029" s="20">
        <v>45915</v>
      </c>
      <c r="J3029" s="16" t="s">
        <v>1209</v>
      </c>
      <c r="K3029" s="16">
        <v>2</v>
      </c>
      <c r="L3029" s="16" t="s">
        <v>5714</v>
      </c>
      <c r="M3029" s="9">
        <v>254325384.75</v>
      </c>
      <c r="N3029" s="9">
        <v>4325384.75</v>
      </c>
      <c r="O3029" s="9">
        <v>250000000</v>
      </c>
      <c r="P3029" s="9">
        <v>0</v>
      </c>
      <c r="Q3029" s="9">
        <v>0</v>
      </c>
      <c r="R3029" s="9">
        <v>0</v>
      </c>
      <c r="S3029" s="9">
        <v>0</v>
      </c>
      <c r="T3029" s="9">
        <v>202309130000010</v>
      </c>
      <c r="U3029" s="21">
        <v>45182</v>
      </c>
      <c r="V3029" s="21">
        <v>45183</v>
      </c>
      <c r="W3029" s="8" t="s">
        <v>2172</v>
      </c>
      <c r="X3029" s="8" t="s">
        <v>1212</v>
      </c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</row>
    <row r="3030" spans="1:55" ht="20" customHeight="1" x14ac:dyDescent="0.35">
      <c r="A3030" s="1"/>
      <c r="B3030" s="17">
        <v>45838</v>
      </c>
      <c r="C3030" s="16" t="s">
        <v>5716</v>
      </c>
      <c r="D3030" s="16" t="s">
        <v>1208</v>
      </c>
      <c r="E3030" s="18">
        <v>6.78</v>
      </c>
      <c r="F3030" s="9">
        <v>500000000</v>
      </c>
      <c r="G3030" s="19">
        <v>47010</v>
      </c>
      <c r="H3030" s="20">
        <v>45733</v>
      </c>
      <c r="I3030" s="20">
        <v>45915</v>
      </c>
      <c r="J3030" s="16" t="s">
        <v>1209</v>
      </c>
      <c r="K3030" s="16">
        <v>2</v>
      </c>
      <c r="L3030" s="16" t="s">
        <v>5717</v>
      </c>
      <c r="M3030" s="9">
        <v>-527001622.85000002</v>
      </c>
      <c r="N3030" s="9">
        <v>-9844931.5099999998</v>
      </c>
      <c r="O3030" s="9">
        <v>-517156691.33999997</v>
      </c>
      <c r="P3030" s="9">
        <v>2.8890723</v>
      </c>
      <c r="Q3030" s="9">
        <v>2.8107438</v>
      </c>
      <c r="R3030" s="9">
        <v>9.9538051000000003</v>
      </c>
      <c r="S3030" s="9">
        <v>148126.65</v>
      </c>
      <c r="T3030" s="9">
        <v>202309130000011</v>
      </c>
      <c r="U3030" s="21">
        <v>45182</v>
      </c>
      <c r="V3030" s="21">
        <v>45183</v>
      </c>
      <c r="W3030" s="8" t="s">
        <v>2172</v>
      </c>
      <c r="X3030" s="8" t="s">
        <v>1212</v>
      </c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</row>
    <row r="3031" spans="1:55" ht="20" customHeight="1" x14ac:dyDescent="0.35">
      <c r="A3031" s="1"/>
      <c r="B3031" s="17">
        <v>45838</v>
      </c>
      <c r="C3031" s="16" t="s">
        <v>5718</v>
      </c>
      <c r="D3031" s="16" t="s">
        <v>1214</v>
      </c>
      <c r="E3031" s="18">
        <v>5.9576054000000003</v>
      </c>
      <c r="F3031" s="9">
        <v>500000000</v>
      </c>
      <c r="G3031" s="19">
        <v>47010</v>
      </c>
      <c r="H3031" s="20">
        <v>45733</v>
      </c>
      <c r="I3031" s="20">
        <v>45915</v>
      </c>
      <c r="J3031" s="16" t="s">
        <v>1209</v>
      </c>
      <c r="K3031" s="16">
        <v>2</v>
      </c>
      <c r="L3031" s="16" t="s">
        <v>5717</v>
      </c>
      <c r="M3031" s="9">
        <v>508650769.55000001</v>
      </c>
      <c r="N3031" s="9">
        <v>8650769.5500000007</v>
      </c>
      <c r="O3031" s="9">
        <v>500000000</v>
      </c>
      <c r="P3031" s="9">
        <v>0</v>
      </c>
      <c r="Q3031" s="9">
        <v>0</v>
      </c>
      <c r="R3031" s="9">
        <v>0</v>
      </c>
      <c r="S3031" s="9">
        <v>0</v>
      </c>
      <c r="T3031" s="9">
        <v>202309130000011</v>
      </c>
      <c r="U3031" s="21">
        <v>45182</v>
      </c>
      <c r="V3031" s="21">
        <v>45183</v>
      </c>
      <c r="W3031" s="8" t="s">
        <v>2172</v>
      </c>
      <c r="X3031" s="8" t="s">
        <v>1212</v>
      </c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</row>
    <row r="3032" spans="1:55" ht="20" customHeight="1" x14ac:dyDescent="0.35">
      <c r="A3032" s="1"/>
      <c r="B3032" s="17">
        <v>45838</v>
      </c>
      <c r="C3032" s="16" t="s">
        <v>5719</v>
      </c>
      <c r="D3032" s="16" t="s">
        <v>1208</v>
      </c>
      <c r="E3032" s="18">
        <v>6.7850000000000001</v>
      </c>
      <c r="F3032" s="9">
        <v>500000000</v>
      </c>
      <c r="G3032" s="19">
        <v>47010</v>
      </c>
      <c r="H3032" s="20">
        <v>45733</v>
      </c>
      <c r="I3032" s="20">
        <v>45915</v>
      </c>
      <c r="J3032" s="16" t="s">
        <v>1209</v>
      </c>
      <c r="K3032" s="16">
        <v>2</v>
      </c>
      <c r="L3032" s="16" t="s">
        <v>5720</v>
      </c>
      <c r="M3032" s="9">
        <v>-527081405.94999999</v>
      </c>
      <c r="N3032" s="9">
        <v>-9852191.7799999993</v>
      </c>
      <c r="O3032" s="9">
        <v>-517229214.17000002</v>
      </c>
      <c r="P3032" s="9">
        <v>2.8888851999999998</v>
      </c>
      <c r="Q3032" s="9">
        <v>2.810562</v>
      </c>
      <c r="R3032" s="9">
        <v>9.9530110999999994</v>
      </c>
      <c r="S3032" s="9">
        <v>148139.5</v>
      </c>
      <c r="T3032" s="9">
        <v>202309130000029</v>
      </c>
      <c r="U3032" s="21">
        <v>45182</v>
      </c>
      <c r="V3032" s="21">
        <v>45183</v>
      </c>
      <c r="W3032" s="8" t="s">
        <v>2172</v>
      </c>
      <c r="X3032" s="8" t="s">
        <v>1212</v>
      </c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</row>
    <row r="3033" spans="1:55" ht="20" customHeight="1" x14ac:dyDescent="0.35">
      <c r="A3033" s="1"/>
      <c r="B3033" s="17">
        <v>45838</v>
      </c>
      <c r="C3033" s="16" t="s">
        <v>5721</v>
      </c>
      <c r="D3033" s="16" t="s">
        <v>1214</v>
      </c>
      <c r="E3033" s="18">
        <v>5.9576054000000003</v>
      </c>
      <c r="F3033" s="9">
        <v>500000000</v>
      </c>
      <c r="G3033" s="19">
        <v>47010</v>
      </c>
      <c r="H3033" s="20">
        <v>45733</v>
      </c>
      <c r="I3033" s="20">
        <v>45915</v>
      </c>
      <c r="J3033" s="16" t="s">
        <v>1209</v>
      </c>
      <c r="K3033" s="16">
        <v>2</v>
      </c>
      <c r="L3033" s="16" t="s">
        <v>5720</v>
      </c>
      <c r="M3033" s="9">
        <v>508650769.55000001</v>
      </c>
      <c r="N3033" s="9">
        <v>8650769.5500000007</v>
      </c>
      <c r="O3033" s="9">
        <v>500000000</v>
      </c>
      <c r="P3033" s="9">
        <v>0</v>
      </c>
      <c r="Q3033" s="9">
        <v>0</v>
      </c>
      <c r="R3033" s="9">
        <v>0</v>
      </c>
      <c r="S3033" s="9">
        <v>0</v>
      </c>
      <c r="T3033" s="9">
        <v>202309130000029</v>
      </c>
      <c r="U3033" s="21">
        <v>45182</v>
      </c>
      <c r="V3033" s="21">
        <v>45183</v>
      </c>
      <c r="W3033" s="8" t="s">
        <v>2172</v>
      </c>
      <c r="X3033" s="8" t="s">
        <v>1212</v>
      </c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</row>
    <row r="3034" spans="1:55" ht="20" customHeight="1" x14ac:dyDescent="0.35">
      <c r="A3034" s="1"/>
      <c r="B3034" s="17">
        <v>45838</v>
      </c>
      <c r="C3034" s="16" t="s">
        <v>5722</v>
      </c>
      <c r="D3034" s="16" t="s">
        <v>1208</v>
      </c>
      <c r="E3034" s="18">
        <v>6.7850000000000001</v>
      </c>
      <c r="F3034" s="9">
        <v>250000000</v>
      </c>
      <c r="G3034" s="19">
        <v>47010</v>
      </c>
      <c r="H3034" s="20">
        <v>45733</v>
      </c>
      <c r="I3034" s="20">
        <v>45915</v>
      </c>
      <c r="J3034" s="16" t="s">
        <v>1209</v>
      </c>
      <c r="K3034" s="16">
        <v>2</v>
      </c>
      <c r="L3034" s="16" t="s">
        <v>5723</v>
      </c>
      <c r="M3034" s="9">
        <v>-263540702.97999999</v>
      </c>
      <c r="N3034" s="9">
        <v>-4926095.8899999997</v>
      </c>
      <c r="O3034" s="9">
        <v>-258614607.09</v>
      </c>
      <c r="P3034" s="9">
        <v>2.8888851999999998</v>
      </c>
      <c r="Q3034" s="9">
        <v>2.810562</v>
      </c>
      <c r="R3034" s="9">
        <v>9.9530110999999994</v>
      </c>
      <c r="S3034" s="9">
        <v>74069.75</v>
      </c>
      <c r="T3034" s="9">
        <v>202309130000030</v>
      </c>
      <c r="U3034" s="21">
        <v>45182</v>
      </c>
      <c r="V3034" s="21">
        <v>45183</v>
      </c>
      <c r="W3034" s="8" t="s">
        <v>2172</v>
      </c>
      <c r="X3034" s="8" t="s">
        <v>1212</v>
      </c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</row>
    <row r="3035" spans="1:55" ht="20" customHeight="1" x14ac:dyDescent="0.35">
      <c r="A3035" s="1"/>
      <c r="B3035" s="17">
        <v>45838</v>
      </c>
      <c r="C3035" s="16" t="s">
        <v>5724</v>
      </c>
      <c r="D3035" s="16" t="s">
        <v>1214</v>
      </c>
      <c r="E3035" s="18">
        <v>5.9576054000000003</v>
      </c>
      <c r="F3035" s="9">
        <v>250000000</v>
      </c>
      <c r="G3035" s="19">
        <v>47010</v>
      </c>
      <c r="H3035" s="20">
        <v>45733</v>
      </c>
      <c r="I3035" s="20">
        <v>45915</v>
      </c>
      <c r="J3035" s="16" t="s">
        <v>1209</v>
      </c>
      <c r="K3035" s="16">
        <v>2</v>
      </c>
      <c r="L3035" s="16" t="s">
        <v>5723</v>
      </c>
      <c r="M3035" s="9">
        <v>254325384.75</v>
      </c>
      <c r="N3035" s="9">
        <v>4325384.75</v>
      </c>
      <c r="O3035" s="9">
        <v>250000000</v>
      </c>
      <c r="P3035" s="9">
        <v>0</v>
      </c>
      <c r="Q3035" s="9">
        <v>0</v>
      </c>
      <c r="R3035" s="9">
        <v>0</v>
      </c>
      <c r="S3035" s="9">
        <v>0</v>
      </c>
      <c r="T3035" s="9">
        <v>202309130000030</v>
      </c>
      <c r="U3035" s="21">
        <v>45182</v>
      </c>
      <c r="V3035" s="21">
        <v>45183</v>
      </c>
      <c r="W3035" s="8" t="s">
        <v>2172</v>
      </c>
      <c r="X3035" s="8" t="s">
        <v>1212</v>
      </c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</row>
    <row r="3036" spans="1:55" ht="20" customHeight="1" x14ac:dyDescent="0.35">
      <c r="A3036" s="1"/>
      <c r="B3036" s="17">
        <v>45838</v>
      </c>
      <c r="C3036" s="16" t="s">
        <v>5725</v>
      </c>
      <c r="D3036" s="16" t="s">
        <v>1208</v>
      </c>
      <c r="E3036" s="18">
        <v>6.83</v>
      </c>
      <c r="F3036" s="9">
        <v>250000000</v>
      </c>
      <c r="G3036" s="19">
        <v>45915</v>
      </c>
      <c r="H3036" s="20">
        <v>45733</v>
      </c>
      <c r="I3036" s="20">
        <v>45915</v>
      </c>
      <c r="J3036" s="16" t="s">
        <v>1209</v>
      </c>
      <c r="K3036" s="16">
        <v>2</v>
      </c>
      <c r="L3036" s="16" t="s">
        <v>5726</v>
      </c>
      <c r="M3036" s="9">
        <v>-255610967.71000001</v>
      </c>
      <c r="N3036" s="9">
        <v>-4958767.12</v>
      </c>
      <c r="O3036" s="9">
        <v>-250652200.59</v>
      </c>
      <c r="P3036" s="9">
        <v>0.20821919999999999</v>
      </c>
      <c r="Q3036" s="9">
        <v>0.19744900000000001</v>
      </c>
      <c r="R3036" s="9">
        <v>0.2487492</v>
      </c>
      <c r="S3036" s="9">
        <v>5047.01</v>
      </c>
      <c r="T3036" s="9">
        <v>202309130000066</v>
      </c>
      <c r="U3036" s="21">
        <v>45182</v>
      </c>
      <c r="V3036" s="21">
        <v>45183</v>
      </c>
      <c r="W3036" s="8" t="s">
        <v>2172</v>
      </c>
      <c r="X3036" s="8" t="s">
        <v>1212</v>
      </c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</row>
    <row r="3037" spans="1:55" ht="20" customHeight="1" x14ac:dyDescent="0.35">
      <c r="A3037" s="1"/>
      <c r="B3037" s="17">
        <v>45838</v>
      </c>
      <c r="C3037" s="16" t="s">
        <v>5727</v>
      </c>
      <c r="D3037" s="16" t="s">
        <v>1214</v>
      </c>
      <c r="E3037" s="18">
        <v>5.9576054000000003</v>
      </c>
      <c r="F3037" s="9">
        <v>250000000</v>
      </c>
      <c r="G3037" s="19">
        <v>45915</v>
      </c>
      <c r="H3037" s="20">
        <v>45733</v>
      </c>
      <c r="I3037" s="20">
        <v>45915</v>
      </c>
      <c r="J3037" s="16" t="s">
        <v>1209</v>
      </c>
      <c r="K3037" s="16">
        <v>2</v>
      </c>
      <c r="L3037" s="16" t="s">
        <v>5726</v>
      </c>
      <c r="M3037" s="9">
        <v>254325384.75</v>
      </c>
      <c r="N3037" s="9">
        <v>4325384.75</v>
      </c>
      <c r="O3037" s="9">
        <v>250000000</v>
      </c>
      <c r="P3037" s="9">
        <v>0</v>
      </c>
      <c r="Q3037" s="9">
        <v>0</v>
      </c>
      <c r="R3037" s="9">
        <v>0</v>
      </c>
      <c r="S3037" s="9">
        <v>0</v>
      </c>
      <c r="T3037" s="9">
        <v>202309130000066</v>
      </c>
      <c r="U3037" s="21">
        <v>45182</v>
      </c>
      <c r="V3037" s="21">
        <v>45183</v>
      </c>
      <c r="W3037" s="8" t="s">
        <v>2172</v>
      </c>
      <c r="X3037" s="8" t="s">
        <v>1212</v>
      </c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</row>
    <row r="3038" spans="1:55" ht="20" customHeight="1" x14ac:dyDescent="0.35">
      <c r="A3038" s="1"/>
      <c r="B3038" s="17">
        <v>45838</v>
      </c>
      <c r="C3038" s="16" t="s">
        <v>5728</v>
      </c>
      <c r="D3038" s="16" t="s">
        <v>1208</v>
      </c>
      <c r="E3038" s="18">
        <v>6.83</v>
      </c>
      <c r="F3038" s="9">
        <v>750000000</v>
      </c>
      <c r="G3038" s="19">
        <v>45915</v>
      </c>
      <c r="H3038" s="20">
        <v>45733</v>
      </c>
      <c r="I3038" s="20">
        <v>45915</v>
      </c>
      <c r="J3038" s="16" t="s">
        <v>1209</v>
      </c>
      <c r="K3038" s="16">
        <v>2</v>
      </c>
      <c r="L3038" s="16" t="s">
        <v>5729</v>
      </c>
      <c r="M3038" s="9">
        <v>-766832903.13999999</v>
      </c>
      <c r="N3038" s="9">
        <v>-14876301.369999999</v>
      </c>
      <c r="O3038" s="9">
        <v>-751956601.76999998</v>
      </c>
      <c r="P3038" s="9">
        <v>0.20821919999999999</v>
      </c>
      <c r="Q3038" s="9">
        <v>0.19744900000000001</v>
      </c>
      <c r="R3038" s="9">
        <v>0.2487492</v>
      </c>
      <c r="S3038" s="9">
        <v>15141.04</v>
      </c>
      <c r="T3038" s="9">
        <v>202309130000069</v>
      </c>
      <c r="U3038" s="21">
        <v>45182</v>
      </c>
      <c r="V3038" s="21">
        <v>45183</v>
      </c>
      <c r="W3038" s="8" t="s">
        <v>2172</v>
      </c>
      <c r="X3038" s="8" t="s">
        <v>1212</v>
      </c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</row>
    <row r="3039" spans="1:55" ht="20" customHeight="1" x14ac:dyDescent="0.35">
      <c r="A3039" s="1"/>
      <c r="B3039" s="17">
        <v>45838</v>
      </c>
      <c r="C3039" s="16" t="s">
        <v>5730</v>
      </c>
      <c r="D3039" s="16" t="s">
        <v>1214</v>
      </c>
      <c r="E3039" s="18">
        <v>5.9576054000000003</v>
      </c>
      <c r="F3039" s="9">
        <v>750000000</v>
      </c>
      <c r="G3039" s="19">
        <v>45915</v>
      </c>
      <c r="H3039" s="20">
        <v>45733</v>
      </c>
      <c r="I3039" s="20">
        <v>45915</v>
      </c>
      <c r="J3039" s="16" t="s">
        <v>1209</v>
      </c>
      <c r="K3039" s="16">
        <v>2</v>
      </c>
      <c r="L3039" s="16" t="s">
        <v>5729</v>
      </c>
      <c r="M3039" s="9">
        <v>762976154.27999997</v>
      </c>
      <c r="N3039" s="9">
        <v>12976154.279999999</v>
      </c>
      <c r="O3039" s="9">
        <v>750000000</v>
      </c>
      <c r="P3039" s="9">
        <v>0</v>
      </c>
      <c r="Q3039" s="9">
        <v>0</v>
      </c>
      <c r="R3039" s="9">
        <v>0</v>
      </c>
      <c r="S3039" s="9">
        <v>0</v>
      </c>
      <c r="T3039" s="9">
        <v>202309130000069</v>
      </c>
      <c r="U3039" s="21">
        <v>45182</v>
      </c>
      <c r="V3039" s="21">
        <v>45183</v>
      </c>
      <c r="W3039" s="8" t="s">
        <v>2172</v>
      </c>
      <c r="X3039" s="8" t="s">
        <v>1212</v>
      </c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</row>
    <row r="3040" spans="1:55" ht="20" customHeight="1" x14ac:dyDescent="0.35">
      <c r="A3040" s="1"/>
      <c r="B3040" s="17">
        <v>45838</v>
      </c>
      <c r="C3040" s="16" t="s">
        <v>5731</v>
      </c>
      <c r="D3040" s="16" t="s">
        <v>1208</v>
      </c>
      <c r="E3040" s="18">
        <v>6.83</v>
      </c>
      <c r="F3040" s="9">
        <v>1000000000</v>
      </c>
      <c r="G3040" s="19">
        <v>45915</v>
      </c>
      <c r="H3040" s="20">
        <v>45733</v>
      </c>
      <c r="I3040" s="20">
        <v>45915</v>
      </c>
      <c r="J3040" s="16" t="s">
        <v>1209</v>
      </c>
      <c r="K3040" s="16">
        <v>2</v>
      </c>
      <c r="L3040" s="16" t="s">
        <v>5732</v>
      </c>
      <c r="M3040" s="9">
        <v>-1022443870.85</v>
      </c>
      <c r="N3040" s="9">
        <v>-19835068.489999998</v>
      </c>
      <c r="O3040" s="9">
        <v>-1002608802.36</v>
      </c>
      <c r="P3040" s="9">
        <v>0.20821919999999999</v>
      </c>
      <c r="Q3040" s="9">
        <v>0.19744900000000001</v>
      </c>
      <c r="R3040" s="9">
        <v>0.2487492</v>
      </c>
      <c r="S3040" s="9">
        <v>20188.05</v>
      </c>
      <c r="T3040" s="9">
        <v>202309130000071</v>
      </c>
      <c r="U3040" s="21">
        <v>45182</v>
      </c>
      <c r="V3040" s="21">
        <v>45183</v>
      </c>
      <c r="W3040" s="8" t="s">
        <v>2172</v>
      </c>
      <c r="X3040" s="8" t="s">
        <v>1212</v>
      </c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</row>
    <row r="3041" spans="1:55" ht="20" customHeight="1" x14ac:dyDescent="0.35">
      <c r="A3041" s="1"/>
      <c r="B3041" s="17">
        <v>45838</v>
      </c>
      <c r="C3041" s="16" t="s">
        <v>5733</v>
      </c>
      <c r="D3041" s="16" t="s">
        <v>1214</v>
      </c>
      <c r="E3041" s="18">
        <v>5.9576054000000003</v>
      </c>
      <c r="F3041" s="9">
        <v>1000000000</v>
      </c>
      <c r="G3041" s="19">
        <v>45915</v>
      </c>
      <c r="H3041" s="20">
        <v>45733</v>
      </c>
      <c r="I3041" s="20">
        <v>45915</v>
      </c>
      <c r="J3041" s="16" t="s">
        <v>1209</v>
      </c>
      <c r="K3041" s="16">
        <v>2</v>
      </c>
      <c r="L3041" s="16" t="s">
        <v>5732</v>
      </c>
      <c r="M3041" s="9">
        <v>1017301539.1</v>
      </c>
      <c r="N3041" s="9">
        <v>17301539.100000001</v>
      </c>
      <c r="O3041" s="9">
        <v>1000000000</v>
      </c>
      <c r="P3041" s="9">
        <v>0</v>
      </c>
      <c r="Q3041" s="9">
        <v>0</v>
      </c>
      <c r="R3041" s="9">
        <v>0</v>
      </c>
      <c r="S3041" s="9">
        <v>0</v>
      </c>
      <c r="T3041" s="9">
        <v>202309130000071</v>
      </c>
      <c r="U3041" s="21">
        <v>45182</v>
      </c>
      <c r="V3041" s="21">
        <v>45183</v>
      </c>
      <c r="W3041" s="8" t="s">
        <v>2172</v>
      </c>
      <c r="X3041" s="8" t="s">
        <v>1212</v>
      </c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</row>
    <row r="3042" spans="1:55" ht="20" customHeight="1" x14ac:dyDescent="0.35">
      <c r="A3042" s="1"/>
      <c r="B3042" s="17">
        <v>45838</v>
      </c>
      <c r="C3042" s="16" t="s">
        <v>5734</v>
      </c>
      <c r="D3042" s="16" t="s">
        <v>1208</v>
      </c>
      <c r="E3042" s="18">
        <v>6.835</v>
      </c>
      <c r="F3042" s="9">
        <v>250000000</v>
      </c>
      <c r="G3042" s="19">
        <v>45915</v>
      </c>
      <c r="H3042" s="20">
        <v>45733</v>
      </c>
      <c r="I3042" s="20">
        <v>45915</v>
      </c>
      <c r="J3042" s="16" t="s">
        <v>1209</v>
      </c>
      <c r="K3042" s="16">
        <v>2</v>
      </c>
      <c r="L3042" s="16" t="s">
        <v>5735</v>
      </c>
      <c r="M3042" s="9">
        <v>-255617130.59</v>
      </c>
      <c r="N3042" s="9">
        <v>-4962397.26</v>
      </c>
      <c r="O3042" s="9">
        <v>-250654733.33000001</v>
      </c>
      <c r="P3042" s="9">
        <v>0.20821919999999999</v>
      </c>
      <c r="Q3042" s="9">
        <v>0.19744900000000001</v>
      </c>
      <c r="R3042" s="9">
        <v>0.2487492</v>
      </c>
      <c r="S3042" s="9">
        <v>5047.13</v>
      </c>
      <c r="T3042" s="9">
        <v>202309130000074</v>
      </c>
      <c r="U3042" s="21">
        <v>45182</v>
      </c>
      <c r="V3042" s="21">
        <v>45183</v>
      </c>
      <c r="W3042" s="8" t="s">
        <v>2172</v>
      </c>
      <c r="X3042" s="8" t="s">
        <v>1212</v>
      </c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</row>
    <row r="3043" spans="1:55" ht="20" customHeight="1" x14ac:dyDescent="0.35">
      <c r="A3043" s="1"/>
      <c r="B3043" s="17">
        <v>45838</v>
      </c>
      <c r="C3043" s="16" t="s">
        <v>5736</v>
      </c>
      <c r="D3043" s="16" t="s">
        <v>1214</v>
      </c>
      <c r="E3043" s="18">
        <v>5.9576054000000003</v>
      </c>
      <c r="F3043" s="9">
        <v>250000000</v>
      </c>
      <c r="G3043" s="19">
        <v>45915</v>
      </c>
      <c r="H3043" s="20">
        <v>45733</v>
      </c>
      <c r="I3043" s="20">
        <v>45915</v>
      </c>
      <c r="J3043" s="16" t="s">
        <v>1209</v>
      </c>
      <c r="K3043" s="16">
        <v>2</v>
      </c>
      <c r="L3043" s="16" t="s">
        <v>5735</v>
      </c>
      <c r="M3043" s="9">
        <v>254325384.75</v>
      </c>
      <c r="N3043" s="9">
        <v>4325384.75</v>
      </c>
      <c r="O3043" s="9">
        <v>250000000</v>
      </c>
      <c r="P3043" s="9">
        <v>0</v>
      </c>
      <c r="Q3043" s="9">
        <v>0</v>
      </c>
      <c r="R3043" s="9">
        <v>0</v>
      </c>
      <c r="S3043" s="9">
        <v>0</v>
      </c>
      <c r="T3043" s="9">
        <v>202309130000074</v>
      </c>
      <c r="U3043" s="21">
        <v>45182</v>
      </c>
      <c r="V3043" s="21">
        <v>45183</v>
      </c>
      <c r="W3043" s="8" t="s">
        <v>2172</v>
      </c>
      <c r="X3043" s="8" t="s">
        <v>1212</v>
      </c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</row>
    <row r="3044" spans="1:55" ht="20" customHeight="1" x14ac:dyDescent="0.35">
      <c r="A3044" s="1"/>
      <c r="B3044" s="17">
        <v>45838</v>
      </c>
      <c r="C3044" s="16" t="s">
        <v>5737</v>
      </c>
      <c r="D3044" s="16" t="s">
        <v>1208</v>
      </c>
      <c r="E3044" s="18">
        <v>6.84</v>
      </c>
      <c r="F3044" s="9">
        <v>250000000</v>
      </c>
      <c r="G3044" s="19">
        <v>45915</v>
      </c>
      <c r="H3044" s="20">
        <v>45733</v>
      </c>
      <c r="I3044" s="20">
        <v>45915</v>
      </c>
      <c r="J3044" s="16" t="s">
        <v>1209</v>
      </c>
      <c r="K3044" s="16">
        <v>2</v>
      </c>
      <c r="L3044" s="16" t="s">
        <v>5738</v>
      </c>
      <c r="M3044" s="9">
        <v>-255623293.47</v>
      </c>
      <c r="N3044" s="9">
        <v>-4966027.4000000004</v>
      </c>
      <c r="O3044" s="9">
        <v>-250657266.06999999</v>
      </c>
      <c r="P3044" s="9">
        <v>0.20821919999999999</v>
      </c>
      <c r="Q3044" s="9">
        <v>0.19744900000000001</v>
      </c>
      <c r="R3044" s="9">
        <v>0.2487492</v>
      </c>
      <c r="S3044" s="9">
        <v>5047.26</v>
      </c>
      <c r="T3044" s="9">
        <v>202309130000076</v>
      </c>
      <c r="U3044" s="21">
        <v>45182</v>
      </c>
      <c r="V3044" s="21">
        <v>45183</v>
      </c>
      <c r="W3044" s="8" t="s">
        <v>2172</v>
      </c>
      <c r="X3044" s="8" t="s">
        <v>1212</v>
      </c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</row>
    <row r="3045" spans="1:55" ht="20" customHeight="1" x14ac:dyDescent="0.35">
      <c r="A3045" s="1"/>
      <c r="B3045" s="17">
        <v>45838</v>
      </c>
      <c r="C3045" s="16" t="s">
        <v>5739</v>
      </c>
      <c r="D3045" s="16" t="s">
        <v>1214</v>
      </c>
      <c r="E3045" s="18">
        <v>5.9576054000000003</v>
      </c>
      <c r="F3045" s="9">
        <v>250000000</v>
      </c>
      <c r="G3045" s="19">
        <v>45915</v>
      </c>
      <c r="H3045" s="20">
        <v>45733</v>
      </c>
      <c r="I3045" s="20">
        <v>45915</v>
      </c>
      <c r="J3045" s="16" t="s">
        <v>1209</v>
      </c>
      <c r="K3045" s="16">
        <v>2</v>
      </c>
      <c r="L3045" s="16" t="s">
        <v>5738</v>
      </c>
      <c r="M3045" s="9">
        <v>254325384.75</v>
      </c>
      <c r="N3045" s="9">
        <v>4325384.75</v>
      </c>
      <c r="O3045" s="9">
        <v>250000000</v>
      </c>
      <c r="P3045" s="9">
        <v>0</v>
      </c>
      <c r="Q3045" s="9">
        <v>0</v>
      </c>
      <c r="R3045" s="9">
        <v>0</v>
      </c>
      <c r="S3045" s="9">
        <v>0</v>
      </c>
      <c r="T3045" s="9">
        <v>202309130000076</v>
      </c>
      <c r="U3045" s="21">
        <v>45182</v>
      </c>
      <c r="V3045" s="21">
        <v>45183</v>
      </c>
      <c r="W3045" s="8" t="s">
        <v>2172</v>
      </c>
      <c r="X3045" s="8" t="s">
        <v>1212</v>
      </c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</row>
    <row r="3046" spans="1:55" ht="20" customHeight="1" x14ac:dyDescent="0.35">
      <c r="A3046" s="1"/>
      <c r="B3046" s="17">
        <v>45838</v>
      </c>
      <c r="C3046" s="16" t="s">
        <v>5740</v>
      </c>
      <c r="D3046" s="16" t="s">
        <v>1208</v>
      </c>
      <c r="E3046" s="18">
        <v>6.8449999999999998</v>
      </c>
      <c r="F3046" s="9">
        <v>500000000</v>
      </c>
      <c r="G3046" s="19">
        <v>45915</v>
      </c>
      <c r="H3046" s="20">
        <v>45733</v>
      </c>
      <c r="I3046" s="20">
        <v>45915</v>
      </c>
      <c r="J3046" s="16" t="s">
        <v>1209</v>
      </c>
      <c r="K3046" s="16">
        <v>2</v>
      </c>
      <c r="L3046" s="16" t="s">
        <v>5741</v>
      </c>
      <c r="M3046" s="9">
        <v>-511258912.70999998</v>
      </c>
      <c r="N3046" s="9">
        <v>-9939315.0700000003</v>
      </c>
      <c r="O3046" s="9">
        <v>-501319597.63999999</v>
      </c>
      <c r="P3046" s="9">
        <v>0.20821919999999999</v>
      </c>
      <c r="Q3046" s="9">
        <v>0.19744900000000001</v>
      </c>
      <c r="R3046" s="9">
        <v>0.2487492</v>
      </c>
      <c r="S3046" s="9">
        <v>10094.76</v>
      </c>
      <c r="T3046" s="9">
        <v>202309130000082</v>
      </c>
      <c r="U3046" s="21">
        <v>45182</v>
      </c>
      <c r="V3046" s="21">
        <v>45183</v>
      </c>
      <c r="W3046" s="8" t="s">
        <v>2172</v>
      </c>
      <c r="X3046" s="8" t="s">
        <v>1212</v>
      </c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</row>
    <row r="3047" spans="1:55" ht="20" customHeight="1" x14ac:dyDescent="0.35">
      <c r="A3047" s="1"/>
      <c r="B3047" s="17">
        <v>45838</v>
      </c>
      <c r="C3047" s="16" t="s">
        <v>5742</v>
      </c>
      <c r="D3047" s="16" t="s">
        <v>1214</v>
      </c>
      <c r="E3047" s="18">
        <v>5.9576054000000003</v>
      </c>
      <c r="F3047" s="9">
        <v>500000000</v>
      </c>
      <c r="G3047" s="19">
        <v>45915</v>
      </c>
      <c r="H3047" s="20">
        <v>45733</v>
      </c>
      <c r="I3047" s="20">
        <v>45915</v>
      </c>
      <c r="J3047" s="16" t="s">
        <v>1209</v>
      </c>
      <c r="K3047" s="16">
        <v>2</v>
      </c>
      <c r="L3047" s="16" t="s">
        <v>5741</v>
      </c>
      <c r="M3047" s="9">
        <v>508650769.55000001</v>
      </c>
      <c r="N3047" s="9">
        <v>8650769.5500000007</v>
      </c>
      <c r="O3047" s="9">
        <v>500000000</v>
      </c>
      <c r="P3047" s="9">
        <v>0</v>
      </c>
      <c r="Q3047" s="9">
        <v>0</v>
      </c>
      <c r="R3047" s="9">
        <v>0</v>
      </c>
      <c r="S3047" s="9">
        <v>0</v>
      </c>
      <c r="T3047" s="9">
        <v>202309130000082</v>
      </c>
      <c r="U3047" s="21">
        <v>45182</v>
      </c>
      <c r="V3047" s="21">
        <v>45183</v>
      </c>
      <c r="W3047" s="8" t="s">
        <v>2172</v>
      </c>
      <c r="X3047" s="8" t="s">
        <v>1212</v>
      </c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</row>
    <row r="3048" spans="1:55" ht="20" customHeight="1" x14ac:dyDescent="0.35">
      <c r="A3048" s="1"/>
      <c r="B3048" s="17">
        <v>45838</v>
      </c>
      <c r="C3048" s="16" t="s">
        <v>5743</v>
      </c>
      <c r="D3048" s="16" t="s">
        <v>1208</v>
      </c>
      <c r="E3048" s="18">
        <v>6.8449999999999998</v>
      </c>
      <c r="F3048" s="9">
        <v>250000000</v>
      </c>
      <c r="G3048" s="19">
        <v>45915</v>
      </c>
      <c r="H3048" s="20">
        <v>45733</v>
      </c>
      <c r="I3048" s="20">
        <v>45915</v>
      </c>
      <c r="J3048" s="16" t="s">
        <v>1209</v>
      </c>
      <c r="K3048" s="16">
        <v>2</v>
      </c>
      <c r="L3048" s="16" t="s">
        <v>5744</v>
      </c>
      <c r="M3048" s="9">
        <v>-255629456.34999999</v>
      </c>
      <c r="N3048" s="9">
        <v>-4969657.53</v>
      </c>
      <c r="O3048" s="9">
        <v>-250659798.81999999</v>
      </c>
      <c r="P3048" s="9">
        <v>0.20821919999999999</v>
      </c>
      <c r="Q3048" s="9">
        <v>0.19744900000000001</v>
      </c>
      <c r="R3048" s="9">
        <v>0.2487492</v>
      </c>
      <c r="S3048" s="9">
        <v>5047.38</v>
      </c>
      <c r="T3048" s="9">
        <v>202309130000086</v>
      </c>
      <c r="U3048" s="21">
        <v>45182</v>
      </c>
      <c r="V3048" s="21">
        <v>45183</v>
      </c>
      <c r="W3048" s="8" t="s">
        <v>2172</v>
      </c>
      <c r="X3048" s="8" t="s">
        <v>1212</v>
      </c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</row>
    <row r="3049" spans="1:55" ht="20" customHeight="1" x14ac:dyDescent="0.35">
      <c r="A3049" s="1"/>
      <c r="B3049" s="17">
        <v>45838</v>
      </c>
      <c r="C3049" s="16" t="s">
        <v>5745</v>
      </c>
      <c r="D3049" s="16" t="s">
        <v>1214</v>
      </c>
      <c r="E3049" s="18">
        <v>5.9576054000000003</v>
      </c>
      <c r="F3049" s="9">
        <v>250000000</v>
      </c>
      <c r="G3049" s="19">
        <v>45915</v>
      </c>
      <c r="H3049" s="20">
        <v>45733</v>
      </c>
      <c r="I3049" s="20">
        <v>45915</v>
      </c>
      <c r="J3049" s="16" t="s">
        <v>1209</v>
      </c>
      <c r="K3049" s="16">
        <v>2</v>
      </c>
      <c r="L3049" s="16" t="s">
        <v>5744</v>
      </c>
      <c r="M3049" s="9">
        <v>254325384.75</v>
      </c>
      <c r="N3049" s="9">
        <v>4325384.75</v>
      </c>
      <c r="O3049" s="9">
        <v>250000000</v>
      </c>
      <c r="P3049" s="9">
        <v>0</v>
      </c>
      <c r="Q3049" s="9">
        <v>0</v>
      </c>
      <c r="R3049" s="9">
        <v>0</v>
      </c>
      <c r="S3049" s="9">
        <v>0</v>
      </c>
      <c r="T3049" s="9">
        <v>202309130000086</v>
      </c>
      <c r="U3049" s="21">
        <v>45182</v>
      </c>
      <c r="V3049" s="21">
        <v>45183</v>
      </c>
      <c r="W3049" s="8" t="s">
        <v>2172</v>
      </c>
      <c r="X3049" s="8" t="s">
        <v>1212</v>
      </c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</row>
    <row r="3050" spans="1:55" ht="20" customHeight="1" x14ac:dyDescent="0.35">
      <c r="A3050" s="1"/>
      <c r="B3050" s="17">
        <v>45838</v>
      </c>
      <c r="C3050" s="16" t="s">
        <v>5746</v>
      </c>
      <c r="D3050" s="16" t="s">
        <v>1208</v>
      </c>
      <c r="E3050" s="18">
        <v>6.84</v>
      </c>
      <c r="F3050" s="9">
        <v>250000000</v>
      </c>
      <c r="G3050" s="19">
        <v>45915</v>
      </c>
      <c r="H3050" s="20">
        <v>45733</v>
      </c>
      <c r="I3050" s="20">
        <v>45915</v>
      </c>
      <c r="J3050" s="16" t="s">
        <v>1209</v>
      </c>
      <c r="K3050" s="16">
        <v>2</v>
      </c>
      <c r="L3050" s="16" t="s">
        <v>5747</v>
      </c>
      <c r="M3050" s="9">
        <v>-255623293.47</v>
      </c>
      <c r="N3050" s="9">
        <v>-4966027.4000000004</v>
      </c>
      <c r="O3050" s="9">
        <v>-250657266.06999999</v>
      </c>
      <c r="P3050" s="9">
        <v>0.20821919999999999</v>
      </c>
      <c r="Q3050" s="9">
        <v>0.19744900000000001</v>
      </c>
      <c r="R3050" s="9">
        <v>0.2487492</v>
      </c>
      <c r="S3050" s="9">
        <v>5047.26</v>
      </c>
      <c r="T3050" s="9">
        <v>202309130000087</v>
      </c>
      <c r="U3050" s="21">
        <v>45182</v>
      </c>
      <c r="V3050" s="21">
        <v>45183</v>
      </c>
      <c r="W3050" s="8" t="s">
        <v>2172</v>
      </c>
      <c r="X3050" s="8" t="s">
        <v>1212</v>
      </c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</row>
    <row r="3051" spans="1:55" ht="20" customHeight="1" x14ac:dyDescent="0.35">
      <c r="A3051" s="1"/>
      <c r="B3051" s="17">
        <v>45838</v>
      </c>
      <c r="C3051" s="16" t="s">
        <v>5748</v>
      </c>
      <c r="D3051" s="16" t="s">
        <v>1214</v>
      </c>
      <c r="E3051" s="18">
        <v>5.9576054000000003</v>
      </c>
      <c r="F3051" s="9">
        <v>250000000</v>
      </c>
      <c r="G3051" s="19">
        <v>45915</v>
      </c>
      <c r="H3051" s="20">
        <v>45733</v>
      </c>
      <c r="I3051" s="20">
        <v>45915</v>
      </c>
      <c r="J3051" s="16" t="s">
        <v>1209</v>
      </c>
      <c r="K3051" s="16">
        <v>2</v>
      </c>
      <c r="L3051" s="16" t="s">
        <v>5747</v>
      </c>
      <c r="M3051" s="9">
        <v>254325384.75</v>
      </c>
      <c r="N3051" s="9">
        <v>4325384.75</v>
      </c>
      <c r="O3051" s="9">
        <v>250000000</v>
      </c>
      <c r="P3051" s="9">
        <v>0</v>
      </c>
      <c r="Q3051" s="9">
        <v>0</v>
      </c>
      <c r="R3051" s="9">
        <v>0</v>
      </c>
      <c r="S3051" s="9">
        <v>0</v>
      </c>
      <c r="T3051" s="9">
        <v>202309130000087</v>
      </c>
      <c r="U3051" s="21">
        <v>45182</v>
      </c>
      <c r="V3051" s="21">
        <v>45183</v>
      </c>
      <c r="W3051" s="8" t="s">
        <v>2172</v>
      </c>
      <c r="X3051" s="8" t="s">
        <v>1212</v>
      </c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</row>
    <row r="3052" spans="1:55" ht="20" customHeight="1" x14ac:dyDescent="0.35">
      <c r="A3052" s="1"/>
      <c r="B3052" s="17">
        <v>45838</v>
      </c>
      <c r="C3052" s="16" t="s">
        <v>5749</v>
      </c>
      <c r="D3052" s="16" t="s">
        <v>1208</v>
      </c>
      <c r="E3052" s="18">
        <v>6.84</v>
      </c>
      <c r="F3052" s="9">
        <v>250000000</v>
      </c>
      <c r="G3052" s="19">
        <v>45915</v>
      </c>
      <c r="H3052" s="20">
        <v>45733</v>
      </c>
      <c r="I3052" s="20">
        <v>45915</v>
      </c>
      <c r="J3052" s="16" t="s">
        <v>1209</v>
      </c>
      <c r="K3052" s="16">
        <v>2</v>
      </c>
      <c r="L3052" s="16" t="s">
        <v>5750</v>
      </c>
      <c r="M3052" s="9">
        <v>-255623293.47</v>
      </c>
      <c r="N3052" s="9">
        <v>-4966027.4000000004</v>
      </c>
      <c r="O3052" s="9">
        <v>-250657266.06999999</v>
      </c>
      <c r="P3052" s="9">
        <v>0.20821919999999999</v>
      </c>
      <c r="Q3052" s="9">
        <v>0.19744900000000001</v>
      </c>
      <c r="R3052" s="9">
        <v>0.2487492</v>
      </c>
      <c r="S3052" s="9">
        <v>5047.26</v>
      </c>
      <c r="T3052" s="9">
        <v>202309130000088</v>
      </c>
      <c r="U3052" s="21">
        <v>45182</v>
      </c>
      <c r="V3052" s="21">
        <v>45183</v>
      </c>
      <c r="W3052" s="8" t="s">
        <v>2172</v>
      </c>
      <c r="X3052" s="8" t="s">
        <v>1212</v>
      </c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</row>
    <row r="3053" spans="1:55" ht="20" customHeight="1" x14ac:dyDescent="0.35">
      <c r="A3053" s="1"/>
      <c r="B3053" s="17">
        <v>45838</v>
      </c>
      <c r="C3053" s="16" t="s">
        <v>5751</v>
      </c>
      <c r="D3053" s="16" t="s">
        <v>1214</v>
      </c>
      <c r="E3053" s="18">
        <v>5.9576054000000003</v>
      </c>
      <c r="F3053" s="9">
        <v>250000000</v>
      </c>
      <c r="G3053" s="19">
        <v>45915</v>
      </c>
      <c r="H3053" s="20">
        <v>45733</v>
      </c>
      <c r="I3053" s="20">
        <v>45915</v>
      </c>
      <c r="J3053" s="16" t="s">
        <v>1209</v>
      </c>
      <c r="K3053" s="16">
        <v>2</v>
      </c>
      <c r="L3053" s="16" t="s">
        <v>5750</v>
      </c>
      <c r="M3053" s="9">
        <v>254325384.75</v>
      </c>
      <c r="N3053" s="9">
        <v>4325384.75</v>
      </c>
      <c r="O3053" s="9">
        <v>250000000</v>
      </c>
      <c r="P3053" s="9">
        <v>0</v>
      </c>
      <c r="Q3053" s="9">
        <v>0</v>
      </c>
      <c r="R3053" s="9">
        <v>0</v>
      </c>
      <c r="S3053" s="9">
        <v>0</v>
      </c>
      <c r="T3053" s="9">
        <v>202309130000088</v>
      </c>
      <c r="U3053" s="21">
        <v>45182</v>
      </c>
      <c r="V3053" s="21">
        <v>45183</v>
      </c>
      <c r="W3053" s="8" t="s">
        <v>2172</v>
      </c>
      <c r="X3053" s="8" t="s">
        <v>1212</v>
      </c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</row>
    <row r="3054" spans="1:55" ht="20" customHeight="1" x14ac:dyDescent="0.35">
      <c r="A3054" s="1"/>
      <c r="B3054" s="17">
        <v>45838</v>
      </c>
      <c r="C3054" s="16" t="s">
        <v>5752</v>
      </c>
      <c r="D3054" s="16" t="s">
        <v>1208</v>
      </c>
      <c r="E3054" s="18">
        <v>6.84</v>
      </c>
      <c r="F3054" s="9">
        <v>250000000</v>
      </c>
      <c r="G3054" s="19">
        <v>45915</v>
      </c>
      <c r="H3054" s="20">
        <v>45733</v>
      </c>
      <c r="I3054" s="20">
        <v>45915</v>
      </c>
      <c r="J3054" s="16" t="s">
        <v>1209</v>
      </c>
      <c r="K3054" s="16">
        <v>2</v>
      </c>
      <c r="L3054" s="16" t="s">
        <v>5753</v>
      </c>
      <c r="M3054" s="9">
        <v>-255623293.47</v>
      </c>
      <c r="N3054" s="9">
        <v>-4966027.4000000004</v>
      </c>
      <c r="O3054" s="9">
        <v>-250657266.06999999</v>
      </c>
      <c r="P3054" s="9">
        <v>0.20821919999999999</v>
      </c>
      <c r="Q3054" s="9">
        <v>0.19744900000000001</v>
      </c>
      <c r="R3054" s="9">
        <v>0.2487492</v>
      </c>
      <c r="S3054" s="9">
        <v>5047.26</v>
      </c>
      <c r="T3054" s="9">
        <v>202309130000089</v>
      </c>
      <c r="U3054" s="21">
        <v>45182</v>
      </c>
      <c r="V3054" s="21">
        <v>45183</v>
      </c>
      <c r="W3054" s="8" t="s">
        <v>2172</v>
      </c>
      <c r="X3054" s="8" t="s">
        <v>1212</v>
      </c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</row>
    <row r="3055" spans="1:55" ht="20" customHeight="1" x14ac:dyDescent="0.35">
      <c r="A3055" s="1"/>
      <c r="B3055" s="17">
        <v>45838</v>
      </c>
      <c r="C3055" s="16" t="s">
        <v>5754</v>
      </c>
      <c r="D3055" s="16" t="s">
        <v>1214</v>
      </c>
      <c r="E3055" s="18">
        <v>5.9576054000000003</v>
      </c>
      <c r="F3055" s="9">
        <v>250000000</v>
      </c>
      <c r="G3055" s="19">
        <v>45915</v>
      </c>
      <c r="H3055" s="20">
        <v>45733</v>
      </c>
      <c r="I3055" s="20">
        <v>45915</v>
      </c>
      <c r="J3055" s="16" t="s">
        <v>1209</v>
      </c>
      <c r="K3055" s="16">
        <v>2</v>
      </c>
      <c r="L3055" s="16" t="s">
        <v>5753</v>
      </c>
      <c r="M3055" s="9">
        <v>254325384.75</v>
      </c>
      <c r="N3055" s="9">
        <v>4325384.75</v>
      </c>
      <c r="O3055" s="9">
        <v>250000000</v>
      </c>
      <c r="P3055" s="9">
        <v>0</v>
      </c>
      <c r="Q3055" s="9">
        <v>0</v>
      </c>
      <c r="R3055" s="9">
        <v>0</v>
      </c>
      <c r="S3055" s="9">
        <v>0</v>
      </c>
      <c r="T3055" s="9">
        <v>202309130000089</v>
      </c>
      <c r="U3055" s="21">
        <v>45182</v>
      </c>
      <c r="V3055" s="21">
        <v>45183</v>
      </c>
      <c r="W3055" s="8" t="s">
        <v>2172</v>
      </c>
      <c r="X3055" s="8" t="s">
        <v>1212</v>
      </c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</row>
    <row r="3056" spans="1:55" ht="20" customHeight="1" x14ac:dyDescent="0.35">
      <c r="A3056" s="1"/>
      <c r="B3056" s="17">
        <v>45838</v>
      </c>
      <c r="C3056" s="16" t="s">
        <v>5755</v>
      </c>
      <c r="D3056" s="16" t="s">
        <v>1208</v>
      </c>
      <c r="E3056" s="18">
        <v>6.77</v>
      </c>
      <c r="F3056" s="9">
        <v>250000000</v>
      </c>
      <c r="G3056" s="19">
        <v>47010</v>
      </c>
      <c r="H3056" s="20">
        <v>45733</v>
      </c>
      <c r="I3056" s="20">
        <v>45915</v>
      </c>
      <c r="J3056" s="16" t="s">
        <v>1209</v>
      </c>
      <c r="K3056" s="16">
        <v>2</v>
      </c>
      <c r="L3056" s="16" t="s">
        <v>5756</v>
      </c>
      <c r="M3056" s="9">
        <v>-263421028.31999999</v>
      </c>
      <c r="N3056" s="9">
        <v>-4915205.4800000004</v>
      </c>
      <c r="O3056" s="9">
        <v>-258505822.84</v>
      </c>
      <c r="P3056" s="9">
        <v>2.8894465</v>
      </c>
      <c r="Q3056" s="9">
        <v>2.8111074</v>
      </c>
      <c r="R3056" s="9">
        <v>9.9553937999999995</v>
      </c>
      <c r="S3056" s="9">
        <v>74050.48</v>
      </c>
      <c r="T3056" s="9">
        <v>202309130000120</v>
      </c>
      <c r="U3056" s="21">
        <v>45182</v>
      </c>
      <c r="V3056" s="21">
        <v>45183</v>
      </c>
      <c r="W3056" s="8" t="s">
        <v>2693</v>
      </c>
      <c r="X3056" s="8" t="s">
        <v>1212</v>
      </c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</row>
    <row r="3057" spans="1:55" ht="20" customHeight="1" x14ac:dyDescent="0.35">
      <c r="A3057" s="1"/>
      <c r="B3057" s="17">
        <v>45838</v>
      </c>
      <c r="C3057" s="16" t="s">
        <v>5757</v>
      </c>
      <c r="D3057" s="16" t="s">
        <v>1214</v>
      </c>
      <c r="E3057" s="18">
        <v>5.9576054000000003</v>
      </c>
      <c r="F3057" s="9">
        <v>250000000</v>
      </c>
      <c r="G3057" s="19">
        <v>47010</v>
      </c>
      <c r="H3057" s="20">
        <v>45733</v>
      </c>
      <c r="I3057" s="20">
        <v>45915</v>
      </c>
      <c r="J3057" s="16" t="s">
        <v>1209</v>
      </c>
      <c r="K3057" s="16">
        <v>2</v>
      </c>
      <c r="L3057" s="16" t="s">
        <v>5756</v>
      </c>
      <c r="M3057" s="9">
        <v>254325384.75</v>
      </c>
      <c r="N3057" s="9">
        <v>4325384.75</v>
      </c>
      <c r="O3057" s="9">
        <v>250000000</v>
      </c>
      <c r="P3057" s="9">
        <v>0</v>
      </c>
      <c r="Q3057" s="9">
        <v>0</v>
      </c>
      <c r="R3057" s="9">
        <v>0</v>
      </c>
      <c r="S3057" s="9">
        <v>0</v>
      </c>
      <c r="T3057" s="9">
        <v>202309130000120</v>
      </c>
      <c r="U3057" s="21">
        <v>45182</v>
      </c>
      <c r="V3057" s="21">
        <v>45183</v>
      </c>
      <c r="W3057" s="8" t="s">
        <v>2693</v>
      </c>
      <c r="X3057" s="8" t="s">
        <v>1212</v>
      </c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</row>
    <row r="3058" spans="1:55" ht="20" customHeight="1" x14ac:dyDescent="0.35">
      <c r="A3058" s="1"/>
      <c r="B3058" s="17">
        <v>45838</v>
      </c>
      <c r="C3058" s="16" t="s">
        <v>5758</v>
      </c>
      <c r="D3058" s="16" t="s">
        <v>1208</v>
      </c>
      <c r="E3058" s="18">
        <v>6.77</v>
      </c>
      <c r="F3058" s="9">
        <v>250000000</v>
      </c>
      <c r="G3058" s="19">
        <v>47010</v>
      </c>
      <c r="H3058" s="20">
        <v>45733</v>
      </c>
      <c r="I3058" s="20">
        <v>45915</v>
      </c>
      <c r="J3058" s="16" t="s">
        <v>1209</v>
      </c>
      <c r="K3058" s="16">
        <v>2</v>
      </c>
      <c r="L3058" s="16" t="s">
        <v>5759</v>
      </c>
      <c r="M3058" s="9">
        <v>-263421028.31999999</v>
      </c>
      <c r="N3058" s="9">
        <v>-4915205.4800000004</v>
      </c>
      <c r="O3058" s="9">
        <v>-258505822.84</v>
      </c>
      <c r="P3058" s="9">
        <v>2.8894465</v>
      </c>
      <c r="Q3058" s="9">
        <v>2.8111074</v>
      </c>
      <c r="R3058" s="9">
        <v>9.9553937999999995</v>
      </c>
      <c r="S3058" s="9">
        <v>74050.48</v>
      </c>
      <c r="T3058" s="9">
        <v>202309130000289</v>
      </c>
      <c r="U3058" s="21">
        <v>45182</v>
      </c>
      <c r="V3058" s="21">
        <v>45183</v>
      </c>
      <c r="W3058" s="8" t="s">
        <v>2693</v>
      </c>
      <c r="X3058" s="8" t="s">
        <v>1212</v>
      </c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</row>
    <row r="3059" spans="1:55" ht="20" customHeight="1" x14ac:dyDescent="0.35">
      <c r="A3059" s="1"/>
      <c r="B3059" s="17">
        <v>45838</v>
      </c>
      <c r="C3059" s="16" t="s">
        <v>5760</v>
      </c>
      <c r="D3059" s="16" t="s">
        <v>1214</v>
      </c>
      <c r="E3059" s="18">
        <v>5.9576054000000003</v>
      </c>
      <c r="F3059" s="9">
        <v>250000000</v>
      </c>
      <c r="G3059" s="19">
        <v>47010</v>
      </c>
      <c r="H3059" s="20">
        <v>45733</v>
      </c>
      <c r="I3059" s="20">
        <v>45915</v>
      </c>
      <c r="J3059" s="16" t="s">
        <v>1209</v>
      </c>
      <c r="K3059" s="16">
        <v>2</v>
      </c>
      <c r="L3059" s="16" t="s">
        <v>5759</v>
      </c>
      <c r="M3059" s="9">
        <v>254325384.75</v>
      </c>
      <c r="N3059" s="9">
        <v>4325384.75</v>
      </c>
      <c r="O3059" s="9">
        <v>250000000</v>
      </c>
      <c r="P3059" s="9">
        <v>0</v>
      </c>
      <c r="Q3059" s="9">
        <v>0</v>
      </c>
      <c r="R3059" s="9">
        <v>0</v>
      </c>
      <c r="S3059" s="9">
        <v>0</v>
      </c>
      <c r="T3059" s="9">
        <v>202309130000289</v>
      </c>
      <c r="U3059" s="21">
        <v>45182</v>
      </c>
      <c r="V3059" s="21">
        <v>45183</v>
      </c>
      <c r="W3059" s="8" t="s">
        <v>2693</v>
      </c>
      <c r="X3059" s="8" t="s">
        <v>1212</v>
      </c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</row>
    <row r="3060" spans="1:55" ht="20" customHeight="1" x14ac:dyDescent="0.35">
      <c r="A3060" s="1"/>
      <c r="B3060" s="17">
        <v>45838</v>
      </c>
      <c r="C3060" s="16" t="s">
        <v>5761</v>
      </c>
      <c r="D3060" s="16" t="s">
        <v>1208</v>
      </c>
      <c r="E3060" s="18">
        <v>6.7525000000000004</v>
      </c>
      <c r="F3060" s="9">
        <v>500000000</v>
      </c>
      <c r="G3060" s="19">
        <v>47010</v>
      </c>
      <c r="H3060" s="20">
        <v>45733</v>
      </c>
      <c r="I3060" s="20">
        <v>45915</v>
      </c>
      <c r="J3060" s="16" t="s">
        <v>1209</v>
      </c>
      <c r="K3060" s="16">
        <v>2</v>
      </c>
      <c r="L3060" s="16" t="s">
        <v>5762</v>
      </c>
      <c r="M3060" s="9">
        <v>-526562815.76999998</v>
      </c>
      <c r="N3060" s="9">
        <v>-9805000</v>
      </c>
      <c r="O3060" s="9">
        <v>-516757815.76999998</v>
      </c>
      <c r="P3060" s="9">
        <v>2.8901018999999999</v>
      </c>
      <c r="Q3060" s="9">
        <v>2.8117442000000001</v>
      </c>
      <c r="R3060" s="9">
        <v>9.9581763999999993</v>
      </c>
      <c r="S3060" s="9">
        <v>148056</v>
      </c>
      <c r="T3060" s="9">
        <v>202309130000210</v>
      </c>
      <c r="U3060" s="21">
        <v>45182</v>
      </c>
      <c r="V3060" s="21">
        <v>45183</v>
      </c>
      <c r="W3060" s="8" t="s">
        <v>2933</v>
      </c>
      <c r="X3060" s="8" t="s">
        <v>1212</v>
      </c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</row>
    <row r="3061" spans="1:55" ht="20" customHeight="1" x14ac:dyDescent="0.35">
      <c r="A3061" s="1"/>
      <c r="B3061" s="17">
        <v>45838</v>
      </c>
      <c r="C3061" s="16" t="s">
        <v>5763</v>
      </c>
      <c r="D3061" s="16" t="s">
        <v>1214</v>
      </c>
      <c r="E3061" s="18">
        <v>5.9576054000000003</v>
      </c>
      <c r="F3061" s="9">
        <v>500000000</v>
      </c>
      <c r="G3061" s="19">
        <v>47010</v>
      </c>
      <c r="H3061" s="20">
        <v>45733</v>
      </c>
      <c r="I3061" s="20">
        <v>45915</v>
      </c>
      <c r="J3061" s="16" t="s">
        <v>1209</v>
      </c>
      <c r="K3061" s="16">
        <v>2</v>
      </c>
      <c r="L3061" s="16" t="s">
        <v>5762</v>
      </c>
      <c r="M3061" s="9">
        <v>508650769.55000001</v>
      </c>
      <c r="N3061" s="9">
        <v>8650769.5500000007</v>
      </c>
      <c r="O3061" s="9">
        <v>500000000</v>
      </c>
      <c r="P3061" s="9">
        <v>0</v>
      </c>
      <c r="Q3061" s="9">
        <v>0</v>
      </c>
      <c r="R3061" s="9">
        <v>0</v>
      </c>
      <c r="S3061" s="9">
        <v>0</v>
      </c>
      <c r="T3061" s="9">
        <v>202309130000210</v>
      </c>
      <c r="U3061" s="21">
        <v>45182</v>
      </c>
      <c r="V3061" s="21">
        <v>45183</v>
      </c>
      <c r="W3061" s="8" t="s">
        <v>2933</v>
      </c>
      <c r="X3061" s="8" t="s">
        <v>1212</v>
      </c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</row>
    <row r="3062" spans="1:55" ht="20" customHeight="1" x14ac:dyDescent="0.35">
      <c r="A3062" s="1"/>
      <c r="B3062" s="17">
        <v>45838</v>
      </c>
      <c r="C3062" s="16" t="s">
        <v>5764</v>
      </c>
      <c r="D3062" s="16" t="s">
        <v>1208</v>
      </c>
      <c r="E3062" s="18">
        <v>6.7649999999999997</v>
      </c>
      <c r="F3062" s="9">
        <v>200000000</v>
      </c>
      <c r="G3062" s="19">
        <v>47010</v>
      </c>
      <c r="H3062" s="20">
        <v>45733</v>
      </c>
      <c r="I3062" s="20">
        <v>45915</v>
      </c>
      <c r="J3062" s="16" t="s">
        <v>1209</v>
      </c>
      <c r="K3062" s="16">
        <v>2</v>
      </c>
      <c r="L3062" s="16" t="s">
        <v>5765</v>
      </c>
      <c r="M3062" s="9">
        <v>210704909.41</v>
      </c>
      <c r="N3062" s="9">
        <v>3929260.27</v>
      </c>
      <c r="O3062" s="9">
        <v>206775649.13999999</v>
      </c>
      <c r="P3062" s="9">
        <v>2.8896335999999998</v>
      </c>
      <c r="Q3062" s="9">
        <v>-2.8112892999999999</v>
      </c>
      <c r="R3062" s="9">
        <v>9.9561884999999997</v>
      </c>
      <c r="S3062" s="9">
        <v>-59235.25</v>
      </c>
      <c r="T3062" s="9">
        <v>202309130000358</v>
      </c>
      <c r="U3062" s="21">
        <v>45182</v>
      </c>
      <c r="V3062" s="21">
        <v>45183</v>
      </c>
      <c r="W3062" s="8" t="s">
        <v>2693</v>
      </c>
      <c r="X3062" s="8" t="s">
        <v>1212</v>
      </c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</row>
    <row r="3063" spans="1:55" ht="20" customHeight="1" x14ac:dyDescent="0.35">
      <c r="A3063" s="1"/>
      <c r="B3063" s="17">
        <v>45838</v>
      </c>
      <c r="C3063" s="16" t="s">
        <v>5766</v>
      </c>
      <c r="D3063" s="16" t="s">
        <v>1214</v>
      </c>
      <c r="E3063" s="18">
        <v>5.9576054999999997</v>
      </c>
      <c r="F3063" s="9">
        <v>200000000</v>
      </c>
      <c r="G3063" s="19">
        <v>47010</v>
      </c>
      <c r="H3063" s="20">
        <v>45733</v>
      </c>
      <c r="I3063" s="20">
        <v>45915</v>
      </c>
      <c r="J3063" s="16" t="s">
        <v>1209</v>
      </c>
      <c r="K3063" s="16">
        <v>2</v>
      </c>
      <c r="L3063" s="16" t="s">
        <v>5765</v>
      </c>
      <c r="M3063" s="9">
        <v>-203460307.83000001</v>
      </c>
      <c r="N3063" s="9">
        <v>-3460307.83</v>
      </c>
      <c r="O3063" s="9">
        <v>-200000000</v>
      </c>
      <c r="P3063" s="9">
        <v>0</v>
      </c>
      <c r="Q3063" s="9">
        <v>0</v>
      </c>
      <c r="R3063" s="9">
        <v>0</v>
      </c>
      <c r="S3063" s="9">
        <v>0</v>
      </c>
      <c r="T3063" s="9">
        <v>202309130000358</v>
      </c>
      <c r="U3063" s="21">
        <v>45182</v>
      </c>
      <c r="V3063" s="21">
        <v>45183</v>
      </c>
      <c r="W3063" s="8" t="s">
        <v>2693</v>
      </c>
      <c r="X3063" s="8" t="s">
        <v>1212</v>
      </c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</row>
    <row r="3064" spans="1:55" ht="20" customHeight="1" x14ac:dyDescent="0.35">
      <c r="A3064" s="1"/>
      <c r="B3064" s="17">
        <v>45838</v>
      </c>
      <c r="C3064" s="16" t="s">
        <v>5767</v>
      </c>
      <c r="D3064" s="16" t="s">
        <v>1208</v>
      </c>
      <c r="E3064" s="18">
        <v>6.76</v>
      </c>
      <c r="F3064" s="9">
        <v>100000000</v>
      </c>
      <c r="G3064" s="19">
        <v>46644</v>
      </c>
      <c r="H3064" s="20">
        <v>45733</v>
      </c>
      <c r="I3064" s="20">
        <v>45915</v>
      </c>
      <c r="J3064" s="16" t="s">
        <v>1209</v>
      </c>
      <c r="K3064" s="16">
        <v>2</v>
      </c>
      <c r="L3064" s="16" t="s">
        <v>5768</v>
      </c>
      <c r="M3064" s="9">
        <v>-104469633.56</v>
      </c>
      <c r="N3064" s="9">
        <v>-1963178.08</v>
      </c>
      <c r="O3064" s="9">
        <v>-102506455.48</v>
      </c>
      <c r="P3064" s="9">
        <v>2.0502411999999999</v>
      </c>
      <c r="Q3064" s="9">
        <v>1.9951064000000001</v>
      </c>
      <c r="R3064" s="9">
        <v>5.7421036000000001</v>
      </c>
      <c r="S3064" s="9">
        <v>20842.8</v>
      </c>
      <c r="T3064" s="9">
        <v>202309130000514</v>
      </c>
      <c r="U3064" s="21">
        <v>45182</v>
      </c>
      <c r="V3064" s="21">
        <v>45183</v>
      </c>
      <c r="W3064" s="8" t="s">
        <v>2760</v>
      </c>
      <c r="X3064" s="8" t="s">
        <v>1212</v>
      </c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</row>
    <row r="3065" spans="1:55" ht="20" customHeight="1" x14ac:dyDescent="0.35">
      <c r="A3065" s="1"/>
      <c r="B3065" s="17">
        <v>45838</v>
      </c>
      <c r="C3065" s="16" t="s">
        <v>5769</v>
      </c>
      <c r="D3065" s="16" t="s">
        <v>1214</v>
      </c>
      <c r="E3065" s="18">
        <v>5.9576054999999997</v>
      </c>
      <c r="F3065" s="9">
        <v>100000000</v>
      </c>
      <c r="G3065" s="19">
        <v>46644</v>
      </c>
      <c r="H3065" s="20">
        <v>45733</v>
      </c>
      <c r="I3065" s="20">
        <v>45915</v>
      </c>
      <c r="J3065" s="16" t="s">
        <v>1209</v>
      </c>
      <c r="K3065" s="16">
        <v>2</v>
      </c>
      <c r="L3065" s="16" t="s">
        <v>5768</v>
      </c>
      <c r="M3065" s="9">
        <v>101730153.93000001</v>
      </c>
      <c r="N3065" s="9">
        <v>1730153.93</v>
      </c>
      <c r="O3065" s="9">
        <v>100000000</v>
      </c>
      <c r="P3065" s="9">
        <v>0</v>
      </c>
      <c r="Q3065" s="9">
        <v>0</v>
      </c>
      <c r="R3065" s="9">
        <v>0</v>
      </c>
      <c r="S3065" s="9">
        <v>0</v>
      </c>
      <c r="T3065" s="9">
        <v>202309130000514</v>
      </c>
      <c r="U3065" s="21">
        <v>45182</v>
      </c>
      <c r="V3065" s="21">
        <v>45183</v>
      </c>
      <c r="W3065" s="8" t="s">
        <v>2760</v>
      </c>
      <c r="X3065" s="8" t="s">
        <v>1212</v>
      </c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</row>
    <row r="3066" spans="1:55" ht="20" customHeight="1" x14ac:dyDescent="0.35">
      <c r="A3066" s="1"/>
      <c r="B3066" s="17">
        <v>45838</v>
      </c>
      <c r="C3066" s="16" t="s">
        <v>5770</v>
      </c>
      <c r="D3066" s="16" t="s">
        <v>1208</v>
      </c>
      <c r="E3066" s="18">
        <v>6.76</v>
      </c>
      <c r="F3066" s="9">
        <v>100000000</v>
      </c>
      <c r="G3066" s="19">
        <v>46644</v>
      </c>
      <c r="H3066" s="20">
        <v>45733</v>
      </c>
      <c r="I3066" s="20">
        <v>45915</v>
      </c>
      <c r="J3066" s="16" t="s">
        <v>1209</v>
      </c>
      <c r="K3066" s="16">
        <v>2</v>
      </c>
      <c r="L3066" s="16" t="s">
        <v>5771</v>
      </c>
      <c r="M3066" s="9">
        <v>-104469633.56</v>
      </c>
      <c r="N3066" s="9">
        <v>-1963178.08</v>
      </c>
      <c r="O3066" s="9">
        <v>-102506455.48</v>
      </c>
      <c r="P3066" s="9">
        <v>2.0502411999999999</v>
      </c>
      <c r="Q3066" s="9">
        <v>1.9951064000000001</v>
      </c>
      <c r="R3066" s="9">
        <v>5.7421036000000001</v>
      </c>
      <c r="S3066" s="9">
        <v>20842.8</v>
      </c>
      <c r="T3066" s="9">
        <v>202309130000529</v>
      </c>
      <c r="U3066" s="21">
        <v>45182</v>
      </c>
      <c r="V3066" s="21">
        <v>45183</v>
      </c>
      <c r="W3066" s="8" t="s">
        <v>2760</v>
      </c>
      <c r="X3066" s="8" t="s">
        <v>1212</v>
      </c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</row>
    <row r="3067" spans="1:55" ht="20" customHeight="1" x14ac:dyDescent="0.35">
      <c r="A3067" s="1"/>
      <c r="B3067" s="17">
        <v>45838</v>
      </c>
      <c r="C3067" s="16" t="s">
        <v>5772</v>
      </c>
      <c r="D3067" s="16" t="s">
        <v>1214</v>
      </c>
      <c r="E3067" s="18">
        <v>5.9576054999999997</v>
      </c>
      <c r="F3067" s="9">
        <v>100000000</v>
      </c>
      <c r="G3067" s="19">
        <v>46644</v>
      </c>
      <c r="H3067" s="20">
        <v>45733</v>
      </c>
      <c r="I3067" s="20">
        <v>45915</v>
      </c>
      <c r="J3067" s="16" t="s">
        <v>1209</v>
      </c>
      <c r="K3067" s="16">
        <v>2</v>
      </c>
      <c r="L3067" s="16" t="s">
        <v>5771</v>
      </c>
      <c r="M3067" s="9">
        <v>101730153.93000001</v>
      </c>
      <c r="N3067" s="9">
        <v>1730153.93</v>
      </c>
      <c r="O3067" s="9">
        <v>100000000</v>
      </c>
      <c r="P3067" s="9">
        <v>0</v>
      </c>
      <c r="Q3067" s="9">
        <v>0</v>
      </c>
      <c r="R3067" s="9">
        <v>0</v>
      </c>
      <c r="S3067" s="9">
        <v>0</v>
      </c>
      <c r="T3067" s="9">
        <v>202309130000529</v>
      </c>
      <c r="U3067" s="21">
        <v>45182</v>
      </c>
      <c r="V3067" s="21">
        <v>45183</v>
      </c>
      <c r="W3067" s="8" t="s">
        <v>2760</v>
      </c>
      <c r="X3067" s="8" t="s">
        <v>1212</v>
      </c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</row>
    <row r="3068" spans="1:55" ht="20" customHeight="1" x14ac:dyDescent="0.35">
      <c r="A3068" s="1"/>
      <c r="B3068" s="17">
        <v>45838</v>
      </c>
      <c r="C3068" s="16" t="s">
        <v>5773</v>
      </c>
      <c r="D3068" s="16" t="s">
        <v>1208</v>
      </c>
      <c r="E3068" s="18">
        <v>6.76</v>
      </c>
      <c r="F3068" s="9">
        <v>100000000</v>
      </c>
      <c r="G3068" s="19">
        <v>46644</v>
      </c>
      <c r="H3068" s="20">
        <v>45733</v>
      </c>
      <c r="I3068" s="20">
        <v>45915</v>
      </c>
      <c r="J3068" s="16" t="s">
        <v>1209</v>
      </c>
      <c r="K3068" s="16">
        <v>2</v>
      </c>
      <c r="L3068" s="16" t="s">
        <v>5774</v>
      </c>
      <c r="M3068" s="9">
        <v>-104469633.56</v>
      </c>
      <c r="N3068" s="9">
        <v>-1963178.08</v>
      </c>
      <c r="O3068" s="9">
        <v>-102506455.48</v>
      </c>
      <c r="P3068" s="9">
        <v>2.0502411999999999</v>
      </c>
      <c r="Q3068" s="9">
        <v>1.9951064000000001</v>
      </c>
      <c r="R3068" s="9">
        <v>5.7421036000000001</v>
      </c>
      <c r="S3068" s="9">
        <v>20842.8</v>
      </c>
      <c r="T3068" s="9">
        <v>202309130000531</v>
      </c>
      <c r="U3068" s="21">
        <v>45182</v>
      </c>
      <c r="V3068" s="21">
        <v>45183</v>
      </c>
      <c r="W3068" s="8" t="s">
        <v>2760</v>
      </c>
      <c r="X3068" s="8" t="s">
        <v>1212</v>
      </c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</row>
    <row r="3069" spans="1:55" ht="20" customHeight="1" x14ac:dyDescent="0.35">
      <c r="A3069" s="1"/>
      <c r="B3069" s="17">
        <v>45838</v>
      </c>
      <c r="C3069" s="16" t="s">
        <v>5775</v>
      </c>
      <c r="D3069" s="16" t="s">
        <v>1214</v>
      </c>
      <c r="E3069" s="18">
        <v>5.9576054999999997</v>
      </c>
      <c r="F3069" s="9">
        <v>100000000</v>
      </c>
      <c r="G3069" s="19">
        <v>46644</v>
      </c>
      <c r="H3069" s="20">
        <v>45733</v>
      </c>
      <c r="I3069" s="20">
        <v>45915</v>
      </c>
      <c r="J3069" s="16" t="s">
        <v>1209</v>
      </c>
      <c r="K3069" s="16">
        <v>2</v>
      </c>
      <c r="L3069" s="16" t="s">
        <v>5774</v>
      </c>
      <c r="M3069" s="9">
        <v>101730153.93000001</v>
      </c>
      <c r="N3069" s="9">
        <v>1730153.93</v>
      </c>
      <c r="O3069" s="9">
        <v>100000000</v>
      </c>
      <c r="P3069" s="9">
        <v>0</v>
      </c>
      <c r="Q3069" s="9">
        <v>0</v>
      </c>
      <c r="R3069" s="9">
        <v>0</v>
      </c>
      <c r="S3069" s="9">
        <v>0</v>
      </c>
      <c r="T3069" s="9">
        <v>202309130000531</v>
      </c>
      <c r="U3069" s="21">
        <v>45182</v>
      </c>
      <c r="V3069" s="21">
        <v>45183</v>
      </c>
      <c r="W3069" s="8" t="s">
        <v>2760</v>
      </c>
      <c r="X3069" s="8" t="s">
        <v>1212</v>
      </c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</row>
    <row r="3070" spans="1:55" ht="20" customHeight="1" x14ac:dyDescent="0.35">
      <c r="A3070" s="1"/>
      <c r="B3070" s="17">
        <v>45838</v>
      </c>
      <c r="C3070" s="16" t="s">
        <v>5776</v>
      </c>
      <c r="D3070" s="16" t="s">
        <v>1208</v>
      </c>
      <c r="E3070" s="18">
        <v>6.76</v>
      </c>
      <c r="F3070" s="9">
        <v>50000000</v>
      </c>
      <c r="G3070" s="19">
        <v>46644</v>
      </c>
      <c r="H3070" s="20">
        <v>45733</v>
      </c>
      <c r="I3070" s="20">
        <v>45915</v>
      </c>
      <c r="J3070" s="16" t="s">
        <v>1209</v>
      </c>
      <c r="K3070" s="16">
        <v>2</v>
      </c>
      <c r="L3070" s="16" t="s">
        <v>5777</v>
      </c>
      <c r="M3070" s="9">
        <v>-52234816.780000001</v>
      </c>
      <c r="N3070" s="9">
        <v>-981589.04</v>
      </c>
      <c r="O3070" s="9">
        <v>-51253227.740000002</v>
      </c>
      <c r="P3070" s="9">
        <v>2.0502411999999999</v>
      </c>
      <c r="Q3070" s="9">
        <v>1.9951064000000001</v>
      </c>
      <c r="R3070" s="9">
        <v>5.7421036000000001</v>
      </c>
      <c r="S3070" s="9">
        <v>10421.4</v>
      </c>
      <c r="T3070" s="9">
        <v>202309130000533</v>
      </c>
      <c r="U3070" s="21">
        <v>45182</v>
      </c>
      <c r="V3070" s="21">
        <v>45183</v>
      </c>
      <c r="W3070" s="8" t="s">
        <v>2760</v>
      </c>
      <c r="X3070" s="8" t="s">
        <v>1212</v>
      </c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</row>
    <row r="3071" spans="1:55" ht="20" customHeight="1" x14ac:dyDescent="0.35">
      <c r="A3071" s="1"/>
      <c r="B3071" s="17">
        <v>45838</v>
      </c>
      <c r="C3071" s="16" t="s">
        <v>5778</v>
      </c>
      <c r="D3071" s="16" t="s">
        <v>1214</v>
      </c>
      <c r="E3071" s="18">
        <v>5.9576053</v>
      </c>
      <c r="F3071" s="9">
        <v>50000000</v>
      </c>
      <c r="G3071" s="19">
        <v>46644</v>
      </c>
      <c r="H3071" s="20">
        <v>45733</v>
      </c>
      <c r="I3071" s="20">
        <v>45915</v>
      </c>
      <c r="J3071" s="16" t="s">
        <v>1209</v>
      </c>
      <c r="K3071" s="16">
        <v>2</v>
      </c>
      <c r="L3071" s="16" t="s">
        <v>5777</v>
      </c>
      <c r="M3071" s="9">
        <v>50865076.93</v>
      </c>
      <c r="N3071" s="9">
        <v>865076.93</v>
      </c>
      <c r="O3071" s="9">
        <v>50000000</v>
      </c>
      <c r="P3071" s="9">
        <v>0</v>
      </c>
      <c r="Q3071" s="9">
        <v>0</v>
      </c>
      <c r="R3071" s="9">
        <v>0</v>
      </c>
      <c r="S3071" s="9">
        <v>0</v>
      </c>
      <c r="T3071" s="9">
        <v>202309130000533</v>
      </c>
      <c r="U3071" s="21">
        <v>45182</v>
      </c>
      <c r="V3071" s="21">
        <v>45183</v>
      </c>
      <c r="W3071" s="8" t="s">
        <v>2760</v>
      </c>
      <c r="X3071" s="8" t="s">
        <v>1212</v>
      </c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</row>
    <row r="3072" spans="1:55" ht="20" customHeight="1" x14ac:dyDescent="0.35">
      <c r="A3072" s="1"/>
      <c r="B3072" s="17">
        <v>45838</v>
      </c>
      <c r="C3072" s="16" t="s">
        <v>5779</v>
      </c>
      <c r="D3072" s="16" t="s">
        <v>1208</v>
      </c>
      <c r="E3072" s="18">
        <v>6.76</v>
      </c>
      <c r="F3072" s="9">
        <v>150000000</v>
      </c>
      <c r="G3072" s="19">
        <v>46644</v>
      </c>
      <c r="H3072" s="20">
        <v>45733</v>
      </c>
      <c r="I3072" s="20">
        <v>45915</v>
      </c>
      <c r="J3072" s="16" t="s">
        <v>1209</v>
      </c>
      <c r="K3072" s="16">
        <v>2</v>
      </c>
      <c r="L3072" s="16" t="s">
        <v>5780</v>
      </c>
      <c r="M3072" s="9">
        <v>-156704450.34</v>
      </c>
      <c r="N3072" s="9">
        <v>-2944767.12</v>
      </c>
      <c r="O3072" s="9">
        <v>-153759683.22</v>
      </c>
      <c r="P3072" s="9">
        <v>2.0502411999999999</v>
      </c>
      <c r="Q3072" s="9">
        <v>1.9951064000000001</v>
      </c>
      <c r="R3072" s="9">
        <v>5.7421036000000001</v>
      </c>
      <c r="S3072" s="9">
        <v>31264.2</v>
      </c>
      <c r="T3072" s="9">
        <v>202309130000534</v>
      </c>
      <c r="U3072" s="21">
        <v>45182</v>
      </c>
      <c r="V3072" s="21">
        <v>45183</v>
      </c>
      <c r="W3072" s="8" t="s">
        <v>2760</v>
      </c>
      <c r="X3072" s="8" t="s">
        <v>1212</v>
      </c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</row>
    <row r="3073" spans="1:55" ht="20" customHeight="1" x14ac:dyDescent="0.35">
      <c r="A3073" s="1"/>
      <c r="B3073" s="17">
        <v>45838</v>
      </c>
      <c r="C3073" s="16" t="s">
        <v>5781</v>
      </c>
      <c r="D3073" s="16" t="s">
        <v>1214</v>
      </c>
      <c r="E3073" s="18">
        <v>5.9576054000000003</v>
      </c>
      <c r="F3073" s="9">
        <v>150000000</v>
      </c>
      <c r="G3073" s="19">
        <v>46644</v>
      </c>
      <c r="H3073" s="20">
        <v>45733</v>
      </c>
      <c r="I3073" s="20">
        <v>45915</v>
      </c>
      <c r="J3073" s="16" t="s">
        <v>1209</v>
      </c>
      <c r="K3073" s="16">
        <v>2</v>
      </c>
      <c r="L3073" s="16" t="s">
        <v>5780</v>
      </c>
      <c r="M3073" s="9">
        <v>152595230.86000001</v>
      </c>
      <c r="N3073" s="9">
        <v>2595230.86</v>
      </c>
      <c r="O3073" s="9">
        <v>150000000</v>
      </c>
      <c r="P3073" s="9">
        <v>0</v>
      </c>
      <c r="Q3073" s="9">
        <v>0</v>
      </c>
      <c r="R3073" s="9">
        <v>0</v>
      </c>
      <c r="S3073" s="9">
        <v>0</v>
      </c>
      <c r="T3073" s="9">
        <v>202309130000534</v>
      </c>
      <c r="U3073" s="21">
        <v>45182</v>
      </c>
      <c r="V3073" s="21">
        <v>45183</v>
      </c>
      <c r="W3073" s="8" t="s">
        <v>2760</v>
      </c>
      <c r="X3073" s="8" t="s">
        <v>1212</v>
      </c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</row>
    <row r="3074" spans="1:55" ht="20" customHeight="1" x14ac:dyDescent="0.35">
      <c r="A3074" s="1"/>
      <c r="B3074" s="17">
        <v>45838</v>
      </c>
      <c r="C3074" s="16" t="s">
        <v>5782</v>
      </c>
      <c r="D3074" s="16" t="s">
        <v>1208</v>
      </c>
      <c r="E3074" s="18">
        <v>6.7</v>
      </c>
      <c r="F3074" s="9">
        <v>500000000</v>
      </c>
      <c r="G3074" s="19">
        <v>47011</v>
      </c>
      <c r="H3074" s="20">
        <v>45733</v>
      </c>
      <c r="I3074" s="20">
        <v>45917</v>
      </c>
      <c r="J3074" s="16" t="s">
        <v>1209</v>
      </c>
      <c r="K3074" s="16">
        <v>2</v>
      </c>
      <c r="L3074" s="16" t="s">
        <v>5783</v>
      </c>
      <c r="M3074" s="9">
        <v>-525733331.97000003</v>
      </c>
      <c r="N3074" s="9">
        <v>-9728767.1199999992</v>
      </c>
      <c r="O3074" s="9">
        <v>-516004564.85000002</v>
      </c>
      <c r="P3074" s="9">
        <v>2.8943664</v>
      </c>
      <c r="Q3074" s="9">
        <v>2.8158892999999998</v>
      </c>
      <c r="R3074" s="9">
        <v>9.9788531999999996</v>
      </c>
      <c r="S3074" s="9">
        <v>148040.68</v>
      </c>
      <c r="T3074" s="9">
        <v>202309140000007</v>
      </c>
      <c r="U3074" s="21">
        <v>45183</v>
      </c>
      <c r="V3074" s="21">
        <v>45184</v>
      </c>
      <c r="W3074" s="8" t="s">
        <v>2172</v>
      </c>
      <c r="X3074" s="8" t="s">
        <v>1212</v>
      </c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</row>
    <row r="3075" spans="1:55" ht="20" customHeight="1" x14ac:dyDescent="0.35">
      <c r="A3075" s="1"/>
      <c r="B3075" s="17">
        <v>45838</v>
      </c>
      <c r="C3075" s="16" t="s">
        <v>5784</v>
      </c>
      <c r="D3075" s="16" t="s">
        <v>1214</v>
      </c>
      <c r="E3075" s="18">
        <v>5.9576054000000003</v>
      </c>
      <c r="F3075" s="9">
        <v>500000000</v>
      </c>
      <c r="G3075" s="19">
        <v>47011</v>
      </c>
      <c r="H3075" s="20">
        <v>45733</v>
      </c>
      <c r="I3075" s="20">
        <v>45917</v>
      </c>
      <c r="J3075" s="16" t="s">
        <v>1209</v>
      </c>
      <c r="K3075" s="16">
        <v>2</v>
      </c>
      <c r="L3075" s="16" t="s">
        <v>5783</v>
      </c>
      <c r="M3075" s="9">
        <v>508650769.55000001</v>
      </c>
      <c r="N3075" s="9">
        <v>8650769.5500000007</v>
      </c>
      <c r="O3075" s="9">
        <v>500000000</v>
      </c>
      <c r="P3075" s="9">
        <v>0</v>
      </c>
      <c r="Q3075" s="9">
        <v>0</v>
      </c>
      <c r="R3075" s="9">
        <v>0</v>
      </c>
      <c r="S3075" s="9">
        <v>0</v>
      </c>
      <c r="T3075" s="9">
        <v>202309140000007</v>
      </c>
      <c r="U3075" s="21">
        <v>45183</v>
      </c>
      <c r="V3075" s="21">
        <v>45184</v>
      </c>
      <c r="W3075" s="8" t="s">
        <v>2172</v>
      </c>
      <c r="X3075" s="8" t="s">
        <v>1212</v>
      </c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</row>
    <row r="3076" spans="1:55" ht="20" customHeight="1" x14ac:dyDescent="0.35">
      <c r="A3076" s="1"/>
      <c r="B3076" s="17">
        <v>45838</v>
      </c>
      <c r="C3076" s="16" t="s">
        <v>5785</v>
      </c>
      <c r="D3076" s="16" t="s">
        <v>1208</v>
      </c>
      <c r="E3076" s="18">
        <v>6.7</v>
      </c>
      <c r="F3076" s="9">
        <v>250000000</v>
      </c>
      <c r="G3076" s="19">
        <v>47011</v>
      </c>
      <c r="H3076" s="20">
        <v>45733</v>
      </c>
      <c r="I3076" s="20">
        <v>45917</v>
      </c>
      <c r="J3076" s="16" t="s">
        <v>1209</v>
      </c>
      <c r="K3076" s="16">
        <v>2</v>
      </c>
      <c r="L3076" s="16" t="s">
        <v>5786</v>
      </c>
      <c r="M3076" s="9">
        <v>-262866665.97999999</v>
      </c>
      <c r="N3076" s="9">
        <v>-4864383.5599999996</v>
      </c>
      <c r="O3076" s="9">
        <v>-258002282.41999999</v>
      </c>
      <c r="P3076" s="9">
        <v>2.8943664</v>
      </c>
      <c r="Q3076" s="9">
        <v>2.8158892999999998</v>
      </c>
      <c r="R3076" s="9">
        <v>9.9788531999999996</v>
      </c>
      <c r="S3076" s="9">
        <v>74020.34</v>
      </c>
      <c r="T3076" s="9">
        <v>202309140000008</v>
      </c>
      <c r="U3076" s="21">
        <v>45183</v>
      </c>
      <c r="V3076" s="21">
        <v>45184</v>
      </c>
      <c r="W3076" s="8" t="s">
        <v>2172</v>
      </c>
      <c r="X3076" s="8" t="s">
        <v>1212</v>
      </c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</row>
    <row r="3077" spans="1:55" ht="20" customHeight="1" x14ac:dyDescent="0.35">
      <c r="A3077" s="1"/>
      <c r="B3077" s="17">
        <v>45838</v>
      </c>
      <c r="C3077" s="16" t="s">
        <v>5787</v>
      </c>
      <c r="D3077" s="16" t="s">
        <v>1214</v>
      </c>
      <c r="E3077" s="18">
        <v>5.9576054000000003</v>
      </c>
      <c r="F3077" s="9">
        <v>250000000</v>
      </c>
      <c r="G3077" s="19">
        <v>47011</v>
      </c>
      <c r="H3077" s="20">
        <v>45733</v>
      </c>
      <c r="I3077" s="20">
        <v>45917</v>
      </c>
      <c r="J3077" s="16" t="s">
        <v>1209</v>
      </c>
      <c r="K3077" s="16">
        <v>2</v>
      </c>
      <c r="L3077" s="16" t="s">
        <v>5786</v>
      </c>
      <c r="M3077" s="9">
        <v>254325384.75</v>
      </c>
      <c r="N3077" s="9">
        <v>4325384.75</v>
      </c>
      <c r="O3077" s="9">
        <v>250000000</v>
      </c>
      <c r="P3077" s="9">
        <v>0</v>
      </c>
      <c r="Q3077" s="9">
        <v>0</v>
      </c>
      <c r="R3077" s="9">
        <v>0</v>
      </c>
      <c r="S3077" s="9">
        <v>0</v>
      </c>
      <c r="T3077" s="9">
        <v>202309140000008</v>
      </c>
      <c r="U3077" s="21">
        <v>45183</v>
      </c>
      <c r="V3077" s="21">
        <v>45184</v>
      </c>
      <c r="W3077" s="8" t="s">
        <v>2172</v>
      </c>
      <c r="X3077" s="8" t="s">
        <v>1212</v>
      </c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</row>
    <row r="3078" spans="1:55" ht="20" customHeight="1" x14ac:dyDescent="0.35">
      <c r="A3078" s="1"/>
      <c r="B3078" s="17">
        <v>45838</v>
      </c>
      <c r="C3078" s="16" t="s">
        <v>5788</v>
      </c>
      <c r="D3078" s="16" t="s">
        <v>1208</v>
      </c>
      <c r="E3078" s="18">
        <v>6.69</v>
      </c>
      <c r="F3078" s="9">
        <v>500000000</v>
      </c>
      <c r="G3078" s="19">
        <v>47011</v>
      </c>
      <c r="H3078" s="20">
        <v>45733</v>
      </c>
      <c r="I3078" s="20">
        <v>45917</v>
      </c>
      <c r="J3078" s="16" t="s">
        <v>1209</v>
      </c>
      <c r="K3078" s="16">
        <v>2</v>
      </c>
      <c r="L3078" s="16" t="s">
        <v>5789</v>
      </c>
      <c r="M3078" s="9">
        <v>-525573654.83999997</v>
      </c>
      <c r="N3078" s="9">
        <v>-9714246.5800000001</v>
      </c>
      <c r="O3078" s="9">
        <v>-515859408.25999999</v>
      </c>
      <c r="P3078" s="9">
        <v>2.8947428999999998</v>
      </c>
      <c r="Q3078" s="9">
        <v>2.8162550999999998</v>
      </c>
      <c r="R3078" s="9">
        <v>9.9804528000000001</v>
      </c>
      <c r="S3078" s="9">
        <v>148014.95000000001</v>
      </c>
      <c r="T3078" s="9">
        <v>202309140000023</v>
      </c>
      <c r="U3078" s="21">
        <v>45183</v>
      </c>
      <c r="V3078" s="21">
        <v>45184</v>
      </c>
      <c r="W3078" s="8" t="s">
        <v>2933</v>
      </c>
      <c r="X3078" s="8" t="s">
        <v>1212</v>
      </c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</row>
    <row r="3079" spans="1:55" ht="20" customHeight="1" x14ac:dyDescent="0.35">
      <c r="A3079" s="1"/>
      <c r="B3079" s="17">
        <v>45838</v>
      </c>
      <c r="C3079" s="16" t="s">
        <v>5790</v>
      </c>
      <c r="D3079" s="16" t="s">
        <v>1214</v>
      </c>
      <c r="E3079" s="18">
        <v>5.9576054000000003</v>
      </c>
      <c r="F3079" s="9">
        <v>500000000</v>
      </c>
      <c r="G3079" s="19">
        <v>47011</v>
      </c>
      <c r="H3079" s="20">
        <v>45733</v>
      </c>
      <c r="I3079" s="20">
        <v>45917</v>
      </c>
      <c r="J3079" s="16" t="s">
        <v>1209</v>
      </c>
      <c r="K3079" s="16">
        <v>2</v>
      </c>
      <c r="L3079" s="16" t="s">
        <v>5789</v>
      </c>
      <c r="M3079" s="9">
        <v>508650769.55000001</v>
      </c>
      <c r="N3079" s="9">
        <v>8650769.5500000007</v>
      </c>
      <c r="O3079" s="9">
        <v>500000000</v>
      </c>
      <c r="P3079" s="9">
        <v>0</v>
      </c>
      <c r="Q3079" s="9">
        <v>0</v>
      </c>
      <c r="R3079" s="9">
        <v>0</v>
      </c>
      <c r="S3079" s="9">
        <v>0</v>
      </c>
      <c r="T3079" s="9">
        <v>202309140000023</v>
      </c>
      <c r="U3079" s="21">
        <v>45183</v>
      </c>
      <c r="V3079" s="21">
        <v>45184</v>
      </c>
      <c r="W3079" s="8" t="s">
        <v>2933</v>
      </c>
      <c r="X3079" s="8" t="s">
        <v>1212</v>
      </c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</row>
    <row r="3080" spans="1:55" ht="20" customHeight="1" x14ac:dyDescent="0.35">
      <c r="A3080" s="1"/>
      <c r="B3080" s="17">
        <v>45838</v>
      </c>
      <c r="C3080" s="16" t="s">
        <v>5791</v>
      </c>
      <c r="D3080" s="16" t="s">
        <v>1208</v>
      </c>
      <c r="E3080" s="18">
        <v>6.69</v>
      </c>
      <c r="F3080" s="9">
        <v>250000000</v>
      </c>
      <c r="G3080" s="19">
        <v>47011</v>
      </c>
      <c r="H3080" s="20">
        <v>45733</v>
      </c>
      <c r="I3080" s="20">
        <v>45917</v>
      </c>
      <c r="J3080" s="16" t="s">
        <v>1209</v>
      </c>
      <c r="K3080" s="16">
        <v>2</v>
      </c>
      <c r="L3080" s="16" t="s">
        <v>5792</v>
      </c>
      <c r="M3080" s="9">
        <v>-262786827.43000001</v>
      </c>
      <c r="N3080" s="9">
        <v>-4857123.29</v>
      </c>
      <c r="O3080" s="9">
        <v>-257929704.13999999</v>
      </c>
      <c r="P3080" s="9">
        <v>2.8947428999999998</v>
      </c>
      <c r="Q3080" s="9">
        <v>2.8162550999999998</v>
      </c>
      <c r="R3080" s="9">
        <v>9.9804528000000001</v>
      </c>
      <c r="S3080" s="9">
        <v>74007.47</v>
      </c>
      <c r="T3080" s="9">
        <v>202309140000024</v>
      </c>
      <c r="U3080" s="21">
        <v>45183</v>
      </c>
      <c r="V3080" s="21">
        <v>45184</v>
      </c>
      <c r="W3080" s="8" t="s">
        <v>2172</v>
      </c>
      <c r="X3080" s="8" t="s">
        <v>1212</v>
      </c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</row>
    <row r="3081" spans="1:55" ht="20" customHeight="1" x14ac:dyDescent="0.35">
      <c r="A3081" s="1"/>
      <c r="B3081" s="17">
        <v>45838</v>
      </c>
      <c r="C3081" s="16" t="s">
        <v>5793</v>
      </c>
      <c r="D3081" s="16" t="s">
        <v>1214</v>
      </c>
      <c r="E3081" s="18">
        <v>5.9576054000000003</v>
      </c>
      <c r="F3081" s="9">
        <v>250000000</v>
      </c>
      <c r="G3081" s="19">
        <v>47011</v>
      </c>
      <c r="H3081" s="20">
        <v>45733</v>
      </c>
      <c r="I3081" s="20">
        <v>45917</v>
      </c>
      <c r="J3081" s="16" t="s">
        <v>1209</v>
      </c>
      <c r="K3081" s="16">
        <v>2</v>
      </c>
      <c r="L3081" s="16" t="s">
        <v>5792</v>
      </c>
      <c r="M3081" s="9">
        <v>254325384.75</v>
      </c>
      <c r="N3081" s="9">
        <v>4325384.75</v>
      </c>
      <c r="O3081" s="9">
        <v>250000000</v>
      </c>
      <c r="P3081" s="9">
        <v>0</v>
      </c>
      <c r="Q3081" s="9">
        <v>0</v>
      </c>
      <c r="R3081" s="9">
        <v>0</v>
      </c>
      <c r="S3081" s="9">
        <v>0</v>
      </c>
      <c r="T3081" s="9">
        <v>202309140000024</v>
      </c>
      <c r="U3081" s="21">
        <v>45183</v>
      </c>
      <c r="V3081" s="21">
        <v>45184</v>
      </c>
      <c r="W3081" s="8" t="s">
        <v>2172</v>
      </c>
      <c r="X3081" s="8" t="s">
        <v>1212</v>
      </c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</row>
    <row r="3082" spans="1:55" ht="20" customHeight="1" x14ac:dyDescent="0.35">
      <c r="A3082" s="1"/>
      <c r="B3082" s="17">
        <v>45838</v>
      </c>
      <c r="C3082" s="16" t="s">
        <v>5794</v>
      </c>
      <c r="D3082" s="16" t="s">
        <v>1208</v>
      </c>
      <c r="E3082" s="18">
        <v>6.69</v>
      </c>
      <c r="F3082" s="9">
        <v>100000000</v>
      </c>
      <c r="G3082" s="19">
        <v>47011</v>
      </c>
      <c r="H3082" s="20">
        <v>45733</v>
      </c>
      <c r="I3082" s="20">
        <v>45917</v>
      </c>
      <c r="J3082" s="16" t="s">
        <v>1209</v>
      </c>
      <c r="K3082" s="16">
        <v>2</v>
      </c>
      <c r="L3082" s="16" t="s">
        <v>5795</v>
      </c>
      <c r="M3082" s="9">
        <v>-105114730.98</v>
      </c>
      <c r="N3082" s="9">
        <v>-1942849.32</v>
      </c>
      <c r="O3082" s="9">
        <v>-103171881.66</v>
      </c>
      <c r="P3082" s="9">
        <v>2.8947428999999998</v>
      </c>
      <c r="Q3082" s="9">
        <v>2.8162550999999998</v>
      </c>
      <c r="R3082" s="9">
        <v>9.9804528000000001</v>
      </c>
      <c r="S3082" s="9">
        <v>29602.99</v>
      </c>
      <c r="T3082" s="9">
        <v>202309140000091</v>
      </c>
      <c r="U3082" s="21">
        <v>45183</v>
      </c>
      <c r="V3082" s="21">
        <v>45184</v>
      </c>
      <c r="W3082" s="8" t="s">
        <v>2172</v>
      </c>
      <c r="X3082" s="8" t="s">
        <v>1212</v>
      </c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</row>
    <row r="3083" spans="1:55" ht="20" customHeight="1" x14ac:dyDescent="0.35">
      <c r="A3083" s="1"/>
      <c r="B3083" s="17">
        <v>45838</v>
      </c>
      <c r="C3083" s="16" t="s">
        <v>5796</v>
      </c>
      <c r="D3083" s="16" t="s">
        <v>1214</v>
      </c>
      <c r="E3083" s="18">
        <v>5.9576054999999997</v>
      </c>
      <c r="F3083" s="9">
        <v>100000000</v>
      </c>
      <c r="G3083" s="19">
        <v>47011</v>
      </c>
      <c r="H3083" s="20">
        <v>45733</v>
      </c>
      <c r="I3083" s="20">
        <v>45917</v>
      </c>
      <c r="J3083" s="16" t="s">
        <v>1209</v>
      </c>
      <c r="K3083" s="16">
        <v>2</v>
      </c>
      <c r="L3083" s="16" t="s">
        <v>5795</v>
      </c>
      <c r="M3083" s="9">
        <v>101730153.93000001</v>
      </c>
      <c r="N3083" s="9">
        <v>1730153.93</v>
      </c>
      <c r="O3083" s="9">
        <v>100000000</v>
      </c>
      <c r="P3083" s="9">
        <v>0</v>
      </c>
      <c r="Q3083" s="9">
        <v>0</v>
      </c>
      <c r="R3083" s="9">
        <v>0</v>
      </c>
      <c r="S3083" s="9">
        <v>0</v>
      </c>
      <c r="T3083" s="9">
        <v>202309140000091</v>
      </c>
      <c r="U3083" s="21">
        <v>45183</v>
      </c>
      <c r="V3083" s="21">
        <v>45184</v>
      </c>
      <c r="W3083" s="8" t="s">
        <v>2172</v>
      </c>
      <c r="X3083" s="8" t="s">
        <v>1212</v>
      </c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</row>
    <row r="3084" spans="1:55" ht="20" customHeight="1" x14ac:dyDescent="0.35">
      <c r="A3084" s="1"/>
      <c r="B3084" s="17">
        <v>45838</v>
      </c>
      <c r="C3084" s="16" t="s">
        <v>5797</v>
      </c>
      <c r="D3084" s="16" t="s">
        <v>1208</v>
      </c>
      <c r="E3084" s="18">
        <v>6.69</v>
      </c>
      <c r="F3084" s="9">
        <v>400000000</v>
      </c>
      <c r="G3084" s="19">
        <v>47011</v>
      </c>
      <c r="H3084" s="20">
        <v>45733</v>
      </c>
      <c r="I3084" s="20">
        <v>45917</v>
      </c>
      <c r="J3084" s="16" t="s">
        <v>1209</v>
      </c>
      <c r="K3084" s="16">
        <v>2</v>
      </c>
      <c r="L3084" s="16" t="s">
        <v>5798</v>
      </c>
      <c r="M3084" s="9">
        <v>-420458923.88</v>
      </c>
      <c r="N3084" s="9">
        <v>-7771397.2599999998</v>
      </c>
      <c r="O3084" s="9">
        <v>-412687526.62</v>
      </c>
      <c r="P3084" s="9">
        <v>2.8947428999999998</v>
      </c>
      <c r="Q3084" s="9">
        <v>2.8162550999999998</v>
      </c>
      <c r="R3084" s="9">
        <v>9.9804528000000001</v>
      </c>
      <c r="S3084" s="9">
        <v>118411.96</v>
      </c>
      <c r="T3084" s="9">
        <v>202309140000092</v>
      </c>
      <c r="U3084" s="21">
        <v>45183</v>
      </c>
      <c r="V3084" s="21">
        <v>45184</v>
      </c>
      <c r="W3084" s="8" t="s">
        <v>2172</v>
      </c>
      <c r="X3084" s="8" t="s">
        <v>1212</v>
      </c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</row>
    <row r="3085" spans="1:55" ht="20" customHeight="1" x14ac:dyDescent="0.35">
      <c r="A3085" s="1"/>
      <c r="B3085" s="17">
        <v>45838</v>
      </c>
      <c r="C3085" s="16" t="s">
        <v>5799</v>
      </c>
      <c r="D3085" s="16" t="s">
        <v>1214</v>
      </c>
      <c r="E3085" s="18">
        <v>5.9576054000000003</v>
      </c>
      <c r="F3085" s="9">
        <v>400000000</v>
      </c>
      <c r="G3085" s="19">
        <v>47011</v>
      </c>
      <c r="H3085" s="20">
        <v>45733</v>
      </c>
      <c r="I3085" s="20">
        <v>45917</v>
      </c>
      <c r="J3085" s="16" t="s">
        <v>1209</v>
      </c>
      <c r="K3085" s="16">
        <v>2</v>
      </c>
      <c r="L3085" s="16" t="s">
        <v>5798</v>
      </c>
      <c r="M3085" s="9">
        <v>406920615.62</v>
      </c>
      <c r="N3085" s="9">
        <v>6920615.6200000001</v>
      </c>
      <c r="O3085" s="9">
        <v>400000000</v>
      </c>
      <c r="P3085" s="9">
        <v>0</v>
      </c>
      <c r="Q3085" s="9">
        <v>0</v>
      </c>
      <c r="R3085" s="9">
        <v>0</v>
      </c>
      <c r="S3085" s="9">
        <v>0</v>
      </c>
      <c r="T3085" s="9">
        <v>202309140000092</v>
      </c>
      <c r="U3085" s="21">
        <v>45183</v>
      </c>
      <c r="V3085" s="21">
        <v>45184</v>
      </c>
      <c r="W3085" s="8" t="s">
        <v>2172</v>
      </c>
      <c r="X3085" s="8" t="s">
        <v>1212</v>
      </c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</row>
    <row r="3086" spans="1:55" ht="20" customHeight="1" x14ac:dyDescent="0.35">
      <c r="A3086" s="1"/>
      <c r="B3086" s="17">
        <v>45838</v>
      </c>
      <c r="C3086" s="16" t="s">
        <v>5800</v>
      </c>
      <c r="D3086" s="16" t="s">
        <v>1208</v>
      </c>
      <c r="E3086" s="18">
        <v>6.8049999999999997</v>
      </c>
      <c r="F3086" s="9">
        <v>500000000</v>
      </c>
      <c r="G3086" s="19">
        <v>47008</v>
      </c>
      <c r="H3086" s="20">
        <v>45728</v>
      </c>
      <c r="I3086" s="20">
        <v>45912</v>
      </c>
      <c r="J3086" s="16" t="s">
        <v>1209</v>
      </c>
      <c r="K3086" s="16">
        <v>2</v>
      </c>
      <c r="L3086" s="16" t="s">
        <v>5801</v>
      </c>
      <c r="M3086" s="9">
        <v>527842064.67000002</v>
      </c>
      <c r="N3086" s="9">
        <v>10347328.77</v>
      </c>
      <c r="O3086" s="9">
        <v>517494735.89999998</v>
      </c>
      <c r="P3086" s="9">
        <v>2.8812641999999999</v>
      </c>
      <c r="Q3086" s="9">
        <v>-2.8031519999999999</v>
      </c>
      <c r="R3086" s="9">
        <v>9.9166331000000003</v>
      </c>
      <c r="S3086" s="9">
        <v>-147962.15</v>
      </c>
      <c r="T3086" s="9">
        <v>202309110000366</v>
      </c>
      <c r="U3086" s="21">
        <v>45180</v>
      </c>
      <c r="V3086" s="21">
        <v>45181</v>
      </c>
      <c r="W3086" s="8" t="s">
        <v>2933</v>
      </c>
      <c r="X3086" s="8" t="s">
        <v>1212</v>
      </c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</row>
    <row r="3087" spans="1:55" ht="20" customHeight="1" x14ac:dyDescent="0.35">
      <c r="A3087" s="1"/>
      <c r="B3087" s="17">
        <v>45838</v>
      </c>
      <c r="C3087" s="16" t="s">
        <v>5802</v>
      </c>
      <c r="D3087" s="16" t="s">
        <v>1214</v>
      </c>
      <c r="E3087" s="18">
        <v>5.9820118000000004</v>
      </c>
      <c r="F3087" s="9">
        <v>500000000</v>
      </c>
      <c r="G3087" s="19">
        <v>47008</v>
      </c>
      <c r="H3087" s="20">
        <v>45728</v>
      </c>
      <c r="I3087" s="20">
        <v>45912</v>
      </c>
      <c r="J3087" s="16" t="s">
        <v>1209</v>
      </c>
      <c r="K3087" s="16">
        <v>2</v>
      </c>
      <c r="L3087" s="16" t="s">
        <v>5801</v>
      </c>
      <c r="M3087" s="9">
        <v>-509095935.80000001</v>
      </c>
      <c r="N3087" s="9">
        <v>-9095935.8000000007</v>
      </c>
      <c r="O3087" s="9">
        <v>-500000000</v>
      </c>
      <c r="P3087" s="9">
        <v>0</v>
      </c>
      <c r="Q3087" s="9">
        <v>0</v>
      </c>
      <c r="R3087" s="9">
        <v>0</v>
      </c>
      <c r="S3087" s="9">
        <v>0</v>
      </c>
      <c r="T3087" s="9">
        <v>202309110000366</v>
      </c>
      <c r="U3087" s="21">
        <v>45180</v>
      </c>
      <c r="V3087" s="21">
        <v>45181</v>
      </c>
      <c r="W3087" s="8" t="s">
        <v>2933</v>
      </c>
      <c r="X3087" s="8" t="s">
        <v>1212</v>
      </c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</row>
    <row r="3088" spans="1:55" ht="20" customHeight="1" x14ac:dyDescent="0.35">
      <c r="A3088" s="1"/>
      <c r="B3088" s="17">
        <v>45838</v>
      </c>
      <c r="C3088" s="16" t="s">
        <v>5803</v>
      </c>
      <c r="D3088" s="16" t="s">
        <v>1208</v>
      </c>
      <c r="E3088" s="18">
        <v>6.83</v>
      </c>
      <c r="F3088" s="9">
        <v>250000000</v>
      </c>
      <c r="G3088" s="19">
        <v>47009</v>
      </c>
      <c r="H3088" s="20">
        <v>45729</v>
      </c>
      <c r="I3088" s="20">
        <v>45915</v>
      </c>
      <c r="J3088" s="16" t="s">
        <v>1209</v>
      </c>
      <c r="K3088" s="16">
        <v>2</v>
      </c>
      <c r="L3088" s="16" t="s">
        <v>5804</v>
      </c>
      <c r="M3088" s="9">
        <v>-264079701.41999999</v>
      </c>
      <c r="N3088" s="9">
        <v>-5145890.41</v>
      </c>
      <c r="O3088" s="9">
        <v>-258933811.00999999</v>
      </c>
      <c r="P3088" s="9">
        <v>2.8830680000000002</v>
      </c>
      <c r="Q3088" s="9">
        <v>2.8049062999999999</v>
      </c>
      <c r="R3088" s="9">
        <v>9.9266842000000004</v>
      </c>
      <c r="S3088" s="9">
        <v>74071.88</v>
      </c>
      <c r="T3088" s="9">
        <v>202309120000115</v>
      </c>
      <c r="U3088" s="21">
        <v>45181</v>
      </c>
      <c r="V3088" s="21">
        <v>45182</v>
      </c>
      <c r="W3088" s="8" t="s">
        <v>2933</v>
      </c>
      <c r="X3088" s="8" t="s">
        <v>1212</v>
      </c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</row>
    <row r="3089" spans="1:55" ht="20" customHeight="1" x14ac:dyDescent="0.35">
      <c r="A3089" s="1"/>
      <c r="B3089" s="17">
        <v>45838</v>
      </c>
      <c r="C3089" s="16" t="s">
        <v>5805</v>
      </c>
      <c r="D3089" s="16" t="s">
        <v>1214</v>
      </c>
      <c r="E3089" s="18">
        <v>5.9777190999999998</v>
      </c>
      <c r="F3089" s="9">
        <v>250000000</v>
      </c>
      <c r="G3089" s="19">
        <v>47009</v>
      </c>
      <c r="H3089" s="20">
        <v>45729</v>
      </c>
      <c r="I3089" s="20">
        <v>45915</v>
      </c>
      <c r="J3089" s="16" t="s">
        <v>1209</v>
      </c>
      <c r="K3089" s="16">
        <v>2</v>
      </c>
      <c r="L3089" s="16" t="s">
        <v>5804</v>
      </c>
      <c r="M3089" s="9">
        <v>254503760.94999999</v>
      </c>
      <c r="N3089" s="9">
        <v>4503760.95</v>
      </c>
      <c r="O3089" s="9">
        <v>250000000</v>
      </c>
      <c r="P3089" s="9">
        <v>0</v>
      </c>
      <c r="Q3089" s="9">
        <v>0</v>
      </c>
      <c r="R3089" s="9">
        <v>0</v>
      </c>
      <c r="S3089" s="9">
        <v>0</v>
      </c>
      <c r="T3089" s="9">
        <v>202309120000115</v>
      </c>
      <c r="U3089" s="21">
        <v>45181</v>
      </c>
      <c r="V3089" s="21">
        <v>45182</v>
      </c>
      <c r="W3089" s="8" t="s">
        <v>2933</v>
      </c>
      <c r="X3089" s="8" t="s">
        <v>1212</v>
      </c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</row>
    <row r="3090" spans="1:55" ht="20" customHeight="1" x14ac:dyDescent="0.35">
      <c r="A3090" s="1"/>
      <c r="B3090" s="17">
        <v>45838</v>
      </c>
      <c r="C3090" s="16" t="s">
        <v>5806</v>
      </c>
      <c r="D3090" s="16" t="s">
        <v>1208</v>
      </c>
      <c r="E3090" s="18">
        <v>6.8049999999999997</v>
      </c>
      <c r="F3090" s="9">
        <v>250000000</v>
      </c>
      <c r="G3090" s="19">
        <v>47009</v>
      </c>
      <c r="H3090" s="20">
        <v>45729</v>
      </c>
      <c r="I3090" s="20">
        <v>45915</v>
      </c>
      <c r="J3090" s="16" t="s">
        <v>1209</v>
      </c>
      <c r="K3090" s="16">
        <v>2</v>
      </c>
      <c r="L3090" s="16" t="s">
        <v>5807</v>
      </c>
      <c r="M3090" s="9">
        <v>-263879705.84</v>
      </c>
      <c r="N3090" s="9">
        <v>-5127054.79</v>
      </c>
      <c r="O3090" s="9">
        <v>-258752651.05000001</v>
      </c>
      <c r="P3090" s="9">
        <v>2.8840047000000002</v>
      </c>
      <c r="Q3090" s="9">
        <v>2.8058165000000002</v>
      </c>
      <c r="R3090" s="9">
        <v>9.9306550999999992</v>
      </c>
      <c r="S3090" s="9">
        <v>74039.8</v>
      </c>
      <c r="T3090" s="9">
        <v>202309120000282</v>
      </c>
      <c r="U3090" s="21">
        <v>45181</v>
      </c>
      <c r="V3090" s="21">
        <v>45182</v>
      </c>
      <c r="W3090" s="8" t="s">
        <v>2933</v>
      </c>
      <c r="X3090" s="8" t="s">
        <v>1212</v>
      </c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</row>
    <row r="3091" spans="1:55" ht="20" customHeight="1" x14ac:dyDescent="0.35">
      <c r="A3091" s="1"/>
      <c r="B3091" s="17">
        <v>45838</v>
      </c>
      <c r="C3091" s="16" t="s">
        <v>5808</v>
      </c>
      <c r="D3091" s="16" t="s">
        <v>1214</v>
      </c>
      <c r="E3091" s="18">
        <v>5.9777190999999998</v>
      </c>
      <c r="F3091" s="9">
        <v>250000000</v>
      </c>
      <c r="G3091" s="19">
        <v>47009</v>
      </c>
      <c r="H3091" s="20">
        <v>45729</v>
      </c>
      <c r="I3091" s="20">
        <v>45915</v>
      </c>
      <c r="J3091" s="16" t="s">
        <v>1209</v>
      </c>
      <c r="K3091" s="16">
        <v>2</v>
      </c>
      <c r="L3091" s="16" t="s">
        <v>5807</v>
      </c>
      <c r="M3091" s="9">
        <v>254503760.94999999</v>
      </c>
      <c r="N3091" s="9">
        <v>4503760.95</v>
      </c>
      <c r="O3091" s="9">
        <v>250000000</v>
      </c>
      <c r="P3091" s="9">
        <v>0</v>
      </c>
      <c r="Q3091" s="9">
        <v>0</v>
      </c>
      <c r="R3091" s="9">
        <v>0</v>
      </c>
      <c r="S3091" s="9">
        <v>0</v>
      </c>
      <c r="T3091" s="9">
        <v>202309120000282</v>
      </c>
      <c r="U3091" s="21">
        <v>45181</v>
      </c>
      <c r="V3091" s="21">
        <v>45182</v>
      </c>
      <c r="W3091" s="8" t="s">
        <v>2933</v>
      </c>
      <c r="X3091" s="8" t="s">
        <v>1212</v>
      </c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</row>
    <row r="3092" spans="1:55" ht="20" customHeight="1" x14ac:dyDescent="0.35">
      <c r="A3092" s="1"/>
      <c r="B3092" s="17">
        <v>45838</v>
      </c>
      <c r="C3092" s="16" t="s">
        <v>5809</v>
      </c>
      <c r="D3092" s="16" t="s">
        <v>1208</v>
      </c>
      <c r="E3092" s="18">
        <v>6.665</v>
      </c>
      <c r="F3092" s="9">
        <v>500000000</v>
      </c>
      <c r="G3092" s="19">
        <v>47011</v>
      </c>
      <c r="H3092" s="20">
        <v>45733</v>
      </c>
      <c r="I3092" s="20">
        <v>45917</v>
      </c>
      <c r="J3092" s="16" t="s">
        <v>1209</v>
      </c>
      <c r="K3092" s="16">
        <v>2</v>
      </c>
      <c r="L3092" s="16" t="s">
        <v>5810</v>
      </c>
      <c r="M3092" s="9">
        <v>525174462.05000001</v>
      </c>
      <c r="N3092" s="9">
        <v>9677945.2100000009</v>
      </c>
      <c r="O3092" s="9">
        <v>515496516.83999997</v>
      </c>
      <c r="P3092" s="9">
        <v>2.8956851000000001</v>
      </c>
      <c r="Q3092" s="9">
        <v>-2.8171707000000001</v>
      </c>
      <c r="R3092" s="9">
        <v>9.9844562000000003</v>
      </c>
      <c r="S3092" s="9">
        <v>-147950.60999999999</v>
      </c>
      <c r="T3092" s="9">
        <v>202309140000453</v>
      </c>
      <c r="U3092" s="21">
        <v>45183</v>
      </c>
      <c r="V3092" s="21">
        <v>45184</v>
      </c>
      <c r="W3092" s="8" t="s">
        <v>2991</v>
      </c>
      <c r="X3092" s="8" t="s">
        <v>1212</v>
      </c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</row>
    <row r="3093" spans="1:55" ht="20" customHeight="1" x14ac:dyDescent="0.35">
      <c r="A3093" s="1"/>
      <c r="B3093" s="17">
        <v>45838</v>
      </c>
      <c r="C3093" s="16" t="s">
        <v>5811</v>
      </c>
      <c r="D3093" s="16" t="s">
        <v>1214</v>
      </c>
      <c r="E3093" s="18">
        <v>5.9576054000000003</v>
      </c>
      <c r="F3093" s="9">
        <v>500000000</v>
      </c>
      <c r="G3093" s="19">
        <v>47011</v>
      </c>
      <c r="H3093" s="20">
        <v>45733</v>
      </c>
      <c r="I3093" s="20">
        <v>45917</v>
      </c>
      <c r="J3093" s="16" t="s">
        <v>1209</v>
      </c>
      <c r="K3093" s="16">
        <v>2</v>
      </c>
      <c r="L3093" s="16" t="s">
        <v>5810</v>
      </c>
      <c r="M3093" s="9">
        <v>-508650769.55000001</v>
      </c>
      <c r="N3093" s="9">
        <v>-8650769.5500000007</v>
      </c>
      <c r="O3093" s="9">
        <v>-500000000</v>
      </c>
      <c r="P3093" s="9">
        <v>0</v>
      </c>
      <c r="Q3093" s="9">
        <v>0</v>
      </c>
      <c r="R3093" s="9">
        <v>0</v>
      </c>
      <c r="S3093" s="9">
        <v>0</v>
      </c>
      <c r="T3093" s="9">
        <v>202309140000453</v>
      </c>
      <c r="U3093" s="21">
        <v>45183</v>
      </c>
      <c r="V3093" s="21">
        <v>45184</v>
      </c>
      <c r="W3093" s="8" t="s">
        <v>2991</v>
      </c>
      <c r="X3093" s="8" t="s">
        <v>1212</v>
      </c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</row>
    <row r="3094" spans="1:55" ht="20" customHeight="1" x14ac:dyDescent="0.35">
      <c r="A3094" s="1"/>
      <c r="B3094" s="17">
        <v>45838</v>
      </c>
      <c r="C3094" s="16" t="s">
        <v>5812</v>
      </c>
      <c r="D3094" s="16" t="s">
        <v>1208</v>
      </c>
      <c r="E3094" s="18">
        <v>6.68</v>
      </c>
      <c r="F3094" s="9">
        <v>500000000</v>
      </c>
      <c r="G3094" s="19">
        <v>47011</v>
      </c>
      <c r="H3094" s="20">
        <v>45733</v>
      </c>
      <c r="I3094" s="20">
        <v>45917</v>
      </c>
      <c r="J3094" s="16" t="s">
        <v>1209</v>
      </c>
      <c r="K3094" s="16">
        <v>2</v>
      </c>
      <c r="L3094" s="16" t="s">
        <v>5813</v>
      </c>
      <c r="M3094" s="9">
        <v>525413977.73000002</v>
      </c>
      <c r="N3094" s="9">
        <v>9699726.0299999993</v>
      </c>
      <c r="O3094" s="9">
        <v>515714251.69999999</v>
      </c>
      <c r="P3094" s="9">
        <v>2.8951196000000001</v>
      </c>
      <c r="Q3094" s="9">
        <v>-2.8166212000000002</v>
      </c>
      <c r="R3094" s="9">
        <v>9.9820533999999999</v>
      </c>
      <c r="S3094" s="9">
        <v>-147989.21</v>
      </c>
      <c r="T3094" s="9">
        <v>202309140000496</v>
      </c>
      <c r="U3094" s="21">
        <v>45183</v>
      </c>
      <c r="V3094" s="21">
        <v>45184</v>
      </c>
      <c r="W3094" s="8" t="s">
        <v>2933</v>
      </c>
      <c r="X3094" s="8" t="s">
        <v>1212</v>
      </c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</row>
    <row r="3095" spans="1:55" ht="20" customHeight="1" x14ac:dyDescent="0.35">
      <c r="A3095" s="1"/>
      <c r="B3095" s="17">
        <v>45838</v>
      </c>
      <c r="C3095" s="16" t="s">
        <v>5814</v>
      </c>
      <c r="D3095" s="16" t="s">
        <v>1214</v>
      </c>
      <c r="E3095" s="18">
        <v>5.9576054000000003</v>
      </c>
      <c r="F3095" s="9">
        <v>500000000</v>
      </c>
      <c r="G3095" s="19">
        <v>47011</v>
      </c>
      <c r="H3095" s="20">
        <v>45733</v>
      </c>
      <c r="I3095" s="20">
        <v>45917</v>
      </c>
      <c r="J3095" s="16" t="s">
        <v>1209</v>
      </c>
      <c r="K3095" s="16">
        <v>2</v>
      </c>
      <c r="L3095" s="16" t="s">
        <v>5813</v>
      </c>
      <c r="M3095" s="9">
        <v>-508650769.55000001</v>
      </c>
      <c r="N3095" s="9">
        <v>-8650769.5500000007</v>
      </c>
      <c r="O3095" s="9">
        <v>-500000000</v>
      </c>
      <c r="P3095" s="9">
        <v>0</v>
      </c>
      <c r="Q3095" s="9">
        <v>0</v>
      </c>
      <c r="R3095" s="9">
        <v>0</v>
      </c>
      <c r="S3095" s="9">
        <v>0</v>
      </c>
      <c r="T3095" s="9">
        <v>202309140000496</v>
      </c>
      <c r="U3095" s="21">
        <v>45183</v>
      </c>
      <c r="V3095" s="21">
        <v>45184</v>
      </c>
      <c r="W3095" s="8" t="s">
        <v>2933</v>
      </c>
      <c r="X3095" s="8" t="s">
        <v>1212</v>
      </c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</row>
    <row r="3096" spans="1:55" ht="20" customHeight="1" x14ac:dyDescent="0.35">
      <c r="A3096" s="1"/>
      <c r="B3096" s="17">
        <v>45838</v>
      </c>
      <c r="C3096" s="16" t="s">
        <v>5815</v>
      </c>
      <c r="D3096" s="16" t="s">
        <v>1208</v>
      </c>
      <c r="E3096" s="18">
        <v>6.68</v>
      </c>
      <c r="F3096" s="9">
        <v>50000000</v>
      </c>
      <c r="G3096" s="19">
        <v>47011</v>
      </c>
      <c r="H3096" s="20">
        <v>45733</v>
      </c>
      <c r="I3096" s="20">
        <v>45917</v>
      </c>
      <c r="J3096" s="16" t="s">
        <v>1209</v>
      </c>
      <c r="K3096" s="16">
        <v>2</v>
      </c>
      <c r="L3096" s="16" t="s">
        <v>5816</v>
      </c>
      <c r="M3096" s="9">
        <v>52541397.780000001</v>
      </c>
      <c r="N3096" s="9">
        <v>969972.6</v>
      </c>
      <c r="O3096" s="9">
        <v>51571425.18</v>
      </c>
      <c r="P3096" s="9">
        <v>2.8951196000000001</v>
      </c>
      <c r="Q3096" s="9">
        <v>-2.8166212000000002</v>
      </c>
      <c r="R3096" s="9">
        <v>9.9820533999999999</v>
      </c>
      <c r="S3096" s="9">
        <v>-14798.92</v>
      </c>
      <c r="T3096" s="9">
        <v>202309140000497</v>
      </c>
      <c r="U3096" s="21">
        <v>45183</v>
      </c>
      <c r="V3096" s="21">
        <v>45184</v>
      </c>
      <c r="W3096" s="8" t="s">
        <v>2933</v>
      </c>
      <c r="X3096" s="8" t="s">
        <v>1212</v>
      </c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</row>
    <row r="3097" spans="1:55" ht="20" customHeight="1" x14ac:dyDescent="0.35">
      <c r="A3097" s="1"/>
      <c r="B3097" s="17">
        <v>45838</v>
      </c>
      <c r="C3097" s="16" t="s">
        <v>5817</v>
      </c>
      <c r="D3097" s="16" t="s">
        <v>1214</v>
      </c>
      <c r="E3097" s="18">
        <v>5.9576053</v>
      </c>
      <c r="F3097" s="9">
        <v>50000000</v>
      </c>
      <c r="G3097" s="19">
        <v>47011</v>
      </c>
      <c r="H3097" s="20">
        <v>45733</v>
      </c>
      <c r="I3097" s="20">
        <v>45917</v>
      </c>
      <c r="J3097" s="16" t="s">
        <v>1209</v>
      </c>
      <c r="K3097" s="16">
        <v>2</v>
      </c>
      <c r="L3097" s="16" t="s">
        <v>5816</v>
      </c>
      <c r="M3097" s="9">
        <v>-50865076.93</v>
      </c>
      <c r="N3097" s="9">
        <v>-865076.93</v>
      </c>
      <c r="O3097" s="9">
        <v>-50000000</v>
      </c>
      <c r="P3097" s="9">
        <v>0</v>
      </c>
      <c r="Q3097" s="9">
        <v>0</v>
      </c>
      <c r="R3097" s="9">
        <v>0</v>
      </c>
      <c r="S3097" s="9">
        <v>0</v>
      </c>
      <c r="T3097" s="9">
        <v>202309140000497</v>
      </c>
      <c r="U3097" s="21">
        <v>45183</v>
      </c>
      <c r="V3097" s="21">
        <v>45184</v>
      </c>
      <c r="W3097" s="8" t="s">
        <v>2933</v>
      </c>
      <c r="X3097" s="8" t="s">
        <v>1212</v>
      </c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</row>
    <row r="3098" spans="1:55" ht="20" customHeight="1" x14ac:dyDescent="0.35">
      <c r="A3098" s="1"/>
      <c r="B3098" s="17">
        <v>45838</v>
      </c>
      <c r="C3098" s="16" t="s">
        <v>5818</v>
      </c>
      <c r="D3098" s="16" t="s">
        <v>1208</v>
      </c>
      <c r="E3098" s="18">
        <v>6.68</v>
      </c>
      <c r="F3098" s="9">
        <v>250000000</v>
      </c>
      <c r="G3098" s="19">
        <v>47011</v>
      </c>
      <c r="H3098" s="20">
        <v>45733</v>
      </c>
      <c r="I3098" s="20">
        <v>45917</v>
      </c>
      <c r="J3098" s="16" t="s">
        <v>1209</v>
      </c>
      <c r="K3098" s="16">
        <v>2</v>
      </c>
      <c r="L3098" s="16" t="s">
        <v>5819</v>
      </c>
      <c r="M3098" s="9">
        <v>262706988.87</v>
      </c>
      <c r="N3098" s="9">
        <v>4849863.01</v>
      </c>
      <c r="O3098" s="9">
        <v>257857125.86000001</v>
      </c>
      <c r="P3098" s="9">
        <v>2.8951196000000001</v>
      </c>
      <c r="Q3098" s="9">
        <v>-2.8166212000000002</v>
      </c>
      <c r="R3098" s="9">
        <v>9.9820533999999999</v>
      </c>
      <c r="S3098" s="9">
        <v>-73994.61</v>
      </c>
      <c r="T3098" s="9">
        <v>202309140000498</v>
      </c>
      <c r="U3098" s="21">
        <v>45183</v>
      </c>
      <c r="V3098" s="21">
        <v>45184</v>
      </c>
      <c r="W3098" s="8" t="s">
        <v>2933</v>
      </c>
      <c r="X3098" s="8" t="s">
        <v>1212</v>
      </c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</row>
    <row r="3099" spans="1:55" ht="20" customHeight="1" x14ac:dyDescent="0.35">
      <c r="A3099" s="1"/>
      <c r="B3099" s="17">
        <v>45838</v>
      </c>
      <c r="C3099" s="16" t="s">
        <v>5820</v>
      </c>
      <c r="D3099" s="16" t="s">
        <v>1214</v>
      </c>
      <c r="E3099" s="18">
        <v>5.9576054000000003</v>
      </c>
      <c r="F3099" s="9">
        <v>250000000</v>
      </c>
      <c r="G3099" s="19">
        <v>47011</v>
      </c>
      <c r="H3099" s="20">
        <v>45733</v>
      </c>
      <c r="I3099" s="20">
        <v>45917</v>
      </c>
      <c r="J3099" s="16" t="s">
        <v>1209</v>
      </c>
      <c r="K3099" s="16">
        <v>2</v>
      </c>
      <c r="L3099" s="16" t="s">
        <v>5819</v>
      </c>
      <c r="M3099" s="9">
        <v>-254325384.75</v>
      </c>
      <c r="N3099" s="9">
        <v>-4325384.75</v>
      </c>
      <c r="O3099" s="9">
        <v>-250000000</v>
      </c>
      <c r="P3099" s="9">
        <v>0</v>
      </c>
      <c r="Q3099" s="9">
        <v>0</v>
      </c>
      <c r="R3099" s="9">
        <v>0</v>
      </c>
      <c r="S3099" s="9">
        <v>0</v>
      </c>
      <c r="T3099" s="9">
        <v>202309140000498</v>
      </c>
      <c r="U3099" s="21">
        <v>45183</v>
      </c>
      <c r="V3099" s="21">
        <v>45184</v>
      </c>
      <c r="W3099" s="8" t="s">
        <v>2933</v>
      </c>
      <c r="X3099" s="8" t="s">
        <v>1212</v>
      </c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</row>
    <row r="3100" spans="1:55" ht="20" customHeight="1" x14ac:dyDescent="0.35">
      <c r="A3100" s="1"/>
      <c r="B3100" s="17">
        <v>45838</v>
      </c>
      <c r="C3100" s="16" t="s">
        <v>5821</v>
      </c>
      <c r="D3100" s="16" t="s">
        <v>1208</v>
      </c>
      <c r="E3100" s="18">
        <v>6.68</v>
      </c>
      <c r="F3100" s="9">
        <v>200000000</v>
      </c>
      <c r="G3100" s="19">
        <v>47011</v>
      </c>
      <c r="H3100" s="20">
        <v>45733</v>
      </c>
      <c r="I3100" s="20">
        <v>45917</v>
      </c>
      <c r="J3100" s="16" t="s">
        <v>1209</v>
      </c>
      <c r="K3100" s="16">
        <v>2</v>
      </c>
      <c r="L3100" s="16" t="s">
        <v>5822</v>
      </c>
      <c r="M3100" s="9">
        <v>210165591.09</v>
      </c>
      <c r="N3100" s="9">
        <v>3879890.41</v>
      </c>
      <c r="O3100" s="9">
        <v>206285700.68000001</v>
      </c>
      <c r="P3100" s="9">
        <v>2.8951196000000001</v>
      </c>
      <c r="Q3100" s="9">
        <v>-2.8166212000000002</v>
      </c>
      <c r="R3100" s="9">
        <v>9.9820533999999999</v>
      </c>
      <c r="S3100" s="9">
        <v>-59195.69</v>
      </c>
      <c r="T3100" s="9">
        <v>202309140000505</v>
      </c>
      <c r="U3100" s="21">
        <v>45183</v>
      </c>
      <c r="V3100" s="21">
        <v>45184</v>
      </c>
      <c r="W3100" s="8" t="s">
        <v>2933</v>
      </c>
      <c r="X3100" s="8" t="s">
        <v>1212</v>
      </c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</row>
    <row r="3101" spans="1:55" ht="20" customHeight="1" x14ac:dyDescent="0.35">
      <c r="A3101" s="1"/>
      <c r="B3101" s="17">
        <v>45838</v>
      </c>
      <c r="C3101" s="16" t="s">
        <v>5823</v>
      </c>
      <c r="D3101" s="16" t="s">
        <v>1214</v>
      </c>
      <c r="E3101" s="18">
        <v>5.9576054999999997</v>
      </c>
      <c r="F3101" s="9">
        <v>200000000</v>
      </c>
      <c r="G3101" s="19">
        <v>47011</v>
      </c>
      <c r="H3101" s="20">
        <v>45733</v>
      </c>
      <c r="I3101" s="20">
        <v>45917</v>
      </c>
      <c r="J3101" s="16" t="s">
        <v>1209</v>
      </c>
      <c r="K3101" s="16">
        <v>2</v>
      </c>
      <c r="L3101" s="16" t="s">
        <v>5822</v>
      </c>
      <c r="M3101" s="9">
        <v>-203460307.83000001</v>
      </c>
      <c r="N3101" s="9">
        <v>-3460307.83</v>
      </c>
      <c r="O3101" s="9">
        <v>-200000000</v>
      </c>
      <c r="P3101" s="9">
        <v>0</v>
      </c>
      <c r="Q3101" s="9">
        <v>0</v>
      </c>
      <c r="R3101" s="9">
        <v>0</v>
      </c>
      <c r="S3101" s="9">
        <v>0</v>
      </c>
      <c r="T3101" s="9">
        <v>202309140000505</v>
      </c>
      <c r="U3101" s="21">
        <v>45183</v>
      </c>
      <c r="V3101" s="21">
        <v>45184</v>
      </c>
      <c r="W3101" s="8" t="s">
        <v>2933</v>
      </c>
      <c r="X3101" s="8" t="s">
        <v>1212</v>
      </c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</row>
    <row r="3102" spans="1:55" ht="20" customHeight="1" x14ac:dyDescent="0.35">
      <c r="A3102" s="1"/>
      <c r="B3102" s="17">
        <v>45838</v>
      </c>
      <c r="C3102" s="16" t="s">
        <v>5824</v>
      </c>
      <c r="D3102" s="16" t="s">
        <v>1208</v>
      </c>
      <c r="E3102" s="18">
        <v>6.67</v>
      </c>
      <c r="F3102" s="9">
        <v>500000000</v>
      </c>
      <c r="G3102" s="19">
        <v>46645</v>
      </c>
      <c r="H3102" s="20">
        <v>45733</v>
      </c>
      <c r="I3102" s="20">
        <v>45917</v>
      </c>
      <c r="J3102" s="16" t="s">
        <v>1209</v>
      </c>
      <c r="K3102" s="16">
        <v>2</v>
      </c>
      <c r="L3102" s="16" t="s">
        <v>5825</v>
      </c>
      <c r="M3102" s="9">
        <v>-521306082.61000001</v>
      </c>
      <c r="N3102" s="9">
        <v>-9685205.4800000004</v>
      </c>
      <c r="O3102" s="9">
        <v>-511620877.13</v>
      </c>
      <c r="P3102" s="9">
        <v>2.0544294000000001</v>
      </c>
      <c r="Q3102" s="9">
        <v>1.9991798000000001</v>
      </c>
      <c r="R3102" s="9">
        <v>5.7585788000000004</v>
      </c>
      <c r="S3102" s="9">
        <v>104218.46</v>
      </c>
      <c r="T3102" s="9">
        <v>202309140000554</v>
      </c>
      <c r="U3102" s="21">
        <v>45183</v>
      </c>
      <c r="V3102" s="21">
        <v>45184</v>
      </c>
      <c r="W3102" s="8" t="s">
        <v>2760</v>
      </c>
      <c r="X3102" s="8" t="s">
        <v>1212</v>
      </c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</row>
    <row r="3103" spans="1:55" ht="20" customHeight="1" x14ac:dyDescent="0.35">
      <c r="A3103" s="1"/>
      <c r="B3103" s="17">
        <v>45838</v>
      </c>
      <c r="C3103" s="16" t="s">
        <v>5826</v>
      </c>
      <c r="D3103" s="16" t="s">
        <v>1214</v>
      </c>
      <c r="E3103" s="18">
        <v>5.9576054000000003</v>
      </c>
      <c r="F3103" s="9">
        <v>500000000</v>
      </c>
      <c r="G3103" s="19">
        <v>46645</v>
      </c>
      <c r="H3103" s="20">
        <v>45733</v>
      </c>
      <c r="I3103" s="20">
        <v>45917</v>
      </c>
      <c r="J3103" s="16" t="s">
        <v>1209</v>
      </c>
      <c r="K3103" s="16">
        <v>2</v>
      </c>
      <c r="L3103" s="16" t="s">
        <v>5825</v>
      </c>
      <c r="M3103" s="9">
        <v>508650769.55000001</v>
      </c>
      <c r="N3103" s="9">
        <v>8650769.5500000007</v>
      </c>
      <c r="O3103" s="9">
        <v>500000000</v>
      </c>
      <c r="P3103" s="9">
        <v>0</v>
      </c>
      <c r="Q3103" s="9">
        <v>0</v>
      </c>
      <c r="R3103" s="9">
        <v>0</v>
      </c>
      <c r="S3103" s="9">
        <v>0</v>
      </c>
      <c r="T3103" s="9">
        <v>202309140000554</v>
      </c>
      <c r="U3103" s="21">
        <v>45183</v>
      </c>
      <c r="V3103" s="21">
        <v>45184</v>
      </c>
      <c r="W3103" s="8" t="s">
        <v>2760</v>
      </c>
      <c r="X3103" s="8" t="s">
        <v>1212</v>
      </c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</row>
    <row r="3104" spans="1:55" ht="20" customHeight="1" x14ac:dyDescent="0.35">
      <c r="A3104" s="1"/>
      <c r="B3104" s="17">
        <v>45838</v>
      </c>
      <c r="C3104" s="16" t="s">
        <v>5827</v>
      </c>
      <c r="D3104" s="16" t="s">
        <v>1208</v>
      </c>
      <c r="E3104" s="18">
        <v>6.67</v>
      </c>
      <c r="F3104" s="9">
        <v>250000000</v>
      </c>
      <c r="G3104" s="19">
        <v>47011</v>
      </c>
      <c r="H3104" s="20">
        <v>45733</v>
      </c>
      <c r="I3104" s="20">
        <v>45917</v>
      </c>
      <c r="J3104" s="16" t="s">
        <v>1209</v>
      </c>
      <c r="K3104" s="16">
        <v>2</v>
      </c>
      <c r="L3104" s="16" t="s">
        <v>5828</v>
      </c>
      <c r="M3104" s="9">
        <v>-262627150.30000001</v>
      </c>
      <c r="N3104" s="9">
        <v>-4842602.74</v>
      </c>
      <c r="O3104" s="9">
        <v>-257784547.56</v>
      </c>
      <c r="P3104" s="9">
        <v>2.8954966</v>
      </c>
      <c r="Q3104" s="9">
        <v>2.8169873999999999</v>
      </c>
      <c r="R3104" s="9">
        <v>9.9836550000000006</v>
      </c>
      <c r="S3104" s="9">
        <v>73981.740000000005</v>
      </c>
      <c r="T3104" s="9">
        <v>202309140000560</v>
      </c>
      <c r="U3104" s="21">
        <v>45183</v>
      </c>
      <c r="V3104" s="21">
        <v>45184</v>
      </c>
      <c r="W3104" s="8" t="s">
        <v>2172</v>
      </c>
      <c r="X3104" s="8" t="s">
        <v>1212</v>
      </c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</row>
    <row r="3105" spans="1:55" ht="20" customHeight="1" x14ac:dyDescent="0.35">
      <c r="A3105" s="1"/>
      <c r="B3105" s="17">
        <v>45838</v>
      </c>
      <c r="C3105" s="16" t="s">
        <v>5829</v>
      </c>
      <c r="D3105" s="16" t="s">
        <v>1214</v>
      </c>
      <c r="E3105" s="18">
        <v>5.9576054000000003</v>
      </c>
      <c r="F3105" s="9">
        <v>250000000</v>
      </c>
      <c r="G3105" s="19">
        <v>47011</v>
      </c>
      <c r="H3105" s="20">
        <v>45733</v>
      </c>
      <c r="I3105" s="20">
        <v>45917</v>
      </c>
      <c r="J3105" s="16" t="s">
        <v>1209</v>
      </c>
      <c r="K3105" s="16">
        <v>2</v>
      </c>
      <c r="L3105" s="16" t="s">
        <v>5828</v>
      </c>
      <c r="M3105" s="9">
        <v>254325384.75</v>
      </c>
      <c r="N3105" s="9">
        <v>4325384.75</v>
      </c>
      <c r="O3105" s="9">
        <v>250000000</v>
      </c>
      <c r="P3105" s="9">
        <v>0</v>
      </c>
      <c r="Q3105" s="9">
        <v>0</v>
      </c>
      <c r="R3105" s="9">
        <v>0</v>
      </c>
      <c r="S3105" s="9">
        <v>0</v>
      </c>
      <c r="T3105" s="9">
        <v>202309140000560</v>
      </c>
      <c r="U3105" s="21">
        <v>45183</v>
      </c>
      <c r="V3105" s="21">
        <v>45184</v>
      </c>
      <c r="W3105" s="8" t="s">
        <v>2172</v>
      </c>
      <c r="X3105" s="8" t="s">
        <v>1212</v>
      </c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</row>
    <row r="3106" spans="1:55" ht="20" customHeight="1" x14ac:dyDescent="0.35">
      <c r="A3106" s="1"/>
      <c r="B3106" s="17">
        <v>45838</v>
      </c>
      <c r="C3106" s="16" t="s">
        <v>5830</v>
      </c>
      <c r="D3106" s="16" t="s">
        <v>1208</v>
      </c>
      <c r="E3106" s="18">
        <v>6.67</v>
      </c>
      <c r="F3106" s="9">
        <v>250000000</v>
      </c>
      <c r="G3106" s="19">
        <v>47011</v>
      </c>
      <c r="H3106" s="20">
        <v>45733</v>
      </c>
      <c r="I3106" s="20">
        <v>45917</v>
      </c>
      <c r="J3106" s="16" t="s">
        <v>1209</v>
      </c>
      <c r="K3106" s="16">
        <v>2</v>
      </c>
      <c r="L3106" s="16" t="s">
        <v>5831</v>
      </c>
      <c r="M3106" s="9">
        <v>-262627150.30000001</v>
      </c>
      <c r="N3106" s="9">
        <v>-4842602.74</v>
      </c>
      <c r="O3106" s="9">
        <v>-257784547.56</v>
      </c>
      <c r="P3106" s="9">
        <v>2.8954966</v>
      </c>
      <c r="Q3106" s="9">
        <v>2.8169873999999999</v>
      </c>
      <c r="R3106" s="9">
        <v>9.9836550000000006</v>
      </c>
      <c r="S3106" s="9">
        <v>73981.740000000005</v>
      </c>
      <c r="T3106" s="9">
        <v>202309140000565</v>
      </c>
      <c r="U3106" s="21">
        <v>45183</v>
      </c>
      <c r="V3106" s="21">
        <v>45184</v>
      </c>
      <c r="W3106" s="8" t="s">
        <v>2172</v>
      </c>
      <c r="X3106" s="8" t="s">
        <v>1212</v>
      </c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</row>
    <row r="3107" spans="1:55" ht="20" customHeight="1" x14ac:dyDescent="0.35">
      <c r="A3107" s="1"/>
      <c r="B3107" s="17">
        <v>45838</v>
      </c>
      <c r="C3107" s="16" t="s">
        <v>5832</v>
      </c>
      <c r="D3107" s="16" t="s">
        <v>1214</v>
      </c>
      <c r="E3107" s="18">
        <v>5.9576054000000003</v>
      </c>
      <c r="F3107" s="9">
        <v>250000000</v>
      </c>
      <c r="G3107" s="19">
        <v>47011</v>
      </c>
      <c r="H3107" s="20">
        <v>45733</v>
      </c>
      <c r="I3107" s="20">
        <v>45917</v>
      </c>
      <c r="J3107" s="16" t="s">
        <v>1209</v>
      </c>
      <c r="K3107" s="16">
        <v>2</v>
      </c>
      <c r="L3107" s="16" t="s">
        <v>5831</v>
      </c>
      <c r="M3107" s="9">
        <v>254325384.75</v>
      </c>
      <c r="N3107" s="9">
        <v>4325384.75</v>
      </c>
      <c r="O3107" s="9">
        <v>250000000</v>
      </c>
      <c r="P3107" s="9">
        <v>0</v>
      </c>
      <c r="Q3107" s="9">
        <v>0</v>
      </c>
      <c r="R3107" s="9">
        <v>0</v>
      </c>
      <c r="S3107" s="9">
        <v>0</v>
      </c>
      <c r="T3107" s="9">
        <v>202309140000565</v>
      </c>
      <c r="U3107" s="21">
        <v>45183</v>
      </c>
      <c r="V3107" s="21">
        <v>45184</v>
      </c>
      <c r="W3107" s="8" t="s">
        <v>2172</v>
      </c>
      <c r="X3107" s="8" t="s">
        <v>1212</v>
      </c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</row>
    <row r="3108" spans="1:55" ht="20" customHeight="1" x14ac:dyDescent="0.35">
      <c r="A3108" s="1"/>
      <c r="B3108" s="17">
        <v>45838</v>
      </c>
      <c r="C3108" s="16" t="s">
        <v>5833</v>
      </c>
      <c r="D3108" s="16" t="s">
        <v>1208</v>
      </c>
      <c r="E3108" s="18">
        <v>6.67</v>
      </c>
      <c r="F3108" s="9">
        <v>250000000</v>
      </c>
      <c r="G3108" s="19">
        <v>47011</v>
      </c>
      <c r="H3108" s="20">
        <v>45733</v>
      </c>
      <c r="I3108" s="20">
        <v>45917</v>
      </c>
      <c r="J3108" s="16" t="s">
        <v>1209</v>
      </c>
      <c r="K3108" s="16">
        <v>2</v>
      </c>
      <c r="L3108" s="16" t="s">
        <v>5834</v>
      </c>
      <c r="M3108" s="9">
        <v>-262627150.30000001</v>
      </c>
      <c r="N3108" s="9">
        <v>-4842602.74</v>
      </c>
      <c r="O3108" s="9">
        <v>-257784547.56</v>
      </c>
      <c r="P3108" s="9">
        <v>2.8954966</v>
      </c>
      <c r="Q3108" s="9">
        <v>2.8169873999999999</v>
      </c>
      <c r="R3108" s="9">
        <v>9.9836550000000006</v>
      </c>
      <c r="S3108" s="9">
        <v>73981.740000000005</v>
      </c>
      <c r="T3108" s="9">
        <v>202309140000567</v>
      </c>
      <c r="U3108" s="21">
        <v>45183</v>
      </c>
      <c r="V3108" s="21">
        <v>45184</v>
      </c>
      <c r="W3108" s="8" t="s">
        <v>2172</v>
      </c>
      <c r="X3108" s="8" t="s">
        <v>1212</v>
      </c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</row>
    <row r="3109" spans="1:55" ht="20" customHeight="1" x14ac:dyDescent="0.35">
      <c r="A3109" s="1"/>
      <c r="B3109" s="17">
        <v>45838</v>
      </c>
      <c r="C3109" s="16" t="s">
        <v>5835</v>
      </c>
      <c r="D3109" s="16" t="s">
        <v>1214</v>
      </c>
      <c r="E3109" s="18">
        <v>5.9576054000000003</v>
      </c>
      <c r="F3109" s="9">
        <v>250000000</v>
      </c>
      <c r="G3109" s="19">
        <v>47011</v>
      </c>
      <c r="H3109" s="20">
        <v>45733</v>
      </c>
      <c r="I3109" s="20">
        <v>45917</v>
      </c>
      <c r="J3109" s="16" t="s">
        <v>1209</v>
      </c>
      <c r="K3109" s="16">
        <v>2</v>
      </c>
      <c r="L3109" s="16" t="s">
        <v>5834</v>
      </c>
      <c r="M3109" s="9">
        <v>254325384.75</v>
      </c>
      <c r="N3109" s="9">
        <v>4325384.75</v>
      </c>
      <c r="O3109" s="9">
        <v>250000000</v>
      </c>
      <c r="P3109" s="9">
        <v>0</v>
      </c>
      <c r="Q3109" s="9">
        <v>0</v>
      </c>
      <c r="R3109" s="9">
        <v>0</v>
      </c>
      <c r="S3109" s="9">
        <v>0</v>
      </c>
      <c r="T3109" s="9">
        <v>202309140000567</v>
      </c>
      <c r="U3109" s="21">
        <v>45183</v>
      </c>
      <c r="V3109" s="21">
        <v>45184</v>
      </c>
      <c r="W3109" s="8" t="s">
        <v>2172</v>
      </c>
      <c r="X3109" s="8" t="s">
        <v>1212</v>
      </c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</row>
    <row r="3110" spans="1:55" ht="20" customHeight="1" x14ac:dyDescent="0.35">
      <c r="A3110" s="1"/>
      <c r="B3110" s="17">
        <v>45838</v>
      </c>
      <c r="C3110" s="16" t="s">
        <v>5836</v>
      </c>
      <c r="D3110" s="16" t="s">
        <v>1208</v>
      </c>
      <c r="E3110" s="18">
        <v>6.68</v>
      </c>
      <c r="F3110" s="9">
        <v>50000000</v>
      </c>
      <c r="G3110" s="19">
        <v>47011</v>
      </c>
      <c r="H3110" s="20">
        <v>45733</v>
      </c>
      <c r="I3110" s="20">
        <v>45917</v>
      </c>
      <c r="J3110" s="16" t="s">
        <v>1209</v>
      </c>
      <c r="K3110" s="16">
        <v>2</v>
      </c>
      <c r="L3110" s="16" t="s">
        <v>5837</v>
      </c>
      <c r="M3110" s="9">
        <v>-52541397.780000001</v>
      </c>
      <c r="N3110" s="9">
        <v>-969972.6</v>
      </c>
      <c r="O3110" s="9">
        <v>-51571425.18</v>
      </c>
      <c r="P3110" s="9">
        <v>2.8951196000000001</v>
      </c>
      <c r="Q3110" s="9">
        <v>2.8166212000000002</v>
      </c>
      <c r="R3110" s="9">
        <v>9.9820533999999999</v>
      </c>
      <c r="S3110" s="9">
        <v>14798.92</v>
      </c>
      <c r="T3110" s="9">
        <v>202309140000586</v>
      </c>
      <c r="U3110" s="21">
        <v>45183</v>
      </c>
      <c r="V3110" s="21">
        <v>45184</v>
      </c>
      <c r="W3110" s="8" t="s">
        <v>2693</v>
      </c>
      <c r="X3110" s="8" t="s">
        <v>1212</v>
      </c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</row>
    <row r="3111" spans="1:55" ht="20" customHeight="1" x14ac:dyDescent="0.35">
      <c r="A3111" s="1"/>
      <c r="B3111" s="17">
        <v>45838</v>
      </c>
      <c r="C3111" s="16" t="s">
        <v>5838</v>
      </c>
      <c r="D3111" s="16" t="s">
        <v>1214</v>
      </c>
      <c r="E3111" s="18">
        <v>5.9576053</v>
      </c>
      <c r="F3111" s="9">
        <v>50000000</v>
      </c>
      <c r="G3111" s="19">
        <v>47011</v>
      </c>
      <c r="H3111" s="20">
        <v>45733</v>
      </c>
      <c r="I3111" s="20">
        <v>45917</v>
      </c>
      <c r="J3111" s="16" t="s">
        <v>1209</v>
      </c>
      <c r="K3111" s="16">
        <v>2</v>
      </c>
      <c r="L3111" s="16" t="s">
        <v>5837</v>
      </c>
      <c r="M3111" s="9">
        <v>50865076.93</v>
      </c>
      <c r="N3111" s="9">
        <v>865076.93</v>
      </c>
      <c r="O3111" s="9">
        <v>50000000</v>
      </c>
      <c r="P3111" s="9">
        <v>0</v>
      </c>
      <c r="Q3111" s="9">
        <v>0</v>
      </c>
      <c r="R3111" s="9">
        <v>0</v>
      </c>
      <c r="S3111" s="9">
        <v>0</v>
      </c>
      <c r="T3111" s="9">
        <v>202309140000586</v>
      </c>
      <c r="U3111" s="21">
        <v>45183</v>
      </c>
      <c r="V3111" s="21">
        <v>45184</v>
      </c>
      <c r="W3111" s="8" t="s">
        <v>2693</v>
      </c>
      <c r="X3111" s="8" t="s">
        <v>1212</v>
      </c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</row>
    <row r="3112" spans="1:55" ht="20" customHeight="1" x14ac:dyDescent="0.35">
      <c r="A3112" s="1"/>
      <c r="B3112" s="17">
        <v>45838</v>
      </c>
      <c r="C3112" s="16" t="s">
        <v>5839</v>
      </c>
      <c r="D3112" s="16" t="s">
        <v>1208</v>
      </c>
      <c r="E3112" s="18">
        <v>6.7175000000000002</v>
      </c>
      <c r="F3112" s="9">
        <v>250000000</v>
      </c>
      <c r="G3112" s="19">
        <v>47014</v>
      </c>
      <c r="H3112" s="20">
        <v>45734</v>
      </c>
      <c r="I3112" s="20">
        <v>45918</v>
      </c>
      <c r="J3112" s="16" t="s">
        <v>1209</v>
      </c>
      <c r="K3112" s="16">
        <v>2</v>
      </c>
      <c r="L3112" s="16" t="s">
        <v>5840</v>
      </c>
      <c r="M3112" s="9">
        <v>262973922.88</v>
      </c>
      <c r="N3112" s="9">
        <v>4831078.7699999996</v>
      </c>
      <c r="O3112" s="9">
        <v>258142844.11000001</v>
      </c>
      <c r="P3112" s="9">
        <v>2.9009748000000002</v>
      </c>
      <c r="Q3112" s="9">
        <v>-2.8223137</v>
      </c>
      <c r="R3112" s="9">
        <v>10.0153003</v>
      </c>
      <c r="S3112" s="9">
        <v>-74219.490000000005</v>
      </c>
      <c r="T3112" s="9">
        <v>202309150000002</v>
      </c>
      <c r="U3112" s="21">
        <v>45184</v>
      </c>
      <c r="V3112" s="21">
        <v>45187</v>
      </c>
      <c r="W3112" s="8" t="s">
        <v>2172</v>
      </c>
      <c r="X3112" s="8" t="s">
        <v>1212</v>
      </c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</row>
    <row r="3113" spans="1:55" ht="20" customHeight="1" x14ac:dyDescent="0.35">
      <c r="A3113" s="1"/>
      <c r="B3113" s="17">
        <v>45838</v>
      </c>
      <c r="C3113" s="16" t="s">
        <v>5841</v>
      </c>
      <c r="D3113" s="16" t="s">
        <v>1214</v>
      </c>
      <c r="E3113" s="18">
        <v>5.9522516000000003</v>
      </c>
      <c r="F3113" s="9">
        <v>250000000</v>
      </c>
      <c r="G3113" s="19">
        <v>47014</v>
      </c>
      <c r="H3113" s="20">
        <v>45734</v>
      </c>
      <c r="I3113" s="20">
        <v>45918</v>
      </c>
      <c r="J3113" s="16" t="s">
        <v>1209</v>
      </c>
      <c r="K3113" s="16">
        <v>2</v>
      </c>
      <c r="L3113" s="16" t="s">
        <v>5840</v>
      </c>
      <c r="M3113" s="9">
        <v>-254280728.91</v>
      </c>
      <c r="N3113" s="9">
        <v>-4280728.91</v>
      </c>
      <c r="O3113" s="9">
        <v>-250000000</v>
      </c>
      <c r="P3113" s="9">
        <v>0</v>
      </c>
      <c r="Q3113" s="9">
        <v>0</v>
      </c>
      <c r="R3113" s="9">
        <v>0</v>
      </c>
      <c r="S3113" s="9">
        <v>0</v>
      </c>
      <c r="T3113" s="9">
        <v>202309150000002</v>
      </c>
      <c r="U3113" s="21">
        <v>45184</v>
      </c>
      <c r="V3113" s="21">
        <v>45187</v>
      </c>
      <c r="W3113" s="8" t="s">
        <v>2172</v>
      </c>
      <c r="X3113" s="8" t="s">
        <v>1212</v>
      </c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</row>
    <row r="3114" spans="1:55" ht="20" customHeight="1" x14ac:dyDescent="0.35">
      <c r="A3114" s="1"/>
      <c r="B3114" s="17">
        <v>45838</v>
      </c>
      <c r="C3114" s="16" t="s">
        <v>5842</v>
      </c>
      <c r="D3114" s="16" t="s">
        <v>1208</v>
      </c>
      <c r="E3114" s="18">
        <v>6.7175000000000002</v>
      </c>
      <c r="F3114" s="9">
        <v>250000000</v>
      </c>
      <c r="G3114" s="19">
        <v>47014</v>
      </c>
      <c r="H3114" s="20">
        <v>45734</v>
      </c>
      <c r="I3114" s="20">
        <v>45918</v>
      </c>
      <c r="J3114" s="16" t="s">
        <v>1209</v>
      </c>
      <c r="K3114" s="16">
        <v>2</v>
      </c>
      <c r="L3114" s="16" t="s">
        <v>5843</v>
      </c>
      <c r="M3114" s="9">
        <v>262973922.88</v>
      </c>
      <c r="N3114" s="9">
        <v>4831078.7699999996</v>
      </c>
      <c r="O3114" s="9">
        <v>258142844.11000001</v>
      </c>
      <c r="P3114" s="9">
        <v>2.9009748000000002</v>
      </c>
      <c r="Q3114" s="9">
        <v>-2.8223137</v>
      </c>
      <c r="R3114" s="9">
        <v>10.0153003</v>
      </c>
      <c r="S3114" s="9">
        <v>-74219.490000000005</v>
      </c>
      <c r="T3114" s="9">
        <v>202309150000003</v>
      </c>
      <c r="U3114" s="21">
        <v>45184</v>
      </c>
      <c r="V3114" s="21">
        <v>45187</v>
      </c>
      <c r="W3114" s="8" t="s">
        <v>2172</v>
      </c>
      <c r="X3114" s="8" t="s">
        <v>1212</v>
      </c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</row>
    <row r="3115" spans="1:55" ht="20" customHeight="1" x14ac:dyDescent="0.35">
      <c r="A3115" s="1"/>
      <c r="B3115" s="17">
        <v>45838</v>
      </c>
      <c r="C3115" s="16" t="s">
        <v>5844</v>
      </c>
      <c r="D3115" s="16" t="s">
        <v>1214</v>
      </c>
      <c r="E3115" s="18">
        <v>5.9522516000000003</v>
      </c>
      <c r="F3115" s="9">
        <v>250000000</v>
      </c>
      <c r="G3115" s="19">
        <v>47014</v>
      </c>
      <c r="H3115" s="20">
        <v>45734</v>
      </c>
      <c r="I3115" s="20">
        <v>45918</v>
      </c>
      <c r="J3115" s="16" t="s">
        <v>1209</v>
      </c>
      <c r="K3115" s="16">
        <v>2</v>
      </c>
      <c r="L3115" s="16" t="s">
        <v>5843</v>
      </c>
      <c r="M3115" s="9">
        <v>-254280728.91</v>
      </c>
      <c r="N3115" s="9">
        <v>-4280728.91</v>
      </c>
      <c r="O3115" s="9">
        <v>-250000000</v>
      </c>
      <c r="P3115" s="9">
        <v>0</v>
      </c>
      <c r="Q3115" s="9">
        <v>0</v>
      </c>
      <c r="R3115" s="9">
        <v>0</v>
      </c>
      <c r="S3115" s="9">
        <v>0</v>
      </c>
      <c r="T3115" s="9">
        <v>202309150000003</v>
      </c>
      <c r="U3115" s="21">
        <v>45184</v>
      </c>
      <c r="V3115" s="21">
        <v>45187</v>
      </c>
      <c r="W3115" s="8" t="s">
        <v>2172</v>
      </c>
      <c r="X3115" s="8" t="s">
        <v>1212</v>
      </c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</row>
    <row r="3116" spans="1:55" ht="20" customHeight="1" x14ac:dyDescent="0.35">
      <c r="A3116" s="1"/>
      <c r="B3116" s="17">
        <v>45838</v>
      </c>
      <c r="C3116" s="16" t="s">
        <v>5845</v>
      </c>
      <c r="D3116" s="16" t="s">
        <v>1208</v>
      </c>
      <c r="E3116" s="18">
        <v>6.7175000000000002</v>
      </c>
      <c r="F3116" s="9">
        <v>250000000</v>
      </c>
      <c r="G3116" s="19">
        <v>47014</v>
      </c>
      <c r="H3116" s="20">
        <v>45734</v>
      </c>
      <c r="I3116" s="20">
        <v>45918</v>
      </c>
      <c r="J3116" s="16" t="s">
        <v>1209</v>
      </c>
      <c r="K3116" s="16">
        <v>2</v>
      </c>
      <c r="L3116" s="16" t="s">
        <v>5846</v>
      </c>
      <c r="M3116" s="9">
        <v>262973922.88</v>
      </c>
      <c r="N3116" s="9">
        <v>4831078.7699999996</v>
      </c>
      <c r="O3116" s="9">
        <v>258142844.11000001</v>
      </c>
      <c r="P3116" s="9">
        <v>2.9009748000000002</v>
      </c>
      <c r="Q3116" s="9">
        <v>-2.8223137</v>
      </c>
      <c r="R3116" s="9">
        <v>10.0153003</v>
      </c>
      <c r="S3116" s="9">
        <v>-74219.490000000005</v>
      </c>
      <c r="T3116" s="9">
        <v>202309150000004</v>
      </c>
      <c r="U3116" s="21">
        <v>45184</v>
      </c>
      <c r="V3116" s="21">
        <v>45187</v>
      </c>
      <c r="W3116" s="8" t="s">
        <v>2172</v>
      </c>
      <c r="X3116" s="8" t="s">
        <v>1212</v>
      </c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</row>
    <row r="3117" spans="1:55" ht="20" customHeight="1" x14ac:dyDescent="0.35">
      <c r="A3117" s="1"/>
      <c r="B3117" s="17">
        <v>45838</v>
      </c>
      <c r="C3117" s="16" t="s">
        <v>5847</v>
      </c>
      <c r="D3117" s="16" t="s">
        <v>1214</v>
      </c>
      <c r="E3117" s="18">
        <v>5.9522516000000003</v>
      </c>
      <c r="F3117" s="9">
        <v>250000000</v>
      </c>
      <c r="G3117" s="19">
        <v>47014</v>
      </c>
      <c r="H3117" s="20">
        <v>45734</v>
      </c>
      <c r="I3117" s="20">
        <v>45918</v>
      </c>
      <c r="J3117" s="16" t="s">
        <v>1209</v>
      </c>
      <c r="K3117" s="16">
        <v>2</v>
      </c>
      <c r="L3117" s="16" t="s">
        <v>5846</v>
      </c>
      <c r="M3117" s="9">
        <v>-254280728.91</v>
      </c>
      <c r="N3117" s="9">
        <v>-4280728.91</v>
      </c>
      <c r="O3117" s="9">
        <v>-250000000</v>
      </c>
      <c r="P3117" s="9">
        <v>0</v>
      </c>
      <c r="Q3117" s="9">
        <v>0</v>
      </c>
      <c r="R3117" s="9">
        <v>0</v>
      </c>
      <c r="S3117" s="9">
        <v>0</v>
      </c>
      <c r="T3117" s="9">
        <v>202309150000004</v>
      </c>
      <c r="U3117" s="21">
        <v>45184</v>
      </c>
      <c r="V3117" s="21">
        <v>45187</v>
      </c>
      <c r="W3117" s="8" t="s">
        <v>2172</v>
      </c>
      <c r="X3117" s="8" t="s">
        <v>1212</v>
      </c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</row>
    <row r="3118" spans="1:55" ht="20" customHeight="1" x14ac:dyDescent="0.35">
      <c r="A3118" s="1"/>
      <c r="B3118" s="17">
        <v>45838</v>
      </c>
      <c r="C3118" s="16" t="s">
        <v>5848</v>
      </c>
      <c r="D3118" s="16" t="s">
        <v>1208</v>
      </c>
      <c r="E3118" s="18">
        <v>6.7050000000000001</v>
      </c>
      <c r="F3118" s="9">
        <v>250000000</v>
      </c>
      <c r="G3118" s="19">
        <v>47014</v>
      </c>
      <c r="H3118" s="20">
        <v>45734</v>
      </c>
      <c r="I3118" s="20">
        <v>45918</v>
      </c>
      <c r="J3118" s="16" t="s">
        <v>1209</v>
      </c>
      <c r="K3118" s="16">
        <v>2</v>
      </c>
      <c r="L3118" s="16" t="s">
        <v>5849</v>
      </c>
      <c r="M3118" s="9">
        <v>262874000.69</v>
      </c>
      <c r="N3118" s="9">
        <v>4822089.04</v>
      </c>
      <c r="O3118" s="9">
        <v>258051911.65000001</v>
      </c>
      <c r="P3118" s="9">
        <v>2.9014462000000001</v>
      </c>
      <c r="Q3118" s="9">
        <v>-2.8227717999999999</v>
      </c>
      <c r="R3118" s="9">
        <v>10.017306899999999</v>
      </c>
      <c r="S3118" s="9">
        <v>-74203.33</v>
      </c>
      <c r="T3118" s="9">
        <v>202309150000075</v>
      </c>
      <c r="U3118" s="21">
        <v>45184</v>
      </c>
      <c r="V3118" s="21">
        <v>45187</v>
      </c>
      <c r="W3118" s="8" t="s">
        <v>2172</v>
      </c>
      <c r="X3118" s="8" t="s">
        <v>1212</v>
      </c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</row>
    <row r="3119" spans="1:55" ht="20" customHeight="1" x14ac:dyDescent="0.35">
      <c r="A3119" s="1"/>
      <c r="B3119" s="17">
        <v>45838</v>
      </c>
      <c r="C3119" s="16" t="s">
        <v>5850</v>
      </c>
      <c r="D3119" s="16" t="s">
        <v>1214</v>
      </c>
      <c r="E3119" s="18">
        <v>5.9522516000000003</v>
      </c>
      <c r="F3119" s="9">
        <v>250000000</v>
      </c>
      <c r="G3119" s="19">
        <v>47014</v>
      </c>
      <c r="H3119" s="20">
        <v>45734</v>
      </c>
      <c r="I3119" s="20">
        <v>45918</v>
      </c>
      <c r="J3119" s="16" t="s">
        <v>1209</v>
      </c>
      <c r="K3119" s="16">
        <v>2</v>
      </c>
      <c r="L3119" s="16" t="s">
        <v>5849</v>
      </c>
      <c r="M3119" s="9">
        <v>-254280728.91</v>
      </c>
      <c r="N3119" s="9">
        <v>-4280728.91</v>
      </c>
      <c r="O3119" s="9">
        <v>-250000000</v>
      </c>
      <c r="P3119" s="9">
        <v>0</v>
      </c>
      <c r="Q3119" s="9">
        <v>0</v>
      </c>
      <c r="R3119" s="9">
        <v>0</v>
      </c>
      <c r="S3119" s="9">
        <v>0</v>
      </c>
      <c r="T3119" s="9">
        <v>202309150000075</v>
      </c>
      <c r="U3119" s="21">
        <v>45184</v>
      </c>
      <c r="V3119" s="21">
        <v>45187</v>
      </c>
      <c r="W3119" s="8" t="s">
        <v>2172</v>
      </c>
      <c r="X3119" s="8" t="s">
        <v>1212</v>
      </c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</row>
    <row r="3120" spans="1:55" ht="20" customHeight="1" x14ac:dyDescent="0.35">
      <c r="A3120" s="1"/>
      <c r="B3120" s="17">
        <v>45838</v>
      </c>
      <c r="C3120" s="16" t="s">
        <v>5851</v>
      </c>
      <c r="D3120" s="16" t="s">
        <v>1208</v>
      </c>
      <c r="E3120" s="18">
        <v>6.7050000000000001</v>
      </c>
      <c r="F3120" s="9">
        <v>250000000</v>
      </c>
      <c r="G3120" s="19">
        <v>47014</v>
      </c>
      <c r="H3120" s="20">
        <v>45734</v>
      </c>
      <c r="I3120" s="20">
        <v>45918</v>
      </c>
      <c r="J3120" s="16" t="s">
        <v>1209</v>
      </c>
      <c r="K3120" s="16">
        <v>2</v>
      </c>
      <c r="L3120" s="16" t="s">
        <v>5852</v>
      </c>
      <c r="M3120" s="9">
        <v>262874000.69</v>
      </c>
      <c r="N3120" s="9">
        <v>4822089.04</v>
      </c>
      <c r="O3120" s="9">
        <v>258051911.65000001</v>
      </c>
      <c r="P3120" s="9">
        <v>2.9014462000000001</v>
      </c>
      <c r="Q3120" s="9">
        <v>-2.8227717999999999</v>
      </c>
      <c r="R3120" s="9">
        <v>10.017306899999999</v>
      </c>
      <c r="S3120" s="9">
        <v>-74203.33</v>
      </c>
      <c r="T3120" s="9">
        <v>202309150000076</v>
      </c>
      <c r="U3120" s="21">
        <v>45184</v>
      </c>
      <c r="V3120" s="21">
        <v>45187</v>
      </c>
      <c r="W3120" s="8" t="s">
        <v>2172</v>
      </c>
      <c r="X3120" s="8" t="s">
        <v>1212</v>
      </c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</row>
    <row r="3121" spans="1:55" ht="20" customHeight="1" x14ac:dyDescent="0.35">
      <c r="A3121" s="1"/>
      <c r="B3121" s="17">
        <v>45838</v>
      </c>
      <c r="C3121" s="16" t="s">
        <v>5853</v>
      </c>
      <c r="D3121" s="16" t="s">
        <v>1214</v>
      </c>
      <c r="E3121" s="18">
        <v>5.9522516000000003</v>
      </c>
      <c r="F3121" s="9">
        <v>250000000</v>
      </c>
      <c r="G3121" s="19">
        <v>47014</v>
      </c>
      <c r="H3121" s="20">
        <v>45734</v>
      </c>
      <c r="I3121" s="20">
        <v>45918</v>
      </c>
      <c r="J3121" s="16" t="s">
        <v>1209</v>
      </c>
      <c r="K3121" s="16">
        <v>2</v>
      </c>
      <c r="L3121" s="16" t="s">
        <v>5852</v>
      </c>
      <c r="M3121" s="9">
        <v>-254280728.91</v>
      </c>
      <c r="N3121" s="9">
        <v>-4280728.91</v>
      </c>
      <c r="O3121" s="9">
        <v>-250000000</v>
      </c>
      <c r="P3121" s="9">
        <v>0</v>
      </c>
      <c r="Q3121" s="9">
        <v>0</v>
      </c>
      <c r="R3121" s="9">
        <v>0</v>
      </c>
      <c r="S3121" s="9">
        <v>0</v>
      </c>
      <c r="T3121" s="9">
        <v>202309150000076</v>
      </c>
      <c r="U3121" s="21">
        <v>45184</v>
      </c>
      <c r="V3121" s="21">
        <v>45187</v>
      </c>
      <c r="W3121" s="8" t="s">
        <v>2172</v>
      </c>
      <c r="X3121" s="8" t="s">
        <v>1212</v>
      </c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</row>
    <row r="3122" spans="1:55" ht="20" customHeight="1" x14ac:dyDescent="0.35">
      <c r="A3122" s="1"/>
      <c r="B3122" s="17">
        <v>45838</v>
      </c>
      <c r="C3122" s="16" t="s">
        <v>5854</v>
      </c>
      <c r="D3122" s="16" t="s">
        <v>1208</v>
      </c>
      <c r="E3122" s="18">
        <v>6.7050000000000001</v>
      </c>
      <c r="F3122" s="9">
        <v>250000000</v>
      </c>
      <c r="G3122" s="19">
        <v>47014</v>
      </c>
      <c r="H3122" s="20">
        <v>45734</v>
      </c>
      <c r="I3122" s="20">
        <v>45918</v>
      </c>
      <c r="J3122" s="16" t="s">
        <v>1209</v>
      </c>
      <c r="K3122" s="16">
        <v>2</v>
      </c>
      <c r="L3122" s="16" t="s">
        <v>5855</v>
      </c>
      <c r="M3122" s="9">
        <v>262874000.69</v>
      </c>
      <c r="N3122" s="9">
        <v>4822089.04</v>
      </c>
      <c r="O3122" s="9">
        <v>258051911.65000001</v>
      </c>
      <c r="P3122" s="9">
        <v>2.9014462000000001</v>
      </c>
      <c r="Q3122" s="9">
        <v>-2.8227717999999999</v>
      </c>
      <c r="R3122" s="9">
        <v>10.017306899999999</v>
      </c>
      <c r="S3122" s="9">
        <v>-74203.33</v>
      </c>
      <c r="T3122" s="9">
        <v>202309150000077</v>
      </c>
      <c r="U3122" s="21">
        <v>45184</v>
      </c>
      <c r="V3122" s="21">
        <v>45187</v>
      </c>
      <c r="W3122" s="8" t="s">
        <v>2172</v>
      </c>
      <c r="X3122" s="8" t="s">
        <v>1212</v>
      </c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</row>
    <row r="3123" spans="1:55" ht="20" customHeight="1" x14ac:dyDescent="0.35">
      <c r="A3123" s="1"/>
      <c r="B3123" s="17">
        <v>45838</v>
      </c>
      <c r="C3123" s="16" t="s">
        <v>5856</v>
      </c>
      <c r="D3123" s="16" t="s">
        <v>1214</v>
      </c>
      <c r="E3123" s="18">
        <v>5.9522516000000003</v>
      </c>
      <c r="F3123" s="9">
        <v>250000000</v>
      </c>
      <c r="G3123" s="19">
        <v>47014</v>
      </c>
      <c r="H3123" s="20">
        <v>45734</v>
      </c>
      <c r="I3123" s="20">
        <v>45918</v>
      </c>
      <c r="J3123" s="16" t="s">
        <v>1209</v>
      </c>
      <c r="K3123" s="16">
        <v>2</v>
      </c>
      <c r="L3123" s="16" t="s">
        <v>5855</v>
      </c>
      <c r="M3123" s="9">
        <v>-254280728.91</v>
      </c>
      <c r="N3123" s="9">
        <v>-4280728.91</v>
      </c>
      <c r="O3123" s="9">
        <v>-250000000</v>
      </c>
      <c r="P3123" s="9">
        <v>0</v>
      </c>
      <c r="Q3123" s="9">
        <v>0</v>
      </c>
      <c r="R3123" s="9">
        <v>0</v>
      </c>
      <c r="S3123" s="9">
        <v>0</v>
      </c>
      <c r="T3123" s="9">
        <v>202309150000077</v>
      </c>
      <c r="U3123" s="21">
        <v>45184</v>
      </c>
      <c r="V3123" s="21">
        <v>45187</v>
      </c>
      <c r="W3123" s="8" t="s">
        <v>2172</v>
      </c>
      <c r="X3123" s="8" t="s">
        <v>1212</v>
      </c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</row>
    <row r="3124" spans="1:55" ht="20" customHeight="1" x14ac:dyDescent="0.35">
      <c r="A3124" s="1"/>
      <c r="B3124" s="17">
        <v>45838</v>
      </c>
      <c r="C3124" s="16" t="s">
        <v>5857</v>
      </c>
      <c r="D3124" s="16" t="s">
        <v>1208</v>
      </c>
      <c r="E3124" s="18">
        <v>6.7050000000000001</v>
      </c>
      <c r="F3124" s="9">
        <v>250000000</v>
      </c>
      <c r="G3124" s="19">
        <v>47014</v>
      </c>
      <c r="H3124" s="20">
        <v>45734</v>
      </c>
      <c r="I3124" s="20">
        <v>45918</v>
      </c>
      <c r="J3124" s="16" t="s">
        <v>1209</v>
      </c>
      <c r="K3124" s="16">
        <v>2</v>
      </c>
      <c r="L3124" s="16" t="s">
        <v>5858</v>
      </c>
      <c r="M3124" s="9">
        <v>262874000.69</v>
      </c>
      <c r="N3124" s="9">
        <v>4822089.04</v>
      </c>
      <c r="O3124" s="9">
        <v>258051911.65000001</v>
      </c>
      <c r="P3124" s="9">
        <v>2.9014462000000001</v>
      </c>
      <c r="Q3124" s="9">
        <v>-2.8227717999999999</v>
      </c>
      <c r="R3124" s="9">
        <v>10.017306899999999</v>
      </c>
      <c r="S3124" s="9">
        <v>-74203.33</v>
      </c>
      <c r="T3124" s="9">
        <v>202309150000078</v>
      </c>
      <c r="U3124" s="21">
        <v>45184</v>
      </c>
      <c r="V3124" s="21">
        <v>45187</v>
      </c>
      <c r="W3124" s="8" t="s">
        <v>2172</v>
      </c>
      <c r="X3124" s="8" t="s">
        <v>1212</v>
      </c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</row>
    <row r="3125" spans="1:55" ht="20" customHeight="1" x14ac:dyDescent="0.35">
      <c r="A3125" s="1"/>
      <c r="B3125" s="17">
        <v>45838</v>
      </c>
      <c r="C3125" s="16" t="s">
        <v>5859</v>
      </c>
      <c r="D3125" s="16" t="s">
        <v>1214</v>
      </c>
      <c r="E3125" s="18">
        <v>5.9522516000000003</v>
      </c>
      <c r="F3125" s="9">
        <v>250000000</v>
      </c>
      <c r="G3125" s="19">
        <v>47014</v>
      </c>
      <c r="H3125" s="20">
        <v>45734</v>
      </c>
      <c r="I3125" s="20">
        <v>45918</v>
      </c>
      <c r="J3125" s="16" t="s">
        <v>1209</v>
      </c>
      <c r="K3125" s="16">
        <v>2</v>
      </c>
      <c r="L3125" s="16" t="s">
        <v>5858</v>
      </c>
      <c r="M3125" s="9">
        <v>-254280728.91</v>
      </c>
      <c r="N3125" s="9">
        <v>-4280728.91</v>
      </c>
      <c r="O3125" s="9">
        <v>-250000000</v>
      </c>
      <c r="P3125" s="9">
        <v>0</v>
      </c>
      <c r="Q3125" s="9">
        <v>0</v>
      </c>
      <c r="R3125" s="9">
        <v>0</v>
      </c>
      <c r="S3125" s="9">
        <v>0</v>
      </c>
      <c r="T3125" s="9">
        <v>202309150000078</v>
      </c>
      <c r="U3125" s="21">
        <v>45184</v>
      </c>
      <c r="V3125" s="21">
        <v>45187</v>
      </c>
      <c r="W3125" s="8" t="s">
        <v>2172</v>
      </c>
      <c r="X3125" s="8" t="s">
        <v>1212</v>
      </c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</row>
    <row r="3126" spans="1:55" ht="20" customHeight="1" x14ac:dyDescent="0.35">
      <c r="A3126" s="1"/>
      <c r="B3126" s="17">
        <v>45838</v>
      </c>
      <c r="C3126" s="16" t="s">
        <v>5860</v>
      </c>
      <c r="D3126" s="16" t="s">
        <v>1208</v>
      </c>
      <c r="E3126" s="18">
        <v>6.7050000000000001</v>
      </c>
      <c r="F3126" s="9">
        <v>250000000</v>
      </c>
      <c r="G3126" s="19">
        <v>47014</v>
      </c>
      <c r="H3126" s="20">
        <v>45734</v>
      </c>
      <c r="I3126" s="20">
        <v>45918</v>
      </c>
      <c r="J3126" s="16" t="s">
        <v>1209</v>
      </c>
      <c r="K3126" s="16">
        <v>2</v>
      </c>
      <c r="L3126" s="16" t="s">
        <v>5861</v>
      </c>
      <c r="M3126" s="9">
        <v>262874000.69</v>
      </c>
      <c r="N3126" s="9">
        <v>4822089.04</v>
      </c>
      <c r="O3126" s="9">
        <v>258051911.65000001</v>
      </c>
      <c r="P3126" s="9">
        <v>2.9014462000000001</v>
      </c>
      <c r="Q3126" s="9">
        <v>-2.8227717999999999</v>
      </c>
      <c r="R3126" s="9">
        <v>10.017306899999999</v>
      </c>
      <c r="S3126" s="9">
        <v>-74203.33</v>
      </c>
      <c r="T3126" s="9">
        <v>202309150000079</v>
      </c>
      <c r="U3126" s="21">
        <v>45184</v>
      </c>
      <c r="V3126" s="21">
        <v>45187</v>
      </c>
      <c r="W3126" s="8" t="s">
        <v>2172</v>
      </c>
      <c r="X3126" s="8" t="s">
        <v>1212</v>
      </c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</row>
    <row r="3127" spans="1:55" ht="20" customHeight="1" x14ac:dyDescent="0.35">
      <c r="A3127" s="1"/>
      <c r="B3127" s="17">
        <v>45838</v>
      </c>
      <c r="C3127" s="16" t="s">
        <v>5862</v>
      </c>
      <c r="D3127" s="16" t="s">
        <v>1214</v>
      </c>
      <c r="E3127" s="18">
        <v>5.9522516000000003</v>
      </c>
      <c r="F3127" s="9">
        <v>250000000</v>
      </c>
      <c r="G3127" s="19">
        <v>47014</v>
      </c>
      <c r="H3127" s="20">
        <v>45734</v>
      </c>
      <c r="I3127" s="20">
        <v>45918</v>
      </c>
      <c r="J3127" s="16" t="s">
        <v>1209</v>
      </c>
      <c r="K3127" s="16">
        <v>2</v>
      </c>
      <c r="L3127" s="16" t="s">
        <v>5861</v>
      </c>
      <c r="M3127" s="9">
        <v>-254280728.91</v>
      </c>
      <c r="N3127" s="9">
        <v>-4280728.91</v>
      </c>
      <c r="O3127" s="9">
        <v>-250000000</v>
      </c>
      <c r="P3127" s="9">
        <v>0</v>
      </c>
      <c r="Q3127" s="9">
        <v>0</v>
      </c>
      <c r="R3127" s="9">
        <v>0</v>
      </c>
      <c r="S3127" s="9">
        <v>0</v>
      </c>
      <c r="T3127" s="9">
        <v>202309150000079</v>
      </c>
      <c r="U3127" s="21">
        <v>45184</v>
      </c>
      <c r="V3127" s="21">
        <v>45187</v>
      </c>
      <c r="W3127" s="8" t="s">
        <v>2172</v>
      </c>
      <c r="X3127" s="8" t="s">
        <v>1212</v>
      </c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</row>
    <row r="3128" spans="1:55" ht="20" customHeight="1" x14ac:dyDescent="0.35">
      <c r="A3128" s="1"/>
      <c r="B3128" s="17">
        <v>45838</v>
      </c>
      <c r="C3128" s="16" t="s">
        <v>5863</v>
      </c>
      <c r="D3128" s="16" t="s">
        <v>1208</v>
      </c>
      <c r="E3128" s="18">
        <v>6.7050000000000001</v>
      </c>
      <c r="F3128" s="9">
        <v>250000000</v>
      </c>
      <c r="G3128" s="19">
        <v>47014</v>
      </c>
      <c r="H3128" s="20">
        <v>45734</v>
      </c>
      <c r="I3128" s="20">
        <v>45918</v>
      </c>
      <c r="J3128" s="16" t="s">
        <v>1209</v>
      </c>
      <c r="K3128" s="16">
        <v>2</v>
      </c>
      <c r="L3128" s="16" t="s">
        <v>5864</v>
      </c>
      <c r="M3128" s="9">
        <v>262874000.69</v>
      </c>
      <c r="N3128" s="9">
        <v>4822089.04</v>
      </c>
      <c r="O3128" s="9">
        <v>258051911.65000001</v>
      </c>
      <c r="P3128" s="9">
        <v>2.9014462000000001</v>
      </c>
      <c r="Q3128" s="9">
        <v>-2.8227717999999999</v>
      </c>
      <c r="R3128" s="9">
        <v>10.017306899999999</v>
      </c>
      <c r="S3128" s="9">
        <v>-74203.33</v>
      </c>
      <c r="T3128" s="9">
        <v>202309150000080</v>
      </c>
      <c r="U3128" s="21">
        <v>45184</v>
      </c>
      <c r="V3128" s="21">
        <v>45187</v>
      </c>
      <c r="W3128" s="8" t="s">
        <v>2172</v>
      </c>
      <c r="X3128" s="8" t="s">
        <v>1212</v>
      </c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</row>
    <row r="3129" spans="1:55" ht="20" customHeight="1" x14ac:dyDescent="0.35">
      <c r="A3129" s="1"/>
      <c r="B3129" s="17">
        <v>45838</v>
      </c>
      <c r="C3129" s="16" t="s">
        <v>5865</v>
      </c>
      <c r="D3129" s="16" t="s">
        <v>1214</v>
      </c>
      <c r="E3129" s="18">
        <v>5.9522516000000003</v>
      </c>
      <c r="F3129" s="9">
        <v>250000000</v>
      </c>
      <c r="G3129" s="19">
        <v>47014</v>
      </c>
      <c r="H3129" s="20">
        <v>45734</v>
      </c>
      <c r="I3129" s="20">
        <v>45918</v>
      </c>
      <c r="J3129" s="16" t="s">
        <v>1209</v>
      </c>
      <c r="K3129" s="16">
        <v>2</v>
      </c>
      <c r="L3129" s="16" t="s">
        <v>5864</v>
      </c>
      <c r="M3129" s="9">
        <v>-254280728.91</v>
      </c>
      <c r="N3129" s="9">
        <v>-4280728.91</v>
      </c>
      <c r="O3129" s="9">
        <v>-250000000</v>
      </c>
      <c r="P3129" s="9">
        <v>0</v>
      </c>
      <c r="Q3129" s="9">
        <v>0</v>
      </c>
      <c r="R3129" s="9">
        <v>0</v>
      </c>
      <c r="S3129" s="9">
        <v>0</v>
      </c>
      <c r="T3129" s="9">
        <v>202309150000080</v>
      </c>
      <c r="U3129" s="21">
        <v>45184</v>
      </c>
      <c r="V3129" s="21">
        <v>45187</v>
      </c>
      <c r="W3129" s="8" t="s">
        <v>2172</v>
      </c>
      <c r="X3129" s="8" t="s">
        <v>1212</v>
      </c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</row>
    <row r="3130" spans="1:55" ht="20" customHeight="1" x14ac:dyDescent="0.35">
      <c r="A3130" s="1"/>
      <c r="B3130" s="17">
        <v>45838</v>
      </c>
      <c r="C3130" s="16" t="s">
        <v>5866</v>
      </c>
      <c r="D3130" s="16" t="s">
        <v>1208</v>
      </c>
      <c r="E3130" s="18">
        <v>6.83</v>
      </c>
      <c r="F3130" s="9">
        <v>1000000000</v>
      </c>
      <c r="G3130" s="19">
        <v>45918</v>
      </c>
      <c r="H3130" s="20">
        <v>45734</v>
      </c>
      <c r="I3130" s="20">
        <v>45918</v>
      </c>
      <c r="J3130" s="16" t="s">
        <v>1209</v>
      </c>
      <c r="K3130" s="16">
        <v>2</v>
      </c>
      <c r="L3130" s="16" t="s">
        <v>5867</v>
      </c>
      <c r="M3130" s="9">
        <v>1022358521.39</v>
      </c>
      <c r="N3130" s="9">
        <v>19647945.210000001</v>
      </c>
      <c r="O3130" s="9">
        <v>1002710576.1799999</v>
      </c>
      <c r="P3130" s="9">
        <v>0.2164384</v>
      </c>
      <c r="Q3130" s="9">
        <v>-0.20524110000000001</v>
      </c>
      <c r="R3130" s="9">
        <v>0.26021129999999998</v>
      </c>
      <c r="S3130" s="9">
        <v>-20983</v>
      </c>
      <c r="T3130" s="9">
        <v>202309150000164</v>
      </c>
      <c r="U3130" s="21">
        <v>45184</v>
      </c>
      <c r="V3130" s="21">
        <v>45187</v>
      </c>
      <c r="W3130" s="8" t="s">
        <v>2767</v>
      </c>
      <c r="X3130" s="8" t="s">
        <v>1212</v>
      </c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</row>
    <row r="3131" spans="1:55" ht="20" customHeight="1" x14ac:dyDescent="0.35">
      <c r="A3131" s="1"/>
      <c r="B3131" s="17">
        <v>45838</v>
      </c>
      <c r="C3131" s="16" t="s">
        <v>5868</v>
      </c>
      <c r="D3131" s="16" t="s">
        <v>1214</v>
      </c>
      <c r="E3131" s="18">
        <v>5.9522516000000003</v>
      </c>
      <c r="F3131" s="9">
        <v>1000000000</v>
      </c>
      <c r="G3131" s="19">
        <v>45918</v>
      </c>
      <c r="H3131" s="20">
        <v>45734</v>
      </c>
      <c r="I3131" s="20">
        <v>45918</v>
      </c>
      <c r="J3131" s="16" t="s">
        <v>1209</v>
      </c>
      <c r="K3131" s="16">
        <v>2</v>
      </c>
      <c r="L3131" s="16" t="s">
        <v>5867</v>
      </c>
      <c r="M3131" s="9">
        <v>-1017122915.59</v>
      </c>
      <c r="N3131" s="9">
        <v>-17122915.59</v>
      </c>
      <c r="O3131" s="9">
        <v>-1000000000</v>
      </c>
      <c r="P3131" s="9">
        <v>0</v>
      </c>
      <c r="Q3131" s="9">
        <v>0</v>
      </c>
      <c r="R3131" s="9">
        <v>0</v>
      </c>
      <c r="S3131" s="9">
        <v>0</v>
      </c>
      <c r="T3131" s="9">
        <v>202309150000164</v>
      </c>
      <c r="U3131" s="21">
        <v>45184</v>
      </c>
      <c r="V3131" s="21">
        <v>45187</v>
      </c>
      <c r="W3131" s="8" t="s">
        <v>2767</v>
      </c>
      <c r="X3131" s="8" t="s">
        <v>1212</v>
      </c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</row>
    <row r="3132" spans="1:55" ht="20" customHeight="1" x14ac:dyDescent="0.35">
      <c r="A3132" s="1"/>
      <c r="B3132" s="17">
        <v>45838</v>
      </c>
      <c r="C3132" s="16" t="s">
        <v>5869</v>
      </c>
      <c r="D3132" s="16" t="s">
        <v>1208</v>
      </c>
      <c r="E3132" s="18">
        <v>6.7450000000000001</v>
      </c>
      <c r="F3132" s="9">
        <v>1000000000</v>
      </c>
      <c r="G3132" s="19">
        <v>47014</v>
      </c>
      <c r="H3132" s="20">
        <v>45734</v>
      </c>
      <c r="I3132" s="20">
        <v>45918</v>
      </c>
      <c r="J3132" s="16" t="s">
        <v>1209</v>
      </c>
      <c r="K3132" s="16">
        <v>2</v>
      </c>
      <c r="L3132" s="16" t="s">
        <v>5870</v>
      </c>
      <c r="M3132" s="9">
        <v>1052775006.79</v>
      </c>
      <c r="N3132" s="9">
        <v>19403424.66</v>
      </c>
      <c r="O3132" s="9">
        <v>1033371582.13</v>
      </c>
      <c r="P3132" s="9">
        <v>2.8999389999999998</v>
      </c>
      <c r="Q3132" s="9">
        <v>-2.8213072000000001</v>
      </c>
      <c r="R3132" s="9">
        <v>10.0108914</v>
      </c>
      <c r="S3132" s="9">
        <v>-297020.17</v>
      </c>
      <c r="T3132" s="9">
        <v>202309150000219</v>
      </c>
      <c r="U3132" s="21">
        <v>45184</v>
      </c>
      <c r="V3132" s="21">
        <v>45187</v>
      </c>
      <c r="W3132" s="8" t="s">
        <v>2767</v>
      </c>
      <c r="X3132" s="8" t="s">
        <v>1212</v>
      </c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</row>
    <row r="3133" spans="1:55" ht="20" customHeight="1" x14ac:dyDescent="0.35">
      <c r="A3133" s="1"/>
      <c r="B3133" s="17">
        <v>45838</v>
      </c>
      <c r="C3133" s="16" t="s">
        <v>5871</v>
      </c>
      <c r="D3133" s="16" t="s">
        <v>1214</v>
      </c>
      <c r="E3133" s="18">
        <v>5.9522516000000003</v>
      </c>
      <c r="F3133" s="9">
        <v>1000000000</v>
      </c>
      <c r="G3133" s="19">
        <v>47014</v>
      </c>
      <c r="H3133" s="20">
        <v>45734</v>
      </c>
      <c r="I3133" s="20">
        <v>45918</v>
      </c>
      <c r="J3133" s="16" t="s">
        <v>1209</v>
      </c>
      <c r="K3133" s="16">
        <v>2</v>
      </c>
      <c r="L3133" s="16" t="s">
        <v>5870</v>
      </c>
      <c r="M3133" s="9">
        <v>-1017122915.59</v>
      </c>
      <c r="N3133" s="9">
        <v>-17122915.59</v>
      </c>
      <c r="O3133" s="9">
        <v>-1000000000</v>
      </c>
      <c r="P3133" s="9">
        <v>0</v>
      </c>
      <c r="Q3133" s="9">
        <v>0</v>
      </c>
      <c r="R3133" s="9">
        <v>0</v>
      </c>
      <c r="S3133" s="9">
        <v>0</v>
      </c>
      <c r="T3133" s="9">
        <v>202309150000219</v>
      </c>
      <c r="U3133" s="21">
        <v>45184</v>
      </c>
      <c r="V3133" s="21">
        <v>45187</v>
      </c>
      <c r="W3133" s="8" t="s">
        <v>2767</v>
      </c>
      <c r="X3133" s="8" t="s">
        <v>1212</v>
      </c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</row>
    <row r="3134" spans="1:55" ht="20" customHeight="1" x14ac:dyDescent="0.35">
      <c r="A3134" s="1"/>
      <c r="B3134" s="17">
        <v>45838</v>
      </c>
      <c r="C3134" s="16" t="s">
        <v>5872</v>
      </c>
      <c r="D3134" s="16" t="s">
        <v>1208</v>
      </c>
      <c r="E3134" s="18">
        <v>6.8650000000000002</v>
      </c>
      <c r="F3134" s="9">
        <v>500000000</v>
      </c>
      <c r="G3134" s="19">
        <v>45918</v>
      </c>
      <c r="H3134" s="20">
        <v>45734</v>
      </c>
      <c r="I3134" s="20">
        <v>45918</v>
      </c>
      <c r="J3134" s="16" t="s">
        <v>1209</v>
      </c>
      <c r="K3134" s="16">
        <v>2</v>
      </c>
      <c r="L3134" s="16" t="s">
        <v>5873</v>
      </c>
      <c r="M3134" s="9">
        <v>-511266450.31999999</v>
      </c>
      <c r="N3134" s="9">
        <v>-9874315.0700000003</v>
      </c>
      <c r="O3134" s="9">
        <v>-501392135.25</v>
      </c>
      <c r="P3134" s="9">
        <v>0.2164384</v>
      </c>
      <c r="Q3134" s="9">
        <v>0.20524110000000001</v>
      </c>
      <c r="R3134" s="9">
        <v>0.26021129999999998</v>
      </c>
      <c r="S3134" s="9">
        <v>10493.29</v>
      </c>
      <c r="T3134" s="9">
        <v>202309150000358</v>
      </c>
      <c r="U3134" s="21">
        <v>45184</v>
      </c>
      <c r="V3134" s="21">
        <v>45187</v>
      </c>
      <c r="W3134" s="8" t="s">
        <v>2767</v>
      </c>
      <c r="X3134" s="8" t="s">
        <v>1212</v>
      </c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</row>
    <row r="3135" spans="1:55" ht="20" customHeight="1" x14ac:dyDescent="0.35">
      <c r="A3135" s="1"/>
      <c r="B3135" s="17">
        <v>45838</v>
      </c>
      <c r="C3135" s="16" t="s">
        <v>5874</v>
      </c>
      <c r="D3135" s="16" t="s">
        <v>1214</v>
      </c>
      <c r="E3135" s="18">
        <v>5.9522516000000003</v>
      </c>
      <c r="F3135" s="9">
        <v>500000000</v>
      </c>
      <c r="G3135" s="19">
        <v>45918</v>
      </c>
      <c r="H3135" s="20">
        <v>45734</v>
      </c>
      <c r="I3135" s="20">
        <v>45918</v>
      </c>
      <c r="J3135" s="16" t="s">
        <v>1209</v>
      </c>
      <c r="K3135" s="16">
        <v>2</v>
      </c>
      <c r="L3135" s="16" t="s">
        <v>5873</v>
      </c>
      <c r="M3135" s="9">
        <v>508561457.79000002</v>
      </c>
      <c r="N3135" s="9">
        <v>8561457.7899999991</v>
      </c>
      <c r="O3135" s="9">
        <v>500000000</v>
      </c>
      <c r="P3135" s="9">
        <v>0</v>
      </c>
      <c r="Q3135" s="9">
        <v>0</v>
      </c>
      <c r="R3135" s="9">
        <v>0</v>
      </c>
      <c r="S3135" s="9">
        <v>0</v>
      </c>
      <c r="T3135" s="9">
        <v>202309150000358</v>
      </c>
      <c r="U3135" s="21">
        <v>45184</v>
      </c>
      <c r="V3135" s="21">
        <v>45187</v>
      </c>
      <c r="W3135" s="8" t="s">
        <v>2767</v>
      </c>
      <c r="X3135" s="8" t="s">
        <v>1212</v>
      </c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</row>
    <row r="3136" spans="1:55" ht="20" customHeight="1" x14ac:dyDescent="0.35">
      <c r="A3136" s="1"/>
      <c r="B3136" s="17">
        <v>45838</v>
      </c>
      <c r="C3136" s="16" t="s">
        <v>5875</v>
      </c>
      <c r="D3136" s="16" t="s">
        <v>1208</v>
      </c>
      <c r="E3136" s="18">
        <v>6.78</v>
      </c>
      <c r="F3136" s="9">
        <v>250000000</v>
      </c>
      <c r="G3136" s="19">
        <v>47014</v>
      </c>
      <c r="H3136" s="20">
        <v>45734</v>
      </c>
      <c r="I3136" s="20">
        <v>45918</v>
      </c>
      <c r="J3136" s="16" t="s">
        <v>1209</v>
      </c>
      <c r="K3136" s="16">
        <v>2</v>
      </c>
      <c r="L3136" s="16" t="s">
        <v>5876</v>
      </c>
      <c r="M3136" s="9">
        <v>-263473533.83000001</v>
      </c>
      <c r="N3136" s="9">
        <v>-4876027.4000000004</v>
      </c>
      <c r="O3136" s="9">
        <v>-258597506.43000001</v>
      </c>
      <c r="P3136" s="9">
        <v>2.8986231999999998</v>
      </c>
      <c r="Q3136" s="9">
        <v>2.8200286999999999</v>
      </c>
      <c r="R3136" s="9">
        <v>10.0052906</v>
      </c>
      <c r="S3136" s="9">
        <v>74300.289999999994</v>
      </c>
      <c r="T3136" s="9">
        <v>202309150000367</v>
      </c>
      <c r="U3136" s="21">
        <v>45184</v>
      </c>
      <c r="V3136" s="21">
        <v>45187</v>
      </c>
      <c r="W3136" s="8" t="s">
        <v>2767</v>
      </c>
      <c r="X3136" s="8" t="s">
        <v>1212</v>
      </c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</row>
    <row r="3137" spans="1:55" ht="20" customHeight="1" x14ac:dyDescent="0.35">
      <c r="A3137" s="1"/>
      <c r="B3137" s="17">
        <v>45838</v>
      </c>
      <c r="C3137" s="16" t="s">
        <v>5877</v>
      </c>
      <c r="D3137" s="16" t="s">
        <v>1214</v>
      </c>
      <c r="E3137" s="18">
        <v>5.9522516000000003</v>
      </c>
      <c r="F3137" s="9">
        <v>250000000</v>
      </c>
      <c r="G3137" s="19">
        <v>47014</v>
      </c>
      <c r="H3137" s="20">
        <v>45734</v>
      </c>
      <c r="I3137" s="20">
        <v>45918</v>
      </c>
      <c r="J3137" s="16" t="s">
        <v>1209</v>
      </c>
      <c r="K3137" s="16">
        <v>2</v>
      </c>
      <c r="L3137" s="16" t="s">
        <v>5876</v>
      </c>
      <c r="M3137" s="9">
        <v>254280728.91</v>
      </c>
      <c r="N3137" s="9">
        <v>4280728.91</v>
      </c>
      <c r="O3137" s="9">
        <v>250000000</v>
      </c>
      <c r="P3137" s="9">
        <v>0</v>
      </c>
      <c r="Q3137" s="9">
        <v>0</v>
      </c>
      <c r="R3137" s="9">
        <v>0</v>
      </c>
      <c r="S3137" s="9">
        <v>0</v>
      </c>
      <c r="T3137" s="9">
        <v>202309150000367</v>
      </c>
      <c r="U3137" s="21">
        <v>45184</v>
      </c>
      <c r="V3137" s="21">
        <v>45187</v>
      </c>
      <c r="W3137" s="8" t="s">
        <v>2767</v>
      </c>
      <c r="X3137" s="8" t="s">
        <v>1212</v>
      </c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</row>
    <row r="3138" spans="1:55" ht="20" customHeight="1" x14ac:dyDescent="0.35">
      <c r="A3138" s="1"/>
      <c r="B3138" s="17">
        <v>45838</v>
      </c>
      <c r="C3138" s="16" t="s">
        <v>5878</v>
      </c>
      <c r="D3138" s="16" t="s">
        <v>1208</v>
      </c>
      <c r="E3138" s="18">
        <v>6.8674999999999997</v>
      </c>
      <c r="F3138" s="9">
        <v>500000000</v>
      </c>
      <c r="G3138" s="19">
        <v>45918</v>
      </c>
      <c r="H3138" s="20">
        <v>45734</v>
      </c>
      <c r="I3138" s="20">
        <v>45918</v>
      </c>
      <c r="J3138" s="16" t="s">
        <v>1209</v>
      </c>
      <c r="K3138" s="16">
        <v>2</v>
      </c>
      <c r="L3138" s="16" t="s">
        <v>5879</v>
      </c>
      <c r="M3138" s="9">
        <v>-511272678.16000003</v>
      </c>
      <c r="N3138" s="9">
        <v>-9877910.9600000009</v>
      </c>
      <c r="O3138" s="9">
        <v>-501394767.19999999</v>
      </c>
      <c r="P3138" s="9">
        <v>0.2164384</v>
      </c>
      <c r="Q3138" s="9">
        <v>0.20524110000000001</v>
      </c>
      <c r="R3138" s="9">
        <v>0.26021129999999998</v>
      </c>
      <c r="S3138" s="9">
        <v>10493.42</v>
      </c>
      <c r="T3138" s="9">
        <v>202309150000371</v>
      </c>
      <c r="U3138" s="21">
        <v>45184</v>
      </c>
      <c r="V3138" s="21">
        <v>45187</v>
      </c>
      <c r="W3138" s="8" t="s">
        <v>2767</v>
      </c>
      <c r="X3138" s="8" t="s">
        <v>1212</v>
      </c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</row>
    <row r="3139" spans="1:55" ht="20" customHeight="1" x14ac:dyDescent="0.35">
      <c r="A3139" s="1"/>
      <c r="B3139" s="17">
        <v>45838</v>
      </c>
      <c r="C3139" s="16" t="s">
        <v>5880</v>
      </c>
      <c r="D3139" s="16" t="s">
        <v>1214</v>
      </c>
      <c r="E3139" s="18">
        <v>5.9522516000000003</v>
      </c>
      <c r="F3139" s="9">
        <v>500000000</v>
      </c>
      <c r="G3139" s="19">
        <v>45918</v>
      </c>
      <c r="H3139" s="20">
        <v>45734</v>
      </c>
      <c r="I3139" s="20">
        <v>45918</v>
      </c>
      <c r="J3139" s="16" t="s">
        <v>1209</v>
      </c>
      <c r="K3139" s="16">
        <v>2</v>
      </c>
      <c r="L3139" s="16" t="s">
        <v>5879</v>
      </c>
      <c r="M3139" s="9">
        <v>508561457.79000002</v>
      </c>
      <c r="N3139" s="9">
        <v>8561457.7899999991</v>
      </c>
      <c r="O3139" s="9">
        <v>500000000</v>
      </c>
      <c r="P3139" s="9">
        <v>0</v>
      </c>
      <c r="Q3139" s="9">
        <v>0</v>
      </c>
      <c r="R3139" s="9">
        <v>0</v>
      </c>
      <c r="S3139" s="9">
        <v>0</v>
      </c>
      <c r="T3139" s="9">
        <v>202309150000371</v>
      </c>
      <c r="U3139" s="21">
        <v>45184</v>
      </c>
      <c r="V3139" s="21">
        <v>45187</v>
      </c>
      <c r="W3139" s="8" t="s">
        <v>2767</v>
      </c>
      <c r="X3139" s="8" t="s">
        <v>1212</v>
      </c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</row>
    <row r="3140" spans="1:55" ht="20" customHeight="1" x14ac:dyDescent="0.35">
      <c r="A3140" s="1"/>
      <c r="B3140" s="17">
        <v>45838</v>
      </c>
      <c r="C3140" s="16" t="s">
        <v>5881</v>
      </c>
      <c r="D3140" s="16" t="s">
        <v>1208</v>
      </c>
      <c r="E3140" s="18">
        <v>6.77</v>
      </c>
      <c r="F3140" s="9">
        <v>100000000</v>
      </c>
      <c r="G3140" s="19">
        <v>47016</v>
      </c>
      <c r="H3140" s="20">
        <v>45736</v>
      </c>
      <c r="I3140" s="20">
        <v>45922</v>
      </c>
      <c r="J3140" s="16" t="s">
        <v>1209</v>
      </c>
      <c r="K3140" s="16">
        <v>2</v>
      </c>
      <c r="L3140" s="16" t="s">
        <v>5882</v>
      </c>
      <c r="M3140" s="9">
        <v>105324424.48999999</v>
      </c>
      <c r="N3140" s="9">
        <v>1910438.36</v>
      </c>
      <c r="O3140" s="9">
        <v>103413986.13</v>
      </c>
      <c r="P3140" s="9">
        <v>2.9044805999999999</v>
      </c>
      <c r="Q3140" s="9">
        <v>-2.8257235000000001</v>
      </c>
      <c r="R3140" s="9">
        <v>10.0351018</v>
      </c>
      <c r="S3140" s="9">
        <v>-29761.77</v>
      </c>
      <c r="T3140" s="9">
        <v>202309180000173</v>
      </c>
      <c r="U3140" s="21">
        <v>45187</v>
      </c>
      <c r="V3140" s="21">
        <v>45189</v>
      </c>
      <c r="W3140" s="8" t="s">
        <v>2991</v>
      </c>
      <c r="X3140" s="8" t="s">
        <v>1212</v>
      </c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</row>
    <row r="3141" spans="1:55" ht="20" customHeight="1" x14ac:dyDescent="0.35">
      <c r="A3141" s="1"/>
      <c r="B3141" s="17">
        <v>45838</v>
      </c>
      <c r="C3141" s="16" t="s">
        <v>5883</v>
      </c>
      <c r="D3141" s="16" t="s">
        <v>1214</v>
      </c>
      <c r="E3141" s="18">
        <v>5.9409692999999999</v>
      </c>
      <c r="F3141" s="9">
        <v>100000000</v>
      </c>
      <c r="G3141" s="19">
        <v>47016</v>
      </c>
      <c r="H3141" s="20">
        <v>45736</v>
      </c>
      <c r="I3141" s="20">
        <v>45922</v>
      </c>
      <c r="J3141" s="16" t="s">
        <v>1209</v>
      </c>
      <c r="K3141" s="16">
        <v>2</v>
      </c>
      <c r="L3141" s="16" t="s">
        <v>5882</v>
      </c>
      <c r="M3141" s="9">
        <v>-101676492.70999999</v>
      </c>
      <c r="N3141" s="9">
        <v>-1676492.71</v>
      </c>
      <c r="O3141" s="9">
        <v>-100000000</v>
      </c>
      <c r="P3141" s="9">
        <v>0</v>
      </c>
      <c r="Q3141" s="9">
        <v>0</v>
      </c>
      <c r="R3141" s="9">
        <v>0</v>
      </c>
      <c r="S3141" s="9">
        <v>0</v>
      </c>
      <c r="T3141" s="9">
        <v>202309180000173</v>
      </c>
      <c r="U3141" s="21">
        <v>45187</v>
      </c>
      <c r="V3141" s="21">
        <v>45189</v>
      </c>
      <c r="W3141" s="8" t="s">
        <v>2991</v>
      </c>
      <c r="X3141" s="8" t="s">
        <v>1212</v>
      </c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</row>
    <row r="3142" spans="1:55" ht="20" customHeight="1" x14ac:dyDescent="0.35">
      <c r="A3142" s="1"/>
      <c r="B3142" s="17">
        <v>45838</v>
      </c>
      <c r="C3142" s="16" t="s">
        <v>5884</v>
      </c>
      <c r="D3142" s="16" t="s">
        <v>1208</v>
      </c>
      <c r="E3142" s="18">
        <v>6.77</v>
      </c>
      <c r="F3142" s="9">
        <v>150000000</v>
      </c>
      <c r="G3142" s="19">
        <v>47016</v>
      </c>
      <c r="H3142" s="20">
        <v>45736</v>
      </c>
      <c r="I3142" s="20">
        <v>45922</v>
      </c>
      <c r="J3142" s="16" t="s">
        <v>1209</v>
      </c>
      <c r="K3142" s="16">
        <v>2</v>
      </c>
      <c r="L3142" s="16" t="s">
        <v>5885</v>
      </c>
      <c r="M3142" s="9">
        <v>157986636.72</v>
      </c>
      <c r="N3142" s="9">
        <v>2865657.53</v>
      </c>
      <c r="O3142" s="9">
        <v>155120979.19</v>
      </c>
      <c r="P3142" s="9">
        <v>2.9044805999999999</v>
      </c>
      <c r="Q3142" s="9">
        <v>-2.8257235000000001</v>
      </c>
      <c r="R3142" s="9">
        <v>10.0351018</v>
      </c>
      <c r="S3142" s="9">
        <v>-44642.65</v>
      </c>
      <c r="T3142" s="9">
        <v>202309180000174</v>
      </c>
      <c r="U3142" s="21">
        <v>45187</v>
      </c>
      <c r="V3142" s="21">
        <v>45189</v>
      </c>
      <c r="W3142" s="8" t="s">
        <v>2991</v>
      </c>
      <c r="X3142" s="8" t="s">
        <v>1212</v>
      </c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</row>
    <row r="3143" spans="1:55" ht="20" customHeight="1" x14ac:dyDescent="0.35">
      <c r="A3143" s="1"/>
      <c r="B3143" s="17">
        <v>45838</v>
      </c>
      <c r="C3143" s="16" t="s">
        <v>5886</v>
      </c>
      <c r="D3143" s="16" t="s">
        <v>1214</v>
      </c>
      <c r="E3143" s="18">
        <v>5.9409692999999999</v>
      </c>
      <c r="F3143" s="9">
        <v>150000000</v>
      </c>
      <c r="G3143" s="19">
        <v>47016</v>
      </c>
      <c r="H3143" s="20">
        <v>45736</v>
      </c>
      <c r="I3143" s="20">
        <v>45922</v>
      </c>
      <c r="J3143" s="16" t="s">
        <v>1209</v>
      </c>
      <c r="K3143" s="16">
        <v>2</v>
      </c>
      <c r="L3143" s="16" t="s">
        <v>5885</v>
      </c>
      <c r="M3143" s="9">
        <v>-152514739.03999999</v>
      </c>
      <c r="N3143" s="9">
        <v>-2514739.04</v>
      </c>
      <c r="O3143" s="9">
        <v>-150000000</v>
      </c>
      <c r="P3143" s="9">
        <v>0</v>
      </c>
      <c r="Q3143" s="9">
        <v>0</v>
      </c>
      <c r="R3143" s="9">
        <v>0</v>
      </c>
      <c r="S3143" s="9">
        <v>0</v>
      </c>
      <c r="T3143" s="9">
        <v>202309180000174</v>
      </c>
      <c r="U3143" s="21">
        <v>45187</v>
      </c>
      <c r="V3143" s="21">
        <v>45189</v>
      </c>
      <c r="W3143" s="8" t="s">
        <v>2991</v>
      </c>
      <c r="X3143" s="8" t="s">
        <v>1212</v>
      </c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</row>
    <row r="3144" spans="1:55" ht="20" customHeight="1" x14ac:dyDescent="0.35">
      <c r="A3144" s="1"/>
      <c r="B3144" s="17">
        <v>45838</v>
      </c>
      <c r="C3144" s="16" t="s">
        <v>5887</v>
      </c>
      <c r="D3144" s="16" t="s">
        <v>1208</v>
      </c>
      <c r="E3144" s="18">
        <v>6.7649999999999997</v>
      </c>
      <c r="F3144" s="9">
        <v>250000000</v>
      </c>
      <c r="G3144" s="19">
        <v>47016</v>
      </c>
      <c r="H3144" s="20">
        <v>45736</v>
      </c>
      <c r="I3144" s="20">
        <v>45922</v>
      </c>
      <c r="J3144" s="16" t="s">
        <v>1209</v>
      </c>
      <c r="K3144" s="16">
        <v>2</v>
      </c>
      <c r="L3144" s="16" t="s">
        <v>5888</v>
      </c>
      <c r="M3144" s="9">
        <v>263271104.49000001</v>
      </c>
      <c r="N3144" s="9">
        <v>4772568.49</v>
      </c>
      <c r="O3144" s="9">
        <v>258498536</v>
      </c>
      <c r="P3144" s="9">
        <v>2.9046685000000001</v>
      </c>
      <c r="Q3144" s="9">
        <v>-2.8259061000000001</v>
      </c>
      <c r="R3144" s="9">
        <v>10.035902999999999</v>
      </c>
      <c r="S3144" s="9">
        <v>-74397.94</v>
      </c>
      <c r="T3144" s="9">
        <v>202309180000184</v>
      </c>
      <c r="U3144" s="21">
        <v>45187</v>
      </c>
      <c r="V3144" s="21">
        <v>45189</v>
      </c>
      <c r="W3144" s="8" t="s">
        <v>2991</v>
      </c>
      <c r="X3144" s="8" t="s">
        <v>1212</v>
      </c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</row>
    <row r="3145" spans="1:55" ht="20" customHeight="1" x14ac:dyDescent="0.35">
      <c r="A3145" s="1"/>
      <c r="B3145" s="17">
        <v>45838</v>
      </c>
      <c r="C3145" s="16" t="s">
        <v>5889</v>
      </c>
      <c r="D3145" s="16" t="s">
        <v>1214</v>
      </c>
      <c r="E3145" s="18">
        <v>5.9409692999999999</v>
      </c>
      <c r="F3145" s="9">
        <v>250000000</v>
      </c>
      <c r="G3145" s="19">
        <v>47016</v>
      </c>
      <c r="H3145" s="20">
        <v>45736</v>
      </c>
      <c r="I3145" s="20">
        <v>45922</v>
      </c>
      <c r="J3145" s="16" t="s">
        <v>1209</v>
      </c>
      <c r="K3145" s="16">
        <v>2</v>
      </c>
      <c r="L3145" s="16" t="s">
        <v>5888</v>
      </c>
      <c r="M3145" s="9">
        <v>-254191231.78</v>
      </c>
      <c r="N3145" s="9">
        <v>-4191231.78</v>
      </c>
      <c r="O3145" s="9">
        <v>-250000000</v>
      </c>
      <c r="P3145" s="9">
        <v>0</v>
      </c>
      <c r="Q3145" s="9">
        <v>0</v>
      </c>
      <c r="R3145" s="9">
        <v>0</v>
      </c>
      <c r="S3145" s="9">
        <v>0</v>
      </c>
      <c r="T3145" s="9">
        <v>202309180000184</v>
      </c>
      <c r="U3145" s="21">
        <v>45187</v>
      </c>
      <c r="V3145" s="21">
        <v>45189</v>
      </c>
      <c r="W3145" s="8" t="s">
        <v>2991</v>
      </c>
      <c r="X3145" s="8" t="s">
        <v>1212</v>
      </c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</row>
    <row r="3146" spans="1:55" ht="20" customHeight="1" x14ac:dyDescent="0.35">
      <c r="A3146" s="1"/>
      <c r="B3146" s="17">
        <v>45838</v>
      </c>
      <c r="C3146" s="16" t="s">
        <v>5890</v>
      </c>
      <c r="D3146" s="16" t="s">
        <v>1208</v>
      </c>
      <c r="E3146" s="18">
        <v>6.7774999999999999</v>
      </c>
      <c r="F3146" s="9">
        <v>500000000</v>
      </c>
      <c r="G3146" s="19">
        <v>47016</v>
      </c>
      <c r="H3146" s="20">
        <v>45736</v>
      </c>
      <c r="I3146" s="20">
        <v>45922</v>
      </c>
      <c r="J3146" s="16" t="s">
        <v>1209</v>
      </c>
      <c r="K3146" s="16">
        <v>2</v>
      </c>
      <c r="L3146" s="16" t="s">
        <v>5891</v>
      </c>
      <c r="M3146" s="9">
        <v>-526741992.50999999</v>
      </c>
      <c r="N3146" s="9">
        <v>-9562773.9700000007</v>
      </c>
      <c r="O3146" s="9">
        <v>-517179218.54000002</v>
      </c>
      <c r="P3146" s="9">
        <v>2.9041988000000001</v>
      </c>
      <c r="Q3146" s="9">
        <v>2.8254497000000001</v>
      </c>
      <c r="R3146" s="9">
        <v>10.0339004</v>
      </c>
      <c r="S3146" s="9">
        <v>148828.29999999999</v>
      </c>
      <c r="T3146" s="9">
        <v>202309180000323</v>
      </c>
      <c r="U3146" s="21">
        <v>45187</v>
      </c>
      <c r="V3146" s="21">
        <v>45189</v>
      </c>
      <c r="W3146" s="8" t="s">
        <v>2991</v>
      </c>
      <c r="X3146" s="8" t="s">
        <v>1212</v>
      </c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</row>
    <row r="3147" spans="1:55" ht="20" customHeight="1" x14ac:dyDescent="0.35">
      <c r="A3147" s="1"/>
      <c r="B3147" s="17">
        <v>45838</v>
      </c>
      <c r="C3147" s="16" t="s">
        <v>5892</v>
      </c>
      <c r="D3147" s="16" t="s">
        <v>1214</v>
      </c>
      <c r="E3147" s="18">
        <v>5.9409692999999999</v>
      </c>
      <c r="F3147" s="9">
        <v>500000000</v>
      </c>
      <c r="G3147" s="19">
        <v>47016</v>
      </c>
      <c r="H3147" s="20">
        <v>45736</v>
      </c>
      <c r="I3147" s="20">
        <v>45922</v>
      </c>
      <c r="J3147" s="16" t="s">
        <v>1209</v>
      </c>
      <c r="K3147" s="16">
        <v>2</v>
      </c>
      <c r="L3147" s="16" t="s">
        <v>5891</v>
      </c>
      <c r="M3147" s="9">
        <v>508382463.52999997</v>
      </c>
      <c r="N3147" s="9">
        <v>8382463.5300000003</v>
      </c>
      <c r="O3147" s="9">
        <v>500000000</v>
      </c>
      <c r="P3147" s="9">
        <v>0</v>
      </c>
      <c r="Q3147" s="9">
        <v>0</v>
      </c>
      <c r="R3147" s="9">
        <v>0</v>
      </c>
      <c r="S3147" s="9">
        <v>0</v>
      </c>
      <c r="T3147" s="9">
        <v>202309180000323</v>
      </c>
      <c r="U3147" s="21">
        <v>45187</v>
      </c>
      <c r="V3147" s="21">
        <v>45189</v>
      </c>
      <c r="W3147" s="8" t="s">
        <v>2991</v>
      </c>
      <c r="X3147" s="8" t="s">
        <v>1212</v>
      </c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</row>
    <row r="3148" spans="1:55" ht="20" customHeight="1" x14ac:dyDescent="0.35">
      <c r="A3148" s="1"/>
      <c r="B3148" s="17">
        <v>45838</v>
      </c>
      <c r="C3148" s="16" t="s">
        <v>5893</v>
      </c>
      <c r="D3148" s="16" t="s">
        <v>1208</v>
      </c>
      <c r="E3148" s="18">
        <v>6.7949999999999999</v>
      </c>
      <c r="F3148" s="9">
        <v>250000000</v>
      </c>
      <c r="G3148" s="19">
        <v>47017</v>
      </c>
      <c r="H3148" s="20">
        <v>45737</v>
      </c>
      <c r="I3148" s="20">
        <v>45922</v>
      </c>
      <c r="J3148" s="16" t="s">
        <v>1209</v>
      </c>
      <c r="K3148" s="16">
        <v>2</v>
      </c>
      <c r="L3148" s="16" t="s">
        <v>5894</v>
      </c>
      <c r="M3148" s="9">
        <v>263469709.13</v>
      </c>
      <c r="N3148" s="9">
        <v>4747191.78</v>
      </c>
      <c r="O3148" s="9">
        <v>258722517.34999999</v>
      </c>
      <c r="P3148" s="9">
        <v>2.9062705000000002</v>
      </c>
      <c r="Q3148" s="9">
        <v>-2.8274645999999999</v>
      </c>
      <c r="R3148" s="9">
        <v>10.0452548</v>
      </c>
      <c r="S3148" s="9">
        <v>-74495.13</v>
      </c>
      <c r="T3148" s="9">
        <v>202309200000030</v>
      </c>
      <c r="U3148" s="21">
        <v>45189</v>
      </c>
      <c r="V3148" s="21">
        <v>45190</v>
      </c>
      <c r="W3148" s="8" t="s">
        <v>2767</v>
      </c>
      <c r="X3148" s="8" t="s">
        <v>1212</v>
      </c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</row>
    <row r="3149" spans="1:55" ht="20" customHeight="1" x14ac:dyDescent="0.35">
      <c r="A3149" s="1"/>
      <c r="B3149" s="17">
        <v>45838</v>
      </c>
      <c r="C3149" s="16" t="s">
        <v>5895</v>
      </c>
      <c r="D3149" s="16" t="s">
        <v>1214</v>
      </c>
      <c r="E3149" s="18">
        <v>5.9349299999999996</v>
      </c>
      <c r="F3149" s="9">
        <v>250000000</v>
      </c>
      <c r="G3149" s="19">
        <v>47017</v>
      </c>
      <c r="H3149" s="20">
        <v>45737</v>
      </c>
      <c r="I3149" s="20">
        <v>45922</v>
      </c>
      <c r="J3149" s="16" t="s">
        <v>1209</v>
      </c>
      <c r="K3149" s="16">
        <v>2</v>
      </c>
      <c r="L3149" s="16" t="s">
        <v>5894</v>
      </c>
      <c r="M3149" s="9">
        <v>-254146320.97999999</v>
      </c>
      <c r="N3149" s="9">
        <v>-4146320.98</v>
      </c>
      <c r="O3149" s="9">
        <v>-250000000</v>
      </c>
      <c r="P3149" s="9">
        <v>0</v>
      </c>
      <c r="Q3149" s="9">
        <v>0</v>
      </c>
      <c r="R3149" s="9">
        <v>0</v>
      </c>
      <c r="S3149" s="9">
        <v>0</v>
      </c>
      <c r="T3149" s="9">
        <v>202309200000030</v>
      </c>
      <c r="U3149" s="21">
        <v>45189</v>
      </c>
      <c r="V3149" s="21">
        <v>45190</v>
      </c>
      <c r="W3149" s="8" t="s">
        <v>2767</v>
      </c>
      <c r="X3149" s="8" t="s">
        <v>1212</v>
      </c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</row>
    <row r="3150" spans="1:55" ht="20" customHeight="1" x14ac:dyDescent="0.35">
      <c r="A3150" s="1"/>
      <c r="B3150" s="17">
        <v>45838</v>
      </c>
      <c r="C3150" s="16" t="s">
        <v>5896</v>
      </c>
      <c r="D3150" s="16" t="s">
        <v>1208</v>
      </c>
      <c r="E3150" s="18">
        <v>6.7949999999999999</v>
      </c>
      <c r="F3150" s="9">
        <v>100000000</v>
      </c>
      <c r="G3150" s="19">
        <v>47017</v>
      </c>
      <c r="H3150" s="20">
        <v>45737</v>
      </c>
      <c r="I3150" s="20">
        <v>45922</v>
      </c>
      <c r="J3150" s="16" t="s">
        <v>1209</v>
      </c>
      <c r="K3150" s="16">
        <v>2</v>
      </c>
      <c r="L3150" s="16" t="s">
        <v>5897</v>
      </c>
      <c r="M3150" s="9">
        <v>105387883.66</v>
      </c>
      <c r="N3150" s="9">
        <v>1898876.71</v>
      </c>
      <c r="O3150" s="9">
        <v>103489006.95</v>
      </c>
      <c r="P3150" s="9">
        <v>2.9062705000000002</v>
      </c>
      <c r="Q3150" s="9">
        <v>-2.8274645999999999</v>
      </c>
      <c r="R3150" s="9">
        <v>10.0452548</v>
      </c>
      <c r="S3150" s="9">
        <v>-29798.05</v>
      </c>
      <c r="T3150" s="9">
        <v>202309200000031</v>
      </c>
      <c r="U3150" s="21">
        <v>45189</v>
      </c>
      <c r="V3150" s="21">
        <v>45190</v>
      </c>
      <c r="W3150" s="8" t="s">
        <v>2767</v>
      </c>
      <c r="X3150" s="8" t="s">
        <v>1212</v>
      </c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</row>
    <row r="3151" spans="1:55" ht="20" customHeight="1" x14ac:dyDescent="0.35">
      <c r="A3151" s="1"/>
      <c r="B3151" s="17">
        <v>45838</v>
      </c>
      <c r="C3151" s="16" t="s">
        <v>5898</v>
      </c>
      <c r="D3151" s="16" t="s">
        <v>1214</v>
      </c>
      <c r="E3151" s="18">
        <v>5.9349300999999999</v>
      </c>
      <c r="F3151" s="9">
        <v>100000000</v>
      </c>
      <c r="G3151" s="19">
        <v>47017</v>
      </c>
      <c r="H3151" s="20">
        <v>45737</v>
      </c>
      <c r="I3151" s="20">
        <v>45922</v>
      </c>
      <c r="J3151" s="16" t="s">
        <v>1209</v>
      </c>
      <c r="K3151" s="16">
        <v>2</v>
      </c>
      <c r="L3151" s="16" t="s">
        <v>5897</v>
      </c>
      <c r="M3151" s="9">
        <v>-101658528.41</v>
      </c>
      <c r="N3151" s="9">
        <v>-1658528.41</v>
      </c>
      <c r="O3151" s="9">
        <v>-100000000</v>
      </c>
      <c r="P3151" s="9">
        <v>0</v>
      </c>
      <c r="Q3151" s="9">
        <v>0</v>
      </c>
      <c r="R3151" s="9">
        <v>0</v>
      </c>
      <c r="S3151" s="9">
        <v>0</v>
      </c>
      <c r="T3151" s="9">
        <v>202309200000031</v>
      </c>
      <c r="U3151" s="21">
        <v>45189</v>
      </c>
      <c r="V3151" s="21">
        <v>45190</v>
      </c>
      <c r="W3151" s="8" t="s">
        <v>2767</v>
      </c>
      <c r="X3151" s="8" t="s">
        <v>1212</v>
      </c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</row>
    <row r="3152" spans="1:55" ht="20" customHeight="1" x14ac:dyDescent="0.35">
      <c r="A3152" s="1"/>
      <c r="B3152" s="17">
        <v>45838</v>
      </c>
      <c r="C3152" s="16" t="s">
        <v>5899</v>
      </c>
      <c r="D3152" s="16" t="s">
        <v>1208</v>
      </c>
      <c r="E3152" s="18">
        <v>6.7750000000000004</v>
      </c>
      <c r="F3152" s="9">
        <v>50000000</v>
      </c>
      <c r="G3152" s="19">
        <v>47017</v>
      </c>
      <c r="H3152" s="20">
        <v>45737</v>
      </c>
      <c r="I3152" s="20">
        <v>45922</v>
      </c>
      <c r="J3152" s="16" t="s">
        <v>1209</v>
      </c>
      <c r="K3152" s="16">
        <v>2</v>
      </c>
      <c r="L3152" s="16" t="s">
        <v>5900</v>
      </c>
      <c r="M3152" s="9">
        <v>-52661981.240000002</v>
      </c>
      <c r="N3152" s="9">
        <v>-946643.84</v>
      </c>
      <c r="O3152" s="9">
        <v>-51715337.399999999</v>
      </c>
      <c r="P3152" s="9">
        <v>2.9070214000000001</v>
      </c>
      <c r="Q3152" s="9">
        <v>2.8281942</v>
      </c>
      <c r="R3152" s="9">
        <v>10.048458999999999</v>
      </c>
      <c r="S3152" s="9">
        <v>14893.83</v>
      </c>
      <c r="T3152" s="9">
        <v>202309200000128</v>
      </c>
      <c r="U3152" s="21">
        <v>45189</v>
      </c>
      <c r="V3152" s="21">
        <v>45190</v>
      </c>
      <c r="W3152" s="8" t="s">
        <v>2767</v>
      </c>
      <c r="X3152" s="8" t="s">
        <v>1212</v>
      </c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</row>
    <row r="3153" spans="1:55" ht="20" customHeight="1" x14ac:dyDescent="0.35">
      <c r="A3153" s="1"/>
      <c r="B3153" s="17">
        <v>45838</v>
      </c>
      <c r="C3153" s="16" t="s">
        <v>5901</v>
      </c>
      <c r="D3153" s="16" t="s">
        <v>1214</v>
      </c>
      <c r="E3153" s="18">
        <v>5.9349300999999999</v>
      </c>
      <c r="F3153" s="9">
        <v>50000000</v>
      </c>
      <c r="G3153" s="19">
        <v>47017</v>
      </c>
      <c r="H3153" s="20">
        <v>45737</v>
      </c>
      <c r="I3153" s="20">
        <v>45922</v>
      </c>
      <c r="J3153" s="16" t="s">
        <v>1209</v>
      </c>
      <c r="K3153" s="16">
        <v>2</v>
      </c>
      <c r="L3153" s="16" t="s">
        <v>5900</v>
      </c>
      <c r="M3153" s="9">
        <v>50829264.200000003</v>
      </c>
      <c r="N3153" s="9">
        <v>829264.2</v>
      </c>
      <c r="O3153" s="9">
        <v>50000000</v>
      </c>
      <c r="P3153" s="9">
        <v>0</v>
      </c>
      <c r="Q3153" s="9">
        <v>0</v>
      </c>
      <c r="R3153" s="9">
        <v>0</v>
      </c>
      <c r="S3153" s="9">
        <v>0</v>
      </c>
      <c r="T3153" s="9">
        <v>202309200000128</v>
      </c>
      <c r="U3153" s="21">
        <v>45189</v>
      </c>
      <c r="V3153" s="21">
        <v>45190</v>
      </c>
      <c r="W3153" s="8" t="s">
        <v>2767</v>
      </c>
      <c r="X3153" s="8" t="s">
        <v>1212</v>
      </c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</row>
    <row r="3154" spans="1:55" ht="20" customHeight="1" x14ac:dyDescent="0.35">
      <c r="A3154" s="1"/>
      <c r="B3154" s="17">
        <v>45838</v>
      </c>
      <c r="C3154" s="16" t="s">
        <v>5902</v>
      </c>
      <c r="D3154" s="16" t="s">
        <v>1208</v>
      </c>
      <c r="E3154" s="18">
        <v>6.7750000000000004</v>
      </c>
      <c r="F3154" s="9">
        <v>50000000</v>
      </c>
      <c r="G3154" s="19">
        <v>47017</v>
      </c>
      <c r="H3154" s="20">
        <v>45737</v>
      </c>
      <c r="I3154" s="20">
        <v>45922</v>
      </c>
      <c r="J3154" s="16" t="s">
        <v>1209</v>
      </c>
      <c r="K3154" s="16">
        <v>2</v>
      </c>
      <c r="L3154" s="16" t="s">
        <v>5903</v>
      </c>
      <c r="M3154" s="9">
        <v>-52661981.240000002</v>
      </c>
      <c r="N3154" s="9">
        <v>-946643.84</v>
      </c>
      <c r="O3154" s="9">
        <v>-51715337.399999999</v>
      </c>
      <c r="P3154" s="9">
        <v>2.9070214000000001</v>
      </c>
      <c r="Q3154" s="9">
        <v>2.8281942</v>
      </c>
      <c r="R3154" s="9">
        <v>10.048458999999999</v>
      </c>
      <c r="S3154" s="9">
        <v>14893.83</v>
      </c>
      <c r="T3154" s="9">
        <v>202309200000198</v>
      </c>
      <c r="U3154" s="21">
        <v>45189</v>
      </c>
      <c r="V3154" s="21">
        <v>45190</v>
      </c>
      <c r="W3154" s="8" t="s">
        <v>2767</v>
      </c>
      <c r="X3154" s="8" t="s">
        <v>1212</v>
      </c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</row>
    <row r="3155" spans="1:55" ht="20" customHeight="1" x14ac:dyDescent="0.35">
      <c r="A3155" s="1"/>
      <c r="B3155" s="17">
        <v>45838</v>
      </c>
      <c r="C3155" s="16" t="s">
        <v>5904</v>
      </c>
      <c r="D3155" s="16" t="s">
        <v>1214</v>
      </c>
      <c r="E3155" s="18">
        <v>5.9349300999999999</v>
      </c>
      <c r="F3155" s="9">
        <v>50000000</v>
      </c>
      <c r="G3155" s="19">
        <v>47017</v>
      </c>
      <c r="H3155" s="20">
        <v>45737</v>
      </c>
      <c r="I3155" s="20">
        <v>45922</v>
      </c>
      <c r="J3155" s="16" t="s">
        <v>1209</v>
      </c>
      <c r="K3155" s="16">
        <v>2</v>
      </c>
      <c r="L3155" s="16" t="s">
        <v>5903</v>
      </c>
      <c r="M3155" s="9">
        <v>50829264.200000003</v>
      </c>
      <c r="N3155" s="9">
        <v>829264.2</v>
      </c>
      <c r="O3155" s="9">
        <v>50000000</v>
      </c>
      <c r="P3155" s="9">
        <v>0</v>
      </c>
      <c r="Q3155" s="9">
        <v>0</v>
      </c>
      <c r="R3155" s="9">
        <v>0</v>
      </c>
      <c r="S3155" s="9">
        <v>0</v>
      </c>
      <c r="T3155" s="9">
        <v>202309200000198</v>
      </c>
      <c r="U3155" s="21">
        <v>45189</v>
      </c>
      <c r="V3155" s="21">
        <v>45190</v>
      </c>
      <c r="W3155" s="8" t="s">
        <v>2767</v>
      </c>
      <c r="X3155" s="8" t="s">
        <v>1212</v>
      </c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</row>
    <row r="3156" spans="1:55" ht="20" customHeight="1" x14ac:dyDescent="0.35">
      <c r="A3156" s="1"/>
      <c r="B3156" s="17">
        <v>45838</v>
      </c>
      <c r="C3156" s="16" t="s">
        <v>5905</v>
      </c>
      <c r="D3156" s="16" t="s">
        <v>1208</v>
      </c>
      <c r="E3156" s="18">
        <v>6.7750000000000004</v>
      </c>
      <c r="F3156" s="9">
        <v>50000000</v>
      </c>
      <c r="G3156" s="19">
        <v>47017</v>
      </c>
      <c r="H3156" s="20">
        <v>45737</v>
      </c>
      <c r="I3156" s="20">
        <v>45922</v>
      </c>
      <c r="J3156" s="16" t="s">
        <v>1209</v>
      </c>
      <c r="K3156" s="16">
        <v>2</v>
      </c>
      <c r="L3156" s="16" t="s">
        <v>5906</v>
      </c>
      <c r="M3156" s="9">
        <v>-52661981.240000002</v>
      </c>
      <c r="N3156" s="9">
        <v>-946643.84</v>
      </c>
      <c r="O3156" s="9">
        <v>-51715337.399999999</v>
      </c>
      <c r="P3156" s="9">
        <v>2.9070214000000001</v>
      </c>
      <c r="Q3156" s="9">
        <v>2.8281942</v>
      </c>
      <c r="R3156" s="9">
        <v>10.048458999999999</v>
      </c>
      <c r="S3156" s="9">
        <v>14893.83</v>
      </c>
      <c r="T3156" s="9">
        <v>202309200000201</v>
      </c>
      <c r="U3156" s="21">
        <v>45189</v>
      </c>
      <c r="V3156" s="21">
        <v>45190</v>
      </c>
      <c r="W3156" s="8" t="s">
        <v>2767</v>
      </c>
      <c r="X3156" s="8" t="s">
        <v>1212</v>
      </c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</row>
    <row r="3157" spans="1:55" ht="20" customHeight="1" x14ac:dyDescent="0.35">
      <c r="A3157" s="1"/>
      <c r="B3157" s="17">
        <v>45838</v>
      </c>
      <c r="C3157" s="16" t="s">
        <v>5907</v>
      </c>
      <c r="D3157" s="16" t="s">
        <v>1214</v>
      </c>
      <c r="E3157" s="18">
        <v>5.9349300999999999</v>
      </c>
      <c r="F3157" s="9">
        <v>50000000</v>
      </c>
      <c r="G3157" s="19">
        <v>47017</v>
      </c>
      <c r="H3157" s="20">
        <v>45737</v>
      </c>
      <c r="I3157" s="20">
        <v>45922</v>
      </c>
      <c r="J3157" s="16" t="s">
        <v>1209</v>
      </c>
      <c r="K3157" s="16">
        <v>2</v>
      </c>
      <c r="L3157" s="16" t="s">
        <v>5906</v>
      </c>
      <c r="M3157" s="9">
        <v>50829264.200000003</v>
      </c>
      <c r="N3157" s="9">
        <v>829264.2</v>
      </c>
      <c r="O3157" s="9">
        <v>50000000</v>
      </c>
      <c r="P3157" s="9">
        <v>0</v>
      </c>
      <c r="Q3157" s="9">
        <v>0</v>
      </c>
      <c r="R3157" s="9">
        <v>0</v>
      </c>
      <c r="S3157" s="9">
        <v>0</v>
      </c>
      <c r="T3157" s="9">
        <v>202309200000201</v>
      </c>
      <c r="U3157" s="21">
        <v>45189</v>
      </c>
      <c r="V3157" s="21">
        <v>45190</v>
      </c>
      <c r="W3157" s="8" t="s">
        <v>2767</v>
      </c>
      <c r="X3157" s="8" t="s">
        <v>1212</v>
      </c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</row>
    <row r="3158" spans="1:55" ht="20" customHeight="1" x14ac:dyDescent="0.35">
      <c r="A3158" s="1"/>
      <c r="B3158" s="17">
        <v>45838</v>
      </c>
      <c r="C3158" s="16" t="s">
        <v>5908</v>
      </c>
      <c r="D3158" s="16" t="s">
        <v>1208</v>
      </c>
      <c r="E3158" s="18">
        <v>6.7750000000000004</v>
      </c>
      <c r="F3158" s="9">
        <v>50000000</v>
      </c>
      <c r="G3158" s="19">
        <v>47017</v>
      </c>
      <c r="H3158" s="20">
        <v>45737</v>
      </c>
      <c r="I3158" s="20">
        <v>45922</v>
      </c>
      <c r="J3158" s="16" t="s">
        <v>1209</v>
      </c>
      <c r="K3158" s="16">
        <v>2</v>
      </c>
      <c r="L3158" s="16" t="s">
        <v>5909</v>
      </c>
      <c r="M3158" s="9">
        <v>-52661981.240000002</v>
      </c>
      <c r="N3158" s="9">
        <v>-946643.84</v>
      </c>
      <c r="O3158" s="9">
        <v>-51715337.399999999</v>
      </c>
      <c r="P3158" s="9">
        <v>2.9070214000000001</v>
      </c>
      <c r="Q3158" s="9">
        <v>2.8281942</v>
      </c>
      <c r="R3158" s="9">
        <v>10.048458999999999</v>
      </c>
      <c r="S3158" s="9">
        <v>14893.83</v>
      </c>
      <c r="T3158" s="9">
        <v>202309200000203</v>
      </c>
      <c r="U3158" s="21">
        <v>45189</v>
      </c>
      <c r="V3158" s="21">
        <v>45190</v>
      </c>
      <c r="W3158" s="8" t="s">
        <v>2767</v>
      </c>
      <c r="X3158" s="8" t="s">
        <v>1212</v>
      </c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</row>
    <row r="3159" spans="1:55" ht="20" customHeight="1" x14ac:dyDescent="0.35">
      <c r="A3159" s="1"/>
      <c r="B3159" s="17">
        <v>45838</v>
      </c>
      <c r="C3159" s="16" t="s">
        <v>5910</v>
      </c>
      <c r="D3159" s="16" t="s">
        <v>1214</v>
      </c>
      <c r="E3159" s="18">
        <v>5.9349300999999999</v>
      </c>
      <c r="F3159" s="9">
        <v>50000000</v>
      </c>
      <c r="G3159" s="19">
        <v>47017</v>
      </c>
      <c r="H3159" s="20">
        <v>45737</v>
      </c>
      <c r="I3159" s="20">
        <v>45922</v>
      </c>
      <c r="J3159" s="16" t="s">
        <v>1209</v>
      </c>
      <c r="K3159" s="16">
        <v>2</v>
      </c>
      <c r="L3159" s="16" t="s">
        <v>5909</v>
      </c>
      <c r="M3159" s="9">
        <v>50829264.200000003</v>
      </c>
      <c r="N3159" s="9">
        <v>829264.2</v>
      </c>
      <c r="O3159" s="9">
        <v>50000000</v>
      </c>
      <c r="P3159" s="9">
        <v>0</v>
      </c>
      <c r="Q3159" s="9">
        <v>0</v>
      </c>
      <c r="R3159" s="9">
        <v>0</v>
      </c>
      <c r="S3159" s="9">
        <v>0</v>
      </c>
      <c r="T3159" s="9">
        <v>202309200000203</v>
      </c>
      <c r="U3159" s="21">
        <v>45189</v>
      </c>
      <c r="V3159" s="21">
        <v>45190</v>
      </c>
      <c r="W3159" s="8" t="s">
        <v>2767</v>
      </c>
      <c r="X3159" s="8" t="s">
        <v>1212</v>
      </c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</row>
    <row r="3160" spans="1:55" ht="20" customHeight="1" x14ac:dyDescent="0.35">
      <c r="A3160" s="1"/>
      <c r="B3160" s="17">
        <v>45838</v>
      </c>
      <c r="C3160" s="16" t="s">
        <v>5911</v>
      </c>
      <c r="D3160" s="16" t="s">
        <v>1208</v>
      </c>
      <c r="E3160" s="18">
        <v>6.7750000000000004</v>
      </c>
      <c r="F3160" s="9">
        <v>150000000</v>
      </c>
      <c r="G3160" s="19">
        <v>47017</v>
      </c>
      <c r="H3160" s="20">
        <v>45737</v>
      </c>
      <c r="I3160" s="20">
        <v>45922</v>
      </c>
      <c r="J3160" s="16" t="s">
        <v>1209</v>
      </c>
      <c r="K3160" s="16">
        <v>2</v>
      </c>
      <c r="L3160" s="16" t="s">
        <v>5912</v>
      </c>
      <c r="M3160" s="9">
        <v>-157985943.74000001</v>
      </c>
      <c r="N3160" s="9">
        <v>-2839931.51</v>
      </c>
      <c r="O3160" s="9">
        <v>-155146012.22999999</v>
      </c>
      <c r="P3160" s="9">
        <v>2.9070214000000001</v>
      </c>
      <c r="Q3160" s="9">
        <v>2.8281942</v>
      </c>
      <c r="R3160" s="9">
        <v>10.048458999999999</v>
      </c>
      <c r="S3160" s="9">
        <v>44681.49</v>
      </c>
      <c r="T3160" s="9">
        <v>202309200000204</v>
      </c>
      <c r="U3160" s="21">
        <v>45189</v>
      </c>
      <c r="V3160" s="21">
        <v>45190</v>
      </c>
      <c r="W3160" s="8" t="s">
        <v>2767</v>
      </c>
      <c r="X3160" s="8" t="s">
        <v>1212</v>
      </c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</row>
    <row r="3161" spans="1:55" ht="20" customHeight="1" x14ac:dyDescent="0.35">
      <c r="A3161" s="1"/>
      <c r="B3161" s="17">
        <v>45838</v>
      </c>
      <c r="C3161" s="16" t="s">
        <v>5913</v>
      </c>
      <c r="D3161" s="16" t="s">
        <v>1214</v>
      </c>
      <c r="E3161" s="18">
        <v>5.9349299999999996</v>
      </c>
      <c r="F3161" s="9">
        <v>150000000</v>
      </c>
      <c r="G3161" s="19">
        <v>47017</v>
      </c>
      <c r="H3161" s="20">
        <v>45737</v>
      </c>
      <c r="I3161" s="20">
        <v>45922</v>
      </c>
      <c r="J3161" s="16" t="s">
        <v>1209</v>
      </c>
      <c r="K3161" s="16">
        <v>2</v>
      </c>
      <c r="L3161" s="16" t="s">
        <v>5912</v>
      </c>
      <c r="M3161" s="9">
        <v>152487792.59</v>
      </c>
      <c r="N3161" s="9">
        <v>2487792.59</v>
      </c>
      <c r="O3161" s="9">
        <v>150000000</v>
      </c>
      <c r="P3161" s="9">
        <v>0</v>
      </c>
      <c r="Q3161" s="9">
        <v>0</v>
      </c>
      <c r="R3161" s="9">
        <v>0</v>
      </c>
      <c r="S3161" s="9">
        <v>0</v>
      </c>
      <c r="T3161" s="9">
        <v>202309200000204</v>
      </c>
      <c r="U3161" s="21">
        <v>45189</v>
      </c>
      <c r="V3161" s="21">
        <v>45190</v>
      </c>
      <c r="W3161" s="8" t="s">
        <v>2767</v>
      </c>
      <c r="X3161" s="8" t="s">
        <v>1212</v>
      </c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</row>
    <row r="3162" spans="1:55" ht="20" customHeight="1" x14ac:dyDescent="0.35">
      <c r="A3162" s="1"/>
      <c r="B3162" s="17">
        <v>45838</v>
      </c>
      <c r="C3162" s="16" t="s">
        <v>5914</v>
      </c>
      <c r="D3162" s="16" t="s">
        <v>1208</v>
      </c>
      <c r="E3162" s="18">
        <v>6.78</v>
      </c>
      <c r="F3162" s="9">
        <v>250000000</v>
      </c>
      <c r="G3162" s="19">
        <v>47017</v>
      </c>
      <c r="H3162" s="20">
        <v>45737</v>
      </c>
      <c r="I3162" s="20">
        <v>45922</v>
      </c>
      <c r="J3162" s="16" t="s">
        <v>1209</v>
      </c>
      <c r="K3162" s="16">
        <v>2</v>
      </c>
      <c r="L3162" s="16" t="s">
        <v>5915</v>
      </c>
      <c r="M3162" s="9">
        <v>263349856.94999999</v>
      </c>
      <c r="N3162" s="9">
        <v>4736712.33</v>
      </c>
      <c r="O3162" s="9">
        <v>258613144.62</v>
      </c>
      <c r="P3162" s="9">
        <v>2.9068336000000001</v>
      </c>
      <c r="Q3162" s="9">
        <v>-2.8280116999999998</v>
      </c>
      <c r="R3162" s="9">
        <v>10.047657600000001</v>
      </c>
      <c r="S3162" s="9">
        <v>-74475.649999999994</v>
      </c>
      <c r="T3162" s="9">
        <v>202309200000296</v>
      </c>
      <c r="U3162" s="21">
        <v>45189</v>
      </c>
      <c r="V3162" s="21">
        <v>45190</v>
      </c>
      <c r="W3162" s="8" t="s">
        <v>2767</v>
      </c>
      <c r="X3162" s="8" t="s">
        <v>1212</v>
      </c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</row>
    <row r="3163" spans="1:55" ht="20" customHeight="1" x14ac:dyDescent="0.35">
      <c r="A3163" s="1"/>
      <c r="B3163" s="17">
        <v>45838</v>
      </c>
      <c r="C3163" s="16" t="s">
        <v>5916</v>
      </c>
      <c r="D3163" s="16" t="s">
        <v>1214</v>
      </c>
      <c r="E3163" s="18">
        <v>5.9349299999999996</v>
      </c>
      <c r="F3163" s="9">
        <v>250000000</v>
      </c>
      <c r="G3163" s="19">
        <v>47017</v>
      </c>
      <c r="H3163" s="20">
        <v>45737</v>
      </c>
      <c r="I3163" s="20">
        <v>45922</v>
      </c>
      <c r="J3163" s="16" t="s">
        <v>1209</v>
      </c>
      <c r="K3163" s="16">
        <v>2</v>
      </c>
      <c r="L3163" s="16" t="s">
        <v>5915</v>
      </c>
      <c r="M3163" s="9">
        <v>-254146320.97999999</v>
      </c>
      <c r="N3163" s="9">
        <v>-4146320.98</v>
      </c>
      <c r="O3163" s="9">
        <v>-250000000</v>
      </c>
      <c r="P3163" s="9">
        <v>0</v>
      </c>
      <c r="Q3163" s="9">
        <v>0</v>
      </c>
      <c r="R3163" s="9">
        <v>0</v>
      </c>
      <c r="S3163" s="9">
        <v>0</v>
      </c>
      <c r="T3163" s="9">
        <v>202309200000296</v>
      </c>
      <c r="U3163" s="21">
        <v>45189</v>
      </c>
      <c r="V3163" s="21">
        <v>45190</v>
      </c>
      <c r="W3163" s="8" t="s">
        <v>2767</v>
      </c>
      <c r="X3163" s="8" t="s">
        <v>1212</v>
      </c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</row>
    <row r="3164" spans="1:55" ht="20" customHeight="1" x14ac:dyDescent="0.35">
      <c r="A3164" s="1"/>
      <c r="B3164" s="17">
        <v>45838</v>
      </c>
      <c r="C3164" s="16" t="s">
        <v>5917</v>
      </c>
      <c r="D3164" s="16" t="s">
        <v>1208</v>
      </c>
      <c r="E3164" s="18">
        <v>6.78</v>
      </c>
      <c r="F3164" s="9">
        <v>250000000</v>
      </c>
      <c r="G3164" s="19">
        <v>47017</v>
      </c>
      <c r="H3164" s="20">
        <v>45737</v>
      </c>
      <c r="I3164" s="20">
        <v>45922</v>
      </c>
      <c r="J3164" s="16" t="s">
        <v>1209</v>
      </c>
      <c r="K3164" s="16">
        <v>2</v>
      </c>
      <c r="L3164" s="16" t="s">
        <v>5918</v>
      </c>
      <c r="M3164" s="9">
        <v>263349856.94999999</v>
      </c>
      <c r="N3164" s="9">
        <v>4736712.33</v>
      </c>
      <c r="O3164" s="9">
        <v>258613144.62</v>
      </c>
      <c r="P3164" s="9">
        <v>2.9068336000000001</v>
      </c>
      <c r="Q3164" s="9">
        <v>-2.8280116999999998</v>
      </c>
      <c r="R3164" s="9">
        <v>10.047657600000001</v>
      </c>
      <c r="S3164" s="9">
        <v>-74475.649999999994</v>
      </c>
      <c r="T3164" s="9">
        <v>202309200000300</v>
      </c>
      <c r="U3164" s="21">
        <v>45189</v>
      </c>
      <c r="V3164" s="21">
        <v>45190</v>
      </c>
      <c r="W3164" s="8" t="s">
        <v>2767</v>
      </c>
      <c r="X3164" s="8" t="s">
        <v>1212</v>
      </c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</row>
    <row r="3165" spans="1:55" ht="20" customHeight="1" x14ac:dyDescent="0.35">
      <c r="A3165" s="1"/>
      <c r="B3165" s="17">
        <v>45838</v>
      </c>
      <c r="C3165" s="16" t="s">
        <v>5919</v>
      </c>
      <c r="D3165" s="16" t="s">
        <v>1214</v>
      </c>
      <c r="E3165" s="18">
        <v>5.9349299999999996</v>
      </c>
      <c r="F3165" s="9">
        <v>250000000</v>
      </c>
      <c r="G3165" s="19">
        <v>47017</v>
      </c>
      <c r="H3165" s="20">
        <v>45737</v>
      </c>
      <c r="I3165" s="20">
        <v>45922</v>
      </c>
      <c r="J3165" s="16" t="s">
        <v>1209</v>
      </c>
      <c r="K3165" s="16">
        <v>2</v>
      </c>
      <c r="L3165" s="16" t="s">
        <v>5918</v>
      </c>
      <c r="M3165" s="9">
        <v>-254146320.97999999</v>
      </c>
      <c r="N3165" s="9">
        <v>-4146320.98</v>
      </c>
      <c r="O3165" s="9">
        <v>-250000000</v>
      </c>
      <c r="P3165" s="9">
        <v>0</v>
      </c>
      <c r="Q3165" s="9">
        <v>0</v>
      </c>
      <c r="R3165" s="9">
        <v>0</v>
      </c>
      <c r="S3165" s="9">
        <v>0</v>
      </c>
      <c r="T3165" s="9">
        <v>202309200000300</v>
      </c>
      <c r="U3165" s="21">
        <v>45189</v>
      </c>
      <c r="V3165" s="21">
        <v>45190</v>
      </c>
      <c r="W3165" s="8" t="s">
        <v>2767</v>
      </c>
      <c r="X3165" s="8" t="s">
        <v>1212</v>
      </c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</row>
    <row r="3166" spans="1:55" ht="20" customHeight="1" x14ac:dyDescent="0.35">
      <c r="A3166" s="1"/>
      <c r="B3166" s="17">
        <v>45838</v>
      </c>
      <c r="C3166" s="16" t="s">
        <v>5920</v>
      </c>
      <c r="D3166" s="16" t="s">
        <v>1208</v>
      </c>
      <c r="E3166" s="18">
        <v>6.78</v>
      </c>
      <c r="F3166" s="9">
        <v>250000000</v>
      </c>
      <c r="G3166" s="19">
        <v>47017</v>
      </c>
      <c r="H3166" s="20">
        <v>45737</v>
      </c>
      <c r="I3166" s="20">
        <v>45922</v>
      </c>
      <c r="J3166" s="16" t="s">
        <v>1209</v>
      </c>
      <c r="K3166" s="16">
        <v>2</v>
      </c>
      <c r="L3166" s="16" t="s">
        <v>5921</v>
      </c>
      <c r="M3166" s="9">
        <v>263349856.94999999</v>
      </c>
      <c r="N3166" s="9">
        <v>4736712.33</v>
      </c>
      <c r="O3166" s="9">
        <v>258613144.62</v>
      </c>
      <c r="P3166" s="9">
        <v>2.9068336000000001</v>
      </c>
      <c r="Q3166" s="9">
        <v>-2.8280116999999998</v>
      </c>
      <c r="R3166" s="9">
        <v>10.047657600000001</v>
      </c>
      <c r="S3166" s="9">
        <v>-74475.649999999994</v>
      </c>
      <c r="T3166" s="9">
        <v>202309200000302</v>
      </c>
      <c r="U3166" s="21">
        <v>45189</v>
      </c>
      <c r="V3166" s="21">
        <v>45190</v>
      </c>
      <c r="W3166" s="8" t="s">
        <v>2767</v>
      </c>
      <c r="X3166" s="8" t="s">
        <v>1212</v>
      </c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</row>
    <row r="3167" spans="1:55" ht="20" customHeight="1" x14ac:dyDescent="0.35">
      <c r="A3167" s="1"/>
      <c r="B3167" s="17">
        <v>45838</v>
      </c>
      <c r="C3167" s="16" t="s">
        <v>5922</v>
      </c>
      <c r="D3167" s="16" t="s">
        <v>1214</v>
      </c>
      <c r="E3167" s="18">
        <v>5.9349299999999996</v>
      </c>
      <c r="F3167" s="9">
        <v>250000000</v>
      </c>
      <c r="G3167" s="19">
        <v>47017</v>
      </c>
      <c r="H3167" s="20">
        <v>45737</v>
      </c>
      <c r="I3167" s="20">
        <v>45922</v>
      </c>
      <c r="J3167" s="16" t="s">
        <v>1209</v>
      </c>
      <c r="K3167" s="16">
        <v>2</v>
      </c>
      <c r="L3167" s="16" t="s">
        <v>5921</v>
      </c>
      <c r="M3167" s="9">
        <v>-254146320.97999999</v>
      </c>
      <c r="N3167" s="9">
        <v>-4146320.98</v>
      </c>
      <c r="O3167" s="9">
        <v>-250000000</v>
      </c>
      <c r="P3167" s="9">
        <v>0</v>
      </c>
      <c r="Q3167" s="9">
        <v>0</v>
      </c>
      <c r="R3167" s="9">
        <v>0</v>
      </c>
      <c r="S3167" s="9">
        <v>0</v>
      </c>
      <c r="T3167" s="9">
        <v>202309200000302</v>
      </c>
      <c r="U3167" s="21">
        <v>45189</v>
      </c>
      <c r="V3167" s="21">
        <v>45190</v>
      </c>
      <c r="W3167" s="8" t="s">
        <v>2767</v>
      </c>
      <c r="X3167" s="8" t="s">
        <v>1212</v>
      </c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</row>
    <row r="3168" spans="1:55" ht="20" customHeight="1" x14ac:dyDescent="0.35">
      <c r="A3168" s="1"/>
      <c r="B3168" s="17">
        <v>45838</v>
      </c>
      <c r="C3168" s="16" t="s">
        <v>5923</v>
      </c>
      <c r="D3168" s="16" t="s">
        <v>1208</v>
      </c>
      <c r="E3168" s="18">
        <v>6.78</v>
      </c>
      <c r="F3168" s="9">
        <v>250000000</v>
      </c>
      <c r="G3168" s="19">
        <v>47017</v>
      </c>
      <c r="H3168" s="20">
        <v>45737</v>
      </c>
      <c r="I3168" s="20">
        <v>45922</v>
      </c>
      <c r="J3168" s="16" t="s">
        <v>1209</v>
      </c>
      <c r="K3168" s="16">
        <v>2</v>
      </c>
      <c r="L3168" s="16" t="s">
        <v>5924</v>
      </c>
      <c r="M3168" s="9">
        <v>263349856.94999999</v>
      </c>
      <c r="N3168" s="9">
        <v>4736712.33</v>
      </c>
      <c r="O3168" s="9">
        <v>258613144.62</v>
      </c>
      <c r="P3168" s="9">
        <v>2.9068336000000001</v>
      </c>
      <c r="Q3168" s="9">
        <v>-2.8280116999999998</v>
      </c>
      <c r="R3168" s="9">
        <v>10.047657600000001</v>
      </c>
      <c r="S3168" s="9">
        <v>-74475.649999999994</v>
      </c>
      <c r="T3168" s="9">
        <v>202309200000307</v>
      </c>
      <c r="U3168" s="21">
        <v>45189</v>
      </c>
      <c r="V3168" s="21">
        <v>45190</v>
      </c>
      <c r="W3168" s="8" t="s">
        <v>2767</v>
      </c>
      <c r="X3168" s="8" t="s">
        <v>1212</v>
      </c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</row>
    <row r="3169" spans="1:55" ht="20" customHeight="1" x14ac:dyDescent="0.35">
      <c r="A3169" s="1"/>
      <c r="B3169" s="17">
        <v>45838</v>
      </c>
      <c r="C3169" s="16" t="s">
        <v>5925</v>
      </c>
      <c r="D3169" s="16" t="s">
        <v>1214</v>
      </c>
      <c r="E3169" s="18">
        <v>5.9349299999999996</v>
      </c>
      <c r="F3169" s="9">
        <v>250000000</v>
      </c>
      <c r="G3169" s="19">
        <v>47017</v>
      </c>
      <c r="H3169" s="20">
        <v>45737</v>
      </c>
      <c r="I3169" s="20">
        <v>45922</v>
      </c>
      <c r="J3169" s="16" t="s">
        <v>1209</v>
      </c>
      <c r="K3169" s="16">
        <v>2</v>
      </c>
      <c r="L3169" s="16" t="s">
        <v>5924</v>
      </c>
      <c r="M3169" s="9">
        <v>-254146320.97999999</v>
      </c>
      <c r="N3169" s="9">
        <v>-4146320.98</v>
      </c>
      <c r="O3169" s="9">
        <v>-250000000</v>
      </c>
      <c r="P3169" s="9">
        <v>0</v>
      </c>
      <c r="Q3169" s="9">
        <v>0</v>
      </c>
      <c r="R3169" s="9">
        <v>0</v>
      </c>
      <c r="S3169" s="9">
        <v>0</v>
      </c>
      <c r="T3169" s="9">
        <v>202309200000307</v>
      </c>
      <c r="U3169" s="21">
        <v>45189</v>
      </c>
      <c r="V3169" s="21">
        <v>45190</v>
      </c>
      <c r="W3169" s="8" t="s">
        <v>2767</v>
      </c>
      <c r="X3169" s="8" t="s">
        <v>1212</v>
      </c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</row>
    <row r="3170" spans="1:55" ht="20" customHeight="1" x14ac:dyDescent="0.35">
      <c r="A3170" s="1"/>
      <c r="B3170" s="17">
        <v>45838</v>
      </c>
      <c r="C3170" s="16" t="s">
        <v>5926</v>
      </c>
      <c r="D3170" s="16" t="s">
        <v>1208</v>
      </c>
      <c r="E3170" s="18">
        <v>6.7750000000000004</v>
      </c>
      <c r="F3170" s="9">
        <v>700000000</v>
      </c>
      <c r="G3170" s="19">
        <v>47017</v>
      </c>
      <c r="H3170" s="20">
        <v>45737</v>
      </c>
      <c r="I3170" s="20">
        <v>45922</v>
      </c>
      <c r="J3170" s="16" t="s">
        <v>1209</v>
      </c>
      <c r="K3170" s="16">
        <v>2</v>
      </c>
      <c r="L3170" s="16" t="s">
        <v>5927</v>
      </c>
      <c r="M3170" s="9">
        <v>737267737.46000004</v>
      </c>
      <c r="N3170" s="9">
        <v>13253013.699999999</v>
      </c>
      <c r="O3170" s="9">
        <v>724014723.75999999</v>
      </c>
      <c r="P3170" s="9">
        <v>2.9070214000000001</v>
      </c>
      <c r="Q3170" s="9">
        <v>-2.8281942</v>
      </c>
      <c r="R3170" s="9">
        <v>10.048458999999999</v>
      </c>
      <c r="S3170" s="9">
        <v>-208513.63</v>
      </c>
      <c r="T3170" s="9">
        <v>202309200000316</v>
      </c>
      <c r="U3170" s="21">
        <v>45189</v>
      </c>
      <c r="V3170" s="21">
        <v>45190</v>
      </c>
      <c r="W3170" s="8" t="s">
        <v>2767</v>
      </c>
      <c r="X3170" s="8" t="s">
        <v>1212</v>
      </c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</row>
    <row r="3171" spans="1:55" ht="20" customHeight="1" x14ac:dyDescent="0.35">
      <c r="A3171" s="1"/>
      <c r="B3171" s="17">
        <v>45838</v>
      </c>
      <c r="C3171" s="16" t="s">
        <v>5928</v>
      </c>
      <c r="D3171" s="16" t="s">
        <v>1214</v>
      </c>
      <c r="E3171" s="18">
        <v>5.9349299999999996</v>
      </c>
      <c r="F3171" s="9">
        <v>700000000</v>
      </c>
      <c r="G3171" s="19">
        <v>47017</v>
      </c>
      <c r="H3171" s="20">
        <v>45737</v>
      </c>
      <c r="I3171" s="20">
        <v>45922</v>
      </c>
      <c r="J3171" s="16" t="s">
        <v>1209</v>
      </c>
      <c r="K3171" s="16">
        <v>2</v>
      </c>
      <c r="L3171" s="16" t="s">
        <v>5927</v>
      </c>
      <c r="M3171" s="9">
        <v>-711609698.75999999</v>
      </c>
      <c r="N3171" s="9">
        <v>-11609698.76</v>
      </c>
      <c r="O3171" s="9">
        <v>-700000000</v>
      </c>
      <c r="P3171" s="9">
        <v>0</v>
      </c>
      <c r="Q3171" s="9">
        <v>0</v>
      </c>
      <c r="R3171" s="9">
        <v>0</v>
      </c>
      <c r="S3171" s="9">
        <v>0</v>
      </c>
      <c r="T3171" s="9">
        <v>202309200000316</v>
      </c>
      <c r="U3171" s="21">
        <v>45189</v>
      </c>
      <c r="V3171" s="21">
        <v>45190</v>
      </c>
      <c r="W3171" s="8" t="s">
        <v>2767</v>
      </c>
      <c r="X3171" s="8" t="s">
        <v>1212</v>
      </c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</row>
    <row r="3172" spans="1:55" ht="20" customHeight="1" x14ac:dyDescent="0.35">
      <c r="A3172" s="1"/>
      <c r="B3172" s="17">
        <v>45838</v>
      </c>
      <c r="C3172" s="16" t="s">
        <v>5929</v>
      </c>
      <c r="D3172" s="16" t="s">
        <v>1208</v>
      </c>
      <c r="E3172" s="18">
        <v>6.7750000000000004</v>
      </c>
      <c r="F3172" s="9">
        <v>400000000</v>
      </c>
      <c r="G3172" s="19">
        <v>47017</v>
      </c>
      <c r="H3172" s="20">
        <v>45737</v>
      </c>
      <c r="I3172" s="20">
        <v>45922</v>
      </c>
      <c r="J3172" s="16" t="s">
        <v>1209</v>
      </c>
      <c r="K3172" s="16">
        <v>2</v>
      </c>
      <c r="L3172" s="16" t="s">
        <v>5930</v>
      </c>
      <c r="M3172" s="9">
        <v>421295849.95999998</v>
      </c>
      <c r="N3172" s="9">
        <v>7573150.6799999997</v>
      </c>
      <c r="O3172" s="9">
        <v>413722699.27999997</v>
      </c>
      <c r="P3172" s="9">
        <v>2.9070214000000001</v>
      </c>
      <c r="Q3172" s="9">
        <v>-2.8281942</v>
      </c>
      <c r="R3172" s="9">
        <v>10.048458999999999</v>
      </c>
      <c r="S3172" s="9">
        <v>-119150.65</v>
      </c>
      <c r="T3172" s="9">
        <v>202309200000314</v>
      </c>
      <c r="U3172" s="21">
        <v>45189</v>
      </c>
      <c r="V3172" s="21">
        <v>45190</v>
      </c>
      <c r="W3172" s="8" t="s">
        <v>2991</v>
      </c>
      <c r="X3172" s="8" t="s">
        <v>1212</v>
      </c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</row>
    <row r="3173" spans="1:55" ht="20" customHeight="1" x14ac:dyDescent="0.35">
      <c r="A3173" s="1"/>
      <c r="B3173" s="17">
        <v>45838</v>
      </c>
      <c r="C3173" s="16" t="s">
        <v>5931</v>
      </c>
      <c r="D3173" s="16" t="s">
        <v>1214</v>
      </c>
      <c r="E3173" s="18">
        <v>5.9349299999999996</v>
      </c>
      <c r="F3173" s="9">
        <v>400000000</v>
      </c>
      <c r="G3173" s="19">
        <v>47017</v>
      </c>
      <c r="H3173" s="20">
        <v>45737</v>
      </c>
      <c r="I3173" s="20">
        <v>45922</v>
      </c>
      <c r="J3173" s="16" t="s">
        <v>1209</v>
      </c>
      <c r="K3173" s="16">
        <v>2</v>
      </c>
      <c r="L3173" s="16" t="s">
        <v>5930</v>
      </c>
      <c r="M3173" s="9">
        <v>-406634113.55000001</v>
      </c>
      <c r="N3173" s="9">
        <v>-6634113.5499999998</v>
      </c>
      <c r="O3173" s="9">
        <v>-400000000</v>
      </c>
      <c r="P3173" s="9">
        <v>0</v>
      </c>
      <c r="Q3173" s="9">
        <v>0</v>
      </c>
      <c r="R3173" s="9">
        <v>0</v>
      </c>
      <c r="S3173" s="9">
        <v>0</v>
      </c>
      <c r="T3173" s="9">
        <v>202309200000314</v>
      </c>
      <c r="U3173" s="21">
        <v>45189</v>
      </c>
      <c r="V3173" s="21">
        <v>45190</v>
      </c>
      <c r="W3173" s="8" t="s">
        <v>2991</v>
      </c>
      <c r="X3173" s="8" t="s">
        <v>1212</v>
      </c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</row>
    <row r="3174" spans="1:55" ht="20" customHeight="1" x14ac:dyDescent="0.35">
      <c r="A3174" s="1"/>
      <c r="B3174" s="17">
        <v>45838</v>
      </c>
      <c r="C3174" s="16" t="s">
        <v>5932</v>
      </c>
      <c r="D3174" s="16" t="s">
        <v>1208</v>
      </c>
      <c r="E3174" s="18">
        <v>6.7750000000000004</v>
      </c>
      <c r="F3174" s="9">
        <v>100000000</v>
      </c>
      <c r="G3174" s="19">
        <v>47017</v>
      </c>
      <c r="H3174" s="20">
        <v>45737</v>
      </c>
      <c r="I3174" s="20">
        <v>45922</v>
      </c>
      <c r="J3174" s="16" t="s">
        <v>1209</v>
      </c>
      <c r="K3174" s="16">
        <v>2</v>
      </c>
      <c r="L3174" s="16" t="s">
        <v>5933</v>
      </c>
      <c r="M3174" s="9">
        <v>105323962.5</v>
      </c>
      <c r="N3174" s="9">
        <v>1893287.67</v>
      </c>
      <c r="O3174" s="9">
        <v>103430674.83</v>
      </c>
      <c r="P3174" s="9">
        <v>2.9070214000000001</v>
      </c>
      <c r="Q3174" s="9">
        <v>-2.8281942</v>
      </c>
      <c r="R3174" s="9">
        <v>10.048458999999999</v>
      </c>
      <c r="S3174" s="9">
        <v>-29787.66</v>
      </c>
      <c r="T3174" s="9">
        <v>202309200000315</v>
      </c>
      <c r="U3174" s="21">
        <v>45189</v>
      </c>
      <c r="V3174" s="21">
        <v>45190</v>
      </c>
      <c r="W3174" s="8" t="s">
        <v>2991</v>
      </c>
      <c r="X3174" s="8" t="s">
        <v>1212</v>
      </c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</row>
    <row r="3175" spans="1:55" ht="20" customHeight="1" x14ac:dyDescent="0.35">
      <c r="A3175" s="1"/>
      <c r="B3175" s="17">
        <v>45838</v>
      </c>
      <c r="C3175" s="16" t="s">
        <v>5934</v>
      </c>
      <c r="D3175" s="16" t="s">
        <v>1214</v>
      </c>
      <c r="E3175" s="18">
        <v>5.9349300999999999</v>
      </c>
      <c r="F3175" s="9">
        <v>100000000</v>
      </c>
      <c r="G3175" s="19">
        <v>47017</v>
      </c>
      <c r="H3175" s="20">
        <v>45737</v>
      </c>
      <c r="I3175" s="20">
        <v>45922</v>
      </c>
      <c r="J3175" s="16" t="s">
        <v>1209</v>
      </c>
      <c r="K3175" s="16">
        <v>2</v>
      </c>
      <c r="L3175" s="16" t="s">
        <v>5933</v>
      </c>
      <c r="M3175" s="9">
        <v>-101658528.41</v>
      </c>
      <c r="N3175" s="9">
        <v>-1658528.41</v>
      </c>
      <c r="O3175" s="9">
        <v>-100000000</v>
      </c>
      <c r="P3175" s="9">
        <v>0</v>
      </c>
      <c r="Q3175" s="9">
        <v>0</v>
      </c>
      <c r="R3175" s="9">
        <v>0</v>
      </c>
      <c r="S3175" s="9">
        <v>0</v>
      </c>
      <c r="T3175" s="9">
        <v>202309200000315</v>
      </c>
      <c r="U3175" s="21">
        <v>45189</v>
      </c>
      <c r="V3175" s="21">
        <v>45190</v>
      </c>
      <c r="W3175" s="8" t="s">
        <v>2991</v>
      </c>
      <c r="X3175" s="8" t="s">
        <v>1212</v>
      </c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</row>
    <row r="3176" spans="1:55" ht="20" customHeight="1" x14ac:dyDescent="0.35">
      <c r="A3176" s="1"/>
      <c r="B3176" s="17">
        <v>45838</v>
      </c>
      <c r="C3176" s="16" t="s">
        <v>5935</v>
      </c>
      <c r="D3176" s="16" t="s">
        <v>1208</v>
      </c>
      <c r="E3176" s="18">
        <v>6.84</v>
      </c>
      <c r="F3176" s="9">
        <v>250000000</v>
      </c>
      <c r="G3176" s="19">
        <v>47018</v>
      </c>
      <c r="H3176" s="20">
        <v>45740</v>
      </c>
      <c r="I3176" s="20">
        <v>45922</v>
      </c>
      <c r="J3176" s="16" t="s">
        <v>1209</v>
      </c>
      <c r="K3176" s="16">
        <v>2</v>
      </c>
      <c r="L3176" s="16" t="s">
        <v>5936</v>
      </c>
      <c r="M3176" s="9">
        <v>263695451.27000001</v>
      </c>
      <c r="N3176" s="9">
        <v>4638082.1900000004</v>
      </c>
      <c r="O3176" s="9">
        <v>259057369.08000001</v>
      </c>
      <c r="P3176" s="9">
        <v>2.9082550999999999</v>
      </c>
      <c r="Q3176" s="9">
        <v>-2.8293952</v>
      </c>
      <c r="R3176" s="9">
        <v>10.0557283</v>
      </c>
      <c r="S3176" s="9">
        <v>-74609.86</v>
      </c>
      <c r="T3176" s="9">
        <v>202309210000029</v>
      </c>
      <c r="U3176" s="21">
        <v>45190</v>
      </c>
      <c r="V3176" s="21">
        <v>45191</v>
      </c>
      <c r="W3176" s="8" t="s">
        <v>2693</v>
      </c>
      <c r="X3176" s="8" t="s">
        <v>1212</v>
      </c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</row>
    <row r="3177" spans="1:55" ht="20" customHeight="1" x14ac:dyDescent="0.35">
      <c r="A3177" s="1"/>
      <c r="B3177" s="17">
        <v>45838</v>
      </c>
      <c r="C3177" s="16" t="s">
        <v>5937</v>
      </c>
      <c r="D3177" s="16" t="s">
        <v>1214</v>
      </c>
      <c r="E3177" s="18">
        <v>5.9164931999999997</v>
      </c>
      <c r="F3177" s="9">
        <v>250000000</v>
      </c>
      <c r="G3177" s="19">
        <v>47018</v>
      </c>
      <c r="H3177" s="20">
        <v>45740</v>
      </c>
      <c r="I3177" s="20">
        <v>45922</v>
      </c>
      <c r="J3177" s="16" t="s">
        <v>1209</v>
      </c>
      <c r="K3177" s="16">
        <v>2</v>
      </c>
      <c r="L3177" s="16" t="s">
        <v>5936</v>
      </c>
      <c r="M3177" s="9">
        <v>-254011868.71000001</v>
      </c>
      <c r="N3177" s="9">
        <v>-4011868.71</v>
      </c>
      <c r="O3177" s="9">
        <v>-250000000</v>
      </c>
      <c r="P3177" s="9">
        <v>0</v>
      </c>
      <c r="Q3177" s="9">
        <v>0</v>
      </c>
      <c r="R3177" s="9">
        <v>0</v>
      </c>
      <c r="S3177" s="9">
        <v>0</v>
      </c>
      <c r="T3177" s="9">
        <v>202309210000029</v>
      </c>
      <c r="U3177" s="21">
        <v>45190</v>
      </c>
      <c r="V3177" s="21">
        <v>45191</v>
      </c>
      <c r="W3177" s="8" t="s">
        <v>2693</v>
      </c>
      <c r="X3177" s="8" t="s">
        <v>1212</v>
      </c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</row>
    <row r="3178" spans="1:55" ht="20" customHeight="1" x14ac:dyDescent="0.35">
      <c r="A3178" s="1"/>
      <c r="B3178" s="17">
        <v>45838</v>
      </c>
      <c r="C3178" s="16" t="s">
        <v>5938</v>
      </c>
      <c r="D3178" s="16" t="s">
        <v>1208</v>
      </c>
      <c r="E3178" s="18">
        <v>6.84</v>
      </c>
      <c r="F3178" s="9">
        <v>500000000</v>
      </c>
      <c r="G3178" s="19">
        <v>47018</v>
      </c>
      <c r="H3178" s="20">
        <v>45740</v>
      </c>
      <c r="I3178" s="20">
        <v>45922</v>
      </c>
      <c r="J3178" s="16" t="s">
        <v>1209</v>
      </c>
      <c r="K3178" s="16">
        <v>2</v>
      </c>
      <c r="L3178" s="16" t="s">
        <v>5939</v>
      </c>
      <c r="M3178" s="9">
        <v>527390902.54000002</v>
      </c>
      <c r="N3178" s="9">
        <v>9276164.3800000008</v>
      </c>
      <c r="O3178" s="9">
        <v>518114738.16000003</v>
      </c>
      <c r="P3178" s="9">
        <v>2.9082550999999999</v>
      </c>
      <c r="Q3178" s="9">
        <v>-2.8293952</v>
      </c>
      <c r="R3178" s="9">
        <v>10.0557283</v>
      </c>
      <c r="S3178" s="9">
        <v>-149219.73000000001</v>
      </c>
      <c r="T3178" s="9">
        <v>202309210000032</v>
      </c>
      <c r="U3178" s="21">
        <v>45190</v>
      </c>
      <c r="V3178" s="21">
        <v>45191</v>
      </c>
      <c r="W3178" s="8" t="s">
        <v>2693</v>
      </c>
      <c r="X3178" s="8" t="s">
        <v>1212</v>
      </c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</row>
    <row r="3179" spans="1:55" ht="20" customHeight="1" x14ac:dyDescent="0.35">
      <c r="A3179" s="1"/>
      <c r="B3179" s="17">
        <v>45838</v>
      </c>
      <c r="C3179" s="16" t="s">
        <v>5940</v>
      </c>
      <c r="D3179" s="16" t="s">
        <v>1214</v>
      </c>
      <c r="E3179" s="18">
        <v>5.9164931999999997</v>
      </c>
      <c r="F3179" s="9">
        <v>500000000</v>
      </c>
      <c r="G3179" s="19">
        <v>47018</v>
      </c>
      <c r="H3179" s="20">
        <v>45740</v>
      </c>
      <c r="I3179" s="20">
        <v>45922</v>
      </c>
      <c r="J3179" s="16" t="s">
        <v>1209</v>
      </c>
      <c r="K3179" s="16">
        <v>2</v>
      </c>
      <c r="L3179" s="16" t="s">
        <v>5939</v>
      </c>
      <c r="M3179" s="9">
        <v>-508023737.32999998</v>
      </c>
      <c r="N3179" s="9">
        <v>-8023737.3300000001</v>
      </c>
      <c r="O3179" s="9">
        <v>-500000000</v>
      </c>
      <c r="P3179" s="9">
        <v>0</v>
      </c>
      <c r="Q3179" s="9">
        <v>0</v>
      </c>
      <c r="R3179" s="9">
        <v>0</v>
      </c>
      <c r="S3179" s="9">
        <v>0</v>
      </c>
      <c r="T3179" s="9">
        <v>202309210000032</v>
      </c>
      <c r="U3179" s="21">
        <v>45190</v>
      </c>
      <c r="V3179" s="21">
        <v>45191</v>
      </c>
      <c r="W3179" s="8" t="s">
        <v>2693</v>
      </c>
      <c r="X3179" s="8" t="s">
        <v>1212</v>
      </c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</row>
    <row r="3180" spans="1:55" ht="20" customHeight="1" x14ac:dyDescent="0.35">
      <c r="A3180" s="1"/>
      <c r="B3180" s="17">
        <v>45838</v>
      </c>
      <c r="C3180" s="16" t="s">
        <v>5941</v>
      </c>
      <c r="D3180" s="16" t="s">
        <v>1208</v>
      </c>
      <c r="E3180" s="18">
        <v>6.8125</v>
      </c>
      <c r="F3180" s="9">
        <v>250000000</v>
      </c>
      <c r="G3180" s="19">
        <v>47018</v>
      </c>
      <c r="H3180" s="20">
        <v>45740</v>
      </c>
      <c r="I3180" s="20">
        <v>45922</v>
      </c>
      <c r="J3180" s="16" t="s">
        <v>1209</v>
      </c>
      <c r="K3180" s="16">
        <v>2</v>
      </c>
      <c r="L3180" s="16" t="s">
        <v>5942</v>
      </c>
      <c r="M3180" s="9">
        <v>263476127.53</v>
      </c>
      <c r="N3180" s="9">
        <v>4619434.93</v>
      </c>
      <c r="O3180" s="9">
        <v>258856692.59999999</v>
      </c>
      <c r="P3180" s="9">
        <v>2.9092823000000001</v>
      </c>
      <c r="Q3180" s="9">
        <v>-2.8303932999999999</v>
      </c>
      <c r="R3180" s="9">
        <v>10.060117</v>
      </c>
      <c r="S3180" s="9">
        <v>-74574.11</v>
      </c>
      <c r="T3180" s="9">
        <v>202309210000155</v>
      </c>
      <c r="U3180" s="21">
        <v>45190</v>
      </c>
      <c r="V3180" s="21">
        <v>45191</v>
      </c>
      <c r="W3180" s="8" t="s">
        <v>2172</v>
      </c>
      <c r="X3180" s="8" t="s">
        <v>1212</v>
      </c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</row>
    <row r="3181" spans="1:55" ht="20" customHeight="1" x14ac:dyDescent="0.35">
      <c r="A3181" s="1"/>
      <c r="B3181" s="17">
        <v>45838</v>
      </c>
      <c r="C3181" s="16" t="s">
        <v>5943</v>
      </c>
      <c r="D3181" s="16" t="s">
        <v>1214</v>
      </c>
      <c r="E3181" s="18">
        <v>5.9164931999999997</v>
      </c>
      <c r="F3181" s="9">
        <v>250000000</v>
      </c>
      <c r="G3181" s="19">
        <v>47018</v>
      </c>
      <c r="H3181" s="20">
        <v>45740</v>
      </c>
      <c r="I3181" s="20">
        <v>45922</v>
      </c>
      <c r="J3181" s="16" t="s">
        <v>1209</v>
      </c>
      <c r="K3181" s="16">
        <v>2</v>
      </c>
      <c r="L3181" s="16" t="s">
        <v>5942</v>
      </c>
      <c r="M3181" s="9">
        <v>-254011868.71000001</v>
      </c>
      <c r="N3181" s="9">
        <v>-4011868.71</v>
      </c>
      <c r="O3181" s="9">
        <v>-250000000</v>
      </c>
      <c r="P3181" s="9">
        <v>0</v>
      </c>
      <c r="Q3181" s="9">
        <v>0</v>
      </c>
      <c r="R3181" s="9">
        <v>0</v>
      </c>
      <c r="S3181" s="9">
        <v>0</v>
      </c>
      <c r="T3181" s="9">
        <v>202309210000155</v>
      </c>
      <c r="U3181" s="21">
        <v>45190</v>
      </c>
      <c r="V3181" s="21">
        <v>45191</v>
      </c>
      <c r="W3181" s="8" t="s">
        <v>2172</v>
      </c>
      <c r="X3181" s="8" t="s">
        <v>1212</v>
      </c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</row>
    <row r="3182" spans="1:55" ht="20" customHeight="1" x14ac:dyDescent="0.35">
      <c r="A3182" s="1"/>
      <c r="B3182" s="17">
        <v>45838</v>
      </c>
      <c r="C3182" s="16" t="s">
        <v>5944</v>
      </c>
      <c r="D3182" s="16" t="s">
        <v>1208</v>
      </c>
      <c r="E3182" s="18">
        <v>6.7649999999999997</v>
      </c>
      <c r="F3182" s="9">
        <v>1250000000</v>
      </c>
      <c r="G3182" s="19">
        <v>47018</v>
      </c>
      <c r="H3182" s="20">
        <v>45740</v>
      </c>
      <c r="I3182" s="20">
        <v>45922</v>
      </c>
      <c r="J3182" s="16" t="s">
        <v>1209</v>
      </c>
      <c r="K3182" s="16">
        <v>2</v>
      </c>
      <c r="L3182" s="16" t="s">
        <v>5945</v>
      </c>
      <c r="M3182" s="9">
        <v>-1315486478.04</v>
      </c>
      <c r="N3182" s="9">
        <v>-22936130.140000001</v>
      </c>
      <c r="O3182" s="9">
        <v>-1292550347.9000001</v>
      </c>
      <c r="P3182" s="9">
        <v>2.9110607000000002</v>
      </c>
      <c r="Q3182" s="9">
        <v>2.8321212999999998</v>
      </c>
      <c r="R3182" s="9">
        <v>10.0677147</v>
      </c>
      <c r="S3182" s="9">
        <v>372561.73</v>
      </c>
      <c r="T3182" s="9">
        <v>202309210000391</v>
      </c>
      <c r="U3182" s="21">
        <v>45190</v>
      </c>
      <c r="V3182" s="21">
        <v>45191</v>
      </c>
      <c r="W3182" s="8" t="s">
        <v>2693</v>
      </c>
      <c r="X3182" s="8" t="s">
        <v>1212</v>
      </c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</row>
    <row r="3183" spans="1:55" ht="20" customHeight="1" x14ac:dyDescent="0.35">
      <c r="A3183" s="1"/>
      <c r="B3183" s="17">
        <v>45838</v>
      </c>
      <c r="C3183" s="16" t="s">
        <v>5946</v>
      </c>
      <c r="D3183" s="16" t="s">
        <v>1214</v>
      </c>
      <c r="E3183" s="18">
        <v>5.9164931999999997</v>
      </c>
      <c r="F3183" s="9">
        <v>1250000000</v>
      </c>
      <c r="G3183" s="19">
        <v>47018</v>
      </c>
      <c r="H3183" s="20">
        <v>45740</v>
      </c>
      <c r="I3183" s="20">
        <v>45922</v>
      </c>
      <c r="J3183" s="16" t="s">
        <v>1209</v>
      </c>
      <c r="K3183" s="16">
        <v>2</v>
      </c>
      <c r="L3183" s="16" t="s">
        <v>5945</v>
      </c>
      <c r="M3183" s="9">
        <v>1270059343.4100001</v>
      </c>
      <c r="N3183" s="9">
        <v>20059343.41</v>
      </c>
      <c r="O3183" s="9">
        <v>1250000000</v>
      </c>
      <c r="P3183" s="9">
        <v>0</v>
      </c>
      <c r="Q3183" s="9">
        <v>0</v>
      </c>
      <c r="R3183" s="9">
        <v>0</v>
      </c>
      <c r="S3183" s="9">
        <v>0</v>
      </c>
      <c r="T3183" s="9">
        <v>202309210000391</v>
      </c>
      <c r="U3183" s="21">
        <v>45190</v>
      </c>
      <c r="V3183" s="21">
        <v>45191</v>
      </c>
      <c r="W3183" s="8" t="s">
        <v>2693</v>
      </c>
      <c r="X3183" s="8" t="s">
        <v>1212</v>
      </c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</row>
    <row r="3184" spans="1:55" ht="20" customHeight="1" x14ac:dyDescent="0.35">
      <c r="A3184" s="1"/>
      <c r="B3184" s="17">
        <v>45838</v>
      </c>
      <c r="C3184" s="16" t="s">
        <v>5947</v>
      </c>
      <c r="D3184" s="16" t="s">
        <v>1208</v>
      </c>
      <c r="E3184" s="18">
        <v>6.75</v>
      </c>
      <c r="F3184" s="9">
        <v>200000000</v>
      </c>
      <c r="G3184" s="19">
        <v>47018</v>
      </c>
      <c r="H3184" s="20">
        <v>45740</v>
      </c>
      <c r="I3184" s="20">
        <v>45922</v>
      </c>
      <c r="J3184" s="16" t="s">
        <v>1209</v>
      </c>
      <c r="K3184" s="16">
        <v>2</v>
      </c>
      <c r="L3184" s="16" t="s">
        <v>5948</v>
      </c>
      <c r="M3184" s="9">
        <v>-210382131.58000001</v>
      </c>
      <c r="N3184" s="9">
        <v>-3661643.84</v>
      </c>
      <c r="O3184" s="9">
        <v>-206720487.74000001</v>
      </c>
      <c r="P3184" s="9">
        <v>2.9116233999999999</v>
      </c>
      <c r="Q3184" s="9">
        <v>2.8326680999999998</v>
      </c>
      <c r="R3184" s="9">
        <v>10.0701185</v>
      </c>
      <c r="S3184" s="9">
        <v>59594.27</v>
      </c>
      <c r="T3184" s="9">
        <v>202309210000406</v>
      </c>
      <c r="U3184" s="21">
        <v>45190</v>
      </c>
      <c r="V3184" s="21">
        <v>45191</v>
      </c>
      <c r="W3184" s="8" t="s">
        <v>2767</v>
      </c>
      <c r="X3184" s="8" t="s">
        <v>1212</v>
      </c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</row>
    <row r="3185" spans="1:55" ht="20" customHeight="1" x14ac:dyDescent="0.35">
      <c r="A3185" s="1"/>
      <c r="B3185" s="17">
        <v>45838</v>
      </c>
      <c r="C3185" s="16" t="s">
        <v>5949</v>
      </c>
      <c r="D3185" s="16" t="s">
        <v>1214</v>
      </c>
      <c r="E3185" s="18">
        <v>5.9164931999999997</v>
      </c>
      <c r="F3185" s="9">
        <v>200000000</v>
      </c>
      <c r="G3185" s="19">
        <v>47018</v>
      </c>
      <c r="H3185" s="20">
        <v>45740</v>
      </c>
      <c r="I3185" s="20">
        <v>45922</v>
      </c>
      <c r="J3185" s="16" t="s">
        <v>1209</v>
      </c>
      <c r="K3185" s="16">
        <v>2</v>
      </c>
      <c r="L3185" s="16" t="s">
        <v>5948</v>
      </c>
      <c r="M3185" s="9">
        <v>203209494.94999999</v>
      </c>
      <c r="N3185" s="9">
        <v>3209494.95</v>
      </c>
      <c r="O3185" s="9">
        <v>200000000</v>
      </c>
      <c r="P3185" s="9">
        <v>0</v>
      </c>
      <c r="Q3185" s="9">
        <v>0</v>
      </c>
      <c r="R3185" s="9">
        <v>0</v>
      </c>
      <c r="S3185" s="9">
        <v>0</v>
      </c>
      <c r="T3185" s="9">
        <v>202309210000406</v>
      </c>
      <c r="U3185" s="21">
        <v>45190</v>
      </c>
      <c r="V3185" s="21">
        <v>45191</v>
      </c>
      <c r="W3185" s="8" t="s">
        <v>2767</v>
      </c>
      <c r="X3185" s="8" t="s">
        <v>1212</v>
      </c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</row>
    <row r="3186" spans="1:55" ht="20" customHeight="1" x14ac:dyDescent="0.35">
      <c r="A3186" s="1"/>
      <c r="B3186" s="17">
        <v>45838</v>
      </c>
      <c r="C3186" s="16" t="s">
        <v>5950</v>
      </c>
      <c r="D3186" s="16" t="s">
        <v>1208</v>
      </c>
      <c r="E3186" s="18">
        <v>6.75</v>
      </c>
      <c r="F3186" s="9">
        <v>50000000</v>
      </c>
      <c r="G3186" s="19">
        <v>47018</v>
      </c>
      <c r="H3186" s="20">
        <v>45740</v>
      </c>
      <c r="I3186" s="20">
        <v>45922</v>
      </c>
      <c r="J3186" s="16" t="s">
        <v>1209</v>
      </c>
      <c r="K3186" s="16">
        <v>2</v>
      </c>
      <c r="L3186" s="16" t="s">
        <v>5951</v>
      </c>
      <c r="M3186" s="9">
        <v>-52595532.890000001</v>
      </c>
      <c r="N3186" s="9">
        <v>-915410.96</v>
      </c>
      <c r="O3186" s="9">
        <v>-51680121.93</v>
      </c>
      <c r="P3186" s="9">
        <v>2.9116233999999999</v>
      </c>
      <c r="Q3186" s="9">
        <v>2.8326680999999998</v>
      </c>
      <c r="R3186" s="9">
        <v>10.0701185</v>
      </c>
      <c r="S3186" s="9">
        <v>14898.57</v>
      </c>
      <c r="T3186" s="9">
        <v>202309210000407</v>
      </c>
      <c r="U3186" s="21">
        <v>45190</v>
      </c>
      <c r="V3186" s="21">
        <v>45191</v>
      </c>
      <c r="W3186" s="8" t="s">
        <v>2767</v>
      </c>
      <c r="X3186" s="8" t="s">
        <v>1212</v>
      </c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</row>
    <row r="3187" spans="1:55" ht="20" customHeight="1" x14ac:dyDescent="0.35">
      <c r="A3187" s="1"/>
      <c r="B3187" s="17">
        <v>45838</v>
      </c>
      <c r="C3187" s="16" t="s">
        <v>5952</v>
      </c>
      <c r="D3187" s="16" t="s">
        <v>1214</v>
      </c>
      <c r="E3187" s="18">
        <v>5.916493</v>
      </c>
      <c r="F3187" s="9">
        <v>50000000</v>
      </c>
      <c r="G3187" s="19">
        <v>47018</v>
      </c>
      <c r="H3187" s="20">
        <v>45740</v>
      </c>
      <c r="I3187" s="20">
        <v>45922</v>
      </c>
      <c r="J3187" s="16" t="s">
        <v>1209</v>
      </c>
      <c r="K3187" s="16">
        <v>2</v>
      </c>
      <c r="L3187" s="16" t="s">
        <v>5951</v>
      </c>
      <c r="M3187" s="9">
        <v>50802373.710000001</v>
      </c>
      <c r="N3187" s="9">
        <v>802373.71</v>
      </c>
      <c r="O3187" s="9">
        <v>50000000</v>
      </c>
      <c r="P3187" s="9">
        <v>0</v>
      </c>
      <c r="Q3187" s="9">
        <v>0</v>
      </c>
      <c r="R3187" s="9">
        <v>0</v>
      </c>
      <c r="S3187" s="9">
        <v>0</v>
      </c>
      <c r="T3187" s="9">
        <v>202309210000407</v>
      </c>
      <c r="U3187" s="21">
        <v>45190</v>
      </c>
      <c r="V3187" s="21">
        <v>45191</v>
      </c>
      <c r="W3187" s="8" t="s">
        <v>2767</v>
      </c>
      <c r="X3187" s="8" t="s">
        <v>1212</v>
      </c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</row>
    <row r="3188" spans="1:55" ht="20" customHeight="1" x14ac:dyDescent="0.35">
      <c r="A3188" s="1"/>
      <c r="B3188" s="17">
        <v>45838</v>
      </c>
      <c r="C3188" s="16" t="s">
        <v>5953</v>
      </c>
      <c r="D3188" s="16" t="s">
        <v>1208</v>
      </c>
      <c r="E3188" s="18">
        <v>6.75</v>
      </c>
      <c r="F3188" s="9">
        <v>200000000</v>
      </c>
      <c r="G3188" s="19">
        <v>47018</v>
      </c>
      <c r="H3188" s="20">
        <v>45740</v>
      </c>
      <c r="I3188" s="20">
        <v>45922</v>
      </c>
      <c r="J3188" s="16" t="s">
        <v>1209</v>
      </c>
      <c r="K3188" s="16">
        <v>2</v>
      </c>
      <c r="L3188" s="16" t="s">
        <v>5954</v>
      </c>
      <c r="M3188" s="9">
        <v>-210382131.58000001</v>
      </c>
      <c r="N3188" s="9">
        <v>-3661643.84</v>
      </c>
      <c r="O3188" s="9">
        <v>-206720487.74000001</v>
      </c>
      <c r="P3188" s="9">
        <v>2.9116233999999999</v>
      </c>
      <c r="Q3188" s="9">
        <v>2.8326680999999998</v>
      </c>
      <c r="R3188" s="9">
        <v>10.0701185</v>
      </c>
      <c r="S3188" s="9">
        <v>59594.27</v>
      </c>
      <c r="T3188" s="9">
        <v>202309210000409</v>
      </c>
      <c r="U3188" s="21">
        <v>45190</v>
      </c>
      <c r="V3188" s="21">
        <v>45191</v>
      </c>
      <c r="W3188" s="8" t="s">
        <v>2767</v>
      </c>
      <c r="X3188" s="8" t="s">
        <v>1212</v>
      </c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</row>
    <row r="3189" spans="1:55" ht="20" customHeight="1" x14ac:dyDescent="0.35">
      <c r="A3189" s="1"/>
      <c r="B3189" s="17">
        <v>45838</v>
      </c>
      <c r="C3189" s="16" t="s">
        <v>5955</v>
      </c>
      <c r="D3189" s="16" t="s">
        <v>1214</v>
      </c>
      <c r="E3189" s="18">
        <v>5.9164931999999997</v>
      </c>
      <c r="F3189" s="9">
        <v>200000000</v>
      </c>
      <c r="G3189" s="19">
        <v>47018</v>
      </c>
      <c r="H3189" s="20">
        <v>45740</v>
      </c>
      <c r="I3189" s="20">
        <v>45922</v>
      </c>
      <c r="J3189" s="16" t="s">
        <v>1209</v>
      </c>
      <c r="K3189" s="16">
        <v>2</v>
      </c>
      <c r="L3189" s="16" t="s">
        <v>5954</v>
      </c>
      <c r="M3189" s="9">
        <v>203209494.94999999</v>
      </c>
      <c r="N3189" s="9">
        <v>3209494.95</v>
      </c>
      <c r="O3189" s="9">
        <v>200000000</v>
      </c>
      <c r="P3189" s="9">
        <v>0</v>
      </c>
      <c r="Q3189" s="9">
        <v>0</v>
      </c>
      <c r="R3189" s="9">
        <v>0</v>
      </c>
      <c r="S3189" s="9">
        <v>0</v>
      </c>
      <c r="T3189" s="9">
        <v>202309210000409</v>
      </c>
      <c r="U3189" s="21">
        <v>45190</v>
      </c>
      <c r="V3189" s="21">
        <v>45191</v>
      </c>
      <c r="W3189" s="8" t="s">
        <v>2767</v>
      </c>
      <c r="X3189" s="8" t="s">
        <v>1212</v>
      </c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</row>
    <row r="3190" spans="1:55" ht="20" customHeight="1" x14ac:dyDescent="0.35">
      <c r="A3190" s="1"/>
      <c r="B3190" s="17">
        <v>45838</v>
      </c>
      <c r="C3190" s="16" t="s">
        <v>5956</v>
      </c>
      <c r="D3190" s="16" t="s">
        <v>1208</v>
      </c>
      <c r="E3190" s="18">
        <v>6.75</v>
      </c>
      <c r="F3190" s="9">
        <v>50000000</v>
      </c>
      <c r="G3190" s="19">
        <v>47018</v>
      </c>
      <c r="H3190" s="20">
        <v>45740</v>
      </c>
      <c r="I3190" s="20">
        <v>45922</v>
      </c>
      <c r="J3190" s="16" t="s">
        <v>1209</v>
      </c>
      <c r="K3190" s="16">
        <v>2</v>
      </c>
      <c r="L3190" s="16" t="s">
        <v>5957</v>
      </c>
      <c r="M3190" s="9">
        <v>-52595532.890000001</v>
      </c>
      <c r="N3190" s="9">
        <v>-915410.96</v>
      </c>
      <c r="O3190" s="9">
        <v>-51680121.93</v>
      </c>
      <c r="P3190" s="9">
        <v>2.9116233999999999</v>
      </c>
      <c r="Q3190" s="9">
        <v>2.8326680999999998</v>
      </c>
      <c r="R3190" s="9">
        <v>10.0701185</v>
      </c>
      <c r="S3190" s="9">
        <v>14898.57</v>
      </c>
      <c r="T3190" s="9">
        <v>202309210000410</v>
      </c>
      <c r="U3190" s="21">
        <v>45190</v>
      </c>
      <c r="V3190" s="21">
        <v>45191</v>
      </c>
      <c r="W3190" s="8" t="s">
        <v>2767</v>
      </c>
      <c r="X3190" s="8" t="s">
        <v>1212</v>
      </c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</row>
    <row r="3191" spans="1:55" ht="20" customHeight="1" x14ac:dyDescent="0.35">
      <c r="A3191" s="1"/>
      <c r="B3191" s="17">
        <v>45838</v>
      </c>
      <c r="C3191" s="16" t="s">
        <v>5958</v>
      </c>
      <c r="D3191" s="16" t="s">
        <v>1214</v>
      </c>
      <c r="E3191" s="18">
        <v>5.916493</v>
      </c>
      <c r="F3191" s="9">
        <v>50000000</v>
      </c>
      <c r="G3191" s="19">
        <v>47018</v>
      </c>
      <c r="H3191" s="20">
        <v>45740</v>
      </c>
      <c r="I3191" s="20">
        <v>45922</v>
      </c>
      <c r="J3191" s="16" t="s">
        <v>1209</v>
      </c>
      <c r="K3191" s="16">
        <v>2</v>
      </c>
      <c r="L3191" s="16" t="s">
        <v>5957</v>
      </c>
      <c r="M3191" s="9">
        <v>50802373.710000001</v>
      </c>
      <c r="N3191" s="9">
        <v>802373.71</v>
      </c>
      <c r="O3191" s="9">
        <v>50000000</v>
      </c>
      <c r="P3191" s="9">
        <v>0</v>
      </c>
      <c r="Q3191" s="9">
        <v>0</v>
      </c>
      <c r="R3191" s="9">
        <v>0</v>
      </c>
      <c r="S3191" s="9">
        <v>0</v>
      </c>
      <c r="T3191" s="9">
        <v>202309210000410</v>
      </c>
      <c r="U3191" s="21">
        <v>45190</v>
      </c>
      <c r="V3191" s="21">
        <v>45191</v>
      </c>
      <c r="W3191" s="8" t="s">
        <v>2767</v>
      </c>
      <c r="X3191" s="8" t="s">
        <v>1212</v>
      </c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</row>
    <row r="3192" spans="1:55" ht="20" customHeight="1" x14ac:dyDescent="0.35">
      <c r="A3192" s="1"/>
      <c r="B3192" s="17">
        <v>45838</v>
      </c>
      <c r="C3192" s="16" t="s">
        <v>5959</v>
      </c>
      <c r="D3192" s="16" t="s">
        <v>1208</v>
      </c>
      <c r="E3192" s="18">
        <v>6.75</v>
      </c>
      <c r="F3192" s="9">
        <v>200000000</v>
      </c>
      <c r="G3192" s="19">
        <v>47018</v>
      </c>
      <c r="H3192" s="20">
        <v>45740</v>
      </c>
      <c r="I3192" s="20">
        <v>45922</v>
      </c>
      <c r="J3192" s="16" t="s">
        <v>1209</v>
      </c>
      <c r="K3192" s="16">
        <v>2</v>
      </c>
      <c r="L3192" s="16" t="s">
        <v>5960</v>
      </c>
      <c r="M3192" s="9">
        <v>-210382131.58000001</v>
      </c>
      <c r="N3192" s="9">
        <v>-3661643.84</v>
      </c>
      <c r="O3192" s="9">
        <v>-206720487.74000001</v>
      </c>
      <c r="P3192" s="9">
        <v>2.9116233999999999</v>
      </c>
      <c r="Q3192" s="9">
        <v>2.8326680999999998</v>
      </c>
      <c r="R3192" s="9">
        <v>10.0701185</v>
      </c>
      <c r="S3192" s="9">
        <v>59594.27</v>
      </c>
      <c r="T3192" s="9">
        <v>202309210000411</v>
      </c>
      <c r="U3192" s="21">
        <v>45190</v>
      </c>
      <c r="V3192" s="21">
        <v>45191</v>
      </c>
      <c r="W3192" s="8" t="s">
        <v>2767</v>
      </c>
      <c r="X3192" s="8" t="s">
        <v>1212</v>
      </c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</row>
    <row r="3193" spans="1:55" ht="20" customHeight="1" x14ac:dyDescent="0.35">
      <c r="A3193" s="1"/>
      <c r="B3193" s="17">
        <v>45838</v>
      </c>
      <c r="C3193" s="16" t="s">
        <v>5961</v>
      </c>
      <c r="D3193" s="16" t="s">
        <v>1214</v>
      </c>
      <c r="E3193" s="18">
        <v>5.9164931999999997</v>
      </c>
      <c r="F3193" s="9">
        <v>200000000</v>
      </c>
      <c r="G3193" s="19">
        <v>47018</v>
      </c>
      <c r="H3193" s="20">
        <v>45740</v>
      </c>
      <c r="I3193" s="20">
        <v>45922</v>
      </c>
      <c r="J3193" s="16" t="s">
        <v>1209</v>
      </c>
      <c r="K3193" s="16">
        <v>2</v>
      </c>
      <c r="L3193" s="16" t="s">
        <v>5960</v>
      </c>
      <c r="M3193" s="9">
        <v>203209494.94999999</v>
      </c>
      <c r="N3193" s="9">
        <v>3209494.95</v>
      </c>
      <c r="O3193" s="9">
        <v>200000000</v>
      </c>
      <c r="P3193" s="9">
        <v>0</v>
      </c>
      <c r="Q3193" s="9">
        <v>0</v>
      </c>
      <c r="R3193" s="9">
        <v>0</v>
      </c>
      <c r="S3193" s="9">
        <v>0</v>
      </c>
      <c r="T3193" s="9">
        <v>202309210000411</v>
      </c>
      <c r="U3193" s="21">
        <v>45190</v>
      </c>
      <c r="V3193" s="21">
        <v>45191</v>
      </c>
      <c r="W3193" s="8" t="s">
        <v>2767</v>
      </c>
      <c r="X3193" s="8" t="s">
        <v>1212</v>
      </c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</row>
    <row r="3194" spans="1:55" ht="20" customHeight="1" x14ac:dyDescent="0.35">
      <c r="A3194" s="1"/>
      <c r="B3194" s="17">
        <v>45838</v>
      </c>
      <c r="C3194" s="16" t="s">
        <v>5962</v>
      </c>
      <c r="D3194" s="16" t="s">
        <v>1208</v>
      </c>
      <c r="E3194" s="18">
        <v>6.75</v>
      </c>
      <c r="F3194" s="9">
        <v>50000000</v>
      </c>
      <c r="G3194" s="19">
        <v>47018</v>
      </c>
      <c r="H3194" s="20">
        <v>45740</v>
      </c>
      <c r="I3194" s="20">
        <v>45922</v>
      </c>
      <c r="J3194" s="16" t="s">
        <v>1209</v>
      </c>
      <c r="K3194" s="16">
        <v>2</v>
      </c>
      <c r="L3194" s="16" t="s">
        <v>5963</v>
      </c>
      <c r="M3194" s="9">
        <v>-52595532.890000001</v>
      </c>
      <c r="N3194" s="9">
        <v>-915410.96</v>
      </c>
      <c r="O3194" s="9">
        <v>-51680121.93</v>
      </c>
      <c r="P3194" s="9">
        <v>2.9116233999999999</v>
      </c>
      <c r="Q3194" s="9">
        <v>2.8326680999999998</v>
      </c>
      <c r="R3194" s="9">
        <v>10.0701185</v>
      </c>
      <c r="S3194" s="9">
        <v>14898.57</v>
      </c>
      <c r="T3194" s="9">
        <v>202309210000412</v>
      </c>
      <c r="U3194" s="21">
        <v>45190</v>
      </c>
      <c r="V3194" s="21">
        <v>45191</v>
      </c>
      <c r="W3194" s="8" t="s">
        <v>2767</v>
      </c>
      <c r="X3194" s="8" t="s">
        <v>1212</v>
      </c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</row>
    <row r="3195" spans="1:55" ht="20" customHeight="1" x14ac:dyDescent="0.35">
      <c r="A3195" s="1"/>
      <c r="B3195" s="17">
        <v>45838</v>
      </c>
      <c r="C3195" s="16" t="s">
        <v>5964</v>
      </c>
      <c r="D3195" s="16" t="s">
        <v>1214</v>
      </c>
      <c r="E3195" s="18">
        <v>5.916493</v>
      </c>
      <c r="F3195" s="9">
        <v>50000000</v>
      </c>
      <c r="G3195" s="19">
        <v>47018</v>
      </c>
      <c r="H3195" s="20">
        <v>45740</v>
      </c>
      <c r="I3195" s="20">
        <v>45922</v>
      </c>
      <c r="J3195" s="16" t="s">
        <v>1209</v>
      </c>
      <c r="K3195" s="16">
        <v>2</v>
      </c>
      <c r="L3195" s="16" t="s">
        <v>5963</v>
      </c>
      <c r="M3195" s="9">
        <v>50802373.710000001</v>
      </c>
      <c r="N3195" s="9">
        <v>802373.71</v>
      </c>
      <c r="O3195" s="9">
        <v>50000000</v>
      </c>
      <c r="P3195" s="9">
        <v>0</v>
      </c>
      <c r="Q3195" s="9">
        <v>0</v>
      </c>
      <c r="R3195" s="9">
        <v>0</v>
      </c>
      <c r="S3195" s="9">
        <v>0</v>
      </c>
      <c r="T3195" s="9">
        <v>202309210000412</v>
      </c>
      <c r="U3195" s="21">
        <v>45190</v>
      </c>
      <c r="V3195" s="21">
        <v>45191</v>
      </c>
      <c r="W3195" s="8" t="s">
        <v>2767</v>
      </c>
      <c r="X3195" s="8" t="s">
        <v>1212</v>
      </c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</row>
    <row r="3196" spans="1:55" ht="20" customHeight="1" x14ac:dyDescent="0.35">
      <c r="A3196" s="1"/>
      <c r="B3196" s="17">
        <v>45838</v>
      </c>
      <c r="C3196" s="16" t="s">
        <v>5965</v>
      </c>
      <c r="D3196" s="16" t="s">
        <v>1208</v>
      </c>
      <c r="E3196" s="18">
        <v>6.75</v>
      </c>
      <c r="F3196" s="9">
        <v>200000000</v>
      </c>
      <c r="G3196" s="19">
        <v>47018</v>
      </c>
      <c r="H3196" s="20">
        <v>45740</v>
      </c>
      <c r="I3196" s="20">
        <v>45922</v>
      </c>
      <c r="J3196" s="16" t="s">
        <v>1209</v>
      </c>
      <c r="K3196" s="16">
        <v>2</v>
      </c>
      <c r="L3196" s="16" t="s">
        <v>5966</v>
      </c>
      <c r="M3196" s="9">
        <v>-210382131.58000001</v>
      </c>
      <c r="N3196" s="9">
        <v>-3661643.84</v>
      </c>
      <c r="O3196" s="9">
        <v>-206720487.74000001</v>
      </c>
      <c r="P3196" s="9">
        <v>2.9116233999999999</v>
      </c>
      <c r="Q3196" s="9">
        <v>2.8326680999999998</v>
      </c>
      <c r="R3196" s="9">
        <v>10.0701185</v>
      </c>
      <c r="S3196" s="9">
        <v>59594.27</v>
      </c>
      <c r="T3196" s="9">
        <v>202309210000413</v>
      </c>
      <c r="U3196" s="21">
        <v>45190</v>
      </c>
      <c r="V3196" s="21">
        <v>45191</v>
      </c>
      <c r="W3196" s="8" t="s">
        <v>2767</v>
      </c>
      <c r="X3196" s="8" t="s">
        <v>1212</v>
      </c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</row>
    <row r="3197" spans="1:55" ht="20" customHeight="1" x14ac:dyDescent="0.35">
      <c r="A3197" s="1"/>
      <c r="B3197" s="17">
        <v>45838</v>
      </c>
      <c r="C3197" s="16" t="s">
        <v>5967</v>
      </c>
      <c r="D3197" s="16" t="s">
        <v>1214</v>
      </c>
      <c r="E3197" s="18">
        <v>5.9164931999999997</v>
      </c>
      <c r="F3197" s="9">
        <v>200000000</v>
      </c>
      <c r="G3197" s="19">
        <v>47018</v>
      </c>
      <c r="H3197" s="20">
        <v>45740</v>
      </c>
      <c r="I3197" s="20">
        <v>45922</v>
      </c>
      <c r="J3197" s="16" t="s">
        <v>1209</v>
      </c>
      <c r="K3197" s="16">
        <v>2</v>
      </c>
      <c r="L3197" s="16" t="s">
        <v>5966</v>
      </c>
      <c r="M3197" s="9">
        <v>203209494.94999999</v>
      </c>
      <c r="N3197" s="9">
        <v>3209494.95</v>
      </c>
      <c r="O3197" s="9">
        <v>200000000</v>
      </c>
      <c r="P3197" s="9">
        <v>0</v>
      </c>
      <c r="Q3197" s="9">
        <v>0</v>
      </c>
      <c r="R3197" s="9">
        <v>0</v>
      </c>
      <c r="S3197" s="9">
        <v>0</v>
      </c>
      <c r="T3197" s="9">
        <v>202309210000413</v>
      </c>
      <c r="U3197" s="21">
        <v>45190</v>
      </c>
      <c r="V3197" s="21">
        <v>45191</v>
      </c>
      <c r="W3197" s="8" t="s">
        <v>2767</v>
      </c>
      <c r="X3197" s="8" t="s">
        <v>1212</v>
      </c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</row>
    <row r="3198" spans="1:55" ht="20" customHeight="1" x14ac:dyDescent="0.35">
      <c r="A3198" s="1"/>
      <c r="B3198" s="17">
        <v>45838</v>
      </c>
      <c r="C3198" s="16" t="s">
        <v>5968</v>
      </c>
      <c r="D3198" s="16" t="s">
        <v>1208</v>
      </c>
      <c r="E3198" s="18">
        <v>6.75</v>
      </c>
      <c r="F3198" s="9">
        <v>50000000</v>
      </c>
      <c r="G3198" s="19">
        <v>47018</v>
      </c>
      <c r="H3198" s="20">
        <v>45740</v>
      </c>
      <c r="I3198" s="20">
        <v>45922</v>
      </c>
      <c r="J3198" s="16" t="s">
        <v>1209</v>
      </c>
      <c r="K3198" s="16">
        <v>2</v>
      </c>
      <c r="L3198" s="16" t="s">
        <v>5969</v>
      </c>
      <c r="M3198" s="9">
        <v>-52595532.890000001</v>
      </c>
      <c r="N3198" s="9">
        <v>-915410.96</v>
      </c>
      <c r="O3198" s="9">
        <v>-51680121.93</v>
      </c>
      <c r="P3198" s="9">
        <v>2.9116233999999999</v>
      </c>
      <c r="Q3198" s="9">
        <v>2.8326680999999998</v>
      </c>
      <c r="R3198" s="9">
        <v>10.0701185</v>
      </c>
      <c r="S3198" s="9">
        <v>14898.57</v>
      </c>
      <c r="T3198" s="9">
        <v>202309210000414</v>
      </c>
      <c r="U3198" s="21">
        <v>45190</v>
      </c>
      <c r="V3198" s="21">
        <v>45191</v>
      </c>
      <c r="W3198" s="8" t="s">
        <v>2767</v>
      </c>
      <c r="X3198" s="8" t="s">
        <v>1212</v>
      </c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</row>
    <row r="3199" spans="1:55" ht="20" customHeight="1" x14ac:dyDescent="0.35">
      <c r="A3199" s="1"/>
      <c r="B3199" s="17">
        <v>45838</v>
      </c>
      <c r="C3199" s="16" t="s">
        <v>5970</v>
      </c>
      <c r="D3199" s="16" t="s">
        <v>1214</v>
      </c>
      <c r="E3199" s="18">
        <v>5.916493</v>
      </c>
      <c r="F3199" s="9">
        <v>50000000</v>
      </c>
      <c r="G3199" s="19">
        <v>47018</v>
      </c>
      <c r="H3199" s="20">
        <v>45740</v>
      </c>
      <c r="I3199" s="20">
        <v>45922</v>
      </c>
      <c r="J3199" s="16" t="s">
        <v>1209</v>
      </c>
      <c r="K3199" s="16">
        <v>2</v>
      </c>
      <c r="L3199" s="16" t="s">
        <v>5969</v>
      </c>
      <c r="M3199" s="9">
        <v>50802373.710000001</v>
      </c>
      <c r="N3199" s="9">
        <v>802373.71</v>
      </c>
      <c r="O3199" s="9">
        <v>50000000</v>
      </c>
      <c r="P3199" s="9">
        <v>0</v>
      </c>
      <c r="Q3199" s="9">
        <v>0</v>
      </c>
      <c r="R3199" s="9">
        <v>0</v>
      </c>
      <c r="S3199" s="9">
        <v>0</v>
      </c>
      <c r="T3199" s="9">
        <v>202309210000414</v>
      </c>
      <c r="U3199" s="21">
        <v>45190</v>
      </c>
      <c r="V3199" s="21">
        <v>45191</v>
      </c>
      <c r="W3199" s="8" t="s">
        <v>2767</v>
      </c>
      <c r="X3199" s="8" t="s">
        <v>1212</v>
      </c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</row>
    <row r="3200" spans="1:55" ht="20" customHeight="1" x14ac:dyDescent="0.35">
      <c r="A3200" s="1"/>
      <c r="B3200" s="17">
        <v>45838</v>
      </c>
      <c r="C3200" s="16" t="s">
        <v>5971</v>
      </c>
      <c r="D3200" s="16" t="s">
        <v>1208</v>
      </c>
      <c r="E3200" s="18">
        <v>6.75</v>
      </c>
      <c r="F3200" s="9">
        <v>200000000</v>
      </c>
      <c r="G3200" s="19">
        <v>47018</v>
      </c>
      <c r="H3200" s="20">
        <v>45740</v>
      </c>
      <c r="I3200" s="20">
        <v>45922</v>
      </c>
      <c r="J3200" s="16" t="s">
        <v>1209</v>
      </c>
      <c r="K3200" s="16">
        <v>2</v>
      </c>
      <c r="L3200" s="16" t="s">
        <v>5972</v>
      </c>
      <c r="M3200" s="9">
        <v>-210382131.58000001</v>
      </c>
      <c r="N3200" s="9">
        <v>-3661643.84</v>
      </c>
      <c r="O3200" s="9">
        <v>-206720487.74000001</v>
      </c>
      <c r="P3200" s="9">
        <v>2.9116233999999999</v>
      </c>
      <c r="Q3200" s="9">
        <v>2.8326680999999998</v>
      </c>
      <c r="R3200" s="9">
        <v>10.0701185</v>
      </c>
      <c r="S3200" s="9">
        <v>59594.27</v>
      </c>
      <c r="T3200" s="9">
        <v>202309210000415</v>
      </c>
      <c r="U3200" s="21">
        <v>45190</v>
      </c>
      <c r="V3200" s="21">
        <v>45191</v>
      </c>
      <c r="W3200" s="8" t="s">
        <v>2767</v>
      </c>
      <c r="X3200" s="8" t="s">
        <v>1212</v>
      </c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</row>
    <row r="3201" spans="1:55" ht="20" customHeight="1" x14ac:dyDescent="0.35">
      <c r="A3201" s="1"/>
      <c r="B3201" s="17">
        <v>45838</v>
      </c>
      <c r="C3201" s="16" t="s">
        <v>5973</v>
      </c>
      <c r="D3201" s="16" t="s">
        <v>1214</v>
      </c>
      <c r="E3201" s="18">
        <v>5.9164931999999997</v>
      </c>
      <c r="F3201" s="9">
        <v>200000000</v>
      </c>
      <c r="G3201" s="19">
        <v>47018</v>
      </c>
      <c r="H3201" s="20">
        <v>45740</v>
      </c>
      <c r="I3201" s="20">
        <v>45922</v>
      </c>
      <c r="J3201" s="16" t="s">
        <v>1209</v>
      </c>
      <c r="K3201" s="16">
        <v>2</v>
      </c>
      <c r="L3201" s="16" t="s">
        <v>5972</v>
      </c>
      <c r="M3201" s="9">
        <v>203209494.94999999</v>
      </c>
      <c r="N3201" s="9">
        <v>3209494.95</v>
      </c>
      <c r="O3201" s="9">
        <v>200000000</v>
      </c>
      <c r="P3201" s="9">
        <v>0</v>
      </c>
      <c r="Q3201" s="9">
        <v>0</v>
      </c>
      <c r="R3201" s="9">
        <v>0</v>
      </c>
      <c r="S3201" s="9">
        <v>0</v>
      </c>
      <c r="T3201" s="9">
        <v>202309210000415</v>
      </c>
      <c r="U3201" s="21">
        <v>45190</v>
      </c>
      <c r="V3201" s="21">
        <v>45191</v>
      </c>
      <c r="W3201" s="8" t="s">
        <v>2767</v>
      </c>
      <c r="X3201" s="8" t="s">
        <v>1212</v>
      </c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</row>
    <row r="3202" spans="1:55" ht="20" customHeight="1" x14ac:dyDescent="0.35">
      <c r="A3202" s="1"/>
      <c r="B3202" s="17">
        <v>45838</v>
      </c>
      <c r="C3202" s="16" t="s">
        <v>5974</v>
      </c>
      <c r="D3202" s="16" t="s">
        <v>1208</v>
      </c>
      <c r="E3202" s="18">
        <v>6.75</v>
      </c>
      <c r="F3202" s="9">
        <v>50000000</v>
      </c>
      <c r="G3202" s="19">
        <v>47018</v>
      </c>
      <c r="H3202" s="20">
        <v>45740</v>
      </c>
      <c r="I3202" s="20">
        <v>45922</v>
      </c>
      <c r="J3202" s="16" t="s">
        <v>1209</v>
      </c>
      <c r="K3202" s="16">
        <v>2</v>
      </c>
      <c r="L3202" s="16" t="s">
        <v>5975</v>
      </c>
      <c r="M3202" s="9">
        <v>-52595532.890000001</v>
      </c>
      <c r="N3202" s="9">
        <v>-915410.96</v>
      </c>
      <c r="O3202" s="9">
        <v>-51680121.93</v>
      </c>
      <c r="P3202" s="9">
        <v>2.9116233999999999</v>
      </c>
      <c r="Q3202" s="9">
        <v>2.8326680999999998</v>
      </c>
      <c r="R3202" s="9">
        <v>10.0701185</v>
      </c>
      <c r="S3202" s="9">
        <v>14898.57</v>
      </c>
      <c r="T3202" s="9">
        <v>202309210000416</v>
      </c>
      <c r="U3202" s="21">
        <v>45190</v>
      </c>
      <c r="V3202" s="21">
        <v>45191</v>
      </c>
      <c r="W3202" s="8" t="s">
        <v>2767</v>
      </c>
      <c r="X3202" s="8" t="s">
        <v>1212</v>
      </c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</row>
    <row r="3203" spans="1:55" ht="20" customHeight="1" x14ac:dyDescent="0.35">
      <c r="A3203" s="1"/>
      <c r="B3203" s="17">
        <v>45838</v>
      </c>
      <c r="C3203" s="16" t="s">
        <v>5976</v>
      </c>
      <c r="D3203" s="16" t="s">
        <v>1214</v>
      </c>
      <c r="E3203" s="18">
        <v>5.916493</v>
      </c>
      <c r="F3203" s="9">
        <v>50000000</v>
      </c>
      <c r="G3203" s="19">
        <v>47018</v>
      </c>
      <c r="H3203" s="20">
        <v>45740</v>
      </c>
      <c r="I3203" s="20">
        <v>45922</v>
      </c>
      <c r="J3203" s="16" t="s">
        <v>1209</v>
      </c>
      <c r="K3203" s="16">
        <v>2</v>
      </c>
      <c r="L3203" s="16" t="s">
        <v>5975</v>
      </c>
      <c r="M3203" s="9">
        <v>50802373.710000001</v>
      </c>
      <c r="N3203" s="9">
        <v>802373.71</v>
      </c>
      <c r="O3203" s="9">
        <v>50000000</v>
      </c>
      <c r="P3203" s="9">
        <v>0</v>
      </c>
      <c r="Q3203" s="9">
        <v>0</v>
      </c>
      <c r="R3203" s="9">
        <v>0</v>
      </c>
      <c r="S3203" s="9">
        <v>0</v>
      </c>
      <c r="T3203" s="9">
        <v>202309210000416</v>
      </c>
      <c r="U3203" s="21">
        <v>45190</v>
      </c>
      <c r="V3203" s="21">
        <v>45191</v>
      </c>
      <c r="W3203" s="8" t="s">
        <v>2767</v>
      </c>
      <c r="X3203" s="8" t="s">
        <v>1212</v>
      </c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</row>
    <row r="3204" spans="1:55" ht="20" customHeight="1" x14ac:dyDescent="0.35">
      <c r="A3204" s="1"/>
      <c r="B3204" s="17">
        <v>45838</v>
      </c>
      <c r="C3204" s="16" t="s">
        <v>5977</v>
      </c>
      <c r="D3204" s="16" t="s">
        <v>1208</v>
      </c>
      <c r="E3204" s="18">
        <v>6.75</v>
      </c>
      <c r="F3204" s="9">
        <v>200000000</v>
      </c>
      <c r="G3204" s="19">
        <v>47018</v>
      </c>
      <c r="H3204" s="20">
        <v>45740</v>
      </c>
      <c r="I3204" s="20">
        <v>45922</v>
      </c>
      <c r="J3204" s="16" t="s">
        <v>1209</v>
      </c>
      <c r="K3204" s="16">
        <v>2</v>
      </c>
      <c r="L3204" s="16" t="s">
        <v>5978</v>
      </c>
      <c r="M3204" s="9">
        <v>-210382131.58000001</v>
      </c>
      <c r="N3204" s="9">
        <v>-3661643.84</v>
      </c>
      <c r="O3204" s="9">
        <v>-206720487.74000001</v>
      </c>
      <c r="P3204" s="9">
        <v>2.9116233999999999</v>
      </c>
      <c r="Q3204" s="9">
        <v>2.8326680999999998</v>
      </c>
      <c r="R3204" s="9">
        <v>10.0701185</v>
      </c>
      <c r="S3204" s="9">
        <v>59594.27</v>
      </c>
      <c r="T3204" s="9">
        <v>202309210000417</v>
      </c>
      <c r="U3204" s="21">
        <v>45190</v>
      </c>
      <c r="V3204" s="21">
        <v>45191</v>
      </c>
      <c r="W3204" s="8" t="s">
        <v>2767</v>
      </c>
      <c r="X3204" s="8" t="s">
        <v>1212</v>
      </c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</row>
    <row r="3205" spans="1:55" ht="20" customHeight="1" x14ac:dyDescent="0.35">
      <c r="A3205" s="1"/>
      <c r="B3205" s="17">
        <v>45838</v>
      </c>
      <c r="C3205" s="16" t="s">
        <v>5979</v>
      </c>
      <c r="D3205" s="16" t="s">
        <v>1214</v>
      </c>
      <c r="E3205" s="18">
        <v>5.9164931999999997</v>
      </c>
      <c r="F3205" s="9">
        <v>200000000</v>
      </c>
      <c r="G3205" s="19">
        <v>47018</v>
      </c>
      <c r="H3205" s="20">
        <v>45740</v>
      </c>
      <c r="I3205" s="20">
        <v>45922</v>
      </c>
      <c r="J3205" s="16" t="s">
        <v>1209</v>
      </c>
      <c r="K3205" s="16">
        <v>2</v>
      </c>
      <c r="L3205" s="16" t="s">
        <v>5978</v>
      </c>
      <c r="M3205" s="9">
        <v>203209494.94999999</v>
      </c>
      <c r="N3205" s="9">
        <v>3209494.95</v>
      </c>
      <c r="O3205" s="9">
        <v>200000000</v>
      </c>
      <c r="P3205" s="9">
        <v>0</v>
      </c>
      <c r="Q3205" s="9">
        <v>0</v>
      </c>
      <c r="R3205" s="9">
        <v>0</v>
      </c>
      <c r="S3205" s="9">
        <v>0</v>
      </c>
      <c r="T3205" s="9">
        <v>202309210000417</v>
      </c>
      <c r="U3205" s="21">
        <v>45190</v>
      </c>
      <c r="V3205" s="21">
        <v>45191</v>
      </c>
      <c r="W3205" s="8" t="s">
        <v>2767</v>
      </c>
      <c r="X3205" s="8" t="s">
        <v>1212</v>
      </c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</row>
    <row r="3206" spans="1:55" ht="20" customHeight="1" x14ac:dyDescent="0.35">
      <c r="A3206" s="1"/>
      <c r="B3206" s="17">
        <v>45838</v>
      </c>
      <c r="C3206" s="16" t="s">
        <v>5980</v>
      </c>
      <c r="D3206" s="16" t="s">
        <v>1208</v>
      </c>
      <c r="E3206" s="18">
        <v>6.75</v>
      </c>
      <c r="F3206" s="9">
        <v>50000000</v>
      </c>
      <c r="G3206" s="19">
        <v>47018</v>
      </c>
      <c r="H3206" s="20">
        <v>45740</v>
      </c>
      <c r="I3206" s="20">
        <v>45922</v>
      </c>
      <c r="J3206" s="16" t="s">
        <v>1209</v>
      </c>
      <c r="K3206" s="16">
        <v>2</v>
      </c>
      <c r="L3206" s="16" t="s">
        <v>5981</v>
      </c>
      <c r="M3206" s="9">
        <v>-52595532.890000001</v>
      </c>
      <c r="N3206" s="9">
        <v>-915410.96</v>
      </c>
      <c r="O3206" s="9">
        <v>-51680121.93</v>
      </c>
      <c r="P3206" s="9">
        <v>2.9116233999999999</v>
      </c>
      <c r="Q3206" s="9">
        <v>2.8326680999999998</v>
      </c>
      <c r="R3206" s="9">
        <v>10.0701185</v>
      </c>
      <c r="S3206" s="9">
        <v>14898.57</v>
      </c>
      <c r="T3206" s="9">
        <v>202309210000418</v>
      </c>
      <c r="U3206" s="21">
        <v>45190</v>
      </c>
      <c r="V3206" s="21">
        <v>45191</v>
      </c>
      <c r="W3206" s="8" t="s">
        <v>2767</v>
      </c>
      <c r="X3206" s="8" t="s">
        <v>1212</v>
      </c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</row>
    <row r="3207" spans="1:55" ht="20" customHeight="1" x14ac:dyDescent="0.35">
      <c r="A3207" s="1"/>
      <c r="B3207" s="17">
        <v>45838</v>
      </c>
      <c r="C3207" s="16" t="s">
        <v>5982</v>
      </c>
      <c r="D3207" s="16" t="s">
        <v>1214</v>
      </c>
      <c r="E3207" s="18">
        <v>5.916493</v>
      </c>
      <c r="F3207" s="9">
        <v>50000000</v>
      </c>
      <c r="G3207" s="19">
        <v>47018</v>
      </c>
      <c r="H3207" s="20">
        <v>45740</v>
      </c>
      <c r="I3207" s="20">
        <v>45922</v>
      </c>
      <c r="J3207" s="16" t="s">
        <v>1209</v>
      </c>
      <c r="K3207" s="16">
        <v>2</v>
      </c>
      <c r="L3207" s="16" t="s">
        <v>5981</v>
      </c>
      <c r="M3207" s="9">
        <v>50802373.710000001</v>
      </c>
      <c r="N3207" s="9">
        <v>802373.71</v>
      </c>
      <c r="O3207" s="9">
        <v>50000000</v>
      </c>
      <c r="P3207" s="9">
        <v>0</v>
      </c>
      <c r="Q3207" s="9">
        <v>0</v>
      </c>
      <c r="R3207" s="9">
        <v>0</v>
      </c>
      <c r="S3207" s="9">
        <v>0</v>
      </c>
      <c r="T3207" s="9">
        <v>202309210000418</v>
      </c>
      <c r="U3207" s="21">
        <v>45190</v>
      </c>
      <c r="V3207" s="21">
        <v>45191</v>
      </c>
      <c r="W3207" s="8" t="s">
        <v>2767</v>
      </c>
      <c r="X3207" s="8" t="s">
        <v>1212</v>
      </c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</row>
    <row r="3208" spans="1:55" ht="20" customHeight="1" x14ac:dyDescent="0.35">
      <c r="A3208" s="1"/>
      <c r="B3208" s="17">
        <v>45838</v>
      </c>
      <c r="C3208" s="16" t="s">
        <v>5983</v>
      </c>
      <c r="D3208" s="16" t="s">
        <v>1208</v>
      </c>
      <c r="E3208" s="18">
        <v>6.75</v>
      </c>
      <c r="F3208" s="9">
        <v>200000000</v>
      </c>
      <c r="G3208" s="19">
        <v>47018</v>
      </c>
      <c r="H3208" s="20">
        <v>45740</v>
      </c>
      <c r="I3208" s="20">
        <v>45922</v>
      </c>
      <c r="J3208" s="16" t="s">
        <v>1209</v>
      </c>
      <c r="K3208" s="16">
        <v>2</v>
      </c>
      <c r="L3208" s="16" t="s">
        <v>5984</v>
      </c>
      <c r="M3208" s="9">
        <v>-210382131.58000001</v>
      </c>
      <c r="N3208" s="9">
        <v>-3661643.84</v>
      </c>
      <c r="O3208" s="9">
        <v>-206720487.74000001</v>
      </c>
      <c r="P3208" s="9">
        <v>2.9116233999999999</v>
      </c>
      <c r="Q3208" s="9">
        <v>2.8326680999999998</v>
      </c>
      <c r="R3208" s="9">
        <v>10.0701185</v>
      </c>
      <c r="S3208" s="9">
        <v>59594.27</v>
      </c>
      <c r="T3208" s="9">
        <v>202309210000419</v>
      </c>
      <c r="U3208" s="21">
        <v>45190</v>
      </c>
      <c r="V3208" s="21">
        <v>45191</v>
      </c>
      <c r="W3208" s="8" t="s">
        <v>2767</v>
      </c>
      <c r="X3208" s="8" t="s">
        <v>1212</v>
      </c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</row>
    <row r="3209" spans="1:55" ht="20" customHeight="1" x14ac:dyDescent="0.35">
      <c r="A3209" s="1"/>
      <c r="B3209" s="17">
        <v>45838</v>
      </c>
      <c r="C3209" s="16" t="s">
        <v>5985</v>
      </c>
      <c r="D3209" s="16" t="s">
        <v>1214</v>
      </c>
      <c r="E3209" s="18">
        <v>5.9164931999999997</v>
      </c>
      <c r="F3209" s="9">
        <v>200000000</v>
      </c>
      <c r="G3209" s="19">
        <v>47018</v>
      </c>
      <c r="H3209" s="20">
        <v>45740</v>
      </c>
      <c r="I3209" s="20">
        <v>45922</v>
      </c>
      <c r="J3209" s="16" t="s">
        <v>1209</v>
      </c>
      <c r="K3209" s="16">
        <v>2</v>
      </c>
      <c r="L3209" s="16" t="s">
        <v>5984</v>
      </c>
      <c r="M3209" s="9">
        <v>203209494.94999999</v>
      </c>
      <c r="N3209" s="9">
        <v>3209494.95</v>
      </c>
      <c r="O3209" s="9">
        <v>200000000</v>
      </c>
      <c r="P3209" s="9">
        <v>0</v>
      </c>
      <c r="Q3209" s="9">
        <v>0</v>
      </c>
      <c r="R3209" s="9">
        <v>0</v>
      </c>
      <c r="S3209" s="9">
        <v>0</v>
      </c>
      <c r="T3209" s="9">
        <v>202309210000419</v>
      </c>
      <c r="U3209" s="21">
        <v>45190</v>
      </c>
      <c r="V3209" s="21">
        <v>45191</v>
      </c>
      <c r="W3209" s="8" t="s">
        <v>2767</v>
      </c>
      <c r="X3209" s="8" t="s">
        <v>1212</v>
      </c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</row>
    <row r="3210" spans="1:55" ht="20" customHeight="1" x14ac:dyDescent="0.35">
      <c r="A3210" s="1"/>
      <c r="B3210" s="17">
        <v>45838</v>
      </c>
      <c r="C3210" s="16" t="s">
        <v>5986</v>
      </c>
      <c r="D3210" s="16" t="s">
        <v>1208</v>
      </c>
      <c r="E3210" s="18">
        <v>6.75</v>
      </c>
      <c r="F3210" s="9">
        <v>50000000</v>
      </c>
      <c r="G3210" s="19">
        <v>47018</v>
      </c>
      <c r="H3210" s="20">
        <v>45740</v>
      </c>
      <c r="I3210" s="20">
        <v>45922</v>
      </c>
      <c r="J3210" s="16" t="s">
        <v>1209</v>
      </c>
      <c r="K3210" s="16">
        <v>2</v>
      </c>
      <c r="L3210" s="16" t="s">
        <v>5987</v>
      </c>
      <c r="M3210" s="9">
        <v>-52595532.890000001</v>
      </c>
      <c r="N3210" s="9">
        <v>-915410.96</v>
      </c>
      <c r="O3210" s="9">
        <v>-51680121.93</v>
      </c>
      <c r="P3210" s="9">
        <v>2.9116233999999999</v>
      </c>
      <c r="Q3210" s="9">
        <v>2.8326680999999998</v>
      </c>
      <c r="R3210" s="9">
        <v>10.0701185</v>
      </c>
      <c r="S3210" s="9">
        <v>14898.57</v>
      </c>
      <c r="T3210" s="9">
        <v>202309210000420</v>
      </c>
      <c r="U3210" s="21">
        <v>45190</v>
      </c>
      <c r="V3210" s="21">
        <v>45191</v>
      </c>
      <c r="W3210" s="8" t="s">
        <v>2767</v>
      </c>
      <c r="X3210" s="8" t="s">
        <v>1212</v>
      </c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</row>
    <row r="3211" spans="1:55" ht="20" customHeight="1" x14ac:dyDescent="0.35">
      <c r="A3211" s="1"/>
      <c r="B3211" s="17">
        <v>45838</v>
      </c>
      <c r="C3211" s="16" t="s">
        <v>5988</v>
      </c>
      <c r="D3211" s="16" t="s">
        <v>1214</v>
      </c>
      <c r="E3211" s="18">
        <v>5.916493</v>
      </c>
      <c r="F3211" s="9">
        <v>50000000</v>
      </c>
      <c r="G3211" s="19">
        <v>47018</v>
      </c>
      <c r="H3211" s="20">
        <v>45740</v>
      </c>
      <c r="I3211" s="20">
        <v>45922</v>
      </c>
      <c r="J3211" s="16" t="s">
        <v>1209</v>
      </c>
      <c r="K3211" s="16">
        <v>2</v>
      </c>
      <c r="L3211" s="16" t="s">
        <v>5987</v>
      </c>
      <c r="M3211" s="9">
        <v>50802373.710000001</v>
      </c>
      <c r="N3211" s="9">
        <v>802373.71</v>
      </c>
      <c r="O3211" s="9">
        <v>50000000</v>
      </c>
      <c r="P3211" s="9">
        <v>0</v>
      </c>
      <c r="Q3211" s="9">
        <v>0</v>
      </c>
      <c r="R3211" s="9">
        <v>0</v>
      </c>
      <c r="S3211" s="9">
        <v>0</v>
      </c>
      <c r="T3211" s="9">
        <v>202309210000420</v>
      </c>
      <c r="U3211" s="21">
        <v>45190</v>
      </c>
      <c r="V3211" s="21">
        <v>45191</v>
      </c>
      <c r="W3211" s="8" t="s">
        <v>2767</v>
      </c>
      <c r="X3211" s="8" t="s">
        <v>1212</v>
      </c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</row>
    <row r="3212" spans="1:55" ht="20" customHeight="1" x14ac:dyDescent="0.35">
      <c r="A3212" s="1"/>
      <c r="B3212" s="17">
        <v>45838</v>
      </c>
      <c r="C3212" s="16" t="s">
        <v>5989</v>
      </c>
      <c r="D3212" s="16" t="s">
        <v>1208</v>
      </c>
      <c r="E3212" s="18">
        <v>6.75</v>
      </c>
      <c r="F3212" s="9">
        <v>200000000</v>
      </c>
      <c r="G3212" s="19">
        <v>47018</v>
      </c>
      <c r="H3212" s="20">
        <v>45740</v>
      </c>
      <c r="I3212" s="20">
        <v>45922</v>
      </c>
      <c r="J3212" s="16" t="s">
        <v>1209</v>
      </c>
      <c r="K3212" s="16">
        <v>2</v>
      </c>
      <c r="L3212" s="16" t="s">
        <v>5990</v>
      </c>
      <c r="M3212" s="9">
        <v>-210382131.58000001</v>
      </c>
      <c r="N3212" s="9">
        <v>-3661643.84</v>
      </c>
      <c r="O3212" s="9">
        <v>-206720487.74000001</v>
      </c>
      <c r="P3212" s="9">
        <v>2.9116233999999999</v>
      </c>
      <c r="Q3212" s="9">
        <v>2.8326680999999998</v>
      </c>
      <c r="R3212" s="9">
        <v>10.0701185</v>
      </c>
      <c r="S3212" s="9">
        <v>59594.27</v>
      </c>
      <c r="T3212" s="9">
        <v>202309210000421</v>
      </c>
      <c r="U3212" s="21">
        <v>45190</v>
      </c>
      <c r="V3212" s="21">
        <v>45191</v>
      </c>
      <c r="W3212" s="8" t="s">
        <v>2767</v>
      </c>
      <c r="X3212" s="8" t="s">
        <v>1212</v>
      </c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</row>
    <row r="3213" spans="1:55" ht="20" customHeight="1" x14ac:dyDescent="0.35">
      <c r="A3213" s="1"/>
      <c r="B3213" s="17">
        <v>45838</v>
      </c>
      <c r="C3213" s="16" t="s">
        <v>5991</v>
      </c>
      <c r="D3213" s="16" t="s">
        <v>1214</v>
      </c>
      <c r="E3213" s="18">
        <v>5.9164931999999997</v>
      </c>
      <c r="F3213" s="9">
        <v>200000000</v>
      </c>
      <c r="G3213" s="19">
        <v>47018</v>
      </c>
      <c r="H3213" s="20">
        <v>45740</v>
      </c>
      <c r="I3213" s="20">
        <v>45922</v>
      </c>
      <c r="J3213" s="16" t="s">
        <v>1209</v>
      </c>
      <c r="K3213" s="16">
        <v>2</v>
      </c>
      <c r="L3213" s="16" t="s">
        <v>5990</v>
      </c>
      <c r="M3213" s="9">
        <v>203209494.94999999</v>
      </c>
      <c r="N3213" s="9">
        <v>3209494.95</v>
      </c>
      <c r="O3213" s="9">
        <v>200000000</v>
      </c>
      <c r="P3213" s="9">
        <v>0</v>
      </c>
      <c r="Q3213" s="9">
        <v>0</v>
      </c>
      <c r="R3213" s="9">
        <v>0</v>
      </c>
      <c r="S3213" s="9">
        <v>0</v>
      </c>
      <c r="T3213" s="9">
        <v>202309210000421</v>
      </c>
      <c r="U3213" s="21">
        <v>45190</v>
      </c>
      <c r="V3213" s="21">
        <v>45191</v>
      </c>
      <c r="W3213" s="8" t="s">
        <v>2767</v>
      </c>
      <c r="X3213" s="8" t="s">
        <v>1212</v>
      </c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</row>
    <row r="3214" spans="1:55" ht="20" customHeight="1" x14ac:dyDescent="0.35">
      <c r="A3214" s="1"/>
      <c r="B3214" s="17">
        <v>45838</v>
      </c>
      <c r="C3214" s="16" t="s">
        <v>5992</v>
      </c>
      <c r="D3214" s="16" t="s">
        <v>1208</v>
      </c>
      <c r="E3214" s="18">
        <v>6.75</v>
      </c>
      <c r="F3214" s="9">
        <v>50000000</v>
      </c>
      <c r="G3214" s="19">
        <v>47018</v>
      </c>
      <c r="H3214" s="20">
        <v>45740</v>
      </c>
      <c r="I3214" s="20">
        <v>45922</v>
      </c>
      <c r="J3214" s="16" t="s">
        <v>1209</v>
      </c>
      <c r="K3214" s="16">
        <v>2</v>
      </c>
      <c r="L3214" s="16" t="s">
        <v>5993</v>
      </c>
      <c r="M3214" s="9">
        <v>-52595532.890000001</v>
      </c>
      <c r="N3214" s="9">
        <v>-915410.96</v>
      </c>
      <c r="O3214" s="9">
        <v>-51680121.93</v>
      </c>
      <c r="P3214" s="9">
        <v>2.9116233999999999</v>
      </c>
      <c r="Q3214" s="9">
        <v>2.8326680999999998</v>
      </c>
      <c r="R3214" s="9">
        <v>10.0701185</v>
      </c>
      <c r="S3214" s="9">
        <v>14898.57</v>
      </c>
      <c r="T3214" s="9">
        <v>202309210000422</v>
      </c>
      <c r="U3214" s="21">
        <v>45190</v>
      </c>
      <c r="V3214" s="21">
        <v>45191</v>
      </c>
      <c r="W3214" s="8" t="s">
        <v>2767</v>
      </c>
      <c r="X3214" s="8" t="s">
        <v>1212</v>
      </c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</row>
    <row r="3215" spans="1:55" ht="20" customHeight="1" x14ac:dyDescent="0.35">
      <c r="A3215" s="1"/>
      <c r="B3215" s="17">
        <v>45838</v>
      </c>
      <c r="C3215" s="16" t="s">
        <v>5994</v>
      </c>
      <c r="D3215" s="16" t="s">
        <v>1214</v>
      </c>
      <c r="E3215" s="18">
        <v>5.916493</v>
      </c>
      <c r="F3215" s="9">
        <v>50000000</v>
      </c>
      <c r="G3215" s="19">
        <v>47018</v>
      </c>
      <c r="H3215" s="20">
        <v>45740</v>
      </c>
      <c r="I3215" s="20">
        <v>45922</v>
      </c>
      <c r="J3215" s="16" t="s">
        <v>1209</v>
      </c>
      <c r="K3215" s="16">
        <v>2</v>
      </c>
      <c r="L3215" s="16" t="s">
        <v>5993</v>
      </c>
      <c r="M3215" s="9">
        <v>50802373.710000001</v>
      </c>
      <c r="N3215" s="9">
        <v>802373.71</v>
      </c>
      <c r="O3215" s="9">
        <v>50000000</v>
      </c>
      <c r="P3215" s="9">
        <v>0</v>
      </c>
      <c r="Q3215" s="9">
        <v>0</v>
      </c>
      <c r="R3215" s="9">
        <v>0</v>
      </c>
      <c r="S3215" s="9">
        <v>0</v>
      </c>
      <c r="T3215" s="9">
        <v>202309210000422</v>
      </c>
      <c r="U3215" s="21">
        <v>45190</v>
      </c>
      <c r="V3215" s="21">
        <v>45191</v>
      </c>
      <c r="W3215" s="8" t="s">
        <v>2767</v>
      </c>
      <c r="X3215" s="8" t="s">
        <v>1212</v>
      </c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</row>
    <row r="3216" spans="1:55" ht="20" customHeight="1" x14ac:dyDescent="0.35">
      <c r="A3216" s="1"/>
      <c r="B3216" s="17">
        <v>45838</v>
      </c>
      <c r="C3216" s="16" t="s">
        <v>5995</v>
      </c>
      <c r="D3216" s="16" t="s">
        <v>1208</v>
      </c>
      <c r="E3216" s="18">
        <v>6.75</v>
      </c>
      <c r="F3216" s="9">
        <v>200000000</v>
      </c>
      <c r="G3216" s="19">
        <v>47018</v>
      </c>
      <c r="H3216" s="20">
        <v>45740</v>
      </c>
      <c r="I3216" s="20">
        <v>45922</v>
      </c>
      <c r="J3216" s="16" t="s">
        <v>1209</v>
      </c>
      <c r="K3216" s="16">
        <v>2</v>
      </c>
      <c r="L3216" s="16" t="s">
        <v>5996</v>
      </c>
      <c r="M3216" s="9">
        <v>-210382131.58000001</v>
      </c>
      <c r="N3216" s="9">
        <v>-3661643.84</v>
      </c>
      <c r="O3216" s="9">
        <v>-206720487.74000001</v>
      </c>
      <c r="P3216" s="9">
        <v>2.9116233999999999</v>
      </c>
      <c r="Q3216" s="9">
        <v>2.8326680999999998</v>
      </c>
      <c r="R3216" s="9">
        <v>10.0701185</v>
      </c>
      <c r="S3216" s="9">
        <v>59594.27</v>
      </c>
      <c r="T3216" s="9">
        <v>202309210000423</v>
      </c>
      <c r="U3216" s="21">
        <v>45190</v>
      </c>
      <c r="V3216" s="21">
        <v>45191</v>
      </c>
      <c r="W3216" s="8" t="s">
        <v>2767</v>
      </c>
      <c r="X3216" s="8" t="s">
        <v>1212</v>
      </c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</row>
    <row r="3217" spans="1:55" ht="20" customHeight="1" x14ac:dyDescent="0.35">
      <c r="A3217" s="1"/>
      <c r="B3217" s="17">
        <v>45838</v>
      </c>
      <c r="C3217" s="16" t="s">
        <v>5997</v>
      </c>
      <c r="D3217" s="16" t="s">
        <v>1214</v>
      </c>
      <c r="E3217" s="18">
        <v>5.9164931999999997</v>
      </c>
      <c r="F3217" s="9">
        <v>200000000</v>
      </c>
      <c r="G3217" s="19">
        <v>47018</v>
      </c>
      <c r="H3217" s="20">
        <v>45740</v>
      </c>
      <c r="I3217" s="20">
        <v>45922</v>
      </c>
      <c r="J3217" s="16" t="s">
        <v>1209</v>
      </c>
      <c r="K3217" s="16">
        <v>2</v>
      </c>
      <c r="L3217" s="16" t="s">
        <v>5996</v>
      </c>
      <c r="M3217" s="9">
        <v>203209494.94999999</v>
      </c>
      <c r="N3217" s="9">
        <v>3209494.95</v>
      </c>
      <c r="O3217" s="9">
        <v>200000000</v>
      </c>
      <c r="P3217" s="9">
        <v>0</v>
      </c>
      <c r="Q3217" s="9">
        <v>0</v>
      </c>
      <c r="R3217" s="9">
        <v>0</v>
      </c>
      <c r="S3217" s="9">
        <v>0</v>
      </c>
      <c r="T3217" s="9">
        <v>202309210000423</v>
      </c>
      <c r="U3217" s="21">
        <v>45190</v>
      </c>
      <c r="V3217" s="21">
        <v>45191</v>
      </c>
      <c r="W3217" s="8" t="s">
        <v>2767</v>
      </c>
      <c r="X3217" s="8" t="s">
        <v>1212</v>
      </c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</row>
    <row r="3218" spans="1:55" ht="20" customHeight="1" x14ac:dyDescent="0.35">
      <c r="A3218" s="1"/>
      <c r="B3218" s="17">
        <v>45838</v>
      </c>
      <c r="C3218" s="16" t="s">
        <v>5998</v>
      </c>
      <c r="D3218" s="16" t="s">
        <v>1208</v>
      </c>
      <c r="E3218" s="18">
        <v>6.75</v>
      </c>
      <c r="F3218" s="9">
        <v>50000000</v>
      </c>
      <c r="G3218" s="19">
        <v>47018</v>
      </c>
      <c r="H3218" s="20">
        <v>45740</v>
      </c>
      <c r="I3218" s="20">
        <v>45922</v>
      </c>
      <c r="J3218" s="16" t="s">
        <v>1209</v>
      </c>
      <c r="K3218" s="16">
        <v>2</v>
      </c>
      <c r="L3218" s="16" t="s">
        <v>5999</v>
      </c>
      <c r="M3218" s="9">
        <v>-52595532.890000001</v>
      </c>
      <c r="N3218" s="9">
        <v>-915410.96</v>
      </c>
      <c r="O3218" s="9">
        <v>-51680121.93</v>
      </c>
      <c r="P3218" s="9">
        <v>2.9116233999999999</v>
      </c>
      <c r="Q3218" s="9">
        <v>2.8326680999999998</v>
      </c>
      <c r="R3218" s="9">
        <v>10.0701185</v>
      </c>
      <c r="S3218" s="9">
        <v>14898.57</v>
      </c>
      <c r="T3218" s="9">
        <v>202309210000424</v>
      </c>
      <c r="U3218" s="21">
        <v>45190</v>
      </c>
      <c r="V3218" s="21">
        <v>45191</v>
      </c>
      <c r="W3218" s="8" t="s">
        <v>2767</v>
      </c>
      <c r="X3218" s="8" t="s">
        <v>1212</v>
      </c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</row>
    <row r="3219" spans="1:55" ht="20" customHeight="1" x14ac:dyDescent="0.35">
      <c r="A3219" s="1"/>
      <c r="B3219" s="17">
        <v>45838</v>
      </c>
      <c r="C3219" s="16" t="s">
        <v>6000</v>
      </c>
      <c r="D3219" s="16" t="s">
        <v>1214</v>
      </c>
      <c r="E3219" s="18">
        <v>5.916493</v>
      </c>
      <c r="F3219" s="9">
        <v>50000000</v>
      </c>
      <c r="G3219" s="19">
        <v>47018</v>
      </c>
      <c r="H3219" s="20">
        <v>45740</v>
      </c>
      <c r="I3219" s="20">
        <v>45922</v>
      </c>
      <c r="J3219" s="16" t="s">
        <v>1209</v>
      </c>
      <c r="K3219" s="16">
        <v>2</v>
      </c>
      <c r="L3219" s="16" t="s">
        <v>5999</v>
      </c>
      <c r="M3219" s="9">
        <v>50802373.710000001</v>
      </c>
      <c r="N3219" s="9">
        <v>802373.71</v>
      </c>
      <c r="O3219" s="9">
        <v>50000000</v>
      </c>
      <c r="P3219" s="9">
        <v>0</v>
      </c>
      <c r="Q3219" s="9">
        <v>0</v>
      </c>
      <c r="R3219" s="9">
        <v>0</v>
      </c>
      <c r="S3219" s="9">
        <v>0</v>
      </c>
      <c r="T3219" s="9">
        <v>202309210000424</v>
      </c>
      <c r="U3219" s="21">
        <v>45190</v>
      </c>
      <c r="V3219" s="21">
        <v>45191</v>
      </c>
      <c r="W3219" s="8" t="s">
        <v>2767</v>
      </c>
      <c r="X3219" s="8" t="s">
        <v>1212</v>
      </c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</row>
    <row r="3220" spans="1:55" ht="20" customHeight="1" x14ac:dyDescent="0.35">
      <c r="A3220" s="1"/>
      <c r="B3220" s="17">
        <v>45838</v>
      </c>
      <c r="C3220" s="16" t="s">
        <v>6001</v>
      </c>
      <c r="D3220" s="16" t="s">
        <v>1208</v>
      </c>
      <c r="E3220" s="18">
        <v>6.75</v>
      </c>
      <c r="F3220" s="9">
        <v>200000000</v>
      </c>
      <c r="G3220" s="19">
        <v>47018</v>
      </c>
      <c r="H3220" s="20">
        <v>45740</v>
      </c>
      <c r="I3220" s="20">
        <v>45922</v>
      </c>
      <c r="J3220" s="16" t="s">
        <v>1209</v>
      </c>
      <c r="K3220" s="16">
        <v>2</v>
      </c>
      <c r="L3220" s="16" t="s">
        <v>6002</v>
      </c>
      <c r="M3220" s="9">
        <v>-210382131.58000001</v>
      </c>
      <c r="N3220" s="9">
        <v>-3661643.84</v>
      </c>
      <c r="O3220" s="9">
        <v>-206720487.74000001</v>
      </c>
      <c r="P3220" s="9">
        <v>2.9116233999999999</v>
      </c>
      <c r="Q3220" s="9">
        <v>2.8326680999999998</v>
      </c>
      <c r="R3220" s="9">
        <v>10.0701185</v>
      </c>
      <c r="S3220" s="9">
        <v>59594.27</v>
      </c>
      <c r="T3220" s="9">
        <v>202309210000425</v>
      </c>
      <c r="U3220" s="21">
        <v>45190</v>
      </c>
      <c r="V3220" s="21">
        <v>45191</v>
      </c>
      <c r="W3220" s="8" t="s">
        <v>2767</v>
      </c>
      <c r="X3220" s="8" t="s">
        <v>1212</v>
      </c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</row>
    <row r="3221" spans="1:55" ht="20" customHeight="1" x14ac:dyDescent="0.35">
      <c r="A3221" s="1"/>
      <c r="B3221" s="17">
        <v>45838</v>
      </c>
      <c r="C3221" s="16" t="s">
        <v>6003</v>
      </c>
      <c r="D3221" s="16" t="s">
        <v>1214</v>
      </c>
      <c r="E3221" s="18">
        <v>5.9164931999999997</v>
      </c>
      <c r="F3221" s="9">
        <v>200000000</v>
      </c>
      <c r="G3221" s="19">
        <v>47018</v>
      </c>
      <c r="H3221" s="20">
        <v>45740</v>
      </c>
      <c r="I3221" s="20">
        <v>45922</v>
      </c>
      <c r="J3221" s="16" t="s">
        <v>1209</v>
      </c>
      <c r="K3221" s="16">
        <v>2</v>
      </c>
      <c r="L3221" s="16" t="s">
        <v>6002</v>
      </c>
      <c r="M3221" s="9">
        <v>203209494.94999999</v>
      </c>
      <c r="N3221" s="9">
        <v>3209494.95</v>
      </c>
      <c r="O3221" s="9">
        <v>200000000</v>
      </c>
      <c r="P3221" s="9">
        <v>0</v>
      </c>
      <c r="Q3221" s="9">
        <v>0</v>
      </c>
      <c r="R3221" s="9">
        <v>0</v>
      </c>
      <c r="S3221" s="9">
        <v>0</v>
      </c>
      <c r="T3221" s="9">
        <v>202309210000425</v>
      </c>
      <c r="U3221" s="21">
        <v>45190</v>
      </c>
      <c r="V3221" s="21">
        <v>45191</v>
      </c>
      <c r="W3221" s="8" t="s">
        <v>2767</v>
      </c>
      <c r="X3221" s="8" t="s">
        <v>1212</v>
      </c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</row>
    <row r="3222" spans="1:55" ht="20" customHeight="1" x14ac:dyDescent="0.35">
      <c r="A3222" s="1"/>
      <c r="B3222" s="17">
        <v>45838</v>
      </c>
      <c r="C3222" s="16" t="s">
        <v>6004</v>
      </c>
      <c r="D3222" s="16" t="s">
        <v>1208</v>
      </c>
      <c r="E3222" s="18">
        <v>6.8475000000000001</v>
      </c>
      <c r="F3222" s="9">
        <v>50000000</v>
      </c>
      <c r="G3222" s="19">
        <v>45922</v>
      </c>
      <c r="H3222" s="20">
        <v>45740</v>
      </c>
      <c r="I3222" s="20">
        <v>45922</v>
      </c>
      <c r="J3222" s="16" t="s">
        <v>1209</v>
      </c>
      <c r="K3222" s="16">
        <v>2</v>
      </c>
      <c r="L3222" s="16" t="s">
        <v>6005</v>
      </c>
      <c r="M3222" s="9">
        <v>51073411.670000002</v>
      </c>
      <c r="N3222" s="9">
        <v>928633.56</v>
      </c>
      <c r="O3222" s="9">
        <v>50144778.109999999</v>
      </c>
      <c r="P3222" s="9">
        <v>0.2273973</v>
      </c>
      <c r="Q3222" s="9">
        <v>-0.2156303</v>
      </c>
      <c r="R3222" s="9">
        <v>0.27568579999999998</v>
      </c>
      <c r="S3222" s="9">
        <v>-1101.3</v>
      </c>
      <c r="T3222" s="9">
        <v>202309210000543</v>
      </c>
      <c r="U3222" s="21">
        <v>45190</v>
      </c>
      <c r="V3222" s="21">
        <v>45191</v>
      </c>
      <c r="W3222" s="8" t="s">
        <v>2760</v>
      </c>
      <c r="X3222" s="8" t="s">
        <v>1212</v>
      </c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</row>
    <row r="3223" spans="1:55" ht="20" customHeight="1" x14ac:dyDescent="0.35">
      <c r="A3223" s="1"/>
      <c r="B3223" s="17">
        <v>45838</v>
      </c>
      <c r="C3223" s="16" t="s">
        <v>6006</v>
      </c>
      <c r="D3223" s="16" t="s">
        <v>1214</v>
      </c>
      <c r="E3223" s="18">
        <v>5.916493</v>
      </c>
      <c r="F3223" s="9">
        <v>50000000</v>
      </c>
      <c r="G3223" s="19">
        <v>45922</v>
      </c>
      <c r="H3223" s="20">
        <v>45740</v>
      </c>
      <c r="I3223" s="20">
        <v>45922</v>
      </c>
      <c r="J3223" s="16" t="s">
        <v>1209</v>
      </c>
      <c r="K3223" s="16">
        <v>2</v>
      </c>
      <c r="L3223" s="16" t="s">
        <v>6005</v>
      </c>
      <c r="M3223" s="9">
        <v>-50802373.710000001</v>
      </c>
      <c r="N3223" s="9">
        <v>-802373.71</v>
      </c>
      <c r="O3223" s="9">
        <v>-50000000</v>
      </c>
      <c r="P3223" s="9">
        <v>0</v>
      </c>
      <c r="Q3223" s="9">
        <v>0</v>
      </c>
      <c r="R3223" s="9">
        <v>0</v>
      </c>
      <c r="S3223" s="9">
        <v>0</v>
      </c>
      <c r="T3223" s="9">
        <v>202309210000543</v>
      </c>
      <c r="U3223" s="21">
        <v>45190</v>
      </c>
      <c r="V3223" s="21">
        <v>45191</v>
      </c>
      <c r="W3223" s="8" t="s">
        <v>2760</v>
      </c>
      <c r="X3223" s="8" t="s">
        <v>1212</v>
      </c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</row>
    <row r="3224" spans="1:55" ht="20" customHeight="1" x14ac:dyDescent="0.35">
      <c r="A3224" s="1"/>
      <c r="B3224" s="17">
        <v>45838</v>
      </c>
      <c r="C3224" s="16" t="s">
        <v>6007</v>
      </c>
      <c r="D3224" s="16" t="s">
        <v>1208</v>
      </c>
      <c r="E3224" s="18">
        <v>6.8475000000000001</v>
      </c>
      <c r="F3224" s="9">
        <v>50000000</v>
      </c>
      <c r="G3224" s="19">
        <v>45922</v>
      </c>
      <c r="H3224" s="20">
        <v>45740</v>
      </c>
      <c r="I3224" s="20">
        <v>45922</v>
      </c>
      <c r="J3224" s="16" t="s">
        <v>1209</v>
      </c>
      <c r="K3224" s="16">
        <v>2</v>
      </c>
      <c r="L3224" s="16" t="s">
        <v>6008</v>
      </c>
      <c r="M3224" s="9">
        <v>51073411.670000002</v>
      </c>
      <c r="N3224" s="9">
        <v>928633.56</v>
      </c>
      <c r="O3224" s="9">
        <v>50144778.109999999</v>
      </c>
      <c r="P3224" s="9">
        <v>0.2273973</v>
      </c>
      <c r="Q3224" s="9">
        <v>-0.2156303</v>
      </c>
      <c r="R3224" s="9">
        <v>0.27568579999999998</v>
      </c>
      <c r="S3224" s="9">
        <v>-1101.3</v>
      </c>
      <c r="T3224" s="9">
        <v>202309210000544</v>
      </c>
      <c r="U3224" s="21">
        <v>45190</v>
      </c>
      <c r="V3224" s="21">
        <v>45191</v>
      </c>
      <c r="W3224" s="8" t="s">
        <v>2760</v>
      </c>
      <c r="X3224" s="8" t="s">
        <v>1212</v>
      </c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</row>
    <row r="3225" spans="1:55" ht="20" customHeight="1" x14ac:dyDescent="0.35">
      <c r="A3225" s="1"/>
      <c r="B3225" s="17">
        <v>45838</v>
      </c>
      <c r="C3225" s="16" t="s">
        <v>6009</v>
      </c>
      <c r="D3225" s="16" t="s">
        <v>1214</v>
      </c>
      <c r="E3225" s="18">
        <v>5.916493</v>
      </c>
      <c r="F3225" s="9">
        <v>50000000</v>
      </c>
      <c r="G3225" s="19">
        <v>45922</v>
      </c>
      <c r="H3225" s="20">
        <v>45740</v>
      </c>
      <c r="I3225" s="20">
        <v>45922</v>
      </c>
      <c r="J3225" s="16" t="s">
        <v>1209</v>
      </c>
      <c r="K3225" s="16">
        <v>2</v>
      </c>
      <c r="L3225" s="16" t="s">
        <v>6008</v>
      </c>
      <c r="M3225" s="9">
        <v>-50802373.710000001</v>
      </c>
      <c r="N3225" s="9">
        <v>-802373.71</v>
      </c>
      <c r="O3225" s="9">
        <v>-50000000</v>
      </c>
      <c r="P3225" s="9">
        <v>0</v>
      </c>
      <c r="Q3225" s="9">
        <v>0</v>
      </c>
      <c r="R3225" s="9">
        <v>0</v>
      </c>
      <c r="S3225" s="9">
        <v>0</v>
      </c>
      <c r="T3225" s="9">
        <v>202309210000544</v>
      </c>
      <c r="U3225" s="21">
        <v>45190</v>
      </c>
      <c r="V3225" s="21">
        <v>45191</v>
      </c>
      <c r="W3225" s="8" t="s">
        <v>2760</v>
      </c>
      <c r="X3225" s="8" t="s">
        <v>1212</v>
      </c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</row>
    <row r="3226" spans="1:55" ht="20" customHeight="1" x14ac:dyDescent="0.35">
      <c r="A3226" s="1"/>
      <c r="B3226" s="17">
        <v>45838</v>
      </c>
      <c r="C3226" s="16" t="s">
        <v>6010</v>
      </c>
      <c r="D3226" s="16" t="s">
        <v>1208</v>
      </c>
      <c r="E3226" s="18">
        <v>6.7649999999999997</v>
      </c>
      <c r="F3226" s="9">
        <v>500000000</v>
      </c>
      <c r="G3226" s="19">
        <v>47018</v>
      </c>
      <c r="H3226" s="20">
        <v>45740</v>
      </c>
      <c r="I3226" s="20">
        <v>45922</v>
      </c>
      <c r="J3226" s="16" t="s">
        <v>1209</v>
      </c>
      <c r="K3226" s="16">
        <v>2</v>
      </c>
      <c r="L3226" s="16" t="s">
        <v>6011</v>
      </c>
      <c r="M3226" s="9">
        <v>-526194591.20999998</v>
      </c>
      <c r="N3226" s="9">
        <v>-9174452.0500000007</v>
      </c>
      <c r="O3226" s="9">
        <v>-517020139.16000003</v>
      </c>
      <c r="P3226" s="9">
        <v>2.9110607000000002</v>
      </c>
      <c r="Q3226" s="9">
        <v>2.8321212999999998</v>
      </c>
      <c r="R3226" s="9">
        <v>10.0677147</v>
      </c>
      <c r="S3226" s="9">
        <v>149024.69</v>
      </c>
      <c r="T3226" s="9">
        <v>202309210000559</v>
      </c>
      <c r="U3226" s="21">
        <v>45190</v>
      </c>
      <c r="V3226" s="21">
        <v>45191</v>
      </c>
      <c r="W3226" s="8" t="s">
        <v>1265</v>
      </c>
      <c r="X3226" s="8" t="s">
        <v>1212</v>
      </c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</row>
    <row r="3227" spans="1:55" ht="20" customHeight="1" x14ac:dyDescent="0.35">
      <c r="A3227" s="1"/>
      <c r="B3227" s="17">
        <v>45838</v>
      </c>
      <c r="C3227" s="16" t="s">
        <v>6012</v>
      </c>
      <c r="D3227" s="16" t="s">
        <v>1214</v>
      </c>
      <c r="E3227" s="18">
        <v>5.9164931999999997</v>
      </c>
      <c r="F3227" s="9">
        <v>500000000</v>
      </c>
      <c r="G3227" s="19">
        <v>47018</v>
      </c>
      <c r="H3227" s="20">
        <v>45740</v>
      </c>
      <c r="I3227" s="20">
        <v>45922</v>
      </c>
      <c r="J3227" s="16" t="s">
        <v>1209</v>
      </c>
      <c r="K3227" s="16">
        <v>2</v>
      </c>
      <c r="L3227" s="16" t="s">
        <v>6011</v>
      </c>
      <c r="M3227" s="9">
        <v>508023737.32999998</v>
      </c>
      <c r="N3227" s="9">
        <v>8023737.3300000001</v>
      </c>
      <c r="O3227" s="9">
        <v>500000000</v>
      </c>
      <c r="P3227" s="9">
        <v>0</v>
      </c>
      <c r="Q3227" s="9">
        <v>0</v>
      </c>
      <c r="R3227" s="9">
        <v>0</v>
      </c>
      <c r="S3227" s="9">
        <v>0</v>
      </c>
      <c r="T3227" s="9">
        <v>202309210000559</v>
      </c>
      <c r="U3227" s="21">
        <v>45190</v>
      </c>
      <c r="V3227" s="21">
        <v>45191</v>
      </c>
      <c r="W3227" s="8" t="s">
        <v>1265</v>
      </c>
      <c r="X3227" s="8" t="s">
        <v>1212</v>
      </c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</row>
    <row r="3228" spans="1:55" ht="20" customHeight="1" x14ac:dyDescent="0.35">
      <c r="A3228" s="1"/>
      <c r="B3228" s="17">
        <v>45838</v>
      </c>
      <c r="C3228" s="16" t="s">
        <v>6013</v>
      </c>
      <c r="D3228" s="16" t="s">
        <v>1208</v>
      </c>
      <c r="E3228" s="18">
        <v>6.72</v>
      </c>
      <c r="F3228" s="9">
        <v>250000000</v>
      </c>
      <c r="G3228" s="19">
        <v>47021</v>
      </c>
      <c r="H3228" s="20">
        <v>45741</v>
      </c>
      <c r="I3228" s="20">
        <v>45925</v>
      </c>
      <c r="J3228" s="16" t="s">
        <v>1209</v>
      </c>
      <c r="K3228" s="16">
        <v>2</v>
      </c>
      <c r="L3228" s="16" t="s">
        <v>6014</v>
      </c>
      <c r="M3228" s="9">
        <v>-262705818.5</v>
      </c>
      <c r="N3228" s="9">
        <v>-4510684.93</v>
      </c>
      <c r="O3228" s="9">
        <v>-258195133.56999999</v>
      </c>
      <c r="P3228" s="9">
        <v>2.9200427000000002</v>
      </c>
      <c r="Q3228" s="9">
        <v>2.8408524000000002</v>
      </c>
      <c r="R3228" s="9">
        <v>10.114101099999999</v>
      </c>
      <c r="S3228" s="9">
        <v>74630.850000000006</v>
      </c>
      <c r="T3228" s="9">
        <v>202309220000133</v>
      </c>
      <c r="U3228" s="21">
        <v>45191</v>
      </c>
      <c r="V3228" s="21">
        <v>45194</v>
      </c>
      <c r="W3228" s="8" t="s">
        <v>2172</v>
      </c>
      <c r="X3228" s="8" t="s">
        <v>1212</v>
      </c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</row>
    <row r="3229" spans="1:55" ht="20" customHeight="1" x14ac:dyDescent="0.35">
      <c r="A3229" s="1"/>
      <c r="B3229" s="17">
        <v>45838</v>
      </c>
      <c r="C3229" s="16" t="s">
        <v>6015</v>
      </c>
      <c r="D3229" s="16" t="s">
        <v>1214</v>
      </c>
      <c r="E3229" s="18">
        <v>5.9104194000000003</v>
      </c>
      <c r="F3229" s="9">
        <v>250000000</v>
      </c>
      <c r="G3229" s="19">
        <v>47021</v>
      </c>
      <c r="H3229" s="20">
        <v>45741</v>
      </c>
      <c r="I3229" s="20">
        <v>45925</v>
      </c>
      <c r="J3229" s="16" t="s">
        <v>1209</v>
      </c>
      <c r="K3229" s="16">
        <v>2</v>
      </c>
      <c r="L3229" s="16" t="s">
        <v>6014</v>
      </c>
      <c r="M3229" s="9">
        <v>253967267.84</v>
      </c>
      <c r="N3229" s="9">
        <v>3967267.84</v>
      </c>
      <c r="O3229" s="9">
        <v>250000000</v>
      </c>
      <c r="P3229" s="9">
        <v>0</v>
      </c>
      <c r="Q3229" s="9">
        <v>0</v>
      </c>
      <c r="R3229" s="9">
        <v>0</v>
      </c>
      <c r="S3229" s="9">
        <v>0</v>
      </c>
      <c r="T3229" s="9">
        <v>202309220000133</v>
      </c>
      <c r="U3229" s="21">
        <v>45191</v>
      </c>
      <c r="V3229" s="21">
        <v>45194</v>
      </c>
      <c r="W3229" s="8" t="s">
        <v>2172</v>
      </c>
      <c r="X3229" s="8" t="s">
        <v>1212</v>
      </c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</row>
    <row r="3230" spans="1:55" ht="20" customHeight="1" x14ac:dyDescent="0.35">
      <c r="A3230" s="1"/>
      <c r="B3230" s="17">
        <v>45838</v>
      </c>
      <c r="C3230" s="16" t="s">
        <v>6016</v>
      </c>
      <c r="D3230" s="16" t="s">
        <v>1208</v>
      </c>
      <c r="E3230" s="18">
        <v>6.72</v>
      </c>
      <c r="F3230" s="9">
        <v>250000000</v>
      </c>
      <c r="G3230" s="19">
        <v>47021</v>
      </c>
      <c r="H3230" s="20">
        <v>45741</v>
      </c>
      <c r="I3230" s="20">
        <v>45925</v>
      </c>
      <c r="J3230" s="16" t="s">
        <v>1209</v>
      </c>
      <c r="K3230" s="16">
        <v>2</v>
      </c>
      <c r="L3230" s="16" t="s">
        <v>6017</v>
      </c>
      <c r="M3230" s="9">
        <v>-262705818.5</v>
      </c>
      <c r="N3230" s="9">
        <v>-4510684.93</v>
      </c>
      <c r="O3230" s="9">
        <v>-258195133.56999999</v>
      </c>
      <c r="P3230" s="9">
        <v>2.9200427000000002</v>
      </c>
      <c r="Q3230" s="9">
        <v>2.8408524000000002</v>
      </c>
      <c r="R3230" s="9">
        <v>10.114101099999999</v>
      </c>
      <c r="S3230" s="9">
        <v>74630.850000000006</v>
      </c>
      <c r="T3230" s="9">
        <v>202309220000135</v>
      </c>
      <c r="U3230" s="21">
        <v>45191</v>
      </c>
      <c r="V3230" s="21">
        <v>45194</v>
      </c>
      <c r="W3230" s="8" t="s">
        <v>2172</v>
      </c>
      <c r="X3230" s="8" t="s">
        <v>1212</v>
      </c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</row>
    <row r="3231" spans="1:55" ht="20" customHeight="1" x14ac:dyDescent="0.35">
      <c r="A3231" s="1"/>
      <c r="B3231" s="17">
        <v>45838</v>
      </c>
      <c r="C3231" s="16" t="s">
        <v>6018</v>
      </c>
      <c r="D3231" s="16" t="s">
        <v>1214</v>
      </c>
      <c r="E3231" s="18">
        <v>5.9104194000000003</v>
      </c>
      <c r="F3231" s="9">
        <v>250000000</v>
      </c>
      <c r="G3231" s="19">
        <v>47021</v>
      </c>
      <c r="H3231" s="20">
        <v>45741</v>
      </c>
      <c r="I3231" s="20">
        <v>45925</v>
      </c>
      <c r="J3231" s="16" t="s">
        <v>1209</v>
      </c>
      <c r="K3231" s="16">
        <v>2</v>
      </c>
      <c r="L3231" s="16" t="s">
        <v>6017</v>
      </c>
      <c r="M3231" s="9">
        <v>253967267.84</v>
      </c>
      <c r="N3231" s="9">
        <v>3967267.84</v>
      </c>
      <c r="O3231" s="9">
        <v>250000000</v>
      </c>
      <c r="P3231" s="9">
        <v>0</v>
      </c>
      <c r="Q3231" s="9">
        <v>0</v>
      </c>
      <c r="R3231" s="9">
        <v>0</v>
      </c>
      <c r="S3231" s="9">
        <v>0</v>
      </c>
      <c r="T3231" s="9">
        <v>202309220000135</v>
      </c>
      <c r="U3231" s="21">
        <v>45191</v>
      </c>
      <c r="V3231" s="21">
        <v>45194</v>
      </c>
      <c r="W3231" s="8" t="s">
        <v>2172</v>
      </c>
      <c r="X3231" s="8" t="s">
        <v>1212</v>
      </c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</row>
    <row r="3232" spans="1:55" ht="20" customHeight="1" x14ac:dyDescent="0.35">
      <c r="A3232" s="1"/>
      <c r="B3232" s="17">
        <v>45838</v>
      </c>
      <c r="C3232" s="16" t="s">
        <v>6019</v>
      </c>
      <c r="D3232" s="16" t="s">
        <v>1208</v>
      </c>
      <c r="E3232" s="18">
        <v>6.72</v>
      </c>
      <c r="F3232" s="9">
        <v>250000000</v>
      </c>
      <c r="G3232" s="19">
        <v>47021</v>
      </c>
      <c r="H3232" s="20">
        <v>45741</v>
      </c>
      <c r="I3232" s="20">
        <v>45925</v>
      </c>
      <c r="J3232" s="16" t="s">
        <v>1209</v>
      </c>
      <c r="K3232" s="16">
        <v>2</v>
      </c>
      <c r="L3232" s="16" t="s">
        <v>6020</v>
      </c>
      <c r="M3232" s="9">
        <v>-262705818.5</v>
      </c>
      <c r="N3232" s="9">
        <v>-4510684.93</v>
      </c>
      <c r="O3232" s="9">
        <v>-258195133.56999999</v>
      </c>
      <c r="P3232" s="9">
        <v>2.9200427000000002</v>
      </c>
      <c r="Q3232" s="9">
        <v>2.8408524000000002</v>
      </c>
      <c r="R3232" s="9">
        <v>10.114101099999999</v>
      </c>
      <c r="S3232" s="9">
        <v>74630.850000000006</v>
      </c>
      <c r="T3232" s="9">
        <v>202309220000136</v>
      </c>
      <c r="U3232" s="21">
        <v>45191</v>
      </c>
      <c r="V3232" s="21">
        <v>45194</v>
      </c>
      <c r="W3232" s="8" t="s">
        <v>2172</v>
      </c>
      <c r="X3232" s="8" t="s">
        <v>1212</v>
      </c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</row>
    <row r="3233" spans="1:55" ht="20" customHeight="1" x14ac:dyDescent="0.35">
      <c r="A3233" s="1"/>
      <c r="B3233" s="17">
        <v>45838</v>
      </c>
      <c r="C3233" s="16" t="s">
        <v>6021</v>
      </c>
      <c r="D3233" s="16" t="s">
        <v>1214</v>
      </c>
      <c r="E3233" s="18">
        <v>5.9104194000000003</v>
      </c>
      <c r="F3233" s="9">
        <v>250000000</v>
      </c>
      <c r="G3233" s="19">
        <v>47021</v>
      </c>
      <c r="H3233" s="20">
        <v>45741</v>
      </c>
      <c r="I3233" s="20">
        <v>45925</v>
      </c>
      <c r="J3233" s="16" t="s">
        <v>1209</v>
      </c>
      <c r="K3233" s="16">
        <v>2</v>
      </c>
      <c r="L3233" s="16" t="s">
        <v>6020</v>
      </c>
      <c r="M3233" s="9">
        <v>253967267.84</v>
      </c>
      <c r="N3233" s="9">
        <v>3967267.84</v>
      </c>
      <c r="O3233" s="9">
        <v>250000000</v>
      </c>
      <c r="P3233" s="9">
        <v>0</v>
      </c>
      <c r="Q3233" s="9">
        <v>0</v>
      </c>
      <c r="R3233" s="9">
        <v>0</v>
      </c>
      <c r="S3233" s="9">
        <v>0</v>
      </c>
      <c r="T3233" s="9">
        <v>202309220000136</v>
      </c>
      <c r="U3233" s="21">
        <v>45191</v>
      </c>
      <c r="V3233" s="21">
        <v>45194</v>
      </c>
      <c r="W3233" s="8" t="s">
        <v>2172</v>
      </c>
      <c r="X3233" s="8" t="s">
        <v>1212</v>
      </c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</row>
    <row r="3234" spans="1:55" ht="20" customHeight="1" x14ac:dyDescent="0.35">
      <c r="A3234" s="1"/>
      <c r="B3234" s="17">
        <v>45838</v>
      </c>
      <c r="C3234" s="16" t="s">
        <v>6022</v>
      </c>
      <c r="D3234" s="16" t="s">
        <v>1208</v>
      </c>
      <c r="E3234" s="18">
        <v>6.7350000000000003</v>
      </c>
      <c r="F3234" s="9">
        <v>250000000</v>
      </c>
      <c r="G3234" s="19">
        <v>47021</v>
      </c>
      <c r="H3234" s="20">
        <v>45741</v>
      </c>
      <c r="I3234" s="20">
        <v>45925</v>
      </c>
      <c r="J3234" s="16" t="s">
        <v>1209</v>
      </c>
      <c r="K3234" s="16">
        <v>2</v>
      </c>
      <c r="L3234" s="16" t="s">
        <v>6023</v>
      </c>
      <c r="M3234" s="9">
        <v>262825597.94999999</v>
      </c>
      <c r="N3234" s="9">
        <v>4520753.42</v>
      </c>
      <c r="O3234" s="9">
        <v>258304844.53</v>
      </c>
      <c r="P3234" s="9">
        <v>2.9194775000000002</v>
      </c>
      <c r="Q3234" s="9">
        <v>-2.8403033</v>
      </c>
      <c r="R3234" s="9">
        <v>10.111681799999999</v>
      </c>
      <c r="S3234" s="9">
        <v>-74650.44</v>
      </c>
      <c r="T3234" s="9">
        <v>202309220000312</v>
      </c>
      <c r="U3234" s="21">
        <v>45191</v>
      </c>
      <c r="V3234" s="21">
        <v>45194</v>
      </c>
      <c r="W3234" s="8" t="s">
        <v>2172</v>
      </c>
      <c r="X3234" s="8" t="s">
        <v>1212</v>
      </c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</row>
    <row r="3235" spans="1:55" ht="20" customHeight="1" x14ac:dyDescent="0.35">
      <c r="A3235" s="1"/>
      <c r="B3235" s="17">
        <v>45838</v>
      </c>
      <c r="C3235" s="16" t="s">
        <v>6024</v>
      </c>
      <c r="D3235" s="16" t="s">
        <v>1214</v>
      </c>
      <c r="E3235" s="18">
        <v>5.9104194000000003</v>
      </c>
      <c r="F3235" s="9">
        <v>250000000</v>
      </c>
      <c r="G3235" s="19">
        <v>47021</v>
      </c>
      <c r="H3235" s="20">
        <v>45741</v>
      </c>
      <c r="I3235" s="20">
        <v>45925</v>
      </c>
      <c r="J3235" s="16" t="s">
        <v>1209</v>
      </c>
      <c r="K3235" s="16">
        <v>2</v>
      </c>
      <c r="L3235" s="16" t="s">
        <v>6023</v>
      </c>
      <c r="M3235" s="9">
        <v>-253967267.84</v>
      </c>
      <c r="N3235" s="9">
        <v>-3967267.84</v>
      </c>
      <c r="O3235" s="9">
        <v>-250000000</v>
      </c>
      <c r="P3235" s="9">
        <v>0</v>
      </c>
      <c r="Q3235" s="9">
        <v>0</v>
      </c>
      <c r="R3235" s="9">
        <v>0</v>
      </c>
      <c r="S3235" s="9">
        <v>0</v>
      </c>
      <c r="T3235" s="9">
        <v>202309220000312</v>
      </c>
      <c r="U3235" s="21">
        <v>45191</v>
      </c>
      <c r="V3235" s="21">
        <v>45194</v>
      </c>
      <c r="W3235" s="8" t="s">
        <v>2172</v>
      </c>
      <c r="X3235" s="8" t="s">
        <v>1212</v>
      </c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</row>
    <row r="3236" spans="1:55" ht="20" customHeight="1" x14ac:dyDescent="0.35">
      <c r="A3236" s="1"/>
      <c r="B3236" s="17">
        <v>45838</v>
      </c>
      <c r="C3236" s="16" t="s">
        <v>6025</v>
      </c>
      <c r="D3236" s="16" t="s">
        <v>1208</v>
      </c>
      <c r="E3236" s="18">
        <v>6.7350000000000003</v>
      </c>
      <c r="F3236" s="9">
        <v>500000000</v>
      </c>
      <c r="G3236" s="19">
        <v>47021</v>
      </c>
      <c r="H3236" s="20">
        <v>45741</v>
      </c>
      <c r="I3236" s="20">
        <v>45925</v>
      </c>
      <c r="J3236" s="16" t="s">
        <v>1209</v>
      </c>
      <c r="K3236" s="16">
        <v>2</v>
      </c>
      <c r="L3236" s="16" t="s">
        <v>6026</v>
      </c>
      <c r="M3236" s="9">
        <v>525651195.89999998</v>
      </c>
      <c r="N3236" s="9">
        <v>9041506.8499999996</v>
      </c>
      <c r="O3236" s="9">
        <v>516609689.05000001</v>
      </c>
      <c r="P3236" s="9">
        <v>2.9194775000000002</v>
      </c>
      <c r="Q3236" s="9">
        <v>-2.8403033</v>
      </c>
      <c r="R3236" s="9">
        <v>10.111681799999999</v>
      </c>
      <c r="S3236" s="9">
        <v>-149300.88</v>
      </c>
      <c r="T3236" s="9">
        <v>202309220000313</v>
      </c>
      <c r="U3236" s="21">
        <v>45191</v>
      </c>
      <c r="V3236" s="21">
        <v>45194</v>
      </c>
      <c r="W3236" s="8" t="s">
        <v>2172</v>
      </c>
      <c r="X3236" s="8" t="s">
        <v>1212</v>
      </c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</row>
    <row r="3237" spans="1:55" ht="20" customHeight="1" x14ac:dyDescent="0.35">
      <c r="A3237" s="1"/>
      <c r="B3237" s="17">
        <v>45838</v>
      </c>
      <c r="C3237" s="16" t="s">
        <v>6027</v>
      </c>
      <c r="D3237" s="16" t="s">
        <v>1214</v>
      </c>
      <c r="E3237" s="18">
        <v>5.9104194999999997</v>
      </c>
      <c r="F3237" s="9">
        <v>500000000</v>
      </c>
      <c r="G3237" s="19">
        <v>47021</v>
      </c>
      <c r="H3237" s="20">
        <v>45741</v>
      </c>
      <c r="I3237" s="20">
        <v>45925</v>
      </c>
      <c r="J3237" s="16" t="s">
        <v>1209</v>
      </c>
      <c r="K3237" s="16">
        <v>2</v>
      </c>
      <c r="L3237" s="16" t="s">
        <v>6026</v>
      </c>
      <c r="M3237" s="9">
        <v>-507934535.72000003</v>
      </c>
      <c r="N3237" s="9">
        <v>-7934535.7199999997</v>
      </c>
      <c r="O3237" s="9">
        <v>-500000000</v>
      </c>
      <c r="P3237" s="9">
        <v>0</v>
      </c>
      <c r="Q3237" s="9">
        <v>0</v>
      </c>
      <c r="R3237" s="9">
        <v>0</v>
      </c>
      <c r="S3237" s="9">
        <v>0</v>
      </c>
      <c r="T3237" s="9">
        <v>202309220000313</v>
      </c>
      <c r="U3237" s="21">
        <v>45191</v>
      </c>
      <c r="V3237" s="21">
        <v>45194</v>
      </c>
      <c r="W3237" s="8" t="s">
        <v>2172</v>
      </c>
      <c r="X3237" s="8" t="s">
        <v>1212</v>
      </c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</row>
    <row r="3238" spans="1:55" ht="20" customHeight="1" x14ac:dyDescent="0.35">
      <c r="A3238" s="1"/>
      <c r="B3238" s="17">
        <v>45838</v>
      </c>
      <c r="C3238" s="16" t="s">
        <v>6028</v>
      </c>
      <c r="D3238" s="16" t="s">
        <v>1208</v>
      </c>
      <c r="E3238" s="18">
        <v>6.7350000000000003</v>
      </c>
      <c r="F3238" s="9">
        <v>1000000000</v>
      </c>
      <c r="G3238" s="19">
        <v>47022</v>
      </c>
      <c r="H3238" s="20">
        <v>45742</v>
      </c>
      <c r="I3238" s="20">
        <v>45926</v>
      </c>
      <c r="J3238" s="16" t="s">
        <v>1209</v>
      </c>
      <c r="K3238" s="16">
        <v>2</v>
      </c>
      <c r="L3238" s="16" t="s">
        <v>6029</v>
      </c>
      <c r="M3238" s="9">
        <v>1051137559.85</v>
      </c>
      <c r="N3238" s="9">
        <v>17898493.149999999</v>
      </c>
      <c r="O3238" s="9">
        <v>1033239066.7</v>
      </c>
      <c r="P3238" s="9">
        <v>2.9222187000000002</v>
      </c>
      <c r="Q3238" s="9">
        <v>-2.8429685</v>
      </c>
      <c r="R3238" s="9">
        <v>10.1258713</v>
      </c>
      <c r="S3238" s="9">
        <v>-298835.09999999998</v>
      </c>
      <c r="T3238" s="9">
        <v>202309250000015</v>
      </c>
      <c r="U3238" s="21">
        <v>45194</v>
      </c>
      <c r="V3238" s="21">
        <v>45195</v>
      </c>
      <c r="W3238" s="8" t="s">
        <v>2693</v>
      </c>
      <c r="X3238" s="8" t="s">
        <v>1212</v>
      </c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</row>
    <row r="3239" spans="1:55" ht="20" customHeight="1" x14ac:dyDescent="0.35">
      <c r="A3239" s="1"/>
      <c r="B3239" s="17">
        <v>45838</v>
      </c>
      <c r="C3239" s="16" t="s">
        <v>6030</v>
      </c>
      <c r="D3239" s="16" t="s">
        <v>1214</v>
      </c>
      <c r="E3239" s="18">
        <v>5.9042322</v>
      </c>
      <c r="F3239" s="9">
        <v>1000000000</v>
      </c>
      <c r="G3239" s="19">
        <v>47022</v>
      </c>
      <c r="H3239" s="20">
        <v>45742</v>
      </c>
      <c r="I3239" s="20">
        <v>45926</v>
      </c>
      <c r="J3239" s="16" t="s">
        <v>1209</v>
      </c>
      <c r="K3239" s="16">
        <v>2</v>
      </c>
      <c r="L3239" s="16" t="s">
        <v>6029</v>
      </c>
      <c r="M3239" s="9">
        <v>-1015690699.39</v>
      </c>
      <c r="N3239" s="9">
        <v>-15690699.390000001</v>
      </c>
      <c r="O3239" s="9">
        <v>-1000000000</v>
      </c>
      <c r="P3239" s="9">
        <v>0</v>
      </c>
      <c r="Q3239" s="9">
        <v>0</v>
      </c>
      <c r="R3239" s="9">
        <v>0</v>
      </c>
      <c r="S3239" s="9">
        <v>0</v>
      </c>
      <c r="T3239" s="9">
        <v>202309250000015</v>
      </c>
      <c r="U3239" s="21">
        <v>45194</v>
      </c>
      <c r="V3239" s="21">
        <v>45195</v>
      </c>
      <c r="W3239" s="8" t="s">
        <v>2693</v>
      </c>
      <c r="X3239" s="8" t="s">
        <v>1212</v>
      </c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</row>
    <row r="3240" spans="1:55" ht="20" customHeight="1" x14ac:dyDescent="0.35">
      <c r="A3240" s="1"/>
      <c r="B3240" s="17">
        <v>45838</v>
      </c>
      <c r="C3240" s="16" t="s">
        <v>6031</v>
      </c>
      <c r="D3240" s="16" t="s">
        <v>1208</v>
      </c>
      <c r="E3240" s="18">
        <v>6.75</v>
      </c>
      <c r="F3240" s="9">
        <v>750000000</v>
      </c>
      <c r="G3240" s="19">
        <v>47022</v>
      </c>
      <c r="H3240" s="20">
        <v>45742</v>
      </c>
      <c r="I3240" s="20">
        <v>45926</v>
      </c>
      <c r="J3240" s="16" t="s">
        <v>1209</v>
      </c>
      <c r="K3240" s="16">
        <v>2</v>
      </c>
      <c r="L3240" s="16" t="s">
        <v>6032</v>
      </c>
      <c r="M3240" s="9">
        <v>788712453.45000005</v>
      </c>
      <c r="N3240" s="9">
        <v>13453767.119999999</v>
      </c>
      <c r="O3240" s="9">
        <v>775258686.33000004</v>
      </c>
      <c r="P3240" s="9">
        <v>2.9216541</v>
      </c>
      <c r="Q3240" s="9">
        <v>-2.8424198999999999</v>
      </c>
      <c r="R3240" s="9">
        <v>10.123452199999999</v>
      </c>
      <c r="S3240" s="9">
        <v>-224185.2</v>
      </c>
      <c r="T3240" s="9">
        <v>202309250000156</v>
      </c>
      <c r="U3240" s="21">
        <v>45194</v>
      </c>
      <c r="V3240" s="21">
        <v>45195</v>
      </c>
      <c r="W3240" s="8" t="s">
        <v>2172</v>
      </c>
      <c r="X3240" s="8" t="s">
        <v>1212</v>
      </c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</row>
    <row r="3241" spans="1:55" ht="20" customHeight="1" x14ac:dyDescent="0.35">
      <c r="A3241" s="1"/>
      <c r="B3241" s="17">
        <v>45838</v>
      </c>
      <c r="C3241" s="16" t="s">
        <v>6033</v>
      </c>
      <c r="D3241" s="16" t="s">
        <v>1214</v>
      </c>
      <c r="E3241" s="18">
        <v>5.9042323000000003</v>
      </c>
      <c r="F3241" s="9">
        <v>750000000</v>
      </c>
      <c r="G3241" s="19">
        <v>47022</v>
      </c>
      <c r="H3241" s="20">
        <v>45742</v>
      </c>
      <c r="I3241" s="20">
        <v>45926</v>
      </c>
      <c r="J3241" s="16" t="s">
        <v>1209</v>
      </c>
      <c r="K3241" s="16">
        <v>2</v>
      </c>
      <c r="L3241" s="16" t="s">
        <v>6032</v>
      </c>
      <c r="M3241" s="9">
        <v>-761768024.55999994</v>
      </c>
      <c r="N3241" s="9">
        <v>-11768024.560000001</v>
      </c>
      <c r="O3241" s="9">
        <v>-750000000</v>
      </c>
      <c r="P3241" s="9">
        <v>0</v>
      </c>
      <c r="Q3241" s="9">
        <v>0</v>
      </c>
      <c r="R3241" s="9">
        <v>0</v>
      </c>
      <c r="S3241" s="9">
        <v>0</v>
      </c>
      <c r="T3241" s="9">
        <v>202309250000156</v>
      </c>
      <c r="U3241" s="21">
        <v>45194</v>
      </c>
      <c r="V3241" s="21">
        <v>45195</v>
      </c>
      <c r="W3241" s="8" t="s">
        <v>2172</v>
      </c>
      <c r="X3241" s="8" t="s">
        <v>1212</v>
      </c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</row>
    <row r="3242" spans="1:55" ht="20" customHeight="1" x14ac:dyDescent="0.35">
      <c r="A3242" s="1"/>
      <c r="B3242" s="17">
        <v>45838</v>
      </c>
      <c r="C3242" s="16" t="s">
        <v>6034</v>
      </c>
      <c r="D3242" s="16" t="s">
        <v>1208</v>
      </c>
      <c r="E3242" s="18">
        <v>6.77</v>
      </c>
      <c r="F3242" s="9">
        <v>250000000</v>
      </c>
      <c r="G3242" s="19">
        <v>47022</v>
      </c>
      <c r="H3242" s="20">
        <v>45742</v>
      </c>
      <c r="I3242" s="20">
        <v>45926</v>
      </c>
      <c r="J3242" s="16" t="s">
        <v>1209</v>
      </c>
      <c r="K3242" s="16">
        <v>2</v>
      </c>
      <c r="L3242" s="16" t="s">
        <v>6035</v>
      </c>
      <c r="M3242" s="9">
        <v>263063832.72999999</v>
      </c>
      <c r="N3242" s="9">
        <v>4497876.71</v>
      </c>
      <c r="O3242" s="9">
        <v>258565956.02000001</v>
      </c>
      <c r="P3242" s="9">
        <v>2.9209021000000002</v>
      </c>
      <c r="Q3242" s="9">
        <v>-2.8416891999999998</v>
      </c>
      <c r="R3242" s="9">
        <v>10.120230100000001</v>
      </c>
      <c r="S3242" s="9">
        <v>-74754.570000000007</v>
      </c>
      <c r="T3242" s="9">
        <v>202309250000198</v>
      </c>
      <c r="U3242" s="21">
        <v>45194</v>
      </c>
      <c r="V3242" s="21">
        <v>45195</v>
      </c>
      <c r="W3242" s="8" t="s">
        <v>2172</v>
      </c>
      <c r="X3242" s="8" t="s">
        <v>1212</v>
      </c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</row>
    <row r="3243" spans="1:55" ht="20" customHeight="1" x14ac:dyDescent="0.35">
      <c r="A3243" s="1"/>
      <c r="B3243" s="17">
        <v>45838</v>
      </c>
      <c r="C3243" s="16" t="s">
        <v>6036</v>
      </c>
      <c r="D3243" s="16" t="s">
        <v>1214</v>
      </c>
      <c r="E3243" s="18">
        <v>5.9042323000000003</v>
      </c>
      <c r="F3243" s="9">
        <v>250000000</v>
      </c>
      <c r="G3243" s="19">
        <v>47022</v>
      </c>
      <c r="H3243" s="20">
        <v>45742</v>
      </c>
      <c r="I3243" s="20">
        <v>45926</v>
      </c>
      <c r="J3243" s="16" t="s">
        <v>1209</v>
      </c>
      <c r="K3243" s="16">
        <v>2</v>
      </c>
      <c r="L3243" s="16" t="s">
        <v>6035</v>
      </c>
      <c r="M3243" s="9">
        <v>-253922674.86000001</v>
      </c>
      <c r="N3243" s="9">
        <v>-3922674.86</v>
      </c>
      <c r="O3243" s="9">
        <v>-250000000</v>
      </c>
      <c r="P3243" s="9">
        <v>0</v>
      </c>
      <c r="Q3243" s="9">
        <v>0</v>
      </c>
      <c r="R3243" s="9">
        <v>0</v>
      </c>
      <c r="S3243" s="9">
        <v>0</v>
      </c>
      <c r="T3243" s="9">
        <v>202309250000198</v>
      </c>
      <c r="U3243" s="21">
        <v>45194</v>
      </c>
      <c r="V3243" s="21">
        <v>45195</v>
      </c>
      <c r="W3243" s="8" t="s">
        <v>2172</v>
      </c>
      <c r="X3243" s="8" t="s">
        <v>1212</v>
      </c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</row>
    <row r="3244" spans="1:55" ht="20" customHeight="1" x14ac:dyDescent="0.35">
      <c r="A3244" s="1"/>
      <c r="B3244" s="17">
        <v>45838</v>
      </c>
      <c r="C3244" s="16" t="s">
        <v>6037</v>
      </c>
      <c r="D3244" s="16" t="s">
        <v>1208</v>
      </c>
      <c r="E3244" s="18">
        <v>6.77</v>
      </c>
      <c r="F3244" s="9">
        <v>150000000</v>
      </c>
      <c r="G3244" s="19">
        <v>47022</v>
      </c>
      <c r="H3244" s="20">
        <v>45742</v>
      </c>
      <c r="I3244" s="20">
        <v>45926</v>
      </c>
      <c r="J3244" s="16" t="s">
        <v>1209</v>
      </c>
      <c r="K3244" s="16">
        <v>2</v>
      </c>
      <c r="L3244" s="16" t="s">
        <v>6038</v>
      </c>
      <c r="M3244" s="9">
        <v>157838299.63</v>
      </c>
      <c r="N3244" s="9">
        <v>2698726.03</v>
      </c>
      <c r="O3244" s="9">
        <v>155139573.59999999</v>
      </c>
      <c r="P3244" s="9">
        <v>2.9209021000000002</v>
      </c>
      <c r="Q3244" s="9">
        <v>-2.8416891999999998</v>
      </c>
      <c r="R3244" s="9">
        <v>10.120230100000001</v>
      </c>
      <c r="S3244" s="9">
        <v>-44852.74</v>
      </c>
      <c r="T3244" s="9">
        <v>202309250000203</v>
      </c>
      <c r="U3244" s="21">
        <v>45194</v>
      </c>
      <c r="V3244" s="21">
        <v>45195</v>
      </c>
      <c r="W3244" s="8" t="s">
        <v>2172</v>
      </c>
      <c r="X3244" s="8" t="s">
        <v>1212</v>
      </c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</row>
    <row r="3245" spans="1:55" ht="20" customHeight="1" x14ac:dyDescent="0.35">
      <c r="A3245" s="1"/>
      <c r="B3245" s="17">
        <v>45838</v>
      </c>
      <c r="C3245" s="16" t="s">
        <v>6039</v>
      </c>
      <c r="D3245" s="16" t="s">
        <v>1214</v>
      </c>
      <c r="E3245" s="18">
        <v>5.9042323000000003</v>
      </c>
      <c r="F3245" s="9">
        <v>150000000</v>
      </c>
      <c r="G3245" s="19">
        <v>47022</v>
      </c>
      <c r="H3245" s="20">
        <v>45742</v>
      </c>
      <c r="I3245" s="20">
        <v>45926</v>
      </c>
      <c r="J3245" s="16" t="s">
        <v>1209</v>
      </c>
      <c r="K3245" s="16">
        <v>2</v>
      </c>
      <c r="L3245" s="16" t="s">
        <v>6038</v>
      </c>
      <c r="M3245" s="9">
        <v>-152353604.93000001</v>
      </c>
      <c r="N3245" s="9">
        <v>-2353604.9300000002</v>
      </c>
      <c r="O3245" s="9">
        <v>-150000000</v>
      </c>
      <c r="P3245" s="9">
        <v>0</v>
      </c>
      <c r="Q3245" s="9">
        <v>0</v>
      </c>
      <c r="R3245" s="9">
        <v>0</v>
      </c>
      <c r="S3245" s="9">
        <v>0</v>
      </c>
      <c r="T3245" s="9">
        <v>202309250000203</v>
      </c>
      <c r="U3245" s="21">
        <v>45194</v>
      </c>
      <c r="V3245" s="21">
        <v>45195</v>
      </c>
      <c r="W3245" s="8" t="s">
        <v>2172</v>
      </c>
      <c r="X3245" s="8" t="s">
        <v>1212</v>
      </c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</row>
    <row r="3246" spans="1:55" ht="20" customHeight="1" x14ac:dyDescent="0.35">
      <c r="A3246" s="1"/>
      <c r="B3246" s="17">
        <v>45838</v>
      </c>
      <c r="C3246" s="16" t="s">
        <v>6040</v>
      </c>
      <c r="D3246" s="16" t="s">
        <v>1208</v>
      </c>
      <c r="E3246" s="18">
        <v>6.77</v>
      </c>
      <c r="F3246" s="9">
        <v>100000000</v>
      </c>
      <c r="G3246" s="19">
        <v>47022</v>
      </c>
      <c r="H3246" s="20">
        <v>45742</v>
      </c>
      <c r="I3246" s="20">
        <v>45926</v>
      </c>
      <c r="J3246" s="16" t="s">
        <v>1209</v>
      </c>
      <c r="K3246" s="16">
        <v>2</v>
      </c>
      <c r="L3246" s="16" t="s">
        <v>6041</v>
      </c>
      <c r="M3246" s="9">
        <v>105225533.09</v>
      </c>
      <c r="N3246" s="9">
        <v>1799150.68</v>
      </c>
      <c r="O3246" s="9">
        <v>103426382.41</v>
      </c>
      <c r="P3246" s="9">
        <v>2.9209021000000002</v>
      </c>
      <c r="Q3246" s="9">
        <v>-2.8416891999999998</v>
      </c>
      <c r="R3246" s="9">
        <v>10.120230100000001</v>
      </c>
      <c r="S3246" s="9">
        <v>-29901.83</v>
      </c>
      <c r="T3246" s="9">
        <v>202309250000204</v>
      </c>
      <c r="U3246" s="21">
        <v>45194</v>
      </c>
      <c r="V3246" s="21">
        <v>45195</v>
      </c>
      <c r="W3246" s="8" t="s">
        <v>2172</v>
      </c>
      <c r="X3246" s="8" t="s">
        <v>1212</v>
      </c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</row>
    <row r="3247" spans="1:55" ht="20" customHeight="1" x14ac:dyDescent="0.35">
      <c r="A3247" s="1"/>
      <c r="B3247" s="17">
        <v>45838</v>
      </c>
      <c r="C3247" s="16" t="s">
        <v>6042</v>
      </c>
      <c r="D3247" s="16" t="s">
        <v>1214</v>
      </c>
      <c r="E3247" s="18">
        <v>5.9042322</v>
      </c>
      <c r="F3247" s="9">
        <v>100000000</v>
      </c>
      <c r="G3247" s="19">
        <v>47022</v>
      </c>
      <c r="H3247" s="20">
        <v>45742</v>
      </c>
      <c r="I3247" s="20">
        <v>45926</v>
      </c>
      <c r="J3247" s="16" t="s">
        <v>1209</v>
      </c>
      <c r="K3247" s="16">
        <v>2</v>
      </c>
      <c r="L3247" s="16" t="s">
        <v>6041</v>
      </c>
      <c r="M3247" s="9">
        <v>-101569069.94</v>
      </c>
      <c r="N3247" s="9">
        <v>-1569069.94</v>
      </c>
      <c r="O3247" s="9">
        <v>-100000000</v>
      </c>
      <c r="P3247" s="9">
        <v>0</v>
      </c>
      <c r="Q3247" s="9">
        <v>0</v>
      </c>
      <c r="R3247" s="9">
        <v>0</v>
      </c>
      <c r="S3247" s="9">
        <v>0</v>
      </c>
      <c r="T3247" s="9">
        <v>202309250000204</v>
      </c>
      <c r="U3247" s="21">
        <v>45194</v>
      </c>
      <c r="V3247" s="21">
        <v>45195</v>
      </c>
      <c r="W3247" s="8" t="s">
        <v>2172</v>
      </c>
      <c r="X3247" s="8" t="s">
        <v>1212</v>
      </c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</row>
    <row r="3248" spans="1:55" ht="20" customHeight="1" x14ac:dyDescent="0.35">
      <c r="A3248" s="1"/>
      <c r="B3248" s="17">
        <v>45838</v>
      </c>
      <c r="C3248" s="16" t="s">
        <v>6043</v>
      </c>
      <c r="D3248" s="16" t="s">
        <v>1208</v>
      </c>
      <c r="E3248" s="18">
        <v>6.77</v>
      </c>
      <c r="F3248" s="9">
        <v>250000000</v>
      </c>
      <c r="G3248" s="19">
        <v>47022</v>
      </c>
      <c r="H3248" s="20">
        <v>45742</v>
      </c>
      <c r="I3248" s="20">
        <v>45926</v>
      </c>
      <c r="J3248" s="16" t="s">
        <v>1209</v>
      </c>
      <c r="K3248" s="16">
        <v>2</v>
      </c>
      <c r="L3248" s="16" t="s">
        <v>6044</v>
      </c>
      <c r="M3248" s="9">
        <v>263063832.72999999</v>
      </c>
      <c r="N3248" s="9">
        <v>4497876.71</v>
      </c>
      <c r="O3248" s="9">
        <v>258565956.02000001</v>
      </c>
      <c r="P3248" s="9">
        <v>2.9209021000000002</v>
      </c>
      <c r="Q3248" s="9">
        <v>-2.8416891999999998</v>
      </c>
      <c r="R3248" s="9">
        <v>10.120230100000001</v>
      </c>
      <c r="S3248" s="9">
        <v>-74754.570000000007</v>
      </c>
      <c r="T3248" s="9">
        <v>202309250000207</v>
      </c>
      <c r="U3248" s="21">
        <v>45194</v>
      </c>
      <c r="V3248" s="21">
        <v>45195</v>
      </c>
      <c r="W3248" s="8" t="s">
        <v>2172</v>
      </c>
      <c r="X3248" s="8" t="s">
        <v>1212</v>
      </c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</row>
    <row r="3249" spans="1:55" ht="20" customHeight="1" x14ac:dyDescent="0.35">
      <c r="A3249" s="1"/>
      <c r="B3249" s="17">
        <v>45838</v>
      </c>
      <c r="C3249" s="16" t="s">
        <v>6045</v>
      </c>
      <c r="D3249" s="16" t="s">
        <v>1214</v>
      </c>
      <c r="E3249" s="18">
        <v>5.9042323000000003</v>
      </c>
      <c r="F3249" s="9">
        <v>250000000</v>
      </c>
      <c r="G3249" s="19">
        <v>47022</v>
      </c>
      <c r="H3249" s="20">
        <v>45742</v>
      </c>
      <c r="I3249" s="20">
        <v>45926</v>
      </c>
      <c r="J3249" s="16" t="s">
        <v>1209</v>
      </c>
      <c r="K3249" s="16">
        <v>2</v>
      </c>
      <c r="L3249" s="16" t="s">
        <v>6044</v>
      </c>
      <c r="M3249" s="9">
        <v>-253922674.86000001</v>
      </c>
      <c r="N3249" s="9">
        <v>-3922674.86</v>
      </c>
      <c r="O3249" s="9">
        <v>-250000000</v>
      </c>
      <c r="P3249" s="9">
        <v>0</v>
      </c>
      <c r="Q3249" s="9">
        <v>0</v>
      </c>
      <c r="R3249" s="9">
        <v>0</v>
      </c>
      <c r="S3249" s="9">
        <v>0</v>
      </c>
      <c r="T3249" s="9">
        <v>202309250000207</v>
      </c>
      <c r="U3249" s="21">
        <v>45194</v>
      </c>
      <c r="V3249" s="21">
        <v>45195</v>
      </c>
      <c r="W3249" s="8" t="s">
        <v>2172</v>
      </c>
      <c r="X3249" s="8" t="s">
        <v>1212</v>
      </c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</row>
    <row r="3250" spans="1:55" ht="20" customHeight="1" x14ac:dyDescent="0.35">
      <c r="A3250" s="1"/>
      <c r="B3250" s="17">
        <v>45838</v>
      </c>
      <c r="C3250" s="16" t="s">
        <v>6046</v>
      </c>
      <c r="D3250" s="16" t="s">
        <v>1208</v>
      </c>
      <c r="E3250" s="18">
        <v>6.7750000000000004</v>
      </c>
      <c r="F3250" s="9">
        <v>250000000</v>
      </c>
      <c r="G3250" s="19">
        <v>47022</v>
      </c>
      <c r="H3250" s="20">
        <v>45742</v>
      </c>
      <c r="I3250" s="20">
        <v>45926</v>
      </c>
      <c r="J3250" s="16" t="s">
        <v>1209</v>
      </c>
      <c r="K3250" s="16">
        <v>2</v>
      </c>
      <c r="L3250" s="16" t="s">
        <v>6047</v>
      </c>
      <c r="M3250" s="9">
        <v>263103753.12</v>
      </c>
      <c r="N3250" s="9">
        <v>4501198.63</v>
      </c>
      <c r="O3250" s="9">
        <v>258602554.49000001</v>
      </c>
      <c r="P3250" s="9">
        <v>2.9207141999999999</v>
      </c>
      <c r="Q3250" s="9">
        <v>-2.8415067000000001</v>
      </c>
      <c r="R3250" s="9">
        <v>10.1194252</v>
      </c>
      <c r="S3250" s="9">
        <v>-74761.11</v>
      </c>
      <c r="T3250" s="9">
        <v>202309250000228</v>
      </c>
      <c r="U3250" s="21">
        <v>45194</v>
      </c>
      <c r="V3250" s="21">
        <v>45195</v>
      </c>
      <c r="W3250" s="8" t="s">
        <v>2767</v>
      </c>
      <c r="X3250" s="8" t="s">
        <v>1212</v>
      </c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</row>
    <row r="3251" spans="1:55" ht="20" customHeight="1" x14ac:dyDescent="0.35">
      <c r="A3251" s="1"/>
      <c r="B3251" s="17">
        <v>45838</v>
      </c>
      <c r="C3251" s="16" t="s">
        <v>6048</v>
      </c>
      <c r="D3251" s="16" t="s">
        <v>1214</v>
      </c>
      <c r="E3251" s="18">
        <v>5.9042323000000003</v>
      </c>
      <c r="F3251" s="9">
        <v>250000000</v>
      </c>
      <c r="G3251" s="19">
        <v>47022</v>
      </c>
      <c r="H3251" s="20">
        <v>45742</v>
      </c>
      <c r="I3251" s="20">
        <v>45926</v>
      </c>
      <c r="J3251" s="16" t="s">
        <v>1209</v>
      </c>
      <c r="K3251" s="16">
        <v>2</v>
      </c>
      <c r="L3251" s="16" t="s">
        <v>6047</v>
      </c>
      <c r="M3251" s="9">
        <v>-253922674.86000001</v>
      </c>
      <c r="N3251" s="9">
        <v>-3922674.86</v>
      </c>
      <c r="O3251" s="9">
        <v>-250000000</v>
      </c>
      <c r="P3251" s="9">
        <v>0</v>
      </c>
      <c r="Q3251" s="9">
        <v>0</v>
      </c>
      <c r="R3251" s="9">
        <v>0</v>
      </c>
      <c r="S3251" s="9">
        <v>0</v>
      </c>
      <c r="T3251" s="9">
        <v>202309250000228</v>
      </c>
      <c r="U3251" s="21">
        <v>45194</v>
      </c>
      <c r="V3251" s="21">
        <v>45195</v>
      </c>
      <c r="W3251" s="8" t="s">
        <v>2767</v>
      </c>
      <c r="X3251" s="8" t="s">
        <v>1212</v>
      </c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</row>
    <row r="3252" spans="1:55" ht="20" customHeight="1" x14ac:dyDescent="0.35">
      <c r="A3252" s="1"/>
      <c r="B3252" s="17">
        <v>45838</v>
      </c>
      <c r="C3252" s="16" t="s">
        <v>6049</v>
      </c>
      <c r="D3252" s="16" t="s">
        <v>1208</v>
      </c>
      <c r="E3252" s="18">
        <v>6.7750000000000004</v>
      </c>
      <c r="F3252" s="9">
        <v>250000000</v>
      </c>
      <c r="G3252" s="19">
        <v>47022</v>
      </c>
      <c r="H3252" s="20">
        <v>45742</v>
      </c>
      <c r="I3252" s="20">
        <v>45926</v>
      </c>
      <c r="J3252" s="16" t="s">
        <v>1209</v>
      </c>
      <c r="K3252" s="16">
        <v>2</v>
      </c>
      <c r="L3252" s="16" t="s">
        <v>6050</v>
      </c>
      <c r="M3252" s="9">
        <v>263103753.12</v>
      </c>
      <c r="N3252" s="9">
        <v>4501198.63</v>
      </c>
      <c r="O3252" s="9">
        <v>258602554.49000001</v>
      </c>
      <c r="P3252" s="9">
        <v>2.9207141999999999</v>
      </c>
      <c r="Q3252" s="9">
        <v>-2.8415067000000001</v>
      </c>
      <c r="R3252" s="9">
        <v>10.1194252</v>
      </c>
      <c r="S3252" s="9">
        <v>-74761.11</v>
      </c>
      <c r="T3252" s="9">
        <v>202309250000232</v>
      </c>
      <c r="U3252" s="21">
        <v>45194</v>
      </c>
      <c r="V3252" s="21">
        <v>45195</v>
      </c>
      <c r="W3252" s="8" t="s">
        <v>2767</v>
      </c>
      <c r="X3252" s="8" t="s">
        <v>1212</v>
      </c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</row>
    <row r="3253" spans="1:55" ht="20" customHeight="1" x14ac:dyDescent="0.35">
      <c r="A3253" s="1"/>
      <c r="B3253" s="17">
        <v>45838</v>
      </c>
      <c r="C3253" s="16" t="s">
        <v>6051</v>
      </c>
      <c r="D3253" s="16" t="s">
        <v>1214</v>
      </c>
      <c r="E3253" s="18">
        <v>5.9042323000000003</v>
      </c>
      <c r="F3253" s="9">
        <v>250000000</v>
      </c>
      <c r="G3253" s="19">
        <v>47022</v>
      </c>
      <c r="H3253" s="20">
        <v>45742</v>
      </c>
      <c r="I3253" s="20">
        <v>45926</v>
      </c>
      <c r="J3253" s="16" t="s">
        <v>1209</v>
      </c>
      <c r="K3253" s="16">
        <v>2</v>
      </c>
      <c r="L3253" s="16" t="s">
        <v>6050</v>
      </c>
      <c r="M3253" s="9">
        <v>-253922674.86000001</v>
      </c>
      <c r="N3253" s="9">
        <v>-3922674.86</v>
      </c>
      <c r="O3253" s="9">
        <v>-250000000</v>
      </c>
      <c r="P3253" s="9">
        <v>0</v>
      </c>
      <c r="Q3253" s="9">
        <v>0</v>
      </c>
      <c r="R3253" s="9">
        <v>0</v>
      </c>
      <c r="S3253" s="9">
        <v>0</v>
      </c>
      <c r="T3253" s="9">
        <v>202309250000232</v>
      </c>
      <c r="U3253" s="21">
        <v>45194</v>
      </c>
      <c r="V3253" s="21">
        <v>45195</v>
      </c>
      <c r="W3253" s="8" t="s">
        <v>2767</v>
      </c>
      <c r="X3253" s="8" t="s">
        <v>1212</v>
      </c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</row>
    <row r="3254" spans="1:55" ht="20" customHeight="1" x14ac:dyDescent="0.35">
      <c r="A3254" s="1"/>
      <c r="B3254" s="17">
        <v>45838</v>
      </c>
      <c r="C3254" s="16" t="s">
        <v>6052</v>
      </c>
      <c r="D3254" s="16" t="s">
        <v>1208</v>
      </c>
      <c r="E3254" s="18">
        <v>6.7750000000000004</v>
      </c>
      <c r="F3254" s="9">
        <v>250000000</v>
      </c>
      <c r="G3254" s="19">
        <v>47022</v>
      </c>
      <c r="H3254" s="20">
        <v>45742</v>
      </c>
      <c r="I3254" s="20">
        <v>45926</v>
      </c>
      <c r="J3254" s="16" t="s">
        <v>1209</v>
      </c>
      <c r="K3254" s="16">
        <v>2</v>
      </c>
      <c r="L3254" s="16" t="s">
        <v>6053</v>
      </c>
      <c r="M3254" s="9">
        <v>263103753.12</v>
      </c>
      <c r="N3254" s="9">
        <v>4501198.63</v>
      </c>
      <c r="O3254" s="9">
        <v>258602554.49000001</v>
      </c>
      <c r="P3254" s="9">
        <v>2.9207141999999999</v>
      </c>
      <c r="Q3254" s="9">
        <v>-2.8415067000000001</v>
      </c>
      <c r="R3254" s="9">
        <v>10.1194252</v>
      </c>
      <c r="S3254" s="9">
        <v>-74761.11</v>
      </c>
      <c r="T3254" s="9">
        <v>202309250000236</v>
      </c>
      <c r="U3254" s="21">
        <v>45194</v>
      </c>
      <c r="V3254" s="21">
        <v>45195</v>
      </c>
      <c r="W3254" s="8" t="s">
        <v>2767</v>
      </c>
      <c r="X3254" s="8" t="s">
        <v>1212</v>
      </c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</row>
    <row r="3255" spans="1:55" ht="20" customHeight="1" x14ac:dyDescent="0.35">
      <c r="A3255" s="1"/>
      <c r="B3255" s="17">
        <v>45838</v>
      </c>
      <c r="C3255" s="16" t="s">
        <v>6054</v>
      </c>
      <c r="D3255" s="16" t="s">
        <v>1214</v>
      </c>
      <c r="E3255" s="18">
        <v>5.9042323000000003</v>
      </c>
      <c r="F3255" s="9">
        <v>250000000</v>
      </c>
      <c r="G3255" s="19">
        <v>47022</v>
      </c>
      <c r="H3255" s="20">
        <v>45742</v>
      </c>
      <c r="I3255" s="20">
        <v>45926</v>
      </c>
      <c r="J3255" s="16" t="s">
        <v>1209</v>
      </c>
      <c r="K3255" s="16">
        <v>2</v>
      </c>
      <c r="L3255" s="16" t="s">
        <v>6053</v>
      </c>
      <c r="M3255" s="9">
        <v>-253922674.86000001</v>
      </c>
      <c r="N3255" s="9">
        <v>-3922674.86</v>
      </c>
      <c r="O3255" s="9">
        <v>-250000000</v>
      </c>
      <c r="P3255" s="9">
        <v>0</v>
      </c>
      <c r="Q3255" s="9">
        <v>0</v>
      </c>
      <c r="R3255" s="9">
        <v>0</v>
      </c>
      <c r="S3255" s="9">
        <v>0</v>
      </c>
      <c r="T3255" s="9">
        <v>202309250000236</v>
      </c>
      <c r="U3255" s="21">
        <v>45194</v>
      </c>
      <c r="V3255" s="21">
        <v>45195</v>
      </c>
      <c r="W3255" s="8" t="s">
        <v>2767</v>
      </c>
      <c r="X3255" s="8" t="s">
        <v>1212</v>
      </c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</row>
    <row r="3256" spans="1:55" ht="20" customHeight="1" x14ac:dyDescent="0.35">
      <c r="A3256" s="1"/>
      <c r="B3256" s="17">
        <v>45838</v>
      </c>
      <c r="C3256" s="16" t="s">
        <v>6055</v>
      </c>
      <c r="D3256" s="16" t="s">
        <v>1208</v>
      </c>
      <c r="E3256" s="18">
        <v>6.7750000000000004</v>
      </c>
      <c r="F3256" s="9">
        <v>250000000</v>
      </c>
      <c r="G3256" s="19">
        <v>47022</v>
      </c>
      <c r="H3256" s="20">
        <v>45742</v>
      </c>
      <c r="I3256" s="20">
        <v>45926</v>
      </c>
      <c r="J3256" s="16" t="s">
        <v>1209</v>
      </c>
      <c r="K3256" s="16">
        <v>2</v>
      </c>
      <c r="L3256" s="16" t="s">
        <v>6056</v>
      </c>
      <c r="M3256" s="9">
        <v>263103753.12</v>
      </c>
      <c r="N3256" s="9">
        <v>4501198.63</v>
      </c>
      <c r="O3256" s="9">
        <v>258602554.49000001</v>
      </c>
      <c r="P3256" s="9">
        <v>2.9207141999999999</v>
      </c>
      <c r="Q3256" s="9">
        <v>-2.8415067000000001</v>
      </c>
      <c r="R3256" s="9">
        <v>10.1194252</v>
      </c>
      <c r="S3256" s="9">
        <v>-74761.11</v>
      </c>
      <c r="T3256" s="9">
        <v>202309250000238</v>
      </c>
      <c r="U3256" s="21">
        <v>45194</v>
      </c>
      <c r="V3256" s="21">
        <v>45195</v>
      </c>
      <c r="W3256" s="8" t="s">
        <v>2767</v>
      </c>
      <c r="X3256" s="8" t="s">
        <v>1212</v>
      </c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</row>
    <row r="3257" spans="1:55" ht="20" customHeight="1" x14ac:dyDescent="0.35">
      <c r="A3257" s="1"/>
      <c r="B3257" s="17">
        <v>45838</v>
      </c>
      <c r="C3257" s="16" t="s">
        <v>6057</v>
      </c>
      <c r="D3257" s="16" t="s">
        <v>1214</v>
      </c>
      <c r="E3257" s="18">
        <v>5.9042323000000003</v>
      </c>
      <c r="F3257" s="9">
        <v>250000000</v>
      </c>
      <c r="G3257" s="19">
        <v>47022</v>
      </c>
      <c r="H3257" s="20">
        <v>45742</v>
      </c>
      <c r="I3257" s="20">
        <v>45926</v>
      </c>
      <c r="J3257" s="16" t="s">
        <v>1209</v>
      </c>
      <c r="K3257" s="16">
        <v>2</v>
      </c>
      <c r="L3257" s="16" t="s">
        <v>6056</v>
      </c>
      <c r="M3257" s="9">
        <v>-253922674.86000001</v>
      </c>
      <c r="N3257" s="9">
        <v>-3922674.86</v>
      </c>
      <c r="O3257" s="9">
        <v>-250000000</v>
      </c>
      <c r="P3257" s="9">
        <v>0</v>
      </c>
      <c r="Q3257" s="9">
        <v>0</v>
      </c>
      <c r="R3257" s="9">
        <v>0</v>
      </c>
      <c r="S3257" s="9">
        <v>0</v>
      </c>
      <c r="T3257" s="9">
        <v>202309250000238</v>
      </c>
      <c r="U3257" s="21">
        <v>45194</v>
      </c>
      <c r="V3257" s="21">
        <v>45195</v>
      </c>
      <c r="W3257" s="8" t="s">
        <v>2767</v>
      </c>
      <c r="X3257" s="8" t="s">
        <v>1212</v>
      </c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</row>
    <row r="3258" spans="1:55" ht="20" customHeight="1" x14ac:dyDescent="0.35">
      <c r="A3258" s="1"/>
      <c r="B3258" s="17">
        <v>45838</v>
      </c>
      <c r="C3258" s="16" t="s">
        <v>6058</v>
      </c>
      <c r="D3258" s="16" t="s">
        <v>1208</v>
      </c>
      <c r="E3258" s="18">
        <v>6.7750000000000004</v>
      </c>
      <c r="F3258" s="9">
        <v>1000000000</v>
      </c>
      <c r="G3258" s="19">
        <v>47022</v>
      </c>
      <c r="H3258" s="20">
        <v>45742</v>
      </c>
      <c r="I3258" s="20">
        <v>45926</v>
      </c>
      <c r="J3258" s="16" t="s">
        <v>1209</v>
      </c>
      <c r="K3258" s="16">
        <v>2</v>
      </c>
      <c r="L3258" s="16" t="s">
        <v>6059</v>
      </c>
      <c r="M3258" s="9">
        <v>1052415012.49</v>
      </c>
      <c r="N3258" s="9">
        <v>18004794.52</v>
      </c>
      <c r="O3258" s="9">
        <v>1034410217.97</v>
      </c>
      <c r="P3258" s="9">
        <v>2.9207141999999999</v>
      </c>
      <c r="Q3258" s="9">
        <v>-2.8415067000000001</v>
      </c>
      <c r="R3258" s="9">
        <v>10.1194252</v>
      </c>
      <c r="S3258" s="9">
        <v>-299044.43</v>
      </c>
      <c r="T3258" s="9">
        <v>202309250000240</v>
      </c>
      <c r="U3258" s="21">
        <v>45194</v>
      </c>
      <c r="V3258" s="21">
        <v>45195</v>
      </c>
      <c r="W3258" s="8" t="s">
        <v>2767</v>
      </c>
      <c r="X3258" s="8" t="s">
        <v>1212</v>
      </c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</row>
    <row r="3259" spans="1:55" ht="20" customHeight="1" x14ac:dyDescent="0.35">
      <c r="A3259" s="1"/>
      <c r="B3259" s="17">
        <v>45838</v>
      </c>
      <c r="C3259" s="16" t="s">
        <v>6060</v>
      </c>
      <c r="D3259" s="16" t="s">
        <v>1214</v>
      </c>
      <c r="E3259" s="18">
        <v>5.9042322</v>
      </c>
      <c r="F3259" s="9">
        <v>1000000000</v>
      </c>
      <c r="G3259" s="19">
        <v>47022</v>
      </c>
      <c r="H3259" s="20">
        <v>45742</v>
      </c>
      <c r="I3259" s="20">
        <v>45926</v>
      </c>
      <c r="J3259" s="16" t="s">
        <v>1209</v>
      </c>
      <c r="K3259" s="16">
        <v>2</v>
      </c>
      <c r="L3259" s="16" t="s">
        <v>6059</v>
      </c>
      <c r="M3259" s="9">
        <v>-1015690699.39</v>
      </c>
      <c r="N3259" s="9">
        <v>-15690699.390000001</v>
      </c>
      <c r="O3259" s="9">
        <v>-1000000000</v>
      </c>
      <c r="P3259" s="9">
        <v>0</v>
      </c>
      <c r="Q3259" s="9">
        <v>0</v>
      </c>
      <c r="R3259" s="9">
        <v>0</v>
      </c>
      <c r="S3259" s="9">
        <v>0</v>
      </c>
      <c r="T3259" s="9">
        <v>202309250000240</v>
      </c>
      <c r="U3259" s="21">
        <v>45194</v>
      </c>
      <c r="V3259" s="21">
        <v>45195</v>
      </c>
      <c r="W3259" s="8" t="s">
        <v>2767</v>
      </c>
      <c r="X3259" s="8" t="s">
        <v>1212</v>
      </c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</row>
    <row r="3260" spans="1:55" ht="20" customHeight="1" x14ac:dyDescent="0.35">
      <c r="A3260" s="1"/>
      <c r="B3260" s="17">
        <v>45838</v>
      </c>
      <c r="C3260" s="16" t="s">
        <v>6061</v>
      </c>
      <c r="D3260" s="16" t="s">
        <v>1208</v>
      </c>
      <c r="E3260" s="18">
        <v>6.78</v>
      </c>
      <c r="F3260" s="9">
        <v>250000000</v>
      </c>
      <c r="G3260" s="19">
        <v>47022</v>
      </c>
      <c r="H3260" s="20">
        <v>45742</v>
      </c>
      <c r="I3260" s="20">
        <v>45926</v>
      </c>
      <c r="J3260" s="16" t="s">
        <v>1209</v>
      </c>
      <c r="K3260" s="16">
        <v>2</v>
      </c>
      <c r="L3260" s="16" t="s">
        <v>6062</v>
      </c>
      <c r="M3260" s="9">
        <v>-263143673.50999999</v>
      </c>
      <c r="N3260" s="9">
        <v>-4504520.55</v>
      </c>
      <c r="O3260" s="9">
        <v>-258639152.96000001</v>
      </c>
      <c r="P3260" s="9">
        <v>2.9205264</v>
      </c>
      <c r="Q3260" s="9">
        <v>2.8413241999999999</v>
      </c>
      <c r="R3260" s="9">
        <v>10.1186206</v>
      </c>
      <c r="S3260" s="9">
        <v>74767.649999999994</v>
      </c>
      <c r="T3260" s="9">
        <v>202309250000382</v>
      </c>
      <c r="U3260" s="21">
        <v>45194</v>
      </c>
      <c r="V3260" s="21">
        <v>45195</v>
      </c>
      <c r="W3260" s="8" t="s">
        <v>2767</v>
      </c>
      <c r="X3260" s="8" t="s">
        <v>1212</v>
      </c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</row>
    <row r="3261" spans="1:55" ht="20" customHeight="1" x14ac:dyDescent="0.35">
      <c r="A3261" s="1"/>
      <c r="B3261" s="17">
        <v>45838</v>
      </c>
      <c r="C3261" s="16" t="s">
        <v>6063</v>
      </c>
      <c r="D3261" s="16" t="s">
        <v>1214</v>
      </c>
      <c r="E3261" s="18">
        <v>5.9042323000000003</v>
      </c>
      <c r="F3261" s="9">
        <v>250000000</v>
      </c>
      <c r="G3261" s="19">
        <v>47022</v>
      </c>
      <c r="H3261" s="20">
        <v>45742</v>
      </c>
      <c r="I3261" s="20">
        <v>45926</v>
      </c>
      <c r="J3261" s="16" t="s">
        <v>1209</v>
      </c>
      <c r="K3261" s="16">
        <v>2</v>
      </c>
      <c r="L3261" s="16" t="s">
        <v>6062</v>
      </c>
      <c r="M3261" s="9">
        <v>253922674.86000001</v>
      </c>
      <c r="N3261" s="9">
        <v>3922674.86</v>
      </c>
      <c r="O3261" s="9">
        <v>250000000</v>
      </c>
      <c r="P3261" s="9">
        <v>0</v>
      </c>
      <c r="Q3261" s="9">
        <v>0</v>
      </c>
      <c r="R3261" s="9">
        <v>0</v>
      </c>
      <c r="S3261" s="9">
        <v>0</v>
      </c>
      <c r="T3261" s="9">
        <v>202309250000382</v>
      </c>
      <c r="U3261" s="21">
        <v>45194</v>
      </c>
      <c r="V3261" s="21">
        <v>45195</v>
      </c>
      <c r="W3261" s="8" t="s">
        <v>2767</v>
      </c>
      <c r="X3261" s="8" t="s">
        <v>1212</v>
      </c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</row>
    <row r="3262" spans="1:55" ht="20" customHeight="1" x14ac:dyDescent="0.35">
      <c r="A3262" s="1"/>
      <c r="B3262" s="17">
        <v>45838</v>
      </c>
      <c r="C3262" s="16" t="s">
        <v>6064</v>
      </c>
      <c r="D3262" s="16" t="s">
        <v>1208</v>
      </c>
      <c r="E3262" s="18">
        <v>6.78</v>
      </c>
      <c r="F3262" s="9">
        <v>100000000</v>
      </c>
      <c r="G3262" s="19">
        <v>47022</v>
      </c>
      <c r="H3262" s="20">
        <v>45742</v>
      </c>
      <c r="I3262" s="20">
        <v>45926</v>
      </c>
      <c r="J3262" s="16" t="s">
        <v>1209</v>
      </c>
      <c r="K3262" s="16">
        <v>2</v>
      </c>
      <c r="L3262" s="16" t="s">
        <v>6065</v>
      </c>
      <c r="M3262" s="9">
        <v>-105257469.41</v>
      </c>
      <c r="N3262" s="9">
        <v>-1801808.22</v>
      </c>
      <c r="O3262" s="9">
        <v>-103455661.19</v>
      </c>
      <c r="P3262" s="9">
        <v>2.9205264</v>
      </c>
      <c r="Q3262" s="9">
        <v>2.8413241999999999</v>
      </c>
      <c r="R3262" s="9">
        <v>10.1186206</v>
      </c>
      <c r="S3262" s="9">
        <v>29907.06</v>
      </c>
      <c r="T3262" s="9">
        <v>202309250000383</v>
      </c>
      <c r="U3262" s="21">
        <v>45194</v>
      </c>
      <c r="V3262" s="21">
        <v>45195</v>
      </c>
      <c r="W3262" s="8" t="s">
        <v>2767</v>
      </c>
      <c r="X3262" s="8" t="s">
        <v>1212</v>
      </c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</row>
    <row r="3263" spans="1:55" ht="20" customHeight="1" x14ac:dyDescent="0.35">
      <c r="A3263" s="1"/>
      <c r="B3263" s="17">
        <v>45838</v>
      </c>
      <c r="C3263" s="16" t="s">
        <v>6066</v>
      </c>
      <c r="D3263" s="16" t="s">
        <v>1214</v>
      </c>
      <c r="E3263" s="18">
        <v>5.9042322</v>
      </c>
      <c r="F3263" s="9">
        <v>100000000</v>
      </c>
      <c r="G3263" s="19">
        <v>47022</v>
      </c>
      <c r="H3263" s="20">
        <v>45742</v>
      </c>
      <c r="I3263" s="20">
        <v>45926</v>
      </c>
      <c r="J3263" s="16" t="s">
        <v>1209</v>
      </c>
      <c r="K3263" s="16">
        <v>2</v>
      </c>
      <c r="L3263" s="16" t="s">
        <v>6065</v>
      </c>
      <c r="M3263" s="9">
        <v>101569069.94</v>
      </c>
      <c r="N3263" s="9">
        <v>1569069.94</v>
      </c>
      <c r="O3263" s="9">
        <v>100000000</v>
      </c>
      <c r="P3263" s="9">
        <v>0</v>
      </c>
      <c r="Q3263" s="9">
        <v>0</v>
      </c>
      <c r="R3263" s="9">
        <v>0</v>
      </c>
      <c r="S3263" s="9">
        <v>0</v>
      </c>
      <c r="T3263" s="9">
        <v>202309250000383</v>
      </c>
      <c r="U3263" s="21">
        <v>45194</v>
      </c>
      <c r="V3263" s="21">
        <v>45195</v>
      </c>
      <c r="W3263" s="8" t="s">
        <v>2767</v>
      </c>
      <c r="X3263" s="8" t="s">
        <v>1212</v>
      </c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</row>
    <row r="3264" spans="1:55" ht="20" customHeight="1" x14ac:dyDescent="0.35">
      <c r="A3264" s="1"/>
      <c r="B3264" s="17">
        <v>45838</v>
      </c>
      <c r="C3264" s="16" t="s">
        <v>6067</v>
      </c>
      <c r="D3264" s="16" t="s">
        <v>1208</v>
      </c>
      <c r="E3264" s="18">
        <v>6.78</v>
      </c>
      <c r="F3264" s="9">
        <v>500000000</v>
      </c>
      <c r="G3264" s="19">
        <v>47022</v>
      </c>
      <c r="H3264" s="20">
        <v>45742</v>
      </c>
      <c r="I3264" s="20">
        <v>45926</v>
      </c>
      <c r="J3264" s="16" t="s">
        <v>1209</v>
      </c>
      <c r="K3264" s="16">
        <v>2</v>
      </c>
      <c r="L3264" s="16" t="s">
        <v>6068</v>
      </c>
      <c r="M3264" s="9">
        <v>-526287347.02999997</v>
      </c>
      <c r="N3264" s="9">
        <v>-9009041.0999999996</v>
      </c>
      <c r="O3264" s="9">
        <v>-517278305.93000001</v>
      </c>
      <c r="P3264" s="9">
        <v>2.9205264</v>
      </c>
      <c r="Q3264" s="9">
        <v>2.8413241999999999</v>
      </c>
      <c r="R3264" s="9">
        <v>10.1186206</v>
      </c>
      <c r="S3264" s="9">
        <v>149535.29999999999</v>
      </c>
      <c r="T3264" s="9">
        <v>202309250000384</v>
      </c>
      <c r="U3264" s="21">
        <v>45194</v>
      </c>
      <c r="V3264" s="21">
        <v>45195</v>
      </c>
      <c r="W3264" s="8" t="s">
        <v>2767</v>
      </c>
      <c r="X3264" s="8" t="s">
        <v>1212</v>
      </c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</row>
    <row r="3265" spans="1:55" ht="20" customHeight="1" x14ac:dyDescent="0.35">
      <c r="A3265" s="1"/>
      <c r="B3265" s="17">
        <v>45838</v>
      </c>
      <c r="C3265" s="16" t="s">
        <v>6069</v>
      </c>
      <c r="D3265" s="16" t="s">
        <v>1214</v>
      </c>
      <c r="E3265" s="18">
        <v>5.9042323000000003</v>
      </c>
      <c r="F3265" s="9">
        <v>500000000</v>
      </c>
      <c r="G3265" s="19">
        <v>47022</v>
      </c>
      <c r="H3265" s="20">
        <v>45742</v>
      </c>
      <c r="I3265" s="20">
        <v>45926</v>
      </c>
      <c r="J3265" s="16" t="s">
        <v>1209</v>
      </c>
      <c r="K3265" s="16">
        <v>2</v>
      </c>
      <c r="L3265" s="16" t="s">
        <v>6068</v>
      </c>
      <c r="M3265" s="9">
        <v>507845349.73000002</v>
      </c>
      <c r="N3265" s="9">
        <v>7845349.7300000004</v>
      </c>
      <c r="O3265" s="9">
        <v>500000000</v>
      </c>
      <c r="P3265" s="9">
        <v>0</v>
      </c>
      <c r="Q3265" s="9">
        <v>0</v>
      </c>
      <c r="R3265" s="9">
        <v>0</v>
      </c>
      <c r="S3265" s="9">
        <v>0</v>
      </c>
      <c r="T3265" s="9">
        <v>202309250000384</v>
      </c>
      <c r="U3265" s="21">
        <v>45194</v>
      </c>
      <c r="V3265" s="21">
        <v>45195</v>
      </c>
      <c r="W3265" s="8" t="s">
        <v>2767</v>
      </c>
      <c r="X3265" s="8" t="s">
        <v>1212</v>
      </c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</row>
    <row r="3266" spans="1:55" ht="20" customHeight="1" x14ac:dyDescent="0.35">
      <c r="A3266" s="1"/>
      <c r="B3266" s="17">
        <v>45838</v>
      </c>
      <c r="C3266" s="16" t="s">
        <v>6070</v>
      </c>
      <c r="D3266" s="16" t="s">
        <v>1208</v>
      </c>
      <c r="E3266" s="18">
        <v>6.78</v>
      </c>
      <c r="F3266" s="9">
        <v>100000000</v>
      </c>
      <c r="G3266" s="19">
        <v>47022</v>
      </c>
      <c r="H3266" s="20">
        <v>45742</v>
      </c>
      <c r="I3266" s="20">
        <v>45926</v>
      </c>
      <c r="J3266" s="16" t="s">
        <v>1209</v>
      </c>
      <c r="K3266" s="16">
        <v>2</v>
      </c>
      <c r="L3266" s="16" t="s">
        <v>6071</v>
      </c>
      <c r="M3266" s="9">
        <v>-105257469.41</v>
      </c>
      <c r="N3266" s="9">
        <v>-1801808.22</v>
      </c>
      <c r="O3266" s="9">
        <v>-103455661.19</v>
      </c>
      <c r="P3266" s="9">
        <v>2.9205264</v>
      </c>
      <c r="Q3266" s="9">
        <v>2.8413241999999999</v>
      </c>
      <c r="R3266" s="9">
        <v>10.1186206</v>
      </c>
      <c r="S3266" s="9">
        <v>29907.06</v>
      </c>
      <c r="T3266" s="9">
        <v>202309250000385</v>
      </c>
      <c r="U3266" s="21">
        <v>45194</v>
      </c>
      <c r="V3266" s="21">
        <v>45195</v>
      </c>
      <c r="W3266" s="8" t="s">
        <v>2767</v>
      </c>
      <c r="X3266" s="8" t="s">
        <v>1212</v>
      </c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</row>
    <row r="3267" spans="1:55" ht="20" customHeight="1" x14ac:dyDescent="0.35">
      <c r="A3267" s="1"/>
      <c r="B3267" s="17">
        <v>45838</v>
      </c>
      <c r="C3267" s="16" t="s">
        <v>6072</v>
      </c>
      <c r="D3267" s="16" t="s">
        <v>1214</v>
      </c>
      <c r="E3267" s="18">
        <v>5.9042322</v>
      </c>
      <c r="F3267" s="9">
        <v>100000000</v>
      </c>
      <c r="G3267" s="19">
        <v>47022</v>
      </c>
      <c r="H3267" s="20">
        <v>45742</v>
      </c>
      <c r="I3267" s="20">
        <v>45926</v>
      </c>
      <c r="J3267" s="16" t="s">
        <v>1209</v>
      </c>
      <c r="K3267" s="16">
        <v>2</v>
      </c>
      <c r="L3267" s="16" t="s">
        <v>6071</v>
      </c>
      <c r="M3267" s="9">
        <v>101569069.94</v>
      </c>
      <c r="N3267" s="9">
        <v>1569069.94</v>
      </c>
      <c r="O3267" s="9">
        <v>100000000</v>
      </c>
      <c r="P3267" s="9">
        <v>0</v>
      </c>
      <c r="Q3267" s="9">
        <v>0</v>
      </c>
      <c r="R3267" s="9">
        <v>0</v>
      </c>
      <c r="S3267" s="9">
        <v>0</v>
      </c>
      <c r="T3267" s="9">
        <v>202309250000385</v>
      </c>
      <c r="U3267" s="21">
        <v>45194</v>
      </c>
      <c r="V3267" s="21">
        <v>45195</v>
      </c>
      <c r="W3267" s="8" t="s">
        <v>2767</v>
      </c>
      <c r="X3267" s="8" t="s">
        <v>1212</v>
      </c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</row>
    <row r="3268" spans="1:55" ht="20" customHeight="1" x14ac:dyDescent="0.35">
      <c r="A3268" s="1"/>
      <c r="B3268" s="17">
        <v>45838</v>
      </c>
      <c r="C3268" s="16" t="s">
        <v>6073</v>
      </c>
      <c r="D3268" s="16" t="s">
        <v>1208</v>
      </c>
      <c r="E3268" s="18">
        <v>6.78</v>
      </c>
      <c r="F3268" s="9">
        <v>500000000</v>
      </c>
      <c r="G3268" s="19">
        <v>47022</v>
      </c>
      <c r="H3268" s="20">
        <v>45742</v>
      </c>
      <c r="I3268" s="20">
        <v>45926</v>
      </c>
      <c r="J3268" s="16" t="s">
        <v>1209</v>
      </c>
      <c r="K3268" s="16">
        <v>2</v>
      </c>
      <c r="L3268" s="16" t="s">
        <v>6074</v>
      </c>
      <c r="M3268" s="9">
        <v>-526287347.02999997</v>
      </c>
      <c r="N3268" s="9">
        <v>-9009041.0999999996</v>
      </c>
      <c r="O3268" s="9">
        <v>-517278305.93000001</v>
      </c>
      <c r="P3268" s="9">
        <v>2.9205264</v>
      </c>
      <c r="Q3268" s="9">
        <v>2.8413241999999999</v>
      </c>
      <c r="R3268" s="9">
        <v>10.1186206</v>
      </c>
      <c r="S3268" s="9">
        <v>149535.29999999999</v>
      </c>
      <c r="T3268" s="9">
        <v>202309250000386</v>
      </c>
      <c r="U3268" s="21">
        <v>45194</v>
      </c>
      <c r="V3268" s="21">
        <v>45195</v>
      </c>
      <c r="W3268" s="8" t="s">
        <v>2767</v>
      </c>
      <c r="X3268" s="8" t="s">
        <v>1212</v>
      </c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</row>
    <row r="3269" spans="1:55" ht="20" customHeight="1" x14ac:dyDescent="0.35">
      <c r="A3269" s="1"/>
      <c r="B3269" s="17">
        <v>45838</v>
      </c>
      <c r="C3269" s="16" t="s">
        <v>6075</v>
      </c>
      <c r="D3269" s="16" t="s">
        <v>1214</v>
      </c>
      <c r="E3269" s="18">
        <v>5.9042323000000003</v>
      </c>
      <c r="F3269" s="9">
        <v>500000000</v>
      </c>
      <c r="G3269" s="19">
        <v>47022</v>
      </c>
      <c r="H3269" s="20">
        <v>45742</v>
      </c>
      <c r="I3269" s="20">
        <v>45926</v>
      </c>
      <c r="J3269" s="16" t="s">
        <v>1209</v>
      </c>
      <c r="K3269" s="16">
        <v>2</v>
      </c>
      <c r="L3269" s="16" t="s">
        <v>6074</v>
      </c>
      <c r="M3269" s="9">
        <v>507845349.73000002</v>
      </c>
      <c r="N3269" s="9">
        <v>7845349.7300000004</v>
      </c>
      <c r="O3269" s="9">
        <v>500000000</v>
      </c>
      <c r="P3269" s="9">
        <v>0</v>
      </c>
      <c r="Q3269" s="9">
        <v>0</v>
      </c>
      <c r="R3269" s="9">
        <v>0</v>
      </c>
      <c r="S3269" s="9">
        <v>0</v>
      </c>
      <c r="T3269" s="9">
        <v>202309250000386</v>
      </c>
      <c r="U3269" s="21">
        <v>45194</v>
      </c>
      <c r="V3269" s="21">
        <v>45195</v>
      </c>
      <c r="W3269" s="8" t="s">
        <v>2767</v>
      </c>
      <c r="X3269" s="8" t="s">
        <v>1212</v>
      </c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</row>
    <row r="3270" spans="1:55" ht="20" customHeight="1" x14ac:dyDescent="0.35">
      <c r="A3270" s="1"/>
      <c r="B3270" s="17">
        <v>45838</v>
      </c>
      <c r="C3270" s="16" t="s">
        <v>6076</v>
      </c>
      <c r="D3270" s="16" t="s">
        <v>1208</v>
      </c>
      <c r="E3270" s="18">
        <v>6.78</v>
      </c>
      <c r="F3270" s="9">
        <v>100000000</v>
      </c>
      <c r="G3270" s="19">
        <v>47022</v>
      </c>
      <c r="H3270" s="20">
        <v>45742</v>
      </c>
      <c r="I3270" s="20">
        <v>45926</v>
      </c>
      <c r="J3270" s="16" t="s">
        <v>1209</v>
      </c>
      <c r="K3270" s="16">
        <v>2</v>
      </c>
      <c r="L3270" s="16" t="s">
        <v>6077</v>
      </c>
      <c r="M3270" s="9">
        <v>-105257469.41</v>
      </c>
      <c r="N3270" s="9">
        <v>-1801808.22</v>
      </c>
      <c r="O3270" s="9">
        <v>-103455661.19</v>
      </c>
      <c r="P3270" s="9">
        <v>2.9205264</v>
      </c>
      <c r="Q3270" s="9">
        <v>2.8413241999999999</v>
      </c>
      <c r="R3270" s="9">
        <v>10.1186206</v>
      </c>
      <c r="S3270" s="9">
        <v>29907.06</v>
      </c>
      <c r="T3270" s="9">
        <v>202309250000387</v>
      </c>
      <c r="U3270" s="21">
        <v>45194</v>
      </c>
      <c r="V3270" s="21">
        <v>45195</v>
      </c>
      <c r="W3270" s="8" t="s">
        <v>2767</v>
      </c>
      <c r="X3270" s="8" t="s">
        <v>1212</v>
      </c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</row>
    <row r="3271" spans="1:55" ht="20" customHeight="1" x14ac:dyDescent="0.35">
      <c r="A3271" s="1"/>
      <c r="B3271" s="17">
        <v>45838</v>
      </c>
      <c r="C3271" s="16" t="s">
        <v>6078</v>
      </c>
      <c r="D3271" s="16" t="s">
        <v>1214</v>
      </c>
      <c r="E3271" s="18">
        <v>5.9042322</v>
      </c>
      <c r="F3271" s="9">
        <v>100000000</v>
      </c>
      <c r="G3271" s="19">
        <v>47022</v>
      </c>
      <c r="H3271" s="20">
        <v>45742</v>
      </c>
      <c r="I3271" s="20">
        <v>45926</v>
      </c>
      <c r="J3271" s="16" t="s">
        <v>1209</v>
      </c>
      <c r="K3271" s="16">
        <v>2</v>
      </c>
      <c r="L3271" s="16" t="s">
        <v>6077</v>
      </c>
      <c r="M3271" s="9">
        <v>101569069.94</v>
      </c>
      <c r="N3271" s="9">
        <v>1569069.94</v>
      </c>
      <c r="O3271" s="9">
        <v>100000000</v>
      </c>
      <c r="P3271" s="9">
        <v>0</v>
      </c>
      <c r="Q3271" s="9">
        <v>0</v>
      </c>
      <c r="R3271" s="9">
        <v>0</v>
      </c>
      <c r="S3271" s="9">
        <v>0</v>
      </c>
      <c r="T3271" s="9">
        <v>202309250000387</v>
      </c>
      <c r="U3271" s="21">
        <v>45194</v>
      </c>
      <c r="V3271" s="21">
        <v>45195</v>
      </c>
      <c r="W3271" s="8" t="s">
        <v>2767</v>
      </c>
      <c r="X3271" s="8" t="s">
        <v>1212</v>
      </c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</row>
    <row r="3272" spans="1:55" ht="20" customHeight="1" x14ac:dyDescent="0.35">
      <c r="A3272" s="1"/>
      <c r="B3272" s="17">
        <v>45838</v>
      </c>
      <c r="C3272" s="16" t="s">
        <v>6079</v>
      </c>
      <c r="D3272" s="16" t="s">
        <v>1208</v>
      </c>
      <c r="E3272" s="18">
        <v>6.78</v>
      </c>
      <c r="F3272" s="9">
        <v>450000000</v>
      </c>
      <c r="G3272" s="19">
        <v>47022</v>
      </c>
      <c r="H3272" s="20">
        <v>45742</v>
      </c>
      <c r="I3272" s="20">
        <v>45926</v>
      </c>
      <c r="J3272" s="16" t="s">
        <v>1209</v>
      </c>
      <c r="K3272" s="16">
        <v>2</v>
      </c>
      <c r="L3272" s="16" t="s">
        <v>6080</v>
      </c>
      <c r="M3272" s="9">
        <v>-473658612.31999999</v>
      </c>
      <c r="N3272" s="9">
        <v>-8108136.9900000002</v>
      </c>
      <c r="O3272" s="9">
        <v>-465550475.32999998</v>
      </c>
      <c r="P3272" s="9">
        <v>2.9205264</v>
      </c>
      <c r="Q3272" s="9">
        <v>2.8413241999999999</v>
      </c>
      <c r="R3272" s="9">
        <v>10.1186206</v>
      </c>
      <c r="S3272" s="9">
        <v>134581.76999999999</v>
      </c>
      <c r="T3272" s="9">
        <v>202309250000388</v>
      </c>
      <c r="U3272" s="21">
        <v>45194</v>
      </c>
      <c r="V3272" s="21">
        <v>45195</v>
      </c>
      <c r="W3272" s="8" t="s">
        <v>2767</v>
      </c>
      <c r="X3272" s="8" t="s">
        <v>1212</v>
      </c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</row>
    <row r="3273" spans="1:55" ht="20" customHeight="1" x14ac:dyDescent="0.35">
      <c r="A3273" s="1"/>
      <c r="B3273" s="17">
        <v>45838</v>
      </c>
      <c r="C3273" s="16" t="s">
        <v>6081</v>
      </c>
      <c r="D3273" s="16" t="s">
        <v>1214</v>
      </c>
      <c r="E3273" s="18">
        <v>5.9042322</v>
      </c>
      <c r="F3273" s="9">
        <v>450000000</v>
      </c>
      <c r="G3273" s="19">
        <v>47022</v>
      </c>
      <c r="H3273" s="20">
        <v>45742</v>
      </c>
      <c r="I3273" s="20">
        <v>45926</v>
      </c>
      <c r="J3273" s="16" t="s">
        <v>1209</v>
      </c>
      <c r="K3273" s="16">
        <v>2</v>
      </c>
      <c r="L3273" s="16" t="s">
        <v>6080</v>
      </c>
      <c r="M3273" s="9">
        <v>457060814.73000002</v>
      </c>
      <c r="N3273" s="9">
        <v>7060814.7300000004</v>
      </c>
      <c r="O3273" s="9">
        <v>450000000</v>
      </c>
      <c r="P3273" s="9">
        <v>0</v>
      </c>
      <c r="Q3273" s="9">
        <v>0</v>
      </c>
      <c r="R3273" s="9">
        <v>0</v>
      </c>
      <c r="S3273" s="9">
        <v>0</v>
      </c>
      <c r="T3273" s="9">
        <v>202309250000388</v>
      </c>
      <c r="U3273" s="21">
        <v>45194</v>
      </c>
      <c r="V3273" s="21">
        <v>45195</v>
      </c>
      <c r="W3273" s="8" t="s">
        <v>2767</v>
      </c>
      <c r="X3273" s="8" t="s">
        <v>1212</v>
      </c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</row>
    <row r="3274" spans="1:55" ht="20" customHeight="1" x14ac:dyDescent="0.35">
      <c r="A3274" s="1"/>
      <c r="B3274" s="17">
        <v>45838</v>
      </c>
      <c r="C3274" s="16" t="s">
        <v>6082</v>
      </c>
      <c r="D3274" s="16" t="s">
        <v>1208</v>
      </c>
      <c r="E3274" s="18">
        <v>6.82</v>
      </c>
      <c r="F3274" s="9">
        <v>1000000000</v>
      </c>
      <c r="G3274" s="19">
        <v>47023</v>
      </c>
      <c r="H3274" s="20">
        <v>45743</v>
      </c>
      <c r="I3274" s="20">
        <v>45929</v>
      </c>
      <c r="J3274" s="16" t="s">
        <v>1209</v>
      </c>
      <c r="K3274" s="16">
        <v>2</v>
      </c>
      <c r="L3274" s="16" t="s">
        <v>6083</v>
      </c>
      <c r="M3274" s="9">
        <v>1053686982.11</v>
      </c>
      <c r="N3274" s="9">
        <v>17937534.25</v>
      </c>
      <c r="O3274" s="9">
        <v>1035749447.86</v>
      </c>
      <c r="P3274" s="9">
        <v>2.9217664999999999</v>
      </c>
      <c r="Q3274" s="9">
        <v>-2.8425308</v>
      </c>
      <c r="R3274" s="9">
        <v>10.126324200000001</v>
      </c>
      <c r="S3274" s="9">
        <v>-299513.77</v>
      </c>
      <c r="T3274" s="9">
        <v>202309260000006</v>
      </c>
      <c r="U3274" s="21">
        <v>45195</v>
      </c>
      <c r="V3274" s="21">
        <v>45196</v>
      </c>
      <c r="W3274" s="8" t="s">
        <v>2767</v>
      </c>
      <c r="X3274" s="8" t="s">
        <v>1212</v>
      </c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</row>
    <row r="3275" spans="1:55" ht="20" customHeight="1" x14ac:dyDescent="0.35">
      <c r="A3275" s="1"/>
      <c r="B3275" s="17">
        <v>45838</v>
      </c>
      <c r="C3275" s="16" t="s">
        <v>6084</v>
      </c>
      <c r="D3275" s="16" t="s">
        <v>1214</v>
      </c>
      <c r="E3275" s="18">
        <v>5.8989856999999999</v>
      </c>
      <c r="F3275" s="9">
        <v>1000000000</v>
      </c>
      <c r="G3275" s="19">
        <v>47023</v>
      </c>
      <c r="H3275" s="20">
        <v>45743</v>
      </c>
      <c r="I3275" s="20">
        <v>45929</v>
      </c>
      <c r="J3275" s="16" t="s">
        <v>1209</v>
      </c>
      <c r="K3275" s="16">
        <v>2</v>
      </c>
      <c r="L3275" s="16" t="s">
        <v>6083</v>
      </c>
      <c r="M3275" s="9">
        <v>-1015515140.55</v>
      </c>
      <c r="N3275" s="9">
        <v>-15515140.550000001</v>
      </c>
      <c r="O3275" s="9">
        <v>-1000000000</v>
      </c>
      <c r="P3275" s="9">
        <v>0</v>
      </c>
      <c r="Q3275" s="9">
        <v>0</v>
      </c>
      <c r="R3275" s="9">
        <v>0</v>
      </c>
      <c r="S3275" s="9">
        <v>0</v>
      </c>
      <c r="T3275" s="9">
        <v>202309260000006</v>
      </c>
      <c r="U3275" s="21">
        <v>45195</v>
      </c>
      <c r="V3275" s="21">
        <v>45196</v>
      </c>
      <c r="W3275" s="8" t="s">
        <v>2767</v>
      </c>
      <c r="X3275" s="8" t="s">
        <v>1212</v>
      </c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</row>
    <row r="3276" spans="1:55" ht="20" customHeight="1" x14ac:dyDescent="0.35">
      <c r="A3276" s="1"/>
      <c r="B3276" s="17">
        <v>45838</v>
      </c>
      <c r="C3276" s="16" t="s">
        <v>6085</v>
      </c>
      <c r="D3276" s="16" t="s">
        <v>1208</v>
      </c>
      <c r="E3276" s="18">
        <v>6.81</v>
      </c>
      <c r="F3276" s="9">
        <v>500000000</v>
      </c>
      <c r="G3276" s="19">
        <v>47023</v>
      </c>
      <c r="H3276" s="20">
        <v>45743</v>
      </c>
      <c r="I3276" s="20">
        <v>45929</v>
      </c>
      <c r="J3276" s="16" t="s">
        <v>1209</v>
      </c>
      <c r="K3276" s="16">
        <v>2</v>
      </c>
      <c r="L3276" s="16" t="s">
        <v>6086</v>
      </c>
      <c r="M3276" s="9">
        <v>526683833.77999997</v>
      </c>
      <c r="N3276" s="9">
        <v>8955616.4399999995</v>
      </c>
      <c r="O3276" s="9">
        <v>517728217.33999997</v>
      </c>
      <c r="P3276" s="9">
        <v>2.9221412999999998</v>
      </c>
      <c r="Q3276" s="9">
        <v>-2.8428949000000001</v>
      </c>
      <c r="R3276" s="9">
        <v>10.1279313</v>
      </c>
      <c r="S3276" s="9">
        <v>-149730.68</v>
      </c>
      <c r="T3276" s="9">
        <v>202309260000012</v>
      </c>
      <c r="U3276" s="21">
        <v>45195</v>
      </c>
      <c r="V3276" s="21">
        <v>45196</v>
      </c>
      <c r="W3276" s="8" t="s">
        <v>2172</v>
      </c>
      <c r="X3276" s="8" t="s">
        <v>1212</v>
      </c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</row>
    <row r="3277" spans="1:55" ht="20" customHeight="1" x14ac:dyDescent="0.35">
      <c r="A3277" s="1"/>
      <c r="B3277" s="17">
        <v>45838</v>
      </c>
      <c r="C3277" s="16" t="s">
        <v>6087</v>
      </c>
      <c r="D3277" s="16" t="s">
        <v>1214</v>
      </c>
      <c r="E3277" s="18">
        <v>5.8989856999999999</v>
      </c>
      <c r="F3277" s="9">
        <v>500000000</v>
      </c>
      <c r="G3277" s="19">
        <v>47023</v>
      </c>
      <c r="H3277" s="20">
        <v>45743</v>
      </c>
      <c r="I3277" s="20">
        <v>45929</v>
      </c>
      <c r="J3277" s="16" t="s">
        <v>1209</v>
      </c>
      <c r="K3277" s="16">
        <v>2</v>
      </c>
      <c r="L3277" s="16" t="s">
        <v>6086</v>
      </c>
      <c r="M3277" s="9">
        <v>-507757570.25999999</v>
      </c>
      <c r="N3277" s="9">
        <v>-7757570.2599999998</v>
      </c>
      <c r="O3277" s="9">
        <v>-500000000</v>
      </c>
      <c r="P3277" s="9">
        <v>0</v>
      </c>
      <c r="Q3277" s="9">
        <v>0</v>
      </c>
      <c r="R3277" s="9">
        <v>0</v>
      </c>
      <c r="S3277" s="9">
        <v>0</v>
      </c>
      <c r="T3277" s="9">
        <v>202309260000012</v>
      </c>
      <c r="U3277" s="21">
        <v>45195</v>
      </c>
      <c r="V3277" s="21">
        <v>45196</v>
      </c>
      <c r="W3277" s="8" t="s">
        <v>2172</v>
      </c>
      <c r="X3277" s="8" t="s">
        <v>1212</v>
      </c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</row>
    <row r="3278" spans="1:55" ht="20" customHeight="1" x14ac:dyDescent="0.35">
      <c r="A3278" s="1"/>
      <c r="B3278" s="17">
        <v>45838</v>
      </c>
      <c r="C3278" s="16" t="s">
        <v>6088</v>
      </c>
      <c r="D3278" s="16" t="s">
        <v>1208</v>
      </c>
      <c r="E3278" s="18">
        <v>6.8150000000000004</v>
      </c>
      <c r="F3278" s="9">
        <v>250000000</v>
      </c>
      <c r="G3278" s="19">
        <v>47023</v>
      </c>
      <c r="H3278" s="20">
        <v>45743</v>
      </c>
      <c r="I3278" s="20">
        <v>45929</v>
      </c>
      <c r="J3278" s="16" t="s">
        <v>1209</v>
      </c>
      <c r="K3278" s="16">
        <v>2</v>
      </c>
      <c r="L3278" s="16" t="s">
        <v>6089</v>
      </c>
      <c r="M3278" s="9">
        <v>263381831.22</v>
      </c>
      <c r="N3278" s="9">
        <v>4481095.8899999997</v>
      </c>
      <c r="O3278" s="9">
        <v>258900735.33000001</v>
      </c>
      <c r="P3278" s="9">
        <v>2.9219539000000001</v>
      </c>
      <c r="Q3278" s="9">
        <v>-2.8427128000000002</v>
      </c>
      <c r="R3278" s="9">
        <v>10.1271276</v>
      </c>
      <c r="S3278" s="9">
        <v>-74871.89</v>
      </c>
      <c r="T3278" s="9">
        <v>202309260000014</v>
      </c>
      <c r="U3278" s="21">
        <v>45195</v>
      </c>
      <c r="V3278" s="21">
        <v>45196</v>
      </c>
      <c r="W3278" s="8" t="s">
        <v>2172</v>
      </c>
      <c r="X3278" s="8" t="s">
        <v>1212</v>
      </c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</row>
    <row r="3279" spans="1:55" ht="20" customHeight="1" x14ac:dyDescent="0.35">
      <c r="A3279" s="1"/>
      <c r="B3279" s="17">
        <v>45838</v>
      </c>
      <c r="C3279" s="16" t="s">
        <v>6090</v>
      </c>
      <c r="D3279" s="16" t="s">
        <v>1214</v>
      </c>
      <c r="E3279" s="18">
        <v>5.8989858000000002</v>
      </c>
      <c r="F3279" s="9">
        <v>250000000</v>
      </c>
      <c r="G3279" s="19">
        <v>47023</v>
      </c>
      <c r="H3279" s="20">
        <v>45743</v>
      </c>
      <c r="I3279" s="20">
        <v>45929</v>
      </c>
      <c r="J3279" s="16" t="s">
        <v>1209</v>
      </c>
      <c r="K3279" s="16">
        <v>2</v>
      </c>
      <c r="L3279" s="16" t="s">
        <v>6089</v>
      </c>
      <c r="M3279" s="9">
        <v>-253878785.16</v>
      </c>
      <c r="N3279" s="9">
        <v>-3878785.16</v>
      </c>
      <c r="O3279" s="9">
        <v>-250000000</v>
      </c>
      <c r="P3279" s="9">
        <v>0</v>
      </c>
      <c r="Q3279" s="9">
        <v>0</v>
      </c>
      <c r="R3279" s="9">
        <v>0</v>
      </c>
      <c r="S3279" s="9">
        <v>0</v>
      </c>
      <c r="T3279" s="9">
        <v>202309260000014</v>
      </c>
      <c r="U3279" s="21">
        <v>45195</v>
      </c>
      <c r="V3279" s="21">
        <v>45196</v>
      </c>
      <c r="W3279" s="8" t="s">
        <v>2172</v>
      </c>
      <c r="X3279" s="8" t="s">
        <v>1212</v>
      </c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</row>
    <row r="3280" spans="1:55" ht="20" customHeight="1" x14ac:dyDescent="0.35">
      <c r="A3280" s="1"/>
      <c r="B3280" s="17">
        <v>45838</v>
      </c>
      <c r="C3280" s="16" t="s">
        <v>6091</v>
      </c>
      <c r="D3280" s="16" t="s">
        <v>1208</v>
      </c>
      <c r="E3280" s="18">
        <v>6.8150000000000004</v>
      </c>
      <c r="F3280" s="9">
        <v>250000000</v>
      </c>
      <c r="G3280" s="19">
        <v>47023</v>
      </c>
      <c r="H3280" s="20">
        <v>45743</v>
      </c>
      <c r="I3280" s="20">
        <v>45929</v>
      </c>
      <c r="J3280" s="16" t="s">
        <v>1209</v>
      </c>
      <c r="K3280" s="16">
        <v>2</v>
      </c>
      <c r="L3280" s="16" t="s">
        <v>6092</v>
      </c>
      <c r="M3280" s="9">
        <v>263381831.22</v>
      </c>
      <c r="N3280" s="9">
        <v>4481095.8899999997</v>
      </c>
      <c r="O3280" s="9">
        <v>258900735.33000001</v>
      </c>
      <c r="P3280" s="9">
        <v>2.9219539000000001</v>
      </c>
      <c r="Q3280" s="9">
        <v>-2.8427128000000002</v>
      </c>
      <c r="R3280" s="9">
        <v>10.1271276</v>
      </c>
      <c r="S3280" s="9">
        <v>-74871.89</v>
      </c>
      <c r="T3280" s="9">
        <v>202309260000015</v>
      </c>
      <c r="U3280" s="21">
        <v>45195</v>
      </c>
      <c r="V3280" s="21">
        <v>45196</v>
      </c>
      <c r="W3280" s="8" t="s">
        <v>2172</v>
      </c>
      <c r="X3280" s="8" t="s">
        <v>1212</v>
      </c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</row>
    <row r="3281" spans="1:55" ht="20" customHeight="1" x14ac:dyDescent="0.35">
      <c r="A3281" s="1"/>
      <c r="B3281" s="17">
        <v>45838</v>
      </c>
      <c r="C3281" s="16" t="s">
        <v>6093</v>
      </c>
      <c r="D3281" s="16" t="s">
        <v>1214</v>
      </c>
      <c r="E3281" s="18">
        <v>5.8989858000000002</v>
      </c>
      <c r="F3281" s="9">
        <v>250000000</v>
      </c>
      <c r="G3281" s="19">
        <v>47023</v>
      </c>
      <c r="H3281" s="20">
        <v>45743</v>
      </c>
      <c r="I3281" s="20">
        <v>45929</v>
      </c>
      <c r="J3281" s="16" t="s">
        <v>1209</v>
      </c>
      <c r="K3281" s="16">
        <v>2</v>
      </c>
      <c r="L3281" s="16" t="s">
        <v>6092</v>
      </c>
      <c r="M3281" s="9">
        <v>-253878785.16</v>
      </c>
      <c r="N3281" s="9">
        <v>-3878785.16</v>
      </c>
      <c r="O3281" s="9">
        <v>-250000000</v>
      </c>
      <c r="P3281" s="9">
        <v>0</v>
      </c>
      <c r="Q3281" s="9">
        <v>0</v>
      </c>
      <c r="R3281" s="9">
        <v>0</v>
      </c>
      <c r="S3281" s="9">
        <v>0</v>
      </c>
      <c r="T3281" s="9">
        <v>202309260000015</v>
      </c>
      <c r="U3281" s="21">
        <v>45195</v>
      </c>
      <c r="V3281" s="21">
        <v>45196</v>
      </c>
      <c r="W3281" s="8" t="s">
        <v>2172</v>
      </c>
      <c r="X3281" s="8" t="s">
        <v>1212</v>
      </c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</row>
    <row r="3282" spans="1:55" ht="20" customHeight="1" x14ac:dyDescent="0.35">
      <c r="A3282" s="1"/>
      <c r="B3282" s="17">
        <v>45838</v>
      </c>
      <c r="C3282" s="16" t="s">
        <v>6094</v>
      </c>
      <c r="D3282" s="16" t="s">
        <v>1208</v>
      </c>
      <c r="E3282" s="18">
        <v>6.78</v>
      </c>
      <c r="F3282" s="9">
        <v>50000000</v>
      </c>
      <c r="G3282" s="19">
        <v>47023</v>
      </c>
      <c r="H3282" s="20">
        <v>45743</v>
      </c>
      <c r="I3282" s="20">
        <v>45929</v>
      </c>
      <c r="J3282" s="16" t="s">
        <v>1209</v>
      </c>
      <c r="K3282" s="16">
        <v>2</v>
      </c>
      <c r="L3282" s="16" t="s">
        <v>6095</v>
      </c>
      <c r="M3282" s="9">
        <v>-52620486.189999998</v>
      </c>
      <c r="N3282" s="9">
        <v>-891616.44</v>
      </c>
      <c r="O3282" s="9">
        <v>-51728869.75</v>
      </c>
      <c r="P3282" s="9">
        <v>2.9232668999999998</v>
      </c>
      <c r="Q3282" s="9">
        <v>2.8439885999999999</v>
      </c>
      <c r="R3282" s="9">
        <v>10.132758300000001</v>
      </c>
      <c r="S3282" s="9">
        <v>14965.21</v>
      </c>
      <c r="T3282" s="9">
        <v>202309260000047</v>
      </c>
      <c r="U3282" s="21">
        <v>45195</v>
      </c>
      <c r="V3282" s="21">
        <v>45196</v>
      </c>
      <c r="W3282" s="8" t="s">
        <v>2767</v>
      </c>
      <c r="X3282" s="8" t="s">
        <v>1212</v>
      </c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</row>
    <row r="3283" spans="1:55" ht="20" customHeight="1" x14ac:dyDescent="0.35">
      <c r="A3283" s="1"/>
      <c r="B3283" s="17">
        <v>45838</v>
      </c>
      <c r="C3283" s="16" t="s">
        <v>6096</v>
      </c>
      <c r="D3283" s="16" t="s">
        <v>1214</v>
      </c>
      <c r="E3283" s="18">
        <v>5.8989856999999999</v>
      </c>
      <c r="F3283" s="9">
        <v>50000000</v>
      </c>
      <c r="G3283" s="19">
        <v>47023</v>
      </c>
      <c r="H3283" s="20">
        <v>45743</v>
      </c>
      <c r="I3283" s="20">
        <v>45929</v>
      </c>
      <c r="J3283" s="16" t="s">
        <v>1209</v>
      </c>
      <c r="K3283" s="16">
        <v>2</v>
      </c>
      <c r="L3283" s="16" t="s">
        <v>6095</v>
      </c>
      <c r="M3283" s="9">
        <v>50775757.030000001</v>
      </c>
      <c r="N3283" s="9">
        <v>775757.03</v>
      </c>
      <c r="O3283" s="9">
        <v>50000000</v>
      </c>
      <c r="P3283" s="9">
        <v>0</v>
      </c>
      <c r="Q3283" s="9">
        <v>0</v>
      </c>
      <c r="R3283" s="9">
        <v>0</v>
      </c>
      <c r="S3283" s="9">
        <v>0</v>
      </c>
      <c r="T3283" s="9">
        <v>202309260000047</v>
      </c>
      <c r="U3283" s="21">
        <v>45195</v>
      </c>
      <c r="V3283" s="21">
        <v>45196</v>
      </c>
      <c r="W3283" s="8" t="s">
        <v>2767</v>
      </c>
      <c r="X3283" s="8" t="s">
        <v>1212</v>
      </c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</row>
    <row r="3284" spans="1:55" ht="20" customHeight="1" x14ac:dyDescent="0.35">
      <c r="A3284" s="1"/>
      <c r="B3284" s="17">
        <v>45838</v>
      </c>
      <c r="C3284" s="16" t="s">
        <v>6097</v>
      </c>
      <c r="D3284" s="16" t="s">
        <v>1208</v>
      </c>
      <c r="E3284" s="18">
        <v>6.78</v>
      </c>
      <c r="F3284" s="9">
        <v>250000000</v>
      </c>
      <c r="G3284" s="19">
        <v>47023</v>
      </c>
      <c r="H3284" s="20">
        <v>45743</v>
      </c>
      <c r="I3284" s="20">
        <v>45929</v>
      </c>
      <c r="J3284" s="16" t="s">
        <v>1209</v>
      </c>
      <c r="K3284" s="16">
        <v>2</v>
      </c>
      <c r="L3284" s="16" t="s">
        <v>6098</v>
      </c>
      <c r="M3284" s="9">
        <v>-263102430.97999999</v>
      </c>
      <c r="N3284" s="9">
        <v>-4458082.1900000004</v>
      </c>
      <c r="O3284" s="9">
        <v>-258644348.78999999</v>
      </c>
      <c r="P3284" s="9">
        <v>2.9232668999999998</v>
      </c>
      <c r="Q3284" s="9">
        <v>2.8439885999999999</v>
      </c>
      <c r="R3284" s="9">
        <v>10.132758300000001</v>
      </c>
      <c r="S3284" s="9">
        <v>74826.03</v>
      </c>
      <c r="T3284" s="9">
        <v>202309260000104</v>
      </c>
      <c r="U3284" s="21">
        <v>45195</v>
      </c>
      <c r="V3284" s="21">
        <v>45196</v>
      </c>
      <c r="W3284" s="8" t="s">
        <v>2767</v>
      </c>
      <c r="X3284" s="8" t="s">
        <v>1212</v>
      </c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</row>
    <row r="3285" spans="1:55" ht="20" customHeight="1" x14ac:dyDescent="0.35">
      <c r="A3285" s="1"/>
      <c r="B3285" s="17">
        <v>45838</v>
      </c>
      <c r="C3285" s="16" t="s">
        <v>6099</v>
      </c>
      <c r="D3285" s="16" t="s">
        <v>1214</v>
      </c>
      <c r="E3285" s="18">
        <v>5.8989858000000002</v>
      </c>
      <c r="F3285" s="9">
        <v>250000000</v>
      </c>
      <c r="G3285" s="19">
        <v>47023</v>
      </c>
      <c r="H3285" s="20">
        <v>45743</v>
      </c>
      <c r="I3285" s="20">
        <v>45929</v>
      </c>
      <c r="J3285" s="16" t="s">
        <v>1209</v>
      </c>
      <c r="K3285" s="16">
        <v>2</v>
      </c>
      <c r="L3285" s="16" t="s">
        <v>6098</v>
      </c>
      <c r="M3285" s="9">
        <v>253878785.16</v>
      </c>
      <c r="N3285" s="9">
        <v>3878785.16</v>
      </c>
      <c r="O3285" s="9">
        <v>250000000</v>
      </c>
      <c r="P3285" s="9">
        <v>0</v>
      </c>
      <c r="Q3285" s="9">
        <v>0</v>
      </c>
      <c r="R3285" s="9">
        <v>0</v>
      </c>
      <c r="S3285" s="9">
        <v>0</v>
      </c>
      <c r="T3285" s="9">
        <v>202309260000104</v>
      </c>
      <c r="U3285" s="21">
        <v>45195</v>
      </c>
      <c r="V3285" s="21">
        <v>45196</v>
      </c>
      <c r="W3285" s="8" t="s">
        <v>2767</v>
      </c>
      <c r="X3285" s="8" t="s">
        <v>1212</v>
      </c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</row>
    <row r="3286" spans="1:55" ht="20" customHeight="1" x14ac:dyDescent="0.35">
      <c r="A3286" s="1"/>
      <c r="B3286" s="17">
        <v>45838</v>
      </c>
      <c r="C3286" s="16" t="s">
        <v>6100</v>
      </c>
      <c r="D3286" s="16" t="s">
        <v>1208</v>
      </c>
      <c r="E3286" s="18">
        <v>6.78</v>
      </c>
      <c r="F3286" s="9">
        <v>600000000</v>
      </c>
      <c r="G3286" s="19">
        <v>47023</v>
      </c>
      <c r="H3286" s="20">
        <v>45743</v>
      </c>
      <c r="I3286" s="20">
        <v>45929</v>
      </c>
      <c r="J3286" s="16" t="s">
        <v>1209</v>
      </c>
      <c r="K3286" s="16">
        <v>2</v>
      </c>
      <c r="L3286" s="16" t="s">
        <v>6101</v>
      </c>
      <c r="M3286" s="9">
        <v>-631445834.37</v>
      </c>
      <c r="N3286" s="9">
        <v>-10699397.26</v>
      </c>
      <c r="O3286" s="9">
        <v>-620746437.11000001</v>
      </c>
      <c r="P3286" s="9">
        <v>2.9232668999999998</v>
      </c>
      <c r="Q3286" s="9">
        <v>2.8439885999999999</v>
      </c>
      <c r="R3286" s="9">
        <v>10.132758300000001</v>
      </c>
      <c r="S3286" s="9">
        <v>179582.48</v>
      </c>
      <c r="T3286" s="9">
        <v>202309260000106</v>
      </c>
      <c r="U3286" s="21">
        <v>45195</v>
      </c>
      <c r="V3286" s="21">
        <v>45196</v>
      </c>
      <c r="W3286" s="8" t="s">
        <v>2767</v>
      </c>
      <c r="X3286" s="8" t="s">
        <v>1212</v>
      </c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</row>
    <row r="3287" spans="1:55" ht="20" customHeight="1" x14ac:dyDescent="0.35">
      <c r="A3287" s="1"/>
      <c r="B3287" s="17">
        <v>45838</v>
      </c>
      <c r="C3287" s="16" t="s">
        <v>6102</v>
      </c>
      <c r="D3287" s="16" t="s">
        <v>1214</v>
      </c>
      <c r="E3287" s="18">
        <v>5.8989856999999999</v>
      </c>
      <c r="F3287" s="9">
        <v>600000000</v>
      </c>
      <c r="G3287" s="19">
        <v>47023</v>
      </c>
      <c r="H3287" s="20">
        <v>45743</v>
      </c>
      <c r="I3287" s="20">
        <v>45929</v>
      </c>
      <c r="J3287" s="16" t="s">
        <v>1209</v>
      </c>
      <c r="K3287" s="16">
        <v>2</v>
      </c>
      <c r="L3287" s="16" t="s">
        <v>6101</v>
      </c>
      <c r="M3287" s="9">
        <v>609309084.30999994</v>
      </c>
      <c r="N3287" s="9">
        <v>9309084.3100000005</v>
      </c>
      <c r="O3287" s="9">
        <v>600000000</v>
      </c>
      <c r="P3287" s="9">
        <v>0</v>
      </c>
      <c r="Q3287" s="9">
        <v>0</v>
      </c>
      <c r="R3287" s="9">
        <v>0</v>
      </c>
      <c r="S3287" s="9">
        <v>0</v>
      </c>
      <c r="T3287" s="9">
        <v>202309260000106</v>
      </c>
      <c r="U3287" s="21">
        <v>45195</v>
      </c>
      <c r="V3287" s="21">
        <v>45196</v>
      </c>
      <c r="W3287" s="8" t="s">
        <v>2767</v>
      </c>
      <c r="X3287" s="8" t="s">
        <v>1212</v>
      </c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</row>
    <row r="3288" spans="1:55" ht="20" customHeight="1" x14ac:dyDescent="0.35">
      <c r="A3288" s="1"/>
      <c r="B3288" s="17">
        <v>45838</v>
      </c>
      <c r="C3288" s="16" t="s">
        <v>6103</v>
      </c>
      <c r="D3288" s="16" t="s">
        <v>1208</v>
      </c>
      <c r="E3288" s="18">
        <v>6.78</v>
      </c>
      <c r="F3288" s="9">
        <v>100000000</v>
      </c>
      <c r="G3288" s="19">
        <v>47023</v>
      </c>
      <c r="H3288" s="20">
        <v>45743</v>
      </c>
      <c r="I3288" s="20">
        <v>45929</v>
      </c>
      <c r="J3288" s="16" t="s">
        <v>1209</v>
      </c>
      <c r="K3288" s="16">
        <v>2</v>
      </c>
      <c r="L3288" s="16" t="s">
        <v>6104</v>
      </c>
      <c r="M3288" s="9">
        <v>-105240972.40000001</v>
      </c>
      <c r="N3288" s="9">
        <v>-1783232.88</v>
      </c>
      <c r="O3288" s="9">
        <v>-103457739.52</v>
      </c>
      <c r="P3288" s="9">
        <v>2.9232668999999998</v>
      </c>
      <c r="Q3288" s="9">
        <v>2.8439885999999999</v>
      </c>
      <c r="R3288" s="9">
        <v>10.132758300000001</v>
      </c>
      <c r="S3288" s="9">
        <v>29930.41</v>
      </c>
      <c r="T3288" s="9">
        <v>202309260000107</v>
      </c>
      <c r="U3288" s="21">
        <v>45195</v>
      </c>
      <c r="V3288" s="21">
        <v>45196</v>
      </c>
      <c r="W3288" s="8" t="s">
        <v>2767</v>
      </c>
      <c r="X3288" s="8" t="s">
        <v>1212</v>
      </c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</row>
    <row r="3289" spans="1:55" ht="20" customHeight="1" x14ac:dyDescent="0.35">
      <c r="A3289" s="1"/>
      <c r="B3289" s="17">
        <v>45838</v>
      </c>
      <c r="C3289" s="16" t="s">
        <v>6105</v>
      </c>
      <c r="D3289" s="16" t="s">
        <v>1214</v>
      </c>
      <c r="E3289" s="18">
        <v>5.8989858999999996</v>
      </c>
      <c r="F3289" s="9">
        <v>100000000</v>
      </c>
      <c r="G3289" s="19">
        <v>47023</v>
      </c>
      <c r="H3289" s="20">
        <v>45743</v>
      </c>
      <c r="I3289" s="20">
        <v>45929</v>
      </c>
      <c r="J3289" s="16" t="s">
        <v>1209</v>
      </c>
      <c r="K3289" s="16">
        <v>2</v>
      </c>
      <c r="L3289" s="16" t="s">
        <v>6104</v>
      </c>
      <c r="M3289" s="9">
        <v>101551514.09</v>
      </c>
      <c r="N3289" s="9">
        <v>1551514.09</v>
      </c>
      <c r="O3289" s="9">
        <v>100000000</v>
      </c>
      <c r="P3289" s="9">
        <v>0</v>
      </c>
      <c r="Q3289" s="9">
        <v>0</v>
      </c>
      <c r="R3289" s="9">
        <v>0</v>
      </c>
      <c r="S3289" s="9">
        <v>0</v>
      </c>
      <c r="T3289" s="9">
        <v>202309260000107</v>
      </c>
      <c r="U3289" s="21">
        <v>45195</v>
      </c>
      <c r="V3289" s="21">
        <v>45196</v>
      </c>
      <c r="W3289" s="8" t="s">
        <v>2767</v>
      </c>
      <c r="X3289" s="8" t="s">
        <v>1212</v>
      </c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</row>
    <row r="3290" spans="1:55" ht="20" customHeight="1" x14ac:dyDescent="0.35">
      <c r="A3290" s="1"/>
      <c r="B3290" s="17">
        <v>45838</v>
      </c>
      <c r="C3290" s="16" t="s">
        <v>6106</v>
      </c>
      <c r="D3290" s="16" t="s">
        <v>1208</v>
      </c>
      <c r="E3290" s="18">
        <v>6.7549999999999999</v>
      </c>
      <c r="F3290" s="9">
        <v>1000000000</v>
      </c>
      <c r="G3290" s="19">
        <v>47023</v>
      </c>
      <c r="H3290" s="20">
        <v>45743</v>
      </c>
      <c r="I3290" s="20">
        <v>45929</v>
      </c>
      <c r="J3290" s="16" t="s">
        <v>1209</v>
      </c>
      <c r="K3290" s="16">
        <v>2</v>
      </c>
      <c r="L3290" s="16" t="s">
        <v>6107</v>
      </c>
      <c r="M3290" s="9">
        <v>-1051611437.6</v>
      </c>
      <c r="N3290" s="9">
        <v>-17766575.34</v>
      </c>
      <c r="O3290" s="9">
        <v>-1033844862.26</v>
      </c>
      <c r="P3290" s="9">
        <v>2.9242064999999999</v>
      </c>
      <c r="Q3290" s="9">
        <v>2.8449016</v>
      </c>
      <c r="R3290" s="9">
        <v>10.136787500000001</v>
      </c>
      <c r="S3290" s="9">
        <v>299173.09999999998</v>
      </c>
      <c r="T3290" s="9">
        <v>202309260000306</v>
      </c>
      <c r="U3290" s="21">
        <v>45195</v>
      </c>
      <c r="V3290" s="21">
        <v>45196</v>
      </c>
      <c r="W3290" s="8" t="s">
        <v>2767</v>
      </c>
      <c r="X3290" s="8" t="s">
        <v>1212</v>
      </c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</row>
    <row r="3291" spans="1:55" ht="20" customHeight="1" x14ac:dyDescent="0.35">
      <c r="A3291" s="1"/>
      <c r="B3291" s="17">
        <v>45838</v>
      </c>
      <c r="C3291" s="16" t="s">
        <v>6108</v>
      </c>
      <c r="D3291" s="16" t="s">
        <v>1214</v>
      </c>
      <c r="E3291" s="18">
        <v>5.8989856999999999</v>
      </c>
      <c r="F3291" s="9">
        <v>1000000000</v>
      </c>
      <c r="G3291" s="19">
        <v>47023</v>
      </c>
      <c r="H3291" s="20">
        <v>45743</v>
      </c>
      <c r="I3291" s="20">
        <v>45929</v>
      </c>
      <c r="J3291" s="16" t="s">
        <v>1209</v>
      </c>
      <c r="K3291" s="16">
        <v>2</v>
      </c>
      <c r="L3291" s="16" t="s">
        <v>6107</v>
      </c>
      <c r="M3291" s="9">
        <v>1015515140.55</v>
      </c>
      <c r="N3291" s="9">
        <v>15515140.550000001</v>
      </c>
      <c r="O3291" s="9">
        <v>1000000000</v>
      </c>
      <c r="P3291" s="9">
        <v>0</v>
      </c>
      <c r="Q3291" s="9">
        <v>0</v>
      </c>
      <c r="R3291" s="9">
        <v>0</v>
      </c>
      <c r="S3291" s="9">
        <v>0</v>
      </c>
      <c r="T3291" s="9">
        <v>202309260000306</v>
      </c>
      <c r="U3291" s="21">
        <v>45195</v>
      </c>
      <c r="V3291" s="21">
        <v>45196</v>
      </c>
      <c r="W3291" s="8" t="s">
        <v>2767</v>
      </c>
      <c r="X3291" s="8" t="s">
        <v>1212</v>
      </c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</row>
    <row r="3292" spans="1:55" ht="20" customHeight="1" x14ac:dyDescent="0.35">
      <c r="A3292" s="1"/>
      <c r="B3292" s="17">
        <v>45838</v>
      </c>
      <c r="C3292" s="16" t="s">
        <v>6109</v>
      </c>
      <c r="D3292" s="16" t="s">
        <v>1208</v>
      </c>
      <c r="E3292" s="18">
        <v>6.7549999999999999</v>
      </c>
      <c r="F3292" s="9">
        <v>200000000</v>
      </c>
      <c r="G3292" s="19">
        <v>47023</v>
      </c>
      <c r="H3292" s="20">
        <v>45743</v>
      </c>
      <c r="I3292" s="20">
        <v>45929</v>
      </c>
      <c r="J3292" s="16" t="s">
        <v>1209</v>
      </c>
      <c r="K3292" s="16">
        <v>2</v>
      </c>
      <c r="L3292" s="16" t="s">
        <v>6110</v>
      </c>
      <c r="M3292" s="9">
        <v>-210322287.53</v>
      </c>
      <c r="N3292" s="9">
        <v>-3553315.07</v>
      </c>
      <c r="O3292" s="9">
        <v>-206768972.46000001</v>
      </c>
      <c r="P3292" s="9">
        <v>2.9242064999999999</v>
      </c>
      <c r="Q3292" s="9">
        <v>2.8449016</v>
      </c>
      <c r="R3292" s="9">
        <v>10.136787500000001</v>
      </c>
      <c r="S3292" s="9">
        <v>59834.62</v>
      </c>
      <c r="T3292" s="9">
        <v>202309260000327</v>
      </c>
      <c r="U3292" s="21">
        <v>45195</v>
      </c>
      <c r="V3292" s="21">
        <v>45196</v>
      </c>
      <c r="W3292" s="8" t="s">
        <v>2767</v>
      </c>
      <c r="X3292" s="8" t="s">
        <v>1212</v>
      </c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</row>
    <row r="3293" spans="1:55" ht="20" customHeight="1" x14ac:dyDescent="0.35">
      <c r="A3293" s="1"/>
      <c r="B3293" s="17">
        <v>45838</v>
      </c>
      <c r="C3293" s="16" t="s">
        <v>6111</v>
      </c>
      <c r="D3293" s="16" t="s">
        <v>1214</v>
      </c>
      <c r="E3293" s="18">
        <v>5.8989856999999999</v>
      </c>
      <c r="F3293" s="9">
        <v>200000000</v>
      </c>
      <c r="G3293" s="19">
        <v>47023</v>
      </c>
      <c r="H3293" s="20">
        <v>45743</v>
      </c>
      <c r="I3293" s="20">
        <v>45929</v>
      </c>
      <c r="J3293" s="16" t="s">
        <v>1209</v>
      </c>
      <c r="K3293" s="16">
        <v>2</v>
      </c>
      <c r="L3293" s="16" t="s">
        <v>6110</v>
      </c>
      <c r="M3293" s="9">
        <v>203103028.12</v>
      </c>
      <c r="N3293" s="9">
        <v>3103028.12</v>
      </c>
      <c r="O3293" s="9">
        <v>200000000</v>
      </c>
      <c r="P3293" s="9">
        <v>0</v>
      </c>
      <c r="Q3293" s="9">
        <v>0</v>
      </c>
      <c r="R3293" s="9">
        <v>0</v>
      </c>
      <c r="S3293" s="9">
        <v>0</v>
      </c>
      <c r="T3293" s="9">
        <v>202309260000327</v>
      </c>
      <c r="U3293" s="21">
        <v>45195</v>
      </c>
      <c r="V3293" s="21">
        <v>45196</v>
      </c>
      <c r="W3293" s="8" t="s">
        <v>2767</v>
      </c>
      <c r="X3293" s="8" t="s">
        <v>1212</v>
      </c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</row>
    <row r="3294" spans="1:55" ht="20" customHeight="1" x14ac:dyDescent="0.35">
      <c r="A3294" s="1"/>
      <c r="B3294" s="17">
        <v>45838</v>
      </c>
      <c r="C3294" s="16" t="s">
        <v>6112</v>
      </c>
      <c r="D3294" s="16" t="s">
        <v>1208</v>
      </c>
      <c r="E3294" s="18">
        <v>6.7549999999999999</v>
      </c>
      <c r="F3294" s="9">
        <v>200000000</v>
      </c>
      <c r="G3294" s="19">
        <v>47023</v>
      </c>
      <c r="H3294" s="20">
        <v>45743</v>
      </c>
      <c r="I3294" s="20">
        <v>45929</v>
      </c>
      <c r="J3294" s="16" t="s">
        <v>1209</v>
      </c>
      <c r="K3294" s="16">
        <v>2</v>
      </c>
      <c r="L3294" s="16" t="s">
        <v>6113</v>
      </c>
      <c r="M3294" s="9">
        <v>-210322287.53</v>
      </c>
      <c r="N3294" s="9">
        <v>-3553315.07</v>
      </c>
      <c r="O3294" s="9">
        <v>-206768972.46000001</v>
      </c>
      <c r="P3294" s="9">
        <v>2.9242064999999999</v>
      </c>
      <c r="Q3294" s="9">
        <v>2.8449016</v>
      </c>
      <c r="R3294" s="9">
        <v>10.136787500000001</v>
      </c>
      <c r="S3294" s="9">
        <v>59834.62</v>
      </c>
      <c r="T3294" s="9">
        <v>202309260000329</v>
      </c>
      <c r="U3294" s="21">
        <v>45195</v>
      </c>
      <c r="V3294" s="21">
        <v>45196</v>
      </c>
      <c r="W3294" s="8" t="s">
        <v>2767</v>
      </c>
      <c r="X3294" s="8" t="s">
        <v>1212</v>
      </c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</row>
    <row r="3295" spans="1:55" ht="20" customHeight="1" x14ac:dyDescent="0.35">
      <c r="A3295" s="1"/>
      <c r="B3295" s="17">
        <v>45838</v>
      </c>
      <c r="C3295" s="16" t="s">
        <v>6114</v>
      </c>
      <c r="D3295" s="16" t="s">
        <v>1214</v>
      </c>
      <c r="E3295" s="18">
        <v>5.8989856999999999</v>
      </c>
      <c r="F3295" s="9">
        <v>200000000</v>
      </c>
      <c r="G3295" s="19">
        <v>47023</v>
      </c>
      <c r="H3295" s="20">
        <v>45743</v>
      </c>
      <c r="I3295" s="20">
        <v>45929</v>
      </c>
      <c r="J3295" s="16" t="s">
        <v>1209</v>
      </c>
      <c r="K3295" s="16">
        <v>2</v>
      </c>
      <c r="L3295" s="16" t="s">
        <v>6113</v>
      </c>
      <c r="M3295" s="9">
        <v>203103028.12</v>
      </c>
      <c r="N3295" s="9">
        <v>3103028.12</v>
      </c>
      <c r="O3295" s="9">
        <v>200000000</v>
      </c>
      <c r="P3295" s="9">
        <v>0</v>
      </c>
      <c r="Q3295" s="9">
        <v>0</v>
      </c>
      <c r="R3295" s="9">
        <v>0</v>
      </c>
      <c r="S3295" s="9">
        <v>0</v>
      </c>
      <c r="T3295" s="9">
        <v>202309260000329</v>
      </c>
      <c r="U3295" s="21">
        <v>45195</v>
      </c>
      <c r="V3295" s="21">
        <v>45196</v>
      </c>
      <c r="W3295" s="8" t="s">
        <v>2767</v>
      </c>
      <c r="X3295" s="8" t="s">
        <v>1212</v>
      </c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</row>
    <row r="3296" spans="1:55" ht="20" customHeight="1" x14ac:dyDescent="0.35">
      <c r="A3296" s="1"/>
      <c r="B3296" s="17">
        <v>45838</v>
      </c>
      <c r="C3296" s="16" t="s">
        <v>6115</v>
      </c>
      <c r="D3296" s="16" t="s">
        <v>1208</v>
      </c>
      <c r="E3296" s="18">
        <v>6.7549999999999999</v>
      </c>
      <c r="F3296" s="9">
        <v>200000000</v>
      </c>
      <c r="G3296" s="19">
        <v>47023</v>
      </c>
      <c r="H3296" s="20">
        <v>45743</v>
      </c>
      <c r="I3296" s="20">
        <v>45929</v>
      </c>
      <c r="J3296" s="16" t="s">
        <v>1209</v>
      </c>
      <c r="K3296" s="16">
        <v>2</v>
      </c>
      <c r="L3296" s="16" t="s">
        <v>6116</v>
      </c>
      <c r="M3296" s="9">
        <v>-210322287.53</v>
      </c>
      <c r="N3296" s="9">
        <v>-3553315.07</v>
      </c>
      <c r="O3296" s="9">
        <v>-206768972.46000001</v>
      </c>
      <c r="P3296" s="9">
        <v>2.9242064999999999</v>
      </c>
      <c r="Q3296" s="9">
        <v>2.8449016</v>
      </c>
      <c r="R3296" s="9">
        <v>10.136787500000001</v>
      </c>
      <c r="S3296" s="9">
        <v>59834.62</v>
      </c>
      <c r="T3296" s="9">
        <v>202309260000331</v>
      </c>
      <c r="U3296" s="21">
        <v>45195</v>
      </c>
      <c r="V3296" s="21">
        <v>45196</v>
      </c>
      <c r="W3296" s="8" t="s">
        <v>2767</v>
      </c>
      <c r="X3296" s="8" t="s">
        <v>1212</v>
      </c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</row>
    <row r="3297" spans="1:55" ht="20" customHeight="1" x14ac:dyDescent="0.35">
      <c r="A3297" s="1"/>
      <c r="B3297" s="17">
        <v>45838</v>
      </c>
      <c r="C3297" s="16" t="s">
        <v>6117</v>
      </c>
      <c r="D3297" s="16" t="s">
        <v>1214</v>
      </c>
      <c r="E3297" s="18">
        <v>5.8989856999999999</v>
      </c>
      <c r="F3297" s="9">
        <v>200000000</v>
      </c>
      <c r="G3297" s="19">
        <v>47023</v>
      </c>
      <c r="H3297" s="20">
        <v>45743</v>
      </c>
      <c r="I3297" s="20">
        <v>45929</v>
      </c>
      <c r="J3297" s="16" t="s">
        <v>1209</v>
      </c>
      <c r="K3297" s="16">
        <v>2</v>
      </c>
      <c r="L3297" s="16" t="s">
        <v>6116</v>
      </c>
      <c r="M3297" s="9">
        <v>203103028.12</v>
      </c>
      <c r="N3297" s="9">
        <v>3103028.12</v>
      </c>
      <c r="O3297" s="9">
        <v>200000000</v>
      </c>
      <c r="P3297" s="9">
        <v>0</v>
      </c>
      <c r="Q3297" s="9">
        <v>0</v>
      </c>
      <c r="R3297" s="9">
        <v>0</v>
      </c>
      <c r="S3297" s="9">
        <v>0</v>
      </c>
      <c r="T3297" s="9">
        <v>202309260000331</v>
      </c>
      <c r="U3297" s="21">
        <v>45195</v>
      </c>
      <c r="V3297" s="21">
        <v>45196</v>
      </c>
      <c r="W3297" s="8" t="s">
        <v>2767</v>
      </c>
      <c r="X3297" s="8" t="s">
        <v>1212</v>
      </c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</row>
    <row r="3298" spans="1:55" ht="20" customHeight="1" x14ac:dyDescent="0.35">
      <c r="A3298" s="1"/>
      <c r="B3298" s="17">
        <v>45838</v>
      </c>
      <c r="C3298" s="16" t="s">
        <v>6118</v>
      </c>
      <c r="D3298" s="16" t="s">
        <v>1208</v>
      </c>
      <c r="E3298" s="18">
        <v>6.7549999999999999</v>
      </c>
      <c r="F3298" s="9">
        <v>200000000</v>
      </c>
      <c r="G3298" s="19">
        <v>47023</v>
      </c>
      <c r="H3298" s="20">
        <v>45743</v>
      </c>
      <c r="I3298" s="20">
        <v>45929</v>
      </c>
      <c r="J3298" s="16" t="s">
        <v>1209</v>
      </c>
      <c r="K3298" s="16">
        <v>2</v>
      </c>
      <c r="L3298" s="16" t="s">
        <v>6119</v>
      </c>
      <c r="M3298" s="9">
        <v>-210322287.53</v>
      </c>
      <c r="N3298" s="9">
        <v>-3553315.07</v>
      </c>
      <c r="O3298" s="9">
        <v>-206768972.46000001</v>
      </c>
      <c r="P3298" s="9">
        <v>2.9242064999999999</v>
      </c>
      <c r="Q3298" s="9">
        <v>2.8449016</v>
      </c>
      <c r="R3298" s="9">
        <v>10.136787500000001</v>
      </c>
      <c r="S3298" s="9">
        <v>59834.62</v>
      </c>
      <c r="T3298" s="9">
        <v>202309260000333</v>
      </c>
      <c r="U3298" s="21">
        <v>45195</v>
      </c>
      <c r="V3298" s="21">
        <v>45196</v>
      </c>
      <c r="W3298" s="8" t="s">
        <v>2767</v>
      </c>
      <c r="X3298" s="8" t="s">
        <v>1212</v>
      </c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</row>
    <row r="3299" spans="1:55" ht="20" customHeight="1" x14ac:dyDescent="0.35">
      <c r="A3299" s="1"/>
      <c r="B3299" s="17">
        <v>45838</v>
      </c>
      <c r="C3299" s="16" t="s">
        <v>6120</v>
      </c>
      <c r="D3299" s="16" t="s">
        <v>1214</v>
      </c>
      <c r="E3299" s="18">
        <v>5.8989856999999999</v>
      </c>
      <c r="F3299" s="9">
        <v>200000000</v>
      </c>
      <c r="G3299" s="19">
        <v>47023</v>
      </c>
      <c r="H3299" s="20">
        <v>45743</v>
      </c>
      <c r="I3299" s="20">
        <v>45929</v>
      </c>
      <c r="J3299" s="16" t="s">
        <v>1209</v>
      </c>
      <c r="K3299" s="16">
        <v>2</v>
      </c>
      <c r="L3299" s="16" t="s">
        <v>6119</v>
      </c>
      <c r="M3299" s="9">
        <v>203103028.12</v>
      </c>
      <c r="N3299" s="9">
        <v>3103028.12</v>
      </c>
      <c r="O3299" s="9">
        <v>200000000</v>
      </c>
      <c r="P3299" s="9">
        <v>0</v>
      </c>
      <c r="Q3299" s="9">
        <v>0</v>
      </c>
      <c r="R3299" s="9">
        <v>0</v>
      </c>
      <c r="S3299" s="9">
        <v>0</v>
      </c>
      <c r="T3299" s="9">
        <v>202309260000333</v>
      </c>
      <c r="U3299" s="21">
        <v>45195</v>
      </c>
      <c r="V3299" s="21">
        <v>45196</v>
      </c>
      <c r="W3299" s="8" t="s">
        <v>2767</v>
      </c>
      <c r="X3299" s="8" t="s">
        <v>1212</v>
      </c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</row>
    <row r="3300" spans="1:55" ht="20" customHeight="1" x14ac:dyDescent="0.35">
      <c r="A3300" s="1"/>
      <c r="B3300" s="17">
        <v>45838</v>
      </c>
      <c r="C3300" s="16" t="s">
        <v>6121</v>
      </c>
      <c r="D3300" s="16" t="s">
        <v>1208</v>
      </c>
      <c r="E3300" s="18">
        <v>6.7549999999999999</v>
      </c>
      <c r="F3300" s="9">
        <v>200000000</v>
      </c>
      <c r="G3300" s="19">
        <v>47023</v>
      </c>
      <c r="H3300" s="20">
        <v>45743</v>
      </c>
      <c r="I3300" s="20">
        <v>45929</v>
      </c>
      <c r="J3300" s="16" t="s">
        <v>1209</v>
      </c>
      <c r="K3300" s="16">
        <v>2</v>
      </c>
      <c r="L3300" s="16" t="s">
        <v>6122</v>
      </c>
      <c r="M3300" s="9">
        <v>-210322287.53</v>
      </c>
      <c r="N3300" s="9">
        <v>-3553315.07</v>
      </c>
      <c r="O3300" s="9">
        <v>-206768972.46000001</v>
      </c>
      <c r="P3300" s="9">
        <v>2.9242064999999999</v>
      </c>
      <c r="Q3300" s="9">
        <v>2.8449016</v>
      </c>
      <c r="R3300" s="9">
        <v>10.136787500000001</v>
      </c>
      <c r="S3300" s="9">
        <v>59834.62</v>
      </c>
      <c r="T3300" s="9">
        <v>202309260000335</v>
      </c>
      <c r="U3300" s="21">
        <v>45195</v>
      </c>
      <c r="V3300" s="21">
        <v>45196</v>
      </c>
      <c r="W3300" s="8" t="s">
        <v>2767</v>
      </c>
      <c r="X3300" s="8" t="s">
        <v>1212</v>
      </c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</row>
    <row r="3301" spans="1:55" ht="20" customHeight="1" x14ac:dyDescent="0.35">
      <c r="A3301" s="1"/>
      <c r="B3301" s="17">
        <v>45838</v>
      </c>
      <c r="C3301" s="16" t="s">
        <v>6123</v>
      </c>
      <c r="D3301" s="16" t="s">
        <v>1214</v>
      </c>
      <c r="E3301" s="18">
        <v>5.8989856999999999</v>
      </c>
      <c r="F3301" s="9">
        <v>200000000</v>
      </c>
      <c r="G3301" s="19">
        <v>47023</v>
      </c>
      <c r="H3301" s="20">
        <v>45743</v>
      </c>
      <c r="I3301" s="20">
        <v>45929</v>
      </c>
      <c r="J3301" s="16" t="s">
        <v>1209</v>
      </c>
      <c r="K3301" s="16">
        <v>2</v>
      </c>
      <c r="L3301" s="16" t="s">
        <v>6122</v>
      </c>
      <c r="M3301" s="9">
        <v>203103028.12</v>
      </c>
      <c r="N3301" s="9">
        <v>3103028.12</v>
      </c>
      <c r="O3301" s="9">
        <v>200000000</v>
      </c>
      <c r="P3301" s="9">
        <v>0</v>
      </c>
      <c r="Q3301" s="9">
        <v>0</v>
      </c>
      <c r="R3301" s="9">
        <v>0</v>
      </c>
      <c r="S3301" s="9">
        <v>0</v>
      </c>
      <c r="T3301" s="9">
        <v>202309260000335</v>
      </c>
      <c r="U3301" s="21">
        <v>45195</v>
      </c>
      <c r="V3301" s="21">
        <v>45196</v>
      </c>
      <c r="W3301" s="8" t="s">
        <v>2767</v>
      </c>
      <c r="X3301" s="8" t="s">
        <v>1212</v>
      </c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</row>
    <row r="3302" spans="1:55" ht="20" customHeight="1" x14ac:dyDescent="0.35">
      <c r="A3302" s="1"/>
      <c r="B3302" s="17">
        <v>45838</v>
      </c>
      <c r="C3302" s="16" t="s">
        <v>6124</v>
      </c>
      <c r="D3302" s="16" t="s">
        <v>1208</v>
      </c>
      <c r="E3302" s="18">
        <v>6.75</v>
      </c>
      <c r="F3302" s="9">
        <v>500000000</v>
      </c>
      <c r="G3302" s="19">
        <v>47023</v>
      </c>
      <c r="H3302" s="20">
        <v>45743</v>
      </c>
      <c r="I3302" s="20">
        <v>45929</v>
      </c>
      <c r="J3302" s="16" t="s">
        <v>1209</v>
      </c>
      <c r="K3302" s="16">
        <v>2</v>
      </c>
      <c r="L3302" s="16" t="s">
        <v>6125</v>
      </c>
      <c r="M3302" s="9">
        <v>525725890.16000003</v>
      </c>
      <c r="N3302" s="9">
        <v>8876712.3300000001</v>
      </c>
      <c r="O3302" s="9">
        <v>516849177.82999998</v>
      </c>
      <c r="P3302" s="9">
        <v>2.9243945999999998</v>
      </c>
      <c r="Q3302" s="9">
        <v>-2.8450842999999999</v>
      </c>
      <c r="R3302" s="9">
        <v>10.137594099999999</v>
      </c>
      <c r="S3302" s="9">
        <v>-149573.45000000001</v>
      </c>
      <c r="T3302" s="9">
        <v>202309260000347</v>
      </c>
      <c r="U3302" s="21">
        <v>45195</v>
      </c>
      <c r="V3302" s="21">
        <v>45196</v>
      </c>
      <c r="W3302" s="8" t="s">
        <v>2172</v>
      </c>
      <c r="X3302" s="8" t="s">
        <v>1212</v>
      </c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</row>
    <row r="3303" spans="1:55" ht="20" customHeight="1" x14ac:dyDescent="0.35">
      <c r="A3303" s="1"/>
      <c r="B3303" s="17">
        <v>45838</v>
      </c>
      <c r="C3303" s="16" t="s">
        <v>6126</v>
      </c>
      <c r="D3303" s="16" t="s">
        <v>1214</v>
      </c>
      <c r="E3303" s="18">
        <v>5.8989856999999999</v>
      </c>
      <c r="F3303" s="9">
        <v>500000000</v>
      </c>
      <c r="G3303" s="19">
        <v>47023</v>
      </c>
      <c r="H3303" s="20">
        <v>45743</v>
      </c>
      <c r="I3303" s="20">
        <v>45929</v>
      </c>
      <c r="J3303" s="16" t="s">
        <v>1209</v>
      </c>
      <c r="K3303" s="16">
        <v>2</v>
      </c>
      <c r="L3303" s="16" t="s">
        <v>6125</v>
      </c>
      <c r="M3303" s="9">
        <v>-507757570.25999999</v>
      </c>
      <c r="N3303" s="9">
        <v>-7757570.2599999998</v>
      </c>
      <c r="O3303" s="9">
        <v>-500000000</v>
      </c>
      <c r="P3303" s="9">
        <v>0</v>
      </c>
      <c r="Q3303" s="9">
        <v>0</v>
      </c>
      <c r="R3303" s="9">
        <v>0</v>
      </c>
      <c r="S3303" s="9">
        <v>0</v>
      </c>
      <c r="T3303" s="9">
        <v>202309260000347</v>
      </c>
      <c r="U3303" s="21">
        <v>45195</v>
      </c>
      <c r="V3303" s="21">
        <v>45196</v>
      </c>
      <c r="W3303" s="8" t="s">
        <v>2172</v>
      </c>
      <c r="X3303" s="8" t="s">
        <v>1212</v>
      </c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</row>
    <row r="3304" spans="1:55" ht="20" customHeight="1" x14ac:dyDescent="0.35">
      <c r="A3304" s="1"/>
      <c r="B3304" s="17">
        <v>45838</v>
      </c>
      <c r="C3304" s="16" t="s">
        <v>6127</v>
      </c>
      <c r="D3304" s="16" t="s">
        <v>1208</v>
      </c>
      <c r="E3304" s="18">
        <v>6.7525000000000004</v>
      </c>
      <c r="F3304" s="9">
        <v>250000000</v>
      </c>
      <c r="G3304" s="19">
        <v>47025</v>
      </c>
      <c r="H3304" s="20">
        <v>45744</v>
      </c>
      <c r="I3304" s="20">
        <v>45930</v>
      </c>
      <c r="J3304" s="16" t="s">
        <v>1209</v>
      </c>
      <c r="K3304" s="16">
        <v>2</v>
      </c>
      <c r="L3304" s="16" t="s">
        <v>6128</v>
      </c>
      <c r="M3304" s="9">
        <v>262846265.66999999</v>
      </c>
      <c r="N3304" s="9">
        <v>4393750</v>
      </c>
      <c r="O3304" s="9">
        <v>258452515.66999999</v>
      </c>
      <c r="P3304" s="9">
        <v>2.9293072000000002</v>
      </c>
      <c r="Q3304" s="9">
        <v>-2.8498606</v>
      </c>
      <c r="R3304" s="9">
        <v>10.1639078</v>
      </c>
      <c r="S3304" s="9">
        <v>-74907.520000000004</v>
      </c>
      <c r="T3304" s="9">
        <v>202309270000071</v>
      </c>
      <c r="U3304" s="21">
        <v>45196</v>
      </c>
      <c r="V3304" s="21">
        <v>45198</v>
      </c>
      <c r="W3304" s="8" t="s">
        <v>2172</v>
      </c>
      <c r="X3304" s="8" t="s">
        <v>1212</v>
      </c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</row>
    <row r="3305" spans="1:55" ht="20" customHeight="1" x14ac:dyDescent="0.35">
      <c r="A3305" s="1"/>
      <c r="B3305" s="17">
        <v>45838</v>
      </c>
      <c r="C3305" s="16" t="s">
        <v>6129</v>
      </c>
      <c r="D3305" s="16" t="s">
        <v>1214</v>
      </c>
      <c r="E3305" s="18">
        <v>5.8943884000000004</v>
      </c>
      <c r="F3305" s="9">
        <v>250000000</v>
      </c>
      <c r="G3305" s="19">
        <v>47025</v>
      </c>
      <c r="H3305" s="20">
        <v>45744</v>
      </c>
      <c r="I3305" s="20">
        <v>45930</v>
      </c>
      <c r="J3305" s="16" t="s">
        <v>1209</v>
      </c>
      <c r="K3305" s="16">
        <v>2</v>
      </c>
      <c r="L3305" s="16" t="s">
        <v>6128</v>
      </c>
      <c r="M3305" s="9">
        <v>-253835389.72999999</v>
      </c>
      <c r="N3305" s="9">
        <v>-3835389.73</v>
      </c>
      <c r="O3305" s="9">
        <v>-250000000</v>
      </c>
      <c r="P3305" s="9">
        <v>0</v>
      </c>
      <c r="Q3305" s="9">
        <v>0</v>
      </c>
      <c r="R3305" s="9">
        <v>0</v>
      </c>
      <c r="S3305" s="9">
        <v>0</v>
      </c>
      <c r="T3305" s="9">
        <v>202309270000071</v>
      </c>
      <c r="U3305" s="21">
        <v>45196</v>
      </c>
      <c r="V3305" s="21">
        <v>45198</v>
      </c>
      <c r="W3305" s="8" t="s">
        <v>2172</v>
      </c>
      <c r="X3305" s="8" t="s">
        <v>1212</v>
      </c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</row>
    <row r="3306" spans="1:55" ht="20" customHeight="1" x14ac:dyDescent="0.35">
      <c r="A3306" s="1"/>
      <c r="B3306" s="17">
        <v>45838</v>
      </c>
      <c r="C3306" s="16" t="s">
        <v>6130</v>
      </c>
      <c r="D3306" s="16" t="s">
        <v>1208</v>
      </c>
      <c r="E3306" s="18">
        <v>6.7575000000000003</v>
      </c>
      <c r="F3306" s="9">
        <v>250000000</v>
      </c>
      <c r="G3306" s="19">
        <v>47025</v>
      </c>
      <c r="H3306" s="20">
        <v>45744</v>
      </c>
      <c r="I3306" s="20">
        <v>45930</v>
      </c>
      <c r="J3306" s="16" t="s">
        <v>1209</v>
      </c>
      <c r="K3306" s="16">
        <v>2</v>
      </c>
      <c r="L3306" s="16" t="s">
        <v>6131</v>
      </c>
      <c r="M3306" s="9">
        <v>262886201.72999999</v>
      </c>
      <c r="N3306" s="9">
        <v>4397003.42</v>
      </c>
      <c r="O3306" s="9">
        <v>258489198.31</v>
      </c>
      <c r="P3306" s="9">
        <v>2.9291187999999999</v>
      </c>
      <c r="Q3306" s="9">
        <v>-2.8496776000000001</v>
      </c>
      <c r="R3306" s="9">
        <v>10.1630991</v>
      </c>
      <c r="S3306" s="9">
        <v>-74914.09</v>
      </c>
      <c r="T3306" s="9">
        <v>202309270000102</v>
      </c>
      <c r="U3306" s="21">
        <v>45196</v>
      </c>
      <c r="V3306" s="21">
        <v>45198</v>
      </c>
      <c r="W3306" s="8" t="s">
        <v>3112</v>
      </c>
      <c r="X3306" s="8" t="s">
        <v>1212</v>
      </c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</row>
    <row r="3307" spans="1:55" ht="20" customHeight="1" x14ac:dyDescent="0.35">
      <c r="A3307" s="1"/>
      <c r="B3307" s="17">
        <v>45838</v>
      </c>
      <c r="C3307" s="16" t="s">
        <v>6132</v>
      </c>
      <c r="D3307" s="16" t="s">
        <v>1214</v>
      </c>
      <c r="E3307" s="18">
        <v>5.8943884000000004</v>
      </c>
      <c r="F3307" s="9">
        <v>250000000</v>
      </c>
      <c r="G3307" s="19">
        <v>47025</v>
      </c>
      <c r="H3307" s="20">
        <v>45744</v>
      </c>
      <c r="I3307" s="20">
        <v>45930</v>
      </c>
      <c r="J3307" s="16" t="s">
        <v>1209</v>
      </c>
      <c r="K3307" s="16">
        <v>2</v>
      </c>
      <c r="L3307" s="16" t="s">
        <v>6131</v>
      </c>
      <c r="M3307" s="9">
        <v>-253835389.72999999</v>
      </c>
      <c r="N3307" s="9">
        <v>-3835389.73</v>
      </c>
      <c r="O3307" s="9">
        <v>-250000000</v>
      </c>
      <c r="P3307" s="9">
        <v>0</v>
      </c>
      <c r="Q3307" s="9">
        <v>0</v>
      </c>
      <c r="R3307" s="9">
        <v>0</v>
      </c>
      <c r="S3307" s="9">
        <v>0</v>
      </c>
      <c r="T3307" s="9">
        <v>202309270000102</v>
      </c>
      <c r="U3307" s="21">
        <v>45196</v>
      </c>
      <c r="V3307" s="21">
        <v>45198</v>
      </c>
      <c r="W3307" s="8" t="s">
        <v>3112</v>
      </c>
      <c r="X3307" s="8" t="s">
        <v>1212</v>
      </c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</row>
    <row r="3308" spans="1:55" ht="20" customHeight="1" x14ac:dyDescent="0.35">
      <c r="A3308" s="1"/>
      <c r="B3308" s="17">
        <v>45838</v>
      </c>
      <c r="C3308" s="16" t="s">
        <v>6133</v>
      </c>
      <c r="D3308" s="16" t="s">
        <v>1208</v>
      </c>
      <c r="E3308" s="18">
        <v>6.73</v>
      </c>
      <c r="F3308" s="9">
        <v>400000000</v>
      </c>
      <c r="G3308" s="19">
        <v>47025</v>
      </c>
      <c r="H3308" s="20">
        <v>45744</v>
      </c>
      <c r="I3308" s="20">
        <v>45930</v>
      </c>
      <c r="J3308" s="16" t="s">
        <v>1209</v>
      </c>
      <c r="K3308" s="16">
        <v>2</v>
      </c>
      <c r="L3308" s="16" t="s">
        <v>6134</v>
      </c>
      <c r="M3308" s="9">
        <v>420266485.47000003</v>
      </c>
      <c r="N3308" s="9">
        <v>7006575.3399999999</v>
      </c>
      <c r="O3308" s="9">
        <v>413259910.13</v>
      </c>
      <c r="P3308" s="9">
        <v>2.9301552000000002</v>
      </c>
      <c r="Q3308" s="9">
        <v>-2.8506846000000001</v>
      </c>
      <c r="R3308" s="9">
        <v>10.1675497</v>
      </c>
      <c r="S3308" s="9">
        <v>-119804.72</v>
      </c>
      <c r="T3308" s="9">
        <v>202309270000350</v>
      </c>
      <c r="U3308" s="21">
        <v>45196</v>
      </c>
      <c r="V3308" s="21">
        <v>45198</v>
      </c>
      <c r="W3308" s="8" t="s">
        <v>2991</v>
      </c>
      <c r="X3308" s="8" t="s">
        <v>1212</v>
      </c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</row>
    <row r="3309" spans="1:55" ht="20" customHeight="1" x14ac:dyDescent="0.35">
      <c r="A3309" s="1"/>
      <c r="B3309" s="17">
        <v>45838</v>
      </c>
      <c r="C3309" s="16" t="s">
        <v>6135</v>
      </c>
      <c r="D3309" s="16" t="s">
        <v>1214</v>
      </c>
      <c r="E3309" s="18">
        <v>5.8943884000000004</v>
      </c>
      <c r="F3309" s="9">
        <v>400000000</v>
      </c>
      <c r="G3309" s="19">
        <v>47025</v>
      </c>
      <c r="H3309" s="20">
        <v>45744</v>
      </c>
      <c r="I3309" s="20">
        <v>45930</v>
      </c>
      <c r="J3309" s="16" t="s">
        <v>1209</v>
      </c>
      <c r="K3309" s="16">
        <v>2</v>
      </c>
      <c r="L3309" s="16" t="s">
        <v>6134</v>
      </c>
      <c r="M3309" s="9">
        <v>-406136623.51999998</v>
      </c>
      <c r="N3309" s="9">
        <v>-6136623.5199999996</v>
      </c>
      <c r="O3309" s="9">
        <v>-400000000</v>
      </c>
      <c r="P3309" s="9">
        <v>0</v>
      </c>
      <c r="Q3309" s="9">
        <v>0</v>
      </c>
      <c r="R3309" s="9">
        <v>0</v>
      </c>
      <c r="S3309" s="9">
        <v>0</v>
      </c>
      <c r="T3309" s="9">
        <v>202309270000350</v>
      </c>
      <c r="U3309" s="21">
        <v>45196</v>
      </c>
      <c r="V3309" s="21">
        <v>45198</v>
      </c>
      <c r="W3309" s="8" t="s">
        <v>2991</v>
      </c>
      <c r="X3309" s="8" t="s">
        <v>1212</v>
      </c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</row>
    <row r="3310" spans="1:55" ht="20" customHeight="1" x14ac:dyDescent="0.35">
      <c r="A3310" s="1"/>
      <c r="B3310" s="17">
        <v>45838</v>
      </c>
      <c r="C3310" s="16" t="s">
        <v>6136</v>
      </c>
      <c r="D3310" s="16" t="s">
        <v>1208</v>
      </c>
      <c r="E3310" s="18">
        <v>6.73</v>
      </c>
      <c r="F3310" s="9">
        <v>100000000</v>
      </c>
      <c r="G3310" s="19">
        <v>47025</v>
      </c>
      <c r="H3310" s="20">
        <v>45744</v>
      </c>
      <c r="I3310" s="20">
        <v>45930</v>
      </c>
      <c r="J3310" s="16" t="s">
        <v>1209</v>
      </c>
      <c r="K3310" s="16">
        <v>2</v>
      </c>
      <c r="L3310" s="16" t="s">
        <v>6137</v>
      </c>
      <c r="M3310" s="9">
        <v>105066621.37</v>
      </c>
      <c r="N3310" s="9">
        <v>1751643.84</v>
      </c>
      <c r="O3310" s="9">
        <v>103314977.53</v>
      </c>
      <c r="P3310" s="9">
        <v>2.9301552000000002</v>
      </c>
      <c r="Q3310" s="9">
        <v>-2.8506846000000001</v>
      </c>
      <c r="R3310" s="9">
        <v>10.1675497</v>
      </c>
      <c r="S3310" s="9">
        <v>-29951.18</v>
      </c>
      <c r="T3310" s="9">
        <v>202309270000351</v>
      </c>
      <c r="U3310" s="21">
        <v>45196</v>
      </c>
      <c r="V3310" s="21">
        <v>45198</v>
      </c>
      <c r="W3310" s="8" t="s">
        <v>2991</v>
      </c>
      <c r="X3310" s="8" t="s">
        <v>1212</v>
      </c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</row>
    <row r="3311" spans="1:55" ht="20" customHeight="1" x14ac:dyDescent="0.35">
      <c r="A3311" s="1"/>
      <c r="B3311" s="17">
        <v>45838</v>
      </c>
      <c r="C3311" s="16" t="s">
        <v>6138</v>
      </c>
      <c r="D3311" s="16" t="s">
        <v>1214</v>
      </c>
      <c r="E3311" s="18">
        <v>5.8943883000000001</v>
      </c>
      <c r="F3311" s="9">
        <v>100000000</v>
      </c>
      <c r="G3311" s="19">
        <v>47025</v>
      </c>
      <c r="H3311" s="20">
        <v>45744</v>
      </c>
      <c r="I3311" s="20">
        <v>45930</v>
      </c>
      <c r="J3311" s="16" t="s">
        <v>1209</v>
      </c>
      <c r="K3311" s="16">
        <v>2</v>
      </c>
      <c r="L3311" s="16" t="s">
        <v>6137</v>
      </c>
      <c r="M3311" s="9">
        <v>-101534155.86</v>
      </c>
      <c r="N3311" s="9">
        <v>-1534155.86</v>
      </c>
      <c r="O3311" s="9">
        <v>-100000000</v>
      </c>
      <c r="P3311" s="9">
        <v>0</v>
      </c>
      <c r="Q3311" s="9">
        <v>0</v>
      </c>
      <c r="R3311" s="9">
        <v>0</v>
      </c>
      <c r="S3311" s="9">
        <v>0</v>
      </c>
      <c r="T3311" s="9">
        <v>202309270000351</v>
      </c>
      <c r="U3311" s="21">
        <v>45196</v>
      </c>
      <c r="V3311" s="21">
        <v>45198</v>
      </c>
      <c r="W3311" s="8" t="s">
        <v>2991</v>
      </c>
      <c r="X3311" s="8" t="s">
        <v>1212</v>
      </c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</row>
    <row r="3312" spans="1:55" ht="20" customHeight="1" x14ac:dyDescent="0.35">
      <c r="A3312" s="1"/>
      <c r="B3312" s="17">
        <v>45838</v>
      </c>
      <c r="C3312" s="16" t="s">
        <v>6139</v>
      </c>
      <c r="D3312" s="16" t="s">
        <v>1208</v>
      </c>
      <c r="E3312" s="18">
        <v>6.7324999999999999</v>
      </c>
      <c r="F3312" s="9">
        <v>250000000</v>
      </c>
      <c r="G3312" s="19">
        <v>47025</v>
      </c>
      <c r="H3312" s="20">
        <v>45744</v>
      </c>
      <c r="I3312" s="20">
        <v>45930</v>
      </c>
      <c r="J3312" s="16" t="s">
        <v>1209</v>
      </c>
      <c r="K3312" s="16">
        <v>2</v>
      </c>
      <c r="L3312" s="16" t="s">
        <v>6140</v>
      </c>
      <c r="M3312" s="9">
        <v>262686521.44</v>
      </c>
      <c r="N3312" s="9">
        <v>4380736.3</v>
      </c>
      <c r="O3312" s="9">
        <v>258305785.13999999</v>
      </c>
      <c r="P3312" s="9">
        <v>2.9300609</v>
      </c>
      <c r="Q3312" s="9">
        <v>-2.8505929999999999</v>
      </c>
      <c r="R3312" s="9">
        <v>10.167144800000001</v>
      </c>
      <c r="S3312" s="9">
        <v>-74881.240000000005</v>
      </c>
      <c r="T3312" s="9">
        <v>202309270000386</v>
      </c>
      <c r="U3312" s="21">
        <v>45196</v>
      </c>
      <c r="V3312" s="21">
        <v>45198</v>
      </c>
      <c r="W3312" s="8" t="s">
        <v>2767</v>
      </c>
      <c r="X3312" s="8" t="s">
        <v>1212</v>
      </c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</row>
    <row r="3313" spans="1:55" ht="20" customHeight="1" x14ac:dyDescent="0.35">
      <c r="A3313" s="1"/>
      <c r="B3313" s="17">
        <v>45838</v>
      </c>
      <c r="C3313" s="16" t="s">
        <v>6141</v>
      </c>
      <c r="D3313" s="16" t="s">
        <v>1214</v>
      </c>
      <c r="E3313" s="18">
        <v>5.8943884000000004</v>
      </c>
      <c r="F3313" s="9">
        <v>250000000</v>
      </c>
      <c r="G3313" s="19">
        <v>47025</v>
      </c>
      <c r="H3313" s="20">
        <v>45744</v>
      </c>
      <c r="I3313" s="20">
        <v>45930</v>
      </c>
      <c r="J3313" s="16" t="s">
        <v>1209</v>
      </c>
      <c r="K3313" s="16">
        <v>2</v>
      </c>
      <c r="L3313" s="16" t="s">
        <v>6140</v>
      </c>
      <c r="M3313" s="9">
        <v>-253835389.72999999</v>
      </c>
      <c r="N3313" s="9">
        <v>-3835389.73</v>
      </c>
      <c r="O3313" s="9">
        <v>-250000000</v>
      </c>
      <c r="P3313" s="9">
        <v>0</v>
      </c>
      <c r="Q3313" s="9">
        <v>0</v>
      </c>
      <c r="R3313" s="9">
        <v>0</v>
      </c>
      <c r="S3313" s="9">
        <v>0</v>
      </c>
      <c r="T3313" s="9">
        <v>202309270000386</v>
      </c>
      <c r="U3313" s="21">
        <v>45196</v>
      </c>
      <c r="V3313" s="21">
        <v>45198</v>
      </c>
      <c r="W3313" s="8" t="s">
        <v>2767</v>
      </c>
      <c r="X3313" s="8" t="s">
        <v>1212</v>
      </c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</row>
    <row r="3314" spans="1:55" ht="20" customHeight="1" x14ac:dyDescent="0.35">
      <c r="A3314" s="1"/>
      <c r="B3314" s="17">
        <v>45838</v>
      </c>
      <c r="C3314" s="16" t="s">
        <v>6142</v>
      </c>
      <c r="D3314" s="16" t="s">
        <v>1208</v>
      </c>
      <c r="E3314" s="18">
        <v>6.7324999999999999</v>
      </c>
      <c r="F3314" s="9">
        <v>100000000</v>
      </c>
      <c r="G3314" s="19">
        <v>47025</v>
      </c>
      <c r="H3314" s="20">
        <v>45744</v>
      </c>
      <c r="I3314" s="20">
        <v>45930</v>
      </c>
      <c r="J3314" s="16" t="s">
        <v>1209</v>
      </c>
      <c r="K3314" s="16">
        <v>2</v>
      </c>
      <c r="L3314" s="16" t="s">
        <v>6143</v>
      </c>
      <c r="M3314" s="9">
        <v>105074608.58</v>
      </c>
      <c r="N3314" s="9">
        <v>1752294.52</v>
      </c>
      <c r="O3314" s="9">
        <v>103322314.06</v>
      </c>
      <c r="P3314" s="9">
        <v>2.9300609</v>
      </c>
      <c r="Q3314" s="9">
        <v>-2.8505929999999999</v>
      </c>
      <c r="R3314" s="9">
        <v>10.167144800000001</v>
      </c>
      <c r="S3314" s="9">
        <v>-29952.49</v>
      </c>
      <c r="T3314" s="9">
        <v>202309270000387</v>
      </c>
      <c r="U3314" s="21">
        <v>45196</v>
      </c>
      <c r="V3314" s="21">
        <v>45198</v>
      </c>
      <c r="W3314" s="8" t="s">
        <v>2767</v>
      </c>
      <c r="X3314" s="8" t="s">
        <v>1212</v>
      </c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</row>
    <row r="3315" spans="1:55" ht="20" customHeight="1" x14ac:dyDescent="0.35">
      <c r="A3315" s="1"/>
      <c r="B3315" s="17">
        <v>45838</v>
      </c>
      <c r="C3315" s="16" t="s">
        <v>6144</v>
      </c>
      <c r="D3315" s="16" t="s">
        <v>1214</v>
      </c>
      <c r="E3315" s="18">
        <v>5.8943883000000001</v>
      </c>
      <c r="F3315" s="9">
        <v>100000000</v>
      </c>
      <c r="G3315" s="19">
        <v>47025</v>
      </c>
      <c r="H3315" s="20">
        <v>45744</v>
      </c>
      <c r="I3315" s="20">
        <v>45930</v>
      </c>
      <c r="J3315" s="16" t="s">
        <v>1209</v>
      </c>
      <c r="K3315" s="16">
        <v>2</v>
      </c>
      <c r="L3315" s="16" t="s">
        <v>6143</v>
      </c>
      <c r="M3315" s="9">
        <v>-101534155.86</v>
      </c>
      <c r="N3315" s="9">
        <v>-1534155.86</v>
      </c>
      <c r="O3315" s="9">
        <v>-100000000</v>
      </c>
      <c r="P3315" s="9">
        <v>0</v>
      </c>
      <c r="Q3315" s="9">
        <v>0</v>
      </c>
      <c r="R3315" s="9">
        <v>0</v>
      </c>
      <c r="S3315" s="9">
        <v>0</v>
      </c>
      <c r="T3315" s="9">
        <v>202309270000387</v>
      </c>
      <c r="U3315" s="21">
        <v>45196</v>
      </c>
      <c r="V3315" s="21">
        <v>45198</v>
      </c>
      <c r="W3315" s="8" t="s">
        <v>2767</v>
      </c>
      <c r="X3315" s="8" t="s">
        <v>1212</v>
      </c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</row>
    <row r="3316" spans="1:55" ht="20" customHeight="1" x14ac:dyDescent="0.35">
      <c r="A3316" s="1"/>
      <c r="B3316" s="17">
        <v>45838</v>
      </c>
      <c r="C3316" s="16" t="s">
        <v>6145</v>
      </c>
      <c r="D3316" s="16" t="s">
        <v>1208</v>
      </c>
      <c r="E3316" s="18">
        <v>6.7324999999999999</v>
      </c>
      <c r="F3316" s="9">
        <v>750000000</v>
      </c>
      <c r="G3316" s="19">
        <v>47025</v>
      </c>
      <c r="H3316" s="20">
        <v>45744</v>
      </c>
      <c r="I3316" s="20">
        <v>45930</v>
      </c>
      <c r="J3316" s="16" t="s">
        <v>1209</v>
      </c>
      <c r="K3316" s="16">
        <v>2</v>
      </c>
      <c r="L3316" s="16" t="s">
        <v>6146</v>
      </c>
      <c r="M3316" s="9">
        <v>788059564.33000004</v>
      </c>
      <c r="N3316" s="9">
        <v>13142208.9</v>
      </c>
      <c r="O3316" s="9">
        <v>774917355.42999995</v>
      </c>
      <c r="P3316" s="9">
        <v>2.9300609</v>
      </c>
      <c r="Q3316" s="9">
        <v>-2.8505929999999999</v>
      </c>
      <c r="R3316" s="9">
        <v>10.167144800000001</v>
      </c>
      <c r="S3316" s="9">
        <v>-224643.71</v>
      </c>
      <c r="T3316" s="9">
        <v>202309270000388</v>
      </c>
      <c r="U3316" s="21">
        <v>45196</v>
      </c>
      <c r="V3316" s="21">
        <v>45198</v>
      </c>
      <c r="W3316" s="8" t="s">
        <v>2767</v>
      </c>
      <c r="X3316" s="8" t="s">
        <v>1212</v>
      </c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</row>
    <row r="3317" spans="1:55" ht="20" customHeight="1" x14ac:dyDescent="0.35">
      <c r="A3317" s="1"/>
      <c r="B3317" s="17">
        <v>45838</v>
      </c>
      <c r="C3317" s="16" t="s">
        <v>6147</v>
      </c>
      <c r="D3317" s="16" t="s">
        <v>1214</v>
      </c>
      <c r="E3317" s="18">
        <v>5.8943884000000004</v>
      </c>
      <c r="F3317" s="9">
        <v>750000000</v>
      </c>
      <c r="G3317" s="19">
        <v>47025</v>
      </c>
      <c r="H3317" s="20">
        <v>45744</v>
      </c>
      <c r="I3317" s="20">
        <v>45930</v>
      </c>
      <c r="J3317" s="16" t="s">
        <v>1209</v>
      </c>
      <c r="K3317" s="16">
        <v>2</v>
      </c>
      <c r="L3317" s="16" t="s">
        <v>6146</v>
      </c>
      <c r="M3317" s="9">
        <v>-761506169.12</v>
      </c>
      <c r="N3317" s="9">
        <v>-11506169.119999999</v>
      </c>
      <c r="O3317" s="9">
        <v>-750000000</v>
      </c>
      <c r="P3317" s="9">
        <v>0</v>
      </c>
      <c r="Q3317" s="9">
        <v>0</v>
      </c>
      <c r="R3317" s="9">
        <v>0</v>
      </c>
      <c r="S3317" s="9">
        <v>0</v>
      </c>
      <c r="T3317" s="9">
        <v>202309270000388</v>
      </c>
      <c r="U3317" s="21">
        <v>45196</v>
      </c>
      <c r="V3317" s="21">
        <v>45198</v>
      </c>
      <c r="W3317" s="8" t="s">
        <v>2767</v>
      </c>
      <c r="X3317" s="8" t="s">
        <v>1212</v>
      </c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</row>
    <row r="3318" spans="1:55" ht="20" customHeight="1" x14ac:dyDescent="0.35">
      <c r="A3318" s="1"/>
      <c r="B3318" s="17">
        <v>45838</v>
      </c>
      <c r="C3318" s="16" t="s">
        <v>6148</v>
      </c>
      <c r="D3318" s="16" t="s">
        <v>1208</v>
      </c>
      <c r="E3318" s="18">
        <v>6.7324999999999999</v>
      </c>
      <c r="F3318" s="9">
        <v>900000000</v>
      </c>
      <c r="G3318" s="19">
        <v>47025</v>
      </c>
      <c r="H3318" s="20">
        <v>45744</v>
      </c>
      <c r="I3318" s="20">
        <v>45930</v>
      </c>
      <c r="J3318" s="16" t="s">
        <v>1209</v>
      </c>
      <c r="K3318" s="16">
        <v>2</v>
      </c>
      <c r="L3318" s="16" t="s">
        <v>6149</v>
      </c>
      <c r="M3318" s="9">
        <v>945671477.20000005</v>
      </c>
      <c r="N3318" s="9">
        <v>15770650.68</v>
      </c>
      <c r="O3318" s="9">
        <v>929900826.51999998</v>
      </c>
      <c r="P3318" s="9">
        <v>2.9300609</v>
      </c>
      <c r="Q3318" s="9">
        <v>-2.8505929999999999</v>
      </c>
      <c r="R3318" s="9">
        <v>10.167144800000001</v>
      </c>
      <c r="S3318" s="9">
        <v>-269572.45</v>
      </c>
      <c r="T3318" s="9">
        <v>202309270000389</v>
      </c>
      <c r="U3318" s="21">
        <v>45196</v>
      </c>
      <c r="V3318" s="21">
        <v>45198</v>
      </c>
      <c r="W3318" s="8" t="s">
        <v>2767</v>
      </c>
      <c r="X3318" s="8" t="s">
        <v>1212</v>
      </c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</row>
    <row r="3319" spans="1:55" ht="20" customHeight="1" x14ac:dyDescent="0.35">
      <c r="A3319" s="1"/>
      <c r="B3319" s="17">
        <v>45838</v>
      </c>
      <c r="C3319" s="16" t="s">
        <v>6150</v>
      </c>
      <c r="D3319" s="16" t="s">
        <v>1214</v>
      </c>
      <c r="E3319" s="18">
        <v>5.8943884000000004</v>
      </c>
      <c r="F3319" s="9">
        <v>900000000</v>
      </c>
      <c r="G3319" s="19">
        <v>47025</v>
      </c>
      <c r="H3319" s="20">
        <v>45744</v>
      </c>
      <c r="I3319" s="20">
        <v>45930</v>
      </c>
      <c r="J3319" s="16" t="s">
        <v>1209</v>
      </c>
      <c r="K3319" s="16">
        <v>2</v>
      </c>
      <c r="L3319" s="16" t="s">
        <v>6149</v>
      </c>
      <c r="M3319" s="9">
        <v>-913807402.97000003</v>
      </c>
      <c r="N3319" s="9">
        <v>-13807402.970000001</v>
      </c>
      <c r="O3319" s="9">
        <v>-900000000</v>
      </c>
      <c r="P3319" s="9">
        <v>0</v>
      </c>
      <c r="Q3319" s="9">
        <v>0</v>
      </c>
      <c r="R3319" s="9">
        <v>0</v>
      </c>
      <c r="S3319" s="9">
        <v>0</v>
      </c>
      <c r="T3319" s="9">
        <v>202309270000389</v>
      </c>
      <c r="U3319" s="21">
        <v>45196</v>
      </c>
      <c r="V3319" s="21">
        <v>45198</v>
      </c>
      <c r="W3319" s="8" t="s">
        <v>2767</v>
      </c>
      <c r="X3319" s="8" t="s">
        <v>1212</v>
      </c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</row>
    <row r="3320" spans="1:55" ht="20" customHeight="1" x14ac:dyDescent="0.35">
      <c r="A3320" s="1"/>
      <c r="B3320" s="17">
        <v>45838</v>
      </c>
      <c r="C3320" s="16" t="s">
        <v>6151</v>
      </c>
      <c r="D3320" s="16" t="s">
        <v>1208</v>
      </c>
      <c r="E3320" s="18">
        <v>6.7424999999999997</v>
      </c>
      <c r="F3320" s="9">
        <v>250000000</v>
      </c>
      <c r="G3320" s="19">
        <v>47025</v>
      </c>
      <c r="H3320" s="20">
        <v>45744</v>
      </c>
      <c r="I3320" s="20">
        <v>45930</v>
      </c>
      <c r="J3320" s="16" t="s">
        <v>1209</v>
      </c>
      <c r="K3320" s="16">
        <v>2</v>
      </c>
      <c r="L3320" s="16" t="s">
        <v>6152</v>
      </c>
      <c r="M3320" s="9">
        <v>262766393.56</v>
      </c>
      <c r="N3320" s="9">
        <v>4387243.1500000004</v>
      </c>
      <c r="O3320" s="9">
        <v>258379150.41</v>
      </c>
      <c r="P3320" s="9">
        <v>2.9296839000000001</v>
      </c>
      <c r="Q3320" s="9">
        <v>-2.8502266999999999</v>
      </c>
      <c r="R3320" s="9">
        <v>10.165525799999999</v>
      </c>
      <c r="S3320" s="9">
        <v>-74894.38</v>
      </c>
      <c r="T3320" s="9">
        <v>202309270000448</v>
      </c>
      <c r="U3320" s="21">
        <v>45196</v>
      </c>
      <c r="V3320" s="21">
        <v>45198</v>
      </c>
      <c r="W3320" s="8" t="s">
        <v>2172</v>
      </c>
      <c r="X3320" s="8" t="s">
        <v>1212</v>
      </c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</row>
    <row r="3321" spans="1:55" ht="20" customHeight="1" x14ac:dyDescent="0.35">
      <c r="A3321" s="1"/>
      <c r="B3321" s="17">
        <v>45838</v>
      </c>
      <c r="C3321" s="16" t="s">
        <v>6153</v>
      </c>
      <c r="D3321" s="16" t="s">
        <v>1214</v>
      </c>
      <c r="E3321" s="18">
        <v>5.8943884000000004</v>
      </c>
      <c r="F3321" s="9">
        <v>250000000</v>
      </c>
      <c r="G3321" s="19">
        <v>47025</v>
      </c>
      <c r="H3321" s="20">
        <v>45744</v>
      </c>
      <c r="I3321" s="20">
        <v>45930</v>
      </c>
      <c r="J3321" s="16" t="s">
        <v>1209</v>
      </c>
      <c r="K3321" s="16">
        <v>2</v>
      </c>
      <c r="L3321" s="16" t="s">
        <v>6152</v>
      </c>
      <c r="M3321" s="9">
        <v>-253835389.72999999</v>
      </c>
      <c r="N3321" s="9">
        <v>-3835389.73</v>
      </c>
      <c r="O3321" s="9">
        <v>-250000000</v>
      </c>
      <c r="P3321" s="9">
        <v>0</v>
      </c>
      <c r="Q3321" s="9">
        <v>0</v>
      </c>
      <c r="R3321" s="9">
        <v>0</v>
      </c>
      <c r="S3321" s="9">
        <v>0</v>
      </c>
      <c r="T3321" s="9">
        <v>202309270000448</v>
      </c>
      <c r="U3321" s="21">
        <v>45196</v>
      </c>
      <c r="V3321" s="21">
        <v>45198</v>
      </c>
      <c r="W3321" s="8" t="s">
        <v>2172</v>
      </c>
      <c r="X3321" s="8" t="s">
        <v>1212</v>
      </c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</row>
    <row r="3322" spans="1:55" ht="20" customHeight="1" x14ac:dyDescent="0.35">
      <c r="A3322" s="1"/>
      <c r="B3322" s="17">
        <v>45838</v>
      </c>
      <c r="C3322" s="16" t="s">
        <v>6154</v>
      </c>
      <c r="D3322" s="16" t="s">
        <v>1208</v>
      </c>
      <c r="E3322" s="18">
        <v>6.7424999999999997</v>
      </c>
      <c r="F3322" s="9">
        <v>250000000</v>
      </c>
      <c r="G3322" s="19">
        <v>47025</v>
      </c>
      <c r="H3322" s="20">
        <v>45744</v>
      </c>
      <c r="I3322" s="20">
        <v>45930</v>
      </c>
      <c r="J3322" s="16" t="s">
        <v>1209</v>
      </c>
      <c r="K3322" s="16">
        <v>2</v>
      </c>
      <c r="L3322" s="16" t="s">
        <v>6155</v>
      </c>
      <c r="M3322" s="9">
        <v>262766393.56</v>
      </c>
      <c r="N3322" s="9">
        <v>4387243.1500000004</v>
      </c>
      <c r="O3322" s="9">
        <v>258379150.41</v>
      </c>
      <c r="P3322" s="9">
        <v>2.9296839000000001</v>
      </c>
      <c r="Q3322" s="9">
        <v>-2.8502266999999999</v>
      </c>
      <c r="R3322" s="9">
        <v>10.165525799999999</v>
      </c>
      <c r="S3322" s="9">
        <v>-74894.38</v>
      </c>
      <c r="T3322" s="9">
        <v>202309270000458</v>
      </c>
      <c r="U3322" s="21">
        <v>45196</v>
      </c>
      <c r="V3322" s="21">
        <v>45198</v>
      </c>
      <c r="W3322" s="8" t="s">
        <v>2172</v>
      </c>
      <c r="X3322" s="8" t="s">
        <v>1212</v>
      </c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</row>
    <row r="3323" spans="1:55" ht="20" customHeight="1" x14ac:dyDescent="0.35">
      <c r="A3323" s="1"/>
      <c r="B3323" s="17">
        <v>45838</v>
      </c>
      <c r="C3323" s="16" t="s">
        <v>6156</v>
      </c>
      <c r="D3323" s="16" t="s">
        <v>1214</v>
      </c>
      <c r="E3323" s="18">
        <v>5.8943884000000004</v>
      </c>
      <c r="F3323" s="9">
        <v>250000000</v>
      </c>
      <c r="G3323" s="19">
        <v>47025</v>
      </c>
      <c r="H3323" s="20">
        <v>45744</v>
      </c>
      <c r="I3323" s="20">
        <v>45930</v>
      </c>
      <c r="J3323" s="16" t="s">
        <v>1209</v>
      </c>
      <c r="K3323" s="16">
        <v>2</v>
      </c>
      <c r="L3323" s="16" t="s">
        <v>6155</v>
      </c>
      <c r="M3323" s="9">
        <v>-253835389.72999999</v>
      </c>
      <c r="N3323" s="9">
        <v>-3835389.73</v>
      </c>
      <c r="O3323" s="9">
        <v>-250000000</v>
      </c>
      <c r="P3323" s="9">
        <v>0</v>
      </c>
      <c r="Q3323" s="9">
        <v>0</v>
      </c>
      <c r="R3323" s="9">
        <v>0</v>
      </c>
      <c r="S3323" s="9">
        <v>0</v>
      </c>
      <c r="T3323" s="9">
        <v>202309270000458</v>
      </c>
      <c r="U3323" s="21">
        <v>45196</v>
      </c>
      <c r="V3323" s="21">
        <v>45198</v>
      </c>
      <c r="W3323" s="8" t="s">
        <v>2172</v>
      </c>
      <c r="X3323" s="8" t="s">
        <v>1212</v>
      </c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</row>
    <row r="3324" spans="1:55" ht="20" customHeight="1" x14ac:dyDescent="0.35">
      <c r="A3324" s="1"/>
      <c r="B3324" s="17">
        <v>45838</v>
      </c>
      <c r="C3324" s="16" t="s">
        <v>6157</v>
      </c>
      <c r="D3324" s="16" t="s">
        <v>1208</v>
      </c>
      <c r="E3324" s="18">
        <v>6.7424999999999997</v>
      </c>
      <c r="F3324" s="9">
        <v>250000000</v>
      </c>
      <c r="G3324" s="19">
        <v>47025</v>
      </c>
      <c r="H3324" s="20">
        <v>45744</v>
      </c>
      <c r="I3324" s="20">
        <v>45930</v>
      </c>
      <c r="J3324" s="16" t="s">
        <v>1209</v>
      </c>
      <c r="K3324" s="16">
        <v>2</v>
      </c>
      <c r="L3324" s="16" t="s">
        <v>6158</v>
      </c>
      <c r="M3324" s="9">
        <v>262766393.56</v>
      </c>
      <c r="N3324" s="9">
        <v>4387243.1500000004</v>
      </c>
      <c r="O3324" s="9">
        <v>258379150.41</v>
      </c>
      <c r="P3324" s="9">
        <v>2.9296839000000001</v>
      </c>
      <c r="Q3324" s="9">
        <v>-2.8502266999999999</v>
      </c>
      <c r="R3324" s="9">
        <v>10.165525799999999</v>
      </c>
      <c r="S3324" s="9">
        <v>-74894.38</v>
      </c>
      <c r="T3324" s="9">
        <v>202309270000460</v>
      </c>
      <c r="U3324" s="21">
        <v>45196</v>
      </c>
      <c r="V3324" s="21">
        <v>45198</v>
      </c>
      <c r="W3324" s="8" t="s">
        <v>2172</v>
      </c>
      <c r="X3324" s="8" t="s">
        <v>1212</v>
      </c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</row>
    <row r="3325" spans="1:55" ht="20" customHeight="1" x14ac:dyDescent="0.35">
      <c r="A3325" s="1"/>
      <c r="B3325" s="17">
        <v>45838</v>
      </c>
      <c r="C3325" s="16" t="s">
        <v>6159</v>
      </c>
      <c r="D3325" s="16" t="s">
        <v>1214</v>
      </c>
      <c r="E3325" s="18">
        <v>5.8943884000000004</v>
      </c>
      <c r="F3325" s="9">
        <v>250000000</v>
      </c>
      <c r="G3325" s="19">
        <v>47025</v>
      </c>
      <c r="H3325" s="20">
        <v>45744</v>
      </c>
      <c r="I3325" s="20">
        <v>45930</v>
      </c>
      <c r="J3325" s="16" t="s">
        <v>1209</v>
      </c>
      <c r="K3325" s="16">
        <v>2</v>
      </c>
      <c r="L3325" s="16" t="s">
        <v>6158</v>
      </c>
      <c r="M3325" s="9">
        <v>-253835389.72999999</v>
      </c>
      <c r="N3325" s="9">
        <v>-3835389.73</v>
      </c>
      <c r="O3325" s="9">
        <v>-250000000</v>
      </c>
      <c r="P3325" s="9">
        <v>0</v>
      </c>
      <c r="Q3325" s="9">
        <v>0</v>
      </c>
      <c r="R3325" s="9">
        <v>0</v>
      </c>
      <c r="S3325" s="9">
        <v>0</v>
      </c>
      <c r="T3325" s="9">
        <v>202309270000460</v>
      </c>
      <c r="U3325" s="21">
        <v>45196</v>
      </c>
      <c r="V3325" s="21">
        <v>45198</v>
      </c>
      <c r="W3325" s="8" t="s">
        <v>2172</v>
      </c>
      <c r="X3325" s="8" t="s">
        <v>1212</v>
      </c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</row>
    <row r="3326" spans="1:55" ht="20" customHeight="1" x14ac:dyDescent="0.35">
      <c r="A3326" s="1"/>
      <c r="B3326" s="17">
        <v>45838</v>
      </c>
      <c r="C3326" s="16" t="s">
        <v>6160</v>
      </c>
      <c r="D3326" s="16" t="s">
        <v>1208</v>
      </c>
      <c r="E3326" s="18">
        <v>6.8574999999999999</v>
      </c>
      <c r="F3326" s="9">
        <v>250000000</v>
      </c>
      <c r="G3326" s="19">
        <v>47025</v>
      </c>
      <c r="H3326" s="20">
        <v>45744</v>
      </c>
      <c r="I3326" s="20">
        <v>45930</v>
      </c>
      <c r="J3326" s="16" t="s">
        <v>1209</v>
      </c>
      <c r="K3326" s="16">
        <v>2</v>
      </c>
      <c r="L3326" s="16" t="s">
        <v>6161</v>
      </c>
      <c r="M3326" s="9">
        <v>263684922.84999999</v>
      </c>
      <c r="N3326" s="9">
        <v>4462071.92</v>
      </c>
      <c r="O3326" s="9">
        <v>259222850.93000001</v>
      </c>
      <c r="P3326" s="9">
        <v>2.9253646999999998</v>
      </c>
      <c r="Q3326" s="9">
        <v>-2.8460299</v>
      </c>
      <c r="R3326" s="9">
        <v>10.1469776</v>
      </c>
      <c r="S3326" s="9">
        <v>-75045.52</v>
      </c>
      <c r="T3326" s="9">
        <v>202309280000038</v>
      </c>
      <c r="U3326" s="21">
        <v>45197</v>
      </c>
      <c r="V3326" s="21">
        <v>45198</v>
      </c>
      <c r="W3326" s="8" t="s">
        <v>2767</v>
      </c>
      <c r="X3326" s="8" t="s">
        <v>1212</v>
      </c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</row>
    <row r="3327" spans="1:55" ht="20" customHeight="1" x14ac:dyDescent="0.35">
      <c r="A3327" s="1"/>
      <c r="B3327" s="17">
        <v>45838</v>
      </c>
      <c r="C3327" s="16" t="s">
        <v>6162</v>
      </c>
      <c r="D3327" s="16" t="s">
        <v>1214</v>
      </c>
      <c r="E3327" s="18">
        <v>5.8943884000000004</v>
      </c>
      <c r="F3327" s="9">
        <v>250000000</v>
      </c>
      <c r="G3327" s="19">
        <v>47025</v>
      </c>
      <c r="H3327" s="20">
        <v>45744</v>
      </c>
      <c r="I3327" s="20">
        <v>45930</v>
      </c>
      <c r="J3327" s="16" t="s">
        <v>1209</v>
      </c>
      <c r="K3327" s="16">
        <v>2</v>
      </c>
      <c r="L3327" s="16" t="s">
        <v>6161</v>
      </c>
      <c r="M3327" s="9">
        <v>-253835389.72999999</v>
      </c>
      <c r="N3327" s="9">
        <v>-3835389.73</v>
      </c>
      <c r="O3327" s="9">
        <v>-250000000</v>
      </c>
      <c r="P3327" s="9">
        <v>0</v>
      </c>
      <c r="Q3327" s="9">
        <v>0</v>
      </c>
      <c r="R3327" s="9">
        <v>0</v>
      </c>
      <c r="S3327" s="9">
        <v>0</v>
      </c>
      <c r="T3327" s="9">
        <v>202309280000038</v>
      </c>
      <c r="U3327" s="21">
        <v>45197</v>
      </c>
      <c r="V3327" s="21">
        <v>45198</v>
      </c>
      <c r="W3327" s="8" t="s">
        <v>2767</v>
      </c>
      <c r="X3327" s="8" t="s">
        <v>1212</v>
      </c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</row>
    <row r="3328" spans="1:55" ht="20" customHeight="1" x14ac:dyDescent="0.35">
      <c r="A3328" s="1"/>
      <c r="B3328" s="17">
        <v>45838</v>
      </c>
      <c r="C3328" s="16" t="s">
        <v>6163</v>
      </c>
      <c r="D3328" s="16" t="s">
        <v>1208</v>
      </c>
      <c r="E3328" s="18">
        <v>6.8574999999999999</v>
      </c>
      <c r="F3328" s="9">
        <v>250000000</v>
      </c>
      <c r="G3328" s="19">
        <v>47025</v>
      </c>
      <c r="H3328" s="20">
        <v>45744</v>
      </c>
      <c r="I3328" s="20">
        <v>45930</v>
      </c>
      <c r="J3328" s="16" t="s">
        <v>1209</v>
      </c>
      <c r="K3328" s="16">
        <v>2</v>
      </c>
      <c r="L3328" s="16" t="s">
        <v>6164</v>
      </c>
      <c r="M3328" s="9">
        <v>263684922.84999999</v>
      </c>
      <c r="N3328" s="9">
        <v>4462071.92</v>
      </c>
      <c r="O3328" s="9">
        <v>259222850.93000001</v>
      </c>
      <c r="P3328" s="9">
        <v>2.9253646999999998</v>
      </c>
      <c r="Q3328" s="9">
        <v>-2.8460299</v>
      </c>
      <c r="R3328" s="9">
        <v>10.1469776</v>
      </c>
      <c r="S3328" s="9">
        <v>-75045.52</v>
      </c>
      <c r="T3328" s="9">
        <v>202309280000039</v>
      </c>
      <c r="U3328" s="21">
        <v>45197</v>
      </c>
      <c r="V3328" s="21">
        <v>45198</v>
      </c>
      <c r="W3328" s="8" t="s">
        <v>2767</v>
      </c>
      <c r="X3328" s="8" t="s">
        <v>1212</v>
      </c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</row>
    <row r="3329" spans="1:55" ht="20" customHeight="1" x14ac:dyDescent="0.35">
      <c r="A3329" s="1"/>
      <c r="B3329" s="17">
        <v>45838</v>
      </c>
      <c r="C3329" s="16" t="s">
        <v>6165</v>
      </c>
      <c r="D3329" s="16" t="s">
        <v>1214</v>
      </c>
      <c r="E3329" s="18">
        <v>5.8943884000000004</v>
      </c>
      <c r="F3329" s="9">
        <v>250000000</v>
      </c>
      <c r="G3329" s="19">
        <v>47025</v>
      </c>
      <c r="H3329" s="20">
        <v>45744</v>
      </c>
      <c r="I3329" s="20">
        <v>45930</v>
      </c>
      <c r="J3329" s="16" t="s">
        <v>1209</v>
      </c>
      <c r="K3329" s="16">
        <v>2</v>
      </c>
      <c r="L3329" s="16" t="s">
        <v>6164</v>
      </c>
      <c r="M3329" s="9">
        <v>-253835389.72999999</v>
      </c>
      <c r="N3329" s="9">
        <v>-3835389.73</v>
      </c>
      <c r="O3329" s="9">
        <v>-250000000</v>
      </c>
      <c r="P3329" s="9">
        <v>0</v>
      </c>
      <c r="Q3329" s="9">
        <v>0</v>
      </c>
      <c r="R3329" s="9">
        <v>0</v>
      </c>
      <c r="S3329" s="9">
        <v>0</v>
      </c>
      <c r="T3329" s="9">
        <v>202309280000039</v>
      </c>
      <c r="U3329" s="21">
        <v>45197</v>
      </c>
      <c r="V3329" s="21">
        <v>45198</v>
      </c>
      <c r="W3329" s="8" t="s">
        <v>2767</v>
      </c>
      <c r="X3329" s="8" t="s">
        <v>1212</v>
      </c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</row>
    <row r="3330" spans="1:55" ht="20" customHeight="1" x14ac:dyDescent="0.35">
      <c r="A3330" s="1"/>
      <c r="B3330" s="17">
        <v>45838</v>
      </c>
      <c r="C3330" s="16" t="s">
        <v>6166</v>
      </c>
      <c r="D3330" s="16" t="s">
        <v>1208</v>
      </c>
      <c r="E3330" s="18">
        <v>6.835</v>
      </c>
      <c r="F3330" s="9">
        <v>250000000</v>
      </c>
      <c r="G3330" s="19">
        <v>47025</v>
      </c>
      <c r="H3330" s="20">
        <v>45744</v>
      </c>
      <c r="I3330" s="20">
        <v>45930</v>
      </c>
      <c r="J3330" s="16" t="s">
        <v>1209</v>
      </c>
      <c r="K3330" s="16">
        <v>2</v>
      </c>
      <c r="L3330" s="16" t="s">
        <v>6167</v>
      </c>
      <c r="M3330" s="9">
        <v>263505210.59999999</v>
      </c>
      <c r="N3330" s="9">
        <v>4447431.51</v>
      </c>
      <c r="O3330" s="9">
        <v>259057779.09</v>
      </c>
      <c r="P3330" s="9">
        <v>2.9262074</v>
      </c>
      <c r="Q3330" s="9">
        <v>-2.8468486999999998</v>
      </c>
      <c r="R3330" s="9">
        <v>10.1505964</v>
      </c>
      <c r="S3330" s="9">
        <v>-75015.95</v>
      </c>
      <c r="T3330" s="9">
        <v>202309280000463</v>
      </c>
      <c r="U3330" s="21">
        <v>45197</v>
      </c>
      <c r="V3330" s="21">
        <v>45198</v>
      </c>
      <c r="W3330" s="8" t="s">
        <v>2693</v>
      </c>
      <c r="X3330" s="8" t="s">
        <v>1212</v>
      </c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</row>
    <row r="3331" spans="1:55" ht="20" customHeight="1" x14ac:dyDescent="0.35">
      <c r="A3331" s="1"/>
      <c r="B3331" s="17">
        <v>45838</v>
      </c>
      <c r="C3331" s="16" t="s">
        <v>6168</v>
      </c>
      <c r="D3331" s="16" t="s">
        <v>1214</v>
      </c>
      <c r="E3331" s="18">
        <v>5.8943884000000004</v>
      </c>
      <c r="F3331" s="9">
        <v>250000000</v>
      </c>
      <c r="G3331" s="19">
        <v>47025</v>
      </c>
      <c r="H3331" s="20">
        <v>45744</v>
      </c>
      <c r="I3331" s="20">
        <v>45930</v>
      </c>
      <c r="J3331" s="16" t="s">
        <v>1209</v>
      </c>
      <c r="K3331" s="16">
        <v>2</v>
      </c>
      <c r="L3331" s="16" t="s">
        <v>6167</v>
      </c>
      <c r="M3331" s="9">
        <v>-253835389.72999999</v>
      </c>
      <c r="N3331" s="9">
        <v>-3835389.73</v>
      </c>
      <c r="O3331" s="9">
        <v>-250000000</v>
      </c>
      <c r="P3331" s="9">
        <v>0</v>
      </c>
      <c r="Q3331" s="9">
        <v>0</v>
      </c>
      <c r="R3331" s="9">
        <v>0</v>
      </c>
      <c r="S3331" s="9">
        <v>0</v>
      </c>
      <c r="T3331" s="9">
        <v>202309280000463</v>
      </c>
      <c r="U3331" s="21">
        <v>45197</v>
      </c>
      <c r="V3331" s="21">
        <v>45198</v>
      </c>
      <c r="W3331" s="8" t="s">
        <v>2693</v>
      </c>
      <c r="X3331" s="8" t="s">
        <v>1212</v>
      </c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</row>
    <row r="3332" spans="1:55" ht="20" customHeight="1" x14ac:dyDescent="0.35">
      <c r="A3332" s="1"/>
      <c r="B3332" s="17">
        <v>45838</v>
      </c>
      <c r="C3332" s="16" t="s">
        <v>6169</v>
      </c>
      <c r="D3332" s="16" t="s">
        <v>1208</v>
      </c>
      <c r="E3332" s="18">
        <v>6.835</v>
      </c>
      <c r="F3332" s="9">
        <v>250000000</v>
      </c>
      <c r="G3332" s="19">
        <v>47025</v>
      </c>
      <c r="H3332" s="20">
        <v>45744</v>
      </c>
      <c r="I3332" s="20">
        <v>45930</v>
      </c>
      <c r="J3332" s="16" t="s">
        <v>1209</v>
      </c>
      <c r="K3332" s="16">
        <v>2</v>
      </c>
      <c r="L3332" s="16" t="s">
        <v>6170</v>
      </c>
      <c r="M3332" s="9">
        <v>263505210.59999999</v>
      </c>
      <c r="N3332" s="9">
        <v>4447431.51</v>
      </c>
      <c r="O3332" s="9">
        <v>259057779.09</v>
      </c>
      <c r="P3332" s="9">
        <v>2.9262074</v>
      </c>
      <c r="Q3332" s="9">
        <v>-2.8468486999999998</v>
      </c>
      <c r="R3332" s="9">
        <v>10.1505964</v>
      </c>
      <c r="S3332" s="9">
        <v>-75015.95</v>
      </c>
      <c r="T3332" s="9">
        <v>202309280000468</v>
      </c>
      <c r="U3332" s="21">
        <v>45197</v>
      </c>
      <c r="V3332" s="21">
        <v>45198</v>
      </c>
      <c r="W3332" s="8" t="s">
        <v>2693</v>
      </c>
      <c r="X3332" s="8" t="s">
        <v>1212</v>
      </c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</row>
    <row r="3333" spans="1:55" ht="20" customHeight="1" x14ac:dyDescent="0.35">
      <c r="A3333" s="1"/>
      <c r="B3333" s="17">
        <v>45838</v>
      </c>
      <c r="C3333" s="16" t="s">
        <v>6171</v>
      </c>
      <c r="D3333" s="16" t="s">
        <v>1214</v>
      </c>
      <c r="E3333" s="18">
        <v>5.8943884000000004</v>
      </c>
      <c r="F3333" s="9">
        <v>250000000</v>
      </c>
      <c r="G3333" s="19">
        <v>47025</v>
      </c>
      <c r="H3333" s="20">
        <v>45744</v>
      </c>
      <c r="I3333" s="20">
        <v>45930</v>
      </c>
      <c r="J3333" s="16" t="s">
        <v>1209</v>
      </c>
      <c r="K3333" s="16">
        <v>2</v>
      </c>
      <c r="L3333" s="16" t="s">
        <v>6170</v>
      </c>
      <c r="M3333" s="9">
        <v>-253835389.72999999</v>
      </c>
      <c r="N3333" s="9">
        <v>-3835389.73</v>
      </c>
      <c r="O3333" s="9">
        <v>-250000000</v>
      </c>
      <c r="P3333" s="9">
        <v>0</v>
      </c>
      <c r="Q3333" s="9">
        <v>0</v>
      </c>
      <c r="R3333" s="9">
        <v>0</v>
      </c>
      <c r="S3333" s="9">
        <v>0</v>
      </c>
      <c r="T3333" s="9">
        <v>202309280000468</v>
      </c>
      <c r="U3333" s="21">
        <v>45197</v>
      </c>
      <c r="V3333" s="21">
        <v>45198</v>
      </c>
      <c r="W3333" s="8" t="s">
        <v>2693</v>
      </c>
      <c r="X3333" s="8" t="s">
        <v>1212</v>
      </c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</row>
    <row r="3334" spans="1:55" ht="20" customHeight="1" x14ac:dyDescent="0.35">
      <c r="A3334" s="1"/>
      <c r="B3334" s="17">
        <v>45838</v>
      </c>
      <c r="C3334" s="16" t="s">
        <v>6172</v>
      </c>
      <c r="D3334" s="16" t="s">
        <v>1208</v>
      </c>
      <c r="E3334" s="18">
        <v>6.8475000000000001</v>
      </c>
      <c r="F3334" s="9">
        <v>250000000</v>
      </c>
      <c r="G3334" s="19">
        <v>47025</v>
      </c>
      <c r="H3334" s="20">
        <v>45744</v>
      </c>
      <c r="I3334" s="20">
        <v>45930</v>
      </c>
      <c r="J3334" s="16" t="s">
        <v>1209</v>
      </c>
      <c r="K3334" s="16">
        <v>2</v>
      </c>
      <c r="L3334" s="16" t="s">
        <v>6173</v>
      </c>
      <c r="M3334" s="9">
        <v>-263605050.74000001</v>
      </c>
      <c r="N3334" s="9">
        <v>-4455565.07</v>
      </c>
      <c r="O3334" s="9">
        <v>-259149485.66999999</v>
      </c>
      <c r="P3334" s="9">
        <v>2.9257390999999999</v>
      </c>
      <c r="Q3334" s="9">
        <v>2.8463937000000001</v>
      </c>
      <c r="R3334" s="9">
        <v>10.1485854</v>
      </c>
      <c r="S3334" s="9">
        <v>75032.38</v>
      </c>
      <c r="T3334" s="9">
        <v>202309280000542</v>
      </c>
      <c r="U3334" s="21">
        <v>45197</v>
      </c>
      <c r="V3334" s="21">
        <v>45198</v>
      </c>
      <c r="W3334" s="8" t="s">
        <v>2767</v>
      </c>
      <c r="X3334" s="8" t="s">
        <v>1212</v>
      </c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</row>
    <row r="3335" spans="1:55" ht="20" customHeight="1" x14ac:dyDescent="0.35">
      <c r="A3335" s="1"/>
      <c r="B3335" s="17">
        <v>45838</v>
      </c>
      <c r="C3335" s="16" t="s">
        <v>6174</v>
      </c>
      <c r="D3335" s="16" t="s">
        <v>1214</v>
      </c>
      <c r="E3335" s="18">
        <v>5.8943884000000004</v>
      </c>
      <c r="F3335" s="9">
        <v>250000000</v>
      </c>
      <c r="G3335" s="19">
        <v>47025</v>
      </c>
      <c r="H3335" s="20">
        <v>45744</v>
      </c>
      <c r="I3335" s="20">
        <v>45930</v>
      </c>
      <c r="J3335" s="16" t="s">
        <v>1209</v>
      </c>
      <c r="K3335" s="16">
        <v>2</v>
      </c>
      <c r="L3335" s="16" t="s">
        <v>6173</v>
      </c>
      <c r="M3335" s="9">
        <v>253835389.72999999</v>
      </c>
      <c r="N3335" s="9">
        <v>3835389.73</v>
      </c>
      <c r="O3335" s="9">
        <v>250000000</v>
      </c>
      <c r="P3335" s="9">
        <v>0</v>
      </c>
      <c r="Q3335" s="9">
        <v>0</v>
      </c>
      <c r="R3335" s="9">
        <v>0</v>
      </c>
      <c r="S3335" s="9">
        <v>0</v>
      </c>
      <c r="T3335" s="9">
        <v>202309280000542</v>
      </c>
      <c r="U3335" s="21">
        <v>45197</v>
      </c>
      <c r="V3335" s="21">
        <v>45198</v>
      </c>
      <c r="W3335" s="8" t="s">
        <v>2767</v>
      </c>
      <c r="X3335" s="8" t="s">
        <v>1212</v>
      </c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</row>
    <row r="3336" spans="1:55" ht="20" customHeight="1" x14ac:dyDescent="0.35">
      <c r="A3336" s="1"/>
      <c r="B3336" s="17">
        <v>45838</v>
      </c>
      <c r="C3336" s="16" t="s">
        <v>6175</v>
      </c>
      <c r="D3336" s="16" t="s">
        <v>1208</v>
      </c>
      <c r="E3336" s="18">
        <v>6.8550000000000004</v>
      </c>
      <c r="F3336" s="9">
        <v>250000000</v>
      </c>
      <c r="G3336" s="19">
        <v>47025</v>
      </c>
      <c r="H3336" s="20">
        <v>45744</v>
      </c>
      <c r="I3336" s="20">
        <v>45930</v>
      </c>
      <c r="J3336" s="16" t="s">
        <v>1209</v>
      </c>
      <c r="K3336" s="16">
        <v>2</v>
      </c>
      <c r="L3336" s="16" t="s">
        <v>6176</v>
      </c>
      <c r="M3336" s="9">
        <v>-263664954.81999999</v>
      </c>
      <c r="N3336" s="9">
        <v>-4460445.21</v>
      </c>
      <c r="O3336" s="9">
        <v>-259204509.61000001</v>
      </c>
      <c r="P3336" s="9">
        <v>2.9254582999999998</v>
      </c>
      <c r="Q3336" s="9">
        <v>2.8461208</v>
      </c>
      <c r="R3336" s="9">
        <v>10.1473795</v>
      </c>
      <c r="S3336" s="9">
        <v>75042.23</v>
      </c>
      <c r="T3336" s="9">
        <v>202309280000546</v>
      </c>
      <c r="U3336" s="21">
        <v>45197</v>
      </c>
      <c r="V3336" s="21">
        <v>45198</v>
      </c>
      <c r="W3336" s="8" t="s">
        <v>2767</v>
      </c>
      <c r="X3336" s="8" t="s">
        <v>1212</v>
      </c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</row>
    <row r="3337" spans="1:55" ht="20" customHeight="1" x14ac:dyDescent="0.35">
      <c r="A3337" s="1"/>
      <c r="B3337" s="17">
        <v>45838</v>
      </c>
      <c r="C3337" s="16" t="s">
        <v>6177</v>
      </c>
      <c r="D3337" s="16" t="s">
        <v>1214</v>
      </c>
      <c r="E3337" s="18">
        <v>5.8943884000000004</v>
      </c>
      <c r="F3337" s="9">
        <v>250000000</v>
      </c>
      <c r="G3337" s="19">
        <v>47025</v>
      </c>
      <c r="H3337" s="20">
        <v>45744</v>
      </c>
      <c r="I3337" s="20">
        <v>45930</v>
      </c>
      <c r="J3337" s="16" t="s">
        <v>1209</v>
      </c>
      <c r="K3337" s="16">
        <v>2</v>
      </c>
      <c r="L3337" s="16" t="s">
        <v>6176</v>
      </c>
      <c r="M3337" s="9">
        <v>253835389.72999999</v>
      </c>
      <c r="N3337" s="9">
        <v>3835389.73</v>
      </c>
      <c r="O3337" s="9">
        <v>250000000</v>
      </c>
      <c r="P3337" s="9">
        <v>0</v>
      </c>
      <c r="Q3337" s="9">
        <v>0</v>
      </c>
      <c r="R3337" s="9">
        <v>0</v>
      </c>
      <c r="S3337" s="9">
        <v>0</v>
      </c>
      <c r="T3337" s="9">
        <v>202309280000546</v>
      </c>
      <c r="U3337" s="21">
        <v>45197</v>
      </c>
      <c r="V3337" s="21">
        <v>45198</v>
      </c>
      <c r="W3337" s="8" t="s">
        <v>2767</v>
      </c>
      <c r="X3337" s="8" t="s">
        <v>1212</v>
      </c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</row>
    <row r="3338" spans="1:55" ht="20" customHeight="1" x14ac:dyDescent="0.35">
      <c r="A3338" s="1"/>
      <c r="B3338" s="17">
        <v>45838</v>
      </c>
      <c r="C3338" s="16" t="s">
        <v>6178</v>
      </c>
      <c r="D3338" s="16" t="s">
        <v>1208</v>
      </c>
      <c r="E3338" s="18">
        <v>6.8049999999999997</v>
      </c>
      <c r="F3338" s="9">
        <v>500000000</v>
      </c>
      <c r="G3338" s="19">
        <v>47029</v>
      </c>
      <c r="H3338" s="20">
        <v>45750</v>
      </c>
      <c r="I3338" s="20">
        <v>45933</v>
      </c>
      <c r="J3338" s="16" t="s">
        <v>1209</v>
      </c>
      <c r="K3338" s="16">
        <v>2</v>
      </c>
      <c r="L3338" s="16" t="s">
        <v>6179</v>
      </c>
      <c r="M3338" s="9">
        <v>526017543.52999997</v>
      </c>
      <c r="N3338" s="9">
        <v>8296506.8499999996</v>
      </c>
      <c r="O3338" s="9">
        <v>517721036.68000001</v>
      </c>
      <c r="P3338" s="9">
        <v>2.9392214999999999</v>
      </c>
      <c r="Q3338" s="9">
        <v>-2.8595014000000001</v>
      </c>
      <c r="R3338" s="9">
        <v>10.215795399999999</v>
      </c>
      <c r="S3338" s="9">
        <v>-150414.79</v>
      </c>
      <c r="T3338" s="9">
        <v>202309290000041</v>
      </c>
      <c r="U3338" s="21">
        <v>45198</v>
      </c>
      <c r="V3338" s="21">
        <v>45202</v>
      </c>
      <c r="W3338" s="8" t="s">
        <v>2172</v>
      </c>
      <c r="X3338" s="8" t="s">
        <v>1212</v>
      </c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</row>
    <row r="3339" spans="1:55" ht="20" customHeight="1" x14ac:dyDescent="0.35">
      <c r="A3339" s="1"/>
      <c r="B3339" s="17">
        <v>45838</v>
      </c>
      <c r="C3339" s="16" t="s">
        <v>6180</v>
      </c>
      <c r="D3339" s="16" t="s">
        <v>1214</v>
      </c>
      <c r="E3339" s="18">
        <v>5.8093364999999997</v>
      </c>
      <c r="F3339" s="9">
        <v>500000000</v>
      </c>
      <c r="G3339" s="19">
        <v>47029</v>
      </c>
      <c r="H3339" s="20">
        <v>45750</v>
      </c>
      <c r="I3339" s="20">
        <v>45933</v>
      </c>
      <c r="J3339" s="16" t="s">
        <v>1209</v>
      </c>
      <c r="K3339" s="16">
        <v>2</v>
      </c>
      <c r="L3339" s="16" t="s">
        <v>6179</v>
      </c>
      <c r="M3339" s="9">
        <v>-507082615.77999997</v>
      </c>
      <c r="N3339" s="9">
        <v>-7082615.7800000003</v>
      </c>
      <c r="O3339" s="9">
        <v>-500000000</v>
      </c>
      <c r="P3339" s="9">
        <v>0</v>
      </c>
      <c r="Q3339" s="9">
        <v>0</v>
      </c>
      <c r="R3339" s="9">
        <v>0</v>
      </c>
      <c r="S3339" s="9">
        <v>0</v>
      </c>
      <c r="T3339" s="9">
        <v>202309290000041</v>
      </c>
      <c r="U3339" s="21">
        <v>45198</v>
      </c>
      <c r="V3339" s="21">
        <v>45202</v>
      </c>
      <c r="W3339" s="8" t="s">
        <v>2172</v>
      </c>
      <c r="X3339" s="8" t="s">
        <v>1212</v>
      </c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</row>
    <row r="3340" spans="1:55" ht="20" customHeight="1" x14ac:dyDescent="0.35">
      <c r="A3340" s="1"/>
      <c r="B3340" s="17">
        <v>45838</v>
      </c>
      <c r="C3340" s="16" t="s">
        <v>6181</v>
      </c>
      <c r="D3340" s="16" t="s">
        <v>1208</v>
      </c>
      <c r="E3340" s="18">
        <v>6.8049999999999997</v>
      </c>
      <c r="F3340" s="9">
        <v>250000000</v>
      </c>
      <c r="G3340" s="19">
        <v>47029</v>
      </c>
      <c r="H3340" s="20">
        <v>45750</v>
      </c>
      <c r="I3340" s="20">
        <v>45933</v>
      </c>
      <c r="J3340" s="16" t="s">
        <v>1209</v>
      </c>
      <c r="K3340" s="16">
        <v>2</v>
      </c>
      <c r="L3340" s="16" t="s">
        <v>6182</v>
      </c>
      <c r="M3340" s="9">
        <v>263008771.77000001</v>
      </c>
      <c r="N3340" s="9">
        <v>4148253.42</v>
      </c>
      <c r="O3340" s="9">
        <v>258860518.34999999</v>
      </c>
      <c r="P3340" s="9">
        <v>2.9392214999999999</v>
      </c>
      <c r="Q3340" s="9">
        <v>-2.8595014000000001</v>
      </c>
      <c r="R3340" s="9">
        <v>10.215795399999999</v>
      </c>
      <c r="S3340" s="9">
        <v>-75207.39</v>
      </c>
      <c r="T3340" s="9">
        <v>202309290000042</v>
      </c>
      <c r="U3340" s="21">
        <v>45198</v>
      </c>
      <c r="V3340" s="21">
        <v>45202</v>
      </c>
      <c r="W3340" s="8" t="s">
        <v>2172</v>
      </c>
      <c r="X3340" s="8" t="s">
        <v>1212</v>
      </c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</row>
    <row r="3341" spans="1:55" ht="20" customHeight="1" x14ac:dyDescent="0.35">
      <c r="A3341" s="1"/>
      <c r="B3341" s="17">
        <v>45838</v>
      </c>
      <c r="C3341" s="16" t="s">
        <v>6183</v>
      </c>
      <c r="D3341" s="16" t="s">
        <v>1214</v>
      </c>
      <c r="E3341" s="18">
        <v>5.8093366</v>
      </c>
      <c r="F3341" s="9">
        <v>250000000</v>
      </c>
      <c r="G3341" s="19">
        <v>47029</v>
      </c>
      <c r="H3341" s="20">
        <v>45750</v>
      </c>
      <c r="I3341" s="20">
        <v>45933</v>
      </c>
      <c r="J3341" s="16" t="s">
        <v>1209</v>
      </c>
      <c r="K3341" s="16">
        <v>2</v>
      </c>
      <c r="L3341" s="16" t="s">
        <v>6182</v>
      </c>
      <c r="M3341" s="9">
        <v>-253541307.90000001</v>
      </c>
      <c r="N3341" s="9">
        <v>-3541307.9</v>
      </c>
      <c r="O3341" s="9">
        <v>-250000000</v>
      </c>
      <c r="P3341" s="9">
        <v>0</v>
      </c>
      <c r="Q3341" s="9">
        <v>0</v>
      </c>
      <c r="R3341" s="9">
        <v>0</v>
      </c>
      <c r="S3341" s="9">
        <v>0</v>
      </c>
      <c r="T3341" s="9">
        <v>202309290000042</v>
      </c>
      <c r="U3341" s="21">
        <v>45198</v>
      </c>
      <c r="V3341" s="21">
        <v>45202</v>
      </c>
      <c r="W3341" s="8" t="s">
        <v>2172</v>
      </c>
      <c r="X3341" s="8" t="s">
        <v>1212</v>
      </c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</row>
    <row r="3342" spans="1:55" ht="20" customHeight="1" x14ac:dyDescent="0.35">
      <c r="A3342" s="1"/>
      <c r="B3342" s="17">
        <v>45838</v>
      </c>
      <c r="C3342" s="16" t="s">
        <v>6184</v>
      </c>
      <c r="D3342" s="16" t="s">
        <v>1208</v>
      </c>
      <c r="E3342" s="18">
        <v>6.78</v>
      </c>
      <c r="F3342" s="9">
        <v>50000000</v>
      </c>
      <c r="G3342" s="19">
        <v>47029</v>
      </c>
      <c r="H3342" s="20">
        <v>45750</v>
      </c>
      <c r="I3342" s="20">
        <v>45933</v>
      </c>
      <c r="J3342" s="16" t="s">
        <v>1209</v>
      </c>
      <c r="K3342" s="16">
        <v>2</v>
      </c>
      <c r="L3342" s="16" t="s">
        <v>6185</v>
      </c>
      <c r="M3342" s="9">
        <v>52561910.039999999</v>
      </c>
      <c r="N3342" s="9">
        <v>826602.74</v>
      </c>
      <c r="O3342" s="9">
        <v>51735307.299999997</v>
      </c>
      <c r="P3342" s="9">
        <v>2.9401584999999999</v>
      </c>
      <c r="Q3342" s="9">
        <v>-2.8604118000000001</v>
      </c>
      <c r="R3342" s="9">
        <v>10.219834000000001</v>
      </c>
      <c r="S3342" s="9">
        <v>-15034.87</v>
      </c>
      <c r="T3342" s="9">
        <v>202309290000156</v>
      </c>
      <c r="U3342" s="21">
        <v>45198</v>
      </c>
      <c r="V3342" s="21">
        <v>45202</v>
      </c>
      <c r="W3342" s="8" t="s">
        <v>2172</v>
      </c>
      <c r="X3342" s="8" t="s">
        <v>1212</v>
      </c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</row>
    <row r="3343" spans="1:55" ht="20" customHeight="1" x14ac:dyDescent="0.35">
      <c r="A3343" s="1"/>
      <c r="B3343" s="17">
        <v>45838</v>
      </c>
      <c r="C3343" s="16" t="s">
        <v>6186</v>
      </c>
      <c r="D3343" s="16" t="s">
        <v>1214</v>
      </c>
      <c r="E3343" s="18">
        <v>5.8093366</v>
      </c>
      <c r="F3343" s="9">
        <v>50000000</v>
      </c>
      <c r="G3343" s="19">
        <v>47029</v>
      </c>
      <c r="H3343" s="20">
        <v>45750</v>
      </c>
      <c r="I3343" s="20">
        <v>45933</v>
      </c>
      <c r="J3343" s="16" t="s">
        <v>1209</v>
      </c>
      <c r="K3343" s="16">
        <v>2</v>
      </c>
      <c r="L3343" s="16" t="s">
        <v>6185</v>
      </c>
      <c r="M3343" s="9">
        <v>-50708261.579999998</v>
      </c>
      <c r="N3343" s="9">
        <v>-708261.58</v>
      </c>
      <c r="O3343" s="9">
        <v>-50000000</v>
      </c>
      <c r="P3343" s="9">
        <v>0</v>
      </c>
      <c r="Q3343" s="9">
        <v>0</v>
      </c>
      <c r="R3343" s="9">
        <v>0</v>
      </c>
      <c r="S3343" s="9">
        <v>0</v>
      </c>
      <c r="T3343" s="9">
        <v>202309290000156</v>
      </c>
      <c r="U3343" s="21">
        <v>45198</v>
      </c>
      <c r="V3343" s="21">
        <v>45202</v>
      </c>
      <c r="W3343" s="8" t="s">
        <v>2172</v>
      </c>
      <c r="X3343" s="8" t="s">
        <v>1212</v>
      </c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</row>
    <row r="3344" spans="1:55" ht="20" customHeight="1" x14ac:dyDescent="0.35">
      <c r="A3344" s="1"/>
      <c r="B3344" s="17">
        <v>45838</v>
      </c>
      <c r="C3344" s="16" t="s">
        <v>6187</v>
      </c>
      <c r="D3344" s="16" t="s">
        <v>1208</v>
      </c>
      <c r="E3344" s="18">
        <v>6.78</v>
      </c>
      <c r="F3344" s="9">
        <v>250000000</v>
      </c>
      <c r="G3344" s="19">
        <v>47029</v>
      </c>
      <c r="H3344" s="20">
        <v>45750</v>
      </c>
      <c r="I3344" s="20">
        <v>45933</v>
      </c>
      <c r="J3344" s="16" t="s">
        <v>1209</v>
      </c>
      <c r="K3344" s="16">
        <v>2</v>
      </c>
      <c r="L3344" s="16" t="s">
        <v>6188</v>
      </c>
      <c r="M3344" s="9">
        <v>262809550.21000001</v>
      </c>
      <c r="N3344" s="9">
        <v>4133013.7</v>
      </c>
      <c r="O3344" s="9">
        <v>258676536.50999999</v>
      </c>
      <c r="P3344" s="9">
        <v>2.9401584999999999</v>
      </c>
      <c r="Q3344" s="9">
        <v>-2.8604118000000001</v>
      </c>
      <c r="R3344" s="9">
        <v>10.219834000000001</v>
      </c>
      <c r="S3344" s="9">
        <v>-75174.350000000006</v>
      </c>
      <c r="T3344" s="9">
        <v>202309290000157</v>
      </c>
      <c r="U3344" s="21">
        <v>45198</v>
      </c>
      <c r="V3344" s="21">
        <v>45202</v>
      </c>
      <c r="W3344" s="8" t="s">
        <v>2172</v>
      </c>
      <c r="X3344" s="8" t="s">
        <v>1212</v>
      </c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</row>
    <row r="3345" spans="1:55" ht="20" customHeight="1" x14ac:dyDescent="0.35">
      <c r="A3345" s="1"/>
      <c r="B3345" s="17">
        <v>45838</v>
      </c>
      <c r="C3345" s="16" t="s">
        <v>6189</v>
      </c>
      <c r="D3345" s="16" t="s">
        <v>1214</v>
      </c>
      <c r="E3345" s="18">
        <v>5.8093366</v>
      </c>
      <c r="F3345" s="9">
        <v>250000000</v>
      </c>
      <c r="G3345" s="19">
        <v>47029</v>
      </c>
      <c r="H3345" s="20">
        <v>45750</v>
      </c>
      <c r="I3345" s="20">
        <v>45933</v>
      </c>
      <c r="J3345" s="16" t="s">
        <v>1209</v>
      </c>
      <c r="K3345" s="16">
        <v>2</v>
      </c>
      <c r="L3345" s="16" t="s">
        <v>6188</v>
      </c>
      <c r="M3345" s="9">
        <v>-253541307.90000001</v>
      </c>
      <c r="N3345" s="9">
        <v>-3541307.9</v>
      </c>
      <c r="O3345" s="9">
        <v>-250000000</v>
      </c>
      <c r="P3345" s="9">
        <v>0</v>
      </c>
      <c r="Q3345" s="9">
        <v>0</v>
      </c>
      <c r="R3345" s="9">
        <v>0</v>
      </c>
      <c r="S3345" s="9">
        <v>0</v>
      </c>
      <c r="T3345" s="9">
        <v>202309290000157</v>
      </c>
      <c r="U3345" s="21">
        <v>45198</v>
      </c>
      <c r="V3345" s="21">
        <v>45202</v>
      </c>
      <c r="W3345" s="8" t="s">
        <v>2172</v>
      </c>
      <c r="X3345" s="8" t="s">
        <v>1212</v>
      </c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</row>
    <row r="3346" spans="1:55" ht="20" customHeight="1" x14ac:dyDescent="0.35">
      <c r="A3346" s="1"/>
      <c r="B3346" s="17">
        <v>45838</v>
      </c>
      <c r="C3346" s="16" t="s">
        <v>6190</v>
      </c>
      <c r="D3346" s="16" t="s">
        <v>1208</v>
      </c>
      <c r="E3346" s="18">
        <v>6.78</v>
      </c>
      <c r="F3346" s="9">
        <v>200000000</v>
      </c>
      <c r="G3346" s="19">
        <v>47029</v>
      </c>
      <c r="H3346" s="20">
        <v>45750</v>
      </c>
      <c r="I3346" s="20">
        <v>45933</v>
      </c>
      <c r="J3346" s="16" t="s">
        <v>1209</v>
      </c>
      <c r="K3346" s="16">
        <v>2</v>
      </c>
      <c r="L3346" s="16" t="s">
        <v>6191</v>
      </c>
      <c r="M3346" s="9">
        <v>210247640.16999999</v>
      </c>
      <c r="N3346" s="9">
        <v>3306410.96</v>
      </c>
      <c r="O3346" s="9">
        <v>206941229.21000001</v>
      </c>
      <c r="P3346" s="9">
        <v>2.9401584999999999</v>
      </c>
      <c r="Q3346" s="9">
        <v>-2.8604118000000001</v>
      </c>
      <c r="R3346" s="9">
        <v>10.219834000000001</v>
      </c>
      <c r="S3346" s="9">
        <v>-60139.48</v>
      </c>
      <c r="T3346" s="9">
        <v>202309290000158</v>
      </c>
      <c r="U3346" s="21">
        <v>45198</v>
      </c>
      <c r="V3346" s="21">
        <v>45202</v>
      </c>
      <c r="W3346" s="8" t="s">
        <v>2172</v>
      </c>
      <c r="X3346" s="8" t="s">
        <v>1212</v>
      </c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</row>
    <row r="3347" spans="1:55" ht="20" customHeight="1" x14ac:dyDescent="0.35">
      <c r="A3347" s="1"/>
      <c r="B3347" s="17">
        <v>45838</v>
      </c>
      <c r="C3347" s="16" t="s">
        <v>6192</v>
      </c>
      <c r="D3347" s="16" t="s">
        <v>1214</v>
      </c>
      <c r="E3347" s="18">
        <v>5.8093366</v>
      </c>
      <c r="F3347" s="9">
        <v>200000000</v>
      </c>
      <c r="G3347" s="19">
        <v>47029</v>
      </c>
      <c r="H3347" s="20">
        <v>45750</v>
      </c>
      <c r="I3347" s="20">
        <v>45933</v>
      </c>
      <c r="J3347" s="16" t="s">
        <v>1209</v>
      </c>
      <c r="K3347" s="16">
        <v>2</v>
      </c>
      <c r="L3347" s="16" t="s">
        <v>6191</v>
      </c>
      <c r="M3347" s="9">
        <v>-202833046.34999999</v>
      </c>
      <c r="N3347" s="9">
        <v>-2833046.35</v>
      </c>
      <c r="O3347" s="9">
        <v>-200000000</v>
      </c>
      <c r="P3347" s="9">
        <v>0</v>
      </c>
      <c r="Q3347" s="9">
        <v>0</v>
      </c>
      <c r="R3347" s="9">
        <v>0</v>
      </c>
      <c r="S3347" s="9">
        <v>0</v>
      </c>
      <c r="T3347" s="9">
        <v>202309290000158</v>
      </c>
      <c r="U3347" s="21">
        <v>45198</v>
      </c>
      <c r="V3347" s="21">
        <v>45202</v>
      </c>
      <c r="W3347" s="8" t="s">
        <v>2172</v>
      </c>
      <c r="X3347" s="8" t="s">
        <v>1212</v>
      </c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</row>
    <row r="3348" spans="1:55" ht="20" customHeight="1" x14ac:dyDescent="0.35">
      <c r="A3348" s="1"/>
      <c r="B3348" s="17">
        <v>45838</v>
      </c>
      <c r="C3348" s="16" t="s">
        <v>6193</v>
      </c>
      <c r="D3348" s="16" t="s">
        <v>1208</v>
      </c>
      <c r="E3348" s="18">
        <v>6.78</v>
      </c>
      <c r="F3348" s="9">
        <v>250000000</v>
      </c>
      <c r="G3348" s="19">
        <v>47029</v>
      </c>
      <c r="H3348" s="20">
        <v>45750</v>
      </c>
      <c r="I3348" s="20">
        <v>45933</v>
      </c>
      <c r="J3348" s="16" t="s">
        <v>1209</v>
      </c>
      <c r="K3348" s="16">
        <v>2</v>
      </c>
      <c r="L3348" s="16" t="s">
        <v>6194</v>
      </c>
      <c r="M3348" s="9">
        <v>262809550.21000001</v>
      </c>
      <c r="N3348" s="9">
        <v>4133013.7</v>
      </c>
      <c r="O3348" s="9">
        <v>258676536.50999999</v>
      </c>
      <c r="P3348" s="9">
        <v>2.9401584999999999</v>
      </c>
      <c r="Q3348" s="9">
        <v>-2.8604118000000001</v>
      </c>
      <c r="R3348" s="9">
        <v>10.219834000000001</v>
      </c>
      <c r="S3348" s="9">
        <v>-75174.350000000006</v>
      </c>
      <c r="T3348" s="9">
        <v>202309290000159</v>
      </c>
      <c r="U3348" s="21">
        <v>45198</v>
      </c>
      <c r="V3348" s="21">
        <v>45202</v>
      </c>
      <c r="W3348" s="8" t="s">
        <v>2172</v>
      </c>
      <c r="X3348" s="8" t="s">
        <v>1212</v>
      </c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</row>
    <row r="3349" spans="1:55" ht="20" customHeight="1" x14ac:dyDescent="0.35">
      <c r="A3349" s="1"/>
      <c r="B3349" s="17">
        <v>45838</v>
      </c>
      <c r="C3349" s="16" t="s">
        <v>6195</v>
      </c>
      <c r="D3349" s="16" t="s">
        <v>1214</v>
      </c>
      <c r="E3349" s="18">
        <v>5.8093366</v>
      </c>
      <c r="F3349" s="9">
        <v>250000000</v>
      </c>
      <c r="G3349" s="19">
        <v>47029</v>
      </c>
      <c r="H3349" s="20">
        <v>45750</v>
      </c>
      <c r="I3349" s="20">
        <v>45933</v>
      </c>
      <c r="J3349" s="16" t="s">
        <v>1209</v>
      </c>
      <c r="K3349" s="16">
        <v>2</v>
      </c>
      <c r="L3349" s="16" t="s">
        <v>6194</v>
      </c>
      <c r="M3349" s="9">
        <v>-253541307.90000001</v>
      </c>
      <c r="N3349" s="9">
        <v>-3541307.9</v>
      </c>
      <c r="O3349" s="9">
        <v>-250000000</v>
      </c>
      <c r="P3349" s="9">
        <v>0</v>
      </c>
      <c r="Q3349" s="9">
        <v>0</v>
      </c>
      <c r="R3349" s="9">
        <v>0</v>
      </c>
      <c r="S3349" s="9">
        <v>0</v>
      </c>
      <c r="T3349" s="9">
        <v>202309290000159</v>
      </c>
      <c r="U3349" s="21">
        <v>45198</v>
      </c>
      <c r="V3349" s="21">
        <v>45202</v>
      </c>
      <c r="W3349" s="8" t="s">
        <v>2172</v>
      </c>
      <c r="X3349" s="8" t="s">
        <v>1212</v>
      </c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</row>
    <row r="3350" spans="1:55" ht="20" customHeight="1" x14ac:dyDescent="0.35">
      <c r="A3350" s="1"/>
      <c r="B3350" s="17">
        <v>45838</v>
      </c>
      <c r="C3350" s="16" t="s">
        <v>6196</v>
      </c>
      <c r="D3350" s="16" t="s">
        <v>1208</v>
      </c>
      <c r="E3350" s="18">
        <v>6.83</v>
      </c>
      <c r="F3350" s="9">
        <v>250000000</v>
      </c>
      <c r="G3350" s="19">
        <v>47029</v>
      </c>
      <c r="H3350" s="20">
        <v>45750</v>
      </c>
      <c r="I3350" s="20">
        <v>45933</v>
      </c>
      <c r="J3350" s="16" t="s">
        <v>1209</v>
      </c>
      <c r="K3350" s="16">
        <v>2</v>
      </c>
      <c r="L3350" s="16" t="s">
        <v>6197</v>
      </c>
      <c r="M3350" s="9">
        <v>-263207993.31</v>
      </c>
      <c r="N3350" s="9">
        <v>-4163493.15</v>
      </c>
      <c r="O3350" s="9">
        <v>-259044500.16</v>
      </c>
      <c r="P3350" s="9">
        <v>2.9382860000000002</v>
      </c>
      <c r="Q3350" s="9">
        <v>2.8585923000000002</v>
      </c>
      <c r="R3350" s="9">
        <v>10.211762999999999</v>
      </c>
      <c r="S3350" s="9">
        <v>75240.44</v>
      </c>
      <c r="T3350" s="9">
        <v>202309290000370</v>
      </c>
      <c r="U3350" s="21">
        <v>45198</v>
      </c>
      <c r="V3350" s="21">
        <v>45202</v>
      </c>
      <c r="W3350" s="8" t="s">
        <v>2172</v>
      </c>
      <c r="X3350" s="8" t="s">
        <v>1212</v>
      </c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</row>
    <row r="3351" spans="1:55" ht="20" customHeight="1" x14ac:dyDescent="0.35">
      <c r="A3351" s="1"/>
      <c r="B3351" s="17">
        <v>45838</v>
      </c>
      <c r="C3351" s="16" t="s">
        <v>6198</v>
      </c>
      <c r="D3351" s="16" t="s">
        <v>1214</v>
      </c>
      <c r="E3351" s="18">
        <v>5.8093366</v>
      </c>
      <c r="F3351" s="9">
        <v>250000000</v>
      </c>
      <c r="G3351" s="19">
        <v>47029</v>
      </c>
      <c r="H3351" s="20">
        <v>45750</v>
      </c>
      <c r="I3351" s="20">
        <v>45933</v>
      </c>
      <c r="J3351" s="16" t="s">
        <v>1209</v>
      </c>
      <c r="K3351" s="16">
        <v>2</v>
      </c>
      <c r="L3351" s="16" t="s">
        <v>6197</v>
      </c>
      <c r="M3351" s="9">
        <v>253541307.90000001</v>
      </c>
      <c r="N3351" s="9">
        <v>3541307.9</v>
      </c>
      <c r="O3351" s="9">
        <v>250000000</v>
      </c>
      <c r="P3351" s="9">
        <v>0</v>
      </c>
      <c r="Q3351" s="9">
        <v>0</v>
      </c>
      <c r="R3351" s="9">
        <v>0</v>
      </c>
      <c r="S3351" s="9">
        <v>0</v>
      </c>
      <c r="T3351" s="9">
        <v>202309290000370</v>
      </c>
      <c r="U3351" s="21">
        <v>45198</v>
      </c>
      <c r="V3351" s="21">
        <v>45202</v>
      </c>
      <c r="W3351" s="8" t="s">
        <v>2172</v>
      </c>
      <c r="X3351" s="8" t="s">
        <v>1212</v>
      </c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</row>
    <row r="3352" spans="1:55" ht="20" customHeight="1" x14ac:dyDescent="0.35">
      <c r="A3352" s="1"/>
      <c r="B3352" s="17">
        <v>45838</v>
      </c>
      <c r="C3352" s="16" t="s">
        <v>6199</v>
      </c>
      <c r="D3352" s="16" t="s">
        <v>1208</v>
      </c>
      <c r="E3352" s="18">
        <v>6.83</v>
      </c>
      <c r="F3352" s="9">
        <v>250000000</v>
      </c>
      <c r="G3352" s="19">
        <v>47029</v>
      </c>
      <c r="H3352" s="20">
        <v>45750</v>
      </c>
      <c r="I3352" s="20">
        <v>45933</v>
      </c>
      <c r="J3352" s="16" t="s">
        <v>1209</v>
      </c>
      <c r="K3352" s="16">
        <v>2</v>
      </c>
      <c r="L3352" s="16" t="s">
        <v>6200</v>
      </c>
      <c r="M3352" s="9">
        <v>-263207993.31</v>
      </c>
      <c r="N3352" s="9">
        <v>-4163493.15</v>
      </c>
      <c r="O3352" s="9">
        <v>-259044500.16</v>
      </c>
      <c r="P3352" s="9">
        <v>2.9382860000000002</v>
      </c>
      <c r="Q3352" s="9">
        <v>2.8585923000000002</v>
      </c>
      <c r="R3352" s="9">
        <v>10.211762999999999</v>
      </c>
      <c r="S3352" s="9">
        <v>75240.44</v>
      </c>
      <c r="T3352" s="9">
        <v>202309290000372</v>
      </c>
      <c r="U3352" s="21">
        <v>45198</v>
      </c>
      <c r="V3352" s="21">
        <v>45202</v>
      </c>
      <c r="W3352" s="8" t="s">
        <v>2172</v>
      </c>
      <c r="X3352" s="8" t="s">
        <v>1212</v>
      </c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</row>
    <row r="3353" spans="1:55" ht="20" customHeight="1" x14ac:dyDescent="0.35">
      <c r="A3353" s="1"/>
      <c r="B3353" s="17">
        <v>45838</v>
      </c>
      <c r="C3353" s="16" t="s">
        <v>6201</v>
      </c>
      <c r="D3353" s="16" t="s">
        <v>1214</v>
      </c>
      <c r="E3353" s="18">
        <v>5.8093366</v>
      </c>
      <c r="F3353" s="9">
        <v>250000000</v>
      </c>
      <c r="G3353" s="19">
        <v>47029</v>
      </c>
      <c r="H3353" s="20">
        <v>45750</v>
      </c>
      <c r="I3353" s="20">
        <v>45933</v>
      </c>
      <c r="J3353" s="16" t="s">
        <v>1209</v>
      </c>
      <c r="K3353" s="16">
        <v>2</v>
      </c>
      <c r="L3353" s="16" t="s">
        <v>6200</v>
      </c>
      <c r="M3353" s="9">
        <v>253541307.90000001</v>
      </c>
      <c r="N3353" s="9">
        <v>3541307.9</v>
      </c>
      <c r="O3353" s="9">
        <v>250000000</v>
      </c>
      <c r="P3353" s="9">
        <v>0</v>
      </c>
      <c r="Q3353" s="9">
        <v>0</v>
      </c>
      <c r="R3353" s="9">
        <v>0</v>
      </c>
      <c r="S3353" s="9">
        <v>0</v>
      </c>
      <c r="T3353" s="9">
        <v>202309290000372</v>
      </c>
      <c r="U3353" s="21">
        <v>45198</v>
      </c>
      <c r="V3353" s="21">
        <v>45202</v>
      </c>
      <c r="W3353" s="8" t="s">
        <v>2172</v>
      </c>
      <c r="X3353" s="8" t="s">
        <v>1212</v>
      </c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</row>
    <row r="3354" spans="1:55" ht="20" customHeight="1" x14ac:dyDescent="0.35">
      <c r="A3354" s="1"/>
      <c r="B3354" s="17">
        <v>45838</v>
      </c>
      <c r="C3354" s="16" t="s">
        <v>6202</v>
      </c>
      <c r="D3354" s="16" t="s">
        <v>1208</v>
      </c>
      <c r="E3354" s="18">
        <v>6.86</v>
      </c>
      <c r="F3354" s="9">
        <v>500000000</v>
      </c>
      <c r="G3354" s="19">
        <v>47030</v>
      </c>
      <c r="H3354" s="20">
        <v>45751</v>
      </c>
      <c r="I3354" s="20">
        <v>45936</v>
      </c>
      <c r="J3354" s="16" t="s">
        <v>1209</v>
      </c>
      <c r="K3354" s="16">
        <v>2</v>
      </c>
      <c r="L3354" s="16" t="s">
        <v>6203</v>
      </c>
      <c r="M3354" s="9">
        <v>526811498.19</v>
      </c>
      <c r="N3354" s="9">
        <v>8269589.04</v>
      </c>
      <c r="O3354" s="9">
        <v>518541909.14999998</v>
      </c>
      <c r="P3354" s="9">
        <v>2.9399058</v>
      </c>
      <c r="Q3354" s="9">
        <v>-2.8601679999999998</v>
      </c>
      <c r="R3354" s="9">
        <v>10.2211105</v>
      </c>
      <c r="S3354" s="9">
        <v>-150676.94</v>
      </c>
      <c r="T3354" s="9">
        <v>202310030000101</v>
      </c>
      <c r="U3354" s="21">
        <v>45202</v>
      </c>
      <c r="V3354" s="21">
        <v>45203</v>
      </c>
      <c r="W3354" s="8" t="s">
        <v>2172</v>
      </c>
      <c r="X3354" s="8" t="s">
        <v>1212</v>
      </c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</row>
    <row r="3355" spans="1:55" ht="20" customHeight="1" x14ac:dyDescent="0.35">
      <c r="A3355" s="1"/>
      <c r="B3355" s="17">
        <v>45838</v>
      </c>
      <c r="C3355" s="16" t="s">
        <v>6204</v>
      </c>
      <c r="D3355" s="16" t="s">
        <v>1214</v>
      </c>
      <c r="E3355" s="18">
        <v>5.8050633999999999</v>
      </c>
      <c r="F3355" s="9">
        <v>500000000</v>
      </c>
      <c r="G3355" s="19">
        <v>47030</v>
      </c>
      <c r="H3355" s="20">
        <v>45751</v>
      </c>
      <c r="I3355" s="20">
        <v>45936</v>
      </c>
      <c r="J3355" s="16" t="s">
        <v>1209</v>
      </c>
      <c r="K3355" s="16">
        <v>2</v>
      </c>
      <c r="L3355" s="16" t="s">
        <v>6203</v>
      </c>
      <c r="M3355" s="9">
        <v>-506997884.64999998</v>
      </c>
      <c r="N3355" s="9">
        <v>-6997884.6500000004</v>
      </c>
      <c r="O3355" s="9">
        <v>-500000000</v>
      </c>
      <c r="P3355" s="9">
        <v>0</v>
      </c>
      <c r="Q3355" s="9">
        <v>0</v>
      </c>
      <c r="R3355" s="9">
        <v>0</v>
      </c>
      <c r="S3355" s="9">
        <v>0</v>
      </c>
      <c r="T3355" s="9">
        <v>202310030000101</v>
      </c>
      <c r="U3355" s="21">
        <v>45202</v>
      </c>
      <c r="V3355" s="21">
        <v>45203</v>
      </c>
      <c r="W3355" s="8" t="s">
        <v>2172</v>
      </c>
      <c r="X3355" s="8" t="s">
        <v>1212</v>
      </c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</row>
    <row r="3356" spans="1:55" ht="20" customHeight="1" x14ac:dyDescent="0.35">
      <c r="A3356" s="1"/>
      <c r="B3356" s="17">
        <v>45838</v>
      </c>
      <c r="C3356" s="16" t="s">
        <v>6205</v>
      </c>
      <c r="D3356" s="16" t="s">
        <v>1208</v>
      </c>
      <c r="E3356" s="18">
        <v>6.86</v>
      </c>
      <c r="F3356" s="9">
        <v>150000000</v>
      </c>
      <c r="G3356" s="19">
        <v>47030</v>
      </c>
      <c r="H3356" s="20">
        <v>45751</v>
      </c>
      <c r="I3356" s="20">
        <v>45936</v>
      </c>
      <c r="J3356" s="16" t="s">
        <v>1209</v>
      </c>
      <c r="K3356" s="16">
        <v>2</v>
      </c>
      <c r="L3356" s="16" t="s">
        <v>6206</v>
      </c>
      <c r="M3356" s="9">
        <v>158043449.44999999</v>
      </c>
      <c r="N3356" s="9">
        <v>2480876.71</v>
      </c>
      <c r="O3356" s="9">
        <v>155562572.74000001</v>
      </c>
      <c r="P3356" s="9">
        <v>2.9399058</v>
      </c>
      <c r="Q3356" s="9">
        <v>-2.8601679999999998</v>
      </c>
      <c r="R3356" s="9">
        <v>10.2211105</v>
      </c>
      <c r="S3356" s="9">
        <v>-45203.08</v>
      </c>
      <c r="T3356" s="9">
        <v>202310030000102</v>
      </c>
      <c r="U3356" s="21">
        <v>45202</v>
      </c>
      <c r="V3356" s="21">
        <v>45203</v>
      </c>
      <c r="W3356" s="8" t="s">
        <v>2172</v>
      </c>
      <c r="X3356" s="8" t="s">
        <v>1212</v>
      </c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</row>
    <row r="3357" spans="1:55" ht="20" customHeight="1" x14ac:dyDescent="0.35">
      <c r="A3357" s="1"/>
      <c r="B3357" s="17">
        <v>45838</v>
      </c>
      <c r="C3357" s="16" t="s">
        <v>6207</v>
      </c>
      <c r="D3357" s="16" t="s">
        <v>1214</v>
      </c>
      <c r="E3357" s="18">
        <v>5.8050633999999999</v>
      </c>
      <c r="F3357" s="9">
        <v>150000000</v>
      </c>
      <c r="G3357" s="19">
        <v>47030</v>
      </c>
      <c r="H3357" s="20">
        <v>45751</v>
      </c>
      <c r="I3357" s="20">
        <v>45936</v>
      </c>
      <c r="J3357" s="16" t="s">
        <v>1209</v>
      </c>
      <c r="K3357" s="16">
        <v>2</v>
      </c>
      <c r="L3357" s="16" t="s">
        <v>6206</v>
      </c>
      <c r="M3357" s="9">
        <v>-152099365.38</v>
      </c>
      <c r="N3357" s="9">
        <v>-2099365.38</v>
      </c>
      <c r="O3357" s="9">
        <v>-150000000</v>
      </c>
      <c r="P3357" s="9">
        <v>0</v>
      </c>
      <c r="Q3357" s="9">
        <v>0</v>
      </c>
      <c r="R3357" s="9">
        <v>0</v>
      </c>
      <c r="S3357" s="9">
        <v>0</v>
      </c>
      <c r="T3357" s="9">
        <v>202310030000102</v>
      </c>
      <c r="U3357" s="21">
        <v>45202</v>
      </c>
      <c r="V3357" s="21">
        <v>45203</v>
      </c>
      <c r="W3357" s="8" t="s">
        <v>2172</v>
      </c>
      <c r="X3357" s="8" t="s">
        <v>1212</v>
      </c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</row>
    <row r="3358" spans="1:55" ht="20" customHeight="1" x14ac:dyDescent="0.35">
      <c r="A3358" s="1"/>
      <c r="B3358" s="17">
        <v>45838</v>
      </c>
      <c r="C3358" s="16" t="s">
        <v>6208</v>
      </c>
      <c r="D3358" s="16" t="s">
        <v>1208</v>
      </c>
      <c r="E3358" s="18">
        <v>6.86</v>
      </c>
      <c r="F3358" s="9">
        <v>100000000</v>
      </c>
      <c r="G3358" s="19">
        <v>47030</v>
      </c>
      <c r="H3358" s="20">
        <v>45751</v>
      </c>
      <c r="I3358" s="20">
        <v>45936</v>
      </c>
      <c r="J3358" s="16" t="s">
        <v>1209</v>
      </c>
      <c r="K3358" s="16">
        <v>2</v>
      </c>
      <c r="L3358" s="16" t="s">
        <v>6209</v>
      </c>
      <c r="M3358" s="9">
        <v>105362299.64</v>
      </c>
      <c r="N3358" s="9">
        <v>1653917.81</v>
      </c>
      <c r="O3358" s="9">
        <v>103708381.83</v>
      </c>
      <c r="P3358" s="9">
        <v>2.9399058</v>
      </c>
      <c r="Q3358" s="9">
        <v>-2.8601679999999998</v>
      </c>
      <c r="R3358" s="9">
        <v>10.2211105</v>
      </c>
      <c r="S3358" s="9">
        <v>-30135.39</v>
      </c>
      <c r="T3358" s="9">
        <v>202310030000103</v>
      </c>
      <c r="U3358" s="21">
        <v>45202</v>
      </c>
      <c r="V3358" s="21">
        <v>45203</v>
      </c>
      <c r="W3358" s="8" t="s">
        <v>2172</v>
      </c>
      <c r="X3358" s="8" t="s">
        <v>1212</v>
      </c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</row>
    <row r="3359" spans="1:55" ht="20" customHeight="1" x14ac:dyDescent="0.35">
      <c r="A3359" s="1"/>
      <c r="B3359" s="17">
        <v>45838</v>
      </c>
      <c r="C3359" s="16" t="s">
        <v>6210</v>
      </c>
      <c r="D3359" s="16" t="s">
        <v>1214</v>
      </c>
      <c r="E3359" s="18">
        <v>5.8050632999999996</v>
      </c>
      <c r="F3359" s="9">
        <v>100000000</v>
      </c>
      <c r="G3359" s="19">
        <v>47030</v>
      </c>
      <c r="H3359" s="20">
        <v>45751</v>
      </c>
      <c r="I3359" s="20">
        <v>45936</v>
      </c>
      <c r="J3359" s="16" t="s">
        <v>1209</v>
      </c>
      <c r="K3359" s="16">
        <v>2</v>
      </c>
      <c r="L3359" s="16" t="s">
        <v>6209</v>
      </c>
      <c r="M3359" s="9">
        <v>-101399576.90000001</v>
      </c>
      <c r="N3359" s="9">
        <v>-1399576.9</v>
      </c>
      <c r="O3359" s="9">
        <v>-100000000</v>
      </c>
      <c r="P3359" s="9">
        <v>0</v>
      </c>
      <c r="Q3359" s="9">
        <v>0</v>
      </c>
      <c r="R3359" s="9">
        <v>0</v>
      </c>
      <c r="S3359" s="9">
        <v>0</v>
      </c>
      <c r="T3359" s="9">
        <v>202310030000103</v>
      </c>
      <c r="U3359" s="21">
        <v>45202</v>
      </c>
      <c r="V3359" s="21">
        <v>45203</v>
      </c>
      <c r="W3359" s="8" t="s">
        <v>2172</v>
      </c>
      <c r="X3359" s="8" t="s">
        <v>1212</v>
      </c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</row>
    <row r="3360" spans="1:55" ht="20" customHeight="1" x14ac:dyDescent="0.35">
      <c r="A3360" s="1"/>
      <c r="B3360" s="17">
        <v>45838</v>
      </c>
      <c r="C3360" s="16" t="s">
        <v>6211</v>
      </c>
      <c r="D3360" s="16" t="s">
        <v>1208</v>
      </c>
      <c r="E3360" s="18">
        <v>6.85</v>
      </c>
      <c r="F3360" s="9">
        <v>300000000</v>
      </c>
      <c r="G3360" s="19">
        <v>47030</v>
      </c>
      <c r="H3360" s="20">
        <v>45751</v>
      </c>
      <c r="I3360" s="20">
        <v>45936</v>
      </c>
      <c r="J3360" s="16" t="s">
        <v>1209</v>
      </c>
      <c r="K3360" s="16">
        <v>2</v>
      </c>
      <c r="L3360" s="16" t="s">
        <v>6212</v>
      </c>
      <c r="M3360" s="9">
        <v>315991287.13999999</v>
      </c>
      <c r="N3360" s="9">
        <v>4954520.55</v>
      </c>
      <c r="O3360" s="9">
        <v>311036766.58999997</v>
      </c>
      <c r="P3360" s="9">
        <v>2.9402792</v>
      </c>
      <c r="Q3360" s="9">
        <v>-2.8605307999999998</v>
      </c>
      <c r="R3360" s="9">
        <v>10.222721200000001</v>
      </c>
      <c r="S3360" s="9">
        <v>-90390.28</v>
      </c>
      <c r="T3360" s="9">
        <v>202310030000239</v>
      </c>
      <c r="U3360" s="21">
        <v>45202</v>
      </c>
      <c r="V3360" s="21">
        <v>45203</v>
      </c>
      <c r="W3360" s="8" t="s">
        <v>2172</v>
      </c>
      <c r="X3360" s="8" t="s">
        <v>1212</v>
      </c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</row>
    <row r="3361" spans="1:55" ht="20" customHeight="1" x14ac:dyDescent="0.35">
      <c r="A3361" s="1"/>
      <c r="B3361" s="17">
        <v>45838</v>
      </c>
      <c r="C3361" s="16" t="s">
        <v>6213</v>
      </c>
      <c r="D3361" s="16" t="s">
        <v>1214</v>
      </c>
      <c r="E3361" s="18">
        <v>5.8050633999999999</v>
      </c>
      <c r="F3361" s="9">
        <v>300000000</v>
      </c>
      <c r="G3361" s="19">
        <v>47030</v>
      </c>
      <c r="H3361" s="20">
        <v>45751</v>
      </c>
      <c r="I3361" s="20">
        <v>45936</v>
      </c>
      <c r="J3361" s="16" t="s">
        <v>1209</v>
      </c>
      <c r="K3361" s="16">
        <v>2</v>
      </c>
      <c r="L3361" s="16" t="s">
        <v>6212</v>
      </c>
      <c r="M3361" s="9">
        <v>-304198730.79000002</v>
      </c>
      <c r="N3361" s="9">
        <v>-4198730.79</v>
      </c>
      <c r="O3361" s="9">
        <v>-300000000</v>
      </c>
      <c r="P3361" s="9">
        <v>0</v>
      </c>
      <c r="Q3361" s="9">
        <v>0</v>
      </c>
      <c r="R3361" s="9">
        <v>0</v>
      </c>
      <c r="S3361" s="9">
        <v>0</v>
      </c>
      <c r="T3361" s="9">
        <v>202310030000239</v>
      </c>
      <c r="U3361" s="21">
        <v>45202</v>
      </c>
      <c r="V3361" s="21">
        <v>45203</v>
      </c>
      <c r="W3361" s="8" t="s">
        <v>2172</v>
      </c>
      <c r="X3361" s="8" t="s">
        <v>1212</v>
      </c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</row>
    <row r="3362" spans="1:55" ht="20" customHeight="1" x14ac:dyDescent="0.35">
      <c r="A3362" s="1"/>
      <c r="B3362" s="17">
        <v>45838</v>
      </c>
      <c r="C3362" s="16" t="s">
        <v>6214</v>
      </c>
      <c r="D3362" s="16" t="s">
        <v>1208</v>
      </c>
      <c r="E3362" s="18">
        <v>6.8449999999999998</v>
      </c>
      <c r="F3362" s="9">
        <v>450000000</v>
      </c>
      <c r="G3362" s="19">
        <v>47030</v>
      </c>
      <c r="H3362" s="20">
        <v>45751</v>
      </c>
      <c r="I3362" s="20">
        <v>45936</v>
      </c>
      <c r="J3362" s="16" t="s">
        <v>1209</v>
      </c>
      <c r="K3362" s="16">
        <v>2</v>
      </c>
      <c r="L3362" s="16" t="s">
        <v>6215</v>
      </c>
      <c r="M3362" s="9">
        <v>473915221.87</v>
      </c>
      <c r="N3362" s="9">
        <v>7426356.1600000001</v>
      </c>
      <c r="O3362" s="9">
        <v>466488865.70999998</v>
      </c>
      <c r="P3362" s="9">
        <v>2.9404659</v>
      </c>
      <c r="Q3362" s="9">
        <v>-2.8607122</v>
      </c>
      <c r="R3362" s="9">
        <v>10.2235269</v>
      </c>
      <c r="S3362" s="9">
        <v>-135573.51</v>
      </c>
      <c r="T3362" s="9">
        <v>202310030000276</v>
      </c>
      <c r="U3362" s="21">
        <v>45202</v>
      </c>
      <c r="V3362" s="21">
        <v>45203</v>
      </c>
      <c r="W3362" s="8" t="s">
        <v>2172</v>
      </c>
      <c r="X3362" s="8" t="s">
        <v>1212</v>
      </c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</row>
    <row r="3363" spans="1:55" ht="20" customHeight="1" x14ac:dyDescent="0.35">
      <c r="A3363" s="1"/>
      <c r="B3363" s="17">
        <v>45838</v>
      </c>
      <c r="C3363" s="16" t="s">
        <v>6216</v>
      </c>
      <c r="D3363" s="16" t="s">
        <v>1214</v>
      </c>
      <c r="E3363" s="18">
        <v>5.8050633999999999</v>
      </c>
      <c r="F3363" s="9">
        <v>450000000</v>
      </c>
      <c r="G3363" s="19">
        <v>47030</v>
      </c>
      <c r="H3363" s="20">
        <v>45751</v>
      </c>
      <c r="I3363" s="20">
        <v>45936</v>
      </c>
      <c r="J3363" s="16" t="s">
        <v>1209</v>
      </c>
      <c r="K3363" s="16">
        <v>2</v>
      </c>
      <c r="L3363" s="16" t="s">
        <v>6215</v>
      </c>
      <c r="M3363" s="9">
        <v>-456298096.14999998</v>
      </c>
      <c r="N3363" s="9">
        <v>-6298096.1500000004</v>
      </c>
      <c r="O3363" s="9">
        <v>-450000000</v>
      </c>
      <c r="P3363" s="9">
        <v>0</v>
      </c>
      <c r="Q3363" s="9">
        <v>0</v>
      </c>
      <c r="R3363" s="9">
        <v>0</v>
      </c>
      <c r="S3363" s="9">
        <v>0</v>
      </c>
      <c r="T3363" s="9">
        <v>202310030000276</v>
      </c>
      <c r="U3363" s="21">
        <v>45202</v>
      </c>
      <c r="V3363" s="21">
        <v>45203</v>
      </c>
      <c r="W3363" s="8" t="s">
        <v>2172</v>
      </c>
      <c r="X3363" s="8" t="s">
        <v>1212</v>
      </c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</row>
    <row r="3364" spans="1:55" ht="20" customHeight="1" x14ac:dyDescent="0.35">
      <c r="A3364" s="1"/>
      <c r="B3364" s="17">
        <v>45838</v>
      </c>
      <c r="C3364" s="16" t="s">
        <v>6217</v>
      </c>
      <c r="D3364" s="16" t="s">
        <v>1208</v>
      </c>
      <c r="E3364" s="18">
        <v>6.8475000000000001</v>
      </c>
      <c r="F3364" s="9">
        <v>250000000</v>
      </c>
      <c r="G3364" s="19">
        <v>47030</v>
      </c>
      <c r="H3364" s="20">
        <v>45751</v>
      </c>
      <c r="I3364" s="20">
        <v>45936</v>
      </c>
      <c r="J3364" s="16" t="s">
        <v>1209</v>
      </c>
      <c r="K3364" s="16">
        <v>2</v>
      </c>
      <c r="L3364" s="16" t="s">
        <v>6218</v>
      </c>
      <c r="M3364" s="9">
        <v>263306153.5</v>
      </c>
      <c r="N3364" s="9">
        <v>4127260.27</v>
      </c>
      <c r="O3364" s="9">
        <v>259178893.22999999</v>
      </c>
      <c r="P3364" s="9">
        <v>2.9403725000000001</v>
      </c>
      <c r="Q3364" s="9">
        <v>-2.8606215000000002</v>
      </c>
      <c r="R3364" s="9">
        <v>10.223124</v>
      </c>
      <c r="S3364" s="9">
        <v>-75321.919999999998</v>
      </c>
      <c r="T3364" s="9">
        <v>202310030000280</v>
      </c>
      <c r="U3364" s="21">
        <v>45202</v>
      </c>
      <c r="V3364" s="21">
        <v>45203</v>
      </c>
      <c r="W3364" s="8" t="s">
        <v>2172</v>
      </c>
      <c r="X3364" s="8" t="s">
        <v>1212</v>
      </c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</row>
    <row r="3365" spans="1:55" ht="20" customHeight="1" x14ac:dyDescent="0.35">
      <c r="A3365" s="1"/>
      <c r="B3365" s="17">
        <v>45838</v>
      </c>
      <c r="C3365" s="16" t="s">
        <v>6219</v>
      </c>
      <c r="D3365" s="16" t="s">
        <v>1214</v>
      </c>
      <c r="E3365" s="18">
        <v>5.8050633999999999</v>
      </c>
      <c r="F3365" s="9">
        <v>250000000</v>
      </c>
      <c r="G3365" s="19">
        <v>47030</v>
      </c>
      <c r="H3365" s="20">
        <v>45751</v>
      </c>
      <c r="I3365" s="20">
        <v>45936</v>
      </c>
      <c r="J3365" s="16" t="s">
        <v>1209</v>
      </c>
      <c r="K3365" s="16">
        <v>2</v>
      </c>
      <c r="L3365" s="16" t="s">
        <v>6218</v>
      </c>
      <c r="M3365" s="9">
        <v>-253498942.31</v>
      </c>
      <c r="N3365" s="9">
        <v>-3498942.31</v>
      </c>
      <c r="O3365" s="9">
        <v>-250000000</v>
      </c>
      <c r="P3365" s="9">
        <v>0</v>
      </c>
      <c r="Q3365" s="9">
        <v>0</v>
      </c>
      <c r="R3365" s="9">
        <v>0</v>
      </c>
      <c r="S3365" s="9">
        <v>0</v>
      </c>
      <c r="T3365" s="9">
        <v>202310030000280</v>
      </c>
      <c r="U3365" s="21">
        <v>45202</v>
      </c>
      <c r="V3365" s="21">
        <v>45203</v>
      </c>
      <c r="W3365" s="8" t="s">
        <v>2172</v>
      </c>
      <c r="X3365" s="8" t="s">
        <v>1212</v>
      </c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</row>
    <row r="3366" spans="1:55" ht="20" customHeight="1" x14ac:dyDescent="0.35">
      <c r="A3366" s="1"/>
      <c r="B3366" s="17">
        <v>45838</v>
      </c>
      <c r="C3366" s="16" t="s">
        <v>6220</v>
      </c>
      <c r="D3366" s="16" t="s">
        <v>1208</v>
      </c>
      <c r="E3366" s="18">
        <v>6.8475000000000001</v>
      </c>
      <c r="F3366" s="9">
        <v>250000000</v>
      </c>
      <c r="G3366" s="19">
        <v>47030</v>
      </c>
      <c r="H3366" s="20">
        <v>45751</v>
      </c>
      <c r="I3366" s="20">
        <v>45936</v>
      </c>
      <c r="J3366" s="16" t="s">
        <v>1209</v>
      </c>
      <c r="K3366" s="16">
        <v>2</v>
      </c>
      <c r="L3366" s="16" t="s">
        <v>6221</v>
      </c>
      <c r="M3366" s="9">
        <v>263306153.5</v>
      </c>
      <c r="N3366" s="9">
        <v>4127260.27</v>
      </c>
      <c r="O3366" s="9">
        <v>259178893.22999999</v>
      </c>
      <c r="P3366" s="9">
        <v>2.9403725000000001</v>
      </c>
      <c r="Q3366" s="9">
        <v>-2.8606215000000002</v>
      </c>
      <c r="R3366" s="9">
        <v>10.223124</v>
      </c>
      <c r="S3366" s="9">
        <v>-75321.919999999998</v>
      </c>
      <c r="T3366" s="9">
        <v>202310030000281</v>
      </c>
      <c r="U3366" s="21">
        <v>45202</v>
      </c>
      <c r="V3366" s="21">
        <v>45203</v>
      </c>
      <c r="W3366" s="8" t="s">
        <v>2172</v>
      </c>
      <c r="X3366" s="8" t="s">
        <v>1212</v>
      </c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</row>
    <row r="3367" spans="1:55" ht="20" customHeight="1" x14ac:dyDescent="0.35">
      <c r="A3367" s="1"/>
      <c r="B3367" s="17">
        <v>45838</v>
      </c>
      <c r="C3367" s="16" t="s">
        <v>6222</v>
      </c>
      <c r="D3367" s="16" t="s">
        <v>1214</v>
      </c>
      <c r="E3367" s="18">
        <v>5.8050633999999999</v>
      </c>
      <c r="F3367" s="9">
        <v>250000000</v>
      </c>
      <c r="G3367" s="19">
        <v>47030</v>
      </c>
      <c r="H3367" s="20">
        <v>45751</v>
      </c>
      <c r="I3367" s="20">
        <v>45936</v>
      </c>
      <c r="J3367" s="16" t="s">
        <v>1209</v>
      </c>
      <c r="K3367" s="16">
        <v>2</v>
      </c>
      <c r="L3367" s="16" t="s">
        <v>6221</v>
      </c>
      <c r="M3367" s="9">
        <v>-253498942.31</v>
      </c>
      <c r="N3367" s="9">
        <v>-3498942.31</v>
      </c>
      <c r="O3367" s="9">
        <v>-250000000</v>
      </c>
      <c r="P3367" s="9">
        <v>0</v>
      </c>
      <c r="Q3367" s="9">
        <v>0</v>
      </c>
      <c r="R3367" s="9">
        <v>0</v>
      </c>
      <c r="S3367" s="9">
        <v>0</v>
      </c>
      <c r="T3367" s="9">
        <v>202310030000281</v>
      </c>
      <c r="U3367" s="21">
        <v>45202</v>
      </c>
      <c r="V3367" s="21">
        <v>45203</v>
      </c>
      <c r="W3367" s="8" t="s">
        <v>2172</v>
      </c>
      <c r="X3367" s="8" t="s">
        <v>1212</v>
      </c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</row>
    <row r="3368" spans="1:55" ht="20" customHeight="1" x14ac:dyDescent="0.35">
      <c r="A3368" s="1"/>
      <c r="B3368" s="17">
        <v>45838</v>
      </c>
      <c r="C3368" s="16" t="s">
        <v>6223</v>
      </c>
      <c r="D3368" s="16" t="s">
        <v>1208</v>
      </c>
      <c r="E3368" s="18">
        <v>6.8425000000000002</v>
      </c>
      <c r="F3368" s="9">
        <v>250000000</v>
      </c>
      <c r="G3368" s="19">
        <v>47030</v>
      </c>
      <c r="H3368" s="20">
        <v>45751</v>
      </c>
      <c r="I3368" s="20">
        <v>45936</v>
      </c>
      <c r="J3368" s="16" t="s">
        <v>1209</v>
      </c>
      <c r="K3368" s="16">
        <v>2</v>
      </c>
      <c r="L3368" s="16" t="s">
        <v>6224</v>
      </c>
      <c r="M3368" s="9">
        <v>-263266315.25999999</v>
      </c>
      <c r="N3368" s="9">
        <v>-4124246.58</v>
      </c>
      <c r="O3368" s="9">
        <v>-259142068.68000001</v>
      </c>
      <c r="P3368" s="9">
        <v>2.9405592999999999</v>
      </c>
      <c r="Q3368" s="9">
        <v>2.8608030000000002</v>
      </c>
      <c r="R3368" s="9">
        <v>10.2239299</v>
      </c>
      <c r="S3368" s="9">
        <v>75315.31</v>
      </c>
      <c r="T3368" s="9">
        <v>202310030000284</v>
      </c>
      <c r="U3368" s="21">
        <v>45202</v>
      </c>
      <c r="V3368" s="21">
        <v>45203</v>
      </c>
      <c r="W3368" s="8" t="s">
        <v>2767</v>
      </c>
      <c r="X3368" s="8" t="s">
        <v>1212</v>
      </c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</row>
    <row r="3369" spans="1:55" ht="20" customHeight="1" x14ac:dyDescent="0.35">
      <c r="A3369" s="1"/>
      <c r="B3369" s="17">
        <v>45838</v>
      </c>
      <c r="C3369" s="16" t="s">
        <v>6225</v>
      </c>
      <c r="D3369" s="16" t="s">
        <v>1214</v>
      </c>
      <c r="E3369" s="18">
        <v>5.8050633999999999</v>
      </c>
      <c r="F3369" s="9">
        <v>250000000</v>
      </c>
      <c r="G3369" s="19">
        <v>47030</v>
      </c>
      <c r="H3369" s="20">
        <v>45751</v>
      </c>
      <c r="I3369" s="20">
        <v>45936</v>
      </c>
      <c r="J3369" s="16" t="s">
        <v>1209</v>
      </c>
      <c r="K3369" s="16">
        <v>2</v>
      </c>
      <c r="L3369" s="16" t="s">
        <v>6224</v>
      </c>
      <c r="M3369" s="9">
        <v>253498942.31</v>
      </c>
      <c r="N3369" s="9">
        <v>3498942.31</v>
      </c>
      <c r="O3369" s="9">
        <v>250000000</v>
      </c>
      <c r="P3369" s="9">
        <v>0</v>
      </c>
      <c r="Q3369" s="9">
        <v>0</v>
      </c>
      <c r="R3369" s="9">
        <v>0</v>
      </c>
      <c r="S3369" s="9">
        <v>0</v>
      </c>
      <c r="T3369" s="9">
        <v>202310030000284</v>
      </c>
      <c r="U3369" s="21">
        <v>45202</v>
      </c>
      <c r="V3369" s="21">
        <v>45203</v>
      </c>
      <c r="W3369" s="8" t="s">
        <v>2767</v>
      </c>
      <c r="X3369" s="8" t="s">
        <v>1212</v>
      </c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</row>
    <row r="3370" spans="1:55" ht="20" customHeight="1" x14ac:dyDescent="0.35">
      <c r="A3370" s="1"/>
      <c r="B3370" s="17">
        <v>45838</v>
      </c>
      <c r="C3370" s="16" t="s">
        <v>6226</v>
      </c>
      <c r="D3370" s="16" t="s">
        <v>1208</v>
      </c>
      <c r="E3370" s="18">
        <v>6.8425000000000002</v>
      </c>
      <c r="F3370" s="9">
        <v>250000000</v>
      </c>
      <c r="G3370" s="19">
        <v>47030</v>
      </c>
      <c r="H3370" s="20">
        <v>45751</v>
      </c>
      <c r="I3370" s="20">
        <v>45936</v>
      </c>
      <c r="J3370" s="16" t="s">
        <v>1209</v>
      </c>
      <c r="K3370" s="16">
        <v>2</v>
      </c>
      <c r="L3370" s="16" t="s">
        <v>6227</v>
      </c>
      <c r="M3370" s="9">
        <v>-263266315.25999999</v>
      </c>
      <c r="N3370" s="9">
        <v>-4124246.58</v>
      </c>
      <c r="O3370" s="9">
        <v>-259142068.68000001</v>
      </c>
      <c r="P3370" s="9">
        <v>2.9405592999999999</v>
      </c>
      <c r="Q3370" s="9">
        <v>2.8608030000000002</v>
      </c>
      <c r="R3370" s="9">
        <v>10.2239299</v>
      </c>
      <c r="S3370" s="9">
        <v>75315.31</v>
      </c>
      <c r="T3370" s="9">
        <v>202310030000285</v>
      </c>
      <c r="U3370" s="21">
        <v>45202</v>
      </c>
      <c r="V3370" s="21">
        <v>45203</v>
      </c>
      <c r="W3370" s="8" t="s">
        <v>2767</v>
      </c>
      <c r="X3370" s="8" t="s">
        <v>1212</v>
      </c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</row>
    <row r="3371" spans="1:55" ht="20" customHeight="1" x14ac:dyDescent="0.35">
      <c r="A3371" s="1"/>
      <c r="B3371" s="17">
        <v>45838</v>
      </c>
      <c r="C3371" s="16" t="s">
        <v>6228</v>
      </c>
      <c r="D3371" s="16" t="s">
        <v>1214</v>
      </c>
      <c r="E3371" s="18">
        <v>5.8050633999999999</v>
      </c>
      <c r="F3371" s="9">
        <v>250000000</v>
      </c>
      <c r="G3371" s="19">
        <v>47030</v>
      </c>
      <c r="H3371" s="20">
        <v>45751</v>
      </c>
      <c r="I3371" s="20">
        <v>45936</v>
      </c>
      <c r="J3371" s="16" t="s">
        <v>1209</v>
      </c>
      <c r="K3371" s="16">
        <v>2</v>
      </c>
      <c r="L3371" s="16" t="s">
        <v>6227</v>
      </c>
      <c r="M3371" s="9">
        <v>253498942.31</v>
      </c>
      <c r="N3371" s="9">
        <v>3498942.31</v>
      </c>
      <c r="O3371" s="9">
        <v>250000000</v>
      </c>
      <c r="P3371" s="9">
        <v>0</v>
      </c>
      <c r="Q3371" s="9">
        <v>0</v>
      </c>
      <c r="R3371" s="9">
        <v>0</v>
      </c>
      <c r="S3371" s="9">
        <v>0</v>
      </c>
      <c r="T3371" s="9">
        <v>202310030000285</v>
      </c>
      <c r="U3371" s="21">
        <v>45202</v>
      </c>
      <c r="V3371" s="21">
        <v>45203</v>
      </c>
      <c r="W3371" s="8" t="s">
        <v>2767</v>
      </c>
      <c r="X3371" s="8" t="s">
        <v>1212</v>
      </c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</row>
    <row r="3372" spans="1:55" ht="20" customHeight="1" x14ac:dyDescent="0.35">
      <c r="A3372" s="1"/>
      <c r="B3372" s="17">
        <v>45838</v>
      </c>
      <c r="C3372" s="16" t="s">
        <v>6229</v>
      </c>
      <c r="D3372" s="16" t="s">
        <v>1208</v>
      </c>
      <c r="E3372" s="18">
        <v>6.84</v>
      </c>
      <c r="F3372" s="9">
        <v>250000000</v>
      </c>
      <c r="G3372" s="19">
        <v>47030</v>
      </c>
      <c r="H3372" s="20">
        <v>45751</v>
      </c>
      <c r="I3372" s="20">
        <v>45936</v>
      </c>
      <c r="J3372" s="16" t="s">
        <v>1209</v>
      </c>
      <c r="K3372" s="16">
        <v>2</v>
      </c>
      <c r="L3372" s="16" t="s">
        <v>6230</v>
      </c>
      <c r="M3372" s="9">
        <v>-263246396.13</v>
      </c>
      <c r="N3372" s="9">
        <v>-4122739.73</v>
      </c>
      <c r="O3372" s="9">
        <v>-259123656.40000001</v>
      </c>
      <c r="P3372" s="9">
        <v>2.9406528000000001</v>
      </c>
      <c r="Q3372" s="9">
        <v>2.8608937999999999</v>
      </c>
      <c r="R3372" s="9">
        <v>10.2243329</v>
      </c>
      <c r="S3372" s="9">
        <v>75312</v>
      </c>
      <c r="T3372" s="9">
        <v>202310030000287</v>
      </c>
      <c r="U3372" s="21">
        <v>45202</v>
      </c>
      <c r="V3372" s="21">
        <v>45203</v>
      </c>
      <c r="W3372" s="8" t="s">
        <v>2767</v>
      </c>
      <c r="X3372" s="8" t="s">
        <v>1212</v>
      </c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</row>
    <row r="3373" spans="1:55" ht="20" customHeight="1" x14ac:dyDescent="0.35">
      <c r="A3373" s="1"/>
      <c r="B3373" s="17">
        <v>45838</v>
      </c>
      <c r="C3373" s="16" t="s">
        <v>6231</v>
      </c>
      <c r="D3373" s="16" t="s">
        <v>1214</v>
      </c>
      <c r="E3373" s="18">
        <v>5.8050633999999999</v>
      </c>
      <c r="F3373" s="9">
        <v>250000000</v>
      </c>
      <c r="G3373" s="19">
        <v>47030</v>
      </c>
      <c r="H3373" s="20">
        <v>45751</v>
      </c>
      <c r="I3373" s="20">
        <v>45936</v>
      </c>
      <c r="J3373" s="16" t="s">
        <v>1209</v>
      </c>
      <c r="K3373" s="16">
        <v>2</v>
      </c>
      <c r="L3373" s="16" t="s">
        <v>6230</v>
      </c>
      <c r="M3373" s="9">
        <v>253498942.31</v>
      </c>
      <c r="N3373" s="9">
        <v>3498942.31</v>
      </c>
      <c r="O3373" s="9">
        <v>250000000</v>
      </c>
      <c r="P3373" s="9">
        <v>0</v>
      </c>
      <c r="Q3373" s="9">
        <v>0</v>
      </c>
      <c r="R3373" s="9">
        <v>0</v>
      </c>
      <c r="S3373" s="9">
        <v>0</v>
      </c>
      <c r="T3373" s="9">
        <v>202310030000287</v>
      </c>
      <c r="U3373" s="21">
        <v>45202</v>
      </c>
      <c r="V3373" s="21">
        <v>45203</v>
      </c>
      <c r="W3373" s="8" t="s">
        <v>2767</v>
      </c>
      <c r="X3373" s="8" t="s">
        <v>1212</v>
      </c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</row>
    <row r="3374" spans="1:55" ht="20" customHeight="1" x14ac:dyDescent="0.35">
      <c r="A3374" s="1"/>
      <c r="B3374" s="17">
        <v>45838</v>
      </c>
      <c r="C3374" s="16" t="s">
        <v>6232</v>
      </c>
      <c r="D3374" s="16" t="s">
        <v>1208</v>
      </c>
      <c r="E3374" s="18">
        <v>6.84</v>
      </c>
      <c r="F3374" s="9">
        <v>150000000</v>
      </c>
      <c r="G3374" s="19">
        <v>47030</v>
      </c>
      <c r="H3374" s="20">
        <v>45751</v>
      </c>
      <c r="I3374" s="20">
        <v>45936</v>
      </c>
      <c r="J3374" s="16" t="s">
        <v>1209</v>
      </c>
      <c r="K3374" s="16">
        <v>2</v>
      </c>
      <c r="L3374" s="16" t="s">
        <v>6233</v>
      </c>
      <c r="M3374" s="9">
        <v>-157947837.69</v>
      </c>
      <c r="N3374" s="9">
        <v>-2473643.84</v>
      </c>
      <c r="O3374" s="9">
        <v>-155474193.84999999</v>
      </c>
      <c r="P3374" s="9">
        <v>2.9406528000000001</v>
      </c>
      <c r="Q3374" s="9">
        <v>2.8608937999999999</v>
      </c>
      <c r="R3374" s="9">
        <v>10.2243329</v>
      </c>
      <c r="S3374" s="9">
        <v>45187.199999999997</v>
      </c>
      <c r="T3374" s="9">
        <v>202310030000289</v>
      </c>
      <c r="U3374" s="21">
        <v>45202</v>
      </c>
      <c r="V3374" s="21">
        <v>45203</v>
      </c>
      <c r="W3374" s="8" t="s">
        <v>2767</v>
      </c>
      <c r="X3374" s="8" t="s">
        <v>1212</v>
      </c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</row>
    <row r="3375" spans="1:55" ht="20" customHeight="1" x14ac:dyDescent="0.35">
      <c r="A3375" s="1"/>
      <c r="B3375" s="17">
        <v>45838</v>
      </c>
      <c r="C3375" s="16" t="s">
        <v>6234</v>
      </c>
      <c r="D3375" s="16" t="s">
        <v>1214</v>
      </c>
      <c r="E3375" s="18">
        <v>5.8050633999999999</v>
      </c>
      <c r="F3375" s="9">
        <v>150000000</v>
      </c>
      <c r="G3375" s="19">
        <v>47030</v>
      </c>
      <c r="H3375" s="20">
        <v>45751</v>
      </c>
      <c r="I3375" s="20">
        <v>45936</v>
      </c>
      <c r="J3375" s="16" t="s">
        <v>1209</v>
      </c>
      <c r="K3375" s="16">
        <v>2</v>
      </c>
      <c r="L3375" s="16" t="s">
        <v>6233</v>
      </c>
      <c r="M3375" s="9">
        <v>152099365.38</v>
      </c>
      <c r="N3375" s="9">
        <v>2099365.38</v>
      </c>
      <c r="O3375" s="9">
        <v>150000000</v>
      </c>
      <c r="P3375" s="9">
        <v>0</v>
      </c>
      <c r="Q3375" s="9">
        <v>0</v>
      </c>
      <c r="R3375" s="9">
        <v>0</v>
      </c>
      <c r="S3375" s="9">
        <v>0</v>
      </c>
      <c r="T3375" s="9">
        <v>202310030000289</v>
      </c>
      <c r="U3375" s="21">
        <v>45202</v>
      </c>
      <c r="V3375" s="21">
        <v>45203</v>
      </c>
      <c r="W3375" s="8" t="s">
        <v>2767</v>
      </c>
      <c r="X3375" s="8" t="s">
        <v>1212</v>
      </c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</row>
    <row r="3376" spans="1:55" ht="20" customHeight="1" x14ac:dyDescent="0.35">
      <c r="A3376" s="1"/>
      <c r="B3376" s="17">
        <v>45838</v>
      </c>
      <c r="C3376" s="16" t="s">
        <v>6235</v>
      </c>
      <c r="D3376" s="16" t="s">
        <v>1208</v>
      </c>
      <c r="E3376" s="18">
        <v>6.84</v>
      </c>
      <c r="F3376" s="9">
        <v>100000000</v>
      </c>
      <c r="G3376" s="19">
        <v>47030</v>
      </c>
      <c r="H3376" s="20">
        <v>45751</v>
      </c>
      <c r="I3376" s="20">
        <v>45936</v>
      </c>
      <c r="J3376" s="16" t="s">
        <v>1209</v>
      </c>
      <c r="K3376" s="16">
        <v>2</v>
      </c>
      <c r="L3376" s="16" t="s">
        <v>6236</v>
      </c>
      <c r="M3376" s="9">
        <v>-105298558.47</v>
      </c>
      <c r="N3376" s="9">
        <v>-1649095.89</v>
      </c>
      <c r="O3376" s="9">
        <v>-103649462.58</v>
      </c>
      <c r="P3376" s="9">
        <v>2.9406528000000001</v>
      </c>
      <c r="Q3376" s="9">
        <v>2.8608937999999999</v>
      </c>
      <c r="R3376" s="9">
        <v>10.2243329</v>
      </c>
      <c r="S3376" s="9">
        <v>30124.799999999999</v>
      </c>
      <c r="T3376" s="9">
        <v>202310030000290</v>
      </c>
      <c r="U3376" s="21">
        <v>45202</v>
      </c>
      <c r="V3376" s="21">
        <v>45203</v>
      </c>
      <c r="W3376" s="8" t="s">
        <v>2767</v>
      </c>
      <c r="X3376" s="8" t="s">
        <v>1212</v>
      </c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</row>
    <row r="3377" spans="1:55" ht="20" customHeight="1" x14ac:dyDescent="0.35">
      <c r="A3377" s="1"/>
      <c r="B3377" s="17">
        <v>45838</v>
      </c>
      <c r="C3377" s="16" t="s">
        <v>6237</v>
      </c>
      <c r="D3377" s="16" t="s">
        <v>1214</v>
      </c>
      <c r="E3377" s="18">
        <v>5.8050632999999996</v>
      </c>
      <c r="F3377" s="9">
        <v>100000000</v>
      </c>
      <c r="G3377" s="19">
        <v>47030</v>
      </c>
      <c r="H3377" s="20">
        <v>45751</v>
      </c>
      <c r="I3377" s="20">
        <v>45936</v>
      </c>
      <c r="J3377" s="16" t="s">
        <v>1209</v>
      </c>
      <c r="K3377" s="16">
        <v>2</v>
      </c>
      <c r="L3377" s="16" t="s">
        <v>6236</v>
      </c>
      <c r="M3377" s="9">
        <v>101399576.90000001</v>
      </c>
      <c r="N3377" s="9">
        <v>1399576.9</v>
      </c>
      <c r="O3377" s="9">
        <v>100000000</v>
      </c>
      <c r="P3377" s="9">
        <v>0</v>
      </c>
      <c r="Q3377" s="9">
        <v>0</v>
      </c>
      <c r="R3377" s="9">
        <v>0</v>
      </c>
      <c r="S3377" s="9">
        <v>0</v>
      </c>
      <c r="T3377" s="9">
        <v>202310030000290</v>
      </c>
      <c r="U3377" s="21">
        <v>45202</v>
      </c>
      <c r="V3377" s="21">
        <v>45203</v>
      </c>
      <c r="W3377" s="8" t="s">
        <v>2767</v>
      </c>
      <c r="X3377" s="8" t="s">
        <v>1212</v>
      </c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</row>
    <row r="3378" spans="1:55" ht="20" customHeight="1" x14ac:dyDescent="0.35">
      <c r="A3378" s="1"/>
      <c r="B3378" s="17">
        <v>45838</v>
      </c>
      <c r="C3378" s="16" t="s">
        <v>6238</v>
      </c>
      <c r="D3378" s="16" t="s">
        <v>1208</v>
      </c>
      <c r="E3378" s="18">
        <v>6.835</v>
      </c>
      <c r="F3378" s="9">
        <v>150000000</v>
      </c>
      <c r="G3378" s="19">
        <v>47030</v>
      </c>
      <c r="H3378" s="20">
        <v>45751</v>
      </c>
      <c r="I3378" s="20">
        <v>45936</v>
      </c>
      <c r="J3378" s="16" t="s">
        <v>1209</v>
      </c>
      <c r="K3378" s="16">
        <v>2</v>
      </c>
      <c r="L3378" s="16" t="s">
        <v>6239</v>
      </c>
      <c r="M3378" s="9">
        <v>-157923934.74000001</v>
      </c>
      <c r="N3378" s="9">
        <v>-2471835.62</v>
      </c>
      <c r="O3378" s="9">
        <v>-155452099.12</v>
      </c>
      <c r="P3378" s="9">
        <v>2.9408397000000002</v>
      </c>
      <c r="Q3378" s="9">
        <v>2.8610753999999998</v>
      </c>
      <c r="R3378" s="9">
        <v>10.2251391</v>
      </c>
      <c r="S3378" s="9">
        <v>45183.23</v>
      </c>
      <c r="T3378" s="9">
        <v>202310030000291</v>
      </c>
      <c r="U3378" s="21">
        <v>45202</v>
      </c>
      <c r="V3378" s="21">
        <v>45203</v>
      </c>
      <c r="W3378" s="8" t="s">
        <v>2767</v>
      </c>
      <c r="X3378" s="8" t="s">
        <v>1212</v>
      </c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</row>
    <row r="3379" spans="1:55" ht="20" customHeight="1" x14ac:dyDescent="0.35">
      <c r="A3379" s="1"/>
      <c r="B3379" s="17">
        <v>45838</v>
      </c>
      <c r="C3379" s="16" t="s">
        <v>6240</v>
      </c>
      <c r="D3379" s="16" t="s">
        <v>1214</v>
      </c>
      <c r="E3379" s="18">
        <v>5.8050633999999999</v>
      </c>
      <c r="F3379" s="9">
        <v>150000000</v>
      </c>
      <c r="G3379" s="19">
        <v>47030</v>
      </c>
      <c r="H3379" s="20">
        <v>45751</v>
      </c>
      <c r="I3379" s="20">
        <v>45936</v>
      </c>
      <c r="J3379" s="16" t="s">
        <v>1209</v>
      </c>
      <c r="K3379" s="16">
        <v>2</v>
      </c>
      <c r="L3379" s="16" t="s">
        <v>6239</v>
      </c>
      <c r="M3379" s="9">
        <v>152099365.38</v>
      </c>
      <c r="N3379" s="9">
        <v>2099365.38</v>
      </c>
      <c r="O3379" s="9">
        <v>150000000</v>
      </c>
      <c r="P3379" s="9">
        <v>0</v>
      </c>
      <c r="Q3379" s="9">
        <v>0</v>
      </c>
      <c r="R3379" s="9">
        <v>0</v>
      </c>
      <c r="S3379" s="9">
        <v>0</v>
      </c>
      <c r="T3379" s="9">
        <v>202310030000291</v>
      </c>
      <c r="U3379" s="21">
        <v>45202</v>
      </c>
      <c r="V3379" s="21">
        <v>45203</v>
      </c>
      <c r="W3379" s="8" t="s">
        <v>2767</v>
      </c>
      <c r="X3379" s="8" t="s">
        <v>1212</v>
      </c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</row>
    <row r="3380" spans="1:55" ht="20" customHeight="1" x14ac:dyDescent="0.35">
      <c r="A3380" s="1"/>
      <c r="B3380" s="17">
        <v>45838</v>
      </c>
      <c r="C3380" s="16" t="s">
        <v>6241</v>
      </c>
      <c r="D3380" s="16" t="s">
        <v>1208</v>
      </c>
      <c r="E3380" s="18">
        <v>6.835</v>
      </c>
      <c r="F3380" s="9">
        <v>100000000</v>
      </c>
      <c r="G3380" s="19">
        <v>47030</v>
      </c>
      <c r="H3380" s="20">
        <v>45751</v>
      </c>
      <c r="I3380" s="20">
        <v>45936</v>
      </c>
      <c r="J3380" s="16" t="s">
        <v>1209</v>
      </c>
      <c r="K3380" s="16">
        <v>2</v>
      </c>
      <c r="L3380" s="16" t="s">
        <v>6242</v>
      </c>
      <c r="M3380" s="9">
        <v>-105282623.17</v>
      </c>
      <c r="N3380" s="9">
        <v>-1647890.41</v>
      </c>
      <c r="O3380" s="9">
        <v>-103634732.76000001</v>
      </c>
      <c r="P3380" s="9">
        <v>2.9408397000000002</v>
      </c>
      <c r="Q3380" s="9">
        <v>2.8610753999999998</v>
      </c>
      <c r="R3380" s="9">
        <v>10.2251391</v>
      </c>
      <c r="S3380" s="9">
        <v>30122.15</v>
      </c>
      <c r="T3380" s="9">
        <v>202310030000292</v>
      </c>
      <c r="U3380" s="21">
        <v>45202</v>
      </c>
      <c r="V3380" s="21">
        <v>45203</v>
      </c>
      <c r="W3380" s="8" t="s">
        <v>2767</v>
      </c>
      <c r="X3380" s="8" t="s">
        <v>1212</v>
      </c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</row>
    <row r="3381" spans="1:55" ht="20" customHeight="1" x14ac:dyDescent="0.35">
      <c r="A3381" s="1"/>
      <c r="B3381" s="17">
        <v>45838</v>
      </c>
      <c r="C3381" s="16" t="s">
        <v>6243</v>
      </c>
      <c r="D3381" s="16" t="s">
        <v>1214</v>
      </c>
      <c r="E3381" s="18">
        <v>5.8050632999999996</v>
      </c>
      <c r="F3381" s="9">
        <v>100000000</v>
      </c>
      <c r="G3381" s="19">
        <v>47030</v>
      </c>
      <c r="H3381" s="20">
        <v>45751</v>
      </c>
      <c r="I3381" s="20">
        <v>45936</v>
      </c>
      <c r="J3381" s="16" t="s">
        <v>1209</v>
      </c>
      <c r="K3381" s="16">
        <v>2</v>
      </c>
      <c r="L3381" s="16" t="s">
        <v>6242</v>
      </c>
      <c r="M3381" s="9">
        <v>101399576.90000001</v>
      </c>
      <c r="N3381" s="9">
        <v>1399576.9</v>
      </c>
      <c r="O3381" s="9">
        <v>100000000</v>
      </c>
      <c r="P3381" s="9">
        <v>0</v>
      </c>
      <c r="Q3381" s="9">
        <v>0</v>
      </c>
      <c r="R3381" s="9">
        <v>0</v>
      </c>
      <c r="S3381" s="9">
        <v>0</v>
      </c>
      <c r="T3381" s="9">
        <v>202310030000292</v>
      </c>
      <c r="U3381" s="21">
        <v>45202</v>
      </c>
      <c r="V3381" s="21">
        <v>45203</v>
      </c>
      <c r="W3381" s="8" t="s">
        <v>2767</v>
      </c>
      <c r="X3381" s="8" t="s">
        <v>1212</v>
      </c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</row>
    <row r="3382" spans="1:55" ht="20" customHeight="1" x14ac:dyDescent="0.35">
      <c r="A3382" s="1"/>
      <c r="B3382" s="17">
        <v>45838</v>
      </c>
      <c r="C3382" s="16" t="s">
        <v>6244</v>
      </c>
      <c r="D3382" s="16" t="s">
        <v>1208</v>
      </c>
      <c r="E3382" s="18">
        <v>6.9</v>
      </c>
      <c r="F3382" s="9">
        <v>100000000</v>
      </c>
      <c r="G3382" s="19">
        <v>45936</v>
      </c>
      <c r="H3382" s="20">
        <v>45751</v>
      </c>
      <c r="I3382" s="20">
        <v>45936</v>
      </c>
      <c r="J3382" s="16" t="s">
        <v>1209</v>
      </c>
      <c r="K3382" s="16">
        <v>2</v>
      </c>
      <c r="L3382" s="16" t="s">
        <v>6245</v>
      </c>
      <c r="M3382" s="9">
        <v>102016545.15000001</v>
      </c>
      <c r="N3382" s="9">
        <v>1663561.64</v>
      </c>
      <c r="O3382" s="9">
        <v>100352983.51000001</v>
      </c>
      <c r="P3382" s="9">
        <v>0.26575339999999997</v>
      </c>
      <c r="Q3382" s="9">
        <v>-0.25199060000000001</v>
      </c>
      <c r="R3382" s="9">
        <v>0.33156580000000002</v>
      </c>
      <c r="S3382" s="9">
        <v>-2570.7199999999998</v>
      </c>
      <c r="T3382" s="9">
        <v>202310030000385</v>
      </c>
      <c r="U3382" s="21">
        <v>45202</v>
      </c>
      <c r="V3382" s="21">
        <v>45203</v>
      </c>
      <c r="W3382" s="8" t="s">
        <v>2760</v>
      </c>
      <c r="X3382" s="8" t="s">
        <v>1212</v>
      </c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</row>
    <row r="3383" spans="1:55" ht="20" customHeight="1" x14ac:dyDescent="0.35">
      <c r="A3383" s="1"/>
      <c r="B3383" s="17">
        <v>45838</v>
      </c>
      <c r="C3383" s="16" t="s">
        <v>6246</v>
      </c>
      <c r="D3383" s="16" t="s">
        <v>1214</v>
      </c>
      <c r="E3383" s="18">
        <v>5.8050632999999996</v>
      </c>
      <c r="F3383" s="9">
        <v>100000000</v>
      </c>
      <c r="G3383" s="19">
        <v>45936</v>
      </c>
      <c r="H3383" s="20">
        <v>45751</v>
      </c>
      <c r="I3383" s="20">
        <v>45936</v>
      </c>
      <c r="J3383" s="16" t="s">
        <v>1209</v>
      </c>
      <c r="K3383" s="16">
        <v>2</v>
      </c>
      <c r="L3383" s="16" t="s">
        <v>6245</v>
      </c>
      <c r="M3383" s="9">
        <v>-101399576.90000001</v>
      </c>
      <c r="N3383" s="9">
        <v>-1399576.9</v>
      </c>
      <c r="O3383" s="9">
        <v>-100000000</v>
      </c>
      <c r="P3383" s="9">
        <v>0</v>
      </c>
      <c r="Q3383" s="9">
        <v>0</v>
      </c>
      <c r="R3383" s="9">
        <v>0</v>
      </c>
      <c r="S3383" s="9">
        <v>0</v>
      </c>
      <c r="T3383" s="9">
        <v>202310030000385</v>
      </c>
      <c r="U3383" s="21">
        <v>45202</v>
      </c>
      <c r="V3383" s="21">
        <v>45203</v>
      </c>
      <c r="W3383" s="8" t="s">
        <v>2760</v>
      </c>
      <c r="X3383" s="8" t="s">
        <v>1212</v>
      </c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</row>
    <row r="3384" spans="1:55" ht="20" customHeight="1" x14ac:dyDescent="0.35">
      <c r="A3384" s="1"/>
      <c r="B3384" s="17">
        <v>45838</v>
      </c>
      <c r="C3384" s="16" t="s">
        <v>6247</v>
      </c>
      <c r="D3384" s="16" t="s">
        <v>1208</v>
      </c>
      <c r="E3384" s="18">
        <v>6.9</v>
      </c>
      <c r="F3384" s="9">
        <v>100000000</v>
      </c>
      <c r="G3384" s="19">
        <v>45936</v>
      </c>
      <c r="H3384" s="20">
        <v>45751</v>
      </c>
      <c r="I3384" s="20">
        <v>45936</v>
      </c>
      <c r="J3384" s="16" t="s">
        <v>1209</v>
      </c>
      <c r="K3384" s="16">
        <v>2</v>
      </c>
      <c r="L3384" s="16" t="s">
        <v>6248</v>
      </c>
      <c r="M3384" s="9">
        <v>102016545.15000001</v>
      </c>
      <c r="N3384" s="9">
        <v>1663561.64</v>
      </c>
      <c r="O3384" s="9">
        <v>100352983.51000001</v>
      </c>
      <c r="P3384" s="9">
        <v>0.26575339999999997</v>
      </c>
      <c r="Q3384" s="9">
        <v>-0.25199060000000001</v>
      </c>
      <c r="R3384" s="9">
        <v>0.33156580000000002</v>
      </c>
      <c r="S3384" s="9">
        <v>-2570.7199999999998</v>
      </c>
      <c r="T3384" s="9">
        <v>202310030000387</v>
      </c>
      <c r="U3384" s="21">
        <v>45202</v>
      </c>
      <c r="V3384" s="21">
        <v>45203</v>
      </c>
      <c r="W3384" s="8" t="s">
        <v>2760</v>
      </c>
      <c r="X3384" s="8" t="s">
        <v>1212</v>
      </c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</row>
    <row r="3385" spans="1:55" ht="20" customHeight="1" x14ac:dyDescent="0.35">
      <c r="A3385" s="1"/>
      <c r="B3385" s="17">
        <v>45838</v>
      </c>
      <c r="C3385" s="16" t="s">
        <v>6249</v>
      </c>
      <c r="D3385" s="16" t="s">
        <v>1214</v>
      </c>
      <c r="E3385" s="18">
        <v>5.8050632999999996</v>
      </c>
      <c r="F3385" s="9">
        <v>100000000</v>
      </c>
      <c r="G3385" s="19">
        <v>45936</v>
      </c>
      <c r="H3385" s="20">
        <v>45751</v>
      </c>
      <c r="I3385" s="20">
        <v>45936</v>
      </c>
      <c r="J3385" s="16" t="s">
        <v>1209</v>
      </c>
      <c r="K3385" s="16">
        <v>2</v>
      </c>
      <c r="L3385" s="16" t="s">
        <v>6248</v>
      </c>
      <c r="M3385" s="9">
        <v>-101399576.90000001</v>
      </c>
      <c r="N3385" s="9">
        <v>-1399576.9</v>
      </c>
      <c r="O3385" s="9">
        <v>-100000000</v>
      </c>
      <c r="P3385" s="9">
        <v>0</v>
      </c>
      <c r="Q3385" s="9">
        <v>0</v>
      </c>
      <c r="R3385" s="9">
        <v>0</v>
      </c>
      <c r="S3385" s="9">
        <v>0</v>
      </c>
      <c r="T3385" s="9">
        <v>202310030000387</v>
      </c>
      <c r="U3385" s="21">
        <v>45202</v>
      </c>
      <c r="V3385" s="21">
        <v>45203</v>
      </c>
      <c r="W3385" s="8" t="s">
        <v>2760</v>
      </c>
      <c r="X3385" s="8" t="s">
        <v>1212</v>
      </c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</row>
    <row r="3386" spans="1:55" ht="20" customHeight="1" x14ac:dyDescent="0.35">
      <c r="A3386" s="1"/>
      <c r="B3386" s="17">
        <v>45838</v>
      </c>
      <c r="C3386" s="16" t="s">
        <v>6250</v>
      </c>
      <c r="D3386" s="16" t="s">
        <v>1208</v>
      </c>
      <c r="E3386" s="18">
        <v>6.88</v>
      </c>
      <c r="F3386" s="9">
        <v>50000000</v>
      </c>
      <c r="G3386" s="19">
        <v>47030</v>
      </c>
      <c r="H3386" s="20">
        <v>45751</v>
      </c>
      <c r="I3386" s="20">
        <v>45936</v>
      </c>
      <c r="J3386" s="16" t="s">
        <v>1209</v>
      </c>
      <c r="K3386" s="16">
        <v>2</v>
      </c>
      <c r="L3386" s="16" t="s">
        <v>6251</v>
      </c>
      <c r="M3386" s="9">
        <v>52713020.399999999</v>
      </c>
      <c r="N3386" s="9">
        <v>829369.86</v>
      </c>
      <c r="O3386" s="9">
        <v>51883650.539999999</v>
      </c>
      <c r="P3386" s="9">
        <v>2.9391596999999998</v>
      </c>
      <c r="Q3386" s="9">
        <v>-2.8594431</v>
      </c>
      <c r="R3386" s="9">
        <v>10.217892000000001</v>
      </c>
      <c r="S3386" s="9">
        <v>-15072.99</v>
      </c>
      <c r="T3386" s="9">
        <v>202310030000511</v>
      </c>
      <c r="U3386" s="21">
        <v>45202</v>
      </c>
      <c r="V3386" s="21">
        <v>45203</v>
      </c>
      <c r="W3386" s="8" t="s">
        <v>2991</v>
      </c>
      <c r="X3386" s="8" t="s">
        <v>1212</v>
      </c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</row>
    <row r="3387" spans="1:55" ht="20" customHeight="1" x14ac:dyDescent="0.35">
      <c r="A3387" s="1"/>
      <c r="B3387" s="17">
        <v>45838</v>
      </c>
      <c r="C3387" s="16" t="s">
        <v>6252</v>
      </c>
      <c r="D3387" s="16" t="s">
        <v>1214</v>
      </c>
      <c r="E3387" s="18">
        <v>5.8050635000000002</v>
      </c>
      <c r="F3387" s="9">
        <v>50000000</v>
      </c>
      <c r="G3387" s="19">
        <v>47030</v>
      </c>
      <c r="H3387" s="20">
        <v>45751</v>
      </c>
      <c r="I3387" s="20">
        <v>45936</v>
      </c>
      <c r="J3387" s="16" t="s">
        <v>1209</v>
      </c>
      <c r="K3387" s="16">
        <v>2</v>
      </c>
      <c r="L3387" s="16" t="s">
        <v>6251</v>
      </c>
      <c r="M3387" s="9">
        <v>-50699788.479999997</v>
      </c>
      <c r="N3387" s="9">
        <v>-699788.48</v>
      </c>
      <c r="O3387" s="9">
        <v>-50000000</v>
      </c>
      <c r="P3387" s="9">
        <v>0</v>
      </c>
      <c r="Q3387" s="9">
        <v>0</v>
      </c>
      <c r="R3387" s="9">
        <v>0</v>
      </c>
      <c r="S3387" s="9">
        <v>0</v>
      </c>
      <c r="T3387" s="9">
        <v>202310030000511</v>
      </c>
      <c r="U3387" s="21">
        <v>45202</v>
      </c>
      <c r="V3387" s="21">
        <v>45203</v>
      </c>
      <c r="W3387" s="8" t="s">
        <v>2991</v>
      </c>
      <c r="X3387" s="8" t="s">
        <v>1212</v>
      </c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</row>
    <row r="3388" spans="1:55" ht="20" customHeight="1" x14ac:dyDescent="0.35">
      <c r="A3388" s="1"/>
      <c r="B3388" s="17">
        <v>45838</v>
      </c>
      <c r="C3388" s="16" t="s">
        <v>6253</v>
      </c>
      <c r="D3388" s="16" t="s">
        <v>1208</v>
      </c>
      <c r="E3388" s="18">
        <v>6.88</v>
      </c>
      <c r="F3388" s="9">
        <v>50000000</v>
      </c>
      <c r="G3388" s="19">
        <v>47030</v>
      </c>
      <c r="H3388" s="20">
        <v>45751</v>
      </c>
      <c r="I3388" s="20">
        <v>45936</v>
      </c>
      <c r="J3388" s="16" t="s">
        <v>1209</v>
      </c>
      <c r="K3388" s="16">
        <v>2</v>
      </c>
      <c r="L3388" s="16" t="s">
        <v>6254</v>
      </c>
      <c r="M3388" s="9">
        <v>52713020.399999999</v>
      </c>
      <c r="N3388" s="9">
        <v>829369.86</v>
      </c>
      <c r="O3388" s="9">
        <v>51883650.539999999</v>
      </c>
      <c r="P3388" s="9">
        <v>2.9391596999999998</v>
      </c>
      <c r="Q3388" s="9">
        <v>-2.8594431</v>
      </c>
      <c r="R3388" s="9">
        <v>10.217892000000001</v>
      </c>
      <c r="S3388" s="9">
        <v>-15072.99</v>
      </c>
      <c r="T3388" s="9">
        <v>202310030000512</v>
      </c>
      <c r="U3388" s="21">
        <v>45202</v>
      </c>
      <c r="V3388" s="21">
        <v>45203</v>
      </c>
      <c r="W3388" s="8" t="s">
        <v>2991</v>
      </c>
      <c r="X3388" s="8" t="s">
        <v>1212</v>
      </c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</row>
    <row r="3389" spans="1:55" ht="20" customHeight="1" x14ac:dyDescent="0.35">
      <c r="A3389" s="1"/>
      <c r="B3389" s="17">
        <v>45838</v>
      </c>
      <c r="C3389" s="16" t="s">
        <v>6255</v>
      </c>
      <c r="D3389" s="16" t="s">
        <v>1214</v>
      </c>
      <c r="E3389" s="18">
        <v>5.8050635000000002</v>
      </c>
      <c r="F3389" s="9">
        <v>50000000</v>
      </c>
      <c r="G3389" s="19">
        <v>47030</v>
      </c>
      <c r="H3389" s="20">
        <v>45751</v>
      </c>
      <c r="I3389" s="20">
        <v>45936</v>
      </c>
      <c r="J3389" s="16" t="s">
        <v>1209</v>
      </c>
      <c r="K3389" s="16">
        <v>2</v>
      </c>
      <c r="L3389" s="16" t="s">
        <v>6254</v>
      </c>
      <c r="M3389" s="9">
        <v>-50699788.479999997</v>
      </c>
      <c r="N3389" s="9">
        <v>-699788.48</v>
      </c>
      <c r="O3389" s="9">
        <v>-50000000</v>
      </c>
      <c r="P3389" s="9">
        <v>0</v>
      </c>
      <c r="Q3389" s="9">
        <v>0</v>
      </c>
      <c r="R3389" s="9">
        <v>0</v>
      </c>
      <c r="S3389" s="9">
        <v>0</v>
      </c>
      <c r="T3389" s="9">
        <v>202310030000512</v>
      </c>
      <c r="U3389" s="21">
        <v>45202</v>
      </c>
      <c r="V3389" s="21">
        <v>45203</v>
      </c>
      <c r="W3389" s="8" t="s">
        <v>2991</v>
      </c>
      <c r="X3389" s="8" t="s">
        <v>1212</v>
      </c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</row>
    <row r="3390" spans="1:55" ht="20" customHeight="1" x14ac:dyDescent="0.35">
      <c r="A3390" s="1"/>
      <c r="B3390" s="17">
        <v>45838</v>
      </c>
      <c r="C3390" s="16" t="s">
        <v>6256</v>
      </c>
      <c r="D3390" s="16" t="s">
        <v>1208</v>
      </c>
      <c r="E3390" s="18">
        <v>6.91</v>
      </c>
      <c r="F3390" s="9">
        <v>1000000000</v>
      </c>
      <c r="G3390" s="19">
        <v>47031</v>
      </c>
      <c r="H3390" s="20">
        <v>45754</v>
      </c>
      <c r="I3390" s="20">
        <v>45936</v>
      </c>
      <c r="J3390" s="16" t="s">
        <v>1209</v>
      </c>
      <c r="K3390" s="16">
        <v>2</v>
      </c>
      <c r="L3390" s="16" t="s">
        <v>6257</v>
      </c>
      <c r="M3390" s="9">
        <v>1054678234.1900001</v>
      </c>
      <c r="N3390" s="9">
        <v>16091780.82</v>
      </c>
      <c r="O3390" s="9">
        <v>1038586453.37</v>
      </c>
      <c r="P3390" s="9">
        <v>2.9417156000000002</v>
      </c>
      <c r="Q3390" s="9">
        <v>-2.8619287999999998</v>
      </c>
      <c r="R3390" s="9">
        <v>10.230924699999999</v>
      </c>
      <c r="S3390" s="9">
        <v>-301841.40000000002</v>
      </c>
      <c r="T3390" s="9">
        <v>202310040000018</v>
      </c>
      <c r="U3390" s="21">
        <v>45203</v>
      </c>
      <c r="V3390" s="21">
        <v>45204</v>
      </c>
      <c r="W3390" s="8" t="s">
        <v>2767</v>
      </c>
      <c r="X3390" s="8" t="s">
        <v>1212</v>
      </c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</row>
    <row r="3391" spans="1:55" ht="20" customHeight="1" x14ac:dyDescent="0.35">
      <c r="A3391" s="1"/>
      <c r="B3391" s="17">
        <v>45838</v>
      </c>
      <c r="C3391" s="16" t="s">
        <v>6258</v>
      </c>
      <c r="D3391" s="16" t="s">
        <v>1214</v>
      </c>
      <c r="E3391" s="18">
        <v>5.7899624000000003</v>
      </c>
      <c r="F3391" s="9">
        <v>1000000000</v>
      </c>
      <c r="G3391" s="19">
        <v>47031</v>
      </c>
      <c r="H3391" s="20">
        <v>45754</v>
      </c>
      <c r="I3391" s="20">
        <v>45936</v>
      </c>
      <c r="J3391" s="16" t="s">
        <v>1209</v>
      </c>
      <c r="K3391" s="16">
        <v>2</v>
      </c>
      <c r="L3391" s="16" t="s">
        <v>6257</v>
      </c>
      <c r="M3391" s="9">
        <v>-1013483474.17</v>
      </c>
      <c r="N3391" s="9">
        <v>-13483474.17</v>
      </c>
      <c r="O3391" s="9">
        <v>-1000000000</v>
      </c>
      <c r="P3391" s="9">
        <v>0</v>
      </c>
      <c r="Q3391" s="9">
        <v>0</v>
      </c>
      <c r="R3391" s="9">
        <v>0</v>
      </c>
      <c r="S3391" s="9">
        <v>0</v>
      </c>
      <c r="T3391" s="9">
        <v>202310040000018</v>
      </c>
      <c r="U3391" s="21">
        <v>45203</v>
      </c>
      <c r="V3391" s="21">
        <v>45204</v>
      </c>
      <c r="W3391" s="8" t="s">
        <v>2767</v>
      </c>
      <c r="X3391" s="8" t="s">
        <v>1212</v>
      </c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</row>
    <row r="3392" spans="1:55" ht="20" customHeight="1" x14ac:dyDescent="0.35">
      <c r="A3392" s="1"/>
      <c r="B3392" s="17">
        <v>45838</v>
      </c>
      <c r="C3392" s="16" t="s">
        <v>6259</v>
      </c>
      <c r="D3392" s="16" t="s">
        <v>1208</v>
      </c>
      <c r="E3392" s="18">
        <v>6.91</v>
      </c>
      <c r="F3392" s="9">
        <v>250000000</v>
      </c>
      <c r="G3392" s="19">
        <v>47031</v>
      </c>
      <c r="H3392" s="20">
        <v>45754</v>
      </c>
      <c r="I3392" s="20">
        <v>45936</v>
      </c>
      <c r="J3392" s="16" t="s">
        <v>1209</v>
      </c>
      <c r="K3392" s="16">
        <v>2</v>
      </c>
      <c r="L3392" s="16" t="s">
        <v>6260</v>
      </c>
      <c r="M3392" s="9">
        <v>263669558.55000001</v>
      </c>
      <c r="N3392" s="9">
        <v>4022945.21</v>
      </c>
      <c r="O3392" s="9">
        <v>259646613.34</v>
      </c>
      <c r="P3392" s="9">
        <v>2.9417156000000002</v>
      </c>
      <c r="Q3392" s="9">
        <v>-2.8619287999999998</v>
      </c>
      <c r="R3392" s="9">
        <v>10.230924699999999</v>
      </c>
      <c r="S3392" s="9">
        <v>-75460.350000000006</v>
      </c>
      <c r="T3392" s="9">
        <v>202310040000019</v>
      </c>
      <c r="U3392" s="21">
        <v>45203</v>
      </c>
      <c r="V3392" s="21">
        <v>45204</v>
      </c>
      <c r="W3392" s="8" t="s">
        <v>2767</v>
      </c>
      <c r="X3392" s="8" t="s">
        <v>1212</v>
      </c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</row>
    <row r="3393" spans="1:55" ht="20" customHeight="1" x14ac:dyDescent="0.35">
      <c r="A3393" s="1"/>
      <c r="B3393" s="17">
        <v>45838</v>
      </c>
      <c r="C3393" s="16" t="s">
        <v>6261</v>
      </c>
      <c r="D3393" s="16" t="s">
        <v>1214</v>
      </c>
      <c r="E3393" s="18">
        <v>5.7899624999999997</v>
      </c>
      <c r="F3393" s="9">
        <v>250000000</v>
      </c>
      <c r="G3393" s="19">
        <v>47031</v>
      </c>
      <c r="H3393" s="20">
        <v>45754</v>
      </c>
      <c r="I3393" s="20">
        <v>45936</v>
      </c>
      <c r="J3393" s="16" t="s">
        <v>1209</v>
      </c>
      <c r="K3393" s="16">
        <v>2</v>
      </c>
      <c r="L3393" s="16" t="s">
        <v>6260</v>
      </c>
      <c r="M3393" s="9">
        <v>-253370868.55000001</v>
      </c>
      <c r="N3393" s="9">
        <v>-3370868.55</v>
      </c>
      <c r="O3393" s="9">
        <v>-250000000</v>
      </c>
      <c r="P3393" s="9">
        <v>0</v>
      </c>
      <c r="Q3393" s="9">
        <v>0</v>
      </c>
      <c r="R3393" s="9">
        <v>0</v>
      </c>
      <c r="S3393" s="9">
        <v>0</v>
      </c>
      <c r="T3393" s="9">
        <v>202310040000019</v>
      </c>
      <c r="U3393" s="21">
        <v>45203</v>
      </c>
      <c r="V3393" s="21">
        <v>45204</v>
      </c>
      <c r="W3393" s="8" t="s">
        <v>2767</v>
      </c>
      <c r="X3393" s="8" t="s">
        <v>1212</v>
      </c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</row>
    <row r="3394" spans="1:55" ht="20" customHeight="1" x14ac:dyDescent="0.35">
      <c r="A3394" s="1"/>
      <c r="B3394" s="17">
        <v>45838</v>
      </c>
      <c r="C3394" s="16" t="s">
        <v>6262</v>
      </c>
      <c r="D3394" s="16" t="s">
        <v>1208</v>
      </c>
      <c r="E3394" s="18">
        <v>6.91</v>
      </c>
      <c r="F3394" s="9">
        <v>50000000</v>
      </c>
      <c r="G3394" s="19">
        <v>47031</v>
      </c>
      <c r="H3394" s="20">
        <v>45754</v>
      </c>
      <c r="I3394" s="20">
        <v>45936</v>
      </c>
      <c r="J3394" s="16" t="s">
        <v>1209</v>
      </c>
      <c r="K3394" s="16">
        <v>2</v>
      </c>
      <c r="L3394" s="16" t="s">
        <v>6263</v>
      </c>
      <c r="M3394" s="9">
        <v>52733911.710000001</v>
      </c>
      <c r="N3394" s="9">
        <v>804589.04</v>
      </c>
      <c r="O3394" s="9">
        <v>51929322.670000002</v>
      </c>
      <c r="P3394" s="9">
        <v>2.9417156000000002</v>
      </c>
      <c r="Q3394" s="9">
        <v>-2.8619287999999998</v>
      </c>
      <c r="R3394" s="9">
        <v>10.230924699999999</v>
      </c>
      <c r="S3394" s="9">
        <v>-15092.07</v>
      </c>
      <c r="T3394" s="9">
        <v>202310040000033</v>
      </c>
      <c r="U3394" s="21">
        <v>45203</v>
      </c>
      <c r="V3394" s="21">
        <v>45204</v>
      </c>
      <c r="W3394" s="8" t="s">
        <v>2693</v>
      </c>
      <c r="X3394" s="8" t="s">
        <v>1212</v>
      </c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</row>
    <row r="3395" spans="1:55" ht="20" customHeight="1" x14ac:dyDescent="0.35">
      <c r="A3395" s="1"/>
      <c r="B3395" s="17">
        <v>45838</v>
      </c>
      <c r="C3395" s="16" t="s">
        <v>6264</v>
      </c>
      <c r="D3395" s="16" t="s">
        <v>1214</v>
      </c>
      <c r="E3395" s="18">
        <v>5.7899626</v>
      </c>
      <c r="F3395" s="9">
        <v>50000000</v>
      </c>
      <c r="G3395" s="19">
        <v>47031</v>
      </c>
      <c r="H3395" s="20">
        <v>45754</v>
      </c>
      <c r="I3395" s="20">
        <v>45936</v>
      </c>
      <c r="J3395" s="16" t="s">
        <v>1209</v>
      </c>
      <c r="K3395" s="16">
        <v>2</v>
      </c>
      <c r="L3395" s="16" t="s">
        <v>6263</v>
      </c>
      <c r="M3395" s="9">
        <v>-50674173.729999997</v>
      </c>
      <c r="N3395" s="9">
        <v>-674173.73</v>
      </c>
      <c r="O3395" s="9">
        <v>-50000000</v>
      </c>
      <c r="P3395" s="9">
        <v>0</v>
      </c>
      <c r="Q3395" s="9">
        <v>0</v>
      </c>
      <c r="R3395" s="9">
        <v>0</v>
      </c>
      <c r="S3395" s="9">
        <v>0</v>
      </c>
      <c r="T3395" s="9">
        <v>202310040000033</v>
      </c>
      <c r="U3395" s="21">
        <v>45203</v>
      </c>
      <c r="V3395" s="21">
        <v>45204</v>
      </c>
      <c r="W3395" s="8" t="s">
        <v>2693</v>
      </c>
      <c r="X3395" s="8" t="s">
        <v>1212</v>
      </c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</row>
    <row r="3396" spans="1:55" ht="20" customHeight="1" x14ac:dyDescent="0.35">
      <c r="A3396" s="1"/>
      <c r="B3396" s="17">
        <v>45838</v>
      </c>
      <c r="C3396" s="16" t="s">
        <v>6265</v>
      </c>
      <c r="D3396" s="16" t="s">
        <v>1208</v>
      </c>
      <c r="E3396" s="18">
        <v>6.9175000000000004</v>
      </c>
      <c r="F3396" s="9">
        <v>400000000</v>
      </c>
      <c r="G3396" s="19">
        <v>47031</v>
      </c>
      <c r="H3396" s="20">
        <v>45754</v>
      </c>
      <c r="I3396" s="20">
        <v>45936</v>
      </c>
      <c r="J3396" s="16" t="s">
        <v>1209</v>
      </c>
      <c r="K3396" s="16">
        <v>2</v>
      </c>
      <c r="L3396" s="16" t="s">
        <v>6266</v>
      </c>
      <c r="M3396" s="9">
        <v>421966729.01999998</v>
      </c>
      <c r="N3396" s="9">
        <v>6443698.6299999999</v>
      </c>
      <c r="O3396" s="9">
        <v>415523030.38999999</v>
      </c>
      <c r="P3396" s="9">
        <v>2.9414373</v>
      </c>
      <c r="Q3396" s="9">
        <v>-2.8616583000000002</v>
      </c>
      <c r="R3396" s="9">
        <v>10.229722600000001</v>
      </c>
      <c r="S3396" s="9">
        <v>-120752.46</v>
      </c>
      <c r="T3396" s="9">
        <v>202310040000051</v>
      </c>
      <c r="U3396" s="21">
        <v>45203</v>
      </c>
      <c r="V3396" s="21">
        <v>45204</v>
      </c>
      <c r="W3396" s="8" t="s">
        <v>2991</v>
      </c>
      <c r="X3396" s="8" t="s">
        <v>1212</v>
      </c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</row>
    <row r="3397" spans="1:55" ht="20" customHeight="1" x14ac:dyDescent="0.35">
      <c r="A3397" s="1"/>
      <c r="B3397" s="17">
        <v>45838</v>
      </c>
      <c r="C3397" s="16" t="s">
        <v>6267</v>
      </c>
      <c r="D3397" s="16" t="s">
        <v>1214</v>
      </c>
      <c r="E3397" s="18">
        <v>5.7899624000000003</v>
      </c>
      <c r="F3397" s="9">
        <v>400000000</v>
      </c>
      <c r="G3397" s="19">
        <v>47031</v>
      </c>
      <c r="H3397" s="20">
        <v>45754</v>
      </c>
      <c r="I3397" s="20">
        <v>45936</v>
      </c>
      <c r="J3397" s="16" t="s">
        <v>1209</v>
      </c>
      <c r="K3397" s="16">
        <v>2</v>
      </c>
      <c r="L3397" s="16" t="s">
        <v>6266</v>
      </c>
      <c r="M3397" s="9">
        <v>-405393389.67000002</v>
      </c>
      <c r="N3397" s="9">
        <v>-5393389.6699999999</v>
      </c>
      <c r="O3397" s="9">
        <v>-400000000</v>
      </c>
      <c r="P3397" s="9">
        <v>0</v>
      </c>
      <c r="Q3397" s="9">
        <v>0</v>
      </c>
      <c r="R3397" s="9">
        <v>0</v>
      </c>
      <c r="S3397" s="9">
        <v>0</v>
      </c>
      <c r="T3397" s="9">
        <v>202310040000051</v>
      </c>
      <c r="U3397" s="21">
        <v>45203</v>
      </c>
      <c r="V3397" s="21">
        <v>45204</v>
      </c>
      <c r="W3397" s="8" t="s">
        <v>2991</v>
      </c>
      <c r="X3397" s="8" t="s">
        <v>1212</v>
      </c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</row>
    <row r="3398" spans="1:55" ht="20" customHeight="1" x14ac:dyDescent="0.35">
      <c r="A3398" s="1"/>
      <c r="B3398" s="17">
        <v>45838</v>
      </c>
      <c r="C3398" s="16" t="s">
        <v>6268</v>
      </c>
      <c r="D3398" s="16" t="s">
        <v>1208</v>
      </c>
      <c r="E3398" s="18">
        <v>6.9</v>
      </c>
      <c r="F3398" s="9">
        <v>500000000</v>
      </c>
      <c r="G3398" s="19">
        <v>47031</v>
      </c>
      <c r="H3398" s="20">
        <v>45754</v>
      </c>
      <c r="I3398" s="20">
        <v>45936</v>
      </c>
      <c r="J3398" s="16" t="s">
        <v>1209</v>
      </c>
      <c r="K3398" s="16">
        <v>2</v>
      </c>
      <c r="L3398" s="16" t="s">
        <v>6269</v>
      </c>
      <c r="M3398" s="9">
        <v>527180058.19</v>
      </c>
      <c r="N3398" s="9">
        <v>8034246.5800000001</v>
      </c>
      <c r="O3398" s="9">
        <v>519145811.61000001</v>
      </c>
      <c r="P3398" s="9">
        <v>2.9420869000000001</v>
      </c>
      <c r="Q3398" s="9">
        <v>-2.8622895000000002</v>
      </c>
      <c r="R3398" s="9">
        <v>10.2325283</v>
      </c>
      <c r="S3398" s="9">
        <v>-150894.20000000001</v>
      </c>
      <c r="T3398" s="9">
        <v>202310040000149</v>
      </c>
      <c r="U3398" s="21">
        <v>45203</v>
      </c>
      <c r="V3398" s="21">
        <v>45204</v>
      </c>
      <c r="W3398" s="8" t="s">
        <v>2172</v>
      </c>
      <c r="X3398" s="8" t="s">
        <v>1212</v>
      </c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</row>
    <row r="3399" spans="1:55" ht="20" customHeight="1" x14ac:dyDescent="0.35">
      <c r="A3399" s="1"/>
      <c r="B3399" s="17">
        <v>45838</v>
      </c>
      <c r="C3399" s="16" t="s">
        <v>6270</v>
      </c>
      <c r="D3399" s="16" t="s">
        <v>1214</v>
      </c>
      <c r="E3399" s="18">
        <v>5.7899624000000003</v>
      </c>
      <c r="F3399" s="9">
        <v>500000000</v>
      </c>
      <c r="G3399" s="19">
        <v>47031</v>
      </c>
      <c r="H3399" s="20">
        <v>45754</v>
      </c>
      <c r="I3399" s="20">
        <v>45936</v>
      </c>
      <c r="J3399" s="16" t="s">
        <v>1209</v>
      </c>
      <c r="K3399" s="16">
        <v>2</v>
      </c>
      <c r="L3399" s="16" t="s">
        <v>6269</v>
      </c>
      <c r="M3399" s="9">
        <v>-506741737.07999998</v>
      </c>
      <c r="N3399" s="9">
        <v>-6741737.0800000001</v>
      </c>
      <c r="O3399" s="9">
        <v>-500000000</v>
      </c>
      <c r="P3399" s="9">
        <v>0</v>
      </c>
      <c r="Q3399" s="9">
        <v>0</v>
      </c>
      <c r="R3399" s="9">
        <v>0</v>
      </c>
      <c r="S3399" s="9">
        <v>0</v>
      </c>
      <c r="T3399" s="9">
        <v>202310040000149</v>
      </c>
      <c r="U3399" s="21">
        <v>45203</v>
      </c>
      <c r="V3399" s="21">
        <v>45204</v>
      </c>
      <c r="W3399" s="8" t="s">
        <v>2172</v>
      </c>
      <c r="X3399" s="8" t="s">
        <v>1212</v>
      </c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</row>
    <row r="3400" spans="1:55" ht="20" customHeight="1" x14ac:dyDescent="0.35">
      <c r="A3400" s="1"/>
      <c r="B3400" s="17">
        <v>45838</v>
      </c>
      <c r="C3400" s="16" t="s">
        <v>6271</v>
      </c>
      <c r="D3400" s="16" t="s">
        <v>1208</v>
      </c>
      <c r="E3400" s="18">
        <v>6.9</v>
      </c>
      <c r="F3400" s="9">
        <v>250000000</v>
      </c>
      <c r="G3400" s="19">
        <v>47031</v>
      </c>
      <c r="H3400" s="20">
        <v>45754</v>
      </c>
      <c r="I3400" s="20">
        <v>45936</v>
      </c>
      <c r="J3400" s="16" t="s">
        <v>1209</v>
      </c>
      <c r="K3400" s="16">
        <v>2</v>
      </c>
      <c r="L3400" s="16" t="s">
        <v>6272</v>
      </c>
      <c r="M3400" s="9">
        <v>263590029.09</v>
      </c>
      <c r="N3400" s="9">
        <v>4017123.29</v>
      </c>
      <c r="O3400" s="9">
        <v>259572905.80000001</v>
      </c>
      <c r="P3400" s="9">
        <v>2.9420869000000001</v>
      </c>
      <c r="Q3400" s="9">
        <v>-2.8622895000000002</v>
      </c>
      <c r="R3400" s="9">
        <v>10.2325283</v>
      </c>
      <c r="S3400" s="9">
        <v>-75447.100000000006</v>
      </c>
      <c r="T3400" s="9">
        <v>202310040000150</v>
      </c>
      <c r="U3400" s="21">
        <v>45203</v>
      </c>
      <c r="V3400" s="21">
        <v>45204</v>
      </c>
      <c r="W3400" s="8" t="s">
        <v>2172</v>
      </c>
      <c r="X3400" s="8" t="s">
        <v>1212</v>
      </c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</row>
    <row r="3401" spans="1:55" ht="20" customHeight="1" x14ac:dyDescent="0.35">
      <c r="A3401" s="1"/>
      <c r="B3401" s="17">
        <v>45838</v>
      </c>
      <c r="C3401" s="16" t="s">
        <v>6273</v>
      </c>
      <c r="D3401" s="16" t="s">
        <v>1214</v>
      </c>
      <c r="E3401" s="18">
        <v>5.7899624999999997</v>
      </c>
      <c r="F3401" s="9">
        <v>250000000</v>
      </c>
      <c r="G3401" s="19">
        <v>47031</v>
      </c>
      <c r="H3401" s="20">
        <v>45754</v>
      </c>
      <c r="I3401" s="20">
        <v>45936</v>
      </c>
      <c r="J3401" s="16" t="s">
        <v>1209</v>
      </c>
      <c r="K3401" s="16">
        <v>2</v>
      </c>
      <c r="L3401" s="16" t="s">
        <v>6272</v>
      </c>
      <c r="M3401" s="9">
        <v>-253370868.55000001</v>
      </c>
      <c r="N3401" s="9">
        <v>-3370868.55</v>
      </c>
      <c r="O3401" s="9">
        <v>-250000000</v>
      </c>
      <c r="P3401" s="9">
        <v>0</v>
      </c>
      <c r="Q3401" s="9">
        <v>0</v>
      </c>
      <c r="R3401" s="9">
        <v>0</v>
      </c>
      <c r="S3401" s="9">
        <v>0</v>
      </c>
      <c r="T3401" s="9">
        <v>202310040000150</v>
      </c>
      <c r="U3401" s="21">
        <v>45203</v>
      </c>
      <c r="V3401" s="21">
        <v>45204</v>
      </c>
      <c r="W3401" s="8" t="s">
        <v>2172</v>
      </c>
      <c r="X3401" s="8" t="s">
        <v>1212</v>
      </c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</row>
    <row r="3402" spans="1:55" ht="20" customHeight="1" x14ac:dyDescent="0.35">
      <c r="A3402" s="1"/>
      <c r="B3402" s="17">
        <v>45838</v>
      </c>
      <c r="C3402" s="16" t="s">
        <v>6274</v>
      </c>
      <c r="D3402" s="16" t="s">
        <v>1208</v>
      </c>
      <c r="E3402" s="18">
        <v>6.915</v>
      </c>
      <c r="F3402" s="9">
        <v>500000000</v>
      </c>
      <c r="G3402" s="19">
        <v>47031</v>
      </c>
      <c r="H3402" s="20">
        <v>45754</v>
      </c>
      <c r="I3402" s="20">
        <v>45936</v>
      </c>
      <c r="J3402" s="16" t="s">
        <v>1209</v>
      </c>
      <c r="K3402" s="16">
        <v>2</v>
      </c>
      <c r="L3402" s="16" t="s">
        <v>6275</v>
      </c>
      <c r="M3402" s="9">
        <v>527418646.55000001</v>
      </c>
      <c r="N3402" s="9">
        <v>8051712.3300000001</v>
      </c>
      <c r="O3402" s="9">
        <v>519366934.22000003</v>
      </c>
      <c r="P3402" s="9">
        <v>2.9415300000000002</v>
      </c>
      <c r="Q3402" s="9">
        <v>-2.8617485</v>
      </c>
      <c r="R3402" s="9">
        <v>10.2301232</v>
      </c>
      <c r="S3402" s="9">
        <v>-150933.95000000001</v>
      </c>
      <c r="T3402" s="9">
        <v>202310040000164</v>
      </c>
      <c r="U3402" s="21">
        <v>45203</v>
      </c>
      <c r="V3402" s="21">
        <v>45204</v>
      </c>
      <c r="W3402" s="8" t="s">
        <v>2172</v>
      </c>
      <c r="X3402" s="8" t="s">
        <v>1212</v>
      </c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</row>
    <row r="3403" spans="1:55" ht="20" customHeight="1" x14ac:dyDescent="0.35">
      <c r="A3403" s="1"/>
      <c r="B3403" s="17">
        <v>45838</v>
      </c>
      <c r="C3403" s="16" t="s">
        <v>6276</v>
      </c>
      <c r="D3403" s="16" t="s">
        <v>1214</v>
      </c>
      <c r="E3403" s="18">
        <v>5.7899624000000003</v>
      </c>
      <c r="F3403" s="9">
        <v>500000000</v>
      </c>
      <c r="G3403" s="19">
        <v>47031</v>
      </c>
      <c r="H3403" s="20">
        <v>45754</v>
      </c>
      <c r="I3403" s="20">
        <v>45936</v>
      </c>
      <c r="J3403" s="16" t="s">
        <v>1209</v>
      </c>
      <c r="K3403" s="16">
        <v>2</v>
      </c>
      <c r="L3403" s="16" t="s">
        <v>6275</v>
      </c>
      <c r="M3403" s="9">
        <v>-506741737.07999998</v>
      </c>
      <c r="N3403" s="9">
        <v>-6741737.0800000001</v>
      </c>
      <c r="O3403" s="9">
        <v>-500000000</v>
      </c>
      <c r="P3403" s="9">
        <v>0</v>
      </c>
      <c r="Q3403" s="9">
        <v>0</v>
      </c>
      <c r="R3403" s="9">
        <v>0</v>
      </c>
      <c r="S3403" s="9">
        <v>0</v>
      </c>
      <c r="T3403" s="9">
        <v>202310040000164</v>
      </c>
      <c r="U3403" s="21">
        <v>45203</v>
      </c>
      <c r="V3403" s="21">
        <v>45204</v>
      </c>
      <c r="W3403" s="8" t="s">
        <v>2172</v>
      </c>
      <c r="X3403" s="8" t="s">
        <v>1212</v>
      </c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</row>
    <row r="3404" spans="1:55" ht="20" customHeight="1" x14ac:dyDescent="0.35">
      <c r="A3404" s="1"/>
      <c r="B3404" s="17">
        <v>45838</v>
      </c>
      <c r="C3404" s="16" t="s">
        <v>6277</v>
      </c>
      <c r="D3404" s="16" t="s">
        <v>1208</v>
      </c>
      <c r="E3404" s="18">
        <v>6.915</v>
      </c>
      <c r="F3404" s="9">
        <v>250000000</v>
      </c>
      <c r="G3404" s="19">
        <v>47031</v>
      </c>
      <c r="H3404" s="20">
        <v>45754</v>
      </c>
      <c r="I3404" s="20">
        <v>45936</v>
      </c>
      <c r="J3404" s="16" t="s">
        <v>1209</v>
      </c>
      <c r="K3404" s="16">
        <v>2</v>
      </c>
      <c r="L3404" s="16" t="s">
        <v>6278</v>
      </c>
      <c r="M3404" s="9">
        <v>263709323.27000001</v>
      </c>
      <c r="N3404" s="9">
        <v>4025856.16</v>
      </c>
      <c r="O3404" s="9">
        <v>259683467.11000001</v>
      </c>
      <c r="P3404" s="9">
        <v>2.9415300000000002</v>
      </c>
      <c r="Q3404" s="9">
        <v>-2.8617485</v>
      </c>
      <c r="R3404" s="9">
        <v>10.2301232</v>
      </c>
      <c r="S3404" s="9">
        <v>-75466.98</v>
      </c>
      <c r="T3404" s="9">
        <v>202310040000165</v>
      </c>
      <c r="U3404" s="21">
        <v>45203</v>
      </c>
      <c r="V3404" s="21">
        <v>45204</v>
      </c>
      <c r="W3404" s="8" t="s">
        <v>2172</v>
      </c>
      <c r="X3404" s="8" t="s">
        <v>1212</v>
      </c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</row>
    <row r="3405" spans="1:55" ht="20" customHeight="1" x14ac:dyDescent="0.35">
      <c r="A3405" s="1"/>
      <c r="B3405" s="17">
        <v>45838</v>
      </c>
      <c r="C3405" s="16" t="s">
        <v>6279</v>
      </c>
      <c r="D3405" s="16" t="s">
        <v>1214</v>
      </c>
      <c r="E3405" s="18">
        <v>5.7899624999999997</v>
      </c>
      <c r="F3405" s="9">
        <v>250000000</v>
      </c>
      <c r="G3405" s="19">
        <v>47031</v>
      </c>
      <c r="H3405" s="20">
        <v>45754</v>
      </c>
      <c r="I3405" s="20">
        <v>45936</v>
      </c>
      <c r="J3405" s="16" t="s">
        <v>1209</v>
      </c>
      <c r="K3405" s="16">
        <v>2</v>
      </c>
      <c r="L3405" s="16" t="s">
        <v>6278</v>
      </c>
      <c r="M3405" s="9">
        <v>-253370868.55000001</v>
      </c>
      <c r="N3405" s="9">
        <v>-3370868.55</v>
      </c>
      <c r="O3405" s="9">
        <v>-250000000</v>
      </c>
      <c r="P3405" s="9">
        <v>0</v>
      </c>
      <c r="Q3405" s="9">
        <v>0</v>
      </c>
      <c r="R3405" s="9">
        <v>0</v>
      </c>
      <c r="S3405" s="9">
        <v>0</v>
      </c>
      <c r="T3405" s="9">
        <v>202310040000165</v>
      </c>
      <c r="U3405" s="21">
        <v>45203</v>
      </c>
      <c r="V3405" s="21">
        <v>45204</v>
      </c>
      <c r="W3405" s="8" t="s">
        <v>2172</v>
      </c>
      <c r="X3405" s="8" t="s">
        <v>1212</v>
      </c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</row>
    <row r="3406" spans="1:55" ht="20" customHeight="1" x14ac:dyDescent="0.35">
      <c r="A3406" s="1"/>
      <c r="B3406" s="17">
        <v>45838</v>
      </c>
      <c r="C3406" s="16" t="s">
        <v>6280</v>
      </c>
      <c r="D3406" s="16" t="s">
        <v>1208</v>
      </c>
      <c r="E3406" s="18">
        <v>6.91</v>
      </c>
      <c r="F3406" s="9">
        <v>750000000</v>
      </c>
      <c r="G3406" s="19">
        <v>47031</v>
      </c>
      <c r="H3406" s="20">
        <v>45754</v>
      </c>
      <c r="I3406" s="20">
        <v>45936</v>
      </c>
      <c r="J3406" s="16" t="s">
        <v>1209</v>
      </c>
      <c r="K3406" s="16">
        <v>2</v>
      </c>
      <c r="L3406" s="16" t="s">
        <v>6281</v>
      </c>
      <c r="M3406" s="9">
        <v>-791008675.63999999</v>
      </c>
      <c r="N3406" s="9">
        <v>-12068835.619999999</v>
      </c>
      <c r="O3406" s="9">
        <v>-778939840.01999998</v>
      </c>
      <c r="P3406" s="9">
        <v>2.9417156000000002</v>
      </c>
      <c r="Q3406" s="9">
        <v>2.8619287999999998</v>
      </c>
      <c r="R3406" s="9">
        <v>10.230924699999999</v>
      </c>
      <c r="S3406" s="9">
        <v>226381.05</v>
      </c>
      <c r="T3406" s="9">
        <v>202310040000182</v>
      </c>
      <c r="U3406" s="21">
        <v>45203</v>
      </c>
      <c r="V3406" s="21">
        <v>45204</v>
      </c>
      <c r="W3406" s="8" t="s">
        <v>2172</v>
      </c>
      <c r="X3406" s="8" t="s">
        <v>1212</v>
      </c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</row>
    <row r="3407" spans="1:55" ht="20" customHeight="1" x14ac:dyDescent="0.35">
      <c r="A3407" s="1"/>
      <c r="B3407" s="17">
        <v>45838</v>
      </c>
      <c r="C3407" s="16" t="s">
        <v>6282</v>
      </c>
      <c r="D3407" s="16" t="s">
        <v>1214</v>
      </c>
      <c r="E3407" s="18">
        <v>5.7899624000000003</v>
      </c>
      <c r="F3407" s="9">
        <v>750000000</v>
      </c>
      <c r="G3407" s="19">
        <v>47031</v>
      </c>
      <c r="H3407" s="20">
        <v>45754</v>
      </c>
      <c r="I3407" s="20">
        <v>45936</v>
      </c>
      <c r="J3407" s="16" t="s">
        <v>1209</v>
      </c>
      <c r="K3407" s="16">
        <v>2</v>
      </c>
      <c r="L3407" s="16" t="s">
        <v>6281</v>
      </c>
      <c r="M3407" s="9">
        <v>760112605.60000002</v>
      </c>
      <c r="N3407" s="9">
        <v>10112605.6</v>
      </c>
      <c r="O3407" s="9">
        <v>750000000</v>
      </c>
      <c r="P3407" s="9">
        <v>0</v>
      </c>
      <c r="Q3407" s="9">
        <v>0</v>
      </c>
      <c r="R3407" s="9">
        <v>0</v>
      </c>
      <c r="S3407" s="9">
        <v>0</v>
      </c>
      <c r="T3407" s="9">
        <v>202310040000182</v>
      </c>
      <c r="U3407" s="21">
        <v>45203</v>
      </c>
      <c r="V3407" s="21">
        <v>45204</v>
      </c>
      <c r="W3407" s="8" t="s">
        <v>2172</v>
      </c>
      <c r="X3407" s="8" t="s">
        <v>1212</v>
      </c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</row>
    <row r="3408" spans="1:55" ht="20" customHeight="1" x14ac:dyDescent="0.35">
      <c r="A3408" s="1"/>
      <c r="B3408" s="17">
        <v>45838</v>
      </c>
      <c r="C3408" s="16" t="s">
        <v>6283</v>
      </c>
      <c r="D3408" s="16" t="s">
        <v>1208</v>
      </c>
      <c r="E3408" s="18">
        <v>6.87</v>
      </c>
      <c r="F3408" s="9">
        <v>250000000</v>
      </c>
      <c r="G3408" s="19">
        <v>47031</v>
      </c>
      <c r="H3408" s="20">
        <v>45754</v>
      </c>
      <c r="I3408" s="20">
        <v>45936</v>
      </c>
      <c r="J3408" s="16" t="s">
        <v>1209</v>
      </c>
      <c r="K3408" s="16">
        <v>2</v>
      </c>
      <c r="L3408" s="16" t="s">
        <v>6284</v>
      </c>
      <c r="M3408" s="9">
        <v>-263351440.72999999</v>
      </c>
      <c r="N3408" s="9">
        <v>-3999657.53</v>
      </c>
      <c r="O3408" s="9">
        <v>-259351783.19999999</v>
      </c>
      <c r="P3408" s="9">
        <v>2.9432022</v>
      </c>
      <c r="Q3408" s="9">
        <v>2.8633731999999998</v>
      </c>
      <c r="R3408" s="9">
        <v>10.237344800000001</v>
      </c>
      <c r="S3408" s="9">
        <v>75407.350000000006</v>
      </c>
      <c r="T3408" s="9">
        <v>202310040000382</v>
      </c>
      <c r="U3408" s="21">
        <v>45203</v>
      </c>
      <c r="V3408" s="21">
        <v>45204</v>
      </c>
      <c r="W3408" s="8" t="s">
        <v>2767</v>
      </c>
      <c r="X3408" s="8" t="s">
        <v>1212</v>
      </c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</row>
    <row r="3409" spans="1:55" ht="20" customHeight="1" x14ac:dyDescent="0.35">
      <c r="A3409" s="1"/>
      <c r="B3409" s="17">
        <v>45838</v>
      </c>
      <c r="C3409" s="16" t="s">
        <v>6285</v>
      </c>
      <c r="D3409" s="16" t="s">
        <v>1214</v>
      </c>
      <c r="E3409" s="18">
        <v>5.7899624999999997</v>
      </c>
      <c r="F3409" s="9">
        <v>250000000</v>
      </c>
      <c r="G3409" s="19">
        <v>47031</v>
      </c>
      <c r="H3409" s="20">
        <v>45754</v>
      </c>
      <c r="I3409" s="20">
        <v>45936</v>
      </c>
      <c r="J3409" s="16" t="s">
        <v>1209</v>
      </c>
      <c r="K3409" s="16">
        <v>2</v>
      </c>
      <c r="L3409" s="16" t="s">
        <v>6284</v>
      </c>
      <c r="M3409" s="9">
        <v>253370868.55000001</v>
      </c>
      <c r="N3409" s="9">
        <v>3370868.55</v>
      </c>
      <c r="O3409" s="9">
        <v>250000000</v>
      </c>
      <c r="P3409" s="9">
        <v>0</v>
      </c>
      <c r="Q3409" s="9">
        <v>0</v>
      </c>
      <c r="R3409" s="9">
        <v>0</v>
      </c>
      <c r="S3409" s="9">
        <v>0</v>
      </c>
      <c r="T3409" s="9">
        <v>202310040000382</v>
      </c>
      <c r="U3409" s="21">
        <v>45203</v>
      </c>
      <c r="V3409" s="21">
        <v>45204</v>
      </c>
      <c r="W3409" s="8" t="s">
        <v>2767</v>
      </c>
      <c r="X3409" s="8" t="s">
        <v>1212</v>
      </c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</row>
    <row r="3410" spans="1:55" ht="20" customHeight="1" x14ac:dyDescent="0.35">
      <c r="A3410" s="1"/>
      <c r="B3410" s="17">
        <v>45838</v>
      </c>
      <c r="C3410" s="16" t="s">
        <v>6286</v>
      </c>
      <c r="D3410" s="16" t="s">
        <v>1208</v>
      </c>
      <c r="E3410" s="18">
        <v>6.87</v>
      </c>
      <c r="F3410" s="9">
        <v>250000000</v>
      </c>
      <c r="G3410" s="19">
        <v>47031</v>
      </c>
      <c r="H3410" s="20">
        <v>45754</v>
      </c>
      <c r="I3410" s="20">
        <v>45936</v>
      </c>
      <c r="J3410" s="16" t="s">
        <v>1209</v>
      </c>
      <c r="K3410" s="16">
        <v>2</v>
      </c>
      <c r="L3410" s="16" t="s">
        <v>6287</v>
      </c>
      <c r="M3410" s="9">
        <v>-263351440.72999999</v>
      </c>
      <c r="N3410" s="9">
        <v>-3999657.53</v>
      </c>
      <c r="O3410" s="9">
        <v>-259351783.19999999</v>
      </c>
      <c r="P3410" s="9">
        <v>2.9432022</v>
      </c>
      <c r="Q3410" s="9">
        <v>2.8633731999999998</v>
      </c>
      <c r="R3410" s="9">
        <v>10.237344800000001</v>
      </c>
      <c r="S3410" s="9">
        <v>75407.350000000006</v>
      </c>
      <c r="T3410" s="9">
        <v>202310040000384</v>
      </c>
      <c r="U3410" s="21">
        <v>45203</v>
      </c>
      <c r="V3410" s="21">
        <v>45204</v>
      </c>
      <c r="W3410" s="8" t="s">
        <v>2767</v>
      </c>
      <c r="X3410" s="8" t="s">
        <v>1212</v>
      </c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</row>
    <row r="3411" spans="1:55" ht="20" customHeight="1" x14ac:dyDescent="0.35">
      <c r="A3411" s="1"/>
      <c r="B3411" s="17">
        <v>45838</v>
      </c>
      <c r="C3411" s="16" t="s">
        <v>6288</v>
      </c>
      <c r="D3411" s="16" t="s">
        <v>1214</v>
      </c>
      <c r="E3411" s="18">
        <v>5.7899624999999997</v>
      </c>
      <c r="F3411" s="9">
        <v>250000000</v>
      </c>
      <c r="G3411" s="19">
        <v>47031</v>
      </c>
      <c r="H3411" s="20">
        <v>45754</v>
      </c>
      <c r="I3411" s="20">
        <v>45936</v>
      </c>
      <c r="J3411" s="16" t="s">
        <v>1209</v>
      </c>
      <c r="K3411" s="16">
        <v>2</v>
      </c>
      <c r="L3411" s="16" t="s">
        <v>6287</v>
      </c>
      <c r="M3411" s="9">
        <v>253370868.55000001</v>
      </c>
      <c r="N3411" s="9">
        <v>3370868.55</v>
      </c>
      <c r="O3411" s="9">
        <v>250000000</v>
      </c>
      <c r="P3411" s="9">
        <v>0</v>
      </c>
      <c r="Q3411" s="9">
        <v>0</v>
      </c>
      <c r="R3411" s="9">
        <v>0</v>
      </c>
      <c r="S3411" s="9">
        <v>0</v>
      </c>
      <c r="T3411" s="9">
        <v>202310040000384</v>
      </c>
      <c r="U3411" s="21">
        <v>45203</v>
      </c>
      <c r="V3411" s="21">
        <v>45204</v>
      </c>
      <c r="W3411" s="8" t="s">
        <v>2767</v>
      </c>
      <c r="X3411" s="8" t="s">
        <v>1212</v>
      </c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</row>
    <row r="3412" spans="1:55" ht="20" customHeight="1" x14ac:dyDescent="0.35">
      <c r="A3412" s="1"/>
      <c r="B3412" s="17">
        <v>45838</v>
      </c>
      <c r="C3412" s="16" t="s">
        <v>6289</v>
      </c>
      <c r="D3412" s="16" t="s">
        <v>1208</v>
      </c>
      <c r="E3412" s="18">
        <v>6.87</v>
      </c>
      <c r="F3412" s="9">
        <v>250000000</v>
      </c>
      <c r="G3412" s="19">
        <v>47031</v>
      </c>
      <c r="H3412" s="20">
        <v>45754</v>
      </c>
      <c r="I3412" s="20">
        <v>45936</v>
      </c>
      <c r="J3412" s="16" t="s">
        <v>1209</v>
      </c>
      <c r="K3412" s="16">
        <v>2</v>
      </c>
      <c r="L3412" s="16" t="s">
        <v>6290</v>
      </c>
      <c r="M3412" s="9">
        <v>-263351440.72999999</v>
      </c>
      <c r="N3412" s="9">
        <v>-3999657.53</v>
      </c>
      <c r="O3412" s="9">
        <v>-259351783.19999999</v>
      </c>
      <c r="P3412" s="9">
        <v>2.9432022</v>
      </c>
      <c r="Q3412" s="9">
        <v>2.8633731999999998</v>
      </c>
      <c r="R3412" s="9">
        <v>10.237344800000001</v>
      </c>
      <c r="S3412" s="9">
        <v>75407.350000000006</v>
      </c>
      <c r="T3412" s="9">
        <v>202310040000395</v>
      </c>
      <c r="U3412" s="21">
        <v>45203</v>
      </c>
      <c r="V3412" s="21">
        <v>45204</v>
      </c>
      <c r="W3412" s="8" t="s">
        <v>2767</v>
      </c>
      <c r="X3412" s="8" t="s">
        <v>1212</v>
      </c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</row>
    <row r="3413" spans="1:55" ht="20" customHeight="1" x14ac:dyDescent="0.35">
      <c r="A3413" s="1"/>
      <c r="B3413" s="17">
        <v>45838</v>
      </c>
      <c r="C3413" s="16" t="s">
        <v>6291</v>
      </c>
      <c r="D3413" s="16" t="s">
        <v>1214</v>
      </c>
      <c r="E3413" s="18">
        <v>5.7899624999999997</v>
      </c>
      <c r="F3413" s="9">
        <v>250000000</v>
      </c>
      <c r="G3413" s="19">
        <v>47031</v>
      </c>
      <c r="H3413" s="20">
        <v>45754</v>
      </c>
      <c r="I3413" s="20">
        <v>45936</v>
      </c>
      <c r="J3413" s="16" t="s">
        <v>1209</v>
      </c>
      <c r="K3413" s="16">
        <v>2</v>
      </c>
      <c r="L3413" s="16" t="s">
        <v>6290</v>
      </c>
      <c r="M3413" s="9">
        <v>253370868.55000001</v>
      </c>
      <c r="N3413" s="9">
        <v>3370868.55</v>
      </c>
      <c r="O3413" s="9">
        <v>250000000</v>
      </c>
      <c r="P3413" s="9">
        <v>0</v>
      </c>
      <c r="Q3413" s="9">
        <v>0</v>
      </c>
      <c r="R3413" s="9">
        <v>0</v>
      </c>
      <c r="S3413" s="9">
        <v>0</v>
      </c>
      <c r="T3413" s="9">
        <v>202310040000395</v>
      </c>
      <c r="U3413" s="21">
        <v>45203</v>
      </c>
      <c r="V3413" s="21">
        <v>45204</v>
      </c>
      <c r="W3413" s="8" t="s">
        <v>2767</v>
      </c>
      <c r="X3413" s="8" t="s">
        <v>1212</v>
      </c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</row>
    <row r="3414" spans="1:55" ht="20" customHeight="1" x14ac:dyDescent="0.35">
      <c r="A3414" s="1"/>
      <c r="B3414" s="17">
        <v>45838</v>
      </c>
      <c r="C3414" s="16" t="s">
        <v>6292</v>
      </c>
      <c r="D3414" s="16" t="s">
        <v>1208</v>
      </c>
      <c r="E3414" s="18">
        <v>6.87</v>
      </c>
      <c r="F3414" s="9">
        <v>250000000</v>
      </c>
      <c r="G3414" s="19">
        <v>47031</v>
      </c>
      <c r="H3414" s="20">
        <v>45754</v>
      </c>
      <c r="I3414" s="20">
        <v>45936</v>
      </c>
      <c r="J3414" s="16" t="s">
        <v>1209</v>
      </c>
      <c r="K3414" s="16">
        <v>2</v>
      </c>
      <c r="L3414" s="16" t="s">
        <v>6293</v>
      </c>
      <c r="M3414" s="9">
        <v>-263351440.72999999</v>
      </c>
      <c r="N3414" s="9">
        <v>-3999657.53</v>
      </c>
      <c r="O3414" s="9">
        <v>-259351783.19999999</v>
      </c>
      <c r="P3414" s="9">
        <v>2.9432022</v>
      </c>
      <c r="Q3414" s="9">
        <v>2.8633731999999998</v>
      </c>
      <c r="R3414" s="9">
        <v>10.237344800000001</v>
      </c>
      <c r="S3414" s="9">
        <v>75407.350000000006</v>
      </c>
      <c r="T3414" s="9">
        <v>202310040000403</v>
      </c>
      <c r="U3414" s="21">
        <v>45203</v>
      </c>
      <c r="V3414" s="21">
        <v>45204</v>
      </c>
      <c r="W3414" s="8" t="s">
        <v>2767</v>
      </c>
      <c r="X3414" s="8" t="s">
        <v>1212</v>
      </c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</row>
    <row r="3415" spans="1:55" ht="20" customHeight="1" x14ac:dyDescent="0.35">
      <c r="A3415" s="1"/>
      <c r="B3415" s="17">
        <v>45838</v>
      </c>
      <c r="C3415" s="16" t="s">
        <v>6294</v>
      </c>
      <c r="D3415" s="16" t="s">
        <v>1214</v>
      </c>
      <c r="E3415" s="18">
        <v>5.7899624999999997</v>
      </c>
      <c r="F3415" s="9">
        <v>250000000</v>
      </c>
      <c r="G3415" s="19">
        <v>47031</v>
      </c>
      <c r="H3415" s="20">
        <v>45754</v>
      </c>
      <c r="I3415" s="20">
        <v>45936</v>
      </c>
      <c r="J3415" s="16" t="s">
        <v>1209</v>
      </c>
      <c r="K3415" s="16">
        <v>2</v>
      </c>
      <c r="L3415" s="16" t="s">
        <v>6293</v>
      </c>
      <c r="M3415" s="9">
        <v>253370868.55000001</v>
      </c>
      <c r="N3415" s="9">
        <v>3370868.55</v>
      </c>
      <c r="O3415" s="9">
        <v>250000000</v>
      </c>
      <c r="P3415" s="9">
        <v>0</v>
      </c>
      <c r="Q3415" s="9">
        <v>0</v>
      </c>
      <c r="R3415" s="9">
        <v>0</v>
      </c>
      <c r="S3415" s="9">
        <v>0</v>
      </c>
      <c r="T3415" s="9">
        <v>202310040000403</v>
      </c>
      <c r="U3415" s="21">
        <v>45203</v>
      </c>
      <c r="V3415" s="21">
        <v>45204</v>
      </c>
      <c r="W3415" s="8" t="s">
        <v>2767</v>
      </c>
      <c r="X3415" s="8" t="s">
        <v>1212</v>
      </c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</row>
    <row r="3416" spans="1:55" ht="20" customHeight="1" x14ac:dyDescent="0.35">
      <c r="A3416" s="1"/>
      <c r="B3416" s="17">
        <v>45838</v>
      </c>
      <c r="C3416" s="16" t="s">
        <v>6295</v>
      </c>
      <c r="D3416" s="16" t="s">
        <v>1208</v>
      </c>
      <c r="E3416" s="18">
        <v>6.87</v>
      </c>
      <c r="F3416" s="9">
        <v>250000000</v>
      </c>
      <c r="G3416" s="19">
        <v>47031</v>
      </c>
      <c r="H3416" s="20">
        <v>45754</v>
      </c>
      <c r="I3416" s="20">
        <v>45936</v>
      </c>
      <c r="J3416" s="16" t="s">
        <v>1209</v>
      </c>
      <c r="K3416" s="16">
        <v>2</v>
      </c>
      <c r="L3416" s="16" t="s">
        <v>6296</v>
      </c>
      <c r="M3416" s="9">
        <v>-263351440.72999999</v>
      </c>
      <c r="N3416" s="9">
        <v>-3999657.53</v>
      </c>
      <c r="O3416" s="9">
        <v>-259351783.19999999</v>
      </c>
      <c r="P3416" s="9">
        <v>2.9432022</v>
      </c>
      <c r="Q3416" s="9">
        <v>2.8633731999999998</v>
      </c>
      <c r="R3416" s="9">
        <v>10.237344800000001</v>
      </c>
      <c r="S3416" s="9">
        <v>75407.350000000006</v>
      </c>
      <c r="T3416" s="9">
        <v>202310040000406</v>
      </c>
      <c r="U3416" s="21">
        <v>45203</v>
      </c>
      <c r="V3416" s="21">
        <v>45204</v>
      </c>
      <c r="W3416" s="8" t="s">
        <v>2767</v>
      </c>
      <c r="X3416" s="8" t="s">
        <v>1212</v>
      </c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</row>
    <row r="3417" spans="1:55" ht="20" customHeight="1" x14ac:dyDescent="0.35">
      <c r="A3417" s="1"/>
      <c r="B3417" s="17">
        <v>45838</v>
      </c>
      <c r="C3417" s="16" t="s">
        <v>6297</v>
      </c>
      <c r="D3417" s="16" t="s">
        <v>1214</v>
      </c>
      <c r="E3417" s="18">
        <v>5.7899624999999997</v>
      </c>
      <c r="F3417" s="9">
        <v>250000000</v>
      </c>
      <c r="G3417" s="19">
        <v>47031</v>
      </c>
      <c r="H3417" s="20">
        <v>45754</v>
      </c>
      <c r="I3417" s="20">
        <v>45936</v>
      </c>
      <c r="J3417" s="16" t="s">
        <v>1209</v>
      </c>
      <c r="K3417" s="16">
        <v>2</v>
      </c>
      <c r="L3417" s="16" t="s">
        <v>6296</v>
      </c>
      <c r="M3417" s="9">
        <v>253370868.55000001</v>
      </c>
      <c r="N3417" s="9">
        <v>3370868.55</v>
      </c>
      <c r="O3417" s="9">
        <v>250000000</v>
      </c>
      <c r="P3417" s="9">
        <v>0</v>
      </c>
      <c r="Q3417" s="9">
        <v>0</v>
      </c>
      <c r="R3417" s="9">
        <v>0</v>
      </c>
      <c r="S3417" s="9">
        <v>0</v>
      </c>
      <c r="T3417" s="9">
        <v>202310040000406</v>
      </c>
      <c r="U3417" s="21">
        <v>45203</v>
      </c>
      <c r="V3417" s="21">
        <v>45204</v>
      </c>
      <c r="W3417" s="8" t="s">
        <v>2767</v>
      </c>
      <c r="X3417" s="8" t="s">
        <v>1212</v>
      </c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</row>
    <row r="3418" spans="1:55" ht="20" customHeight="1" x14ac:dyDescent="0.35">
      <c r="A3418" s="1"/>
      <c r="B3418" s="17">
        <v>45838</v>
      </c>
      <c r="C3418" s="16" t="s">
        <v>6298</v>
      </c>
      <c r="D3418" s="16" t="s">
        <v>1208</v>
      </c>
      <c r="E3418" s="18">
        <v>6.8624999999999998</v>
      </c>
      <c r="F3418" s="9">
        <v>250000000</v>
      </c>
      <c r="G3418" s="19">
        <v>47031</v>
      </c>
      <c r="H3418" s="20">
        <v>45754</v>
      </c>
      <c r="I3418" s="20">
        <v>45936</v>
      </c>
      <c r="J3418" s="16" t="s">
        <v>1209</v>
      </c>
      <c r="K3418" s="16">
        <v>2</v>
      </c>
      <c r="L3418" s="16" t="s">
        <v>6299</v>
      </c>
      <c r="M3418" s="9">
        <v>263291793.65000001</v>
      </c>
      <c r="N3418" s="9">
        <v>3995291.1</v>
      </c>
      <c r="O3418" s="9">
        <v>259296502.55000001</v>
      </c>
      <c r="P3418" s="9">
        <v>2.9434813000000002</v>
      </c>
      <c r="Q3418" s="9">
        <v>-2.8636444000000001</v>
      </c>
      <c r="R3418" s="9">
        <v>10.2385503</v>
      </c>
      <c r="S3418" s="9">
        <v>-75397.41</v>
      </c>
      <c r="T3418" s="9">
        <v>202310040000529</v>
      </c>
      <c r="U3418" s="21">
        <v>45203</v>
      </c>
      <c r="V3418" s="21">
        <v>45204</v>
      </c>
      <c r="W3418" s="8" t="s">
        <v>2991</v>
      </c>
      <c r="X3418" s="8" t="s">
        <v>1212</v>
      </c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</row>
    <row r="3419" spans="1:55" ht="20" customHeight="1" x14ac:dyDescent="0.35">
      <c r="A3419" s="1"/>
      <c r="B3419" s="17">
        <v>45838</v>
      </c>
      <c r="C3419" s="16" t="s">
        <v>6300</v>
      </c>
      <c r="D3419" s="16" t="s">
        <v>1214</v>
      </c>
      <c r="E3419" s="18">
        <v>5.7899624999999997</v>
      </c>
      <c r="F3419" s="9">
        <v>250000000</v>
      </c>
      <c r="G3419" s="19">
        <v>47031</v>
      </c>
      <c r="H3419" s="20">
        <v>45754</v>
      </c>
      <c r="I3419" s="20">
        <v>45936</v>
      </c>
      <c r="J3419" s="16" t="s">
        <v>1209</v>
      </c>
      <c r="K3419" s="16">
        <v>2</v>
      </c>
      <c r="L3419" s="16" t="s">
        <v>6299</v>
      </c>
      <c r="M3419" s="9">
        <v>-253370868.55000001</v>
      </c>
      <c r="N3419" s="9">
        <v>-3370868.55</v>
      </c>
      <c r="O3419" s="9">
        <v>-250000000</v>
      </c>
      <c r="P3419" s="9">
        <v>0</v>
      </c>
      <c r="Q3419" s="9">
        <v>0</v>
      </c>
      <c r="R3419" s="9">
        <v>0</v>
      </c>
      <c r="S3419" s="9">
        <v>0</v>
      </c>
      <c r="T3419" s="9">
        <v>202310040000529</v>
      </c>
      <c r="U3419" s="21">
        <v>45203</v>
      </c>
      <c r="V3419" s="21">
        <v>45204</v>
      </c>
      <c r="W3419" s="8" t="s">
        <v>2991</v>
      </c>
      <c r="X3419" s="8" t="s">
        <v>1212</v>
      </c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</row>
    <row r="3420" spans="1:55" ht="20" customHeight="1" x14ac:dyDescent="0.35">
      <c r="A3420" s="1"/>
      <c r="B3420" s="17">
        <v>45838</v>
      </c>
      <c r="C3420" s="16" t="s">
        <v>6301</v>
      </c>
      <c r="D3420" s="16" t="s">
        <v>1208</v>
      </c>
      <c r="E3420" s="18">
        <v>6.8624999999999998</v>
      </c>
      <c r="F3420" s="9">
        <v>250000000</v>
      </c>
      <c r="G3420" s="19">
        <v>47031</v>
      </c>
      <c r="H3420" s="20">
        <v>45754</v>
      </c>
      <c r="I3420" s="20">
        <v>45936</v>
      </c>
      <c r="J3420" s="16" t="s">
        <v>1209</v>
      </c>
      <c r="K3420" s="16">
        <v>2</v>
      </c>
      <c r="L3420" s="16" t="s">
        <v>6302</v>
      </c>
      <c r="M3420" s="9">
        <v>263291793.65000001</v>
      </c>
      <c r="N3420" s="9">
        <v>3995291.1</v>
      </c>
      <c r="O3420" s="9">
        <v>259296502.55000001</v>
      </c>
      <c r="P3420" s="9">
        <v>2.9434813000000002</v>
      </c>
      <c r="Q3420" s="9">
        <v>-2.8636444000000001</v>
      </c>
      <c r="R3420" s="9">
        <v>10.2385503</v>
      </c>
      <c r="S3420" s="9">
        <v>-75397.41</v>
      </c>
      <c r="T3420" s="9">
        <v>202310040000533</v>
      </c>
      <c r="U3420" s="21">
        <v>45203</v>
      </c>
      <c r="V3420" s="21">
        <v>45204</v>
      </c>
      <c r="W3420" s="8" t="s">
        <v>2991</v>
      </c>
      <c r="X3420" s="8" t="s">
        <v>1212</v>
      </c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</row>
    <row r="3421" spans="1:55" ht="20" customHeight="1" x14ac:dyDescent="0.35">
      <c r="A3421" s="1"/>
      <c r="B3421" s="17">
        <v>45838</v>
      </c>
      <c r="C3421" s="16" t="s">
        <v>6303</v>
      </c>
      <c r="D3421" s="16" t="s">
        <v>1214</v>
      </c>
      <c r="E3421" s="18">
        <v>5.7899624999999997</v>
      </c>
      <c r="F3421" s="9">
        <v>250000000</v>
      </c>
      <c r="G3421" s="19">
        <v>47031</v>
      </c>
      <c r="H3421" s="20">
        <v>45754</v>
      </c>
      <c r="I3421" s="20">
        <v>45936</v>
      </c>
      <c r="J3421" s="16" t="s">
        <v>1209</v>
      </c>
      <c r="K3421" s="16">
        <v>2</v>
      </c>
      <c r="L3421" s="16" t="s">
        <v>6302</v>
      </c>
      <c r="M3421" s="9">
        <v>-253370868.55000001</v>
      </c>
      <c r="N3421" s="9">
        <v>-3370868.55</v>
      </c>
      <c r="O3421" s="9">
        <v>-250000000</v>
      </c>
      <c r="P3421" s="9">
        <v>0</v>
      </c>
      <c r="Q3421" s="9">
        <v>0</v>
      </c>
      <c r="R3421" s="9">
        <v>0</v>
      </c>
      <c r="S3421" s="9">
        <v>0</v>
      </c>
      <c r="T3421" s="9">
        <v>202310040000533</v>
      </c>
      <c r="U3421" s="21">
        <v>45203</v>
      </c>
      <c r="V3421" s="21">
        <v>45204</v>
      </c>
      <c r="W3421" s="8" t="s">
        <v>2991</v>
      </c>
      <c r="X3421" s="8" t="s">
        <v>1212</v>
      </c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</row>
    <row r="3422" spans="1:55" ht="20" customHeight="1" x14ac:dyDescent="0.35">
      <c r="A3422" s="1"/>
      <c r="B3422" s="17">
        <v>45838</v>
      </c>
      <c r="C3422" s="16" t="s">
        <v>6304</v>
      </c>
      <c r="D3422" s="16" t="s">
        <v>1208</v>
      </c>
      <c r="E3422" s="18">
        <v>6.8674999999999997</v>
      </c>
      <c r="F3422" s="9">
        <v>250000000</v>
      </c>
      <c r="G3422" s="19">
        <v>47031</v>
      </c>
      <c r="H3422" s="20">
        <v>45754</v>
      </c>
      <c r="I3422" s="20">
        <v>45936</v>
      </c>
      <c r="J3422" s="16" t="s">
        <v>1209</v>
      </c>
      <c r="K3422" s="16">
        <v>2</v>
      </c>
      <c r="L3422" s="16" t="s">
        <v>6305</v>
      </c>
      <c r="M3422" s="9">
        <v>263331558.37</v>
      </c>
      <c r="N3422" s="9">
        <v>3998202.05</v>
      </c>
      <c r="O3422" s="9">
        <v>259333356.31999999</v>
      </c>
      <c r="P3422" s="9">
        <v>2.9432952000000001</v>
      </c>
      <c r="Q3422" s="9">
        <v>-2.8634636000000002</v>
      </c>
      <c r="R3422" s="9">
        <v>10.237746599999999</v>
      </c>
      <c r="S3422" s="9">
        <v>-75404.03</v>
      </c>
      <c r="T3422" s="9">
        <v>202310040000546</v>
      </c>
      <c r="U3422" s="21">
        <v>45203</v>
      </c>
      <c r="V3422" s="21">
        <v>45204</v>
      </c>
      <c r="W3422" s="8" t="s">
        <v>2767</v>
      </c>
      <c r="X3422" s="8" t="s">
        <v>1212</v>
      </c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</row>
    <row r="3423" spans="1:55" ht="20" customHeight="1" x14ac:dyDescent="0.35">
      <c r="A3423" s="1"/>
      <c r="B3423" s="17">
        <v>45838</v>
      </c>
      <c r="C3423" s="16" t="s">
        <v>6306</v>
      </c>
      <c r="D3423" s="16" t="s">
        <v>1214</v>
      </c>
      <c r="E3423" s="18">
        <v>5.7899624999999997</v>
      </c>
      <c r="F3423" s="9">
        <v>250000000</v>
      </c>
      <c r="G3423" s="19">
        <v>47031</v>
      </c>
      <c r="H3423" s="20">
        <v>45754</v>
      </c>
      <c r="I3423" s="20">
        <v>45936</v>
      </c>
      <c r="J3423" s="16" t="s">
        <v>1209</v>
      </c>
      <c r="K3423" s="16">
        <v>2</v>
      </c>
      <c r="L3423" s="16" t="s">
        <v>6305</v>
      </c>
      <c r="M3423" s="9">
        <v>-253370868.55000001</v>
      </c>
      <c r="N3423" s="9">
        <v>-3370868.55</v>
      </c>
      <c r="O3423" s="9">
        <v>-250000000</v>
      </c>
      <c r="P3423" s="9">
        <v>0</v>
      </c>
      <c r="Q3423" s="9">
        <v>0</v>
      </c>
      <c r="R3423" s="9">
        <v>0</v>
      </c>
      <c r="S3423" s="9">
        <v>0</v>
      </c>
      <c r="T3423" s="9">
        <v>202310040000546</v>
      </c>
      <c r="U3423" s="21">
        <v>45203</v>
      </c>
      <c r="V3423" s="21">
        <v>45204</v>
      </c>
      <c r="W3423" s="8" t="s">
        <v>2767</v>
      </c>
      <c r="X3423" s="8" t="s">
        <v>1212</v>
      </c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</row>
    <row r="3424" spans="1:55" ht="20" customHeight="1" x14ac:dyDescent="0.35">
      <c r="A3424" s="1"/>
      <c r="B3424" s="17">
        <v>45838</v>
      </c>
      <c r="C3424" s="16" t="s">
        <v>6307</v>
      </c>
      <c r="D3424" s="16" t="s">
        <v>1208</v>
      </c>
      <c r="E3424" s="18">
        <v>6.8674999999999997</v>
      </c>
      <c r="F3424" s="9">
        <v>250000000</v>
      </c>
      <c r="G3424" s="19">
        <v>47031</v>
      </c>
      <c r="H3424" s="20">
        <v>45754</v>
      </c>
      <c r="I3424" s="20">
        <v>45936</v>
      </c>
      <c r="J3424" s="16" t="s">
        <v>1209</v>
      </c>
      <c r="K3424" s="16">
        <v>2</v>
      </c>
      <c r="L3424" s="16" t="s">
        <v>6308</v>
      </c>
      <c r="M3424" s="9">
        <v>263331558.37</v>
      </c>
      <c r="N3424" s="9">
        <v>3998202.05</v>
      </c>
      <c r="O3424" s="9">
        <v>259333356.31999999</v>
      </c>
      <c r="P3424" s="9">
        <v>2.9432952000000001</v>
      </c>
      <c r="Q3424" s="9">
        <v>-2.8634636000000002</v>
      </c>
      <c r="R3424" s="9">
        <v>10.237746599999999</v>
      </c>
      <c r="S3424" s="9">
        <v>-75404.03</v>
      </c>
      <c r="T3424" s="9">
        <v>202310040000548</v>
      </c>
      <c r="U3424" s="21">
        <v>45203</v>
      </c>
      <c r="V3424" s="21">
        <v>45204</v>
      </c>
      <c r="W3424" s="8" t="s">
        <v>2767</v>
      </c>
      <c r="X3424" s="8" t="s">
        <v>1212</v>
      </c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</row>
    <row r="3425" spans="1:55" ht="20" customHeight="1" x14ac:dyDescent="0.35">
      <c r="A3425" s="1"/>
      <c r="B3425" s="17">
        <v>45838</v>
      </c>
      <c r="C3425" s="16" t="s">
        <v>6309</v>
      </c>
      <c r="D3425" s="16" t="s">
        <v>1214</v>
      </c>
      <c r="E3425" s="18">
        <v>5.7899624999999997</v>
      </c>
      <c r="F3425" s="9">
        <v>250000000</v>
      </c>
      <c r="G3425" s="19">
        <v>47031</v>
      </c>
      <c r="H3425" s="20">
        <v>45754</v>
      </c>
      <c r="I3425" s="20">
        <v>45936</v>
      </c>
      <c r="J3425" s="16" t="s">
        <v>1209</v>
      </c>
      <c r="K3425" s="16">
        <v>2</v>
      </c>
      <c r="L3425" s="16" t="s">
        <v>6308</v>
      </c>
      <c r="M3425" s="9">
        <v>-253370868.55000001</v>
      </c>
      <c r="N3425" s="9">
        <v>-3370868.55</v>
      </c>
      <c r="O3425" s="9">
        <v>-250000000</v>
      </c>
      <c r="P3425" s="9">
        <v>0</v>
      </c>
      <c r="Q3425" s="9">
        <v>0</v>
      </c>
      <c r="R3425" s="9">
        <v>0</v>
      </c>
      <c r="S3425" s="9">
        <v>0</v>
      </c>
      <c r="T3425" s="9">
        <v>202310040000548</v>
      </c>
      <c r="U3425" s="21">
        <v>45203</v>
      </c>
      <c r="V3425" s="21">
        <v>45204</v>
      </c>
      <c r="W3425" s="8" t="s">
        <v>2767</v>
      </c>
      <c r="X3425" s="8" t="s">
        <v>1212</v>
      </c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</row>
    <row r="3426" spans="1:55" ht="20" customHeight="1" x14ac:dyDescent="0.35">
      <c r="A3426" s="1"/>
      <c r="B3426" s="17">
        <v>45838</v>
      </c>
      <c r="C3426" s="16" t="s">
        <v>6310</v>
      </c>
      <c r="D3426" s="16" t="s">
        <v>1208</v>
      </c>
      <c r="E3426" s="18">
        <v>6.8674999999999997</v>
      </c>
      <c r="F3426" s="9">
        <v>200000000</v>
      </c>
      <c r="G3426" s="19">
        <v>47031</v>
      </c>
      <c r="H3426" s="20">
        <v>45754</v>
      </c>
      <c r="I3426" s="20">
        <v>45936</v>
      </c>
      <c r="J3426" s="16" t="s">
        <v>1209</v>
      </c>
      <c r="K3426" s="16">
        <v>2</v>
      </c>
      <c r="L3426" s="16" t="s">
        <v>6311</v>
      </c>
      <c r="M3426" s="9">
        <v>210665246.69999999</v>
      </c>
      <c r="N3426" s="9">
        <v>3198561.64</v>
      </c>
      <c r="O3426" s="9">
        <v>207466685.06</v>
      </c>
      <c r="P3426" s="9">
        <v>2.9432952000000001</v>
      </c>
      <c r="Q3426" s="9">
        <v>-2.8634636000000002</v>
      </c>
      <c r="R3426" s="9">
        <v>10.237746599999999</v>
      </c>
      <c r="S3426" s="9">
        <v>-60323.23</v>
      </c>
      <c r="T3426" s="9">
        <v>202310040000550</v>
      </c>
      <c r="U3426" s="21">
        <v>45203</v>
      </c>
      <c r="V3426" s="21">
        <v>45204</v>
      </c>
      <c r="W3426" s="8" t="s">
        <v>2767</v>
      </c>
      <c r="X3426" s="8" t="s">
        <v>1212</v>
      </c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</row>
    <row r="3427" spans="1:55" ht="20" customHeight="1" x14ac:dyDescent="0.35">
      <c r="A3427" s="1"/>
      <c r="B3427" s="17">
        <v>45838</v>
      </c>
      <c r="C3427" s="16" t="s">
        <v>6312</v>
      </c>
      <c r="D3427" s="16" t="s">
        <v>1214</v>
      </c>
      <c r="E3427" s="18">
        <v>5.7899623</v>
      </c>
      <c r="F3427" s="9">
        <v>200000000</v>
      </c>
      <c r="G3427" s="19">
        <v>47031</v>
      </c>
      <c r="H3427" s="20">
        <v>45754</v>
      </c>
      <c r="I3427" s="20">
        <v>45936</v>
      </c>
      <c r="J3427" s="16" t="s">
        <v>1209</v>
      </c>
      <c r="K3427" s="16">
        <v>2</v>
      </c>
      <c r="L3427" s="16" t="s">
        <v>6311</v>
      </c>
      <c r="M3427" s="9">
        <v>-202696694.78999999</v>
      </c>
      <c r="N3427" s="9">
        <v>-2696694.79</v>
      </c>
      <c r="O3427" s="9">
        <v>-200000000</v>
      </c>
      <c r="P3427" s="9">
        <v>0</v>
      </c>
      <c r="Q3427" s="9">
        <v>0</v>
      </c>
      <c r="R3427" s="9">
        <v>0</v>
      </c>
      <c r="S3427" s="9">
        <v>0</v>
      </c>
      <c r="T3427" s="9">
        <v>202310040000550</v>
      </c>
      <c r="U3427" s="21">
        <v>45203</v>
      </c>
      <c r="V3427" s="21">
        <v>45204</v>
      </c>
      <c r="W3427" s="8" t="s">
        <v>2767</v>
      </c>
      <c r="X3427" s="8" t="s">
        <v>1212</v>
      </c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</row>
    <row r="3428" spans="1:55" ht="20" customHeight="1" x14ac:dyDescent="0.35">
      <c r="A3428" s="1"/>
      <c r="B3428" s="17">
        <v>45838</v>
      </c>
      <c r="C3428" s="16" t="s">
        <v>6313</v>
      </c>
      <c r="D3428" s="16" t="s">
        <v>1208</v>
      </c>
      <c r="E3428" s="18">
        <v>6.8125</v>
      </c>
      <c r="F3428" s="9">
        <v>150000000</v>
      </c>
      <c r="G3428" s="19">
        <v>47032</v>
      </c>
      <c r="H3428" s="20">
        <v>45754</v>
      </c>
      <c r="I3428" s="20">
        <v>45936</v>
      </c>
      <c r="J3428" s="16" t="s">
        <v>1209</v>
      </c>
      <c r="K3428" s="16">
        <v>2</v>
      </c>
      <c r="L3428" s="16" t="s">
        <v>6314</v>
      </c>
      <c r="M3428" s="9">
        <v>-157739378.81</v>
      </c>
      <c r="N3428" s="9">
        <v>-2379708.9</v>
      </c>
      <c r="O3428" s="9">
        <v>-155359669.91</v>
      </c>
      <c r="P3428" s="9">
        <v>2.9476092999999999</v>
      </c>
      <c r="Q3428" s="9">
        <v>2.8676563000000002</v>
      </c>
      <c r="R3428" s="9">
        <v>10.2592017</v>
      </c>
      <c r="S3428" s="9">
        <v>45234.23</v>
      </c>
      <c r="T3428" s="9">
        <v>202310050000061</v>
      </c>
      <c r="U3428" s="21">
        <v>45204</v>
      </c>
      <c r="V3428" s="21">
        <v>45205</v>
      </c>
      <c r="W3428" s="8" t="s">
        <v>2693</v>
      </c>
      <c r="X3428" s="8" t="s">
        <v>1212</v>
      </c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</row>
    <row r="3429" spans="1:55" ht="20" customHeight="1" x14ac:dyDescent="0.35">
      <c r="A3429" s="1"/>
      <c r="B3429" s="17">
        <v>45838</v>
      </c>
      <c r="C3429" s="16" t="s">
        <v>6315</v>
      </c>
      <c r="D3429" s="16" t="s">
        <v>1214</v>
      </c>
      <c r="E3429" s="18">
        <v>5.7899624999999997</v>
      </c>
      <c r="F3429" s="9">
        <v>150000000</v>
      </c>
      <c r="G3429" s="19">
        <v>47032</v>
      </c>
      <c r="H3429" s="20">
        <v>45754</v>
      </c>
      <c r="I3429" s="20">
        <v>45936</v>
      </c>
      <c r="J3429" s="16" t="s">
        <v>1209</v>
      </c>
      <c r="K3429" s="16">
        <v>2</v>
      </c>
      <c r="L3429" s="16" t="s">
        <v>6314</v>
      </c>
      <c r="M3429" s="9">
        <v>152022521.15000001</v>
      </c>
      <c r="N3429" s="9">
        <v>2022521.15</v>
      </c>
      <c r="O3429" s="9">
        <v>150000000</v>
      </c>
      <c r="P3429" s="9">
        <v>0</v>
      </c>
      <c r="Q3429" s="9">
        <v>0</v>
      </c>
      <c r="R3429" s="9">
        <v>0</v>
      </c>
      <c r="S3429" s="9">
        <v>0</v>
      </c>
      <c r="T3429" s="9">
        <v>202310050000061</v>
      </c>
      <c r="U3429" s="21">
        <v>45204</v>
      </c>
      <c r="V3429" s="21">
        <v>45205</v>
      </c>
      <c r="W3429" s="8" t="s">
        <v>2693</v>
      </c>
      <c r="X3429" s="8" t="s">
        <v>1212</v>
      </c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</row>
    <row r="3430" spans="1:55" ht="20" customHeight="1" x14ac:dyDescent="0.35">
      <c r="A3430" s="1"/>
      <c r="B3430" s="17">
        <v>45838</v>
      </c>
      <c r="C3430" s="16" t="s">
        <v>6316</v>
      </c>
      <c r="D3430" s="16" t="s">
        <v>1208</v>
      </c>
      <c r="E3430" s="18">
        <v>6.81</v>
      </c>
      <c r="F3430" s="9">
        <v>250000000</v>
      </c>
      <c r="G3430" s="19">
        <v>47032</v>
      </c>
      <c r="H3430" s="20">
        <v>45754</v>
      </c>
      <c r="I3430" s="20">
        <v>45936</v>
      </c>
      <c r="J3430" s="16" t="s">
        <v>1209</v>
      </c>
      <c r="K3430" s="16">
        <v>2</v>
      </c>
      <c r="L3430" s="16" t="s">
        <v>6317</v>
      </c>
      <c r="M3430" s="9">
        <v>262879068.44</v>
      </c>
      <c r="N3430" s="9">
        <v>3964726.03</v>
      </c>
      <c r="O3430" s="9">
        <v>258914342.41</v>
      </c>
      <c r="P3430" s="9">
        <v>2.9477028000000001</v>
      </c>
      <c r="Q3430" s="9">
        <v>-2.8677470999999999</v>
      </c>
      <c r="R3430" s="9">
        <v>10.2596056</v>
      </c>
      <c r="S3430" s="9">
        <v>-75387.070000000007</v>
      </c>
      <c r="T3430" s="9">
        <v>202310050000057</v>
      </c>
      <c r="U3430" s="21">
        <v>45204</v>
      </c>
      <c r="V3430" s="21">
        <v>45205</v>
      </c>
      <c r="W3430" s="8" t="s">
        <v>2172</v>
      </c>
      <c r="X3430" s="8" t="s">
        <v>1212</v>
      </c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</row>
    <row r="3431" spans="1:55" ht="20" customHeight="1" x14ac:dyDescent="0.35">
      <c r="A3431" s="1"/>
      <c r="B3431" s="17">
        <v>45838</v>
      </c>
      <c r="C3431" s="16" t="s">
        <v>6318</v>
      </c>
      <c r="D3431" s="16" t="s">
        <v>1214</v>
      </c>
      <c r="E3431" s="18">
        <v>5.7899624999999997</v>
      </c>
      <c r="F3431" s="9">
        <v>250000000</v>
      </c>
      <c r="G3431" s="19">
        <v>47032</v>
      </c>
      <c r="H3431" s="20">
        <v>45754</v>
      </c>
      <c r="I3431" s="20">
        <v>45936</v>
      </c>
      <c r="J3431" s="16" t="s">
        <v>1209</v>
      </c>
      <c r="K3431" s="16">
        <v>2</v>
      </c>
      <c r="L3431" s="16" t="s">
        <v>6317</v>
      </c>
      <c r="M3431" s="9">
        <v>-253370868.55000001</v>
      </c>
      <c r="N3431" s="9">
        <v>-3370868.55</v>
      </c>
      <c r="O3431" s="9">
        <v>-250000000</v>
      </c>
      <c r="P3431" s="9">
        <v>0</v>
      </c>
      <c r="Q3431" s="9">
        <v>0</v>
      </c>
      <c r="R3431" s="9">
        <v>0</v>
      </c>
      <c r="S3431" s="9">
        <v>0</v>
      </c>
      <c r="T3431" s="9">
        <v>202310050000057</v>
      </c>
      <c r="U3431" s="21">
        <v>45204</v>
      </c>
      <c r="V3431" s="21">
        <v>45205</v>
      </c>
      <c r="W3431" s="8" t="s">
        <v>2172</v>
      </c>
      <c r="X3431" s="8" t="s">
        <v>1212</v>
      </c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</row>
    <row r="3432" spans="1:55" ht="20" customHeight="1" x14ac:dyDescent="0.35">
      <c r="A3432" s="1"/>
      <c r="B3432" s="17">
        <v>45838</v>
      </c>
      <c r="C3432" s="16" t="s">
        <v>6319</v>
      </c>
      <c r="D3432" s="16" t="s">
        <v>1208</v>
      </c>
      <c r="E3432" s="18">
        <v>6.81</v>
      </c>
      <c r="F3432" s="9">
        <v>250000000</v>
      </c>
      <c r="G3432" s="19">
        <v>47032</v>
      </c>
      <c r="H3432" s="20">
        <v>45754</v>
      </c>
      <c r="I3432" s="20">
        <v>45936</v>
      </c>
      <c r="J3432" s="16" t="s">
        <v>1209</v>
      </c>
      <c r="K3432" s="16">
        <v>2</v>
      </c>
      <c r="L3432" s="16" t="s">
        <v>6320</v>
      </c>
      <c r="M3432" s="9">
        <v>262879068.44</v>
      </c>
      <c r="N3432" s="9">
        <v>3964726.03</v>
      </c>
      <c r="O3432" s="9">
        <v>258914342.41</v>
      </c>
      <c r="P3432" s="9">
        <v>2.9477028000000001</v>
      </c>
      <c r="Q3432" s="9">
        <v>-2.8677470999999999</v>
      </c>
      <c r="R3432" s="9">
        <v>10.2596056</v>
      </c>
      <c r="S3432" s="9">
        <v>-75387.070000000007</v>
      </c>
      <c r="T3432" s="9">
        <v>202310050000058</v>
      </c>
      <c r="U3432" s="21">
        <v>45204</v>
      </c>
      <c r="V3432" s="21">
        <v>45205</v>
      </c>
      <c r="W3432" s="8" t="s">
        <v>2172</v>
      </c>
      <c r="X3432" s="8" t="s">
        <v>1212</v>
      </c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</row>
    <row r="3433" spans="1:55" ht="20" customHeight="1" x14ac:dyDescent="0.35">
      <c r="A3433" s="1"/>
      <c r="B3433" s="17">
        <v>45838</v>
      </c>
      <c r="C3433" s="16" t="s">
        <v>6321</v>
      </c>
      <c r="D3433" s="16" t="s">
        <v>1214</v>
      </c>
      <c r="E3433" s="18">
        <v>5.7899624999999997</v>
      </c>
      <c r="F3433" s="9">
        <v>250000000</v>
      </c>
      <c r="G3433" s="19">
        <v>47032</v>
      </c>
      <c r="H3433" s="20">
        <v>45754</v>
      </c>
      <c r="I3433" s="20">
        <v>45936</v>
      </c>
      <c r="J3433" s="16" t="s">
        <v>1209</v>
      </c>
      <c r="K3433" s="16">
        <v>2</v>
      </c>
      <c r="L3433" s="16" t="s">
        <v>6320</v>
      </c>
      <c r="M3433" s="9">
        <v>-253370868.55000001</v>
      </c>
      <c r="N3433" s="9">
        <v>-3370868.55</v>
      </c>
      <c r="O3433" s="9">
        <v>-250000000</v>
      </c>
      <c r="P3433" s="9">
        <v>0</v>
      </c>
      <c r="Q3433" s="9">
        <v>0</v>
      </c>
      <c r="R3433" s="9">
        <v>0</v>
      </c>
      <c r="S3433" s="9">
        <v>0</v>
      </c>
      <c r="T3433" s="9">
        <v>202310050000058</v>
      </c>
      <c r="U3433" s="21">
        <v>45204</v>
      </c>
      <c r="V3433" s="21">
        <v>45205</v>
      </c>
      <c r="W3433" s="8" t="s">
        <v>2172</v>
      </c>
      <c r="X3433" s="8" t="s">
        <v>1212</v>
      </c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</row>
    <row r="3434" spans="1:55" ht="20" customHeight="1" x14ac:dyDescent="0.35">
      <c r="A3434" s="1"/>
      <c r="B3434" s="17">
        <v>45838</v>
      </c>
      <c r="C3434" s="16" t="s">
        <v>6322</v>
      </c>
      <c r="D3434" s="16" t="s">
        <v>1208</v>
      </c>
      <c r="E3434" s="18">
        <v>6.81</v>
      </c>
      <c r="F3434" s="9">
        <v>250000000</v>
      </c>
      <c r="G3434" s="19">
        <v>47032</v>
      </c>
      <c r="H3434" s="20">
        <v>45754</v>
      </c>
      <c r="I3434" s="20">
        <v>45936</v>
      </c>
      <c r="J3434" s="16" t="s">
        <v>1209</v>
      </c>
      <c r="K3434" s="16">
        <v>2</v>
      </c>
      <c r="L3434" s="16" t="s">
        <v>6323</v>
      </c>
      <c r="M3434" s="9">
        <v>262879068.44</v>
      </c>
      <c r="N3434" s="9">
        <v>3964726.03</v>
      </c>
      <c r="O3434" s="9">
        <v>258914342.41</v>
      </c>
      <c r="P3434" s="9">
        <v>2.9477028000000001</v>
      </c>
      <c r="Q3434" s="9">
        <v>-2.8677470999999999</v>
      </c>
      <c r="R3434" s="9">
        <v>10.2596056</v>
      </c>
      <c r="S3434" s="9">
        <v>-75387.070000000007</v>
      </c>
      <c r="T3434" s="9">
        <v>202310050000059</v>
      </c>
      <c r="U3434" s="21">
        <v>45204</v>
      </c>
      <c r="V3434" s="21">
        <v>45205</v>
      </c>
      <c r="W3434" s="8" t="s">
        <v>2172</v>
      </c>
      <c r="X3434" s="8" t="s">
        <v>1212</v>
      </c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</row>
    <row r="3435" spans="1:55" ht="20" customHeight="1" x14ac:dyDescent="0.35">
      <c r="A3435" s="1"/>
      <c r="B3435" s="17">
        <v>45838</v>
      </c>
      <c r="C3435" s="16" t="s">
        <v>6324</v>
      </c>
      <c r="D3435" s="16" t="s">
        <v>1214</v>
      </c>
      <c r="E3435" s="18">
        <v>5.7899624999999997</v>
      </c>
      <c r="F3435" s="9">
        <v>250000000</v>
      </c>
      <c r="G3435" s="19">
        <v>47032</v>
      </c>
      <c r="H3435" s="20">
        <v>45754</v>
      </c>
      <c r="I3435" s="20">
        <v>45936</v>
      </c>
      <c r="J3435" s="16" t="s">
        <v>1209</v>
      </c>
      <c r="K3435" s="16">
        <v>2</v>
      </c>
      <c r="L3435" s="16" t="s">
        <v>6323</v>
      </c>
      <c r="M3435" s="9">
        <v>-253370868.55000001</v>
      </c>
      <c r="N3435" s="9">
        <v>-3370868.55</v>
      </c>
      <c r="O3435" s="9">
        <v>-250000000</v>
      </c>
      <c r="P3435" s="9">
        <v>0</v>
      </c>
      <c r="Q3435" s="9">
        <v>0</v>
      </c>
      <c r="R3435" s="9">
        <v>0</v>
      </c>
      <c r="S3435" s="9">
        <v>0</v>
      </c>
      <c r="T3435" s="9">
        <v>202310050000059</v>
      </c>
      <c r="U3435" s="21">
        <v>45204</v>
      </c>
      <c r="V3435" s="21">
        <v>45205</v>
      </c>
      <c r="W3435" s="8" t="s">
        <v>2172</v>
      </c>
      <c r="X3435" s="8" t="s">
        <v>1212</v>
      </c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</row>
    <row r="3436" spans="1:55" ht="20" customHeight="1" x14ac:dyDescent="0.35">
      <c r="A3436" s="1"/>
      <c r="B3436" s="17">
        <v>45838</v>
      </c>
      <c r="C3436" s="16" t="s">
        <v>6325</v>
      </c>
      <c r="D3436" s="16" t="s">
        <v>1208</v>
      </c>
      <c r="E3436" s="18">
        <v>6.8150000000000004</v>
      </c>
      <c r="F3436" s="9">
        <v>250000000</v>
      </c>
      <c r="G3436" s="19">
        <v>47032</v>
      </c>
      <c r="H3436" s="20">
        <v>45754</v>
      </c>
      <c r="I3436" s="20">
        <v>45936</v>
      </c>
      <c r="J3436" s="16" t="s">
        <v>1209</v>
      </c>
      <c r="K3436" s="16">
        <v>2</v>
      </c>
      <c r="L3436" s="16" t="s">
        <v>6326</v>
      </c>
      <c r="M3436" s="9">
        <v>262918860.91</v>
      </c>
      <c r="N3436" s="9">
        <v>3967636.99</v>
      </c>
      <c r="O3436" s="9">
        <v>258951223.91999999</v>
      </c>
      <c r="P3436" s="9">
        <v>2.9475159</v>
      </c>
      <c r="Q3436" s="9">
        <v>-2.8675655</v>
      </c>
      <c r="R3436" s="9">
        <v>10.258797899999999</v>
      </c>
      <c r="S3436" s="9">
        <v>-75393.7</v>
      </c>
      <c r="T3436" s="9">
        <v>202310050000062</v>
      </c>
      <c r="U3436" s="21">
        <v>45204</v>
      </c>
      <c r="V3436" s="21">
        <v>45205</v>
      </c>
      <c r="W3436" s="8" t="s">
        <v>2172</v>
      </c>
      <c r="X3436" s="8" t="s">
        <v>1212</v>
      </c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</row>
    <row r="3437" spans="1:55" ht="20" customHeight="1" x14ac:dyDescent="0.35">
      <c r="A3437" s="1"/>
      <c r="B3437" s="17">
        <v>45838</v>
      </c>
      <c r="C3437" s="16" t="s">
        <v>6327</v>
      </c>
      <c r="D3437" s="16" t="s">
        <v>1214</v>
      </c>
      <c r="E3437" s="18">
        <v>5.7899624999999997</v>
      </c>
      <c r="F3437" s="9">
        <v>250000000</v>
      </c>
      <c r="G3437" s="19">
        <v>47032</v>
      </c>
      <c r="H3437" s="20">
        <v>45754</v>
      </c>
      <c r="I3437" s="20">
        <v>45936</v>
      </c>
      <c r="J3437" s="16" t="s">
        <v>1209</v>
      </c>
      <c r="K3437" s="16">
        <v>2</v>
      </c>
      <c r="L3437" s="16" t="s">
        <v>6326</v>
      </c>
      <c r="M3437" s="9">
        <v>-253370868.55000001</v>
      </c>
      <c r="N3437" s="9">
        <v>-3370868.55</v>
      </c>
      <c r="O3437" s="9">
        <v>-250000000</v>
      </c>
      <c r="P3437" s="9">
        <v>0</v>
      </c>
      <c r="Q3437" s="9">
        <v>0</v>
      </c>
      <c r="R3437" s="9">
        <v>0</v>
      </c>
      <c r="S3437" s="9">
        <v>0</v>
      </c>
      <c r="T3437" s="9">
        <v>202310050000062</v>
      </c>
      <c r="U3437" s="21">
        <v>45204</v>
      </c>
      <c r="V3437" s="21">
        <v>45205</v>
      </c>
      <c r="W3437" s="8" t="s">
        <v>2172</v>
      </c>
      <c r="X3437" s="8" t="s">
        <v>1212</v>
      </c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</row>
    <row r="3438" spans="1:55" ht="20" customHeight="1" x14ac:dyDescent="0.35">
      <c r="A3438" s="1"/>
      <c r="B3438" s="17">
        <v>45838</v>
      </c>
      <c r="C3438" s="16" t="s">
        <v>6328</v>
      </c>
      <c r="D3438" s="16" t="s">
        <v>1208</v>
      </c>
      <c r="E3438" s="18">
        <v>6.8150000000000004</v>
      </c>
      <c r="F3438" s="9">
        <v>250000000</v>
      </c>
      <c r="G3438" s="19">
        <v>47032</v>
      </c>
      <c r="H3438" s="20">
        <v>45754</v>
      </c>
      <c r="I3438" s="20">
        <v>45936</v>
      </c>
      <c r="J3438" s="16" t="s">
        <v>1209</v>
      </c>
      <c r="K3438" s="16">
        <v>2</v>
      </c>
      <c r="L3438" s="16" t="s">
        <v>6329</v>
      </c>
      <c r="M3438" s="9">
        <v>262918860.91</v>
      </c>
      <c r="N3438" s="9">
        <v>3967636.99</v>
      </c>
      <c r="O3438" s="9">
        <v>258951223.91999999</v>
      </c>
      <c r="P3438" s="9">
        <v>2.9475159</v>
      </c>
      <c r="Q3438" s="9">
        <v>-2.8675655</v>
      </c>
      <c r="R3438" s="9">
        <v>10.258797899999999</v>
      </c>
      <c r="S3438" s="9">
        <v>-75393.7</v>
      </c>
      <c r="T3438" s="9">
        <v>202310050000063</v>
      </c>
      <c r="U3438" s="21">
        <v>45204</v>
      </c>
      <c r="V3438" s="21">
        <v>45205</v>
      </c>
      <c r="W3438" s="8" t="s">
        <v>2172</v>
      </c>
      <c r="X3438" s="8" t="s">
        <v>1212</v>
      </c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</row>
    <row r="3439" spans="1:55" ht="20" customHeight="1" x14ac:dyDescent="0.35">
      <c r="A3439" s="1"/>
      <c r="B3439" s="17">
        <v>45838</v>
      </c>
      <c r="C3439" s="16" t="s">
        <v>6330</v>
      </c>
      <c r="D3439" s="16" t="s">
        <v>1214</v>
      </c>
      <c r="E3439" s="18">
        <v>5.7899624999999997</v>
      </c>
      <c r="F3439" s="9">
        <v>250000000</v>
      </c>
      <c r="G3439" s="19">
        <v>47032</v>
      </c>
      <c r="H3439" s="20">
        <v>45754</v>
      </c>
      <c r="I3439" s="20">
        <v>45936</v>
      </c>
      <c r="J3439" s="16" t="s">
        <v>1209</v>
      </c>
      <c r="K3439" s="16">
        <v>2</v>
      </c>
      <c r="L3439" s="16" t="s">
        <v>6329</v>
      </c>
      <c r="M3439" s="9">
        <v>-253370868.55000001</v>
      </c>
      <c r="N3439" s="9">
        <v>-3370868.55</v>
      </c>
      <c r="O3439" s="9">
        <v>-250000000</v>
      </c>
      <c r="P3439" s="9">
        <v>0</v>
      </c>
      <c r="Q3439" s="9">
        <v>0</v>
      </c>
      <c r="R3439" s="9">
        <v>0</v>
      </c>
      <c r="S3439" s="9">
        <v>0</v>
      </c>
      <c r="T3439" s="9">
        <v>202310050000063</v>
      </c>
      <c r="U3439" s="21">
        <v>45204</v>
      </c>
      <c r="V3439" s="21">
        <v>45205</v>
      </c>
      <c r="W3439" s="8" t="s">
        <v>2172</v>
      </c>
      <c r="X3439" s="8" t="s">
        <v>1212</v>
      </c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</row>
    <row r="3440" spans="1:55" ht="20" customHeight="1" x14ac:dyDescent="0.35">
      <c r="A3440" s="1"/>
      <c r="B3440" s="17">
        <v>45838</v>
      </c>
      <c r="C3440" s="16" t="s">
        <v>6331</v>
      </c>
      <c r="D3440" s="16" t="s">
        <v>1208</v>
      </c>
      <c r="E3440" s="18">
        <v>6.8150000000000004</v>
      </c>
      <c r="F3440" s="9">
        <v>250000000</v>
      </c>
      <c r="G3440" s="19">
        <v>47032</v>
      </c>
      <c r="H3440" s="20">
        <v>45754</v>
      </c>
      <c r="I3440" s="20">
        <v>45936</v>
      </c>
      <c r="J3440" s="16" t="s">
        <v>1209</v>
      </c>
      <c r="K3440" s="16">
        <v>2</v>
      </c>
      <c r="L3440" s="16" t="s">
        <v>6332</v>
      </c>
      <c r="M3440" s="9">
        <v>262918860.91</v>
      </c>
      <c r="N3440" s="9">
        <v>3967636.99</v>
      </c>
      <c r="O3440" s="9">
        <v>258951223.91999999</v>
      </c>
      <c r="P3440" s="9">
        <v>2.9475159</v>
      </c>
      <c r="Q3440" s="9">
        <v>-2.8675655</v>
      </c>
      <c r="R3440" s="9">
        <v>10.258797899999999</v>
      </c>
      <c r="S3440" s="9">
        <v>-75393.7</v>
      </c>
      <c r="T3440" s="9">
        <v>202310050000067</v>
      </c>
      <c r="U3440" s="21">
        <v>45204</v>
      </c>
      <c r="V3440" s="21">
        <v>45205</v>
      </c>
      <c r="W3440" s="8" t="s">
        <v>2172</v>
      </c>
      <c r="X3440" s="8" t="s">
        <v>1212</v>
      </c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</row>
    <row r="3441" spans="1:55" ht="20" customHeight="1" x14ac:dyDescent="0.35">
      <c r="A3441" s="1"/>
      <c r="B3441" s="17">
        <v>45838</v>
      </c>
      <c r="C3441" s="16" t="s">
        <v>6333</v>
      </c>
      <c r="D3441" s="16" t="s">
        <v>1214</v>
      </c>
      <c r="E3441" s="18">
        <v>5.7899624999999997</v>
      </c>
      <c r="F3441" s="9">
        <v>250000000</v>
      </c>
      <c r="G3441" s="19">
        <v>47032</v>
      </c>
      <c r="H3441" s="20">
        <v>45754</v>
      </c>
      <c r="I3441" s="20">
        <v>45936</v>
      </c>
      <c r="J3441" s="16" t="s">
        <v>1209</v>
      </c>
      <c r="K3441" s="16">
        <v>2</v>
      </c>
      <c r="L3441" s="16" t="s">
        <v>6332</v>
      </c>
      <c r="M3441" s="9">
        <v>-253370868.55000001</v>
      </c>
      <c r="N3441" s="9">
        <v>-3370868.55</v>
      </c>
      <c r="O3441" s="9">
        <v>-250000000</v>
      </c>
      <c r="P3441" s="9">
        <v>0</v>
      </c>
      <c r="Q3441" s="9">
        <v>0</v>
      </c>
      <c r="R3441" s="9">
        <v>0</v>
      </c>
      <c r="S3441" s="9">
        <v>0</v>
      </c>
      <c r="T3441" s="9">
        <v>202310050000067</v>
      </c>
      <c r="U3441" s="21">
        <v>45204</v>
      </c>
      <c r="V3441" s="21">
        <v>45205</v>
      </c>
      <c r="W3441" s="8" t="s">
        <v>2172</v>
      </c>
      <c r="X3441" s="8" t="s">
        <v>1212</v>
      </c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</row>
    <row r="3442" spans="1:55" ht="20" customHeight="1" x14ac:dyDescent="0.35">
      <c r="A3442" s="1"/>
      <c r="B3442" s="17">
        <v>45838</v>
      </c>
      <c r="C3442" s="16" t="s">
        <v>6334</v>
      </c>
      <c r="D3442" s="16" t="s">
        <v>1208</v>
      </c>
      <c r="E3442" s="18">
        <v>6.81</v>
      </c>
      <c r="F3442" s="9">
        <v>250000000</v>
      </c>
      <c r="G3442" s="19">
        <v>47032</v>
      </c>
      <c r="H3442" s="20">
        <v>45754</v>
      </c>
      <c r="I3442" s="20">
        <v>45936</v>
      </c>
      <c r="J3442" s="16" t="s">
        <v>1209</v>
      </c>
      <c r="K3442" s="16">
        <v>2</v>
      </c>
      <c r="L3442" s="16" t="s">
        <v>6335</v>
      </c>
      <c r="M3442" s="9">
        <v>-262879068.44</v>
      </c>
      <c r="N3442" s="9">
        <v>-3964726.03</v>
      </c>
      <c r="O3442" s="9">
        <v>-258914342.41</v>
      </c>
      <c r="P3442" s="9">
        <v>2.9477028000000001</v>
      </c>
      <c r="Q3442" s="9">
        <v>2.8677470999999999</v>
      </c>
      <c r="R3442" s="9">
        <v>10.2596056</v>
      </c>
      <c r="S3442" s="9">
        <v>75387.070000000007</v>
      </c>
      <c r="T3442" s="9">
        <v>202310050000149</v>
      </c>
      <c r="U3442" s="21">
        <v>45204</v>
      </c>
      <c r="V3442" s="21">
        <v>45205</v>
      </c>
      <c r="W3442" s="8" t="s">
        <v>2693</v>
      </c>
      <c r="X3442" s="8" t="s">
        <v>1212</v>
      </c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</row>
    <row r="3443" spans="1:55" ht="20" customHeight="1" x14ac:dyDescent="0.35">
      <c r="A3443" s="1"/>
      <c r="B3443" s="17">
        <v>45838</v>
      </c>
      <c r="C3443" s="16" t="s">
        <v>6336</v>
      </c>
      <c r="D3443" s="16" t="s">
        <v>1214</v>
      </c>
      <c r="E3443" s="18">
        <v>5.7899624999999997</v>
      </c>
      <c r="F3443" s="9">
        <v>250000000</v>
      </c>
      <c r="G3443" s="19">
        <v>47032</v>
      </c>
      <c r="H3443" s="20">
        <v>45754</v>
      </c>
      <c r="I3443" s="20">
        <v>45936</v>
      </c>
      <c r="J3443" s="16" t="s">
        <v>1209</v>
      </c>
      <c r="K3443" s="16">
        <v>2</v>
      </c>
      <c r="L3443" s="16" t="s">
        <v>6335</v>
      </c>
      <c r="M3443" s="9">
        <v>253370868.55000001</v>
      </c>
      <c r="N3443" s="9">
        <v>3370868.55</v>
      </c>
      <c r="O3443" s="9">
        <v>250000000</v>
      </c>
      <c r="P3443" s="9">
        <v>0</v>
      </c>
      <c r="Q3443" s="9">
        <v>0</v>
      </c>
      <c r="R3443" s="9">
        <v>0</v>
      </c>
      <c r="S3443" s="9">
        <v>0</v>
      </c>
      <c r="T3443" s="9">
        <v>202310050000149</v>
      </c>
      <c r="U3443" s="21">
        <v>45204</v>
      </c>
      <c r="V3443" s="21">
        <v>45205</v>
      </c>
      <c r="W3443" s="8" t="s">
        <v>2693</v>
      </c>
      <c r="X3443" s="8" t="s">
        <v>1212</v>
      </c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</row>
    <row r="3444" spans="1:55" ht="20" customHeight="1" x14ac:dyDescent="0.35">
      <c r="A3444" s="1"/>
      <c r="B3444" s="17">
        <v>45838</v>
      </c>
      <c r="C3444" s="16" t="s">
        <v>6337</v>
      </c>
      <c r="D3444" s="16" t="s">
        <v>1208</v>
      </c>
      <c r="E3444" s="18">
        <v>6.8250000000000002</v>
      </c>
      <c r="F3444" s="9">
        <v>250000000</v>
      </c>
      <c r="G3444" s="19">
        <v>47032</v>
      </c>
      <c r="H3444" s="20">
        <v>45754</v>
      </c>
      <c r="I3444" s="20">
        <v>45936</v>
      </c>
      <c r="J3444" s="16" t="s">
        <v>1209</v>
      </c>
      <c r="K3444" s="16">
        <v>2</v>
      </c>
      <c r="L3444" s="16" t="s">
        <v>6338</v>
      </c>
      <c r="M3444" s="9">
        <v>262998445.84</v>
      </c>
      <c r="N3444" s="9">
        <v>3973458.9</v>
      </c>
      <c r="O3444" s="9">
        <v>259024986.94</v>
      </c>
      <c r="P3444" s="9">
        <v>2.9471422</v>
      </c>
      <c r="Q3444" s="9">
        <v>-2.8672023000000002</v>
      </c>
      <c r="R3444" s="9">
        <v>10.257183100000001</v>
      </c>
      <c r="S3444" s="9">
        <v>-75406.98</v>
      </c>
      <c r="T3444" s="9">
        <v>202310050000163</v>
      </c>
      <c r="U3444" s="21">
        <v>45204</v>
      </c>
      <c r="V3444" s="21">
        <v>45205</v>
      </c>
      <c r="W3444" s="8" t="s">
        <v>2991</v>
      </c>
      <c r="X3444" s="8" t="s">
        <v>1212</v>
      </c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</row>
    <row r="3445" spans="1:55" ht="20" customHeight="1" x14ac:dyDescent="0.35">
      <c r="A3445" s="1"/>
      <c r="B3445" s="17">
        <v>45838</v>
      </c>
      <c r="C3445" s="16" t="s">
        <v>6339</v>
      </c>
      <c r="D3445" s="16" t="s">
        <v>1214</v>
      </c>
      <c r="E3445" s="18">
        <v>5.7899624999999997</v>
      </c>
      <c r="F3445" s="9">
        <v>250000000</v>
      </c>
      <c r="G3445" s="19">
        <v>47032</v>
      </c>
      <c r="H3445" s="20">
        <v>45754</v>
      </c>
      <c r="I3445" s="20">
        <v>45936</v>
      </c>
      <c r="J3445" s="16" t="s">
        <v>1209</v>
      </c>
      <c r="K3445" s="16">
        <v>2</v>
      </c>
      <c r="L3445" s="16" t="s">
        <v>6338</v>
      </c>
      <c r="M3445" s="9">
        <v>-253370868.55000001</v>
      </c>
      <c r="N3445" s="9">
        <v>-3370868.55</v>
      </c>
      <c r="O3445" s="9">
        <v>-250000000</v>
      </c>
      <c r="P3445" s="9">
        <v>0</v>
      </c>
      <c r="Q3445" s="9">
        <v>0</v>
      </c>
      <c r="R3445" s="9">
        <v>0</v>
      </c>
      <c r="S3445" s="9">
        <v>0</v>
      </c>
      <c r="T3445" s="9">
        <v>202310050000163</v>
      </c>
      <c r="U3445" s="21">
        <v>45204</v>
      </c>
      <c r="V3445" s="21">
        <v>45205</v>
      </c>
      <c r="W3445" s="8" t="s">
        <v>2991</v>
      </c>
      <c r="X3445" s="8" t="s">
        <v>1212</v>
      </c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</row>
    <row r="3446" spans="1:55" ht="20" customHeight="1" x14ac:dyDescent="0.35">
      <c r="A3446" s="1"/>
      <c r="B3446" s="17">
        <v>45838</v>
      </c>
      <c r="C3446" s="16" t="s">
        <v>6340</v>
      </c>
      <c r="D3446" s="16" t="s">
        <v>1208</v>
      </c>
      <c r="E3446" s="18">
        <v>6.7949999999999999</v>
      </c>
      <c r="F3446" s="9">
        <v>500000000</v>
      </c>
      <c r="G3446" s="19">
        <v>47032</v>
      </c>
      <c r="H3446" s="20">
        <v>45754</v>
      </c>
      <c r="I3446" s="20">
        <v>45936</v>
      </c>
      <c r="J3446" s="16" t="s">
        <v>1209</v>
      </c>
      <c r="K3446" s="16">
        <v>2</v>
      </c>
      <c r="L3446" s="16" t="s">
        <v>6341</v>
      </c>
      <c r="M3446" s="9">
        <v>-525519382.08999997</v>
      </c>
      <c r="N3446" s="9">
        <v>-7911986.2999999998</v>
      </c>
      <c r="O3446" s="9">
        <v>-517607395.79000002</v>
      </c>
      <c r="P3446" s="9">
        <v>2.948264</v>
      </c>
      <c r="Q3446" s="9">
        <v>2.8682922999999998</v>
      </c>
      <c r="R3446" s="9">
        <v>10.2620304</v>
      </c>
      <c r="S3446" s="9">
        <v>150734.32</v>
      </c>
      <c r="T3446" s="9">
        <v>202310050000429</v>
      </c>
      <c r="U3446" s="21">
        <v>45204</v>
      </c>
      <c r="V3446" s="21">
        <v>45205</v>
      </c>
      <c r="W3446" s="8" t="s">
        <v>2693</v>
      </c>
      <c r="X3446" s="8" t="s">
        <v>1212</v>
      </c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</row>
    <row r="3447" spans="1:55" ht="20" customHeight="1" x14ac:dyDescent="0.35">
      <c r="A3447" s="1"/>
      <c r="B3447" s="17">
        <v>45838</v>
      </c>
      <c r="C3447" s="16" t="s">
        <v>6342</v>
      </c>
      <c r="D3447" s="16" t="s">
        <v>1214</v>
      </c>
      <c r="E3447" s="18">
        <v>5.7899624000000003</v>
      </c>
      <c r="F3447" s="9">
        <v>500000000</v>
      </c>
      <c r="G3447" s="19">
        <v>47032</v>
      </c>
      <c r="H3447" s="20">
        <v>45754</v>
      </c>
      <c r="I3447" s="20">
        <v>45936</v>
      </c>
      <c r="J3447" s="16" t="s">
        <v>1209</v>
      </c>
      <c r="K3447" s="16">
        <v>2</v>
      </c>
      <c r="L3447" s="16" t="s">
        <v>6341</v>
      </c>
      <c r="M3447" s="9">
        <v>506741737.07999998</v>
      </c>
      <c r="N3447" s="9">
        <v>6741737.0800000001</v>
      </c>
      <c r="O3447" s="9">
        <v>500000000</v>
      </c>
      <c r="P3447" s="9">
        <v>0</v>
      </c>
      <c r="Q3447" s="9">
        <v>0</v>
      </c>
      <c r="R3447" s="9">
        <v>0</v>
      </c>
      <c r="S3447" s="9">
        <v>0</v>
      </c>
      <c r="T3447" s="9">
        <v>202310050000429</v>
      </c>
      <c r="U3447" s="21">
        <v>45204</v>
      </c>
      <c r="V3447" s="21">
        <v>45205</v>
      </c>
      <c r="W3447" s="8" t="s">
        <v>2693</v>
      </c>
      <c r="X3447" s="8" t="s">
        <v>1212</v>
      </c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</row>
    <row r="3448" spans="1:55" ht="20" customHeight="1" x14ac:dyDescent="0.35">
      <c r="A3448" s="1"/>
      <c r="B3448" s="17">
        <v>45838</v>
      </c>
      <c r="C3448" s="16" t="s">
        <v>6343</v>
      </c>
      <c r="D3448" s="16" t="s">
        <v>1208</v>
      </c>
      <c r="E3448" s="18">
        <v>6.7850000000000001</v>
      </c>
      <c r="F3448" s="9">
        <v>750000000</v>
      </c>
      <c r="G3448" s="19">
        <v>47035</v>
      </c>
      <c r="H3448" s="20">
        <v>45756</v>
      </c>
      <c r="I3448" s="20">
        <v>45939</v>
      </c>
      <c r="J3448" s="16" t="s">
        <v>1209</v>
      </c>
      <c r="K3448" s="16">
        <v>2</v>
      </c>
      <c r="L3448" s="16" t="s">
        <v>6344</v>
      </c>
      <c r="M3448" s="9">
        <v>-787807067.51999998</v>
      </c>
      <c r="N3448" s="9">
        <v>-11571678.08</v>
      </c>
      <c r="O3448" s="9">
        <v>-776235389.44000006</v>
      </c>
      <c r="P3448" s="9">
        <v>2.9563907999999999</v>
      </c>
      <c r="Q3448" s="9">
        <v>2.8761928000000001</v>
      </c>
      <c r="R3448" s="9">
        <v>10.3047644</v>
      </c>
      <c r="S3448" s="9">
        <v>226588.51</v>
      </c>
      <c r="T3448" s="9">
        <v>202310060000019</v>
      </c>
      <c r="U3448" s="21">
        <v>45205</v>
      </c>
      <c r="V3448" s="21">
        <v>45208</v>
      </c>
      <c r="W3448" s="8" t="s">
        <v>2172</v>
      </c>
      <c r="X3448" s="8" t="s">
        <v>1212</v>
      </c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</row>
    <row r="3449" spans="1:55" ht="20" customHeight="1" x14ac:dyDescent="0.35">
      <c r="A3449" s="1"/>
      <c r="B3449" s="17">
        <v>45838</v>
      </c>
      <c r="C3449" s="16" t="s">
        <v>6345</v>
      </c>
      <c r="D3449" s="16" t="s">
        <v>1214</v>
      </c>
      <c r="E3449" s="18">
        <v>5.7770077999999998</v>
      </c>
      <c r="F3449" s="9">
        <v>750000000</v>
      </c>
      <c r="G3449" s="19">
        <v>47035</v>
      </c>
      <c r="H3449" s="20">
        <v>45756</v>
      </c>
      <c r="I3449" s="20">
        <v>45939</v>
      </c>
      <c r="J3449" s="16" t="s">
        <v>1209</v>
      </c>
      <c r="K3449" s="16">
        <v>2</v>
      </c>
      <c r="L3449" s="16" t="s">
        <v>6344</v>
      </c>
      <c r="M3449" s="9">
        <v>759852568.08000004</v>
      </c>
      <c r="N3449" s="9">
        <v>9852568.0800000001</v>
      </c>
      <c r="O3449" s="9">
        <v>750000000</v>
      </c>
      <c r="P3449" s="9">
        <v>0</v>
      </c>
      <c r="Q3449" s="9">
        <v>0</v>
      </c>
      <c r="R3449" s="9">
        <v>0</v>
      </c>
      <c r="S3449" s="9">
        <v>0</v>
      </c>
      <c r="T3449" s="9">
        <v>202310060000019</v>
      </c>
      <c r="U3449" s="21">
        <v>45205</v>
      </c>
      <c r="V3449" s="21">
        <v>45208</v>
      </c>
      <c r="W3449" s="8" t="s">
        <v>2172</v>
      </c>
      <c r="X3449" s="8" t="s">
        <v>1212</v>
      </c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</row>
    <row r="3450" spans="1:55" ht="20" customHeight="1" x14ac:dyDescent="0.35">
      <c r="A3450" s="1"/>
      <c r="B3450" s="17">
        <v>45838</v>
      </c>
      <c r="C3450" s="16" t="s">
        <v>6346</v>
      </c>
      <c r="D3450" s="16" t="s">
        <v>1208</v>
      </c>
      <c r="E3450" s="18">
        <v>6.7850000000000001</v>
      </c>
      <c r="F3450" s="9">
        <v>250000000</v>
      </c>
      <c r="G3450" s="19">
        <v>47035</v>
      </c>
      <c r="H3450" s="20">
        <v>45756</v>
      </c>
      <c r="I3450" s="20">
        <v>45939</v>
      </c>
      <c r="J3450" s="16" t="s">
        <v>1209</v>
      </c>
      <c r="K3450" s="16">
        <v>2</v>
      </c>
      <c r="L3450" s="16" t="s">
        <v>6347</v>
      </c>
      <c r="M3450" s="9">
        <v>-262602355.84</v>
      </c>
      <c r="N3450" s="9">
        <v>-3857226.03</v>
      </c>
      <c r="O3450" s="9">
        <v>-258745129.81</v>
      </c>
      <c r="P3450" s="9">
        <v>2.9563907999999999</v>
      </c>
      <c r="Q3450" s="9">
        <v>2.8761928000000001</v>
      </c>
      <c r="R3450" s="9">
        <v>10.3047644</v>
      </c>
      <c r="S3450" s="9">
        <v>75529.5</v>
      </c>
      <c r="T3450" s="9">
        <v>202310060000023</v>
      </c>
      <c r="U3450" s="21">
        <v>45205</v>
      </c>
      <c r="V3450" s="21">
        <v>45208</v>
      </c>
      <c r="W3450" s="8" t="s">
        <v>2172</v>
      </c>
      <c r="X3450" s="8" t="s">
        <v>1212</v>
      </c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</row>
    <row r="3451" spans="1:55" ht="20" customHeight="1" x14ac:dyDescent="0.35">
      <c r="A3451" s="1"/>
      <c r="B3451" s="17">
        <v>45838</v>
      </c>
      <c r="C3451" s="16" t="s">
        <v>6348</v>
      </c>
      <c r="D3451" s="16" t="s">
        <v>1214</v>
      </c>
      <c r="E3451" s="18">
        <v>5.7770077999999998</v>
      </c>
      <c r="F3451" s="9">
        <v>250000000</v>
      </c>
      <c r="G3451" s="19">
        <v>47035</v>
      </c>
      <c r="H3451" s="20">
        <v>45756</v>
      </c>
      <c r="I3451" s="20">
        <v>45939</v>
      </c>
      <c r="J3451" s="16" t="s">
        <v>1209</v>
      </c>
      <c r="K3451" s="16">
        <v>2</v>
      </c>
      <c r="L3451" s="16" t="s">
        <v>6347</v>
      </c>
      <c r="M3451" s="9">
        <v>253284189.34999999</v>
      </c>
      <c r="N3451" s="9">
        <v>3284189.35</v>
      </c>
      <c r="O3451" s="9">
        <v>250000000</v>
      </c>
      <c r="P3451" s="9">
        <v>0</v>
      </c>
      <c r="Q3451" s="9">
        <v>0</v>
      </c>
      <c r="R3451" s="9">
        <v>0</v>
      </c>
      <c r="S3451" s="9">
        <v>0</v>
      </c>
      <c r="T3451" s="9">
        <v>202310060000023</v>
      </c>
      <c r="U3451" s="21">
        <v>45205</v>
      </c>
      <c r="V3451" s="21">
        <v>45208</v>
      </c>
      <c r="W3451" s="8" t="s">
        <v>2172</v>
      </c>
      <c r="X3451" s="8" t="s">
        <v>1212</v>
      </c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</row>
    <row r="3452" spans="1:55" ht="20" customHeight="1" x14ac:dyDescent="0.35">
      <c r="A3452" s="1"/>
      <c r="B3452" s="17">
        <v>45838</v>
      </c>
      <c r="C3452" s="16" t="s">
        <v>6349</v>
      </c>
      <c r="D3452" s="16" t="s">
        <v>1208</v>
      </c>
      <c r="E3452" s="18">
        <v>6.7850000000000001</v>
      </c>
      <c r="F3452" s="9">
        <v>150000000</v>
      </c>
      <c r="G3452" s="19">
        <v>47035</v>
      </c>
      <c r="H3452" s="20">
        <v>45756</v>
      </c>
      <c r="I3452" s="20">
        <v>45939</v>
      </c>
      <c r="J3452" s="16" t="s">
        <v>1209</v>
      </c>
      <c r="K3452" s="16">
        <v>2</v>
      </c>
      <c r="L3452" s="16" t="s">
        <v>6350</v>
      </c>
      <c r="M3452" s="9">
        <v>-157561413.5</v>
      </c>
      <c r="N3452" s="9">
        <v>-2314335.62</v>
      </c>
      <c r="O3452" s="9">
        <v>-155247077.88</v>
      </c>
      <c r="P3452" s="9">
        <v>2.9563907999999999</v>
      </c>
      <c r="Q3452" s="9">
        <v>2.8761928000000001</v>
      </c>
      <c r="R3452" s="9">
        <v>10.3047644</v>
      </c>
      <c r="S3452" s="9">
        <v>45317.7</v>
      </c>
      <c r="T3452" s="9">
        <v>202310060000025</v>
      </c>
      <c r="U3452" s="21">
        <v>45205</v>
      </c>
      <c r="V3452" s="21">
        <v>45208</v>
      </c>
      <c r="W3452" s="8" t="s">
        <v>2172</v>
      </c>
      <c r="X3452" s="8" t="s">
        <v>1212</v>
      </c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</row>
    <row r="3453" spans="1:55" ht="20" customHeight="1" x14ac:dyDescent="0.35">
      <c r="A3453" s="1"/>
      <c r="B3453" s="17">
        <v>45838</v>
      </c>
      <c r="C3453" s="16" t="s">
        <v>6351</v>
      </c>
      <c r="D3453" s="16" t="s">
        <v>1214</v>
      </c>
      <c r="E3453" s="18">
        <v>5.7770077000000004</v>
      </c>
      <c r="F3453" s="9">
        <v>150000000</v>
      </c>
      <c r="G3453" s="19">
        <v>47035</v>
      </c>
      <c r="H3453" s="20">
        <v>45756</v>
      </c>
      <c r="I3453" s="20">
        <v>45939</v>
      </c>
      <c r="J3453" s="16" t="s">
        <v>1209</v>
      </c>
      <c r="K3453" s="16">
        <v>2</v>
      </c>
      <c r="L3453" s="16" t="s">
        <v>6350</v>
      </c>
      <c r="M3453" s="9">
        <v>151970513.56999999</v>
      </c>
      <c r="N3453" s="9">
        <v>1970513.57</v>
      </c>
      <c r="O3453" s="9">
        <v>150000000</v>
      </c>
      <c r="P3453" s="9">
        <v>0</v>
      </c>
      <c r="Q3453" s="9">
        <v>0</v>
      </c>
      <c r="R3453" s="9">
        <v>0</v>
      </c>
      <c r="S3453" s="9">
        <v>0</v>
      </c>
      <c r="T3453" s="9">
        <v>202310060000025</v>
      </c>
      <c r="U3453" s="21">
        <v>45205</v>
      </c>
      <c r="V3453" s="21">
        <v>45208</v>
      </c>
      <c r="W3453" s="8" t="s">
        <v>2172</v>
      </c>
      <c r="X3453" s="8" t="s">
        <v>1212</v>
      </c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</row>
    <row r="3454" spans="1:55" ht="20" customHeight="1" x14ac:dyDescent="0.35">
      <c r="A3454" s="1"/>
      <c r="B3454" s="17">
        <v>45838</v>
      </c>
      <c r="C3454" s="16" t="s">
        <v>6352</v>
      </c>
      <c r="D3454" s="16" t="s">
        <v>1208</v>
      </c>
      <c r="E3454" s="18">
        <v>6.7850000000000001</v>
      </c>
      <c r="F3454" s="9">
        <v>350000000</v>
      </c>
      <c r="G3454" s="19">
        <v>47035</v>
      </c>
      <c r="H3454" s="20">
        <v>45756</v>
      </c>
      <c r="I3454" s="20">
        <v>45939</v>
      </c>
      <c r="J3454" s="16" t="s">
        <v>1209</v>
      </c>
      <c r="K3454" s="16">
        <v>2</v>
      </c>
      <c r="L3454" s="16" t="s">
        <v>6353</v>
      </c>
      <c r="M3454" s="9">
        <v>-367643298.18000001</v>
      </c>
      <c r="N3454" s="9">
        <v>-5400116.4400000004</v>
      </c>
      <c r="O3454" s="9">
        <v>-362243181.74000001</v>
      </c>
      <c r="P3454" s="9">
        <v>2.9563907999999999</v>
      </c>
      <c r="Q3454" s="9">
        <v>2.8761928000000001</v>
      </c>
      <c r="R3454" s="9">
        <v>10.3047644</v>
      </c>
      <c r="S3454" s="9">
        <v>105741.3</v>
      </c>
      <c r="T3454" s="9">
        <v>202310060000029</v>
      </c>
      <c r="U3454" s="21">
        <v>45205</v>
      </c>
      <c r="V3454" s="21">
        <v>45208</v>
      </c>
      <c r="W3454" s="8" t="s">
        <v>2172</v>
      </c>
      <c r="X3454" s="8" t="s">
        <v>1212</v>
      </c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</row>
    <row r="3455" spans="1:55" ht="20" customHeight="1" x14ac:dyDescent="0.35">
      <c r="A3455" s="1"/>
      <c r="B3455" s="17">
        <v>45838</v>
      </c>
      <c r="C3455" s="16" t="s">
        <v>6354</v>
      </c>
      <c r="D3455" s="16" t="s">
        <v>1214</v>
      </c>
      <c r="E3455" s="18">
        <v>5.7770077000000004</v>
      </c>
      <c r="F3455" s="9">
        <v>350000000</v>
      </c>
      <c r="G3455" s="19">
        <v>47035</v>
      </c>
      <c r="H3455" s="20">
        <v>45756</v>
      </c>
      <c r="I3455" s="20">
        <v>45939</v>
      </c>
      <c r="J3455" s="16" t="s">
        <v>1209</v>
      </c>
      <c r="K3455" s="16">
        <v>2</v>
      </c>
      <c r="L3455" s="16" t="s">
        <v>6353</v>
      </c>
      <c r="M3455" s="9">
        <v>354597865.05000001</v>
      </c>
      <c r="N3455" s="9">
        <v>4597865.05</v>
      </c>
      <c r="O3455" s="9">
        <v>350000000</v>
      </c>
      <c r="P3455" s="9">
        <v>0</v>
      </c>
      <c r="Q3455" s="9">
        <v>0</v>
      </c>
      <c r="R3455" s="9">
        <v>0</v>
      </c>
      <c r="S3455" s="9">
        <v>0</v>
      </c>
      <c r="T3455" s="9">
        <v>202310060000029</v>
      </c>
      <c r="U3455" s="21">
        <v>45205</v>
      </c>
      <c r="V3455" s="21">
        <v>45208</v>
      </c>
      <c r="W3455" s="8" t="s">
        <v>2172</v>
      </c>
      <c r="X3455" s="8" t="s">
        <v>1212</v>
      </c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</row>
    <row r="3456" spans="1:55" ht="20" customHeight="1" x14ac:dyDescent="0.35">
      <c r="A3456" s="1"/>
      <c r="B3456" s="17">
        <v>45838</v>
      </c>
      <c r="C3456" s="16" t="s">
        <v>6355</v>
      </c>
      <c r="D3456" s="16" t="s">
        <v>1208</v>
      </c>
      <c r="E3456" s="18">
        <v>6.7824999999999998</v>
      </c>
      <c r="F3456" s="9">
        <v>250000000</v>
      </c>
      <c r="G3456" s="19">
        <v>47035</v>
      </c>
      <c r="H3456" s="20">
        <v>45756</v>
      </c>
      <c r="I3456" s="20">
        <v>45939</v>
      </c>
      <c r="J3456" s="16" t="s">
        <v>1209</v>
      </c>
      <c r="K3456" s="16">
        <v>2</v>
      </c>
      <c r="L3456" s="16" t="s">
        <v>6356</v>
      </c>
      <c r="M3456" s="9">
        <v>-262582451.81</v>
      </c>
      <c r="N3456" s="9">
        <v>-3855804.79</v>
      </c>
      <c r="O3456" s="9">
        <v>-258726647.02000001</v>
      </c>
      <c r="P3456" s="9">
        <v>2.9564845000000002</v>
      </c>
      <c r="Q3456" s="9">
        <v>2.8762838999999998</v>
      </c>
      <c r="R3456" s="9">
        <v>10.3051704</v>
      </c>
      <c r="S3456" s="9">
        <v>75526.17</v>
      </c>
      <c r="T3456" s="9">
        <v>202310060000035</v>
      </c>
      <c r="U3456" s="21">
        <v>45205</v>
      </c>
      <c r="V3456" s="21">
        <v>45208</v>
      </c>
      <c r="W3456" s="8" t="s">
        <v>2172</v>
      </c>
      <c r="X3456" s="8" t="s">
        <v>1212</v>
      </c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</row>
    <row r="3457" spans="1:55" ht="20" customHeight="1" x14ac:dyDescent="0.35">
      <c r="A3457" s="1"/>
      <c r="B3457" s="17">
        <v>45838</v>
      </c>
      <c r="C3457" s="16" t="s">
        <v>6357</v>
      </c>
      <c r="D3457" s="16" t="s">
        <v>1214</v>
      </c>
      <c r="E3457" s="18">
        <v>5.7770077999999998</v>
      </c>
      <c r="F3457" s="9">
        <v>250000000</v>
      </c>
      <c r="G3457" s="19">
        <v>47035</v>
      </c>
      <c r="H3457" s="20">
        <v>45756</v>
      </c>
      <c r="I3457" s="20">
        <v>45939</v>
      </c>
      <c r="J3457" s="16" t="s">
        <v>1209</v>
      </c>
      <c r="K3457" s="16">
        <v>2</v>
      </c>
      <c r="L3457" s="16" t="s">
        <v>6356</v>
      </c>
      <c r="M3457" s="9">
        <v>253284189.34999999</v>
      </c>
      <c r="N3457" s="9">
        <v>3284189.35</v>
      </c>
      <c r="O3457" s="9">
        <v>250000000</v>
      </c>
      <c r="P3457" s="9">
        <v>0</v>
      </c>
      <c r="Q3457" s="9">
        <v>0</v>
      </c>
      <c r="R3457" s="9">
        <v>0</v>
      </c>
      <c r="S3457" s="9">
        <v>0</v>
      </c>
      <c r="T3457" s="9">
        <v>202310060000035</v>
      </c>
      <c r="U3457" s="21">
        <v>45205</v>
      </c>
      <c r="V3457" s="21">
        <v>45208</v>
      </c>
      <c r="W3457" s="8" t="s">
        <v>2172</v>
      </c>
      <c r="X3457" s="8" t="s">
        <v>1212</v>
      </c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</row>
    <row r="3458" spans="1:55" ht="20" customHeight="1" x14ac:dyDescent="0.35">
      <c r="A3458" s="1"/>
      <c r="B3458" s="17">
        <v>45838</v>
      </c>
      <c r="C3458" s="16" t="s">
        <v>6358</v>
      </c>
      <c r="D3458" s="16" t="s">
        <v>1208</v>
      </c>
      <c r="E3458" s="18">
        <v>6.7824999999999998</v>
      </c>
      <c r="F3458" s="9">
        <v>250000000</v>
      </c>
      <c r="G3458" s="19">
        <v>47035</v>
      </c>
      <c r="H3458" s="20">
        <v>45756</v>
      </c>
      <c r="I3458" s="20">
        <v>45939</v>
      </c>
      <c r="J3458" s="16" t="s">
        <v>1209</v>
      </c>
      <c r="K3458" s="16">
        <v>2</v>
      </c>
      <c r="L3458" s="16" t="s">
        <v>6359</v>
      </c>
      <c r="M3458" s="9">
        <v>-262582451.81</v>
      </c>
      <c r="N3458" s="9">
        <v>-3855804.79</v>
      </c>
      <c r="O3458" s="9">
        <v>-258726647.02000001</v>
      </c>
      <c r="P3458" s="9">
        <v>2.9564845000000002</v>
      </c>
      <c r="Q3458" s="9">
        <v>2.8762838999999998</v>
      </c>
      <c r="R3458" s="9">
        <v>10.3051704</v>
      </c>
      <c r="S3458" s="9">
        <v>75526.17</v>
      </c>
      <c r="T3458" s="9">
        <v>202310060000037</v>
      </c>
      <c r="U3458" s="21">
        <v>45205</v>
      </c>
      <c r="V3458" s="21">
        <v>45208</v>
      </c>
      <c r="W3458" s="8" t="s">
        <v>2172</v>
      </c>
      <c r="X3458" s="8" t="s">
        <v>1212</v>
      </c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</row>
    <row r="3459" spans="1:55" ht="20" customHeight="1" x14ac:dyDescent="0.35">
      <c r="A3459" s="1"/>
      <c r="B3459" s="17">
        <v>45838</v>
      </c>
      <c r="C3459" s="16" t="s">
        <v>6360</v>
      </c>
      <c r="D3459" s="16" t="s">
        <v>1214</v>
      </c>
      <c r="E3459" s="18">
        <v>5.7770077999999998</v>
      </c>
      <c r="F3459" s="9">
        <v>250000000</v>
      </c>
      <c r="G3459" s="19">
        <v>47035</v>
      </c>
      <c r="H3459" s="20">
        <v>45756</v>
      </c>
      <c r="I3459" s="20">
        <v>45939</v>
      </c>
      <c r="J3459" s="16" t="s">
        <v>1209</v>
      </c>
      <c r="K3459" s="16">
        <v>2</v>
      </c>
      <c r="L3459" s="16" t="s">
        <v>6359</v>
      </c>
      <c r="M3459" s="9">
        <v>253284189.34999999</v>
      </c>
      <c r="N3459" s="9">
        <v>3284189.35</v>
      </c>
      <c r="O3459" s="9">
        <v>250000000</v>
      </c>
      <c r="P3459" s="9">
        <v>0</v>
      </c>
      <c r="Q3459" s="9">
        <v>0</v>
      </c>
      <c r="R3459" s="9">
        <v>0</v>
      </c>
      <c r="S3459" s="9">
        <v>0</v>
      </c>
      <c r="T3459" s="9">
        <v>202310060000037</v>
      </c>
      <c r="U3459" s="21">
        <v>45205</v>
      </c>
      <c r="V3459" s="21">
        <v>45208</v>
      </c>
      <c r="W3459" s="8" t="s">
        <v>2172</v>
      </c>
      <c r="X3459" s="8" t="s">
        <v>1212</v>
      </c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</row>
    <row r="3460" spans="1:55" ht="20" customHeight="1" x14ac:dyDescent="0.35">
      <c r="A3460" s="1"/>
      <c r="B3460" s="17">
        <v>45838</v>
      </c>
      <c r="C3460" s="16" t="s">
        <v>6361</v>
      </c>
      <c r="D3460" s="16" t="s">
        <v>1208</v>
      </c>
      <c r="E3460" s="18">
        <v>6.7824999999999998</v>
      </c>
      <c r="F3460" s="9">
        <v>250000000</v>
      </c>
      <c r="G3460" s="19">
        <v>47035</v>
      </c>
      <c r="H3460" s="20">
        <v>45756</v>
      </c>
      <c r="I3460" s="20">
        <v>45939</v>
      </c>
      <c r="J3460" s="16" t="s">
        <v>1209</v>
      </c>
      <c r="K3460" s="16">
        <v>2</v>
      </c>
      <c r="L3460" s="16" t="s">
        <v>6362</v>
      </c>
      <c r="M3460" s="9">
        <v>-262582451.81</v>
      </c>
      <c r="N3460" s="9">
        <v>-3855804.79</v>
      </c>
      <c r="O3460" s="9">
        <v>-258726647.02000001</v>
      </c>
      <c r="P3460" s="9">
        <v>2.9564845000000002</v>
      </c>
      <c r="Q3460" s="9">
        <v>2.8762838999999998</v>
      </c>
      <c r="R3460" s="9">
        <v>10.3051704</v>
      </c>
      <c r="S3460" s="9">
        <v>75526.17</v>
      </c>
      <c r="T3460" s="9">
        <v>202310060000039</v>
      </c>
      <c r="U3460" s="21">
        <v>45205</v>
      </c>
      <c r="V3460" s="21">
        <v>45208</v>
      </c>
      <c r="W3460" s="8" t="s">
        <v>2172</v>
      </c>
      <c r="X3460" s="8" t="s">
        <v>1212</v>
      </c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</row>
    <row r="3461" spans="1:55" ht="20" customHeight="1" x14ac:dyDescent="0.35">
      <c r="A3461" s="1"/>
      <c r="B3461" s="17">
        <v>45838</v>
      </c>
      <c r="C3461" s="16" t="s">
        <v>6363</v>
      </c>
      <c r="D3461" s="16" t="s">
        <v>1214</v>
      </c>
      <c r="E3461" s="18">
        <v>5.7770077999999998</v>
      </c>
      <c r="F3461" s="9">
        <v>250000000</v>
      </c>
      <c r="G3461" s="19">
        <v>47035</v>
      </c>
      <c r="H3461" s="20">
        <v>45756</v>
      </c>
      <c r="I3461" s="20">
        <v>45939</v>
      </c>
      <c r="J3461" s="16" t="s">
        <v>1209</v>
      </c>
      <c r="K3461" s="16">
        <v>2</v>
      </c>
      <c r="L3461" s="16" t="s">
        <v>6362</v>
      </c>
      <c r="M3461" s="9">
        <v>253284189.34999999</v>
      </c>
      <c r="N3461" s="9">
        <v>3284189.35</v>
      </c>
      <c r="O3461" s="9">
        <v>250000000</v>
      </c>
      <c r="P3461" s="9">
        <v>0</v>
      </c>
      <c r="Q3461" s="9">
        <v>0</v>
      </c>
      <c r="R3461" s="9">
        <v>0</v>
      </c>
      <c r="S3461" s="9">
        <v>0</v>
      </c>
      <c r="T3461" s="9">
        <v>202310060000039</v>
      </c>
      <c r="U3461" s="21">
        <v>45205</v>
      </c>
      <c r="V3461" s="21">
        <v>45208</v>
      </c>
      <c r="W3461" s="8" t="s">
        <v>2172</v>
      </c>
      <c r="X3461" s="8" t="s">
        <v>1212</v>
      </c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</row>
    <row r="3462" spans="1:55" ht="20" customHeight="1" x14ac:dyDescent="0.35">
      <c r="A3462" s="1"/>
      <c r="B3462" s="17">
        <v>45838</v>
      </c>
      <c r="C3462" s="16" t="s">
        <v>6364</v>
      </c>
      <c r="D3462" s="16" t="s">
        <v>1208</v>
      </c>
      <c r="E3462" s="18">
        <v>6.78</v>
      </c>
      <c r="F3462" s="9">
        <v>500000000</v>
      </c>
      <c r="G3462" s="19">
        <v>47035</v>
      </c>
      <c r="H3462" s="20">
        <v>45756</v>
      </c>
      <c r="I3462" s="20">
        <v>45939</v>
      </c>
      <c r="J3462" s="16" t="s">
        <v>1209</v>
      </c>
      <c r="K3462" s="16">
        <v>2</v>
      </c>
      <c r="L3462" s="16" t="s">
        <v>6365</v>
      </c>
      <c r="M3462" s="9">
        <v>-525125095.56999999</v>
      </c>
      <c r="N3462" s="9">
        <v>-7708767.1200000001</v>
      </c>
      <c r="O3462" s="9">
        <v>-517416328.44999999</v>
      </c>
      <c r="P3462" s="9">
        <v>2.9565782999999999</v>
      </c>
      <c r="Q3462" s="9">
        <v>2.8763749999999999</v>
      </c>
      <c r="R3462" s="9">
        <v>10.3055764</v>
      </c>
      <c r="S3462" s="9">
        <v>151045.67000000001</v>
      </c>
      <c r="T3462" s="9">
        <v>202310060000052</v>
      </c>
      <c r="U3462" s="21">
        <v>45205</v>
      </c>
      <c r="V3462" s="21">
        <v>45208</v>
      </c>
      <c r="W3462" s="8" t="s">
        <v>2767</v>
      </c>
      <c r="X3462" s="8" t="s">
        <v>1212</v>
      </c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</row>
    <row r="3463" spans="1:55" ht="20" customHeight="1" x14ac:dyDescent="0.35">
      <c r="A3463" s="1"/>
      <c r="B3463" s="17">
        <v>45838</v>
      </c>
      <c r="C3463" s="16" t="s">
        <v>6366</v>
      </c>
      <c r="D3463" s="16" t="s">
        <v>1214</v>
      </c>
      <c r="E3463" s="18">
        <v>5.7770077999999998</v>
      </c>
      <c r="F3463" s="9">
        <v>500000000</v>
      </c>
      <c r="G3463" s="19">
        <v>47035</v>
      </c>
      <c r="H3463" s="20">
        <v>45756</v>
      </c>
      <c r="I3463" s="20">
        <v>45939</v>
      </c>
      <c r="J3463" s="16" t="s">
        <v>1209</v>
      </c>
      <c r="K3463" s="16">
        <v>2</v>
      </c>
      <c r="L3463" s="16" t="s">
        <v>6365</v>
      </c>
      <c r="M3463" s="9">
        <v>506568378.74000001</v>
      </c>
      <c r="N3463" s="9">
        <v>6568378.7400000002</v>
      </c>
      <c r="O3463" s="9">
        <v>500000000</v>
      </c>
      <c r="P3463" s="9">
        <v>0</v>
      </c>
      <c r="Q3463" s="9">
        <v>0</v>
      </c>
      <c r="R3463" s="9">
        <v>0</v>
      </c>
      <c r="S3463" s="9">
        <v>0</v>
      </c>
      <c r="T3463" s="9">
        <v>202310060000052</v>
      </c>
      <c r="U3463" s="21">
        <v>45205</v>
      </c>
      <c r="V3463" s="21">
        <v>45208</v>
      </c>
      <c r="W3463" s="8" t="s">
        <v>2767</v>
      </c>
      <c r="X3463" s="8" t="s">
        <v>1212</v>
      </c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</row>
    <row r="3464" spans="1:55" ht="20" customHeight="1" x14ac:dyDescent="0.35">
      <c r="A3464" s="1"/>
      <c r="B3464" s="17">
        <v>45838</v>
      </c>
      <c r="C3464" s="16" t="s">
        <v>6367</v>
      </c>
      <c r="D3464" s="16" t="s">
        <v>1208</v>
      </c>
      <c r="E3464" s="18">
        <v>6.84</v>
      </c>
      <c r="F3464" s="9">
        <v>250000000</v>
      </c>
      <c r="G3464" s="19">
        <v>47035</v>
      </c>
      <c r="H3464" s="20">
        <v>45756</v>
      </c>
      <c r="I3464" s="20">
        <v>45939</v>
      </c>
      <c r="J3464" s="16" t="s">
        <v>1209</v>
      </c>
      <c r="K3464" s="16">
        <v>2</v>
      </c>
      <c r="L3464" s="16" t="s">
        <v>6368</v>
      </c>
      <c r="M3464" s="9">
        <v>263040244.47999999</v>
      </c>
      <c r="N3464" s="9">
        <v>3888493.15</v>
      </c>
      <c r="O3464" s="9">
        <v>259151751.33000001</v>
      </c>
      <c r="P3464" s="9">
        <v>2.9543317999999998</v>
      </c>
      <c r="Q3464" s="9">
        <v>-2.8741922999999998</v>
      </c>
      <c r="R3464" s="9">
        <v>10.295847699999999</v>
      </c>
      <c r="S3464" s="9">
        <v>-75602.83</v>
      </c>
      <c r="T3464" s="9">
        <v>202310060000080</v>
      </c>
      <c r="U3464" s="21">
        <v>45205</v>
      </c>
      <c r="V3464" s="21">
        <v>45208</v>
      </c>
      <c r="W3464" s="8" t="s">
        <v>2172</v>
      </c>
      <c r="X3464" s="8" t="s">
        <v>1212</v>
      </c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</row>
    <row r="3465" spans="1:55" ht="20" customHeight="1" x14ac:dyDescent="0.35">
      <c r="A3465" s="1"/>
      <c r="B3465" s="17">
        <v>45838</v>
      </c>
      <c r="C3465" s="16" t="s">
        <v>6369</v>
      </c>
      <c r="D3465" s="16" t="s">
        <v>1214</v>
      </c>
      <c r="E3465" s="18">
        <v>5.7770077999999998</v>
      </c>
      <c r="F3465" s="9">
        <v>250000000</v>
      </c>
      <c r="G3465" s="19">
        <v>47035</v>
      </c>
      <c r="H3465" s="20">
        <v>45756</v>
      </c>
      <c r="I3465" s="20">
        <v>45939</v>
      </c>
      <c r="J3465" s="16" t="s">
        <v>1209</v>
      </c>
      <c r="K3465" s="16">
        <v>2</v>
      </c>
      <c r="L3465" s="16" t="s">
        <v>6368</v>
      </c>
      <c r="M3465" s="9">
        <v>-253284189.34999999</v>
      </c>
      <c r="N3465" s="9">
        <v>-3284189.35</v>
      </c>
      <c r="O3465" s="9">
        <v>-250000000</v>
      </c>
      <c r="P3465" s="9">
        <v>0</v>
      </c>
      <c r="Q3465" s="9">
        <v>0</v>
      </c>
      <c r="R3465" s="9">
        <v>0</v>
      </c>
      <c r="S3465" s="9">
        <v>0</v>
      </c>
      <c r="T3465" s="9">
        <v>202310060000080</v>
      </c>
      <c r="U3465" s="21">
        <v>45205</v>
      </c>
      <c r="V3465" s="21">
        <v>45208</v>
      </c>
      <c r="W3465" s="8" t="s">
        <v>2172</v>
      </c>
      <c r="X3465" s="8" t="s">
        <v>1212</v>
      </c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</row>
    <row r="3466" spans="1:55" ht="20" customHeight="1" x14ac:dyDescent="0.35">
      <c r="A3466" s="1"/>
      <c r="B3466" s="17">
        <v>45838</v>
      </c>
      <c r="C3466" s="16" t="s">
        <v>6370</v>
      </c>
      <c r="D3466" s="16" t="s">
        <v>1208</v>
      </c>
      <c r="E3466" s="18">
        <v>6.84</v>
      </c>
      <c r="F3466" s="9">
        <v>250000000</v>
      </c>
      <c r="G3466" s="19">
        <v>47035</v>
      </c>
      <c r="H3466" s="20">
        <v>45756</v>
      </c>
      <c r="I3466" s="20">
        <v>45939</v>
      </c>
      <c r="J3466" s="16" t="s">
        <v>1209</v>
      </c>
      <c r="K3466" s="16">
        <v>2</v>
      </c>
      <c r="L3466" s="16" t="s">
        <v>6371</v>
      </c>
      <c r="M3466" s="9">
        <v>263040244.47999999</v>
      </c>
      <c r="N3466" s="9">
        <v>3888493.15</v>
      </c>
      <c r="O3466" s="9">
        <v>259151751.33000001</v>
      </c>
      <c r="P3466" s="9">
        <v>2.9543317999999998</v>
      </c>
      <c r="Q3466" s="9">
        <v>-2.8741922999999998</v>
      </c>
      <c r="R3466" s="9">
        <v>10.295847699999999</v>
      </c>
      <c r="S3466" s="9">
        <v>-75602.83</v>
      </c>
      <c r="T3466" s="9">
        <v>202310060000081</v>
      </c>
      <c r="U3466" s="21">
        <v>45205</v>
      </c>
      <c r="V3466" s="21">
        <v>45208</v>
      </c>
      <c r="W3466" s="8" t="s">
        <v>2172</v>
      </c>
      <c r="X3466" s="8" t="s">
        <v>1212</v>
      </c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</row>
    <row r="3467" spans="1:55" ht="20" customHeight="1" x14ac:dyDescent="0.35">
      <c r="A3467" s="1"/>
      <c r="B3467" s="17">
        <v>45838</v>
      </c>
      <c r="C3467" s="16" t="s">
        <v>6372</v>
      </c>
      <c r="D3467" s="16" t="s">
        <v>1214</v>
      </c>
      <c r="E3467" s="18">
        <v>5.7770077999999998</v>
      </c>
      <c r="F3467" s="9">
        <v>250000000</v>
      </c>
      <c r="G3467" s="19">
        <v>47035</v>
      </c>
      <c r="H3467" s="20">
        <v>45756</v>
      </c>
      <c r="I3467" s="20">
        <v>45939</v>
      </c>
      <c r="J3467" s="16" t="s">
        <v>1209</v>
      </c>
      <c r="K3467" s="16">
        <v>2</v>
      </c>
      <c r="L3467" s="16" t="s">
        <v>6371</v>
      </c>
      <c r="M3467" s="9">
        <v>-253284189.34999999</v>
      </c>
      <c r="N3467" s="9">
        <v>-3284189.35</v>
      </c>
      <c r="O3467" s="9">
        <v>-250000000</v>
      </c>
      <c r="P3467" s="9">
        <v>0</v>
      </c>
      <c r="Q3467" s="9">
        <v>0</v>
      </c>
      <c r="R3467" s="9">
        <v>0</v>
      </c>
      <c r="S3467" s="9">
        <v>0</v>
      </c>
      <c r="T3467" s="9">
        <v>202310060000081</v>
      </c>
      <c r="U3467" s="21">
        <v>45205</v>
      </c>
      <c r="V3467" s="21">
        <v>45208</v>
      </c>
      <c r="W3467" s="8" t="s">
        <v>2172</v>
      </c>
      <c r="X3467" s="8" t="s">
        <v>1212</v>
      </c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</row>
    <row r="3468" spans="1:55" ht="20" customHeight="1" x14ac:dyDescent="0.35">
      <c r="A3468" s="1"/>
      <c r="B3468" s="17">
        <v>45838</v>
      </c>
      <c r="C3468" s="16" t="s">
        <v>6373</v>
      </c>
      <c r="D3468" s="16" t="s">
        <v>1208</v>
      </c>
      <c r="E3468" s="18">
        <v>6.84</v>
      </c>
      <c r="F3468" s="9">
        <v>250000000</v>
      </c>
      <c r="G3468" s="19">
        <v>47035</v>
      </c>
      <c r="H3468" s="20">
        <v>45756</v>
      </c>
      <c r="I3468" s="20">
        <v>45939</v>
      </c>
      <c r="J3468" s="16" t="s">
        <v>1209</v>
      </c>
      <c r="K3468" s="16">
        <v>2</v>
      </c>
      <c r="L3468" s="16" t="s">
        <v>6374</v>
      </c>
      <c r="M3468" s="9">
        <v>263040244.47999999</v>
      </c>
      <c r="N3468" s="9">
        <v>3888493.15</v>
      </c>
      <c r="O3468" s="9">
        <v>259151751.33000001</v>
      </c>
      <c r="P3468" s="9">
        <v>2.9543317999999998</v>
      </c>
      <c r="Q3468" s="9">
        <v>-2.8741922999999998</v>
      </c>
      <c r="R3468" s="9">
        <v>10.295847699999999</v>
      </c>
      <c r="S3468" s="9">
        <v>-75602.83</v>
      </c>
      <c r="T3468" s="9">
        <v>202310060000082</v>
      </c>
      <c r="U3468" s="21">
        <v>45205</v>
      </c>
      <c r="V3468" s="21">
        <v>45208</v>
      </c>
      <c r="W3468" s="8" t="s">
        <v>2172</v>
      </c>
      <c r="X3468" s="8" t="s">
        <v>1212</v>
      </c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</row>
    <row r="3469" spans="1:55" ht="20" customHeight="1" x14ac:dyDescent="0.35">
      <c r="A3469" s="1"/>
      <c r="B3469" s="17">
        <v>45838</v>
      </c>
      <c r="C3469" s="16" t="s">
        <v>6375</v>
      </c>
      <c r="D3469" s="16" t="s">
        <v>1214</v>
      </c>
      <c r="E3469" s="18">
        <v>5.7770077999999998</v>
      </c>
      <c r="F3469" s="9">
        <v>250000000</v>
      </c>
      <c r="G3469" s="19">
        <v>47035</v>
      </c>
      <c r="H3469" s="20">
        <v>45756</v>
      </c>
      <c r="I3469" s="20">
        <v>45939</v>
      </c>
      <c r="J3469" s="16" t="s">
        <v>1209</v>
      </c>
      <c r="K3469" s="16">
        <v>2</v>
      </c>
      <c r="L3469" s="16" t="s">
        <v>6374</v>
      </c>
      <c r="M3469" s="9">
        <v>-253284189.34999999</v>
      </c>
      <c r="N3469" s="9">
        <v>-3284189.35</v>
      </c>
      <c r="O3469" s="9">
        <v>-250000000</v>
      </c>
      <c r="P3469" s="9">
        <v>0</v>
      </c>
      <c r="Q3469" s="9">
        <v>0</v>
      </c>
      <c r="R3469" s="9">
        <v>0</v>
      </c>
      <c r="S3469" s="9">
        <v>0</v>
      </c>
      <c r="T3469" s="9">
        <v>202310060000082</v>
      </c>
      <c r="U3469" s="21">
        <v>45205</v>
      </c>
      <c r="V3469" s="21">
        <v>45208</v>
      </c>
      <c r="W3469" s="8" t="s">
        <v>2172</v>
      </c>
      <c r="X3469" s="8" t="s">
        <v>1212</v>
      </c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</row>
    <row r="3470" spans="1:55" ht="20" customHeight="1" x14ac:dyDescent="0.35">
      <c r="A3470" s="1"/>
      <c r="B3470" s="17">
        <v>45838</v>
      </c>
      <c r="C3470" s="16" t="s">
        <v>6376</v>
      </c>
      <c r="D3470" s="16" t="s">
        <v>1208</v>
      </c>
      <c r="E3470" s="18">
        <v>6.84</v>
      </c>
      <c r="F3470" s="9">
        <v>500000000</v>
      </c>
      <c r="G3470" s="19">
        <v>47035</v>
      </c>
      <c r="H3470" s="20">
        <v>45756</v>
      </c>
      <c r="I3470" s="20">
        <v>45939</v>
      </c>
      <c r="J3470" s="16" t="s">
        <v>1209</v>
      </c>
      <c r="K3470" s="16">
        <v>2</v>
      </c>
      <c r="L3470" s="16" t="s">
        <v>6377</v>
      </c>
      <c r="M3470" s="9">
        <v>526080488.94999999</v>
      </c>
      <c r="N3470" s="9">
        <v>7776986.2999999998</v>
      </c>
      <c r="O3470" s="9">
        <v>518303502.64999998</v>
      </c>
      <c r="P3470" s="9">
        <v>2.9543317999999998</v>
      </c>
      <c r="Q3470" s="9">
        <v>-2.8741922999999998</v>
      </c>
      <c r="R3470" s="9">
        <v>10.295847699999999</v>
      </c>
      <c r="S3470" s="9">
        <v>-151205.65</v>
      </c>
      <c r="T3470" s="9">
        <v>202310060000086</v>
      </c>
      <c r="U3470" s="21">
        <v>45205</v>
      </c>
      <c r="V3470" s="21">
        <v>45208</v>
      </c>
      <c r="W3470" s="8" t="s">
        <v>2172</v>
      </c>
      <c r="X3470" s="8" t="s">
        <v>1212</v>
      </c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</row>
    <row r="3471" spans="1:55" ht="20" customHeight="1" x14ac:dyDescent="0.35">
      <c r="A3471" s="1"/>
      <c r="B3471" s="17">
        <v>45838</v>
      </c>
      <c r="C3471" s="16" t="s">
        <v>6378</v>
      </c>
      <c r="D3471" s="16" t="s">
        <v>1214</v>
      </c>
      <c r="E3471" s="18">
        <v>5.7770077999999998</v>
      </c>
      <c r="F3471" s="9">
        <v>500000000</v>
      </c>
      <c r="G3471" s="19">
        <v>47035</v>
      </c>
      <c r="H3471" s="20">
        <v>45756</v>
      </c>
      <c r="I3471" s="20">
        <v>45939</v>
      </c>
      <c r="J3471" s="16" t="s">
        <v>1209</v>
      </c>
      <c r="K3471" s="16">
        <v>2</v>
      </c>
      <c r="L3471" s="16" t="s">
        <v>6377</v>
      </c>
      <c r="M3471" s="9">
        <v>-506568378.74000001</v>
      </c>
      <c r="N3471" s="9">
        <v>-6568378.7400000002</v>
      </c>
      <c r="O3471" s="9">
        <v>-500000000</v>
      </c>
      <c r="P3471" s="9">
        <v>0</v>
      </c>
      <c r="Q3471" s="9">
        <v>0</v>
      </c>
      <c r="R3471" s="9">
        <v>0</v>
      </c>
      <c r="S3471" s="9">
        <v>0</v>
      </c>
      <c r="T3471" s="9">
        <v>202310060000086</v>
      </c>
      <c r="U3471" s="21">
        <v>45205</v>
      </c>
      <c r="V3471" s="21">
        <v>45208</v>
      </c>
      <c r="W3471" s="8" t="s">
        <v>2172</v>
      </c>
      <c r="X3471" s="8" t="s">
        <v>1212</v>
      </c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</row>
    <row r="3472" spans="1:55" ht="20" customHeight="1" x14ac:dyDescent="0.35">
      <c r="A3472" s="1"/>
      <c r="B3472" s="17">
        <v>45838</v>
      </c>
      <c r="C3472" s="16" t="s">
        <v>6379</v>
      </c>
      <c r="D3472" s="16" t="s">
        <v>1208</v>
      </c>
      <c r="E3472" s="18">
        <v>6.84</v>
      </c>
      <c r="F3472" s="9">
        <v>500000000</v>
      </c>
      <c r="G3472" s="19">
        <v>47035</v>
      </c>
      <c r="H3472" s="20">
        <v>45756</v>
      </c>
      <c r="I3472" s="20">
        <v>45939</v>
      </c>
      <c r="J3472" s="16" t="s">
        <v>1209</v>
      </c>
      <c r="K3472" s="16">
        <v>2</v>
      </c>
      <c r="L3472" s="16" t="s">
        <v>6380</v>
      </c>
      <c r="M3472" s="9">
        <v>526080488.94999999</v>
      </c>
      <c r="N3472" s="9">
        <v>7776986.2999999998</v>
      </c>
      <c r="O3472" s="9">
        <v>518303502.64999998</v>
      </c>
      <c r="P3472" s="9">
        <v>2.9543317999999998</v>
      </c>
      <c r="Q3472" s="9">
        <v>-2.8741922999999998</v>
      </c>
      <c r="R3472" s="9">
        <v>10.295847699999999</v>
      </c>
      <c r="S3472" s="9">
        <v>-151205.65</v>
      </c>
      <c r="T3472" s="9">
        <v>202310060000097</v>
      </c>
      <c r="U3472" s="21">
        <v>45205</v>
      </c>
      <c r="V3472" s="21">
        <v>45208</v>
      </c>
      <c r="W3472" s="8" t="s">
        <v>2172</v>
      </c>
      <c r="X3472" s="8" t="s">
        <v>1212</v>
      </c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</row>
    <row r="3473" spans="1:55" ht="20" customHeight="1" x14ac:dyDescent="0.35">
      <c r="A3473" s="1"/>
      <c r="B3473" s="17">
        <v>45838</v>
      </c>
      <c r="C3473" s="16" t="s">
        <v>6381</v>
      </c>
      <c r="D3473" s="16" t="s">
        <v>1214</v>
      </c>
      <c r="E3473" s="18">
        <v>5.7770077999999998</v>
      </c>
      <c r="F3473" s="9">
        <v>500000000</v>
      </c>
      <c r="G3473" s="19">
        <v>47035</v>
      </c>
      <c r="H3473" s="20">
        <v>45756</v>
      </c>
      <c r="I3473" s="20">
        <v>45939</v>
      </c>
      <c r="J3473" s="16" t="s">
        <v>1209</v>
      </c>
      <c r="K3473" s="16">
        <v>2</v>
      </c>
      <c r="L3473" s="16" t="s">
        <v>6380</v>
      </c>
      <c r="M3473" s="9">
        <v>-506568378.74000001</v>
      </c>
      <c r="N3473" s="9">
        <v>-6568378.7400000002</v>
      </c>
      <c r="O3473" s="9">
        <v>-500000000</v>
      </c>
      <c r="P3473" s="9">
        <v>0</v>
      </c>
      <c r="Q3473" s="9">
        <v>0</v>
      </c>
      <c r="R3473" s="9">
        <v>0</v>
      </c>
      <c r="S3473" s="9">
        <v>0</v>
      </c>
      <c r="T3473" s="9">
        <v>202310060000097</v>
      </c>
      <c r="U3473" s="21">
        <v>45205</v>
      </c>
      <c r="V3473" s="21">
        <v>45208</v>
      </c>
      <c r="W3473" s="8" t="s">
        <v>2172</v>
      </c>
      <c r="X3473" s="8" t="s">
        <v>1212</v>
      </c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</row>
    <row r="3474" spans="1:55" ht="20" customHeight="1" x14ac:dyDescent="0.35">
      <c r="A3474" s="1"/>
      <c r="B3474" s="17">
        <v>45838</v>
      </c>
      <c r="C3474" s="16" t="s">
        <v>6382</v>
      </c>
      <c r="D3474" s="16" t="s">
        <v>1208</v>
      </c>
      <c r="E3474" s="18">
        <v>6.84</v>
      </c>
      <c r="F3474" s="9">
        <v>250000000</v>
      </c>
      <c r="G3474" s="19">
        <v>47035</v>
      </c>
      <c r="H3474" s="20">
        <v>45756</v>
      </c>
      <c r="I3474" s="20">
        <v>45939</v>
      </c>
      <c r="J3474" s="16" t="s">
        <v>1209</v>
      </c>
      <c r="K3474" s="16">
        <v>2</v>
      </c>
      <c r="L3474" s="16" t="s">
        <v>6383</v>
      </c>
      <c r="M3474" s="9">
        <v>263040244.47999999</v>
      </c>
      <c r="N3474" s="9">
        <v>3888493.15</v>
      </c>
      <c r="O3474" s="9">
        <v>259151751.33000001</v>
      </c>
      <c r="P3474" s="9">
        <v>2.9543317999999998</v>
      </c>
      <c r="Q3474" s="9">
        <v>-2.8741922999999998</v>
      </c>
      <c r="R3474" s="9">
        <v>10.295847699999999</v>
      </c>
      <c r="S3474" s="9">
        <v>-75602.83</v>
      </c>
      <c r="T3474" s="9">
        <v>202310060000098</v>
      </c>
      <c r="U3474" s="21">
        <v>45205</v>
      </c>
      <c r="V3474" s="21">
        <v>45208</v>
      </c>
      <c r="W3474" s="8" t="s">
        <v>2172</v>
      </c>
      <c r="X3474" s="8" t="s">
        <v>1212</v>
      </c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</row>
    <row r="3475" spans="1:55" ht="20" customHeight="1" x14ac:dyDescent="0.35">
      <c r="A3475" s="1"/>
      <c r="B3475" s="17">
        <v>45838</v>
      </c>
      <c r="C3475" s="16" t="s">
        <v>6384</v>
      </c>
      <c r="D3475" s="16" t="s">
        <v>1214</v>
      </c>
      <c r="E3475" s="18">
        <v>5.7770077999999998</v>
      </c>
      <c r="F3475" s="9">
        <v>250000000</v>
      </c>
      <c r="G3475" s="19">
        <v>47035</v>
      </c>
      <c r="H3475" s="20">
        <v>45756</v>
      </c>
      <c r="I3475" s="20">
        <v>45939</v>
      </c>
      <c r="J3475" s="16" t="s">
        <v>1209</v>
      </c>
      <c r="K3475" s="16">
        <v>2</v>
      </c>
      <c r="L3475" s="16" t="s">
        <v>6383</v>
      </c>
      <c r="M3475" s="9">
        <v>-253284189.34999999</v>
      </c>
      <c r="N3475" s="9">
        <v>-3284189.35</v>
      </c>
      <c r="O3475" s="9">
        <v>-250000000</v>
      </c>
      <c r="P3475" s="9">
        <v>0</v>
      </c>
      <c r="Q3475" s="9">
        <v>0</v>
      </c>
      <c r="R3475" s="9">
        <v>0</v>
      </c>
      <c r="S3475" s="9">
        <v>0</v>
      </c>
      <c r="T3475" s="9">
        <v>202310060000098</v>
      </c>
      <c r="U3475" s="21">
        <v>45205</v>
      </c>
      <c r="V3475" s="21">
        <v>45208</v>
      </c>
      <c r="W3475" s="8" t="s">
        <v>2172</v>
      </c>
      <c r="X3475" s="8" t="s">
        <v>1212</v>
      </c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</row>
    <row r="3476" spans="1:55" ht="20" customHeight="1" x14ac:dyDescent="0.35">
      <c r="A3476" s="1"/>
      <c r="B3476" s="17">
        <v>45838</v>
      </c>
      <c r="C3476" s="16" t="s">
        <v>6385</v>
      </c>
      <c r="D3476" s="16" t="s">
        <v>1208</v>
      </c>
      <c r="E3476" s="18">
        <v>6.8475000000000001</v>
      </c>
      <c r="F3476" s="9">
        <v>250000000</v>
      </c>
      <c r="G3476" s="19">
        <v>47035</v>
      </c>
      <c r="H3476" s="20">
        <v>45756</v>
      </c>
      <c r="I3476" s="20">
        <v>45939</v>
      </c>
      <c r="J3476" s="16" t="s">
        <v>1209</v>
      </c>
      <c r="K3476" s="16">
        <v>2</v>
      </c>
      <c r="L3476" s="16" t="s">
        <v>6386</v>
      </c>
      <c r="M3476" s="9">
        <v>263099956.56</v>
      </c>
      <c r="N3476" s="9">
        <v>3892756.85</v>
      </c>
      <c r="O3476" s="9">
        <v>259207199.71000001</v>
      </c>
      <c r="P3476" s="9">
        <v>2.9540514999999998</v>
      </c>
      <c r="Q3476" s="9">
        <v>-2.8739200999999999</v>
      </c>
      <c r="R3476" s="9">
        <v>10.2946341</v>
      </c>
      <c r="S3476" s="9">
        <v>-75612.820000000007</v>
      </c>
      <c r="T3476" s="9">
        <v>202310060000099</v>
      </c>
      <c r="U3476" s="21">
        <v>45205</v>
      </c>
      <c r="V3476" s="21">
        <v>45208</v>
      </c>
      <c r="W3476" s="8" t="s">
        <v>2767</v>
      </c>
      <c r="X3476" s="8" t="s">
        <v>1212</v>
      </c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</row>
    <row r="3477" spans="1:55" ht="20" customHeight="1" x14ac:dyDescent="0.35">
      <c r="A3477" s="1"/>
      <c r="B3477" s="17">
        <v>45838</v>
      </c>
      <c r="C3477" s="16" t="s">
        <v>6387</v>
      </c>
      <c r="D3477" s="16" t="s">
        <v>1214</v>
      </c>
      <c r="E3477" s="18">
        <v>5.7770077999999998</v>
      </c>
      <c r="F3477" s="9">
        <v>250000000</v>
      </c>
      <c r="G3477" s="19">
        <v>47035</v>
      </c>
      <c r="H3477" s="20">
        <v>45756</v>
      </c>
      <c r="I3477" s="20">
        <v>45939</v>
      </c>
      <c r="J3477" s="16" t="s">
        <v>1209</v>
      </c>
      <c r="K3477" s="16">
        <v>2</v>
      </c>
      <c r="L3477" s="16" t="s">
        <v>6386</v>
      </c>
      <c r="M3477" s="9">
        <v>-253284189.34999999</v>
      </c>
      <c r="N3477" s="9">
        <v>-3284189.35</v>
      </c>
      <c r="O3477" s="9">
        <v>-250000000</v>
      </c>
      <c r="P3477" s="9">
        <v>0</v>
      </c>
      <c r="Q3477" s="9">
        <v>0</v>
      </c>
      <c r="R3477" s="9">
        <v>0</v>
      </c>
      <c r="S3477" s="9">
        <v>0</v>
      </c>
      <c r="T3477" s="9">
        <v>202310060000099</v>
      </c>
      <c r="U3477" s="21">
        <v>45205</v>
      </c>
      <c r="V3477" s="21">
        <v>45208</v>
      </c>
      <c r="W3477" s="8" t="s">
        <v>2767</v>
      </c>
      <c r="X3477" s="8" t="s">
        <v>1212</v>
      </c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</row>
    <row r="3478" spans="1:55" ht="20" customHeight="1" x14ac:dyDescent="0.35">
      <c r="A3478" s="1"/>
      <c r="B3478" s="17">
        <v>45838</v>
      </c>
      <c r="C3478" s="16" t="s">
        <v>6388</v>
      </c>
      <c r="D3478" s="16" t="s">
        <v>1208</v>
      </c>
      <c r="E3478" s="18">
        <v>6.8475000000000001</v>
      </c>
      <c r="F3478" s="9">
        <v>250000000</v>
      </c>
      <c r="G3478" s="19">
        <v>47035</v>
      </c>
      <c r="H3478" s="20">
        <v>45756</v>
      </c>
      <c r="I3478" s="20">
        <v>45939</v>
      </c>
      <c r="J3478" s="16" t="s">
        <v>1209</v>
      </c>
      <c r="K3478" s="16">
        <v>2</v>
      </c>
      <c r="L3478" s="16" t="s">
        <v>6389</v>
      </c>
      <c r="M3478" s="9">
        <v>263099956.56</v>
      </c>
      <c r="N3478" s="9">
        <v>3892756.85</v>
      </c>
      <c r="O3478" s="9">
        <v>259207199.71000001</v>
      </c>
      <c r="P3478" s="9">
        <v>2.9540514999999998</v>
      </c>
      <c r="Q3478" s="9">
        <v>-2.8739200999999999</v>
      </c>
      <c r="R3478" s="9">
        <v>10.2946341</v>
      </c>
      <c r="S3478" s="9">
        <v>-75612.820000000007</v>
      </c>
      <c r="T3478" s="9">
        <v>202310060000100</v>
      </c>
      <c r="U3478" s="21">
        <v>45205</v>
      </c>
      <c r="V3478" s="21">
        <v>45208</v>
      </c>
      <c r="W3478" s="8" t="s">
        <v>2767</v>
      </c>
      <c r="X3478" s="8" t="s">
        <v>1212</v>
      </c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</row>
    <row r="3479" spans="1:55" ht="20" customHeight="1" x14ac:dyDescent="0.35">
      <c r="A3479" s="1"/>
      <c r="B3479" s="17">
        <v>45838</v>
      </c>
      <c r="C3479" s="16" t="s">
        <v>6390</v>
      </c>
      <c r="D3479" s="16" t="s">
        <v>1214</v>
      </c>
      <c r="E3479" s="18">
        <v>5.7770077999999998</v>
      </c>
      <c r="F3479" s="9">
        <v>250000000</v>
      </c>
      <c r="G3479" s="19">
        <v>47035</v>
      </c>
      <c r="H3479" s="20">
        <v>45756</v>
      </c>
      <c r="I3479" s="20">
        <v>45939</v>
      </c>
      <c r="J3479" s="16" t="s">
        <v>1209</v>
      </c>
      <c r="K3479" s="16">
        <v>2</v>
      </c>
      <c r="L3479" s="16" t="s">
        <v>6389</v>
      </c>
      <c r="M3479" s="9">
        <v>-253284189.34999999</v>
      </c>
      <c r="N3479" s="9">
        <v>-3284189.35</v>
      </c>
      <c r="O3479" s="9">
        <v>-250000000</v>
      </c>
      <c r="P3479" s="9">
        <v>0</v>
      </c>
      <c r="Q3479" s="9">
        <v>0</v>
      </c>
      <c r="R3479" s="9">
        <v>0</v>
      </c>
      <c r="S3479" s="9">
        <v>0</v>
      </c>
      <c r="T3479" s="9">
        <v>202310060000100</v>
      </c>
      <c r="U3479" s="21">
        <v>45205</v>
      </c>
      <c r="V3479" s="21">
        <v>45208</v>
      </c>
      <c r="W3479" s="8" t="s">
        <v>2767</v>
      </c>
      <c r="X3479" s="8" t="s">
        <v>1212</v>
      </c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</row>
    <row r="3480" spans="1:55" ht="20" customHeight="1" x14ac:dyDescent="0.35">
      <c r="A3480" s="1"/>
      <c r="B3480" s="17">
        <v>45838</v>
      </c>
      <c r="C3480" s="16" t="s">
        <v>6391</v>
      </c>
      <c r="D3480" s="16" t="s">
        <v>1208</v>
      </c>
      <c r="E3480" s="18">
        <v>6.8475000000000001</v>
      </c>
      <c r="F3480" s="9">
        <v>250000000</v>
      </c>
      <c r="G3480" s="19">
        <v>47035</v>
      </c>
      <c r="H3480" s="20">
        <v>45756</v>
      </c>
      <c r="I3480" s="20">
        <v>45939</v>
      </c>
      <c r="J3480" s="16" t="s">
        <v>1209</v>
      </c>
      <c r="K3480" s="16">
        <v>2</v>
      </c>
      <c r="L3480" s="16" t="s">
        <v>6392</v>
      </c>
      <c r="M3480" s="9">
        <v>263099956.56</v>
      </c>
      <c r="N3480" s="9">
        <v>3892756.85</v>
      </c>
      <c r="O3480" s="9">
        <v>259207199.71000001</v>
      </c>
      <c r="P3480" s="9">
        <v>2.9540514999999998</v>
      </c>
      <c r="Q3480" s="9">
        <v>-2.8739200999999999</v>
      </c>
      <c r="R3480" s="9">
        <v>10.2946341</v>
      </c>
      <c r="S3480" s="9">
        <v>-75612.820000000007</v>
      </c>
      <c r="T3480" s="9">
        <v>202310060000105</v>
      </c>
      <c r="U3480" s="21">
        <v>45205</v>
      </c>
      <c r="V3480" s="21">
        <v>45208</v>
      </c>
      <c r="W3480" s="8" t="s">
        <v>2767</v>
      </c>
      <c r="X3480" s="8" t="s">
        <v>1212</v>
      </c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</row>
    <row r="3481" spans="1:55" ht="20" customHeight="1" x14ac:dyDescent="0.35">
      <c r="A3481" s="1"/>
      <c r="B3481" s="17">
        <v>45838</v>
      </c>
      <c r="C3481" s="16" t="s">
        <v>6393</v>
      </c>
      <c r="D3481" s="16" t="s">
        <v>1214</v>
      </c>
      <c r="E3481" s="18">
        <v>5.7770077999999998</v>
      </c>
      <c r="F3481" s="9">
        <v>250000000</v>
      </c>
      <c r="G3481" s="19">
        <v>47035</v>
      </c>
      <c r="H3481" s="20">
        <v>45756</v>
      </c>
      <c r="I3481" s="20">
        <v>45939</v>
      </c>
      <c r="J3481" s="16" t="s">
        <v>1209</v>
      </c>
      <c r="K3481" s="16">
        <v>2</v>
      </c>
      <c r="L3481" s="16" t="s">
        <v>6392</v>
      </c>
      <c r="M3481" s="9">
        <v>-253284189.34999999</v>
      </c>
      <c r="N3481" s="9">
        <v>-3284189.35</v>
      </c>
      <c r="O3481" s="9">
        <v>-250000000</v>
      </c>
      <c r="P3481" s="9">
        <v>0</v>
      </c>
      <c r="Q3481" s="9">
        <v>0</v>
      </c>
      <c r="R3481" s="9">
        <v>0</v>
      </c>
      <c r="S3481" s="9">
        <v>0</v>
      </c>
      <c r="T3481" s="9">
        <v>202310060000105</v>
      </c>
      <c r="U3481" s="21">
        <v>45205</v>
      </c>
      <c r="V3481" s="21">
        <v>45208</v>
      </c>
      <c r="W3481" s="8" t="s">
        <v>2767</v>
      </c>
      <c r="X3481" s="8" t="s">
        <v>1212</v>
      </c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</row>
    <row r="3482" spans="1:55" ht="20" customHeight="1" x14ac:dyDescent="0.35">
      <c r="A3482" s="1"/>
      <c r="B3482" s="17">
        <v>45838</v>
      </c>
      <c r="C3482" s="16" t="s">
        <v>6394</v>
      </c>
      <c r="D3482" s="16" t="s">
        <v>1208</v>
      </c>
      <c r="E3482" s="18">
        <v>6.8475000000000001</v>
      </c>
      <c r="F3482" s="9">
        <v>250000000</v>
      </c>
      <c r="G3482" s="19">
        <v>47035</v>
      </c>
      <c r="H3482" s="20">
        <v>45756</v>
      </c>
      <c r="I3482" s="20">
        <v>45939</v>
      </c>
      <c r="J3482" s="16" t="s">
        <v>1209</v>
      </c>
      <c r="K3482" s="16">
        <v>2</v>
      </c>
      <c r="L3482" s="16" t="s">
        <v>6395</v>
      </c>
      <c r="M3482" s="9">
        <v>263099956.56</v>
      </c>
      <c r="N3482" s="9">
        <v>3892756.85</v>
      </c>
      <c r="O3482" s="9">
        <v>259207199.71000001</v>
      </c>
      <c r="P3482" s="9">
        <v>2.9540514999999998</v>
      </c>
      <c r="Q3482" s="9">
        <v>-2.8739200999999999</v>
      </c>
      <c r="R3482" s="9">
        <v>10.2946341</v>
      </c>
      <c r="S3482" s="9">
        <v>-75612.820000000007</v>
      </c>
      <c r="T3482" s="9">
        <v>202310060000109</v>
      </c>
      <c r="U3482" s="21">
        <v>45205</v>
      </c>
      <c r="V3482" s="21">
        <v>45208</v>
      </c>
      <c r="W3482" s="8" t="s">
        <v>2767</v>
      </c>
      <c r="X3482" s="8" t="s">
        <v>1212</v>
      </c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</row>
    <row r="3483" spans="1:55" ht="20" customHeight="1" x14ac:dyDescent="0.35">
      <c r="A3483" s="1"/>
      <c r="B3483" s="17">
        <v>45838</v>
      </c>
      <c r="C3483" s="16" t="s">
        <v>6396</v>
      </c>
      <c r="D3483" s="16" t="s">
        <v>1214</v>
      </c>
      <c r="E3483" s="18">
        <v>5.7770077999999998</v>
      </c>
      <c r="F3483" s="9">
        <v>250000000</v>
      </c>
      <c r="G3483" s="19">
        <v>47035</v>
      </c>
      <c r="H3483" s="20">
        <v>45756</v>
      </c>
      <c r="I3483" s="20">
        <v>45939</v>
      </c>
      <c r="J3483" s="16" t="s">
        <v>1209</v>
      </c>
      <c r="K3483" s="16">
        <v>2</v>
      </c>
      <c r="L3483" s="16" t="s">
        <v>6395</v>
      </c>
      <c r="M3483" s="9">
        <v>-253284189.34999999</v>
      </c>
      <c r="N3483" s="9">
        <v>-3284189.35</v>
      </c>
      <c r="O3483" s="9">
        <v>-250000000</v>
      </c>
      <c r="P3483" s="9">
        <v>0</v>
      </c>
      <c r="Q3483" s="9">
        <v>0</v>
      </c>
      <c r="R3483" s="9">
        <v>0</v>
      </c>
      <c r="S3483" s="9">
        <v>0</v>
      </c>
      <c r="T3483" s="9">
        <v>202310060000109</v>
      </c>
      <c r="U3483" s="21">
        <v>45205</v>
      </c>
      <c r="V3483" s="21">
        <v>45208</v>
      </c>
      <c r="W3483" s="8" t="s">
        <v>2767</v>
      </c>
      <c r="X3483" s="8" t="s">
        <v>1212</v>
      </c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</row>
    <row r="3484" spans="1:55" ht="20" customHeight="1" x14ac:dyDescent="0.35">
      <c r="A3484" s="1"/>
      <c r="B3484" s="17">
        <v>45838</v>
      </c>
      <c r="C3484" s="16" t="s">
        <v>6397</v>
      </c>
      <c r="D3484" s="16" t="s">
        <v>1208</v>
      </c>
      <c r="E3484" s="18">
        <v>6.875</v>
      </c>
      <c r="F3484" s="9">
        <v>500000000</v>
      </c>
      <c r="G3484" s="19">
        <v>47035</v>
      </c>
      <c r="H3484" s="20">
        <v>45756</v>
      </c>
      <c r="I3484" s="20">
        <v>45939</v>
      </c>
      <c r="J3484" s="16" t="s">
        <v>1209</v>
      </c>
      <c r="K3484" s="16">
        <v>2</v>
      </c>
      <c r="L3484" s="16" t="s">
        <v>6398</v>
      </c>
      <c r="M3484" s="9">
        <v>526637801.75999999</v>
      </c>
      <c r="N3484" s="9">
        <v>7816780.8200000003</v>
      </c>
      <c r="O3484" s="9">
        <v>518821020.94</v>
      </c>
      <c r="P3484" s="9">
        <v>2.9530251000000001</v>
      </c>
      <c r="Q3484" s="9">
        <v>-2.8729227000000002</v>
      </c>
      <c r="R3484" s="9">
        <v>10.2901889</v>
      </c>
      <c r="S3484" s="9">
        <v>-151298.97</v>
      </c>
      <c r="T3484" s="9">
        <v>202310060000216</v>
      </c>
      <c r="U3484" s="21">
        <v>45205</v>
      </c>
      <c r="V3484" s="21">
        <v>45208</v>
      </c>
      <c r="W3484" s="8" t="s">
        <v>2693</v>
      </c>
      <c r="X3484" s="8" t="s">
        <v>1212</v>
      </c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</row>
    <row r="3485" spans="1:55" ht="20" customHeight="1" x14ac:dyDescent="0.35">
      <c r="A3485" s="1"/>
      <c r="B3485" s="17">
        <v>45838</v>
      </c>
      <c r="C3485" s="16" t="s">
        <v>6399</v>
      </c>
      <c r="D3485" s="16" t="s">
        <v>1214</v>
      </c>
      <c r="E3485" s="18">
        <v>5.7770077999999998</v>
      </c>
      <c r="F3485" s="9">
        <v>500000000</v>
      </c>
      <c r="G3485" s="19">
        <v>47035</v>
      </c>
      <c r="H3485" s="20">
        <v>45756</v>
      </c>
      <c r="I3485" s="20">
        <v>45939</v>
      </c>
      <c r="J3485" s="16" t="s">
        <v>1209</v>
      </c>
      <c r="K3485" s="16">
        <v>2</v>
      </c>
      <c r="L3485" s="16" t="s">
        <v>6398</v>
      </c>
      <c r="M3485" s="9">
        <v>-506568378.74000001</v>
      </c>
      <c r="N3485" s="9">
        <v>-6568378.7400000002</v>
      </c>
      <c r="O3485" s="9">
        <v>-500000000</v>
      </c>
      <c r="P3485" s="9">
        <v>0</v>
      </c>
      <c r="Q3485" s="9">
        <v>0</v>
      </c>
      <c r="R3485" s="9">
        <v>0</v>
      </c>
      <c r="S3485" s="9">
        <v>0</v>
      </c>
      <c r="T3485" s="9">
        <v>202310060000216</v>
      </c>
      <c r="U3485" s="21">
        <v>45205</v>
      </c>
      <c r="V3485" s="21">
        <v>45208</v>
      </c>
      <c r="W3485" s="8" t="s">
        <v>2693</v>
      </c>
      <c r="X3485" s="8" t="s">
        <v>1212</v>
      </c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</row>
    <row r="3486" spans="1:55" ht="20" customHeight="1" x14ac:dyDescent="0.35">
      <c r="A3486" s="1"/>
      <c r="B3486" s="17">
        <v>45838</v>
      </c>
      <c r="C3486" s="16" t="s">
        <v>6400</v>
      </c>
      <c r="D3486" s="16" t="s">
        <v>1208</v>
      </c>
      <c r="E3486" s="18">
        <v>6.9</v>
      </c>
      <c r="F3486" s="9">
        <v>250000000</v>
      </c>
      <c r="G3486" s="19">
        <v>47035</v>
      </c>
      <c r="H3486" s="20">
        <v>45756</v>
      </c>
      <c r="I3486" s="20">
        <v>45939</v>
      </c>
      <c r="J3486" s="16" t="s">
        <v>1209</v>
      </c>
      <c r="K3486" s="16">
        <v>2</v>
      </c>
      <c r="L3486" s="16" t="s">
        <v>6401</v>
      </c>
      <c r="M3486" s="9">
        <v>-263517941.16999999</v>
      </c>
      <c r="N3486" s="9">
        <v>-3922602.74</v>
      </c>
      <c r="O3486" s="9">
        <v>-259595338.43000001</v>
      </c>
      <c r="P3486" s="9">
        <v>2.9520933999999999</v>
      </c>
      <c r="Q3486" s="9">
        <v>2.8720175000000001</v>
      </c>
      <c r="R3486" s="9">
        <v>10.2861542</v>
      </c>
      <c r="S3486" s="9">
        <v>75682.81</v>
      </c>
      <c r="T3486" s="9">
        <v>202310060000287</v>
      </c>
      <c r="U3486" s="21">
        <v>45205</v>
      </c>
      <c r="V3486" s="21">
        <v>45208</v>
      </c>
      <c r="W3486" s="8" t="s">
        <v>2172</v>
      </c>
      <c r="X3486" s="8" t="s">
        <v>1212</v>
      </c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</row>
    <row r="3487" spans="1:55" ht="20" customHeight="1" x14ac:dyDescent="0.35">
      <c r="A3487" s="1"/>
      <c r="B3487" s="17">
        <v>45838</v>
      </c>
      <c r="C3487" s="16" t="s">
        <v>6402</v>
      </c>
      <c r="D3487" s="16" t="s">
        <v>1214</v>
      </c>
      <c r="E3487" s="18">
        <v>5.7770077999999998</v>
      </c>
      <c r="F3487" s="9">
        <v>250000000</v>
      </c>
      <c r="G3487" s="19">
        <v>47035</v>
      </c>
      <c r="H3487" s="20">
        <v>45756</v>
      </c>
      <c r="I3487" s="20">
        <v>45939</v>
      </c>
      <c r="J3487" s="16" t="s">
        <v>1209</v>
      </c>
      <c r="K3487" s="16">
        <v>2</v>
      </c>
      <c r="L3487" s="16" t="s">
        <v>6401</v>
      </c>
      <c r="M3487" s="9">
        <v>253284189.34999999</v>
      </c>
      <c r="N3487" s="9">
        <v>3284189.35</v>
      </c>
      <c r="O3487" s="9">
        <v>250000000</v>
      </c>
      <c r="P3487" s="9">
        <v>0</v>
      </c>
      <c r="Q3487" s="9">
        <v>0</v>
      </c>
      <c r="R3487" s="9">
        <v>0</v>
      </c>
      <c r="S3487" s="9">
        <v>0</v>
      </c>
      <c r="T3487" s="9">
        <v>202310060000287</v>
      </c>
      <c r="U3487" s="21">
        <v>45205</v>
      </c>
      <c r="V3487" s="21">
        <v>45208</v>
      </c>
      <c r="W3487" s="8" t="s">
        <v>2172</v>
      </c>
      <c r="X3487" s="8" t="s">
        <v>1212</v>
      </c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</row>
    <row r="3488" spans="1:55" ht="20" customHeight="1" x14ac:dyDescent="0.35">
      <c r="A3488" s="1"/>
      <c r="B3488" s="17">
        <v>45838</v>
      </c>
      <c r="C3488" s="16" t="s">
        <v>6403</v>
      </c>
      <c r="D3488" s="16" t="s">
        <v>1208</v>
      </c>
      <c r="E3488" s="18">
        <v>6.9</v>
      </c>
      <c r="F3488" s="9">
        <v>150000000</v>
      </c>
      <c r="G3488" s="19">
        <v>47035</v>
      </c>
      <c r="H3488" s="20">
        <v>45756</v>
      </c>
      <c r="I3488" s="20">
        <v>45939</v>
      </c>
      <c r="J3488" s="16" t="s">
        <v>1209</v>
      </c>
      <c r="K3488" s="16">
        <v>2</v>
      </c>
      <c r="L3488" s="16" t="s">
        <v>6404</v>
      </c>
      <c r="M3488" s="9">
        <v>-158110764.69999999</v>
      </c>
      <c r="N3488" s="9">
        <v>-2353561.64</v>
      </c>
      <c r="O3488" s="9">
        <v>-155757203.06</v>
      </c>
      <c r="P3488" s="9">
        <v>2.9520933999999999</v>
      </c>
      <c r="Q3488" s="9">
        <v>2.8720175000000001</v>
      </c>
      <c r="R3488" s="9">
        <v>10.2861542</v>
      </c>
      <c r="S3488" s="9">
        <v>45409.69</v>
      </c>
      <c r="T3488" s="9">
        <v>202310060000288</v>
      </c>
      <c r="U3488" s="21">
        <v>45205</v>
      </c>
      <c r="V3488" s="21">
        <v>45208</v>
      </c>
      <c r="W3488" s="8" t="s">
        <v>2172</v>
      </c>
      <c r="X3488" s="8" t="s">
        <v>1212</v>
      </c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</row>
    <row r="3489" spans="1:55" ht="20" customHeight="1" x14ac:dyDescent="0.35">
      <c r="A3489" s="1"/>
      <c r="B3489" s="17">
        <v>45838</v>
      </c>
      <c r="C3489" s="16" t="s">
        <v>6405</v>
      </c>
      <c r="D3489" s="16" t="s">
        <v>1214</v>
      </c>
      <c r="E3489" s="18">
        <v>5.7770077000000004</v>
      </c>
      <c r="F3489" s="9">
        <v>150000000</v>
      </c>
      <c r="G3489" s="19">
        <v>47035</v>
      </c>
      <c r="H3489" s="20">
        <v>45756</v>
      </c>
      <c r="I3489" s="20">
        <v>45939</v>
      </c>
      <c r="J3489" s="16" t="s">
        <v>1209</v>
      </c>
      <c r="K3489" s="16">
        <v>2</v>
      </c>
      <c r="L3489" s="16" t="s">
        <v>6404</v>
      </c>
      <c r="M3489" s="9">
        <v>151970513.56999999</v>
      </c>
      <c r="N3489" s="9">
        <v>1970513.57</v>
      </c>
      <c r="O3489" s="9">
        <v>150000000</v>
      </c>
      <c r="P3489" s="9">
        <v>0</v>
      </c>
      <c r="Q3489" s="9">
        <v>0</v>
      </c>
      <c r="R3489" s="9">
        <v>0</v>
      </c>
      <c r="S3489" s="9">
        <v>0</v>
      </c>
      <c r="T3489" s="9">
        <v>202310060000288</v>
      </c>
      <c r="U3489" s="21">
        <v>45205</v>
      </c>
      <c r="V3489" s="21">
        <v>45208</v>
      </c>
      <c r="W3489" s="8" t="s">
        <v>2172</v>
      </c>
      <c r="X3489" s="8" t="s">
        <v>1212</v>
      </c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</row>
    <row r="3490" spans="1:55" ht="20" customHeight="1" x14ac:dyDescent="0.35">
      <c r="A3490" s="1"/>
      <c r="B3490" s="17">
        <v>45838</v>
      </c>
      <c r="C3490" s="16" t="s">
        <v>6406</v>
      </c>
      <c r="D3490" s="16" t="s">
        <v>1208</v>
      </c>
      <c r="E3490" s="18">
        <v>6.9</v>
      </c>
      <c r="F3490" s="9">
        <v>250000000</v>
      </c>
      <c r="G3490" s="19">
        <v>47035</v>
      </c>
      <c r="H3490" s="20">
        <v>45756</v>
      </c>
      <c r="I3490" s="20">
        <v>45939</v>
      </c>
      <c r="J3490" s="16" t="s">
        <v>1209</v>
      </c>
      <c r="K3490" s="16">
        <v>2</v>
      </c>
      <c r="L3490" s="16" t="s">
        <v>6407</v>
      </c>
      <c r="M3490" s="9">
        <v>-263517941.16999999</v>
      </c>
      <c r="N3490" s="9">
        <v>-3922602.74</v>
      </c>
      <c r="O3490" s="9">
        <v>-259595338.43000001</v>
      </c>
      <c r="P3490" s="9">
        <v>2.9520933999999999</v>
      </c>
      <c r="Q3490" s="9">
        <v>2.8720175000000001</v>
      </c>
      <c r="R3490" s="9">
        <v>10.2861542</v>
      </c>
      <c r="S3490" s="9">
        <v>75682.81</v>
      </c>
      <c r="T3490" s="9">
        <v>202310060000289</v>
      </c>
      <c r="U3490" s="21">
        <v>45205</v>
      </c>
      <c r="V3490" s="21">
        <v>45208</v>
      </c>
      <c r="W3490" s="8" t="s">
        <v>2172</v>
      </c>
      <c r="X3490" s="8" t="s">
        <v>1212</v>
      </c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</row>
    <row r="3491" spans="1:55" ht="20" customHeight="1" x14ac:dyDescent="0.35">
      <c r="A3491" s="1"/>
      <c r="B3491" s="17">
        <v>45838</v>
      </c>
      <c r="C3491" s="16" t="s">
        <v>6408</v>
      </c>
      <c r="D3491" s="16" t="s">
        <v>1214</v>
      </c>
      <c r="E3491" s="18">
        <v>5.7770077999999998</v>
      </c>
      <c r="F3491" s="9">
        <v>250000000</v>
      </c>
      <c r="G3491" s="19">
        <v>47035</v>
      </c>
      <c r="H3491" s="20">
        <v>45756</v>
      </c>
      <c r="I3491" s="20">
        <v>45939</v>
      </c>
      <c r="J3491" s="16" t="s">
        <v>1209</v>
      </c>
      <c r="K3491" s="16">
        <v>2</v>
      </c>
      <c r="L3491" s="16" t="s">
        <v>6407</v>
      </c>
      <c r="M3491" s="9">
        <v>253284189.34999999</v>
      </c>
      <c r="N3491" s="9">
        <v>3284189.35</v>
      </c>
      <c r="O3491" s="9">
        <v>250000000</v>
      </c>
      <c r="P3491" s="9">
        <v>0</v>
      </c>
      <c r="Q3491" s="9">
        <v>0</v>
      </c>
      <c r="R3491" s="9">
        <v>0</v>
      </c>
      <c r="S3491" s="9">
        <v>0</v>
      </c>
      <c r="T3491" s="9">
        <v>202310060000289</v>
      </c>
      <c r="U3491" s="21">
        <v>45205</v>
      </c>
      <c r="V3491" s="21">
        <v>45208</v>
      </c>
      <c r="W3491" s="8" t="s">
        <v>2172</v>
      </c>
      <c r="X3491" s="8" t="s">
        <v>1212</v>
      </c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</row>
    <row r="3492" spans="1:55" ht="20" customHeight="1" x14ac:dyDescent="0.35">
      <c r="A3492" s="1"/>
      <c r="B3492" s="17">
        <v>45838</v>
      </c>
      <c r="C3492" s="16" t="s">
        <v>6409</v>
      </c>
      <c r="D3492" s="16" t="s">
        <v>1208</v>
      </c>
      <c r="E3492" s="18">
        <v>6.9</v>
      </c>
      <c r="F3492" s="9">
        <v>250000000</v>
      </c>
      <c r="G3492" s="19">
        <v>47035</v>
      </c>
      <c r="H3492" s="20">
        <v>45756</v>
      </c>
      <c r="I3492" s="20">
        <v>45939</v>
      </c>
      <c r="J3492" s="16" t="s">
        <v>1209</v>
      </c>
      <c r="K3492" s="16">
        <v>2</v>
      </c>
      <c r="L3492" s="16" t="s">
        <v>6410</v>
      </c>
      <c r="M3492" s="9">
        <v>-263517941.16999999</v>
      </c>
      <c r="N3492" s="9">
        <v>-3922602.74</v>
      </c>
      <c r="O3492" s="9">
        <v>-259595338.43000001</v>
      </c>
      <c r="P3492" s="9">
        <v>2.9520933999999999</v>
      </c>
      <c r="Q3492" s="9">
        <v>2.8720175000000001</v>
      </c>
      <c r="R3492" s="9">
        <v>10.2861542</v>
      </c>
      <c r="S3492" s="9">
        <v>75682.81</v>
      </c>
      <c r="T3492" s="9">
        <v>202310060000290</v>
      </c>
      <c r="U3492" s="21">
        <v>45205</v>
      </c>
      <c r="V3492" s="21">
        <v>45208</v>
      </c>
      <c r="W3492" s="8" t="s">
        <v>2172</v>
      </c>
      <c r="X3492" s="8" t="s">
        <v>1212</v>
      </c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</row>
    <row r="3493" spans="1:55" ht="20" customHeight="1" x14ac:dyDescent="0.35">
      <c r="A3493" s="1"/>
      <c r="B3493" s="17">
        <v>45838</v>
      </c>
      <c r="C3493" s="16" t="s">
        <v>6411</v>
      </c>
      <c r="D3493" s="16" t="s">
        <v>1214</v>
      </c>
      <c r="E3493" s="18">
        <v>5.7770077999999998</v>
      </c>
      <c r="F3493" s="9">
        <v>250000000</v>
      </c>
      <c r="G3493" s="19">
        <v>47035</v>
      </c>
      <c r="H3493" s="20">
        <v>45756</v>
      </c>
      <c r="I3493" s="20">
        <v>45939</v>
      </c>
      <c r="J3493" s="16" t="s">
        <v>1209</v>
      </c>
      <c r="K3493" s="16">
        <v>2</v>
      </c>
      <c r="L3493" s="16" t="s">
        <v>6410</v>
      </c>
      <c r="M3493" s="9">
        <v>253284189.34999999</v>
      </c>
      <c r="N3493" s="9">
        <v>3284189.35</v>
      </c>
      <c r="O3493" s="9">
        <v>250000000</v>
      </c>
      <c r="P3493" s="9">
        <v>0</v>
      </c>
      <c r="Q3493" s="9">
        <v>0</v>
      </c>
      <c r="R3493" s="9">
        <v>0</v>
      </c>
      <c r="S3493" s="9">
        <v>0</v>
      </c>
      <c r="T3493" s="9">
        <v>202310060000290</v>
      </c>
      <c r="U3493" s="21">
        <v>45205</v>
      </c>
      <c r="V3493" s="21">
        <v>45208</v>
      </c>
      <c r="W3493" s="8" t="s">
        <v>2172</v>
      </c>
      <c r="X3493" s="8" t="s">
        <v>1212</v>
      </c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</row>
    <row r="3494" spans="1:55" ht="20" customHeight="1" x14ac:dyDescent="0.35">
      <c r="A3494" s="1"/>
      <c r="B3494" s="17">
        <v>45838</v>
      </c>
      <c r="C3494" s="16" t="s">
        <v>6412</v>
      </c>
      <c r="D3494" s="16" t="s">
        <v>1208</v>
      </c>
      <c r="E3494" s="18">
        <v>6.9</v>
      </c>
      <c r="F3494" s="9">
        <v>250000000</v>
      </c>
      <c r="G3494" s="19">
        <v>47035</v>
      </c>
      <c r="H3494" s="20">
        <v>45756</v>
      </c>
      <c r="I3494" s="20">
        <v>45939</v>
      </c>
      <c r="J3494" s="16" t="s">
        <v>1209</v>
      </c>
      <c r="K3494" s="16">
        <v>2</v>
      </c>
      <c r="L3494" s="16" t="s">
        <v>6413</v>
      </c>
      <c r="M3494" s="9">
        <v>-263517941.16999999</v>
      </c>
      <c r="N3494" s="9">
        <v>-3922602.74</v>
      </c>
      <c r="O3494" s="9">
        <v>-259595338.43000001</v>
      </c>
      <c r="P3494" s="9">
        <v>2.9520933999999999</v>
      </c>
      <c r="Q3494" s="9">
        <v>2.8720175000000001</v>
      </c>
      <c r="R3494" s="9">
        <v>10.2861542</v>
      </c>
      <c r="S3494" s="9">
        <v>75682.81</v>
      </c>
      <c r="T3494" s="9">
        <v>202310060000291</v>
      </c>
      <c r="U3494" s="21">
        <v>45205</v>
      </c>
      <c r="V3494" s="21">
        <v>45208</v>
      </c>
      <c r="W3494" s="8" t="s">
        <v>2172</v>
      </c>
      <c r="X3494" s="8" t="s">
        <v>1212</v>
      </c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</row>
    <row r="3495" spans="1:55" ht="20" customHeight="1" x14ac:dyDescent="0.35">
      <c r="A3495" s="1"/>
      <c r="B3495" s="17">
        <v>45838</v>
      </c>
      <c r="C3495" s="16" t="s">
        <v>6414</v>
      </c>
      <c r="D3495" s="16" t="s">
        <v>1214</v>
      </c>
      <c r="E3495" s="18">
        <v>5.7770077999999998</v>
      </c>
      <c r="F3495" s="9">
        <v>250000000</v>
      </c>
      <c r="G3495" s="19">
        <v>47035</v>
      </c>
      <c r="H3495" s="20">
        <v>45756</v>
      </c>
      <c r="I3495" s="20">
        <v>45939</v>
      </c>
      <c r="J3495" s="16" t="s">
        <v>1209</v>
      </c>
      <c r="K3495" s="16">
        <v>2</v>
      </c>
      <c r="L3495" s="16" t="s">
        <v>6413</v>
      </c>
      <c r="M3495" s="9">
        <v>253284189.34999999</v>
      </c>
      <c r="N3495" s="9">
        <v>3284189.35</v>
      </c>
      <c r="O3495" s="9">
        <v>250000000</v>
      </c>
      <c r="P3495" s="9">
        <v>0</v>
      </c>
      <c r="Q3495" s="9">
        <v>0</v>
      </c>
      <c r="R3495" s="9">
        <v>0</v>
      </c>
      <c r="S3495" s="9">
        <v>0</v>
      </c>
      <c r="T3495" s="9">
        <v>202310060000291</v>
      </c>
      <c r="U3495" s="21">
        <v>45205</v>
      </c>
      <c r="V3495" s="21">
        <v>45208</v>
      </c>
      <c r="W3495" s="8" t="s">
        <v>2172</v>
      </c>
      <c r="X3495" s="8" t="s">
        <v>1212</v>
      </c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</row>
    <row r="3496" spans="1:55" ht="20" customHeight="1" x14ac:dyDescent="0.35">
      <c r="A3496" s="1"/>
      <c r="B3496" s="17">
        <v>45838</v>
      </c>
      <c r="C3496" s="16" t="s">
        <v>6415</v>
      </c>
      <c r="D3496" s="16" t="s">
        <v>1208</v>
      </c>
      <c r="E3496" s="18">
        <v>6.9</v>
      </c>
      <c r="F3496" s="9">
        <v>150000000</v>
      </c>
      <c r="G3496" s="19">
        <v>47035</v>
      </c>
      <c r="H3496" s="20">
        <v>45756</v>
      </c>
      <c r="I3496" s="20">
        <v>45939</v>
      </c>
      <c r="J3496" s="16" t="s">
        <v>1209</v>
      </c>
      <c r="K3496" s="16">
        <v>2</v>
      </c>
      <c r="L3496" s="16" t="s">
        <v>6416</v>
      </c>
      <c r="M3496" s="9">
        <v>-158110764.69999999</v>
      </c>
      <c r="N3496" s="9">
        <v>-2353561.64</v>
      </c>
      <c r="O3496" s="9">
        <v>-155757203.06</v>
      </c>
      <c r="P3496" s="9">
        <v>2.9520933999999999</v>
      </c>
      <c r="Q3496" s="9">
        <v>2.8720175000000001</v>
      </c>
      <c r="R3496" s="9">
        <v>10.2861542</v>
      </c>
      <c r="S3496" s="9">
        <v>45409.69</v>
      </c>
      <c r="T3496" s="9">
        <v>202310060000328</v>
      </c>
      <c r="U3496" s="21">
        <v>45205</v>
      </c>
      <c r="V3496" s="21">
        <v>45208</v>
      </c>
      <c r="W3496" s="8" t="s">
        <v>2172</v>
      </c>
      <c r="X3496" s="8" t="s">
        <v>1212</v>
      </c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</row>
    <row r="3497" spans="1:55" ht="20" customHeight="1" x14ac:dyDescent="0.35">
      <c r="A3497" s="1"/>
      <c r="B3497" s="17">
        <v>45838</v>
      </c>
      <c r="C3497" s="16" t="s">
        <v>6417</v>
      </c>
      <c r="D3497" s="16" t="s">
        <v>1214</v>
      </c>
      <c r="E3497" s="18">
        <v>5.7770077000000004</v>
      </c>
      <c r="F3497" s="9">
        <v>150000000</v>
      </c>
      <c r="G3497" s="19">
        <v>47035</v>
      </c>
      <c r="H3497" s="20">
        <v>45756</v>
      </c>
      <c r="I3497" s="20">
        <v>45939</v>
      </c>
      <c r="J3497" s="16" t="s">
        <v>1209</v>
      </c>
      <c r="K3497" s="16">
        <v>2</v>
      </c>
      <c r="L3497" s="16" t="s">
        <v>6416</v>
      </c>
      <c r="M3497" s="9">
        <v>151970513.56999999</v>
      </c>
      <c r="N3497" s="9">
        <v>1970513.57</v>
      </c>
      <c r="O3497" s="9">
        <v>150000000</v>
      </c>
      <c r="P3497" s="9">
        <v>0</v>
      </c>
      <c r="Q3497" s="9">
        <v>0</v>
      </c>
      <c r="R3497" s="9">
        <v>0</v>
      </c>
      <c r="S3497" s="9">
        <v>0</v>
      </c>
      <c r="T3497" s="9">
        <v>202310060000328</v>
      </c>
      <c r="U3497" s="21">
        <v>45205</v>
      </c>
      <c r="V3497" s="21">
        <v>45208</v>
      </c>
      <c r="W3497" s="8" t="s">
        <v>2172</v>
      </c>
      <c r="X3497" s="8" t="s">
        <v>1212</v>
      </c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</row>
    <row r="3498" spans="1:55" ht="20" customHeight="1" x14ac:dyDescent="0.35">
      <c r="A3498" s="1"/>
      <c r="B3498" s="17">
        <v>45838</v>
      </c>
      <c r="C3498" s="16" t="s">
        <v>6418</v>
      </c>
      <c r="D3498" s="16" t="s">
        <v>1208</v>
      </c>
      <c r="E3498" s="18">
        <v>6.9</v>
      </c>
      <c r="F3498" s="9">
        <v>250000000</v>
      </c>
      <c r="G3498" s="19">
        <v>47035</v>
      </c>
      <c r="H3498" s="20">
        <v>45756</v>
      </c>
      <c r="I3498" s="20">
        <v>45939</v>
      </c>
      <c r="J3498" s="16" t="s">
        <v>1209</v>
      </c>
      <c r="K3498" s="16">
        <v>2</v>
      </c>
      <c r="L3498" s="16" t="s">
        <v>6419</v>
      </c>
      <c r="M3498" s="9">
        <v>-263517941.16999999</v>
      </c>
      <c r="N3498" s="9">
        <v>-3922602.74</v>
      </c>
      <c r="O3498" s="9">
        <v>-259595338.43000001</v>
      </c>
      <c r="P3498" s="9">
        <v>2.9520933999999999</v>
      </c>
      <c r="Q3498" s="9">
        <v>2.8720175000000001</v>
      </c>
      <c r="R3498" s="9">
        <v>10.2861542</v>
      </c>
      <c r="S3498" s="9">
        <v>75682.81</v>
      </c>
      <c r="T3498" s="9">
        <v>202310060000329</v>
      </c>
      <c r="U3498" s="21">
        <v>45205</v>
      </c>
      <c r="V3498" s="21">
        <v>45208</v>
      </c>
      <c r="W3498" s="8" t="s">
        <v>2172</v>
      </c>
      <c r="X3498" s="8" t="s">
        <v>1212</v>
      </c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</row>
    <row r="3499" spans="1:55" ht="20" customHeight="1" x14ac:dyDescent="0.35">
      <c r="A3499" s="1"/>
      <c r="B3499" s="17">
        <v>45838</v>
      </c>
      <c r="C3499" s="16" t="s">
        <v>6420</v>
      </c>
      <c r="D3499" s="16" t="s">
        <v>1214</v>
      </c>
      <c r="E3499" s="18">
        <v>5.7770077999999998</v>
      </c>
      <c r="F3499" s="9">
        <v>250000000</v>
      </c>
      <c r="G3499" s="19">
        <v>47035</v>
      </c>
      <c r="H3499" s="20">
        <v>45756</v>
      </c>
      <c r="I3499" s="20">
        <v>45939</v>
      </c>
      <c r="J3499" s="16" t="s">
        <v>1209</v>
      </c>
      <c r="K3499" s="16">
        <v>2</v>
      </c>
      <c r="L3499" s="16" t="s">
        <v>6419</v>
      </c>
      <c r="M3499" s="9">
        <v>253284189.34999999</v>
      </c>
      <c r="N3499" s="9">
        <v>3284189.35</v>
      </c>
      <c r="O3499" s="9">
        <v>250000000</v>
      </c>
      <c r="P3499" s="9">
        <v>0</v>
      </c>
      <c r="Q3499" s="9">
        <v>0</v>
      </c>
      <c r="R3499" s="9">
        <v>0</v>
      </c>
      <c r="S3499" s="9">
        <v>0</v>
      </c>
      <c r="T3499" s="9">
        <v>202310060000329</v>
      </c>
      <c r="U3499" s="21">
        <v>45205</v>
      </c>
      <c r="V3499" s="21">
        <v>45208</v>
      </c>
      <c r="W3499" s="8" t="s">
        <v>2172</v>
      </c>
      <c r="X3499" s="8" t="s">
        <v>1212</v>
      </c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</row>
    <row r="3500" spans="1:55" ht="20" customHeight="1" x14ac:dyDescent="0.35">
      <c r="A3500" s="1"/>
      <c r="B3500" s="17">
        <v>45838</v>
      </c>
      <c r="C3500" s="16" t="s">
        <v>6421</v>
      </c>
      <c r="D3500" s="16" t="s">
        <v>1208</v>
      </c>
      <c r="E3500" s="18">
        <v>6.9</v>
      </c>
      <c r="F3500" s="9">
        <v>500000000</v>
      </c>
      <c r="G3500" s="19">
        <v>47035</v>
      </c>
      <c r="H3500" s="20">
        <v>45756</v>
      </c>
      <c r="I3500" s="20">
        <v>45939</v>
      </c>
      <c r="J3500" s="16" t="s">
        <v>1209</v>
      </c>
      <c r="K3500" s="16">
        <v>2</v>
      </c>
      <c r="L3500" s="16" t="s">
        <v>6422</v>
      </c>
      <c r="M3500" s="9">
        <v>-527035882.33999997</v>
      </c>
      <c r="N3500" s="9">
        <v>-7845205.4800000004</v>
      </c>
      <c r="O3500" s="9">
        <v>-519190676.86000001</v>
      </c>
      <c r="P3500" s="9">
        <v>2.9520933999999999</v>
      </c>
      <c r="Q3500" s="9">
        <v>2.8720175000000001</v>
      </c>
      <c r="R3500" s="9">
        <v>10.2861542</v>
      </c>
      <c r="S3500" s="9">
        <v>151365.63</v>
      </c>
      <c r="T3500" s="9">
        <v>202310060000330</v>
      </c>
      <c r="U3500" s="21">
        <v>45205</v>
      </c>
      <c r="V3500" s="21">
        <v>45208</v>
      </c>
      <c r="W3500" s="8" t="s">
        <v>2172</v>
      </c>
      <c r="X3500" s="8" t="s">
        <v>1212</v>
      </c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</row>
    <row r="3501" spans="1:55" ht="20" customHeight="1" x14ac:dyDescent="0.35">
      <c r="A3501" s="1"/>
      <c r="B3501" s="17">
        <v>45838</v>
      </c>
      <c r="C3501" s="16" t="s">
        <v>6423</v>
      </c>
      <c r="D3501" s="16" t="s">
        <v>1214</v>
      </c>
      <c r="E3501" s="18">
        <v>5.7770077999999998</v>
      </c>
      <c r="F3501" s="9">
        <v>500000000</v>
      </c>
      <c r="G3501" s="19">
        <v>47035</v>
      </c>
      <c r="H3501" s="20">
        <v>45756</v>
      </c>
      <c r="I3501" s="20">
        <v>45939</v>
      </c>
      <c r="J3501" s="16" t="s">
        <v>1209</v>
      </c>
      <c r="K3501" s="16">
        <v>2</v>
      </c>
      <c r="L3501" s="16" t="s">
        <v>6422</v>
      </c>
      <c r="M3501" s="9">
        <v>506568378.74000001</v>
      </c>
      <c r="N3501" s="9">
        <v>6568378.7400000002</v>
      </c>
      <c r="O3501" s="9">
        <v>500000000</v>
      </c>
      <c r="P3501" s="9">
        <v>0</v>
      </c>
      <c r="Q3501" s="9">
        <v>0</v>
      </c>
      <c r="R3501" s="9">
        <v>0</v>
      </c>
      <c r="S3501" s="9">
        <v>0</v>
      </c>
      <c r="T3501" s="9">
        <v>202310060000330</v>
      </c>
      <c r="U3501" s="21">
        <v>45205</v>
      </c>
      <c r="V3501" s="21">
        <v>45208</v>
      </c>
      <c r="W3501" s="8" t="s">
        <v>2172</v>
      </c>
      <c r="X3501" s="8" t="s">
        <v>1212</v>
      </c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</row>
    <row r="3502" spans="1:55" ht="20" customHeight="1" x14ac:dyDescent="0.35">
      <c r="A3502" s="1"/>
      <c r="B3502" s="17">
        <v>45838</v>
      </c>
      <c r="C3502" s="16" t="s">
        <v>6424</v>
      </c>
      <c r="D3502" s="16" t="s">
        <v>1208</v>
      </c>
      <c r="E3502" s="18">
        <v>6.9</v>
      </c>
      <c r="F3502" s="9">
        <v>100000000</v>
      </c>
      <c r="G3502" s="19">
        <v>47035</v>
      </c>
      <c r="H3502" s="20">
        <v>45756</v>
      </c>
      <c r="I3502" s="20">
        <v>45939</v>
      </c>
      <c r="J3502" s="16" t="s">
        <v>1209</v>
      </c>
      <c r="K3502" s="16">
        <v>2</v>
      </c>
      <c r="L3502" s="16" t="s">
        <v>6425</v>
      </c>
      <c r="M3502" s="9">
        <v>-105407176.47</v>
      </c>
      <c r="N3502" s="9">
        <v>-1569041.1</v>
      </c>
      <c r="O3502" s="9">
        <v>-103838135.37</v>
      </c>
      <c r="P3502" s="9">
        <v>2.9520933999999999</v>
      </c>
      <c r="Q3502" s="9">
        <v>2.8720175000000001</v>
      </c>
      <c r="R3502" s="9">
        <v>10.2861542</v>
      </c>
      <c r="S3502" s="9">
        <v>30273.13</v>
      </c>
      <c r="T3502" s="9">
        <v>202310060000331</v>
      </c>
      <c r="U3502" s="21">
        <v>45205</v>
      </c>
      <c r="V3502" s="21">
        <v>45208</v>
      </c>
      <c r="W3502" s="8" t="s">
        <v>2172</v>
      </c>
      <c r="X3502" s="8" t="s">
        <v>1212</v>
      </c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</row>
    <row r="3503" spans="1:55" ht="20" customHeight="1" x14ac:dyDescent="0.35">
      <c r="A3503" s="1"/>
      <c r="B3503" s="17">
        <v>45838</v>
      </c>
      <c r="C3503" s="16" t="s">
        <v>6426</v>
      </c>
      <c r="D3503" s="16" t="s">
        <v>1214</v>
      </c>
      <c r="E3503" s="18">
        <v>5.7770079000000001</v>
      </c>
      <c r="F3503" s="9">
        <v>100000000</v>
      </c>
      <c r="G3503" s="19">
        <v>47035</v>
      </c>
      <c r="H3503" s="20">
        <v>45756</v>
      </c>
      <c r="I3503" s="20">
        <v>45939</v>
      </c>
      <c r="J3503" s="16" t="s">
        <v>1209</v>
      </c>
      <c r="K3503" s="16">
        <v>2</v>
      </c>
      <c r="L3503" s="16" t="s">
        <v>6425</v>
      </c>
      <c r="M3503" s="9">
        <v>101313675.76000001</v>
      </c>
      <c r="N3503" s="9">
        <v>1313675.76</v>
      </c>
      <c r="O3503" s="9">
        <v>100000000</v>
      </c>
      <c r="P3503" s="9">
        <v>0</v>
      </c>
      <c r="Q3503" s="9">
        <v>0</v>
      </c>
      <c r="R3503" s="9">
        <v>0</v>
      </c>
      <c r="S3503" s="9">
        <v>0</v>
      </c>
      <c r="T3503" s="9">
        <v>202310060000331</v>
      </c>
      <c r="U3503" s="21">
        <v>45205</v>
      </c>
      <c r="V3503" s="21">
        <v>45208</v>
      </c>
      <c r="W3503" s="8" t="s">
        <v>2172</v>
      </c>
      <c r="X3503" s="8" t="s">
        <v>1212</v>
      </c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</row>
    <row r="3504" spans="1:55" ht="20" customHeight="1" x14ac:dyDescent="0.35">
      <c r="A3504" s="1"/>
      <c r="B3504" s="17">
        <v>45838</v>
      </c>
      <c r="C3504" s="16" t="s">
        <v>6427</v>
      </c>
      <c r="D3504" s="16" t="s">
        <v>1208</v>
      </c>
      <c r="E3504" s="18">
        <v>6.9074999999999998</v>
      </c>
      <c r="F3504" s="9">
        <v>500000000</v>
      </c>
      <c r="G3504" s="19">
        <v>47035</v>
      </c>
      <c r="H3504" s="20">
        <v>45756</v>
      </c>
      <c r="I3504" s="20">
        <v>45939</v>
      </c>
      <c r="J3504" s="16" t="s">
        <v>1209</v>
      </c>
      <c r="K3504" s="16">
        <v>2</v>
      </c>
      <c r="L3504" s="16" t="s">
        <v>6428</v>
      </c>
      <c r="M3504" s="9">
        <v>527155306.50999999</v>
      </c>
      <c r="N3504" s="9">
        <v>7853732.8799999999</v>
      </c>
      <c r="O3504" s="9">
        <v>519301573.63</v>
      </c>
      <c r="P3504" s="9">
        <v>2.9518141999999998</v>
      </c>
      <c r="Q3504" s="9">
        <v>-2.8717462</v>
      </c>
      <c r="R3504" s="9">
        <v>10.284945</v>
      </c>
      <c r="S3504" s="9">
        <v>-151385.63</v>
      </c>
      <c r="T3504" s="9">
        <v>202310060000345</v>
      </c>
      <c r="U3504" s="21">
        <v>45205</v>
      </c>
      <c r="V3504" s="21">
        <v>45208</v>
      </c>
      <c r="W3504" s="8" t="s">
        <v>2693</v>
      </c>
      <c r="X3504" s="8" t="s">
        <v>1212</v>
      </c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</row>
    <row r="3505" spans="1:55" ht="20" customHeight="1" x14ac:dyDescent="0.35">
      <c r="A3505" s="1"/>
      <c r="B3505" s="17">
        <v>45838</v>
      </c>
      <c r="C3505" s="16" t="s">
        <v>6429</v>
      </c>
      <c r="D3505" s="16" t="s">
        <v>1214</v>
      </c>
      <c r="E3505" s="18">
        <v>5.7770077999999998</v>
      </c>
      <c r="F3505" s="9">
        <v>500000000</v>
      </c>
      <c r="G3505" s="19">
        <v>47035</v>
      </c>
      <c r="H3505" s="20">
        <v>45756</v>
      </c>
      <c r="I3505" s="20">
        <v>45939</v>
      </c>
      <c r="J3505" s="16" t="s">
        <v>1209</v>
      </c>
      <c r="K3505" s="16">
        <v>2</v>
      </c>
      <c r="L3505" s="16" t="s">
        <v>6428</v>
      </c>
      <c r="M3505" s="9">
        <v>-506568378.74000001</v>
      </c>
      <c r="N3505" s="9">
        <v>-6568378.7400000002</v>
      </c>
      <c r="O3505" s="9">
        <v>-500000000</v>
      </c>
      <c r="P3505" s="9">
        <v>0</v>
      </c>
      <c r="Q3505" s="9">
        <v>0</v>
      </c>
      <c r="R3505" s="9">
        <v>0</v>
      </c>
      <c r="S3505" s="9">
        <v>0</v>
      </c>
      <c r="T3505" s="9">
        <v>202310060000345</v>
      </c>
      <c r="U3505" s="21">
        <v>45205</v>
      </c>
      <c r="V3505" s="21">
        <v>45208</v>
      </c>
      <c r="W3505" s="8" t="s">
        <v>2693</v>
      </c>
      <c r="X3505" s="8" t="s">
        <v>1212</v>
      </c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</row>
    <row r="3506" spans="1:55" ht="20" customHeight="1" x14ac:dyDescent="0.35">
      <c r="A3506" s="1"/>
      <c r="B3506" s="17">
        <v>45838</v>
      </c>
      <c r="C3506" s="16" t="s">
        <v>6430</v>
      </c>
      <c r="D3506" s="16" t="s">
        <v>1208</v>
      </c>
      <c r="E3506" s="18">
        <v>6.86</v>
      </c>
      <c r="F3506" s="9">
        <v>750000000</v>
      </c>
      <c r="G3506" s="19">
        <v>47035</v>
      </c>
      <c r="H3506" s="20">
        <v>45756</v>
      </c>
      <c r="I3506" s="20">
        <v>45939</v>
      </c>
      <c r="J3506" s="16" t="s">
        <v>1209</v>
      </c>
      <c r="K3506" s="16">
        <v>2</v>
      </c>
      <c r="L3506" s="16" t="s">
        <v>6431</v>
      </c>
      <c r="M3506" s="9">
        <v>789598430.12</v>
      </c>
      <c r="N3506" s="9">
        <v>11699589.039999999</v>
      </c>
      <c r="O3506" s="9">
        <v>777898841.08000004</v>
      </c>
      <c r="P3506" s="9">
        <v>2.9535847999999998</v>
      </c>
      <c r="Q3506" s="9">
        <v>-2.8734665000000001</v>
      </c>
      <c r="R3506" s="9">
        <v>10.2926126</v>
      </c>
      <c r="S3506" s="9">
        <v>-226888.47</v>
      </c>
      <c r="T3506" s="9">
        <v>202310060000437</v>
      </c>
      <c r="U3506" s="21">
        <v>45205</v>
      </c>
      <c r="V3506" s="21">
        <v>45208</v>
      </c>
      <c r="W3506" s="8" t="s">
        <v>2172</v>
      </c>
      <c r="X3506" s="8" t="s">
        <v>1212</v>
      </c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</row>
    <row r="3507" spans="1:55" ht="20" customHeight="1" x14ac:dyDescent="0.35">
      <c r="A3507" s="1"/>
      <c r="B3507" s="17">
        <v>45838</v>
      </c>
      <c r="C3507" s="16" t="s">
        <v>6432</v>
      </c>
      <c r="D3507" s="16" t="s">
        <v>1214</v>
      </c>
      <c r="E3507" s="18">
        <v>5.7770077999999998</v>
      </c>
      <c r="F3507" s="9">
        <v>750000000</v>
      </c>
      <c r="G3507" s="19">
        <v>47035</v>
      </c>
      <c r="H3507" s="20">
        <v>45756</v>
      </c>
      <c r="I3507" s="20">
        <v>45939</v>
      </c>
      <c r="J3507" s="16" t="s">
        <v>1209</v>
      </c>
      <c r="K3507" s="16">
        <v>2</v>
      </c>
      <c r="L3507" s="16" t="s">
        <v>6431</v>
      </c>
      <c r="M3507" s="9">
        <v>-759852568.08000004</v>
      </c>
      <c r="N3507" s="9">
        <v>-9852568.0800000001</v>
      </c>
      <c r="O3507" s="9">
        <v>-750000000</v>
      </c>
      <c r="P3507" s="9">
        <v>0</v>
      </c>
      <c r="Q3507" s="9">
        <v>0</v>
      </c>
      <c r="R3507" s="9">
        <v>0</v>
      </c>
      <c r="S3507" s="9">
        <v>0</v>
      </c>
      <c r="T3507" s="9">
        <v>202310060000437</v>
      </c>
      <c r="U3507" s="21">
        <v>45205</v>
      </c>
      <c r="V3507" s="21">
        <v>45208</v>
      </c>
      <c r="W3507" s="8" t="s">
        <v>2172</v>
      </c>
      <c r="X3507" s="8" t="s">
        <v>1212</v>
      </c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</row>
    <row r="3508" spans="1:55" ht="20" customHeight="1" x14ac:dyDescent="0.35">
      <c r="A3508" s="1"/>
      <c r="B3508" s="17">
        <v>45838</v>
      </c>
      <c r="C3508" s="16" t="s">
        <v>6433</v>
      </c>
      <c r="D3508" s="16" t="s">
        <v>1208</v>
      </c>
      <c r="E3508" s="18">
        <v>6.86</v>
      </c>
      <c r="F3508" s="9">
        <v>250000000</v>
      </c>
      <c r="G3508" s="19">
        <v>47035</v>
      </c>
      <c r="H3508" s="20">
        <v>45756</v>
      </c>
      <c r="I3508" s="20">
        <v>45939</v>
      </c>
      <c r="J3508" s="16" t="s">
        <v>1209</v>
      </c>
      <c r="K3508" s="16">
        <v>2</v>
      </c>
      <c r="L3508" s="16" t="s">
        <v>6434</v>
      </c>
      <c r="M3508" s="9">
        <v>263199476.71000001</v>
      </c>
      <c r="N3508" s="9">
        <v>3899863.01</v>
      </c>
      <c r="O3508" s="9">
        <v>259299613.69999999</v>
      </c>
      <c r="P3508" s="9">
        <v>2.9535847999999998</v>
      </c>
      <c r="Q3508" s="9">
        <v>-2.8734665000000001</v>
      </c>
      <c r="R3508" s="9">
        <v>10.2926126</v>
      </c>
      <c r="S3508" s="9">
        <v>-75629.490000000005</v>
      </c>
      <c r="T3508" s="9">
        <v>202310060000441</v>
      </c>
      <c r="U3508" s="21">
        <v>45205</v>
      </c>
      <c r="V3508" s="21">
        <v>45208</v>
      </c>
      <c r="W3508" s="8" t="s">
        <v>2172</v>
      </c>
      <c r="X3508" s="8" t="s">
        <v>1212</v>
      </c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</row>
    <row r="3509" spans="1:55" ht="20" customHeight="1" x14ac:dyDescent="0.35">
      <c r="A3509" s="1"/>
      <c r="B3509" s="17">
        <v>45838</v>
      </c>
      <c r="C3509" s="16" t="s">
        <v>6435</v>
      </c>
      <c r="D3509" s="16" t="s">
        <v>1214</v>
      </c>
      <c r="E3509" s="18">
        <v>5.7770077999999998</v>
      </c>
      <c r="F3509" s="9">
        <v>250000000</v>
      </c>
      <c r="G3509" s="19">
        <v>47035</v>
      </c>
      <c r="H3509" s="20">
        <v>45756</v>
      </c>
      <c r="I3509" s="20">
        <v>45939</v>
      </c>
      <c r="J3509" s="16" t="s">
        <v>1209</v>
      </c>
      <c r="K3509" s="16">
        <v>2</v>
      </c>
      <c r="L3509" s="16" t="s">
        <v>6434</v>
      </c>
      <c r="M3509" s="9">
        <v>-253284189.34999999</v>
      </c>
      <c r="N3509" s="9">
        <v>-3284189.35</v>
      </c>
      <c r="O3509" s="9">
        <v>-250000000</v>
      </c>
      <c r="P3509" s="9">
        <v>0</v>
      </c>
      <c r="Q3509" s="9">
        <v>0</v>
      </c>
      <c r="R3509" s="9">
        <v>0</v>
      </c>
      <c r="S3509" s="9">
        <v>0</v>
      </c>
      <c r="T3509" s="9">
        <v>202310060000441</v>
      </c>
      <c r="U3509" s="21">
        <v>45205</v>
      </c>
      <c r="V3509" s="21">
        <v>45208</v>
      </c>
      <c r="W3509" s="8" t="s">
        <v>2172</v>
      </c>
      <c r="X3509" s="8" t="s">
        <v>1212</v>
      </c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</row>
    <row r="3510" spans="1:55" ht="20" customHeight="1" x14ac:dyDescent="0.35">
      <c r="A3510" s="1"/>
      <c r="B3510" s="17">
        <v>45838</v>
      </c>
      <c r="C3510" s="16" t="s">
        <v>6436</v>
      </c>
      <c r="D3510" s="16" t="s">
        <v>1208</v>
      </c>
      <c r="E3510" s="18">
        <v>6.86</v>
      </c>
      <c r="F3510" s="9">
        <v>250000000</v>
      </c>
      <c r="G3510" s="19">
        <v>47035</v>
      </c>
      <c r="H3510" s="20">
        <v>45756</v>
      </c>
      <c r="I3510" s="20">
        <v>45939</v>
      </c>
      <c r="J3510" s="16" t="s">
        <v>1209</v>
      </c>
      <c r="K3510" s="16">
        <v>2</v>
      </c>
      <c r="L3510" s="16" t="s">
        <v>6437</v>
      </c>
      <c r="M3510" s="9">
        <v>263199476.71000001</v>
      </c>
      <c r="N3510" s="9">
        <v>3899863.01</v>
      </c>
      <c r="O3510" s="9">
        <v>259299613.69999999</v>
      </c>
      <c r="P3510" s="9">
        <v>2.9535847999999998</v>
      </c>
      <c r="Q3510" s="9">
        <v>-2.8734665000000001</v>
      </c>
      <c r="R3510" s="9">
        <v>10.2926126</v>
      </c>
      <c r="S3510" s="9">
        <v>-75629.490000000005</v>
      </c>
      <c r="T3510" s="9">
        <v>202310060000443</v>
      </c>
      <c r="U3510" s="21">
        <v>45205</v>
      </c>
      <c r="V3510" s="21">
        <v>45208</v>
      </c>
      <c r="W3510" s="8" t="s">
        <v>2172</v>
      </c>
      <c r="X3510" s="8" t="s">
        <v>1212</v>
      </c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</row>
    <row r="3511" spans="1:55" ht="20" customHeight="1" x14ac:dyDescent="0.35">
      <c r="A3511" s="1"/>
      <c r="B3511" s="17">
        <v>45838</v>
      </c>
      <c r="C3511" s="16" t="s">
        <v>6438</v>
      </c>
      <c r="D3511" s="16" t="s">
        <v>1214</v>
      </c>
      <c r="E3511" s="18">
        <v>5.7770077999999998</v>
      </c>
      <c r="F3511" s="9">
        <v>250000000</v>
      </c>
      <c r="G3511" s="19">
        <v>47035</v>
      </c>
      <c r="H3511" s="20">
        <v>45756</v>
      </c>
      <c r="I3511" s="20">
        <v>45939</v>
      </c>
      <c r="J3511" s="16" t="s">
        <v>1209</v>
      </c>
      <c r="K3511" s="16">
        <v>2</v>
      </c>
      <c r="L3511" s="16" t="s">
        <v>6437</v>
      </c>
      <c r="M3511" s="9">
        <v>-253284189.34999999</v>
      </c>
      <c r="N3511" s="9">
        <v>-3284189.35</v>
      </c>
      <c r="O3511" s="9">
        <v>-250000000</v>
      </c>
      <c r="P3511" s="9">
        <v>0</v>
      </c>
      <c r="Q3511" s="9">
        <v>0</v>
      </c>
      <c r="R3511" s="9">
        <v>0</v>
      </c>
      <c r="S3511" s="9">
        <v>0</v>
      </c>
      <c r="T3511" s="9">
        <v>202310060000443</v>
      </c>
      <c r="U3511" s="21">
        <v>45205</v>
      </c>
      <c r="V3511" s="21">
        <v>45208</v>
      </c>
      <c r="W3511" s="8" t="s">
        <v>2172</v>
      </c>
      <c r="X3511" s="8" t="s">
        <v>1212</v>
      </c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</row>
    <row r="3512" spans="1:55" ht="20" customHeight="1" x14ac:dyDescent="0.35">
      <c r="A3512" s="1"/>
      <c r="B3512" s="17">
        <v>45838</v>
      </c>
      <c r="C3512" s="16" t="s">
        <v>6439</v>
      </c>
      <c r="D3512" s="16" t="s">
        <v>1208</v>
      </c>
      <c r="E3512" s="18">
        <v>6.86</v>
      </c>
      <c r="F3512" s="9">
        <v>250000000</v>
      </c>
      <c r="G3512" s="19">
        <v>47035</v>
      </c>
      <c r="H3512" s="20">
        <v>45756</v>
      </c>
      <c r="I3512" s="20">
        <v>45939</v>
      </c>
      <c r="J3512" s="16" t="s">
        <v>1209</v>
      </c>
      <c r="K3512" s="16">
        <v>2</v>
      </c>
      <c r="L3512" s="16" t="s">
        <v>6440</v>
      </c>
      <c r="M3512" s="9">
        <v>263199476.71000001</v>
      </c>
      <c r="N3512" s="9">
        <v>3899863.01</v>
      </c>
      <c r="O3512" s="9">
        <v>259299613.69999999</v>
      </c>
      <c r="P3512" s="9">
        <v>2.9535847999999998</v>
      </c>
      <c r="Q3512" s="9">
        <v>-2.8734665000000001</v>
      </c>
      <c r="R3512" s="9">
        <v>10.2926126</v>
      </c>
      <c r="S3512" s="9">
        <v>-75629.490000000005</v>
      </c>
      <c r="T3512" s="9">
        <v>202310060000445</v>
      </c>
      <c r="U3512" s="21">
        <v>45205</v>
      </c>
      <c r="V3512" s="21">
        <v>45208</v>
      </c>
      <c r="W3512" s="8" t="s">
        <v>2172</v>
      </c>
      <c r="X3512" s="8" t="s">
        <v>1212</v>
      </c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</row>
    <row r="3513" spans="1:55" ht="20" customHeight="1" x14ac:dyDescent="0.35">
      <c r="A3513" s="1"/>
      <c r="B3513" s="17">
        <v>45838</v>
      </c>
      <c r="C3513" s="16" t="s">
        <v>6441</v>
      </c>
      <c r="D3513" s="16" t="s">
        <v>1214</v>
      </c>
      <c r="E3513" s="18">
        <v>5.7770077999999998</v>
      </c>
      <c r="F3513" s="9">
        <v>250000000</v>
      </c>
      <c r="G3513" s="19">
        <v>47035</v>
      </c>
      <c r="H3513" s="20">
        <v>45756</v>
      </c>
      <c r="I3513" s="20">
        <v>45939</v>
      </c>
      <c r="J3513" s="16" t="s">
        <v>1209</v>
      </c>
      <c r="K3513" s="16">
        <v>2</v>
      </c>
      <c r="L3513" s="16" t="s">
        <v>6440</v>
      </c>
      <c r="M3513" s="9">
        <v>-253284189.34999999</v>
      </c>
      <c r="N3513" s="9">
        <v>-3284189.35</v>
      </c>
      <c r="O3513" s="9">
        <v>-250000000</v>
      </c>
      <c r="P3513" s="9">
        <v>0</v>
      </c>
      <c r="Q3513" s="9">
        <v>0</v>
      </c>
      <c r="R3513" s="9">
        <v>0</v>
      </c>
      <c r="S3513" s="9">
        <v>0</v>
      </c>
      <c r="T3513" s="9">
        <v>202310060000445</v>
      </c>
      <c r="U3513" s="21">
        <v>45205</v>
      </c>
      <c r="V3513" s="21">
        <v>45208</v>
      </c>
      <c r="W3513" s="8" t="s">
        <v>2172</v>
      </c>
      <c r="X3513" s="8" t="s">
        <v>1212</v>
      </c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</row>
    <row r="3514" spans="1:55" ht="20" customHeight="1" x14ac:dyDescent="0.35">
      <c r="A3514" s="1"/>
      <c r="B3514" s="17">
        <v>45838</v>
      </c>
      <c r="C3514" s="16" t="s">
        <v>6442</v>
      </c>
      <c r="D3514" s="16" t="s">
        <v>1208</v>
      </c>
      <c r="E3514" s="18">
        <v>6.87</v>
      </c>
      <c r="F3514" s="9">
        <v>250000000</v>
      </c>
      <c r="G3514" s="19">
        <v>47035</v>
      </c>
      <c r="H3514" s="20">
        <v>45756</v>
      </c>
      <c r="I3514" s="20">
        <v>45939</v>
      </c>
      <c r="J3514" s="16" t="s">
        <v>1209</v>
      </c>
      <c r="K3514" s="16">
        <v>2</v>
      </c>
      <c r="L3514" s="16" t="s">
        <v>6443</v>
      </c>
      <c r="M3514" s="9">
        <v>263279092.81999999</v>
      </c>
      <c r="N3514" s="9">
        <v>3905547.95</v>
      </c>
      <c r="O3514" s="9">
        <v>259373544.87</v>
      </c>
      <c r="P3514" s="9">
        <v>2.9532115999999999</v>
      </c>
      <c r="Q3514" s="9">
        <v>-2.8731040000000001</v>
      </c>
      <c r="R3514" s="9">
        <v>10.2909965</v>
      </c>
      <c r="S3514" s="9">
        <v>-75642.820000000007</v>
      </c>
      <c r="T3514" s="9">
        <v>202310060000450</v>
      </c>
      <c r="U3514" s="21">
        <v>45205</v>
      </c>
      <c r="V3514" s="21">
        <v>45208</v>
      </c>
      <c r="W3514" s="8" t="s">
        <v>2172</v>
      </c>
      <c r="X3514" s="8" t="s">
        <v>1212</v>
      </c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</row>
    <row r="3515" spans="1:55" ht="20" customHeight="1" x14ac:dyDescent="0.35">
      <c r="A3515" s="1"/>
      <c r="B3515" s="17">
        <v>45838</v>
      </c>
      <c r="C3515" s="16" t="s">
        <v>6444</v>
      </c>
      <c r="D3515" s="16" t="s">
        <v>1214</v>
      </c>
      <c r="E3515" s="18">
        <v>5.7770077999999998</v>
      </c>
      <c r="F3515" s="9">
        <v>250000000</v>
      </c>
      <c r="G3515" s="19">
        <v>47035</v>
      </c>
      <c r="H3515" s="20">
        <v>45756</v>
      </c>
      <c r="I3515" s="20">
        <v>45939</v>
      </c>
      <c r="J3515" s="16" t="s">
        <v>1209</v>
      </c>
      <c r="K3515" s="16">
        <v>2</v>
      </c>
      <c r="L3515" s="16" t="s">
        <v>6443</v>
      </c>
      <c r="M3515" s="9">
        <v>-253284189.34999999</v>
      </c>
      <c r="N3515" s="9">
        <v>-3284189.35</v>
      </c>
      <c r="O3515" s="9">
        <v>-250000000</v>
      </c>
      <c r="P3515" s="9">
        <v>0</v>
      </c>
      <c r="Q3515" s="9">
        <v>0</v>
      </c>
      <c r="R3515" s="9">
        <v>0</v>
      </c>
      <c r="S3515" s="9">
        <v>0</v>
      </c>
      <c r="T3515" s="9">
        <v>202310060000450</v>
      </c>
      <c r="U3515" s="21">
        <v>45205</v>
      </c>
      <c r="V3515" s="21">
        <v>45208</v>
      </c>
      <c r="W3515" s="8" t="s">
        <v>2172</v>
      </c>
      <c r="X3515" s="8" t="s">
        <v>1212</v>
      </c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</row>
    <row r="3516" spans="1:55" ht="20" customHeight="1" x14ac:dyDescent="0.35">
      <c r="A3516" s="1"/>
      <c r="B3516" s="17">
        <v>45838</v>
      </c>
      <c r="C3516" s="16" t="s">
        <v>6445</v>
      </c>
      <c r="D3516" s="16" t="s">
        <v>1208</v>
      </c>
      <c r="E3516" s="18">
        <v>6.9024999999999999</v>
      </c>
      <c r="F3516" s="9">
        <v>250000000</v>
      </c>
      <c r="G3516" s="19">
        <v>47036</v>
      </c>
      <c r="H3516" s="20">
        <v>45758</v>
      </c>
      <c r="I3516" s="20">
        <v>45940</v>
      </c>
      <c r="J3516" s="16" t="s">
        <v>1209</v>
      </c>
      <c r="K3516" s="16">
        <v>2</v>
      </c>
      <c r="L3516" s="16" t="s">
        <v>6446</v>
      </c>
      <c r="M3516" s="9">
        <v>-263449942.43000001</v>
      </c>
      <c r="N3516" s="9">
        <v>-3829469.18</v>
      </c>
      <c r="O3516" s="9">
        <v>-259620473.25</v>
      </c>
      <c r="P3516" s="9">
        <v>2.9552160999999999</v>
      </c>
      <c r="Q3516" s="9">
        <v>2.875054</v>
      </c>
      <c r="R3516" s="9">
        <v>10.3017436</v>
      </c>
      <c r="S3516" s="9">
        <v>75743.28</v>
      </c>
      <c r="T3516" s="9">
        <v>202310090000229</v>
      </c>
      <c r="U3516" s="21">
        <v>45208</v>
      </c>
      <c r="V3516" s="21">
        <v>45209</v>
      </c>
      <c r="W3516" s="8" t="s">
        <v>1211</v>
      </c>
      <c r="X3516" s="8" t="s">
        <v>1212</v>
      </c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</row>
    <row r="3517" spans="1:55" ht="20" customHeight="1" x14ac:dyDescent="0.35">
      <c r="A3517" s="1"/>
      <c r="B3517" s="17">
        <v>45838</v>
      </c>
      <c r="C3517" s="16" t="s">
        <v>6447</v>
      </c>
      <c r="D3517" s="16" t="s">
        <v>1214</v>
      </c>
      <c r="E3517" s="18">
        <v>5.7691049000000003</v>
      </c>
      <c r="F3517" s="9">
        <v>250000000</v>
      </c>
      <c r="G3517" s="19">
        <v>47036</v>
      </c>
      <c r="H3517" s="20">
        <v>45758</v>
      </c>
      <c r="I3517" s="20">
        <v>45940</v>
      </c>
      <c r="J3517" s="16" t="s">
        <v>1209</v>
      </c>
      <c r="K3517" s="16">
        <v>2</v>
      </c>
      <c r="L3517" s="16" t="s">
        <v>6446</v>
      </c>
      <c r="M3517" s="9">
        <v>253200667.80000001</v>
      </c>
      <c r="N3517" s="9">
        <v>3200667.8</v>
      </c>
      <c r="O3517" s="9">
        <v>250000000</v>
      </c>
      <c r="P3517" s="9">
        <v>0</v>
      </c>
      <c r="Q3517" s="9">
        <v>0</v>
      </c>
      <c r="R3517" s="9">
        <v>0</v>
      </c>
      <c r="S3517" s="9">
        <v>0</v>
      </c>
      <c r="T3517" s="9">
        <v>202310090000229</v>
      </c>
      <c r="U3517" s="21">
        <v>45208</v>
      </c>
      <c r="V3517" s="21">
        <v>45209</v>
      </c>
      <c r="W3517" s="8" t="s">
        <v>1211</v>
      </c>
      <c r="X3517" s="8" t="s">
        <v>1212</v>
      </c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</row>
    <row r="3518" spans="1:55" ht="20" customHeight="1" x14ac:dyDescent="0.35">
      <c r="A3518" s="1"/>
      <c r="B3518" s="17">
        <v>45838</v>
      </c>
      <c r="C3518" s="16" t="s">
        <v>6448</v>
      </c>
      <c r="D3518" s="16" t="s">
        <v>1208</v>
      </c>
      <c r="E3518" s="18">
        <v>6.9024999999999999</v>
      </c>
      <c r="F3518" s="9">
        <v>250000000</v>
      </c>
      <c r="G3518" s="19">
        <v>47036</v>
      </c>
      <c r="H3518" s="20">
        <v>45758</v>
      </c>
      <c r="I3518" s="20">
        <v>45940</v>
      </c>
      <c r="J3518" s="16" t="s">
        <v>1209</v>
      </c>
      <c r="K3518" s="16">
        <v>2</v>
      </c>
      <c r="L3518" s="16" t="s">
        <v>6449</v>
      </c>
      <c r="M3518" s="9">
        <v>-263449942.43000001</v>
      </c>
      <c r="N3518" s="9">
        <v>-3829469.18</v>
      </c>
      <c r="O3518" s="9">
        <v>-259620473.25</v>
      </c>
      <c r="P3518" s="9">
        <v>2.9552160999999999</v>
      </c>
      <c r="Q3518" s="9">
        <v>2.875054</v>
      </c>
      <c r="R3518" s="9">
        <v>10.3017436</v>
      </c>
      <c r="S3518" s="9">
        <v>75743.28</v>
      </c>
      <c r="T3518" s="9">
        <v>202310090000233</v>
      </c>
      <c r="U3518" s="21">
        <v>45208</v>
      </c>
      <c r="V3518" s="21">
        <v>45209</v>
      </c>
      <c r="W3518" s="8" t="s">
        <v>1211</v>
      </c>
      <c r="X3518" s="8" t="s">
        <v>1212</v>
      </c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</row>
    <row r="3519" spans="1:55" ht="20" customHeight="1" x14ac:dyDescent="0.35">
      <c r="A3519" s="1"/>
      <c r="B3519" s="17">
        <v>45838</v>
      </c>
      <c r="C3519" s="16" t="s">
        <v>6450</v>
      </c>
      <c r="D3519" s="16" t="s">
        <v>1214</v>
      </c>
      <c r="E3519" s="18">
        <v>5.7691049000000003</v>
      </c>
      <c r="F3519" s="9">
        <v>250000000</v>
      </c>
      <c r="G3519" s="19">
        <v>47036</v>
      </c>
      <c r="H3519" s="20">
        <v>45758</v>
      </c>
      <c r="I3519" s="20">
        <v>45940</v>
      </c>
      <c r="J3519" s="16" t="s">
        <v>1209</v>
      </c>
      <c r="K3519" s="16">
        <v>2</v>
      </c>
      <c r="L3519" s="16" t="s">
        <v>6449</v>
      </c>
      <c r="M3519" s="9">
        <v>253200667.80000001</v>
      </c>
      <c r="N3519" s="9">
        <v>3200667.8</v>
      </c>
      <c r="O3519" s="9">
        <v>250000000</v>
      </c>
      <c r="P3519" s="9">
        <v>0</v>
      </c>
      <c r="Q3519" s="9">
        <v>0</v>
      </c>
      <c r="R3519" s="9">
        <v>0</v>
      </c>
      <c r="S3519" s="9">
        <v>0</v>
      </c>
      <c r="T3519" s="9">
        <v>202310090000233</v>
      </c>
      <c r="U3519" s="21">
        <v>45208</v>
      </c>
      <c r="V3519" s="21">
        <v>45209</v>
      </c>
      <c r="W3519" s="8" t="s">
        <v>1211</v>
      </c>
      <c r="X3519" s="8" t="s">
        <v>1212</v>
      </c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</row>
    <row r="3520" spans="1:55" ht="20" customHeight="1" x14ac:dyDescent="0.35">
      <c r="A3520" s="1"/>
      <c r="B3520" s="17">
        <v>45838</v>
      </c>
      <c r="C3520" s="16" t="s">
        <v>6451</v>
      </c>
      <c r="D3520" s="16" t="s">
        <v>1208</v>
      </c>
      <c r="E3520" s="18">
        <v>6.8574999999999999</v>
      </c>
      <c r="F3520" s="9">
        <v>100000000</v>
      </c>
      <c r="G3520" s="19">
        <v>47037</v>
      </c>
      <c r="H3520" s="20">
        <v>45758</v>
      </c>
      <c r="I3520" s="20">
        <v>45943</v>
      </c>
      <c r="J3520" s="16" t="s">
        <v>1209</v>
      </c>
      <c r="K3520" s="16">
        <v>2</v>
      </c>
      <c r="L3520" s="16" t="s">
        <v>6452</v>
      </c>
      <c r="M3520" s="9">
        <v>-105238808</v>
      </c>
      <c r="N3520" s="9">
        <v>-1521801.37</v>
      </c>
      <c r="O3520" s="9">
        <v>-103717006.63</v>
      </c>
      <c r="P3520" s="9">
        <v>2.9591611000000002</v>
      </c>
      <c r="Q3520" s="9">
        <v>2.8788882999999998</v>
      </c>
      <c r="R3520" s="9">
        <v>10.321490300000001</v>
      </c>
      <c r="S3520" s="9">
        <v>30297.08</v>
      </c>
      <c r="T3520" s="9">
        <v>202310100000060</v>
      </c>
      <c r="U3520" s="21">
        <v>45209</v>
      </c>
      <c r="V3520" s="21">
        <v>45210</v>
      </c>
      <c r="W3520" s="8" t="s">
        <v>2172</v>
      </c>
      <c r="X3520" s="8" t="s">
        <v>1212</v>
      </c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</row>
    <row r="3521" spans="1:55" ht="20" customHeight="1" x14ac:dyDescent="0.35">
      <c r="A3521" s="1"/>
      <c r="B3521" s="17">
        <v>45838</v>
      </c>
      <c r="C3521" s="16" t="s">
        <v>6453</v>
      </c>
      <c r="D3521" s="16" t="s">
        <v>1214</v>
      </c>
      <c r="E3521" s="18">
        <v>5.7691051</v>
      </c>
      <c r="F3521" s="9">
        <v>100000000</v>
      </c>
      <c r="G3521" s="19">
        <v>47037</v>
      </c>
      <c r="H3521" s="20">
        <v>45758</v>
      </c>
      <c r="I3521" s="20">
        <v>45943</v>
      </c>
      <c r="J3521" s="16" t="s">
        <v>1209</v>
      </c>
      <c r="K3521" s="16">
        <v>2</v>
      </c>
      <c r="L3521" s="16" t="s">
        <v>6452</v>
      </c>
      <c r="M3521" s="9">
        <v>101280267.17</v>
      </c>
      <c r="N3521" s="9">
        <v>1280267.17</v>
      </c>
      <c r="O3521" s="9">
        <v>100000000</v>
      </c>
      <c r="P3521" s="9">
        <v>0</v>
      </c>
      <c r="Q3521" s="9">
        <v>0</v>
      </c>
      <c r="R3521" s="9">
        <v>0</v>
      </c>
      <c r="S3521" s="9">
        <v>0</v>
      </c>
      <c r="T3521" s="9">
        <v>202310100000060</v>
      </c>
      <c r="U3521" s="21">
        <v>45209</v>
      </c>
      <c r="V3521" s="21">
        <v>45210</v>
      </c>
      <c r="W3521" s="8" t="s">
        <v>2172</v>
      </c>
      <c r="X3521" s="8" t="s">
        <v>1212</v>
      </c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</row>
    <row r="3522" spans="1:55" ht="20" customHeight="1" x14ac:dyDescent="0.35">
      <c r="A3522" s="1"/>
      <c r="B3522" s="17">
        <v>45838</v>
      </c>
      <c r="C3522" s="16" t="s">
        <v>6454</v>
      </c>
      <c r="D3522" s="16" t="s">
        <v>1208</v>
      </c>
      <c r="E3522" s="18">
        <v>6.86</v>
      </c>
      <c r="F3522" s="9">
        <v>50000000</v>
      </c>
      <c r="G3522" s="19">
        <v>47037</v>
      </c>
      <c r="H3522" s="20">
        <v>45758</v>
      </c>
      <c r="I3522" s="20">
        <v>45943</v>
      </c>
      <c r="J3522" s="16" t="s">
        <v>1209</v>
      </c>
      <c r="K3522" s="16">
        <v>2</v>
      </c>
      <c r="L3522" s="16" t="s">
        <v>6455</v>
      </c>
      <c r="M3522" s="9">
        <v>-52623383.590000004</v>
      </c>
      <c r="N3522" s="9">
        <v>-761178.08</v>
      </c>
      <c r="O3522" s="9">
        <v>-51862205.509999998</v>
      </c>
      <c r="P3522" s="9">
        <v>2.9590676999999999</v>
      </c>
      <c r="Q3522" s="9">
        <v>2.8787976</v>
      </c>
      <c r="R3522" s="9">
        <v>10.321085399999999</v>
      </c>
      <c r="S3522" s="9">
        <v>15149.21</v>
      </c>
      <c r="T3522" s="9">
        <v>202310100000061</v>
      </c>
      <c r="U3522" s="21">
        <v>45209</v>
      </c>
      <c r="V3522" s="21">
        <v>45210</v>
      </c>
      <c r="W3522" s="8" t="s">
        <v>2172</v>
      </c>
      <c r="X3522" s="8" t="s">
        <v>1212</v>
      </c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</row>
    <row r="3523" spans="1:55" ht="20" customHeight="1" x14ac:dyDescent="0.35">
      <c r="A3523" s="1"/>
      <c r="B3523" s="17">
        <v>45838</v>
      </c>
      <c r="C3523" s="16" t="s">
        <v>6456</v>
      </c>
      <c r="D3523" s="16" t="s">
        <v>1214</v>
      </c>
      <c r="E3523" s="18">
        <v>5.7691046999999998</v>
      </c>
      <c r="F3523" s="9">
        <v>50000000</v>
      </c>
      <c r="G3523" s="19">
        <v>47037</v>
      </c>
      <c r="H3523" s="20">
        <v>45758</v>
      </c>
      <c r="I3523" s="20">
        <v>45943</v>
      </c>
      <c r="J3523" s="16" t="s">
        <v>1209</v>
      </c>
      <c r="K3523" s="16">
        <v>2</v>
      </c>
      <c r="L3523" s="16" t="s">
        <v>6455</v>
      </c>
      <c r="M3523" s="9">
        <v>50640133.539999999</v>
      </c>
      <c r="N3523" s="9">
        <v>640133.54</v>
      </c>
      <c r="O3523" s="9">
        <v>50000000</v>
      </c>
      <c r="P3523" s="9">
        <v>0</v>
      </c>
      <c r="Q3523" s="9">
        <v>0</v>
      </c>
      <c r="R3523" s="9">
        <v>0</v>
      </c>
      <c r="S3523" s="9">
        <v>0</v>
      </c>
      <c r="T3523" s="9">
        <v>202310100000061</v>
      </c>
      <c r="U3523" s="21">
        <v>45209</v>
      </c>
      <c r="V3523" s="21">
        <v>45210</v>
      </c>
      <c r="W3523" s="8" t="s">
        <v>2172</v>
      </c>
      <c r="X3523" s="8" t="s">
        <v>1212</v>
      </c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</row>
    <row r="3524" spans="1:55" ht="20" customHeight="1" x14ac:dyDescent="0.35">
      <c r="A3524" s="1"/>
      <c r="B3524" s="17">
        <v>45838</v>
      </c>
      <c r="C3524" s="16" t="s">
        <v>6457</v>
      </c>
      <c r="D3524" s="16" t="s">
        <v>1208</v>
      </c>
      <c r="E3524" s="18">
        <v>6.86</v>
      </c>
      <c r="F3524" s="9">
        <v>250000000</v>
      </c>
      <c r="G3524" s="19">
        <v>47037</v>
      </c>
      <c r="H3524" s="20">
        <v>45758</v>
      </c>
      <c r="I3524" s="20">
        <v>45943</v>
      </c>
      <c r="J3524" s="16" t="s">
        <v>1209</v>
      </c>
      <c r="K3524" s="16">
        <v>2</v>
      </c>
      <c r="L3524" s="16" t="s">
        <v>6458</v>
      </c>
      <c r="M3524" s="9">
        <v>-263116917.96000001</v>
      </c>
      <c r="N3524" s="9">
        <v>-3805890.41</v>
      </c>
      <c r="O3524" s="9">
        <v>-259311027.55000001</v>
      </c>
      <c r="P3524" s="9">
        <v>2.9590676999999999</v>
      </c>
      <c r="Q3524" s="9">
        <v>2.8787976</v>
      </c>
      <c r="R3524" s="9">
        <v>10.321085399999999</v>
      </c>
      <c r="S3524" s="9">
        <v>75746.039999999994</v>
      </c>
      <c r="T3524" s="9">
        <v>202310100000062</v>
      </c>
      <c r="U3524" s="21">
        <v>45209</v>
      </c>
      <c r="V3524" s="21">
        <v>45210</v>
      </c>
      <c r="W3524" s="8" t="s">
        <v>2172</v>
      </c>
      <c r="X3524" s="8" t="s">
        <v>1212</v>
      </c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</row>
    <row r="3525" spans="1:55" ht="20" customHeight="1" x14ac:dyDescent="0.35">
      <c r="A3525" s="1"/>
      <c r="B3525" s="17">
        <v>45838</v>
      </c>
      <c r="C3525" s="16" t="s">
        <v>6459</v>
      </c>
      <c r="D3525" s="16" t="s">
        <v>1214</v>
      </c>
      <c r="E3525" s="18">
        <v>5.7691049000000003</v>
      </c>
      <c r="F3525" s="9">
        <v>250000000</v>
      </c>
      <c r="G3525" s="19">
        <v>47037</v>
      </c>
      <c r="H3525" s="20">
        <v>45758</v>
      </c>
      <c r="I3525" s="20">
        <v>45943</v>
      </c>
      <c r="J3525" s="16" t="s">
        <v>1209</v>
      </c>
      <c r="K3525" s="16">
        <v>2</v>
      </c>
      <c r="L3525" s="16" t="s">
        <v>6458</v>
      </c>
      <c r="M3525" s="9">
        <v>253200667.80000001</v>
      </c>
      <c r="N3525" s="9">
        <v>3200667.8</v>
      </c>
      <c r="O3525" s="9">
        <v>250000000</v>
      </c>
      <c r="P3525" s="9">
        <v>0</v>
      </c>
      <c r="Q3525" s="9">
        <v>0</v>
      </c>
      <c r="R3525" s="9">
        <v>0</v>
      </c>
      <c r="S3525" s="9">
        <v>0</v>
      </c>
      <c r="T3525" s="9">
        <v>202310100000062</v>
      </c>
      <c r="U3525" s="21">
        <v>45209</v>
      </c>
      <c r="V3525" s="21">
        <v>45210</v>
      </c>
      <c r="W3525" s="8" t="s">
        <v>2172</v>
      </c>
      <c r="X3525" s="8" t="s">
        <v>1212</v>
      </c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</row>
    <row r="3526" spans="1:55" ht="20" customHeight="1" x14ac:dyDescent="0.35">
      <c r="A3526" s="1"/>
      <c r="B3526" s="17">
        <v>45838</v>
      </c>
      <c r="C3526" s="16" t="s">
        <v>6460</v>
      </c>
      <c r="D3526" s="16" t="s">
        <v>1208</v>
      </c>
      <c r="E3526" s="18">
        <v>6.86</v>
      </c>
      <c r="F3526" s="9">
        <v>200000000</v>
      </c>
      <c r="G3526" s="19">
        <v>47037</v>
      </c>
      <c r="H3526" s="20">
        <v>45758</v>
      </c>
      <c r="I3526" s="20">
        <v>45943</v>
      </c>
      <c r="J3526" s="16" t="s">
        <v>1209</v>
      </c>
      <c r="K3526" s="16">
        <v>2</v>
      </c>
      <c r="L3526" s="16" t="s">
        <v>6461</v>
      </c>
      <c r="M3526" s="9">
        <v>-210493534.37</v>
      </c>
      <c r="N3526" s="9">
        <v>-3044712.33</v>
      </c>
      <c r="O3526" s="9">
        <v>-207448822.03999999</v>
      </c>
      <c r="P3526" s="9">
        <v>2.9590676999999999</v>
      </c>
      <c r="Q3526" s="9">
        <v>2.8787976</v>
      </c>
      <c r="R3526" s="9">
        <v>10.321085399999999</v>
      </c>
      <c r="S3526" s="9">
        <v>60596.83</v>
      </c>
      <c r="T3526" s="9">
        <v>202310100000063</v>
      </c>
      <c r="U3526" s="21">
        <v>45209</v>
      </c>
      <c r="V3526" s="21">
        <v>45210</v>
      </c>
      <c r="W3526" s="8" t="s">
        <v>2172</v>
      </c>
      <c r="X3526" s="8" t="s">
        <v>1212</v>
      </c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</row>
    <row r="3527" spans="1:55" ht="20" customHeight="1" x14ac:dyDescent="0.35">
      <c r="A3527" s="1"/>
      <c r="B3527" s="17">
        <v>45838</v>
      </c>
      <c r="C3527" s="16" t="s">
        <v>6462</v>
      </c>
      <c r="D3527" s="16" t="s">
        <v>1214</v>
      </c>
      <c r="E3527" s="18">
        <v>5.7691049999999997</v>
      </c>
      <c r="F3527" s="9">
        <v>200000000</v>
      </c>
      <c r="G3527" s="19">
        <v>47037</v>
      </c>
      <c r="H3527" s="20">
        <v>45758</v>
      </c>
      <c r="I3527" s="20">
        <v>45943</v>
      </c>
      <c r="J3527" s="16" t="s">
        <v>1209</v>
      </c>
      <c r="K3527" s="16">
        <v>2</v>
      </c>
      <c r="L3527" s="16" t="s">
        <v>6461</v>
      </c>
      <c r="M3527" s="9">
        <v>202560534.28999999</v>
      </c>
      <c r="N3527" s="9">
        <v>2560534.29</v>
      </c>
      <c r="O3527" s="9">
        <v>200000000</v>
      </c>
      <c r="P3527" s="9">
        <v>0</v>
      </c>
      <c r="Q3527" s="9">
        <v>0</v>
      </c>
      <c r="R3527" s="9">
        <v>0</v>
      </c>
      <c r="S3527" s="9">
        <v>0</v>
      </c>
      <c r="T3527" s="9">
        <v>202310100000063</v>
      </c>
      <c r="U3527" s="21">
        <v>45209</v>
      </c>
      <c r="V3527" s="21">
        <v>45210</v>
      </c>
      <c r="W3527" s="8" t="s">
        <v>2172</v>
      </c>
      <c r="X3527" s="8" t="s">
        <v>1212</v>
      </c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</row>
    <row r="3528" spans="1:55" ht="20" customHeight="1" x14ac:dyDescent="0.35">
      <c r="A3528" s="1"/>
      <c r="B3528" s="17">
        <v>45838</v>
      </c>
      <c r="C3528" s="16" t="s">
        <v>6463</v>
      </c>
      <c r="D3528" s="16" t="s">
        <v>1208</v>
      </c>
      <c r="E3528" s="18">
        <v>6.86</v>
      </c>
      <c r="F3528" s="9">
        <v>50000000</v>
      </c>
      <c r="G3528" s="19">
        <v>47037</v>
      </c>
      <c r="H3528" s="20">
        <v>45758</v>
      </c>
      <c r="I3528" s="20">
        <v>45943</v>
      </c>
      <c r="J3528" s="16" t="s">
        <v>1209</v>
      </c>
      <c r="K3528" s="16">
        <v>2</v>
      </c>
      <c r="L3528" s="16" t="s">
        <v>6464</v>
      </c>
      <c r="M3528" s="9">
        <v>-52623383.590000004</v>
      </c>
      <c r="N3528" s="9">
        <v>-761178.08</v>
      </c>
      <c r="O3528" s="9">
        <v>-51862205.509999998</v>
      </c>
      <c r="P3528" s="9">
        <v>2.9590676999999999</v>
      </c>
      <c r="Q3528" s="9">
        <v>2.8787976</v>
      </c>
      <c r="R3528" s="9">
        <v>10.321085399999999</v>
      </c>
      <c r="S3528" s="9">
        <v>15149.21</v>
      </c>
      <c r="T3528" s="9">
        <v>202310100000064</v>
      </c>
      <c r="U3528" s="21">
        <v>45209</v>
      </c>
      <c r="V3528" s="21">
        <v>45210</v>
      </c>
      <c r="W3528" s="8" t="s">
        <v>2172</v>
      </c>
      <c r="X3528" s="8" t="s">
        <v>1212</v>
      </c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</row>
    <row r="3529" spans="1:55" ht="20" customHeight="1" x14ac:dyDescent="0.35">
      <c r="A3529" s="1"/>
      <c r="B3529" s="17">
        <v>45838</v>
      </c>
      <c r="C3529" s="16" t="s">
        <v>6465</v>
      </c>
      <c r="D3529" s="16" t="s">
        <v>1214</v>
      </c>
      <c r="E3529" s="18">
        <v>5.7691046999999998</v>
      </c>
      <c r="F3529" s="9">
        <v>50000000</v>
      </c>
      <c r="G3529" s="19">
        <v>47037</v>
      </c>
      <c r="H3529" s="20">
        <v>45758</v>
      </c>
      <c r="I3529" s="20">
        <v>45943</v>
      </c>
      <c r="J3529" s="16" t="s">
        <v>1209</v>
      </c>
      <c r="K3529" s="16">
        <v>2</v>
      </c>
      <c r="L3529" s="16" t="s">
        <v>6464</v>
      </c>
      <c r="M3529" s="9">
        <v>50640133.539999999</v>
      </c>
      <c r="N3529" s="9">
        <v>640133.54</v>
      </c>
      <c r="O3529" s="9">
        <v>50000000</v>
      </c>
      <c r="P3529" s="9">
        <v>0</v>
      </c>
      <c r="Q3529" s="9">
        <v>0</v>
      </c>
      <c r="R3529" s="9">
        <v>0</v>
      </c>
      <c r="S3529" s="9">
        <v>0</v>
      </c>
      <c r="T3529" s="9">
        <v>202310100000064</v>
      </c>
      <c r="U3529" s="21">
        <v>45209</v>
      </c>
      <c r="V3529" s="21">
        <v>45210</v>
      </c>
      <c r="W3529" s="8" t="s">
        <v>2172</v>
      </c>
      <c r="X3529" s="8" t="s">
        <v>1212</v>
      </c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</row>
    <row r="3530" spans="1:55" ht="20" customHeight="1" x14ac:dyDescent="0.35">
      <c r="A3530" s="1"/>
      <c r="B3530" s="17">
        <v>45838</v>
      </c>
      <c r="C3530" s="16" t="s">
        <v>6466</v>
      </c>
      <c r="D3530" s="16" t="s">
        <v>1208</v>
      </c>
      <c r="E3530" s="18">
        <v>6.86</v>
      </c>
      <c r="F3530" s="9">
        <v>200000000</v>
      </c>
      <c r="G3530" s="19">
        <v>47037</v>
      </c>
      <c r="H3530" s="20">
        <v>45758</v>
      </c>
      <c r="I3530" s="20">
        <v>45943</v>
      </c>
      <c r="J3530" s="16" t="s">
        <v>1209</v>
      </c>
      <c r="K3530" s="16">
        <v>2</v>
      </c>
      <c r="L3530" s="16" t="s">
        <v>6467</v>
      </c>
      <c r="M3530" s="9">
        <v>-210493534.37</v>
      </c>
      <c r="N3530" s="9">
        <v>-3044712.33</v>
      </c>
      <c r="O3530" s="9">
        <v>-207448822.03999999</v>
      </c>
      <c r="P3530" s="9">
        <v>2.9590676999999999</v>
      </c>
      <c r="Q3530" s="9">
        <v>2.8787976</v>
      </c>
      <c r="R3530" s="9">
        <v>10.321085399999999</v>
      </c>
      <c r="S3530" s="9">
        <v>60596.83</v>
      </c>
      <c r="T3530" s="9">
        <v>202310100000065</v>
      </c>
      <c r="U3530" s="21">
        <v>45209</v>
      </c>
      <c r="V3530" s="21">
        <v>45210</v>
      </c>
      <c r="W3530" s="8" t="s">
        <v>2172</v>
      </c>
      <c r="X3530" s="8" t="s">
        <v>1212</v>
      </c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</row>
    <row r="3531" spans="1:55" ht="20" customHeight="1" x14ac:dyDescent="0.35">
      <c r="A3531" s="1"/>
      <c r="B3531" s="17">
        <v>45838</v>
      </c>
      <c r="C3531" s="16" t="s">
        <v>6468</v>
      </c>
      <c r="D3531" s="16" t="s">
        <v>1214</v>
      </c>
      <c r="E3531" s="18">
        <v>5.7691049999999997</v>
      </c>
      <c r="F3531" s="9">
        <v>200000000</v>
      </c>
      <c r="G3531" s="19">
        <v>47037</v>
      </c>
      <c r="H3531" s="20">
        <v>45758</v>
      </c>
      <c r="I3531" s="20">
        <v>45943</v>
      </c>
      <c r="J3531" s="16" t="s">
        <v>1209</v>
      </c>
      <c r="K3531" s="16">
        <v>2</v>
      </c>
      <c r="L3531" s="16" t="s">
        <v>6467</v>
      </c>
      <c r="M3531" s="9">
        <v>202560534.28999999</v>
      </c>
      <c r="N3531" s="9">
        <v>2560534.29</v>
      </c>
      <c r="O3531" s="9">
        <v>200000000</v>
      </c>
      <c r="P3531" s="9">
        <v>0</v>
      </c>
      <c r="Q3531" s="9">
        <v>0</v>
      </c>
      <c r="R3531" s="9">
        <v>0</v>
      </c>
      <c r="S3531" s="9">
        <v>0</v>
      </c>
      <c r="T3531" s="9">
        <v>202310100000065</v>
      </c>
      <c r="U3531" s="21">
        <v>45209</v>
      </c>
      <c r="V3531" s="21">
        <v>45210</v>
      </c>
      <c r="W3531" s="8" t="s">
        <v>2172</v>
      </c>
      <c r="X3531" s="8" t="s">
        <v>1212</v>
      </c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</row>
    <row r="3532" spans="1:55" ht="20" customHeight="1" x14ac:dyDescent="0.35">
      <c r="A3532" s="1"/>
      <c r="B3532" s="17">
        <v>45838</v>
      </c>
      <c r="C3532" s="16" t="s">
        <v>6469</v>
      </c>
      <c r="D3532" s="16" t="s">
        <v>1208</v>
      </c>
      <c r="E3532" s="18">
        <v>6.86</v>
      </c>
      <c r="F3532" s="9">
        <v>50000000</v>
      </c>
      <c r="G3532" s="19">
        <v>47037</v>
      </c>
      <c r="H3532" s="20">
        <v>45758</v>
      </c>
      <c r="I3532" s="20">
        <v>45943</v>
      </c>
      <c r="J3532" s="16" t="s">
        <v>1209</v>
      </c>
      <c r="K3532" s="16">
        <v>2</v>
      </c>
      <c r="L3532" s="16" t="s">
        <v>6470</v>
      </c>
      <c r="M3532" s="9">
        <v>-52623383.590000004</v>
      </c>
      <c r="N3532" s="9">
        <v>-761178.08</v>
      </c>
      <c r="O3532" s="9">
        <v>-51862205.509999998</v>
      </c>
      <c r="P3532" s="9">
        <v>2.9590676999999999</v>
      </c>
      <c r="Q3532" s="9">
        <v>2.8787976</v>
      </c>
      <c r="R3532" s="9">
        <v>10.321085399999999</v>
      </c>
      <c r="S3532" s="9">
        <v>15149.21</v>
      </c>
      <c r="T3532" s="9">
        <v>202310100000066</v>
      </c>
      <c r="U3532" s="21">
        <v>45209</v>
      </c>
      <c r="V3532" s="21">
        <v>45210</v>
      </c>
      <c r="W3532" s="8" t="s">
        <v>2172</v>
      </c>
      <c r="X3532" s="8" t="s">
        <v>1212</v>
      </c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</row>
    <row r="3533" spans="1:55" ht="20" customHeight="1" x14ac:dyDescent="0.35">
      <c r="A3533" s="1"/>
      <c r="B3533" s="17">
        <v>45838</v>
      </c>
      <c r="C3533" s="16" t="s">
        <v>6471</v>
      </c>
      <c r="D3533" s="16" t="s">
        <v>1214</v>
      </c>
      <c r="E3533" s="18">
        <v>5.7691046999999998</v>
      </c>
      <c r="F3533" s="9">
        <v>50000000</v>
      </c>
      <c r="G3533" s="19">
        <v>47037</v>
      </c>
      <c r="H3533" s="20">
        <v>45758</v>
      </c>
      <c r="I3533" s="20">
        <v>45943</v>
      </c>
      <c r="J3533" s="16" t="s">
        <v>1209</v>
      </c>
      <c r="K3533" s="16">
        <v>2</v>
      </c>
      <c r="L3533" s="16" t="s">
        <v>6470</v>
      </c>
      <c r="M3533" s="9">
        <v>50640133.539999999</v>
      </c>
      <c r="N3533" s="9">
        <v>640133.54</v>
      </c>
      <c r="O3533" s="9">
        <v>50000000</v>
      </c>
      <c r="P3533" s="9">
        <v>0</v>
      </c>
      <c r="Q3533" s="9">
        <v>0</v>
      </c>
      <c r="R3533" s="9">
        <v>0</v>
      </c>
      <c r="S3533" s="9">
        <v>0</v>
      </c>
      <c r="T3533" s="9">
        <v>202310100000066</v>
      </c>
      <c r="U3533" s="21">
        <v>45209</v>
      </c>
      <c r="V3533" s="21">
        <v>45210</v>
      </c>
      <c r="W3533" s="8" t="s">
        <v>2172</v>
      </c>
      <c r="X3533" s="8" t="s">
        <v>1212</v>
      </c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</row>
    <row r="3534" spans="1:55" ht="20" customHeight="1" x14ac:dyDescent="0.35">
      <c r="A3534" s="1"/>
      <c r="B3534" s="17">
        <v>45838</v>
      </c>
      <c r="C3534" s="16" t="s">
        <v>6472</v>
      </c>
      <c r="D3534" s="16" t="s">
        <v>1208</v>
      </c>
      <c r="E3534" s="18">
        <v>6.86</v>
      </c>
      <c r="F3534" s="9">
        <v>50000000</v>
      </c>
      <c r="G3534" s="19">
        <v>47037</v>
      </c>
      <c r="H3534" s="20">
        <v>45758</v>
      </c>
      <c r="I3534" s="20">
        <v>45943</v>
      </c>
      <c r="J3534" s="16" t="s">
        <v>1209</v>
      </c>
      <c r="K3534" s="16">
        <v>2</v>
      </c>
      <c r="L3534" s="16" t="s">
        <v>6473</v>
      </c>
      <c r="M3534" s="9">
        <v>-52623383.590000004</v>
      </c>
      <c r="N3534" s="9">
        <v>-761178.08</v>
      </c>
      <c r="O3534" s="9">
        <v>-51862205.509999998</v>
      </c>
      <c r="P3534" s="9">
        <v>2.9590676999999999</v>
      </c>
      <c r="Q3534" s="9">
        <v>2.8787976</v>
      </c>
      <c r="R3534" s="9">
        <v>10.321085399999999</v>
      </c>
      <c r="S3534" s="9">
        <v>15149.21</v>
      </c>
      <c r="T3534" s="9">
        <v>202310100000067</v>
      </c>
      <c r="U3534" s="21">
        <v>45209</v>
      </c>
      <c r="V3534" s="21">
        <v>45210</v>
      </c>
      <c r="W3534" s="8" t="s">
        <v>2172</v>
      </c>
      <c r="X3534" s="8" t="s">
        <v>1212</v>
      </c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</row>
    <row r="3535" spans="1:55" ht="20" customHeight="1" x14ac:dyDescent="0.35">
      <c r="A3535" s="1"/>
      <c r="B3535" s="17">
        <v>45838</v>
      </c>
      <c r="C3535" s="16" t="s">
        <v>6474</v>
      </c>
      <c r="D3535" s="16" t="s">
        <v>1214</v>
      </c>
      <c r="E3535" s="18">
        <v>5.7691046999999998</v>
      </c>
      <c r="F3535" s="9">
        <v>50000000</v>
      </c>
      <c r="G3535" s="19">
        <v>47037</v>
      </c>
      <c r="H3535" s="20">
        <v>45758</v>
      </c>
      <c r="I3535" s="20">
        <v>45943</v>
      </c>
      <c r="J3535" s="16" t="s">
        <v>1209</v>
      </c>
      <c r="K3535" s="16">
        <v>2</v>
      </c>
      <c r="L3535" s="16" t="s">
        <v>6473</v>
      </c>
      <c r="M3535" s="9">
        <v>50640133.539999999</v>
      </c>
      <c r="N3535" s="9">
        <v>640133.54</v>
      </c>
      <c r="O3535" s="9">
        <v>50000000</v>
      </c>
      <c r="P3535" s="9">
        <v>0</v>
      </c>
      <c r="Q3535" s="9">
        <v>0</v>
      </c>
      <c r="R3535" s="9">
        <v>0</v>
      </c>
      <c r="S3535" s="9">
        <v>0</v>
      </c>
      <c r="T3535" s="9">
        <v>202310100000067</v>
      </c>
      <c r="U3535" s="21">
        <v>45209</v>
      </c>
      <c r="V3535" s="21">
        <v>45210</v>
      </c>
      <c r="W3535" s="8" t="s">
        <v>2172</v>
      </c>
      <c r="X3535" s="8" t="s">
        <v>1212</v>
      </c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</row>
    <row r="3536" spans="1:55" ht="20" customHeight="1" x14ac:dyDescent="0.35">
      <c r="A3536" s="1"/>
      <c r="B3536" s="17">
        <v>45838</v>
      </c>
      <c r="C3536" s="16" t="s">
        <v>6475</v>
      </c>
      <c r="D3536" s="16" t="s">
        <v>1208</v>
      </c>
      <c r="E3536" s="18">
        <v>6.86</v>
      </c>
      <c r="F3536" s="9">
        <v>50000000</v>
      </c>
      <c r="G3536" s="19">
        <v>47037</v>
      </c>
      <c r="H3536" s="20">
        <v>45758</v>
      </c>
      <c r="I3536" s="20">
        <v>45943</v>
      </c>
      <c r="J3536" s="16" t="s">
        <v>1209</v>
      </c>
      <c r="K3536" s="16">
        <v>2</v>
      </c>
      <c r="L3536" s="16" t="s">
        <v>6476</v>
      </c>
      <c r="M3536" s="9">
        <v>-52623383.590000004</v>
      </c>
      <c r="N3536" s="9">
        <v>-761178.08</v>
      </c>
      <c r="O3536" s="9">
        <v>-51862205.509999998</v>
      </c>
      <c r="P3536" s="9">
        <v>2.9590676999999999</v>
      </c>
      <c r="Q3536" s="9">
        <v>2.8787976</v>
      </c>
      <c r="R3536" s="9">
        <v>10.321085399999999</v>
      </c>
      <c r="S3536" s="9">
        <v>15149.21</v>
      </c>
      <c r="T3536" s="9">
        <v>202310100000068</v>
      </c>
      <c r="U3536" s="21">
        <v>45209</v>
      </c>
      <c r="V3536" s="21">
        <v>45210</v>
      </c>
      <c r="W3536" s="8" t="s">
        <v>2172</v>
      </c>
      <c r="X3536" s="8" t="s">
        <v>1212</v>
      </c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</row>
    <row r="3537" spans="1:55" ht="20" customHeight="1" x14ac:dyDescent="0.35">
      <c r="A3537" s="1"/>
      <c r="B3537" s="17">
        <v>45838</v>
      </c>
      <c r="C3537" s="16" t="s">
        <v>6477</v>
      </c>
      <c r="D3537" s="16" t="s">
        <v>1214</v>
      </c>
      <c r="E3537" s="18">
        <v>5.7691046999999998</v>
      </c>
      <c r="F3537" s="9">
        <v>50000000</v>
      </c>
      <c r="G3537" s="19">
        <v>47037</v>
      </c>
      <c r="H3537" s="20">
        <v>45758</v>
      </c>
      <c r="I3537" s="20">
        <v>45943</v>
      </c>
      <c r="J3537" s="16" t="s">
        <v>1209</v>
      </c>
      <c r="K3537" s="16">
        <v>2</v>
      </c>
      <c r="L3537" s="16" t="s">
        <v>6476</v>
      </c>
      <c r="M3537" s="9">
        <v>50640133.539999999</v>
      </c>
      <c r="N3537" s="9">
        <v>640133.54</v>
      </c>
      <c r="O3537" s="9">
        <v>50000000</v>
      </c>
      <c r="P3537" s="9">
        <v>0</v>
      </c>
      <c r="Q3537" s="9">
        <v>0</v>
      </c>
      <c r="R3537" s="9">
        <v>0</v>
      </c>
      <c r="S3537" s="9">
        <v>0</v>
      </c>
      <c r="T3537" s="9">
        <v>202310100000068</v>
      </c>
      <c r="U3537" s="21">
        <v>45209</v>
      </c>
      <c r="V3537" s="21">
        <v>45210</v>
      </c>
      <c r="W3537" s="8" t="s">
        <v>2172</v>
      </c>
      <c r="X3537" s="8" t="s">
        <v>1212</v>
      </c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</row>
    <row r="3538" spans="1:55" ht="20" customHeight="1" x14ac:dyDescent="0.35">
      <c r="A3538" s="1"/>
      <c r="B3538" s="17">
        <v>45838</v>
      </c>
      <c r="C3538" s="16" t="s">
        <v>6478</v>
      </c>
      <c r="D3538" s="16" t="s">
        <v>1208</v>
      </c>
      <c r="E3538" s="18">
        <v>6.8650000000000002</v>
      </c>
      <c r="F3538" s="9">
        <v>750000000</v>
      </c>
      <c r="G3538" s="19">
        <v>47037</v>
      </c>
      <c r="H3538" s="20">
        <v>45758</v>
      </c>
      <c r="I3538" s="20">
        <v>45943</v>
      </c>
      <c r="J3538" s="16" t="s">
        <v>1209</v>
      </c>
      <c r="K3538" s="16">
        <v>2</v>
      </c>
      <c r="L3538" s="16" t="s">
        <v>6479</v>
      </c>
      <c r="M3538" s="9">
        <v>-789470141.67999995</v>
      </c>
      <c r="N3538" s="9">
        <v>-11425993.15</v>
      </c>
      <c r="O3538" s="9">
        <v>-778044148.52999997</v>
      </c>
      <c r="P3538" s="9">
        <v>2.9588811000000002</v>
      </c>
      <c r="Q3538" s="9">
        <v>2.8786163</v>
      </c>
      <c r="R3538" s="9">
        <v>10.3202759</v>
      </c>
      <c r="S3538" s="9">
        <v>227258.16</v>
      </c>
      <c r="T3538" s="9">
        <v>202310100000081</v>
      </c>
      <c r="U3538" s="21">
        <v>45209</v>
      </c>
      <c r="V3538" s="21">
        <v>45210</v>
      </c>
      <c r="W3538" s="8" t="s">
        <v>2172</v>
      </c>
      <c r="X3538" s="8" t="s">
        <v>1212</v>
      </c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</row>
    <row r="3539" spans="1:55" ht="20" customHeight="1" x14ac:dyDescent="0.35">
      <c r="A3539" s="1"/>
      <c r="B3539" s="17">
        <v>45838</v>
      </c>
      <c r="C3539" s="16" t="s">
        <v>6480</v>
      </c>
      <c r="D3539" s="16" t="s">
        <v>1214</v>
      </c>
      <c r="E3539" s="18">
        <v>5.7691049999999997</v>
      </c>
      <c r="F3539" s="9">
        <v>750000000</v>
      </c>
      <c r="G3539" s="19">
        <v>47037</v>
      </c>
      <c r="H3539" s="20">
        <v>45758</v>
      </c>
      <c r="I3539" s="20">
        <v>45943</v>
      </c>
      <c r="J3539" s="16" t="s">
        <v>1209</v>
      </c>
      <c r="K3539" s="16">
        <v>2</v>
      </c>
      <c r="L3539" s="16" t="s">
        <v>6479</v>
      </c>
      <c r="M3539" s="9">
        <v>759602003.47000003</v>
      </c>
      <c r="N3539" s="9">
        <v>9602003.4700000007</v>
      </c>
      <c r="O3539" s="9">
        <v>750000000</v>
      </c>
      <c r="P3539" s="9">
        <v>0</v>
      </c>
      <c r="Q3539" s="9">
        <v>0</v>
      </c>
      <c r="R3539" s="9">
        <v>0</v>
      </c>
      <c r="S3539" s="9">
        <v>0</v>
      </c>
      <c r="T3539" s="9">
        <v>202310100000081</v>
      </c>
      <c r="U3539" s="21">
        <v>45209</v>
      </c>
      <c r="V3539" s="21">
        <v>45210</v>
      </c>
      <c r="W3539" s="8" t="s">
        <v>2172</v>
      </c>
      <c r="X3539" s="8" t="s">
        <v>1212</v>
      </c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</row>
    <row r="3540" spans="1:55" ht="20" customHeight="1" x14ac:dyDescent="0.35">
      <c r="A3540" s="1"/>
      <c r="B3540" s="17">
        <v>45838</v>
      </c>
      <c r="C3540" s="16" t="s">
        <v>6481</v>
      </c>
      <c r="D3540" s="16" t="s">
        <v>1208</v>
      </c>
      <c r="E3540" s="18">
        <v>6.83</v>
      </c>
      <c r="F3540" s="9">
        <v>250000000</v>
      </c>
      <c r="G3540" s="19">
        <v>45943</v>
      </c>
      <c r="H3540" s="20">
        <v>45758</v>
      </c>
      <c r="I3540" s="20">
        <v>45943</v>
      </c>
      <c r="J3540" s="16" t="s">
        <v>1209</v>
      </c>
      <c r="K3540" s="16">
        <v>2</v>
      </c>
      <c r="L3540" s="16" t="s">
        <v>6482</v>
      </c>
      <c r="M3540" s="9">
        <v>-254689349.53999999</v>
      </c>
      <c r="N3540" s="9">
        <v>-3789246.58</v>
      </c>
      <c r="O3540" s="9">
        <v>-250900102.96000001</v>
      </c>
      <c r="P3540" s="9">
        <v>0.2849315</v>
      </c>
      <c r="Q3540" s="9">
        <v>0.27016970000000001</v>
      </c>
      <c r="R3540" s="9">
        <v>0.36050500000000002</v>
      </c>
      <c r="S3540" s="9">
        <v>6880.93</v>
      </c>
      <c r="T3540" s="9">
        <v>202310100000089</v>
      </c>
      <c r="U3540" s="21">
        <v>45209</v>
      </c>
      <c r="V3540" s="21">
        <v>45210</v>
      </c>
      <c r="W3540" s="8" t="s">
        <v>1211</v>
      </c>
      <c r="X3540" s="8" t="s">
        <v>1212</v>
      </c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</row>
    <row r="3541" spans="1:55" ht="20" customHeight="1" x14ac:dyDescent="0.35">
      <c r="A3541" s="1"/>
      <c r="B3541" s="17">
        <v>45838</v>
      </c>
      <c r="C3541" s="16" t="s">
        <v>6483</v>
      </c>
      <c r="D3541" s="16" t="s">
        <v>1214</v>
      </c>
      <c r="E3541" s="18">
        <v>5.7691049000000003</v>
      </c>
      <c r="F3541" s="9">
        <v>250000000</v>
      </c>
      <c r="G3541" s="19">
        <v>45943</v>
      </c>
      <c r="H3541" s="20">
        <v>45758</v>
      </c>
      <c r="I3541" s="20">
        <v>45943</v>
      </c>
      <c r="J3541" s="16" t="s">
        <v>1209</v>
      </c>
      <c r="K3541" s="16">
        <v>2</v>
      </c>
      <c r="L3541" s="16" t="s">
        <v>6482</v>
      </c>
      <c r="M3541" s="9">
        <v>253200667.80000001</v>
      </c>
      <c r="N3541" s="9">
        <v>3200667.8</v>
      </c>
      <c r="O3541" s="9">
        <v>250000000</v>
      </c>
      <c r="P3541" s="9">
        <v>0</v>
      </c>
      <c r="Q3541" s="9">
        <v>0</v>
      </c>
      <c r="R3541" s="9">
        <v>0</v>
      </c>
      <c r="S3541" s="9">
        <v>0</v>
      </c>
      <c r="T3541" s="9">
        <v>202310100000089</v>
      </c>
      <c r="U3541" s="21">
        <v>45209</v>
      </c>
      <c r="V3541" s="21">
        <v>45210</v>
      </c>
      <c r="W3541" s="8" t="s">
        <v>1211</v>
      </c>
      <c r="X3541" s="8" t="s">
        <v>1212</v>
      </c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</row>
    <row r="3542" spans="1:55" ht="20" customHeight="1" x14ac:dyDescent="0.35">
      <c r="A3542" s="1"/>
      <c r="B3542" s="17">
        <v>45838</v>
      </c>
      <c r="C3542" s="16" t="s">
        <v>6484</v>
      </c>
      <c r="D3542" s="16" t="s">
        <v>1208</v>
      </c>
      <c r="E3542" s="18">
        <v>6.8650000000000002</v>
      </c>
      <c r="F3542" s="9">
        <v>250000000</v>
      </c>
      <c r="G3542" s="19">
        <v>47037</v>
      </c>
      <c r="H3542" s="20">
        <v>45758</v>
      </c>
      <c r="I3542" s="20">
        <v>45943</v>
      </c>
      <c r="J3542" s="16" t="s">
        <v>1209</v>
      </c>
      <c r="K3542" s="16">
        <v>2</v>
      </c>
      <c r="L3542" s="16" t="s">
        <v>6485</v>
      </c>
      <c r="M3542" s="9">
        <v>-263156713.88999999</v>
      </c>
      <c r="N3542" s="9">
        <v>-3808664.38</v>
      </c>
      <c r="O3542" s="9">
        <v>-259348049.50999999</v>
      </c>
      <c r="P3542" s="9">
        <v>2.9588811000000002</v>
      </c>
      <c r="Q3542" s="9">
        <v>2.8786163</v>
      </c>
      <c r="R3542" s="9">
        <v>10.3202759</v>
      </c>
      <c r="S3542" s="9">
        <v>75752.72</v>
      </c>
      <c r="T3542" s="9">
        <v>202310100000127</v>
      </c>
      <c r="U3542" s="21">
        <v>45209</v>
      </c>
      <c r="V3542" s="21">
        <v>45210</v>
      </c>
      <c r="W3542" s="8" t="s">
        <v>2172</v>
      </c>
      <c r="X3542" s="8" t="s">
        <v>1212</v>
      </c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</row>
    <row r="3543" spans="1:55" ht="20" customHeight="1" x14ac:dyDescent="0.35">
      <c r="A3543" s="1"/>
      <c r="B3543" s="17">
        <v>45838</v>
      </c>
      <c r="C3543" s="16" t="s">
        <v>6486</v>
      </c>
      <c r="D3543" s="16" t="s">
        <v>1214</v>
      </c>
      <c r="E3543" s="18">
        <v>5.7691049000000003</v>
      </c>
      <c r="F3543" s="9">
        <v>250000000</v>
      </c>
      <c r="G3543" s="19">
        <v>47037</v>
      </c>
      <c r="H3543" s="20">
        <v>45758</v>
      </c>
      <c r="I3543" s="20">
        <v>45943</v>
      </c>
      <c r="J3543" s="16" t="s">
        <v>1209</v>
      </c>
      <c r="K3543" s="16">
        <v>2</v>
      </c>
      <c r="L3543" s="16" t="s">
        <v>6485</v>
      </c>
      <c r="M3543" s="9">
        <v>253200667.80000001</v>
      </c>
      <c r="N3543" s="9">
        <v>3200667.8</v>
      </c>
      <c r="O3543" s="9">
        <v>250000000</v>
      </c>
      <c r="P3543" s="9">
        <v>0</v>
      </c>
      <c r="Q3543" s="9">
        <v>0</v>
      </c>
      <c r="R3543" s="9">
        <v>0</v>
      </c>
      <c r="S3543" s="9">
        <v>0</v>
      </c>
      <c r="T3543" s="9">
        <v>202310100000127</v>
      </c>
      <c r="U3543" s="21">
        <v>45209</v>
      </c>
      <c r="V3543" s="21">
        <v>45210</v>
      </c>
      <c r="W3543" s="8" t="s">
        <v>2172</v>
      </c>
      <c r="X3543" s="8" t="s">
        <v>1212</v>
      </c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</row>
    <row r="3544" spans="1:55" ht="20" customHeight="1" x14ac:dyDescent="0.35">
      <c r="A3544" s="1"/>
      <c r="B3544" s="17">
        <v>45838</v>
      </c>
      <c r="C3544" s="16" t="s">
        <v>6487</v>
      </c>
      <c r="D3544" s="16" t="s">
        <v>1208</v>
      </c>
      <c r="E3544" s="18">
        <v>6.8650000000000002</v>
      </c>
      <c r="F3544" s="9">
        <v>500000000</v>
      </c>
      <c r="G3544" s="19">
        <v>47037</v>
      </c>
      <c r="H3544" s="20">
        <v>45758</v>
      </c>
      <c r="I3544" s="20">
        <v>45943</v>
      </c>
      <c r="J3544" s="16" t="s">
        <v>1209</v>
      </c>
      <c r="K3544" s="16">
        <v>2</v>
      </c>
      <c r="L3544" s="16" t="s">
        <v>6488</v>
      </c>
      <c r="M3544" s="9">
        <v>-526313427.79000002</v>
      </c>
      <c r="N3544" s="9">
        <v>-7617328.7699999996</v>
      </c>
      <c r="O3544" s="9">
        <v>-518696099.01999998</v>
      </c>
      <c r="P3544" s="9">
        <v>2.9588811000000002</v>
      </c>
      <c r="Q3544" s="9">
        <v>2.8786163</v>
      </c>
      <c r="R3544" s="9">
        <v>10.3202759</v>
      </c>
      <c r="S3544" s="9">
        <v>151505.44</v>
      </c>
      <c r="T3544" s="9">
        <v>202310100000128</v>
      </c>
      <c r="U3544" s="21">
        <v>45209</v>
      </c>
      <c r="V3544" s="21">
        <v>45210</v>
      </c>
      <c r="W3544" s="8" t="s">
        <v>2172</v>
      </c>
      <c r="X3544" s="8" t="s">
        <v>1212</v>
      </c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</row>
    <row r="3545" spans="1:55" ht="20" customHeight="1" x14ac:dyDescent="0.35">
      <c r="A3545" s="1"/>
      <c r="B3545" s="17">
        <v>45838</v>
      </c>
      <c r="C3545" s="16" t="s">
        <v>6489</v>
      </c>
      <c r="D3545" s="16" t="s">
        <v>1214</v>
      </c>
      <c r="E3545" s="18">
        <v>5.7691049999999997</v>
      </c>
      <c r="F3545" s="9">
        <v>500000000</v>
      </c>
      <c r="G3545" s="19">
        <v>47037</v>
      </c>
      <c r="H3545" s="20">
        <v>45758</v>
      </c>
      <c r="I3545" s="20">
        <v>45943</v>
      </c>
      <c r="J3545" s="16" t="s">
        <v>1209</v>
      </c>
      <c r="K3545" s="16">
        <v>2</v>
      </c>
      <c r="L3545" s="16" t="s">
        <v>6488</v>
      </c>
      <c r="M3545" s="9">
        <v>506401335.67000002</v>
      </c>
      <c r="N3545" s="9">
        <v>6401335.6699999999</v>
      </c>
      <c r="O3545" s="9">
        <v>500000000</v>
      </c>
      <c r="P3545" s="9">
        <v>0</v>
      </c>
      <c r="Q3545" s="9">
        <v>0</v>
      </c>
      <c r="R3545" s="9">
        <v>0</v>
      </c>
      <c r="S3545" s="9">
        <v>0</v>
      </c>
      <c r="T3545" s="9">
        <v>202310100000128</v>
      </c>
      <c r="U3545" s="21">
        <v>45209</v>
      </c>
      <c r="V3545" s="21">
        <v>45210</v>
      </c>
      <c r="W3545" s="8" t="s">
        <v>2172</v>
      </c>
      <c r="X3545" s="8" t="s">
        <v>1212</v>
      </c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</row>
    <row r="3546" spans="1:55" ht="20" customHeight="1" x14ac:dyDescent="0.35">
      <c r="A3546" s="1"/>
      <c r="B3546" s="17">
        <v>45838</v>
      </c>
      <c r="C3546" s="16" t="s">
        <v>6490</v>
      </c>
      <c r="D3546" s="16" t="s">
        <v>1208</v>
      </c>
      <c r="E3546" s="18">
        <v>6.8674999999999997</v>
      </c>
      <c r="F3546" s="9">
        <v>200000000</v>
      </c>
      <c r="G3546" s="19">
        <v>47037</v>
      </c>
      <c r="H3546" s="20">
        <v>45758</v>
      </c>
      <c r="I3546" s="20">
        <v>45943</v>
      </c>
      <c r="J3546" s="16" t="s">
        <v>1209</v>
      </c>
      <c r="K3546" s="16">
        <v>2</v>
      </c>
      <c r="L3546" s="16" t="s">
        <v>6491</v>
      </c>
      <c r="M3546" s="9">
        <v>-210541289.49000001</v>
      </c>
      <c r="N3546" s="9">
        <v>-3048041.1</v>
      </c>
      <c r="O3546" s="9">
        <v>-207493248.38999999</v>
      </c>
      <c r="P3546" s="9">
        <v>2.9587878000000001</v>
      </c>
      <c r="Q3546" s="9">
        <v>2.8785257</v>
      </c>
      <c r="R3546" s="9">
        <v>10.3198712</v>
      </c>
      <c r="S3546" s="9">
        <v>60604.85</v>
      </c>
      <c r="T3546" s="9">
        <v>202310100000139</v>
      </c>
      <c r="U3546" s="21">
        <v>45209</v>
      </c>
      <c r="V3546" s="21">
        <v>45210</v>
      </c>
      <c r="W3546" s="8" t="s">
        <v>2172</v>
      </c>
      <c r="X3546" s="8" t="s">
        <v>1212</v>
      </c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</row>
    <row r="3547" spans="1:55" ht="20" customHeight="1" x14ac:dyDescent="0.35">
      <c r="A3547" s="1"/>
      <c r="B3547" s="17">
        <v>45838</v>
      </c>
      <c r="C3547" s="16" t="s">
        <v>6492</v>
      </c>
      <c r="D3547" s="16" t="s">
        <v>1214</v>
      </c>
      <c r="E3547" s="18">
        <v>5.7691049999999997</v>
      </c>
      <c r="F3547" s="9">
        <v>200000000</v>
      </c>
      <c r="G3547" s="19">
        <v>47037</v>
      </c>
      <c r="H3547" s="20">
        <v>45758</v>
      </c>
      <c r="I3547" s="20">
        <v>45943</v>
      </c>
      <c r="J3547" s="16" t="s">
        <v>1209</v>
      </c>
      <c r="K3547" s="16">
        <v>2</v>
      </c>
      <c r="L3547" s="16" t="s">
        <v>6491</v>
      </c>
      <c r="M3547" s="9">
        <v>202560534.28999999</v>
      </c>
      <c r="N3547" s="9">
        <v>2560534.29</v>
      </c>
      <c r="O3547" s="9">
        <v>200000000</v>
      </c>
      <c r="P3547" s="9">
        <v>0</v>
      </c>
      <c r="Q3547" s="9">
        <v>0</v>
      </c>
      <c r="R3547" s="9">
        <v>0</v>
      </c>
      <c r="S3547" s="9">
        <v>0</v>
      </c>
      <c r="T3547" s="9">
        <v>202310100000139</v>
      </c>
      <c r="U3547" s="21">
        <v>45209</v>
      </c>
      <c r="V3547" s="21">
        <v>45210</v>
      </c>
      <c r="W3547" s="8" t="s">
        <v>2172</v>
      </c>
      <c r="X3547" s="8" t="s">
        <v>1212</v>
      </c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</row>
    <row r="3548" spans="1:55" ht="20" customHeight="1" x14ac:dyDescent="0.35">
      <c r="A3548" s="1"/>
      <c r="B3548" s="17">
        <v>45838</v>
      </c>
      <c r="C3548" s="16" t="s">
        <v>6493</v>
      </c>
      <c r="D3548" s="16" t="s">
        <v>1208</v>
      </c>
      <c r="E3548" s="18">
        <v>6.8650000000000002</v>
      </c>
      <c r="F3548" s="9">
        <v>500000000</v>
      </c>
      <c r="G3548" s="19">
        <v>47037</v>
      </c>
      <c r="H3548" s="20">
        <v>45758</v>
      </c>
      <c r="I3548" s="20">
        <v>45943</v>
      </c>
      <c r="J3548" s="16" t="s">
        <v>1209</v>
      </c>
      <c r="K3548" s="16">
        <v>2</v>
      </c>
      <c r="L3548" s="16" t="s">
        <v>6494</v>
      </c>
      <c r="M3548" s="9">
        <v>-526313427.79000002</v>
      </c>
      <c r="N3548" s="9">
        <v>-7617328.7699999996</v>
      </c>
      <c r="O3548" s="9">
        <v>-518696099.01999998</v>
      </c>
      <c r="P3548" s="9">
        <v>2.9588811000000002</v>
      </c>
      <c r="Q3548" s="9">
        <v>2.8786163</v>
      </c>
      <c r="R3548" s="9">
        <v>10.3202759</v>
      </c>
      <c r="S3548" s="9">
        <v>151505.44</v>
      </c>
      <c r="T3548" s="9">
        <v>202310100000140</v>
      </c>
      <c r="U3548" s="21">
        <v>45209</v>
      </c>
      <c r="V3548" s="21">
        <v>45210</v>
      </c>
      <c r="W3548" s="8" t="s">
        <v>2172</v>
      </c>
      <c r="X3548" s="8" t="s">
        <v>1212</v>
      </c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</row>
    <row r="3549" spans="1:55" ht="20" customHeight="1" x14ac:dyDescent="0.35">
      <c r="A3549" s="1"/>
      <c r="B3549" s="17">
        <v>45838</v>
      </c>
      <c r="C3549" s="16" t="s">
        <v>6495</v>
      </c>
      <c r="D3549" s="16" t="s">
        <v>1214</v>
      </c>
      <c r="E3549" s="18">
        <v>5.7691049999999997</v>
      </c>
      <c r="F3549" s="9">
        <v>500000000</v>
      </c>
      <c r="G3549" s="19">
        <v>47037</v>
      </c>
      <c r="H3549" s="20">
        <v>45758</v>
      </c>
      <c r="I3549" s="20">
        <v>45943</v>
      </c>
      <c r="J3549" s="16" t="s">
        <v>1209</v>
      </c>
      <c r="K3549" s="16">
        <v>2</v>
      </c>
      <c r="L3549" s="16" t="s">
        <v>6494</v>
      </c>
      <c r="M3549" s="9">
        <v>506401335.67000002</v>
      </c>
      <c r="N3549" s="9">
        <v>6401335.6699999999</v>
      </c>
      <c r="O3549" s="9">
        <v>500000000</v>
      </c>
      <c r="P3549" s="9">
        <v>0</v>
      </c>
      <c r="Q3549" s="9">
        <v>0</v>
      </c>
      <c r="R3549" s="9">
        <v>0</v>
      </c>
      <c r="S3549" s="9">
        <v>0</v>
      </c>
      <c r="T3549" s="9">
        <v>202310100000140</v>
      </c>
      <c r="U3549" s="21">
        <v>45209</v>
      </c>
      <c r="V3549" s="21">
        <v>45210</v>
      </c>
      <c r="W3549" s="8" t="s">
        <v>2172</v>
      </c>
      <c r="X3549" s="8" t="s">
        <v>1212</v>
      </c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</row>
    <row r="3550" spans="1:55" ht="20" customHeight="1" x14ac:dyDescent="0.35">
      <c r="A3550" s="1"/>
      <c r="B3550" s="17">
        <v>45838</v>
      </c>
      <c r="C3550" s="16" t="s">
        <v>6496</v>
      </c>
      <c r="D3550" s="16" t="s">
        <v>1208</v>
      </c>
      <c r="E3550" s="18">
        <v>6.8650000000000002</v>
      </c>
      <c r="F3550" s="9">
        <v>50000000</v>
      </c>
      <c r="G3550" s="19">
        <v>47037</v>
      </c>
      <c r="H3550" s="20">
        <v>45758</v>
      </c>
      <c r="I3550" s="20">
        <v>45943</v>
      </c>
      <c r="J3550" s="16" t="s">
        <v>1209</v>
      </c>
      <c r="K3550" s="16">
        <v>2</v>
      </c>
      <c r="L3550" s="16" t="s">
        <v>6497</v>
      </c>
      <c r="M3550" s="9">
        <v>-52631342.780000001</v>
      </c>
      <c r="N3550" s="9">
        <v>-761732.88</v>
      </c>
      <c r="O3550" s="9">
        <v>-51869609.899999999</v>
      </c>
      <c r="P3550" s="9">
        <v>2.9588811000000002</v>
      </c>
      <c r="Q3550" s="9">
        <v>2.8786163</v>
      </c>
      <c r="R3550" s="9">
        <v>10.3202759</v>
      </c>
      <c r="S3550" s="9">
        <v>15150.54</v>
      </c>
      <c r="T3550" s="9">
        <v>202310100000141</v>
      </c>
      <c r="U3550" s="21">
        <v>45209</v>
      </c>
      <c r="V3550" s="21">
        <v>45210</v>
      </c>
      <c r="W3550" s="8" t="s">
        <v>2172</v>
      </c>
      <c r="X3550" s="8" t="s">
        <v>1212</v>
      </c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</row>
    <row r="3551" spans="1:55" ht="20" customHeight="1" x14ac:dyDescent="0.35">
      <c r="A3551" s="1"/>
      <c r="B3551" s="17">
        <v>45838</v>
      </c>
      <c r="C3551" s="16" t="s">
        <v>6498</v>
      </c>
      <c r="D3551" s="16" t="s">
        <v>1214</v>
      </c>
      <c r="E3551" s="18">
        <v>5.7691046999999998</v>
      </c>
      <c r="F3551" s="9">
        <v>50000000</v>
      </c>
      <c r="G3551" s="19">
        <v>47037</v>
      </c>
      <c r="H3551" s="20">
        <v>45758</v>
      </c>
      <c r="I3551" s="20">
        <v>45943</v>
      </c>
      <c r="J3551" s="16" t="s">
        <v>1209</v>
      </c>
      <c r="K3551" s="16">
        <v>2</v>
      </c>
      <c r="L3551" s="16" t="s">
        <v>6497</v>
      </c>
      <c r="M3551" s="9">
        <v>50640133.539999999</v>
      </c>
      <c r="N3551" s="9">
        <v>640133.54</v>
      </c>
      <c r="O3551" s="9">
        <v>50000000</v>
      </c>
      <c r="P3551" s="9">
        <v>0</v>
      </c>
      <c r="Q3551" s="9">
        <v>0</v>
      </c>
      <c r="R3551" s="9">
        <v>0</v>
      </c>
      <c r="S3551" s="9">
        <v>0</v>
      </c>
      <c r="T3551" s="9">
        <v>202310100000141</v>
      </c>
      <c r="U3551" s="21">
        <v>45209</v>
      </c>
      <c r="V3551" s="21">
        <v>45210</v>
      </c>
      <c r="W3551" s="8" t="s">
        <v>2172</v>
      </c>
      <c r="X3551" s="8" t="s">
        <v>1212</v>
      </c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</row>
    <row r="3552" spans="1:55" ht="20" customHeight="1" x14ac:dyDescent="0.35">
      <c r="A3552" s="1"/>
      <c r="B3552" s="17">
        <v>45838</v>
      </c>
      <c r="C3552" s="16" t="s">
        <v>6499</v>
      </c>
      <c r="D3552" s="16" t="s">
        <v>1208</v>
      </c>
      <c r="E3552" s="18">
        <v>6.835</v>
      </c>
      <c r="F3552" s="9">
        <v>250000000</v>
      </c>
      <c r="G3552" s="19">
        <v>47037</v>
      </c>
      <c r="H3552" s="20">
        <v>45758</v>
      </c>
      <c r="I3552" s="20">
        <v>45943</v>
      </c>
      <c r="J3552" s="16" t="s">
        <v>1209</v>
      </c>
      <c r="K3552" s="16">
        <v>2</v>
      </c>
      <c r="L3552" s="16" t="s">
        <v>6500</v>
      </c>
      <c r="M3552" s="9">
        <v>-262917938.28999999</v>
      </c>
      <c r="N3552" s="9">
        <v>-3792020.55</v>
      </c>
      <c r="O3552" s="9">
        <v>-259125917.74000001</v>
      </c>
      <c r="P3552" s="9">
        <v>2.9600016</v>
      </c>
      <c r="Q3552" s="9">
        <v>2.879705</v>
      </c>
      <c r="R3552" s="9">
        <v>10.3251367</v>
      </c>
      <c r="S3552" s="9">
        <v>75712.61</v>
      </c>
      <c r="T3552" s="9">
        <v>202310100000292</v>
      </c>
      <c r="U3552" s="21">
        <v>45209</v>
      </c>
      <c r="V3552" s="21">
        <v>45210</v>
      </c>
      <c r="W3552" s="8" t="s">
        <v>2172</v>
      </c>
      <c r="X3552" s="8" t="s">
        <v>1212</v>
      </c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</row>
    <row r="3553" spans="1:55" ht="20" customHeight="1" x14ac:dyDescent="0.35">
      <c r="A3553" s="1"/>
      <c r="B3553" s="17">
        <v>45838</v>
      </c>
      <c r="C3553" s="16" t="s">
        <v>6501</v>
      </c>
      <c r="D3553" s="16" t="s">
        <v>1214</v>
      </c>
      <c r="E3553" s="18">
        <v>5.7691049000000003</v>
      </c>
      <c r="F3553" s="9">
        <v>250000000</v>
      </c>
      <c r="G3553" s="19">
        <v>47037</v>
      </c>
      <c r="H3553" s="20">
        <v>45758</v>
      </c>
      <c r="I3553" s="20">
        <v>45943</v>
      </c>
      <c r="J3553" s="16" t="s">
        <v>1209</v>
      </c>
      <c r="K3553" s="16">
        <v>2</v>
      </c>
      <c r="L3553" s="16" t="s">
        <v>6500</v>
      </c>
      <c r="M3553" s="9">
        <v>253200667.80000001</v>
      </c>
      <c r="N3553" s="9">
        <v>3200667.8</v>
      </c>
      <c r="O3553" s="9">
        <v>250000000</v>
      </c>
      <c r="P3553" s="9">
        <v>0</v>
      </c>
      <c r="Q3553" s="9">
        <v>0</v>
      </c>
      <c r="R3553" s="9">
        <v>0</v>
      </c>
      <c r="S3553" s="9">
        <v>0</v>
      </c>
      <c r="T3553" s="9">
        <v>202310100000292</v>
      </c>
      <c r="U3553" s="21">
        <v>45209</v>
      </c>
      <c r="V3553" s="21">
        <v>45210</v>
      </c>
      <c r="W3553" s="8" t="s">
        <v>2172</v>
      </c>
      <c r="X3553" s="8" t="s">
        <v>1212</v>
      </c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</row>
    <row r="3554" spans="1:55" ht="20" customHeight="1" x14ac:dyDescent="0.35">
      <c r="A3554" s="1"/>
      <c r="B3554" s="17">
        <v>45838</v>
      </c>
      <c r="C3554" s="16" t="s">
        <v>6502</v>
      </c>
      <c r="D3554" s="16" t="s">
        <v>1208</v>
      </c>
      <c r="E3554" s="18">
        <v>6.835</v>
      </c>
      <c r="F3554" s="9">
        <v>250000000</v>
      </c>
      <c r="G3554" s="19">
        <v>47037</v>
      </c>
      <c r="H3554" s="20">
        <v>45758</v>
      </c>
      <c r="I3554" s="20">
        <v>45943</v>
      </c>
      <c r="J3554" s="16" t="s">
        <v>1209</v>
      </c>
      <c r="K3554" s="16">
        <v>2</v>
      </c>
      <c r="L3554" s="16" t="s">
        <v>6503</v>
      </c>
      <c r="M3554" s="9">
        <v>-262917938.28999999</v>
      </c>
      <c r="N3554" s="9">
        <v>-3792020.55</v>
      </c>
      <c r="O3554" s="9">
        <v>-259125917.74000001</v>
      </c>
      <c r="P3554" s="9">
        <v>2.9600016</v>
      </c>
      <c r="Q3554" s="9">
        <v>2.879705</v>
      </c>
      <c r="R3554" s="9">
        <v>10.3251367</v>
      </c>
      <c r="S3554" s="9">
        <v>75712.61</v>
      </c>
      <c r="T3554" s="9">
        <v>202310100000293</v>
      </c>
      <c r="U3554" s="21">
        <v>45209</v>
      </c>
      <c r="V3554" s="21">
        <v>45210</v>
      </c>
      <c r="W3554" s="8" t="s">
        <v>2172</v>
      </c>
      <c r="X3554" s="8" t="s">
        <v>1212</v>
      </c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</row>
    <row r="3555" spans="1:55" ht="20" customHeight="1" x14ac:dyDescent="0.35">
      <c r="A3555" s="1"/>
      <c r="B3555" s="17">
        <v>45838</v>
      </c>
      <c r="C3555" s="16" t="s">
        <v>6504</v>
      </c>
      <c r="D3555" s="16" t="s">
        <v>1214</v>
      </c>
      <c r="E3555" s="18">
        <v>5.7691049000000003</v>
      </c>
      <c r="F3555" s="9">
        <v>250000000</v>
      </c>
      <c r="G3555" s="19">
        <v>47037</v>
      </c>
      <c r="H3555" s="20">
        <v>45758</v>
      </c>
      <c r="I3555" s="20">
        <v>45943</v>
      </c>
      <c r="J3555" s="16" t="s">
        <v>1209</v>
      </c>
      <c r="K3555" s="16">
        <v>2</v>
      </c>
      <c r="L3555" s="16" t="s">
        <v>6503</v>
      </c>
      <c r="M3555" s="9">
        <v>253200667.80000001</v>
      </c>
      <c r="N3555" s="9">
        <v>3200667.8</v>
      </c>
      <c r="O3555" s="9">
        <v>250000000</v>
      </c>
      <c r="P3555" s="9">
        <v>0</v>
      </c>
      <c r="Q3555" s="9">
        <v>0</v>
      </c>
      <c r="R3555" s="9">
        <v>0</v>
      </c>
      <c r="S3555" s="9">
        <v>0</v>
      </c>
      <c r="T3555" s="9">
        <v>202310100000293</v>
      </c>
      <c r="U3555" s="21">
        <v>45209</v>
      </c>
      <c r="V3555" s="21">
        <v>45210</v>
      </c>
      <c r="W3555" s="8" t="s">
        <v>2172</v>
      </c>
      <c r="X3555" s="8" t="s">
        <v>1212</v>
      </c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</row>
    <row r="3556" spans="1:55" ht="20" customHeight="1" x14ac:dyDescent="0.35">
      <c r="A3556" s="1"/>
      <c r="B3556" s="17">
        <v>45838</v>
      </c>
      <c r="C3556" s="16" t="s">
        <v>6505</v>
      </c>
      <c r="D3556" s="16" t="s">
        <v>1208</v>
      </c>
      <c r="E3556" s="18">
        <v>6.83</v>
      </c>
      <c r="F3556" s="9">
        <v>250000000</v>
      </c>
      <c r="G3556" s="19">
        <v>47037</v>
      </c>
      <c r="H3556" s="20">
        <v>45758</v>
      </c>
      <c r="I3556" s="20">
        <v>45943</v>
      </c>
      <c r="J3556" s="16" t="s">
        <v>1209</v>
      </c>
      <c r="K3556" s="16">
        <v>2</v>
      </c>
      <c r="L3556" s="16" t="s">
        <v>6506</v>
      </c>
      <c r="M3556" s="9">
        <v>-262878142.34999999</v>
      </c>
      <c r="N3556" s="9">
        <v>-3789246.58</v>
      </c>
      <c r="O3556" s="9">
        <v>-259088895.77000001</v>
      </c>
      <c r="P3556" s="9">
        <v>2.9601885999999999</v>
      </c>
      <c r="Q3556" s="9">
        <v>2.8798865999999999</v>
      </c>
      <c r="R3556" s="9">
        <v>10.3259477</v>
      </c>
      <c r="S3556" s="9">
        <v>75705.919999999998</v>
      </c>
      <c r="T3556" s="9">
        <v>202310100000297</v>
      </c>
      <c r="U3556" s="21">
        <v>45209</v>
      </c>
      <c r="V3556" s="21">
        <v>45210</v>
      </c>
      <c r="W3556" s="8" t="s">
        <v>2172</v>
      </c>
      <c r="X3556" s="8" t="s">
        <v>1212</v>
      </c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</row>
    <row r="3557" spans="1:55" ht="20" customHeight="1" x14ac:dyDescent="0.35">
      <c r="A3557" s="1"/>
      <c r="B3557" s="17">
        <v>45838</v>
      </c>
      <c r="C3557" s="16" t="s">
        <v>6507</v>
      </c>
      <c r="D3557" s="16" t="s">
        <v>1214</v>
      </c>
      <c r="E3557" s="18">
        <v>5.7691049000000003</v>
      </c>
      <c r="F3557" s="9">
        <v>250000000</v>
      </c>
      <c r="G3557" s="19">
        <v>47037</v>
      </c>
      <c r="H3557" s="20">
        <v>45758</v>
      </c>
      <c r="I3557" s="20">
        <v>45943</v>
      </c>
      <c r="J3557" s="16" t="s">
        <v>1209</v>
      </c>
      <c r="K3557" s="16">
        <v>2</v>
      </c>
      <c r="L3557" s="16" t="s">
        <v>6506</v>
      </c>
      <c r="M3557" s="9">
        <v>253200667.80000001</v>
      </c>
      <c r="N3557" s="9">
        <v>3200667.8</v>
      </c>
      <c r="O3557" s="9">
        <v>250000000</v>
      </c>
      <c r="P3557" s="9">
        <v>0</v>
      </c>
      <c r="Q3557" s="9">
        <v>0</v>
      </c>
      <c r="R3557" s="9">
        <v>0</v>
      </c>
      <c r="S3557" s="9">
        <v>0</v>
      </c>
      <c r="T3557" s="9">
        <v>202310100000297</v>
      </c>
      <c r="U3557" s="21">
        <v>45209</v>
      </c>
      <c r="V3557" s="21">
        <v>45210</v>
      </c>
      <c r="W3557" s="8" t="s">
        <v>2172</v>
      </c>
      <c r="X3557" s="8" t="s">
        <v>1212</v>
      </c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</row>
    <row r="3558" spans="1:55" ht="20" customHeight="1" x14ac:dyDescent="0.35">
      <c r="A3558" s="1"/>
      <c r="B3558" s="17">
        <v>45838</v>
      </c>
      <c r="C3558" s="16" t="s">
        <v>6508</v>
      </c>
      <c r="D3558" s="16" t="s">
        <v>1208</v>
      </c>
      <c r="E3558" s="18">
        <v>6.83</v>
      </c>
      <c r="F3558" s="9">
        <v>250000000</v>
      </c>
      <c r="G3558" s="19">
        <v>47037</v>
      </c>
      <c r="H3558" s="20">
        <v>45758</v>
      </c>
      <c r="I3558" s="20">
        <v>45943</v>
      </c>
      <c r="J3558" s="16" t="s">
        <v>1209</v>
      </c>
      <c r="K3558" s="16">
        <v>2</v>
      </c>
      <c r="L3558" s="16" t="s">
        <v>6509</v>
      </c>
      <c r="M3558" s="9">
        <v>-262878142.34999999</v>
      </c>
      <c r="N3558" s="9">
        <v>-3789246.58</v>
      </c>
      <c r="O3558" s="9">
        <v>-259088895.77000001</v>
      </c>
      <c r="P3558" s="9">
        <v>2.9601885999999999</v>
      </c>
      <c r="Q3558" s="9">
        <v>2.8798865999999999</v>
      </c>
      <c r="R3558" s="9">
        <v>10.3259477</v>
      </c>
      <c r="S3558" s="9">
        <v>75705.919999999998</v>
      </c>
      <c r="T3558" s="9">
        <v>202310100000298</v>
      </c>
      <c r="U3558" s="21">
        <v>45209</v>
      </c>
      <c r="V3558" s="21">
        <v>45210</v>
      </c>
      <c r="W3558" s="8" t="s">
        <v>2172</v>
      </c>
      <c r="X3558" s="8" t="s">
        <v>1212</v>
      </c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</row>
    <row r="3559" spans="1:55" ht="20" customHeight="1" x14ac:dyDescent="0.35">
      <c r="A3559" s="1"/>
      <c r="B3559" s="17">
        <v>45838</v>
      </c>
      <c r="C3559" s="16" t="s">
        <v>6510</v>
      </c>
      <c r="D3559" s="16" t="s">
        <v>1214</v>
      </c>
      <c r="E3559" s="18">
        <v>5.7691049000000003</v>
      </c>
      <c r="F3559" s="9">
        <v>250000000</v>
      </c>
      <c r="G3559" s="19">
        <v>47037</v>
      </c>
      <c r="H3559" s="20">
        <v>45758</v>
      </c>
      <c r="I3559" s="20">
        <v>45943</v>
      </c>
      <c r="J3559" s="16" t="s">
        <v>1209</v>
      </c>
      <c r="K3559" s="16">
        <v>2</v>
      </c>
      <c r="L3559" s="16" t="s">
        <v>6509</v>
      </c>
      <c r="M3559" s="9">
        <v>253200667.80000001</v>
      </c>
      <c r="N3559" s="9">
        <v>3200667.8</v>
      </c>
      <c r="O3559" s="9">
        <v>250000000</v>
      </c>
      <c r="P3559" s="9">
        <v>0</v>
      </c>
      <c r="Q3559" s="9">
        <v>0</v>
      </c>
      <c r="R3559" s="9">
        <v>0</v>
      </c>
      <c r="S3559" s="9">
        <v>0</v>
      </c>
      <c r="T3559" s="9">
        <v>202310100000298</v>
      </c>
      <c r="U3559" s="21">
        <v>45209</v>
      </c>
      <c r="V3559" s="21">
        <v>45210</v>
      </c>
      <c r="W3559" s="8" t="s">
        <v>2172</v>
      </c>
      <c r="X3559" s="8" t="s">
        <v>1212</v>
      </c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</row>
    <row r="3560" spans="1:55" ht="20" customHeight="1" x14ac:dyDescent="0.35">
      <c r="A3560" s="1"/>
      <c r="B3560" s="17">
        <v>45838</v>
      </c>
      <c r="C3560" s="16" t="s">
        <v>6511</v>
      </c>
      <c r="D3560" s="16" t="s">
        <v>1208</v>
      </c>
      <c r="E3560" s="18">
        <v>6.83</v>
      </c>
      <c r="F3560" s="9">
        <v>250000000</v>
      </c>
      <c r="G3560" s="19">
        <v>47037</v>
      </c>
      <c r="H3560" s="20">
        <v>45758</v>
      </c>
      <c r="I3560" s="20">
        <v>45943</v>
      </c>
      <c r="J3560" s="16" t="s">
        <v>1209</v>
      </c>
      <c r="K3560" s="16">
        <v>2</v>
      </c>
      <c r="L3560" s="16" t="s">
        <v>6512</v>
      </c>
      <c r="M3560" s="9">
        <v>-262878142.34999999</v>
      </c>
      <c r="N3560" s="9">
        <v>-3789246.58</v>
      </c>
      <c r="O3560" s="9">
        <v>-259088895.77000001</v>
      </c>
      <c r="P3560" s="9">
        <v>2.9601885999999999</v>
      </c>
      <c r="Q3560" s="9">
        <v>2.8798865999999999</v>
      </c>
      <c r="R3560" s="9">
        <v>10.3259477</v>
      </c>
      <c r="S3560" s="9">
        <v>75705.919999999998</v>
      </c>
      <c r="T3560" s="9">
        <v>202310100000299</v>
      </c>
      <c r="U3560" s="21">
        <v>45209</v>
      </c>
      <c r="V3560" s="21">
        <v>45210</v>
      </c>
      <c r="W3560" s="8" t="s">
        <v>2172</v>
      </c>
      <c r="X3560" s="8" t="s">
        <v>1212</v>
      </c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</row>
    <row r="3561" spans="1:55" ht="20" customHeight="1" x14ac:dyDescent="0.35">
      <c r="A3561" s="1"/>
      <c r="B3561" s="17">
        <v>45838</v>
      </c>
      <c r="C3561" s="16" t="s">
        <v>6513</v>
      </c>
      <c r="D3561" s="16" t="s">
        <v>1214</v>
      </c>
      <c r="E3561" s="18">
        <v>5.7691049000000003</v>
      </c>
      <c r="F3561" s="9">
        <v>250000000</v>
      </c>
      <c r="G3561" s="19">
        <v>47037</v>
      </c>
      <c r="H3561" s="20">
        <v>45758</v>
      </c>
      <c r="I3561" s="20">
        <v>45943</v>
      </c>
      <c r="J3561" s="16" t="s">
        <v>1209</v>
      </c>
      <c r="K3561" s="16">
        <v>2</v>
      </c>
      <c r="L3561" s="16" t="s">
        <v>6512</v>
      </c>
      <c r="M3561" s="9">
        <v>253200667.80000001</v>
      </c>
      <c r="N3561" s="9">
        <v>3200667.8</v>
      </c>
      <c r="O3561" s="9">
        <v>250000000</v>
      </c>
      <c r="P3561" s="9">
        <v>0</v>
      </c>
      <c r="Q3561" s="9">
        <v>0</v>
      </c>
      <c r="R3561" s="9">
        <v>0</v>
      </c>
      <c r="S3561" s="9">
        <v>0</v>
      </c>
      <c r="T3561" s="9">
        <v>202310100000299</v>
      </c>
      <c r="U3561" s="21">
        <v>45209</v>
      </c>
      <c r="V3561" s="21">
        <v>45210</v>
      </c>
      <c r="W3561" s="8" t="s">
        <v>2172</v>
      </c>
      <c r="X3561" s="8" t="s">
        <v>1212</v>
      </c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</row>
    <row r="3562" spans="1:55" ht="20" customHeight="1" x14ac:dyDescent="0.35">
      <c r="A3562" s="1"/>
      <c r="B3562" s="17">
        <v>45838</v>
      </c>
      <c r="C3562" s="16" t="s">
        <v>6514</v>
      </c>
      <c r="D3562" s="16" t="s">
        <v>1208</v>
      </c>
      <c r="E3562" s="18">
        <v>6.8150000000000004</v>
      </c>
      <c r="F3562" s="9">
        <v>250000000</v>
      </c>
      <c r="G3562" s="19">
        <v>47037</v>
      </c>
      <c r="H3562" s="20">
        <v>45758</v>
      </c>
      <c r="I3562" s="20">
        <v>45943</v>
      </c>
      <c r="J3562" s="16" t="s">
        <v>1209</v>
      </c>
      <c r="K3562" s="16">
        <v>2</v>
      </c>
      <c r="L3562" s="16" t="s">
        <v>6515</v>
      </c>
      <c r="M3562" s="9">
        <v>-262758754.55000001</v>
      </c>
      <c r="N3562" s="9">
        <v>-3780924.66</v>
      </c>
      <c r="O3562" s="9">
        <v>-258977829.88999999</v>
      </c>
      <c r="P3562" s="9">
        <v>2.9607497999999999</v>
      </c>
      <c r="Q3562" s="9">
        <v>2.8804319</v>
      </c>
      <c r="R3562" s="9">
        <v>10.3283822</v>
      </c>
      <c r="S3562" s="9">
        <v>75685.87</v>
      </c>
      <c r="T3562" s="9">
        <v>202310100000318</v>
      </c>
      <c r="U3562" s="21">
        <v>45209</v>
      </c>
      <c r="V3562" s="21">
        <v>45210</v>
      </c>
      <c r="W3562" s="8" t="s">
        <v>2172</v>
      </c>
      <c r="X3562" s="8" t="s">
        <v>1212</v>
      </c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</row>
    <row r="3563" spans="1:55" ht="20" customHeight="1" x14ac:dyDescent="0.35">
      <c r="A3563" s="1"/>
      <c r="B3563" s="17">
        <v>45838</v>
      </c>
      <c r="C3563" s="16" t="s">
        <v>6516</v>
      </c>
      <c r="D3563" s="16" t="s">
        <v>1214</v>
      </c>
      <c r="E3563" s="18">
        <v>5.7691049000000003</v>
      </c>
      <c r="F3563" s="9">
        <v>250000000</v>
      </c>
      <c r="G3563" s="19">
        <v>47037</v>
      </c>
      <c r="H3563" s="20">
        <v>45758</v>
      </c>
      <c r="I3563" s="20">
        <v>45943</v>
      </c>
      <c r="J3563" s="16" t="s">
        <v>1209</v>
      </c>
      <c r="K3563" s="16">
        <v>2</v>
      </c>
      <c r="L3563" s="16" t="s">
        <v>6515</v>
      </c>
      <c r="M3563" s="9">
        <v>253200667.80000001</v>
      </c>
      <c r="N3563" s="9">
        <v>3200667.8</v>
      </c>
      <c r="O3563" s="9">
        <v>250000000</v>
      </c>
      <c r="P3563" s="9">
        <v>0</v>
      </c>
      <c r="Q3563" s="9">
        <v>0</v>
      </c>
      <c r="R3563" s="9">
        <v>0</v>
      </c>
      <c r="S3563" s="9">
        <v>0</v>
      </c>
      <c r="T3563" s="9">
        <v>202310100000318</v>
      </c>
      <c r="U3563" s="21">
        <v>45209</v>
      </c>
      <c r="V3563" s="21">
        <v>45210</v>
      </c>
      <c r="W3563" s="8" t="s">
        <v>2172</v>
      </c>
      <c r="X3563" s="8" t="s">
        <v>1212</v>
      </c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</row>
    <row r="3564" spans="1:55" ht="20" customHeight="1" x14ac:dyDescent="0.35">
      <c r="A3564" s="1"/>
      <c r="B3564" s="17">
        <v>45838</v>
      </c>
      <c r="C3564" s="16" t="s">
        <v>6517</v>
      </c>
      <c r="D3564" s="16" t="s">
        <v>1208</v>
      </c>
      <c r="E3564" s="18">
        <v>6.8150000000000004</v>
      </c>
      <c r="F3564" s="9">
        <v>250000000</v>
      </c>
      <c r="G3564" s="19">
        <v>47037</v>
      </c>
      <c r="H3564" s="20">
        <v>45758</v>
      </c>
      <c r="I3564" s="20">
        <v>45943</v>
      </c>
      <c r="J3564" s="16" t="s">
        <v>1209</v>
      </c>
      <c r="K3564" s="16">
        <v>2</v>
      </c>
      <c r="L3564" s="16" t="s">
        <v>6518</v>
      </c>
      <c r="M3564" s="9">
        <v>-262758754.55000001</v>
      </c>
      <c r="N3564" s="9">
        <v>-3780924.66</v>
      </c>
      <c r="O3564" s="9">
        <v>-258977829.88999999</v>
      </c>
      <c r="P3564" s="9">
        <v>2.9607497999999999</v>
      </c>
      <c r="Q3564" s="9">
        <v>2.8804319</v>
      </c>
      <c r="R3564" s="9">
        <v>10.3283822</v>
      </c>
      <c r="S3564" s="9">
        <v>75685.87</v>
      </c>
      <c r="T3564" s="9">
        <v>202310100000319</v>
      </c>
      <c r="U3564" s="21">
        <v>45209</v>
      </c>
      <c r="V3564" s="21">
        <v>45210</v>
      </c>
      <c r="W3564" s="8" t="s">
        <v>2172</v>
      </c>
      <c r="X3564" s="8" t="s">
        <v>1212</v>
      </c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</row>
    <row r="3565" spans="1:55" ht="20" customHeight="1" x14ac:dyDescent="0.35">
      <c r="A3565" s="1"/>
      <c r="B3565" s="17">
        <v>45838</v>
      </c>
      <c r="C3565" s="16" t="s">
        <v>6519</v>
      </c>
      <c r="D3565" s="16" t="s">
        <v>1214</v>
      </c>
      <c r="E3565" s="18">
        <v>5.7691049000000003</v>
      </c>
      <c r="F3565" s="9">
        <v>250000000</v>
      </c>
      <c r="G3565" s="19">
        <v>47037</v>
      </c>
      <c r="H3565" s="20">
        <v>45758</v>
      </c>
      <c r="I3565" s="20">
        <v>45943</v>
      </c>
      <c r="J3565" s="16" t="s">
        <v>1209</v>
      </c>
      <c r="K3565" s="16">
        <v>2</v>
      </c>
      <c r="L3565" s="16" t="s">
        <v>6518</v>
      </c>
      <c r="M3565" s="9">
        <v>253200667.80000001</v>
      </c>
      <c r="N3565" s="9">
        <v>3200667.8</v>
      </c>
      <c r="O3565" s="9">
        <v>250000000</v>
      </c>
      <c r="P3565" s="9">
        <v>0</v>
      </c>
      <c r="Q3565" s="9">
        <v>0</v>
      </c>
      <c r="R3565" s="9">
        <v>0</v>
      </c>
      <c r="S3565" s="9">
        <v>0</v>
      </c>
      <c r="T3565" s="9">
        <v>202310100000319</v>
      </c>
      <c r="U3565" s="21">
        <v>45209</v>
      </c>
      <c r="V3565" s="21">
        <v>45210</v>
      </c>
      <c r="W3565" s="8" t="s">
        <v>2172</v>
      </c>
      <c r="X3565" s="8" t="s">
        <v>1212</v>
      </c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</row>
    <row r="3566" spans="1:55" ht="20" customHeight="1" x14ac:dyDescent="0.35">
      <c r="A3566" s="1"/>
      <c r="B3566" s="17">
        <v>45838</v>
      </c>
      <c r="C3566" s="16" t="s">
        <v>6520</v>
      </c>
      <c r="D3566" s="16" t="s">
        <v>1208</v>
      </c>
      <c r="E3566" s="18">
        <v>6.8150000000000004</v>
      </c>
      <c r="F3566" s="9">
        <v>250000000</v>
      </c>
      <c r="G3566" s="19">
        <v>47037</v>
      </c>
      <c r="H3566" s="20">
        <v>45758</v>
      </c>
      <c r="I3566" s="20">
        <v>45943</v>
      </c>
      <c r="J3566" s="16" t="s">
        <v>1209</v>
      </c>
      <c r="K3566" s="16">
        <v>2</v>
      </c>
      <c r="L3566" s="16" t="s">
        <v>6521</v>
      </c>
      <c r="M3566" s="9">
        <v>-262758754.55000001</v>
      </c>
      <c r="N3566" s="9">
        <v>-3780924.66</v>
      </c>
      <c r="O3566" s="9">
        <v>-258977829.88999999</v>
      </c>
      <c r="P3566" s="9">
        <v>2.9607497999999999</v>
      </c>
      <c r="Q3566" s="9">
        <v>2.8804319</v>
      </c>
      <c r="R3566" s="9">
        <v>10.3283822</v>
      </c>
      <c r="S3566" s="9">
        <v>75685.87</v>
      </c>
      <c r="T3566" s="9">
        <v>202310100000324</v>
      </c>
      <c r="U3566" s="21">
        <v>45209</v>
      </c>
      <c r="V3566" s="21">
        <v>45210</v>
      </c>
      <c r="W3566" s="8" t="s">
        <v>2172</v>
      </c>
      <c r="X3566" s="8" t="s">
        <v>1212</v>
      </c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</row>
    <row r="3567" spans="1:55" ht="20" customHeight="1" x14ac:dyDescent="0.35">
      <c r="A3567" s="1"/>
      <c r="B3567" s="17">
        <v>45838</v>
      </c>
      <c r="C3567" s="16" t="s">
        <v>6522</v>
      </c>
      <c r="D3567" s="16" t="s">
        <v>1214</v>
      </c>
      <c r="E3567" s="18">
        <v>5.7691049000000003</v>
      </c>
      <c r="F3567" s="9">
        <v>250000000</v>
      </c>
      <c r="G3567" s="19">
        <v>47037</v>
      </c>
      <c r="H3567" s="20">
        <v>45758</v>
      </c>
      <c r="I3567" s="20">
        <v>45943</v>
      </c>
      <c r="J3567" s="16" t="s">
        <v>1209</v>
      </c>
      <c r="K3567" s="16">
        <v>2</v>
      </c>
      <c r="L3567" s="16" t="s">
        <v>6521</v>
      </c>
      <c r="M3567" s="9">
        <v>253200667.80000001</v>
      </c>
      <c r="N3567" s="9">
        <v>3200667.8</v>
      </c>
      <c r="O3567" s="9">
        <v>250000000</v>
      </c>
      <c r="P3567" s="9">
        <v>0</v>
      </c>
      <c r="Q3567" s="9">
        <v>0</v>
      </c>
      <c r="R3567" s="9">
        <v>0</v>
      </c>
      <c r="S3567" s="9">
        <v>0</v>
      </c>
      <c r="T3567" s="9">
        <v>202310100000324</v>
      </c>
      <c r="U3567" s="21">
        <v>45209</v>
      </c>
      <c r="V3567" s="21">
        <v>45210</v>
      </c>
      <c r="W3567" s="8" t="s">
        <v>2172</v>
      </c>
      <c r="X3567" s="8" t="s">
        <v>1212</v>
      </c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</row>
    <row r="3568" spans="1:55" ht="20" customHeight="1" x14ac:dyDescent="0.35">
      <c r="A3568" s="1"/>
      <c r="B3568" s="17">
        <v>45838</v>
      </c>
      <c r="C3568" s="16" t="s">
        <v>6523</v>
      </c>
      <c r="D3568" s="16" t="s">
        <v>1208</v>
      </c>
      <c r="E3568" s="18">
        <v>6.835</v>
      </c>
      <c r="F3568" s="9">
        <v>50000000</v>
      </c>
      <c r="G3568" s="19">
        <v>47037</v>
      </c>
      <c r="H3568" s="20">
        <v>45758</v>
      </c>
      <c r="I3568" s="20">
        <v>45943</v>
      </c>
      <c r="J3568" s="16" t="s">
        <v>1209</v>
      </c>
      <c r="K3568" s="16">
        <v>2</v>
      </c>
      <c r="L3568" s="16" t="s">
        <v>6524</v>
      </c>
      <c r="M3568" s="9">
        <v>52583587.659999996</v>
      </c>
      <c r="N3568" s="9">
        <v>758404.11</v>
      </c>
      <c r="O3568" s="9">
        <v>51825183.549999997</v>
      </c>
      <c r="P3568" s="9">
        <v>2.9600016</v>
      </c>
      <c r="Q3568" s="9">
        <v>-2.879705</v>
      </c>
      <c r="R3568" s="9">
        <v>10.3251367</v>
      </c>
      <c r="S3568" s="9">
        <v>-15142.52</v>
      </c>
      <c r="T3568" s="9">
        <v>202310100000498</v>
      </c>
      <c r="U3568" s="21">
        <v>45209</v>
      </c>
      <c r="V3568" s="21">
        <v>45210</v>
      </c>
      <c r="W3568" s="8" t="s">
        <v>2767</v>
      </c>
      <c r="X3568" s="8" t="s">
        <v>1212</v>
      </c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</row>
    <row r="3569" spans="1:55" ht="20" customHeight="1" x14ac:dyDescent="0.35">
      <c r="A3569" s="1"/>
      <c r="B3569" s="17">
        <v>45838</v>
      </c>
      <c r="C3569" s="16" t="s">
        <v>6525</v>
      </c>
      <c r="D3569" s="16" t="s">
        <v>1214</v>
      </c>
      <c r="E3569" s="18">
        <v>5.7691046999999998</v>
      </c>
      <c r="F3569" s="9">
        <v>50000000</v>
      </c>
      <c r="G3569" s="19">
        <v>47037</v>
      </c>
      <c r="H3569" s="20">
        <v>45758</v>
      </c>
      <c r="I3569" s="20">
        <v>45943</v>
      </c>
      <c r="J3569" s="16" t="s">
        <v>1209</v>
      </c>
      <c r="K3569" s="16">
        <v>2</v>
      </c>
      <c r="L3569" s="16" t="s">
        <v>6524</v>
      </c>
      <c r="M3569" s="9">
        <v>-50640133.539999999</v>
      </c>
      <c r="N3569" s="9">
        <v>-640133.54</v>
      </c>
      <c r="O3569" s="9">
        <v>-50000000</v>
      </c>
      <c r="P3569" s="9">
        <v>0</v>
      </c>
      <c r="Q3569" s="9">
        <v>0</v>
      </c>
      <c r="R3569" s="9">
        <v>0</v>
      </c>
      <c r="S3569" s="9">
        <v>0</v>
      </c>
      <c r="T3569" s="9">
        <v>202310100000498</v>
      </c>
      <c r="U3569" s="21">
        <v>45209</v>
      </c>
      <c r="V3569" s="21">
        <v>45210</v>
      </c>
      <c r="W3569" s="8" t="s">
        <v>2767</v>
      </c>
      <c r="X3569" s="8" t="s">
        <v>1212</v>
      </c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</row>
    <row r="3570" spans="1:55" ht="20" customHeight="1" x14ac:dyDescent="0.35">
      <c r="A3570" s="1"/>
      <c r="B3570" s="17">
        <v>45838</v>
      </c>
      <c r="C3570" s="16" t="s">
        <v>6526</v>
      </c>
      <c r="D3570" s="16" t="s">
        <v>1208</v>
      </c>
      <c r="E3570" s="18">
        <v>6.8</v>
      </c>
      <c r="F3570" s="9">
        <v>250000000</v>
      </c>
      <c r="G3570" s="19">
        <v>47038</v>
      </c>
      <c r="H3570" s="20">
        <v>45762</v>
      </c>
      <c r="I3570" s="20">
        <v>45943</v>
      </c>
      <c r="J3570" s="16" t="s">
        <v>1209</v>
      </c>
      <c r="K3570" s="16">
        <v>2</v>
      </c>
      <c r="L3570" s="16" t="s">
        <v>6527</v>
      </c>
      <c r="M3570" s="9">
        <v>-262460671.03999999</v>
      </c>
      <c r="N3570" s="9">
        <v>-3586301.37</v>
      </c>
      <c r="O3570" s="9">
        <v>-258874369.66999999</v>
      </c>
      <c r="P3570" s="9">
        <v>2.9654427999999999</v>
      </c>
      <c r="Q3570" s="9">
        <v>2.8849942999999998</v>
      </c>
      <c r="R3570" s="9">
        <v>10.3504717</v>
      </c>
      <c r="S3570" s="9">
        <v>75719.75</v>
      </c>
      <c r="T3570" s="9">
        <v>202310110000001</v>
      </c>
      <c r="U3570" s="21">
        <v>45210</v>
      </c>
      <c r="V3570" s="21">
        <v>45211</v>
      </c>
      <c r="W3570" s="8" t="s">
        <v>2172</v>
      </c>
      <c r="X3570" s="8" t="s">
        <v>1212</v>
      </c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</row>
    <row r="3571" spans="1:55" ht="20" customHeight="1" x14ac:dyDescent="0.35">
      <c r="A3571" s="1"/>
      <c r="B3571" s="17">
        <v>45838</v>
      </c>
      <c r="C3571" s="16" t="s">
        <v>6528</v>
      </c>
      <c r="D3571" s="16" t="s">
        <v>1214</v>
      </c>
      <c r="E3571" s="18">
        <v>5.7612091999999997</v>
      </c>
      <c r="F3571" s="9">
        <v>250000000</v>
      </c>
      <c r="G3571" s="19">
        <v>47038</v>
      </c>
      <c r="H3571" s="20">
        <v>45762</v>
      </c>
      <c r="I3571" s="20">
        <v>45943</v>
      </c>
      <c r="J3571" s="16" t="s">
        <v>1209</v>
      </c>
      <c r="K3571" s="16">
        <v>2</v>
      </c>
      <c r="L3571" s="16" t="s">
        <v>6527</v>
      </c>
      <c r="M3571" s="9">
        <v>253038445.93000001</v>
      </c>
      <c r="N3571" s="9">
        <v>3038445.93</v>
      </c>
      <c r="O3571" s="9">
        <v>250000000</v>
      </c>
      <c r="P3571" s="9">
        <v>0</v>
      </c>
      <c r="Q3571" s="9">
        <v>0</v>
      </c>
      <c r="R3571" s="9">
        <v>0</v>
      </c>
      <c r="S3571" s="9">
        <v>0</v>
      </c>
      <c r="T3571" s="9">
        <v>202310110000001</v>
      </c>
      <c r="U3571" s="21">
        <v>45210</v>
      </c>
      <c r="V3571" s="21">
        <v>45211</v>
      </c>
      <c r="W3571" s="8" t="s">
        <v>2172</v>
      </c>
      <c r="X3571" s="8" t="s">
        <v>1212</v>
      </c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</row>
    <row r="3572" spans="1:55" ht="20" customHeight="1" x14ac:dyDescent="0.35">
      <c r="A3572" s="1"/>
      <c r="B3572" s="17">
        <v>45838</v>
      </c>
      <c r="C3572" s="16" t="s">
        <v>6529</v>
      </c>
      <c r="D3572" s="16" t="s">
        <v>1208</v>
      </c>
      <c r="E3572" s="18">
        <v>6.8</v>
      </c>
      <c r="F3572" s="9">
        <v>500000000</v>
      </c>
      <c r="G3572" s="19">
        <v>47038</v>
      </c>
      <c r="H3572" s="20">
        <v>45762</v>
      </c>
      <c r="I3572" s="20">
        <v>45943</v>
      </c>
      <c r="J3572" s="16" t="s">
        <v>1209</v>
      </c>
      <c r="K3572" s="16">
        <v>2</v>
      </c>
      <c r="L3572" s="16" t="s">
        <v>6530</v>
      </c>
      <c r="M3572" s="9">
        <v>-524921342.07999998</v>
      </c>
      <c r="N3572" s="9">
        <v>-7172602.7400000002</v>
      </c>
      <c r="O3572" s="9">
        <v>-517748739.33999997</v>
      </c>
      <c r="P3572" s="9">
        <v>2.9654427999999999</v>
      </c>
      <c r="Q3572" s="9">
        <v>2.8849942999999998</v>
      </c>
      <c r="R3572" s="9">
        <v>10.3504717</v>
      </c>
      <c r="S3572" s="9">
        <v>151439.51</v>
      </c>
      <c r="T3572" s="9">
        <v>202310110000002</v>
      </c>
      <c r="U3572" s="21">
        <v>45210</v>
      </c>
      <c r="V3572" s="21">
        <v>45211</v>
      </c>
      <c r="W3572" s="8" t="s">
        <v>2172</v>
      </c>
      <c r="X3572" s="8" t="s">
        <v>1212</v>
      </c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</row>
    <row r="3573" spans="1:55" ht="20" customHeight="1" x14ac:dyDescent="0.35">
      <c r="A3573" s="1"/>
      <c r="B3573" s="17">
        <v>45838</v>
      </c>
      <c r="C3573" s="16" t="s">
        <v>6531</v>
      </c>
      <c r="D3573" s="16" t="s">
        <v>1214</v>
      </c>
      <c r="E3573" s="18">
        <v>5.7612091999999997</v>
      </c>
      <c r="F3573" s="9">
        <v>500000000</v>
      </c>
      <c r="G3573" s="19">
        <v>47038</v>
      </c>
      <c r="H3573" s="20">
        <v>45762</v>
      </c>
      <c r="I3573" s="20">
        <v>45943</v>
      </c>
      <c r="J3573" s="16" t="s">
        <v>1209</v>
      </c>
      <c r="K3573" s="16">
        <v>2</v>
      </c>
      <c r="L3573" s="16" t="s">
        <v>6530</v>
      </c>
      <c r="M3573" s="9">
        <v>506076891.85000002</v>
      </c>
      <c r="N3573" s="9">
        <v>6076891.8499999996</v>
      </c>
      <c r="O3573" s="9">
        <v>500000000</v>
      </c>
      <c r="P3573" s="9">
        <v>0</v>
      </c>
      <c r="Q3573" s="9">
        <v>0</v>
      </c>
      <c r="R3573" s="9">
        <v>0</v>
      </c>
      <c r="S3573" s="9">
        <v>0</v>
      </c>
      <c r="T3573" s="9">
        <v>202310110000002</v>
      </c>
      <c r="U3573" s="21">
        <v>45210</v>
      </c>
      <c r="V3573" s="21">
        <v>45211</v>
      </c>
      <c r="W3573" s="8" t="s">
        <v>2172</v>
      </c>
      <c r="X3573" s="8" t="s">
        <v>1212</v>
      </c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</row>
    <row r="3574" spans="1:55" ht="20" customHeight="1" x14ac:dyDescent="0.35">
      <c r="A3574" s="1"/>
      <c r="B3574" s="17">
        <v>45838</v>
      </c>
      <c r="C3574" s="16" t="s">
        <v>6532</v>
      </c>
      <c r="D3574" s="16" t="s">
        <v>1208</v>
      </c>
      <c r="E3574" s="18">
        <v>6.79</v>
      </c>
      <c r="F3574" s="9">
        <v>250000000</v>
      </c>
      <c r="G3574" s="19">
        <v>47038</v>
      </c>
      <c r="H3574" s="20">
        <v>45762</v>
      </c>
      <c r="I3574" s="20">
        <v>45943</v>
      </c>
      <c r="J3574" s="16" t="s">
        <v>1209</v>
      </c>
      <c r="K3574" s="16">
        <v>2</v>
      </c>
      <c r="L3574" s="16" t="s">
        <v>6533</v>
      </c>
      <c r="M3574" s="9">
        <v>-262381293.49000001</v>
      </c>
      <c r="N3574" s="9">
        <v>-3581027.4</v>
      </c>
      <c r="O3574" s="9">
        <v>-258800266.09</v>
      </c>
      <c r="P3574" s="9">
        <v>2.9658161000000001</v>
      </c>
      <c r="Q3574" s="9">
        <v>2.8853569999999999</v>
      </c>
      <c r="R3574" s="9">
        <v>10.3520933</v>
      </c>
      <c r="S3574" s="9">
        <v>75706.37</v>
      </c>
      <c r="T3574" s="9">
        <v>202310110000105</v>
      </c>
      <c r="U3574" s="21">
        <v>45210</v>
      </c>
      <c r="V3574" s="21">
        <v>45211</v>
      </c>
      <c r="W3574" s="8" t="s">
        <v>2172</v>
      </c>
      <c r="X3574" s="8" t="s">
        <v>1212</v>
      </c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</row>
    <row r="3575" spans="1:55" ht="20" customHeight="1" x14ac:dyDescent="0.35">
      <c r="A3575" s="1"/>
      <c r="B3575" s="17">
        <v>45838</v>
      </c>
      <c r="C3575" s="16" t="s">
        <v>6534</v>
      </c>
      <c r="D3575" s="16" t="s">
        <v>1214</v>
      </c>
      <c r="E3575" s="18">
        <v>5.7612091999999997</v>
      </c>
      <c r="F3575" s="9">
        <v>250000000</v>
      </c>
      <c r="G3575" s="19">
        <v>47038</v>
      </c>
      <c r="H3575" s="20">
        <v>45762</v>
      </c>
      <c r="I3575" s="20">
        <v>45943</v>
      </c>
      <c r="J3575" s="16" t="s">
        <v>1209</v>
      </c>
      <c r="K3575" s="16">
        <v>2</v>
      </c>
      <c r="L3575" s="16" t="s">
        <v>6533</v>
      </c>
      <c r="M3575" s="9">
        <v>253038445.93000001</v>
      </c>
      <c r="N3575" s="9">
        <v>3038445.93</v>
      </c>
      <c r="O3575" s="9">
        <v>250000000</v>
      </c>
      <c r="P3575" s="9">
        <v>0</v>
      </c>
      <c r="Q3575" s="9">
        <v>0</v>
      </c>
      <c r="R3575" s="9">
        <v>0</v>
      </c>
      <c r="S3575" s="9">
        <v>0</v>
      </c>
      <c r="T3575" s="9">
        <v>202310110000105</v>
      </c>
      <c r="U3575" s="21">
        <v>45210</v>
      </c>
      <c r="V3575" s="21">
        <v>45211</v>
      </c>
      <c r="W3575" s="8" t="s">
        <v>2172</v>
      </c>
      <c r="X3575" s="8" t="s">
        <v>1212</v>
      </c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</row>
    <row r="3576" spans="1:55" ht="20" customHeight="1" x14ac:dyDescent="0.35">
      <c r="A3576" s="1"/>
      <c r="B3576" s="17">
        <v>45838</v>
      </c>
      <c r="C3576" s="16" t="s">
        <v>6535</v>
      </c>
      <c r="D3576" s="16" t="s">
        <v>1208</v>
      </c>
      <c r="E3576" s="18">
        <v>6.79</v>
      </c>
      <c r="F3576" s="9">
        <v>150000000</v>
      </c>
      <c r="G3576" s="19">
        <v>47038</v>
      </c>
      <c r="H3576" s="20">
        <v>45762</v>
      </c>
      <c r="I3576" s="20">
        <v>45943</v>
      </c>
      <c r="J3576" s="16" t="s">
        <v>1209</v>
      </c>
      <c r="K3576" s="16">
        <v>2</v>
      </c>
      <c r="L3576" s="16" t="s">
        <v>6536</v>
      </c>
      <c r="M3576" s="9">
        <v>-157428776.09</v>
      </c>
      <c r="N3576" s="9">
        <v>-2148616.44</v>
      </c>
      <c r="O3576" s="9">
        <v>-155280159.65000001</v>
      </c>
      <c r="P3576" s="9">
        <v>2.9658161000000001</v>
      </c>
      <c r="Q3576" s="9">
        <v>2.8853569999999999</v>
      </c>
      <c r="R3576" s="9">
        <v>10.3520933</v>
      </c>
      <c r="S3576" s="9">
        <v>45423.82</v>
      </c>
      <c r="T3576" s="9">
        <v>202310110000107</v>
      </c>
      <c r="U3576" s="21">
        <v>45210</v>
      </c>
      <c r="V3576" s="21">
        <v>45211</v>
      </c>
      <c r="W3576" s="8" t="s">
        <v>2172</v>
      </c>
      <c r="X3576" s="8" t="s">
        <v>1212</v>
      </c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</row>
    <row r="3577" spans="1:55" ht="20" customHeight="1" x14ac:dyDescent="0.35">
      <c r="A3577" s="1"/>
      <c r="B3577" s="17">
        <v>45838</v>
      </c>
      <c r="C3577" s="16" t="s">
        <v>6537</v>
      </c>
      <c r="D3577" s="16" t="s">
        <v>1214</v>
      </c>
      <c r="E3577" s="18">
        <v>5.7612091000000003</v>
      </c>
      <c r="F3577" s="9">
        <v>150000000</v>
      </c>
      <c r="G3577" s="19">
        <v>47038</v>
      </c>
      <c r="H3577" s="20">
        <v>45762</v>
      </c>
      <c r="I3577" s="20">
        <v>45943</v>
      </c>
      <c r="J3577" s="16" t="s">
        <v>1209</v>
      </c>
      <c r="K3577" s="16">
        <v>2</v>
      </c>
      <c r="L3577" s="16" t="s">
        <v>6536</v>
      </c>
      <c r="M3577" s="9">
        <v>151823067.53999999</v>
      </c>
      <c r="N3577" s="9">
        <v>1823067.54</v>
      </c>
      <c r="O3577" s="9">
        <v>150000000</v>
      </c>
      <c r="P3577" s="9">
        <v>0</v>
      </c>
      <c r="Q3577" s="9">
        <v>0</v>
      </c>
      <c r="R3577" s="9">
        <v>0</v>
      </c>
      <c r="S3577" s="9">
        <v>0</v>
      </c>
      <c r="T3577" s="9">
        <v>202310110000107</v>
      </c>
      <c r="U3577" s="21">
        <v>45210</v>
      </c>
      <c r="V3577" s="21">
        <v>45211</v>
      </c>
      <c r="W3577" s="8" t="s">
        <v>2172</v>
      </c>
      <c r="X3577" s="8" t="s">
        <v>1212</v>
      </c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</row>
    <row r="3578" spans="1:55" ht="20" customHeight="1" x14ac:dyDescent="0.35">
      <c r="A3578" s="1"/>
      <c r="B3578" s="17">
        <v>45838</v>
      </c>
      <c r="C3578" s="16" t="s">
        <v>6538</v>
      </c>
      <c r="D3578" s="16" t="s">
        <v>1208</v>
      </c>
      <c r="E3578" s="18">
        <v>6.79</v>
      </c>
      <c r="F3578" s="9">
        <v>100000000</v>
      </c>
      <c r="G3578" s="19">
        <v>47038</v>
      </c>
      <c r="H3578" s="20">
        <v>45762</v>
      </c>
      <c r="I3578" s="20">
        <v>45943</v>
      </c>
      <c r="J3578" s="16" t="s">
        <v>1209</v>
      </c>
      <c r="K3578" s="16">
        <v>2</v>
      </c>
      <c r="L3578" s="16" t="s">
        <v>6539</v>
      </c>
      <c r="M3578" s="9">
        <v>-104952517.40000001</v>
      </c>
      <c r="N3578" s="9">
        <v>-1432410.96</v>
      </c>
      <c r="O3578" s="9">
        <v>-103520106.44</v>
      </c>
      <c r="P3578" s="9">
        <v>2.9658161000000001</v>
      </c>
      <c r="Q3578" s="9">
        <v>2.8853569999999999</v>
      </c>
      <c r="R3578" s="9">
        <v>10.3520933</v>
      </c>
      <c r="S3578" s="9">
        <v>30282.55</v>
      </c>
      <c r="T3578" s="9">
        <v>202310110000109</v>
      </c>
      <c r="U3578" s="21">
        <v>45210</v>
      </c>
      <c r="V3578" s="21">
        <v>45211</v>
      </c>
      <c r="W3578" s="8" t="s">
        <v>2172</v>
      </c>
      <c r="X3578" s="8" t="s">
        <v>1212</v>
      </c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</row>
    <row r="3579" spans="1:55" ht="20" customHeight="1" x14ac:dyDescent="0.35">
      <c r="A3579" s="1"/>
      <c r="B3579" s="17">
        <v>45838</v>
      </c>
      <c r="C3579" s="16" t="s">
        <v>6540</v>
      </c>
      <c r="D3579" s="16" t="s">
        <v>1214</v>
      </c>
      <c r="E3579" s="18">
        <v>5.7612093</v>
      </c>
      <c r="F3579" s="9">
        <v>100000000</v>
      </c>
      <c r="G3579" s="19">
        <v>47038</v>
      </c>
      <c r="H3579" s="20">
        <v>45762</v>
      </c>
      <c r="I3579" s="20">
        <v>45943</v>
      </c>
      <c r="J3579" s="16" t="s">
        <v>1209</v>
      </c>
      <c r="K3579" s="16">
        <v>2</v>
      </c>
      <c r="L3579" s="16" t="s">
        <v>6539</v>
      </c>
      <c r="M3579" s="9">
        <v>101215378.39</v>
      </c>
      <c r="N3579" s="9">
        <v>1215378.3899999999</v>
      </c>
      <c r="O3579" s="9">
        <v>100000000</v>
      </c>
      <c r="P3579" s="9">
        <v>0</v>
      </c>
      <c r="Q3579" s="9">
        <v>0</v>
      </c>
      <c r="R3579" s="9">
        <v>0</v>
      </c>
      <c r="S3579" s="9">
        <v>0</v>
      </c>
      <c r="T3579" s="9">
        <v>202310110000109</v>
      </c>
      <c r="U3579" s="21">
        <v>45210</v>
      </c>
      <c r="V3579" s="21">
        <v>45211</v>
      </c>
      <c r="W3579" s="8" t="s">
        <v>2172</v>
      </c>
      <c r="X3579" s="8" t="s">
        <v>1212</v>
      </c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</row>
    <row r="3580" spans="1:55" ht="20" customHeight="1" x14ac:dyDescent="0.35">
      <c r="A3580" s="1"/>
      <c r="B3580" s="17">
        <v>45838</v>
      </c>
      <c r="C3580" s="16" t="s">
        <v>6541</v>
      </c>
      <c r="D3580" s="16" t="s">
        <v>1208</v>
      </c>
      <c r="E3580" s="18">
        <v>6.79</v>
      </c>
      <c r="F3580" s="9">
        <v>250000000</v>
      </c>
      <c r="G3580" s="19">
        <v>47038</v>
      </c>
      <c r="H3580" s="20">
        <v>45762</v>
      </c>
      <c r="I3580" s="20">
        <v>45943</v>
      </c>
      <c r="J3580" s="16" t="s">
        <v>1209</v>
      </c>
      <c r="K3580" s="16">
        <v>2</v>
      </c>
      <c r="L3580" s="16" t="s">
        <v>6542</v>
      </c>
      <c r="M3580" s="9">
        <v>-262381293.49000001</v>
      </c>
      <c r="N3580" s="9">
        <v>-3581027.4</v>
      </c>
      <c r="O3580" s="9">
        <v>-258800266.09</v>
      </c>
      <c r="P3580" s="9">
        <v>2.9658161000000001</v>
      </c>
      <c r="Q3580" s="9">
        <v>2.8853569999999999</v>
      </c>
      <c r="R3580" s="9">
        <v>10.3520933</v>
      </c>
      <c r="S3580" s="9">
        <v>75706.37</v>
      </c>
      <c r="T3580" s="9">
        <v>202310110000111</v>
      </c>
      <c r="U3580" s="21">
        <v>45210</v>
      </c>
      <c r="V3580" s="21">
        <v>45211</v>
      </c>
      <c r="W3580" s="8" t="s">
        <v>2172</v>
      </c>
      <c r="X3580" s="8" t="s">
        <v>1212</v>
      </c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</row>
    <row r="3581" spans="1:55" ht="20" customHeight="1" x14ac:dyDescent="0.35">
      <c r="A3581" s="1"/>
      <c r="B3581" s="17">
        <v>45838</v>
      </c>
      <c r="C3581" s="16" t="s">
        <v>6543</v>
      </c>
      <c r="D3581" s="16" t="s">
        <v>1214</v>
      </c>
      <c r="E3581" s="18">
        <v>5.7612091999999997</v>
      </c>
      <c r="F3581" s="9">
        <v>250000000</v>
      </c>
      <c r="G3581" s="19">
        <v>47038</v>
      </c>
      <c r="H3581" s="20">
        <v>45762</v>
      </c>
      <c r="I3581" s="20">
        <v>45943</v>
      </c>
      <c r="J3581" s="16" t="s">
        <v>1209</v>
      </c>
      <c r="K3581" s="16">
        <v>2</v>
      </c>
      <c r="L3581" s="16" t="s">
        <v>6542</v>
      </c>
      <c r="M3581" s="9">
        <v>253038445.93000001</v>
      </c>
      <c r="N3581" s="9">
        <v>3038445.93</v>
      </c>
      <c r="O3581" s="9">
        <v>250000000</v>
      </c>
      <c r="P3581" s="9">
        <v>0</v>
      </c>
      <c r="Q3581" s="9">
        <v>0</v>
      </c>
      <c r="R3581" s="9">
        <v>0</v>
      </c>
      <c r="S3581" s="9">
        <v>0</v>
      </c>
      <c r="T3581" s="9">
        <v>202310110000111</v>
      </c>
      <c r="U3581" s="21">
        <v>45210</v>
      </c>
      <c r="V3581" s="21">
        <v>45211</v>
      </c>
      <c r="W3581" s="8" t="s">
        <v>2172</v>
      </c>
      <c r="X3581" s="8" t="s">
        <v>1212</v>
      </c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</row>
    <row r="3582" spans="1:55" ht="20" customHeight="1" x14ac:dyDescent="0.35">
      <c r="A3582" s="1"/>
      <c r="B3582" s="17">
        <v>45838</v>
      </c>
      <c r="C3582" s="16" t="s">
        <v>6544</v>
      </c>
      <c r="D3582" s="16" t="s">
        <v>1208</v>
      </c>
      <c r="E3582" s="18">
        <v>6.78</v>
      </c>
      <c r="F3582" s="9">
        <v>500000000</v>
      </c>
      <c r="G3582" s="19">
        <v>47038</v>
      </c>
      <c r="H3582" s="20">
        <v>45762</v>
      </c>
      <c r="I3582" s="20">
        <v>45943</v>
      </c>
      <c r="J3582" s="16" t="s">
        <v>1209</v>
      </c>
      <c r="K3582" s="16">
        <v>2</v>
      </c>
      <c r="L3582" s="16" t="s">
        <v>6545</v>
      </c>
      <c r="M3582" s="9">
        <v>-524603831.88</v>
      </c>
      <c r="N3582" s="9">
        <v>-7151506.8499999996</v>
      </c>
      <c r="O3582" s="9">
        <v>-517452325.02999997</v>
      </c>
      <c r="P3582" s="9">
        <v>2.9661897000000002</v>
      </c>
      <c r="Q3582" s="9">
        <v>2.8857200000000001</v>
      </c>
      <c r="R3582" s="9">
        <v>10.353715899999999</v>
      </c>
      <c r="S3582" s="9">
        <v>151385.98000000001</v>
      </c>
      <c r="T3582" s="9">
        <v>202310110000149</v>
      </c>
      <c r="U3582" s="21">
        <v>45210</v>
      </c>
      <c r="V3582" s="21">
        <v>45211</v>
      </c>
      <c r="W3582" s="8" t="s">
        <v>2172</v>
      </c>
      <c r="X3582" s="8" t="s">
        <v>1212</v>
      </c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</row>
    <row r="3583" spans="1:55" ht="20" customHeight="1" x14ac:dyDescent="0.35">
      <c r="A3583" s="1"/>
      <c r="B3583" s="17">
        <v>45838</v>
      </c>
      <c r="C3583" s="16" t="s">
        <v>6546</v>
      </c>
      <c r="D3583" s="16" t="s">
        <v>1214</v>
      </c>
      <c r="E3583" s="18">
        <v>5.7612091999999997</v>
      </c>
      <c r="F3583" s="9">
        <v>500000000</v>
      </c>
      <c r="G3583" s="19">
        <v>47038</v>
      </c>
      <c r="H3583" s="20">
        <v>45762</v>
      </c>
      <c r="I3583" s="20">
        <v>45943</v>
      </c>
      <c r="J3583" s="16" t="s">
        <v>1209</v>
      </c>
      <c r="K3583" s="16">
        <v>2</v>
      </c>
      <c r="L3583" s="16" t="s">
        <v>6545</v>
      </c>
      <c r="M3583" s="9">
        <v>506076891.85000002</v>
      </c>
      <c r="N3583" s="9">
        <v>6076891.8499999996</v>
      </c>
      <c r="O3583" s="9">
        <v>500000000</v>
      </c>
      <c r="P3583" s="9">
        <v>0</v>
      </c>
      <c r="Q3583" s="9">
        <v>0</v>
      </c>
      <c r="R3583" s="9">
        <v>0</v>
      </c>
      <c r="S3583" s="9">
        <v>0</v>
      </c>
      <c r="T3583" s="9">
        <v>202310110000149</v>
      </c>
      <c r="U3583" s="21">
        <v>45210</v>
      </c>
      <c r="V3583" s="21">
        <v>45211</v>
      </c>
      <c r="W3583" s="8" t="s">
        <v>2172</v>
      </c>
      <c r="X3583" s="8" t="s">
        <v>1212</v>
      </c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</row>
    <row r="3584" spans="1:55" ht="20" customHeight="1" x14ac:dyDescent="0.35">
      <c r="A3584" s="1"/>
      <c r="B3584" s="17">
        <v>45838</v>
      </c>
      <c r="C3584" s="16" t="s">
        <v>6547</v>
      </c>
      <c r="D3584" s="16" t="s">
        <v>1208</v>
      </c>
      <c r="E3584" s="18">
        <v>6.78</v>
      </c>
      <c r="F3584" s="9">
        <v>250000000</v>
      </c>
      <c r="G3584" s="19">
        <v>47038</v>
      </c>
      <c r="H3584" s="20">
        <v>45762</v>
      </c>
      <c r="I3584" s="20">
        <v>45943</v>
      </c>
      <c r="J3584" s="16" t="s">
        <v>1209</v>
      </c>
      <c r="K3584" s="16">
        <v>2</v>
      </c>
      <c r="L3584" s="16" t="s">
        <v>6548</v>
      </c>
      <c r="M3584" s="9">
        <v>-262301915.94</v>
      </c>
      <c r="N3584" s="9">
        <v>-3575753.42</v>
      </c>
      <c r="O3584" s="9">
        <v>-258726162.52000001</v>
      </c>
      <c r="P3584" s="9">
        <v>2.9661897000000002</v>
      </c>
      <c r="Q3584" s="9">
        <v>2.8857200000000001</v>
      </c>
      <c r="R3584" s="9">
        <v>10.353715899999999</v>
      </c>
      <c r="S3584" s="9">
        <v>75692.990000000005</v>
      </c>
      <c r="T3584" s="9">
        <v>202310110000150</v>
      </c>
      <c r="U3584" s="21">
        <v>45210</v>
      </c>
      <c r="V3584" s="21">
        <v>45211</v>
      </c>
      <c r="W3584" s="8" t="s">
        <v>2172</v>
      </c>
      <c r="X3584" s="8" t="s">
        <v>1212</v>
      </c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</row>
    <row r="3585" spans="1:55" ht="20" customHeight="1" x14ac:dyDescent="0.35">
      <c r="A3585" s="1"/>
      <c r="B3585" s="17">
        <v>45838</v>
      </c>
      <c r="C3585" s="16" t="s">
        <v>6549</v>
      </c>
      <c r="D3585" s="16" t="s">
        <v>1214</v>
      </c>
      <c r="E3585" s="18">
        <v>5.7612091999999997</v>
      </c>
      <c r="F3585" s="9">
        <v>250000000</v>
      </c>
      <c r="G3585" s="19">
        <v>47038</v>
      </c>
      <c r="H3585" s="20">
        <v>45762</v>
      </c>
      <c r="I3585" s="20">
        <v>45943</v>
      </c>
      <c r="J3585" s="16" t="s">
        <v>1209</v>
      </c>
      <c r="K3585" s="16">
        <v>2</v>
      </c>
      <c r="L3585" s="16" t="s">
        <v>6548</v>
      </c>
      <c r="M3585" s="9">
        <v>253038445.93000001</v>
      </c>
      <c r="N3585" s="9">
        <v>3038445.93</v>
      </c>
      <c r="O3585" s="9">
        <v>250000000</v>
      </c>
      <c r="P3585" s="9">
        <v>0</v>
      </c>
      <c r="Q3585" s="9">
        <v>0</v>
      </c>
      <c r="R3585" s="9">
        <v>0</v>
      </c>
      <c r="S3585" s="9">
        <v>0</v>
      </c>
      <c r="T3585" s="9">
        <v>202310110000150</v>
      </c>
      <c r="U3585" s="21">
        <v>45210</v>
      </c>
      <c r="V3585" s="21">
        <v>45211</v>
      </c>
      <c r="W3585" s="8" t="s">
        <v>2172</v>
      </c>
      <c r="X3585" s="8" t="s">
        <v>1212</v>
      </c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</row>
    <row r="3586" spans="1:55" ht="20" customHeight="1" x14ac:dyDescent="0.35">
      <c r="A3586" s="1"/>
      <c r="B3586" s="17">
        <v>45838</v>
      </c>
      <c r="C3586" s="16" t="s">
        <v>6550</v>
      </c>
      <c r="D3586" s="16" t="s">
        <v>1208</v>
      </c>
      <c r="E3586" s="18">
        <v>6.78</v>
      </c>
      <c r="F3586" s="9">
        <v>250000000</v>
      </c>
      <c r="G3586" s="19">
        <v>47038</v>
      </c>
      <c r="H3586" s="20">
        <v>45762</v>
      </c>
      <c r="I3586" s="20">
        <v>45943</v>
      </c>
      <c r="J3586" s="16" t="s">
        <v>1209</v>
      </c>
      <c r="K3586" s="16">
        <v>2</v>
      </c>
      <c r="L3586" s="16" t="s">
        <v>6551</v>
      </c>
      <c r="M3586" s="9">
        <v>-262301915.94</v>
      </c>
      <c r="N3586" s="9">
        <v>-3575753.42</v>
      </c>
      <c r="O3586" s="9">
        <v>-258726162.52000001</v>
      </c>
      <c r="P3586" s="9">
        <v>2.9661897000000002</v>
      </c>
      <c r="Q3586" s="9">
        <v>2.8857200000000001</v>
      </c>
      <c r="R3586" s="9">
        <v>10.353715899999999</v>
      </c>
      <c r="S3586" s="9">
        <v>75692.990000000005</v>
      </c>
      <c r="T3586" s="9">
        <v>202310110000155</v>
      </c>
      <c r="U3586" s="21">
        <v>45210</v>
      </c>
      <c r="V3586" s="21">
        <v>45211</v>
      </c>
      <c r="W3586" s="8" t="s">
        <v>2172</v>
      </c>
      <c r="X3586" s="8" t="s">
        <v>1212</v>
      </c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</row>
    <row r="3587" spans="1:55" ht="20" customHeight="1" x14ac:dyDescent="0.35">
      <c r="A3587" s="1"/>
      <c r="B3587" s="17">
        <v>45838</v>
      </c>
      <c r="C3587" s="16" t="s">
        <v>6552</v>
      </c>
      <c r="D3587" s="16" t="s">
        <v>1214</v>
      </c>
      <c r="E3587" s="18">
        <v>5.7612091999999997</v>
      </c>
      <c r="F3587" s="9">
        <v>250000000</v>
      </c>
      <c r="G3587" s="19">
        <v>47038</v>
      </c>
      <c r="H3587" s="20">
        <v>45762</v>
      </c>
      <c r="I3587" s="20">
        <v>45943</v>
      </c>
      <c r="J3587" s="16" t="s">
        <v>1209</v>
      </c>
      <c r="K3587" s="16">
        <v>2</v>
      </c>
      <c r="L3587" s="16" t="s">
        <v>6551</v>
      </c>
      <c r="M3587" s="9">
        <v>253038445.93000001</v>
      </c>
      <c r="N3587" s="9">
        <v>3038445.93</v>
      </c>
      <c r="O3587" s="9">
        <v>250000000</v>
      </c>
      <c r="P3587" s="9">
        <v>0</v>
      </c>
      <c r="Q3587" s="9">
        <v>0</v>
      </c>
      <c r="R3587" s="9">
        <v>0</v>
      </c>
      <c r="S3587" s="9">
        <v>0</v>
      </c>
      <c r="T3587" s="9">
        <v>202310110000155</v>
      </c>
      <c r="U3587" s="21">
        <v>45210</v>
      </c>
      <c r="V3587" s="21">
        <v>45211</v>
      </c>
      <c r="W3587" s="8" t="s">
        <v>2172</v>
      </c>
      <c r="X3587" s="8" t="s">
        <v>1212</v>
      </c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</row>
    <row r="3588" spans="1:55" ht="20" customHeight="1" x14ac:dyDescent="0.35">
      <c r="A3588" s="1"/>
      <c r="B3588" s="17">
        <v>45838</v>
      </c>
      <c r="C3588" s="16" t="s">
        <v>6553</v>
      </c>
      <c r="D3588" s="16" t="s">
        <v>1208</v>
      </c>
      <c r="E3588" s="18">
        <v>6.78</v>
      </c>
      <c r="F3588" s="9">
        <v>500000000</v>
      </c>
      <c r="G3588" s="19">
        <v>47038</v>
      </c>
      <c r="H3588" s="20">
        <v>45762</v>
      </c>
      <c r="I3588" s="20">
        <v>45943</v>
      </c>
      <c r="J3588" s="16" t="s">
        <v>1209</v>
      </c>
      <c r="K3588" s="16">
        <v>2</v>
      </c>
      <c r="L3588" s="16" t="s">
        <v>6554</v>
      </c>
      <c r="M3588" s="9">
        <v>-524603831.88</v>
      </c>
      <c r="N3588" s="9">
        <v>-7151506.8499999996</v>
      </c>
      <c r="O3588" s="9">
        <v>-517452325.02999997</v>
      </c>
      <c r="P3588" s="9">
        <v>2.9661897000000002</v>
      </c>
      <c r="Q3588" s="9">
        <v>2.8857200000000001</v>
      </c>
      <c r="R3588" s="9">
        <v>10.353715899999999</v>
      </c>
      <c r="S3588" s="9">
        <v>151385.98000000001</v>
      </c>
      <c r="T3588" s="9">
        <v>202310110000156</v>
      </c>
      <c r="U3588" s="21">
        <v>45210</v>
      </c>
      <c r="V3588" s="21">
        <v>45211</v>
      </c>
      <c r="W3588" s="8" t="s">
        <v>2172</v>
      </c>
      <c r="X3588" s="8" t="s">
        <v>1212</v>
      </c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</row>
    <row r="3589" spans="1:55" ht="20" customHeight="1" x14ac:dyDescent="0.35">
      <c r="A3589" s="1"/>
      <c r="B3589" s="17">
        <v>45838</v>
      </c>
      <c r="C3589" s="16" t="s">
        <v>6555</v>
      </c>
      <c r="D3589" s="16" t="s">
        <v>1214</v>
      </c>
      <c r="E3589" s="18">
        <v>5.7612091999999997</v>
      </c>
      <c r="F3589" s="9">
        <v>500000000</v>
      </c>
      <c r="G3589" s="19">
        <v>47038</v>
      </c>
      <c r="H3589" s="20">
        <v>45762</v>
      </c>
      <c r="I3589" s="20">
        <v>45943</v>
      </c>
      <c r="J3589" s="16" t="s">
        <v>1209</v>
      </c>
      <c r="K3589" s="16">
        <v>2</v>
      </c>
      <c r="L3589" s="16" t="s">
        <v>6554</v>
      </c>
      <c r="M3589" s="9">
        <v>506076891.85000002</v>
      </c>
      <c r="N3589" s="9">
        <v>6076891.8499999996</v>
      </c>
      <c r="O3589" s="9">
        <v>500000000</v>
      </c>
      <c r="P3589" s="9">
        <v>0</v>
      </c>
      <c r="Q3589" s="9">
        <v>0</v>
      </c>
      <c r="R3589" s="9">
        <v>0</v>
      </c>
      <c r="S3589" s="9">
        <v>0</v>
      </c>
      <c r="T3589" s="9">
        <v>202310110000156</v>
      </c>
      <c r="U3589" s="21">
        <v>45210</v>
      </c>
      <c r="V3589" s="21">
        <v>45211</v>
      </c>
      <c r="W3589" s="8" t="s">
        <v>2172</v>
      </c>
      <c r="X3589" s="8" t="s">
        <v>1212</v>
      </c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</row>
    <row r="3590" spans="1:55" ht="20" customHeight="1" x14ac:dyDescent="0.35">
      <c r="A3590" s="1"/>
      <c r="B3590" s="17">
        <v>45838</v>
      </c>
      <c r="C3590" s="16" t="s">
        <v>6556</v>
      </c>
      <c r="D3590" s="16" t="s">
        <v>1208</v>
      </c>
      <c r="E3590" s="18">
        <v>6.7675000000000001</v>
      </c>
      <c r="F3590" s="9">
        <v>250000000</v>
      </c>
      <c r="G3590" s="19">
        <v>47038</v>
      </c>
      <c r="H3590" s="20">
        <v>45762</v>
      </c>
      <c r="I3590" s="20">
        <v>45943</v>
      </c>
      <c r="J3590" s="16" t="s">
        <v>1209</v>
      </c>
      <c r="K3590" s="16">
        <v>2</v>
      </c>
      <c r="L3590" s="16" t="s">
        <v>6557</v>
      </c>
      <c r="M3590" s="9">
        <v>-262202694.00999999</v>
      </c>
      <c r="N3590" s="9">
        <v>-3569160.96</v>
      </c>
      <c r="O3590" s="9">
        <v>-258633533.05000001</v>
      </c>
      <c r="P3590" s="9">
        <v>2.9666568999999998</v>
      </c>
      <c r="Q3590" s="9">
        <v>2.8861739000000002</v>
      </c>
      <c r="R3590" s="9">
        <v>10.355745499999999</v>
      </c>
      <c r="S3590" s="9">
        <v>75676.259999999995</v>
      </c>
      <c r="T3590" s="9">
        <v>202310110000272</v>
      </c>
      <c r="U3590" s="21">
        <v>45210</v>
      </c>
      <c r="V3590" s="21">
        <v>45211</v>
      </c>
      <c r="W3590" s="8" t="s">
        <v>2172</v>
      </c>
      <c r="X3590" s="8" t="s">
        <v>1212</v>
      </c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</row>
    <row r="3591" spans="1:55" ht="20" customHeight="1" x14ac:dyDescent="0.35">
      <c r="A3591" s="1"/>
      <c r="B3591" s="17">
        <v>45838</v>
      </c>
      <c r="C3591" s="16" t="s">
        <v>6558</v>
      </c>
      <c r="D3591" s="16" t="s">
        <v>1214</v>
      </c>
      <c r="E3591" s="18">
        <v>5.7612091999999997</v>
      </c>
      <c r="F3591" s="9">
        <v>250000000</v>
      </c>
      <c r="G3591" s="19">
        <v>47038</v>
      </c>
      <c r="H3591" s="20">
        <v>45762</v>
      </c>
      <c r="I3591" s="20">
        <v>45943</v>
      </c>
      <c r="J3591" s="16" t="s">
        <v>1209</v>
      </c>
      <c r="K3591" s="16">
        <v>2</v>
      </c>
      <c r="L3591" s="16" t="s">
        <v>6557</v>
      </c>
      <c r="M3591" s="9">
        <v>253038445.93000001</v>
      </c>
      <c r="N3591" s="9">
        <v>3038445.93</v>
      </c>
      <c r="O3591" s="9">
        <v>250000000</v>
      </c>
      <c r="P3591" s="9">
        <v>0</v>
      </c>
      <c r="Q3591" s="9">
        <v>0</v>
      </c>
      <c r="R3591" s="9">
        <v>0</v>
      </c>
      <c r="S3591" s="9">
        <v>0</v>
      </c>
      <c r="T3591" s="9">
        <v>202310110000272</v>
      </c>
      <c r="U3591" s="21">
        <v>45210</v>
      </c>
      <c r="V3591" s="21">
        <v>45211</v>
      </c>
      <c r="W3591" s="8" t="s">
        <v>2172</v>
      </c>
      <c r="X3591" s="8" t="s">
        <v>1212</v>
      </c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</row>
    <row r="3592" spans="1:55" ht="20" customHeight="1" x14ac:dyDescent="0.35">
      <c r="A3592" s="1"/>
      <c r="B3592" s="17">
        <v>45838</v>
      </c>
      <c r="C3592" s="16" t="s">
        <v>6559</v>
      </c>
      <c r="D3592" s="16" t="s">
        <v>1208</v>
      </c>
      <c r="E3592" s="18">
        <v>6.7675000000000001</v>
      </c>
      <c r="F3592" s="9">
        <v>250000000</v>
      </c>
      <c r="G3592" s="19">
        <v>47038</v>
      </c>
      <c r="H3592" s="20">
        <v>45762</v>
      </c>
      <c r="I3592" s="20">
        <v>45943</v>
      </c>
      <c r="J3592" s="16" t="s">
        <v>1209</v>
      </c>
      <c r="K3592" s="16">
        <v>2</v>
      </c>
      <c r="L3592" s="16" t="s">
        <v>6560</v>
      </c>
      <c r="M3592" s="9">
        <v>-262202694.00999999</v>
      </c>
      <c r="N3592" s="9">
        <v>-3569160.96</v>
      </c>
      <c r="O3592" s="9">
        <v>-258633533.05000001</v>
      </c>
      <c r="P3592" s="9">
        <v>2.9666568999999998</v>
      </c>
      <c r="Q3592" s="9">
        <v>2.8861739000000002</v>
      </c>
      <c r="R3592" s="9">
        <v>10.355745499999999</v>
      </c>
      <c r="S3592" s="9">
        <v>75676.259999999995</v>
      </c>
      <c r="T3592" s="9">
        <v>202310110000273</v>
      </c>
      <c r="U3592" s="21">
        <v>45210</v>
      </c>
      <c r="V3592" s="21">
        <v>45211</v>
      </c>
      <c r="W3592" s="8" t="s">
        <v>2172</v>
      </c>
      <c r="X3592" s="8" t="s">
        <v>1212</v>
      </c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</row>
    <row r="3593" spans="1:55" ht="20" customHeight="1" x14ac:dyDescent="0.35">
      <c r="A3593" s="1"/>
      <c r="B3593" s="17">
        <v>45838</v>
      </c>
      <c r="C3593" s="16" t="s">
        <v>6561</v>
      </c>
      <c r="D3593" s="16" t="s">
        <v>1214</v>
      </c>
      <c r="E3593" s="18">
        <v>5.7612091999999997</v>
      </c>
      <c r="F3593" s="9">
        <v>250000000</v>
      </c>
      <c r="G3593" s="19">
        <v>47038</v>
      </c>
      <c r="H3593" s="20">
        <v>45762</v>
      </c>
      <c r="I3593" s="20">
        <v>45943</v>
      </c>
      <c r="J3593" s="16" t="s">
        <v>1209</v>
      </c>
      <c r="K3593" s="16">
        <v>2</v>
      </c>
      <c r="L3593" s="16" t="s">
        <v>6560</v>
      </c>
      <c r="M3593" s="9">
        <v>253038445.93000001</v>
      </c>
      <c r="N3593" s="9">
        <v>3038445.93</v>
      </c>
      <c r="O3593" s="9">
        <v>250000000</v>
      </c>
      <c r="P3593" s="9">
        <v>0</v>
      </c>
      <c r="Q3593" s="9">
        <v>0</v>
      </c>
      <c r="R3593" s="9">
        <v>0</v>
      </c>
      <c r="S3593" s="9">
        <v>0</v>
      </c>
      <c r="T3593" s="9">
        <v>202310110000273</v>
      </c>
      <c r="U3593" s="21">
        <v>45210</v>
      </c>
      <c r="V3593" s="21">
        <v>45211</v>
      </c>
      <c r="W3593" s="8" t="s">
        <v>2172</v>
      </c>
      <c r="X3593" s="8" t="s">
        <v>1212</v>
      </c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</row>
    <row r="3594" spans="1:55" ht="20" customHeight="1" x14ac:dyDescent="0.35">
      <c r="A3594" s="1"/>
      <c r="B3594" s="17">
        <v>45838</v>
      </c>
      <c r="C3594" s="16" t="s">
        <v>6562</v>
      </c>
      <c r="D3594" s="16" t="s">
        <v>1208</v>
      </c>
      <c r="E3594" s="18">
        <v>6.7675000000000001</v>
      </c>
      <c r="F3594" s="9">
        <v>250000000</v>
      </c>
      <c r="G3594" s="19">
        <v>47038</v>
      </c>
      <c r="H3594" s="20">
        <v>45762</v>
      </c>
      <c r="I3594" s="20">
        <v>45943</v>
      </c>
      <c r="J3594" s="16" t="s">
        <v>1209</v>
      </c>
      <c r="K3594" s="16">
        <v>2</v>
      </c>
      <c r="L3594" s="16" t="s">
        <v>6563</v>
      </c>
      <c r="M3594" s="9">
        <v>-262202694.00999999</v>
      </c>
      <c r="N3594" s="9">
        <v>-3569160.96</v>
      </c>
      <c r="O3594" s="9">
        <v>-258633533.05000001</v>
      </c>
      <c r="P3594" s="9">
        <v>2.9666568999999998</v>
      </c>
      <c r="Q3594" s="9">
        <v>2.8861739000000002</v>
      </c>
      <c r="R3594" s="9">
        <v>10.355745499999999</v>
      </c>
      <c r="S3594" s="9">
        <v>75676.259999999995</v>
      </c>
      <c r="T3594" s="9">
        <v>202310110000274</v>
      </c>
      <c r="U3594" s="21">
        <v>45210</v>
      </c>
      <c r="V3594" s="21">
        <v>45211</v>
      </c>
      <c r="W3594" s="8" t="s">
        <v>2172</v>
      </c>
      <c r="X3594" s="8" t="s">
        <v>1212</v>
      </c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</row>
    <row r="3595" spans="1:55" ht="20" customHeight="1" x14ac:dyDescent="0.35">
      <c r="A3595" s="1"/>
      <c r="B3595" s="17">
        <v>45838</v>
      </c>
      <c r="C3595" s="16" t="s">
        <v>6564</v>
      </c>
      <c r="D3595" s="16" t="s">
        <v>1214</v>
      </c>
      <c r="E3595" s="18">
        <v>5.7612091999999997</v>
      </c>
      <c r="F3595" s="9">
        <v>250000000</v>
      </c>
      <c r="G3595" s="19">
        <v>47038</v>
      </c>
      <c r="H3595" s="20">
        <v>45762</v>
      </c>
      <c r="I3595" s="20">
        <v>45943</v>
      </c>
      <c r="J3595" s="16" t="s">
        <v>1209</v>
      </c>
      <c r="K3595" s="16">
        <v>2</v>
      </c>
      <c r="L3595" s="16" t="s">
        <v>6563</v>
      </c>
      <c r="M3595" s="9">
        <v>253038445.93000001</v>
      </c>
      <c r="N3595" s="9">
        <v>3038445.93</v>
      </c>
      <c r="O3595" s="9">
        <v>250000000</v>
      </c>
      <c r="P3595" s="9">
        <v>0</v>
      </c>
      <c r="Q3595" s="9">
        <v>0</v>
      </c>
      <c r="R3595" s="9">
        <v>0</v>
      </c>
      <c r="S3595" s="9">
        <v>0</v>
      </c>
      <c r="T3595" s="9">
        <v>202310110000274</v>
      </c>
      <c r="U3595" s="21">
        <v>45210</v>
      </c>
      <c r="V3595" s="21">
        <v>45211</v>
      </c>
      <c r="W3595" s="8" t="s">
        <v>2172</v>
      </c>
      <c r="X3595" s="8" t="s">
        <v>1212</v>
      </c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</row>
    <row r="3596" spans="1:55" ht="20" customHeight="1" x14ac:dyDescent="0.35">
      <c r="A3596" s="1"/>
      <c r="B3596" s="17">
        <v>45838</v>
      </c>
      <c r="C3596" s="16" t="s">
        <v>6565</v>
      </c>
      <c r="D3596" s="16" t="s">
        <v>1208</v>
      </c>
      <c r="E3596" s="18">
        <v>6.7675000000000001</v>
      </c>
      <c r="F3596" s="9">
        <v>250000000</v>
      </c>
      <c r="G3596" s="19">
        <v>47038</v>
      </c>
      <c r="H3596" s="20">
        <v>45762</v>
      </c>
      <c r="I3596" s="20">
        <v>45943</v>
      </c>
      <c r="J3596" s="16" t="s">
        <v>1209</v>
      </c>
      <c r="K3596" s="16">
        <v>2</v>
      </c>
      <c r="L3596" s="16" t="s">
        <v>6566</v>
      </c>
      <c r="M3596" s="9">
        <v>-262202694.00999999</v>
      </c>
      <c r="N3596" s="9">
        <v>-3569160.96</v>
      </c>
      <c r="O3596" s="9">
        <v>-258633533.05000001</v>
      </c>
      <c r="P3596" s="9">
        <v>2.9666568999999998</v>
      </c>
      <c r="Q3596" s="9">
        <v>2.8861739000000002</v>
      </c>
      <c r="R3596" s="9">
        <v>10.355745499999999</v>
      </c>
      <c r="S3596" s="9">
        <v>75676.259999999995</v>
      </c>
      <c r="T3596" s="9">
        <v>202310110000275</v>
      </c>
      <c r="U3596" s="21">
        <v>45210</v>
      </c>
      <c r="V3596" s="21">
        <v>45211</v>
      </c>
      <c r="W3596" s="8" t="s">
        <v>2172</v>
      </c>
      <c r="X3596" s="8" t="s">
        <v>1212</v>
      </c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</row>
    <row r="3597" spans="1:55" ht="20" customHeight="1" x14ac:dyDescent="0.35">
      <c r="A3597" s="1"/>
      <c r="B3597" s="17">
        <v>45838</v>
      </c>
      <c r="C3597" s="16" t="s">
        <v>6567</v>
      </c>
      <c r="D3597" s="16" t="s">
        <v>1214</v>
      </c>
      <c r="E3597" s="18">
        <v>5.7612091999999997</v>
      </c>
      <c r="F3597" s="9">
        <v>250000000</v>
      </c>
      <c r="G3597" s="19">
        <v>47038</v>
      </c>
      <c r="H3597" s="20">
        <v>45762</v>
      </c>
      <c r="I3597" s="20">
        <v>45943</v>
      </c>
      <c r="J3597" s="16" t="s">
        <v>1209</v>
      </c>
      <c r="K3597" s="16">
        <v>2</v>
      </c>
      <c r="L3597" s="16" t="s">
        <v>6566</v>
      </c>
      <c r="M3597" s="9">
        <v>253038445.93000001</v>
      </c>
      <c r="N3597" s="9">
        <v>3038445.93</v>
      </c>
      <c r="O3597" s="9">
        <v>250000000</v>
      </c>
      <c r="P3597" s="9">
        <v>0</v>
      </c>
      <c r="Q3597" s="9">
        <v>0</v>
      </c>
      <c r="R3597" s="9">
        <v>0</v>
      </c>
      <c r="S3597" s="9">
        <v>0</v>
      </c>
      <c r="T3597" s="9">
        <v>202310110000275</v>
      </c>
      <c r="U3597" s="21">
        <v>45210</v>
      </c>
      <c r="V3597" s="21">
        <v>45211</v>
      </c>
      <c r="W3597" s="8" t="s">
        <v>2172</v>
      </c>
      <c r="X3597" s="8" t="s">
        <v>1212</v>
      </c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</row>
    <row r="3598" spans="1:55" ht="20" customHeight="1" x14ac:dyDescent="0.35">
      <c r="A3598" s="1"/>
      <c r="B3598" s="17">
        <v>45838</v>
      </c>
      <c r="C3598" s="16" t="s">
        <v>6568</v>
      </c>
      <c r="D3598" s="16" t="s">
        <v>1208</v>
      </c>
      <c r="E3598" s="18">
        <v>6.7549999999999999</v>
      </c>
      <c r="F3598" s="9">
        <v>250000000</v>
      </c>
      <c r="G3598" s="19">
        <v>47038</v>
      </c>
      <c r="H3598" s="20">
        <v>45762</v>
      </c>
      <c r="I3598" s="20">
        <v>45943</v>
      </c>
      <c r="J3598" s="16" t="s">
        <v>1209</v>
      </c>
      <c r="K3598" s="16">
        <v>2</v>
      </c>
      <c r="L3598" s="16" t="s">
        <v>6569</v>
      </c>
      <c r="M3598" s="9">
        <v>-262103472.06999999</v>
      </c>
      <c r="N3598" s="9">
        <v>-3562568.49</v>
      </c>
      <c r="O3598" s="9">
        <v>-258540903.58000001</v>
      </c>
      <c r="P3598" s="9">
        <v>2.9671245000000002</v>
      </c>
      <c r="Q3598" s="9">
        <v>2.8866282999999999</v>
      </c>
      <c r="R3598" s="9">
        <v>10.357776700000001</v>
      </c>
      <c r="S3598" s="9">
        <v>75659.53</v>
      </c>
      <c r="T3598" s="9">
        <v>202310110000392</v>
      </c>
      <c r="U3598" s="21">
        <v>45210</v>
      </c>
      <c r="V3598" s="21">
        <v>45211</v>
      </c>
      <c r="W3598" s="8" t="s">
        <v>2760</v>
      </c>
      <c r="X3598" s="8" t="s">
        <v>1212</v>
      </c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</row>
    <row r="3599" spans="1:55" ht="20" customHeight="1" x14ac:dyDescent="0.35">
      <c r="A3599" s="1"/>
      <c r="B3599" s="17">
        <v>45838</v>
      </c>
      <c r="C3599" s="16" t="s">
        <v>6570</v>
      </c>
      <c r="D3599" s="16" t="s">
        <v>1214</v>
      </c>
      <c r="E3599" s="18">
        <v>5.7612091999999997</v>
      </c>
      <c r="F3599" s="9">
        <v>250000000</v>
      </c>
      <c r="G3599" s="19">
        <v>47038</v>
      </c>
      <c r="H3599" s="20">
        <v>45762</v>
      </c>
      <c r="I3599" s="20">
        <v>45943</v>
      </c>
      <c r="J3599" s="16" t="s">
        <v>1209</v>
      </c>
      <c r="K3599" s="16">
        <v>2</v>
      </c>
      <c r="L3599" s="16" t="s">
        <v>6569</v>
      </c>
      <c r="M3599" s="9">
        <v>253038445.93000001</v>
      </c>
      <c r="N3599" s="9">
        <v>3038445.93</v>
      </c>
      <c r="O3599" s="9">
        <v>250000000</v>
      </c>
      <c r="P3599" s="9">
        <v>0</v>
      </c>
      <c r="Q3599" s="9">
        <v>0</v>
      </c>
      <c r="R3599" s="9">
        <v>0</v>
      </c>
      <c r="S3599" s="9">
        <v>0</v>
      </c>
      <c r="T3599" s="9">
        <v>202310110000392</v>
      </c>
      <c r="U3599" s="21">
        <v>45210</v>
      </c>
      <c r="V3599" s="21">
        <v>45211</v>
      </c>
      <c r="W3599" s="8" t="s">
        <v>2760</v>
      </c>
      <c r="X3599" s="8" t="s">
        <v>1212</v>
      </c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</row>
    <row r="3600" spans="1:55" ht="20" customHeight="1" x14ac:dyDescent="0.35">
      <c r="A3600" s="1"/>
      <c r="B3600" s="17">
        <v>45838</v>
      </c>
      <c r="C3600" s="16" t="s">
        <v>6571</v>
      </c>
      <c r="D3600" s="16" t="s">
        <v>1208</v>
      </c>
      <c r="E3600" s="18">
        <v>6.75</v>
      </c>
      <c r="F3600" s="9">
        <v>250000000</v>
      </c>
      <c r="G3600" s="19">
        <v>47038</v>
      </c>
      <c r="H3600" s="20">
        <v>45762</v>
      </c>
      <c r="I3600" s="20">
        <v>45943</v>
      </c>
      <c r="J3600" s="16" t="s">
        <v>1209</v>
      </c>
      <c r="K3600" s="16">
        <v>2</v>
      </c>
      <c r="L3600" s="16" t="s">
        <v>6572</v>
      </c>
      <c r="M3600" s="9">
        <v>262063783.30000001</v>
      </c>
      <c r="N3600" s="9">
        <v>3559931.51</v>
      </c>
      <c r="O3600" s="9">
        <v>258503851.78999999</v>
      </c>
      <c r="P3600" s="9">
        <v>2.9673117000000002</v>
      </c>
      <c r="Q3600" s="9">
        <v>-2.8868100999999999</v>
      </c>
      <c r="R3600" s="9">
        <v>10.358589500000001</v>
      </c>
      <c r="S3600" s="9">
        <v>-75652.84</v>
      </c>
      <c r="T3600" s="9">
        <v>202310110000456</v>
      </c>
      <c r="U3600" s="21">
        <v>45210</v>
      </c>
      <c r="V3600" s="21">
        <v>45211</v>
      </c>
      <c r="W3600" s="8" t="s">
        <v>2693</v>
      </c>
      <c r="X3600" s="8" t="s">
        <v>1212</v>
      </c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</row>
    <row r="3601" spans="1:55" ht="20" customHeight="1" x14ac:dyDescent="0.35">
      <c r="A3601" s="1"/>
      <c r="B3601" s="17">
        <v>45838</v>
      </c>
      <c r="C3601" s="16" t="s">
        <v>6573</v>
      </c>
      <c r="D3601" s="16" t="s">
        <v>1214</v>
      </c>
      <c r="E3601" s="18">
        <v>5.7612091999999997</v>
      </c>
      <c r="F3601" s="9">
        <v>250000000</v>
      </c>
      <c r="G3601" s="19">
        <v>47038</v>
      </c>
      <c r="H3601" s="20">
        <v>45762</v>
      </c>
      <c r="I3601" s="20">
        <v>45943</v>
      </c>
      <c r="J3601" s="16" t="s">
        <v>1209</v>
      </c>
      <c r="K3601" s="16">
        <v>2</v>
      </c>
      <c r="L3601" s="16" t="s">
        <v>6572</v>
      </c>
      <c r="M3601" s="9">
        <v>-253038445.93000001</v>
      </c>
      <c r="N3601" s="9">
        <v>-3038445.93</v>
      </c>
      <c r="O3601" s="9">
        <v>-250000000</v>
      </c>
      <c r="P3601" s="9">
        <v>0</v>
      </c>
      <c r="Q3601" s="9">
        <v>0</v>
      </c>
      <c r="R3601" s="9">
        <v>0</v>
      </c>
      <c r="S3601" s="9">
        <v>0</v>
      </c>
      <c r="T3601" s="9">
        <v>202310110000456</v>
      </c>
      <c r="U3601" s="21">
        <v>45210</v>
      </c>
      <c r="V3601" s="21">
        <v>45211</v>
      </c>
      <c r="W3601" s="8" t="s">
        <v>2693</v>
      </c>
      <c r="X3601" s="8" t="s">
        <v>1212</v>
      </c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</row>
    <row r="3602" spans="1:55" ht="20" customHeight="1" x14ac:dyDescent="0.35">
      <c r="A3602" s="1"/>
      <c r="B3602" s="17">
        <v>45838</v>
      </c>
      <c r="C3602" s="16" t="s">
        <v>6574</v>
      </c>
      <c r="D3602" s="16" t="s">
        <v>1208</v>
      </c>
      <c r="E3602" s="18">
        <v>6.75</v>
      </c>
      <c r="F3602" s="9">
        <v>250000000</v>
      </c>
      <c r="G3602" s="19">
        <v>47038</v>
      </c>
      <c r="H3602" s="20">
        <v>45762</v>
      </c>
      <c r="I3602" s="20">
        <v>45943</v>
      </c>
      <c r="J3602" s="16" t="s">
        <v>1209</v>
      </c>
      <c r="K3602" s="16">
        <v>2</v>
      </c>
      <c r="L3602" s="16" t="s">
        <v>6575</v>
      </c>
      <c r="M3602" s="9">
        <v>262063783.30000001</v>
      </c>
      <c r="N3602" s="9">
        <v>3559931.51</v>
      </c>
      <c r="O3602" s="9">
        <v>258503851.78999999</v>
      </c>
      <c r="P3602" s="9">
        <v>2.9673117000000002</v>
      </c>
      <c r="Q3602" s="9">
        <v>-2.8868100999999999</v>
      </c>
      <c r="R3602" s="9">
        <v>10.358589500000001</v>
      </c>
      <c r="S3602" s="9">
        <v>-75652.84</v>
      </c>
      <c r="T3602" s="9">
        <v>202310110000505</v>
      </c>
      <c r="U3602" s="21">
        <v>45210</v>
      </c>
      <c r="V3602" s="21">
        <v>45211</v>
      </c>
      <c r="W3602" s="8" t="s">
        <v>2693</v>
      </c>
      <c r="X3602" s="8" t="s">
        <v>1212</v>
      </c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</row>
    <row r="3603" spans="1:55" ht="20" customHeight="1" x14ac:dyDescent="0.35">
      <c r="A3603" s="1"/>
      <c r="B3603" s="17">
        <v>45838</v>
      </c>
      <c r="C3603" s="16" t="s">
        <v>6576</v>
      </c>
      <c r="D3603" s="16" t="s">
        <v>1214</v>
      </c>
      <c r="E3603" s="18">
        <v>5.7612091999999997</v>
      </c>
      <c r="F3603" s="9">
        <v>250000000</v>
      </c>
      <c r="G3603" s="19">
        <v>47038</v>
      </c>
      <c r="H3603" s="20">
        <v>45762</v>
      </c>
      <c r="I3603" s="20">
        <v>45943</v>
      </c>
      <c r="J3603" s="16" t="s">
        <v>1209</v>
      </c>
      <c r="K3603" s="16">
        <v>2</v>
      </c>
      <c r="L3603" s="16" t="s">
        <v>6575</v>
      </c>
      <c r="M3603" s="9">
        <v>-253038445.93000001</v>
      </c>
      <c r="N3603" s="9">
        <v>-3038445.93</v>
      </c>
      <c r="O3603" s="9">
        <v>-250000000</v>
      </c>
      <c r="P3603" s="9">
        <v>0</v>
      </c>
      <c r="Q3603" s="9">
        <v>0</v>
      </c>
      <c r="R3603" s="9">
        <v>0</v>
      </c>
      <c r="S3603" s="9">
        <v>0</v>
      </c>
      <c r="T3603" s="9">
        <v>202310110000505</v>
      </c>
      <c r="U3603" s="21">
        <v>45210</v>
      </c>
      <c r="V3603" s="21">
        <v>45211</v>
      </c>
      <c r="W3603" s="8" t="s">
        <v>2693</v>
      </c>
      <c r="X3603" s="8" t="s">
        <v>1212</v>
      </c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</row>
    <row r="3604" spans="1:55" ht="20" customHeight="1" x14ac:dyDescent="0.35">
      <c r="A3604" s="1"/>
      <c r="B3604" s="17">
        <v>45838</v>
      </c>
      <c r="C3604" s="16" t="s">
        <v>6577</v>
      </c>
      <c r="D3604" s="16" t="s">
        <v>1208</v>
      </c>
      <c r="E3604" s="18">
        <v>6.7549999999999999</v>
      </c>
      <c r="F3604" s="9">
        <v>50000000</v>
      </c>
      <c r="G3604" s="19">
        <v>47038</v>
      </c>
      <c r="H3604" s="20">
        <v>45762</v>
      </c>
      <c r="I3604" s="20">
        <v>45943</v>
      </c>
      <c r="J3604" s="16" t="s">
        <v>1209</v>
      </c>
      <c r="K3604" s="16">
        <v>2</v>
      </c>
      <c r="L3604" s="16" t="s">
        <v>6578</v>
      </c>
      <c r="M3604" s="9">
        <v>-52420694.409999996</v>
      </c>
      <c r="N3604" s="9">
        <v>-712513.7</v>
      </c>
      <c r="O3604" s="9">
        <v>-51708180.710000001</v>
      </c>
      <c r="P3604" s="9">
        <v>2.9671245000000002</v>
      </c>
      <c r="Q3604" s="9">
        <v>2.8866282999999999</v>
      </c>
      <c r="R3604" s="9">
        <v>10.357776700000001</v>
      </c>
      <c r="S3604" s="9">
        <v>15131.91</v>
      </c>
      <c r="T3604" s="9">
        <v>202310110000523</v>
      </c>
      <c r="U3604" s="21">
        <v>45210</v>
      </c>
      <c r="V3604" s="21">
        <v>45211</v>
      </c>
      <c r="W3604" s="8" t="s">
        <v>2760</v>
      </c>
      <c r="X3604" s="8" t="s">
        <v>1212</v>
      </c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</row>
    <row r="3605" spans="1:55" ht="20" customHeight="1" x14ac:dyDescent="0.35">
      <c r="A3605" s="1"/>
      <c r="B3605" s="17">
        <v>45838</v>
      </c>
      <c r="C3605" s="16" t="s">
        <v>6579</v>
      </c>
      <c r="D3605" s="16" t="s">
        <v>1214</v>
      </c>
      <c r="E3605" s="18">
        <v>5.7612088999999997</v>
      </c>
      <c r="F3605" s="9">
        <v>50000000</v>
      </c>
      <c r="G3605" s="19">
        <v>47038</v>
      </c>
      <c r="H3605" s="20">
        <v>45762</v>
      </c>
      <c r="I3605" s="20">
        <v>45943</v>
      </c>
      <c r="J3605" s="16" t="s">
        <v>1209</v>
      </c>
      <c r="K3605" s="16">
        <v>2</v>
      </c>
      <c r="L3605" s="16" t="s">
        <v>6578</v>
      </c>
      <c r="M3605" s="9">
        <v>50607689.159999996</v>
      </c>
      <c r="N3605" s="9">
        <v>607689.16</v>
      </c>
      <c r="O3605" s="9">
        <v>50000000</v>
      </c>
      <c r="P3605" s="9">
        <v>0</v>
      </c>
      <c r="Q3605" s="9">
        <v>0</v>
      </c>
      <c r="R3605" s="9">
        <v>0</v>
      </c>
      <c r="S3605" s="9">
        <v>0</v>
      </c>
      <c r="T3605" s="9">
        <v>202310110000523</v>
      </c>
      <c r="U3605" s="21">
        <v>45210</v>
      </c>
      <c r="V3605" s="21">
        <v>45211</v>
      </c>
      <c r="W3605" s="8" t="s">
        <v>2760</v>
      </c>
      <c r="X3605" s="8" t="s">
        <v>1212</v>
      </c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</row>
    <row r="3606" spans="1:55" ht="20" customHeight="1" x14ac:dyDescent="0.35">
      <c r="A3606" s="1"/>
      <c r="B3606" s="17">
        <v>45838</v>
      </c>
      <c r="C3606" s="16" t="s">
        <v>6580</v>
      </c>
      <c r="D3606" s="16" t="s">
        <v>1208</v>
      </c>
      <c r="E3606" s="18">
        <v>6.71</v>
      </c>
      <c r="F3606" s="9">
        <v>100000000</v>
      </c>
      <c r="G3606" s="19">
        <v>47039</v>
      </c>
      <c r="H3606" s="20">
        <v>45762</v>
      </c>
      <c r="I3606" s="20">
        <v>45943</v>
      </c>
      <c r="J3606" s="16" t="s">
        <v>1209</v>
      </c>
      <c r="K3606" s="16">
        <v>2</v>
      </c>
      <c r="L3606" s="16" t="s">
        <v>6581</v>
      </c>
      <c r="M3606" s="9">
        <v>-104700200.72</v>
      </c>
      <c r="N3606" s="9">
        <v>-1415534.25</v>
      </c>
      <c r="O3606" s="9">
        <v>-103284666.47</v>
      </c>
      <c r="P3606" s="9">
        <v>2.9710801</v>
      </c>
      <c r="Q3606" s="9">
        <v>2.8904725</v>
      </c>
      <c r="R3606" s="9">
        <v>10.3777773</v>
      </c>
      <c r="S3606" s="9">
        <v>30263.31</v>
      </c>
      <c r="T3606" s="9">
        <v>202310120000086</v>
      </c>
      <c r="U3606" s="21">
        <v>45211</v>
      </c>
      <c r="V3606" s="21">
        <v>45212</v>
      </c>
      <c r="W3606" s="8" t="s">
        <v>2760</v>
      </c>
      <c r="X3606" s="8" t="s">
        <v>1212</v>
      </c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</row>
    <row r="3607" spans="1:55" ht="20" customHeight="1" x14ac:dyDescent="0.35">
      <c r="A3607" s="1"/>
      <c r="B3607" s="17">
        <v>45838</v>
      </c>
      <c r="C3607" s="16" t="s">
        <v>6582</v>
      </c>
      <c r="D3607" s="16" t="s">
        <v>1214</v>
      </c>
      <c r="E3607" s="18">
        <v>5.7612093</v>
      </c>
      <c r="F3607" s="9">
        <v>100000000</v>
      </c>
      <c r="G3607" s="19">
        <v>47039</v>
      </c>
      <c r="H3607" s="20">
        <v>45762</v>
      </c>
      <c r="I3607" s="20">
        <v>45943</v>
      </c>
      <c r="J3607" s="16" t="s">
        <v>1209</v>
      </c>
      <c r="K3607" s="16">
        <v>2</v>
      </c>
      <c r="L3607" s="16" t="s">
        <v>6581</v>
      </c>
      <c r="M3607" s="9">
        <v>101215378.39</v>
      </c>
      <c r="N3607" s="9">
        <v>1215378.3899999999</v>
      </c>
      <c r="O3607" s="9">
        <v>100000000</v>
      </c>
      <c r="P3607" s="9">
        <v>0</v>
      </c>
      <c r="Q3607" s="9">
        <v>0</v>
      </c>
      <c r="R3607" s="9">
        <v>0</v>
      </c>
      <c r="S3607" s="9">
        <v>0</v>
      </c>
      <c r="T3607" s="9">
        <v>202310120000086</v>
      </c>
      <c r="U3607" s="21">
        <v>45211</v>
      </c>
      <c r="V3607" s="21">
        <v>45212</v>
      </c>
      <c r="W3607" s="8" t="s">
        <v>2760</v>
      </c>
      <c r="X3607" s="8" t="s">
        <v>1212</v>
      </c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</row>
    <row r="3608" spans="1:55" ht="20" customHeight="1" x14ac:dyDescent="0.35">
      <c r="A3608" s="1"/>
      <c r="B3608" s="17">
        <v>45838</v>
      </c>
      <c r="C3608" s="16" t="s">
        <v>6583</v>
      </c>
      <c r="D3608" s="16" t="s">
        <v>1208</v>
      </c>
      <c r="E3608" s="18">
        <v>6.71</v>
      </c>
      <c r="F3608" s="9">
        <v>150000000</v>
      </c>
      <c r="G3608" s="19">
        <v>47039</v>
      </c>
      <c r="H3608" s="20">
        <v>45762</v>
      </c>
      <c r="I3608" s="20">
        <v>45943</v>
      </c>
      <c r="J3608" s="16" t="s">
        <v>1209</v>
      </c>
      <c r="K3608" s="16">
        <v>2</v>
      </c>
      <c r="L3608" s="16" t="s">
        <v>6584</v>
      </c>
      <c r="M3608" s="9">
        <v>-157050301.08000001</v>
      </c>
      <c r="N3608" s="9">
        <v>-2123301.37</v>
      </c>
      <c r="O3608" s="9">
        <v>-154926999.71000001</v>
      </c>
      <c r="P3608" s="9">
        <v>2.9710801</v>
      </c>
      <c r="Q3608" s="9">
        <v>2.8904725</v>
      </c>
      <c r="R3608" s="9">
        <v>10.3777773</v>
      </c>
      <c r="S3608" s="9">
        <v>45394.96</v>
      </c>
      <c r="T3608" s="9">
        <v>202310120000088</v>
      </c>
      <c r="U3608" s="21">
        <v>45211</v>
      </c>
      <c r="V3608" s="21">
        <v>45212</v>
      </c>
      <c r="W3608" s="8" t="s">
        <v>2760</v>
      </c>
      <c r="X3608" s="8" t="s">
        <v>1212</v>
      </c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</row>
    <row r="3609" spans="1:55" ht="20" customHeight="1" x14ac:dyDescent="0.35">
      <c r="A3609" s="1"/>
      <c r="B3609" s="17">
        <v>45838</v>
      </c>
      <c r="C3609" s="16" t="s">
        <v>6585</v>
      </c>
      <c r="D3609" s="16" t="s">
        <v>1214</v>
      </c>
      <c r="E3609" s="18">
        <v>5.7612091000000003</v>
      </c>
      <c r="F3609" s="9">
        <v>150000000</v>
      </c>
      <c r="G3609" s="19">
        <v>47039</v>
      </c>
      <c r="H3609" s="20">
        <v>45762</v>
      </c>
      <c r="I3609" s="20">
        <v>45943</v>
      </c>
      <c r="J3609" s="16" t="s">
        <v>1209</v>
      </c>
      <c r="K3609" s="16">
        <v>2</v>
      </c>
      <c r="L3609" s="16" t="s">
        <v>6584</v>
      </c>
      <c r="M3609" s="9">
        <v>151823067.53999999</v>
      </c>
      <c r="N3609" s="9">
        <v>1823067.54</v>
      </c>
      <c r="O3609" s="9">
        <v>150000000</v>
      </c>
      <c r="P3609" s="9">
        <v>0</v>
      </c>
      <c r="Q3609" s="9">
        <v>0</v>
      </c>
      <c r="R3609" s="9">
        <v>0</v>
      </c>
      <c r="S3609" s="9">
        <v>0</v>
      </c>
      <c r="T3609" s="9">
        <v>202310120000088</v>
      </c>
      <c r="U3609" s="21">
        <v>45211</v>
      </c>
      <c r="V3609" s="21">
        <v>45212</v>
      </c>
      <c r="W3609" s="8" t="s">
        <v>2760</v>
      </c>
      <c r="X3609" s="8" t="s">
        <v>1212</v>
      </c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</row>
    <row r="3610" spans="1:55" ht="20" customHeight="1" x14ac:dyDescent="0.35">
      <c r="A3610" s="1"/>
      <c r="B3610" s="17">
        <v>45838</v>
      </c>
      <c r="C3610" s="16" t="s">
        <v>6586</v>
      </c>
      <c r="D3610" s="16" t="s">
        <v>1208</v>
      </c>
      <c r="E3610" s="18">
        <v>6.7074999999999996</v>
      </c>
      <c r="F3610" s="9">
        <v>250000000</v>
      </c>
      <c r="G3610" s="19">
        <v>47042</v>
      </c>
      <c r="H3610" s="20">
        <v>45763</v>
      </c>
      <c r="I3610" s="20">
        <v>45946</v>
      </c>
      <c r="J3610" s="16" t="s">
        <v>1209</v>
      </c>
      <c r="K3610" s="16">
        <v>2</v>
      </c>
      <c r="L3610" s="16" t="s">
        <v>6587</v>
      </c>
      <c r="M3610" s="9">
        <v>261697923.71000001</v>
      </c>
      <c r="N3610" s="9">
        <v>3491575.34</v>
      </c>
      <c r="O3610" s="9">
        <v>258206348.37</v>
      </c>
      <c r="P3610" s="9">
        <v>2.9784659000000002</v>
      </c>
      <c r="Q3610" s="9">
        <v>-2.8976525</v>
      </c>
      <c r="R3610" s="9">
        <v>10.417767700000001</v>
      </c>
      <c r="S3610" s="9">
        <v>-75830.97</v>
      </c>
      <c r="T3610" s="9">
        <v>202310130000038</v>
      </c>
      <c r="U3610" s="21">
        <v>45212</v>
      </c>
      <c r="V3610" s="21">
        <v>45215</v>
      </c>
      <c r="W3610" s="8" t="s">
        <v>2693</v>
      </c>
      <c r="X3610" s="8" t="s">
        <v>1212</v>
      </c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</row>
    <row r="3611" spans="1:55" ht="20" customHeight="1" x14ac:dyDescent="0.35">
      <c r="A3611" s="1"/>
      <c r="B3611" s="17">
        <v>45838</v>
      </c>
      <c r="C3611" s="16" t="s">
        <v>6588</v>
      </c>
      <c r="D3611" s="16" t="s">
        <v>1214</v>
      </c>
      <c r="E3611" s="18">
        <v>5.7580527999999997</v>
      </c>
      <c r="F3611" s="9">
        <v>250000000</v>
      </c>
      <c r="G3611" s="19">
        <v>47042</v>
      </c>
      <c r="H3611" s="20">
        <v>45763</v>
      </c>
      <c r="I3611" s="20">
        <v>45946</v>
      </c>
      <c r="J3611" s="16" t="s">
        <v>1209</v>
      </c>
      <c r="K3611" s="16">
        <v>2</v>
      </c>
      <c r="L3611" s="16" t="s">
        <v>6587</v>
      </c>
      <c r="M3611" s="9">
        <v>-252997342.53999999</v>
      </c>
      <c r="N3611" s="9">
        <v>-2997342.54</v>
      </c>
      <c r="O3611" s="9">
        <v>-250000000</v>
      </c>
      <c r="P3611" s="9">
        <v>0</v>
      </c>
      <c r="Q3611" s="9">
        <v>0</v>
      </c>
      <c r="R3611" s="9">
        <v>0</v>
      </c>
      <c r="S3611" s="9">
        <v>0</v>
      </c>
      <c r="T3611" s="9">
        <v>202310130000038</v>
      </c>
      <c r="U3611" s="21">
        <v>45212</v>
      </c>
      <c r="V3611" s="21">
        <v>45215</v>
      </c>
      <c r="W3611" s="8" t="s">
        <v>2693</v>
      </c>
      <c r="X3611" s="8" t="s">
        <v>1212</v>
      </c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</row>
    <row r="3612" spans="1:55" ht="20" customHeight="1" x14ac:dyDescent="0.35">
      <c r="A3612" s="1"/>
      <c r="B3612" s="17">
        <v>45838</v>
      </c>
      <c r="C3612" s="16" t="s">
        <v>6589</v>
      </c>
      <c r="D3612" s="16" t="s">
        <v>1208</v>
      </c>
      <c r="E3612" s="18">
        <v>6.6425000000000001</v>
      </c>
      <c r="F3612" s="9">
        <v>500000000</v>
      </c>
      <c r="G3612" s="19">
        <v>47042</v>
      </c>
      <c r="H3612" s="20">
        <v>45763</v>
      </c>
      <c r="I3612" s="20">
        <v>45946</v>
      </c>
      <c r="J3612" s="16" t="s">
        <v>1209</v>
      </c>
      <c r="K3612" s="16">
        <v>2</v>
      </c>
      <c r="L3612" s="16" t="s">
        <v>6590</v>
      </c>
      <c r="M3612" s="9">
        <v>522361937.23000002</v>
      </c>
      <c r="N3612" s="9">
        <v>6915479.4500000002</v>
      </c>
      <c r="O3612" s="9">
        <v>515446457.77999997</v>
      </c>
      <c r="P3612" s="9">
        <v>2.9809196999999998</v>
      </c>
      <c r="Q3612" s="9">
        <v>-2.9000366</v>
      </c>
      <c r="R3612" s="9">
        <v>10.4284535</v>
      </c>
      <c r="S3612" s="9">
        <v>-151486.87</v>
      </c>
      <c r="T3612" s="9">
        <v>202310130000238</v>
      </c>
      <c r="U3612" s="21">
        <v>45212</v>
      </c>
      <c r="V3612" s="21">
        <v>45215</v>
      </c>
      <c r="W3612" s="8" t="s">
        <v>1265</v>
      </c>
      <c r="X3612" s="8" t="s">
        <v>1212</v>
      </c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</row>
    <row r="3613" spans="1:55" ht="20" customHeight="1" x14ac:dyDescent="0.35">
      <c r="A3613" s="1"/>
      <c r="B3613" s="17">
        <v>45838</v>
      </c>
      <c r="C3613" s="16" t="s">
        <v>6591</v>
      </c>
      <c r="D3613" s="16" t="s">
        <v>1214</v>
      </c>
      <c r="E3613" s="18">
        <v>5.7580527000000004</v>
      </c>
      <c r="F3613" s="9">
        <v>500000000</v>
      </c>
      <c r="G3613" s="19">
        <v>47042</v>
      </c>
      <c r="H3613" s="20">
        <v>45763</v>
      </c>
      <c r="I3613" s="20">
        <v>45946</v>
      </c>
      <c r="J3613" s="16" t="s">
        <v>1209</v>
      </c>
      <c r="K3613" s="16">
        <v>2</v>
      </c>
      <c r="L3613" s="16" t="s">
        <v>6590</v>
      </c>
      <c r="M3613" s="9">
        <v>-505994685.01999998</v>
      </c>
      <c r="N3613" s="9">
        <v>-5994685.0199999996</v>
      </c>
      <c r="O3613" s="9">
        <v>-500000000</v>
      </c>
      <c r="P3613" s="9">
        <v>0</v>
      </c>
      <c r="Q3613" s="9">
        <v>0</v>
      </c>
      <c r="R3613" s="9">
        <v>0</v>
      </c>
      <c r="S3613" s="9">
        <v>0</v>
      </c>
      <c r="T3613" s="9">
        <v>202310130000238</v>
      </c>
      <c r="U3613" s="21">
        <v>45212</v>
      </c>
      <c r="V3613" s="21">
        <v>45215</v>
      </c>
      <c r="W3613" s="8" t="s">
        <v>1265</v>
      </c>
      <c r="X3613" s="8" t="s">
        <v>1212</v>
      </c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</row>
    <row r="3614" spans="1:55" ht="20" customHeight="1" x14ac:dyDescent="0.35">
      <c r="A3614" s="1"/>
      <c r="B3614" s="17">
        <v>45838</v>
      </c>
      <c r="C3614" s="16" t="s">
        <v>6592</v>
      </c>
      <c r="D3614" s="16" t="s">
        <v>1208</v>
      </c>
      <c r="E3614" s="18">
        <v>6.6974999999999998</v>
      </c>
      <c r="F3614" s="9">
        <v>250000000</v>
      </c>
      <c r="G3614" s="19">
        <v>47043</v>
      </c>
      <c r="H3614" s="20">
        <v>45764</v>
      </c>
      <c r="I3614" s="20">
        <v>45947</v>
      </c>
      <c r="J3614" s="16" t="s">
        <v>1209</v>
      </c>
      <c r="K3614" s="16">
        <v>2</v>
      </c>
      <c r="L3614" s="16" t="s">
        <v>6593</v>
      </c>
      <c r="M3614" s="9">
        <v>261577338.19999999</v>
      </c>
      <c r="N3614" s="9">
        <v>3440496.58</v>
      </c>
      <c r="O3614" s="9">
        <v>258136841.62</v>
      </c>
      <c r="P3614" s="9">
        <v>2.9815851000000002</v>
      </c>
      <c r="Q3614" s="9">
        <v>-2.9006850000000002</v>
      </c>
      <c r="R3614" s="9">
        <v>10.4337255</v>
      </c>
      <c r="S3614" s="9">
        <v>-75875.350000000006</v>
      </c>
      <c r="T3614" s="9">
        <v>202310160000116</v>
      </c>
      <c r="U3614" s="21">
        <v>45215</v>
      </c>
      <c r="V3614" s="21">
        <v>45216</v>
      </c>
      <c r="W3614" s="8" t="s">
        <v>2172</v>
      </c>
      <c r="X3614" s="8" t="s">
        <v>1212</v>
      </c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</row>
    <row r="3615" spans="1:55" ht="20" customHeight="1" x14ac:dyDescent="0.35">
      <c r="A3615" s="1"/>
      <c r="B3615" s="17">
        <v>45838</v>
      </c>
      <c r="C3615" s="16" t="s">
        <v>6594</v>
      </c>
      <c r="D3615" s="16" t="s">
        <v>1214</v>
      </c>
      <c r="E3615" s="18">
        <v>5.7548250999999997</v>
      </c>
      <c r="F3615" s="9">
        <v>250000000</v>
      </c>
      <c r="G3615" s="19">
        <v>47043</v>
      </c>
      <c r="H3615" s="20">
        <v>45764</v>
      </c>
      <c r="I3615" s="20">
        <v>45947</v>
      </c>
      <c r="J3615" s="16" t="s">
        <v>1209</v>
      </c>
      <c r="K3615" s="16">
        <v>2</v>
      </c>
      <c r="L3615" s="16" t="s">
        <v>6593</v>
      </c>
      <c r="M3615" s="9">
        <v>-252956245.75999999</v>
      </c>
      <c r="N3615" s="9">
        <v>-2956245.76</v>
      </c>
      <c r="O3615" s="9">
        <v>-250000000</v>
      </c>
      <c r="P3615" s="9">
        <v>0</v>
      </c>
      <c r="Q3615" s="9">
        <v>0</v>
      </c>
      <c r="R3615" s="9">
        <v>0</v>
      </c>
      <c r="S3615" s="9">
        <v>0</v>
      </c>
      <c r="T3615" s="9">
        <v>202310160000116</v>
      </c>
      <c r="U3615" s="21">
        <v>45215</v>
      </c>
      <c r="V3615" s="21">
        <v>45216</v>
      </c>
      <c r="W3615" s="8" t="s">
        <v>2172</v>
      </c>
      <c r="X3615" s="8" t="s">
        <v>1212</v>
      </c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</row>
    <row r="3616" spans="1:55" ht="20" customHeight="1" x14ac:dyDescent="0.35">
      <c r="A3616" s="1"/>
      <c r="B3616" s="17">
        <v>45838</v>
      </c>
      <c r="C3616" s="16" t="s">
        <v>6595</v>
      </c>
      <c r="D3616" s="16" t="s">
        <v>1208</v>
      </c>
      <c r="E3616" s="18">
        <v>6.6974999999999998</v>
      </c>
      <c r="F3616" s="9">
        <v>250000000</v>
      </c>
      <c r="G3616" s="19">
        <v>47043</v>
      </c>
      <c r="H3616" s="20">
        <v>45764</v>
      </c>
      <c r="I3616" s="20">
        <v>45947</v>
      </c>
      <c r="J3616" s="16" t="s">
        <v>1209</v>
      </c>
      <c r="K3616" s="16">
        <v>2</v>
      </c>
      <c r="L3616" s="16" t="s">
        <v>6596</v>
      </c>
      <c r="M3616" s="9">
        <v>261577338.19999999</v>
      </c>
      <c r="N3616" s="9">
        <v>3440496.58</v>
      </c>
      <c r="O3616" s="9">
        <v>258136841.62</v>
      </c>
      <c r="P3616" s="9">
        <v>2.9815851000000002</v>
      </c>
      <c r="Q3616" s="9">
        <v>-2.9006850000000002</v>
      </c>
      <c r="R3616" s="9">
        <v>10.4337255</v>
      </c>
      <c r="S3616" s="9">
        <v>-75875.350000000006</v>
      </c>
      <c r="T3616" s="9">
        <v>202310160000118</v>
      </c>
      <c r="U3616" s="21">
        <v>45215</v>
      </c>
      <c r="V3616" s="21">
        <v>45216</v>
      </c>
      <c r="W3616" s="8" t="s">
        <v>2172</v>
      </c>
      <c r="X3616" s="8" t="s">
        <v>1212</v>
      </c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</row>
    <row r="3617" spans="1:55" ht="20" customHeight="1" x14ac:dyDescent="0.35">
      <c r="A3617" s="1"/>
      <c r="B3617" s="17">
        <v>45838</v>
      </c>
      <c r="C3617" s="16" t="s">
        <v>6597</v>
      </c>
      <c r="D3617" s="16" t="s">
        <v>1214</v>
      </c>
      <c r="E3617" s="18">
        <v>5.7548250999999997</v>
      </c>
      <c r="F3617" s="9">
        <v>250000000</v>
      </c>
      <c r="G3617" s="19">
        <v>47043</v>
      </c>
      <c r="H3617" s="20">
        <v>45764</v>
      </c>
      <c r="I3617" s="20">
        <v>45947</v>
      </c>
      <c r="J3617" s="16" t="s">
        <v>1209</v>
      </c>
      <c r="K3617" s="16">
        <v>2</v>
      </c>
      <c r="L3617" s="16" t="s">
        <v>6596</v>
      </c>
      <c r="M3617" s="9">
        <v>-252956245.75999999</v>
      </c>
      <c r="N3617" s="9">
        <v>-2956245.76</v>
      </c>
      <c r="O3617" s="9">
        <v>-250000000</v>
      </c>
      <c r="P3617" s="9">
        <v>0</v>
      </c>
      <c r="Q3617" s="9">
        <v>0</v>
      </c>
      <c r="R3617" s="9">
        <v>0</v>
      </c>
      <c r="S3617" s="9">
        <v>0</v>
      </c>
      <c r="T3617" s="9">
        <v>202310160000118</v>
      </c>
      <c r="U3617" s="21">
        <v>45215</v>
      </c>
      <c r="V3617" s="21">
        <v>45216</v>
      </c>
      <c r="W3617" s="8" t="s">
        <v>2172</v>
      </c>
      <c r="X3617" s="8" t="s">
        <v>1212</v>
      </c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</row>
    <row r="3618" spans="1:55" ht="20" customHeight="1" x14ac:dyDescent="0.35">
      <c r="A3618" s="1"/>
      <c r="B3618" s="17">
        <v>45838</v>
      </c>
      <c r="C3618" s="16" t="s">
        <v>6598</v>
      </c>
      <c r="D3618" s="16" t="s">
        <v>1208</v>
      </c>
      <c r="E3618" s="18">
        <v>6.6875</v>
      </c>
      <c r="F3618" s="9">
        <v>422930759.86000001</v>
      </c>
      <c r="G3618" s="19">
        <v>47043</v>
      </c>
      <c r="H3618" s="20">
        <v>45764</v>
      </c>
      <c r="I3618" s="20">
        <v>45947</v>
      </c>
      <c r="J3618" s="16" t="s">
        <v>1209</v>
      </c>
      <c r="K3618" s="16">
        <v>2</v>
      </c>
      <c r="L3618" s="16" t="s">
        <v>6599</v>
      </c>
      <c r="M3618" s="9">
        <v>-442381884.75999999</v>
      </c>
      <c r="N3618" s="9">
        <v>-5811676.9699999997</v>
      </c>
      <c r="O3618" s="9">
        <v>-436570207.79000002</v>
      </c>
      <c r="P3618" s="9">
        <v>2.9819621999999999</v>
      </c>
      <c r="Q3618" s="9">
        <v>2.9010514000000001</v>
      </c>
      <c r="R3618" s="9">
        <v>10.435369100000001</v>
      </c>
      <c r="S3618" s="9">
        <v>128337.26</v>
      </c>
      <c r="T3618" s="9">
        <v>202503138000069</v>
      </c>
      <c r="U3618" s="21">
        <v>45215</v>
      </c>
      <c r="V3618" s="21">
        <v>45216</v>
      </c>
      <c r="W3618" s="8" t="s">
        <v>2172</v>
      </c>
      <c r="X3618" s="8" t="s">
        <v>1212</v>
      </c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</row>
    <row r="3619" spans="1:55" ht="20" customHeight="1" x14ac:dyDescent="0.35">
      <c r="A3619" s="1"/>
      <c r="B3619" s="17">
        <v>45838</v>
      </c>
      <c r="C3619" s="16" t="s">
        <v>6600</v>
      </c>
      <c r="D3619" s="16" t="s">
        <v>1214</v>
      </c>
      <c r="E3619" s="18">
        <v>5.7548250999999997</v>
      </c>
      <c r="F3619" s="9">
        <v>422930759.86000001</v>
      </c>
      <c r="G3619" s="19">
        <v>47043</v>
      </c>
      <c r="H3619" s="20">
        <v>45764</v>
      </c>
      <c r="I3619" s="20">
        <v>45947</v>
      </c>
      <c r="J3619" s="16" t="s">
        <v>1209</v>
      </c>
      <c r="K3619" s="16">
        <v>2</v>
      </c>
      <c r="L3619" s="16" t="s">
        <v>6599</v>
      </c>
      <c r="M3619" s="9">
        <v>427931908.97000003</v>
      </c>
      <c r="N3619" s="9">
        <v>5001149.1100000003</v>
      </c>
      <c r="O3619" s="9">
        <v>422930759.86000001</v>
      </c>
      <c r="P3619" s="9">
        <v>0</v>
      </c>
      <c r="Q3619" s="9">
        <v>0</v>
      </c>
      <c r="R3619" s="9">
        <v>0</v>
      </c>
      <c r="S3619" s="9">
        <v>0</v>
      </c>
      <c r="T3619" s="9">
        <v>202503138000069</v>
      </c>
      <c r="U3619" s="21">
        <v>45215</v>
      </c>
      <c r="V3619" s="21">
        <v>45216</v>
      </c>
      <c r="W3619" s="8" t="s">
        <v>2172</v>
      </c>
      <c r="X3619" s="8" t="s">
        <v>1212</v>
      </c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</row>
    <row r="3620" spans="1:55" ht="20" customHeight="1" x14ac:dyDescent="0.35">
      <c r="A3620" s="1"/>
      <c r="B3620" s="17">
        <v>45838</v>
      </c>
      <c r="C3620" s="16" t="s">
        <v>6601</v>
      </c>
      <c r="D3620" s="16" t="s">
        <v>1208</v>
      </c>
      <c r="E3620" s="18">
        <v>6.74</v>
      </c>
      <c r="F3620" s="9">
        <v>500000000</v>
      </c>
      <c r="G3620" s="19">
        <v>47045</v>
      </c>
      <c r="H3620" s="20">
        <v>45768</v>
      </c>
      <c r="I3620" s="20">
        <v>45950</v>
      </c>
      <c r="J3620" s="16" t="s">
        <v>1209</v>
      </c>
      <c r="K3620" s="16">
        <v>2</v>
      </c>
      <c r="L3620" s="16" t="s">
        <v>6602</v>
      </c>
      <c r="M3620" s="9">
        <v>523484713.62</v>
      </c>
      <c r="N3620" s="9">
        <v>6555342.4699999997</v>
      </c>
      <c r="O3620" s="9">
        <v>516929371.14999998</v>
      </c>
      <c r="P3620" s="9">
        <v>2.9863827999999999</v>
      </c>
      <c r="Q3620" s="9">
        <v>-2.9053507000000001</v>
      </c>
      <c r="R3620" s="9">
        <v>10.459029299999999</v>
      </c>
      <c r="S3620" s="9">
        <v>-152090.67000000001</v>
      </c>
      <c r="T3620" s="9">
        <v>202310180000004</v>
      </c>
      <c r="U3620" s="21">
        <v>45217</v>
      </c>
      <c r="V3620" s="21">
        <v>45218</v>
      </c>
      <c r="W3620" s="8" t="s">
        <v>2767</v>
      </c>
      <c r="X3620" s="8" t="s">
        <v>1212</v>
      </c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</row>
    <row r="3621" spans="1:55" ht="20" customHeight="1" x14ac:dyDescent="0.35">
      <c r="A3621" s="1"/>
      <c r="B3621" s="17">
        <v>45838</v>
      </c>
      <c r="C3621" s="16" t="s">
        <v>6603</v>
      </c>
      <c r="D3621" s="16" t="s">
        <v>1214</v>
      </c>
      <c r="E3621" s="18">
        <v>5.7412251000000003</v>
      </c>
      <c r="F3621" s="9">
        <v>500000000</v>
      </c>
      <c r="G3621" s="19">
        <v>47045</v>
      </c>
      <c r="H3621" s="20">
        <v>45768</v>
      </c>
      <c r="I3621" s="20">
        <v>45950</v>
      </c>
      <c r="J3621" s="16" t="s">
        <v>1209</v>
      </c>
      <c r="K3621" s="16">
        <v>2</v>
      </c>
      <c r="L3621" s="16" t="s">
        <v>6602</v>
      </c>
      <c r="M3621" s="9">
        <v>-505583931.26999998</v>
      </c>
      <c r="N3621" s="9">
        <v>-5583931.2699999996</v>
      </c>
      <c r="O3621" s="9">
        <v>-500000000</v>
      </c>
      <c r="P3621" s="9">
        <v>0</v>
      </c>
      <c r="Q3621" s="9">
        <v>0</v>
      </c>
      <c r="R3621" s="9">
        <v>0</v>
      </c>
      <c r="S3621" s="9">
        <v>0</v>
      </c>
      <c r="T3621" s="9">
        <v>202310180000004</v>
      </c>
      <c r="U3621" s="21">
        <v>45217</v>
      </c>
      <c r="V3621" s="21">
        <v>45218</v>
      </c>
      <c r="W3621" s="8" t="s">
        <v>2767</v>
      </c>
      <c r="X3621" s="8" t="s">
        <v>1212</v>
      </c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</row>
    <row r="3622" spans="1:55" ht="20" customHeight="1" x14ac:dyDescent="0.35">
      <c r="A3622" s="1"/>
      <c r="B3622" s="17">
        <v>45838</v>
      </c>
      <c r="C3622" s="16" t="s">
        <v>6604</v>
      </c>
      <c r="D3622" s="16" t="s">
        <v>1208</v>
      </c>
      <c r="E3622" s="18">
        <v>6.74</v>
      </c>
      <c r="F3622" s="9">
        <v>100000000</v>
      </c>
      <c r="G3622" s="19">
        <v>47045</v>
      </c>
      <c r="H3622" s="20">
        <v>45768</v>
      </c>
      <c r="I3622" s="20">
        <v>45950</v>
      </c>
      <c r="J3622" s="16" t="s">
        <v>1209</v>
      </c>
      <c r="K3622" s="16">
        <v>2</v>
      </c>
      <c r="L3622" s="16" t="s">
        <v>6605</v>
      </c>
      <c r="M3622" s="9">
        <v>104696942.72</v>
      </c>
      <c r="N3622" s="9">
        <v>1311068.49</v>
      </c>
      <c r="O3622" s="9">
        <v>103385874.23</v>
      </c>
      <c r="P3622" s="9">
        <v>2.9863827999999999</v>
      </c>
      <c r="Q3622" s="9">
        <v>-2.9053507000000001</v>
      </c>
      <c r="R3622" s="9">
        <v>10.459029299999999</v>
      </c>
      <c r="S3622" s="9">
        <v>-30418.13</v>
      </c>
      <c r="T3622" s="9">
        <v>202310180000025</v>
      </c>
      <c r="U3622" s="21">
        <v>45217</v>
      </c>
      <c r="V3622" s="21">
        <v>45218</v>
      </c>
      <c r="W3622" s="8" t="s">
        <v>2172</v>
      </c>
      <c r="X3622" s="8" t="s">
        <v>1212</v>
      </c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</row>
    <row r="3623" spans="1:55" ht="20" customHeight="1" x14ac:dyDescent="0.35">
      <c r="A3623" s="1"/>
      <c r="B3623" s="17">
        <v>45838</v>
      </c>
      <c r="C3623" s="16" t="s">
        <v>6606</v>
      </c>
      <c r="D3623" s="16" t="s">
        <v>1214</v>
      </c>
      <c r="E3623" s="18">
        <v>5.7412251999999997</v>
      </c>
      <c r="F3623" s="9">
        <v>100000000</v>
      </c>
      <c r="G3623" s="19">
        <v>47045</v>
      </c>
      <c r="H3623" s="20">
        <v>45768</v>
      </c>
      <c r="I3623" s="20">
        <v>45950</v>
      </c>
      <c r="J3623" s="16" t="s">
        <v>1209</v>
      </c>
      <c r="K3623" s="16">
        <v>2</v>
      </c>
      <c r="L3623" s="16" t="s">
        <v>6605</v>
      </c>
      <c r="M3623" s="9">
        <v>-101116786.27</v>
      </c>
      <c r="N3623" s="9">
        <v>-1116786.27</v>
      </c>
      <c r="O3623" s="9">
        <v>-100000000</v>
      </c>
      <c r="P3623" s="9">
        <v>0</v>
      </c>
      <c r="Q3623" s="9">
        <v>0</v>
      </c>
      <c r="R3623" s="9">
        <v>0</v>
      </c>
      <c r="S3623" s="9">
        <v>0</v>
      </c>
      <c r="T3623" s="9">
        <v>202310180000025</v>
      </c>
      <c r="U3623" s="21">
        <v>45217</v>
      </c>
      <c r="V3623" s="21">
        <v>45218</v>
      </c>
      <c r="W3623" s="8" t="s">
        <v>2172</v>
      </c>
      <c r="X3623" s="8" t="s">
        <v>1212</v>
      </c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</row>
    <row r="3624" spans="1:55" ht="20" customHeight="1" x14ac:dyDescent="0.35">
      <c r="A3624" s="1"/>
      <c r="B3624" s="17">
        <v>45838</v>
      </c>
      <c r="C3624" s="16" t="s">
        <v>6607</v>
      </c>
      <c r="D3624" s="16" t="s">
        <v>1208</v>
      </c>
      <c r="E3624" s="18">
        <v>6.74</v>
      </c>
      <c r="F3624" s="9">
        <v>200000000</v>
      </c>
      <c r="G3624" s="19">
        <v>47045</v>
      </c>
      <c r="H3624" s="20">
        <v>45768</v>
      </c>
      <c r="I3624" s="20">
        <v>45950</v>
      </c>
      <c r="J3624" s="16" t="s">
        <v>1209</v>
      </c>
      <c r="K3624" s="16">
        <v>2</v>
      </c>
      <c r="L3624" s="16" t="s">
        <v>6608</v>
      </c>
      <c r="M3624" s="9">
        <v>209393885.44999999</v>
      </c>
      <c r="N3624" s="9">
        <v>2622136.9900000002</v>
      </c>
      <c r="O3624" s="9">
        <v>206771748.46000001</v>
      </c>
      <c r="P3624" s="9">
        <v>2.9863827999999999</v>
      </c>
      <c r="Q3624" s="9">
        <v>-2.9053505999999998</v>
      </c>
      <c r="R3624" s="9">
        <v>10.459029299999999</v>
      </c>
      <c r="S3624" s="9">
        <v>-60836.27</v>
      </c>
      <c r="T3624" s="9">
        <v>202310180000027</v>
      </c>
      <c r="U3624" s="21">
        <v>45217</v>
      </c>
      <c r="V3624" s="21">
        <v>45218</v>
      </c>
      <c r="W3624" s="8" t="s">
        <v>2172</v>
      </c>
      <c r="X3624" s="8" t="s">
        <v>1212</v>
      </c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</row>
    <row r="3625" spans="1:55" ht="20" customHeight="1" x14ac:dyDescent="0.35">
      <c r="A3625" s="1"/>
      <c r="B3625" s="17">
        <v>45838</v>
      </c>
      <c r="C3625" s="16" t="s">
        <v>6609</v>
      </c>
      <c r="D3625" s="16" t="s">
        <v>1214</v>
      </c>
      <c r="E3625" s="18">
        <v>5.741225</v>
      </c>
      <c r="F3625" s="9">
        <v>200000000</v>
      </c>
      <c r="G3625" s="19">
        <v>47045</v>
      </c>
      <c r="H3625" s="20">
        <v>45768</v>
      </c>
      <c r="I3625" s="20">
        <v>45950</v>
      </c>
      <c r="J3625" s="16" t="s">
        <v>1209</v>
      </c>
      <c r="K3625" s="16">
        <v>2</v>
      </c>
      <c r="L3625" s="16" t="s">
        <v>6608</v>
      </c>
      <c r="M3625" s="9">
        <v>-202233572.47999999</v>
      </c>
      <c r="N3625" s="9">
        <v>-2233572.48</v>
      </c>
      <c r="O3625" s="9">
        <v>-200000000</v>
      </c>
      <c r="P3625" s="9">
        <v>0</v>
      </c>
      <c r="Q3625" s="9">
        <v>0</v>
      </c>
      <c r="R3625" s="9">
        <v>0</v>
      </c>
      <c r="S3625" s="9">
        <v>0</v>
      </c>
      <c r="T3625" s="9">
        <v>202310180000027</v>
      </c>
      <c r="U3625" s="21">
        <v>45217</v>
      </c>
      <c r="V3625" s="21">
        <v>45218</v>
      </c>
      <c r="W3625" s="8" t="s">
        <v>2172</v>
      </c>
      <c r="X3625" s="8" t="s">
        <v>1212</v>
      </c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</row>
    <row r="3626" spans="1:55" ht="20" customHeight="1" x14ac:dyDescent="0.35">
      <c r="A3626" s="1"/>
      <c r="B3626" s="17">
        <v>45838</v>
      </c>
      <c r="C3626" s="16" t="s">
        <v>6610</v>
      </c>
      <c r="D3626" s="16" t="s">
        <v>1208</v>
      </c>
      <c r="E3626" s="18">
        <v>6.74</v>
      </c>
      <c r="F3626" s="9">
        <v>250000000</v>
      </c>
      <c r="G3626" s="19">
        <v>47045</v>
      </c>
      <c r="H3626" s="20">
        <v>45768</v>
      </c>
      <c r="I3626" s="20">
        <v>45950</v>
      </c>
      <c r="J3626" s="16" t="s">
        <v>1209</v>
      </c>
      <c r="K3626" s="16">
        <v>2</v>
      </c>
      <c r="L3626" s="16" t="s">
        <v>6611</v>
      </c>
      <c r="M3626" s="9">
        <v>261742356.81</v>
      </c>
      <c r="N3626" s="9">
        <v>3277671.23</v>
      </c>
      <c r="O3626" s="9">
        <v>258464685.58000001</v>
      </c>
      <c r="P3626" s="9">
        <v>2.9863827999999999</v>
      </c>
      <c r="Q3626" s="9">
        <v>-2.9053507000000001</v>
      </c>
      <c r="R3626" s="9">
        <v>10.459029299999999</v>
      </c>
      <c r="S3626" s="9">
        <v>-76045.33</v>
      </c>
      <c r="T3626" s="9">
        <v>202310180000030</v>
      </c>
      <c r="U3626" s="21">
        <v>45217</v>
      </c>
      <c r="V3626" s="21">
        <v>45218</v>
      </c>
      <c r="W3626" s="8" t="s">
        <v>2172</v>
      </c>
      <c r="X3626" s="8" t="s">
        <v>1212</v>
      </c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</row>
    <row r="3627" spans="1:55" ht="20" customHeight="1" x14ac:dyDescent="0.35">
      <c r="A3627" s="1"/>
      <c r="B3627" s="17">
        <v>45838</v>
      </c>
      <c r="C3627" s="16" t="s">
        <v>6612</v>
      </c>
      <c r="D3627" s="16" t="s">
        <v>1214</v>
      </c>
      <c r="E3627" s="18">
        <v>5.7412251000000003</v>
      </c>
      <c r="F3627" s="9">
        <v>250000000</v>
      </c>
      <c r="G3627" s="19">
        <v>47045</v>
      </c>
      <c r="H3627" s="20">
        <v>45768</v>
      </c>
      <c r="I3627" s="20">
        <v>45950</v>
      </c>
      <c r="J3627" s="16" t="s">
        <v>1209</v>
      </c>
      <c r="K3627" s="16">
        <v>2</v>
      </c>
      <c r="L3627" s="16" t="s">
        <v>6611</v>
      </c>
      <c r="M3627" s="9">
        <v>-252791965.63</v>
      </c>
      <c r="N3627" s="9">
        <v>-2791965.63</v>
      </c>
      <c r="O3627" s="9">
        <v>-250000000</v>
      </c>
      <c r="P3627" s="9">
        <v>0</v>
      </c>
      <c r="Q3627" s="9">
        <v>0</v>
      </c>
      <c r="R3627" s="9">
        <v>0</v>
      </c>
      <c r="S3627" s="9">
        <v>0</v>
      </c>
      <c r="T3627" s="9">
        <v>202310180000030</v>
      </c>
      <c r="U3627" s="21">
        <v>45217</v>
      </c>
      <c r="V3627" s="21">
        <v>45218</v>
      </c>
      <c r="W3627" s="8" t="s">
        <v>2172</v>
      </c>
      <c r="X3627" s="8" t="s">
        <v>1212</v>
      </c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</row>
    <row r="3628" spans="1:55" ht="20" customHeight="1" x14ac:dyDescent="0.35">
      <c r="A3628" s="1"/>
      <c r="B3628" s="17">
        <v>45838</v>
      </c>
      <c r="C3628" s="16" t="s">
        <v>6613</v>
      </c>
      <c r="D3628" s="16" t="s">
        <v>1208</v>
      </c>
      <c r="E3628" s="18">
        <v>6.74</v>
      </c>
      <c r="F3628" s="9">
        <v>200000000</v>
      </c>
      <c r="G3628" s="19">
        <v>47045</v>
      </c>
      <c r="H3628" s="20">
        <v>45768</v>
      </c>
      <c r="I3628" s="20">
        <v>45950</v>
      </c>
      <c r="J3628" s="16" t="s">
        <v>1209</v>
      </c>
      <c r="K3628" s="16">
        <v>2</v>
      </c>
      <c r="L3628" s="16" t="s">
        <v>6614</v>
      </c>
      <c r="M3628" s="9">
        <v>209393885.44999999</v>
      </c>
      <c r="N3628" s="9">
        <v>2622136.9900000002</v>
      </c>
      <c r="O3628" s="9">
        <v>206771748.46000001</v>
      </c>
      <c r="P3628" s="9">
        <v>2.9863827999999999</v>
      </c>
      <c r="Q3628" s="9">
        <v>-2.9053505999999998</v>
      </c>
      <c r="R3628" s="9">
        <v>10.459029299999999</v>
      </c>
      <c r="S3628" s="9">
        <v>-60836.27</v>
      </c>
      <c r="T3628" s="9">
        <v>202310180000031</v>
      </c>
      <c r="U3628" s="21">
        <v>45217</v>
      </c>
      <c r="V3628" s="21">
        <v>45218</v>
      </c>
      <c r="W3628" s="8" t="s">
        <v>2172</v>
      </c>
      <c r="X3628" s="8" t="s">
        <v>1212</v>
      </c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</row>
    <row r="3629" spans="1:55" ht="20" customHeight="1" x14ac:dyDescent="0.35">
      <c r="A3629" s="1"/>
      <c r="B3629" s="17">
        <v>45838</v>
      </c>
      <c r="C3629" s="16" t="s">
        <v>6615</v>
      </c>
      <c r="D3629" s="16" t="s">
        <v>1214</v>
      </c>
      <c r="E3629" s="18">
        <v>5.741225</v>
      </c>
      <c r="F3629" s="9">
        <v>200000000</v>
      </c>
      <c r="G3629" s="19">
        <v>47045</v>
      </c>
      <c r="H3629" s="20">
        <v>45768</v>
      </c>
      <c r="I3629" s="20">
        <v>45950</v>
      </c>
      <c r="J3629" s="16" t="s">
        <v>1209</v>
      </c>
      <c r="K3629" s="16">
        <v>2</v>
      </c>
      <c r="L3629" s="16" t="s">
        <v>6614</v>
      </c>
      <c r="M3629" s="9">
        <v>-202233572.47999999</v>
      </c>
      <c r="N3629" s="9">
        <v>-2233572.48</v>
      </c>
      <c r="O3629" s="9">
        <v>-200000000</v>
      </c>
      <c r="P3629" s="9">
        <v>0</v>
      </c>
      <c r="Q3629" s="9">
        <v>0</v>
      </c>
      <c r="R3629" s="9">
        <v>0</v>
      </c>
      <c r="S3629" s="9">
        <v>0</v>
      </c>
      <c r="T3629" s="9">
        <v>202310180000031</v>
      </c>
      <c r="U3629" s="21">
        <v>45217</v>
      </c>
      <c r="V3629" s="21">
        <v>45218</v>
      </c>
      <c r="W3629" s="8" t="s">
        <v>2172</v>
      </c>
      <c r="X3629" s="8" t="s">
        <v>1212</v>
      </c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</row>
    <row r="3630" spans="1:55" ht="20" customHeight="1" x14ac:dyDescent="0.35">
      <c r="A3630" s="1"/>
      <c r="B3630" s="17">
        <v>45838</v>
      </c>
      <c r="C3630" s="16" t="s">
        <v>6616</v>
      </c>
      <c r="D3630" s="16" t="s">
        <v>1208</v>
      </c>
      <c r="E3630" s="18">
        <v>6.75</v>
      </c>
      <c r="F3630" s="9">
        <v>250000000</v>
      </c>
      <c r="G3630" s="19">
        <v>47045</v>
      </c>
      <c r="H3630" s="20">
        <v>45768</v>
      </c>
      <c r="I3630" s="20">
        <v>45950</v>
      </c>
      <c r="J3630" s="16" t="s">
        <v>1209</v>
      </c>
      <c r="K3630" s="16">
        <v>2</v>
      </c>
      <c r="L3630" s="16" t="s">
        <v>6617</v>
      </c>
      <c r="M3630" s="9">
        <v>261821717.41</v>
      </c>
      <c r="N3630" s="9">
        <v>3282534.25</v>
      </c>
      <c r="O3630" s="9">
        <v>258539183.16</v>
      </c>
      <c r="P3630" s="9">
        <v>2.9860077999999999</v>
      </c>
      <c r="Q3630" s="9">
        <v>-2.9049863999999999</v>
      </c>
      <c r="R3630" s="9">
        <v>10.457391899999999</v>
      </c>
      <c r="S3630" s="9">
        <v>-76058.850000000006</v>
      </c>
      <c r="T3630" s="9">
        <v>202310180000192</v>
      </c>
      <c r="U3630" s="21">
        <v>45217</v>
      </c>
      <c r="V3630" s="21">
        <v>45218</v>
      </c>
      <c r="W3630" s="8" t="s">
        <v>2172</v>
      </c>
      <c r="X3630" s="8" t="s">
        <v>1212</v>
      </c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</row>
    <row r="3631" spans="1:55" ht="20" customHeight="1" x14ac:dyDescent="0.35">
      <c r="A3631" s="1"/>
      <c r="B3631" s="17">
        <v>45838</v>
      </c>
      <c r="C3631" s="16" t="s">
        <v>6618</v>
      </c>
      <c r="D3631" s="16" t="s">
        <v>1214</v>
      </c>
      <c r="E3631" s="18">
        <v>5.7412251000000003</v>
      </c>
      <c r="F3631" s="9">
        <v>250000000</v>
      </c>
      <c r="G3631" s="19">
        <v>47045</v>
      </c>
      <c r="H3631" s="20">
        <v>45768</v>
      </c>
      <c r="I3631" s="20">
        <v>45950</v>
      </c>
      <c r="J3631" s="16" t="s">
        <v>1209</v>
      </c>
      <c r="K3631" s="16">
        <v>2</v>
      </c>
      <c r="L3631" s="16" t="s">
        <v>6617</v>
      </c>
      <c r="M3631" s="9">
        <v>-252791965.63</v>
      </c>
      <c r="N3631" s="9">
        <v>-2791965.63</v>
      </c>
      <c r="O3631" s="9">
        <v>-250000000</v>
      </c>
      <c r="P3631" s="9">
        <v>0</v>
      </c>
      <c r="Q3631" s="9">
        <v>0</v>
      </c>
      <c r="R3631" s="9">
        <v>0</v>
      </c>
      <c r="S3631" s="9">
        <v>0</v>
      </c>
      <c r="T3631" s="9">
        <v>202310180000192</v>
      </c>
      <c r="U3631" s="21">
        <v>45217</v>
      </c>
      <c r="V3631" s="21">
        <v>45218</v>
      </c>
      <c r="W3631" s="8" t="s">
        <v>2172</v>
      </c>
      <c r="X3631" s="8" t="s">
        <v>1212</v>
      </c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</row>
    <row r="3632" spans="1:55" ht="20" customHeight="1" x14ac:dyDescent="0.35">
      <c r="A3632" s="1"/>
      <c r="B3632" s="17">
        <v>45838</v>
      </c>
      <c r="C3632" s="16" t="s">
        <v>6619</v>
      </c>
      <c r="D3632" s="16" t="s">
        <v>1208</v>
      </c>
      <c r="E3632" s="18">
        <v>6.75</v>
      </c>
      <c r="F3632" s="9">
        <v>250000000</v>
      </c>
      <c r="G3632" s="19">
        <v>47045</v>
      </c>
      <c r="H3632" s="20">
        <v>45768</v>
      </c>
      <c r="I3632" s="20">
        <v>45950</v>
      </c>
      <c r="J3632" s="16" t="s">
        <v>1209</v>
      </c>
      <c r="K3632" s="16">
        <v>2</v>
      </c>
      <c r="L3632" s="16" t="s">
        <v>6620</v>
      </c>
      <c r="M3632" s="9">
        <v>261821717.41</v>
      </c>
      <c r="N3632" s="9">
        <v>3282534.25</v>
      </c>
      <c r="O3632" s="9">
        <v>258539183.16</v>
      </c>
      <c r="P3632" s="9">
        <v>2.9860077999999999</v>
      </c>
      <c r="Q3632" s="9">
        <v>-2.9049863999999999</v>
      </c>
      <c r="R3632" s="9">
        <v>10.457391899999999</v>
      </c>
      <c r="S3632" s="9">
        <v>-76058.850000000006</v>
      </c>
      <c r="T3632" s="9">
        <v>202310180000193</v>
      </c>
      <c r="U3632" s="21">
        <v>45217</v>
      </c>
      <c r="V3632" s="21">
        <v>45218</v>
      </c>
      <c r="W3632" s="8" t="s">
        <v>2172</v>
      </c>
      <c r="X3632" s="8" t="s">
        <v>1212</v>
      </c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</row>
    <row r="3633" spans="1:55" ht="20" customHeight="1" x14ac:dyDescent="0.35">
      <c r="A3633" s="1"/>
      <c r="B3633" s="17">
        <v>45838</v>
      </c>
      <c r="C3633" s="16" t="s">
        <v>6621</v>
      </c>
      <c r="D3633" s="16" t="s">
        <v>1214</v>
      </c>
      <c r="E3633" s="18">
        <v>5.7412251000000003</v>
      </c>
      <c r="F3633" s="9">
        <v>250000000</v>
      </c>
      <c r="G3633" s="19">
        <v>47045</v>
      </c>
      <c r="H3633" s="20">
        <v>45768</v>
      </c>
      <c r="I3633" s="20">
        <v>45950</v>
      </c>
      <c r="J3633" s="16" t="s">
        <v>1209</v>
      </c>
      <c r="K3633" s="16">
        <v>2</v>
      </c>
      <c r="L3633" s="16" t="s">
        <v>6620</v>
      </c>
      <c r="M3633" s="9">
        <v>-252791965.63</v>
      </c>
      <c r="N3633" s="9">
        <v>-2791965.63</v>
      </c>
      <c r="O3633" s="9">
        <v>-250000000</v>
      </c>
      <c r="P3633" s="9">
        <v>0</v>
      </c>
      <c r="Q3633" s="9">
        <v>0</v>
      </c>
      <c r="R3633" s="9">
        <v>0</v>
      </c>
      <c r="S3633" s="9">
        <v>0</v>
      </c>
      <c r="T3633" s="9">
        <v>202310180000193</v>
      </c>
      <c r="U3633" s="21">
        <v>45217</v>
      </c>
      <c r="V3633" s="21">
        <v>45218</v>
      </c>
      <c r="W3633" s="8" t="s">
        <v>2172</v>
      </c>
      <c r="X3633" s="8" t="s">
        <v>1212</v>
      </c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</row>
    <row r="3634" spans="1:55" ht="20" customHeight="1" x14ac:dyDescent="0.35">
      <c r="A3634" s="1"/>
      <c r="B3634" s="17">
        <v>45838</v>
      </c>
      <c r="C3634" s="16" t="s">
        <v>6622</v>
      </c>
      <c r="D3634" s="16" t="s">
        <v>1208</v>
      </c>
      <c r="E3634" s="18">
        <v>6.7625000000000002</v>
      </c>
      <c r="F3634" s="9">
        <v>750000000</v>
      </c>
      <c r="G3634" s="19">
        <v>47045</v>
      </c>
      <c r="H3634" s="20">
        <v>45768</v>
      </c>
      <c r="I3634" s="20">
        <v>45950</v>
      </c>
      <c r="J3634" s="16" t="s">
        <v>1209</v>
      </c>
      <c r="K3634" s="16">
        <v>2</v>
      </c>
      <c r="L3634" s="16" t="s">
        <v>6623</v>
      </c>
      <c r="M3634" s="9">
        <v>785762754.48000002</v>
      </c>
      <c r="N3634" s="9">
        <v>9865839.0399999991</v>
      </c>
      <c r="O3634" s="9">
        <v>775896915.44000006</v>
      </c>
      <c r="P3634" s="9">
        <v>2.9855394</v>
      </c>
      <c r="Q3634" s="9">
        <v>-2.9045312999999999</v>
      </c>
      <c r="R3634" s="9">
        <v>10.4553466</v>
      </c>
      <c r="S3634" s="9">
        <v>-228227.25</v>
      </c>
      <c r="T3634" s="9">
        <v>202310180000413</v>
      </c>
      <c r="U3634" s="21">
        <v>45217</v>
      </c>
      <c r="V3634" s="21">
        <v>45218</v>
      </c>
      <c r="W3634" s="8" t="s">
        <v>2172</v>
      </c>
      <c r="X3634" s="8" t="s">
        <v>1212</v>
      </c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</row>
    <row r="3635" spans="1:55" ht="20" customHeight="1" x14ac:dyDescent="0.35">
      <c r="A3635" s="1"/>
      <c r="B3635" s="17">
        <v>45838</v>
      </c>
      <c r="C3635" s="16" t="s">
        <v>6624</v>
      </c>
      <c r="D3635" s="16" t="s">
        <v>1214</v>
      </c>
      <c r="E3635" s="18">
        <v>5.7412251000000003</v>
      </c>
      <c r="F3635" s="9">
        <v>750000000</v>
      </c>
      <c r="G3635" s="19">
        <v>47045</v>
      </c>
      <c r="H3635" s="20">
        <v>45768</v>
      </c>
      <c r="I3635" s="20">
        <v>45950</v>
      </c>
      <c r="J3635" s="16" t="s">
        <v>1209</v>
      </c>
      <c r="K3635" s="16">
        <v>2</v>
      </c>
      <c r="L3635" s="16" t="s">
        <v>6623</v>
      </c>
      <c r="M3635" s="9">
        <v>-758375896.90999997</v>
      </c>
      <c r="N3635" s="9">
        <v>-8375896.9100000001</v>
      </c>
      <c r="O3635" s="9">
        <v>-750000000</v>
      </c>
      <c r="P3635" s="9">
        <v>0</v>
      </c>
      <c r="Q3635" s="9">
        <v>0</v>
      </c>
      <c r="R3635" s="9">
        <v>0</v>
      </c>
      <c r="S3635" s="9">
        <v>0</v>
      </c>
      <c r="T3635" s="9">
        <v>202310180000413</v>
      </c>
      <c r="U3635" s="21">
        <v>45217</v>
      </c>
      <c r="V3635" s="21">
        <v>45218</v>
      </c>
      <c r="W3635" s="8" t="s">
        <v>2172</v>
      </c>
      <c r="X3635" s="8" t="s">
        <v>1212</v>
      </c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</row>
    <row r="3636" spans="1:55" ht="20" customHeight="1" x14ac:dyDescent="0.35">
      <c r="A3636" s="1"/>
      <c r="B3636" s="17">
        <v>45838</v>
      </c>
      <c r="C3636" s="16" t="s">
        <v>6625</v>
      </c>
      <c r="D3636" s="16" t="s">
        <v>1208</v>
      </c>
      <c r="E3636" s="18">
        <v>6.76</v>
      </c>
      <c r="F3636" s="9">
        <v>50000000</v>
      </c>
      <c r="G3636" s="19">
        <v>47045</v>
      </c>
      <c r="H3636" s="20">
        <v>45768</v>
      </c>
      <c r="I3636" s="20">
        <v>45950</v>
      </c>
      <c r="J3636" s="16" t="s">
        <v>1209</v>
      </c>
      <c r="K3636" s="16">
        <v>2</v>
      </c>
      <c r="L3636" s="16" t="s">
        <v>6626</v>
      </c>
      <c r="M3636" s="9">
        <v>52380215.600000001</v>
      </c>
      <c r="N3636" s="9">
        <v>657479.44999999995</v>
      </c>
      <c r="O3636" s="9">
        <v>51722736.149999999</v>
      </c>
      <c r="P3636" s="9">
        <v>2.9856330999999998</v>
      </c>
      <c r="Q3636" s="9">
        <v>-2.9046223000000002</v>
      </c>
      <c r="R3636" s="9">
        <v>10.4557555</v>
      </c>
      <c r="S3636" s="9">
        <v>-15214.47</v>
      </c>
      <c r="T3636" s="9">
        <v>202310180000508</v>
      </c>
      <c r="U3636" s="21">
        <v>45217</v>
      </c>
      <c r="V3636" s="21">
        <v>45218</v>
      </c>
      <c r="W3636" s="8" t="s">
        <v>2767</v>
      </c>
      <c r="X3636" s="8" t="s">
        <v>1212</v>
      </c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</row>
    <row r="3637" spans="1:55" ht="20" customHeight="1" x14ac:dyDescent="0.35">
      <c r="A3637" s="1"/>
      <c r="B3637" s="17">
        <v>45838</v>
      </c>
      <c r="C3637" s="16" t="s">
        <v>6627</v>
      </c>
      <c r="D3637" s="16" t="s">
        <v>1214</v>
      </c>
      <c r="E3637" s="18">
        <v>5.741225</v>
      </c>
      <c r="F3637" s="9">
        <v>50000000</v>
      </c>
      <c r="G3637" s="19">
        <v>47045</v>
      </c>
      <c r="H3637" s="20">
        <v>45768</v>
      </c>
      <c r="I3637" s="20">
        <v>45950</v>
      </c>
      <c r="J3637" s="16" t="s">
        <v>1209</v>
      </c>
      <c r="K3637" s="16">
        <v>2</v>
      </c>
      <c r="L3637" s="16" t="s">
        <v>6626</v>
      </c>
      <c r="M3637" s="9">
        <v>-50558393.119999997</v>
      </c>
      <c r="N3637" s="9">
        <v>-558393.12</v>
      </c>
      <c r="O3637" s="9">
        <v>-50000000</v>
      </c>
      <c r="P3637" s="9">
        <v>0</v>
      </c>
      <c r="Q3637" s="9">
        <v>0</v>
      </c>
      <c r="R3637" s="9">
        <v>0</v>
      </c>
      <c r="S3637" s="9">
        <v>0</v>
      </c>
      <c r="T3637" s="9">
        <v>202310180000508</v>
      </c>
      <c r="U3637" s="21">
        <v>45217</v>
      </c>
      <c r="V3637" s="21">
        <v>45218</v>
      </c>
      <c r="W3637" s="8" t="s">
        <v>2767</v>
      </c>
      <c r="X3637" s="8" t="s">
        <v>1212</v>
      </c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</row>
    <row r="3638" spans="1:55" ht="20" customHeight="1" x14ac:dyDescent="0.35">
      <c r="A3638" s="1"/>
      <c r="B3638" s="17">
        <v>45838</v>
      </c>
      <c r="C3638" s="16" t="s">
        <v>6628</v>
      </c>
      <c r="D3638" s="16" t="s">
        <v>1208</v>
      </c>
      <c r="E3638" s="18">
        <v>6.8049999999999997</v>
      </c>
      <c r="F3638" s="9">
        <v>250000000</v>
      </c>
      <c r="G3638" s="19">
        <v>47046</v>
      </c>
      <c r="H3638" s="20">
        <v>45768</v>
      </c>
      <c r="I3638" s="20">
        <v>45950</v>
      </c>
      <c r="J3638" s="16" t="s">
        <v>1209</v>
      </c>
      <c r="K3638" s="16">
        <v>2</v>
      </c>
      <c r="L3638" s="16" t="s">
        <v>6629</v>
      </c>
      <c r="M3638" s="9">
        <v>262262934.37</v>
      </c>
      <c r="N3638" s="9">
        <v>3309280.82</v>
      </c>
      <c r="O3638" s="9">
        <v>258953653.55000001</v>
      </c>
      <c r="P3638" s="9">
        <v>2.9862137</v>
      </c>
      <c r="Q3638" s="9">
        <v>-2.9051876000000001</v>
      </c>
      <c r="R3638" s="9">
        <v>10.461091100000001</v>
      </c>
      <c r="S3638" s="9">
        <v>-76192.3</v>
      </c>
      <c r="T3638" s="9">
        <v>202310190000002</v>
      </c>
      <c r="U3638" s="21">
        <v>45218</v>
      </c>
      <c r="V3638" s="21">
        <v>45219</v>
      </c>
      <c r="W3638" s="8" t="s">
        <v>2767</v>
      </c>
      <c r="X3638" s="8" t="s">
        <v>1212</v>
      </c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</row>
    <row r="3639" spans="1:55" ht="20" customHeight="1" x14ac:dyDescent="0.35">
      <c r="A3639" s="1"/>
      <c r="B3639" s="17">
        <v>45838</v>
      </c>
      <c r="C3639" s="16" t="s">
        <v>6630</v>
      </c>
      <c r="D3639" s="16" t="s">
        <v>1214</v>
      </c>
      <c r="E3639" s="18">
        <v>5.7412251000000003</v>
      </c>
      <c r="F3639" s="9">
        <v>250000000</v>
      </c>
      <c r="G3639" s="19">
        <v>47046</v>
      </c>
      <c r="H3639" s="20">
        <v>45768</v>
      </c>
      <c r="I3639" s="20">
        <v>45950</v>
      </c>
      <c r="J3639" s="16" t="s">
        <v>1209</v>
      </c>
      <c r="K3639" s="16">
        <v>2</v>
      </c>
      <c r="L3639" s="16" t="s">
        <v>6629</v>
      </c>
      <c r="M3639" s="9">
        <v>-252791965.63</v>
      </c>
      <c r="N3639" s="9">
        <v>-2791965.63</v>
      </c>
      <c r="O3639" s="9">
        <v>-250000000</v>
      </c>
      <c r="P3639" s="9">
        <v>0</v>
      </c>
      <c r="Q3639" s="9">
        <v>0</v>
      </c>
      <c r="R3639" s="9">
        <v>0</v>
      </c>
      <c r="S3639" s="9">
        <v>0</v>
      </c>
      <c r="T3639" s="9">
        <v>202310190000002</v>
      </c>
      <c r="U3639" s="21">
        <v>45218</v>
      </c>
      <c r="V3639" s="21">
        <v>45219</v>
      </c>
      <c r="W3639" s="8" t="s">
        <v>2767</v>
      </c>
      <c r="X3639" s="8" t="s">
        <v>1212</v>
      </c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</row>
    <row r="3640" spans="1:55" ht="20" customHeight="1" x14ac:dyDescent="0.35">
      <c r="A3640" s="1"/>
      <c r="B3640" s="17">
        <v>45838</v>
      </c>
      <c r="C3640" s="16" t="s">
        <v>6631</v>
      </c>
      <c r="D3640" s="16" t="s">
        <v>1208</v>
      </c>
      <c r="E3640" s="18">
        <v>6.8049999999999997</v>
      </c>
      <c r="F3640" s="9">
        <v>250000000</v>
      </c>
      <c r="G3640" s="19">
        <v>47046</v>
      </c>
      <c r="H3640" s="20">
        <v>45768</v>
      </c>
      <c r="I3640" s="20">
        <v>45950</v>
      </c>
      <c r="J3640" s="16" t="s">
        <v>1209</v>
      </c>
      <c r="K3640" s="16">
        <v>2</v>
      </c>
      <c r="L3640" s="16" t="s">
        <v>6632</v>
      </c>
      <c r="M3640" s="9">
        <v>262262934.37</v>
      </c>
      <c r="N3640" s="9">
        <v>3309280.82</v>
      </c>
      <c r="O3640" s="9">
        <v>258953653.55000001</v>
      </c>
      <c r="P3640" s="9">
        <v>2.9862137</v>
      </c>
      <c r="Q3640" s="9">
        <v>-2.9051876000000001</v>
      </c>
      <c r="R3640" s="9">
        <v>10.461091100000001</v>
      </c>
      <c r="S3640" s="9">
        <v>-76192.3</v>
      </c>
      <c r="T3640" s="9">
        <v>202310190000003</v>
      </c>
      <c r="U3640" s="21">
        <v>45218</v>
      </c>
      <c r="V3640" s="21">
        <v>45219</v>
      </c>
      <c r="W3640" s="8" t="s">
        <v>2767</v>
      </c>
      <c r="X3640" s="8" t="s">
        <v>1212</v>
      </c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</row>
    <row r="3641" spans="1:55" ht="20" customHeight="1" x14ac:dyDescent="0.35">
      <c r="A3641" s="1"/>
      <c r="B3641" s="17">
        <v>45838</v>
      </c>
      <c r="C3641" s="16" t="s">
        <v>6633</v>
      </c>
      <c r="D3641" s="16" t="s">
        <v>1214</v>
      </c>
      <c r="E3641" s="18">
        <v>5.7412251000000003</v>
      </c>
      <c r="F3641" s="9">
        <v>250000000</v>
      </c>
      <c r="G3641" s="19">
        <v>47046</v>
      </c>
      <c r="H3641" s="20">
        <v>45768</v>
      </c>
      <c r="I3641" s="20">
        <v>45950</v>
      </c>
      <c r="J3641" s="16" t="s">
        <v>1209</v>
      </c>
      <c r="K3641" s="16">
        <v>2</v>
      </c>
      <c r="L3641" s="16" t="s">
        <v>6632</v>
      </c>
      <c r="M3641" s="9">
        <v>-252791965.63</v>
      </c>
      <c r="N3641" s="9">
        <v>-2791965.63</v>
      </c>
      <c r="O3641" s="9">
        <v>-250000000</v>
      </c>
      <c r="P3641" s="9">
        <v>0</v>
      </c>
      <c r="Q3641" s="9">
        <v>0</v>
      </c>
      <c r="R3641" s="9">
        <v>0</v>
      </c>
      <c r="S3641" s="9">
        <v>0</v>
      </c>
      <c r="T3641" s="9">
        <v>202310190000003</v>
      </c>
      <c r="U3641" s="21">
        <v>45218</v>
      </c>
      <c r="V3641" s="21">
        <v>45219</v>
      </c>
      <c r="W3641" s="8" t="s">
        <v>2767</v>
      </c>
      <c r="X3641" s="8" t="s">
        <v>1212</v>
      </c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</row>
    <row r="3642" spans="1:55" ht="20" customHeight="1" x14ac:dyDescent="0.35">
      <c r="A3642" s="1"/>
      <c r="B3642" s="17">
        <v>45838</v>
      </c>
      <c r="C3642" s="16" t="s">
        <v>6634</v>
      </c>
      <c r="D3642" s="16" t="s">
        <v>1208</v>
      </c>
      <c r="E3642" s="18">
        <v>6.7949999999999999</v>
      </c>
      <c r="F3642" s="9">
        <v>150000000</v>
      </c>
      <c r="G3642" s="19">
        <v>47051</v>
      </c>
      <c r="H3642" s="20">
        <v>45772</v>
      </c>
      <c r="I3642" s="20">
        <v>45957</v>
      </c>
      <c r="J3642" s="16" t="s">
        <v>1209</v>
      </c>
      <c r="K3642" s="16">
        <v>2</v>
      </c>
      <c r="L3642" s="16" t="s">
        <v>6635</v>
      </c>
      <c r="M3642" s="9">
        <v>-157214147.65000001</v>
      </c>
      <c r="N3642" s="9">
        <v>-1870952.05</v>
      </c>
      <c r="O3642" s="9">
        <v>-155343195.59999999</v>
      </c>
      <c r="P3642" s="9">
        <v>2.9998225000000001</v>
      </c>
      <c r="Q3642" s="9">
        <v>2.9184182000000001</v>
      </c>
      <c r="R3642" s="9">
        <v>10.532852699999999</v>
      </c>
      <c r="S3642" s="9">
        <v>45881.66</v>
      </c>
      <c r="T3642" s="9">
        <v>202310230000011</v>
      </c>
      <c r="U3642" s="21">
        <v>45222</v>
      </c>
      <c r="V3642" s="21">
        <v>45224</v>
      </c>
      <c r="W3642" s="8" t="s">
        <v>2172</v>
      </c>
      <c r="X3642" s="8" t="s">
        <v>1212</v>
      </c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</row>
    <row r="3643" spans="1:55" ht="20" customHeight="1" x14ac:dyDescent="0.35">
      <c r="A3643" s="1"/>
      <c r="B3643" s="17">
        <v>45838</v>
      </c>
      <c r="C3643" s="16" t="s">
        <v>6636</v>
      </c>
      <c r="D3643" s="16" t="s">
        <v>1214</v>
      </c>
      <c r="E3643" s="18">
        <v>5.7244878000000003</v>
      </c>
      <c r="F3643" s="9">
        <v>150000000</v>
      </c>
      <c r="G3643" s="19">
        <v>47051</v>
      </c>
      <c r="H3643" s="20">
        <v>45772</v>
      </c>
      <c r="I3643" s="20">
        <v>45957</v>
      </c>
      <c r="J3643" s="16" t="s">
        <v>1209</v>
      </c>
      <c r="K3643" s="16">
        <v>2</v>
      </c>
      <c r="L3643" s="16" t="s">
        <v>6635</v>
      </c>
      <c r="M3643" s="9">
        <v>151576194.58000001</v>
      </c>
      <c r="N3643" s="9">
        <v>1576194.58</v>
      </c>
      <c r="O3643" s="9">
        <v>150000000</v>
      </c>
      <c r="P3643" s="9">
        <v>0</v>
      </c>
      <c r="Q3643" s="9">
        <v>0</v>
      </c>
      <c r="R3643" s="9">
        <v>0</v>
      </c>
      <c r="S3643" s="9">
        <v>0</v>
      </c>
      <c r="T3643" s="9">
        <v>202310230000011</v>
      </c>
      <c r="U3643" s="21">
        <v>45222</v>
      </c>
      <c r="V3643" s="21">
        <v>45224</v>
      </c>
      <c r="W3643" s="8" t="s">
        <v>2172</v>
      </c>
      <c r="X3643" s="8" t="s">
        <v>1212</v>
      </c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</row>
    <row r="3644" spans="1:55" ht="20" customHeight="1" x14ac:dyDescent="0.35">
      <c r="A3644" s="1"/>
      <c r="B3644" s="17">
        <v>45838</v>
      </c>
      <c r="C3644" s="16" t="s">
        <v>6637</v>
      </c>
      <c r="D3644" s="16" t="s">
        <v>1208</v>
      </c>
      <c r="E3644" s="18">
        <v>6.7949999999999999</v>
      </c>
      <c r="F3644" s="9">
        <v>250000000</v>
      </c>
      <c r="G3644" s="19">
        <v>47051</v>
      </c>
      <c r="H3644" s="20">
        <v>45772</v>
      </c>
      <c r="I3644" s="20">
        <v>45957</v>
      </c>
      <c r="J3644" s="16" t="s">
        <v>1209</v>
      </c>
      <c r="K3644" s="16">
        <v>2</v>
      </c>
      <c r="L3644" s="16" t="s">
        <v>6638</v>
      </c>
      <c r="M3644" s="9">
        <v>-262023579.41999999</v>
      </c>
      <c r="N3644" s="9">
        <v>-3118253.42</v>
      </c>
      <c r="O3644" s="9">
        <v>-258905326</v>
      </c>
      <c r="P3644" s="9">
        <v>2.9998225000000001</v>
      </c>
      <c r="Q3644" s="9">
        <v>2.9184182000000001</v>
      </c>
      <c r="R3644" s="9">
        <v>10.532852699999999</v>
      </c>
      <c r="S3644" s="9">
        <v>76469.440000000002</v>
      </c>
      <c r="T3644" s="9">
        <v>202310230000012</v>
      </c>
      <c r="U3644" s="21">
        <v>45222</v>
      </c>
      <c r="V3644" s="21">
        <v>45224</v>
      </c>
      <c r="W3644" s="8" t="s">
        <v>2172</v>
      </c>
      <c r="X3644" s="8" t="s">
        <v>1212</v>
      </c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</row>
    <row r="3645" spans="1:55" ht="20" customHeight="1" x14ac:dyDescent="0.35">
      <c r="A3645" s="1"/>
      <c r="B3645" s="17">
        <v>45838</v>
      </c>
      <c r="C3645" s="16" t="s">
        <v>6639</v>
      </c>
      <c r="D3645" s="16" t="s">
        <v>1214</v>
      </c>
      <c r="E3645" s="18">
        <v>5.7244878000000003</v>
      </c>
      <c r="F3645" s="9">
        <v>250000000</v>
      </c>
      <c r="G3645" s="19">
        <v>47051</v>
      </c>
      <c r="H3645" s="20">
        <v>45772</v>
      </c>
      <c r="I3645" s="20">
        <v>45957</v>
      </c>
      <c r="J3645" s="16" t="s">
        <v>1209</v>
      </c>
      <c r="K3645" s="16">
        <v>2</v>
      </c>
      <c r="L3645" s="16" t="s">
        <v>6638</v>
      </c>
      <c r="M3645" s="9">
        <v>252626990.97999999</v>
      </c>
      <c r="N3645" s="9">
        <v>2626990.98</v>
      </c>
      <c r="O3645" s="9">
        <v>250000000</v>
      </c>
      <c r="P3645" s="9">
        <v>0</v>
      </c>
      <c r="Q3645" s="9">
        <v>0</v>
      </c>
      <c r="R3645" s="9">
        <v>0</v>
      </c>
      <c r="S3645" s="9">
        <v>0</v>
      </c>
      <c r="T3645" s="9">
        <v>202310230000012</v>
      </c>
      <c r="U3645" s="21">
        <v>45222</v>
      </c>
      <c r="V3645" s="21">
        <v>45224</v>
      </c>
      <c r="W3645" s="8" t="s">
        <v>2172</v>
      </c>
      <c r="X3645" s="8" t="s">
        <v>1212</v>
      </c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</row>
    <row r="3646" spans="1:55" ht="20" customHeight="1" x14ac:dyDescent="0.35">
      <c r="A3646" s="1"/>
      <c r="B3646" s="17">
        <v>45838</v>
      </c>
      <c r="C3646" s="16" t="s">
        <v>6640</v>
      </c>
      <c r="D3646" s="16" t="s">
        <v>1208</v>
      </c>
      <c r="E3646" s="18">
        <v>6.7949999999999999</v>
      </c>
      <c r="F3646" s="9">
        <v>250000000</v>
      </c>
      <c r="G3646" s="19">
        <v>47051</v>
      </c>
      <c r="H3646" s="20">
        <v>45772</v>
      </c>
      <c r="I3646" s="20">
        <v>45957</v>
      </c>
      <c r="J3646" s="16" t="s">
        <v>1209</v>
      </c>
      <c r="K3646" s="16">
        <v>2</v>
      </c>
      <c r="L3646" s="16" t="s">
        <v>6641</v>
      </c>
      <c r="M3646" s="9">
        <v>-262023579.41999999</v>
      </c>
      <c r="N3646" s="9">
        <v>-3118253.42</v>
      </c>
      <c r="O3646" s="9">
        <v>-258905326</v>
      </c>
      <c r="P3646" s="9">
        <v>2.9998225000000001</v>
      </c>
      <c r="Q3646" s="9">
        <v>2.9184182000000001</v>
      </c>
      <c r="R3646" s="9">
        <v>10.532852699999999</v>
      </c>
      <c r="S3646" s="9">
        <v>76469.440000000002</v>
      </c>
      <c r="T3646" s="9">
        <v>202310230000013</v>
      </c>
      <c r="U3646" s="21">
        <v>45222</v>
      </c>
      <c r="V3646" s="21">
        <v>45224</v>
      </c>
      <c r="W3646" s="8" t="s">
        <v>2172</v>
      </c>
      <c r="X3646" s="8" t="s">
        <v>1212</v>
      </c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</row>
    <row r="3647" spans="1:55" ht="20" customHeight="1" x14ac:dyDescent="0.35">
      <c r="A3647" s="1"/>
      <c r="B3647" s="17">
        <v>45838</v>
      </c>
      <c r="C3647" s="16" t="s">
        <v>6642</v>
      </c>
      <c r="D3647" s="16" t="s">
        <v>1214</v>
      </c>
      <c r="E3647" s="18">
        <v>5.7244878000000003</v>
      </c>
      <c r="F3647" s="9">
        <v>250000000</v>
      </c>
      <c r="G3647" s="19">
        <v>47051</v>
      </c>
      <c r="H3647" s="20">
        <v>45772</v>
      </c>
      <c r="I3647" s="20">
        <v>45957</v>
      </c>
      <c r="J3647" s="16" t="s">
        <v>1209</v>
      </c>
      <c r="K3647" s="16">
        <v>2</v>
      </c>
      <c r="L3647" s="16" t="s">
        <v>6641</v>
      </c>
      <c r="M3647" s="9">
        <v>252626990.97999999</v>
      </c>
      <c r="N3647" s="9">
        <v>2626990.98</v>
      </c>
      <c r="O3647" s="9">
        <v>250000000</v>
      </c>
      <c r="P3647" s="9">
        <v>0</v>
      </c>
      <c r="Q3647" s="9">
        <v>0</v>
      </c>
      <c r="R3647" s="9">
        <v>0</v>
      </c>
      <c r="S3647" s="9">
        <v>0</v>
      </c>
      <c r="T3647" s="9">
        <v>202310230000013</v>
      </c>
      <c r="U3647" s="21">
        <v>45222</v>
      </c>
      <c r="V3647" s="21">
        <v>45224</v>
      </c>
      <c r="W3647" s="8" t="s">
        <v>2172</v>
      </c>
      <c r="X3647" s="8" t="s">
        <v>1212</v>
      </c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</row>
    <row r="3648" spans="1:55" ht="20" customHeight="1" x14ac:dyDescent="0.35">
      <c r="A3648" s="1"/>
      <c r="B3648" s="17">
        <v>45838</v>
      </c>
      <c r="C3648" s="16" t="s">
        <v>6643</v>
      </c>
      <c r="D3648" s="16" t="s">
        <v>1208</v>
      </c>
      <c r="E3648" s="18">
        <v>6.7750000000000004</v>
      </c>
      <c r="F3648" s="9">
        <v>1000000000</v>
      </c>
      <c r="G3648" s="19">
        <v>47051</v>
      </c>
      <c r="H3648" s="20">
        <v>45772</v>
      </c>
      <c r="I3648" s="20">
        <v>45957</v>
      </c>
      <c r="J3648" s="16" t="s">
        <v>1209</v>
      </c>
      <c r="K3648" s="16">
        <v>2</v>
      </c>
      <c r="L3648" s="16" t="s">
        <v>6644</v>
      </c>
      <c r="M3648" s="9">
        <v>-1047458934.8</v>
      </c>
      <c r="N3648" s="9">
        <v>-12436301.369999999</v>
      </c>
      <c r="O3648" s="9">
        <v>-1035022633.4299999</v>
      </c>
      <c r="P3648" s="9">
        <v>3.0005725999999999</v>
      </c>
      <c r="Q3648" s="9">
        <v>2.9191468</v>
      </c>
      <c r="R3648" s="9">
        <v>10.536142399999999</v>
      </c>
      <c r="S3648" s="9">
        <v>305768.64</v>
      </c>
      <c r="T3648" s="9">
        <v>202310230000071</v>
      </c>
      <c r="U3648" s="21">
        <v>45222</v>
      </c>
      <c r="V3648" s="21">
        <v>45224</v>
      </c>
      <c r="W3648" s="8" t="s">
        <v>2172</v>
      </c>
      <c r="X3648" s="8" t="s">
        <v>1212</v>
      </c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</row>
    <row r="3649" spans="1:55" ht="20" customHeight="1" x14ac:dyDescent="0.35">
      <c r="A3649" s="1"/>
      <c r="B3649" s="17">
        <v>45838</v>
      </c>
      <c r="C3649" s="16" t="s">
        <v>6645</v>
      </c>
      <c r="D3649" s="16" t="s">
        <v>1214</v>
      </c>
      <c r="E3649" s="18">
        <v>5.7244878000000003</v>
      </c>
      <c r="F3649" s="9">
        <v>1000000000</v>
      </c>
      <c r="G3649" s="19">
        <v>47051</v>
      </c>
      <c r="H3649" s="20">
        <v>45772</v>
      </c>
      <c r="I3649" s="20">
        <v>45957</v>
      </c>
      <c r="J3649" s="16" t="s">
        <v>1209</v>
      </c>
      <c r="K3649" s="16">
        <v>2</v>
      </c>
      <c r="L3649" s="16" t="s">
        <v>6644</v>
      </c>
      <c r="M3649" s="9">
        <v>1010507963.9</v>
      </c>
      <c r="N3649" s="9">
        <v>10507963.9</v>
      </c>
      <c r="O3649" s="9">
        <v>1000000000</v>
      </c>
      <c r="P3649" s="9">
        <v>0</v>
      </c>
      <c r="Q3649" s="9">
        <v>0</v>
      </c>
      <c r="R3649" s="9">
        <v>0</v>
      </c>
      <c r="S3649" s="9">
        <v>0</v>
      </c>
      <c r="T3649" s="9">
        <v>202310230000071</v>
      </c>
      <c r="U3649" s="21">
        <v>45222</v>
      </c>
      <c r="V3649" s="21">
        <v>45224</v>
      </c>
      <c r="W3649" s="8" t="s">
        <v>2172</v>
      </c>
      <c r="X3649" s="8" t="s">
        <v>1212</v>
      </c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</row>
    <row r="3650" spans="1:55" ht="20" customHeight="1" x14ac:dyDescent="0.35">
      <c r="A3650" s="1"/>
      <c r="B3650" s="17">
        <v>45838</v>
      </c>
      <c r="C3650" s="16" t="s">
        <v>6646</v>
      </c>
      <c r="D3650" s="16" t="s">
        <v>1208</v>
      </c>
      <c r="E3650" s="18">
        <v>6.7750000000000004</v>
      </c>
      <c r="F3650" s="9">
        <v>100000000</v>
      </c>
      <c r="G3650" s="19">
        <v>47051</v>
      </c>
      <c r="H3650" s="20">
        <v>45772</v>
      </c>
      <c r="I3650" s="20">
        <v>45957</v>
      </c>
      <c r="J3650" s="16" t="s">
        <v>1209</v>
      </c>
      <c r="K3650" s="16">
        <v>2</v>
      </c>
      <c r="L3650" s="16" t="s">
        <v>6647</v>
      </c>
      <c r="M3650" s="9">
        <v>-104745893.48</v>
      </c>
      <c r="N3650" s="9">
        <v>-1243630.1399999999</v>
      </c>
      <c r="O3650" s="9">
        <v>-103502263.34</v>
      </c>
      <c r="P3650" s="9">
        <v>3.0005725999999999</v>
      </c>
      <c r="Q3650" s="9">
        <v>2.9191468</v>
      </c>
      <c r="R3650" s="9">
        <v>10.536142399999999</v>
      </c>
      <c r="S3650" s="9">
        <v>30576.86</v>
      </c>
      <c r="T3650" s="9">
        <v>202310230000072</v>
      </c>
      <c r="U3650" s="21">
        <v>45222</v>
      </c>
      <c r="V3650" s="21">
        <v>45224</v>
      </c>
      <c r="W3650" s="8" t="s">
        <v>2172</v>
      </c>
      <c r="X3650" s="8" t="s">
        <v>1212</v>
      </c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</row>
    <row r="3651" spans="1:55" ht="20" customHeight="1" x14ac:dyDescent="0.35">
      <c r="A3651" s="1"/>
      <c r="B3651" s="17">
        <v>45838</v>
      </c>
      <c r="C3651" s="16" t="s">
        <v>6648</v>
      </c>
      <c r="D3651" s="16" t="s">
        <v>1214</v>
      </c>
      <c r="E3651" s="18">
        <v>5.7244877000000001</v>
      </c>
      <c r="F3651" s="9">
        <v>100000000</v>
      </c>
      <c r="G3651" s="19">
        <v>47051</v>
      </c>
      <c r="H3651" s="20">
        <v>45772</v>
      </c>
      <c r="I3651" s="20">
        <v>45957</v>
      </c>
      <c r="J3651" s="16" t="s">
        <v>1209</v>
      </c>
      <c r="K3651" s="16">
        <v>2</v>
      </c>
      <c r="L3651" s="16" t="s">
        <v>6647</v>
      </c>
      <c r="M3651" s="9">
        <v>101050796.37</v>
      </c>
      <c r="N3651" s="9">
        <v>1050796.3700000001</v>
      </c>
      <c r="O3651" s="9">
        <v>100000000</v>
      </c>
      <c r="P3651" s="9">
        <v>0</v>
      </c>
      <c r="Q3651" s="9">
        <v>0</v>
      </c>
      <c r="R3651" s="9">
        <v>0</v>
      </c>
      <c r="S3651" s="9">
        <v>0</v>
      </c>
      <c r="T3651" s="9">
        <v>202310230000072</v>
      </c>
      <c r="U3651" s="21">
        <v>45222</v>
      </c>
      <c r="V3651" s="21">
        <v>45224</v>
      </c>
      <c r="W3651" s="8" t="s">
        <v>2172</v>
      </c>
      <c r="X3651" s="8" t="s">
        <v>1212</v>
      </c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</row>
    <row r="3652" spans="1:55" ht="20" customHeight="1" x14ac:dyDescent="0.35">
      <c r="A3652" s="1"/>
      <c r="B3652" s="17">
        <v>45838</v>
      </c>
      <c r="C3652" s="16" t="s">
        <v>6649</v>
      </c>
      <c r="D3652" s="16" t="s">
        <v>1208</v>
      </c>
      <c r="E3652" s="18">
        <v>6.8150000000000004</v>
      </c>
      <c r="F3652" s="9">
        <v>250000000</v>
      </c>
      <c r="G3652" s="19">
        <v>47051</v>
      </c>
      <c r="H3652" s="20">
        <v>45772</v>
      </c>
      <c r="I3652" s="20">
        <v>45957</v>
      </c>
      <c r="J3652" s="16" t="s">
        <v>1209</v>
      </c>
      <c r="K3652" s="16">
        <v>2</v>
      </c>
      <c r="L3652" s="16" t="s">
        <v>6650</v>
      </c>
      <c r="M3652" s="9">
        <v>262182425.15000001</v>
      </c>
      <c r="N3652" s="9">
        <v>3127431.51</v>
      </c>
      <c r="O3652" s="9">
        <v>259054993.63999999</v>
      </c>
      <c r="P3652" s="9">
        <v>2.9990733999999999</v>
      </c>
      <c r="Q3652" s="9">
        <v>-2.9176904000000001</v>
      </c>
      <c r="R3652" s="9">
        <v>10.5295671</v>
      </c>
      <c r="S3652" s="9">
        <v>-76496.710000000006</v>
      </c>
      <c r="T3652" s="9">
        <v>202310230000137</v>
      </c>
      <c r="U3652" s="21">
        <v>45222</v>
      </c>
      <c r="V3652" s="21">
        <v>45224</v>
      </c>
      <c r="W3652" s="8" t="s">
        <v>2767</v>
      </c>
      <c r="X3652" s="8" t="s">
        <v>1212</v>
      </c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</row>
    <row r="3653" spans="1:55" ht="20" customHeight="1" x14ac:dyDescent="0.35">
      <c r="A3653" s="1"/>
      <c r="B3653" s="17">
        <v>45838</v>
      </c>
      <c r="C3653" s="16" t="s">
        <v>6651</v>
      </c>
      <c r="D3653" s="16" t="s">
        <v>1214</v>
      </c>
      <c r="E3653" s="18">
        <v>5.7244878000000003</v>
      </c>
      <c r="F3653" s="9">
        <v>250000000</v>
      </c>
      <c r="G3653" s="19">
        <v>47051</v>
      </c>
      <c r="H3653" s="20">
        <v>45772</v>
      </c>
      <c r="I3653" s="20">
        <v>45957</v>
      </c>
      <c r="J3653" s="16" t="s">
        <v>1209</v>
      </c>
      <c r="K3653" s="16">
        <v>2</v>
      </c>
      <c r="L3653" s="16" t="s">
        <v>6650</v>
      </c>
      <c r="M3653" s="9">
        <v>-252626990.97999999</v>
      </c>
      <c r="N3653" s="9">
        <v>-2626990.98</v>
      </c>
      <c r="O3653" s="9">
        <v>-250000000</v>
      </c>
      <c r="P3653" s="9">
        <v>0</v>
      </c>
      <c r="Q3653" s="9">
        <v>0</v>
      </c>
      <c r="R3653" s="9">
        <v>0</v>
      </c>
      <c r="S3653" s="9">
        <v>0</v>
      </c>
      <c r="T3653" s="9">
        <v>202310230000137</v>
      </c>
      <c r="U3653" s="21">
        <v>45222</v>
      </c>
      <c r="V3653" s="21">
        <v>45224</v>
      </c>
      <c r="W3653" s="8" t="s">
        <v>2767</v>
      </c>
      <c r="X3653" s="8" t="s">
        <v>1212</v>
      </c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</row>
    <row r="3654" spans="1:55" ht="20" customHeight="1" x14ac:dyDescent="0.35">
      <c r="A3654" s="1"/>
      <c r="B3654" s="17">
        <v>45838</v>
      </c>
      <c r="C3654" s="16" t="s">
        <v>6652</v>
      </c>
      <c r="D3654" s="16" t="s">
        <v>1208</v>
      </c>
      <c r="E3654" s="18">
        <v>6.8150000000000004</v>
      </c>
      <c r="F3654" s="9">
        <v>250000000</v>
      </c>
      <c r="G3654" s="19">
        <v>47051</v>
      </c>
      <c r="H3654" s="20">
        <v>45772</v>
      </c>
      <c r="I3654" s="20">
        <v>45957</v>
      </c>
      <c r="J3654" s="16" t="s">
        <v>1209</v>
      </c>
      <c r="K3654" s="16">
        <v>2</v>
      </c>
      <c r="L3654" s="16" t="s">
        <v>6653</v>
      </c>
      <c r="M3654" s="9">
        <v>262182425.15000001</v>
      </c>
      <c r="N3654" s="9">
        <v>3127431.51</v>
      </c>
      <c r="O3654" s="9">
        <v>259054993.63999999</v>
      </c>
      <c r="P3654" s="9">
        <v>2.9990733999999999</v>
      </c>
      <c r="Q3654" s="9">
        <v>-2.9176904000000001</v>
      </c>
      <c r="R3654" s="9">
        <v>10.5295671</v>
      </c>
      <c r="S3654" s="9">
        <v>-76496.710000000006</v>
      </c>
      <c r="T3654" s="9">
        <v>202310230000138</v>
      </c>
      <c r="U3654" s="21">
        <v>45222</v>
      </c>
      <c r="V3654" s="21">
        <v>45224</v>
      </c>
      <c r="W3654" s="8" t="s">
        <v>2767</v>
      </c>
      <c r="X3654" s="8" t="s">
        <v>1212</v>
      </c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</row>
    <row r="3655" spans="1:55" ht="20" customHeight="1" x14ac:dyDescent="0.35">
      <c r="A3655" s="1"/>
      <c r="B3655" s="17">
        <v>45838</v>
      </c>
      <c r="C3655" s="16" t="s">
        <v>6654</v>
      </c>
      <c r="D3655" s="16" t="s">
        <v>1214</v>
      </c>
      <c r="E3655" s="18">
        <v>5.7244878000000003</v>
      </c>
      <c r="F3655" s="9">
        <v>250000000</v>
      </c>
      <c r="G3655" s="19">
        <v>47051</v>
      </c>
      <c r="H3655" s="20">
        <v>45772</v>
      </c>
      <c r="I3655" s="20">
        <v>45957</v>
      </c>
      <c r="J3655" s="16" t="s">
        <v>1209</v>
      </c>
      <c r="K3655" s="16">
        <v>2</v>
      </c>
      <c r="L3655" s="16" t="s">
        <v>6653</v>
      </c>
      <c r="M3655" s="9">
        <v>-252626990.97999999</v>
      </c>
      <c r="N3655" s="9">
        <v>-2626990.98</v>
      </c>
      <c r="O3655" s="9">
        <v>-250000000</v>
      </c>
      <c r="P3655" s="9">
        <v>0</v>
      </c>
      <c r="Q3655" s="9">
        <v>0</v>
      </c>
      <c r="R3655" s="9">
        <v>0</v>
      </c>
      <c r="S3655" s="9">
        <v>0</v>
      </c>
      <c r="T3655" s="9">
        <v>202310230000138</v>
      </c>
      <c r="U3655" s="21">
        <v>45222</v>
      </c>
      <c r="V3655" s="21">
        <v>45224</v>
      </c>
      <c r="W3655" s="8" t="s">
        <v>2767</v>
      </c>
      <c r="X3655" s="8" t="s">
        <v>1212</v>
      </c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</row>
    <row r="3656" spans="1:55" ht="20" customHeight="1" x14ac:dyDescent="0.35">
      <c r="A3656" s="1"/>
      <c r="B3656" s="17">
        <v>45838</v>
      </c>
      <c r="C3656" s="16" t="s">
        <v>6655</v>
      </c>
      <c r="D3656" s="16" t="s">
        <v>1208</v>
      </c>
      <c r="E3656" s="18">
        <v>6.8224999999999998</v>
      </c>
      <c r="F3656" s="9">
        <v>250000000</v>
      </c>
      <c r="G3656" s="19">
        <v>47051</v>
      </c>
      <c r="H3656" s="20">
        <v>45772</v>
      </c>
      <c r="I3656" s="20">
        <v>45957</v>
      </c>
      <c r="J3656" s="16" t="s">
        <v>1209</v>
      </c>
      <c r="K3656" s="16">
        <v>2</v>
      </c>
      <c r="L3656" s="16" t="s">
        <v>6656</v>
      </c>
      <c r="M3656" s="9">
        <v>-262241992.28</v>
      </c>
      <c r="N3656" s="9">
        <v>-3130873.29</v>
      </c>
      <c r="O3656" s="9">
        <v>-259111118.99000001</v>
      </c>
      <c r="P3656" s="9">
        <v>2.9987927000000001</v>
      </c>
      <c r="Q3656" s="9">
        <v>2.9174177000000001</v>
      </c>
      <c r="R3656" s="9">
        <v>10.528335999999999</v>
      </c>
      <c r="S3656" s="9">
        <v>76506.94</v>
      </c>
      <c r="T3656" s="9">
        <v>202310230000169</v>
      </c>
      <c r="U3656" s="21">
        <v>45222</v>
      </c>
      <c r="V3656" s="21">
        <v>45224</v>
      </c>
      <c r="W3656" s="8" t="s">
        <v>2693</v>
      </c>
      <c r="X3656" s="8" t="s">
        <v>1212</v>
      </c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</row>
    <row r="3657" spans="1:55" ht="20" customHeight="1" x14ac:dyDescent="0.35">
      <c r="A3657" s="1"/>
      <c r="B3657" s="17">
        <v>45838</v>
      </c>
      <c r="C3657" s="16" t="s">
        <v>6657</v>
      </c>
      <c r="D3657" s="16" t="s">
        <v>1214</v>
      </c>
      <c r="E3657" s="18">
        <v>5.7244878000000003</v>
      </c>
      <c r="F3657" s="9">
        <v>250000000</v>
      </c>
      <c r="G3657" s="19">
        <v>47051</v>
      </c>
      <c r="H3657" s="20">
        <v>45772</v>
      </c>
      <c r="I3657" s="20">
        <v>45957</v>
      </c>
      <c r="J3657" s="16" t="s">
        <v>1209</v>
      </c>
      <c r="K3657" s="16">
        <v>2</v>
      </c>
      <c r="L3657" s="16" t="s">
        <v>6656</v>
      </c>
      <c r="M3657" s="9">
        <v>252626990.97999999</v>
      </c>
      <c r="N3657" s="9">
        <v>2626990.98</v>
      </c>
      <c r="O3657" s="9">
        <v>250000000</v>
      </c>
      <c r="P3657" s="9">
        <v>0</v>
      </c>
      <c r="Q3657" s="9">
        <v>0</v>
      </c>
      <c r="R3657" s="9">
        <v>0</v>
      </c>
      <c r="S3657" s="9">
        <v>0</v>
      </c>
      <c r="T3657" s="9">
        <v>202310230000169</v>
      </c>
      <c r="U3657" s="21">
        <v>45222</v>
      </c>
      <c r="V3657" s="21">
        <v>45224</v>
      </c>
      <c r="W3657" s="8" t="s">
        <v>2693</v>
      </c>
      <c r="X3657" s="8" t="s">
        <v>1212</v>
      </c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</row>
    <row r="3658" spans="1:55" ht="20" customHeight="1" x14ac:dyDescent="0.35">
      <c r="A3658" s="1"/>
      <c r="B3658" s="17">
        <v>45838</v>
      </c>
      <c r="C3658" s="16" t="s">
        <v>6658</v>
      </c>
      <c r="D3658" s="16" t="s">
        <v>1208</v>
      </c>
      <c r="E3658" s="18">
        <v>6.8049999999999997</v>
      </c>
      <c r="F3658" s="9">
        <v>250000000</v>
      </c>
      <c r="G3658" s="19">
        <v>45957</v>
      </c>
      <c r="H3658" s="20">
        <v>45772</v>
      </c>
      <c r="I3658" s="20">
        <v>45957</v>
      </c>
      <c r="J3658" s="16" t="s">
        <v>1209</v>
      </c>
      <c r="K3658" s="16">
        <v>2</v>
      </c>
      <c r="L3658" s="16" t="s">
        <v>6659</v>
      </c>
      <c r="M3658" s="9">
        <v>254130041.72999999</v>
      </c>
      <c r="N3658" s="9">
        <v>3122842.47</v>
      </c>
      <c r="O3658" s="9">
        <v>251007199.25999999</v>
      </c>
      <c r="P3658" s="9">
        <v>0.32328770000000001</v>
      </c>
      <c r="Q3658" s="9">
        <v>-0.3065254</v>
      </c>
      <c r="R3658" s="9">
        <v>0.42037089999999999</v>
      </c>
      <c r="S3658" s="9">
        <v>-7789.73</v>
      </c>
      <c r="T3658" s="9">
        <v>202310230000217</v>
      </c>
      <c r="U3658" s="21">
        <v>45222</v>
      </c>
      <c r="V3658" s="21">
        <v>45224</v>
      </c>
      <c r="W3658" s="8" t="s">
        <v>2760</v>
      </c>
      <c r="X3658" s="8" t="s">
        <v>1212</v>
      </c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</row>
    <row r="3659" spans="1:55" ht="20" customHeight="1" x14ac:dyDescent="0.35">
      <c r="A3659" s="1"/>
      <c r="B3659" s="17">
        <v>45838</v>
      </c>
      <c r="C3659" s="16" t="s">
        <v>6660</v>
      </c>
      <c r="D3659" s="16" t="s">
        <v>1214</v>
      </c>
      <c r="E3659" s="18">
        <v>5.7244878000000003</v>
      </c>
      <c r="F3659" s="9">
        <v>250000000</v>
      </c>
      <c r="G3659" s="19">
        <v>45957</v>
      </c>
      <c r="H3659" s="20">
        <v>45772</v>
      </c>
      <c r="I3659" s="20">
        <v>45957</v>
      </c>
      <c r="J3659" s="16" t="s">
        <v>1209</v>
      </c>
      <c r="K3659" s="16">
        <v>2</v>
      </c>
      <c r="L3659" s="16" t="s">
        <v>6659</v>
      </c>
      <c r="M3659" s="9">
        <v>-252626990.97999999</v>
      </c>
      <c r="N3659" s="9">
        <v>-2626990.98</v>
      </c>
      <c r="O3659" s="9">
        <v>-250000000</v>
      </c>
      <c r="P3659" s="9">
        <v>0</v>
      </c>
      <c r="Q3659" s="9">
        <v>0</v>
      </c>
      <c r="R3659" s="9">
        <v>0</v>
      </c>
      <c r="S3659" s="9">
        <v>0</v>
      </c>
      <c r="T3659" s="9">
        <v>202310230000217</v>
      </c>
      <c r="U3659" s="21">
        <v>45222</v>
      </c>
      <c r="V3659" s="21">
        <v>45224</v>
      </c>
      <c r="W3659" s="8" t="s">
        <v>2760</v>
      </c>
      <c r="X3659" s="8" t="s">
        <v>1212</v>
      </c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</row>
    <row r="3660" spans="1:55" ht="20" customHeight="1" x14ac:dyDescent="0.35">
      <c r="A3660" s="1"/>
      <c r="B3660" s="17">
        <v>45838</v>
      </c>
      <c r="C3660" s="16" t="s">
        <v>6661</v>
      </c>
      <c r="D3660" s="16" t="s">
        <v>1208</v>
      </c>
      <c r="E3660" s="18">
        <v>6.8174999999999999</v>
      </c>
      <c r="F3660" s="9">
        <v>500000000</v>
      </c>
      <c r="G3660" s="19">
        <v>47051</v>
      </c>
      <c r="H3660" s="20">
        <v>45772</v>
      </c>
      <c r="I3660" s="20">
        <v>45957</v>
      </c>
      <c r="J3660" s="16" t="s">
        <v>1209</v>
      </c>
      <c r="K3660" s="16">
        <v>2</v>
      </c>
      <c r="L3660" s="16" t="s">
        <v>6662</v>
      </c>
      <c r="M3660" s="9">
        <v>-524404561.69999999</v>
      </c>
      <c r="N3660" s="9">
        <v>-6257157.5300000003</v>
      </c>
      <c r="O3660" s="9">
        <v>-518147404.17000002</v>
      </c>
      <c r="P3660" s="9">
        <v>2.9989797999999999</v>
      </c>
      <c r="Q3660" s="9">
        <v>2.9175995000000001</v>
      </c>
      <c r="R3660" s="9">
        <v>10.5291567</v>
      </c>
      <c r="S3660" s="9">
        <v>153000.25</v>
      </c>
      <c r="T3660" s="9">
        <v>202310230000276</v>
      </c>
      <c r="U3660" s="21">
        <v>45222</v>
      </c>
      <c r="V3660" s="21">
        <v>45224</v>
      </c>
      <c r="W3660" s="8" t="s">
        <v>2767</v>
      </c>
      <c r="X3660" s="8" t="s">
        <v>1212</v>
      </c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</row>
    <row r="3661" spans="1:55" ht="20" customHeight="1" x14ac:dyDescent="0.35">
      <c r="A3661" s="1"/>
      <c r="B3661" s="17">
        <v>45838</v>
      </c>
      <c r="C3661" s="16" t="s">
        <v>6663</v>
      </c>
      <c r="D3661" s="16" t="s">
        <v>1214</v>
      </c>
      <c r="E3661" s="18">
        <v>5.7244878000000003</v>
      </c>
      <c r="F3661" s="9">
        <v>500000000</v>
      </c>
      <c r="G3661" s="19">
        <v>47051</v>
      </c>
      <c r="H3661" s="20">
        <v>45772</v>
      </c>
      <c r="I3661" s="20">
        <v>45957</v>
      </c>
      <c r="J3661" s="16" t="s">
        <v>1209</v>
      </c>
      <c r="K3661" s="16">
        <v>2</v>
      </c>
      <c r="L3661" s="16" t="s">
        <v>6662</v>
      </c>
      <c r="M3661" s="9">
        <v>505253981.93000001</v>
      </c>
      <c r="N3661" s="9">
        <v>5253981.93</v>
      </c>
      <c r="O3661" s="9">
        <v>500000000</v>
      </c>
      <c r="P3661" s="9">
        <v>0</v>
      </c>
      <c r="Q3661" s="9">
        <v>0</v>
      </c>
      <c r="R3661" s="9">
        <v>0</v>
      </c>
      <c r="S3661" s="9">
        <v>0</v>
      </c>
      <c r="T3661" s="9">
        <v>202310230000276</v>
      </c>
      <c r="U3661" s="21">
        <v>45222</v>
      </c>
      <c r="V3661" s="21">
        <v>45224</v>
      </c>
      <c r="W3661" s="8" t="s">
        <v>2767</v>
      </c>
      <c r="X3661" s="8" t="s">
        <v>1212</v>
      </c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</row>
    <row r="3662" spans="1:55" ht="20" customHeight="1" x14ac:dyDescent="0.35">
      <c r="A3662" s="1"/>
      <c r="B3662" s="17">
        <v>45838</v>
      </c>
      <c r="C3662" s="16" t="s">
        <v>6664</v>
      </c>
      <c r="D3662" s="16" t="s">
        <v>1208</v>
      </c>
      <c r="E3662" s="18">
        <v>6.8174999999999999</v>
      </c>
      <c r="F3662" s="9">
        <v>450000000</v>
      </c>
      <c r="G3662" s="19">
        <v>47051</v>
      </c>
      <c r="H3662" s="20">
        <v>45772</v>
      </c>
      <c r="I3662" s="20">
        <v>45957</v>
      </c>
      <c r="J3662" s="16" t="s">
        <v>1209</v>
      </c>
      <c r="K3662" s="16">
        <v>2</v>
      </c>
      <c r="L3662" s="16" t="s">
        <v>6665</v>
      </c>
      <c r="M3662" s="9">
        <v>-471964105.54000002</v>
      </c>
      <c r="N3662" s="9">
        <v>-5631441.7800000003</v>
      </c>
      <c r="O3662" s="9">
        <v>-466332663.75999999</v>
      </c>
      <c r="P3662" s="9">
        <v>2.9989797999999999</v>
      </c>
      <c r="Q3662" s="9">
        <v>2.9175995000000001</v>
      </c>
      <c r="R3662" s="9">
        <v>10.5291567</v>
      </c>
      <c r="S3662" s="9">
        <v>137700.22</v>
      </c>
      <c r="T3662" s="9">
        <v>202310230000279</v>
      </c>
      <c r="U3662" s="21">
        <v>45222</v>
      </c>
      <c r="V3662" s="21">
        <v>45224</v>
      </c>
      <c r="W3662" s="8" t="s">
        <v>2767</v>
      </c>
      <c r="X3662" s="8" t="s">
        <v>1212</v>
      </c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</row>
    <row r="3663" spans="1:55" ht="20" customHeight="1" x14ac:dyDescent="0.35">
      <c r="A3663" s="1"/>
      <c r="B3663" s="17">
        <v>45838</v>
      </c>
      <c r="C3663" s="16" t="s">
        <v>6666</v>
      </c>
      <c r="D3663" s="16" t="s">
        <v>1214</v>
      </c>
      <c r="E3663" s="18">
        <v>5.7244878000000003</v>
      </c>
      <c r="F3663" s="9">
        <v>450000000</v>
      </c>
      <c r="G3663" s="19">
        <v>47051</v>
      </c>
      <c r="H3663" s="20">
        <v>45772</v>
      </c>
      <c r="I3663" s="20">
        <v>45957</v>
      </c>
      <c r="J3663" s="16" t="s">
        <v>1209</v>
      </c>
      <c r="K3663" s="16">
        <v>2</v>
      </c>
      <c r="L3663" s="16" t="s">
        <v>6665</v>
      </c>
      <c r="M3663" s="9">
        <v>454728583.73000002</v>
      </c>
      <c r="N3663" s="9">
        <v>4728583.7300000004</v>
      </c>
      <c r="O3663" s="9">
        <v>450000000</v>
      </c>
      <c r="P3663" s="9">
        <v>0</v>
      </c>
      <c r="Q3663" s="9">
        <v>0</v>
      </c>
      <c r="R3663" s="9">
        <v>0</v>
      </c>
      <c r="S3663" s="9">
        <v>0</v>
      </c>
      <c r="T3663" s="9">
        <v>202310230000279</v>
      </c>
      <c r="U3663" s="21">
        <v>45222</v>
      </c>
      <c r="V3663" s="21">
        <v>45224</v>
      </c>
      <c r="W3663" s="8" t="s">
        <v>2767</v>
      </c>
      <c r="X3663" s="8" t="s">
        <v>1212</v>
      </c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</row>
    <row r="3664" spans="1:55" ht="20" customHeight="1" x14ac:dyDescent="0.35">
      <c r="A3664" s="1"/>
      <c r="B3664" s="17">
        <v>45838</v>
      </c>
      <c r="C3664" s="16" t="s">
        <v>6667</v>
      </c>
      <c r="D3664" s="16" t="s">
        <v>1208</v>
      </c>
      <c r="E3664" s="18">
        <v>6.82</v>
      </c>
      <c r="F3664" s="9">
        <v>50000000</v>
      </c>
      <c r="G3664" s="19">
        <v>47051</v>
      </c>
      <c r="H3664" s="20">
        <v>45772</v>
      </c>
      <c r="I3664" s="20">
        <v>45957</v>
      </c>
      <c r="J3664" s="16" t="s">
        <v>1209</v>
      </c>
      <c r="K3664" s="16">
        <v>2</v>
      </c>
      <c r="L3664" s="16" t="s">
        <v>6668</v>
      </c>
      <c r="M3664" s="9">
        <v>-52444427.32</v>
      </c>
      <c r="N3664" s="9">
        <v>-625945.21</v>
      </c>
      <c r="O3664" s="9">
        <v>-51818482.109999999</v>
      </c>
      <c r="P3664" s="9">
        <v>2.9988863000000001</v>
      </c>
      <c r="Q3664" s="9">
        <v>2.9175086000000001</v>
      </c>
      <c r="R3664" s="9">
        <v>10.5287463</v>
      </c>
      <c r="S3664" s="9">
        <v>15300.71</v>
      </c>
      <c r="T3664" s="9">
        <v>202310230000280</v>
      </c>
      <c r="U3664" s="21">
        <v>45222</v>
      </c>
      <c r="V3664" s="21">
        <v>45224</v>
      </c>
      <c r="W3664" s="8" t="s">
        <v>2767</v>
      </c>
      <c r="X3664" s="8" t="s">
        <v>1212</v>
      </c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</row>
    <row r="3665" spans="1:55" ht="20" customHeight="1" x14ac:dyDescent="0.35">
      <c r="A3665" s="1"/>
      <c r="B3665" s="17">
        <v>45838</v>
      </c>
      <c r="C3665" s="16" t="s">
        <v>6669</v>
      </c>
      <c r="D3665" s="16" t="s">
        <v>1214</v>
      </c>
      <c r="E3665" s="18">
        <v>5.724488</v>
      </c>
      <c r="F3665" s="9">
        <v>50000000</v>
      </c>
      <c r="G3665" s="19">
        <v>47051</v>
      </c>
      <c r="H3665" s="20">
        <v>45772</v>
      </c>
      <c r="I3665" s="20">
        <v>45957</v>
      </c>
      <c r="J3665" s="16" t="s">
        <v>1209</v>
      </c>
      <c r="K3665" s="16">
        <v>2</v>
      </c>
      <c r="L3665" s="16" t="s">
        <v>6668</v>
      </c>
      <c r="M3665" s="9">
        <v>50525398.210000001</v>
      </c>
      <c r="N3665" s="9">
        <v>525398.21</v>
      </c>
      <c r="O3665" s="9">
        <v>50000000</v>
      </c>
      <c r="P3665" s="9">
        <v>0</v>
      </c>
      <c r="Q3665" s="9">
        <v>0</v>
      </c>
      <c r="R3665" s="9">
        <v>0</v>
      </c>
      <c r="S3665" s="9">
        <v>0</v>
      </c>
      <c r="T3665" s="9">
        <v>202310230000280</v>
      </c>
      <c r="U3665" s="21">
        <v>45222</v>
      </c>
      <c r="V3665" s="21">
        <v>45224</v>
      </c>
      <c r="W3665" s="8" t="s">
        <v>2767</v>
      </c>
      <c r="X3665" s="8" t="s">
        <v>1212</v>
      </c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</row>
    <row r="3666" spans="1:55" ht="20" customHeight="1" x14ac:dyDescent="0.35">
      <c r="A3666" s="1"/>
      <c r="B3666" s="17">
        <v>45838</v>
      </c>
      <c r="C3666" s="16" t="s">
        <v>6670</v>
      </c>
      <c r="D3666" s="16" t="s">
        <v>1208</v>
      </c>
      <c r="E3666" s="18">
        <v>6.82</v>
      </c>
      <c r="F3666" s="9">
        <v>50000000</v>
      </c>
      <c r="G3666" s="19">
        <v>47051</v>
      </c>
      <c r="H3666" s="20">
        <v>45772</v>
      </c>
      <c r="I3666" s="20">
        <v>45957</v>
      </c>
      <c r="J3666" s="16" t="s">
        <v>1209</v>
      </c>
      <c r="K3666" s="16">
        <v>2</v>
      </c>
      <c r="L3666" s="16" t="s">
        <v>6671</v>
      </c>
      <c r="M3666" s="9">
        <v>-52444427.32</v>
      </c>
      <c r="N3666" s="9">
        <v>-625945.21</v>
      </c>
      <c r="O3666" s="9">
        <v>-51818482.109999999</v>
      </c>
      <c r="P3666" s="9">
        <v>2.9988863000000001</v>
      </c>
      <c r="Q3666" s="9">
        <v>2.9175086000000001</v>
      </c>
      <c r="R3666" s="9">
        <v>10.5287463</v>
      </c>
      <c r="S3666" s="9">
        <v>15300.71</v>
      </c>
      <c r="T3666" s="9">
        <v>202310230000281</v>
      </c>
      <c r="U3666" s="21">
        <v>45222</v>
      </c>
      <c r="V3666" s="21">
        <v>45224</v>
      </c>
      <c r="W3666" s="8" t="s">
        <v>2767</v>
      </c>
      <c r="X3666" s="8" t="s">
        <v>1212</v>
      </c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</row>
    <row r="3667" spans="1:55" ht="20" customHeight="1" x14ac:dyDescent="0.35">
      <c r="A3667" s="1"/>
      <c r="B3667" s="17">
        <v>45838</v>
      </c>
      <c r="C3667" s="16" t="s">
        <v>6672</v>
      </c>
      <c r="D3667" s="16" t="s">
        <v>1214</v>
      </c>
      <c r="E3667" s="18">
        <v>5.724488</v>
      </c>
      <c r="F3667" s="9">
        <v>50000000</v>
      </c>
      <c r="G3667" s="19">
        <v>47051</v>
      </c>
      <c r="H3667" s="20">
        <v>45772</v>
      </c>
      <c r="I3667" s="20">
        <v>45957</v>
      </c>
      <c r="J3667" s="16" t="s">
        <v>1209</v>
      </c>
      <c r="K3667" s="16">
        <v>2</v>
      </c>
      <c r="L3667" s="16" t="s">
        <v>6671</v>
      </c>
      <c r="M3667" s="9">
        <v>50525398.210000001</v>
      </c>
      <c r="N3667" s="9">
        <v>525398.21</v>
      </c>
      <c r="O3667" s="9">
        <v>50000000</v>
      </c>
      <c r="P3667" s="9">
        <v>0</v>
      </c>
      <c r="Q3667" s="9">
        <v>0</v>
      </c>
      <c r="R3667" s="9">
        <v>0</v>
      </c>
      <c r="S3667" s="9">
        <v>0</v>
      </c>
      <c r="T3667" s="9">
        <v>202310230000281</v>
      </c>
      <c r="U3667" s="21">
        <v>45222</v>
      </c>
      <c r="V3667" s="21">
        <v>45224</v>
      </c>
      <c r="W3667" s="8" t="s">
        <v>2767</v>
      </c>
      <c r="X3667" s="8" t="s">
        <v>1212</v>
      </c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</row>
    <row r="3668" spans="1:55" ht="20" customHeight="1" x14ac:dyDescent="0.35">
      <c r="A3668" s="1"/>
      <c r="B3668" s="17">
        <v>45838</v>
      </c>
      <c r="C3668" s="16" t="s">
        <v>6673</v>
      </c>
      <c r="D3668" s="16" t="s">
        <v>1208</v>
      </c>
      <c r="E3668" s="18">
        <v>6.82</v>
      </c>
      <c r="F3668" s="9">
        <v>400000000</v>
      </c>
      <c r="G3668" s="19">
        <v>47051</v>
      </c>
      <c r="H3668" s="20">
        <v>45772</v>
      </c>
      <c r="I3668" s="20">
        <v>45957</v>
      </c>
      <c r="J3668" s="16" t="s">
        <v>1209</v>
      </c>
      <c r="K3668" s="16">
        <v>2</v>
      </c>
      <c r="L3668" s="16" t="s">
        <v>6674</v>
      </c>
      <c r="M3668" s="9">
        <v>-419555418.51999998</v>
      </c>
      <c r="N3668" s="9">
        <v>-5007561.6399999997</v>
      </c>
      <c r="O3668" s="9">
        <v>-414547856.88</v>
      </c>
      <c r="P3668" s="9">
        <v>2.9988863000000001</v>
      </c>
      <c r="Q3668" s="9">
        <v>2.9175086000000001</v>
      </c>
      <c r="R3668" s="9">
        <v>10.5287463</v>
      </c>
      <c r="S3668" s="9">
        <v>122405.65</v>
      </c>
      <c r="T3668" s="9">
        <v>202310230000282</v>
      </c>
      <c r="U3668" s="21">
        <v>45222</v>
      </c>
      <c r="V3668" s="21">
        <v>45224</v>
      </c>
      <c r="W3668" s="8" t="s">
        <v>2767</v>
      </c>
      <c r="X3668" s="8" t="s">
        <v>1212</v>
      </c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</row>
    <row r="3669" spans="1:55" ht="20" customHeight="1" x14ac:dyDescent="0.35">
      <c r="A3669" s="1"/>
      <c r="B3669" s="17">
        <v>45838</v>
      </c>
      <c r="C3669" s="16" t="s">
        <v>6675</v>
      </c>
      <c r="D3669" s="16" t="s">
        <v>1214</v>
      </c>
      <c r="E3669" s="18">
        <v>5.7244878000000003</v>
      </c>
      <c r="F3669" s="9">
        <v>400000000</v>
      </c>
      <c r="G3669" s="19">
        <v>47051</v>
      </c>
      <c r="H3669" s="20">
        <v>45772</v>
      </c>
      <c r="I3669" s="20">
        <v>45957</v>
      </c>
      <c r="J3669" s="16" t="s">
        <v>1209</v>
      </c>
      <c r="K3669" s="16">
        <v>2</v>
      </c>
      <c r="L3669" s="16" t="s">
        <v>6674</v>
      </c>
      <c r="M3669" s="9">
        <v>404203185.56</v>
      </c>
      <c r="N3669" s="9">
        <v>4203185.5599999996</v>
      </c>
      <c r="O3669" s="9">
        <v>400000000</v>
      </c>
      <c r="P3669" s="9">
        <v>0</v>
      </c>
      <c r="Q3669" s="9">
        <v>0</v>
      </c>
      <c r="R3669" s="9">
        <v>0</v>
      </c>
      <c r="S3669" s="9">
        <v>0</v>
      </c>
      <c r="T3669" s="9">
        <v>202310230000282</v>
      </c>
      <c r="U3669" s="21">
        <v>45222</v>
      </c>
      <c r="V3669" s="21">
        <v>45224</v>
      </c>
      <c r="W3669" s="8" t="s">
        <v>2767</v>
      </c>
      <c r="X3669" s="8" t="s">
        <v>1212</v>
      </c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</row>
    <row r="3670" spans="1:55" ht="20" customHeight="1" x14ac:dyDescent="0.35">
      <c r="A3670" s="1"/>
      <c r="B3670" s="17">
        <v>45838</v>
      </c>
      <c r="C3670" s="16" t="s">
        <v>6676</v>
      </c>
      <c r="D3670" s="16" t="s">
        <v>1208</v>
      </c>
      <c r="E3670" s="18">
        <v>6.82</v>
      </c>
      <c r="F3670" s="9">
        <v>100000000</v>
      </c>
      <c r="G3670" s="19">
        <v>47051</v>
      </c>
      <c r="H3670" s="20">
        <v>45772</v>
      </c>
      <c r="I3670" s="20">
        <v>45957</v>
      </c>
      <c r="J3670" s="16" t="s">
        <v>1209</v>
      </c>
      <c r="K3670" s="16">
        <v>2</v>
      </c>
      <c r="L3670" s="16" t="s">
        <v>6677</v>
      </c>
      <c r="M3670" s="9">
        <v>-104888854.62</v>
      </c>
      <c r="N3670" s="9">
        <v>-1251890.4099999999</v>
      </c>
      <c r="O3670" s="9">
        <v>-103636964.20999999</v>
      </c>
      <c r="P3670" s="9">
        <v>2.9988863000000001</v>
      </c>
      <c r="Q3670" s="9">
        <v>2.9175086000000001</v>
      </c>
      <c r="R3670" s="9">
        <v>10.5287463</v>
      </c>
      <c r="S3670" s="9">
        <v>30601.41</v>
      </c>
      <c r="T3670" s="9">
        <v>202310230000283</v>
      </c>
      <c r="U3670" s="21">
        <v>45222</v>
      </c>
      <c r="V3670" s="21">
        <v>45224</v>
      </c>
      <c r="W3670" s="8" t="s">
        <v>2767</v>
      </c>
      <c r="X3670" s="8" t="s">
        <v>1212</v>
      </c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</row>
    <row r="3671" spans="1:55" ht="20" customHeight="1" x14ac:dyDescent="0.35">
      <c r="A3671" s="1"/>
      <c r="B3671" s="17">
        <v>45838</v>
      </c>
      <c r="C3671" s="16" t="s">
        <v>6678</v>
      </c>
      <c r="D3671" s="16" t="s">
        <v>1214</v>
      </c>
      <c r="E3671" s="18">
        <v>5.7244877000000001</v>
      </c>
      <c r="F3671" s="9">
        <v>100000000</v>
      </c>
      <c r="G3671" s="19">
        <v>47051</v>
      </c>
      <c r="H3671" s="20">
        <v>45772</v>
      </c>
      <c r="I3671" s="20">
        <v>45957</v>
      </c>
      <c r="J3671" s="16" t="s">
        <v>1209</v>
      </c>
      <c r="K3671" s="16">
        <v>2</v>
      </c>
      <c r="L3671" s="16" t="s">
        <v>6677</v>
      </c>
      <c r="M3671" s="9">
        <v>101050796.37</v>
      </c>
      <c r="N3671" s="9">
        <v>1050796.3700000001</v>
      </c>
      <c r="O3671" s="9">
        <v>100000000</v>
      </c>
      <c r="P3671" s="9">
        <v>0</v>
      </c>
      <c r="Q3671" s="9">
        <v>0</v>
      </c>
      <c r="R3671" s="9">
        <v>0</v>
      </c>
      <c r="S3671" s="9">
        <v>0</v>
      </c>
      <c r="T3671" s="9">
        <v>202310230000283</v>
      </c>
      <c r="U3671" s="21">
        <v>45222</v>
      </c>
      <c r="V3671" s="21">
        <v>45224</v>
      </c>
      <c r="W3671" s="8" t="s">
        <v>2767</v>
      </c>
      <c r="X3671" s="8" t="s">
        <v>1212</v>
      </c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</row>
    <row r="3672" spans="1:55" ht="20" customHeight="1" x14ac:dyDescent="0.35">
      <c r="A3672" s="1"/>
      <c r="B3672" s="17">
        <v>45838</v>
      </c>
      <c r="C3672" s="16" t="s">
        <v>6679</v>
      </c>
      <c r="D3672" s="16" t="s">
        <v>1208</v>
      </c>
      <c r="E3672" s="18">
        <v>6.7474999999999996</v>
      </c>
      <c r="F3672" s="9">
        <v>500000000</v>
      </c>
      <c r="G3672" s="19">
        <v>47052</v>
      </c>
      <c r="H3672" s="20">
        <v>45775</v>
      </c>
      <c r="I3672" s="20">
        <v>45957</v>
      </c>
      <c r="J3672" s="16" t="s">
        <v>1209</v>
      </c>
      <c r="K3672" s="16">
        <v>2</v>
      </c>
      <c r="L3672" s="16" t="s">
        <v>6680</v>
      </c>
      <c r="M3672" s="9">
        <v>-523028996.45999998</v>
      </c>
      <c r="N3672" s="9">
        <v>-5915616.4400000004</v>
      </c>
      <c r="O3672" s="9">
        <v>-517113380.01999998</v>
      </c>
      <c r="P3672" s="9">
        <v>3.0052634</v>
      </c>
      <c r="Q3672" s="9">
        <v>2.9237066</v>
      </c>
      <c r="R3672" s="9">
        <v>10.5587248</v>
      </c>
      <c r="S3672" s="9">
        <v>152918.32999999999</v>
      </c>
      <c r="T3672" s="9">
        <v>202310250000101</v>
      </c>
      <c r="U3672" s="21">
        <v>45224</v>
      </c>
      <c r="V3672" s="21">
        <v>45225</v>
      </c>
      <c r="W3672" s="8" t="s">
        <v>2767</v>
      </c>
      <c r="X3672" s="8" t="s">
        <v>1212</v>
      </c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</row>
    <row r="3673" spans="1:55" ht="20" customHeight="1" x14ac:dyDescent="0.35">
      <c r="A3673" s="1"/>
      <c r="B3673" s="17">
        <v>45838</v>
      </c>
      <c r="C3673" s="16" t="s">
        <v>6681</v>
      </c>
      <c r="D3673" s="16" t="s">
        <v>1214</v>
      </c>
      <c r="E3673" s="18">
        <v>5.7111238999999996</v>
      </c>
      <c r="F3673" s="9">
        <v>500000000</v>
      </c>
      <c r="G3673" s="19">
        <v>47052</v>
      </c>
      <c r="H3673" s="20">
        <v>45775</v>
      </c>
      <c r="I3673" s="20">
        <v>45957</v>
      </c>
      <c r="J3673" s="16" t="s">
        <v>1209</v>
      </c>
      <c r="K3673" s="16">
        <v>2</v>
      </c>
      <c r="L3673" s="16" t="s">
        <v>6680</v>
      </c>
      <c r="M3673" s="9">
        <v>505007012.74000001</v>
      </c>
      <c r="N3673" s="9">
        <v>5007012.74</v>
      </c>
      <c r="O3673" s="9">
        <v>500000000</v>
      </c>
      <c r="P3673" s="9">
        <v>0</v>
      </c>
      <c r="Q3673" s="9">
        <v>0</v>
      </c>
      <c r="R3673" s="9">
        <v>0</v>
      </c>
      <c r="S3673" s="9">
        <v>0</v>
      </c>
      <c r="T3673" s="9">
        <v>202310250000101</v>
      </c>
      <c r="U3673" s="21">
        <v>45224</v>
      </c>
      <c r="V3673" s="21">
        <v>45225</v>
      </c>
      <c r="W3673" s="8" t="s">
        <v>2767</v>
      </c>
      <c r="X3673" s="8" t="s">
        <v>1212</v>
      </c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</row>
    <row r="3674" spans="1:55" ht="20" customHeight="1" x14ac:dyDescent="0.35">
      <c r="A3674" s="1"/>
      <c r="B3674" s="17">
        <v>45838</v>
      </c>
      <c r="C3674" s="16" t="s">
        <v>6682</v>
      </c>
      <c r="D3674" s="16" t="s">
        <v>1208</v>
      </c>
      <c r="E3674" s="18">
        <v>6.7424999999999997</v>
      </c>
      <c r="F3674" s="9">
        <v>50000000</v>
      </c>
      <c r="G3674" s="19">
        <v>47052</v>
      </c>
      <c r="H3674" s="20">
        <v>45775</v>
      </c>
      <c r="I3674" s="20">
        <v>45957</v>
      </c>
      <c r="J3674" s="16" t="s">
        <v>1209</v>
      </c>
      <c r="K3674" s="16">
        <v>2</v>
      </c>
      <c r="L3674" s="16" t="s">
        <v>6683</v>
      </c>
      <c r="M3674" s="9">
        <v>-52294972.020000003</v>
      </c>
      <c r="N3674" s="9">
        <v>-591123.29</v>
      </c>
      <c r="O3674" s="9">
        <v>-51703848.729999997</v>
      </c>
      <c r="P3674" s="9">
        <v>3.0054509</v>
      </c>
      <c r="Q3674" s="9">
        <v>2.9238887</v>
      </c>
      <c r="R3674" s="9">
        <v>10.559547999999999</v>
      </c>
      <c r="S3674" s="9">
        <v>15290.47</v>
      </c>
      <c r="T3674" s="9">
        <v>202310250000136</v>
      </c>
      <c r="U3674" s="21">
        <v>45224</v>
      </c>
      <c r="V3674" s="21">
        <v>45225</v>
      </c>
      <c r="W3674" s="8" t="s">
        <v>2767</v>
      </c>
      <c r="X3674" s="8" t="s">
        <v>1212</v>
      </c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</row>
    <row r="3675" spans="1:55" ht="20" customHeight="1" x14ac:dyDescent="0.35">
      <c r="A3675" s="1"/>
      <c r="B3675" s="17">
        <v>45838</v>
      </c>
      <c r="C3675" s="16" t="s">
        <v>6684</v>
      </c>
      <c r="D3675" s="16" t="s">
        <v>1214</v>
      </c>
      <c r="E3675" s="18">
        <v>5.7111235000000002</v>
      </c>
      <c r="F3675" s="9">
        <v>50000000</v>
      </c>
      <c r="G3675" s="19">
        <v>47052</v>
      </c>
      <c r="H3675" s="20">
        <v>45775</v>
      </c>
      <c r="I3675" s="20">
        <v>45957</v>
      </c>
      <c r="J3675" s="16" t="s">
        <v>1209</v>
      </c>
      <c r="K3675" s="16">
        <v>2</v>
      </c>
      <c r="L3675" s="16" t="s">
        <v>6683</v>
      </c>
      <c r="M3675" s="9">
        <v>50500701.240000002</v>
      </c>
      <c r="N3675" s="9">
        <v>500701.24</v>
      </c>
      <c r="O3675" s="9">
        <v>50000000</v>
      </c>
      <c r="P3675" s="9">
        <v>0</v>
      </c>
      <c r="Q3675" s="9">
        <v>0</v>
      </c>
      <c r="R3675" s="9">
        <v>0</v>
      </c>
      <c r="S3675" s="9">
        <v>0</v>
      </c>
      <c r="T3675" s="9">
        <v>202310250000136</v>
      </c>
      <c r="U3675" s="21">
        <v>45224</v>
      </c>
      <c r="V3675" s="21">
        <v>45225</v>
      </c>
      <c r="W3675" s="8" t="s">
        <v>2767</v>
      </c>
      <c r="X3675" s="8" t="s">
        <v>1212</v>
      </c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</row>
    <row r="3676" spans="1:55" ht="20" customHeight="1" x14ac:dyDescent="0.35">
      <c r="A3676" s="1"/>
      <c r="B3676" s="17">
        <v>45838</v>
      </c>
      <c r="C3676" s="16" t="s">
        <v>6685</v>
      </c>
      <c r="D3676" s="16" t="s">
        <v>1208</v>
      </c>
      <c r="E3676" s="18">
        <v>6.7424999999999997</v>
      </c>
      <c r="F3676" s="9">
        <v>50000000</v>
      </c>
      <c r="G3676" s="19">
        <v>47052</v>
      </c>
      <c r="H3676" s="20">
        <v>45775</v>
      </c>
      <c r="I3676" s="20">
        <v>45957</v>
      </c>
      <c r="J3676" s="16" t="s">
        <v>1209</v>
      </c>
      <c r="K3676" s="16">
        <v>2</v>
      </c>
      <c r="L3676" s="16" t="s">
        <v>6686</v>
      </c>
      <c r="M3676" s="9">
        <v>-52294972.020000003</v>
      </c>
      <c r="N3676" s="9">
        <v>-591123.29</v>
      </c>
      <c r="O3676" s="9">
        <v>-51703848.729999997</v>
      </c>
      <c r="P3676" s="9">
        <v>3.0054509</v>
      </c>
      <c r="Q3676" s="9">
        <v>2.9238887</v>
      </c>
      <c r="R3676" s="9">
        <v>10.559547999999999</v>
      </c>
      <c r="S3676" s="9">
        <v>15290.47</v>
      </c>
      <c r="T3676" s="9">
        <v>202310250000138</v>
      </c>
      <c r="U3676" s="21">
        <v>45224</v>
      </c>
      <c r="V3676" s="21">
        <v>45225</v>
      </c>
      <c r="W3676" s="8" t="s">
        <v>2767</v>
      </c>
      <c r="X3676" s="8" t="s">
        <v>1212</v>
      </c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</row>
    <row r="3677" spans="1:55" ht="20" customHeight="1" x14ac:dyDescent="0.35">
      <c r="A3677" s="1"/>
      <c r="B3677" s="17">
        <v>45838</v>
      </c>
      <c r="C3677" s="16" t="s">
        <v>6687</v>
      </c>
      <c r="D3677" s="16" t="s">
        <v>1214</v>
      </c>
      <c r="E3677" s="18">
        <v>5.7111235000000002</v>
      </c>
      <c r="F3677" s="9">
        <v>50000000</v>
      </c>
      <c r="G3677" s="19">
        <v>47052</v>
      </c>
      <c r="H3677" s="20">
        <v>45775</v>
      </c>
      <c r="I3677" s="20">
        <v>45957</v>
      </c>
      <c r="J3677" s="16" t="s">
        <v>1209</v>
      </c>
      <c r="K3677" s="16">
        <v>2</v>
      </c>
      <c r="L3677" s="16" t="s">
        <v>6686</v>
      </c>
      <c r="M3677" s="9">
        <v>50500701.240000002</v>
      </c>
      <c r="N3677" s="9">
        <v>500701.24</v>
      </c>
      <c r="O3677" s="9">
        <v>50000000</v>
      </c>
      <c r="P3677" s="9">
        <v>0</v>
      </c>
      <c r="Q3677" s="9">
        <v>0</v>
      </c>
      <c r="R3677" s="9">
        <v>0</v>
      </c>
      <c r="S3677" s="9">
        <v>0</v>
      </c>
      <c r="T3677" s="9">
        <v>202310250000138</v>
      </c>
      <c r="U3677" s="21">
        <v>45224</v>
      </c>
      <c r="V3677" s="21">
        <v>45225</v>
      </c>
      <c r="W3677" s="8" t="s">
        <v>2767</v>
      </c>
      <c r="X3677" s="8" t="s">
        <v>1212</v>
      </c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</row>
    <row r="3678" spans="1:55" ht="20" customHeight="1" x14ac:dyDescent="0.35">
      <c r="A3678" s="1"/>
      <c r="B3678" s="17">
        <v>45838</v>
      </c>
      <c r="C3678" s="16" t="s">
        <v>6688</v>
      </c>
      <c r="D3678" s="16" t="s">
        <v>1208</v>
      </c>
      <c r="E3678" s="18">
        <v>6.7424999999999997</v>
      </c>
      <c r="F3678" s="9">
        <v>50000000</v>
      </c>
      <c r="G3678" s="19">
        <v>47052</v>
      </c>
      <c r="H3678" s="20">
        <v>45775</v>
      </c>
      <c r="I3678" s="20">
        <v>45957</v>
      </c>
      <c r="J3678" s="16" t="s">
        <v>1209</v>
      </c>
      <c r="K3678" s="16">
        <v>2</v>
      </c>
      <c r="L3678" s="16" t="s">
        <v>6689</v>
      </c>
      <c r="M3678" s="9">
        <v>-52294972.020000003</v>
      </c>
      <c r="N3678" s="9">
        <v>-591123.29</v>
      </c>
      <c r="O3678" s="9">
        <v>-51703848.729999997</v>
      </c>
      <c r="P3678" s="9">
        <v>3.0054509</v>
      </c>
      <c r="Q3678" s="9">
        <v>2.9238887</v>
      </c>
      <c r="R3678" s="9">
        <v>10.559547999999999</v>
      </c>
      <c r="S3678" s="9">
        <v>15290.47</v>
      </c>
      <c r="T3678" s="9">
        <v>202310250000140</v>
      </c>
      <c r="U3678" s="21">
        <v>45224</v>
      </c>
      <c r="V3678" s="21">
        <v>45225</v>
      </c>
      <c r="W3678" s="8" t="s">
        <v>2767</v>
      </c>
      <c r="X3678" s="8" t="s">
        <v>1212</v>
      </c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</row>
    <row r="3679" spans="1:55" ht="20" customHeight="1" x14ac:dyDescent="0.35">
      <c r="A3679" s="1"/>
      <c r="B3679" s="17">
        <v>45838</v>
      </c>
      <c r="C3679" s="16" t="s">
        <v>6690</v>
      </c>
      <c r="D3679" s="16" t="s">
        <v>1214</v>
      </c>
      <c r="E3679" s="18">
        <v>5.7111235000000002</v>
      </c>
      <c r="F3679" s="9">
        <v>50000000</v>
      </c>
      <c r="G3679" s="19">
        <v>47052</v>
      </c>
      <c r="H3679" s="20">
        <v>45775</v>
      </c>
      <c r="I3679" s="20">
        <v>45957</v>
      </c>
      <c r="J3679" s="16" t="s">
        <v>1209</v>
      </c>
      <c r="K3679" s="16">
        <v>2</v>
      </c>
      <c r="L3679" s="16" t="s">
        <v>6689</v>
      </c>
      <c r="M3679" s="9">
        <v>50500701.240000002</v>
      </c>
      <c r="N3679" s="9">
        <v>500701.24</v>
      </c>
      <c r="O3679" s="9">
        <v>50000000</v>
      </c>
      <c r="P3679" s="9">
        <v>0</v>
      </c>
      <c r="Q3679" s="9">
        <v>0</v>
      </c>
      <c r="R3679" s="9">
        <v>0</v>
      </c>
      <c r="S3679" s="9">
        <v>0</v>
      </c>
      <c r="T3679" s="9">
        <v>202310250000140</v>
      </c>
      <c r="U3679" s="21">
        <v>45224</v>
      </c>
      <c r="V3679" s="21">
        <v>45225</v>
      </c>
      <c r="W3679" s="8" t="s">
        <v>2767</v>
      </c>
      <c r="X3679" s="8" t="s">
        <v>1212</v>
      </c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</row>
    <row r="3680" spans="1:55" ht="20" customHeight="1" x14ac:dyDescent="0.35">
      <c r="A3680" s="1"/>
      <c r="B3680" s="17">
        <v>45838</v>
      </c>
      <c r="C3680" s="16" t="s">
        <v>6691</v>
      </c>
      <c r="D3680" s="16" t="s">
        <v>1208</v>
      </c>
      <c r="E3680" s="18">
        <v>6.7424999999999997</v>
      </c>
      <c r="F3680" s="9">
        <v>350000000</v>
      </c>
      <c r="G3680" s="19">
        <v>47052</v>
      </c>
      <c r="H3680" s="20">
        <v>45775</v>
      </c>
      <c r="I3680" s="20">
        <v>45957</v>
      </c>
      <c r="J3680" s="16" t="s">
        <v>1209</v>
      </c>
      <c r="K3680" s="16">
        <v>2</v>
      </c>
      <c r="L3680" s="16" t="s">
        <v>6692</v>
      </c>
      <c r="M3680" s="9">
        <v>-366064804.13</v>
      </c>
      <c r="N3680" s="9">
        <v>-4137863.01</v>
      </c>
      <c r="O3680" s="9">
        <v>-361926941.12</v>
      </c>
      <c r="P3680" s="9">
        <v>3.0054509</v>
      </c>
      <c r="Q3680" s="9">
        <v>2.9238887</v>
      </c>
      <c r="R3680" s="9">
        <v>10.559547999999999</v>
      </c>
      <c r="S3680" s="9">
        <v>107033.27</v>
      </c>
      <c r="T3680" s="9">
        <v>202310250000142</v>
      </c>
      <c r="U3680" s="21">
        <v>45224</v>
      </c>
      <c r="V3680" s="21">
        <v>45225</v>
      </c>
      <c r="W3680" s="8" t="s">
        <v>2767</v>
      </c>
      <c r="X3680" s="8" t="s">
        <v>1212</v>
      </c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</row>
    <row r="3681" spans="1:55" ht="20" customHeight="1" x14ac:dyDescent="0.35">
      <c r="A3681" s="1"/>
      <c r="B3681" s="17">
        <v>45838</v>
      </c>
      <c r="C3681" s="16" t="s">
        <v>6693</v>
      </c>
      <c r="D3681" s="16" t="s">
        <v>1214</v>
      </c>
      <c r="E3681" s="18">
        <v>5.7111239999999999</v>
      </c>
      <c r="F3681" s="9">
        <v>350000000</v>
      </c>
      <c r="G3681" s="19">
        <v>47052</v>
      </c>
      <c r="H3681" s="20">
        <v>45775</v>
      </c>
      <c r="I3681" s="20">
        <v>45957</v>
      </c>
      <c r="J3681" s="16" t="s">
        <v>1209</v>
      </c>
      <c r="K3681" s="16">
        <v>2</v>
      </c>
      <c r="L3681" s="16" t="s">
        <v>6692</v>
      </c>
      <c r="M3681" s="9">
        <v>353504908.94999999</v>
      </c>
      <c r="N3681" s="9">
        <v>3504908.95</v>
      </c>
      <c r="O3681" s="9">
        <v>350000000</v>
      </c>
      <c r="P3681" s="9">
        <v>0</v>
      </c>
      <c r="Q3681" s="9">
        <v>0</v>
      </c>
      <c r="R3681" s="9">
        <v>0</v>
      </c>
      <c r="S3681" s="9">
        <v>0</v>
      </c>
      <c r="T3681" s="9">
        <v>202310250000142</v>
      </c>
      <c r="U3681" s="21">
        <v>45224</v>
      </c>
      <c r="V3681" s="21">
        <v>45225</v>
      </c>
      <c r="W3681" s="8" t="s">
        <v>2767</v>
      </c>
      <c r="X3681" s="8" t="s">
        <v>1212</v>
      </c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</row>
    <row r="3682" spans="1:55" ht="20" customHeight="1" x14ac:dyDescent="0.35">
      <c r="A3682" s="1"/>
      <c r="B3682" s="17">
        <v>45838</v>
      </c>
      <c r="C3682" s="16" t="s">
        <v>6694</v>
      </c>
      <c r="D3682" s="16" t="s">
        <v>1208</v>
      </c>
      <c r="E3682" s="18">
        <v>6.7649999999999997</v>
      </c>
      <c r="F3682" s="9">
        <v>500000000</v>
      </c>
      <c r="G3682" s="19">
        <v>47053</v>
      </c>
      <c r="H3682" s="20">
        <v>45775</v>
      </c>
      <c r="I3682" s="20">
        <v>45957</v>
      </c>
      <c r="J3682" s="16" t="s">
        <v>1209</v>
      </c>
      <c r="K3682" s="16">
        <v>2</v>
      </c>
      <c r="L3682" s="16" t="s">
        <v>6695</v>
      </c>
      <c r="M3682" s="9">
        <v>-523315445.50999999</v>
      </c>
      <c r="N3682" s="9">
        <v>-5930958.9000000004</v>
      </c>
      <c r="O3682" s="9">
        <v>-517384486.61000001</v>
      </c>
      <c r="P3682" s="9">
        <v>3.0068736999999999</v>
      </c>
      <c r="Q3682" s="9">
        <v>2.9252723</v>
      </c>
      <c r="R3682" s="9">
        <v>10.568586399999999</v>
      </c>
      <c r="S3682" s="9">
        <v>153084.01999999999</v>
      </c>
      <c r="T3682" s="9">
        <v>202310260000052</v>
      </c>
      <c r="U3682" s="21">
        <v>45225</v>
      </c>
      <c r="V3682" s="21">
        <v>45226</v>
      </c>
      <c r="W3682" s="8" t="s">
        <v>2693</v>
      </c>
      <c r="X3682" s="8" t="s">
        <v>1212</v>
      </c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</row>
    <row r="3683" spans="1:55" ht="20" customHeight="1" x14ac:dyDescent="0.35">
      <c r="A3683" s="1"/>
      <c r="B3683" s="17">
        <v>45838</v>
      </c>
      <c r="C3683" s="16" t="s">
        <v>6696</v>
      </c>
      <c r="D3683" s="16" t="s">
        <v>1214</v>
      </c>
      <c r="E3683" s="18">
        <v>5.7111238999999996</v>
      </c>
      <c r="F3683" s="9">
        <v>500000000</v>
      </c>
      <c r="G3683" s="19">
        <v>47053</v>
      </c>
      <c r="H3683" s="20">
        <v>45775</v>
      </c>
      <c r="I3683" s="20">
        <v>45957</v>
      </c>
      <c r="J3683" s="16" t="s">
        <v>1209</v>
      </c>
      <c r="K3683" s="16">
        <v>2</v>
      </c>
      <c r="L3683" s="16" t="s">
        <v>6695</v>
      </c>
      <c r="M3683" s="9">
        <v>505007012.74000001</v>
      </c>
      <c r="N3683" s="9">
        <v>5007012.74</v>
      </c>
      <c r="O3683" s="9">
        <v>500000000</v>
      </c>
      <c r="P3683" s="9">
        <v>0</v>
      </c>
      <c r="Q3683" s="9">
        <v>0</v>
      </c>
      <c r="R3683" s="9">
        <v>0</v>
      </c>
      <c r="S3683" s="9">
        <v>0</v>
      </c>
      <c r="T3683" s="9">
        <v>202310260000052</v>
      </c>
      <c r="U3683" s="21">
        <v>45225</v>
      </c>
      <c r="V3683" s="21">
        <v>45226</v>
      </c>
      <c r="W3683" s="8" t="s">
        <v>2693</v>
      </c>
      <c r="X3683" s="8" t="s">
        <v>1212</v>
      </c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</row>
    <row r="3684" spans="1:55" ht="20" customHeight="1" x14ac:dyDescent="0.35">
      <c r="A3684" s="1"/>
      <c r="B3684" s="17">
        <v>45838</v>
      </c>
      <c r="C3684" s="16" t="s">
        <v>6697</v>
      </c>
      <c r="D3684" s="16" t="s">
        <v>1208</v>
      </c>
      <c r="E3684" s="18">
        <v>6.7575000000000003</v>
      </c>
      <c r="F3684" s="9">
        <v>500000000</v>
      </c>
      <c r="G3684" s="19">
        <v>47053</v>
      </c>
      <c r="H3684" s="20">
        <v>45775</v>
      </c>
      <c r="I3684" s="20">
        <v>45957</v>
      </c>
      <c r="J3684" s="16" t="s">
        <v>1209</v>
      </c>
      <c r="K3684" s="16">
        <v>2</v>
      </c>
      <c r="L3684" s="16" t="s">
        <v>6698</v>
      </c>
      <c r="M3684" s="9">
        <v>-523196448.14999998</v>
      </c>
      <c r="N3684" s="9">
        <v>-5924383.5599999996</v>
      </c>
      <c r="O3684" s="9">
        <v>-517272064.58999997</v>
      </c>
      <c r="P3684" s="9">
        <v>3.007155</v>
      </c>
      <c r="Q3684" s="9">
        <v>2.9255456</v>
      </c>
      <c r="R3684" s="9">
        <v>10.569822200000001</v>
      </c>
      <c r="S3684" s="9">
        <v>153063.5</v>
      </c>
      <c r="T3684" s="9">
        <v>202310260000100</v>
      </c>
      <c r="U3684" s="21">
        <v>45225</v>
      </c>
      <c r="V3684" s="21">
        <v>45226</v>
      </c>
      <c r="W3684" s="8" t="s">
        <v>2172</v>
      </c>
      <c r="X3684" s="8" t="s">
        <v>1212</v>
      </c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</row>
    <row r="3685" spans="1:55" ht="20" customHeight="1" x14ac:dyDescent="0.35">
      <c r="A3685" s="1"/>
      <c r="B3685" s="17">
        <v>45838</v>
      </c>
      <c r="C3685" s="16" t="s">
        <v>6699</v>
      </c>
      <c r="D3685" s="16" t="s">
        <v>1214</v>
      </c>
      <c r="E3685" s="18">
        <v>5.7111238999999996</v>
      </c>
      <c r="F3685" s="9">
        <v>500000000</v>
      </c>
      <c r="G3685" s="19">
        <v>47053</v>
      </c>
      <c r="H3685" s="20">
        <v>45775</v>
      </c>
      <c r="I3685" s="20">
        <v>45957</v>
      </c>
      <c r="J3685" s="16" t="s">
        <v>1209</v>
      </c>
      <c r="K3685" s="16">
        <v>2</v>
      </c>
      <c r="L3685" s="16" t="s">
        <v>6698</v>
      </c>
      <c r="M3685" s="9">
        <v>505007012.74000001</v>
      </c>
      <c r="N3685" s="9">
        <v>5007012.74</v>
      </c>
      <c r="O3685" s="9">
        <v>500000000</v>
      </c>
      <c r="P3685" s="9">
        <v>0</v>
      </c>
      <c r="Q3685" s="9">
        <v>0</v>
      </c>
      <c r="R3685" s="9">
        <v>0</v>
      </c>
      <c r="S3685" s="9">
        <v>0</v>
      </c>
      <c r="T3685" s="9">
        <v>202310260000100</v>
      </c>
      <c r="U3685" s="21">
        <v>45225</v>
      </c>
      <c r="V3685" s="21">
        <v>45226</v>
      </c>
      <c r="W3685" s="8" t="s">
        <v>2172</v>
      </c>
      <c r="X3685" s="8" t="s">
        <v>1212</v>
      </c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</row>
    <row r="3686" spans="1:55" ht="20" customHeight="1" x14ac:dyDescent="0.35">
      <c r="A3686" s="1"/>
      <c r="B3686" s="17">
        <v>45838</v>
      </c>
      <c r="C3686" s="16" t="s">
        <v>6700</v>
      </c>
      <c r="D3686" s="16" t="s">
        <v>1208</v>
      </c>
      <c r="E3686" s="18">
        <v>6.7575000000000003</v>
      </c>
      <c r="F3686" s="9">
        <v>250000000</v>
      </c>
      <c r="G3686" s="19">
        <v>47053</v>
      </c>
      <c r="H3686" s="20">
        <v>45775</v>
      </c>
      <c r="I3686" s="20">
        <v>45957</v>
      </c>
      <c r="J3686" s="16" t="s">
        <v>1209</v>
      </c>
      <c r="K3686" s="16">
        <v>2</v>
      </c>
      <c r="L3686" s="16" t="s">
        <v>6701</v>
      </c>
      <c r="M3686" s="9">
        <v>-261598224.06999999</v>
      </c>
      <c r="N3686" s="9">
        <v>-2962191.78</v>
      </c>
      <c r="O3686" s="9">
        <v>-258636032.28999999</v>
      </c>
      <c r="P3686" s="9">
        <v>3.007155</v>
      </c>
      <c r="Q3686" s="9">
        <v>2.9255456</v>
      </c>
      <c r="R3686" s="9">
        <v>10.569822200000001</v>
      </c>
      <c r="S3686" s="9">
        <v>76531.75</v>
      </c>
      <c r="T3686" s="9">
        <v>202310260000101</v>
      </c>
      <c r="U3686" s="21">
        <v>45225</v>
      </c>
      <c r="V3686" s="21">
        <v>45226</v>
      </c>
      <c r="W3686" s="8" t="s">
        <v>2172</v>
      </c>
      <c r="X3686" s="8" t="s">
        <v>1212</v>
      </c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</row>
    <row r="3687" spans="1:55" ht="20" customHeight="1" x14ac:dyDescent="0.35">
      <c r="A3687" s="1"/>
      <c r="B3687" s="17">
        <v>45838</v>
      </c>
      <c r="C3687" s="16" t="s">
        <v>6702</v>
      </c>
      <c r="D3687" s="16" t="s">
        <v>1214</v>
      </c>
      <c r="E3687" s="18">
        <v>5.7111239999999999</v>
      </c>
      <c r="F3687" s="9">
        <v>250000000</v>
      </c>
      <c r="G3687" s="19">
        <v>47053</v>
      </c>
      <c r="H3687" s="20">
        <v>45775</v>
      </c>
      <c r="I3687" s="20">
        <v>45957</v>
      </c>
      <c r="J3687" s="16" t="s">
        <v>1209</v>
      </c>
      <c r="K3687" s="16">
        <v>2</v>
      </c>
      <c r="L3687" s="16" t="s">
        <v>6701</v>
      </c>
      <c r="M3687" s="9">
        <v>252503506.40000001</v>
      </c>
      <c r="N3687" s="9">
        <v>2503506.4</v>
      </c>
      <c r="O3687" s="9">
        <v>250000000</v>
      </c>
      <c r="P3687" s="9">
        <v>0</v>
      </c>
      <c r="Q3687" s="9">
        <v>0</v>
      </c>
      <c r="R3687" s="9">
        <v>0</v>
      </c>
      <c r="S3687" s="9">
        <v>0</v>
      </c>
      <c r="T3687" s="9">
        <v>202310260000101</v>
      </c>
      <c r="U3687" s="21">
        <v>45225</v>
      </c>
      <c r="V3687" s="21">
        <v>45226</v>
      </c>
      <c r="W3687" s="8" t="s">
        <v>2172</v>
      </c>
      <c r="X3687" s="8" t="s">
        <v>1212</v>
      </c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</row>
    <row r="3688" spans="1:55" ht="20" customHeight="1" x14ac:dyDescent="0.35">
      <c r="A3688" s="1"/>
      <c r="B3688" s="17">
        <v>45838</v>
      </c>
      <c r="C3688" s="16" t="s">
        <v>6703</v>
      </c>
      <c r="D3688" s="16" t="s">
        <v>1208</v>
      </c>
      <c r="E3688" s="18">
        <v>6.77</v>
      </c>
      <c r="F3688" s="9">
        <v>350000000</v>
      </c>
      <c r="G3688" s="19">
        <v>47053</v>
      </c>
      <c r="H3688" s="20">
        <v>45775</v>
      </c>
      <c r="I3688" s="20">
        <v>45957</v>
      </c>
      <c r="J3688" s="16" t="s">
        <v>1209</v>
      </c>
      <c r="K3688" s="16">
        <v>2</v>
      </c>
      <c r="L3688" s="16" t="s">
        <v>6704</v>
      </c>
      <c r="M3688" s="9">
        <v>-366376343.94999999</v>
      </c>
      <c r="N3688" s="9">
        <v>-4154739.73</v>
      </c>
      <c r="O3688" s="9">
        <v>-362221604.22000003</v>
      </c>
      <c r="P3688" s="9">
        <v>3.0066861999999999</v>
      </c>
      <c r="Q3688" s="9">
        <v>2.9250900999999998</v>
      </c>
      <c r="R3688" s="9">
        <v>10.567762800000001</v>
      </c>
      <c r="S3688" s="9">
        <v>107168.38</v>
      </c>
      <c r="T3688" s="9">
        <v>202310260000176</v>
      </c>
      <c r="U3688" s="21">
        <v>45225</v>
      </c>
      <c r="V3688" s="21">
        <v>45226</v>
      </c>
      <c r="W3688" s="8" t="s">
        <v>2172</v>
      </c>
      <c r="X3688" s="8" t="s">
        <v>1212</v>
      </c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</row>
    <row r="3689" spans="1:55" ht="20" customHeight="1" x14ac:dyDescent="0.35">
      <c r="A3689" s="1"/>
      <c r="B3689" s="17">
        <v>45838</v>
      </c>
      <c r="C3689" s="16" t="s">
        <v>6705</v>
      </c>
      <c r="D3689" s="16" t="s">
        <v>1214</v>
      </c>
      <c r="E3689" s="18">
        <v>5.7111239999999999</v>
      </c>
      <c r="F3689" s="9">
        <v>350000000</v>
      </c>
      <c r="G3689" s="19">
        <v>47053</v>
      </c>
      <c r="H3689" s="20">
        <v>45775</v>
      </c>
      <c r="I3689" s="20">
        <v>45957</v>
      </c>
      <c r="J3689" s="16" t="s">
        <v>1209</v>
      </c>
      <c r="K3689" s="16">
        <v>2</v>
      </c>
      <c r="L3689" s="16" t="s">
        <v>6704</v>
      </c>
      <c r="M3689" s="9">
        <v>353504908.94999999</v>
      </c>
      <c r="N3689" s="9">
        <v>3504908.95</v>
      </c>
      <c r="O3689" s="9">
        <v>350000000</v>
      </c>
      <c r="P3689" s="9">
        <v>0</v>
      </c>
      <c r="Q3689" s="9">
        <v>0</v>
      </c>
      <c r="R3689" s="9">
        <v>0</v>
      </c>
      <c r="S3689" s="9">
        <v>0</v>
      </c>
      <c r="T3689" s="9">
        <v>202310260000176</v>
      </c>
      <c r="U3689" s="21">
        <v>45225</v>
      </c>
      <c r="V3689" s="21">
        <v>45226</v>
      </c>
      <c r="W3689" s="8" t="s">
        <v>2172</v>
      </c>
      <c r="X3689" s="8" t="s">
        <v>1212</v>
      </c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</row>
    <row r="3690" spans="1:55" ht="20" customHeight="1" x14ac:dyDescent="0.35">
      <c r="A3690" s="1"/>
      <c r="B3690" s="17">
        <v>45838</v>
      </c>
      <c r="C3690" s="16" t="s">
        <v>6706</v>
      </c>
      <c r="D3690" s="16" t="s">
        <v>1208</v>
      </c>
      <c r="E3690" s="18">
        <v>6.77</v>
      </c>
      <c r="F3690" s="9">
        <v>250000000</v>
      </c>
      <c r="G3690" s="19">
        <v>47053</v>
      </c>
      <c r="H3690" s="20">
        <v>45775</v>
      </c>
      <c r="I3690" s="20">
        <v>45957</v>
      </c>
      <c r="J3690" s="16" t="s">
        <v>1209</v>
      </c>
      <c r="K3690" s="16">
        <v>2</v>
      </c>
      <c r="L3690" s="16" t="s">
        <v>6707</v>
      </c>
      <c r="M3690" s="9">
        <v>-261697388.53999999</v>
      </c>
      <c r="N3690" s="9">
        <v>-2967671.23</v>
      </c>
      <c r="O3690" s="9">
        <v>-258729717.31</v>
      </c>
      <c r="P3690" s="9">
        <v>3.0066861999999999</v>
      </c>
      <c r="Q3690" s="9">
        <v>2.9250900999999998</v>
      </c>
      <c r="R3690" s="9">
        <v>10.567762800000001</v>
      </c>
      <c r="S3690" s="9">
        <v>76548.84</v>
      </c>
      <c r="T3690" s="9">
        <v>202310260000180</v>
      </c>
      <c r="U3690" s="21">
        <v>45225</v>
      </c>
      <c r="V3690" s="21">
        <v>45226</v>
      </c>
      <c r="W3690" s="8" t="s">
        <v>2172</v>
      </c>
      <c r="X3690" s="8" t="s">
        <v>1212</v>
      </c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</row>
    <row r="3691" spans="1:55" ht="20" customHeight="1" x14ac:dyDescent="0.35">
      <c r="A3691" s="1"/>
      <c r="B3691" s="17">
        <v>45838</v>
      </c>
      <c r="C3691" s="16" t="s">
        <v>6708</v>
      </c>
      <c r="D3691" s="16" t="s">
        <v>1214</v>
      </c>
      <c r="E3691" s="18">
        <v>5.7111239999999999</v>
      </c>
      <c r="F3691" s="9">
        <v>250000000</v>
      </c>
      <c r="G3691" s="19">
        <v>47053</v>
      </c>
      <c r="H3691" s="20">
        <v>45775</v>
      </c>
      <c r="I3691" s="20">
        <v>45957</v>
      </c>
      <c r="J3691" s="16" t="s">
        <v>1209</v>
      </c>
      <c r="K3691" s="16">
        <v>2</v>
      </c>
      <c r="L3691" s="16" t="s">
        <v>6707</v>
      </c>
      <c r="M3691" s="9">
        <v>252503506.40000001</v>
      </c>
      <c r="N3691" s="9">
        <v>2503506.4</v>
      </c>
      <c r="O3691" s="9">
        <v>250000000</v>
      </c>
      <c r="P3691" s="9">
        <v>0</v>
      </c>
      <c r="Q3691" s="9">
        <v>0</v>
      </c>
      <c r="R3691" s="9">
        <v>0</v>
      </c>
      <c r="S3691" s="9">
        <v>0</v>
      </c>
      <c r="T3691" s="9">
        <v>202310260000180</v>
      </c>
      <c r="U3691" s="21">
        <v>45225</v>
      </c>
      <c r="V3691" s="21">
        <v>45226</v>
      </c>
      <c r="W3691" s="8" t="s">
        <v>2172</v>
      </c>
      <c r="X3691" s="8" t="s">
        <v>1212</v>
      </c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</row>
    <row r="3692" spans="1:55" ht="20" customHeight="1" x14ac:dyDescent="0.35">
      <c r="A3692" s="1"/>
      <c r="B3692" s="17">
        <v>45838</v>
      </c>
      <c r="C3692" s="16" t="s">
        <v>6709</v>
      </c>
      <c r="D3692" s="16" t="s">
        <v>1208</v>
      </c>
      <c r="E3692" s="18">
        <v>6.7474999999999996</v>
      </c>
      <c r="F3692" s="9">
        <v>1000000000</v>
      </c>
      <c r="G3692" s="19">
        <v>47053</v>
      </c>
      <c r="H3692" s="20">
        <v>45775</v>
      </c>
      <c r="I3692" s="20">
        <v>45957</v>
      </c>
      <c r="J3692" s="16" t="s">
        <v>1209</v>
      </c>
      <c r="K3692" s="16">
        <v>2</v>
      </c>
      <c r="L3692" s="16" t="s">
        <v>6710</v>
      </c>
      <c r="M3692" s="9">
        <v>1046075570.01</v>
      </c>
      <c r="N3692" s="9">
        <v>11831232.880000001</v>
      </c>
      <c r="O3692" s="9">
        <v>1034244337.13</v>
      </c>
      <c r="P3692" s="9">
        <v>3.0075303</v>
      </c>
      <c r="Q3692" s="9">
        <v>-2.9259102000000001</v>
      </c>
      <c r="R3692" s="9">
        <v>10.5714709</v>
      </c>
      <c r="S3692" s="9">
        <v>-306072.31</v>
      </c>
      <c r="T3692" s="9">
        <v>202310260000271</v>
      </c>
      <c r="U3692" s="21">
        <v>45225</v>
      </c>
      <c r="V3692" s="21">
        <v>45226</v>
      </c>
      <c r="W3692" s="8" t="s">
        <v>2767</v>
      </c>
      <c r="X3692" s="8" t="s">
        <v>1212</v>
      </c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</row>
    <row r="3693" spans="1:55" ht="20" customHeight="1" x14ac:dyDescent="0.35">
      <c r="A3693" s="1"/>
      <c r="B3693" s="17">
        <v>45838</v>
      </c>
      <c r="C3693" s="16" t="s">
        <v>6711</v>
      </c>
      <c r="D3693" s="16" t="s">
        <v>1214</v>
      </c>
      <c r="E3693" s="18">
        <v>5.7111238999999996</v>
      </c>
      <c r="F3693" s="9">
        <v>1000000000</v>
      </c>
      <c r="G3693" s="19">
        <v>47053</v>
      </c>
      <c r="H3693" s="20">
        <v>45775</v>
      </c>
      <c r="I3693" s="20">
        <v>45957</v>
      </c>
      <c r="J3693" s="16" t="s">
        <v>1209</v>
      </c>
      <c r="K3693" s="16">
        <v>2</v>
      </c>
      <c r="L3693" s="16" t="s">
        <v>6710</v>
      </c>
      <c r="M3693" s="9">
        <v>-1010014025.52</v>
      </c>
      <c r="N3693" s="9">
        <v>-10014025.52</v>
      </c>
      <c r="O3693" s="9">
        <v>-1000000000</v>
      </c>
      <c r="P3693" s="9">
        <v>0</v>
      </c>
      <c r="Q3693" s="9">
        <v>0</v>
      </c>
      <c r="R3693" s="9">
        <v>0</v>
      </c>
      <c r="S3693" s="9">
        <v>0</v>
      </c>
      <c r="T3693" s="9">
        <v>202310260000271</v>
      </c>
      <c r="U3693" s="21">
        <v>45225</v>
      </c>
      <c r="V3693" s="21">
        <v>45226</v>
      </c>
      <c r="W3693" s="8" t="s">
        <v>2767</v>
      </c>
      <c r="X3693" s="8" t="s">
        <v>1212</v>
      </c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</row>
    <row r="3694" spans="1:55" ht="20" customHeight="1" x14ac:dyDescent="0.35">
      <c r="A3694" s="1"/>
      <c r="B3694" s="17">
        <v>45838</v>
      </c>
      <c r="C3694" s="16" t="s">
        <v>6712</v>
      </c>
      <c r="D3694" s="16" t="s">
        <v>1208</v>
      </c>
      <c r="E3694" s="18">
        <v>6.7474999999999996</v>
      </c>
      <c r="F3694" s="9">
        <v>500000000</v>
      </c>
      <c r="G3694" s="19">
        <v>47053</v>
      </c>
      <c r="H3694" s="20">
        <v>45775</v>
      </c>
      <c r="I3694" s="20">
        <v>45957</v>
      </c>
      <c r="J3694" s="16" t="s">
        <v>1209</v>
      </c>
      <c r="K3694" s="16">
        <v>2</v>
      </c>
      <c r="L3694" s="16" t="s">
        <v>6713</v>
      </c>
      <c r="M3694" s="9">
        <v>-523037785</v>
      </c>
      <c r="N3694" s="9">
        <v>-5915616.4400000004</v>
      </c>
      <c r="O3694" s="9">
        <v>-517122168.56</v>
      </c>
      <c r="P3694" s="9">
        <v>3.0075303</v>
      </c>
      <c r="Q3694" s="9">
        <v>2.9259102000000001</v>
      </c>
      <c r="R3694" s="9">
        <v>10.5714709</v>
      </c>
      <c r="S3694" s="9">
        <v>153036.16</v>
      </c>
      <c r="T3694" s="9">
        <v>202310260000275</v>
      </c>
      <c r="U3694" s="21">
        <v>45225</v>
      </c>
      <c r="V3694" s="21">
        <v>45226</v>
      </c>
      <c r="W3694" s="8" t="s">
        <v>2172</v>
      </c>
      <c r="X3694" s="8" t="s">
        <v>1212</v>
      </c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</row>
    <row r="3695" spans="1:55" ht="20" customHeight="1" x14ac:dyDescent="0.35">
      <c r="A3695" s="1"/>
      <c r="B3695" s="17">
        <v>45838</v>
      </c>
      <c r="C3695" s="16" t="s">
        <v>6714</v>
      </c>
      <c r="D3695" s="16" t="s">
        <v>1214</v>
      </c>
      <c r="E3695" s="18">
        <v>5.7111238999999996</v>
      </c>
      <c r="F3695" s="9">
        <v>500000000</v>
      </c>
      <c r="G3695" s="19">
        <v>47053</v>
      </c>
      <c r="H3695" s="20">
        <v>45775</v>
      </c>
      <c r="I3695" s="20">
        <v>45957</v>
      </c>
      <c r="J3695" s="16" t="s">
        <v>1209</v>
      </c>
      <c r="K3695" s="16">
        <v>2</v>
      </c>
      <c r="L3695" s="16" t="s">
        <v>6713</v>
      </c>
      <c r="M3695" s="9">
        <v>505007012.74000001</v>
      </c>
      <c r="N3695" s="9">
        <v>5007012.74</v>
      </c>
      <c r="O3695" s="9">
        <v>500000000</v>
      </c>
      <c r="P3695" s="9">
        <v>0</v>
      </c>
      <c r="Q3695" s="9">
        <v>0</v>
      </c>
      <c r="R3695" s="9">
        <v>0</v>
      </c>
      <c r="S3695" s="9">
        <v>0</v>
      </c>
      <c r="T3695" s="9">
        <v>202310260000275</v>
      </c>
      <c r="U3695" s="21">
        <v>45225</v>
      </c>
      <c r="V3695" s="21">
        <v>45226</v>
      </c>
      <c r="W3695" s="8" t="s">
        <v>2172</v>
      </c>
      <c r="X3695" s="8" t="s">
        <v>1212</v>
      </c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</row>
    <row r="3696" spans="1:55" ht="20" customHeight="1" x14ac:dyDescent="0.35">
      <c r="A3696" s="1"/>
      <c r="B3696" s="17">
        <v>45838</v>
      </c>
      <c r="C3696" s="16" t="s">
        <v>6715</v>
      </c>
      <c r="D3696" s="16" t="s">
        <v>1208</v>
      </c>
      <c r="E3696" s="18">
        <v>6.7474999999999996</v>
      </c>
      <c r="F3696" s="9">
        <v>50000000</v>
      </c>
      <c r="G3696" s="19">
        <v>47053</v>
      </c>
      <c r="H3696" s="20">
        <v>45775</v>
      </c>
      <c r="I3696" s="20">
        <v>45957</v>
      </c>
      <c r="J3696" s="16" t="s">
        <v>1209</v>
      </c>
      <c r="K3696" s="16">
        <v>2</v>
      </c>
      <c r="L3696" s="16" t="s">
        <v>6716</v>
      </c>
      <c r="M3696" s="9">
        <v>-52303778.5</v>
      </c>
      <c r="N3696" s="9">
        <v>-591561.64</v>
      </c>
      <c r="O3696" s="9">
        <v>-51712216.859999999</v>
      </c>
      <c r="P3696" s="9">
        <v>3.0075303</v>
      </c>
      <c r="Q3696" s="9">
        <v>2.9259102000000001</v>
      </c>
      <c r="R3696" s="9">
        <v>10.5714709</v>
      </c>
      <c r="S3696" s="9">
        <v>15303.62</v>
      </c>
      <c r="T3696" s="9">
        <v>202310260000276</v>
      </c>
      <c r="U3696" s="21">
        <v>45225</v>
      </c>
      <c r="V3696" s="21">
        <v>45226</v>
      </c>
      <c r="W3696" s="8" t="s">
        <v>2172</v>
      </c>
      <c r="X3696" s="8" t="s">
        <v>1212</v>
      </c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</row>
    <row r="3697" spans="1:55" ht="20" customHeight="1" x14ac:dyDescent="0.35">
      <c r="A3697" s="1"/>
      <c r="B3697" s="17">
        <v>45838</v>
      </c>
      <c r="C3697" s="16" t="s">
        <v>6717</v>
      </c>
      <c r="D3697" s="16" t="s">
        <v>1214</v>
      </c>
      <c r="E3697" s="18">
        <v>5.7111235000000002</v>
      </c>
      <c r="F3697" s="9">
        <v>50000000</v>
      </c>
      <c r="G3697" s="19">
        <v>47053</v>
      </c>
      <c r="H3697" s="20">
        <v>45775</v>
      </c>
      <c r="I3697" s="20">
        <v>45957</v>
      </c>
      <c r="J3697" s="16" t="s">
        <v>1209</v>
      </c>
      <c r="K3697" s="16">
        <v>2</v>
      </c>
      <c r="L3697" s="16" t="s">
        <v>6716</v>
      </c>
      <c r="M3697" s="9">
        <v>50500701.240000002</v>
      </c>
      <c r="N3697" s="9">
        <v>500701.24</v>
      </c>
      <c r="O3697" s="9">
        <v>50000000</v>
      </c>
      <c r="P3697" s="9">
        <v>0</v>
      </c>
      <c r="Q3697" s="9">
        <v>0</v>
      </c>
      <c r="R3697" s="9">
        <v>0</v>
      </c>
      <c r="S3697" s="9">
        <v>0</v>
      </c>
      <c r="T3697" s="9">
        <v>202310260000276</v>
      </c>
      <c r="U3697" s="21">
        <v>45225</v>
      </c>
      <c r="V3697" s="21">
        <v>45226</v>
      </c>
      <c r="W3697" s="8" t="s">
        <v>2172</v>
      </c>
      <c r="X3697" s="8" t="s">
        <v>1212</v>
      </c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</row>
    <row r="3698" spans="1:55" ht="20" customHeight="1" x14ac:dyDescent="0.35">
      <c r="A3698" s="1"/>
      <c r="B3698" s="17">
        <v>45838</v>
      </c>
      <c r="C3698" s="16" t="s">
        <v>6718</v>
      </c>
      <c r="D3698" s="16" t="s">
        <v>1208</v>
      </c>
      <c r="E3698" s="18">
        <v>6.7549999999999999</v>
      </c>
      <c r="F3698" s="9">
        <v>200000000</v>
      </c>
      <c r="G3698" s="19">
        <v>47053</v>
      </c>
      <c r="H3698" s="20">
        <v>45775</v>
      </c>
      <c r="I3698" s="20">
        <v>45957</v>
      </c>
      <c r="J3698" s="16" t="s">
        <v>1209</v>
      </c>
      <c r="K3698" s="16">
        <v>2</v>
      </c>
      <c r="L3698" s="16" t="s">
        <v>6719</v>
      </c>
      <c r="M3698" s="9">
        <v>209262712.94999999</v>
      </c>
      <c r="N3698" s="9">
        <v>2368876.71</v>
      </c>
      <c r="O3698" s="9">
        <v>206893836.24000001</v>
      </c>
      <c r="P3698" s="9">
        <v>3.0072488000000002</v>
      </c>
      <c r="Q3698" s="9">
        <v>-2.9256367000000001</v>
      </c>
      <c r="R3698" s="9">
        <v>10.570234299999999</v>
      </c>
      <c r="S3698" s="9">
        <v>-61222.67</v>
      </c>
      <c r="T3698" s="9">
        <v>202310260000299</v>
      </c>
      <c r="U3698" s="21">
        <v>45225</v>
      </c>
      <c r="V3698" s="21">
        <v>45226</v>
      </c>
      <c r="W3698" s="8" t="s">
        <v>2767</v>
      </c>
      <c r="X3698" s="8" t="s">
        <v>1212</v>
      </c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</row>
    <row r="3699" spans="1:55" ht="20" customHeight="1" x14ac:dyDescent="0.35">
      <c r="A3699" s="1"/>
      <c r="B3699" s="17">
        <v>45838</v>
      </c>
      <c r="C3699" s="16" t="s">
        <v>6720</v>
      </c>
      <c r="D3699" s="16" t="s">
        <v>1214</v>
      </c>
      <c r="E3699" s="18">
        <v>5.7111238999999996</v>
      </c>
      <c r="F3699" s="9">
        <v>200000000</v>
      </c>
      <c r="G3699" s="19">
        <v>47053</v>
      </c>
      <c r="H3699" s="20">
        <v>45775</v>
      </c>
      <c r="I3699" s="20">
        <v>45957</v>
      </c>
      <c r="J3699" s="16" t="s">
        <v>1209</v>
      </c>
      <c r="K3699" s="16">
        <v>2</v>
      </c>
      <c r="L3699" s="16" t="s">
        <v>6719</v>
      </c>
      <c r="M3699" s="9">
        <v>-202002805.09999999</v>
      </c>
      <c r="N3699" s="9">
        <v>-2002805.1</v>
      </c>
      <c r="O3699" s="9">
        <v>-200000000</v>
      </c>
      <c r="P3699" s="9">
        <v>0</v>
      </c>
      <c r="Q3699" s="9">
        <v>0</v>
      </c>
      <c r="R3699" s="9">
        <v>0</v>
      </c>
      <c r="S3699" s="9">
        <v>0</v>
      </c>
      <c r="T3699" s="9">
        <v>202310260000299</v>
      </c>
      <c r="U3699" s="21">
        <v>45225</v>
      </c>
      <c r="V3699" s="21">
        <v>45226</v>
      </c>
      <c r="W3699" s="8" t="s">
        <v>2767</v>
      </c>
      <c r="X3699" s="8" t="s">
        <v>1212</v>
      </c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</row>
    <row r="3700" spans="1:55" ht="20" customHeight="1" x14ac:dyDescent="0.35">
      <c r="A3700" s="1"/>
      <c r="B3700" s="17">
        <v>45838</v>
      </c>
      <c r="C3700" s="16" t="s">
        <v>6721</v>
      </c>
      <c r="D3700" s="16" t="s">
        <v>1208</v>
      </c>
      <c r="E3700" s="18">
        <v>6.7549999999999999</v>
      </c>
      <c r="F3700" s="9">
        <v>150000000</v>
      </c>
      <c r="G3700" s="19">
        <v>47053</v>
      </c>
      <c r="H3700" s="20">
        <v>45775</v>
      </c>
      <c r="I3700" s="20">
        <v>45957</v>
      </c>
      <c r="J3700" s="16" t="s">
        <v>1209</v>
      </c>
      <c r="K3700" s="16">
        <v>2</v>
      </c>
      <c r="L3700" s="16" t="s">
        <v>6722</v>
      </c>
      <c r="M3700" s="9">
        <v>-156947034.71000001</v>
      </c>
      <c r="N3700" s="9">
        <v>-1776657.53</v>
      </c>
      <c r="O3700" s="9">
        <v>-155170377.18000001</v>
      </c>
      <c r="P3700" s="9">
        <v>3.0072488000000002</v>
      </c>
      <c r="Q3700" s="9">
        <v>2.9256367000000001</v>
      </c>
      <c r="R3700" s="9">
        <v>10.570234299999999</v>
      </c>
      <c r="S3700" s="9">
        <v>45917</v>
      </c>
      <c r="T3700" s="9">
        <v>202310260000304</v>
      </c>
      <c r="U3700" s="21">
        <v>45225</v>
      </c>
      <c r="V3700" s="21">
        <v>45226</v>
      </c>
      <c r="W3700" s="8" t="s">
        <v>2767</v>
      </c>
      <c r="X3700" s="8" t="s">
        <v>1212</v>
      </c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</row>
    <row r="3701" spans="1:55" ht="20" customHeight="1" x14ac:dyDescent="0.35">
      <c r="A3701" s="1"/>
      <c r="B3701" s="17">
        <v>45838</v>
      </c>
      <c r="C3701" s="16" t="s">
        <v>6723</v>
      </c>
      <c r="D3701" s="16" t="s">
        <v>1214</v>
      </c>
      <c r="E3701" s="18">
        <v>5.7111238999999996</v>
      </c>
      <c r="F3701" s="9">
        <v>150000000</v>
      </c>
      <c r="G3701" s="19">
        <v>47053</v>
      </c>
      <c r="H3701" s="20">
        <v>45775</v>
      </c>
      <c r="I3701" s="20">
        <v>45957</v>
      </c>
      <c r="J3701" s="16" t="s">
        <v>1209</v>
      </c>
      <c r="K3701" s="16">
        <v>2</v>
      </c>
      <c r="L3701" s="16" t="s">
        <v>6722</v>
      </c>
      <c r="M3701" s="9">
        <v>151502103.81</v>
      </c>
      <c r="N3701" s="9">
        <v>1502103.81</v>
      </c>
      <c r="O3701" s="9">
        <v>150000000</v>
      </c>
      <c r="P3701" s="9">
        <v>0</v>
      </c>
      <c r="Q3701" s="9">
        <v>0</v>
      </c>
      <c r="R3701" s="9">
        <v>0</v>
      </c>
      <c r="S3701" s="9">
        <v>0</v>
      </c>
      <c r="T3701" s="9">
        <v>202310260000304</v>
      </c>
      <c r="U3701" s="21">
        <v>45225</v>
      </c>
      <c r="V3701" s="21">
        <v>45226</v>
      </c>
      <c r="W3701" s="8" t="s">
        <v>2767</v>
      </c>
      <c r="X3701" s="8" t="s">
        <v>1212</v>
      </c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</row>
    <row r="3702" spans="1:55" ht="20" customHeight="1" x14ac:dyDescent="0.35">
      <c r="A3702" s="1"/>
      <c r="B3702" s="17">
        <v>45838</v>
      </c>
      <c r="C3702" s="16" t="s">
        <v>6724</v>
      </c>
      <c r="D3702" s="16" t="s">
        <v>1208</v>
      </c>
      <c r="E3702" s="18">
        <v>6.7549999999999999</v>
      </c>
      <c r="F3702" s="9">
        <v>50000000</v>
      </c>
      <c r="G3702" s="19">
        <v>47053</v>
      </c>
      <c r="H3702" s="20">
        <v>45775</v>
      </c>
      <c r="I3702" s="20">
        <v>45957</v>
      </c>
      <c r="J3702" s="16" t="s">
        <v>1209</v>
      </c>
      <c r="K3702" s="16">
        <v>2</v>
      </c>
      <c r="L3702" s="16" t="s">
        <v>6725</v>
      </c>
      <c r="M3702" s="9">
        <v>-52315678.229999997</v>
      </c>
      <c r="N3702" s="9">
        <v>-592219.18000000005</v>
      </c>
      <c r="O3702" s="9">
        <v>-51723459.049999997</v>
      </c>
      <c r="P3702" s="9">
        <v>3.0072488000000002</v>
      </c>
      <c r="Q3702" s="9">
        <v>2.9256367000000001</v>
      </c>
      <c r="R3702" s="9">
        <v>10.570234299999999</v>
      </c>
      <c r="S3702" s="9">
        <v>15305.67</v>
      </c>
      <c r="T3702" s="9">
        <v>202310260000306</v>
      </c>
      <c r="U3702" s="21">
        <v>45225</v>
      </c>
      <c r="V3702" s="21">
        <v>45226</v>
      </c>
      <c r="W3702" s="8" t="s">
        <v>2767</v>
      </c>
      <c r="X3702" s="8" t="s">
        <v>1212</v>
      </c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</row>
    <row r="3703" spans="1:55" ht="20" customHeight="1" x14ac:dyDescent="0.35">
      <c r="A3703" s="1"/>
      <c r="B3703" s="17">
        <v>45838</v>
      </c>
      <c r="C3703" s="16" t="s">
        <v>6726</v>
      </c>
      <c r="D3703" s="16" t="s">
        <v>1214</v>
      </c>
      <c r="E3703" s="18">
        <v>5.7111235000000002</v>
      </c>
      <c r="F3703" s="9">
        <v>50000000</v>
      </c>
      <c r="G3703" s="19">
        <v>47053</v>
      </c>
      <c r="H3703" s="20">
        <v>45775</v>
      </c>
      <c r="I3703" s="20">
        <v>45957</v>
      </c>
      <c r="J3703" s="16" t="s">
        <v>1209</v>
      </c>
      <c r="K3703" s="16">
        <v>2</v>
      </c>
      <c r="L3703" s="16" t="s">
        <v>6725</v>
      </c>
      <c r="M3703" s="9">
        <v>50500701.240000002</v>
      </c>
      <c r="N3703" s="9">
        <v>500701.24</v>
      </c>
      <c r="O3703" s="9">
        <v>50000000</v>
      </c>
      <c r="P3703" s="9">
        <v>0</v>
      </c>
      <c r="Q3703" s="9">
        <v>0</v>
      </c>
      <c r="R3703" s="9">
        <v>0</v>
      </c>
      <c r="S3703" s="9">
        <v>0</v>
      </c>
      <c r="T3703" s="9">
        <v>202310260000306</v>
      </c>
      <c r="U3703" s="21">
        <v>45225</v>
      </c>
      <c r="V3703" s="21">
        <v>45226</v>
      </c>
      <c r="W3703" s="8" t="s">
        <v>2767</v>
      </c>
      <c r="X3703" s="8" t="s">
        <v>1212</v>
      </c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</row>
    <row r="3704" spans="1:55" ht="20" customHeight="1" x14ac:dyDescent="0.35">
      <c r="A3704" s="1"/>
      <c r="B3704" s="17">
        <v>45838</v>
      </c>
      <c r="C3704" s="16" t="s">
        <v>6727</v>
      </c>
      <c r="D3704" s="16" t="s">
        <v>1208</v>
      </c>
      <c r="E3704" s="18">
        <v>6.7</v>
      </c>
      <c r="F3704" s="9">
        <v>250000000</v>
      </c>
      <c r="G3704" s="19">
        <v>47056</v>
      </c>
      <c r="H3704" s="20">
        <v>45777</v>
      </c>
      <c r="I3704" s="20">
        <v>45960</v>
      </c>
      <c r="J3704" s="16" t="s">
        <v>1209</v>
      </c>
      <c r="K3704" s="16">
        <v>2</v>
      </c>
      <c r="L3704" s="16" t="s">
        <v>6728</v>
      </c>
      <c r="M3704" s="9">
        <v>261064199.84999999</v>
      </c>
      <c r="N3704" s="9">
        <v>2845205.48</v>
      </c>
      <c r="O3704" s="9">
        <v>258218994.37</v>
      </c>
      <c r="P3704" s="9">
        <v>3.0170593000000001</v>
      </c>
      <c r="Q3704" s="9">
        <v>-2.9351729</v>
      </c>
      <c r="R3704" s="9">
        <v>10.6209968</v>
      </c>
      <c r="S3704" s="9">
        <v>-76626.86</v>
      </c>
      <c r="T3704" s="9">
        <v>202310270000155</v>
      </c>
      <c r="U3704" s="21">
        <v>45226</v>
      </c>
      <c r="V3704" s="21">
        <v>45229</v>
      </c>
      <c r="W3704" s="8" t="s">
        <v>2172</v>
      </c>
      <c r="X3704" s="8" t="s">
        <v>1212</v>
      </c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</row>
    <row r="3705" spans="1:55" ht="20" customHeight="1" x14ac:dyDescent="0.35">
      <c r="A3705" s="1"/>
      <c r="B3705" s="17">
        <v>45838</v>
      </c>
      <c r="C3705" s="16" t="s">
        <v>6729</v>
      </c>
      <c r="D3705" s="16" t="s">
        <v>1214</v>
      </c>
      <c r="E3705" s="18">
        <v>5.7017064</v>
      </c>
      <c r="F3705" s="9">
        <v>250000000</v>
      </c>
      <c r="G3705" s="19">
        <v>47056</v>
      </c>
      <c r="H3705" s="20">
        <v>45777</v>
      </c>
      <c r="I3705" s="20">
        <v>45960</v>
      </c>
      <c r="J3705" s="16" t="s">
        <v>1209</v>
      </c>
      <c r="K3705" s="16">
        <v>2</v>
      </c>
      <c r="L3705" s="16" t="s">
        <v>6728</v>
      </c>
      <c r="M3705" s="9">
        <v>-252421272.59</v>
      </c>
      <c r="N3705" s="9">
        <v>-2421272.59</v>
      </c>
      <c r="O3705" s="9">
        <v>-250000000</v>
      </c>
      <c r="P3705" s="9">
        <v>0</v>
      </c>
      <c r="Q3705" s="9">
        <v>0</v>
      </c>
      <c r="R3705" s="9">
        <v>0</v>
      </c>
      <c r="S3705" s="9">
        <v>0</v>
      </c>
      <c r="T3705" s="9">
        <v>202310270000155</v>
      </c>
      <c r="U3705" s="21">
        <v>45226</v>
      </c>
      <c r="V3705" s="21">
        <v>45229</v>
      </c>
      <c r="W3705" s="8" t="s">
        <v>2172</v>
      </c>
      <c r="X3705" s="8" t="s">
        <v>1212</v>
      </c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</row>
    <row r="3706" spans="1:55" ht="20" customHeight="1" x14ac:dyDescent="0.35">
      <c r="A3706" s="1"/>
      <c r="B3706" s="17">
        <v>45838</v>
      </c>
      <c r="C3706" s="16" t="s">
        <v>6730</v>
      </c>
      <c r="D3706" s="16" t="s">
        <v>1208</v>
      </c>
      <c r="E3706" s="18">
        <v>6.7</v>
      </c>
      <c r="F3706" s="9">
        <v>600000000</v>
      </c>
      <c r="G3706" s="19">
        <v>47056</v>
      </c>
      <c r="H3706" s="20">
        <v>45777</v>
      </c>
      <c r="I3706" s="20">
        <v>45960</v>
      </c>
      <c r="J3706" s="16" t="s">
        <v>1209</v>
      </c>
      <c r="K3706" s="16">
        <v>2</v>
      </c>
      <c r="L3706" s="16" t="s">
        <v>6731</v>
      </c>
      <c r="M3706" s="9">
        <v>626554079.65999997</v>
      </c>
      <c r="N3706" s="9">
        <v>6828493.1500000004</v>
      </c>
      <c r="O3706" s="9">
        <v>619725586.50999999</v>
      </c>
      <c r="P3706" s="9">
        <v>3.0170593000000001</v>
      </c>
      <c r="Q3706" s="9">
        <v>-2.9351729</v>
      </c>
      <c r="R3706" s="9">
        <v>10.6209968</v>
      </c>
      <c r="S3706" s="9">
        <v>-183904.45</v>
      </c>
      <c r="T3706" s="9">
        <v>202310270000157</v>
      </c>
      <c r="U3706" s="21">
        <v>45226</v>
      </c>
      <c r="V3706" s="21">
        <v>45229</v>
      </c>
      <c r="W3706" s="8" t="s">
        <v>2172</v>
      </c>
      <c r="X3706" s="8" t="s">
        <v>1212</v>
      </c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</row>
    <row r="3707" spans="1:55" ht="20" customHeight="1" x14ac:dyDescent="0.35">
      <c r="A3707" s="1"/>
      <c r="B3707" s="17">
        <v>45838</v>
      </c>
      <c r="C3707" s="16" t="s">
        <v>6732</v>
      </c>
      <c r="D3707" s="16" t="s">
        <v>1214</v>
      </c>
      <c r="E3707" s="18">
        <v>5.7017064</v>
      </c>
      <c r="F3707" s="9">
        <v>600000000</v>
      </c>
      <c r="G3707" s="19">
        <v>47056</v>
      </c>
      <c r="H3707" s="20">
        <v>45777</v>
      </c>
      <c r="I3707" s="20">
        <v>45960</v>
      </c>
      <c r="J3707" s="16" t="s">
        <v>1209</v>
      </c>
      <c r="K3707" s="16">
        <v>2</v>
      </c>
      <c r="L3707" s="16" t="s">
        <v>6731</v>
      </c>
      <c r="M3707" s="9">
        <v>-605811054.24000001</v>
      </c>
      <c r="N3707" s="9">
        <v>-5811054.2400000002</v>
      </c>
      <c r="O3707" s="9">
        <v>-600000000</v>
      </c>
      <c r="P3707" s="9">
        <v>0</v>
      </c>
      <c r="Q3707" s="9">
        <v>0</v>
      </c>
      <c r="R3707" s="9">
        <v>0</v>
      </c>
      <c r="S3707" s="9">
        <v>0</v>
      </c>
      <c r="T3707" s="9">
        <v>202310270000157</v>
      </c>
      <c r="U3707" s="21">
        <v>45226</v>
      </c>
      <c r="V3707" s="21">
        <v>45229</v>
      </c>
      <c r="W3707" s="8" t="s">
        <v>2172</v>
      </c>
      <c r="X3707" s="8" t="s">
        <v>1212</v>
      </c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</row>
    <row r="3708" spans="1:55" ht="20" customHeight="1" x14ac:dyDescent="0.35">
      <c r="A3708" s="1"/>
      <c r="B3708" s="17">
        <v>45838</v>
      </c>
      <c r="C3708" s="16" t="s">
        <v>6733</v>
      </c>
      <c r="D3708" s="16" t="s">
        <v>1208</v>
      </c>
      <c r="E3708" s="18">
        <v>6.7</v>
      </c>
      <c r="F3708" s="9">
        <v>150000000</v>
      </c>
      <c r="G3708" s="19">
        <v>47056</v>
      </c>
      <c r="H3708" s="20">
        <v>45777</v>
      </c>
      <c r="I3708" s="20">
        <v>45960</v>
      </c>
      <c r="J3708" s="16" t="s">
        <v>1209</v>
      </c>
      <c r="K3708" s="16">
        <v>2</v>
      </c>
      <c r="L3708" s="16" t="s">
        <v>6734</v>
      </c>
      <c r="M3708" s="9">
        <v>156638519.91999999</v>
      </c>
      <c r="N3708" s="9">
        <v>1707123.29</v>
      </c>
      <c r="O3708" s="9">
        <v>154931396.63</v>
      </c>
      <c r="P3708" s="9">
        <v>3.0170593000000001</v>
      </c>
      <c r="Q3708" s="9">
        <v>-2.9351729</v>
      </c>
      <c r="R3708" s="9">
        <v>10.6209968</v>
      </c>
      <c r="S3708" s="9">
        <v>-45976.11</v>
      </c>
      <c r="T3708" s="9">
        <v>202310270000158</v>
      </c>
      <c r="U3708" s="21">
        <v>45226</v>
      </c>
      <c r="V3708" s="21">
        <v>45229</v>
      </c>
      <c r="W3708" s="8" t="s">
        <v>2172</v>
      </c>
      <c r="X3708" s="8" t="s">
        <v>1212</v>
      </c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</row>
    <row r="3709" spans="1:55" ht="20" customHeight="1" x14ac:dyDescent="0.35">
      <c r="A3709" s="1"/>
      <c r="B3709" s="17">
        <v>45838</v>
      </c>
      <c r="C3709" s="16" t="s">
        <v>6735</v>
      </c>
      <c r="D3709" s="16" t="s">
        <v>1214</v>
      </c>
      <c r="E3709" s="18">
        <v>5.7017062999999997</v>
      </c>
      <c r="F3709" s="9">
        <v>150000000</v>
      </c>
      <c r="G3709" s="19">
        <v>47056</v>
      </c>
      <c r="H3709" s="20">
        <v>45777</v>
      </c>
      <c r="I3709" s="20">
        <v>45960</v>
      </c>
      <c r="J3709" s="16" t="s">
        <v>1209</v>
      </c>
      <c r="K3709" s="16">
        <v>2</v>
      </c>
      <c r="L3709" s="16" t="s">
        <v>6734</v>
      </c>
      <c r="M3709" s="9">
        <v>-151452763.52000001</v>
      </c>
      <c r="N3709" s="9">
        <v>-1452763.52</v>
      </c>
      <c r="O3709" s="9">
        <v>-150000000</v>
      </c>
      <c r="P3709" s="9">
        <v>0</v>
      </c>
      <c r="Q3709" s="9">
        <v>0</v>
      </c>
      <c r="R3709" s="9">
        <v>0</v>
      </c>
      <c r="S3709" s="9">
        <v>0</v>
      </c>
      <c r="T3709" s="9">
        <v>202310270000158</v>
      </c>
      <c r="U3709" s="21">
        <v>45226</v>
      </c>
      <c r="V3709" s="21">
        <v>45229</v>
      </c>
      <c r="W3709" s="8" t="s">
        <v>2172</v>
      </c>
      <c r="X3709" s="8" t="s">
        <v>1212</v>
      </c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</row>
    <row r="3710" spans="1:55" ht="20" customHeight="1" x14ac:dyDescent="0.35">
      <c r="A3710" s="1"/>
      <c r="B3710" s="17">
        <v>45838</v>
      </c>
      <c r="C3710" s="16" t="s">
        <v>6736</v>
      </c>
      <c r="D3710" s="16" t="s">
        <v>1208</v>
      </c>
      <c r="E3710" s="18">
        <v>6.7</v>
      </c>
      <c r="F3710" s="9">
        <v>250000000</v>
      </c>
      <c r="G3710" s="19">
        <v>47056</v>
      </c>
      <c r="H3710" s="20">
        <v>45777</v>
      </c>
      <c r="I3710" s="20">
        <v>45960</v>
      </c>
      <c r="J3710" s="16" t="s">
        <v>1209</v>
      </c>
      <c r="K3710" s="16">
        <v>2</v>
      </c>
      <c r="L3710" s="16" t="s">
        <v>6737</v>
      </c>
      <c r="M3710" s="9">
        <v>261064199.84999999</v>
      </c>
      <c r="N3710" s="9">
        <v>2845205.48</v>
      </c>
      <c r="O3710" s="9">
        <v>258218994.37</v>
      </c>
      <c r="P3710" s="9">
        <v>3.0170593000000001</v>
      </c>
      <c r="Q3710" s="9">
        <v>-2.9351729</v>
      </c>
      <c r="R3710" s="9">
        <v>10.6209968</v>
      </c>
      <c r="S3710" s="9">
        <v>-76626.86</v>
      </c>
      <c r="T3710" s="9">
        <v>202310270000206</v>
      </c>
      <c r="U3710" s="21">
        <v>45226</v>
      </c>
      <c r="V3710" s="21">
        <v>45229</v>
      </c>
      <c r="W3710" s="8" t="s">
        <v>2172</v>
      </c>
      <c r="X3710" s="8" t="s">
        <v>1212</v>
      </c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</row>
    <row r="3711" spans="1:55" ht="20" customHeight="1" x14ac:dyDescent="0.35">
      <c r="A3711" s="1"/>
      <c r="B3711" s="17">
        <v>45838</v>
      </c>
      <c r="C3711" s="16" t="s">
        <v>6738</v>
      </c>
      <c r="D3711" s="16" t="s">
        <v>1214</v>
      </c>
      <c r="E3711" s="18">
        <v>5.7017064</v>
      </c>
      <c r="F3711" s="9">
        <v>250000000</v>
      </c>
      <c r="G3711" s="19">
        <v>47056</v>
      </c>
      <c r="H3711" s="20">
        <v>45777</v>
      </c>
      <c r="I3711" s="20">
        <v>45960</v>
      </c>
      <c r="J3711" s="16" t="s">
        <v>1209</v>
      </c>
      <c r="K3711" s="16">
        <v>2</v>
      </c>
      <c r="L3711" s="16" t="s">
        <v>6737</v>
      </c>
      <c r="M3711" s="9">
        <v>-252421272.59</v>
      </c>
      <c r="N3711" s="9">
        <v>-2421272.59</v>
      </c>
      <c r="O3711" s="9">
        <v>-250000000</v>
      </c>
      <c r="P3711" s="9">
        <v>0</v>
      </c>
      <c r="Q3711" s="9">
        <v>0</v>
      </c>
      <c r="R3711" s="9">
        <v>0</v>
      </c>
      <c r="S3711" s="9">
        <v>0</v>
      </c>
      <c r="T3711" s="9">
        <v>202310270000206</v>
      </c>
      <c r="U3711" s="21">
        <v>45226</v>
      </c>
      <c r="V3711" s="21">
        <v>45229</v>
      </c>
      <c r="W3711" s="8" t="s">
        <v>2172</v>
      </c>
      <c r="X3711" s="8" t="s">
        <v>1212</v>
      </c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</row>
    <row r="3712" spans="1:55" ht="20" customHeight="1" x14ac:dyDescent="0.35">
      <c r="A3712" s="1"/>
      <c r="B3712" s="17">
        <v>45838</v>
      </c>
      <c r="C3712" s="16" t="s">
        <v>6739</v>
      </c>
      <c r="D3712" s="16" t="s">
        <v>1208</v>
      </c>
      <c r="E3712" s="18">
        <v>6.7</v>
      </c>
      <c r="F3712" s="9">
        <v>250000000</v>
      </c>
      <c r="G3712" s="19">
        <v>47056</v>
      </c>
      <c r="H3712" s="20">
        <v>45777</v>
      </c>
      <c r="I3712" s="20">
        <v>45960</v>
      </c>
      <c r="J3712" s="16" t="s">
        <v>1209</v>
      </c>
      <c r="K3712" s="16">
        <v>2</v>
      </c>
      <c r="L3712" s="16" t="s">
        <v>6740</v>
      </c>
      <c r="M3712" s="9">
        <v>261064199.84999999</v>
      </c>
      <c r="N3712" s="9">
        <v>2845205.48</v>
      </c>
      <c r="O3712" s="9">
        <v>258218994.37</v>
      </c>
      <c r="P3712" s="9">
        <v>3.0170593000000001</v>
      </c>
      <c r="Q3712" s="9">
        <v>-2.9351729</v>
      </c>
      <c r="R3712" s="9">
        <v>10.6209968</v>
      </c>
      <c r="S3712" s="9">
        <v>-76626.86</v>
      </c>
      <c r="T3712" s="9">
        <v>202310270000207</v>
      </c>
      <c r="U3712" s="21">
        <v>45226</v>
      </c>
      <c r="V3712" s="21">
        <v>45229</v>
      </c>
      <c r="W3712" s="8" t="s">
        <v>2172</v>
      </c>
      <c r="X3712" s="8" t="s">
        <v>1212</v>
      </c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</row>
    <row r="3713" spans="1:55" ht="20" customHeight="1" x14ac:dyDescent="0.35">
      <c r="A3713" s="1"/>
      <c r="B3713" s="17">
        <v>45838</v>
      </c>
      <c r="C3713" s="16" t="s">
        <v>6741</v>
      </c>
      <c r="D3713" s="16" t="s">
        <v>1214</v>
      </c>
      <c r="E3713" s="18">
        <v>5.7017064</v>
      </c>
      <c r="F3713" s="9">
        <v>250000000</v>
      </c>
      <c r="G3713" s="19">
        <v>47056</v>
      </c>
      <c r="H3713" s="20">
        <v>45777</v>
      </c>
      <c r="I3713" s="20">
        <v>45960</v>
      </c>
      <c r="J3713" s="16" t="s">
        <v>1209</v>
      </c>
      <c r="K3713" s="16">
        <v>2</v>
      </c>
      <c r="L3713" s="16" t="s">
        <v>6740</v>
      </c>
      <c r="M3713" s="9">
        <v>-252421272.59</v>
      </c>
      <c r="N3713" s="9">
        <v>-2421272.59</v>
      </c>
      <c r="O3713" s="9">
        <v>-250000000</v>
      </c>
      <c r="P3713" s="9">
        <v>0</v>
      </c>
      <c r="Q3713" s="9">
        <v>0</v>
      </c>
      <c r="R3713" s="9">
        <v>0</v>
      </c>
      <c r="S3713" s="9">
        <v>0</v>
      </c>
      <c r="T3713" s="9">
        <v>202310270000207</v>
      </c>
      <c r="U3713" s="21">
        <v>45226</v>
      </c>
      <c r="V3713" s="21">
        <v>45229</v>
      </c>
      <c r="W3713" s="8" t="s">
        <v>2172</v>
      </c>
      <c r="X3713" s="8" t="s">
        <v>1212</v>
      </c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</row>
    <row r="3714" spans="1:55" ht="20" customHeight="1" x14ac:dyDescent="0.35">
      <c r="A3714" s="1"/>
      <c r="B3714" s="17">
        <v>45838</v>
      </c>
      <c r="C3714" s="16" t="s">
        <v>6742</v>
      </c>
      <c r="D3714" s="16" t="s">
        <v>1208</v>
      </c>
      <c r="E3714" s="18">
        <v>6.7</v>
      </c>
      <c r="F3714" s="9">
        <v>550000000</v>
      </c>
      <c r="G3714" s="19">
        <v>47056</v>
      </c>
      <c r="H3714" s="20">
        <v>45777</v>
      </c>
      <c r="I3714" s="20">
        <v>45960</v>
      </c>
      <c r="J3714" s="16" t="s">
        <v>1209</v>
      </c>
      <c r="K3714" s="16">
        <v>2</v>
      </c>
      <c r="L3714" s="16" t="s">
        <v>6743</v>
      </c>
      <c r="M3714" s="9">
        <v>574341239.67999995</v>
      </c>
      <c r="N3714" s="9">
        <v>6259452.0499999998</v>
      </c>
      <c r="O3714" s="9">
        <v>568081787.63</v>
      </c>
      <c r="P3714" s="9">
        <v>3.0170593000000001</v>
      </c>
      <c r="Q3714" s="9">
        <v>-2.9351729</v>
      </c>
      <c r="R3714" s="9">
        <v>10.6209968</v>
      </c>
      <c r="S3714" s="9">
        <v>-168579.08</v>
      </c>
      <c r="T3714" s="9">
        <v>202310270000210</v>
      </c>
      <c r="U3714" s="21">
        <v>45226</v>
      </c>
      <c r="V3714" s="21">
        <v>45229</v>
      </c>
      <c r="W3714" s="8" t="s">
        <v>2172</v>
      </c>
      <c r="X3714" s="8" t="s">
        <v>1212</v>
      </c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</row>
    <row r="3715" spans="1:55" ht="20" customHeight="1" x14ac:dyDescent="0.35">
      <c r="A3715" s="1"/>
      <c r="B3715" s="17">
        <v>45838</v>
      </c>
      <c r="C3715" s="16" t="s">
        <v>6744</v>
      </c>
      <c r="D3715" s="16" t="s">
        <v>1214</v>
      </c>
      <c r="E3715" s="18">
        <v>5.7017064</v>
      </c>
      <c r="F3715" s="9">
        <v>550000000</v>
      </c>
      <c r="G3715" s="19">
        <v>47056</v>
      </c>
      <c r="H3715" s="20">
        <v>45777</v>
      </c>
      <c r="I3715" s="20">
        <v>45960</v>
      </c>
      <c r="J3715" s="16" t="s">
        <v>1209</v>
      </c>
      <c r="K3715" s="16">
        <v>2</v>
      </c>
      <c r="L3715" s="16" t="s">
        <v>6743</v>
      </c>
      <c r="M3715" s="9">
        <v>-555326799.69000006</v>
      </c>
      <c r="N3715" s="9">
        <v>-5326799.6900000004</v>
      </c>
      <c r="O3715" s="9">
        <v>-550000000</v>
      </c>
      <c r="P3715" s="9">
        <v>0</v>
      </c>
      <c r="Q3715" s="9">
        <v>0</v>
      </c>
      <c r="R3715" s="9">
        <v>0</v>
      </c>
      <c r="S3715" s="9">
        <v>0</v>
      </c>
      <c r="T3715" s="9">
        <v>202310270000210</v>
      </c>
      <c r="U3715" s="21">
        <v>45226</v>
      </c>
      <c r="V3715" s="21">
        <v>45229</v>
      </c>
      <c r="W3715" s="8" t="s">
        <v>2172</v>
      </c>
      <c r="X3715" s="8" t="s">
        <v>1212</v>
      </c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</row>
    <row r="3716" spans="1:55" ht="20" customHeight="1" x14ac:dyDescent="0.35">
      <c r="A3716" s="1"/>
      <c r="B3716" s="17">
        <v>45838</v>
      </c>
      <c r="C3716" s="16" t="s">
        <v>6745</v>
      </c>
      <c r="D3716" s="16" t="s">
        <v>1208</v>
      </c>
      <c r="E3716" s="18">
        <v>6.74</v>
      </c>
      <c r="F3716" s="9">
        <v>250000000</v>
      </c>
      <c r="G3716" s="19">
        <v>47057</v>
      </c>
      <c r="H3716" s="20">
        <v>45777</v>
      </c>
      <c r="I3716" s="20">
        <v>45961</v>
      </c>
      <c r="J3716" s="16" t="s">
        <v>1209</v>
      </c>
      <c r="K3716" s="16">
        <v>2</v>
      </c>
      <c r="L3716" s="16" t="s">
        <v>6746</v>
      </c>
      <c r="M3716" s="9">
        <v>261385970.03</v>
      </c>
      <c r="N3716" s="9">
        <v>2862191.78</v>
      </c>
      <c r="O3716" s="9">
        <v>258523778.25</v>
      </c>
      <c r="P3716" s="9">
        <v>3.0178156</v>
      </c>
      <c r="Q3716" s="9">
        <v>-2.9359088999999998</v>
      </c>
      <c r="R3716" s="9">
        <v>10.627168899999999</v>
      </c>
      <c r="S3716" s="9">
        <v>-76740.539999999994</v>
      </c>
      <c r="T3716" s="9">
        <v>202310300000008</v>
      </c>
      <c r="U3716" s="21">
        <v>45229</v>
      </c>
      <c r="V3716" s="21">
        <v>45230</v>
      </c>
      <c r="W3716" s="8" t="s">
        <v>2767</v>
      </c>
      <c r="X3716" s="8" t="s">
        <v>1212</v>
      </c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</row>
    <row r="3717" spans="1:55" ht="20" customHeight="1" x14ac:dyDescent="0.35">
      <c r="A3717" s="1"/>
      <c r="B3717" s="17">
        <v>45838</v>
      </c>
      <c r="C3717" s="16" t="s">
        <v>6747</v>
      </c>
      <c r="D3717" s="16" t="s">
        <v>1214</v>
      </c>
      <c r="E3717" s="18">
        <v>5.7017064</v>
      </c>
      <c r="F3717" s="9">
        <v>250000000</v>
      </c>
      <c r="G3717" s="19">
        <v>47057</v>
      </c>
      <c r="H3717" s="20">
        <v>45777</v>
      </c>
      <c r="I3717" s="20">
        <v>45961</v>
      </c>
      <c r="J3717" s="16" t="s">
        <v>1209</v>
      </c>
      <c r="K3717" s="16">
        <v>2</v>
      </c>
      <c r="L3717" s="16" t="s">
        <v>6746</v>
      </c>
      <c r="M3717" s="9">
        <v>-252421272.59</v>
      </c>
      <c r="N3717" s="9">
        <v>-2421272.59</v>
      </c>
      <c r="O3717" s="9">
        <v>-250000000</v>
      </c>
      <c r="P3717" s="9">
        <v>0</v>
      </c>
      <c r="Q3717" s="9">
        <v>0</v>
      </c>
      <c r="R3717" s="9">
        <v>0</v>
      </c>
      <c r="S3717" s="9">
        <v>0</v>
      </c>
      <c r="T3717" s="9">
        <v>202310300000008</v>
      </c>
      <c r="U3717" s="21">
        <v>45229</v>
      </c>
      <c r="V3717" s="21">
        <v>45230</v>
      </c>
      <c r="W3717" s="8" t="s">
        <v>2767</v>
      </c>
      <c r="X3717" s="8" t="s">
        <v>1212</v>
      </c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</row>
    <row r="3718" spans="1:55" ht="20" customHeight="1" x14ac:dyDescent="0.35">
      <c r="A3718" s="1"/>
      <c r="B3718" s="17">
        <v>45838</v>
      </c>
      <c r="C3718" s="16" t="s">
        <v>6748</v>
      </c>
      <c r="D3718" s="16" t="s">
        <v>1208</v>
      </c>
      <c r="E3718" s="18">
        <v>6.74</v>
      </c>
      <c r="F3718" s="9">
        <v>500000000</v>
      </c>
      <c r="G3718" s="19">
        <v>47057</v>
      </c>
      <c r="H3718" s="20">
        <v>45777</v>
      </c>
      <c r="I3718" s="20">
        <v>45961</v>
      </c>
      <c r="J3718" s="16" t="s">
        <v>1209</v>
      </c>
      <c r="K3718" s="16">
        <v>2</v>
      </c>
      <c r="L3718" s="16" t="s">
        <v>6749</v>
      </c>
      <c r="M3718" s="9">
        <v>522771940.06999999</v>
      </c>
      <c r="N3718" s="9">
        <v>5724383.5599999996</v>
      </c>
      <c r="O3718" s="9">
        <v>517047556.50999999</v>
      </c>
      <c r="P3718" s="9">
        <v>3.0178156</v>
      </c>
      <c r="Q3718" s="9">
        <v>-2.9359088999999998</v>
      </c>
      <c r="R3718" s="9">
        <v>10.627168899999999</v>
      </c>
      <c r="S3718" s="9">
        <v>-153481.07999999999</v>
      </c>
      <c r="T3718" s="9">
        <v>202310300000010</v>
      </c>
      <c r="U3718" s="21">
        <v>45229</v>
      </c>
      <c r="V3718" s="21">
        <v>45230</v>
      </c>
      <c r="W3718" s="8" t="s">
        <v>2767</v>
      </c>
      <c r="X3718" s="8" t="s">
        <v>1212</v>
      </c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</row>
    <row r="3719" spans="1:55" ht="20" customHeight="1" x14ac:dyDescent="0.35">
      <c r="A3719" s="1"/>
      <c r="B3719" s="17">
        <v>45838</v>
      </c>
      <c r="C3719" s="16" t="s">
        <v>6750</v>
      </c>
      <c r="D3719" s="16" t="s">
        <v>1214</v>
      </c>
      <c r="E3719" s="18">
        <v>5.7017064</v>
      </c>
      <c r="F3719" s="9">
        <v>500000000</v>
      </c>
      <c r="G3719" s="19">
        <v>47057</v>
      </c>
      <c r="H3719" s="20">
        <v>45777</v>
      </c>
      <c r="I3719" s="20">
        <v>45961</v>
      </c>
      <c r="J3719" s="16" t="s">
        <v>1209</v>
      </c>
      <c r="K3719" s="16">
        <v>2</v>
      </c>
      <c r="L3719" s="16" t="s">
        <v>6749</v>
      </c>
      <c r="M3719" s="9">
        <v>-504842545.17000002</v>
      </c>
      <c r="N3719" s="9">
        <v>-4842545.17</v>
      </c>
      <c r="O3719" s="9">
        <v>-500000000</v>
      </c>
      <c r="P3719" s="9">
        <v>0</v>
      </c>
      <c r="Q3719" s="9">
        <v>0</v>
      </c>
      <c r="R3719" s="9">
        <v>0</v>
      </c>
      <c r="S3719" s="9">
        <v>0</v>
      </c>
      <c r="T3719" s="9">
        <v>202310300000010</v>
      </c>
      <c r="U3719" s="21">
        <v>45229</v>
      </c>
      <c r="V3719" s="21">
        <v>45230</v>
      </c>
      <c r="W3719" s="8" t="s">
        <v>2767</v>
      </c>
      <c r="X3719" s="8" t="s">
        <v>1212</v>
      </c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</row>
    <row r="3720" spans="1:55" ht="20" customHeight="1" x14ac:dyDescent="0.35">
      <c r="A3720" s="1"/>
      <c r="B3720" s="17">
        <v>45838</v>
      </c>
      <c r="C3720" s="16" t="s">
        <v>6751</v>
      </c>
      <c r="D3720" s="16" t="s">
        <v>1208</v>
      </c>
      <c r="E3720" s="18">
        <v>6.71</v>
      </c>
      <c r="F3720" s="9">
        <v>50000000</v>
      </c>
      <c r="G3720" s="19">
        <v>47057</v>
      </c>
      <c r="H3720" s="20">
        <v>45777</v>
      </c>
      <c r="I3720" s="20">
        <v>45961</v>
      </c>
      <c r="J3720" s="16" t="s">
        <v>1209</v>
      </c>
      <c r="K3720" s="16">
        <v>2</v>
      </c>
      <c r="L3720" s="16" t="s">
        <v>6752</v>
      </c>
      <c r="M3720" s="9">
        <v>-52229543.25</v>
      </c>
      <c r="N3720" s="9">
        <v>-569890.41</v>
      </c>
      <c r="O3720" s="9">
        <v>-51659652.840000004</v>
      </c>
      <c r="P3720" s="9">
        <v>3.0189463000000001</v>
      </c>
      <c r="Q3720" s="9">
        <v>2.9370074000000002</v>
      </c>
      <c r="R3720" s="9">
        <v>10.632149</v>
      </c>
      <c r="S3720" s="9">
        <v>15339.86</v>
      </c>
      <c r="T3720" s="9">
        <v>202310300000073</v>
      </c>
      <c r="U3720" s="21">
        <v>45229</v>
      </c>
      <c r="V3720" s="21">
        <v>45230</v>
      </c>
      <c r="W3720" s="8" t="s">
        <v>2767</v>
      </c>
      <c r="X3720" s="8" t="s">
        <v>1212</v>
      </c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</row>
    <row r="3721" spans="1:55" ht="20" customHeight="1" x14ac:dyDescent="0.35">
      <c r="A3721" s="1"/>
      <c r="B3721" s="17">
        <v>45838</v>
      </c>
      <c r="C3721" s="16" t="s">
        <v>6753</v>
      </c>
      <c r="D3721" s="16" t="s">
        <v>1214</v>
      </c>
      <c r="E3721" s="18">
        <v>5.7017062000000003</v>
      </c>
      <c r="F3721" s="9">
        <v>50000000</v>
      </c>
      <c r="G3721" s="19">
        <v>47057</v>
      </c>
      <c r="H3721" s="20">
        <v>45777</v>
      </c>
      <c r="I3721" s="20">
        <v>45961</v>
      </c>
      <c r="J3721" s="16" t="s">
        <v>1209</v>
      </c>
      <c r="K3721" s="16">
        <v>2</v>
      </c>
      <c r="L3721" s="16" t="s">
        <v>6752</v>
      </c>
      <c r="M3721" s="9">
        <v>50484254.5</v>
      </c>
      <c r="N3721" s="9">
        <v>484254.5</v>
      </c>
      <c r="O3721" s="9">
        <v>50000000</v>
      </c>
      <c r="P3721" s="9">
        <v>0</v>
      </c>
      <c r="Q3721" s="9">
        <v>0</v>
      </c>
      <c r="R3721" s="9">
        <v>0</v>
      </c>
      <c r="S3721" s="9">
        <v>0</v>
      </c>
      <c r="T3721" s="9">
        <v>202310300000073</v>
      </c>
      <c r="U3721" s="21">
        <v>45229</v>
      </c>
      <c r="V3721" s="21">
        <v>45230</v>
      </c>
      <c r="W3721" s="8" t="s">
        <v>2767</v>
      </c>
      <c r="X3721" s="8" t="s">
        <v>1212</v>
      </c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</row>
    <row r="3722" spans="1:55" ht="20" customHeight="1" x14ac:dyDescent="0.35">
      <c r="A3722" s="1"/>
      <c r="B3722" s="17">
        <v>45838</v>
      </c>
      <c r="C3722" s="16" t="s">
        <v>6754</v>
      </c>
      <c r="D3722" s="16" t="s">
        <v>1208</v>
      </c>
      <c r="E3722" s="18">
        <v>6.71</v>
      </c>
      <c r="F3722" s="9">
        <v>200000000</v>
      </c>
      <c r="G3722" s="19">
        <v>47057</v>
      </c>
      <c r="H3722" s="20">
        <v>45777</v>
      </c>
      <c r="I3722" s="20">
        <v>45961</v>
      </c>
      <c r="J3722" s="16" t="s">
        <v>1209</v>
      </c>
      <c r="K3722" s="16">
        <v>2</v>
      </c>
      <c r="L3722" s="16" t="s">
        <v>6755</v>
      </c>
      <c r="M3722" s="9">
        <v>-208918172.99000001</v>
      </c>
      <c r="N3722" s="9">
        <v>-2279561.64</v>
      </c>
      <c r="O3722" s="9">
        <v>-206638611.34999999</v>
      </c>
      <c r="P3722" s="9">
        <v>3.0189463000000001</v>
      </c>
      <c r="Q3722" s="9">
        <v>2.9370074000000002</v>
      </c>
      <c r="R3722" s="9">
        <v>10.632149</v>
      </c>
      <c r="S3722" s="9">
        <v>61359.42</v>
      </c>
      <c r="T3722" s="9">
        <v>202310300000086</v>
      </c>
      <c r="U3722" s="21">
        <v>45229</v>
      </c>
      <c r="V3722" s="21">
        <v>45230</v>
      </c>
      <c r="W3722" s="8" t="s">
        <v>2767</v>
      </c>
      <c r="X3722" s="8" t="s">
        <v>1212</v>
      </c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</row>
    <row r="3723" spans="1:55" ht="20" customHeight="1" x14ac:dyDescent="0.35">
      <c r="A3723" s="1"/>
      <c r="B3723" s="17">
        <v>45838</v>
      </c>
      <c r="C3723" s="16" t="s">
        <v>6756</v>
      </c>
      <c r="D3723" s="16" t="s">
        <v>1214</v>
      </c>
      <c r="E3723" s="18">
        <v>5.7017065000000002</v>
      </c>
      <c r="F3723" s="9">
        <v>200000000</v>
      </c>
      <c r="G3723" s="19">
        <v>47057</v>
      </c>
      <c r="H3723" s="20">
        <v>45777</v>
      </c>
      <c r="I3723" s="20">
        <v>45961</v>
      </c>
      <c r="J3723" s="16" t="s">
        <v>1209</v>
      </c>
      <c r="K3723" s="16">
        <v>2</v>
      </c>
      <c r="L3723" s="16" t="s">
        <v>6755</v>
      </c>
      <c r="M3723" s="9">
        <v>201937018.09999999</v>
      </c>
      <c r="N3723" s="9">
        <v>1937018.1</v>
      </c>
      <c r="O3723" s="9">
        <v>200000000</v>
      </c>
      <c r="P3723" s="9">
        <v>0</v>
      </c>
      <c r="Q3723" s="9">
        <v>0</v>
      </c>
      <c r="R3723" s="9">
        <v>0</v>
      </c>
      <c r="S3723" s="9">
        <v>0</v>
      </c>
      <c r="T3723" s="9">
        <v>202310300000086</v>
      </c>
      <c r="U3723" s="21">
        <v>45229</v>
      </c>
      <c r="V3723" s="21">
        <v>45230</v>
      </c>
      <c r="W3723" s="8" t="s">
        <v>2767</v>
      </c>
      <c r="X3723" s="8" t="s">
        <v>1212</v>
      </c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</row>
    <row r="3724" spans="1:55" ht="20" customHeight="1" x14ac:dyDescent="0.35">
      <c r="A3724" s="1"/>
      <c r="B3724" s="17">
        <v>45838</v>
      </c>
      <c r="C3724" s="16" t="s">
        <v>6757</v>
      </c>
      <c r="D3724" s="16" t="s">
        <v>1208</v>
      </c>
      <c r="E3724" s="18">
        <v>6.71</v>
      </c>
      <c r="F3724" s="9">
        <v>250000000</v>
      </c>
      <c r="G3724" s="19">
        <v>47057</v>
      </c>
      <c r="H3724" s="20">
        <v>45777</v>
      </c>
      <c r="I3724" s="20">
        <v>45961</v>
      </c>
      <c r="J3724" s="16" t="s">
        <v>1209</v>
      </c>
      <c r="K3724" s="16">
        <v>2</v>
      </c>
      <c r="L3724" s="16" t="s">
        <v>6758</v>
      </c>
      <c r="M3724" s="9">
        <v>-261147716.24000001</v>
      </c>
      <c r="N3724" s="9">
        <v>-2849452.05</v>
      </c>
      <c r="O3724" s="9">
        <v>-258298264.19</v>
      </c>
      <c r="P3724" s="9">
        <v>3.0189463000000001</v>
      </c>
      <c r="Q3724" s="9">
        <v>2.9370074000000002</v>
      </c>
      <c r="R3724" s="9">
        <v>10.632149</v>
      </c>
      <c r="S3724" s="9">
        <v>76699.28</v>
      </c>
      <c r="T3724" s="9">
        <v>202310300000089</v>
      </c>
      <c r="U3724" s="21">
        <v>45229</v>
      </c>
      <c r="V3724" s="21">
        <v>45230</v>
      </c>
      <c r="W3724" s="8" t="s">
        <v>2767</v>
      </c>
      <c r="X3724" s="8" t="s">
        <v>1212</v>
      </c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</row>
    <row r="3725" spans="1:55" ht="20" customHeight="1" x14ac:dyDescent="0.35">
      <c r="A3725" s="1"/>
      <c r="B3725" s="17">
        <v>45838</v>
      </c>
      <c r="C3725" s="16" t="s">
        <v>6759</v>
      </c>
      <c r="D3725" s="16" t="s">
        <v>1214</v>
      </c>
      <c r="E3725" s="18">
        <v>5.7017064</v>
      </c>
      <c r="F3725" s="9">
        <v>250000000</v>
      </c>
      <c r="G3725" s="19">
        <v>47057</v>
      </c>
      <c r="H3725" s="20">
        <v>45777</v>
      </c>
      <c r="I3725" s="20">
        <v>45961</v>
      </c>
      <c r="J3725" s="16" t="s">
        <v>1209</v>
      </c>
      <c r="K3725" s="16">
        <v>2</v>
      </c>
      <c r="L3725" s="16" t="s">
        <v>6758</v>
      </c>
      <c r="M3725" s="9">
        <v>252421272.59</v>
      </c>
      <c r="N3725" s="9">
        <v>2421272.59</v>
      </c>
      <c r="O3725" s="9">
        <v>250000000</v>
      </c>
      <c r="P3725" s="9">
        <v>0</v>
      </c>
      <c r="Q3725" s="9">
        <v>0</v>
      </c>
      <c r="R3725" s="9">
        <v>0</v>
      </c>
      <c r="S3725" s="9">
        <v>0</v>
      </c>
      <c r="T3725" s="9">
        <v>202310300000089</v>
      </c>
      <c r="U3725" s="21">
        <v>45229</v>
      </c>
      <c r="V3725" s="21">
        <v>45230</v>
      </c>
      <c r="W3725" s="8" t="s">
        <v>2767</v>
      </c>
      <c r="X3725" s="8" t="s">
        <v>1212</v>
      </c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</row>
    <row r="3726" spans="1:55" ht="20" customHeight="1" x14ac:dyDescent="0.35">
      <c r="A3726" s="1"/>
      <c r="B3726" s="17">
        <v>45838</v>
      </c>
      <c r="C3726" s="16" t="s">
        <v>6760</v>
      </c>
      <c r="D3726" s="16" t="s">
        <v>1208</v>
      </c>
      <c r="E3726" s="18">
        <v>6.71</v>
      </c>
      <c r="F3726" s="9">
        <v>50000000</v>
      </c>
      <c r="G3726" s="19">
        <v>47057</v>
      </c>
      <c r="H3726" s="20">
        <v>45777</v>
      </c>
      <c r="I3726" s="20">
        <v>45961</v>
      </c>
      <c r="J3726" s="16" t="s">
        <v>1209</v>
      </c>
      <c r="K3726" s="16">
        <v>2</v>
      </c>
      <c r="L3726" s="16" t="s">
        <v>6761</v>
      </c>
      <c r="M3726" s="9">
        <v>-52229543.25</v>
      </c>
      <c r="N3726" s="9">
        <v>-569890.41</v>
      </c>
      <c r="O3726" s="9">
        <v>-51659652.840000004</v>
      </c>
      <c r="P3726" s="9">
        <v>3.0189463000000001</v>
      </c>
      <c r="Q3726" s="9">
        <v>2.9370074000000002</v>
      </c>
      <c r="R3726" s="9">
        <v>10.632149</v>
      </c>
      <c r="S3726" s="9">
        <v>15339.86</v>
      </c>
      <c r="T3726" s="9">
        <v>202310300000091</v>
      </c>
      <c r="U3726" s="21">
        <v>45229</v>
      </c>
      <c r="V3726" s="21">
        <v>45230</v>
      </c>
      <c r="W3726" s="8" t="s">
        <v>2767</v>
      </c>
      <c r="X3726" s="8" t="s">
        <v>1212</v>
      </c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</row>
    <row r="3727" spans="1:55" ht="20" customHeight="1" x14ac:dyDescent="0.35">
      <c r="A3727" s="1"/>
      <c r="B3727" s="17">
        <v>45838</v>
      </c>
      <c r="C3727" s="16" t="s">
        <v>6762</v>
      </c>
      <c r="D3727" s="16" t="s">
        <v>1214</v>
      </c>
      <c r="E3727" s="18">
        <v>5.7017062000000003</v>
      </c>
      <c r="F3727" s="9">
        <v>50000000</v>
      </c>
      <c r="G3727" s="19">
        <v>47057</v>
      </c>
      <c r="H3727" s="20">
        <v>45777</v>
      </c>
      <c r="I3727" s="20">
        <v>45961</v>
      </c>
      <c r="J3727" s="16" t="s">
        <v>1209</v>
      </c>
      <c r="K3727" s="16">
        <v>2</v>
      </c>
      <c r="L3727" s="16" t="s">
        <v>6761</v>
      </c>
      <c r="M3727" s="9">
        <v>50484254.5</v>
      </c>
      <c r="N3727" s="9">
        <v>484254.5</v>
      </c>
      <c r="O3727" s="9">
        <v>50000000</v>
      </c>
      <c r="P3727" s="9">
        <v>0</v>
      </c>
      <c r="Q3727" s="9">
        <v>0</v>
      </c>
      <c r="R3727" s="9">
        <v>0</v>
      </c>
      <c r="S3727" s="9">
        <v>0</v>
      </c>
      <c r="T3727" s="9">
        <v>202310300000091</v>
      </c>
      <c r="U3727" s="21">
        <v>45229</v>
      </c>
      <c r="V3727" s="21">
        <v>45230</v>
      </c>
      <c r="W3727" s="8" t="s">
        <v>2767</v>
      </c>
      <c r="X3727" s="8" t="s">
        <v>1212</v>
      </c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</row>
    <row r="3728" spans="1:55" ht="20" customHeight="1" x14ac:dyDescent="0.35">
      <c r="A3728" s="1"/>
      <c r="B3728" s="17">
        <v>45838</v>
      </c>
      <c r="C3728" s="16" t="s">
        <v>6763</v>
      </c>
      <c r="D3728" s="16" t="s">
        <v>1208</v>
      </c>
      <c r="E3728" s="18">
        <v>6.71</v>
      </c>
      <c r="F3728" s="9">
        <v>200000000</v>
      </c>
      <c r="G3728" s="19">
        <v>47057</v>
      </c>
      <c r="H3728" s="20">
        <v>45777</v>
      </c>
      <c r="I3728" s="20">
        <v>45961</v>
      </c>
      <c r="J3728" s="16" t="s">
        <v>1209</v>
      </c>
      <c r="K3728" s="16">
        <v>2</v>
      </c>
      <c r="L3728" s="16" t="s">
        <v>6764</v>
      </c>
      <c r="M3728" s="9">
        <v>-208918172.99000001</v>
      </c>
      <c r="N3728" s="9">
        <v>-2279561.64</v>
      </c>
      <c r="O3728" s="9">
        <v>-206638611.34999999</v>
      </c>
      <c r="P3728" s="9">
        <v>3.0189463000000001</v>
      </c>
      <c r="Q3728" s="9">
        <v>2.9370074000000002</v>
      </c>
      <c r="R3728" s="9">
        <v>10.632149</v>
      </c>
      <c r="S3728" s="9">
        <v>61359.42</v>
      </c>
      <c r="T3728" s="9">
        <v>202310300000092</v>
      </c>
      <c r="U3728" s="21">
        <v>45229</v>
      </c>
      <c r="V3728" s="21">
        <v>45230</v>
      </c>
      <c r="W3728" s="8" t="s">
        <v>2767</v>
      </c>
      <c r="X3728" s="8" t="s">
        <v>1212</v>
      </c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</row>
    <row r="3729" spans="1:55" ht="20" customHeight="1" x14ac:dyDescent="0.35">
      <c r="A3729" s="1"/>
      <c r="B3729" s="17">
        <v>45838</v>
      </c>
      <c r="C3729" s="16" t="s">
        <v>6765</v>
      </c>
      <c r="D3729" s="16" t="s">
        <v>1214</v>
      </c>
      <c r="E3729" s="18">
        <v>5.7017065000000002</v>
      </c>
      <c r="F3729" s="9">
        <v>200000000</v>
      </c>
      <c r="G3729" s="19">
        <v>47057</v>
      </c>
      <c r="H3729" s="20">
        <v>45777</v>
      </c>
      <c r="I3729" s="20">
        <v>45961</v>
      </c>
      <c r="J3729" s="16" t="s">
        <v>1209</v>
      </c>
      <c r="K3729" s="16">
        <v>2</v>
      </c>
      <c r="L3729" s="16" t="s">
        <v>6764</v>
      </c>
      <c r="M3729" s="9">
        <v>201937018.09999999</v>
      </c>
      <c r="N3729" s="9">
        <v>1937018.1</v>
      </c>
      <c r="O3729" s="9">
        <v>200000000</v>
      </c>
      <c r="P3729" s="9">
        <v>0</v>
      </c>
      <c r="Q3729" s="9">
        <v>0</v>
      </c>
      <c r="R3729" s="9">
        <v>0</v>
      </c>
      <c r="S3729" s="9">
        <v>0</v>
      </c>
      <c r="T3729" s="9">
        <v>202310300000092</v>
      </c>
      <c r="U3729" s="21">
        <v>45229</v>
      </c>
      <c r="V3729" s="21">
        <v>45230</v>
      </c>
      <c r="W3729" s="8" t="s">
        <v>2767</v>
      </c>
      <c r="X3729" s="8" t="s">
        <v>1212</v>
      </c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</row>
    <row r="3730" spans="1:55" ht="20" customHeight="1" x14ac:dyDescent="0.35">
      <c r="A3730" s="1"/>
      <c r="B3730" s="17">
        <v>45838</v>
      </c>
      <c r="C3730" s="16" t="s">
        <v>6766</v>
      </c>
      <c r="D3730" s="16" t="s">
        <v>1208</v>
      </c>
      <c r="E3730" s="18">
        <v>6.6950000000000003</v>
      </c>
      <c r="F3730" s="9">
        <v>50000000</v>
      </c>
      <c r="G3730" s="19">
        <v>47058</v>
      </c>
      <c r="H3730" s="20">
        <v>45779</v>
      </c>
      <c r="I3730" s="20">
        <v>45964</v>
      </c>
      <c r="J3730" s="16" t="s">
        <v>1209</v>
      </c>
      <c r="K3730" s="16">
        <v>2</v>
      </c>
      <c r="L3730" s="16" t="s">
        <v>6767</v>
      </c>
      <c r="M3730" s="9">
        <v>-52188486.740000002</v>
      </c>
      <c r="N3730" s="9">
        <v>-550273.97</v>
      </c>
      <c r="O3730" s="9">
        <v>-51638212.770000003</v>
      </c>
      <c r="P3730" s="9">
        <v>3.0227396</v>
      </c>
      <c r="Q3730" s="9">
        <v>2.9406949</v>
      </c>
      <c r="R3730" s="9">
        <v>10.650717999999999</v>
      </c>
      <c r="S3730" s="9">
        <v>15347.04</v>
      </c>
      <c r="T3730" s="9">
        <v>202310310000160</v>
      </c>
      <c r="U3730" s="21">
        <v>45230</v>
      </c>
      <c r="V3730" s="21">
        <v>45231</v>
      </c>
      <c r="W3730" s="8" t="s">
        <v>2767</v>
      </c>
      <c r="X3730" s="8" t="s">
        <v>1212</v>
      </c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</row>
    <row r="3731" spans="1:55" ht="20" customHeight="1" x14ac:dyDescent="0.35">
      <c r="A3731" s="1"/>
      <c r="B3731" s="17">
        <v>45838</v>
      </c>
      <c r="C3731" s="16" t="s">
        <v>6768</v>
      </c>
      <c r="D3731" s="16" t="s">
        <v>1214</v>
      </c>
      <c r="E3731" s="18">
        <v>5.6898925</v>
      </c>
      <c r="F3731" s="9">
        <v>50000000</v>
      </c>
      <c r="G3731" s="19">
        <v>47058</v>
      </c>
      <c r="H3731" s="20">
        <v>45779</v>
      </c>
      <c r="I3731" s="20">
        <v>45964</v>
      </c>
      <c r="J3731" s="16" t="s">
        <v>1209</v>
      </c>
      <c r="K3731" s="16">
        <v>2</v>
      </c>
      <c r="L3731" s="16" t="s">
        <v>6767</v>
      </c>
      <c r="M3731" s="9">
        <v>50467662.399999999</v>
      </c>
      <c r="N3731" s="9">
        <v>467662.4</v>
      </c>
      <c r="O3731" s="9">
        <v>50000000</v>
      </c>
      <c r="P3731" s="9">
        <v>0</v>
      </c>
      <c r="Q3731" s="9">
        <v>0</v>
      </c>
      <c r="R3731" s="9">
        <v>0</v>
      </c>
      <c r="S3731" s="9">
        <v>0</v>
      </c>
      <c r="T3731" s="9">
        <v>202310310000160</v>
      </c>
      <c r="U3731" s="21">
        <v>45230</v>
      </c>
      <c r="V3731" s="21">
        <v>45231</v>
      </c>
      <c r="W3731" s="8" t="s">
        <v>2767</v>
      </c>
      <c r="X3731" s="8" t="s">
        <v>1212</v>
      </c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</row>
    <row r="3732" spans="1:55" ht="20" customHeight="1" x14ac:dyDescent="0.35">
      <c r="A3732" s="1"/>
      <c r="B3732" s="17">
        <v>45838</v>
      </c>
      <c r="C3732" s="16" t="s">
        <v>6769</v>
      </c>
      <c r="D3732" s="16" t="s">
        <v>1208</v>
      </c>
      <c r="E3732" s="18">
        <v>6.6950000000000003</v>
      </c>
      <c r="F3732" s="9">
        <v>200000000</v>
      </c>
      <c r="G3732" s="19">
        <v>47058</v>
      </c>
      <c r="H3732" s="20">
        <v>45779</v>
      </c>
      <c r="I3732" s="20">
        <v>45964</v>
      </c>
      <c r="J3732" s="16" t="s">
        <v>1209</v>
      </c>
      <c r="K3732" s="16">
        <v>2</v>
      </c>
      <c r="L3732" s="16" t="s">
        <v>6770</v>
      </c>
      <c r="M3732" s="9">
        <v>-208753946.94999999</v>
      </c>
      <c r="N3732" s="9">
        <v>-2201095.89</v>
      </c>
      <c r="O3732" s="9">
        <v>-206552851.06</v>
      </c>
      <c r="P3732" s="9">
        <v>3.0227396</v>
      </c>
      <c r="Q3732" s="9">
        <v>2.9406949</v>
      </c>
      <c r="R3732" s="9">
        <v>10.650717999999999</v>
      </c>
      <c r="S3732" s="9">
        <v>61388.17</v>
      </c>
      <c r="T3732" s="9">
        <v>202310310000163</v>
      </c>
      <c r="U3732" s="21">
        <v>45230</v>
      </c>
      <c r="V3732" s="21">
        <v>45231</v>
      </c>
      <c r="W3732" s="8" t="s">
        <v>2767</v>
      </c>
      <c r="X3732" s="8" t="s">
        <v>1212</v>
      </c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</row>
    <row r="3733" spans="1:55" ht="20" customHeight="1" x14ac:dyDescent="0.35">
      <c r="A3733" s="1"/>
      <c r="B3733" s="17">
        <v>45838</v>
      </c>
      <c r="C3733" s="16" t="s">
        <v>6771</v>
      </c>
      <c r="D3733" s="16" t="s">
        <v>1214</v>
      </c>
      <c r="E3733" s="18">
        <v>5.6898926999999997</v>
      </c>
      <c r="F3733" s="9">
        <v>200000000</v>
      </c>
      <c r="G3733" s="19">
        <v>47058</v>
      </c>
      <c r="H3733" s="20">
        <v>45779</v>
      </c>
      <c r="I3733" s="20">
        <v>45964</v>
      </c>
      <c r="J3733" s="16" t="s">
        <v>1209</v>
      </c>
      <c r="K3733" s="16">
        <v>2</v>
      </c>
      <c r="L3733" s="16" t="s">
        <v>6770</v>
      </c>
      <c r="M3733" s="9">
        <v>201870649.63999999</v>
      </c>
      <c r="N3733" s="9">
        <v>1870649.64</v>
      </c>
      <c r="O3733" s="9">
        <v>200000000</v>
      </c>
      <c r="P3733" s="9">
        <v>0</v>
      </c>
      <c r="Q3733" s="9">
        <v>0</v>
      </c>
      <c r="R3733" s="9">
        <v>0</v>
      </c>
      <c r="S3733" s="9">
        <v>0</v>
      </c>
      <c r="T3733" s="9">
        <v>202310310000163</v>
      </c>
      <c r="U3733" s="21">
        <v>45230</v>
      </c>
      <c r="V3733" s="21">
        <v>45231</v>
      </c>
      <c r="W3733" s="8" t="s">
        <v>2767</v>
      </c>
      <c r="X3733" s="8" t="s">
        <v>1212</v>
      </c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</row>
    <row r="3734" spans="1:55" ht="20" customHeight="1" x14ac:dyDescent="0.35">
      <c r="A3734" s="1"/>
      <c r="B3734" s="17">
        <v>45838</v>
      </c>
      <c r="C3734" s="16" t="s">
        <v>6772</v>
      </c>
      <c r="D3734" s="16" t="s">
        <v>1208</v>
      </c>
      <c r="E3734" s="18">
        <v>6.6950000000000003</v>
      </c>
      <c r="F3734" s="9">
        <v>50000000</v>
      </c>
      <c r="G3734" s="19">
        <v>47058</v>
      </c>
      <c r="H3734" s="20">
        <v>45779</v>
      </c>
      <c r="I3734" s="20">
        <v>45964</v>
      </c>
      <c r="J3734" s="16" t="s">
        <v>1209</v>
      </c>
      <c r="K3734" s="16">
        <v>2</v>
      </c>
      <c r="L3734" s="16" t="s">
        <v>6773</v>
      </c>
      <c r="M3734" s="9">
        <v>-52188486.740000002</v>
      </c>
      <c r="N3734" s="9">
        <v>-550273.97</v>
      </c>
      <c r="O3734" s="9">
        <v>-51638212.770000003</v>
      </c>
      <c r="P3734" s="9">
        <v>3.0227396</v>
      </c>
      <c r="Q3734" s="9">
        <v>2.9406949</v>
      </c>
      <c r="R3734" s="9">
        <v>10.650717999999999</v>
      </c>
      <c r="S3734" s="9">
        <v>15347.04</v>
      </c>
      <c r="T3734" s="9">
        <v>202310310000164</v>
      </c>
      <c r="U3734" s="21">
        <v>45230</v>
      </c>
      <c r="V3734" s="21">
        <v>45231</v>
      </c>
      <c r="W3734" s="8" t="s">
        <v>2767</v>
      </c>
      <c r="X3734" s="8" t="s">
        <v>1212</v>
      </c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</row>
    <row r="3735" spans="1:55" ht="20" customHeight="1" x14ac:dyDescent="0.35">
      <c r="A3735" s="1"/>
      <c r="B3735" s="17">
        <v>45838</v>
      </c>
      <c r="C3735" s="16" t="s">
        <v>6774</v>
      </c>
      <c r="D3735" s="16" t="s">
        <v>1214</v>
      </c>
      <c r="E3735" s="18">
        <v>5.6898925</v>
      </c>
      <c r="F3735" s="9">
        <v>50000000</v>
      </c>
      <c r="G3735" s="19">
        <v>47058</v>
      </c>
      <c r="H3735" s="20">
        <v>45779</v>
      </c>
      <c r="I3735" s="20">
        <v>45964</v>
      </c>
      <c r="J3735" s="16" t="s">
        <v>1209</v>
      </c>
      <c r="K3735" s="16">
        <v>2</v>
      </c>
      <c r="L3735" s="16" t="s">
        <v>6773</v>
      </c>
      <c r="M3735" s="9">
        <v>50467662.399999999</v>
      </c>
      <c r="N3735" s="9">
        <v>467662.4</v>
      </c>
      <c r="O3735" s="9">
        <v>50000000</v>
      </c>
      <c r="P3735" s="9">
        <v>0</v>
      </c>
      <c r="Q3735" s="9">
        <v>0</v>
      </c>
      <c r="R3735" s="9">
        <v>0</v>
      </c>
      <c r="S3735" s="9">
        <v>0</v>
      </c>
      <c r="T3735" s="9">
        <v>202310310000164</v>
      </c>
      <c r="U3735" s="21">
        <v>45230</v>
      </c>
      <c r="V3735" s="21">
        <v>45231</v>
      </c>
      <c r="W3735" s="8" t="s">
        <v>2767</v>
      </c>
      <c r="X3735" s="8" t="s">
        <v>1212</v>
      </c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</row>
    <row r="3736" spans="1:55" ht="20" customHeight="1" x14ac:dyDescent="0.35">
      <c r="A3736" s="1"/>
      <c r="B3736" s="17">
        <v>45838</v>
      </c>
      <c r="C3736" s="16" t="s">
        <v>6775</v>
      </c>
      <c r="D3736" s="16" t="s">
        <v>1208</v>
      </c>
      <c r="E3736" s="18">
        <v>6.6950000000000003</v>
      </c>
      <c r="F3736" s="9">
        <v>50000000</v>
      </c>
      <c r="G3736" s="19">
        <v>47058</v>
      </c>
      <c r="H3736" s="20">
        <v>45779</v>
      </c>
      <c r="I3736" s="20">
        <v>45964</v>
      </c>
      <c r="J3736" s="16" t="s">
        <v>1209</v>
      </c>
      <c r="K3736" s="16">
        <v>2</v>
      </c>
      <c r="L3736" s="16" t="s">
        <v>6776</v>
      </c>
      <c r="M3736" s="9">
        <v>-52188486.740000002</v>
      </c>
      <c r="N3736" s="9">
        <v>-550273.97</v>
      </c>
      <c r="O3736" s="9">
        <v>-51638212.770000003</v>
      </c>
      <c r="P3736" s="9">
        <v>3.0227396</v>
      </c>
      <c r="Q3736" s="9">
        <v>2.9406949</v>
      </c>
      <c r="R3736" s="9">
        <v>10.650717999999999</v>
      </c>
      <c r="S3736" s="9">
        <v>15347.04</v>
      </c>
      <c r="T3736" s="9">
        <v>202310310000165</v>
      </c>
      <c r="U3736" s="21">
        <v>45230</v>
      </c>
      <c r="V3736" s="21">
        <v>45231</v>
      </c>
      <c r="W3736" s="8" t="s">
        <v>2767</v>
      </c>
      <c r="X3736" s="8" t="s">
        <v>1212</v>
      </c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</row>
    <row r="3737" spans="1:55" ht="20" customHeight="1" x14ac:dyDescent="0.35">
      <c r="A3737" s="1"/>
      <c r="B3737" s="17">
        <v>45838</v>
      </c>
      <c r="C3737" s="16" t="s">
        <v>6777</v>
      </c>
      <c r="D3737" s="16" t="s">
        <v>1214</v>
      </c>
      <c r="E3737" s="18">
        <v>5.6898925</v>
      </c>
      <c r="F3737" s="9">
        <v>50000000</v>
      </c>
      <c r="G3737" s="19">
        <v>47058</v>
      </c>
      <c r="H3737" s="20">
        <v>45779</v>
      </c>
      <c r="I3737" s="20">
        <v>45964</v>
      </c>
      <c r="J3737" s="16" t="s">
        <v>1209</v>
      </c>
      <c r="K3737" s="16">
        <v>2</v>
      </c>
      <c r="L3737" s="16" t="s">
        <v>6776</v>
      </c>
      <c r="M3737" s="9">
        <v>50467662.399999999</v>
      </c>
      <c r="N3737" s="9">
        <v>467662.4</v>
      </c>
      <c r="O3737" s="9">
        <v>50000000</v>
      </c>
      <c r="P3737" s="9">
        <v>0</v>
      </c>
      <c r="Q3737" s="9">
        <v>0</v>
      </c>
      <c r="R3737" s="9">
        <v>0</v>
      </c>
      <c r="S3737" s="9">
        <v>0</v>
      </c>
      <c r="T3737" s="9">
        <v>202310310000165</v>
      </c>
      <c r="U3737" s="21">
        <v>45230</v>
      </c>
      <c r="V3737" s="21">
        <v>45231</v>
      </c>
      <c r="W3737" s="8" t="s">
        <v>2767</v>
      </c>
      <c r="X3737" s="8" t="s">
        <v>1212</v>
      </c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</row>
    <row r="3738" spans="1:55" ht="20" customHeight="1" x14ac:dyDescent="0.35">
      <c r="A3738" s="1"/>
      <c r="B3738" s="17">
        <v>45838</v>
      </c>
      <c r="C3738" s="16" t="s">
        <v>6778</v>
      </c>
      <c r="D3738" s="16" t="s">
        <v>1208</v>
      </c>
      <c r="E3738" s="18">
        <v>6.6950000000000003</v>
      </c>
      <c r="F3738" s="9">
        <v>50000000</v>
      </c>
      <c r="G3738" s="19">
        <v>47058</v>
      </c>
      <c r="H3738" s="20">
        <v>45779</v>
      </c>
      <c r="I3738" s="20">
        <v>45964</v>
      </c>
      <c r="J3738" s="16" t="s">
        <v>1209</v>
      </c>
      <c r="K3738" s="16">
        <v>2</v>
      </c>
      <c r="L3738" s="16" t="s">
        <v>6779</v>
      </c>
      <c r="M3738" s="9">
        <v>-52188486.740000002</v>
      </c>
      <c r="N3738" s="9">
        <v>-550273.97</v>
      </c>
      <c r="O3738" s="9">
        <v>-51638212.770000003</v>
      </c>
      <c r="P3738" s="9">
        <v>3.0227396</v>
      </c>
      <c r="Q3738" s="9">
        <v>2.9406949</v>
      </c>
      <c r="R3738" s="9">
        <v>10.650717999999999</v>
      </c>
      <c r="S3738" s="9">
        <v>15347.04</v>
      </c>
      <c r="T3738" s="9">
        <v>202310310000166</v>
      </c>
      <c r="U3738" s="21">
        <v>45230</v>
      </c>
      <c r="V3738" s="21">
        <v>45231</v>
      </c>
      <c r="W3738" s="8" t="s">
        <v>2767</v>
      </c>
      <c r="X3738" s="8" t="s">
        <v>1212</v>
      </c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</row>
    <row r="3739" spans="1:55" ht="20" customHeight="1" x14ac:dyDescent="0.35">
      <c r="A3739" s="1"/>
      <c r="B3739" s="17">
        <v>45838</v>
      </c>
      <c r="C3739" s="16" t="s">
        <v>6780</v>
      </c>
      <c r="D3739" s="16" t="s">
        <v>1214</v>
      </c>
      <c r="E3739" s="18">
        <v>5.6898925</v>
      </c>
      <c r="F3739" s="9">
        <v>50000000</v>
      </c>
      <c r="G3739" s="19">
        <v>47058</v>
      </c>
      <c r="H3739" s="20">
        <v>45779</v>
      </c>
      <c r="I3739" s="20">
        <v>45964</v>
      </c>
      <c r="J3739" s="16" t="s">
        <v>1209</v>
      </c>
      <c r="K3739" s="16">
        <v>2</v>
      </c>
      <c r="L3739" s="16" t="s">
        <v>6779</v>
      </c>
      <c r="M3739" s="9">
        <v>50467662.399999999</v>
      </c>
      <c r="N3739" s="9">
        <v>467662.4</v>
      </c>
      <c r="O3739" s="9">
        <v>50000000</v>
      </c>
      <c r="P3739" s="9">
        <v>0</v>
      </c>
      <c r="Q3739" s="9">
        <v>0</v>
      </c>
      <c r="R3739" s="9">
        <v>0</v>
      </c>
      <c r="S3739" s="9">
        <v>0</v>
      </c>
      <c r="T3739" s="9">
        <v>202310310000166</v>
      </c>
      <c r="U3739" s="21">
        <v>45230</v>
      </c>
      <c r="V3739" s="21">
        <v>45231</v>
      </c>
      <c r="W3739" s="8" t="s">
        <v>2767</v>
      </c>
      <c r="X3739" s="8" t="s">
        <v>1212</v>
      </c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</row>
    <row r="3740" spans="1:55" ht="20" customHeight="1" x14ac:dyDescent="0.35">
      <c r="A3740" s="1"/>
      <c r="B3740" s="17">
        <v>45838</v>
      </c>
      <c r="C3740" s="16" t="s">
        <v>6781</v>
      </c>
      <c r="D3740" s="16" t="s">
        <v>1208</v>
      </c>
      <c r="E3740" s="18">
        <v>6.6974999999999998</v>
      </c>
      <c r="F3740" s="9">
        <v>100000000</v>
      </c>
      <c r="G3740" s="19">
        <v>47058</v>
      </c>
      <c r="H3740" s="20">
        <v>45779</v>
      </c>
      <c r="I3740" s="20">
        <v>45964</v>
      </c>
      <c r="J3740" s="16" t="s">
        <v>1209</v>
      </c>
      <c r="K3740" s="16">
        <v>2</v>
      </c>
      <c r="L3740" s="16" t="s">
        <v>6782</v>
      </c>
      <c r="M3740" s="9">
        <v>-104384907.31</v>
      </c>
      <c r="N3740" s="9">
        <v>-1100958.8999999999</v>
      </c>
      <c r="O3740" s="9">
        <v>-103283948.41</v>
      </c>
      <c r="P3740" s="9">
        <v>3.0226453000000002</v>
      </c>
      <c r="Q3740" s="9">
        <v>2.9406032999999998</v>
      </c>
      <c r="R3740" s="9">
        <v>10.650302399999999</v>
      </c>
      <c r="S3740" s="9">
        <v>30695.46</v>
      </c>
      <c r="T3740" s="9">
        <v>202310310000169</v>
      </c>
      <c r="U3740" s="21">
        <v>45230</v>
      </c>
      <c r="V3740" s="21">
        <v>45231</v>
      </c>
      <c r="W3740" s="8" t="s">
        <v>2767</v>
      </c>
      <c r="X3740" s="8" t="s">
        <v>1212</v>
      </c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</row>
    <row r="3741" spans="1:55" ht="20" customHeight="1" x14ac:dyDescent="0.35">
      <c r="A3741" s="1"/>
      <c r="B3741" s="17">
        <v>45838</v>
      </c>
      <c r="C3741" s="16" t="s">
        <v>6783</v>
      </c>
      <c r="D3741" s="16" t="s">
        <v>1214</v>
      </c>
      <c r="E3741" s="18">
        <v>5.6898926999999997</v>
      </c>
      <c r="F3741" s="9">
        <v>100000000</v>
      </c>
      <c r="G3741" s="19">
        <v>47058</v>
      </c>
      <c r="H3741" s="20">
        <v>45779</v>
      </c>
      <c r="I3741" s="20">
        <v>45964</v>
      </c>
      <c r="J3741" s="16" t="s">
        <v>1209</v>
      </c>
      <c r="K3741" s="16">
        <v>2</v>
      </c>
      <c r="L3741" s="16" t="s">
        <v>6782</v>
      </c>
      <c r="M3741" s="9">
        <v>100935324.81999999</v>
      </c>
      <c r="N3741" s="9">
        <v>935324.82</v>
      </c>
      <c r="O3741" s="9">
        <v>100000000</v>
      </c>
      <c r="P3741" s="9">
        <v>0</v>
      </c>
      <c r="Q3741" s="9">
        <v>0</v>
      </c>
      <c r="R3741" s="9">
        <v>0</v>
      </c>
      <c r="S3741" s="9">
        <v>0</v>
      </c>
      <c r="T3741" s="9">
        <v>202310310000169</v>
      </c>
      <c r="U3741" s="21">
        <v>45230</v>
      </c>
      <c r="V3741" s="21">
        <v>45231</v>
      </c>
      <c r="W3741" s="8" t="s">
        <v>2767</v>
      </c>
      <c r="X3741" s="8" t="s">
        <v>1212</v>
      </c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</row>
    <row r="3742" spans="1:55" ht="20" customHeight="1" x14ac:dyDescent="0.35">
      <c r="A3742" s="1"/>
      <c r="B3742" s="17">
        <v>45838</v>
      </c>
      <c r="C3742" s="16" t="s">
        <v>6784</v>
      </c>
      <c r="D3742" s="16" t="s">
        <v>1208</v>
      </c>
      <c r="E3742" s="18">
        <v>6.6950000000000003</v>
      </c>
      <c r="F3742" s="9">
        <v>50000000</v>
      </c>
      <c r="G3742" s="19">
        <v>47058</v>
      </c>
      <c r="H3742" s="20">
        <v>45779</v>
      </c>
      <c r="I3742" s="20">
        <v>45964</v>
      </c>
      <c r="J3742" s="16" t="s">
        <v>1209</v>
      </c>
      <c r="K3742" s="16">
        <v>2</v>
      </c>
      <c r="L3742" s="16" t="s">
        <v>6785</v>
      </c>
      <c r="M3742" s="9">
        <v>-52188486.740000002</v>
      </c>
      <c r="N3742" s="9">
        <v>-550273.97</v>
      </c>
      <c r="O3742" s="9">
        <v>-51638212.770000003</v>
      </c>
      <c r="P3742" s="9">
        <v>3.0227396</v>
      </c>
      <c r="Q3742" s="9">
        <v>2.9406949</v>
      </c>
      <c r="R3742" s="9">
        <v>10.650717999999999</v>
      </c>
      <c r="S3742" s="9">
        <v>15347.04</v>
      </c>
      <c r="T3742" s="9">
        <v>202310310000170</v>
      </c>
      <c r="U3742" s="21">
        <v>45230</v>
      </c>
      <c r="V3742" s="21">
        <v>45231</v>
      </c>
      <c r="W3742" s="8" t="s">
        <v>2767</v>
      </c>
      <c r="X3742" s="8" t="s">
        <v>1212</v>
      </c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</row>
    <row r="3743" spans="1:55" ht="20" customHeight="1" x14ac:dyDescent="0.35">
      <c r="A3743" s="1"/>
      <c r="B3743" s="17">
        <v>45838</v>
      </c>
      <c r="C3743" s="16" t="s">
        <v>6786</v>
      </c>
      <c r="D3743" s="16" t="s">
        <v>1214</v>
      </c>
      <c r="E3743" s="18">
        <v>5.6898925</v>
      </c>
      <c r="F3743" s="9">
        <v>50000000</v>
      </c>
      <c r="G3743" s="19">
        <v>47058</v>
      </c>
      <c r="H3743" s="20">
        <v>45779</v>
      </c>
      <c r="I3743" s="20">
        <v>45964</v>
      </c>
      <c r="J3743" s="16" t="s">
        <v>1209</v>
      </c>
      <c r="K3743" s="16">
        <v>2</v>
      </c>
      <c r="L3743" s="16" t="s">
        <v>6785</v>
      </c>
      <c r="M3743" s="9">
        <v>50467662.399999999</v>
      </c>
      <c r="N3743" s="9">
        <v>467662.4</v>
      </c>
      <c r="O3743" s="9">
        <v>50000000</v>
      </c>
      <c r="P3743" s="9">
        <v>0</v>
      </c>
      <c r="Q3743" s="9">
        <v>0</v>
      </c>
      <c r="R3743" s="9">
        <v>0</v>
      </c>
      <c r="S3743" s="9">
        <v>0</v>
      </c>
      <c r="T3743" s="9">
        <v>202310310000170</v>
      </c>
      <c r="U3743" s="21">
        <v>45230</v>
      </c>
      <c r="V3743" s="21">
        <v>45231</v>
      </c>
      <c r="W3743" s="8" t="s">
        <v>2767</v>
      </c>
      <c r="X3743" s="8" t="s">
        <v>1212</v>
      </c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</row>
    <row r="3744" spans="1:55" ht="20" customHeight="1" x14ac:dyDescent="0.35">
      <c r="A3744" s="1"/>
      <c r="B3744" s="17">
        <v>45838</v>
      </c>
      <c r="C3744" s="16" t="s">
        <v>6787</v>
      </c>
      <c r="D3744" s="16" t="s">
        <v>1208</v>
      </c>
      <c r="E3744" s="18">
        <v>6.6950000000000003</v>
      </c>
      <c r="F3744" s="9">
        <v>50000000</v>
      </c>
      <c r="G3744" s="19">
        <v>47058</v>
      </c>
      <c r="H3744" s="20">
        <v>45779</v>
      </c>
      <c r="I3744" s="20">
        <v>45964</v>
      </c>
      <c r="J3744" s="16" t="s">
        <v>1209</v>
      </c>
      <c r="K3744" s="16">
        <v>2</v>
      </c>
      <c r="L3744" s="16" t="s">
        <v>6788</v>
      </c>
      <c r="M3744" s="9">
        <v>-52188486.740000002</v>
      </c>
      <c r="N3744" s="9">
        <v>-550273.97</v>
      </c>
      <c r="O3744" s="9">
        <v>-51638212.770000003</v>
      </c>
      <c r="P3744" s="9">
        <v>3.0227396</v>
      </c>
      <c r="Q3744" s="9">
        <v>2.9406949</v>
      </c>
      <c r="R3744" s="9">
        <v>10.650717999999999</v>
      </c>
      <c r="S3744" s="9">
        <v>15347.04</v>
      </c>
      <c r="T3744" s="9">
        <v>202310310000171</v>
      </c>
      <c r="U3744" s="21">
        <v>45230</v>
      </c>
      <c r="V3744" s="21">
        <v>45231</v>
      </c>
      <c r="W3744" s="8" t="s">
        <v>2767</v>
      </c>
      <c r="X3744" s="8" t="s">
        <v>1212</v>
      </c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</row>
    <row r="3745" spans="1:55" ht="20" customHeight="1" x14ac:dyDescent="0.35">
      <c r="A3745" s="1"/>
      <c r="B3745" s="17">
        <v>45838</v>
      </c>
      <c r="C3745" s="16" t="s">
        <v>6789</v>
      </c>
      <c r="D3745" s="16" t="s">
        <v>1214</v>
      </c>
      <c r="E3745" s="18">
        <v>5.6898925</v>
      </c>
      <c r="F3745" s="9">
        <v>50000000</v>
      </c>
      <c r="G3745" s="19">
        <v>47058</v>
      </c>
      <c r="H3745" s="20">
        <v>45779</v>
      </c>
      <c r="I3745" s="20">
        <v>45964</v>
      </c>
      <c r="J3745" s="16" t="s">
        <v>1209</v>
      </c>
      <c r="K3745" s="16">
        <v>2</v>
      </c>
      <c r="L3745" s="16" t="s">
        <v>6788</v>
      </c>
      <c r="M3745" s="9">
        <v>50467662.399999999</v>
      </c>
      <c r="N3745" s="9">
        <v>467662.4</v>
      </c>
      <c r="O3745" s="9">
        <v>50000000</v>
      </c>
      <c r="P3745" s="9">
        <v>0</v>
      </c>
      <c r="Q3745" s="9">
        <v>0</v>
      </c>
      <c r="R3745" s="9">
        <v>0</v>
      </c>
      <c r="S3745" s="9">
        <v>0</v>
      </c>
      <c r="T3745" s="9">
        <v>202310310000171</v>
      </c>
      <c r="U3745" s="21">
        <v>45230</v>
      </c>
      <c r="V3745" s="21">
        <v>45231</v>
      </c>
      <c r="W3745" s="8" t="s">
        <v>2767</v>
      </c>
      <c r="X3745" s="8" t="s">
        <v>1212</v>
      </c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</row>
    <row r="3746" spans="1:55" ht="20" customHeight="1" x14ac:dyDescent="0.35">
      <c r="A3746" s="1"/>
      <c r="B3746" s="17">
        <v>45838</v>
      </c>
      <c r="C3746" s="16" t="s">
        <v>6790</v>
      </c>
      <c r="D3746" s="16" t="s">
        <v>1208</v>
      </c>
      <c r="E3746" s="18">
        <v>6.6749999999999998</v>
      </c>
      <c r="F3746" s="9">
        <v>250000000</v>
      </c>
      <c r="G3746" s="19">
        <v>47058</v>
      </c>
      <c r="H3746" s="20">
        <v>45779</v>
      </c>
      <c r="I3746" s="20">
        <v>45964</v>
      </c>
      <c r="J3746" s="16" t="s">
        <v>1209</v>
      </c>
      <c r="K3746" s="16">
        <v>2</v>
      </c>
      <c r="L3746" s="16" t="s">
        <v>6791</v>
      </c>
      <c r="M3746" s="9">
        <v>260783756.91999999</v>
      </c>
      <c r="N3746" s="9">
        <v>2743150.68</v>
      </c>
      <c r="O3746" s="9">
        <v>258040606.24000001</v>
      </c>
      <c r="P3746" s="9">
        <v>3.0234942</v>
      </c>
      <c r="Q3746" s="9">
        <v>-2.9414280000000002</v>
      </c>
      <c r="R3746" s="9">
        <v>10.6540456</v>
      </c>
      <c r="S3746" s="9">
        <v>-76707.66</v>
      </c>
      <c r="T3746" s="9">
        <v>202310310000269</v>
      </c>
      <c r="U3746" s="21">
        <v>45230</v>
      </c>
      <c r="V3746" s="21">
        <v>45231</v>
      </c>
      <c r="W3746" s="8" t="s">
        <v>2767</v>
      </c>
      <c r="X3746" s="8" t="s">
        <v>1212</v>
      </c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</row>
    <row r="3747" spans="1:55" ht="20" customHeight="1" x14ac:dyDescent="0.35">
      <c r="A3747" s="1"/>
      <c r="B3747" s="17">
        <v>45838</v>
      </c>
      <c r="C3747" s="16" t="s">
        <v>6792</v>
      </c>
      <c r="D3747" s="16" t="s">
        <v>1214</v>
      </c>
      <c r="E3747" s="18">
        <v>5.6898926999999997</v>
      </c>
      <c r="F3747" s="9">
        <v>250000000</v>
      </c>
      <c r="G3747" s="19">
        <v>47058</v>
      </c>
      <c r="H3747" s="20">
        <v>45779</v>
      </c>
      <c r="I3747" s="20">
        <v>45964</v>
      </c>
      <c r="J3747" s="16" t="s">
        <v>1209</v>
      </c>
      <c r="K3747" s="16">
        <v>2</v>
      </c>
      <c r="L3747" s="16" t="s">
        <v>6791</v>
      </c>
      <c r="M3747" s="9">
        <v>-252338312.06999999</v>
      </c>
      <c r="N3747" s="9">
        <v>-2338312.0699999998</v>
      </c>
      <c r="O3747" s="9">
        <v>-250000000</v>
      </c>
      <c r="P3747" s="9">
        <v>0</v>
      </c>
      <c r="Q3747" s="9">
        <v>0</v>
      </c>
      <c r="R3747" s="9">
        <v>0</v>
      </c>
      <c r="S3747" s="9">
        <v>0</v>
      </c>
      <c r="T3747" s="9">
        <v>202310310000269</v>
      </c>
      <c r="U3747" s="21">
        <v>45230</v>
      </c>
      <c r="V3747" s="21">
        <v>45231</v>
      </c>
      <c r="W3747" s="8" t="s">
        <v>2767</v>
      </c>
      <c r="X3747" s="8" t="s">
        <v>1212</v>
      </c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</row>
    <row r="3748" spans="1:55" ht="20" customHeight="1" x14ac:dyDescent="0.35">
      <c r="A3748" s="1"/>
      <c r="B3748" s="17">
        <v>45838</v>
      </c>
      <c r="C3748" s="16" t="s">
        <v>6793</v>
      </c>
      <c r="D3748" s="16" t="s">
        <v>1208</v>
      </c>
      <c r="E3748" s="18">
        <v>6.6749999999999998</v>
      </c>
      <c r="F3748" s="9">
        <v>350000000</v>
      </c>
      <c r="G3748" s="19">
        <v>47058</v>
      </c>
      <c r="H3748" s="20">
        <v>45779</v>
      </c>
      <c r="I3748" s="20">
        <v>45964</v>
      </c>
      <c r="J3748" s="16" t="s">
        <v>1209</v>
      </c>
      <c r="K3748" s="16">
        <v>2</v>
      </c>
      <c r="L3748" s="16" t="s">
        <v>6794</v>
      </c>
      <c r="M3748" s="9">
        <v>365097259.68000001</v>
      </c>
      <c r="N3748" s="9">
        <v>3840410.96</v>
      </c>
      <c r="O3748" s="9">
        <v>361256848.72000003</v>
      </c>
      <c r="P3748" s="9">
        <v>3.0234942</v>
      </c>
      <c r="Q3748" s="9">
        <v>-2.9414280000000002</v>
      </c>
      <c r="R3748" s="9">
        <v>10.6540456</v>
      </c>
      <c r="S3748" s="9">
        <v>-107390.73</v>
      </c>
      <c r="T3748" s="9">
        <v>202310310000290</v>
      </c>
      <c r="U3748" s="21">
        <v>45230</v>
      </c>
      <c r="V3748" s="21">
        <v>45231</v>
      </c>
      <c r="W3748" s="8" t="s">
        <v>2767</v>
      </c>
      <c r="X3748" s="8" t="s">
        <v>1212</v>
      </c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</row>
    <row r="3749" spans="1:55" ht="20" customHeight="1" x14ac:dyDescent="0.35">
      <c r="A3749" s="1"/>
      <c r="B3749" s="17">
        <v>45838</v>
      </c>
      <c r="C3749" s="16" t="s">
        <v>6795</v>
      </c>
      <c r="D3749" s="16" t="s">
        <v>1214</v>
      </c>
      <c r="E3749" s="18">
        <v>5.6898926999999997</v>
      </c>
      <c r="F3749" s="9">
        <v>350000000</v>
      </c>
      <c r="G3749" s="19">
        <v>47058</v>
      </c>
      <c r="H3749" s="20">
        <v>45779</v>
      </c>
      <c r="I3749" s="20">
        <v>45964</v>
      </c>
      <c r="J3749" s="16" t="s">
        <v>1209</v>
      </c>
      <c r="K3749" s="16">
        <v>2</v>
      </c>
      <c r="L3749" s="16" t="s">
        <v>6794</v>
      </c>
      <c r="M3749" s="9">
        <v>-353273636.87</v>
      </c>
      <c r="N3749" s="9">
        <v>-3273636.87</v>
      </c>
      <c r="O3749" s="9">
        <v>-350000000</v>
      </c>
      <c r="P3749" s="9">
        <v>0</v>
      </c>
      <c r="Q3749" s="9">
        <v>0</v>
      </c>
      <c r="R3749" s="9">
        <v>0</v>
      </c>
      <c r="S3749" s="9">
        <v>0</v>
      </c>
      <c r="T3749" s="9">
        <v>202310310000290</v>
      </c>
      <c r="U3749" s="21">
        <v>45230</v>
      </c>
      <c r="V3749" s="21">
        <v>45231</v>
      </c>
      <c r="W3749" s="8" t="s">
        <v>2767</v>
      </c>
      <c r="X3749" s="8" t="s">
        <v>1212</v>
      </c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</row>
    <row r="3750" spans="1:55" ht="20" customHeight="1" x14ac:dyDescent="0.35">
      <c r="A3750" s="1"/>
      <c r="B3750" s="17">
        <v>45838</v>
      </c>
      <c r="C3750" s="16" t="s">
        <v>6796</v>
      </c>
      <c r="D3750" s="16" t="s">
        <v>1208</v>
      </c>
      <c r="E3750" s="18">
        <v>6.68</v>
      </c>
      <c r="F3750" s="9">
        <v>500000000</v>
      </c>
      <c r="G3750" s="19">
        <v>47058</v>
      </c>
      <c r="H3750" s="20">
        <v>45779</v>
      </c>
      <c r="I3750" s="20">
        <v>45964</v>
      </c>
      <c r="J3750" s="16" t="s">
        <v>1209</v>
      </c>
      <c r="K3750" s="16">
        <v>2</v>
      </c>
      <c r="L3750" s="16" t="s">
        <v>6797</v>
      </c>
      <c r="M3750" s="9">
        <v>521646852.22000003</v>
      </c>
      <c r="N3750" s="9">
        <v>5490410.96</v>
      </c>
      <c r="O3750" s="9">
        <v>516156441.25999999</v>
      </c>
      <c r="P3750" s="9">
        <v>3.0233055000000002</v>
      </c>
      <c r="Q3750" s="9">
        <v>-2.9412446000000001</v>
      </c>
      <c r="R3750" s="9">
        <v>10.653213300000001</v>
      </c>
      <c r="S3750" s="9">
        <v>-153429.1</v>
      </c>
      <c r="T3750" s="9">
        <v>202310310000513</v>
      </c>
      <c r="U3750" s="21">
        <v>45230</v>
      </c>
      <c r="V3750" s="21">
        <v>45231</v>
      </c>
      <c r="W3750" s="8" t="s">
        <v>2767</v>
      </c>
      <c r="X3750" s="8" t="s">
        <v>1212</v>
      </c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</row>
    <row r="3751" spans="1:55" ht="20" customHeight="1" x14ac:dyDescent="0.35">
      <c r="A3751" s="1"/>
      <c r="B3751" s="17">
        <v>45838</v>
      </c>
      <c r="C3751" s="16" t="s">
        <v>6798</v>
      </c>
      <c r="D3751" s="16" t="s">
        <v>1214</v>
      </c>
      <c r="E3751" s="18">
        <v>5.6898926000000003</v>
      </c>
      <c r="F3751" s="9">
        <v>500000000</v>
      </c>
      <c r="G3751" s="19">
        <v>47058</v>
      </c>
      <c r="H3751" s="20">
        <v>45779</v>
      </c>
      <c r="I3751" s="20">
        <v>45964</v>
      </c>
      <c r="J3751" s="16" t="s">
        <v>1209</v>
      </c>
      <c r="K3751" s="16">
        <v>2</v>
      </c>
      <c r="L3751" s="16" t="s">
        <v>6797</v>
      </c>
      <c r="M3751" s="9">
        <v>-504676624.08999997</v>
      </c>
      <c r="N3751" s="9">
        <v>-4676624.09</v>
      </c>
      <c r="O3751" s="9">
        <v>-500000000</v>
      </c>
      <c r="P3751" s="9">
        <v>0</v>
      </c>
      <c r="Q3751" s="9">
        <v>0</v>
      </c>
      <c r="R3751" s="9">
        <v>0</v>
      </c>
      <c r="S3751" s="9">
        <v>0</v>
      </c>
      <c r="T3751" s="9">
        <v>202310310000513</v>
      </c>
      <c r="U3751" s="21">
        <v>45230</v>
      </c>
      <c r="V3751" s="21">
        <v>45231</v>
      </c>
      <c r="W3751" s="8" t="s">
        <v>2767</v>
      </c>
      <c r="X3751" s="8" t="s">
        <v>1212</v>
      </c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</row>
    <row r="3752" spans="1:55" ht="20" customHeight="1" x14ac:dyDescent="0.35">
      <c r="A3752" s="1"/>
      <c r="B3752" s="17">
        <v>45838</v>
      </c>
      <c r="C3752" s="16" t="s">
        <v>6799</v>
      </c>
      <c r="D3752" s="16" t="s">
        <v>1208</v>
      </c>
      <c r="E3752" s="18">
        <v>6.68</v>
      </c>
      <c r="F3752" s="9">
        <v>200000000</v>
      </c>
      <c r="G3752" s="19">
        <v>47058</v>
      </c>
      <c r="H3752" s="20">
        <v>45779</v>
      </c>
      <c r="I3752" s="20">
        <v>45964</v>
      </c>
      <c r="J3752" s="16" t="s">
        <v>1209</v>
      </c>
      <c r="K3752" s="16">
        <v>2</v>
      </c>
      <c r="L3752" s="16" t="s">
        <v>6800</v>
      </c>
      <c r="M3752" s="9">
        <v>208658740.88999999</v>
      </c>
      <c r="N3752" s="9">
        <v>2196164.38</v>
      </c>
      <c r="O3752" s="9">
        <v>206462576.50999999</v>
      </c>
      <c r="P3752" s="9">
        <v>3.0233055000000002</v>
      </c>
      <c r="Q3752" s="9">
        <v>-2.9412446000000001</v>
      </c>
      <c r="R3752" s="9">
        <v>10.653213300000001</v>
      </c>
      <c r="S3752" s="9">
        <v>-61371.64</v>
      </c>
      <c r="T3752" s="9">
        <v>202310310000516</v>
      </c>
      <c r="U3752" s="21">
        <v>45230</v>
      </c>
      <c r="V3752" s="21">
        <v>45231</v>
      </c>
      <c r="W3752" s="8" t="s">
        <v>2767</v>
      </c>
      <c r="X3752" s="8" t="s">
        <v>1212</v>
      </c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</row>
    <row r="3753" spans="1:55" ht="20" customHeight="1" x14ac:dyDescent="0.35">
      <c r="A3753" s="1"/>
      <c r="B3753" s="17">
        <v>45838</v>
      </c>
      <c r="C3753" s="16" t="s">
        <v>6801</v>
      </c>
      <c r="D3753" s="16" t="s">
        <v>1214</v>
      </c>
      <c r="E3753" s="18">
        <v>5.6898926999999997</v>
      </c>
      <c r="F3753" s="9">
        <v>200000000</v>
      </c>
      <c r="G3753" s="19">
        <v>47058</v>
      </c>
      <c r="H3753" s="20">
        <v>45779</v>
      </c>
      <c r="I3753" s="20">
        <v>45964</v>
      </c>
      <c r="J3753" s="16" t="s">
        <v>1209</v>
      </c>
      <c r="K3753" s="16">
        <v>2</v>
      </c>
      <c r="L3753" s="16" t="s">
        <v>6800</v>
      </c>
      <c r="M3753" s="9">
        <v>-201870649.63999999</v>
      </c>
      <c r="N3753" s="9">
        <v>-1870649.64</v>
      </c>
      <c r="O3753" s="9">
        <v>-200000000</v>
      </c>
      <c r="P3753" s="9">
        <v>0</v>
      </c>
      <c r="Q3753" s="9">
        <v>0</v>
      </c>
      <c r="R3753" s="9">
        <v>0</v>
      </c>
      <c r="S3753" s="9">
        <v>0</v>
      </c>
      <c r="T3753" s="9">
        <v>202310310000516</v>
      </c>
      <c r="U3753" s="21">
        <v>45230</v>
      </c>
      <c r="V3753" s="21">
        <v>45231</v>
      </c>
      <c r="W3753" s="8" t="s">
        <v>2767</v>
      </c>
      <c r="X3753" s="8" t="s">
        <v>1212</v>
      </c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</row>
    <row r="3754" spans="1:55" ht="20" customHeight="1" x14ac:dyDescent="0.35">
      <c r="A3754" s="1"/>
      <c r="B3754" s="17">
        <v>45838</v>
      </c>
      <c r="C3754" s="16" t="s">
        <v>6802</v>
      </c>
      <c r="D3754" s="16" t="s">
        <v>1208</v>
      </c>
      <c r="E3754" s="18">
        <v>6.68</v>
      </c>
      <c r="F3754" s="9">
        <v>150000000</v>
      </c>
      <c r="G3754" s="19">
        <v>47058</v>
      </c>
      <c r="H3754" s="20">
        <v>45779</v>
      </c>
      <c r="I3754" s="20">
        <v>45964</v>
      </c>
      <c r="J3754" s="16" t="s">
        <v>1209</v>
      </c>
      <c r="K3754" s="16">
        <v>2</v>
      </c>
      <c r="L3754" s="16" t="s">
        <v>6803</v>
      </c>
      <c r="M3754" s="9">
        <v>156494055.66</v>
      </c>
      <c r="N3754" s="9">
        <v>1647123.29</v>
      </c>
      <c r="O3754" s="9">
        <v>154846932.37</v>
      </c>
      <c r="P3754" s="9">
        <v>3.0233055000000002</v>
      </c>
      <c r="Q3754" s="9">
        <v>-2.9412446000000001</v>
      </c>
      <c r="R3754" s="9">
        <v>10.653213300000001</v>
      </c>
      <c r="S3754" s="9">
        <v>-46028.73</v>
      </c>
      <c r="T3754" s="9">
        <v>202310310000520</v>
      </c>
      <c r="U3754" s="21">
        <v>45230</v>
      </c>
      <c r="V3754" s="21">
        <v>45231</v>
      </c>
      <c r="W3754" s="8" t="s">
        <v>2767</v>
      </c>
      <c r="X3754" s="8" t="s">
        <v>1212</v>
      </c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</row>
    <row r="3755" spans="1:55" ht="20" customHeight="1" x14ac:dyDescent="0.35">
      <c r="A3755" s="1"/>
      <c r="B3755" s="17">
        <v>45838</v>
      </c>
      <c r="C3755" s="16" t="s">
        <v>6804</v>
      </c>
      <c r="D3755" s="16" t="s">
        <v>1214</v>
      </c>
      <c r="E3755" s="18">
        <v>5.6898925</v>
      </c>
      <c r="F3755" s="9">
        <v>150000000</v>
      </c>
      <c r="G3755" s="19">
        <v>47058</v>
      </c>
      <c r="H3755" s="20">
        <v>45779</v>
      </c>
      <c r="I3755" s="20">
        <v>45964</v>
      </c>
      <c r="J3755" s="16" t="s">
        <v>1209</v>
      </c>
      <c r="K3755" s="16">
        <v>2</v>
      </c>
      <c r="L3755" s="16" t="s">
        <v>6803</v>
      </c>
      <c r="M3755" s="9">
        <v>-151402987.19999999</v>
      </c>
      <c r="N3755" s="9">
        <v>-1402987.2</v>
      </c>
      <c r="O3755" s="9">
        <v>-150000000</v>
      </c>
      <c r="P3755" s="9">
        <v>0</v>
      </c>
      <c r="Q3755" s="9">
        <v>0</v>
      </c>
      <c r="R3755" s="9">
        <v>0</v>
      </c>
      <c r="S3755" s="9">
        <v>0</v>
      </c>
      <c r="T3755" s="9">
        <v>202310310000520</v>
      </c>
      <c r="U3755" s="21">
        <v>45230</v>
      </c>
      <c r="V3755" s="21">
        <v>45231</v>
      </c>
      <c r="W3755" s="8" t="s">
        <v>2767</v>
      </c>
      <c r="X3755" s="8" t="s">
        <v>1212</v>
      </c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</row>
    <row r="3756" spans="1:55" ht="20" customHeight="1" x14ac:dyDescent="0.35">
      <c r="A3756" s="1"/>
      <c r="B3756" s="17">
        <v>45838</v>
      </c>
      <c r="C3756" s="16" t="s">
        <v>6805</v>
      </c>
      <c r="D3756" s="16" t="s">
        <v>1208</v>
      </c>
      <c r="E3756" s="18">
        <v>6.6924999999999999</v>
      </c>
      <c r="F3756" s="9">
        <v>250000000</v>
      </c>
      <c r="G3756" s="19">
        <v>45964</v>
      </c>
      <c r="H3756" s="20">
        <v>45779</v>
      </c>
      <c r="I3756" s="20">
        <v>45964</v>
      </c>
      <c r="J3756" s="16" t="s">
        <v>1209</v>
      </c>
      <c r="K3756" s="16">
        <v>2</v>
      </c>
      <c r="L3756" s="16" t="s">
        <v>6806</v>
      </c>
      <c r="M3756" s="9">
        <v>-253726547.05000001</v>
      </c>
      <c r="N3756" s="9">
        <v>-2750342.47</v>
      </c>
      <c r="O3756" s="9">
        <v>-250976204.58000001</v>
      </c>
      <c r="P3756" s="9">
        <v>0.34246579999999999</v>
      </c>
      <c r="Q3756" s="9">
        <v>0.32470209999999999</v>
      </c>
      <c r="R3756" s="9">
        <v>0.45129340000000001</v>
      </c>
      <c r="S3756" s="9">
        <v>8238.5499999999993</v>
      </c>
      <c r="T3756" s="9">
        <v>202311010000083</v>
      </c>
      <c r="U3756" s="21">
        <v>45231</v>
      </c>
      <c r="V3756" s="21">
        <v>45232</v>
      </c>
      <c r="W3756" s="8" t="s">
        <v>3494</v>
      </c>
      <c r="X3756" s="8" t="s">
        <v>1212</v>
      </c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</row>
    <row r="3757" spans="1:55" ht="20" customHeight="1" x14ac:dyDescent="0.35">
      <c r="A3757" s="1"/>
      <c r="B3757" s="17">
        <v>45838</v>
      </c>
      <c r="C3757" s="16" t="s">
        <v>6807</v>
      </c>
      <c r="D3757" s="16" t="s">
        <v>1214</v>
      </c>
      <c r="E3757" s="18">
        <v>5.6898926999999997</v>
      </c>
      <c r="F3757" s="9">
        <v>250000000</v>
      </c>
      <c r="G3757" s="19">
        <v>45964</v>
      </c>
      <c r="H3757" s="20">
        <v>45779</v>
      </c>
      <c r="I3757" s="20">
        <v>45964</v>
      </c>
      <c r="J3757" s="16" t="s">
        <v>1209</v>
      </c>
      <c r="K3757" s="16">
        <v>2</v>
      </c>
      <c r="L3757" s="16" t="s">
        <v>6806</v>
      </c>
      <c r="M3757" s="9">
        <v>252338312.06999999</v>
      </c>
      <c r="N3757" s="9">
        <v>2338312.0699999998</v>
      </c>
      <c r="O3757" s="9">
        <v>250000000</v>
      </c>
      <c r="P3757" s="9">
        <v>0</v>
      </c>
      <c r="Q3757" s="9">
        <v>0</v>
      </c>
      <c r="R3757" s="9">
        <v>0</v>
      </c>
      <c r="S3757" s="9">
        <v>0</v>
      </c>
      <c r="T3757" s="9">
        <v>202311010000083</v>
      </c>
      <c r="U3757" s="21">
        <v>45231</v>
      </c>
      <c r="V3757" s="21">
        <v>45232</v>
      </c>
      <c r="W3757" s="8" t="s">
        <v>3494</v>
      </c>
      <c r="X3757" s="8" t="s">
        <v>1212</v>
      </c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</row>
    <row r="3758" spans="1:55" ht="20" customHeight="1" x14ac:dyDescent="0.35">
      <c r="A3758" s="1"/>
      <c r="B3758" s="17">
        <v>45838</v>
      </c>
      <c r="C3758" s="16" t="s">
        <v>6808</v>
      </c>
      <c r="D3758" s="16" t="s">
        <v>1208</v>
      </c>
      <c r="E3758" s="18">
        <v>6.69</v>
      </c>
      <c r="F3758" s="9">
        <v>500000000</v>
      </c>
      <c r="G3758" s="19">
        <v>45964</v>
      </c>
      <c r="H3758" s="20">
        <v>45779</v>
      </c>
      <c r="I3758" s="20">
        <v>45964</v>
      </c>
      <c r="J3758" s="16" t="s">
        <v>1209</v>
      </c>
      <c r="K3758" s="16">
        <v>2</v>
      </c>
      <c r="L3758" s="16" t="s">
        <v>6809</v>
      </c>
      <c r="M3758" s="9">
        <v>-507446875</v>
      </c>
      <c r="N3758" s="9">
        <v>-5498630.1399999997</v>
      </c>
      <c r="O3758" s="9">
        <v>-501948244.86000001</v>
      </c>
      <c r="P3758" s="9">
        <v>0.34246579999999999</v>
      </c>
      <c r="Q3758" s="9">
        <v>0.32470209999999999</v>
      </c>
      <c r="R3758" s="9">
        <v>0.45129340000000001</v>
      </c>
      <c r="S3758" s="9">
        <v>16476.91</v>
      </c>
      <c r="T3758" s="9">
        <v>202311010000084</v>
      </c>
      <c r="U3758" s="21">
        <v>45231</v>
      </c>
      <c r="V3758" s="21">
        <v>45232</v>
      </c>
      <c r="W3758" s="8" t="s">
        <v>3494</v>
      </c>
      <c r="X3758" s="8" t="s">
        <v>1212</v>
      </c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</row>
    <row r="3759" spans="1:55" ht="20" customHeight="1" x14ac:dyDescent="0.35">
      <c r="A3759" s="1"/>
      <c r="B3759" s="17">
        <v>45838</v>
      </c>
      <c r="C3759" s="16" t="s">
        <v>6810</v>
      </c>
      <c r="D3759" s="16" t="s">
        <v>1214</v>
      </c>
      <c r="E3759" s="18">
        <v>5.6898926000000003</v>
      </c>
      <c r="F3759" s="9">
        <v>500000000</v>
      </c>
      <c r="G3759" s="19">
        <v>45964</v>
      </c>
      <c r="H3759" s="20">
        <v>45779</v>
      </c>
      <c r="I3759" s="20">
        <v>45964</v>
      </c>
      <c r="J3759" s="16" t="s">
        <v>1209</v>
      </c>
      <c r="K3759" s="16">
        <v>2</v>
      </c>
      <c r="L3759" s="16" t="s">
        <v>6809</v>
      </c>
      <c r="M3759" s="9">
        <v>504676624.08999997</v>
      </c>
      <c r="N3759" s="9">
        <v>4676624.09</v>
      </c>
      <c r="O3759" s="9">
        <v>500000000</v>
      </c>
      <c r="P3759" s="9">
        <v>0</v>
      </c>
      <c r="Q3759" s="9">
        <v>0</v>
      </c>
      <c r="R3759" s="9">
        <v>0</v>
      </c>
      <c r="S3759" s="9">
        <v>0</v>
      </c>
      <c r="T3759" s="9">
        <v>202311010000084</v>
      </c>
      <c r="U3759" s="21">
        <v>45231</v>
      </c>
      <c r="V3759" s="21">
        <v>45232</v>
      </c>
      <c r="W3759" s="8" t="s">
        <v>3494</v>
      </c>
      <c r="X3759" s="8" t="s">
        <v>1212</v>
      </c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</row>
    <row r="3760" spans="1:55" ht="20" customHeight="1" x14ac:dyDescent="0.35">
      <c r="A3760" s="1"/>
      <c r="B3760" s="17">
        <v>45838</v>
      </c>
      <c r="C3760" s="16" t="s">
        <v>6811</v>
      </c>
      <c r="D3760" s="16" t="s">
        <v>1208</v>
      </c>
      <c r="E3760" s="18">
        <v>6.69</v>
      </c>
      <c r="F3760" s="9">
        <v>250000000</v>
      </c>
      <c r="G3760" s="19">
        <v>45964</v>
      </c>
      <c r="H3760" s="20">
        <v>45779</v>
      </c>
      <c r="I3760" s="20">
        <v>45964</v>
      </c>
      <c r="J3760" s="16" t="s">
        <v>1209</v>
      </c>
      <c r="K3760" s="16">
        <v>2</v>
      </c>
      <c r="L3760" s="16" t="s">
        <v>6812</v>
      </c>
      <c r="M3760" s="9">
        <v>-253723437.49000001</v>
      </c>
      <c r="N3760" s="9">
        <v>-2749315.07</v>
      </c>
      <c r="O3760" s="9">
        <v>-250974122.41999999</v>
      </c>
      <c r="P3760" s="9">
        <v>0.34246579999999999</v>
      </c>
      <c r="Q3760" s="9">
        <v>0.32470209999999999</v>
      </c>
      <c r="R3760" s="9">
        <v>0.45129340000000001</v>
      </c>
      <c r="S3760" s="9">
        <v>8238.4500000000007</v>
      </c>
      <c r="T3760" s="9">
        <v>202311010000086</v>
      </c>
      <c r="U3760" s="21">
        <v>45231</v>
      </c>
      <c r="V3760" s="21">
        <v>45232</v>
      </c>
      <c r="W3760" s="8" t="s">
        <v>3494</v>
      </c>
      <c r="X3760" s="8" t="s">
        <v>1212</v>
      </c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</row>
    <row r="3761" spans="1:55" ht="20" customHeight="1" x14ac:dyDescent="0.35">
      <c r="A3761" s="1"/>
      <c r="B3761" s="17">
        <v>45838</v>
      </c>
      <c r="C3761" s="16" t="s">
        <v>6813</v>
      </c>
      <c r="D3761" s="16" t="s">
        <v>1214</v>
      </c>
      <c r="E3761" s="18">
        <v>5.6898926999999997</v>
      </c>
      <c r="F3761" s="9">
        <v>250000000</v>
      </c>
      <c r="G3761" s="19">
        <v>45964</v>
      </c>
      <c r="H3761" s="20">
        <v>45779</v>
      </c>
      <c r="I3761" s="20">
        <v>45964</v>
      </c>
      <c r="J3761" s="16" t="s">
        <v>1209</v>
      </c>
      <c r="K3761" s="16">
        <v>2</v>
      </c>
      <c r="L3761" s="16" t="s">
        <v>6812</v>
      </c>
      <c r="M3761" s="9">
        <v>252338312.06999999</v>
      </c>
      <c r="N3761" s="9">
        <v>2338312.0699999998</v>
      </c>
      <c r="O3761" s="9">
        <v>250000000</v>
      </c>
      <c r="P3761" s="9">
        <v>0</v>
      </c>
      <c r="Q3761" s="9">
        <v>0</v>
      </c>
      <c r="R3761" s="9">
        <v>0</v>
      </c>
      <c r="S3761" s="9">
        <v>0</v>
      </c>
      <c r="T3761" s="9">
        <v>202311010000086</v>
      </c>
      <c r="U3761" s="21">
        <v>45231</v>
      </c>
      <c r="V3761" s="21">
        <v>45232</v>
      </c>
      <c r="W3761" s="8" t="s">
        <v>3494</v>
      </c>
      <c r="X3761" s="8" t="s">
        <v>1212</v>
      </c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</row>
    <row r="3762" spans="1:55" ht="20" customHeight="1" x14ac:dyDescent="0.35">
      <c r="A3762" s="1"/>
      <c r="B3762" s="17">
        <v>45838</v>
      </c>
      <c r="C3762" s="16" t="s">
        <v>6814</v>
      </c>
      <c r="D3762" s="16" t="s">
        <v>1208</v>
      </c>
      <c r="E3762" s="18">
        <v>6.69</v>
      </c>
      <c r="F3762" s="9">
        <v>1000000000</v>
      </c>
      <c r="G3762" s="19">
        <v>45964</v>
      </c>
      <c r="H3762" s="20">
        <v>45779</v>
      </c>
      <c r="I3762" s="20">
        <v>45964</v>
      </c>
      <c r="J3762" s="16" t="s">
        <v>1209</v>
      </c>
      <c r="K3762" s="16">
        <v>2</v>
      </c>
      <c r="L3762" s="16" t="s">
        <v>6815</v>
      </c>
      <c r="M3762" s="9">
        <v>-1014893750</v>
      </c>
      <c r="N3762" s="9">
        <v>-10997260.27</v>
      </c>
      <c r="O3762" s="9">
        <v>-1003896489.73</v>
      </c>
      <c r="P3762" s="9">
        <v>0.34246579999999999</v>
      </c>
      <c r="Q3762" s="9">
        <v>0.32470209999999999</v>
      </c>
      <c r="R3762" s="9">
        <v>0.45129340000000001</v>
      </c>
      <c r="S3762" s="9">
        <v>32953.82</v>
      </c>
      <c r="T3762" s="9">
        <v>202311010000087</v>
      </c>
      <c r="U3762" s="21">
        <v>45231</v>
      </c>
      <c r="V3762" s="21">
        <v>45232</v>
      </c>
      <c r="W3762" s="8" t="s">
        <v>3494</v>
      </c>
      <c r="X3762" s="8" t="s">
        <v>1212</v>
      </c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</row>
    <row r="3763" spans="1:55" ht="20" customHeight="1" x14ac:dyDescent="0.35">
      <c r="A3763" s="1"/>
      <c r="B3763" s="17">
        <v>45838</v>
      </c>
      <c r="C3763" s="16" t="s">
        <v>6816</v>
      </c>
      <c r="D3763" s="16" t="s">
        <v>1214</v>
      </c>
      <c r="E3763" s="18">
        <v>5.6898926999999997</v>
      </c>
      <c r="F3763" s="9">
        <v>1000000000</v>
      </c>
      <c r="G3763" s="19">
        <v>45964</v>
      </c>
      <c r="H3763" s="20">
        <v>45779</v>
      </c>
      <c r="I3763" s="20">
        <v>45964</v>
      </c>
      <c r="J3763" s="16" t="s">
        <v>1209</v>
      </c>
      <c r="K3763" s="16">
        <v>2</v>
      </c>
      <c r="L3763" s="16" t="s">
        <v>6815</v>
      </c>
      <c r="M3763" s="9">
        <v>1009353248.2</v>
      </c>
      <c r="N3763" s="9">
        <v>9353248.1999999993</v>
      </c>
      <c r="O3763" s="9">
        <v>1000000000</v>
      </c>
      <c r="P3763" s="9">
        <v>0</v>
      </c>
      <c r="Q3763" s="9">
        <v>0</v>
      </c>
      <c r="R3763" s="9">
        <v>0</v>
      </c>
      <c r="S3763" s="9">
        <v>0</v>
      </c>
      <c r="T3763" s="9">
        <v>202311010000087</v>
      </c>
      <c r="U3763" s="21">
        <v>45231</v>
      </c>
      <c r="V3763" s="21">
        <v>45232</v>
      </c>
      <c r="W3763" s="8" t="s">
        <v>3494</v>
      </c>
      <c r="X3763" s="8" t="s">
        <v>1212</v>
      </c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</row>
    <row r="3764" spans="1:55" ht="20" customHeight="1" x14ac:dyDescent="0.35">
      <c r="A3764" s="1"/>
      <c r="B3764" s="17">
        <v>45838</v>
      </c>
      <c r="C3764" s="16" t="s">
        <v>6817</v>
      </c>
      <c r="D3764" s="16" t="s">
        <v>1208</v>
      </c>
      <c r="E3764" s="18">
        <v>6.6875</v>
      </c>
      <c r="F3764" s="9">
        <v>500000000</v>
      </c>
      <c r="G3764" s="19">
        <v>45964</v>
      </c>
      <c r="H3764" s="20">
        <v>45779</v>
      </c>
      <c r="I3764" s="20">
        <v>45964</v>
      </c>
      <c r="J3764" s="16" t="s">
        <v>1209</v>
      </c>
      <c r="K3764" s="16">
        <v>2</v>
      </c>
      <c r="L3764" s="16" t="s">
        <v>6818</v>
      </c>
      <c r="M3764" s="9">
        <v>-507440655.89999998</v>
      </c>
      <c r="N3764" s="9">
        <v>-5496575.3399999999</v>
      </c>
      <c r="O3764" s="9">
        <v>-501944080.56</v>
      </c>
      <c r="P3764" s="9">
        <v>0.34246579999999999</v>
      </c>
      <c r="Q3764" s="9">
        <v>0.32470209999999999</v>
      </c>
      <c r="R3764" s="9">
        <v>0.45129340000000001</v>
      </c>
      <c r="S3764" s="9">
        <v>16476.71</v>
      </c>
      <c r="T3764" s="9">
        <v>202311010000090</v>
      </c>
      <c r="U3764" s="21">
        <v>45231</v>
      </c>
      <c r="V3764" s="21">
        <v>45232</v>
      </c>
      <c r="W3764" s="8" t="s">
        <v>3494</v>
      </c>
      <c r="X3764" s="8" t="s">
        <v>1212</v>
      </c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</row>
    <row r="3765" spans="1:55" ht="20" customHeight="1" x14ac:dyDescent="0.35">
      <c r="A3765" s="1"/>
      <c r="B3765" s="17">
        <v>45838</v>
      </c>
      <c r="C3765" s="16" t="s">
        <v>6819</v>
      </c>
      <c r="D3765" s="16" t="s">
        <v>1214</v>
      </c>
      <c r="E3765" s="18">
        <v>5.6898926000000003</v>
      </c>
      <c r="F3765" s="9">
        <v>500000000</v>
      </c>
      <c r="G3765" s="19">
        <v>45964</v>
      </c>
      <c r="H3765" s="20">
        <v>45779</v>
      </c>
      <c r="I3765" s="20">
        <v>45964</v>
      </c>
      <c r="J3765" s="16" t="s">
        <v>1209</v>
      </c>
      <c r="K3765" s="16">
        <v>2</v>
      </c>
      <c r="L3765" s="16" t="s">
        <v>6818</v>
      </c>
      <c r="M3765" s="9">
        <v>504676624.08999997</v>
      </c>
      <c r="N3765" s="9">
        <v>4676624.09</v>
      </c>
      <c r="O3765" s="9">
        <v>500000000</v>
      </c>
      <c r="P3765" s="9">
        <v>0</v>
      </c>
      <c r="Q3765" s="9">
        <v>0</v>
      </c>
      <c r="R3765" s="9">
        <v>0</v>
      </c>
      <c r="S3765" s="9">
        <v>0</v>
      </c>
      <c r="T3765" s="9">
        <v>202311010000090</v>
      </c>
      <c r="U3765" s="21">
        <v>45231</v>
      </c>
      <c r="V3765" s="21">
        <v>45232</v>
      </c>
      <c r="W3765" s="8" t="s">
        <v>3494</v>
      </c>
      <c r="X3765" s="8" t="s">
        <v>1212</v>
      </c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</row>
    <row r="3766" spans="1:55" ht="20" customHeight="1" x14ac:dyDescent="0.35">
      <c r="A3766" s="1"/>
      <c r="B3766" s="17">
        <v>45838</v>
      </c>
      <c r="C3766" s="16" t="s">
        <v>6820</v>
      </c>
      <c r="D3766" s="16" t="s">
        <v>1208</v>
      </c>
      <c r="E3766" s="18">
        <v>6.69</v>
      </c>
      <c r="F3766" s="9">
        <v>150000000</v>
      </c>
      <c r="G3766" s="19">
        <v>47059</v>
      </c>
      <c r="H3766" s="20">
        <v>45779</v>
      </c>
      <c r="I3766" s="20">
        <v>45964</v>
      </c>
      <c r="J3766" s="16" t="s">
        <v>1209</v>
      </c>
      <c r="K3766" s="16">
        <v>2</v>
      </c>
      <c r="L3766" s="16" t="s">
        <v>6821</v>
      </c>
      <c r="M3766" s="9">
        <v>156544134.59</v>
      </c>
      <c r="N3766" s="9">
        <v>1649589.04</v>
      </c>
      <c r="O3766" s="9">
        <v>154894545.55000001</v>
      </c>
      <c r="P3766" s="9">
        <v>3.0251948999999998</v>
      </c>
      <c r="Q3766" s="9">
        <v>-2.9430819000000001</v>
      </c>
      <c r="R3766" s="9">
        <v>10.664288300000001</v>
      </c>
      <c r="S3766" s="9">
        <v>-46072.22</v>
      </c>
      <c r="T3766" s="9">
        <v>202311010000170</v>
      </c>
      <c r="U3766" s="21">
        <v>45231</v>
      </c>
      <c r="V3766" s="21">
        <v>45232</v>
      </c>
      <c r="W3766" s="8" t="s">
        <v>2767</v>
      </c>
      <c r="X3766" s="8" t="s">
        <v>1212</v>
      </c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</row>
    <row r="3767" spans="1:55" ht="20" customHeight="1" x14ac:dyDescent="0.35">
      <c r="A3767" s="1"/>
      <c r="B3767" s="17">
        <v>45838</v>
      </c>
      <c r="C3767" s="16" t="s">
        <v>6822</v>
      </c>
      <c r="D3767" s="16" t="s">
        <v>1214</v>
      </c>
      <c r="E3767" s="18">
        <v>5.6898925</v>
      </c>
      <c r="F3767" s="9">
        <v>150000000</v>
      </c>
      <c r="G3767" s="19">
        <v>47059</v>
      </c>
      <c r="H3767" s="20">
        <v>45779</v>
      </c>
      <c r="I3767" s="20">
        <v>45964</v>
      </c>
      <c r="J3767" s="16" t="s">
        <v>1209</v>
      </c>
      <c r="K3767" s="16">
        <v>2</v>
      </c>
      <c r="L3767" s="16" t="s">
        <v>6821</v>
      </c>
      <c r="M3767" s="9">
        <v>-151402987.19999999</v>
      </c>
      <c r="N3767" s="9">
        <v>-1402987.2</v>
      </c>
      <c r="O3767" s="9">
        <v>-150000000</v>
      </c>
      <c r="P3767" s="9">
        <v>0</v>
      </c>
      <c r="Q3767" s="9">
        <v>0</v>
      </c>
      <c r="R3767" s="9">
        <v>0</v>
      </c>
      <c r="S3767" s="9">
        <v>0</v>
      </c>
      <c r="T3767" s="9">
        <v>202311010000170</v>
      </c>
      <c r="U3767" s="21">
        <v>45231</v>
      </c>
      <c r="V3767" s="21">
        <v>45232</v>
      </c>
      <c r="W3767" s="8" t="s">
        <v>2767</v>
      </c>
      <c r="X3767" s="8" t="s">
        <v>1212</v>
      </c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</row>
    <row r="3768" spans="1:55" ht="20" customHeight="1" x14ac:dyDescent="0.35">
      <c r="A3768" s="1"/>
      <c r="B3768" s="17">
        <v>45838</v>
      </c>
      <c r="C3768" s="16" t="s">
        <v>6823</v>
      </c>
      <c r="D3768" s="16" t="s">
        <v>1208</v>
      </c>
      <c r="E3768" s="18">
        <v>6.63</v>
      </c>
      <c r="F3768" s="9">
        <v>50000000</v>
      </c>
      <c r="G3768" s="19">
        <v>47060</v>
      </c>
      <c r="H3768" s="20">
        <v>45782</v>
      </c>
      <c r="I3768" s="20">
        <v>45964</v>
      </c>
      <c r="J3768" s="16" t="s">
        <v>1209</v>
      </c>
      <c r="K3768" s="16">
        <v>2</v>
      </c>
      <c r="L3768" s="16" t="s">
        <v>6824</v>
      </c>
      <c r="M3768" s="9">
        <v>-52060104.25</v>
      </c>
      <c r="N3768" s="9">
        <v>-517684.93</v>
      </c>
      <c r="O3768" s="9">
        <v>-51542419.32</v>
      </c>
      <c r="P3768" s="9">
        <v>3.0311159999999999</v>
      </c>
      <c r="Q3768" s="9">
        <v>2.9488367000000002</v>
      </c>
      <c r="R3768" s="9">
        <v>10.6924002</v>
      </c>
      <c r="S3768" s="9">
        <v>15351.67</v>
      </c>
      <c r="T3768" s="9">
        <v>202311020000148</v>
      </c>
      <c r="U3768" s="21">
        <v>45232</v>
      </c>
      <c r="V3768" s="21">
        <v>45233</v>
      </c>
      <c r="W3768" s="8" t="s">
        <v>2693</v>
      </c>
      <c r="X3768" s="8" t="s">
        <v>1212</v>
      </c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</row>
    <row r="3769" spans="1:55" ht="20" customHeight="1" x14ac:dyDescent="0.35">
      <c r="A3769" s="1"/>
      <c r="B3769" s="17">
        <v>45838</v>
      </c>
      <c r="C3769" s="16" t="s">
        <v>6825</v>
      </c>
      <c r="D3769" s="16" t="s">
        <v>1214</v>
      </c>
      <c r="E3769" s="18">
        <v>5.6734280999999998</v>
      </c>
      <c r="F3769" s="9">
        <v>50000000</v>
      </c>
      <c r="G3769" s="19">
        <v>47060</v>
      </c>
      <c r="H3769" s="20">
        <v>45782</v>
      </c>
      <c r="I3769" s="20">
        <v>45964</v>
      </c>
      <c r="J3769" s="16" t="s">
        <v>1209</v>
      </c>
      <c r="K3769" s="16">
        <v>2</v>
      </c>
      <c r="L3769" s="16" t="s">
        <v>6824</v>
      </c>
      <c r="M3769" s="9">
        <v>50442993.700000003</v>
      </c>
      <c r="N3769" s="9">
        <v>442993.7</v>
      </c>
      <c r="O3769" s="9">
        <v>50000000</v>
      </c>
      <c r="P3769" s="9">
        <v>0</v>
      </c>
      <c r="Q3769" s="9">
        <v>0</v>
      </c>
      <c r="R3769" s="9">
        <v>0</v>
      </c>
      <c r="S3769" s="9">
        <v>0</v>
      </c>
      <c r="T3769" s="9">
        <v>202311020000148</v>
      </c>
      <c r="U3769" s="21">
        <v>45232</v>
      </c>
      <c r="V3769" s="21">
        <v>45233</v>
      </c>
      <c r="W3769" s="8" t="s">
        <v>2693</v>
      </c>
      <c r="X3769" s="8" t="s">
        <v>1212</v>
      </c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</row>
    <row r="3770" spans="1:55" ht="20" customHeight="1" x14ac:dyDescent="0.35">
      <c r="A3770" s="1"/>
      <c r="B3770" s="17">
        <v>45838</v>
      </c>
      <c r="C3770" s="16" t="s">
        <v>6826</v>
      </c>
      <c r="D3770" s="16" t="s">
        <v>1208</v>
      </c>
      <c r="E3770" s="18">
        <v>6.61</v>
      </c>
      <c r="F3770" s="9">
        <v>500000000</v>
      </c>
      <c r="G3770" s="19">
        <v>47060</v>
      </c>
      <c r="H3770" s="20">
        <v>45782</v>
      </c>
      <c r="I3770" s="20">
        <v>45964</v>
      </c>
      <c r="J3770" s="16" t="s">
        <v>1209</v>
      </c>
      <c r="K3770" s="16">
        <v>2</v>
      </c>
      <c r="L3770" s="16" t="s">
        <v>6827</v>
      </c>
      <c r="M3770" s="9">
        <v>-520284053.56</v>
      </c>
      <c r="N3770" s="9">
        <v>-5161232.88</v>
      </c>
      <c r="O3770" s="9">
        <v>-515122820.68000001</v>
      </c>
      <c r="P3770" s="9">
        <v>3.0318727000000001</v>
      </c>
      <c r="Q3770" s="9">
        <v>2.9495718000000002</v>
      </c>
      <c r="R3770" s="9">
        <v>10.695742299999999</v>
      </c>
      <c r="S3770" s="9">
        <v>153461.51999999999</v>
      </c>
      <c r="T3770" s="9">
        <v>202311020000381</v>
      </c>
      <c r="U3770" s="21">
        <v>45232</v>
      </c>
      <c r="V3770" s="21">
        <v>45233</v>
      </c>
      <c r="W3770" s="8" t="s">
        <v>2767</v>
      </c>
      <c r="X3770" s="8" t="s">
        <v>1212</v>
      </c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</row>
    <row r="3771" spans="1:55" ht="20" customHeight="1" x14ac:dyDescent="0.35">
      <c r="A3771" s="1"/>
      <c r="B3771" s="17">
        <v>45838</v>
      </c>
      <c r="C3771" s="16" t="s">
        <v>6828</v>
      </c>
      <c r="D3771" s="16" t="s">
        <v>1214</v>
      </c>
      <c r="E3771" s="18">
        <v>5.6734283000000003</v>
      </c>
      <c r="F3771" s="9">
        <v>500000000</v>
      </c>
      <c r="G3771" s="19">
        <v>47060</v>
      </c>
      <c r="H3771" s="20">
        <v>45782</v>
      </c>
      <c r="I3771" s="20">
        <v>45964</v>
      </c>
      <c r="J3771" s="16" t="s">
        <v>1209</v>
      </c>
      <c r="K3771" s="16">
        <v>2</v>
      </c>
      <c r="L3771" s="16" t="s">
        <v>6827</v>
      </c>
      <c r="M3771" s="9">
        <v>504429937.13</v>
      </c>
      <c r="N3771" s="9">
        <v>4429937.13</v>
      </c>
      <c r="O3771" s="9">
        <v>500000000</v>
      </c>
      <c r="P3771" s="9">
        <v>0</v>
      </c>
      <c r="Q3771" s="9">
        <v>0</v>
      </c>
      <c r="R3771" s="9">
        <v>0</v>
      </c>
      <c r="S3771" s="9">
        <v>0</v>
      </c>
      <c r="T3771" s="9">
        <v>202311020000381</v>
      </c>
      <c r="U3771" s="21">
        <v>45232</v>
      </c>
      <c r="V3771" s="21">
        <v>45233</v>
      </c>
      <c r="W3771" s="8" t="s">
        <v>2767</v>
      </c>
      <c r="X3771" s="8" t="s">
        <v>1212</v>
      </c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</row>
    <row r="3772" spans="1:55" ht="20" customHeight="1" x14ac:dyDescent="0.35">
      <c r="A3772" s="1"/>
      <c r="B3772" s="17">
        <v>45838</v>
      </c>
      <c r="C3772" s="16" t="s">
        <v>6829</v>
      </c>
      <c r="D3772" s="16" t="s">
        <v>1208</v>
      </c>
      <c r="E3772" s="18">
        <v>6.61</v>
      </c>
      <c r="F3772" s="9">
        <v>250000000</v>
      </c>
      <c r="G3772" s="19">
        <v>47060</v>
      </c>
      <c r="H3772" s="20">
        <v>45782</v>
      </c>
      <c r="I3772" s="20">
        <v>45964</v>
      </c>
      <c r="J3772" s="16" t="s">
        <v>1209</v>
      </c>
      <c r="K3772" s="16">
        <v>2</v>
      </c>
      <c r="L3772" s="16" t="s">
        <v>6830</v>
      </c>
      <c r="M3772" s="9">
        <v>-260142026.77000001</v>
      </c>
      <c r="N3772" s="9">
        <v>-2580616.44</v>
      </c>
      <c r="O3772" s="9">
        <v>-257561410.33000001</v>
      </c>
      <c r="P3772" s="9">
        <v>3.0318727000000001</v>
      </c>
      <c r="Q3772" s="9">
        <v>2.9495718000000002</v>
      </c>
      <c r="R3772" s="9">
        <v>10.695742299999999</v>
      </c>
      <c r="S3772" s="9">
        <v>76730.759999999995</v>
      </c>
      <c r="T3772" s="9">
        <v>202311020000382</v>
      </c>
      <c r="U3772" s="21">
        <v>45232</v>
      </c>
      <c r="V3772" s="21">
        <v>45233</v>
      </c>
      <c r="W3772" s="8" t="s">
        <v>2767</v>
      </c>
      <c r="X3772" s="8" t="s">
        <v>1212</v>
      </c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</row>
    <row r="3773" spans="1:55" ht="20" customHeight="1" x14ac:dyDescent="0.35">
      <c r="A3773" s="1"/>
      <c r="B3773" s="17">
        <v>45838</v>
      </c>
      <c r="C3773" s="16" t="s">
        <v>6831</v>
      </c>
      <c r="D3773" s="16" t="s">
        <v>1214</v>
      </c>
      <c r="E3773" s="18">
        <v>5.6734282</v>
      </c>
      <c r="F3773" s="9">
        <v>250000000</v>
      </c>
      <c r="G3773" s="19">
        <v>47060</v>
      </c>
      <c r="H3773" s="20">
        <v>45782</v>
      </c>
      <c r="I3773" s="20">
        <v>45964</v>
      </c>
      <c r="J3773" s="16" t="s">
        <v>1209</v>
      </c>
      <c r="K3773" s="16">
        <v>2</v>
      </c>
      <c r="L3773" s="16" t="s">
        <v>6830</v>
      </c>
      <c r="M3773" s="9">
        <v>252214968.55000001</v>
      </c>
      <c r="N3773" s="9">
        <v>2214968.5499999998</v>
      </c>
      <c r="O3773" s="9">
        <v>250000000</v>
      </c>
      <c r="P3773" s="9">
        <v>0</v>
      </c>
      <c r="Q3773" s="9">
        <v>0</v>
      </c>
      <c r="R3773" s="9">
        <v>0</v>
      </c>
      <c r="S3773" s="9">
        <v>0</v>
      </c>
      <c r="T3773" s="9">
        <v>202311020000382</v>
      </c>
      <c r="U3773" s="21">
        <v>45232</v>
      </c>
      <c r="V3773" s="21">
        <v>45233</v>
      </c>
      <c r="W3773" s="8" t="s">
        <v>2767</v>
      </c>
      <c r="X3773" s="8" t="s">
        <v>1212</v>
      </c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</row>
    <row r="3774" spans="1:55" ht="20" customHeight="1" x14ac:dyDescent="0.35">
      <c r="A3774" s="1"/>
      <c r="B3774" s="17">
        <v>45838</v>
      </c>
      <c r="C3774" s="16" t="s">
        <v>6832</v>
      </c>
      <c r="D3774" s="16" t="s">
        <v>1208</v>
      </c>
      <c r="E3774" s="18">
        <v>6.61</v>
      </c>
      <c r="F3774" s="9">
        <v>250000000</v>
      </c>
      <c r="G3774" s="19">
        <v>47060</v>
      </c>
      <c r="H3774" s="20">
        <v>45782</v>
      </c>
      <c r="I3774" s="20">
        <v>45964</v>
      </c>
      <c r="J3774" s="16" t="s">
        <v>1209</v>
      </c>
      <c r="K3774" s="16">
        <v>2</v>
      </c>
      <c r="L3774" s="16" t="s">
        <v>6833</v>
      </c>
      <c r="M3774" s="9">
        <v>-260142026.77000001</v>
      </c>
      <c r="N3774" s="9">
        <v>-2580616.44</v>
      </c>
      <c r="O3774" s="9">
        <v>-257561410.33000001</v>
      </c>
      <c r="P3774" s="9">
        <v>3.0318727000000001</v>
      </c>
      <c r="Q3774" s="9">
        <v>2.9495718000000002</v>
      </c>
      <c r="R3774" s="9">
        <v>10.695742299999999</v>
      </c>
      <c r="S3774" s="9">
        <v>76730.759999999995</v>
      </c>
      <c r="T3774" s="9">
        <v>202311020000384</v>
      </c>
      <c r="U3774" s="21">
        <v>45232</v>
      </c>
      <c r="V3774" s="21">
        <v>45233</v>
      </c>
      <c r="W3774" s="8" t="s">
        <v>2767</v>
      </c>
      <c r="X3774" s="8" t="s">
        <v>1212</v>
      </c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</row>
    <row r="3775" spans="1:55" ht="20" customHeight="1" x14ac:dyDescent="0.35">
      <c r="A3775" s="1"/>
      <c r="B3775" s="17">
        <v>45838</v>
      </c>
      <c r="C3775" s="16" t="s">
        <v>6834</v>
      </c>
      <c r="D3775" s="16" t="s">
        <v>1214</v>
      </c>
      <c r="E3775" s="18">
        <v>5.6734282</v>
      </c>
      <c r="F3775" s="9">
        <v>250000000</v>
      </c>
      <c r="G3775" s="19">
        <v>47060</v>
      </c>
      <c r="H3775" s="20">
        <v>45782</v>
      </c>
      <c r="I3775" s="20">
        <v>45964</v>
      </c>
      <c r="J3775" s="16" t="s">
        <v>1209</v>
      </c>
      <c r="K3775" s="16">
        <v>2</v>
      </c>
      <c r="L3775" s="16" t="s">
        <v>6833</v>
      </c>
      <c r="M3775" s="9">
        <v>252214968.55000001</v>
      </c>
      <c r="N3775" s="9">
        <v>2214968.5499999998</v>
      </c>
      <c r="O3775" s="9">
        <v>250000000</v>
      </c>
      <c r="P3775" s="9">
        <v>0</v>
      </c>
      <c r="Q3775" s="9">
        <v>0</v>
      </c>
      <c r="R3775" s="9">
        <v>0</v>
      </c>
      <c r="S3775" s="9">
        <v>0</v>
      </c>
      <c r="T3775" s="9">
        <v>202311020000384</v>
      </c>
      <c r="U3775" s="21">
        <v>45232</v>
      </c>
      <c r="V3775" s="21">
        <v>45233</v>
      </c>
      <c r="W3775" s="8" t="s">
        <v>2767</v>
      </c>
      <c r="X3775" s="8" t="s">
        <v>1212</v>
      </c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</row>
    <row r="3776" spans="1:55" ht="20" customHeight="1" x14ac:dyDescent="0.35">
      <c r="A3776" s="1"/>
      <c r="B3776" s="17">
        <v>45838</v>
      </c>
      <c r="C3776" s="16" t="s">
        <v>6835</v>
      </c>
      <c r="D3776" s="16" t="s">
        <v>1208</v>
      </c>
      <c r="E3776" s="18">
        <v>6.6050000000000004</v>
      </c>
      <c r="F3776" s="9">
        <v>300000000</v>
      </c>
      <c r="G3776" s="19">
        <v>47060</v>
      </c>
      <c r="H3776" s="20">
        <v>45782</v>
      </c>
      <c r="I3776" s="20">
        <v>45964</v>
      </c>
      <c r="J3776" s="16" t="s">
        <v>1209</v>
      </c>
      <c r="K3776" s="16">
        <v>2</v>
      </c>
      <c r="L3776" s="16" t="s">
        <v>6836</v>
      </c>
      <c r="M3776" s="9">
        <v>312122883.76999998</v>
      </c>
      <c r="N3776" s="9">
        <v>3094397.26</v>
      </c>
      <c r="O3776" s="9">
        <v>309028486.50999999</v>
      </c>
      <c r="P3776" s="9">
        <v>3.0320619999999998</v>
      </c>
      <c r="Q3776" s="9">
        <v>-2.9497556999999999</v>
      </c>
      <c r="R3776" s="9">
        <v>10.696578499999999</v>
      </c>
      <c r="S3776" s="9">
        <v>-92068.63</v>
      </c>
      <c r="T3776" s="9">
        <v>202311020000512</v>
      </c>
      <c r="U3776" s="21">
        <v>45232</v>
      </c>
      <c r="V3776" s="21">
        <v>45233</v>
      </c>
      <c r="W3776" s="8" t="s">
        <v>2693</v>
      </c>
      <c r="X3776" s="8" t="s">
        <v>1212</v>
      </c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</row>
    <row r="3777" spans="1:55" ht="20" customHeight="1" x14ac:dyDescent="0.35">
      <c r="A3777" s="1"/>
      <c r="B3777" s="17">
        <v>45838</v>
      </c>
      <c r="C3777" s="16" t="s">
        <v>6837</v>
      </c>
      <c r="D3777" s="16" t="s">
        <v>1214</v>
      </c>
      <c r="E3777" s="18">
        <v>5.6734282</v>
      </c>
      <c r="F3777" s="9">
        <v>300000000</v>
      </c>
      <c r="G3777" s="19">
        <v>47060</v>
      </c>
      <c r="H3777" s="20">
        <v>45782</v>
      </c>
      <c r="I3777" s="20">
        <v>45964</v>
      </c>
      <c r="J3777" s="16" t="s">
        <v>1209</v>
      </c>
      <c r="K3777" s="16">
        <v>2</v>
      </c>
      <c r="L3777" s="16" t="s">
        <v>6836</v>
      </c>
      <c r="M3777" s="9">
        <v>-302657962.26999998</v>
      </c>
      <c r="N3777" s="9">
        <v>-2657962.27</v>
      </c>
      <c r="O3777" s="9">
        <v>-300000000</v>
      </c>
      <c r="P3777" s="9">
        <v>0</v>
      </c>
      <c r="Q3777" s="9">
        <v>0</v>
      </c>
      <c r="R3777" s="9">
        <v>0</v>
      </c>
      <c r="S3777" s="9">
        <v>0</v>
      </c>
      <c r="T3777" s="9">
        <v>202311020000512</v>
      </c>
      <c r="U3777" s="21">
        <v>45232</v>
      </c>
      <c r="V3777" s="21">
        <v>45233</v>
      </c>
      <c r="W3777" s="8" t="s">
        <v>2693</v>
      </c>
      <c r="X3777" s="8" t="s">
        <v>1212</v>
      </c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</row>
    <row r="3778" spans="1:55" ht="20" customHeight="1" x14ac:dyDescent="0.35">
      <c r="A3778" s="1"/>
      <c r="B3778" s="17">
        <v>45838</v>
      </c>
      <c r="C3778" s="16" t="s">
        <v>6838</v>
      </c>
      <c r="D3778" s="16" t="s">
        <v>1208</v>
      </c>
      <c r="E3778" s="18">
        <v>6.63</v>
      </c>
      <c r="F3778" s="9">
        <v>500000000</v>
      </c>
      <c r="G3778" s="19">
        <v>45964</v>
      </c>
      <c r="H3778" s="20">
        <v>45782</v>
      </c>
      <c r="I3778" s="20">
        <v>45964</v>
      </c>
      <c r="J3778" s="16" t="s">
        <v>1209</v>
      </c>
      <c r="K3778" s="16">
        <v>2</v>
      </c>
      <c r="L3778" s="16" t="s">
        <v>6839</v>
      </c>
      <c r="M3778" s="9">
        <v>507030161.75</v>
      </c>
      <c r="N3778" s="9">
        <v>5176849.32</v>
      </c>
      <c r="O3778" s="9">
        <v>501853312.43000001</v>
      </c>
      <c r="P3778" s="9">
        <v>0.34246579999999999</v>
      </c>
      <c r="Q3778" s="9">
        <v>-0.32470209999999999</v>
      </c>
      <c r="R3778" s="9">
        <v>0.45129340000000001</v>
      </c>
      <c r="S3778" s="9">
        <v>-16463.38</v>
      </c>
      <c r="T3778" s="9">
        <v>202311020000582</v>
      </c>
      <c r="U3778" s="21">
        <v>45232</v>
      </c>
      <c r="V3778" s="21">
        <v>45233</v>
      </c>
      <c r="W3778" s="8" t="s">
        <v>2760</v>
      </c>
      <c r="X3778" s="8" t="s">
        <v>1212</v>
      </c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</row>
    <row r="3779" spans="1:55" ht="20" customHeight="1" x14ac:dyDescent="0.35">
      <c r="A3779" s="1"/>
      <c r="B3779" s="17">
        <v>45838</v>
      </c>
      <c r="C3779" s="16" t="s">
        <v>6840</v>
      </c>
      <c r="D3779" s="16" t="s">
        <v>1214</v>
      </c>
      <c r="E3779" s="18">
        <v>5.6734283000000003</v>
      </c>
      <c r="F3779" s="9">
        <v>500000000</v>
      </c>
      <c r="G3779" s="19">
        <v>45964</v>
      </c>
      <c r="H3779" s="20">
        <v>45782</v>
      </c>
      <c r="I3779" s="20">
        <v>45964</v>
      </c>
      <c r="J3779" s="16" t="s">
        <v>1209</v>
      </c>
      <c r="K3779" s="16">
        <v>2</v>
      </c>
      <c r="L3779" s="16" t="s">
        <v>6839</v>
      </c>
      <c r="M3779" s="9">
        <v>-504429937.13</v>
      </c>
      <c r="N3779" s="9">
        <v>-4429937.13</v>
      </c>
      <c r="O3779" s="9">
        <v>-500000000</v>
      </c>
      <c r="P3779" s="9">
        <v>0</v>
      </c>
      <c r="Q3779" s="9">
        <v>0</v>
      </c>
      <c r="R3779" s="9">
        <v>0</v>
      </c>
      <c r="S3779" s="9">
        <v>0</v>
      </c>
      <c r="T3779" s="9">
        <v>202311020000582</v>
      </c>
      <c r="U3779" s="21">
        <v>45232</v>
      </c>
      <c r="V3779" s="21">
        <v>45233</v>
      </c>
      <c r="W3779" s="8" t="s">
        <v>2760</v>
      </c>
      <c r="X3779" s="8" t="s">
        <v>1212</v>
      </c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</row>
    <row r="3780" spans="1:55" ht="20" customHeight="1" x14ac:dyDescent="0.35">
      <c r="A3780" s="1"/>
      <c r="B3780" s="17">
        <v>45838</v>
      </c>
      <c r="C3780" s="16" t="s">
        <v>6841</v>
      </c>
      <c r="D3780" s="16" t="s">
        <v>1208</v>
      </c>
      <c r="E3780" s="18">
        <v>6.56</v>
      </c>
      <c r="F3780" s="9">
        <v>50000000</v>
      </c>
      <c r="G3780" s="19">
        <v>47063</v>
      </c>
      <c r="H3780" s="20">
        <v>45783</v>
      </c>
      <c r="I3780" s="20">
        <v>45967</v>
      </c>
      <c r="J3780" s="16" t="s">
        <v>1209</v>
      </c>
      <c r="K3780" s="16">
        <v>2</v>
      </c>
      <c r="L3780" s="16" t="s">
        <v>6842</v>
      </c>
      <c r="M3780" s="9">
        <v>-51942308.890000001</v>
      </c>
      <c r="N3780" s="9">
        <v>-503232.88</v>
      </c>
      <c r="O3780" s="9">
        <v>-51439076.009999998</v>
      </c>
      <c r="P3780" s="9">
        <v>3.0410761000000002</v>
      </c>
      <c r="Q3780" s="9">
        <v>2.9585172000000002</v>
      </c>
      <c r="R3780" s="9">
        <v>10.744245899999999</v>
      </c>
      <c r="S3780" s="9">
        <v>15367.22</v>
      </c>
      <c r="T3780" s="9">
        <v>202311030000001</v>
      </c>
      <c r="U3780" s="21">
        <v>45233</v>
      </c>
      <c r="V3780" s="21">
        <v>45236</v>
      </c>
      <c r="W3780" s="8" t="s">
        <v>2767</v>
      </c>
      <c r="X3780" s="8" t="s">
        <v>1212</v>
      </c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</row>
    <row r="3781" spans="1:55" ht="20" customHeight="1" x14ac:dyDescent="0.35">
      <c r="A3781" s="1"/>
      <c r="B3781" s="17">
        <v>45838</v>
      </c>
      <c r="C3781" s="16" t="s">
        <v>6843</v>
      </c>
      <c r="D3781" s="16" t="s">
        <v>1214</v>
      </c>
      <c r="E3781" s="18">
        <v>5.6677455999999999</v>
      </c>
      <c r="F3781" s="9">
        <v>50000000</v>
      </c>
      <c r="G3781" s="19">
        <v>47063</v>
      </c>
      <c r="H3781" s="20">
        <v>45783</v>
      </c>
      <c r="I3781" s="20">
        <v>45967</v>
      </c>
      <c r="J3781" s="16" t="s">
        <v>1209</v>
      </c>
      <c r="K3781" s="16">
        <v>2</v>
      </c>
      <c r="L3781" s="16" t="s">
        <v>6842</v>
      </c>
      <c r="M3781" s="9">
        <v>50434785.960000001</v>
      </c>
      <c r="N3781" s="9">
        <v>434785.96</v>
      </c>
      <c r="O3781" s="9">
        <v>50000000</v>
      </c>
      <c r="P3781" s="9">
        <v>0</v>
      </c>
      <c r="Q3781" s="9">
        <v>0</v>
      </c>
      <c r="R3781" s="9">
        <v>0</v>
      </c>
      <c r="S3781" s="9">
        <v>0</v>
      </c>
      <c r="T3781" s="9">
        <v>202311030000001</v>
      </c>
      <c r="U3781" s="21">
        <v>45233</v>
      </c>
      <c r="V3781" s="21">
        <v>45236</v>
      </c>
      <c r="W3781" s="8" t="s">
        <v>2767</v>
      </c>
      <c r="X3781" s="8" t="s">
        <v>1212</v>
      </c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</row>
    <row r="3782" spans="1:55" ht="20" customHeight="1" x14ac:dyDescent="0.35">
      <c r="A3782" s="1"/>
      <c r="B3782" s="17">
        <v>45838</v>
      </c>
      <c r="C3782" s="16" t="s">
        <v>6844</v>
      </c>
      <c r="D3782" s="16" t="s">
        <v>1208</v>
      </c>
      <c r="E3782" s="18">
        <v>6.5750000000000002</v>
      </c>
      <c r="F3782" s="9">
        <v>500000000</v>
      </c>
      <c r="G3782" s="19">
        <v>47063</v>
      </c>
      <c r="H3782" s="20">
        <v>45783</v>
      </c>
      <c r="I3782" s="20">
        <v>45967</v>
      </c>
      <c r="J3782" s="16" t="s">
        <v>1209</v>
      </c>
      <c r="K3782" s="16">
        <v>2</v>
      </c>
      <c r="L3782" s="16" t="s">
        <v>6845</v>
      </c>
      <c r="M3782" s="9">
        <v>519661125.25</v>
      </c>
      <c r="N3782" s="9">
        <v>5043835.62</v>
      </c>
      <c r="O3782" s="9">
        <v>514617289.63</v>
      </c>
      <c r="P3782" s="9">
        <v>3.0405053</v>
      </c>
      <c r="Q3782" s="9">
        <v>-2.9579626999999999</v>
      </c>
      <c r="R3782" s="9">
        <v>10.7417199</v>
      </c>
      <c r="S3782" s="9">
        <v>-153713.82</v>
      </c>
      <c r="T3782" s="9">
        <v>202311030000140</v>
      </c>
      <c r="U3782" s="21">
        <v>45233</v>
      </c>
      <c r="V3782" s="21">
        <v>45236</v>
      </c>
      <c r="W3782" s="8" t="s">
        <v>2991</v>
      </c>
      <c r="X3782" s="8" t="s">
        <v>1212</v>
      </c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</row>
    <row r="3783" spans="1:55" ht="20" customHeight="1" x14ac:dyDescent="0.35">
      <c r="A3783" s="1"/>
      <c r="B3783" s="17">
        <v>45838</v>
      </c>
      <c r="C3783" s="16" t="s">
        <v>6846</v>
      </c>
      <c r="D3783" s="16" t="s">
        <v>1214</v>
      </c>
      <c r="E3783" s="18">
        <v>5.6677457000000002</v>
      </c>
      <c r="F3783" s="9">
        <v>500000000</v>
      </c>
      <c r="G3783" s="19">
        <v>47063</v>
      </c>
      <c r="H3783" s="20">
        <v>45783</v>
      </c>
      <c r="I3783" s="20">
        <v>45967</v>
      </c>
      <c r="J3783" s="16" t="s">
        <v>1209</v>
      </c>
      <c r="K3783" s="16">
        <v>2</v>
      </c>
      <c r="L3783" s="16" t="s">
        <v>6845</v>
      </c>
      <c r="M3783" s="9">
        <v>-504347859.72000003</v>
      </c>
      <c r="N3783" s="9">
        <v>-4347859.72</v>
      </c>
      <c r="O3783" s="9">
        <v>-500000000</v>
      </c>
      <c r="P3783" s="9">
        <v>0</v>
      </c>
      <c r="Q3783" s="9">
        <v>0</v>
      </c>
      <c r="R3783" s="9">
        <v>0</v>
      </c>
      <c r="S3783" s="9">
        <v>0</v>
      </c>
      <c r="T3783" s="9">
        <v>202311030000140</v>
      </c>
      <c r="U3783" s="21">
        <v>45233</v>
      </c>
      <c r="V3783" s="21">
        <v>45236</v>
      </c>
      <c r="W3783" s="8" t="s">
        <v>2991</v>
      </c>
      <c r="X3783" s="8" t="s">
        <v>1212</v>
      </c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</row>
    <row r="3784" spans="1:55" ht="20" customHeight="1" x14ac:dyDescent="0.35">
      <c r="A3784" s="1"/>
      <c r="B3784" s="17">
        <v>45838</v>
      </c>
      <c r="C3784" s="16" t="s">
        <v>6847</v>
      </c>
      <c r="D3784" s="16" t="s">
        <v>1208</v>
      </c>
      <c r="E3784" s="18">
        <v>6.5824999999999996</v>
      </c>
      <c r="F3784" s="9">
        <v>50000000</v>
      </c>
      <c r="G3784" s="19">
        <v>47063</v>
      </c>
      <c r="H3784" s="20">
        <v>45783</v>
      </c>
      <c r="I3784" s="20">
        <v>45967</v>
      </c>
      <c r="J3784" s="16" t="s">
        <v>1209</v>
      </c>
      <c r="K3784" s="16">
        <v>2</v>
      </c>
      <c r="L3784" s="16" t="s">
        <v>6848</v>
      </c>
      <c r="M3784" s="9">
        <v>51978014.340000004</v>
      </c>
      <c r="N3784" s="9">
        <v>504958.9</v>
      </c>
      <c r="O3784" s="9">
        <v>51473055.439999998</v>
      </c>
      <c r="P3784" s="9">
        <v>3.0402200000000001</v>
      </c>
      <c r="Q3784" s="9">
        <v>-2.9576856</v>
      </c>
      <c r="R3784" s="9">
        <v>10.7404578</v>
      </c>
      <c r="S3784" s="9">
        <v>-15373.46</v>
      </c>
      <c r="T3784" s="9">
        <v>202311030000195</v>
      </c>
      <c r="U3784" s="21">
        <v>45233</v>
      </c>
      <c r="V3784" s="21">
        <v>45236</v>
      </c>
      <c r="W3784" s="8" t="s">
        <v>2767</v>
      </c>
      <c r="X3784" s="8" t="s">
        <v>1212</v>
      </c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</row>
    <row r="3785" spans="1:55" ht="20" customHeight="1" x14ac:dyDescent="0.35">
      <c r="A3785" s="1"/>
      <c r="B3785" s="17">
        <v>45838</v>
      </c>
      <c r="C3785" s="16" t="s">
        <v>6849</v>
      </c>
      <c r="D3785" s="16" t="s">
        <v>1214</v>
      </c>
      <c r="E3785" s="18">
        <v>5.6677455999999999</v>
      </c>
      <c r="F3785" s="9">
        <v>50000000</v>
      </c>
      <c r="G3785" s="19">
        <v>47063</v>
      </c>
      <c r="H3785" s="20">
        <v>45783</v>
      </c>
      <c r="I3785" s="20">
        <v>45967</v>
      </c>
      <c r="J3785" s="16" t="s">
        <v>1209</v>
      </c>
      <c r="K3785" s="16">
        <v>2</v>
      </c>
      <c r="L3785" s="16" t="s">
        <v>6848</v>
      </c>
      <c r="M3785" s="9">
        <v>-50434785.960000001</v>
      </c>
      <c r="N3785" s="9">
        <v>-434785.96</v>
      </c>
      <c r="O3785" s="9">
        <v>-50000000</v>
      </c>
      <c r="P3785" s="9">
        <v>0</v>
      </c>
      <c r="Q3785" s="9">
        <v>0</v>
      </c>
      <c r="R3785" s="9">
        <v>0</v>
      </c>
      <c r="S3785" s="9">
        <v>0</v>
      </c>
      <c r="T3785" s="9">
        <v>202311030000195</v>
      </c>
      <c r="U3785" s="21">
        <v>45233</v>
      </c>
      <c r="V3785" s="21">
        <v>45236</v>
      </c>
      <c r="W3785" s="8" t="s">
        <v>2767</v>
      </c>
      <c r="X3785" s="8" t="s">
        <v>1212</v>
      </c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</row>
    <row r="3786" spans="1:55" ht="20" customHeight="1" x14ac:dyDescent="0.35">
      <c r="A3786" s="1"/>
      <c r="B3786" s="17">
        <v>45838</v>
      </c>
      <c r="C3786" s="16" t="s">
        <v>6850</v>
      </c>
      <c r="D3786" s="16" t="s">
        <v>1208</v>
      </c>
      <c r="E3786" s="18">
        <v>6.6025</v>
      </c>
      <c r="F3786" s="9">
        <v>250000000</v>
      </c>
      <c r="G3786" s="19">
        <v>47063</v>
      </c>
      <c r="H3786" s="20">
        <v>45783</v>
      </c>
      <c r="I3786" s="20">
        <v>45967</v>
      </c>
      <c r="J3786" s="16" t="s">
        <v>1209</v>
      </c>
      <c r="K3786" s="16">
        <v>2</v>
      </c>
      <c r="L3786" s="16" t="s">
        <v>6851</v>
      </c>
      <c r="M3786" s="9">
        <v>260048762.62</v>
      </c>
      <c r="N3786" s="9">
        <v>2532465.75</v>
      </c>
      <c r="O3786" s="9">
        <v>257516296.87</v>
      </c>
      <c r="P3786" s="9">
        <v>3.0394600999999999</v>
      </c>
      <c r="Q3786" s="9">
        <v>-2.9569473999999998</v>
      </c>
      <c r="R3786" s="9">
        <v>10.737095</v>
      </c>
      <c r="S3786" s="9">
        <v>-76895.05</v>
      </c>
      <c r="T3786" s="9">
        <v>202311030000334</v>
      </c>
      <c r="U3786" s="21">
        <v>45233</v>
      </c>
      <c r="V3786" s="21">
        <v>45236</v>
      </c>
      <c r="W3786" s="8" t="s">
        <v>2767</v>
      </c>
      <c r="X3786" s="8" t="s">
        <v>1212</v>
      </c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</row>
    <row r="3787" spans="1:55" ht="20" customHeight="1" x14ac:dyDescent="0.35">
      <c r="A3787" s="1"/>
      <c r="B3787" s="17">
        <v>45838</v>
      </c>
      <c r="C3787" s="16" t="s">
        <v>6852</v>
      </c>
      <c r="D3787" s="16" t="s">
        <v>1214</v>
      </c>
      <c r="E3787" s="18">
        <v>5.6677455999999999</v>
      </c>
      <c r="F3787" s="9">
        <v>250000000</v>
      </c>
      <c r="G3787" s="19">
        <v>47063</v>
      </c>
      <c r="H3787" s="20">
        <v>45783</v>
      </c>
      <c r="I3787" s="20">
        <v>45967</v>
      </c>
      <c r="J3787" s="16" t="s">
        <v>1209</v>
      </c>
      <c r="K3787" s="16">
        <v>2</v>
      </c>
      <c r="L3787" s="16" t="s">
        <v>6851</v>
      </c>
      <c r="M3787" s="9">
        <v>-252173929.81</v>
      </c>
      <c r="N3787" s="9">
        <v>-2173929.81</v>
      </c>
      <c r="O3787" s="9">
        <v>-250000000</v>
      </c>
      <c r="P3787" s="9">
        <v>0</v>
      </c>
      <c r="Q3787" s="9">
        <v>0</v>
      </c>
      <c r="R3787" s="9">
        <v>0</v>
      </c>
      <c r="S3787" s="9">
        <v>0</v>
      </c>
      <c r="T3787" s="9">
        <v>202311030000334</v>
      </c>
      <c r="U3787" s="21">
        <v>45233</v>
      </c>
      <c r="V3787" s="21">
        <v>45236</v>
      </c>
      <c r="W3787" s="8" t="s">
        <v>2767</v>
      </c>
      <c r="X3787" s="8" t="s">
        <v>1212</v>
      </c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</row>
    <row r="3788" spans="1:55" ht="20" customHeight="1" x14ac:dyDescent="0.35">
      <c r="A3788" s="1"/>
      <c r="B3788" s="17">
        <v>45838</v>
      </c>
      <c r="C3788" s="16" t="s">
        <v>6853</v>
      </c>
      <c r="D3788" s="16" t="s">
        <v>1208</v>
      </c>
      <c r="E3788" s="18">
        <v>6.5975000000000001</v>
      </c>
      <c r="F3788" s="9">
        <v>250000000</v>
      </c>
      <c r="G3788" s="19">
        <v>47063</v>
      </c>
      <c r="H3788" s="20">
        <v>45783</v>
      </c>
      <c r="I3788" s="20">
        <v>45967</v>
      </c>
      <c r="J3788" s="16" t="s">
        <v>1209</v>
      </c>
      <c r="K3788" s="16">
        <v>2</v>
      </c>
      <c r="L3788" s="16" t="s">
        <v>6854</v>
      </c>
      <c r="M3788" s="9">
        <v>-260009089.88999999</v>
      </c>
      <c r="N3788" s="9">
        <v>-2530547.9500000002</v>
      </c>
      <c r="O3788" s="9">
        <v>-257478541.94</v>
      </c>
      <c r="P3788" s="9">
        <v>3.03965</v>
      </c>
      <c r="Q3788" s="9">
        <v>2.9571318999999998</v>
      </c>
      <c r="R3788" s="9">
        <v>10.7379353</v>
      </c>
      <c r="S3788" s="9">
        <v>76888.12</v>
      </c>
      <c r="T3788" s="9">
        <v>202311030000451</v>
      </c>
      <c r="U3788" s="21">
        <v>45233</v>
      </c>
      <c r="V3788" s="21">
        <v>45236</v>
      </c>
      <c r="W3788" s="8" t="s">
        <v>2767</v>
      </c>
      <c r="X3788" s="8" t="s">
        <v>1212</v>
      </c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</row>
    <row r="3789" spans="1:55" ht="20" customHeight="1" x14ac:dyDescent="0.35">
      <c r="A3789" s="1"/>
      <c r="B3789" s="17">
        <v>45838</v>
      </c>
      <c r="C3789" s="16" t="s">
        <v>6855</v>
      </c>
      <c r="D3789" s="16" t="s">
        <v>1214</v>
      </c>
      <c r="E3789" s="18">
        <v>5.6677455999999999</v>
      </c>
      <c r="F3789" s="9">
        <v>250000000</v>
      </c>
      <c r="G3789" s="19">
        <v>47063</v>
      </c>
      <c r="H3789" s="20">
        <v>45783</v>
      </c>
      <c r="I3789" s="20">
        <v>45967</v>
      </c>
      <c r="J3789" s="16" t="s">
        <v>1209</v>
      </c>
      <c r="K3789" s="16">
        <v>2</v>
      </c>
      <c r="L3789" s="16" t="s">
        <v>6854</v>
      </c>
      <c r="M3789" s="9">
        <v>252173929.81</v>
      </c>
      <c r="N3789" s="9">
        <v>2173929.81</v>
      </c>
      <c r="O3789" s="9">
        <v>250000000</v>
      </c>
      <c r="P3789" s="9">
        <v>0</v>
      </c>
      <c r="Q3789" s="9">
        <v>0</v>
      </c>
      <c r="R3789" s="9">
        <v>0</v>
      </c>
      <c r="S3789" s="9">
        <v>0</v>
      </c>
      <c r="T3789" s="9">
        <v>202311030000451</v>
      </c>
      <c r="U3789" s="21">
        <v>45233</v>
      </c>
      <c r="V3789" s="21">
        <v>45236</v>
      </c>
      <c r="W3789" s="8" t="s">
        <v>2767</v>
      </c>
      <c r="X3789" s="8" t="s">
        <v>1212</v>
      </c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</row>
    <row r="3790" spans="1:55" ht="20" customHeight="1" x14ac:dyDescent="0.35">
      <c r="A3790" s="1"/>
      <c r="B3790" s="17">
        <v>45838</v>
      </c>
      <c r="C3790" s="16" t="s">
        <v>6856</v>
      </c>
      <c r="D3790" s="16" t="s">
        <v>1208</v>
      </c>
      <c r="E3790" s="18">
        <v>6.56</v>
      </c>
      <c r="F3790" s="9">
        <v>250000000</v>
      </c>
      <c r="G3790" s="19">
        <v>47064</v>
      </c>
      <c r="H3790" s="20">
        <v>45784</v>
      </c>
      <c r="I3790" s="20">
        <v>45968</v>
      </c>
      <c r="J3790" s="16" t="s">
        <v>1209</v>
      </c>
      <c r="K3790" s="16">
        <v>2</v>
      </c>
      <c r="L3790" s="16" t="s">
        <v>6857</v>
      </c>
      <c r="M3790" s="9">
        <v>259670703.65000001</v>
      </c>
      <c r="N3790" s="9">
        <v>2471232.88</v>
      </c>
      <c r="O3790" s="9">
        <v>257199470.77000001</v>
      </c>
      <c r="P3790" s="9">
        <v>3.0438171000000001</v>
      </c>
      <c r="Q3790" s="9">
        <v>-2.9611822000000001</v>
      </c>
      <c r="R3790" s="9">
        <v>10.7587879</v>
      </c>
      <c r="S3790" s="9">
        <v>-76893.23</v>
      </c>
      <c r="T3790" s="9">
        <v>202311060000002</v>
      </c>
      <c r="U3790" s="21">
        <v>45236</v>
      </c>
      <c r="V3790" s="21">
        <v>45237</v>
      </c>
      <c r="W3790" s="8" t="s">
        <v>2172</v>
      </c>
      <c r="X3790" s="8" t="s">
        <v>1212</v>
      </c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</row>
    <row r="3791" spans="1:55" ht="20" customHeight="1" x14ac:dyDescent="0.35">
      <c r="A3791" s="1"/>
      <c r="B3791" s="17">
        <v>45838</v>
      </c>
      <c r="C3791" s="16" t="s">
        <v>6858</v>
      </c>
      <c r="D3791" s="16" t="s">
        <v>1214</v>
      </c>
      <c r="E3791" s="18">
        <v>5.6626075</v>
      </c>
      <c r="F3791" s="9">
        <v>250000000</v>
      </c>
      <c r="G3791" s="19">
        <v>47064</v>
      </c>
      <c r="H3791" s="20">
        <v>45784</v>
      </c>
      <c r="I3791" s="20">
        <v>45968</v>
      </c>
      <c r="J3791" s="16" t="s">
        <v>1209</v>
      </c>
      <c r="K3791" s="16">
        <v>2</v>
      </c>
      <c r="L3791" s="16" t="s">
        <v>6857</v>
      </c>
      <c r="M3791" s="9">
        <v>-252133174.05000001</v>
      </c>
      <c r="N3791" s="9">
        <v>-2133174.0499999998</v>
      </c>
      <c r="O3791" s="9">
        <v>-250000000</v>
      </c>
      <c r="P3791" s="9">
        <v>0</v>
      </c>
      <c r="Q3791" s="9">
        <v>0</v>
      </c>
      <c r="R3791" s="9">
        <v>0</v>
      </c>
      <c r="S3791" s="9">
        <v>0</v>
      </c>
      <c r="T3791" s="9">
        <v>202311060000002</v>
      </c>
      <c r="U3791" s="21">
        <v>45236</v>
      </c>
      <c r="V3791" s="21">
        <v>45237</v>
      </c>
      <c r="W3791" s="8" t="s">
        <v>2172</v>
      </c>
      <c r="X3791" s="8" t="s">
        <v>1212</v>
      </c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</row>
    <row r="3792" spans="1:55" ht="20" customHeight="1" x14ac:dyDescent="0.35">
      <c r="A3792" s="1"/>
      <c r="B3792" s="17">
        <v>45838</v>
      </c>
      <c r="C3792" s="16" t="s">
        <v>6859</v>
      </c>
      <c r="D3792" s="16" t="s">
        <v>1208</v>
      </c>
      <c r="E3792" s="18">
        <v>6.56</v>
      </c>
      <c r="F3792" s="9">
        <v>250000000</v>
      </c>
      <c r="G3792" s="19">
        <v>47064</v>
      </c>
      <c r="H3792" s="20">
        <v>45784</v>
      </c>
      <c r="I3792" s="20">
        <v>45968</v>
      </c>
      <c r="J3792" s="16" t="s">
        <v>1209</v>
      </c>
      <c r="K3792" s="16">
        <v>2</v>
      </c>
      <c r="L3792" s="16" t="s">
        <v>6860</v>
      </c>
      <c r="M3792" s="9">
        <v>259670703.65000001</v>
      </c>
      <c r="N3792" s="9">
        <v>2471232.88</v>
      </c>
      <c r="O3792" s="9">
        <v>257199470.77000001</v>
      </c>
      <c r="P3792" s="9">
        <v>3.0438171000000001</v>
      </c>
      <c r="Q3792" s="9">
        <v>-2.9611822000000001</v>
      </c>
      <c r="R3792" s="9">
        <v>10.7587879</v>
      </c>
      <c r="S3792" s="9">
        <v>-76893.23</v>
      </c>
      <c r="T3792" s="9">
        <v>202311060000005</v>
      </c>
      <c r="U3792" s="21">
        <v>45236</v>
      </c>
      <c r="V3792" s="21">
        <v>45237</v>
      </c>
      <c r="W3792" s="8" t="s">
        <v>2172</v>
      </c>
      <c r="X3792" s="8" t="s">
        <v>1212</v>
      </c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</row>
    <row r="3793" spans="1:55" ht="20" customHeight="1" x14ac:dyDescent="0.35">
      <c r="A3793" s="1"/>
      <c r="B3793" s="17">
        <v>45838</v>
      </c>
      <c r="C3793" s="16" t="s">
        <v>6861</v>
      </c>
      <c r="D3793" s="16" t="s">
        <v>1214</v>
      </c>
      <c r="E3793" s="18">
        <v>5.6626075</v>
      </c>
      <c r="F3793" s="9">
        <v>250000000</v>
      </c>
      <c r="G3793" s="19">
        <v>47064</v>
      </c>
      <c r="H3793" s="20">
        <v>45784</v>
      </c>
      <c r="I3793" s="20">
        <v>45968</v>
      </c>
      <c r="J3793" s="16" t="s">
        <v>1209</v>
      </c>
      <c r="K3793" s="16">
        <v>2</v>
      </c>
      <c r="L3793" s="16" t="s">
        <v>6860</v>
      </c>
      <c r="M3793" s="9">
        <v>-252133174.05000001</v>
      </c>
      <c r="N3793" s="9">
        <v>-2133174.0499999998</v>
      </c>
      <c r="O3793" s="9">
        <v>-250000000</v>
      </c>
      <c r="P3793" s="9">
        <v>0</v>
      </c>
      <c r="Q3793" s="9">
        <v>0</v>
      </c>
      <c r="R3793" s="9">
        <v>0</v>
      </c>
      <c r="S3793" s="9">
        <v>0</v>
      </c>
      <c r="T3793" s="9">
        <v>202311060000005</v>
      </c>
      <c r="U3793" s="21">
        <v>45236</v>
      </c>
      <c r="V3793" s="21">
        <v>45237</v>
      </c>
      <c r="W3793" s="8" t="s">
        <v>2172</v>
      </c>
      <c r="X3793" s="8" t="s">
        <v>1212</v>
      </c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</row>
    <row r="3794" spans="1:55" ht="20" customHeight="1" x14ac:dyDescent="0.35">
      <c r="A3794" s="1"/>
      <c r="B3794" s="17">
        <v>45838</v>
      </c>
      <c r="C3794" s="16" t="s">
        <v>6862</v>
      </c>
      <c r="D3794" s="16" t="s">
        <v>1208</v>
      </c>
      <c r="E3794" s="18">
        <v>6.56</v>
      </c>
      <c r="F3794" s="9">
        <v>250000000</v>
      </c>
      <c r="G3794" s="19">
        <v>47064</v>
      </c>
      <c r="H3794" s="20">
        <v>45784</v>
      </c>
      <c r="I3794" s="20">
        <v>45968</v>
      </c>
      <c r="J3794" s="16" t="s">
        <v>1209</v>
      </c>
      <c r="K3794" s="16">
        <v>2</v>
      </c>
      <c r="L3794" s="16" t="s">
        <v>6863</v>
      </c>
      <c r="M3794" s="9">
        <v>259670703.65000001</v>
      </c>
      <c r="N3794" s="9">
        <v>2471232.88</v>
      </c>
      <c r="O3794" s="9">
        <v>257199470.77000001</v>
      </c>
      <c r="P3794" s="9">
        <v>3.0438171000000001</v>
      </c>
      <c r="Q3794" s="9">
        <v>-2.9611822000000001</v>
      </c>
      <c r="R3794" s="9">
        <v>10.7587879</v>
      </c>
      <c r="S3794" s="9">
        <v>-76893.23</v>
      </c>
      <c r="T3794" s="9">
        <v>202311060000007</v>
      </c>
      <c r="U3794" s="21">
        <v>45236</v>
      </c>
      <c r="V3794" s="21">
        <v>45237</v>
      </c>
      <c r="W3794" s="8" t="s">
        <v>2172</v>
      </c>
      <c r="X3794" s="8" t="s">
        <v>1212</v>
      </c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</row>
    <row r="3795" spans="1:55" ht="20" customHeight="1" x14ac:dyDescent="0.35">
      <c r="A3795" s="1"/>
      <c r="B3795" s="17">
        <v>45838</v>
      </c>
      <c r="C3795" s="16" t="s">
        <v>6864</v>
      </c>
      <c r="D3795" s="16" t="s">
        <v>1214</v>
      </c>
      <c r="E3795" s="18">
        <v>5.6626075</v>
      </c>
      <c r="F3795" s="9">
        <v>250000000</v>
      </c>
      <c r="G3795" s="19">
        <v>47064</v>
      </c>
      <c r="H3795" s="20">
        <v>45784</v>
      </c>
      <c r="I3795" s="20">
        <v>45968</v>
      </c>
      <c r="J3795" s="16" t="s">
        <v>1209</v>
      </c>
      <c r="K3795" s="16">
        <v>2</v>
      </c>
      <c r="L3795" s="16" t="s">
        <v>6863</v>
      </c>
      <c r="M3795" s="9">
        <v>-252133174.05000001</v>
      </c>
      <c r="N3795" s="9">
        <v>-2133174.0499999998</v>
      </c>
      <c r="O3795" s="9">
        <v>-250000000</v>
      </c>
      <c r="P3795" s="9">
        <v>0</v>
      </c>
      <c r="Q3795" s="9">
        <v>0</v>
      </c>
      <c r="R3795" s="9">
        <v>0</v>
      </c>
      <c r="S3795" s="9">
        <v>0</v>
      </c>
      <c r="T3795" s="9">
        <v>202311060000007</v>
      </c>
      <c r="U3795" s="21">
        <v>45236</v>
      </c>
      <c r="V3795" s="21">
        <v>45237</v>
      </c>
      <c r="W3795" s="8" t="s">
        <v>2172</v>
      </c>
      <c r="X3795" s="8" t="s">
        <v>1212</v>
      </c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</row>
    <row r="3796" spans="1:55" ht="20" customHeight="1" x14ac:dyDescent="0.35">
      <c r="A3796" s="1"/>
      <c r="B3796" s="17">
        <v>45838</v>
      </c>
      <c r="C3796" s="16" t="s">
        <v>6865</v>
      </c>
      <c r="D3796" s="16" t="s">
        <v>1208</v>
      </c>
      <c r="E3796" s="18">
        <v>6.57</v>
      </c>
      <c r="F3796" s="9">
        <v>200000000</v>
      </c>
      <c r="G3796" s="19">
        <v>47064</v>
      </c>
      <c r="H3796" s="20">
        <v>45784</v>
      </c>
      <c r="I3796" s="20">
        <v>45968</v>
      </c>
      <c r="J3796" s="16" t="s">
        <v>1209</v>
      </c>
      <c r="K3796" s="16">
        <v>2</v>
      </c>
      <c r="L3796" s="16" t="s">
        <v>6866</v>
      </c>
      <c r="M3796" s="9">
        <v>-207800029.56999999</v>
      </c>
      <c r="N3796" s="9">
        <v>-1980000</v>
      </c>
      <c r="O3796" s="9">
        <v>-205820029.56999999</v>
      </c>
      <c r="P3796" s="9">
        <v>3.0434364999999999</v>
      </c>
      <c r="Q3796" s="9">
        <v>2.9608124</v>
      </c>
      <c r="R3796" s="9">
        <v>10.757102400000001</v>
      </c>
      <c r="S3796" s="9">
        <v>61525.69</v>
      </c>
      <c r="T3796" s="9">
        <v>202311060000452</v>
      </c>
      <c r="U3796" s="21">
        <v>45236</v>
      </c>
      <c r="V3796" s="21">
        <v>45237</v>
      </c>
      <c r="W3796" s="8" t="s">
        <v>2693</v>
      </c>
      <c r="X3796" s="8" t="s">
        <v>1212</v>
      </c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</row>
    <row r="3797" spans="1:55" ht="20" customHeight="1" x14ac:dyDescent="0.35">
      <c r="A3797" s="1"/>
      <c r="B3797" s="17">
        <v>45838</v>
      </c>
      <c r="C3797" s="16" t="s">
        <v>6867</v>
      </c>
      <c r="D3797" s="16" t="s">
        <v>1214</v>
      </c>
      <c r="E3797" s="18">
        <v>5.6626075</v>
      </c>
      <c r="F3797" s="9">
        <v>200000000</v>
      </c>
      <c r="G3797" s="19">
        <v>47064</v>
      </c>
      <c r="H3797" s="20">
        <v>45784</v>
      </c>
      <c r="I3797" s="20">
        <v>45968</v>
      </c>
      <c r="J3797" s="16" t="s">
        <v>1209</v>
      </c>
      <c r="K3797" s="16">
        <v>2</v>
      </c>
      <c r="L3797" s="16" t="s">
        <v>6866</v>
      </c>
      <c r="M3797" s="9">
        <v>201706539.24000001</v>
      </c>
      <c r="N3797" s="9">
        <v>1706539.24</v>
      </c>
      <c r="O3797" s="9">
        <v>200000000</v>
      </c>
      <c r="P3797" s="9">
        <v>0</v>
      </c>
      <c r="Q3797" s="9">
        <v>0</v>
      </c>
      <c r="R3797" s="9">
        <v>0</v>
      </c>
      <c r="S3797" s="9">
        <v>0</v>
      </c>
      <c r="T3797" s="9">
        <v>202311060000452</v>
      </c>
      <c r="U3797" s="21">
        <v>45236</v>
      </c>
      <c r="V3797" s="21">
        <v>45237</v>
      </c>
      <c r="W3797" s="8" t="s">
        <v>2693</v>
      </c>
      <c r="X3797" s="8" t="s">
        <v>1212</v>
      </c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</row>
    <row r="3798" spans="1:55" ht="20" customHeight="1" x14ac:dyDescent="0.35">
      <c r="A3798" s="1"/>
      <c r="B3798" s="17">
        <v>45838</v>
      </c>
      <c r="C3798" s="16" t="s">
        <v>6868</v>
      </c>
      <c r="D3798" s="16" t="s">
        <v>1208</v>
      </c>
      <c r="E3798" s="18">
        <v>6.5674999999999999</v>
      </c>
      <c r="F3798" s="9">
        <v>500000000</v>
      </c>
      <c r="G3798" s="19">
        <v>47064</v>
      </c>
      <c r="H3798" s="20">
        <v>45784</v>
      </c>
      <c r="I3798" s="20">
        <v>45968</v>
      </c>
      <c r="J3798" s="16" t="s">
        <v>1209</v>
      </c>
      <c r="K3798" s="16">
        <v>2</v>
      </c>
      <c r="L3798" s="16" t="s">
        <v>6869</v>
      </c>
      <c r="M3798" s="9">
        <v>-519460407.25999999</v>
      </c>
      <c r="N3798" s="9">
        <v>-4948116.4400000004</v>
      </c>
      <c r="O3798" s="9">
        <v>-514512290.81999999</v>
      </c>
      <c r="P3798" s="9">
        <v>3.0435317</v>
      </c>
      <c r="Q3798" s="9">
        <v>2.9609047999999998</v>
      </c>
      <c r="R3798" s="9">
        <v>10.7575237</v>
      </c>
      <c r="S3798" s="9">
        <v>153807.28</v>
      </c>
      <c r="T3798" s="9">
        <v>202311060000449</v>
      </c>
      <c r="U3798" s="21">
        <v>45236</v>
      </c>
      <c r="V3798" s="21">
        <v>45237</v>
      </c>
      <c r="W3798" s="8" t="s">
        <v>2991</v>
      </c>
      <c r="X3798" s="8" t="s">
        <v>1212</v>
      </c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</row>
    <row r="3799" spans="1:55" ht="20" customHeight="1" x14ac:dyDescent="0.35">
      <c r="A3799" s="1"/>
      <c r="B3799" s="17">
        <v>45838</v>
      </c>
      <c r="C3799" s="16" t="s">
        <v>6870</v>
      </c>
      <c r="D3799" s="16" t="s">
        <v>1214</v>
      </c>
      <c r="E3799" s="18">
        <v>5.6626076000000003</v>
      </c>
      <c r="F3799" s="9">
        <v>500000000</v>
      </c>
      <c r="G3799" s="19">
        <v>47064</v>
      </c>
      <c r="H3799" s="20">
        <v>45784</v>
      </c>
      <c r="I3799" s="20">
        <v>45968</v>
      </c>
      <c r="J3799" s="16" t="s">
        <v>1209</v>
      </c>
      <c r="K3799" s="16">
        <v>2</v>
      </c>
      <c r="L3799" s="16" t="s">
        <v>6869</v>
      </c>
      <c r="M3799" s="9">
        <v>504266348.19</v>
      </c>
      <c r="N3799" s="9">
        <v>4266348.1900000004</v>
      </c>
      <c r="O3799" s="9">
        <v>500000000</v>
      </c>
      <c r="P3799" s="9">
        <v>0</v>
      </c>
      <c r="Q3799" s="9">
        <v>0</v>
      </c>
      <c r="R3799" s="9">
        <v>0</v>
      </c>
      <c r="S3799" s="9">
        <v>0</v>
      </c>
      <c r="T3799" s="9">
        <v>202311060000449</v>
      </c>
      <c r="U3799" s="21">
        <v>45236</v>
      </c>
      <c r="V3799" s="21">
        <v>45237</v>
      </c>
      <c r="W3799" s="8" t="s">
        <v>2991</v>
      </c>
      <c r="X3799" s="8" t="s">
        <v>1212</v>
      </c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</row>
    <row r="3800" spans="1:55" ht="20" customHeight="1" x14ac:dyDescent="0.35">
      <c r="A3800" s="1"/>
      <c r="B3800" s="17">
        <v>45838</v>
      </c>
      <c r="C3800" s="16" t="s">
        <v>6871</v>
      </c>
      <c r="D3800" s="16" t="s">
        <v>1208</v>
      </c>
      <c r="E3800" s="18">
        <v>6.58</v>
      </c>
      <c r="F3800" s="9">
        <v>250000000</v>
      </c>
      <c r="G3800" s="19">
        <v>47065</v>
      </c>
      <c r="H3800" s="20">
        <v>45785</v>
      </c>
      <c r="I3800" s="20">
        <v>45971</v>
      </c>
      <c r="J3800" s="16" t="s">
        <v>1209</v>
      </c>
      <c r="K3800" s="16">
        <v>2</v>
      </c>
      <c r="L3800" s="16" t="s">
        <v>6872</v>
      </c>
      <c r="M3800" s="9">
        <v>259788525.84999999</v>
      </c>
      <c r="N3800" s="9">
        <v>2433698.63</v>
      </c>
      <c r="O3800" s="9">
        <v>257354827.22</v>
      </c>
      <c r="P3800" s="9">
        <v>3.0457964999999998</v>
      </c>
      <c r="Q3800" s="9">
        <v>-2.9631071000000002</v>
      </c>
      <c r="R3800" s="9">
        <v>10.769913300000001</v>
      </c>
      <c r="S3800" s="9">
        <v>-76978.12</v>
      </c>
      <c r="T3800" s="9">
        <v>202311070000007</v>
      </c>
      <c r="U3800" s="21">
        <v>45237</v>
      </c>
      <c r="V3800" s="21">
        <v>45238</v>
      </c>
      <c r="W3800" s="8" t="s">
        <v>2172</v>
      </c>
      <c r="X3800" s="8" t="s">
        <v>1212</v>
      </c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</row>
    <row r="3801" spans="1:55" ht="20" customHeight="1" x14ac:dyDescent="0.35">
      <c r="A3801" s="1"/>
      <c r="B3801" s="17">
        <v>45838</v>
      </c>
      <c r="C3801" s="16" t="s">
        <v>6873</v>
      </c>
      <c r="D3801" s="16" t="s">
        <v>1214</v>
      </c>
      <c r="E3801" s="18">
        <v>5.6572969000000004</v>
      </c>
      <c r="F3801" s="9">
        <v>250000000</v>
      </c>
      <c r="G3801" s="19">
        <v>47065</v>
      </c>
      <c r="H3801" s="20">
        <v>45785</v>
      </c>
      <c r="I3801" s="20">
        <v>45971</v>
      </c>
      <c r="J3801" s="16" t="s">
        <v>1209</v>
      </c>
      <c r="K3801" s="16">
        <v>2</v>
      </c>
      <c r="L3801" s="16" t="s">
        <v>6872</v>
      </c>
      <c r="M3801" s="9">
        <v>-252092424.87</v>
      </c>
      <c r="N3801" s="9">
        <v>-2092424.87</v>
      </c>
      <c r="O3801" s="9">
        <v>-250000000</v>
      </c>
      <c r="P3801" s="9">
        <v>0</v>
      </c>
      <c r="Q3801" s="9">
        <v>0</v>
      </c>
      <c r="R3801" s="9">
        <v>0</v>
      </c>
      <c r="S3801" s="9">
        <v>0</v>
      </c>
      <c r="T3801" s="9">
        <v>202311070000007</v>
      </c>
      <c r="U3801" s="21">
        <v>45237</v>
      </c>
      <c r="V3801" s="21">
        <v>45238</v>
      </c>
      <c r="W3801" s="8" t="s">
        <v>2172</v>
      </c>
      <c r="X3801" s="8" t="s">
        <v>1212</v>
      </c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</row>
    <row r="3802" spans="1:55" ht="20" customHeight="1" x14ac:dyDescent="0.35">
      <c r="A3802" s="1"/>
      <c r="B3802" s="17">
        <v>45838</v>
      </c>
      <c r="C3802" s="16" t="s">
        <v>6874</v>
      </c>
      <c r="D3802" s="16" t="s">
        <v>1208</v>
      </c>
      <c r="E3802" s="18">
        <v>6.58</v>
      </c>
      <c r="F3802" s="9">
        <v>250000000</v>
      </c>
      <c r="G3802" s="19">
        <v>47065</v>
      </c>
      <c r="H3802" s="20">
        <v>45785</v>
      </c>
      <c r="I3802" s="20">
        <v>45971</v>
      </c>
      <c r="J3802" s="16" t="s">
        <v>1209</v>
      </c>
      <c r="K3802" s="16">
        <v>2</v>
      </c>
      <c r="L3802" s="16" t="s">
        <v>6875</v>
      </c>
      <c r="M3802" s="9">
        <v>259788525.84999999</v>
      </c>
      <c r="N3802" s="9">
        <v>2433698.63</v>
      </c>
      <c r="O3802" s="9">
        <v>257354827.22</v>
      </c>
      <c r="P3802" s="9">
        <v>3.0457964999999998</v>
      </c>
      <c r="Q3802" s="9">
        <v>-2.9631071000000002</v>
      </c>
      <c r="R3802" s="9">
        <v>10.769913300000001</v>
      </c>
      <c r="S3802" s="9">
        <v>-76978.12</v>
      </c>
      <c r="T3802" s="9">
        <v>202311070000009</v>
      </c>
      <c r="U3802" s="21">
        <v>45237</v>
      </c>
      <c r="V3802" s="21">
        <v>45238</v>
      </c>
      <c r="W3802" s="8" t="s">
        <v>2172</v>
      </c>
      <c r="X3802" s="8" t="s">
        <v>1212</v>
      </c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</row>
    <row r="3803" spans="1:55" ht="20" customHeight="1" x14ac:dyDescent="0.35">
      <c r="A3803" s="1"/>
      <c r="B3803" s="17">
        <v>45838</v>
      </c>
      <c r="C3803" s="16" t="s">
        <v>6876</v>
      </c>
      <c r="D3803" s="16" t="s">
        <v>1214</v>
      </c>
      <c r="E3803" s="18">
        <v>5.6572969000000004</v>
      </c>
      <c r="F3803" s="9">
        <v>250000000</v>
      </c>
      <c r="G3803" s="19">
        <v>47065</v>
      </c>
      <c r="H3803" s="20">
        <v>45785</v>
      </c>
      <c r="I3803" s="20">
        <v>45971</v>
      </c>
      <c r="J3803" s="16" t="s">
        <v>1209</v>
      </c>
      <c r="K3803" s="16">
        <v>2</v>
      </c>
      <c r="L3803" s="16" t="s">
        <v>6875</v>
      </c>
      <c r="M3803" s="9">
        <v>-252092424.87</v>
      </c>
      <c r="N3803" s="9">
        <v>-2092424.87</v>
      </c>
      <c r="O3803" s="9">
        <v>-250000000</v>
      </c>
      <c r="P3803" s="9">
        <v>0</v>
      </c>
      <c r="Q3803" s="9">
        <v>0</v>
      </c>
      <c r="R3803" s="9">
        <v>0</v>
      </c>
      <c r="S3803" s="9">
        <v>0</v>
      </c>
      <c r="T3803" s="9">
        <v>202311070000009</v>
      </c>
      <c r="U3803" s="21">
        <v>45237</v>
      </c>
      <c r="V3803" s="21">
        <v>45238</v>
      </c>
      <c r="W3803" s="8" t="s">
        <v>2172</v>
      </c>
      <c r="X3803" s="8" t="s">
        <v>1212</v>
      </c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</row>
    <row r="3804" spans="1:55" ht="20" customHeight="1" x14ac:dyDescent="0.35">
      <c r="A3804" s="1"/>
      <c r="B3804" s="17">
        <v>45838</v>
      </c>
      <c r="C3804" s="16" t="s">
        <v>6877</v>
      </c>
      <c r="D3804" s="16" t="s">
        <v>1208</v>
      </c>
      <c r="E3804" s="18">
        <v>6.58</v>
      </c>
      <c r="F3804" s="9">
        <v>250000000</v>
      </c>
      <c r="G3804" s="19">
        <v>47065</v>
      </c>
      <c r="H3804" s="20">
        <v>45785</v>
      </c>
      <c r="I3804" s="20">
        <v>45971</v>
      </c>
      <c r="J3804" s="16" t="s">
        <v>1209</v>
      </c>
      <c r="K3804" s="16">
        <v>2</v>
      </c>
      <c r="L3804" s="16" t="s">
        <v>6878</v>
      </c>
      <c r="M3804" s="9">
        <v>259788525.84999999</v>
      </c>
      <c r="N3804" s="9">
        <v>2433698.63</v>
      </c>
      <c r="O3804" s="9">
        <v>257354827.22</v>
      </c>
      <c r="P3804" s="9">
        <v>3.0457964999999998</v>
      </c>
      <c r="Q3804" s="9">
        <v>-2.9631071000000002</v>
      </c>
      <c r="R3804" s="9">
        <v>10.769913300000001</v>
      </c>
      <c r="S3804" s="9">
        <v>-76978.12</v>
      </c>
      <c r="T3804" s="9">
        <v>202311070000011</v>
      </c>
      <c r="U3804" s="21">
        <v>45237</v>
      </c>
      <c r="V3804" s="21">
        <v>45238</v>
      </c>
      <c r="W3804" s="8" t="s">
        <v>2172</v>
      </c>
      <c r="X3804" s="8" t="s">
        <v>1212</v>
      </c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</row>
    <row r="3805" spans="1:55" ht="20" customHeight="1" x14ac:dyDescent="0.35">
      <c r="A3805" s="1"/>
      <c r="B3805" s="17">
        <v>45838</v>
      </c>
      <c r="C3805" s="16" t="s">
        <v>6879</v>
      </c>
      <c r="D3805" s="16" t="s">
        <v>1214</v>
      </c>
      <c r="E3805" s="18">
        <v>5.6572969000000004</v>
      </c>
      <c r="F3805" s="9">
        <v>250000000</v>
      </c>
      <c r="G3805" s="19">
        <v>47065</v>
      </c>
      <c r="H3805" s="20">
        <v>45785</v>
      </c>
      <c r="I3805" s="20">
        <v>45971</v>
      </c>
      <c r="J3805" s="16" t="s">
        <v>1209</v>
      </c>
      <c r="K3805" s="16">
        <v>2</v>
      </c>
      <c r="L3805" s="16" t="s">
        <v>6878</v>
      </c>
      <c r="M3805" s="9">
        <v>-252092424.87</v>
      </c>
      <c r="N3805" s="9">
        <v>-2092424.87</v>
      </c>
      <c r="O3805" s="9">
        <v>-250000000</v>
      </c>
      <c r="P3805" s="9">
        <v>0</v>
      </c>
      <c r="Q3805" s="9">
        <v>0</v>
      </c>
      <c r="R3805" s="9">
        <v>0</v>
      </c>
      <c r="S3805" s="9">
        <v>0</v>
      </c>
      <c r="T3805" s="9">
        <v>202311070000011</v>
      </c>
      <c r="U3805" s="21">
        <v>45237</v>
      </c>
      <c r="V3805" s="21">
        <v>45238</v>
      </c>
      <c r="W3805" s="8" t="s">
        <v>2172</v>
      </c>
      <c r="X3805" s="8" t="s">
        <v>1212</v>
      </c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</row>
    <row r="3806" spans="1:55" ht="20" customHeight="1" x14ac:dyDescent="0.35">
      <c r="A3806" s="1"/>
      <c r="B3806" s="17">
        <v>45838</v>
      </c>
      <c r="C3806" s="16" t="s">
        <v>6880</v>
      </c>
      <c r="D3806" s="16" t="s">
        <v>1208</v>
      </c>
      <c r="E3806" s="18">
        <v>6.585</v>
      </c>
      <c r="F3806" s="9">
        <v>850000000</v>
      </c>
      <c r="G3806" s="19">
        <v>47065</v>
      </c>
      <c r="H3806" s="20">
        <v>45785</v>
      </c>
      <c r="I3806" s="20">
        <v>45971</v>
      </c>
      <c r="J3806" s="16" t="s">
        <v>1209</v>
      </c>
      <c r="K3806" s="16">
        <v>2</v>
      </c>
      <c r="L3806" s="16" t="s">
        <v>6881</v>
      </c>
      <c r="M3806" s="9">
        <v>883415833.98000002</v>
      </c>
      <c r="N3806" s="9">
        <v>8280863.0099999998</v>
      </c>
      <c r="O3806" s="9">
        <v>875134970.97000003</v>
      </c>
      <c r="P3806" s="9">
        <v>3.0456064</v>
      </c>
      <c r="Q3806" s="9">
        <v>-2.9629224000000001</v>
      </c>
      <c r="R3806" s="9">
        <v>10.7690707</v>
      </c>
      <c r="S3806" s="9">
        <v>-261749.26</v>
      </c>
      <c r="T3806" s="9">
        <v>202311070000094</v>
      </c>
      <c r="U3806" s="21">
        <v>45237</v>
      </c>
      <c r="V3806" s="21">
        <v>45238</v>
      </c>
      <c r="W3806" s="8" t="s">
        <v>2767</v>
      </c>
      <c r="X3806" s="8" t="s">
        <v>1212</v>
      </c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</row>
    <row r="3807" spans="1:55" ht="20" customHeight="1" x14ac:dyDescent="0.35">
      <c r="A3807" s="1"/>
      <c r="B3807" s="17">
        <v>45838</v>
      </c>
      <c r="C3807" s="16" t="s">
        <v>6882</v>
      </c>
      <c r="D3807" s="16" t="s">
        <v>1214</v>
      </c>
      <c r="E3807" s="18">
        <v>5.6572969000000004</v>
      </c>
      <c r="F3807" s="9">
        <v>850000000</v>
      </c>
      <c r="G3807" s="19">
        <v>47065</v>
      </c>
      <c r="H3807" s="20">
        <v>45785</v>
      </c>
      <c r="I3807" s="20">
        <v>45971</v>
      </c>
      <c r="J3807" s="16" t="s">
        <v>1209</v>
      </c>
      <c r="K3807" s="16">
        <v>2</v>
      </c>
      <c r="L3807" s="16" t="s">
        <v>6881</v>
      </c>
      <c r="M3807" s="9">
        <v>-857114244.61000001</v>
      </c>
      <c r="N3807" s="9">
        <v>-7114244.6100000003</v>
      </c>
      <c r="O3807" s="9">
        <v>-850000000</v>
      </c>
      <c r="P3807" s="9">
        <v>0</v>
      </c>
      <c r="Q3807" s="9">
        <v>0</v>
      </c>
      <c r="R3807" s="9">
        <v>0</v>
      </c>
      <c r="S3807" s="9">
        <v>0</v>
      </c>
      <c r="T3807" s="9">
        <v>202311070000094</v>
      </c>
      <c r="U3807" s="21">
        <v>45237</v>
      </c>
      <c r="V3807" s="21">
        <v>45238</v>
      </c>
      <c r="W3807" s="8" t="s">
        <v>2767</v>
      </c>
      <c r="X3807" s="8" t="s">
        <v>1212</v>
      </c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</row>
    <row r="3808" spans="1:55" ht="20" customHeight="1" x14ac:dyDescent="0.35">
      <c r="A3808" s="1"/>
      <c r="B3808" s="17">
        <v>45838</v>
      </c>
      <c r="C3808" s="16" t="s">
        <v>6883</v>
      </c>
      <c r="D3808" s="16" t="s">
        <v>1208</v>
      </c>
      <c r="E3808" s="18">
        <v>6.585</v>
      </c>
      <c r="F3808" s="9">
        <v>150000000</v>
      </c>
      <c r="G3808" s="19">
        <v>47065</v>
      </c>
      <c r="H3808" s="20">
        <v>45785</v>
      </c>
      <c r="I3808" s="20">
        <v>45971</v>
      </c>
      <c r="J3808" s="16" t="s">
        <v>1209</v>
      </c>
      <c r="K3808" s="16">
        <v>2</v>
      </c>
      <c r="L3808" s="16" t="s">
        <v>6884</v>
      </c>
      <c r="M3808" s="9">
        <v>155896911.88999999</v>
      </c>
      <c r="N3808" s="9">
        <v>1461328.77</v>
      </c>
      <c r="O3808" s="9">
        <v>154435583.12</v>
      </c>
      <c r="P3808" s="9">
        <v>3.0456064</v>
      </c>
      <c r="Q3808" s="9">
        <v>-2.9629224000000001</v>
      </c>
      <c r="R3808" s="9">
        <v>10.7690707</v>
      </c>
      <c r="S3808" s="9">
        <v>-46191.05</v>
      </c>
      <c r="T3808" s="9">
        <v>202311070000095</v>
      </c>
      <c r="U3808" s="21">
        <v>45237</v>
      </c>
      <c r="V3808" s="21">
        <v>45238</v>
      </c>
      <c r="W3808" s="8" t="s">
        <v>2767</v>
      </c>
      <c r="X3808" s="8" t="s">
        <v>1212</v>
      </c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</row>
    <row r="3809" spans="1:55" ht="20" customHeight="1" x14ac:dyDescent="0.35">
      <c r="A3809" s="1"/>
      <c r="B3809" s="17">
        <v>45838</v>
      </c>
      <c r="C3809" s="16" t="s">
        <v>6885</v>
      </c>
      <c r="D3809" s="16" t="s">
        <v>1214</v>
      </c>
      <c r="E3809" s="18">
        <v>5.6572969999999998</v>
      </c>
      <c r="F3809" s="9">
        <v>150000000</v>
      </c>
      <c r="G3809" s="19">
        <v>47065</v>
      </c>
      <c r="H3809" s="20">
        <v>45785</v>
      </c>
      <c r="I3809" s="20">
        <v>45971</v>
      </c>
      <c r="J3809" s="16" t="s">
        <v>1209</v>
      </c>
      <c r="K3809" s="16">
        <v>2</v>
      </c>
      <c r="L3809" s="16" t="s">
        <v>6884</v>
      </c>
      <c r="M3809" s="9">
        <v>-151255454.94</v>
      </c>
      <c r="N3809" s="9">
        <v>-1255454.94</v>
      </c>
      <c r="O3809" s="9">
        <v>-150000000</v>
      </c>
      <c r="P3809" s="9">
        <v>0</v>
      </c>
      <c r="Q3809" s="9">
        <v>0</v>
      </c>
      <c r="R3809" s="9">
        <v>0</v>
      </c>
      <c r="S3809" s="9">
        <v>0</v>
      </c>
      <c r="T3809" s="9">
        <v>202311070000095</v>
      </c>
      <c r="U3809" s="21">
        <v>45237</v>
      </c>
      <c r="V3809" s="21">
        <v>45238</v>
      </c>
      <c r="W3809" s="8" t="s">
        <v>2767</v>
      </c>
      <c r="X3809" s="8" t="s">
        <v>1212</v>
      </c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</row>
    <row r="3810" spans="1:55" ht="20" customHeight="1" x14ac:dyDescent="0.35">
      <c r="A3810" s="1"/>
      <c r="B3810" s="17">
        <v>45838</v>
      </c>
      <c r="C3810" s="16" t="s">
        <v>6886</v>
      </c>
      <c r="D3810" s="16" t="s">
        <v>1208</v>
      </c>
      <c r="E3810" s="18">
        <v>6.5875000000000004</v>
      </c>
      <c r="F3810" s="9">
        <v>500000000</v>
      </c>
      <c r="G3810" s="19">
        <v>47065</v>
      </c>
      <c r="H3810" s="20">
        <v>45785</v>
      </c>
      <c r="I3810" s="20">
        <v>45971</v>
      </c>
      <c r="J3810" s="16" t="s">
        <v>1209</v>
      </c>
      <c r="K3810" s="16">
        <v>2</v>
      </c>
      <c r="L3810" s="16" t="s">
        <v>6887</v>
      </c>
      <c r="M3810" s="9">
        <v>-519696033.55000001</v>
      </c>
      <c r="N3810" s="9">
        <v>-4872945.21</v>
      </c>
      <c r="O3810" s="9">
        <v>-514823088.33999997</v>
      </c>
      <c r="P3810" s="9">
        <v>3.0455114000000001</v>
      </c>
      <c r="Q3810" s="9">
        <v>2.9628301000000001</v>
      </c>
      <c r="R3810" s="9">
        <v>10.7686495</v>
      </c>
      <c r="S3810" s="9">
        <v>153977.10999999999</v>
      </c>
      <c r="T3810" s="9">
        <v>202311070000104</v>
      </c>
      <c r="U3810" s="21">
        <v>45237</v>
      </c>
      <c r="V3810" s="21">
        <v>45238</v>
      </c>
      <c r="W3810" s="8" t="s">
        <v>2991</v>
      </c>
      <c r="X3810" s="8" t="s">
        <v>1212</v>
      </c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</row>
    <row r="3811" spans="1:55" ht="20" customHeight="1" x14ac:dyDescent="0.35">
      <c r="A3811" s="1"/>
      <c r="B3811" s="17">
        <v>45838</v>
      </c>
      <c r="C3811" s="16" t="s">
        <v>6888</v>
      </c>
      <c r="D3811" s="16" t="s">
        <v>1214</v>
      </c>
      <c r="E3811" s="18">
        <v>5.6572969999999998</v>
      </c>
      <c r="F3811" s="9">
        <v>500000000</v>
      </c>
      <c r="G3811" s="19">
        <v>47065</v>
      </c>
      <c r="H3811" s="20">
        <v>45785</v>
      </c>
      <c r="I3811" s="20">
        <v>45971</v>
      </c>
      <c r="J3811" s="16" t="s">
        <v>1209</v>
      </c>
      <c r="K3811" s="16">
        <v>2</v>
      </c>
      <c r="L3811" s="16" t="s">
        <v>6887</v>
      </c>
      <c r="M3811" s="9">
        <v>504184849.81999999</v>
      </c>
      <c r="N3811" s="9">
        <v>4184849.82</v>
      </c>
      <c r="O3811" s="9">
        <v>500000000</v>
      </c>
      <c r="P3811" s="9">
        <v>0</v>
      </c>
      <c r="Q3811" s="9">
        <v>0</v>
      </c>
      <c r="R3811" s="9">
        <v>0</v>
      </c>
      <c r="S3811" s="9">
        <v>0</v>
      </c>
      <c r="T3811" s="9">
        <v>202311070000104</v>
      </c>
      <c r="U3811" s="21">
        <v>45237</v>
      </c>
      <c r="V3811" s="21">
        <v>45238</v>
      </c>
      <c r="W3811" s="8" t="s">
        <v>2991</v>
      </c>
      <c r="X3811" s="8" t="s">
        <v>1212</v>
      </c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</row>
    <row r="3812" spans="1:55" ht="20" customHeight="1" x14ac:dyDescent="0.35">
      <c r="A3812" s="1"/>
      <c r="B3812" s="17">
        <v>45838</v>
      </c>
      <c r="C3812" s="16" t="s">
        <v>6889</v>
      </c>
      <c r="D3812" s="16" t="s">
        <v>1208</v>
      </c>
      <c r="E3812" s="18">
        <v>6.56</v>
      </c>
      <c r="F3812" s="9">
        <v>50000000</v>
      </c>
      <c r="G3812" s="19">
        <v>47065</v>
      </c>
      <c r="H3812" s="20">
        <v>45785</v>
      </c>
      <c r="I3812" s="20">
        <v>45971</v>
      </c>
      <c r="J3812" s="16" t="s">
        <v>1209</v>
      </c>
      <c r="K3812" s="16">
        <v>2</v>
      </c>
      <c r="L3812" s="16" t="s">
        <v>6890</v>
      </c>
      <c r="M3812" s="9">
        <v>-51925976.68</v>
      </c>
      <c r="N3812" s="9">
        <v>-485260.27</v>
      </c>
      <c r="O3812" s="9">
        <v>-51440716.409999996</v>
      </c>
      <c r="P3812" s="9">
        <v>3.0465575</v>
      </c>
      <c r="Q3812" s="9">
        <v>2.9638463000000002</v>
      </c>
      <c r="R3812" s="9">
        <v>10.7732861</v>
      </c>
      <c r="S3812" s="9">
        <v>15390.06</v>
      </c>
      <c r="T3812" s="9">
        <v>202311070000314</v>
      </c>
      <c r="U3812" s="21">
        <v>45237</v>
      </c>
      <c r="V3812" s="21">
        <v>45238</v>
      </c>
      <c r="W3812" s="8" t="s">
        <v>2767</v>
      </c>
      <c r="X3812" s="8" t="s">
        <v>1212</v>
      </c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</row>
    <row r="3813" spans="1:55" ht="20" customHeight="1" x14ac:dyDescent="0.35">
      <c r="A3813" s="1"/>
      <c r="B3813" s="17">
        <v>45838</v>
      </c>
      <c r="C3813" s="16" t="s">
        <v>6891</v>
      </c>
      <c r="D3813" s="16" t="s">
        <v>1214</v>
      </c>
      <c r="E3813" s="18">
        <v>5.6572962999999996</v>
      </c>
      <c r="F3813" s="9">
        <v>50000000</v>
      </c>
      <c r="G3813" s="19">
        <v>47065</v>
      </c>
      <c r="H3813" s="20">
        <v>45785</v>
      </c>
      <c r="I3813" s="20">
        <v>45971</v>
      </c>
      <c r="J3813" s="16" t="s">
        <v>1209</v>
      </c>
      <c r="K3813" s="16">
        <v>2</v>
      </c>
      <c r="L3813" s="16" t="s">
        <v>6890</v>
      </c>
      <c r="M3813" s="9">
        <v>50418484.93</v>
      </c>
      <c r="N3813" s="9">
        <v>418484.93</v>
      </c>
      <c r="O3813" s="9">
        <v>50000000</v>
      </c>
      <c r="P3813" s="9">
        <v>0</v>
      </c>
      <c r="Q3813" s="9">
        <v>0</v>
      </c>
      <c r="R3813" s="9">
        <v>0</v>
      </c>
      <c r="S3813" s="9">
        <v>0</v>
      </c>
      <c r="T3813" s="9">
        <v>202311070000314</v>
      </c>
      <c r="U3813" s="21">
        <v>45237</v>
      </c>
      <c r="V3813" s="21">
        <v>45238</v>
      </c>
      <c r="W3813" s="8" t="s">
        <v>2767</v>
      </c>
      <c r="X3813" s="8" t="s">
        <v>1212</v>
      </c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</row>
    <row r="3814" spans="1:55" ht="20" customHeight="1" x14ac:dyDescent="0.35">
      <c r="A3814" s="1"/>
      <c r="B3814" s="17">
        <v>45838</v>
      </c>
      <c r="C3814" s="16" t="s">
        <v>6892</v>
      </c>
      <c r="D3814" s="16" t="s">
        <v>1208</v>
      </c>
      <c r="E3814" s="18">
        <v>6.56</v>
      </c>
      <c r="F3814" s="9">
        <v>100000000</v>
      </c>
      <c r="G3814" s="19">
        <v>47065</v>
      </c>
      <c r="H3814" s="20">
        <v>45785</v>
      </c>
      <c r="I3814" s="20">
        <v>45971</v>
      </c>
      <c r="J3814" s="16" t="s">
        <v>1209</v>
      </c>
      <c r="K3814" s="16">
        <v>2</v>
      </c>
      <c r="L3814" s="16" t="s">
        <v>6893</v>
      </c>
      <c r="M3814" s="9">
        <v>-103851953.37</v>
      </c>
      <c r="N3814" s="9">
        <v>-970520.55</v>
      </c>
      <c r="O3814" s="9">
        <v>-102881432.81999999</v>
      </c>
      <c r="P3814" s="9">
        <v>3.0465575</v>
      </c>
      <c r="Q3814" s="9">
        <v>2.9638463000000002</v>
      </c>
      <c r="R3814" s="9">
        <v>10.7732861</v>
      </c>
      <c r="S3814" s="9">
        <v>30780.12</v>
      </c>
      <c r="T3814" s="9">
        <v>202311070000315</v>
      </c>
      <c r="U3814" s="21">
        <v>45237</v>
      </c>
      <c r="V3814" s="21">
        <v>45238</v>
      </c>
      <c r="W3814" s="8" t="s">
        <v>2767</v>
      </c>
      <c r="X3814" s="8" t="s">
        <v>1212</v>
      </c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</row>
    <row r="3815" spans="1:55" ht="20" customHeight="1" x14ac:dyDescent="0.35">
      <c r="A3815" s="1"/>
      <c r="B3815" s="17">
        <v>45838</v>
      </c>
      <c r="C3815" s="16" t="s">
        <v>6894</v>
      </c>
      <c r="D3815" s="16" t="s">
        <v>1214</v>
      </c>
      <c r="E3815" s="18">
        <v>5.6572969999999998</v>
      </c>
      <c r="F3815" s="9">
        <v>100000000</v>
      </c>
      <c r="G3815" s="19">
        <v>47065</v>
      </c>
      <c r="H3815" s="20">
        <v>45785</v>
      </c>
      <c r="I3815" s="20">
        <v>45971</v>
      </c>
      <c r="J3815" s="16" t="s">
        <v>1209</v>
      </c>
      <c r="K3815" s="16">
        <v>2</v>
      </c>
      <c r="L3815" s="16" t="s">
        <v>6893</v>
      </c>
      <c r="M3815" s="9">
        <v>100836969.97</v>
      </c>
      <c r="N3815" s="9">
        <v>836969.97</v>
      </c>
      <c r="O3815" s="9">
        <v>100000000</v>
      </c>
      <c r="P3815" s="9">
        <v>0</v>
      </c>
      <c r="Q3815" s="9">
        <v>0</v>
      </c>
      <c r="R3815" s="9">
        <v>0</v>
      </c>
      <c r="S3815" s="9">
        <v>0</v>
      </c>
      <c r="T3815" s="9">
        <v>202311070000315</v>
      </c>
      <c r="U3815" s="21">
        <v>45237</v>
      </c>
      <c r="V3815" s="21">
        <v>45238</v>
      </c>
      <c r="W3815" s="8" t="s">
        <v>2767</v>
      </c>
      <c r="X3815" s="8" t="s">
        <v>1212</v>
      </c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</row>
    <row r="3816" spans="1:55" ht="20" customHeight="1" x14ac:dyDescent="0.35">
      <c r="A3816" s="1"/>
      <c r="B3816" s="17">
        <v>45838</v>
      </c>
      <c r="C3816" s="16" t="s">
        <v>6895</v>
      </c>
      <c r="D3816" s="16" t="s">
        <v>1208</v>
      </c>
      <c r="E3816" s="18">
        <v>6.56</v>
      </c>
      <c r="F3816" s="9">
        <v>100000000</v>
      </c>
      <c r="G3816" s="19">
        <v>47065</v>
      </c>
      <c r="H3816" s="20">
        <v>45785</v>
      </c>
      <c r="I3816" s="20">
        <v>45971</v>
      </c>
      <c r="J3816" s="16" t="s">
        <v>1209</v>
      </c>
      <c r="K3816" s="16">
        <v>2</v>
      </c>
      <c r="L3816" s="16" t="s">
        <v>6896</v>
      </c>
      <c r="M3816" s="9">
        <v>-103851953.37</v>
      </c>
      <c r="N3816" s="9">
        <v>-970520.55</v>
      </c>
      <c r="O3816" s="9">
        <v>-102881432.81999999</v>
      </c>
      <c r="P3816" s="9">
        <v>3.0465575</v>
      </c>
      <c r="Q3816" s="9">
        <v>2.9638463000000002</v>
      </c>
      <c r="R3816" s="9">
        <v>10.7732861</v>
      </c>
      <c r="S3816" s="9">
        <v>30780.12</v>
      </c>
      <c r="T3816" s="9">
        <v>202311070000316</v>
      </c>
      <c r="U3816" s="21">
        <v>45237</v>
      </c>
      <c r="V3816" s="21">
        <v>45238</v>
      </c>
      <c r="W3816" s="8" t="s">
        <v>2767</v>
      </c>
      <c r="X3816" s="8" t="s">
        <v>1212</v>
      </c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</row>
    <row r="3817" spans="1:55" ht="20" customHeight="1" x14ac:dyDescent="0.35">
      <c r="A3817" s="1"/>
      <c r="B3817" s="17">
        <v>45838</v>
      </c>
      <c r="C3817" s="16" t="s">
        <v>6897</v>
      </c>
      <c r="D3817" s="16" t="s">
        <v>1214</v>
      </c>
      <c r="E3817" s="18">
        <v>5.6572969999999998</v>
      </c>
      <c r="F3817" s="9">
        <v>100000000</v>
      </c>
      <c r="G3817" s="19">
        <v>47065</v>
      </c>
      <c r="H3817" s="20">
        <v>45785</v>
      </c>
      <c r="I3817" s="20">
        <v>45971</v>
      </c>
      <c r="J3817" s="16" t="s">
        <v>1209</v>
      </c>
      <c r="K3817" s="16">
        <v>2</v>
      </c>
      <c r="L3817" s="16" t="s">
        <v>6896</v>
      </c>
      <c r="M3817" s="9">
        <v>100836969.97</v>
      </c>
      <c r="N3817" s="9">
        <v>836969.97</v>
      </c>
      <c r="O3817" s="9">
        <v>100000000</v>
      </c>
      <c r="P3817" s="9">
        <v>0</v>
      </c>
      <c r="Q3817" s="9">
        <v>0</v>
      </c>
      <c r="R3817" s="9">
        <v>0</v>
      </c>
      <c r="S3817" s="9">
        <v>0</v>
      </c>
      <c r="T3817" s="9">
        <v>202311070000316</v>
      </c>
      <c r="U3817" s="21">
        <v>45237</v>
      </c>
      <c r="V3817" s="21">
        <v>45238</v>
      </c>
      <c r="W3817" s="8" t="s">
        <v>2767</v>
      </c>
      <c r="X3817" s="8" t="s">
        <v>1212</v>
      </c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</row>
    <row r="3818" spans="1:55" ht="20" customHeight="1" x14ac:dyDescent="0.35">
      <c r="A3818" s="1"/>
      <c r="B3818" s="17">
        <v>45838</v>
      </c>
      <c r="C3818" s="16" t="s">
        <v>6898</v>
      </c>
      <c r="D3818" s="16" t="s">
        <v>1208</v>
      </c>
      <c r="E3818" s="18">
        <v>6.56</v>
      </c>
      <c r="F3818" s="9">
        <v>50000000</v>
      </c>
      <c r="G3818" s="19">
        <v>47065</v>
      </c>
      <c r="H3818" s="20">
        <v>45785</v>
      </c>
      <c r="I3818" s="20">
        <v>45971</v>
      </c>
      <c r="J3818" s="16" t="s">
        <v>1209</v>
      </c>
      <c r="K3818" s="16">
        <v>2</v>
      </c>
      <c r="L3818" s="16" t="s">
        <v>6899</v>
      </c>
      <c r="M3818" s="9">
        <v>-51925976.68</v>
      </c>
      <c r="N3818" s="9">
        <v>-485260.27</v>
      </c>
      <c r="O3818" s="9">
        <v>-51440716.409999996</v>
      </c>
      <c r="P3818" s="9">
        <v>3.0465575</v>
      </c>
      <c r="Q3818" s="9">
        <v>2.9638463000000002</v>
      </c>
      <c r="R3818" s="9">
        <v>10.7732861</v>
      </c>
      <c r="S3818" s="9">
        <v>15390.06</v>
      </c>
      <c r="T3818" s="9">
        <v>202311070000317</v>
      </c>
      <c r="U3818" s="21">
        <v>45237</v>
      </c>
      <c r="V3818" s="21">
        <v>45238</v>
      </c>
      <c r="W3818" s="8" t="s">
        <v>2767</v>
      </c>
      <c r="X3818" s="8" t="s">
        <v>1212</v>
      </c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</row>
    <row r="3819" spans="1:55" ht="20" customHeight="1" x14ac:dyDescent="0.35">
      <c r="A3819" s="1"/>
      <c r="B3819" s="17">
        <v>45838</v>
      </c>
      <c r="C3819" s="16" t="s">
        <v>6900</v>
      </c>
      <c r="D3819" s="16" t="s">
        <v>1214</v>
      </c>
      <c r="E3819" s="18">
        <v>5.6572962999999996</v>
      </c>
      <c r="F3819" s="9">
        <v>50000000</v>
      </c>
      <c r="G3819" s="19">
        <v>47065</v>
      </c>
      <c r="H3819" s="20">
        <v>45785</v>
      </c>
      <c r="I3819" s="20">
        <v>45971</v>
      </c>
      <c r="J3819" s="16" t="s">
        <v>1209</v>
      </c>
      <c r="K3819" s="16">
        <v>2</v>
      </c>
      <c r="L3819" s="16" t="s">
        <v>6899</v>
      </c>
      <c r="M3819" s="9">
        <v>50418484.93</v>
      </c>
      <c r="N3819" s="9">
        <v>418484.93</v>
      </c>
      <c r="O3819" s="9">
        <v>50000000</v>
      </c>
      <c r="P3819" s="9">
        <v>0</v>
      </c>
      <c r="Q3819" s="9">
        <v>0</v>
      </c>
      <c r="R3819" s="9">
        <v>0</v>
      </c>
      <c r="S3819" s="9">
        <v>0</v>
      </c>
      <c r="T3819" s="9">
        <v>202311070000317</v>
      </c>
      <c r="U3819" s="21">
        <v>45237</v>
      </c>
      <c r="V3819" s="21">
        <v>45238</v>
      </c>
      <c r="W3819" s="8" t="s">
        <v>2767</v>
      </c>
      <c r="X3819" s="8" t="s">
        <v>1212</v>
      </c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</row>
    <row r="3820" spans="1:55" ht="20" customHeight="1" x14ac:dyDescent="0.35">
      <c r="A3820" s="1"/>
      <c r="B3820" s="17">
        <v>45838</v>
      </c>
      <c r="C3820" s="16" t="s">
        <v>6901</v>
      </c>
      <c r="D3820" s="16" t="s">
        <v>1208</v>
      </c>
      <c r="E3820" s="18">
        <v>6.56</v>
      </c>
      <c r="F3820" s="9">
        <v>50000000</v>
      </c>
      <c r="G3820" s="19">
        <v>47065</v>
      </c>
      <c r="H3820" s="20">
        <v>45785</v>
      </c>
      <c r="I3820" s="20">
        <v>45971</v>
      </c>
      <c r="J3820" s="16" t="s">
        <v>1209</v>
      </c>
      <c r="K3820" s="16">
        <v>2</v>
      </c>
      <c r="L3820" s="16" t="s">
        <v>6902</v>
      </c>
      <c r="M3820" s="9">
        <v>-51925976.68</v>
      </c>
      <c r="N3820" s="9">
        <v>-485260.27</v>
      </c>
      <c r="O3820" s="9">
        <v>-51440716.409999996</v>
      </c>
      <c r="P3820" s="9">
        <v>3.0465575</v>
      </c>
      <c r="Q3820" s="9">
        <v>2.9638463000000002</v>
      </c>
      <c r="R3820" s="9">
        <v>10.7732861</v>
      </c>
      <c r="S3820" s="9">
        <v>15390.06</v>
      </c>
      <c r="T3820" s="9">
        <v>202311070000318</v>
      </c>
      <c r="U3820" s="21">
        <v>45237</v>
      </c>
      <c r="V3820" s="21">
        <v>45238</v>
      </c>
      <c r="W3820" s="8" t="s">
        <v>2767</v>
      </c>
      <c r="X3820" s="8" t="s">
        <v>1212</v>
      </c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</row>
    <row r="3821" spans="1:55" ht="20" customHeight="1" x14ac:dyDescent="0.35">
      <c r="A3821" s="1"/>
      <c r="B3821" s="17">
        <v>45838</v>
      </c>
      <c r="C3821" s="16" t="s">
        <v>6903</v>
      </c>
      <c r="D3821" s="16" t="s">
        <v>1214</v>
      </c>
      <c r="E3821" s="18">
        <v>5.6572962999999996</v>
      </c>
      <c r="F3821" s="9">
        <v>50000000</v>
      </c>
      <c r="G3821" s="19">
        <v>47065</v>
      </c>
      <c r="H3821" s="20">
        <v>45785</v>
      </c>
      <c r="I3821" s="20">
        <v>45971</v>
      </c>
      <c r="J3821" s="16" t="s">
        <v>1209</v>
      </c>
      <c r="K3821" s="16">
        <v>2</v>
      </c>
      <c r="L3821" s="16" t="s">
        <v>6902</v>
      </c>
      <c r="M3821" s="9">
        <v>50418484.93</v>
      </c>
      <c r="N3821" s="9">
        <v>418484.93</v>
      </c>
      <c r="O3821" s="9">
        <v>50000000</v>
      </c>
      <c r="P3821" s="9">
        <v>0</v>
      </c>
      <c r="Q3821" s="9">
        <v>0</v>
      </c>
      <c r="R3821" s="9">
        <v>0</v>
      </c>
      <c r="S3821" s="9">
        <v>0</v>
      </c>
      <c r="T3821" s="9">
        <v>202311070000318</v>
      </c>
      <c r="U3821" s="21">
        <v>45237</v>
      </c>
      <c r="V3821" s="21">
        <v>45238</v>
      </c>
      <c r="W3821" s="8" t="s">
        <v>2767</v>
      </c>
      <c r="X3821" s="8" t="s">
        <v>1212</v>
      </c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</row>
    <row r="3822" spans="1:55" ht="20" customHeight="1" x14ac:dyDescent="0.35">
      <c r="A3822" s="1"/>
      <c r="B3822" s="17">
        <v>45838</v>
      </c>
      <c r="C3822" s="16" t="s">
        <v>6904</v>
      </c>
      <c r="D3822" s="16" t="s">
        <v>1208</v>
      </c>
      <c r="E3822" s="18">
        <v>6.56</v>
      </c>
      <c r="F3822" s="9">
        <v>100000000</v>
      </c>
      <c r="G3822" s="19">
        <v>47065</v>
      </c>
      <c r="H3822" s="20">
        <v>45785</v>
      </c>
      <c r="I3822" s="20">
        <v>45971</v>
      </c>
      <c r="J3822" s="16" t="s">
        <v>1209</v>
      </c>
      <c r="K3822" s="16">
        <v>2</v>
      </c>
      <c r="L3822" s="16" t="s">
        <v>6905</v>
      </c>
      <c r="M3822" s="9">
        <v>-103851953.37</v>
      </c>
      <c r="N3822" s="9">
        <v>-970520.55</v>
      </c>
      <c r="O3822" s="9">
        <v>-102881432.81999999</v>
      </c>
      <c r="P3822" s="9">
        <v>3.0465575</v>
      </c>
      <c r="Q3822" s="9">
        <v>2.9638463000000002</v>
      </c>
      <c r="R3822" s="9">
        <v>10.7732861</v>
      </c>
      <c r="S3822" s="9">
        <v>30780.12</v>
      </c>
      <c r="T3822" s="9">
        <v>202311070000319</v>
      </c>
      <c r="U3822" s="21">
        <v>45237</v>
      </c>
      <c r="V3822" s="21">
        <v>45238</v>
      </c>
      <c r="W3822" s="8" t="s">
        <v>2767</v>
      </c>
      <c r="X3822" s="8" t="s">
        <v>1212</v>
      </c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</row>
    <row r="3823" spans="1:55" ht="20" customHeight="1" x14ac:dyDescent="0.35">
      <c r="A3823" s="1"/>
      <c r="B3823" s="17">
        <v>45838</v>
      </c>
      <c r="C3823" s="16" t="s">
        <v>6906</v>
      </c>
      <c r="D3823" s="16" t="s">
        <v>1214</v>
      </c>
      <c r="E3823" s="18">
        <v>5.6572969999999998</v>
      </c>
      <c r="F3823" s="9">
        <v>100000000</v>
      </c>
      <c r="G3823" s="19">
        <v>47065</v>
      </c>
      <c r="H3823" s="20">
        <v>45785</v>
      </c>
      <c r="I3823" s="20">
        <v>45971</v>
      </c>
      <c r="J3823" s="16" t="s">
        <v>1209</v>
      </c>
      <c r="K3823" s="16">
        <v>2</v>
      </c>
      <c r="L3823" s="16" t="s">
        <v>6905</v>
      </c>
      <c r="M3823" s="9">
        <v>100836969.97</v>
      </c>
      <c r="N3823" s="9">
        <v>836969.97</v>
      </c>
      <c r="O3823" s="9">
        <v>100000000</v>
      </c>
      <c r="P3823" s="9">
        <v>0</v>
      </c>
      <c r="Q3823" s="9">
        <v>0</v>
      </c>
      <c r="R3823" s="9">
        <v>0</v>
      </c>
      <c r="S3823" s="9">
        <v>0</v>
      </c>
      <c r="T3823" s="9">
        <v>202311070000319</v>
      </c>
      <c r="U3823" s="21">
        <v>45237</v>
      </c>
      <c r="V3823" s="21">
        <v>45238</v>
      </c>
      <c r="W3823" s="8" t="s">
        <v>2767</v>
      </c>
      <c r="X3823" s="8" t="s">
        <v>1212</v>
      </c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</row>
    <row r="3824" spans="1:55" ht="20" customHeight="1" x14ac:dyDescent="0.35">
      <c r="A3824" s="1"/>
      <c r="B3824" s="17">
        <v>45838</v>
      </c>
      <c r="C3824" s="16" t="s">
        <v>6907</v>
      </c>
      <c r="D3824" s="16" t="s">
        <v>1208</v>
      </c>
      <c r="E3824" s="18">
        <v>6.56</v>
      </c>
      <c r="F3824" s="9">
        <v>100000000</v>
      </c>
      <c r="G3824" s="19">
        <v>47065</v>
      </c>
      <c r="H3824" s="20">
        <v>45785</v>
      </c>
      <c r="I3824" s="20">
        <v>45971</v>
      </c>
      <c r="J3824" s="16" t="s">
        <v>1209</v>
      </c>
      <c r="K3824" s="16">
        <v>2</v>
      </c>
      <c r="L3824" s="16" t="s">
        <v>6908</v>
      </c>
      <c r="M3824" s="9">
        <v>-103851953.37</v>
      </c>
      <c r="N3824" s="9">
        <v>-970520.55</v>
      </c>
      <c r="O3824" s="9">
        <v>-102881432.81999999</v>
      </c>
      <c r="P3824" s="9">
        <v>3.0465575</v>
      </c>
      <c r="Q3824" s="9">
        <v>2.9638463000000002</v>
      </c>
      <c r="R3824" s="9">
        <v>10.7732861</v>
      </c>
      <c r="S3824" s="9">
        <v>30780.12</v>
      </c>
      <c r="T3824" s="9">
        <v>202311070000320</v>
      </c>
      <c r="U3824" s="21">
        <v>45237</v>
      </c>
      <c r="V3824" s="21">
        <v>45238</v>
      </c>
      <c r="W3824" s="8" t="s">
        <v>2767</v>
      </c>
      <c r="X3824" s="8" t="s">
        <v>1212</v>
      </c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</row>
    <row r="3825" spans="1:55" ht="20" customHeight="1" x14ac:dyDescent="0.35">
      <c r="A3825" s="1"/>
      <c r="B3825" s="17">
        <v>45838</v>
      </c>
      <c r="C3825" s="16" t="s">
        <v>6909</v>
      </c>
      <c r="D3825" s="16" t="s">
        <v>1214</v>
      </c>
      <c r="E3825" s="18">
        <v>5.6572969999999998</v>
      </c>
      <c r="F3825" s="9">
        <v>100000000</v>
      </c>
      <c r="G3825" s="19">
        <v>47065</v>
      </c>
      <c r="H3825" s="20">
        <v>45785</v>
      </c>
      <c r="I3825" s="20">
        <v>45971</v>
      </c>
      <c r="J3825" s="16" t="s">
        <v>1209</v>
      </c>
      <c r="K3825" s="16">
        <v>2</v>
      </c>
      <c r="L3825" s="16" t="s">
        <v>6908</v>
      </c>
      <c r="M3825" s="9">
        <v>100836969.97</v>
      </c>
      <c r="N3825" s="9">
        <v>836969.97</v>
      </c>
      <c r="O3825" s="9">
        <v>100000000</v>
      </c>
      <c r="P3825" s="9">
        <v>0</v>
      </c>
      <c r="Q3825" s="9">
        <v>0</v>
      </c>
      <c r="R3825" s="9">
        <v>0</v>
      </c>
      <c r="S3825" s="9">
        <v>0</v>
      </c>
      <c r="T3825" s="9">
        <v>202311070000320</v>
      </c>
      <c r="U3825" s="21">
        <v>45237</v>
      </c>
      <c r="V3825" s="21">
        <v>45238</v>
      </c>
      <c r="W3825" s="8" t="s">
        <v>2767</v>
      </c>
      <c r="X3825" s="8" t="s">
        <v>1212</v>
      </c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</row>
    <row r="3826" spans="1:55" ht="20" customHeight="1" x14ac:dyDescent="0.35">
      <c r="A3826" s="1"/>
      <c r="B3826" s="17">
        <v>45838</v>
      </c>
      <c r="C3826" s="16" t="s">
        <v>6910</v>
      </c>
      <c r="D3826" s="16" t="s">
        <v>1208</v>
      </c>
      <c r="E3826" s="18">
        <v>6.56</v>
      </c>
      <c r="F3826" s="9">
        <v>50000000</v>
      </c>
      <c r="G3826" s="19">
        <v>47065</v>
      </c>
      <c r="H3826" s="20">
        <v>45785</v>
      </c>
      <c r="I3826" s="20">
        <v>45971</v>
      </c>
      <c r="J3826" s="16" t="s">
        <v>1209</v>
      </c>
      <c r="K3826" s="16">
        <v>2</v>
      </c>
      <c r="L3826" s="16" t="s">
        <v>6911</v>
      </c>
      <c r="M3826" s="9">
        <v>-51925976.68</v>
      </c>
      <c r="N3826" s="9">
        <v>-485260.27</v>
      </c>
      <c r="O3826" s="9">
        <v>-51440716.409999996</v>
      </c>
      <c r="P3826" s="9">
        <v>3.0465575</v>
      </c>
      <c r="Q3826" s="9">
        <v>2.9638463000000002</v>
      </c>
      <c r="R3826" s="9">
        <v>10.7732861</v>
      </c>
      <c r="S3826" s="9">
        <v>15390.06</v>
      </c>
      <c r="T3826" s="9">
        <v>202311070000321</v>
      </c>
      <c r="U3826" s="21">
        <v>45237</v>
      </c>
      <c r="V3826" s="21">
        <v>45238</v>
      </c>
      <c r="W3826" s="8" t="s">
        <v>2767</v>
      </c>
      <c r="X3826" s="8" t="s">
        <v>1212</v>
      </c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</row>
    <row r="3827" spans="1:55" ht="20" customHeight="1" x14ac:dyDescent="0.35">
      <c r="A3827" s="1"/>
      <c r="B3827" s="17">
        <v>45838</v>
      </c>
      <c r="C3827" s="16" t="s">
        <v>6912</v>
      </c>
      <c r="D3827" s="16" t="s">
        <v>1214</v>
      </c>
      <c r="E3827" s="18">
        <v>5.6572962999999996</v>
      </c>
      <c r="F3827" s="9">
        <v>50000000</v>
      </c>
      <c r="G3827" s="19">
        <v>47065</v>
      </c>
      <c r="H3827" s="20">
        <v>45785</v>
      </c>
      <c r="I3827" s="20">
        <v>45971</v>
      </c>
      <c r="J3827" s="16" t="s">
        <v>1209</v>
      </c>
      <c r="K3827" s="16">
        <v>2</v>
      </c>
      <c r="L3827" s="16" t="s">
        <v>6911</v>
      </c>
      <c r="M3827" s="9">
        <v>50418484.93</v>
      </c>
      <c r="N3827" s="9">
        <v>418484.93</v>
      </c>
      <c r="O3827" s="9">
        <v>50000000</v>
      </c>
      <c r="P3827" s="9">
        <v>0</v>
      </c>
      <c r="Q3827" s="9">
        <v>0</v>
      </c>
      <c r="R3827" s="9">
        <v>0</v>
      </c>
      <c r="S3827" s="9">
        <v>0</v>
      </c>
      <c r="T3827" s="9">
        <v>202311070000321</v>
      </c>
      <c r="U3827" s="21">
        <v>45237</v>
      </c>
      <c r="V3827" s="21">
        <v>45238</v>
      </c>
      <c r="W3827" s="8" t="s">
        <v>2767</v>
      </c>
      <c r="X3827" s="8" t="s">
        <v>1212</v>
      </c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</row>
    <row r="3828" spans="1:55" ht="20" customHeight="1" x14ac:dyDescent="0.35">
      <c r="A3828" s="1"/>
      <c r="B3828" s="17">
        <v>45838</v>
      </c>
      <c r="C3828" s="16" t="s">
        <v>6913</v>
      </c>
      <c r="D3828" s="16" t="s">
        <v>1208</v>
      </c>
      <c r="E3828" s="18">
        <v>6.56</v>
      </c>
      <c r="F3828" s="9">
        <v>50000000</v>
      </c>
      <c r="G3828" s="19">
        <v>47065</v>
      </c>
      <c r="H3828" s="20">
        <v>45785</v>
      </c>
      <c r="I3828" s="20">
        <v>45971</v>
      </c>
      <c r="J3828" s="16" t="s">
        <v>1209</v>
      </c>
      <c r="K3828" s="16">
        <v>2</v>
      </c>
      <c r="L3828" s="16" t="s">
        <v>6914</v>
      </c>
      <c r="M3828" s="9">
        <v>-51925976.68</v>
      </c>
      <c r="N3828" s="9">
        <v>-485260.27</v>
      </c>
      <c r="O3828" s="9">
        <v>-51440716.409999996</v>
      </c>
      <c r="P3828" s="9">
        <v>3.0465575</v>
      </c>
      <c r="Q3828" s="9">
        <v>2.9638463000000002</v>
      </c>
      <c r="R3828" s="9">
        <v>10.7732861</v>
      </c>
      <c r="S3828" s="9">
        <v>15390.06</v>
      </c>
      <c r="T3828" s="9">
        <v>202311070000322</v>
      </c>
      <c r="U3828" s="21">
        <v>45237</v>
      </c>
      <c r="V3828" s="21">
        <v>45238</v>
      </c>
      <c r="W3828" s="8" t="s">
        <v>2767</v>
      </c>
      <c r="X3828" s="8" t="s">
        <v>1212</v>
      </c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</row>
    <row r="3829" spans="1:55" ht="20" customHeight="1" x14ac:dyDescent="0.35">
      <c r="A3829" s="1"/>
      <c r="B3829" s="17">
        <v>45838</v>
      </c>
      <c r="C3829" s="16" t="s">
        <v>6915</v>
      </c>
      <c r="D3829" s="16" t="s">
        <v>1214</v>
      </c>
      <c r="E3829" s="18">
        <v>5.6572962999999996</v>
      </c>
      <c r="F3829" s="9">
        <v>50000000</v>
      </c>
      <c r="G3829" s="19">
        <v>47065</v>
      </c>
      <c r="H3829" s="20">
        <v>45785</v>
      </c>
      <c r="I3829" s="20">
        <v>45971</v>
      </c>
      <c r="J3829" s="16" t="s">
        <v>1209</v>
      </c>
      <c r="K3829" s="16">
        <v>2</v>
      </c>
      <c r="L3829" s="16" t="s">
        <v>6914</v>
      </c>
      <c r="M3829" s="9">
        <v>50418484.93</v>
      </c>
      <c r="N3829" s="9">
        <v>418484.93</v>
      </c>
      <c r="O3829" s="9">
        <v>50000000</v>
      </c>
      <c r="P3829" s="9">
        <v>0</v>
      </c>
      <c r="Q3829" s="9">
        <v>0</v>
      </c>
      <c r="R3829" s="9">
        <v>0</v>
      </c>
      <c r="S3829" s="9">
        <v>0</v>
      </c>
      <c r="T3829" s="9">
        <v>202311070000322</v>
      </c>
      <c r="U3829" s="21">
        <v>45237</v>
      </c>
      <c r="V3829" s="21">
        <v>45238</v>
      </c>
      <c r="W3829" s="8" t="s">
        <v>2767</v>
      </c>
      <c r="X3829" s="8" t="s">
        <v>1212</v>
      </c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</row>
    <row r="3830" spans="1:55" ht="20" customHeight="1" x14ac:dyDescent="0.35">
      <c r="A3830" s="1"/>
      <c r="B3830" s="17">
        <v>45838</v>
      </c>
      <c r="C3830" s="16" t="s">
        <v>6916</v>
      </c>
      <c r="D3830" s="16" t="s">
        <v>1208</v>
      </c>
      <c r="E3830" s="18">
        <v>6.56</v>
      </c>
      <c r="F3830" s="9">
        <v>100000000</v>
      </c>
      <c r="G3830" s="19">
        <v>47065</v>
      </c>
      <c r="H3830" s="20">
        <v>45785</v>
      </c>
      <c r="I3830" s="20">
        <v>45971</v>
      </c>
      <c r="J3830" s="16" t="s">
        <v>1209</v>
      </c>
      <c r="K3830" s="16">
        <v>2</v>
      </c>
      <c r="L3830" s="16" t="s">
        <v>6917</v>
      </c>
      <c r="M3830" s="9">
        <v>-103851953.37</v>
      </c>
      <c r="N3830" s="9">
        <v>-970520.55</v>
      </c>
      <c r="O3830" s="9">
        <v>-102881432.81999999</v>
      </c>
      <c r="P3830" s="9">
        <v>3.0465575</v>
      </c>
      <c r="Q3830" s="9">
        <v>2.9638463000000002</v>
      </c>
      <c r="R3830" s="9">
        <v>10.7732861</v>
      </c>
      <c r="S3830" s="9">
        <v>30780.12</v>
      </c>
      <c r="T3830" s="9">
        <v>202311070000323</v>
      </c>
      <c r="U3830" s="21">
        <v>45237</v>
      </c>
      <c r="V3830" s="21">
        <v>45238</v>
      </c>
      <c r="W3830" s="8" t="s">
        <v>2767</v>
      </c>
      <c r="X3830" s="8" t="s">
        <v>1212</v>
      </c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</row>
    <row r="3831" spans="1:55" ht="20" customHeight="1" x14ac:dyDescent="0.35">
      <c r="A3831" s="1"/>
      <c r="B3831" s="17">
        <v>45838</v>
      </c>
      <c r="C3831" s="16" t="s">
        <v>6918</v>
      </c>
      <c r="D3831" s="16" t="s">
        <v>1214</v>
      </c>
      <c r="E3831" s="18">
        <v>5.6572969999999998</v>
      </c>
      <c r="F3831" s="9">
        <v>100000000</v>
      </c>
      <c r="G3831" s="19">
        <v>47065</v>
      </c>
      <c r="H3831" s="20">
        <v>45785</v>
      </c>
      <c r="I3831" s="20">
        <v>45971</v>
      </c>
      <c r="J3831" s="16" t="s">
        <v>1209</v>
      </c>
      <c r="K3831" s="16">
        <v>2</v>
      </c>
      <c r="L3831" s="16" t="s">
        <v>6917</v>
      </c>
      <c r="M3831" s="9">
        <v>100836969.97</v>
      </c>
      <c r="N3831" s="9">
        <v>836969.97</v>
      </c>
      <c r="O3831" s="9">
        <v>100000000</v>
      </c>
      <c r="P3831" s="9">
        <v>0</v>
      </c>
      <c r="Q3831" s="9">
        <v>0</v>
      </c>
      <c r="R3831" s="9">
        <v>0</v>
      </c>
      <c r="S3831" s="9">
        <v>0</v>
      </c>
      <c r="T3831" s="9">
        <v>202311070000323</v>
      </c>
      <c r="U3831" s="21">
        <v>45237</v>
      </c>
      <c r="V3831" s="21">
        <v>45238</v>
      </c>
      <c r="W3831" s="8" t="s">
        <v>2767</v>
      </c>
      <c r="X3831" s="8" t="s">
        <v>1212</v>
      </c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</row>
    <row r="3832" spans="1:55" ht="20" customHeight="1" x14ac:dyDescent="0.35">
      <c r="A3832" s="1"/>
      <c r="B3832" s="17">
        <v>45838</v>
      </c>
      <c r="C3832" s="16" t="s">
        <v>6919</v>
      </c>
      <c r="D3832" s="16" t="s">
        <v>1208</v>
      </c>
      <c r="E3832" s="18">
        <v>6.56</v>
      </c>
      <c r="F3832" s="9">
        <v>100000000</v>
      </c>
      <c r="G3832" s="19">
        <v>47065</v>
      </c>
      <c r="H3832" s="20">
        <v>45785</v>
      </c>
      <c r="I3832" s="20">
        <v>45971</v>
      </c>
      <c r="J3832" s="16" t="s">
        <v>1209</v>
      </c>
      <c r="K3832" s="16">
        <v>2</v>
      </c>
      <c r="L3832" s="16" t="s">
        <v>6920</v>
      </c>
      <c r="M3832" s="9">
        <v>-103851953.37</v>
      </c>
      <c r="N3832" s="9">
        <v>-970520.55</v>
      </c>
      <c r="O3832" s="9">
        <v>-102881432.81999999</v>
      </c>
      <c r="P3832" s="9">
        <v>3.0465575</v>
      </c>
      <c r="Q3832" s="9">
        <v>2.9638463000000002</v>
      </c>
      <c r="R3832" s="9">
        <v>10.7732861</v>
      </c>
      <c r="S3832" s="9">
        <v>30780.12</v>
      </c>
      <c r="T3832" s="9">
        <v>202311070000324</v>
      </c>
      <c r="U3832" s="21">
        <v>45237</v>
      </c>
      <c r="V3832" s="21">
        <v>45238</v>
      </c>
      <c r="W3832" s="8" t="s">
        <v>2767</v>
      </c>
      <c r="X3832" s="8" t="s">
        <v>1212</v>
      </c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</row>
    <row r="3833" spans="1:55" ht="20" customHeight="1" x14ac:dyDescent="0.35">
      <c r="A3833" s="1"/>
      <c r="B3833" s="17">
        <v>45838</v>
      </c>
      <c r="C3833" s="16" t="s">
        <v>6921</v>
      </c>
      <c r="D3833" s="16" t="s">
        <v>1214</v>
      </c>
      <c r="E3833" s="18">
        <v>5.6572969999999998</v>
      </c>
      <c r="F3833" s="9">
        <v>100000000</v>
      </c>
      <c r="G3833" s="19">
        <v>47065</v>
      </c>
      <c r="H3833" s="20">
        <v>45785</v>
      </c>
      <c r="I3833" s="20">
        <v>45971</v>
      </c>
      <c r="J3833" s="16" t="s">
        <v>1209</v>
      </c>
      <c r="K3833" s="16">
        <v>2</v>
      </c>
      <c r="L3833" s="16" t="s">
        <v>6920</v>
      </c>
      <c r="M3833" s="9">
        <v>100836969.97</v>
      </c>
      <c r="N3833" s="9">
        <v>836969.97</v>
      </c>
      <c r="O3833" s="9">
        <v>100000000</v>
      </c>
      <c r="P3833" s="9">
        <v>0</v>
      </c>
      <c r="Q3833" s="9">
        <v>0</v>
      </c>
      <c r="R3833" s="9">
        <v>0</v>
      </c>
      <c r="S3833" s="9">
        <v>0</v>
      </c>
      <c r="T3833" s="9">
        <v>202311070000324</v>
      </c>
      <c r="U3833" s="21">
        <v>45237</v>
      </c>
      <c r="V3833" s="21">
        <v>45238</v>
      </c>
      <c r="W3833" s="8" t="s">
        <v>2767</v>
      </c>
      <c r="X3833" s="8" t="s">
        <v>1212</v>
      </c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</row>
    <row r="3834" spans="1:55" ht="20" customHeight="1" x14ac:dyDescent="0.35">
      <c r="A3834" s="1"/>
      <c r="B3834" s="17">
        <v>45838</v>
      </c>
      <c r="C3834" s="16" t="s">
        <v>6922</v>
      </c>
      <c r="D3834" s="16" t="s">
        <v>1208</v>
      </c>
      <c r="E3834" s="18">
        <v>6.56</v>
      </c>
      <c r="F3834" s="9">
        <v>50000000</v>
      </c>
      <c r="G3834" s="19">
        <v>47065</v>
      </c>
      <c r="H3834" s="20">
        <v>45785</v>
      </c>
      <c r="I3834" s="20">
        <v>45971</v>
      </c>
      <c r="J3834" s="16" t="s">
        <v>1209</v>
      </c>
      <c r="K3834" s="16">
        <v>2</v>
      </c>
      <c r="L3834" s="16" t="s">
        <v>6923</v>
      </c>
      <c r="M3834" s="9">
        <v>-51925976.68</v>
      </c>
      <c r="N3834" s="9">
        <v>-485260.27</v>
      </c>
      <c r="O3834" s="9">
        <v>-51440716.409999996</v>
      </c>
      <c r="P3834" s="9">
        <v>3.0465575</v>
      </c>
      <c r="Q3834" s="9">
        <v>2.9638463000000002</v>
      </c>
      <c r="R3834" s="9">
        <v>10.7732861</v>
      </c>
      <c r="S3834" s="9">
        <v>15390.06</v>
      </c>
      <c r="T3834" s="9">
        <v>202311070000325</v>
      </c>
      <c r="U3834" s="21">
        <v>45237</v>
      </c>
      <c r="V3834" s="21">
        <v>45238</v>
      </c>
      <c r="W3834" s="8" t="s">
        <v>2767</v>
      </c>
      <c r="X3834" s="8" t="s">
        <v>1212</v>
      </c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</row>
    <row r="3835" spans="1:55" ht="20" customHeight="1" x14ac:dyDescent="0.35">
      <c r="A3835" s="1"/>
      <c r="B3835" s="17">
        <v>45838</v>
      </c>
      <c r="C3835" s="16" t="s">
        <v>6924</v>
      </c>
      <c r="D3835" s="16" t="s">
        <v>1214</v>
      </c>
      <c r="E3835" s="18">
        <v>5.6572962999999996</v>
      </c>
      <c r="F3835" s="9">
        <v>50000000</v>
      </c>
      <c r="G3835" s="19">
        <v>47065</v>
      </c>
      <c r="H3835" s="20">
        <v>45785</v>
      </c>
      <c r="I3835" s="20">
        <v>45971</v>
      </c>
      <c r="J3835" s="16" t="s">
        <v>1209</v>
      </c>
      <c r="K3835" s="16">
        <v>2</v>
      </c>
      <c r="L3835" s="16" t="s">
        <v>6923</v>
      </c>
      <c r="M3835" s="9">
        <v>50418484.93</v>
      </c>
      <c r="N3835" s="9">
        <v>418484.93</v>
      </c>
      <c r="O3835" s="9">
        <v>50000000</v>
      </c>
      <c r="P3835" s="9">
        <v>0</v>
      </c>
      <c r="Q3835" s="9">
        <v>0</v>
      </c>
      <c r="R3835" s="9">
        <v>0</v>
      </c>
      <c r="S3835" s="9">
        <v>0</v>
      </c>
      <c r="T3835" s="9">
        <v>202311070000325</v>
      </c>
      <c r="U3835" s="21">
        <v>45237</v>
      </c>
      <c r="V3835" s="21">
        <v>45238</v>
      </c>
      <c r="W3835" s="8" t="s">
        <v>2767</v>
      </c>
      <c r="X3835" s="8" t="s">
        <v>1212</v>
      </c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</row>
    <row r="3836" spans="1:55" ht="20" customHeight="1" x14ac:dyDescent="0.35">
      <c r="A3836" s="1"/>
      <c r="B3836" s="17">
        <v>45838</v>
      </c>
      <c r="C3836" s="16" t="s">
        <v>6925</v>
      </c>
      <c r="D3836" s="16" t="s">
        <v>1208</v>
      </c>
      <c r="E3836" s="18">
        <v>6.56</v>
      </c>
      <c r="F3836" s="9">
        <v>50000000</v>
      </c>
      <c r="G3836" s="19">
        <v>47065</v>
      </c>
      <c r="H3836" s="20">
        <v>45785</v>
      </c>
      <c r="I3836" s="20">
        <v>45971</v>
      </c>
      <c r="J3836" s="16" t="s">
        <v>1209</v>
      </c>
      <c r="K3836" s="16">
        <v>2</v>
      </c>
      <c r="L3836" s="16" t="s">
        <v>6926</v>
      </c>
      <c r="M3836" s="9">
        <v>-51925976.68</v>
      </c>
      <c r="N3836" s="9">
        <v>-485260.27</v>
      </c>
      <c r="O3836" s="9">
        <v>-51440716.409999996</v>
      </c>
      <c r="P3836" s="9">
        <v>3.0465575</v>
      </c>
      <c r="Q3836" s="9">
        <v>2.9638463000000002</v>
      </c>
      <c r="R3836" s="9">
        <v>10.7732861</v>
      </c>
      <c r="S3836" s="9">
        <v>15390.06</v>
      </c>
      <c r="T3836" s="9">
        <v>202311070000326</v>
      </c>
      <c r="U3836" s="21">
        <v>45237</v>
      </c>
      <c r="V3836" s="21">
        <v>45238</v>
      </c>
      <c r="W3836" s="8" t="s">
        <v>2767</v>
      </c>
      <c r="X3836" s="8" t="s">
        <v>1212</v>
      </c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</row>
    <row r="3837" spans="1:55" ht="20" customHeight="1" x14ac:dyDescent="0.35">
      <c r="A3837" s="1"/>
      <c r="B3837" s="17">
        <v>45838</v>
      </c>
      <c r="C3837" s="16" t="s">
        <v>6927</v>
      </c>
      <c r="D3837" s="16" t="s">
        <v>1214</v>
      </c>
      <c r="E3837" s="18">
        <v>5.6572962999999996</v>
      </c>
      <c r="F3837" s="9">
        <v>50000000</v>
      </c>
      <c r="G3837" s="19">
        <v>47065</v>
      </c>
      <c r="H3837" s="20">
        <v>45785</v>
      </c>
      <c r="I3837" s="20">
        <v>45971</v>
      </c>
      <c r="J3837" s="16" t="s">
        <v>1209</v>
      </c>
      <c r="K3837" s="16">
        <v>2</v>
      </c>
      <c r="L3837" s="16" t="s">
        <v>6926</v>
      </c>
      <c r="M3837" s="9">
        <v>50418484.93</v>
      </c>
      <c r="N3837" s="9">
        <v>418484.93</v>
      </c>
      <c r="O3837" s="9">
        <v>50000000</v>
      </c>
      <c r="P3837" s="9">
        <v>0</v>
      </c>
      <c r="Q3837" s="9">
        <v>0</v>
      </c>
      <c r="R3837" s="9">
        <v>0</v>
      </c>
      <c r="S3837" s="9">
        <v>0</v>
      </c>
      <c r="T3837" s="9">
        <v>202311070000326</v>
      </c>
      <c r="U3837" s="21">
        <v>45237</v>
      </c>
      <c r="V3837" s="21">
        <v>45238</v>
      </c>
      <c r="W3837" s="8" t="s">
        <v>2767</v>
      </c>
      <c r="X3837" s="8" t="s">
        <v>1212</v>
      </c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</row>
    <row r="3838" spans="1:55" ht="20" customHeight="1" x14ac:dyDescent="0.35">
      <c r="A3838" s="1"/>
      <c r="B3838" s="17">
        <v>45838</v>
      </c>
      <c r="C3838" s="16" t="s">
        <v>6928</v>
      </c>
      <c r="D3838" s="16" t="s">
        <v>1208</v>
      </c>
      <c r="E3838" s="18">
        <v>6.56</v>
      </c>
      <c r="F3838" s="9">
        <v>50000000</v>
      </c>
      <c r="G3838" s="19">
        <v>47065</v>
      </c>
      <c r="H3838" s="20">
        <v>45785</v>
      </c>
      <c r="I3838" s="20">
        <v>45971</v>
      </c>
      <c r="J3838" s="16" t="s">
        <v>1209</v>
      </c>
      <c r="K3838" s="16">
        <v>2</v>
      </c>
      <c r="L3838" s="16" t="s">
        <v>6929</v>
      </c>
      <c r="M3838" s="9">
        <v>-51925976.68</v>
      </c>
      <c r="N3838" s="9">
        <v>-485260.27</v>
      </c>
      <c r="O3838" s="9">
        <v>-51440716.409999996</v>
      </c>
      <c r="P3838" s="9">
        <v>3.0465575</v>
      </c>
      <c r="Q3838" s="9">
        <v>2.9638463000000002</v>
      </c>
      <c r="R3838" s="9">
        <v>10.7732861</v>
      </c>
      <c r="S3838" s="9">
        <v>15390.06</v>
      </c>
      <c r="T3838" s="9">
        <v>202311070000327</v>
      </c>
      <c r="U3838" s="21">
        <v>45237</v>
      </c>
      <c r="V3838" s="21">
        <v>45238</v>
      </c>
      <c r="W3838" s="8" t="s">
        <v>2767</v>
      </c>
      <c r="X3838" s="8" t="s">
        <v>1212</v>
      </c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</row>
    <row r="3839" spans="1:55" ht="20" customHeight="1" x14ac:dyDescent="0.35">
      <c r="A3839" s="1"/>
      <c r="B3839" s="17">
        <v>45838</v>
      </c>
      <c r="C3839" s="16" t="s">
        <v>6930</v>
      </c>
      <c r="D3839" s="16" t="s">
        <v>1214</v>
      </c>
      <c r="E3839" s="18">
        <v>5.6572962999999996</v>
      </c>
      <c r="F3839" s="9">
        <v>50000000</v>
      </c>
      <c r="G3839" s="19">
        <v>47065</v>
      </c>
      <c r="H3839" s="20">
        <v>45785</v>
      </c>
      <c r="I3839" s="20">
        <v>45971</v>
      </c>
      <c r="J3839" s="16" t="s">
        <v>1209</v>
      </c>
      <c r="K3839" s="16">
        <v>2</v>
      </c>
      <c r="L3839" s="16" t="s">
        <v>6929</v>
      </c>
      <c r="M3839" s="9">
        <v>50418484.93</v>
      </c>
      <c r="N3839" s="9">
        <v>418484.93</v>
      </c>
      <c r="O3839" s="9">
        <v>50000000</v>
      </c>
      <c r="P3839" s="9">
        <v>0</v>
      </c>
      <c r="Q3839" s="9">
        <v>0</v>
      </c>
      <c r="R3839" s="9">
        <v>0</v>
      </c>
      <c r="S3839" s="9">
        <v>0</v>
      </c>
      <c r="T3839" s="9">
        <v>202311070000327</v>
      </c>
      <c r="U3839" s="21">
        <v>45237</v>
      </c>
      <c r="V3839" s="21">
        <v>45238</v>
      </c>
      <c r="W3839" s="8" t="s">
        <v>2767</v>
      </c>
      <c r="X3839" s="8" t="s">
        <v>1212</v>
      </c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</row>
    <row r="3840" spans="1:55" ht="20" customHeight="1" x14ac:dyDescent="0.35">
      <c r="A3840" s="1"/>
      <c r="B3840" s="17">
        <v>45838</v>
      </c>
      <c r="C3840" s="16" t="s">
        <v>6931</v>
      </c>
      <c r="D3840" s="16" t="s">
        <v>1208</v>
      </c>
      <c r="E3840" s="18">
        <v>6.5449999999999999</v>
      </c>
      <c r="F3840" s="9">
        <v>250000000</v>
      </c>
      <c r="G3840" s="19">
        <v>46699</v>
      </c>
      <c r="H3840" s="20">
        <v>45785</v>
      </c>
      <c r="I3840" s="20">
        <v>45971</v>
      </c>
      <c r="J3840" s="16" t="s">
        <v>1209</v>
      </c>
      <c r="K3840" s="16">
        <v>2</v>
      </c>
      <c r="L3840" s="16" t="s">
        <v>6932</v>
      </c>
      <c r="M3840" s="9">
        <v>257870877.19</v>
      </c>
      <c r="N3840" s="9">
        <v>2420753.42</v>
      </c>
      <c r="O3840" s="9">
        <v>255450123.77000001</v>
      </c>
      <c r="P3840" s="9">
        <v>2.2041639000000002</v>
      </c>
      <c r="Q3840" s="9">
        <v>-2.1448094000000002</v>
      </c>
      <c r="R3840" s="9">
        <v>6.4044898999999997</v>
      </c>
      <c r="S3840" s="9">
        <v>-55308.39</v>
      </c>
      <c r="T3840" s="9">
        <v>202311070000344</v>
      </c>
      <c r="U3840" s="21">
        <v>45237</v>
      </c>
      <c r="V3840" s="21">
        <v>45238</v>
      </c>
      <c r="W3840" s="8" t="s">
        <v>2760</v>
      </c>
      <c r="X3840" s="8" t="s">
        <v>1212</v>
      </c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</row>
    <row r="3841" spans="1:55" ht="20" customHeight="1" x14ac:dyDescent="0.35">
      <c r="A3841" s="1"/>
      <c r="B3841" s="17">
        <v>45838</v>
      </c>
      <c r="C3841" s="16" t="s">
        <v>6933</v>
      </c>
      <c r="D3841" s="16" t="s">
        <v>1214</v>
      </c>
      <c r="E3841" s="18">
        <v>5.6572969000000004</v>
      </c>
      <c r="F3841" s="9">
        <v>250000000</v>
      </c>
      <c r="G3841" s="19">
        <v>46699</v>
      </c>
      <c r="H3841" s="20">
        <v>45785</v>
      </c>
      <c r="I3841" s="20">
        <v>45971</v>
      </c>
      <c r="J3841" s="16" t="s">
        <v>1209</v>
      </c>
      <c r="K3841" s="16">
        <v>2</v>
      </c>
      <c r="L3841" s="16" t="s">
        <v>6932</v>
      </c>
      <c r="M3841" s="9">
        <v>-252092424.87</v>
      </c>
      <c r="N3841" s="9">
        <v>-2092424.87</v>
      </c>
      <c r="O3841" s="9">
        <v>-250000000</v>
      </c>
      <c r="P3841" s="9">
        <v>0</v>
      </c>
      <c r="Q3841" s="9">
        <v>0</v>
      </c>
      <c r="R3841" s="9">
        <v>0</v>
      </c>
      <c r="S3841" s="9">
        <v>0</v>
      </c>
      <c r="T3841" s="9">
        <v>202311070000344</v>
      </c>
      <c r="U3841" s="21">
        <v>45237</v>
      </c>
      <c r="V3841" s="21">
        <v>45238</v>
      </c>
      <c r="W3841" s="8" t="s">
        <v>2760</v>
      </c>
      <c r="X3841" s="8" t="s">
        <v>1212</v>
      </c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</row>
    <row r="3842" spans="1:55" ht="20" customHeight="1" x14ac:dyDescent="0.35">
      <c r="A3842" s="1"/>
      <c r="B3842" s="17">
        <v>45838</v>
      </c>
      <c r="C3842" s="16" t="s">
        <v>6934</v>
      </c>
      <c r="D3842" s="16" t="s">
        <v>1208</v>
      </c>
      <c r="E3842" s="18">
        <v>6.5449999999999999</v>
      </c>
      <c r="F3842" s="9">
        <v>150000000</v>
      </c>
      <c r="G3842" s="19">
        <v>46699</v>
      </c>
      <c r="H3842" s="20">
        <v>45785</v>
      </c>
      <c r="I3842" s="20">
        <v>45971</v>
      </c>
      <c r="J3842" s="16" t="s">
        <v>1209</v>
      </c>
      <c r="K3842" s="16">
        <v>2</v>
      </c>
      <c r="L3842" s="16" t="s">
        <v>6935</v>
      </c>
      <c r="M3842" s="9">
        <v>154722526.31</v>
      </c>
      <c r="N3842" s="9">
        <v>1452452.05</v>
      </c>
      <c r="O3842" s="9">
        <v>153270074.25999999</v>
      </c>
      <c r="P3842" s="9">
        <v>2.2041639000000002</v>
      </c>
      <c r="Q3842" s="9">
        <v>-2.1448094000000002</v>
      </c>
      <c r="R3842" s="9">
        <v>6.4044898999999997</v>
      </c>
      <c r="S3842" s="9">
        <v>-33185.03</v>
      </c>
      <c r="T3842" s="9">
        <v>202311070000378</v>
      </c>
      <c r="U3842" s="21">
        <v>45237</v>
      </c>
      <c r="V3842" s="21">
        <v>45238</v>
      </c>
      <c r="W3842" s="8" t="s">
        <v>2760</v>
      </c>
      <c r="X3842" s="8" t="s">
        <v>1212</v>
      </c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</row>
    <row r="3843" spans="1:55" ht="20" customHeight="1" x14ac:dyDescent="0.35">
      <c r="A3843" s="1"/>
      <c r="B3843" s="17">
        <v>45838</v>
      </c>
      <c r="C3843" s="16" t="s">
        <v>6936</v>
      </c>
      <c r="D3843" s="16" t="s">
        <v>1214</v>
      </c>
      <c r="E3843" s="18">
        <v>5.6572969999999998</v>
      </c>
      <c r="F3843" s="9">
        <v>150000000</v>
      </c>
      <c r="G3843" s="19">
        <v>46699</v>
      </c>
      <c r="H3843" s="20">
        <v>45785</v>
      </c>
      <c r="I3843" s="20">
        <v>45971</v>
      </c>
      <c r="J3843" s="16" t="s">
        <v>1209</v>
      </c>
      <c r="K3843" s="16">
        <v>2</v>
      </c>
      <c r="L3843" s="16" t="s">
        <v>6935</v>
      </c>
      <c r="M3843" s="9">
        <v>-151255454.94</v>
      </c>
      <c r="N3843" s="9">
        <v>-1255454.94</v>
      </c>
      <c r="O3843" s="9">
        <v>-150000000</v>
      </c>
      <c r="P3843" s="9">
        <v>0</v>
      </c>
      <c r="Q3843" s="9">
        <v>0</v>
      </c>
      <c r="R3843" s="9">
        <v>0</v>
      </c>
      <c r="S3843" s="9">
        <v>0</v>
      </c>
      <c r="T3843" s="9">
        <v>202311070000378</v>
      </c>
      <c r="U3843" s="21">
        <v>45237</v>
      </c>
      <c r="V3843" s="21">
        <v>45238</v>
      </c>
      <c r="W3843" s="8" t="s">
        <v>2760</v>
      </c>
      <c r="X3843" s="8" t="s">
        <v>1212</v>
      </c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</row>
    <row r="3844" spans="1:55" ht="20" customHeight="1" x14ac:dyDescent="0.35">
      <c r="A3844" s="1"/>
      <c r="B3844" s="17">
        <v>45838</v>
      </c>
      <c r="C3844" s="16" t="s">
        <v>6937</v>
      </c>
      <c r="D3844" s="16" t="s">
        <v>1208</v>
      </c>
      <c r="E3844" s="18">
        <v>6.5449999999999999</v>
      </c>
      <c r="F3844" s="9">
        <v>100000000</v>
      </c>
      <c r="G3844" s="19">
        <v>46699</v>
      </c>
      <c r="H3844" s="20">
        <v>45785</v>
      </c>
      <c r="I3844" s="20">
        <v>45971</v>
      </c>
      <c r="J3844" s="16" t="s">
        <v>1209</v>
      </c>
      <c r="K3844" s="16">
        <v>2</v>
      </c>
      <c r="L3844" s="16" t="s">
        <v>6938</v>
      </c>
      <c r="M3844" s="9">
        <v>103148350.88</v>
      </c>
      <c r="N3844" s="9">
        <v>968301.37</v>
      </c>
      <c r="O3844" s="9">
        <v>102180049.51000001</v>
      </c>
      <c r="P3844" s="9">
        <v>2.2041639000000002</v>
      </c>
      <c r="Q3844" s="9">
        <v>-2.1448094000000002</v>
      </c>
      <c r="R3844" s="9">
        <v>6.4044898999999997</v>
      </c>
      <c r="S3844" s="9">
        <v>-22123.360000000001</v>
      </c>
      <c r="T3844" s="9">
        <v>202311070000379</v>
      </c>
      <c r="U3844" s="21">
        <v>45237</v>
      </c>
      <c r="V3844" s="21">
        <v>45238</v>
      </c>
      <c r="W3844" s="8" t="s">
        <v>2760</v>
      </c>
      <c r="X3844" s="8" t="s">
        <v>1212</v>
      </c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</row>
    <row r="3845" spans="1:55" ht="20" customHeight="1" x14ac:dyDescent="0.35">
      <c r="A3845" s="1"/>
      <c r="B3845" s="17">
        <v>45838</v>
      </c>
      <c r="C3845" s="16" t="s">
        <v>6939</v>
      </c>
      <c r="D3845" s="16" t="s">
        <v>1214</v>
      </c>
      <c r="E3845" s="18">
        <v>5.6572969999999998</v>
      </c>
      <c r="F3845" s="9">
        <v>100000000</v>
      </c>
      <c r="G3845" s="19">
        <v>46699</v>
      </c>
      <c r="H3845" s="20">
        <v>45785</v>
      </c>
      <c r="I3845" s="20">
        <v>45971</v>
      </c>
      <c r="J3845" s="16" t="s">
        <v>1209</v>
      </c>
      <c r="K3845" s="16">
        <v>2</v>
      </c>
      <c r="L3845" s="16" t="s">
        <v>6938</v>
      </c>
      <c r="M3845" s="9">
        <v>-100836969.97</v>
      </c>
      <c r="N3845" s="9">
        <v>-836969.97</v>
      </c>
      <c r="O3845" s="9">
        <v>-100000000</v>
      </c>
      <c r="P3845" s="9">
        <v>0</v>
      </c>
      <c r="Q3845" s="9">
        <v>0</v>
      </c>
      <c r="R3845" s="9">
        <v>0</v>
      </c>
      <c r="S3845" s="9">
        <v>0</v>
      </c>
      <c r="T3845" s="9">
        <v>202311070000379</v>
      </c>
      <c r="U3845" s="21">
        <v>45237</v>
      </c>
      <c r="V3845" s="21">
        <v>45238</v>
      </c>
      <c r="W3845" s="8" t="s">
        <v>2760</v>
      </c>
      <c r="X3845" s="8" t="s">
        <v>1212</v>
      </c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</row>
    <row r="3846" spans="1:55" ht="20" customHeight="1" x14ac:dyDescent="0.35">
      <c r="A3846" s="1"/>
      <c r="B3846" s="17">
        <v>45838</v>
      </c>
      <c r="C3846" s="16" t="s">
        <v>6940</v>
      </c>
      <c r="D3846" s="16" t="s">
        <v>1208</v>
      </c>
      <c r="E3846" s="18">
        <v>6.5475000000000003</v>
      </c>
      <c r="F3846" s="9">
        <v>50000000</v>
      </c>
      <c r="G3846" s="19">
        <v>47065</v>
      </c>
      <c r="H3846" s="20">
        <v>45785</v>
      </c>
      <c r="I3846" s="20">
        <v>45971</v>
      </c>
      <c r="J3846" s="16" t="s">
        <v>1209</v>
      </c>
      <c r="K3846" s="16">
        <v>2</v>
      </c>
      <c r="L3846" s="16" t="s">
        <v>6941</v>
      </c>
      <c r="M3846" s="9">
        <v>-51906146.390000001</v>
      </c>
      <c r="N3846" s="9">
        <v>-484335.62</v>
      </c>
      <c r="O3846" s="9">
        <v>-51421810.770000003</v>
      </c>
      <c r="P3846" s="9">
        <v>3.0470335999999998</v>
      </c>
      <c r="Q3846" s="9">
        <v>2.9643088</v>
      </c>
      <c r="R3846" s="9">
        <v>10.775396199999999</v>
      </c>
      <c r="S3846" s="9">
        <v>15386.58</v>
      </c>
      <c r="T3846" s="9">
        <v>202311070000401</v>
      </c>
      <c r="U3846" s="21">
        <v>45237</v>
      </c>
      <c r="V3846" s="21">
        <v>45238</v>
      </c>
      <c r="W3846" s="8" t="s">
        <v>2767</v>
      </c>
      <c r="X3846" s="8" t="s">
        <v>1212</v>
      </c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</row>
    <row r="3847" spans="1:55" ht="20" customHeight="1" x14ac:dyDescent="0.35">
      <c r="A3847" s="1"/>
      <c r="B3847" s="17">
        <v>45838</v>
      </c>
      <c r="C3847" s="16" t="s">
        <v>6942</v>
      </c>
      <c r="D3847" s="16" t="s">
        <v>1214</v>
      </c>
      <c r="E3847" s="18">
        <v>5.6572962999999996</v>
      </c>
      <c r="F3847" s="9">
        <v>50000000</v>
      </c>
      <c r="G3847" s="19">
        <v>47065</v>
      </c>
      <c r="H3847" s="20">
        <v>45785</v>
      </c>
      <c r="I3847" s="20">
        <v>45971</v>
      </c>
      <c r="J3847" s="16" t="s">
        <v>1209</v>
      </c>
      <c r="K3847" s="16">
        <v>2</v>
      </c>
      <c r="L3847" s="16" t="s">
        <v>6941</v>
      </c>
      <c r="M3847" s="9">
        <v>50418484.93</v>
      </c>
      <c r="N3847" s="9">
        <v>418484.93</v>
      </c>
      <c r="O3847" s="9">
        <v>50000000</v>
      </c>
      <c r="P3847" s="9">
        <v>0</v>
      </c>
      <c r="Q3847" s="9">
        <v>0</v>
      </c>
      <c r="R3847" s="9">
        <v>0</v>
      </c>
      <c r="S3847" s="9">
        <v>0</v>
      </c>
      <c r="T3847" s="9">
        <v>202311070000401</v>
      </c>
      <c r="U3847" s="21">
        <v>45237</v>
      </c>
      <c r="V3847" s="21">
        <v>45238</v>
      </c>
      <c r="W3847" s="8" t="s">
        <v>2767</v>
      </c>
      <c r="X3847" s="8" t="s">
        <v>1212</v>
      </c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</row>
    <row r="3848" spans="1:55" ht="20" customHeight="1" x14ac:dyDescent="0.35">
      <c r="A3848" s="1"/>
      <c r="B3848" s="17">
        <v>45838</v>
      </c>
      <c r="C3848" s="16" t="s">
        <v>6943</v>
      </c>
      <c r="D3848" s="16" t="s">
        <v>1208</v>
      </c>
      <c r="E3848" s="18">
        <v>6.5475000000000003</v>
      </c>
      <c r="F3848" s="9">
        <v>50000000</v>
      </c>
      <c r="G3848" s="19">
        <v>47065</v>
      </c>
      <c r="H3848" s="20">
        <v>45785</v>
      </c>
      <c r="I3848" s="20">
        <v>45971</v>
      </c>
      <c r="J3848" s="16" t="s">
        <v>1209</v>
      </c>
      <c r="K3848" s="16">
        <v>2</v>
      </c>
      <c r="L3848" s="16" t="s">
        <v>6944</v>
      </c>
      <c r="M3848" s="9">
        <v>-51906146.390000001</v>
      </c>
      <c r="N3848" s="9">
        <v>-484335.62</v>
      </c>
      <c r="O3848" s="9">
        <v>-51421810.770000003</v>
      </c>
      <c r="P3848" s="9">
        <v>3.0470335999999998</v>
      </c>
      <c r="Q3848" s="9">
        <v>2.9643088</v>
      </c>
      <c r="R3848" s="9">
        <v>10.775396199999999</v>
      </c>
      <c r="S3848" s="9">
        <v>15386.58</v>
      </c>
      <c r="T3848" s="9">
        <v>202311070000403</v>
      </c>
      <c r="U3848" s="21">
        <v>45237</v>
      </c>
      <c r="V3848" s="21">
        <v>45238</v>
      </c>
      <c r="W3848" s="8" t="s">
        <v>2767</v>
      </c>
      <c r="X3848" s="8" t="s">
        <v>1212</v>
      </c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</row>
    <row r="3849" spans="1:55" ht="20" customHeight="1" x14ac:dyDescent="0.35">
      <c r="A3849" s="1"/>
      <c r="B3849" s="17">
        <v>45838</v>
      </c>
      <c r="C3849" s="16" t="s">
        <v>6945</v>
      </c>
      <c r="D3849" s="16" t="s">
        <v>1214</v>
      </c>
      <c r="E3849" s="18">
        <v>5.6572962999999996</v>
      </c>
      <c r="F3849" s="9">
        <v>50000000</v>
      </c>
      <c r="G3849" s="19">
        <v>47065</v>
      </c>
      <c r="H3849" s="20">
        <v>45785</v>
      </c>
      <c r="I3849" s="20">
        <v>45971</v>
      </c>
      <c r="J3849" s="16" t="s">
        <v>1209</v>
      </c>
      <c r="K3849" s="16">
        <v>2</v>
      </c>
      <c r="L3849" s="16" t="s">
        <v>6944</v>
      </c>
      <c r="M3849" s="9">
        <v>50418484.93</v>
      </c>
      <c r="N3849" s="9">
        <v>418484.93</v>
      </c>
      <c r="O3849" s="9">
        <v>50000000</v>
      </c>
      <c r="P3849" s="9">
        <v>0</v>
      </c>
      <c r="Q3849" s="9">
        <v>0</v>
      </c>
      <c r="R3849" s="9">
        <v>0</v>
      </c>
      <c r="S3849" s="9">
        <v>0</v>
      </c>
      <c r="T3849" s="9">
        <v>202311070000403</v>
      </c>
      <c r="U3849" s="21">
        <v>45237</v>
      </c>
      <c r="V3849" s="21">
        <v>45238</v>
      </c>
      <c r="W3849" s="8" t="s">
        <v>2767</v>
      </c>
      <c r="X3849" s="8" t="s">
        <v>1212</v>
      </c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</row>
    <row r="3850" spans="1:55" ht="20" customHeight="1" x14ac:dyDescent="0.35">
      <c r="A3850" s="1"/>
      <c r="B3850" s="17">
        <v>45838</v>
      </c>
      <c r="C3850" s="16" t="s">
        <v>6946</v>
      </c>
      <c r="D3850" s="16" t="s">
        <v>1208</v>
      </c>
      <c r="E3850" s="18">
        <v>6.5475000000000003</v>
      </c>
      <c r="F3850" s="9">
        <v>50000000</v>
      </c>
      <c r="G3850" s="19">
        <v>47065</v>
      </c>
      <c r="H3850" s="20">
        <v>45785</v>
      </c>
      <c r="I3850" s="20">
        <v>45971</v>
      </c>
      <c r="J3850" s="16" t="s">
        <v>1209</v>
      </c>
      <c r="K3850" s="16">
        <v>2</v>
      </c>
      <c r="L3850" s="16" t="s">
        <v>6947</v>
      </c>
      <c r="M3850" s="9">
        <v>-51906146.390000001</v>
      </c>
      <c r="N3850" s="9">
        <v>-484335.62</v>
      </c>
      <c r="O3850" s="9">
        <v>-51421810.770000003</v>
      </c>
      <c r="P3850" s="9">
        <v>3.0470335999999998</v>
      </c>
      <c r="Q3850" s="9">
        <v>2.9643088</v>
      </c>
      <c r="R3850" s="9">
        <v>10.775396199999999</v>
      </c>
      <c r="S3850" s="9">
        <v>15386.58</v>
      </c>
      <c r="T3850" s="9">
        <v>202311070000405</v>
      </c>
      <c r="U3850" s="21">
        <v>45237</v>
      </c>
      <c r="V3850" s="21">
        <v>45238</v>
      </c>
      <c r="W3850" s="8" t="s">
        <v>2767</v>
      </c>
      <c r="X3850" s="8" t="s">
        <v>1212</v>
      </c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</row>
    <row r="3851" spans="1:55" ht="20" customHeight="1" x14ac:dyDescent="0.35">
      <c r="A3851" s="1"/>
      <c r="B3851" s="17">
        <v>45838</v>
      </c>
      <c r="C3851" s="16" t="s">
        <v>6948</v>
      </c>
      <c r="D3851" s="16" t="s">
        <v>1214</v>
      </c>
      <c r="E3851" s="18">
        <v>5.6572962999999996</v>
      </c>
      <c r="F3851" s="9">
        <v>50000000</v>
      </c>
      <c r="G3851" s="19">
        <v>47065</v>
      </c>
      <c r="H3851" s="20">
        <v>45785</v>
      </c>
      <c r="I3851" s="20">
        <v>45971</v>
      </c>
      <c r="J3851" s="16" t="s">
        <v>1209</v>
      </c>
      <c r="K3851" s="16">
        <v>2</v>
      </c>
      <c r="L3851" s="16" t="s">
        <v>6947</v>
      </c>
      <c r="M3851" s="9">
        <v>50418484.93</v>
      </c>
      <c r="N3851" s="9">
        <v>418484.93</v>
      </c>
      <c r="O3851" s="9">
        <v>50000000</v>
      </c>
      <c r="P3851" s="9">
        <v>0</v>
      </c>
      <c r="Q3851" s="9">
        <v>0</v>
      </c>
      <c r="R3851" s="9">
        <v>0</v>
      </c>
      <c r="S3851" s="9">
        <v>0</v>
      </c>
      <c r="T3851" s="9">
        <v>202311070000405</v>
      </c>
      <c r="U3851" s="21">
        <v>45237</v>
      </c>
      <c r="V3851" s="21">
        <v>45238</v>
      </c>
      <c r="W3851" s="8" t="s">
        <v>2767</v>
      </c>
      <c r="X3851" s="8" t="s">
        <v>1212</v>
      </c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</row>
    <row r="3852" spans="1:55" ht="20" customHeight="1" x14ac:dyDescent="0.35">
      <c r="A3852" s="1"/>
      <c r="B3852" s="17">
        <v>45838</v>
      </c>
      <c r="C3852" s="16" t="s">
        <v>6949</v>
      </c>
      <c r="D3852" s="16" t="s">
        <v>1208</v>
      </c>
      <c r="E3852" s="18">
        <v>6.5475000000000003</v>
      </c>
      <c r="F3852" s="9">
        <v>50000000</v>
      </c>
      <c r="G3852" s="19">
        <v>47065</v>
      </c>
      <c r="H3852" s="20">
        <v>45785</v>
      </c>
      <c r="I3852" s="20">
        <v>45971</v>
      </c>
      <c r="J3852" s="16" t="s">
        <v>1209</v>
      </c>
      <c r="K3852" s="16">
        <v>2</v>
      </c>
      <c r="L3852" s="16" t="s">
        <v>6950</v>
      </c>
      <c r="M3852" s="9">
        <v>-51906146.390000001</v>
      </c>
      <c r="N3852" s="9">
        <v>-484335.62</v>
      </c>
      <c r="O3852" s="9">
        <v>-51421810.770000003</v>
      </c>
      <c r="P3852" s="9">
        <v>3.0470335999999998</v>
      </c>
      <c r="Q3852" s="9">
        <v>2.9643088</v>
      </c>
      <c r="R3852" s="9">
        <v>10.775396199999999</v>
      </c>
      <c r="S3852" s="9">
        <v>15386.58</v>
      </c>
      <c r="T3852" s="9">
        <v>202311070000407</v>
      </c>
      <c r="U3852" s="21">
        <v>45237</v>
      </c>
      <c r="V3852" s="21">
        <v>45238</v>
      </c>
      <c r="W3852" s="8" t="s">
        <v>2767</v>
      </c>
      <c r="X3852" s="8" t="s">
        <v>1212</v>
      </c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</row>
    <row r="3853" spans="1:55" ht="20" customHeight="1" x14ac:dyDescent="0.35">
      <c r="A3853" s="1"/>
      <c r="B3853" s="17">
        <v>45838</v>
      </c>
      <c r="C3853" s="16" t="s">
        <v>6951</v>
      </c>
      <c r="D3853" s="16" t="s">
        <v>1214</v>
      </c>
      <c r="E3853" s="18">
        <v>5.6572962999999996</v>
      </c>
      <c r="F3853" s="9">
        <v>50000000</v>
      </c>
      <c r="G3853" s="19">
        <v>47065</v>
      </c>
      <c r="H3853" s="20">
        <v>45785</v>
      </c>
      <c r="I3853" s="20">
        <v>45971</v>
      </c>
      <c r="J3853" s="16" t="s">
        <v>1209</v>
      </c>
      <c r="K3853" s="16">
        <v>2</v>
      </c>
      <c r="L3853" s="16" t="s">
        <v>6950</v>
      </c>
      <c r="M3853" s="9">
        <v>50418484.93</v>
      </c>
      <c r="N3853" s="9">
        <v>418484.93</v>
      </c>
      <c r="O3853" s="9">
        <v>50000000</v>
      </c>
      <c r="P3853" s="9">
        <v>0</v>
      </c>
      <c r="Q3853" s="9">
        <v>0</v>
      </c>
      <c r="R3853" s="9">
        <v>0</v>
      </c>
      <c r="S3853" s="9">
        <v>0</v>
      </c>
      <c r="T3853" s="9">
        <v>202311070000407</v>
      </c>
      <c r="U3853" s="21">
        <v>45237</v>
      </c>
      <c r="V3853" s="21">
        <v>45238</v>
      </c>
      <c r="W3853" s="8" t="s">
        <v>2767</v>
      </c>
      <c r="X3853" s="8" t="s">
        <v>1212</v>
      </c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</row>
    <row r="3854" spans="1:55" ht="20" customHeight="1" x14ac:dyDescent="0.35">
      <c r="A3854" s="1"/>
      <c r="B3854" s="17">
        <v>45838</v>
      </c>
      <c r="C3854" s="16" t="s">
        <v>6952</v>
      </c>
      <c r="D3854" s="16" t="s">
        <v>1208</v>
      </c>
      <c r="E3854" s="18">
        <v>6.5475000000000003</v>
      </c>
      <c r="F3854" s="9">
        <v>50000000</v>
      </c>
      <c r="G3854" s="19">
        <v>47065</v>
      </c>
      <c r="H3854" s="20">
        <v>45785</v>
      </c>
      <c r="I3854" s="20">
        <v>45971</v>
      </c>
      <c r="J3854" s="16" t="s">
        <v>1209</v>
      </c>
      <c r="K3854" s="16">
        <v>2</v>
      </c>
      <c r="L3854" s="16" t="s">
        <v>6953</v>
      </c>
      <c r="M3854" s="9">
        <v>-51906146.390000001</v>
      </c>
      <c r="N3854" s="9">
        <v>-484335.62</v>
      </c>
      <c r="O3854" s="9">
        <v>-51421810.770000003</v>
      </c>
      <c r="P3854" s="9">
        <v>3.0470335999999998</v>
      </c>
      <c r="Q3854" s="9">
        <v>2.9643088</v>
      </c>
      <c r="R3854" s="9">
        <v>10.775396199999999</v>
      </c>
      <c r="S3854" s="9">
        <v>15386.58</v>
      </c>
      <c r="T3854" s="9">
        <v>202311070000409</v>
      </c>
      <c r="U3854" s="21">
        <v>45237</v>
      </c>
      <c r="V3854" s="21">
        <v>45238</v>
      </c>
      <c r="W3854" s="8" t="s">
        <v>2767</v>
      </c>
      <c r="X3854" s="8" t="s">
        <v>1212</v>
      </c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</row>
    <row r="3855" spans="1:55" ht="20" customHeight="1" x14ac:dyDescent="0.35">
      <c r="A3855" s="1"/>
      <c r="B3855" s="17">
        <v>45838</v>
      </c>
      <c r="C3855" s="16" t="s">
        <v>6954</v>
      </c>
      <c r="D3855" s="16" t="s">
        <v>1214</v>
      </c>
      <c r="E3855" s="18">
        <v>5.6572962999999996</v>
      </c>
      <c r="F3855" s="9">
        <v>50000000</v>
      </c>
      <c r="G3855" s="19">
        <v>47065</v>
      </c>
      <c r="H3855" s="20">
        <v>45785</v>
      </c>
      <c r="I3855" s="20">
        <v>45971</v>
      </c>
      <c r="J3855" s="16" t="s">
        <v>1209</v>
      </c>
      <c r="K3855" s="16">
        <v>2</v>
      </c>
      <c r="L3855" s="16" t="s">
        <v>6953</v>
      </c>
      <c r="M3855" s="9">
        <v>50418484.93</v>
      </c>
      <c r="N3855" s="9">
        <v>418484.93</v>
      </c>
      <c r="O3855" s="9">
        <v>50000000</v>
      </c>
      <c r="P3855" s="9">
        <v>0</v>
      </c>
      <c r="Q3855" s="9">
        <v>0</v>
      </c>
      <c r="R3855" s="9">
        <v>0</v>
      </c>
      <c r="S3855" s="9">
        <v>0</v>
      </c>
      <c r="T3855" s="9">
        <v>202311070000409</v>
      </c>
      <c r="U3855" s="21">
        <v>45237</v>
      </c>
      <c r="V3855" s="21">
        <v>45238</v>
      </c>
      <c r="W3855" s="8" t="s">
        <v>2767</v>
      </c>
      <c r="X3855" s="8" t="s">
        <v>1212</v>
      </c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</row>
    <row r="3856" spans="1:55" ht="20" customHeight="1" x14ac:dyDescent="0.35">
      <c r="A3856" s="1"/>
      <c r="B3856" s="17">
        <v>45838</v>
      </c>
      <c r="C3856" s="16" t="s">
        <v>6955</v>
      </c>
      <c r="D3856" s="16" t="s">
        <v>1208</v>
      </c>
      <c r="E3856" s="18">
        <v>6.5475000000000003</v>
      </c>
      <c r="F3856" s="9">
        <v>50000000</v>
      </c>
      <c r="G3856" s="19">
        <v>47065</v>
      </c>
      <c r="H3856" s="20">
        <v>45785</v>
      </c>
      <c r="I3856" s="20">
        <v>45971</v>
      </c>
      <c r="J3856" s="16" t="s">
        <v>1209</v>
      </c>
      <c r="K3856" s="16">
        <v>2</v>
      </c>
      <c r="L3856" s="16" t="s">
        <v>6956</v>
      </c>
      <c r="M3856" s="9">
        <v>-51906146.390000001</v>
      </c>
      <c r="N3856" s="9">
        <v>-484335.62</v>
      </c>
      <c r="O3856" s="9">
        <v>-51421810.770000003</v>
      </c>
      <c r="P3856" s="9">
        <v>3.0470335999999998</v>
      </c>
      <c r="Q3856" s="9">
        <v>2.9643088</v>
      </c>
      <c r="R3856" s="9">
        <v>10.775396199999999</v>
      </c>
      <c r="S3856" s="9">
        <v>15386.58</v>
      </c>
      <c r="T3856" s="9">
        <v>202311070000410</v>
      </c>
      <c r="U3856" s="21">
        <v>45237</v>
      </c>
      <c r="V3856" s="21">
        <v>45238</v>
      </c>
      <c r="W3856" s="8" t="s">
        <v>2767</v>
      </c>
      <c r="X3856" s="8" t="s">
        <v>1212</v>
      </c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</row>
    <row r="3857" spans="1:55" ht="20" customHeight="1" x14ac:dyDescent="0.35">
      <c r="A3857" s="1"/>
      <c r="B3857" s="17">
        <v>45838</v>
      </c>
      <c r="C3857" s="16" t="s">
        <v>6957</v>
      </c>
      <c r="D3857" s="16" t="s">
        <v>1214</v>
      </c>
      <c r="E3857" s="18">
        <v>5.6572962999999996</v>
      </c>
      <c r="F3857" s="9">
        <v>50000000</v>
      </c>
      <c r="G3857" s="19">
        <v>47065</v>
      </c>
      <c r="H3857" s="20">
        <v>45785</v>
      </c>
      <c r="I3857" s="20">
        <v>45971</v>
      </c>
      <c r="J3857" s="16" t="s">
        <v>1209</v>
      </c>
      <c r="K3857" s="16">
        <v>2</v>
      </c>
      <c r="L3857" s="16" t="s">
        <v>6956</v>
      </c>
      <c r="M3857" s="9">
        <v>50418484.93</v>
      </c>
      <c r="N3857" s="9">
        <v>418484.93</v>
      </c>
      <c r="O3857" s="9">
        <v>50000000</v>
      </c>
      <c r="P3857" s="9">
        <v>0</v>
      </c>
      <c r="Q3857" s="9">
        <v>0</v>
      </c>
      <c r="R3857" s="9">
        <v>0</v>
      </c>
      <c r="S3857" s="9">
        <v>0</v>
      </c>
      <c r="T3857" s="9">
        <v>202311070000410</v>
      </c>
      <c r="U3857" s="21">
        <v>45237</v>
      </c>
      <c r="V3857" s="21">
        <v>45238</v>
      </c>
      <c r="W3857" s="8" t="s">
        <v>2767</v>
      </c>
      <c r="X3857" s="8" t="s">
        <v>1212</v>
      </c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</row>
    <row r="3858" spans="1:55" ht="20" customHeight="1" x14ac:dyDescent="0.35">
      <c r="A3858" s="1"/>
      <c r="B3858" s="17">
        <v>45838</v>
      </c>
      <c r="C3858" s="16" t="s">
        <v>6958</v>
      </c>
      <c r="D3858" s="16" t="s">
        <v>1208</v>
      </c>
      <c r="E3858" s="18">
        <v>6.5525000000000002</v>
      </c>
      <c r="F3858" s="9">
        <v>50000000</v>
      </c>
      <c r="G3858" s="19">
        <v>47065</v>
      </c>
      <c r="H3858" s="20">
        <v>45785</v>
      </c>
      <c r="I3858" s="20">
        <v>45971</v>
      </c>
      <c r="J3858" s="16" t="s">
        <v>1209</v>
      </c>
      <c r="K3858" s="16">
        <v>2</v>
      </c>
      <c r="L3858" s="16" t="s">
        <v>6959</v>
      </c>
      <c r="M3858" s="9">
        <v>-51914078.509999998</v>
      </c>
      <c r="N3858" s="9">
        <v>-484705.48</v>
      </c>
      <c r="O3858" s="9">
        <v>-51429373.030000001</v>
      </c>
      <c r="P3858" s="9">
        <v>3.0468430999999998</v>
      </c>
      <c r="Q3858" s="9">
        <v>2.9641237999999999</v>
      </c>
      <c r="R3858" s="9">
        <v>10.774552</v>
      </c>
      <c r="S3858" s="9">
        <v>15387.98</v>
      </c>
      <c r="T3858" s="9">
        <v>202311070000428</v>
      </c>
      <c r="U3858" s="21">
        <v>45237</v>
      </c>
      <c r="V3858" s="21">
        <v>45238</v>
      </c>
      <c r="W3858" s="8" t="s">
        <v>2767</v>
      </c>
      <c r="X3858" s="8" t="s">
        <v>1212</v>
      </c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</row>
    <row r="3859" spans="1:55" ht="20" customHeight="1" x14ac:dyDescent="0.35">
      <c r="A3859" s="1"/>
      <c r="B3859" s="17">
        <v>45838</v>
      </c>
      <c r="C3859" s="16" t="s">
        <v>6960</v>
      </c>
      <c r="D3859" s="16" t="s">
        <v>1214</v>
      </c>
      <c r="E3859" s="18">
        <v>5.6572962999999996</v>
      </c>
      <c r="F3859" s="9">
        <v>50000000</v>
      </c>
      <c r="G3859" s="19">
        <v>47065</v>
      </c>
      <c r="H3859" s="20">
        <v>45785</v>
      </c>
      <c r="I3859" s="20">
        <v>45971</v>
      </c>
      <c r="J3859" s="16" t="s">
        <v>1209</v>
      </c>
      <c r="K3859" s="16">
        <v>2</v>
      </c>
      <c r="L3859" s="16" t="s">
        <v>6959</v>
      </c>
      <c r="M3859" s="9">
        <v>50418484.93</v>
      </c>
      <c r="N3859" s="9">
        <v>418484.93</v>
      </c>
      <c r="O3859" s="9">
        <v>50000000</v>
      </c>
      <c r="P3859" s="9">
        <v>0</v>
      </c>
      <c r="Q3859" s="9">
        <v>0</v>
      </c>
      <c r="R3859" s="9">
        <v>0</v>
      </c>
      <c r="S3859" s="9">
        <v>0</v>
      </c>
      <c r="T3859" s="9">
        <v>202311070000428</v>
      </c>
      <c r="U3859" s="21">
        <v>45237</v>
      </c>
      <c r="V3859" s="21">
        <v>45238</v>
      </c>
      <c r="W3859" s="8" t="s">
        <v>2767</v>
      </c>
      <c r="X3859" s="8" t="s">
        <v>1212</v>
      </c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</row>
    <row r="3860" spans="1:55" ht="20" customHeight="1" x14ac:dyDescent="0.35">
      <c r="A3860" s="1"/>
      <c r="B3860" s="17">
        <v>45838</v>
      </c>
      <c r="C3860" s="16" t="s">
        <v>6961</v>
      </c>
      <c r="D3860" s="16" t="s">
        <v>1208</v>
      </c>
      <c r="E3860" s="18">
        <v>6.52</v>
      </c>
      <c r="F3860" s="9">
        <v>250000000</v>
      </c>
      <c r="G3860" s="19">
        <v>47066</v>
      </c>
      <c r="H3860" s="20">
        <v>45786</v>
      </c>
      <c r="I3860" s="20">
        <v>45971</v>
      </c>
      <c r="J3860" s="16" t="s">
        <v>1209</v>
      </c>
      <c r="K3860" s="16">
        <v>2</v>
      </c>
      <c r="L3860" s="16" t="s">
        <v>6962</v>
      </c>
      <c r="M3860" s="9">
        <v>259271977.02000001</v>
      </c>
      <c r="N3860" s="9">
        <v>2366849.3199999998</v>
      </c>
      <c r="O3860" s="9">
        <v>256905127.69999999</v>
      </c>
      <c r="P3860" s="9">
        <v>3.0508111000000002</v>
      </c>
      <c r="Q3860" s="9">
        <v>-2.9679807</v>
      </c>
      <c r="R3860" s="9">
        <v>10.7946168</v>
      </c>
      <c r="S3860" s="9">
        <v>-76951.42</v>
      </c>
      <c r="T3860" s="9">
        <v>202311080000042</v>
      </c>
      <c r="U3860" s="21">
        <v>45238</v>
      </c>
      <c r="V3860" s="21">
        <v>45239</v>
      </c>
      <c r="W3860" s="8" t="s">
        <v>2767</v>
      </c>
      <c r="X3860" s="8" t="s">
        <v>1212</v>
      </c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</row>
    <row r="3861" spans="1:55" ht="20" customHeight="1" x14ac:dyDescent="0.35">
      <c r="A3861" s="1"/>
      <c r="B3861" s="17">
        <v>45838</v>
      </c>
      <c r="C3861" s="16" t="s">
        <v>6963</v>
      </c>
      <c r="D3861" s="16" t="s">
        <v>1214</v>
      </c>
      <c r="E3861" s="18">
        <v>5.6518040999999997</v>
      </c>
      <c r="F3861" s="9">
        <v>250000000</v>
      </c>
      <c r="G3861" s="19">
        <v>47066</v>
      </c>
      <c r="H3861" s="20">
        <v>45786</v>
      </c>
      <c r="I3861" s="20">
        <v>45971</v>
      </c>
      <c r="J3861" s="16" t="s">
        <v>1209</v>
      </c>
      <c r="K3861" s="16">
        <v>2</v>
      </c>
      <c r="L3861" s="16" t="s">
        <v>6962</v>
      </c>
      <c r="M3861" s="9">
        <v>-252051682.30000001</v>
      </c>
      <c r="N3861" s="9">
        <v>-2051682.3</v>
      </c>
      <c r="O3861" s="9">
        <v>-250000000</v>
      </c>
      <c r="P3861" s="9">
        <v>0</v>
      </c>
      <c r="Q3861" s="9">
        <v>0</v>
      </c>
      <c r="R3861" s="9">
        <v>0</v>
      </c>
      <c r="S3861" s="9">
        <v>0</v>
      </c>
      <c r="T3861" s="9">
        <v>202311080000042</v>
      </c>
      <c r="U3861" s="21">
        <v>45238</v>
      </c>
      <c r="V3861" s="21">
        <v>45239</v>
      </c>
      <c r="W3861" s="8" t="s">
        <v>2767</v>
      </c>
      <c r="X3861" s="8" t="s">
        <v>1212</v>
      </c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</row>
    <row r="3862" spans="1:55" ht="20" customHeight="1" x14ac:dyDescent="0.35">
      <c r="A3862" s="1"/>
      <c r="B3862" s="17">
        <v>45838</v>
      </c>
      <c r="C3862" s="16" t="s">
        <v>6964</v>
      </c>
      <c r="D3862" s="16" t="s">
        <v>1208</v>
      </c>
      <c r="E3862" s="18">
        <v>6.52</v>
      </c>
      <c r="F3862" s="9">
        <v>100000000</v>
      </c>
      <c r="G3862" s="19">
        <v>47066</v>
      </c>
      <c r="H3862" s="20">
        <v>45786</v>
      </c>
      <c r="I3862" s="20">
        <v>45971</v>
      </c>
      <c r="J3862" s="16" t="s">
        <v>1209</v>
      </c>
      <c r="K3862" s="16">
        <v>2</v>
      </c>
      <c r="L3862" s="16" t="s">
        <v>6965</v>
      </c>
      <c r="M3862" s="9">
        <v>103708790.79000001</v>
      </c>
      <c r="N3862" s="9">
        <v>946739.73</v>
      </c>
      <c r="O3862" s="9">
        <v>102762051.06</v>
      </c>
      <c r="P3862" s="9">
        <v>3.0508111000000002</v>
      </c>
      <c r="Q3862" s="9">
        <v>-2.9679807</v>
      </c>
      <c r="R3862" s="9">
        <v>10.7946168</v>
      </c>
      <c r="S3862" s="9">
        <v>-30780.57</v>
      </c>
      <c r="T3862" s="9">
        <v>202311080000043</v>
      </c>
      <c r="U3862" s="21">
        <v>45238</v>
      </c>
      <c r="V3862" s="21">
        <v>45239</v>
      </c>
      <c r="W3862" s="8" t="s">
        <v>2767</v>
      </c>
      <c r="X3862" s="8" t="s">
        <v>1212</v>
      </c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</row>
    <row r="3863" spans="1:55" ht="20" customHeight="1" x14ac:dyDescent="0.35">
      <c r="A3863" s="1"/>
      <c r="B3863" s="17">
        <v>45838</v>
      </c>
      <c r="C3863" s="16" t="s">
        <v>6966</v>
      </c>
      <c r="D3863" s="16" t="s">
        <v>1214</v>
      </c>
      <c r="E3863" s="18">
        <v>5.6518040999999997</v>
      </c>
      <c r="F3863" s="9">
        <v>100000000</v>
      </c>
      <c r="G3863" s="19">
        <v>47066</v>
      </c>
      <c r="H3863" s="20">
        <v>45786</v>
      </c>
      <c r="I3863" s="20">
        <v>45971</v>
      </c>
      <c r="J3863" s="16" t="s">
        <v>1209</v>
      </c>
      <c r="K3863" s="16">
        <v>2</v>
      </c>
      <c r="L3863" s="16" t="s">
        <v>6965</v>
      </c>
      <c r="M3863" s="9">
        <v>-100820672.92</v>
      </c>
      <c r="N3863" s="9">
        <v>-820672.92</v>
      </c>
      <c r="O3863" s="9">
        <v>-100000000</v>
      </c>
      <c r="P3863" s="9">
        <v>0</v>
      </c>
      <c r="Q3863" s="9">
        <v>0</v>
      </c>
      <c r="R3863" s="9">
        <v>0</v>
      </c>
      <c r="S3863" s="9">
        <v>0</v>
      </c>
      <c r="T3863" s="9">
        <v>202311080000043</v>
      </c>
      <c r="U3863" s="21">
        <v>45238</v>
      </c>
      <c r="V3863" s="21">
        <v>45239</v>
      </c>
      <c r="W3863" s="8" t="s">
        <v>2767</v>
      </c>
      <c r="X3863" s="8" t="s">
        <v>1212</v>
      </c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</row>
    <row r="3864" spans="1:55" ht="20" customHeight="1" x14ac:dyDescent="0.35">
      <c r="A3864" s="1"/>
      <c r="B3864" s="17">
        <v>45838</v>
      </c>
      <c r="C3864" s="16" t="s">
        <v>6967</v>
      </c>
      <c r="D3864" s="16" t="s">
        <v>1208</v>
      </c>
      <c r="E3864" s="18">
        <v>6.5750000000000002</v>
      </c>
      <c r="F3864" s="9">
        <v>500000000</v>
      </c>
      <c r="G3864" s="19">
        <v>45971</v>
      </c>
      <c r="H3864" s="20">
        <v>45786</v>
      </c>
      <c r="I3864" s="20">
        <v>45971</v>
      </c>
      <c r="J3864" s="16" t="s">
        <v>1209</v>
      </c>
      <c r="K3864" s="16">
        <v>2</v>
      </c>
      <c r="L3864" s="16" t="s">
        <v>6968</v>
      </c>
      <c r="M3864" s="9">
        <v>-506634915.55000001</v>
      </c>
      <c r="N3864" s="9">
        <v>-4773630.1399999997</v>
      </c>
      <c r="O3864" s="9">
        <v>-501861285.41000003</v>
      </c>
      <c r="P3864" s="9">
        <v>0.36164380000000002</v>
      </c>
      <c r="Q3864" s="9">
        <v>0.34287800000000002</v>
      </c>
      <c r="R3864" s="9">
        <v>0.48287269999999999</v>
      </c>
      <c r="S3864" s="9">
        <v>17371.400000000001</v>
      </c>
      <c r="T3864" s="9">
        <v>202311080000355</v>
      </c>
      <c r="U3864" s="21">
        <v>45238</v>
      </c>
      <c r="V3864" s="21">
        <v>45239</v>
      </c>
      <c r="W3864" s="8" t="s">
        <v>1265</v>
      </c>
      <c r="X3864" s="8" t="s">
        <v>1212</v>
      </c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</row>
    <row r="3865" spans="1:55" ht="20" customHeight="1" x14ac:dyDescent="0.35">
      <c r="A3865" s="1"/>
      <c r="B3865" s="17">
        <v>45838</v>
      </c>
      <c r="C3865" s="16" t="s">
        <v>6969</v>
      </c>
      <c r="D3865" s="16" t="s">
        <v>1214</v>
      </c>
      <c r="E3865" s="18">
        <v>5.6518040000000003</v>
      </c>
      <c r="F3865" s="9">
        <v>500000000</v>
      </c>
      <c r="G3865" s="19">
        <v>45971</v>
      </c>
      <c r="H3865" s="20">
        <v>45786</v>
      </c>
      <c r="I3865" s="20">
        <v>45971</v>
      </c>
      <c r="J3865" s="16" t="s">
        <v>1209</v>
      </c>
      <c r="K3865" s="16">
        <v>2</v>
      </c>
      <c r="L3865" s="16" t="s">
        <v>6968</v>
      </c>
      <c r="M3865" s="9">
        <v>504103364.57999998</v>
      </c>
      <c r="N3865" s="9">
        <v>4103364.58</v>
      </c>
      <c r="O3865" s="9">
        <v>500000000</v>
      </c>
      <c r="P3865" s="9">
        <v>0</v>
      </c>
      <c r="Q3865" s="9">
        <v>0</v>
      </c>
      <c r="R3865" s="9">
        <v>0</v>
      </c>
      <c r="S3865" s="9">
        <v>0</v>
      </c>
      <c r="T3865" s="9">
        <v>202311080000355</v>
      </c>
      <c r="U3865" s="21">
        <v>45238</v>
      </c>
      <c r="V3865" s="21">
        <v>45239</v>
      </c>
      <c r="W3865" s="8" t="s">
        <v>1265</v>
      </c>
      <c r="X3865" s="8" t="s">
        <v>1212</v>
      </c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</row>
    <row r="3866" spans="1:55" ht="20" customHeight="1" x14ac:dyDescent="0.35">
      <c r="A3866" s="1"/>
      <c r="B3866" s="17">
        <v>45838</v>
      </c>
      <c r="C3866" s="16" t="s">
        <v>6970</v>
      </c>
      <c r="D3866" s="16" t="s">
        <v>1208</v>
      </c>
      <c r="E3866" s="18">
        <v>6.5750000000000002</v>
      </c>
      <c r="F3866" s="9">
        <v>500000000</v>
      </c>
      <c r="G3866" s="19">
        <v>45971</v>
      </c>
      <c r="H3866" s="20">
        <v>45786</v>
      </c>
      <c r="I3866" s="20">
        <v>45971</v>
      </c>
      <c r="J3866" s="16" t="s">
        <v>1209</v>
      </c>
      <c r="K3866" s="16">
        <v>2</v>
      </c>
      <c r="L3866" s="16" t="s">
        <v>6971</v>
      </c>
      <c r="M3866" s="9">
        <v>-506634915.55000001</v>
      </c>
      <c r="N3866" s="9">
        <v>-4773630.1399999997</v>
      </c>
      <c r="O3866" s="9">
        <v>-501861285.41000003</v>
      </c>
      <c r="P3866" s="9">
        <v>0.36164380000000002</v>
      </c>
      <c r="Q3866" s="9">
        <v>0.34287800000000002</v>
      </c>
      <c r="R3866" s="9">
        <v>0.48287269999999999</v>
      </c>
      <c r="S3866" s="9">
        <v>17371.400000000001</v>
      </c>
      <c r="T3866" s="9">
        <v>202311080000438</v>
      </c>
      <c r="U3866" s="21">
        <v>45238</v>
      </c>
      <c r="V3866" s="21">
        <v>45239</v>
      </c>
      <c r="W3866" s="8" t="s">
        <v>1265</v>
      </c>
      <c r="X3866" s="8" t="s">
        <v>1212</v>
      </c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</row>
    <row r="3867" spans="1:55" ht="20" customHeight="1" x14ac:dyDescent="0.35">
      <c r="A3867" s="1"/>
      <c r="B3867" s="17">
        <v>45838</v>
      </c>
      <c r="C3867" s="16" t="s">
        <v>6972</v>
      </c>
      <c r="D3867" s="16" t="s">
        <v>1214</v>
      </c>
      <c r="E3867" s="18">
        <v>5.6518040000000003</v>
      </c>
      <c r="F3867" s="9">
        <v>500000000</v>
      </c>
      <c r="G3867" s="19">
        <v>45971</v>
      </c>
      <c r="H3867" s="20">
        <v>45786</v>
      </c>
      <c r="I3867" s="20">
        <v>45971</v>
      </c>
      <c r="J3867" s="16" t="s">
        <v>1209</v>
      </c>
      <c r="K3867" s="16">
        <v>2</v>
      </c>
      <c r="L3867" s="16" t="s">
        <v>6971</v>
      </c>
      <c r="M3867" s="9">
        <v>504103364.57999998</v>
      </c>
      <c r="N3867" s="9">
        <v>4103364.58</v>
      </c>
      <c r="O3867" s="9">
        <v>500000000</v>
      </c>
      <c r="P3867" s="9">
        <v>0</v>
      </c>
      <c r="Q3867" s="9">
        <v>0</v>
      </c>
      <c r="R3867" s="9">
        <v>0</v>
      </c>
      <c r="S3867" s="9">
        <v>0</v>
      </c>
      <c r="T3867" s="9">
        <v>202311080000438</v>
      </c>
      <c r="U3867" s="21">
        <v>45238</v>
      </c>
      <c r="V3867" s="21">
        <v>45239</v>
      </c>
      <c r="W3867" s="8" t="s">
        <v>1265</v>
      </c>
      <c r="X3867" s="8" t="s">
        <v>1212</v>
      </c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</row>
    <row r="3868" spans="1:55" ht="20" customHeight="1" x14ac:dyDescent="0.35">
      <c r="A3868" s="1"/>
      <c r="B3868" s="17">
        <v>45838</v>
      </c>
      <c r="C3868" s="16" t="s">
        <v>6973</v>
      </c>
      <c r="D3868" s="16" t="s">
        <v>1208</v>
      </c>
      <c r="E3868" s="18">
        <v>6.5075000000000003</v>
      </c>
      <c r="F3868" s="9">
        <v>100000000</v>
      </c>
      <c r="G3868" s="19">
        <v>47066</v>
      </c>
      <c r="H3868" s="20">
        <v>45786</v>
      </c>
      <c r="I3868" s="20">
        <v>45971</v>
      </c>
      <c r="J3868" s="16" t="s">
        <v>1209</v>
      </c>
      <c r="K3868" s="16">
        <v>2</v>
      </c>
      <c r="L3868" s="16" t="s">
        <v>6974</v>
      </c>
      <c r="M3868" s="9">
        <v>-103669136.15000001</v>
      </c>
      <c r="N3868" s="9">
        <v>-944924.66</v>
      </c>
      <c r="O3868" s="9">
        <v>-102724211.48999999</v>
      </c>
      <c r="P3868" s="9">
        <v>3.0512883999999998</v>
      </c>
      <c r="Q3868" s="9">
        <v>2.9684442999999998</v>
      </c>
      <c r="R3868" s="9">
        <v>10.796733700000001</v>
      </c>
      <c r="S3868" s="9">
        <v>30773.61</v>
      </c>
      <c r="T3868" s="9">
        <v>202311080000494</v>
      </c>
      <c r="U3868" s="21">
        <v>45238</v>
      </c>
      <c r="V3868" s="21">
        <v>45239</v>
      </c>
      <c r="W3868" s="8" t="s">
        <v>2767</v>
      </c>
      <c r="X3868" s="8" t="s">
        <v>1212</v>
      </c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</row>
    <row r="3869" spans="1:55" ht="20" customHeight="1" x14ac:dyDescent="0.35">
      <c r="A3869" s="1"/>
      <c r="B3869" s="17">
        <v>45838</v>
      </c>
      <c r="C3869" s="16" t="s">
        <v>6975</v>
      </c>
      <c r="D3869" s="16" t="s">
        <v>1214</v>
      </c>
      <c r="E3869" s="18">
        <v>5.6518040999999997</v>
      </c>
      <c r="F3869" s="9">
        <v>100000000</v>
      </c>
      <c r="G3869" s="19">
        <v>47066</v>
      </c>
      <c r="H3869" s="20">
        <v>45786</v>
      </c>
      <c r="I3869" s="20">
        <v>45971</v>
      </c>
      <c r="J3869" s="16" t="s">
        <v>1209</v>
      </c>
      <c r="K3869" s="16">
        <v>2</v>
      </c>
      <c r="L3869" s="16" t="s">
        <v>6974</v>
      </c>
      <c r="M3869" s="9">
        <v>100820672.92</v>
      </c>
      <c r="N3869" s="9">
        <v>820672.92</v>
      </c>
      <c r="O3869" s="9">
        <v>100000000</v>
      </c>
      <c r="P3869" s="9">
        <v>0</v>
      </c>
      <c r="Q3869" s="9">
        <v>0</v>
      </c>
      <c r="R3869" s="9">
        <v>0</v>
      </c>
      <c r="S3869" s="9">
        <v>0</v>
      </c>
      <c r="T3869" s="9">
        <v>202311080000494</v>
      </c>
      <c r="U3869" s="21">
        <v>45238</v>
      </c>
      <c r="V3869" s="21">
        <v>45239</v>
      </c>
      <c r="W3869" s="8" t="s">
        <v>2767</v>
      </c>
      <c r="X3869" s="8" t="s">
        <v>1212</v>
      </c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</row>
    <row r="3870" spans="1:55" ht="20" customHeight="1" x14ac:dyDescent="0.35">
      <c r="A3870" s="1"/>
      <c r="B3870" s="17">
        <v>45838</v>
      </c>
      <c r="C3870" s="16" t="s">
        <v>6976</v>
      </c>
      <c r="D3870" s="16" t="s">
        <v>1208</v>
      </c>
      <c r="E3870" s="18">
        <v>6.5075000000000003</v>
      </c>
      <c r="F3870" s="9">
        <v>150000000</v>
      </c>
      <c r="G3870" s="19">
        <v>47066</v>
      </c>
      <c r="H3870" s="20">
        <v>45786</v>
      </c>
      <c r="I3870" s="20">
        <v>45971</v>
      </c>
      <c r="J3870" s="16" t="s">
        <v>1209</v>
      </c>
      <c r="K3870" s="16">
        <v>2</v>
      </c>
      <c r="L3870" s="16" t="s">
        <v>6977</v>
      </c>
      <c r="M3870" s="9">
        <v>-155503704.19999999</v>
      </c>
      <c r="N3870" s="9">
        <v>-1417386.99</v>
      </c>
      <c r="O3870" s="9">
        <v>-154086317.21000001</v>
      </c>
      <c r="P3870" s="9">
        <v>3.0512883999999998</v>
      </c>
      <c r="Q3870" s="9">
        <v>2.9684442999999998</v>
      </c>
      <c r="R3870" s="9">
        <v>10.796733700000001</v>
      </c>
      <c r="S3870" s="9">
        <v>46160.41</v>
      </c>
      <c r="T3870" s="9">
        <v>202311080000495</v>
      </c>
      <c r="U3870" s="21">
        <v>45238</v>
      </c>
      <c r="V3870" s="21">
        <v>45239</v>
      </c>
      <c r="W3870" s="8" t="s">
        <v>2767</v>
      </c>
      <c r="X3870" s="8" t="s">
        <v>1212</v>
      </c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</row>
    <row r="3871" spans="1:55" ht="20" customHeight="1" x14ac:dyDescent="0.35">
      <c r="A3871" s="1"/>
      <c r="B3871" s="17">
        <v>45838</v>
      </c>
      <c r="C3871" s="16" t="s">
        <v>6978</v>
      </c>
      <c r="D3871" s="16" t="s">
        <v>1214</v>
      </c>
      <c r="E3871" s="18">
        <v>5.6518040999999997</v>
      </c>
      <c r="F3871" s="9">
        <v>150000000</v>
      </c>
      <c r="G3871" s="19">
        <v>47066</v>
      </c>
      <c r="H3871" s="20">
        <v>45786</v>
      </c>
      <c r="I3871" s="20">
        <v>45971</v>
      </c>
      <c r="J3871" s="16" t="s">
        <v>1209</v>
      </c>
      <c r="K3871" s="16">
        <v>2</v>
      </c>
      <c r="L3871" s="16" t="s">
        <v>6977</v>
      </c>
      <c r="M3871" s="9">
        <v>151231009.38999999</v>
      </c>
      <c r="N3871" s="9">
        <v>1231009.3899999999</v>
      </c>
      <c r="O3871" s="9">
        <v>150000000</v>
      </c>
      <c r="P3871" s="9">
        <v>0</v>
      </c>
      <c r="Q3871" s="9">
        <v>0</v>
      </c>
      <c r="R3871" s="9">
        <v>0</v>
      </c>
      <c r="S3871" s="9">
        <v>0</v>
      </c>
      <c r="T3871" s="9">
        <v>202311080000495</v>
      </c>
      <c r="U3871" s="21">
        <v>45238</v>
      </c>
      <c r="V3871" s="21">
        <v>45239</v>
      </c>
      <c r="W3871" s="8" t="s">
        <v>2767</v>
      </c>
      <c r="X3871" s="8" t="s">
        <v>1212</v>
      </c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</row>
    <row r="3872" spans="1:55" ht="20" customHeight="1" x14ac:dyDescent="0.35">
      <c r="A3872" s="1"/>
      <c r="B3872" s="17">
        <v>45838</v>
      </c>
      <c r="C3872" s="16" t="s">
        <v>6979</v>
      </c>
      <c r="D3872" s="16" t="s">
        <v>1208</v>
      </c>
      <c r="E3872" s="18">
        <v>6.5075000000000003</v>
      </c>
      <c r="F3872" s="9">
        <v>300000000</v>
      </c>
      <c r="G3872" s="19">
        <v>47066</v>
      </c>
      <c r="H3872" s="20">
        <v>45786</v>
      </c>
      <c r="I3872" s="20">
        <v>45971</v>
      </c>
      <c r="J3872" s="16" t="s">
        <v>1209</v>
      </c>
      <c r="K3872" s="16">
        <v>2</v>
      </c>
      <c r="L3872" s="16" t="s">
        <v>6980</v>
      </c>
      <c r="M3872" s="9">
        <v>-311007408.42000002</v>
      </c>
      <c r="N3872" s="9">
        <v>-2834773.97</v>
      </c>
      <c r="O3872" s="9">
        <v>-308172634.44999999</v>
      </c>
      <c r="P3872" s="9">
        <v>3.0512883999999998</v>
      </c>
      <c r="Q3872" s="9">
        <v>2.9684442999999998</v>
      </c>
      <c r="R3872" s="9">
        <v>10.796733700000001</v>
      </c>
      <c r="S3872" s="9">
        <v>92320.82</v>
      </c>
      <c r="T3872" s="9">
        <v>202311080000497</v>
      </c>
      <c r="U3872" s="21">
        <v>45238</v>
      </c>
      <c r="V3872" s="21">
        <v>45239</v>
      </c>
      <c r="W3872" s="8" t="s">
        <v>2767</v>
      </c>
      <c r="X3872" s="8" t="s">
        <v>1212</v>
      </c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</row>
    <row r="3873" spans="1:55" ht="20" customHeight="1" x14ac:dyDescent="0.35">
      <c r="A3873" s="1"/>
      <c r="B3873" s="17">
        <v>45838</v>
      </c>
      <c r="C3873" s="16" t="s">
        <v>6981</v>
      </c>
      <c r="D3873" s="16" t="s">
        <v>1214</v>
      </c>
      <c r="E3873" s="18">
        <v>5.6518040000000003</v>
      </c>
      <c r="F3873" s="9">
        <v>300000000</v>
      </c>
      <c r="G3873" s="19">
        <v>47066</v>
      </c>
      <c r="H3873" s="20">
        <v>45786</v>
      </c>
      <c r="I3873" s="20">
        <v>45971</v>
      </c>
      <c r="J3873" s="16" t="s">
        <v>1209</v>
      </c>
      <c r="K3873" s="16">
        <v>2</v>
      </c>
      <c r="L3873" s="16" t="s">
        <v>6980</v>
      </c>
      <c r="M3873" s="9">
        <v>302462018.74000001</v>
      </c>
      <c r="N3873" s="9">
        <v>2462018.7400000002</v>
      </c>
      <c r="O3873" s="9">
        <v>300000000</v>
      </c>
      <c r="P3873" s="9">
        <v>0</v>
      </c>
      <c r="Q3873" s="9">
        <v>0</v>
      </c>
      <c r="R3873" s="9">
        <v>0</v>
      </c>
      <c r="S3873" s="9">
        <v>0</v>
      </c>
      <c r="T3873" s="9">
        <v>202311080000497</v>
      </c>
      <c r="U3873" s="21">
        <v>45238</v>
      </c>
      <c r="V3873" s="21">
        <v>45239</v>
      </c>
      <c r="W3873" s="8" t="s">
        <v>2767</v>
      </c>
      <c r="X3873" s="8" t="s">
        <v>1212</v>
      </c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</row>
    <row r="3874" spans="1:55" ht="20" customHeight="1" x14ac:dyDescent="0.35">
      <c r="A3874" s="1"/>
      <c r="B3874" s="17">
        <v>45838</v>
      </c>
      <c r="C3874" s="16" t="s">
        <v>6982</v>
      </c>
      <c r="D3874" s="16" t="s">
        <v>1208</v>
      </c>
      <c r="E3874" s="18">
        <v>6.5075000000000003</v>
      </c>
      <c r="F3874" s="9">
        <v>200000000</v>
      </c>
      <c r="G3874" s="19">
        <v>47066</v>
      </c>
      <c r="H3874" s="20">
        <v>45786</v>
      </c>
      <c r="I3874" s="20">
        <v>45971</v>
      </c>
      <c r="J3874" s="16" t="s">
        <v>1209</v>
      </c>
      <c r="K3874" s="16">
        <v>2</v>
      </c>
      <c r="L3874" s="16" t="s">
        <v>6983</v>
      </c>
      <c r="M3874" s="9">
        <v>-207338272.27000001</v>
      </c>
      <c r="N3874" s="9">
        <v>-1889849.32</v>
      </c>
      <c r="O3874" s="9">
        <v>-205448422.94999999</v>
      </c>
      <c r="P3874" s="9">
        <v>3.0512883999999998</v>
      </c>
      <c r="Q3874" s="9">
        <v>2.9684442999999998</v>
      </c>
      <c r="R3874" s="9">
        <v>10.796733700000001</v>
      </c>
      <c r="S3874" s="9">
        <v>61547.21</v>
      </c>
      <c r="T3874" s="9">
        <v>202311080000499</v>
      </c>
      <c r="U3874" s="21">
        <v>45238</v>
      </c>
      <c r="V3874" s="21">
        <v>45239</v>
      </c>
      <c r="W3874" s="8" t="s">
        <v>2767</v>
      </c>
      <c r="X3874" s="8" t="s">
        <v>1212</v>
      </c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</row>
    <row r="3875" spans="1:55" ht="20" customHeight="1" x14ac:dyDescent="0.35">
      <c r="A3875" s="1"/>
      <c r="B3875" s="17">
        <v>45838</v>
      </c>
      <c r="C3875" s="16" t="s">
        <v>6984</v>
      </c>
      <c r="D3875" s="16" t="s">
        <v>1214</v>
      </c>
      <c r="E3875" s="18">
        <v>5.6518040999999997</v>
      </c>
      <c r="F3875" s="9">
        <v>200000000</v>
      </c>
      <c r="G3875" s="19">
        <v>47066</v>
      </c>
      <c r="H3875" s="20">
        <v>45786</v>
      </c>
      <c r="I3875" s="20">
        <v>45971</v>
      </c>
      <c r="J3875" s="16" t="s">
        <v>1209</v>
      </c>
      <c r="K3875" s="16">
        <v>2</v>
      </c>
      <c r="L3875" s="16" t="s">
        <v>6983</v>
      </c>
      <c r="M3875" s="9">
        <v>201641345.86000001</v>
      </c>
      <c r="N3875" s="9">
        <v>1641345.86</v>
      </c>
      <c r="O3875" s="9">
        <v>200000000</v>
      </c>
      <c r="P3875" s="9">
        <v>0</v>
      </c>
      <c r="Q3875" s="9">
        <v>0</v>
      </c>
      <c r="R3875" s="9">
        <v>0</v>
      </c>
      <c r="S3875" s="9">
        <v>0</v>
      </c>
      <c r="T3875" s="9">
        <v>202311080000499</v>
      </c>
      <c r="U3875" s="21">
        <v>45238</v>
      </c>
      <c r="V3875" s="21">
        <v>45239</v>
      </c>
      <c r="W3875" s="8" t="s">
        <v>2767</v>
      </c>
      <c r="X3875" s="8" t="s">
        <v>1212</v>
      </c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</row>
    <row r="3876" spans="1:55" ht="20" customHeight="1" x14ac:dyDescent="0.35">
      <c r="A3876" s="1"/>
      <c r="B3876" s="17">
        <v>45838</v>
      </c>
      <c r="C3876" s="16" t="s">
        <v>6985</v>
      </c>
      <c r="D3876" s="16" t="s">
        <v>1208</v>
      </c>
      <c r="E3876" s="18">
        <v>6.5075000000000003</v>
      </c>
      <c r="F3876" s="9">
        <v>50000000</v>
      </c>
      <c r="G3876" s="19">
        <v>47066</v>
      </c>
      <c r="H3876" s="20">
        <v>45786</v>
      </c>
      <c r="I3876" s="20">
        <v>45971</v>
      </c>
      <c r="J3876" s="16" t="s">
        <v>1209</v>
      </c>
      <c r="K3876" s="16">
        <v>2</v>
      </c>
      <c r="L3876" s="16" t="s">
        <v>6986</v>
      </c>
      <c r="M3876" s="9">
        <v>-51834568.079999998</v>
      </c>
      <c r="N3876" s="9">
        <v>-472462.33</v>
      </c>
      <c r="O3876" s="9">
        <v>-51362105.75</v>
      </c>
      <c r="P3876" s="9">
        <v>3.0512883999999998</v>
      </c>
      <c r="Q3876" s="9">
        <v>2.9684442999999998</v>
      </c>
      <c r="R3876" s="9">
        <v>10.796733700000001</v>
      </c>
      <c r="S3876" s="9">
        <v>15386.8</v>
      </c>
      <c r="T3876" s="9">
        <v>202311080000500</v>
      </c>
      <c r="U3876" s="21">
        <v>45238</v>
      </c>
      <c r="V3876" s="21">
        <v>45239</v>
      </c>
      <c r="W3876" s="8" t="s">
        <v>2767</v>
      </c>
      <c r="X3876" s="8" t="s">
        <v>1212</v>
      </c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</row>
    <row r="3877" spans="1:55" ht="20" customHeight="1" x14ac:dyDescent="0.35">
      <c r="A3877" s="1"/>
      <c r="B3877" s="17">
        <v>45838</v>
      </c>
      <c r="C3877" s="16" t="s">
        <v>6987</v>
      </c>
      <c r="D3877" s="16" t="s">
        <v>1214</v>
      </c>
      <c r="E3877" s="18">
        <v>5.6518039</v>
      </c>
      <c r="F3877" s="9">
        <v>50000000</v>
      </c>
      <c r="G3877" s="19">
        <v>47066</v>
      </c>
      <c r="H3877" s="20">
        <v>45786</v>
      </c>
      <c r="I3877" s="20">
        <v>45971</v>
      </c>
      <c r="J3877" s="16" t="s">
        <v>1209</v>
      </c>
      <c r="K3877" s="16">
        <v>2</v>
      </c>
      <c r="L3877" s="16" t="s">
        <v>6986</v>
      </c>
      <c r="M3877" s="9">
        <v>50410336.450000003</v>
      </c>
      <c r="N3877" s="9">
        <v>410336.45</v>
      </c>
      <c r="O3877" s="9">
        <v>50000000</v>
      </c>
      <c r="P3877" s="9">
        <v>0</v>
      </c>
      <c r="Q3877" s="9">
        <v>0</v>
      </c>
      <c r="R3877" s="9">
        <v>0</v>
      </c>
      <c r="S3877" s="9">
        <v>0</v>
      </c>
      <c r="T3877" s="9">
        <v>202311080000500</v>
      </c>
      <c r="U3877" s="21">
        <v>45238</v>
      </c>
      <c r="V3877" s="21">
        <v>45239</v>
      </c>
      <c r="W3877" s="8" t="s">
        <v>2767</v>
      </c>
      <c r="X3877" s="8" t="s">
        <v>1212</v>
      </c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</row>
    <row r="3878" spans="1:55" ht="20" customHeight="1" x14ac:dyDescent="0.35">
      <c r="A3878" s="1"/>
      <c r="B3878" s="17">
        <v>45838</v>
      </c>
      <c r="C3878" s="16" t="s">
        <v>6988</v>
      </c>
      <c r="D3878" s="16" t="s">
        <v>1208</v>
      </c>
      <c r="E3878" s="18">
        <v>6.5075000000000003</v>
      </c>
      <c r="F3878" s="9">
        <v>100000000</v>
      </c>
      <c r="G3878" s="19">
        <v>47066</v>
      </c>
      <c r="H3878" s="20">
        <v>45786</v>
      </c>
      <c r="I3878" s="20">
        <v>45971</v>
      </c>
      <c r="J3878" s="16" t="s">
        <v>1209</v>
      </c>
      <c r="K3878" s="16">
        <v>2</v>
      </c>
      <c r="L3878" s="16" t="s">
        <v>6989</v>
      </c>
      <c r="M3878" s="9">
        <v>-103669136.15000001</v>
      </c>
      <c r="N3878" s="9">
        <v>-944924.66</v>
      </c>
      <c r="O3878" s="9">
        <v>-102724211.48999999</v>
      </c>
      <c r="P3878" s="9">
        <v>3.0512883999999998</v>
      </c>
      <c r="Q3878" s="9">
        <v>2.9684442999999998</v>
      </c>
      <c r="R3878" s="9">
        <v>10.796733700000001</v>
      </c>
      <c r="S3878" s="9">
        <v>30773.61</v>
      </c>
      <c r="T3878" s="9">
        <v>202311080000506</v>
      </c>
      <c r="U3878" s="21">
        <v>45238</v>
      </c>
      <c r="V3878" s="21">
        <v>45239</v>
      </c>
      <c r="W3878" s="8" t="s">
        <v>2767</v>
      </c>
      <c r="X3878" s="8" t="s">
        <v>1212</v>
      </c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</row>
    <row r="3879" spans="1:55" ht="20" customHeight="1" x14ac:dyDescent="0.35">
      <c r="A3879" s="1"/>
      <c r="B3879" s="17">
        <v>45838</v>
      </c>
      <c r="C3879" s="16" t="s">
        <v>6990</v>
      </c>
      <c r="D3879" s="16" t="s">
        <v>1214</v>
      </c>
      <c r="E3879" s="18">
        <v>5.6518040999999997</v>
      </c>
      <c r="F3879" s="9">
        <v>100000000</v>
      </c>
      <c r="G3879" s="19">
        <v>47066</v>
      </c>
      <c r="H3879" s="20">
        <v>45786</v>
      </c>
      <c r="I3879" s="20">
        <v>45971</v>
      </c>
      <c r="J3879" s="16" t="s">
        <v>1209</v>
      </c>
      <c r="K3879" s="16">
        <v>2</v>
      </c>
      <c r="L3879" s="16" t="s">
        <v>6989</v>
      </c>
      <c r="M3879" s="9">
        <v>100820672.92</v>
      </c>
      <c r="N3879" s="9">
        <v>820672.92</v>
      </c>
      <c r="O3879" s="9">
        <v>100000000</v>
      </c>
      <c r="P3879" s="9">
        <v>0</v>
      </c>
      <c r="Q3879" s="9">
        <v>0</v>
      </c>
      <c r="R3879" s="9">
        <v>0</v>
      </c>
      <c r="S3879" s="9">
        <v>0</v>
      </c>
      <c r="T3879" s="9">
        <v>202311080000506</v>
      </c>
      <c r="U3879" s="21">
        <v>45238</v>
      </c>
      <c r="V3879" s="21">
        <v>45239</v>
      </c>
      <c r="W3879" s="8" t="s">
        <v>2767</v>
      </c>
      <c r="X3879" s="8" t="s">
        <v>1212</v>
      </c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</row>
    <row r="3880" spans="1:55" ht="20" customHeight="1" x14ac:dyDescent="0.35">
      <c r="A3880" s="1"/>
      <c r="B3880" s="17">
        <v>45838</v>
      </c>
      <c r="C3880" s="16" t="s">
        <v>6991</v>
      </c>
      <c r="D3880" s="16" t="s">
        <v>1208</v>
      </c>
      <c r="E3880" s="18">
        <v>6.5075000000000003</v>
      </c>
      <c r="F3880" s="9">
        <v>100000000</v>
      </c>
      <c r="G3880" s="19">
        <v>47066</v>
      </c>
      <c r="H3880" s="20">
        <v>45786</v>
      </c>
      <c r="I3880" s="20">
        <v>45971</v>
      </c>
      <c r="J3880" s="16" t="s">
        <v>1209</v>
      </c>
      <c r="K3880" s="16">
        <v>2</v>
      </c>
      <c r="L3880" s="16" t="s">
        <v>6992</v>
      </c>
      <c r="M3880" s="9">
        <v>-103669136.15000001</v>
      </c>
      <c r="N3880" s="9">
        <v>-944924.66</v>
      </c>
      <c r="O3880" s="9">
        <v>-102724211.48999999</v>
      </c>
      <c r="P3880" s="9">
        <v>3.0512883999999998</v>
      </c>
      <c r="Q3880" s="9">
        <v>2.9684442999999998</v>
      </c>
      <c r="R3880" s="9">
        <v>10.796733700000001</v>
      </c>
      <c r="S3880" s="9">
        <v>30773.61</v>
      </c>
      <c r="T3880" s="9">
        <v>202311080000508</v>
      </c>
      <c r="U3880" s="21">
        <v>45238</v>
      </c>
      <c r="V3880" s="21">
        <v>45239</v>
      </c>
      <c r="W3880" s="8" t="s">
        <v>2767</v>
      </c>
      <c r="X3880" s="8" t="s">
        <v>1212</v>
      </c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</row>
    <row r="3881" spans="1:55" ht="20" customHeight="1" x14ac:dyDescent="0.35">
      <c r="A3881" s="1"/>
      <c r="B3881" s="17">
        <v>45838</v>
      </c>
      <c r="C3881" s="16" t="s">
        <v>6993</v>
      </c>
      <c r="D3881" s="16" t="s">
        <v>1214</v>
      </c>
      <c r="E3881" s="18">
        <v>5.6518040999999997</v>
      </c>
      <c r="F3881" s="9">
        <v>100000000</v>
      </c>
      <c r="G3881" s="19">
        <v>47066</v>
      </c>
      <c r="H3881" s="20">
        <v>45786</v>
      </c>
      <c r="I3881" s="20">
        <v>45971</v>
      </c>
      <c r="J3881" s="16" t="s">
        <v>1209</v>
      </c>
      <c r="K3881" s="16">
        <v>2</v>
      </c>
      <c r="L3881" s="16" t="s">
        <v>6992</v>
      </c>
      <c r="M3881" s="9">
        <v>100820672.92</v>
      </c>
      <c r="N3881" s="9">
        <v>820672.92</v>
      </c>
      <c r="O3881" s="9">
        <v>100000000</v>
      </c>
      <c r="P3881" s="9">
        <v>0</v>
      </c>
      <c r="Q3881" s="9">
        <v>0</v>
      </c>
      <c r="R3881" s="9">
        <v>0</v>
      </c>
      <c r="S3881" s="9">
        <v>0</v>
      </c>
      <c r="T3881" s="9">
        <v>202311080000508</v>
      </c>
      <c r="U3881" s="21">
        <v>45238</v>
      </c>
      <c r="V3881" s="21">
        <v>45239</v>
      </c>
      <c r="W3881" s="8" t="s">
        <v>2767</v>
      </c>
      <c r="X3881" s="8" t="s">
        <v>1212</v>
      </c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</row>
    <row r="3882" spans="1:55" ht="20" customHeight="1" x14ac:dyDescent="0.35">
      <c r="A3882" s="1"/>
      <c r="B3882" s="17">
        <v>45838</v>
      </c>
      <c r="C3882" s="16" t="s">
        <v>6994</v>
      </c>
      <c r="D3882" s="16" t="s">
        <v>1208</v>
      </c>
      <c r="E3882" s="18">
        <v>6.52</v>
      </c>
      <c r="F3882" s="9">
        <v>250000000</v>
      </c>
      <c r="G3882" s="19">
        <v>47066</v>
      </c>
      <c r="H3882" s="20">
        <v>45786</v>
      </c>
      <c r="I3882" s="20">
        <v>45971</v>
      </c>
      <c r="J3882" s="16" t="s">
        <v>1209</v>
      </c>
      <c r="K3882" s="16">
        <v>2</v>
      </c>
      <c r="L3882" s="16" t="s">
        <v>6995</v>
      </c>
      <c r="M3882" s="9">
        <v>259271977.02000001</v>
      </c>
      <c r="N3882" s="9">
        <v>2366849.3199999998</v>
      </c>
      <c r="O3882" s="9">
        <v>256905127.69999999</v>
      </c>
      <c r="P3882" s="9">
        <v>3.0508111000000002</v>
      </c>
      <c r="Q3882" s="9">
        <v>-2.9679807</v>
      </c>
      <c r="R3882" s="9">
        <v>10.7946168</v>
      </c>
      <c r="S3882" s="9">
        <v>-76951.42</v>
      </c>
      <c r="T3882" s="9">
        <v>202311080000550</v>
      </c>
      <c r="U3882" s="21">
        <v>45238</v>
      </c>
      <c r="V3882" s="21">
        <v>45239</v>
      </c>
      <c r="W3882" s="8" t="s">
        <v>2693</v>
      </c>
      <c r="X3882" s="8" t="s">
        <v>1212</v>
      </c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</row>
    <row r="3883" spans="1:55" ht="20" customHeight="1" x14ac:dyDescent="0.35">
      <c r="A3883" s="1"/>
      <c r="B3883" s="17">
        <v>45838</v>
      </c>
      <c r="C3883" s="16" t="s">
        <v>6996</v>
      </c>
      <c r="D3883" s="16" t="s">
        <v>1214</v>
      </c>
      <c r="E3883" s="18">
        <v>5.6518040999999997</v>
      </c>
      <c r="F3883" s="9">
        <v>250000000</v>
      </c>
      <c r="G3883" s="19">
        <v>47066</v>
      </c>
      <c r="H3883" s="20">
        <v>45786</v>
      </c>
      <c r="I3883" s="20">
        <v>45971</v>
      </c>
      <c r="J3883" s="16" t="s">
        <v>1209</v>
      </c>
      <c r="K3883" s="16">
        <v>2</v>
      </c>
      <c r="L3883" s="16" t="s">
        <v>6995</v>
      </c>
      <c r="M3883" s="9">
        <v>-252051682.30000001</v>
      </c>
      <c r="N3883" s="9">
        <v>-2051682.3</v>
      </c>
      <c r="O3883" s="9">
        <v>-250000000</v>
      </c>
      <c r="P3883" s="9">
        <v>0</v>
      </c>
      <c r="Q3883" s="9">
        <v>0</v>
      </c>
      <c r="R3883" s="9">
        <v>0</v>
      </c>
      <c r="S3883" s="9">
        <v>0</v>
      </c>
      <c r="T3883" s="9">
        <v>202311080000550</v>
      </c>
      <c r="U3883" s="21">
        <v>45238</v>
      </c>
      <c r="V3883" s="21">
        <v>45239</v>
      </c>
      <c r="W3883" s="8" t="s">
        <v>2693</v>
      </c>
      <c r="X3883" s="8" t="s">
        <v>1212</v>
      </c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</row>
    <row r="3884" spans="1:55" ht="20" customHeight="1" x14ac:dyDescent="0.35">
      <c r="A3884" s="1"/>
      <c r="B3884" s="17">
        <v>45838</v>
      </c>
      <c r="C3884" s="16" t="s">
        <v>6997</v>
      </c>
      <c r="D3884" s="16" t="s">
        <v>1208</v>
      </c>
      <c r="E3884" s="18">
        <v>6.55</v>
      </c>
      <c r="F3884" s="9">
        <v>250000000</v>
      </c>
      <c r="G3884" s="19">
        <v>47072</v>
      </c>
      <c r="H3884" s="20">
        <v>45792</v>
      </c>
      <c r="I3884" s="20">
        <v>45978</v>
      </c>
      <c r="J3884" s="16" t="s">
        <v>1209</v>
      </c>
      <c r="K3884" s="16">
        <v>2</v>
      </c>
      <c r="L3884" s="16" t="s">
        <v>6998</v>
      </c>
      <c r="M3884" s="9">
        <v>259265248.22</v>
      </c>
      <c r="N3884" s="9">
        <v>2108561.64</v>
      </c>
      <c r="O3884" s="9">
        <v>257156686.58000001</v>
      </c>
      <c r="P3884" s="9">
        <v>3.0661000999999999</v>
      </c>
      <c r="Q3884" s="9">
        <v>-2.9828448000000001</v>
      </c>
      <c r="R3884" s="9">
        <v>10.8771228</v>
      </c>
      <c r="S3884" s="9">
        <v>-77334.8</v>
      </c>
      <c r="T3884" s="9">
        <v>202311130000007</v>
      </c>
      <c r="U3884" s="21">
        <v>45243</v>
      </c>
      <c r="V3884" s="21">
        <v>45245</v>
      </c>
      <c r="W3884" s="8" t="s">
        <v>2172</v>
      </c>
      <c r="X3884" s="8" t="s">
        <v>1212</v>
      </c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</row>
    <row r="3885" spans="1:55" ht="20" customHeight="1" x14ac:dyDescent="0.35">
      <c r="A3885" s="1"/>
      <c r="B3885" s="17">
        <v>45838</v>
      </c>
      <c r="C3885" s="16" t="s">
        <v>6999</v>
      </c>
      <c r="D3885" s="16" t="s">
        <v>1214</v>
      </c>
      <c r="E3885" s="18">
        <v>5.6144901999999997</v>
      </c>
      <c r="F3885" s="9">
        <v>250000000</v>
      </c>
      <c r="G3885" s="19">
        <v>47072</v>
      </c>
      <c r="H3885" s="20">
        <v>45792</v>
      </c>
      <c r="I3885" s="20">
        <v>45978</v>
      </c>
      <c r="J3885" s="16" t="s">
        <v>1209</v>
      </c>
      <c r="K3885" s="16">
        <v>2</v>
      </c>
      <c r="L3885" s="16" t="s">
        <v>6998</v>
      </c>
      <c r="M3885" s="9">
        <v>-251807404.37</v>
      </c>
      <c r="N3885" s="9">
        <v>-1807404.37</v>
      </c>
      <c r="O3885" s="9">
        <v>-250000000</v>
      </c>
      <c r="P3885" s="9">
        <v>0</v>
      </c>
      <c r="Q3885" s="9">
        <v>0</v>
      </c>
      <c r="R3885" s="9">
        <v>0</v>
      </c>
      <c r="S3885" s="9">
        <v>0</v>
      </c>
      <c r="T3885" s="9">
        <v>202311130000007</v>
      </c>
      <c r="U3885" s="21">
        <v>45243</v>
      </c>
      <c r="V3885" s="21">
        <v>45245</v>
      </c>
      <c r="W3885" s="8" t="s">
        <v>2172</v>
      </c>
      <c r="X3885" s="8" t="s">
        <v>1212</v>
      </c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</row>
    <row r="3886" spans="1:55" ht="20" customHeight="1" x14ac:dyDescent="0.35">
      <c r="A3886" s="1"/>
      <c r="B3886" s="17">
        <v>45838</v>
      </c>
      <c r="C3886" s="16" t="s">
        <v>7000</v>
      </c>
      <c r="D3886" s="16" t="s">
        <v>1208</v>
      </c>
      <c r="E3886" s="18">
        <v>6.44</v>
      </c>
      <c r="F3886" s="9">
        <v>250000000</v>
      </c>
      <c r="G3886" s="19">
        <v>47073</v>
      </c>
      <c r="H3886" s="20">
        <v>45793</v>
      </c>
      <c r="I3886" s="20">
        <v>45978</v>
      </c>
      <c r="J3886" s="16" t="s">
        <v>1209</v>
      </c>
      <c r="K3886" s="16">
        <v>2</v>
      </c>
      <c r="L3886" s="16" t="s">
        <v>7001</v>
      </c>
      <c r="M3886" s="9">
        <v>-258353144.94999999</v>
      </c>
      <c r="N3886" s="9">
        <v>-2029041.1</v>
      </c>
      <c r="O3886" s="9">
        <v>-256324103.84999999</v>
      </c>
      <c r="P3886" s="9">
        <v>3.0730338000000001</v>
      </c>
      <c r="Q3886" s="9">
        <v>2.9895825</v>
      </c>
      <c r="R3886" s="9">
        <v>10.910495299999999</v>
      </c>
      <c r="S3886" s="9">
        <v>77236.800000000003</v>
      </c>
      <c r="T3886" s="9">
        <v>202311150000027</v>
      </c>
      <c r="U3886" s="21">
        <v>45245</v>
      </c>
      <c r="V3886" s="21">
        <v>45246</v>
      </c>
      <c r="W3886" s="8" t="s">
        <v>2693</v>
      </c>
      <c r="X3886" s="8" t="s">
        <v>1212</v>
      </c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</row>
    <row r="3887" spans="1:55" ht="20" customHeight="1" x14ac:dyDescent="0.35">
      <c r="A3887" s="1"/>
      <c r="B3887" s="17">
        <v>45838</v>
      </c>
      <c r="C3887" s="16" t="s">
        <v>7002</v>
      </c>
      <c r="D3887" s="16" t="s">
        <v>1214</v>
      </c>
      <c r="E3887" s="18">
        <v>5.6073770999999999</v>
      </c>
      <c r="F3887" s="9">
        <v>250000000</v>
      </c>
      <c r="G3887" s="19">
        <v>47073</v>
      </c>
      <c r="H3887" s="20">
        <v>45793</v>
      </c>
      <c r="I3887" s="20">
        <v>45978</v>
      </c>
      <c r="J3887" s="16" t="s">
        <v>1209</v>
      </c>
      <c r="K3887" s="16">
        <v>2</v>
      </c>
      <c r="L3887" s="16" t="s">
        <v>7001</v>
      </c>
      <c r="M3887" s="9">
        <v>251766707.86000001</v>
      </c>
      <c r="N3887" s="9">
        <v>1766707.86</v>
      </c>
      <c r="O3887" s="9">
        <v>250000000</v>
      </c>
      <c r="P3887" s="9">
        <v>0</v>
      </c>
      <c r="Q3887" s="9">
        <v>0</v>
      </c>
      <c r="R3887" s="9">
        <v>0</v>
      </c>
      <c r="S3887" s="9">
        <v>0</v>
      </c>
      <c r="T3887" s="9">
        <v>202311150000027</v>
      </c>
      <c r="U3887" s="21">
        <v>45245</v>
      </c>
      <c r="V3887" s="21">
        <v>45246</v>
      </c>
      <c r="W3887" s="8" t="s">
        <v>2693</v>
      </c>
      <c r="X3887" s="8" t="s">
        <v>1212</v>
      </c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</row>
    <row r="3888" spans="1:55" ht="20" customHeight="1" x14ac:dyDescent="0.35">
      <c r="A3888" s="1"/>
      <c r="B3888" s="17">
        <v>45838</v>
      </c>
      <c r="C3888" s="16" t="s">
        <v>7003</v>
      </c>
      <c r="D3888" s="16" t="s">
        <v>1208</v>
      </c>
      <c r="E3888" s="18">
        <v>6.44</v>
      </c>
      <c r="F3888" s="9">
        <v>1000000000</v>
      </c>
      <c r="G3888" s="19">
        <v>47073</v>
      </c>
      <c r="H3888" s="20">
        <v>45793</v>
      </c>
      <c r="I3888" s="20">
        <v>45978</v>
      </c>
      <c r="J3888" s="16" t="s">
        <v>1209</v>
      </c>
      <c r="K3888" s="16">
        <v>2</v>
      </c>
      <c r="L3888" s="16" t="s">
        <v>7004</v>
      </c>
      <c r="M3888" s="9">
        <v>1033412579.78</v>
      </c>
      <c r="N3888" s="9">
        <v>8116164.3799999999</v>
      </c>
      <c r="O3888" s="9">
        <v>1025296415.4</v>
      </c>
      <c r="P3888" s="9">
        <v>3.0730338000000001</v>
      </c>
      <c r="Q3888" s="9">
        <v>-2.9895825</v>
      </c>
      <c r="R3888" s="9">
        <v>10.910495299999999</v>
      </c>
      <c r="S3888" s="9">
        <v>-308947.21000000002</v>
      </c>
      <c r="T3888" s="9">
        <v>202311150000033</v>
      </c>
      <c r="U3888" s="21">
        <v>45245</v>
      </c>
      <c r="V3888" s="21">
        <v>45246</v>
      </c>
      <c r="W3888" s="8" t="s">
        <v>2767</v>
      </c>
      <c r="X3888" s="8" t="s">
        <v>1212</v>
      </c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</row>
    <row r="3889" spans="1:55" ht="20" customHeight="1" x14ac:dyDescent="0.35">
      <c r="A3889" s="1"/>
      <c r="B3889" s="17">
        <v>45838</v>
      </c>
      <c r="C3889" s="16" t="s">
        <v>7005</v>
      </c>
      <c r="D3889" s="16" t="s">
        <v>1214</v>
      </c>
      <c r="E3889" s="18">
        <v>5.6073770999999999</v>
      </c>
      <c r="F3889" s="9">
        <v>1000000000</v>
      </c>
      <c r="G3889" s="19">
        <v>47073</v>
      </c>
      <c r="H3889" s="20">
        <v>45793</v>
      </c>
      <c r="I3889" s="20">
        <v>45978</v>
      </c>
      <c r="J3889" s="16" t="s">
        <v>1209</v>
      </c>
      <c r="K3889" s="16">
        <v>2</v>
      </c>
      <c r="L3889" s="16" t="s">
        <v>7004</v>
      </c>
      <c r="M3889" s="9">
        <v>-1007066831.38</v>
      </c>
      <c r="N3889" s="9">
        <v>-7066831.3799999999</v>
      </c>
      <c r="O3889" s="9">
        <v>-1000000000</v>
      </c>
      <c r="P3889" s="9">
        <v>0</v>
      </c>
      <c r="Q3889" s="9">
        <v>0</v>
      </c>
      <c r="R3889" s="9">
        <v>0</v>
      </c>
      <c r="S3889" s="9">
        <v>0</v>
      </c>
      <c r="T3889" s="9">
        <v>202311150000033</v>
      </c>
      <c r="U3889" s="21">
        <v>45245</v>
      </c>
      <c r="V3889" s="21">
        <v>45246</v>
      </c>
      <c r="W3889" s="8" t="s">
        <v>2767</v>
      </c>
      <c r="X3889" s="8" t="s">
        <v>1212</v>
      </c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</row>
    <row r="3890" spans="1:55" ht="20" customHeight="1" x14ac:dyDescent="0.35">
      <c r="A3890" s="1"/>
      <c r="B3890" s="17">
        <v>45838</v>
      </c>
      <c r="C3890" s="16" t="s">
        <v>7006</v>
      </c>
      <c r="D3890" s="16" t="s">
        <v>1208</v>
      </c>
      <c r="E3890" s="18">
        <v>6.44</v>
      </c>
      <c r="F3890" s="9">
        <v>150000000</v>
      </c>
      <c r="G3890" s="19">
        <v>47073</v>
      </c>
      <c r="H3890" s="20">
        <v>45793</v>
      </c>
      <c r="I3890" s="20">
        <v>45978</v>
      </c>
      <c r="J3890" s="16" t="s">
        <v>1209</v>
      </c>
      <c r="K3890" s="16">
        <v>2</v>
      </c>
      <c r="L3890" s="16" t="s">
        <v>7007</v>
      </c>
      <c r="M3890" s="9">
        <v>155011886.96000001</v>
      </c>
      <c r="N3890" s="9">
        <v>1217424.6599999999</v>
      </c>
      <c r="O3890" s="9">
        <v>153794462.30000001</v>
      </c>
      <c r="P3890" s="9">
        <v>3.0730338000000001</v>
      </c>
      <c r="Q3890" s="9">
        <v>-2.9895825</v>
      </c>
      <c r="R3890" s="9">
        <v>10.910495299999999</v>
      </c>
      <c r="S3890" s="9">
        <v>-46342.080000000002</v>
      </c>
      <c r="T3890" s="9">
        <v>202311150000061</v>
      </c>
      <c r="U3890" s="21">
        <v>45245</v>
      </c>
      <c r="V3890" s="21">
        <v>45246</v>
      </c>
      <c r="W3890" s="8" t="s">
        <v>2172</v>
      </c>
      <c r="X3890" s="8" t="s">
        <v>1212</v>
      </c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</row>
    <row r="3891" spans="1:55" ht="20" customHeight="1" x14ac:dyDescent="0.35">
      <c r="A3891" s="1"/>
      <c r="B3891" s="17">
        <v>45838</v>
      </c>
      <c r="C3891" s="16" t="s">
        <v>7008</v>
      </c>
      <c r="D3891" s="16" t="s">
        <v>1214</v>
      </c>
      <c r="E3891" s="18">
        <v>5.6073769999999996</v>
      </c>
      <c r="F3891" s="9">
        <v>150000000</v>
      </c>
      <c r="G3891" s="19">
        <v>47073</v>
      </c>
      <c r="H3891" s="20">
        <v>45793</v>
      </c>
      <c r="I3891" s="20">
        <v>45978</v>
      </c>
      <c r="J3891" s="16" t="s">
        <v>1209</v>
      </c>
      <c r="K3891" s="16">
        <v>2</v>
      </c>
      <c r="L3891" s="16" t="s">
        <v>7007</v>
      </c>
      <c r="M3891" s="9">
        <v>-151060024.69</v>
      </c>
      <c r="N3891" s="9">
        <v>-1060024.69</v>
      </c>
      <c r="O3891" s="9">
        <v>-150000000</v>
      </c>
      <c r="P3891" s="9">
        <v>0</v>
      </c>
      <c r="Q3891" s="9">
        <v>0</v>
      </c>
      <c r="R3891" s="9">
        <v>0</v>
      </c>
      <c r="S3891" s="9">
        <v>0</v>
      </c>
      <c r="T3891" s="9">
        <v>202311150000061</v>
      </c>
      <c r="U3891" s="21">
        <v>45245</v>
      </c>
      <c r="V3891" s="21">
        <v>45246</v>
      </c>
      <c r="W3891" s="8" t="s">
        <v>2172</v>
      </c>
      <c r="X3891" s="8" t="s">
        <v>1212</v>
      </c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</row>
    <row r="3892" spans="1:55" ht="20" customHeight="1" x14ac:dyDescent="0.35">
      <c r="A3892" s="1"/>
      <c r="B3892" s="17">
        <v>45838</v>
      </c>
      <c r="C3892" s="16" t="s">
        <v>7009</v>
      </c>
      <c r="D3892" s="16" t="s">
        <v>1208</v>
      </c>
      <c r="E3892" s="18">
        <v>6.44</v>
      </c>
      <c r="F3892" s="9">
        <v>250000000</v>
      </c>
      <c r="G3892" s="19">
        <v>47073</v>
      </c>
      <c r="H3892" s="20">
        <v>45793</v>
      </c>
      <c r="I3892" s="20">
        <v>45978</v>
      </c>
      <c r="J3892" s="16" t="s">
        <v>1209</v>
      </c>
      <c r="K3892" s="16">
        <v>2</v>
      </c>
      <c r="L3892" s="16" t="s">
        <v>7010</v>
      </c>
      <c r="M3892" s="9">
        <v>258353144.94999999</v>
      </c>
      <c r="N3892" s="9">
        <v>2029041.1</v>
      </c>
      <c r="O3892" s="9">
        <v>256324103.84999999</v>
      </c>
      <c r="P3892" s="9">
        <v>3.0730338000000001</v>
      </c>
      <c r="Q3892" s="9">
        <v>-2.9895825</v>
      </c>
      <c r="R3892" s="9">
        <v>10.910495299999999</v>
      </c>
      <c r="S3892" s="9">
        <v>-77236.800000000003</v>
      </c>
      <c r="T3892" s="9">
        <v>202311150000063</v>
      </c>
      <c r="U3892" s="21">
        <v>45245</v>
      </c>
      <c r="V3892" s="21">
        <v>45246</v>
      </c>
      <c r="W3892" s="8" t="s">
        <v>2172</v>
      </c>
      <c r="X3892" s="8" t="s">
        <v>1212</v>
      </c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</row>
    <row r="3893" spans="1:55" ht="20" customHeight="1" x14ac:dyDescent="0.35">
      <c r="A3893" s="1"/>
      <c r="B3893" s="17">
        <v>45838</v>
      </c>
      <c r="C3893" s="16" t="s">
        <v>7011</v>
      </c>
      <c r="D3893" s="16" t="s">
        <v>1214</v>
      </c>
      <c r="E3893" s="18">
        <v>5.6073770999999999</v>
      </c>
      <c r="F3893" s="9">
        <v>250000000</v>
      </c>
      <c r="G3893" s="19">
        <v>47073</v>
      </c>
      <c r="H3893" s="20">
        <v>45793</v>
      </c>
      <c r="I3893" s="20">
        <v>45978</v>
      </c>
      <c r="J3893" s="16" t="s">
        <v>1209</v>
      </c>
      <c r="K3893" s="16">
        <v>2</v>
      </c>
      <c r="L3893" s="16" t="s">
        <v>7010</v>
      </c>
      <c r="M3893" s="9">
        <v>-251766707.86000001</v>
      </c>
      <c r="N3893" s="9">
        <v>-1766707.86</v>
      </c>
      <c r="O3893" s="9">
        <v>-250000000</v>
      </c>
      <c r="P3893" s="9">
        <v>0</v>
      </c>
      <c r="Q3893" s="9">
        <v>0</v>
      </c>
      <c r="R3893" s="9">
        <v>0</v>
      </c>
      <c r="S3893" s="9">
        <v>0</v>
      </c>
      <c r="T3893" s="9">
        <v>202311150000063</v>
      </c>
      <c r="U3893" s="21">
        <v>45245</v>
      </c>
      <c r="V3893" s="21">
        <v>45246</v>
      </c>
      <c r="W3893" s="8" t="s">
        <v>2172</v>
      </c>
      <c r="X3893" s="8" t="s">
        <v>1212</v>
      </c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</row>
    <row r="3894" spans="1:55" ht="20" customHeight="1" x14ac:dyDescent="0.35">
      <c r="A3894" s="1"/>
      <c r="B3894" s="17">
        <v>45838</v>
      </c>
      <c r="C3894" s="16" t="s">
        <v>7012</v>
      </c>
      <c r="D3894" s="16" t="s">
        <v>1208</v>
      </c>
      <c r="E3894" s="18">
        <v>6.4450000000000003</v>
      </c>
      <c r="F3894" s="9">
        <v>200000000</v>
      </c>
      <c r="G3894" s="19">
        <v>47073</v>
      </c>
      <c r="H3894" s="20">
        <v>45793</v>
      </c>
      <c r="I3894" s="20">
        <v>45978</v>
      </c>
      <c r="J3894" s="16" t="s">
        <v>1209</v>
      </c>
      <c r="K3894" s="16">
        <v>2</v>
      </c>
      <c r="L3894" s="16" t="s">
        <v>7013</v>
      </c>
      <c r="M3894" s="9">
        <v>206714205.97</v>
      </c>
      <c r="N3894" s="9">
        <v>1624493.15</v>
      </c>
      <c r="O3894" s="9">
        <v>205089712.81999999</v>
      </c>
      <c r="P3894" s="9">
        <v>3.0728420000000001</v>
      </c>
      <c r="Q3894" s="9">
        <v>-2.9893961999999998</v>
      </c>
      <c r="R3894" s="9">
        <v>10.9096403</v>
      </c>
      <c r="S3894" s="9">
        <v>-61795.07</v>
      </c>
      <c r="T3894" s="9">
        <v>202311150000077</v>
      </c>
      <c r="U3894" s="21">
        <v>45245</v>
      </c>
      <c r="V3894" s="21">
        <v>45246</v>
      </c>
      <c r="W3894" s="8" t="s">
        <v>2172</v>
      </c>
      <c r="X3894" s="8" t="s">
        <v>1212</v>
      </c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</row>
    <row r="3895" spans="1:55" ht="20" customHeight="1" x14ac:dyDescent="0.35">
      <c r="A3895" s="1"/>
      <c r="B3895" s="17">
        <v>45838</v>
      </c>
      <c r="C3895" s="16" t="s">
        <v>7014</v>
      </c>
      <c r="D3895" s="16" t="s">
        <v>1214</v>
      </c>
      <c r="E3895" s="18">
        <v>5.6073770999999999</v>
      </c>
      <c r="F3895" s="9">
        <v>200000000</v>
      </c>
      <c r="G3895" s="19">
        <v>47073</v>
      </c>
      <c r="H3895" s="20">
        <v>45793</v>
      </c>
      <c r="I3895" s="20">
        <v>45978</v>
      </c>
      <c r="J3895" s="16" t="s">
        <v>1209</v>
      </c>
      <c r="K3895" s="16">
        <v>2</v>
      </c>
      <c r="L3895" s="16" t="s">
        <v>7013</v>
      </c>
      <c r="M3895" s="9">
        <v>-201413366.28</v>
      </c>
      <c r="N3895" s="9">
        <v>-1413366.28</v>
      </c>
      <c r="O3895" s="9">
        <v>-200000000</v>
      </c>
      <c r="P3895" s="9">
        <v>0</v>
      </c>
      <c r="Q3895" s="9">
        <v>0</v>
      </c>
      <c r="R3895" s="9">
        <v>0</v>
      </c>
      <c r="S3895" s="9">
        <v>0</v>
      </c>
      <c r="T3895" s="9">
        <v>202311150000077</v>
      </c>
      <c r="U3895" s="21">
        <v>45245</v>
      </c>
      <c r="V3895" s="21">
        <v>45246</v>
      </c>
      <c r="W3895" s="8" t="s">
        <v>2172</v>
      </c>
      <c r="X3895" s="8" t="s">
        <v>1212</v>
      </c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</row>
    <row r="3896" spans="1:55" ht="20" customHeight="1" x14ac:dyDescent="0.35">
      <c r="A3896" s="1"/>
      <c r="B3896" s="17">
        <v>45838</v>
      </c>
      <c r="C3896" s="16" t="s">
        <v>7015</v>
      </c>
      <c r="D3896" s="16" t="s">
        <v>1208</v>
      </c>
      <c r="E3896" s="18">
        <v>6.4450000000000003</v>
      </c>
      <c r="F3896" s="9">
        <v>50000000</v>
      </c>
      <c r="G3896" s="19">
        <v>47073</v>
      </c>
      <c r="H3896" s="20">
        <v>45793</v>
      </c>
      <c r="I3896" s="20">
        <v>45978</v>
      </c>
      <c r="J3896" s="16" t="s">
        <v>1209</v>
      </c>
      <c r="K3896" s="16">
        <v>2</v>
      </c>
      <c r="L3896" s="16" t="s">
        <v>7016</v>
      </c>
      <c r="M3896" s="9">
        <v>51678551.5</v>
      </c>
      <c r="N3896" s="9">
        <v>406123.29</v>
      </c>
      <c r="O3896" s="9">
        <v>51272428.210000001</v>
      </c>
      <c r="P3896" s="9">
        <v>3.0728420000000001</v>
      </c>
      <c r="Q3896" s="9">
        <v>-2.9893961999999998</v>
      </c>
      <c r="R3896" s="9">
        <v>10.9096403</v>
      </c>
      <c r="S3896" s="9">
        <v>-15448.77</v>
      </c>
      <c r="T3896" s="9">
        <v>202311150000079</v>
      </c>
      <c r="U3896" s="21">
        <v>45245</v>
      </c>
      <c r="V3896" s="21">
        <v>45246</v>
      </c>
      <c r="W3896" s="8" t="s">
        <v>2172</v>
      </c>
      <c r="X3896" s="8" t="s">
        <v>1212</v>
      </c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</row>
    <row r="3897" spans="1:55" ht="20" customHeight="1" x14ac:dyDescent="0.35">
      <c r="A3897" s="1"/>
      <c r="B3897" s="17">
        <v>45838</v>
      </c>
      <c r="C3897" s="16" t="s">
        <v>7017</v>
      </c>
      <c r="D3897" s="16" t="s">
        <v>1214</v>
      </c>
      <c r="E3897" s="18">
        <v>5.6073763000000003</v>
      </c>
      <c r="F3897" s="9">
        <v>50000000</v>
      </c>
      <c r="G3897" s="19">
        <v>47073</v>
      </c>
      <c r="H3897" s="20">
        <v>45793</v>
      </c>
      <c r="I3897" s="20">
        <v>45978</v>
      </c>
      <c r="J3897" s="16" t="s">
        <v>1209</v>
      </c>
      <c r="K3897" s="16">
        <v>2</v>
      </c>
      <c r="L3897" s="16" t="s">
        <v>7016</v>
      </c>
      <c r="M3897" s="9">
        <v>-50353341.520000003</v>
      </c>
      <c r="N3897" s="9">
        <v>-353341.52</v>
      </c>
      <c r="O3897" s="9">
        <v>-50000000</v>
      </c>
      <c r="P3897" s="9">
        <v>0</v>
      </c>
      <c r="Q3897" s="9">
        <v>0</v>
      </c>
      <c r="R3897" s="9">
        <v>0</v>
      </c>
      <c r="S3897" s="9">
        <v>0</v>
      </c>
      <c r="T3897" s="9">
        <v>202311150000079</v>
      </c>
      <c r="U3897" s="21">
        <v>45245</v>
      </c>
      <c r="V3897" s="21">
        <v>45246</v>
      </c>
      <c r="W3897" s="8" t="s">
        <v>2172</v>
      </c>
      <c r="X3897" s="8" t="s">
        <v>1212</v>
      </c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</row>
    <row r="3898" spans="1:55" ht="20" customHeight="1" x14ac:dyDescent="0.35">
      <c r="A3898" s="1"/>
      <c r="B3898" s="17">
        <v>45838</v>
      </c>
      <c r="C3898" s="16" t="s">
        <v>7018</v>
      </c>
      <c r="D3898" s="16" t="s">
        <v>1208</v>
      </c>
      <c r="E3898" s="18">
        <v>6.4450000000000003</v>
      </c>
      <c r="F3898" s="9">
        <v>500000000</v>
      </c>
      <c r="G3898" s="19">
        <v>47077</v>
      </c>
      <c r="H3898" s="20">
        <v>45797</v>
      </c>
      <c r="I3898" s="20">
        <v>45981</v>
      </c>
      <c r="J3898" s="16" t="s">
        <v>1209</v>
      </c>
      <c r="K3898" s="16">
        <v>2</v>
      </c>
      <c r="L3898" s="16" t="s">
        <v>7019</v>
      </c>
      <c r="M3898" s="9">
        <v>-516460592.49000001</v>
      </c>
      <c r="N3898" s="9">
        <v>-3708082.19</v>
      </c>
      <c r="O3898" s="9">
        <v>-512752510.30000001</v>
      </c>
      <c r="P3898" s="9">
        <v>3.0837935999999999</v>
      </c>
      <c r="Q3898" s="9">
        <v>3.0000423000000001</v>
      </c>
      <c r="R3898" s="9">
        <v>10.9683373</v>
      </c>
      <c r="S3898" s="9">
        <v>154940.35999999999</v>
      </c>
      <c r="T3898" s="9">
        <v>202311170000453</v>
      </c>
      <c r="U3898" s="21">
        <v>45247</v>
      </c>
      <c r="V3898" s="21">
        <v>45250</v>
      </c>
      <c r="W3898" s="8" t="s">
        <v>2172</v>
      </c>
      <c r="X3898" s="8" t="s">
        <v>1212</v>
      </c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</row>
    <row r="3899" spans="1:55" ht="20" customHeight="1" x14ac:dyDescent="0.35">
      <c r="A3899" s="1"/>
      <c r="B3899" s="17">
        <v>45838</v>
      </c>
      <c r="C3899" s="16" t="s">
        <v>7020</v>
      </c>
      <c r="D3899" s="16" t="s">
        <v>1214</v>
      </c>
      <c r="E3899" s="18">
        <v>5.5775113000000003</v>
      </c>
      <c r="F3899" s="9">
        <v>500000000</v>
      </c>
      <c r="G3899" s="19">
        <v>47077</v>
      </c>
      <c r="H3899" s="20">
        <v>45797</v>
      </c>
      <c r="I3899" s="20">
        <v>45981</v>
      </c>
      <c r="J3899" s="16" t="s">
        <v>1209</v>
      </c>
      <c r="K3899" s="16">
        <v>2</v>
      </c>
      <c r="L3899" s="16" t="s">
        <v>7019</v>
      </c>
      <c r="M3899" s="9">
        <v>503208979.13</v>
      </c>
      <c r="N3899" s="9">
        <v>3208979.13</v>
      </c>
      <c r="O3899" s="9">
        <v>500000000</v>
      </c>
      <c r="P3899" s="9">
        <v>0</v>
      </c>
      <c r="Q3899" s="9">
        <v>0</v>
      </c>
      <c r="R3899" s="9">
        <v>0</v>
      </c>
      <c r="S3899" s="9">
        <v>0</v>
      </c>
      <c r="T3899" s="9">
        <v>202311170000453</v>
      </c>
      <c r="U3899" s="21">
        <v>45247</v>
      </c>
      <c r="V3899" s="21">
        <v>45250</v>
      </c>
      <c r="W3899" s="8" t="s">
        <v>2172</v>
      </c>
      <c r="X3899" s="8" t="s">
        <v>1212</v>
      </c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</row>
    <row r="3900" spans="1:55" ht="20" customHeight="1" x14ac:dyDescent="0.35">
      <c r="A3900" s="1"/>
      <c r="B3900" s="17">
        <v>45838</v>
      </c>
      <c r="C3900" s="16" t="s">
        <v>7021</v>
      </c>
      <c r="D3900" s="16" t="s">
        <v>1208</v>
      </c>
      <c r="E3900" s="18">
        <v>6.4450000000000003</v>
      </c>
      <c r="F3900" s="9">
        <v>500000000</v>
      </c>
      <c r="G3900" s="19">
        <v>47077</v>
      </c>
      <c r="H3900" s="20">
        <v>45797</v>
      </c>
      <c r="I3900" s="20">
        <v>45981</v>
      </c>
      <c r="J3900" s="16" t="s">
        <v>1209</v>
      </c>
      <c r="K3900" s="16">
        <v>2</v>
      </c>
      <c r="L3900" s="16" t="s">
        <v>7022</v>
      </c>
      <c r="M3900" s="9">
        <v>-516460592.49000001</v>
      </c>
      <c r="N3900" s="9">
        <v>-3708082.19</v>
      </c>
      <c r="O3900" s="9">
        <v>-512752510.30000001</v>
      </c>
      <c r="P3900" s="9">
        <v>3.0837935999999999</v>
      </c>
      <c r="Q3900" s="9">
        <v>3.0000423000000001</v>
      </c>
      <c r="R3900" s="9">
        <v>10.9683373</v>
      </c>
      <c r="S3900" s="9">
        <v>154940.35999999999</v>
      </c>
      <c r="T3900" s="9">
        <v>202311170000455</v>
      </c>
      <c r="U3900" s="21">
        <v>45247</v>
      </c>
      <c r="V3900" s="21">
        <v>45250</v>
      </c>
      <c r="W3900" s="8" t="s">
        <v>2172</v>
      </c>
      <c r="X3900" s="8" t="s">
        <v>1212</v>
      </c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</row>
    <row r="3901" spans="1:55" ht="20" customHeight="1" x14ac:dyDescent="0.35">
      <c r="A3901" s="1"/>
      <c r="B3901" s="17">
        <v>45838</v>
      </c>
      <c r="C3901" s="16" t="s">
        <v>7023</v>
      </c>
      <c r="D3901" s="16" t="s">
        <v>1214</v>
      </c>
      <c r="E3901" s="18">
        <v>5.5775113000000003</v>
      </c>
      <c r="F3901" s="9">
        <v>500000000</v>
      </c>
      <c r="G3901" s="19">
        <v>47077</v>
      </c>
      <c r="H3901" s="20">
        <v>45797</v>
      </c>
      <c r="I3901" s="20">
        <v>45981</v>
      </c>
      <c r="J3901" s="16" t="s">
        <v>1209</v>
      </c>
      <c r="K3901" s="16">
        <v>2</v>
      </c>
      <c r="L3901" s="16" t="s">
        <v>7022</v>
      </c>
      <c r="M3901" s="9">
        <v>503208979.13</v>
      </c>
      <c r="N3901" s="9">
        <v>3208979.13</v>
      </c>
      <c r="O3901" s="9">
        <v>500000000</v>
      </c>
      <c r="P3901" s="9">
        <v>0</v>
      </c>
      <c r="Q3901" s="9">
        <v>0</v>
      </c>
      <c r="R3901" s="9">
        <v>0</v>
      </c>
      <c r="S3901" s="9">
        <v>0</v>
      </c>
      <c r="T3901" s="9">
        <v>202311170000455</v>
      </c>
      <c r="U3901" s="21">
        <v>45247</v>
      </c>
      <c r="V3901" s="21">
        <v>45250</v>
      </c>
      <c r="W3901" s="8" t="s">
        <v>2172</v>
      </c>
      <c r="X3901" s="8" t="s">
        <v>1212</v>
      </c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</row>
    <row r="3902" spans="1:55" ht="20" customHeight="1" x14ac:dyDescent="0.35">
      <c r="A3902" s="1"/>
      <c r="B3902" s="17">
        <v>45838</v>
      </c>
      <c r="C3902" s="16" t="s">
        <v>7024</v>
      </c>
      <c r="D3902" s="16" t="s">
        <v>1208</v>
      </c>
      <c r="E3902" s="18">
        <v>6.4474999999999998</v>
      </c>
      <c r="F3902" s="9">
        <v>250000000</v>
      </c>
      <c r="G3902" s="19">
        <v>47077</v>
      </c>
      <c r="H3902" s="20">
        <v>45797</v>
      </c>
      <c r="I3902" s="20">
        <v>45981</v>
      </c>
      <c r="J3902" s="16" t="s">
        <v>1209</v>
      </c>
      <c r="K3902" s="16">
        <v>2</v>
      </c>
      <c r="L3902" s="16" t="s">
        <v>7025</v>
      </c>
      <c r="M3902" s="9">
        <v>-258250090.44999999</v>
      </c>
      <c r="N3902" s="9">
        <v>-1854760.27</v>
      </c>
      <c r="O3902" s="9">
        <v>-256395330.18000001</v>
      </c>
      <c r="P3902" s="9">
        <v>3.0836977000000001</v>
      </c>
      <c r="Q3902" s="9">
        <v>2.9999492000000001</v>
      </c>
      <c r="R3902" s="9">
        <v>10.967908599999999</v>
      </c>
      <c r="S3902" s="9">
        <v>77473.710000000006</v>
      </c>
      <c r="T3902" s="9">
        <v>202311170000456</v>
      </c>
      <c r="U3902" s="21">
        <v>45247</v>
      </c>
      <c r="V3902" s="21">
        <v>45250</v>
      </c>
      <c r="W3902" s="8" t="s">
        <v>2172</v>
      </c>
      <c r="X3902" s="8" t="s">
        <v>1212</v>
      </c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</row>
    <row r="3903" spans="1:55" ht="20" customHeight="1" x14ac:dyDescent="0.35">
      <c r="A3903" s="1"/>
      <c r="B3903" s="17">
        <v>45838</v>
      </c>
      <c r="C3903" s="16" t="s">
        <v>7026</v>
      </c>
      <c r="D3903" s="16" t="s">
        <v>1214</v>
      </c>
      <c r="E3903" s="18">
        <v>5.5775113000000003</v>
      </c>
      <c r="F3903" s="9">
        <v>250000000</v>
      </c>
      <c r="G3903" s="19">
        <v>47077</v>
      </c>
      <c r="H3903" s="20">
        <v>45797</v>
      </c>
      <c r="I3903" s="20">
        <v>45981</v>
      </c>
      <c r="J3903" s="16" t="s">
        <v>1209</v>
      </c>
      <c r="K3903" s="16">
        <v>2</v>
      </c>
      <c r="L3903" s="16" t="s">
        <v>7025</v>
      </c>
      <c r="M3903" s="9">
        <v>251604489.55000001</v>
      </c>
      <c r="N3903" s="9">
        <v>1604489.55</v>
      </c>
      <c r="O3903" s="9">
        <v>250000000</v>
      </c>
      <c r="P3903" s="9">
        <v>0</v>
      </c>
      <c r="Q3903" s="9">
        <v>0</v>
      </c>
      <c r="R3903" s="9">
        <v>0</v>
      </c>
      <c r="S3903" s="9">
        <v>0</v>
      </c>
      <c r="T3903" s="9">
        <v>202311170000456</v>
      </c>
      <c r="U3903" s="21">
        <v>45247</v>
      </c>
      <c r="V3903" s="21">
        <v>45250</v>
      </c>
      <c r="W3903" s="8" t="s">
        <v>2172</v>
      </c>
      <c r="X3903" s="8" t="s">
        <v>1212</v>
      </c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</row>
    <row r="3904" spans="1:55" ht="20" customHeight="1" x14ac:dyDescent="0.35">
      <c r="A3904" s="1"/>
      <c r="B3904" s="17">
        <v>45838</v>
      </c>
      <c r="C3904" s="16" t="s">
        <v>7027</v>
      </c>
      <c r="D3904" s="16" t="s">
        <v>1208</v>
      </c>
      <c r="E3904" s="18">
        <v>6.4474999999999998</v>
      </c>
      <c r="F3904" s="9">
        <v>500000000</v>
      </c>
      <c r="G3904" s="19">
        <v>47077</v>
      </c>
      <c r="H3904" s="20">
        <v>45797</v>
      </c>
      <c r="I3904" s="20">
        <v>45981</v>
      </c>
      <c r="J3904" s="16" t="s">
        <v>1209</v>
      </c>
      <c r="K3904" s="16">
        <v>2</v>
      </c>
      <c r="L3904" s="16" t="s">
        <v>7028</v>
      </c>
      <c r="M3904" s="9">
        <v>-516500180.89999998</v>
      </c>
      <c r="N3904" s="9">
        <v>-3709520.55</v>
      </c>
      <c r="O3904" s="9">
        <v>-512790660.35000002</v>
      </c>
      <c r="P3904" s="9">
        <v>3.0836977000000001</v>
      </c>
      <c r="Q3904" s="9">
        <v>2.9999492000000001</v>
      </c>
      <c r="R3904" s="9">
        <v>10.967908599999999</v>
      </c>
      <c r="S3904" s="9">
        <v>154947.43</v>
      </c>
      <c r="T3904" s="9">
        <v>202311170000457</v>
      </c>
      <c r="U3904" s="21">
        <v>45247</v>
      </c>
      <c r="V3904" s="21">
        <v>45250</v>
      </c>
      <c r="W3904" s="8" t="s">
        <v>2172</v>
      </c>
      <c r="X3904" s="8" t="s">
        <v>1212</v>
      </c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</row>
    <row r="3905" spans="1:55" ht="20" customHeight="1" x14ac:dyDescent="0.35">
      <c r="A3905" s="1"/>
      <c r="B3905" s="17">
        <v>45838</v>
      </c>
      <c r="C3905" s="16" t="s">
        <v>7029</v>
      </c>
      <c r="D3905" s="16" t="s">
        <v>1214</v>
      </c>
      <c r="E3905" s="18">
        <v>5.5775113000000003</v>
      </c>
      <c r="F3905" s="9">
        <v>500000000</v>
      </c>
      <c r="G3905" s="19">
        <v>47077</v>
      </c>
      <c r="H3905" s="20">
        <v>45797</v>
      </c>
      <c r="I3905" s="20">
        <v>45981</v>
      </c>
      <c r="J3905" s="16" t="s">
        <v>1209</v>
      </c>
      <c r="K3905" s="16">
        <v>2</v>
      </c>
      <c r="L3905" s="16" t="s">
        <v>7028</v>
      </c>
      <c r="M3905" s="9">
        <v>503208979.13</v>
      </c>
      <c r="N3905" s="9">
        <v>3208979.13</v>
      </c>
      <c r="O3905" s="9">
        <v>500000000</v>
      </c>
      <c r="P3905" s="9">
        <v>0</v>
      </c>
      <c r="Q3905" s="9">
        <v>0</v>
      </c>
      <c r="R3905" s="9">
        <v>0</v>
      </c>
      <c r="S3905" s="9">
        <v>0</v>
      </c>
      <c r="T3905" s="9">
        <v>202311170000457</v>
      </c>
      <c r="U3905" s="21">
        <v>45247</v>
      </c>
      <c r="V3905" s="21">
        <v>45250</v>
      </c>
      <c r="W3905" s="8" t="s">
        <v>2172</v>
      </c>
      <c r="X3905" s="8" t="s">
        <v>1212</v>
      </c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</row>
    <row r="3906" spans="1:55" ht="20" customHeight="1" x14ac:dyDescent="0.35">
      <c r="A3906" s="1"/>
      <c r="B3906" s="17">
        <v>45838</v>
      </c>
      <c r="C3906" s="16" t="s">
        <v>7030</v>
      </c>
      <c r="D3906" s="16" t="s">
        <v>1208</v>
      </c>
      <c r="E3906" s="18">
        <v>6.4524999999999997</v>
      </c>
      <c r="F3906" s="9">
        <v>500000000</v>
      </c>
      <c r="G3906" s="19">
        <v>47077</v>
      </c>
      <c r="H3906" s="20">
        <v>45797</v>
      </c>
      <c r="I3906" s="20">
        <v>45981</v>
      </c>
      <c r="J3906" s="16" t="s">
        <v>1209</v>
      </c>
      <c r="K3906" s="16">
        <v>2</v>
      </c>
      <c r="L3906" s="16" t="s">
        <v>7031</v>
      </c>
      <c r="M3906" s="9">
        <v>-516579357.72000003</v>
      </c>
      <c r="N3906" s="9">
        <v>-3712397.26</v>
      </c>
      <c r="O3906" s="9">
        <v>-512866960.45999998</v>
      </c>
      <c r="P3906" s="9">
        <v>3.0835061000000001</v>
      </c>
      <c r="Q3906" s="9">
        <v>2.9997630000000002</v>
      </c>
      <c r="R3906" s="9">
        <v>10.967051400000001</v>
      </c>
      <c r="S3906" s="9">
        <v>154961.56</v>
      </c>
      <c r="T3906" s="9">
        <v>202311170000470</v>
      </c>
      <c r="U3906" s="21">
        <v>45247</v>
      </c>
      <c r="V3906" s="21">
        <v>45250</v>
      </c>
      <c r="W3906" s="8" t="s">
        <v>2172</v>
      </c>
      <c r="X3906" s="8" t="s">
        <v>1212</v>
      </c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</row>
    <row r="3907" spans="1:55" ht="20" customHeight="1" x14ac:dyDescent="0.35">
      <c r="A3907" s="1"/>
      <c r="B3907" s="17">
        <v>45838</v>
      </c>
      <c r="C3907" s="16" t="s">
        <v>7032</v>
      </c>
      <c r="D3907" s="16" t="s">
        <v>1214</v>
      </c>
      <c r="E3907" s="18">
        <v>5.5775113000000003</v>
      </c>
      <c r="F3907" s="9">
        <v>500000000</v>
      </c>
      <c r="G3907" s="19">
        <v>47077</v>
      </c>
      <c r="H3907" s="20">
        <v>45797</v>
      </c>
      <c r="I3907" s="20">
        <v>45981</v>
      </c>
      <c r="J3907" s="16" t="s">
        <v>1209</v>
      </c>
      <c r="K3907" s="16">
        <v>2</v>
      </c>
      <c r="L3907" s="16" t="s">
        <v>7031</v>
      </c>
      <c r="M3907" s="9">
        <v>503208979.13</v>
      </c>
      <c r="N3907" s="9">
        <v>3208979.13</v>
      </c>
      <c r="O3907" s="9">
        <v>500000000</v>
      </c>
      <c r="P3907" s="9">
        <v>0</v>
      </c>
      <c r="Q3907" s="9">
        <v>0</v>
      </c>
      <c r="R3907" s="9">
        <v>0</v>
      </c>
      <c r="S3907" s="9">
        <v>0</v>
      </c>
      <c r="T3907" s="9">
        <v>202311170000470</v>
      </c>
      <c r="U3907" s="21">
        <v>45247</v>
      </c>
      <c r="V3907" s="21">
        <v>45250</v>
      </c>
      <c r="W3907" s="8" t="s">
        <v>2172</v>
      </c>
      <c r="X3907" s="8" t="s">
        <v>1212</v>
      </c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</row>
    <row r="3908" spans="1:55" ht="20" customHeight="1" x14ac:dyDescent="0.35">
      <c r="A3908" s="1"/>
      <c r="B3908" s="17">
        <v>45838</v>
      </c>
      <c r="C3908" s="16" t="s">
        <v>7033</v>
      </c>
      <c r="D3908" s="16" t="s">
        <v>1208</v>
      </c>
      <c r="E3908" s="18">
        <v>6.45</v>
      </c>
      <c r="F3908" s="9">
        <v>750000000</v>
      </c>
      <c r="G3908" s="19">
        <v>47077</v>
      </c>
      <c r="H3908" s="20">
        <v>45797</v>
      </c>
      <c r="I3908" s="20">
        <v>45981</v>
      </c>
      <c r="J3908" s="16" t="s">
        <v>1209</v>
      </c>
      <c r="K3908" s="16">
        <v>2</v>
      </c>
      <c r="L3908" s="16" t="s">
        <v>7034</v>
      </c>
      <c r="M3908" s="9">
        <v>-774809653.96000004</v>
      </c>
      <c r="N3908" s="9">
        <v>-5566438.3600000003</v>
      </c>
      <c r="O3908" s="9">
        <v>-769243215.60000002</v>
      </c>
      <c r="P3908" s="9">
        <v>3.0836019000000001</v>
      </c>
      <c r="Q3908" s="9">
        <v>2.9998561000000001</v>
      </c>
      <c r="R3908" s="9">
        <v>10.96748</v>
      </c>
      <c r="S3908" s="9">
        <v>232431.75</v>
      </c>
      <c r="T3908" s="9">
        <v>202311170000484</v>
      </c>
      <c r="U3908" s="21">
        <v>45247</v>
      </c>
      <c r="V3908" s="21">
        <v>45250</v>
      </c>
      <c r="W3908" s="8" t="s">
        <v>2172</v>
      </c>
      <c r="X3908" s="8" t="s">
        <v>1212</v>
      </c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</row>
    <row r="3909" spans="1:55" ht="20" customHeight="1" x14ac:dyDescent="0.35">
      <c r="A3909" s="1"/>
      <c r="B3909" s="17">
        <v>45838</v>
      </c>
      <c r="C3909" s="16" t="s">
        <v>7035</v>
      </c>
      <c r="D3909" s="16" t="s">
        <v>1214</v>
      </c>
      <c r="E3909" s="18">
        <v>5.5775113000000003</v>
      </c>
      <c r="F3909" s="9">
        <v>750000000</v>
      </c>
      <c r="G3909" s="19">
        <v>47077</v>
      </c>
      <c r="H3909" s="20">
        <v>45797</v>
      </c>
      <c r="I3909" s="20">
        <v>45981</v>
      </c>
      <c r="J3909" s="16" t="s">
        <v>1209</v>
      </c>
      <c r="K3909" s="16">
        <v>2</v>
      </c>
      <c r="L3909" s="16" t="s">
        <v>7034</v>
      </c>
      <c r="M3909" s="9">
        <v>754813468.66999996</v>
      </c>
      <c r="N3909" s="9">
        <v>4813468.67</v>
      </c>
      <c r="O3909" s="9">
        <v>750000000</v>
      </c>
      <c r="P3909" s="9">
        <v>0</v>
      </c>
      <c r="Q3909" s="9">
        <v>0</v>
      </c>
      <c r="R3909" s="9">
        <v>0</v>
      </c>
      <c r="S3909" s="9">
        <v>0</v>
      </c>
      <c r="T3909" s="9">
        <v>202311170000484</v>
      </c>
      <c r="U3909" s="21">
        <v>45247</v>
      </c>
      <c r="V3909" s="21">
        <v>45250</v>
      </c>
      <c r="W3909" s="8" t="s">
        <v>2172</v>
      </c>
      <c r="X3909" s="8" t="s">
        <v>1212</v>
      </c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</row>
    <row r="3910" spans="1:55" ht="20" customHeight="1" x14ac:dyDescent="0.35">
      <c r="A3910" s="1"/>
      <c r="B3910" s="17">
        <v>45838</v>
      </c>
      <c r="C3910" s="16" t="s">
        <v>7036</v>
      </c>
      <c r="D3910" s="16" t="s">
        <v>1208</v>
      </c>
      <c r="E3910" s="18">
        <v>6.4524999999999997</v>
      </c>
      <c r="F3910" s="9">
        <v>250000000</v>
      </c>
      <c r="G3910" s="19">
        <v>47077</v>
      </c>
      <c r="H3910" s="20">
        <v>45797</v>
      </c>
      <c r="I3910" s="20">
        <v>45981</v>
      </c>
      <c r="J3910" s="16" t="s">
        <v>1209</v>
      </c>
      <c r="K3910" s="16">
        <v>2</v>
      </c>
      <c r="L3910" s="16" t="s">
        <v>7037</v>
      </c>
      <c r="M3910" s="9">
        <v>-258289678.86000001</v>
      </c>
      <c r="N3910" s="9">
        <v>-1856198.63</v>
      </c>
      <c r="O3910" s="9">
        <v>-256433480.22999999</v>
      </c>
      <c r="P3910" s="9">
        <v>3.0835061000000001</v>
      </c>
      <c r="Q3910" s="9">
        <v>2.9997630000000002</v>
      </c>
      <c r="R3910" s="9">
        <v>10.967051400000001</v>
      </c>
      <c r="S3910" s="9">
        <v>77480.78</v>
      </c>
      <c r="T3910" s="9">
        <v>202311170000499</v>
      </c>
      <c r="U3910" s="21">
        <v>45247</v>
      </c>
      <c r="V3910" s="21">
        <v>45250</v>
      </c>
      <c r="W3910" s="8" t="s">
        <v>2172</v>
      </c>
      <c r="X3910" s="8" t="s">
        <v>1212</v>
      </c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</row>
    <row r="3911" spans="1:55" ht="20" customHeight="1" x14ac:dyDescent="0.35">
      <c r="A3911" s="1"/>
      <c r="B3911" s="17">
        <v>45838</v>
      </c>
      <c r="C3911" s="16" t="s">
        <v>7038</v>
      </c>
      <c r="D3911" s="16" t="s">
        <v>1214</v>
      </c>
      <c r="E3911" s="18">
        <v>5.5775113000000003</v>
      </c>
      <c r="F3911" s="9">
        <v>250000000</v>
      </c>
      <c r="G3911" s="19">
        <v>47077</v>
      </c>
      <c r="H3911" s="20">
        <v>45797</v>
      </c>
      <c r="I3911" s="20">
        <v>45981</v>
      </c>
      <c r="J3911" s="16" t="s">
        <v>1209</v>
      </c>
      <c r="K3911" s="16">
        <v>2</v>
      </c>
      <c r="L3911" s="16" t="s">
        <v>7037</v>
      </c>
      <c r="M3911" s="9">
        <v>251604489.55000001</v>
      </c>
      <c r="N3911" s="9">
        <v>1604489.55</v>
      </c>
      <c r="O3911" s="9">
        <v>250000000</v>
      </c>
      <c r="P3911" s="9">
        <v>0</v>
      </c>
      <c r="Q3911" s="9">
        <v>0</v>
      </c>
      <c r="R3911" s="9">
        <v>0</v>
      </c>
      <c r="S3911" s="9">
        <v>0</v>
      </c>
      <c r="T3911" s="9">
        <v>202311170000499</v>
      </c>
      <c r="U3911" s="21">
        <v>45247</v>
      </c>
      <c r="V3911" s="21">
        <v>45250</v>
      </c>
      <c r="W3911" s="8" t="s">
        <v>2172</v>
      </c>
      <c r="X3911" s="8" t="s">
        <v>1212</v>
      </c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</row>
    <row r="3912" spans="1:55" ht="20" customHeight="1" x14ac:dyDescent="0.35">
      <c r="A3912" s="1"/>
      <c r="B3912" s="17">
        <v>45838</v>
      </c>
      <c r="C3912" s="16" t="s">
        <v>7039</v>
      </c>
      <c r="D3912" s="16" t="s">
        <v>1208</v>
      </c>
      <c r="E3912" s="18">
        <v>6.4550000000000001</v>
      </c>
      <c r="F3912" s="9">
        <v>250000000</v>
      </c>
      <c r="G3912" s="19">
        <v>47077</v>
      </c>
      <c r="H3912" s="20">
        <v>45797</v>
      </c>
      <c r="I3912" s="20">
        <v>45981</v>
      </c>
      <c r="J3912" s="16" t="s">
        <v>1209</v>
      </c>
      <c r="K3912" s="16">
        <v>2</v>
      </c>
      <c r="L3912" s="16" t="s">
        <v>7040</v>
      </c>
      <c r="M3912" s="9">
        <v>-258309473.06</v>
      </c>
      <c r="N3912" s="9">
        <v>-1856917.81</v>
      </c>
      <c r="O3912" s="9">
        <v>-256452555.25</v>
      </c>
      <c r="P3912" s="9">
        <v>3.0834103000000002</v>
      </c>
      <c r="Q3912" s="9">
        <v>2.9996698999999998</v>
      </c>
      <c r="R3912" s="9">
        <v>10.966622900000001</v>
      </c>
      <c r="S3912" s="9">
        <v>77484.320000000007</v>
      </c>
      <c r="T3912" s="9">
        <v>202311170000500</v>
      </c>
      <c r="U3912" s="21">
        <v>45247</v>
      </c>
      <c r="V3912" s="21">
        <v>45250</v>
      </c>
      <c r="W3912" s="8" t="s">
        <v>2172</v>
      </c>
      <c r="X3912" s="8" t="s">
        <v>1212</v>
      </c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</row>
    <row r="3913" spans="1:55" ht="20" customHeight="1" x14ac:dyDescent="0.35">
      <c r="A3913" s="1"/>
      <c r="B3913" s="17">
        <v>45838</v>
      </c>
      <c r="C3913" s="16" t="s">
        <v>7041</v>
      </c>
      <c r="D3913" s="16" t="s">
        <v>1214</v>
      </c>
      <c r="E3913" s="18">
        <v>5.5775113000000003</v>
      </c>
      <c r="F3913" s="9">
        <v>250000000</v>
      </c>
      <c r="G3913" s="19">
        <v>47077</v>
      </c>
      <c r="H3913" s="20">
        <v>45797</v>
      </c>
      <c r="I3913" s="20">
        <v>45981</v>
      </c>
      <c r="J3913" s="16" t="s">
        <v>1209</v>
      </c>
      <c r="K3913" s="16">
        <v>2</v>
      </c>
      <c r="L3913" s="16" t="s">
        <v>7040</v>
      </c>
      <c r="M3913" s="9">
        <v>251604489.55000001</v>
      </c>
      <c r="N3913" s="9">
        <v>1604489.55</v>
      </c>
      <c r="O3913" s="9">
        <v>250000000</v>
      </c>
      <c r="P3913" s="9">
        <v>0</v>
      </c>
      <c r="Q3913" s="9">
        <v>0</v>
      </c>
      <c r="R3913" s="9">
        <v>0</v>
      </c>
      <c r="S3913" s="9">
        <v>0</v>
      </c>
      <c r="T3913" s="9">
        <v>202311170000500</v>
      </c>
      <c r="U3913" s="21">
        <v>45247</v>
      </c>
      <c r="V3913" s="21">
        <v>45250</v>
      </c>
      <c r="W3913" s="8" t="s">
        <v>2172</v>
      </c>
      <c r="X3913" s="8" t="s">
        <v>1212</v>
      </c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</row>
    <row r="3914" spans="1:55" ht="20" customHeight="1" x14ac:dyDescent="0.35">
      <c r="A3914" s="1"/>
      <c r="B3914" s="17">
        <v>45838</v>
      </c>
      <c r="C3914" s="16" t="s">
        <v>7042</v>
      </c>
      <c r="D3914" s="16" t="s">
        <v>1208</v>
      </c>
      <c r="E3914" s="18">
        <v>6.4550000000000001</v>
      </c>
      <c r="F3914" s="9">
        <v>250000000</v>
      </c>
      <c r="G3914" s="19">
        <v>47077</v>
      </c>
      <c r="H3914" s="20">
        <v>45797</v>
      </c>
      <c r="I3914" s="20">
        <v>45981</v>
      </c>
      <c r="J3914" s="16" t="s">
        <v>1209</v>
      </c>
      <c r="K3914" s="16">
        <v>2</v>
      </c>
      <c r="L3914" s="16" t="s">
        <v>7043</v>
      </c>
      <c r="M3914" s="9">
        <v>-258309473.06</v>
      </c>
      <c r="N3914" s="9">
        <v>-1856917.81</v>
      </c>
      <c r="O3914" s="9">
        <v>-256452555.25</v>
      </c>
      <c r="P3914" s="9">
        <v>3.0834103000000002</v>
      </c>
      <c r="Q3914" s="9">
        <v>2.9996698999999998</v>
      </c>
      <c r="R3914" s="9">
        <v>10.966622900000001</v>
      </c>
      <c r="S3914" s="9">
        <v>77484.320000000007</v>
      </c>
      <c r="T3914" s="9">
        <v>202311170000501</v>
      </c>
      <c r="U3914" s="21">
        <v>45247</v>
      </c>
      <c r="V3914" s="21">
        <v>45250</v>
      </c>
      <c r="W3914" s="8" t="s">
        <v>2172</v>
      </c>
      <c r="X3914" s="8" t="s">
        <v>1212</v>
      </c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</row>
    <row r="3915" spans="1:55" ht="20" customHeight="1" x14ac:dyDescent="0.35">
      <c r="A3915" s="1"/>
      <c r="B3915" s="17">
        <v>45838</v>
      </c>
      <c r="C3915" s="16" t="s">
        <v>7044</v>
      </c>
      <c r="D3915" s="16" t="s">
        <v>1214</v>
      </c>
      <c r="E3915" s="18">
        <v>5.5775113000000003</v>
      </c>
      <c r="F3915" s="9">
        <v>250000000</v>
      </c>
      <c r="G3915" s="19">
        <v>47077</v>
      </c>
      <c r="H3915" s="20">
        <v>45797</v>
      </c>
      <c r="I3915" s="20">
        <v>45981</v>
      </c>
      <c r="J3915" s="16" t="s">
        <v>1209</v>
      </c>
      <c r="K3915" s="16">
        <v>2</v>
      </c>
      <c r="L3915" s="16" t="s">
        <v>7043</v>
      </c>
      <c r="M3915" s="9">
        <v>251604489.55000001</v>
      </c>
      <c r="N3915" s="9">
        <v>1604489.55</v>
      </c>
      <c r="O3915" s="9">
        <v>250000000</v>
      </c>
      <c r="P3915" s="9">
        <v>0</v>
      </c>
      <c r="Q3915" s="9">
        <v>0</v>
      </c>
      <c r="R3915" s="9">
        <v>0</v>
      </c>
      <c r="S3915" s="9">
        <v>0</v>
      </c>
      <c r="T3915" s="9">
        <v>202311170000501</v>
      </c>
      <c r="U3915" s="21">
        <v>45247</v>
      </c>
      <c r="V3915" s="21">
        <v>45250</v>
      </c>
      <c r="W3915" s="8" t="s">
        <v>2172</v>
      </c>
      <c r="X3915" s="8" t="s">
        <v>1212</v>
      </c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</row>
    <row r="3916" spans="1:55" ht="20" customHeight="1" x14ac:dyDescent="0.35">
      <c r="A3916" s="1"/>
      <c r="B3916" s="17">
        <v>45838</v>
      </c>
      <c r="C3916" s="16" t="s">
        <v>7045</v>
      </c>
      <c r="D3916" s="16" t="s">
        <v>1208</v>
      </c>
      <c r="E3916" s="18">
        <v>6.4550000000000001</v>
      </c>
      <c r="F3916" s="9">
        <v>500000000</v>
      </c>
      <c r="G3916" s="19">
        <v>47077</v>
      </c>
      <c r="H3916" s="20">
        <v>45797</v>
      </c>
      <c r="I3916" s="20">
        <v>45981</v>
      </c>
      <c r="J3916" s="16" t="s">
        <v>1209</v>
      </c>
      <c r="K3916" s="16">
        <v>2</v>
      </c>
      <c r="L3916" s="16" t="s">
        <v>7046</v>
      </c>
      <c r="M3916" s="9">
        <v>-516618946.13</v>
      </c>
      <c r="N3916" s="9">
        <v>-3713835.62</v>
      </c>
      <c r="O3916" s="9">
        <v>-512905110.50999999</v>
      </c>
      <c r="P3916" s="9">
        <v>3.0834103000000002</v>
      </c>
      <c r="Q3916" s="9">
        <v>2.9996698999999998</v>
      </c>
      <c r="R3916" s="9">
        <v>10.966622900000001</v>
      </c>
      <c r="S3916" s="9">
        <v>154968.63</v>
      </c>
      <c r="T3916" s="9">
        <v>202311170000502</v>
      </c>
      <c r="U3916" s="21">
        <v>45247</v>
      </c>
      <c r="V3916" s="21">
        <v>45250</v>
      </c>
      <c r="W3916" s="8" t="s">
        <v>2172</v>
      </c>
      <c r="X3916" s="8" t="s">
        <v>1212</v>
      </c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</row>
    <row r="3917" spans="1:55" ht="20" customHeight="1" x14ac:dyDescent="0.35">
      <c r="A3917" s="1"/>
      <c r="B3917" s="17">
        <v>45838</v>
      </c>
      <c r="C3917" s="16" t="s">
        <v>7047</v>
      </c>
      <c r="D3917" s="16" t="s">
        <v>1214</v>
      </c>
      <c r="E3917" s="18">
        <v>5.5775113000000003</v>
      </c>
      <c r="F3917" s="9">
        <v>500000000</v>
      </c>
      <c r="G3917" s="19">
        <v>47077</v>
      </c>
      <c r="H3917" s="20">
        <v>45797</v>
      </c>
      <c r="I3917" s="20">
        <v>45981</v>
      </c>
      <c r="J3917" s="16" t="s">
        <v>1209</v>
      </c>
      <c r="K3917" s="16">
        <v>2</v>
      </c>
      <c r="L3917" s="16" t="s">
        <v>7046</v>
      </c>
      <c r="M3917" s="9">
        <v>503208979.13</v>
      </c>
      <c r="N3917" s="9">
        <v>3208979.13</v>
      </c>
      <c r="O3917" s="9">
        <v>500000000</v>
      </c>
      <c r="P3917" s="9">
        <v>0</v>
      </c>
      <c r="Q3917" s="9">
        <v>0</v>
      </c>
      <c r="R3917" s="9">
        <v>0</v>
      </c>
      <c r="S3917" s="9">
        <v>0</v>
      </c>
      <c r="T3917" s="9">
        <v>202311170000502</v>
      </c>
      <c r="U3917" s="21">
        <v>45247</v>
      </c>
      <c r="V3917" s="21">
        <v>45250</v>
      </c>
      <c r="W3917" s="8" t="s">
        <v>2172</v>
      </c>
      <c r="X3917" s="8" t="s">
        <v>1212</v>
      </c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</row>
    <row r="3918" spans="1:55" ht="20" customHeight="1" x14ac:dyDescent="0.35">
      <c r="A3918" s="1"/>
      <c r="B3918" s="17">
        <v>45838</v>
      </c>
      <c r="C3918" s="16" t="s">
        <v>7048</v>
      </c>
      <c r="D3918" s="16" t="s">
        <v>1208</v>
      </c>
      <c r="E3918" s="18">
        <v>6.4550000000000001</v>
      </c>
      <c r="F3918" s="9">
        <v>750000000</v>
      </c>
      <c r="G3918" s="19">
        <v>47077</v>
      </c>
      <c r="H3918" s="20">
        <v>45797</v>
      </c>
      <c r="I3918" s="20">
        <v>45981</v>
      </c>
      <c r="J3918" s="16" t="s">
        <v>1209</v>
      </c>
      <c r="K3918" s="16">
        <v>2</v>
      </c>
      <c r="L3918" s="16" t="s">
        <v>7049</v>
      </c>
      <c r="M3918" s="9">
        <v>-774928419.19000006</v>
      </c>
      <c r="N3918" s="9">
        <v>-5570753.4199999999</v>
      </c>
      <c r="O3918" s="9">
        <v>-769357665.76999998</v>
      </c>
      <c r="P3918" s="9">
        <v>3.0834103000000002</v>
      </c>
      <c r="Q3918" s="9">
        <v>2.9996698999999998</v>
      </c>
      <c r="R3918" s="9">
        <v>10.966622900000001</v>
      </c>
      <c r="S3918" s="9">
        <v>232452.95</v>
      </c>
      <c r="T3918" s="9">
        <v>202311170000503</v>
      </c>
      <c r="U3918" s="21">
        <v>45247</v>
      </c>
      <c r="V3918" s="21">
        <v>45250</v>
      </c>
      <c r="W3918" s="8" t="s">
        <v>2172</v>
      </c>
      <c r="X3918" s="8" t="s">
        <v>1212</v>
      </c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</row>
    <row r="3919" spans="1:55" ht="20" customHeight="1" x14ac:dyDescent="0.35">
      <c r="A3919" s="1"/>
      <c r="B3919" s="17">
        <v>45838</v>
      </c>
      <c r="C3919" s="16" t="s">
        <v>7050</v>
      </c>
      <c r="D3919" s="16" t="s">
        <v>1214</v>
      </c>
      <c r="E3919" s="18">
        <v>5.5775113000000003</v>
      </c>
      <c r="F3919" s="9">
        <v>750000000</v>
      </c>
      <c r="G3919" s="19">
        <v>47077</v>
      </c>
      <c r="H3919" s="20">
        <v>45797</v>
      </c>
      <c r="I3919" s="20">
        <v>45981</v>
      </c>
      <c r="J3919" s="16" t="s">
        <v>1209</v>
      </c>
      <c r="K3919" s="16">
        <v>2</v>
      </c>
      <c r="L3919" s="16" t="s">
        <v>7049</v>
      </c>
      <c r="M3919" s="9">
        <v>754813468.66999996</v>
      </c>
      <c r="N3919" s="9">
        <v>4813468.67</v>
      </c>
      <c r="O3919" s="9">
        <v>750000000</v>
      </c>
      <c r="P3919" s="9">
        <v>0</v>
      </c>
      <c r="Q3919" s="9">
        <v>0</v>
      </c>
      <c r="R3919" s="9">
        <v>0</v>
      </c>
      <c r="S3919" s="9">
        <v>0</v>
      </c>
      <c r="T3919" s="9">
        <v>202311170000503</v>
      </c>
      <c r="U3919" s="21">
        <v>45247</v>
      </c>
      <c r="V3919" s="21">
        <v>45250</v>
      </c>
      <c r="W3919" s="8" t="s">
        <v>2172</v>
      </c>
      <c r="X3919" s="8" t="s">
        <v>1212</v>
      </c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</row>
    <row r="3920" spans="1:55" ht="20" customHeight="1" x14ac:dyDescent="0.35">
      <c r="A3920" s="1"/>
      <c r="B3920" s="17">
        <v>45838</v>
      </c>
      <c r="C3920" s="16" t="s">
        <v>7051</v>
      </c>
      <c r="D3920" s="16" t="s">
        <v>1208</v>
      </c>
      <c r="E3920" s="18">
        <v>6.49</v>
      </c>
      <c r="F3920" s="9">
        <v>100000000</v>
      </c>
      <c r="G3920" s="19">
        <v>47078</v>
      </c>
      <c r="H3920" s="20">
        <v>45798</v>
      </c>
      <c r="I3920" s="20">
        <v>45982</v>
      </c>
      <c r="J3920" s="16" t="s">
        <v>1209</v>
      </c>
      <c r="K3920" s="16">
        <v>2</v>
      </c>
      <c r="L3920" s="16" t="s">
        <v>7052</v>
      </c>
      <c r="M3920" s="9">
        <v>103418355.70999999</v>
      </c>
      <c r="N3920" s="9">
        <v>729013.7</v>
      </c>
      <c r="O3920" s="9">
        <v>102689342.01000001</v>
      </c>
      <c r="P3920" s="9">
        <v>3.0848114999999998</v>
      </c>
      <c r="Q3920" s="9">
        <v>-3.0010333999999999</v>
      </c>
      <c r="R3920" s="9">
        <v>10.975289500000001</v>
      </c>
      <c r="S3920" s="9">
        <v>-31036.19</v>
      </c>
      <c r="T3920" s="9">
        <v>202311200000057</v>
      </c>
      <c r="U3920" s="21">
        <v>45250</v>
      </c>
      <c r="V3920" s="21">
        <v>45251</v>
      </c>
      <c r="W3920" s="8" t="s">
        <v>2767</v>
      </c>
      <c r="X3920" s="8" t="s">
        <v>1212</v>
      </c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</row>
    <row r="3921" spans="1:55" ht="20" customHeight="1" x14ac:dyDescent="0.35">
      <c r="A3921" s="1"/>
      <c r="B3921" s="17">
        <v>45838</v>
      </c>
      <c r="C3921" s="16" t="s">
        <v>7053</v>
      </c>
      <c r="D3921" s="16" t="s">
        <v>1214</v>
      </c>
      <c r="E3921" s="18">
        <v>5.5699725999999998</v>
      </c>
      <c r="F3921" s="9">
        <v>100000000</v>
      </c>
      <c r="G3921" s="19">
        <v>47078</v>
      </c>
      <c r="H3921" s="20">
        <v>45798</v>
      </c>
      <c r="I3921" s="20">
        <v>45982</v>
      </c>
      <c r="J3921" s="16" t="s">
        <v>1209</v>
      </c>
      <c r="K3921" s="16">
        <v>2</v>
      </c>
      <c r="L3921" s="16" t="s">
        <v>7052</v>
      </c>
      <c r="M3921" s="9">
        <v>-100625668.16</v>
      </c>
      <c r="N3921" s="9">
        <v>-625668.16</v>
      </c>
      <c r="O3921" s="9">
        <v>-100000000</v>
      </c>
      <c r="P3921" s="9">
        <v>0</v>
      </c>
      <c r="Q3921" s="9">
        <v>0</v>
      </c>
      <c r="R3921" s="9">
        <v>0</v>
      </c>
      <c r="S3921" s="9">
        <v>0</v>
      </c>
      <c r="T3921" s="9">
        <v>202311200000057</v>
      </c>
      <c r="U3921" s="21">
        <v>45250</v>
      </c>
      <c r="V3921" s="21">
        <v>45251</v>
      </c>
      <c r="W3921" s="8" t="s">
        <v>2767</v>
      </c>
      <c r="X3921" s="8" t="s">
        <v>1212</v>
      </c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</row>
    <row r="3922" spans="1:55" ht="20" customHeight="1" x14ac:dyDescent="0.35">
      <c r="A3922" s="1"/>
      <c r="B3922" s="17">
        <v>45838</v>
      </c>
      <c r="C3922" s="16" t="s">
        <v>7054</v>
      </c>
      <c r="D3922" s="16" t="s">
        <v>1208</v>
      </c>
      <c r="E3922" s="18">
        <v>6.49</v>
      </c>
      <c r="F3922" s="9">
        <v>100000000</v>
      </c>
      <c r="G3922" s="19">
        <v>47078</v>
      </c>
      <c r="H3922" s="20">
        <v>45798</v>
      </c>
      <c r="I3922" s="20">
        <v>45982</v>
      </c>
      <c r="J3922" s="16" t="s">
        <v>1209</v>
      </c>
      <c r="K3922" s="16">
        <v>2</v>
      </c>
      <c r="L3922" s="16" t="s">
        <v>7055</v>
      </c>
      <c r="M3922" s="9">
        <v>103418355.70999999</v>
      </c>
      <c r="N3922" s="9">
        <v>729013.7</v>
      </c>
      <c r="O3922" s="9">
        <v>102689342.01000001</v>
      </c>
      <c r="P3922" s="9">
        <v>3.0848114999999998</v>
      </c>
      <c r="Q3922" s="9">
        <v>-3.0010333999999999</v>
      </c>
      <c r="R3922" s="9">
        <v>10.975289500000001</v>
      </c>
      <c r="S3922" s="9">
        <v>-31036.19</v>
      </c>
      <c r="T3922" s="9">
        <v>202311200000064</v>
      </c>
      <c r="U3922" s="21">
        <v>45250</v>
      </c>
      <c r="V3922" s="21">
        <v>45251</v>
      </c>
      <c r="W3922" s="8" t="s">
        <v>2767</v>
      </c>
      <c r="X3922" s="8" t="s">
        <v>1212</v>
      </c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</row>
    <row r="3923" spans="1:55" ht="20" customHeight="1" x14ac:dyDescent="0.35">
      <c r="A3923" s="1"/>
      <c r="B3923" s="17">
        <v>45838</v>
      </c>
      <c r="C3923" s="16" t="s">
        <v>7056</v>
      </c>
      <c r="D3923" s="16" t="s">
        <v>1214</v>
      </c>
      <c r="E3923" s="18">
        <v>5.5699725999999998</v>
      </c>
      <c r="F3923" s="9">
        <v>100000000</v>
      </c>
      <c r="G3923" s="19">
        <v>47078</v>
      </c>
      <c r="H3923" s="20">
        <v>45798</v>
      </c>
      <c r="I3923" s="20">
        <v>45982</v>
      </c>
      <c r="J3923" s="16" t="s">
        <v>1209</v>
      </c>
      <c r="K3923" s="16">
        <v>2</v>
      </c>
      <c r="L3923" s="16" t="s">
        <v>7055</v>
      </c>
      <c r="M3923" s="9">
        <v>-100625668.16</v>
      </c>
      <c r="N3923" s="9">
        <v>-625668.16</v>
      </c>
      <c r="O3923" s="9">
        <v>-100000000</v>
      </c>
      <c r="P3923" s="9">
        <v>0</v>
      </c>
      <c r="Q3923" s="9">
        <v>0</v>
      </c>
      <c r="R3923" s="9">
        <v>0</v>
      </c>
      <c r="S3923" s="9">
        <v>0</v>
      </c>
      <c r="T3923" s="9">
        <v>202311200000064</v>
      </c>
      <c r="U3923" s="21">
        <v>45250</v>
      </c>
      <c r="V3923" s="21">
        <v>45251</v>
      </c>
      <c r="W3923" s="8" t="s">
        <v>2767</v>
      </c>
      <c r="X3923" s="8" t="s">
        <v>1212</v>
      </c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</row>
    <row r="3924" spans="1:55" ht="20" customHeight="1" x14ac:dyDescent="0.35">
      <c r="A3924" s="1"/>
      <c r="B3924" s="17">
        <v>45838</v>
      </c>
      <c r="C3924" s="16" t="s">
        <v>7057</v>
      </c>
      <c r="D3924" s="16" t="s">
        <v>1208</v>
      </c>
      <c r="E3924" s="18">
        <v>6.49</v>
      </c>
      <c r="F3924" s="9">
        <v>100000000</v>
      </c>
      <c r="G3924" s="19">
        <v>47078</v>
      </c>
      <c r="H3924" s="20">
        <v>45798</v>
      </c>
      <c r="I3924" s="20">
        <v>45982</v>
      </c>
      <c r="J3924" s="16" t="s">
        <v>1209</v>
      </c>
      <c r="K3924" s="16">
        <v>2</v>
      </c>
      <c r="L3924" s="16" t="s">
        <v>7058</v>
      </c>
      <c r="M3924" s="9">
        <v>103418355.70999999</v>
      </c>
      <c r="N3924" s="9">
        <v>729013.7</v>
      </c>
      <c r="O3924" s="9">
        <v>102689342.01000001</v>
      </c>
      <c r="P3924" s="9">
        <v>3.0848114999999998</v>
      </c>
      <c r="Q3924" s="9">
        <v>-3.0010333999999999</v>
      </c>
      <c r="R3924" s="9">
        <v>10.975289500000001</v>
      </c>
      <c r="S3924" s="9">
        <v>-31036.19</v>
      </c>
      <c r="T3924" s="9">
        <v>202311200000068</v>
      </c>
      <c r="U3924" s="21">
        <v>45250</v>
      </c>
      <c r="V3924" s="21">
        <v>45251</v>
      </c>
      <c r="W3924" s="8" t="s">
        <v>2767</v>
      </c>
      <c r="X3924" s="8" t="s">
        <v>1212</v>
      </c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</row>
    <row r="3925" spans="1:55" ht="20" customHeight="1" x14ac:dyDescent="0.35">
      <c r="A3925" s="1"/>
      <c r="B3925" s="17">
        <v>45838</v>
      </c>
      <c r="C3925" s="16" t="s">
        <v>7059</v>
      </c>
      <c r="D3925" s="16" t="s">
        <v>1214</v>
      </c>
      <c r="E3925" s="18">
        <v>5.5699725999999998</v>
      </c>
      <c r="F3925" s="9">
        <v>100000000</v>
      </c>
      <c r="G3925" s="19">
        <v>47078</v>
      </c>
      <c r="H3925" s="20">
        <v>45798</v>
      </c>
      <c r="I3925" s="20">
        <v>45982</v>
      </c>
      <c r="J3925" s="16" t="s">
        <v>1209</v>
      </c>
      <c r="K3925" s="16">
        <v>2</v>
      </c>
      <c r="L3925" s="16" t="s">
        <v>7058</v>
      </c>
      <c r="M3925" s="9">
        <v>-100625668.16</v>
      </c>
      <c r="N3925" s="9">
        <v>-625668.16</v>
      </c>
      <c r="O3925" s="9">
        <v>-100000000</v>
      </c>
      <c r="P3925" s="9">
        <v>0</v>
      </c>
      <c r="Q3925" s="9">
        <v>0</v>
      </c>
      <c r="R3925" s="9">
        <v>0</v>
      </c>
      <c r="S3925" s="9">
        <v>0</v>
      </c>
      <c r="T3925" s="9">
        <v>202311200000068</v>
      </c>
      <c r="U3925" s="21">
        <v>45250</v>
      </c>
      <c r="V3925" s="21">
        <v>45251</v>
      </c>
      <c r="W3925" s="8" t="s">
        <v>2767</v>
      </c>
      <c r="X3925" s="8" t="s">
        <v>1212</v>
      </c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</row>
    <row r="3926" spans="1:55" ht="20" customHeight="1" x14ac:dyDescent="0.35">
      <c r="A3926" s="1"/>
      <c r="B3926" s="17">
        <v>45838</v>
      </c>
      <c r="C3926" s="16" t="s">
        <v>7060</v>
      </c>
      <c r="D3926" s="16" t="s">
        <v>1208</v>
      </c>
      <c r="E3926" s="18">
        <v>6.49</v>
      </c>
      <c r="F3926" s="9">
        <v>100000000</v>
      </c>
      <c r="G3926" s="19">
        <v>47078</v>
      </c>
      <c r="H3926" s="20">
        <v>45798</v>
      </c>
      <c r="I3926" s="20">
        <v>45982</v>
      </c>
      <c r="J3926" s="16" t="s">
        <v>1209</v>
      </c>
      <c r="K3926" s="16">
        <v>2</v>
      </c>
      <c r="L3926" s="16" t="s">
        <v>7061</v>
      </c>
      <c r="M3926" s="9">
        <v>103418355.70999999</v>
      </c>
      <c r="N3926" s="9">
        <v>729013.7</v>
      </c>
      <c r="O3926" s="9">
        <v>102689342.01000001</v>
      </c>
      <c r="P3926" s="9">
        <v>3.0848114999999998</v>
      </c>
      <c r="Q3926" s="9">
        <v>-3.0010333999999999</v>
      </c>
      <c r="R3926" s="9">
        <v>10.975289500000001</v>
      </c>
      <c r="S3926" s="9">
        <v>-31036.19</v>
      </c>
      <c r="T3926" s="9">
        <v>202311200000070</v>
      </c>
      <c r="U3926" s="21">
        <v>45250</v>
      </c>
      <c r="V3926" s="21">
        <v>45251</v>
      </c>
      <c r="W3926" s="8" t="s">
        <v>2767</v>
      </c>
      <c r="X3926" s="8" t="s">
        <v>1212</v>
      </c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</row>
    <row r="3927" spans="1:55" ht="20" customHeight="1" x14ac:dyDescent="0.35">
      <c r="A3927" s="1"/>
      <c r="B3927" s="17">
        <v>45838</v>
      </c>
      <c r="C3927" s="16" t="s">
        <v>7062</v>
      </c>
      <c r="D3927" s="16" t="s">
        <v>1214</v>
      </c>
      <c r="E3927" s="18">
        <v>5.5699725999999998</v>
      </c>
      <c r="F3927" s="9">
        <v>100000000</v>
      </c>
      <c r="G3927" s="19">
        <v>47078</v>
      </c>
      <c r="H3927" s="20">
        <v>45798</v>
      </c>
      <c r="I3927" s="20">
        <v>45982</v>
      </c>
      <c r="J3927" s="16" t="s">
        <v>1209</v>
      </c>
      <c r="K3927" s="16">
        <v>2</v>
      </c>
      <c r="L3927" s="16" t="s">
        <v>7061</v>
      </c>
      <c r="M3927" s="9">
        <v>-100625668.16</v>
      </c>
      <c r="N3927" s="9">
        <v>-625668.16</v>
      </c>
      <c r="O3927" s="9">
        <v>-100000000</v>
      </c>
      <c r="P3927" s="9">
        <v>0</v>
      </c>
      <c r="Q3927" s="9">
        <v>0</v>
      </c>
      <c r="R3927" s="9">
        <v>0</v>
      </c>
      <c r="S3927" s="9">
        <v>0</v>
      </c>
      <c r="T3927" s="9">
        <v>202311200000070</v>
      </c>
      <c r="U3927" s="21">
        <v>45250</v>
      </c>
      <c r="V3927" s="21">
        <v>45251</v>
      </c>
      <c r="W3927" s="8" t="s">
        <v>2767</v>
      </c>
      <c r="X3927" s="8" t="s">
        <v>1212</v>
      </c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</row>
    <row r="3928" spans="1:55" ht="20" customHeight="1" x14ac:dyDescent="0.35">
      <c r="A3928" s="1"/>
      <c r="B3928" s="17">
        <v>45838</v>
      </c>
      <c r="C3928" s="16" t="s">
        <v>7063</v>
      </c>
      <c r="D3928" s="16" t="s">
        <v>1208</v>
      </c>
      <c r="E3928" s="18">
        <v>6.49</v>
      </c>
      <c r="F3928" s="9">
        <v>50000000</v>
      </c>
      <c r="G3928" s="19">
        <v>47078</v>
      </c>
      <c r="H3928" s="20">
        <v>45798</v>
      </c>
      <c r="I3928" s="20">
        <v>45982</v>
      </c>
      <c r="J3928" s="16" t="s">
        <v>1209</v>
      </c>
      <c r="K3928" s="16">
        <v>2</v>
      </c>
      <c r="L3928" s="16" t="s">
        <v>7064</v>
      </c>
      <c r="M3928" s="9">
        <v>51709177.859999999</v>
      </c>
      <c r="N3928" s="9">
        <v>364506.85</v>
      </c>
      <c r="O3928" s="9">
        <v>51344671.009999998</v>
      </c>
      <c r="P3928" s="9">
        <v>3.0848114999999998</v>
      </c>
      <c r="Q3928" s="9">
        <v>-3.0010333999999999</v>
      </c>
      <c r="R3928" s="9">
        <v>10.975289500000001</v>
      </c>
      <c r="S3928" s="9">
        <v>-15518.1</v>
      </c>
      <c r="T3928" s="9">
        <v>202311200000072</v>
      </c>
      <c r="U3928" s="21">
        <v>45250</v>
      </c>
      <c r="V3928" s="21">
        <v>45251</v>
      </c>
      <c r="W3928" s="8" t="s">
        <v>2767</v>
      </c>
      <c r="X3928" s="8" t="s">
        <v>1212</v>
      </c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</row>
    <row r="3929" spans="1:55" ht="20" customHeight="1" x14ac:dyDescent="0.35">
      <c r="A3929" s="1"/>
      <c r="B3929" s="17">
        <v>45838</v>
      </c>
      <c r="C3929" s="16" t="s">
        <v>7065</v>
      </c>
      <c r="D3929" s="16" t="s">
        <v>1214</v>
      </c>
      <c r="E3929" s="18">
        <v>5.5699722999999999</v>
      </c>
      <c r="F3929" s="9">
        <v>50000000</v>
      </c>
      <c r="G3929" s="19">
        <v>47078</v>
      </c>
      <c r="H3929" s="20">
        <v>45798</v>
      </c>
      <c r="I3929" s="20">
        <v>45982</v>
      </c>
      <c r="J3929" s="16" t="s">
        <v>1209</v>
      </c>
      <c r="K3929" s="16">
        <v>2</v>
      </c>
      <c r="L3929" s="16" t="s">
        <v>7064</v>
      </c>
      <c r="M3929" s="9">
        <v>-50312834.060000002</v>
      </c>
      <c r="N3929" s="9">
        <v>-312834.06</v>
      </c>
      <c r="O3929" s="9">
        <v>-50000000</v>
      </c>
      <c r="P3929" s="9">
        <v>0</v>
      </c>
      <c r="Q3929" s="9">
        <v>0</v>
      </c>
      <c r="R3929" s="9">
        <v>0</v>
      </c>
      <c r="S3929" s="9">
        <v>0</v>
      </c>
      <c r="T3929" s="9">
        <v>202311200000072</v>
      </c>
      <c r="U3929" s="21">
        <v>45250</v>
      </c>
      <c r="V3929" s="21">
        <v>45251</v>
      </c>
      <c r="W3929" s="8" t="s">
        <v>2767</v>
      </c>
      <c r="X3929" s="8" t="s">
        <v>1212</v>
      </c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</row>
    <row r="3930" spans="1:55" ht="20" customHeight="1" x14ac:dyDescent="0.35">
      <c r="A3930" s="1"/>
      <c r="B3930" s="17">
        <v>45838</v>
      </c>
      <c r="C3930" s="16" t="s">
        <v>7066</v>
      </c>
      <c r="D3930" s="16" t="s">
        <v>1208</v>
      </c>
      <c r="E3930" s="18">
        <v>6.49</v>
      </c>
      <c r="F3930" s="9">
        <v>50000000</v>
      </c>
      <c r="G3930" s="19">
        <v>47078</v>
      </c>
      <c r="H3930" s="20">
        <v>45798</v>
      </c>
      <c r="I3930" s="20">
        <v>45982</v>
      </c>
      <c r="J3930" s="16" t="s">
        <v>1209</v>
      </c>
      <c r="K3930" s="16">
        <v>2</v>
      </c>
      <c r="L3930" s="16" t="s">
        <v>7067</v>
      </c>
      <c r="M3930" s="9">
        <v>51709177.859999999</v>
      </c>
      <c r="N3930" s="9">
        <v>364506.85</v>
      </c>
      <c r="O3930" s="9">
        <v>51344671.009999998</v>
      </c>
      <c r="P3930" s="9">
        <v>3.0848114999999998</v>
      </c>
      <c r="Q3930" s="9">
        <v>-3.0010333999999999</v>
      </c>
      <c r="R3930" s="9">
        <v>10.975289500000001</v>
      </c>
      <c r="S3930" s="9">
        <v>-15518.1</v>
      </c>
      <c r="T3930" s="9">
        <v>202311200000073</v>
      </c>
      <c r="U3930" s="21">
        <v>45250</v>
      </c>
      <c r="V3930" s="21">
        <v>45251</v>
      </c>
      <c r="W3930" s="8" t="s">
        <v>2767</v>
      </c>
      <c r="X3930" s="8" t="s">
        <v>1212</v>
      </c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</row>
    <row r="3931" spans="1:55" ht="20" customHeight="1" x14ac:dyDescent="0.35">
      <c r="A3931" s="1"/>
      <c r="B3931" s="17">
        <v>45838</v>
      </c>
      <c r="C3931" s="16" t="s">
        <v>7068</v>
      </c>
      <c r="D3931" s="16" t="s">
        <v>1214</v>
      </c>
      <c r="E3931" s="18">
        <v>5.5699722999999999</v>
      </c>
      <c r="F3931" s="9">
        <v>50000000</v>
      </c>
      <c r="G3931" s="19">
        <v>47078</v>
      </c>
      <c r="H3931" s="20">
        <v>45798</v>
      </c>
      <c r="I3931" s="20">
        <v>45982</v>
      </c>
      <c r="J3931" s="16" t="s">
        <v>1209</v>
      </c>
      <c r="K3931" s="16">
        <v>2</v>
      </c>
      <c r="L3931" s="16" t="s">
        <v>7067</v>
      </c>
      <c r="M3931" s="9">
        <v>-50312834.060000002</v>
      </c>
      <c r="N3931" s="9">
        <v>-312834.06</v>
      </c>
      <c r="O3931" s="9">
        <v>-50000000</v>
      </c>
      <c r="P3931" s="9">
        <v>0</v>
      </c>
      <c r="Q3931" s="9">
        <v>0</v>
      </c>
      <c r="R3931" s="9">
        <v>0</v>
      </c>
      <c r="S3931" s="9">
        <v>0</v>
      </c>
      <c r="T3931" s="9">
        <v>202311200000073</v>
      </c>
      <c r="U3931" s="21">
        <v>45250</v>
      </c>
      <c r="V3931" s="21">
        <v>45251</v>
      </c>
      <c r="W3931" s="8" t="s">
        <v>2767</v>
      </c>
      <c r="X3931" s="8" t="s">
        <v>1212</v>
      </c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</row>
    <row r="3932" spans="1:55" ht="20" customHeight="1" x14ac:dyDescent="0.35">
      <c r="A3932" s="1"/>
      <c r="B3932" s="17">
        <v>45838</v>
      </c>
      <c r="C3932" s="16" t="s">
        <v>7069</v>
      </c>
      <c r="D3932" s="16" t="s">
        <v>1208</v>
      </c>
      <c r="E3932" s="18">
        <v>6.49</v>
      </c>
      <c r="F3932" s="9">
        <v>100000000</v>
      </c>
      <c r="G3932" s="19">
        <v>47078</v>
      </c>
      <c r="H3932" s="20">
        <v>45798</v>
      </c>
      <c r="I3932" s="20">
        <v>45982</v>
      </c>
      <c r="J3932" s="16" t="s">
        <v>1209</v>
      </c>
      <c r="K3932" s="16">
        <v>2</v>
      </c>
      <c r="L3932" s="16" t="s">
        <v>7070</v>
      </c>
      <c r="M3932" s="9">
        <v>103418355.70999999</v>
      </c>
      <c r="N3932" s="9">
        <v>729013.7</v>
      </c>
      <c r="O3932" s="9">
        <v>102689342.01000001</v>
      </c>
      <c r="P3932" s="9">
        <v>3.0848114999999998</v>
      </c>
      <c r="Q3932" s="9">
        <v>-3.0010333999999999</v>
      </c>
      <c r="R3932" s="9">
        <v>10.975289500000001</v>
      </c>
      <c r="S3932" s="9">
        <v>-31036.19</v>
      </c>
      <c r="T3932" s="9">
        <v>202311200000075</v>
      </c>
      <c r="U3932" s="21">
        <v>45250</v>
      </c>
      <c r="V3932" s="21">
        <v>45251</v>
      </c>
      <c r="W3932" s="8" t="s">
        <v>2767</v>
      </c>
      <c r="X3932" s="8" t="s">
        <v>1212</v>
      </c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</row>
    <row r="3933" spans="1:55" ht="20" customHeight="1" x14ac:dyDescent="0.35">
      <c r="A3933" s="1"/>
      <c r="B3933" s="17">
        <v>45838</v>
      </c>
      <c r="C3933" s="16" t="s">
        <v>7071</v>
      </c>
      <c r="D3933" s="16" t="s">
        <v>1214</v>
      </c>
      <c r="E3933" s="18">
        <v>5.5699725999999998</v>
      </c>
      <c r="F3933" s="9">
        <v>100000000</v>
      </c>
      <c r="G3933" s="19">
        <v>47078</v>
      </c>
      <c r="H3933" s="20">
        <v>45798</v>
      </c>
      <c r="I3933" s="20">
        <v>45982</v>
      </c>
      <c r="J3933" s="16" t="s">
        <v>1209</v>
      </c>
      <c r="K3933" s="16">
        <v>2</v>
      </c>
      <c r="L3933" s="16" t="s">
        <v>7070</v>
      </c>
      <c r="M3933" s="9">
        <v>-100625668.16</v>
      </c>
      <c r="N3933" s="9">
        <v>-625668.16</v>
      </c>
      <c r="O3933" s="9">
        <v>-100000000</v>
      </c>
      <c r="P3933" s="9">
        <v>0</v>
      </c>
      <c r="Q3933" s="9">
        <v>0</v>
      </c>
      <c r="R3933" s="9">
        <v>0</v>
      </c>
      <c r="S3933" s="9">
        <v>0</v>
      </c>
      <c r="T3933" s="9">
        <v>202311200000075</v>
      </c>
      <c r="U3933" s="21">
        <v>45250</v>
      </c>
      <c r="V3933" s="21">
        <v>45251</v>
      </c>
      <c r="W3933" s="8" t="s">
        <v>2767</v>
      </c>
      <c r="X3933" s="8" t="s">
        <v>1212</v>
      </c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</row>
    <row r="3934" spans="1:55" ht="20" customHeight="1" x14ac:dyDescent="0.35">
      <c r="A3934" s="1"/>
      <c r="B3934" s="17">
        <v>45838</v>
      </c>
      <c r="C3934" s="16" t="s">
        <v>7072</v>
      </c>
      <c r="D3934" s="16" t="s">
        <v>1208</v>
      </c>
      <c r="E3934" s="18">
        <v>6.49</v>
      </c>
      <c r="F3934" s="9">
        <v>400000000</v>
      </c>
      <c r="G3934" s="19">
        <v>47078</v>
      </c>
      <c r="H3934" s="20">
        <v>45798</v>
      </c>
      <c r="I3934" s="20">
        <v>45982</v>
      </c>
      <c r="J3934" s="16" t="s">
        <v>1209</v>
      </c>
      <c r="K3934" s="16">
        <v>2</v>
      </c>
      <c r="L3934" s="16" t="s">
        <v>7073</v>
      </c>
      <c r="M3934" s="9">
        <v>413673422.85000002</v>
      </c>
      <c r="N3934" s="9">
        <v>2916054.79</v>
      </c>
      <c r="O3934" s="9">
        <v>410757368.06</v>
      </c>
      <c r="P3934" s="9">
        <v>3.0848114999999998</v>
      </c>
      <c r="Q3934" s="9">
        <v>-3.0010333999999999</v>
      </c>
      <c r="R3934" s="9">
        <v>10.975289500000001</v>
      </c>
      <c r="S3934" s="9">
        <v>-124144.78</v>
      </c>
      <c r="T3934" s="9">
        <v>202311200000076</v>
      </c>
      <c r="U3934" s="21">
        <v>45250</v>
      </c>
      <c r="V3934" s="21">
        <v>45251</v>
      </c>
      <c r="W3934" s="8" t="s">
        <v>2767</v>
      </c>
      <c r="X3934" s="8" t="s">
        <v>1212</v>
      </c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</row>
    <row r="3935" spans="1:55" ht="20" customHeight="1" x14ac:dyDescent="0.35">
      <c r="A3935" s="1"/>
      <c r="B3935" s="17">
        <v>45838</v>
      </c>
      <c r="C3935" s="16" t="s">
        <v>7074</v>
      </c>
      <c r="D3935" s="16" t="s">
        <v>1214</v>
      </c>
      <c r="E3935" s="18">
        <v>5.5699725999999998</v>
      </c>
      <c r="F3935" s="9">
        <v>400000000</v>
      </c>
      <c r="G3935" s="19">
        <v>47078</v>
      </c>
      <c r="H3935" s="20">
        <v>45798</v>
      </c>
      <c r="I3935" s="20">
        <v>45982</v>
      </c>
      <c r="J3935" s="16" t="s">
        <v>1209</v>
      </c>
      <c r="K3935" s="16">
        <v>2</v>
      </c>
      <c r="L3935" s="16" t="s">
        <v>7073</v>
      </c>
      <c r="M3935" s="9">
        <v>-402502672.60000002</v>
      </c>
      <c r="N3935" s="9">
        <v>-2502672.6</v>
      </c>
      <c r="O3935" s="9">
        <v>-400000000</v>
      </c>
      <c r="P3935" s="9">
        <v>0</v>
      </c>
      <c r="Q3935" s="9">
        <v>0</v>
      </c>
      <c r="R3935" s="9">
        <v>0</v>
      </c>
      <c r="S3935" s="9">
        <v>0</v>
      </c>
      <c r="T3935" s="9">
        <v>202311200000076</v>
      </c>
      <c r="U3935" s="21">
        <v>45250</v>
      </c>
      <c r="V3935" s="21">
        <v>45251</v>
      </c>
      <c r="W3935" s="8" t="s">
        <v>2767</v>
      </c>
      <c r="X3935" s="8" t="s">
        <v>1212</v>
      </c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</row>
    <row r="3936" spans="1:55" ht="20" customHeight="1" x14ac:dyDescent="0.35">
      <c r="A3936" s="1"/>
      <c r="B3936" s="17">
        <v>45838</v>
      </c>
      <c r="C3936" s="16" t="s">
        <v>7075</v>
      </c>
      <c r="D3936" s="16" t="s">
        <v>1208</v>
      </c>
      <c r="E3936" s="18">
        <v>6.6</v>
      </c>
      <c r="F3936" s="9">
        <v>1000000000</v>
      </c>
      <c r="G3936" s="19">
        <v>45982</v>
      </c>
      <c r="H3936" s="20">
        <v>45798</v>
      </c>
      <c r="I3936" s="20">
        <v>45982</v>
      </c>
      <c r="J3936" s="16" t="s">
        <v>1209</v>
      </c>
      <c r="K3936" s="16">
        <v>2</v>
      </c>
      <c r="L3936" s="16" t="s">
        <v>7076</v>
      </c>
      <c r="M3936" s="9">
        <v>-1011566732.03</v>
      </c>
      <c r="N3936" s="9">
        <v>-7413698.6299999999</v>
      </c>
      <c r="O3936" s="9">
        <v>-1004153033.4</v>
      </c>
      <c r="P3936" s="9">
        <v>0.39178079999999998</v>
      </c>
      <c r="Q3936" s="9">
        <v>0.37143860000000001</v>
      </c>
      <c r="R3936" s="9">
        <v>0.53381920000000005</v>
      </c>
      <c r="S3936" s="9">
        <v>37573.49</v>
      </c>
      <c r="T3936" s="9">
        <v>202311200000343</v>
      </c>
      <c r="U3936" s="21">
        <v>45250</v>
      </c>
      <c r="V3936" s="21">
        <v>45251</v>
      </c>
      <c r="W3936" s="8" t="s">
        <v>3494</v>
      </c>
      <c r="X3936" s="8" t="s">
        <v>1212</v>
      </c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</row>
    <row r="3937" spans="1:55" ht="20" customHeight="1" x14ac:dyDescent="0.35">
      <c r="A3937" s="1"/>
      <c r="B3937" s="17">
        <v>45838</v>
      </c>
      <c r="C3937" s="16" t="s">
        <v>7077</v>
      </c>
      <c r="D3937" s="16" t="s">
        <v>1214</v>
      </c>
      <c r="E3937" s="18">
        <v>5.5699725999999998</v>
      </c>
      <c r="F3937" s="9">
        <v>1000000000</v>
      </c>
      <c r="G3937" s="19">
        <v>45982</v>
      </c>
      <c r="H3937" s="20">
        <v>45798</v>
      </c>
      <c r="I3937" s="20">
        <v>45982</v>
      </c>
      <c r="J3937" s="16" t="s">
        <v>1209</v>
      </c>
      <c r="K3937" s="16">
        <v>2</v>
      </c>
      <c r="L3937" s="16" t="s">
        <v>7076</v>
      </c>
      <c r="M3937" s="9">
        <v>1006256681.5</v>
      </c>
      <c r="N3937" s="9">
        <v>6256681.5</v>
      </c>
      <c r="O3937" s="9">
        <v>1000000000</v>
      </c>
      <c r="P3937" s="9">
        <v>0</v>
      </c>
      <c r="Q3937" s="9">
        <v>0</v>
      </c>
      <c r="R3937" s="9">
        <v>0</v>
      </c>
      <c r="S3937" s="9">
        <v>0</v>
      </c>
      <c r="T3937" s="9">
        <v>202311200000343</v>
      </c>
      <c r="U3937" s="21">
        <v>45250</v>
      </c>
      <c r="V3937" s="21">
        <v>45251</v>
      </c>
      <c r="W3937" s="8" t="s">
        <v>3494</v>
      </c>
      <c r="X3937" s="8" t="s">
        <v>1212</v>
      </c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</row>
    <row r="3938" spans="1:55" ht="20" customHeight="1" x14ac:dyDescent="0.35">
      <c r="A3938" s="1"/>
      <c r="B3938" s="17">
        <v>45838</v>
      </c>
      <c r="C3938" s="16" t="s">
        <v>7078</v>
      </c>
      <c r="D3938" s="16" t="s">
        <v>1208</v>
      </c>
      <c r="E3938" s="18">
        <v>6.51</v>
      </c>
      <c r="F3938" s="9">
        <v>500000000</v>
      </c>
      <c r="G3938" s="19">
        <v>47079</v>
      </c>
      <c r="H3938" s="20">
        <v>45799</v>
      </c>
      <c r="I3938" s="20">
        <v>45985</v>
      </c>
      <c r="J3938" s="16" t="s">
        <v>1209</v>
      </c>
      <c r="K3938" s="16">
        <v>2</v>
      </c>
      <c r="L3938" s="16" t="s">
        <v>7079</v>
      </c>
      <c r="M3938" s="9">
        <v>-517327025.31</v>
      </c>
      <c r="N3938" s="9">
        <v>-3567123.29</v>
      </c>
      <c r="O3938" s="9">
        <v>-513759902.01999998</v>
      </c>
      <c r="P3938" s="9">
        <v>3.0867874999999998</v>
      </c>
      <c r="Q3938" s="9">
        <v>3.0029550999999999</v>
      </c>
      <c r="R3938" s="9">
        <v>10.986481299999999</v>
      </c>
      <c r="S3938" s="9">
        <v>155350.98000000001</v>
      </c>
      <c r="T3938" s="9">
        <v>202311210000114</v>
      </c>
      <c r="U3938" s="21">
        <v>45251</v>
      </c>
      <c r="V3938" s="21">
        <v>45252</v>
      </c>
      <c r="W3938" s="8" t="s">
        <v>2172</v>
      </c>
      <c r="X3938" s="8" t="s">
        <v>1212</v>
      </c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</row>
    <row r="3939" spans="1:55" ht="20" customHeight="1" x14ac:dyDescent="0.35">
      <c r="A3939" s="1"/>
      <c r="B3939" s="17">
        <v>45838</v>
      </c>
      <c r="C3939" s="16" t="s">
        <v>7080</v>
      </c>
      <c r="D3939" s="16" t="s">
        <v>1214</v>
      </c>
      <c r="E3939" s="18">
        <v>5.5620804000000001</v>
      </c>
      <c r="F3939" s="9">
        <v>500000000</v>
      </c>
      <c r="G3939" s="19">
        <v>47079</v>
      </c>
      <c r="H3939" s="20">
        <v>45799</v>
      </c>
      <c r="I3939" s="20">
        <v>45985</v>
      </c>
      <c r="J3939" s="16" t="s">
        <v>1209</v>
      </c>
      <c r="K3939" s="16">
        <v>2</v>
      </c>
      <c r="L3939" s="16" t="s">
        <v>7079</v>
      </c>
      <c r="M3939" s="9">
        <v>503047715.30000001</v>
      </c>
      <c r="N3939" s="9">
        <v>3047715.3</v>
      </c>
      <c r="O3939" s="9">
        <v>500000000</v>
      </c>
      <c r="P3939" s="9">
        <v>0</v>
      </c>
      <c r="Q3939" s="9">
        <v>0</v>
      </c>
      <c r="R3939" s="9">
        <v>0</v>
      </c>
      <c r="S3939" s="9">
        <v>0</v>
      </c>
      <c r="T3939" s="9">
        <v>202311210000114</v>
      </c>
      <c r="U3939" s="21">
        <v>45251</v>
      </c>
      <c r="V3939" s="21">
        <v>45252</v>
      </c>
      <c r="W3939" s="8" t="s">
        <v>2172</v>
      </c>
      <c r="X3939" s="8" t="s">
        <v>1212</v>
      </c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</row>
    <row r="3940" spans="1:55" ht="20" customHeight="1" x14ac:dyDescent="0.35">
      <c r="A3940" s="1"/>
      <c r="B3940" s="17">
        <v>45838</v>
      </c>
      <c r="C3940" s="16" t="s">
        <v>7081</v>
      </c>
      <c r="D3940" s="16" t="s">
        <v>1208</v>
      </c>
      <c r="E3940" s="18">
        <v>6.5350000000000001</v>
      </c>
      <c r="F3940" s="9">
        <v>500000000</v>
      </c>
      <c r="G3940" s="19">
        <v>47079</v>
      </c>
      <c r="H3940" s="20">
        <v>45799</v>
      </c>
      <c r="I3940" s="20">
        <v>45985</v>
      </c>
      <c r="J3940" s="16" t="s">
        <v>1209</v>
      </c>
      <c r="K3940" s="16">
        <v>2</v>
      </c>
      <c r="L3940" s="16" t="s">
        <v>7082</v>
      </c>
      <c r="M3940" s="9">
        <v>-517722788.41000003</v>
      </c>
      <c r="N3940" s="9">
        <v>-3580821.92</v>
      </c>
      <c r="O3940" s="9">
        <v>-514141966.49000001</v>
      </c>
      <c r="P3940" s="9">
        <v>3.0858335000000001</v>
      </c>
      <c r="Q3940" s="9">
        <v>3.0020283999999999</v>
      </c>
      <c r="R3940" s="9">
        <v>10.982207499999999</v>
      </c>
      <c r="S3940" s="9">
        <v>155421.85</v>
      </c>
      <c r="T3940" s="9">
        <v>202311210000197</v>
      </c>
      <c r="U3940" s="21">
        <v>45251</v>
      </c>
      <c r="V3940" s="21">
        <v>45252</v>
      </c>
      <c r="W3940" s="8" t="s">
        <v>2767</v>
      </c>
      <c r="X3940" s="8" t="s">
        <v>1212</v>
      </c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</row>
    <row r="3941" spans="1:55" ht="20" customHeight="1" x14ac:dyDescent="0.35">
      <c r="A3941" s="1"/>
      <c r="B3941" s="17">
        <v>45838</v>
      </c>
      <c r="C3941" s="16" t="s">
        <v>7083</v>
      </c>
      <c r="D3941" s="16" t="s">
        <v>1214</v>
      </c>
      <c r="E3941" s="18">
        <v>5.5620804000000001</v>
      </c>
      <c r="F3941" s="9">
        <v>500000000</v>
      </c>
      <c r="G3941" s="19">
        <v>47079</v>
      </c>
      <c r="H3941" s="20">
        <v>45799</v>
      </c>
      <c r="I3941" s="20">
        <v>45985</v>
      </c>
      <c r="J3941" s="16" t="s">
        <v>1209</v>
      </c>
      <c r="K3941" s="16">
        <v>2</v>
      </c>
      <c r="L3941" s="16" t="s">
        <v>7082</v>
      </c>
      <c r="M3941" s="9">
        <v>503047715.30000001</v>
      </c>
      <c r="N3941" s="9">
        <v>3047715.3</v>
      </c>
      <c r="O3941" s="9">
        <v>500000000</v>
      </c>
      <c r="P3941" s="9">
        <v>0</v>
      </c>
      <c r="Q3941" s="9">
        <v>0</v>
      </c>
      <c r="R3941" s="9">
        <v>0</v>
      </c>
      <c r="S3941" s="9">
        <v>0</v>
      </c>
      <c r="T3941" s="9">
        <v>202311210000197</v>
      </c>
      <c r="U3941" s="21">
        <v>45251</v>
      </c>
      <c r="V3941" s="21">
        <v>45252</v>
      </c>
      <c r="W3941" s="8" t="s">
        <v>2767</v>
      </c>
      <c r="X3941" s="8" t="s">
        <v>1212</v>
      </c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</row>
    <row r="3942" spans="1:55" ht="20" customHeight="1" x14ac:dyDescent="0.35">
      <c r="A3942" s="1"/>
      <c r="B3942" s="17">
        <v>45838</v>
      </c>
      <c r="C3942" s="16" t="s">
        <v>7084</v>
      </c>
      <c r="D3942" s="16" t="s">
        <v>1208</v>
      </c>
      <c r="E3942" s="18">
        <v>6.5350000000000001</v>
      </c>
      <c r="F3942" s="9">
        <v>750000000</v>
      </c>
      <c r="G3942" s="19">
        <v>47079</v>
      </c>
      <c r="H3942" s="20">
        <v>45799</v>
      </c>
      <c r="I3942" s="20">
        <v>45985</v>
      </c>
      <c r="J3942" s="16" t="s">
        <v>1209</v>
      </c>
      <c r="K3942" s="16">
        <v>2</v>
      </c>
      <c r="L3942" s="16" t="s">
        <v>7085</v>
      </c>
      <c r="M3942" s="9">
        <v>-776584182.59000003</v>
      </c>
      <c r="N3942" s="9">
        <v>-5371232.8799999999</v>
      </c>
      <c r="O3942" s="9">
        <v>-771212949.71000004</v>
      </c>
      <c r="P3942" s="9">
        <v>3.0858335000000001</v>
      </c>
      <c r="Q3942" s="9">
        <v>3.0020283999999999</v>
      </c>
      <c r="R3942" s="9">
        <v>10.982207499999999</v>
      </c>
      <c r="S3942" s="9">
        <v>233132.77</v>
      </c>
      <c r="T3942" s="9">
        <v>202311210000205</v>
      </c>
      <c r="U3942" s="21">
        <v>45251</v>
      </c>
      <c r="V3942" s="21">
        <v>45252</v>
      </c>
      <c r="W3942" s="8" t="s">
        <v>2172</v>
      </c>
      <c r="X3942" s="8" t="s">
        <v>1212</v>
      </c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</row>
    <row r="3943" spans="1:55" ht="20" customHeight="1" x14ac:dyDescent="0.35">
      <c r="A3943" s="1"/>
      <c r="B3943" s="17">
        <v>45838</v>
      </c>
      <c r="C3943" s="16" t="s">
        <v>7086</v>
      </c>
      <c r="D3943" s="16" t="s">
        <v>1214</v>
      </c>
      <c r="E3943" s="18">
        <v>5.5620804000000001</v>
      </c>
      <c r="F3943" s="9">
        <v>750000000</v>
      </c>
      <c r="G3943" s="19">
        <v>47079</v>
      </c>
      <c r="H3943" s="20">
        <v>45799</v>
      </c>
      <c r="I3943" s="20">
        <v>45985</v>
      </c>
      <c r="J3943" s="16" t="s">
        <v>1209</v>
      </c>
      <c r="K3943" s="16">
        <v>2</v>
      </c>
      <c r="L3943" s="16" t="s">
        <v>7085</v>
      </c>
      <c r="M3943" s="9">
        <v>754571572.94000006</v>
      </c>
      <c r="N3943" s="9">
        <v>4571572.9400000004</v>
      </c>
      <c r="O3943" s="9">
        <v>750000000</v>
      </c>
      <c r="P3943" s="9">
        <v>0</v>
      </c>
      <c r="Q3943" s="9">
        <v>0</v>
      </c>
      <c r="R3943" s="9">
        <v>0</v>
      </c>
      <c r="S3943" s="9">
        <v>0</v>
      </c>
      <c r="T3943" s="9">
        <v>202311210000205</v>
      </c>
      <c r="U3943" s="21">
        <v>45251</v>
      </c>
      <c r="V3943" s="21">
        <v>45252</v>
      </c>
      <c r="W3943" s="8" t="s">
        <v>2172</v>
      </c>
      <c r="X3943" s="8" t="s">
        <v>1212</v>
      </c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</row>
    <row r="3944" spans="1:55" ht="20" customHeight="1" x14ac:dyDescent="0.35">
      <c r="A3944" s="1"/>
      <c r="B3944" s="17">
        <v>45838</v>
      </c>
      <c r="C3944" s="16" t="s">
        <v>7087</v>
      </c>
      <c r="D3944" s="16" t="s">
        <v>1208</v>
      </c>
      <c r="E3944" s="18">
        <v>6.5225</v>
      </c>
      <c r="F3944" s="9">
        <v>100000000</v>
      </c>
      <c r="G3944" s="19">
        <v>47079</v>
      </c>
      <c r="H3944" s="20">
        <v>45799</v>
      </c>
      <c r="I3944" s="20">
        <v>45985</v>
      </c>
      <c r="J3944" s="16" t="s">
        <v>1209</v>
      </c>
      <c r="K3944" s="16">
        <v>2</v>
      </c>
      <c r="L3944" s="16" t="s">
        <v>7088</v>
      </c>
      <c r="M3944" s="9">
        <v>103504981.37</v>
      </c>
      <c r="N3944" s="9">
        <v>714794.52</v>
      </c>
      <c r="O3944" s="9">
        <v>102790186.84999999</v>
      </c>
      <c r="P3944" s="9">
        <v>3.0863103000000001</v>
      </c>
      <c r="Q3944" s="9">
        <v>-3.0024915000000001</v>
      </c>
      <c r="R3944" s="9">
        <v>10.984343600000001</v>
      </c>
      <c r="S3944" s="9">
        <v>-31077.279999999999</v>
      </c>
      <c r="T3944" s="9">
        <v>202311210000226</v>
      </c>
      <c r="U3944" s="21">
        <v>45251</v>
      </c>
      <c r="V3944" s="21">
        <v>45252</v>
      </c>
      <c r="W3944" s="8" t="s">
        <v>2767</v>
      </c>
      <c r="X3944" s="8" t="s">
        <v>1212</v>
      </c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</row>
    <row r="3945" spans="1:55" ht="20" customHeight="1" x14ac:dyDescent="0.35">
      <c r="A3945" s="1"/>
      <c r="B3945" s="17">
        <v>45838</v>
      </c>
      <c r="C3945" s="16" t="s">
        <v>7089</v>
      </c>
      <c r="D3945" s="16" t="s">
        <v>1214</v>
      </c>
      <c r="E3945" s="18">
        <v>5.5620804000000001</v>
      </c>
      <c r="F3945" s="9">
        <v>100000000</v>
      </c>
      <c r="G3945" s="19">
        <v>47079</v>
      </c>
      <c r="H3945" s="20">
        <v>45799</v>
      </c>
      <c r="I3945" s="20">
        <v>45985</v>
      </c>
      <c r="J3945" s="16" t="s">
        <v>1209</v>
      </c>
      <c r="K3945" s="16">
        <v>2</v>
      </c>
      <c r="L3945" s="16" t="s">
        <v>7088</v>
      </c>
      <c r="M3945" s="9">
        <v>-100609543.06</v>
      </c>
      <c r="N3945" s="9">
        <v>-609543.06000000006</v>
      </c>
      <c r="O3945" s="9">
        <v>-100000000</v>
      </c>
      <c r="P3945" s="9">
        <v>0</v>
      </c>
      <c r="Q3945" s="9">
        <v>0</v>
      </c>
      <c r="R3945" s="9">
        <v>0</v>
      </c>
      <c r="S3945" s="9">
        <v>0</v>
      </c>
      <c r="T3945" s="9">
        <v>202311210000226</v>
      </c>
      <c r="U3945" s="21">
        <v>45251</v>
      </c>
      <c r="V3945" s="21">
        <v>45252</v>
      </c>
      <c r="W3945" s="8" t="s">
        <v>2767</v>
      </c>
      <c r="X3945" s="8" t="s">
        <v>1212</v>
      </c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</row>
    <row r="3946" spans="1:55" ht="20" customHeight="1" x14ac:dyDescent="0.35">
      <c r="A3946" s="1"/>
      <c r="B3946" s="17">
        <v>45838</v>
      </c>
      <c r="C3946" s="16" t="s">
        <v>7090</v>
      </c>
      <c r="D3946" s="16" t="s">
        <v>1208</v>
      </c>
      <c r="E3946" s="18">
        <v>6.5225</v>
      </c>
      <c r="F3946" s="9">
        <v>50000000</v>
      </c>
      <c r="G3946" s="19">
        <v>47079</v>
      </c>
      <c r="H3946" s="20">
        <v>45799</v>
      </c>
      <c r="I3946" s="20">
        <v>45985</v>
      </c>
      <c r="J3946" s="16" t="s">
        <v>1209</v>
      </c>
      <c r="K3946" s="16">
        <v>2</v>
      </c>
      <c r="L3946" s="16" t="s">
        <v>7091</v>
      </c>
      <c r="M3946" s="9">
        <v>51752490.68</v>
      </c>
      <c r="N3946" s="9">
        <v>357397.26</v>
      </c>
      <c r="O3946" s="9">
        <v>51395093.420000002</v>
      </c>
      <c r="P3946" s="9">
        <v>3.0863103000000001</v>
      </c>
      <c r="Q3946" s="9">
        <v>-3.0024915000000001</v>
      </c>
      <c r="R3946" s="9">
        <v>10.984343600000001</v>
      </c>
      <c r="S3946" s="9">
        <v>-15538.64</v>
      </c>
      <c r="T3946" s="9">
        <v>202311210000227</v>
      </c>
      <c r="U3946" s="21">
        <v>45251</v>
      </c>
      <c r="V3946" s="21">
        <v>45252</v>
      </c>
      <c r="W3946" s="8" t="s">
        <v>2767</v>
      </c>
      <c r="X3946" s="8" t="s">
        <v>1212</v>
      </c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</row>
    <row r="3947" spans="1:55" ht="20" customHeight="1" x14ac:dyDescent="0.35">
      <c r="A3947" s="1"/>
      <c r="B3947" s="17">
        <v>45838</v>
      </c>
      <c r="C3947" s="16" t="s">
        <v>7092</v>
      </c>
      <c r="D3947" s="16" t="s">
        <v>1214</v>
      </c>
      <c r="E3947" s="18">
        <v>5.5620804000000001</v>
      </c>
      <c r="F3947" s="9">
        <v>50000000</v>
      </c>
      <c r="G3947" s="19">
        <v>47079</v>
      </c>
      <c r="H3947" s="20">
        <v>45799</v>
      </c>
      <c r="I3947" s="20">
        <v>45985</v>
      </c>
      <c r="J3947" s="16" t="s">
        <v>1209</v>
      </c>
      <c r="K3947" s="16">
        <v>2</v>
      </c>
      <c r="L3947" s="16" t="s">
        <v>7091</v>
      </c>
      <c r="M3947" s="9">
        <v>-50304771.530000001</v>
      </c>
      <c r="N3947" s="9">
        <v>-304771.53000000003</v>
      </c>
      <c r="O3947" s="9">
        <v>-50000000</v>
      </c>
      <c r="P3947" s="9">
        <v>0</v>
      </c>
      <c r="Q3947" s="9">
        <v>0</v>
      </c>
      <c r="R3947" s="9">
        <v>0</v>
      </c>
      <c r="S3947" s="9">
        <v>0</v>
      </c>
      <c r="T3947" s="9">
        <v>202311210000227</v>
      </c>
      <c r="U3947" s="21">
        <v>45251</v>
      </c>
      <c r="V3947" s="21">
        <v>45252</v>
      </c>
      <c r="W3947" s="8" t="s">
        <v>2767</v>
      </c>
      <c r="X3947" s="8" t="s">
        <v>1212</v>
      </c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</row>
    <row r="3948" spans="1:55" ht="20" customHeight="1" x14ac:dyDescent="0.35">
      <c r="A3948" s="1"/>
      <c r="B3948" s="17">
        <v>45838</v>
      </c>
      <c r="C3948" s="16" t="s">
        <v>7093</v>
      </c>
      <c r="D3948" s="16" t="s">
        <v>1208</v>
      </c>
      <c r="E3948" s="18">
        <v>6.5225</v>
      </c>
      <c r="F3948" s="9">
        <v>100000000</v>
      </c>
      <c r="G3948" s="19">
        <v>47079</v>
      </c>
      <c r="H3948" s="20">
        <v>45799</v>
      </c>
      <c r="I3948" s="20">
        <v>45985</v>
      </c>
      <c r="J3948" s="16" t="s">
        <v>1209</v>
      </c>
      <c r="K3948" s="16">
        <v>2</v>
      </c>
      <c r="L3948" s="16" t="s">
        <v>7094</v>
      </c>
      <c r="M3948" s="9">
        <v>103504981.37</v>
      </c>
      <c r="N3948" s="9">
        <v>714794.52</v>
      </c>
      <c r="O3948" s="9">
        <v>102790186.84999999</v>
      </c>
      <c r="P3948" s="9">
        <v>3.0863103000000001</v>
      </c>
      <c r="Q3948" s="9">
        <v>-3.0024915000000001</v>
      </c>
      <c r="R3948" s="9">
        <v>10.984343600000001</v>
      </c>
      <c r="S3948" s="9">
        <v>-31077.279999999999</v>
      </c>
      <c r="T3948" s="9">
        <v>202311210000228</v>
      </c>
      <c r="U3948" s="21">
        <v>45251</v>
      </c>
      <c r="V3948" s="21">
        <v>45252</v>
      </c>
      <c r="W3948" s="8" t="s">
        <v>2767</v>
      </c>
      <c r="X3948" s="8" t="s">
        <v>1212</v>
      </c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</row>
    <row r="3949" spans="1:55" ht="20" customHeight="1" x14ac:dyDescent="0.35">
      <c r="A3949" s="1"/>
      <c r="B3949" s="17">
        <v>45838</v>
      </c>
      <c r="C3949" s="16" t="s">
        <v>7095</v>
      </c>
      <c r="D3949" s="16" t="s">
        <v>1214</v>
      </c>
      <c r="E3949" s="18">
        <v>5.5620804000000001</v>
      </c>
      <c r="F3949" s="9">
        <v>100000000</v>
      </c>
      <c r="G3949" s="19">
        <v>47079</v>
      </c>
      <c r="H3949" s="20">
        <v>45799</v>
      </c>
      <c r="I3949" s="20">
        <v>45985</v>
      </c>
      <c r="J3949" s="16" t="s">
        <v>1209</v>
      </c>
      <c r="K3949" s="16">
        <v>2</v>
      </c>
      <c r="L3949" s="16" t="s">
        <v>7094</v>
      </c>
      <c r="M3949" s="9">
        <v>-100609543.06</v>
      </c>
      <c r="N3949" s="9">
        <v>-609543.06000000006</v>
      </c>
      <c r="O3949" s="9">
        <v>-100000000</v>
      </c>
      <c r="P3949" s="9">
        <v>0</v>
      </c>
      <c r="Q3949" s="9">
        <v>0</v>
      </c>
      <c r="R3949" s="9">
        <v>0</v>
      </c>
      <c r="S3949" s="9">
        <v>0</v>
      </c>
      <c r="T3949" s="9">
        <v>202311210000228</v>
      </c>
      <c r="U3949" s="21">
        <v>45251</v>
      </c>
      <c r="V3949" s="21">
        <v>45252</v>
      </c>
      <c r="W3949" s="8" t="s">
        <v>2767</v>
      </c>
      <c r="X3949" s="8" t="s">
        <v>1212</v>
      </c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</row>
    <row r="3950" spans="1:55" ht="20" customHeight="1" x14ac:dyDescent="0.35">
      <c r="A3950" s="1"/>
      <c r="B3950" s="17">
        <v>45838</v>
      </c>
      <c r="C3950" s="16" t="s">
        <v>7096</v>
      </c>
      <c r="D3950" s="16" t="s">
        <v>1208</v>
      </c>
      <c r="E3950" s="18">
        <v>6.5225</v>
      </c>
      <c r="F3950" s="9">
        <v>50000000</v>
      </c>
      <c r="G3950" s="19">
        <v>47079</v>
      </c>
      <c r="H3950" s="20">
        <v>45799</v>
      </c>
      <c r="I3950" s="20">
        <v>45985</v>
      </c>
      <c r="J3950" s="16" t="s">
        <v>1209</v>
      </c>
      <c r="K3950" s="16">
        <v>2</v>
      </c>
      <c r="L3950" s="16" t="s">
        <v>7097</v>
      </c>
      <c r="M3950" s="9">
        <v>51752490.68</v>
      </c>
      <c r="N3950" s="9">
        <v>357397.26</v>
      </c>
      <c r="O3950" s="9">
        <v>51395093.420000002</v>
      </c>
      <c r="P3950" s="9">
        <v>3.0863103000000001</v>
      </c>
      <c r="Q3950" s="9">
        <v>-3.0024915000000001</v>
      </c>
      <c r="R3950" s="9">
        <v>10.984343600000001</v>
      </c>
      <c r="S3950" s="9">
        <v>-15538.64</v>
      </c>
      <c r="T3950" s="9">
        <v>202311210000229</v>
      </c>
      <c r="U3950" s="21">
        <v>45251</v>
      </c>
      <c r="V3950" s="21">
        <v>45252</v>
      </c>
      <c r="W3950" s="8" t="s">
        <v>2767</v>
      </c>
      <c r="X3950" s="8" t="s">
        <v>1212</v>
      </c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</row>
    <row r="3951" spans="1:55" ht="20" customHeight="1" x14ac:dyDescent="0.35">
      <c r="A3951" s="1"/>
      <c r="B3951" s="17">
        <v>45838</v>
      </c>
      <c r="C3951" s="16" t="s">
        <v>7098</v>
      </c>
      <c r="D3951" s="16" t="s">
        <v>1214</v>
      </c>
      <c r="E3951" s="18">
        <v>5.5620804000000001</v>
      </c>
      <c r="F3951" s="9">
        <v>50000000</v>
      </c>
      <c r="G3951" s="19">
        <v>47079</v>
      </c>
      <c r="H3951" s="20">
        <v>45799</v>
      </c>
      <c r="I3951" s="20">
        <v>45985</v>
      </c>
      <c r="J3951" s="16" t="s">
        <v>1209</v>
      </c>
      <c r="K3951" s="16">
        <v>2</v>
      </c>
      <c r="L3951" s="16" t="s">
        <v>7097</v>
      </c>
      <c r="M3951" s="9">
        <v>-50304771.530000001</v>
      </c>
      <c r="N3951" s="9">
        <v>-304771.53000000003</v>
      </c>
      <c r="O3951" s="9">
        <v>-50000000</v>
      </c>
      <c r="P3951" s="9">
        <v>0</v>
      </c>
      <c r="Q3951" s="9">
        <v>0</v>
      </c>
      <c r="R3951" s="9">
        <v>0</v>
      </c>
      <c r="S3951" s="9">
        <v>0</v>
      </c>
      <c r="T3951" s="9">
        <v>202311210000229</v>
      </c>
      <c r="U3951" s="21">
        <v>45251</v>
      </c>
      <c r="V3951" s="21">
        <v>45252</v>
      </c>
      <c r="W3951" s="8" t="s">
        <v>2767</v>
      </c>
      <c r="X3951" s="8" t="s">
        <v>1212</v>
      </c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</row>
    <row r="3952" spans="1:55" ht="20" customHeight="1" x14ac:dyDescent="0.35">
      <c r="A3952" s="1"/>
      <c r="B3952" s="17">
        <v>45838</v>
      </c>
      <c r="C3952" s="16" t="s">
        <v>7099</v>
      </c>
      <c r="D3952" s="16" t="s">
        <v>1208</v>
      </c>
      <c r="E3952" s="18">
        <v>6.5225</v>
      </c>
      <c r="F3952" s="9">
        <v>50000000</v>
      </c>
      <c r="G3952" s="19">
        <v>47079</v>
      </c>
      <c r="H3952" s="20">
        <v>45799</v>
      </c>
      <c r="I3952" s="20">
        <v>45985</v>
      </c>
      <c r="J3952" s="16" t="s">
        <v>1209</v>
      </c>
      <c r="K3952" s="16">
        <v>2</v>
      </c>
      <c r="L3952" s="16" t="s">
        <v>7100</v>
      </c>
      <c r="M3952" s="9">
        <v>51752490.68</v>
      </c>
      <c r="N3952" s="9">
        <v>357397.26</v>
      </c>
      <c r="O3952" s="9">
        <v>51395093.420000002</v>
      </c>
      <c r="P3952" s="9">
        <v>3.0863103000000001</v>
      </c>
      <c r="Q3952" s="9">
        <v>-3.0024915000000001</v>
      </c>
      <c r="R3952" s="9">
        <v>10.984343600000001</v>
      </c>
      <c r="S3952" s="9">
        <v>-15538.64</v>
      </c>
      <c r="T3952" s="9">
        <v>202311210000230</v>
      </c>
      <c r="U3952" s="21">
        <v>45251</v>
      </c>
      <c r="V3952" s="21">
        <v>45252</v>
      </c>
      <c r="W3952" s="8" t="s">
        <v>2767</v>
      </c>
      <c r="X3952" s="8" t="s">
        <v>1212</v>
      </c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</row>
    <row r="3953" spans="1:55" ht="20" customHeight="1" x14ac:dyDescent="0.35">
      <c r="A3953" s="1"/>
      <c r="B3953" s="17">
        <v>45838</v>
      </c>
      <c r="C3953" s="16" t="s">
        <v>7101</v>
      </c>
      <c r="D3953" s="16" t="s">
        <v>1214</v>
      </c>
      <c r="E3953" s="18">
        <v>5.5620804000000001</v>
      </c>
      <c r="F3953" s="9">
        <v>50000000</v>
      </c>
      <c r="G3953" s="19">
        <v>47079</v>
      </c>
      <c r="H3953" s="20">
        <v>45799</v>
      </c>
      <c r="I3953" s="20">
        <v>45985</v>
      </c>
      <c r="J3953" s="16" t="s">
        <v>1209</v>
      </c>
      <c r="K3953" s="16">
        <v>2</v>
      </c>
      <c r="L3953" s="16" t="s">
        <v>7100</v>
      </c>
      <c r="M3953" s="9">
        <v>-50304771.530000001</v>
      </c>
      <c r="N3953" s="9">
        <v>-304771.53000000003</v>
      </c>
      <c r="O3953" s="9">
        <v>-50000000</v>
      </c>
      <c r="P3953" s="9">
        <v>0</v>
      </c>
      <c r="Q3953" s="9">
        <v>0</v>
      </c>
      <c r="R3953" s="9">
        <v>0</v>
      </c>
      <c r="S3953" s="9">
        <v>0</v>
      </c>
      <c r="T3953" s="9">
        <v>202311210000230</v>
      </c>
      <c r="U3953" s="21">
        <v>45251</v>
      </c>
      <c r="V3953" s="21">
        <v>45252</v>
      </c>
      <c r="W3953" s="8" t="s">
        <v>2767</v>
      </c>
      <c r="X3953" s="8" t="s">
        <v>1212</v>
      </c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</row>
    <row r="3954" spans="1:55" ht="20" customHeight="1" x14ac:dyDescent="0.35">
      <c r="A3954" s="1"/>
      <c r="B3954" s="17">
        <v>45838</v>
      </c>
      <c r="C3954" s="16" t="s">
        <v>7102</v>
      </c>
      <c r="D3954" s="16" t="s">
        <v>1208</v>
      </c>
      <c r="E3954" s="18">
        <v>6.5225</v>
      </c>
      <c r="F3954" s="9">
        <v>150000000</v>
      </c>
      <c r="G3954" s="19">
        <v>47079</v>
      </c>
      <c r="H3954" s="20">
        <v>45799</v>
      </c>
      <c r="I3954" s="20">
        <v>45985</v>
      </c>
      <c r="J3954" s="16" t="s">
        <v>1209</v>
      </c>
      <c r="K3954" s="16">
        <v>2</v>
      </c>
      <c r="L3954" s="16" t="s">
        <v>7103</v>
      </c>
      <c r="M3954" s="9">
        <v>155257472.05000001</v>
      </c>
      <c r="N3954" s="9">
        <v>1072191.78</v>
      </c>
      <c r="O3954" s="9">
        <v>154185280.27000001</v>
      </c>
      <c r="P3954" s="9">
        <v>3.0863103000000001</v>
      </c>
      <c r="Q3954" s="9">
        <v>-3.0024915000000001</v>
      </c>
      <c r="R3954" s="9">
        <v>10.984343600000001</v>
      </c>
      <c r="S3954" s="9">
        <v>-46615.92</v>
      </c>
      <c r="T3954" s="9">
        <v>202311210000231</v>
      </c>
      <c r="U3954" s="21">
        <v>45251</v>
      </c>
      <c r="V3954" s="21">
        <v>45252</v>
      </c>
      <c r="W3954" s="8" t="s">
        <v>2767</v>
      </c>
      <c r="X3954" s="8" t="s">
        <v>1212</v>
      </c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</row>
    <row r="3955" spans="1:55" ht="20" customHeight="1" x14ac:dyDescent="0.35">
      <c r="A3955" s="1"/>
      <c r="B3955" s="17">
        <v>45838</v>
      </c>
      <c r="C3955" s="16" t="s">
        <v>7104</v>
      </c>
      <c r="D3955" s="16" t="s">
        <v>1214</v>
      </c>
      <c r="E3955" s="18">
        <v>5.5620804000000001</v>
      </c>
      <c r="F3955" s="9">
        <v>150000000</v>
      </c>
      <c r="G3955" s="19">
        <v>47079</v>
      </c>
      <c r="H3955" s="20">
        <v>45799</v>
      </c>
      <c r="I3955" s="20">
        <v>45985</v>
      </c>
      <c r="J3955" s="16" t="s">
        <v>1209</v>
      </c>
      <c r="K3955" s="16">
        <v>2</v>
      </c>
      <c r="L3955" s="16" t="s">
        <v>7103</v>
      </c>
      <c r="M3955" s="9">
        <v>-150914314.58000001</v>
      </c>
      <c r="N3955" s="9">
        <v>-914314.58</v>
      </c>
      <c r="O3955" s="9">
        <v>-150000000</v>
      </c>
      <c r="P3955" s="9">
        <v>0</v>
      </c>
      <c r="Q3955" s="9">
        <v>0</v>
      </c>
      <c r="R3955" s="9">
        <v>0</v>
      </c>
      <c r="S3955" s="9">
        <v>0</v>
      </c>
      <c r="T3955" s="9">
        <v>202311210000231</v>
      </c>
      <c r="U3955" s="21">
        <v>45251</v>
      </c>
      <c r="V3955" s="21">
        <v>45252</v>
      </c>
      <c r="W3955" s="8" t="s">
        <v>2767</v>
      </c>
      <c r="X3955" s="8" t="s">
        <v>1212</v>
      </c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</row>
    <row r="3956" spans="1:55" ht="20" customHeight="1" x14ac:dyDescent="0.35">
      <c r="A3956" s="1"/>
      <c r="B3956" s="17">
        <v>45838</v>
      </c>
      <c r="C3956" s="16" t="s">
        <v>7105</v>
      </c>
      <c r="D3956" s="16" t="s">
        <v>1208</v>
      </c>
      <c r="E3956" s="18">
        <v>6.5225</v>
      </c>
      <c r="F3956" s="9">
        <v>500000000</v>
      </c>
      <c r="G3956" s="19">
        <v>47079</v>
      </c>
      <c r="H3956" s="20">
        <v>45799</v>
      </c>
      <c r="I3956" s="20">
        <v>45985</v>
      </c>
      <c r="J3956" s="16" t="s">
        <v>1209</v>
      </c>
      <c r="K3956" s="16">
        <v>2</v>
      </c>
      <c r="L3956" s="16" t="s">
        <v>7106</v>
      </c>
      <c r="M3956" s="9">
        <v>-517524906.83999997</v>
      </c>
      <c r="N3956" s="9">
        <v>-3573972.6</v>
      </c>
      <c r="O3956" s="9">
        <v>-513950934.24000001</v>
      </c>
      <c r="P3956" s="9">
        <v>3.0863103000000001</v>
      </c>
      <c r="Q3956" s="9">
        <v>3.0024915000000001</v>
      </c>
      <c r="R3956" s="9">
        <v>10.984343600000001</v>
      </c>
      <c r="S3956" s="9">
        <v>155386.42000000001</v>
      </c>
      <c r="T3956" s="9">
        <v>202311210000234</v>
      </c>
      <c r="U3956" s="21">
        <v>45251</v>
      </c>
      <c r="V3956" s="21">
        <v>45252</v>
      </c>
      <c r="W3956" s="8" t="s">
        <v>2767</v>
      </c>
      <c r="X3956" s="8" t="s">
        <v>1212</v>
      </c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</row>
    <row r="3957" spans="1:55" ht="20" customHeight="1" x14ac:dyDescent="0.35">
      <c r="A3957" s="1"/>
      <c r="B3957" s="17">
        <v>45838</v>
      </c>
      <c r="C3957" s="16" t="s">
        <v>7107</v>
      </c>
      <c r="D3957" s="16" t="s">
        <v>1214</v>
      </c>
      <c r="E3957" s="18">
        <v>5.5620804000000001</v>
      </c>
      <c r="F3957" s="9">
        <v>500000000</v>
      </c>
      <c r="G3957" s="19">
        <v>47079</v>
      </c>
      <c r="H3957" s="20">
        <v>45799</v>
      </c>
      <c r="I3957" s="20">
        <v>45985</v>
      </c>
      <c r="J3957" s="16" t="s">
        <v>1209</v>
      </c>
      <c r="K3957" s="16">
        <v>2</v>
      </c>
      <c r="L3957" s="16" t="s">
        <v>7106</v>
      </c>
      <c r="M3957" s="9">
        <v>503047715.30000001</v>
      </c>
      <c r="N3957" s="9">
        <v>3047715.3</v>
      </c>
      <c r="O3957" s="9">
        <v>500000000</v>
      </c>
      <c r="P3957" s="9">
        <v>0</v>
      </c>
      <c r="Q3957" s="9">
        <v>0</v>
      </c>
      <c r="R3957" s="9">
        <v>0</v>
      </c>
      <c r="S3957" s="9">
        <v>0</v>
      </c>
      <c r="T3957" s="9">
        <v>202311210000234</v>
      </c>
      <c r="U3957" s="21">
        <v>45251</v>
      </c>
      <c r="V3957" s="21">
        <v>45252</v>
      </c>
      <c r="W3957" s="8" t="s">
        <v>2767</v>
      </c>
      <c r="X3957" s="8" t="s">
        <v>1212</v>
      </c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</row>
    <row r="3958" spans="1:55" ht="20" customHeight="1" x14ac:dyDescent="0.35">
      <c r="A3958" s="1"/>
      <c r="B3958" s="17">
        <v>45838</v>
      </c>
      <c r="C3958" s="16" t="s">
        <v>7108</v>
      </c>
      <c r="D3958" s="16" t="s">
        <v>1208</v>
      </c>
      <c r="E3958" s="18">
        <v>6.5425000000000004</v>
      </c>
      <c r="F3958" s="9">
        <v>250000000</v>
      </c>
      <c r="G3958" s="19">
        <v>47079</v>
      </c>
      <c r="H3958" s="20">
        <v>45799</v>
      </c>
      <c r="I3958" s="20">
        <v>45985</v>
      </c>
      <c r="J3958" s="16" t="s">
        <v>1209</v>
      </c>
      <c r="K3958" s="16">
        <v>2</v>
      </c>
      <c r="L3958" s="16" t="s">
        <v>7109</v>
      </c>
      <c r="M3958" s="9">
        <v>-258920758.66999999</v>
      </c>
      <c r="N3958" s="9">
        <v>-1792465.75</v>
      </c>
      <c r="O3958" s="9">
        <v>-257128292.91999999</v>
      </c>
      <c r="P3958" s="9">
        <v>3.0855475999999999</v>
      </c>
      <c r="Q3958" s="9">
        <v>3.0017505999999998</v>
      </c>
      <c r="R3958" s="9">
        <v>10.980926699999999</v>
      </c>
      <c r="S3958" s="9">
        <v>77721.55</v>
      </c>
      <c r="T3958" s="9">
        <v>202311210000338</v>
      </c>
      <c r="U3958" s="21">
        <v>45251</v>
      </c>
      <c r="V3958" s="21">
        <v>45252</v>
      </c>
      <c r="W3958" s="8" t="s">
        <v>2991</v>
      </c>
      <c r="X3958" s="8" t="s">
        <v>1212</v>
      </c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</row>
    <row r="3959" spans="1:55" ht="20" customHeight="1" x14ac:dyDescent="0.35">
      <c r="A3959" s="1"/>
      <c r="B3959" s="17">
        <v>45838</v>
      </c>
      <c r="C3959" s="16" t="s">
        <v>7110</v>
      </c>
      <c r="D3959" s="16" t="s">
        <v>1214</v>
      </c>
      <c r="E3959" s="18">
        <v>5.5620804000000001</v>
      </c>
      <c r="F3959" s="9">
        <v>250000000</v>
      </c>
      <c r="G3959" s="19">
        <v>47079</v>
      </c>
      <c r="H3959" s="20">
        <v>45799</v>
      </c>
      <c r="I3959" s="20">
        <v>45985</v>
      </c>
      <c r="J3959" s="16" t="s">
        <v>1209</v>
      </c>
      <c r="K3959" s="16">
        <v>2</v>
      </c>
      <c r="L3959" s="16" t="s">
        <v>7109</v>
      </c>
      <c r="M3959" s="9">
        <v>251523857.63999999</v>
      </c>
      <c r="N3959" s="9">
        <v>1523857.64</v>
      </c>
      <c r="O3959" s="9">
        <v>250000000</v>
      </c>
      <c r="P3959" s="9">
        <v>0</v>
      </c>
      <c r="Q3959" s="9">
        <v>0</v>
      </c>
      <c r="R3959" s="9">
        <v>0</v>
      </c>
      <c r="S3959" s="9">
        <v>0</v>
      </c>
      <c r="T3959" s="9">
        <v>202311210000338</v>
      </c>
      <c r="U3959" s="21">
        <v>45251</v>
      </c>
      <c r="V3959" s="21">
        <v>45252</v>
      </c>
      <c r="W3959" s="8" t="s">
        <v>2991</v>
      </c>
      <c r="X3959" s="8" t="s">
        <v>1212</v>
      </c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</row>
    <row r="3960" spans="1:55" ht="20" customHeight="1" x14ac:dyDescent="0.35">
      <c r="A3960" s="1"/>
      <c r="B3960" s="17">
        <v>45838</v>
      </c>
      <c r="C3960" s="16" t="s">
        <v>7111</v>
      </c>
      <c r="D3960" s="16" t="s">
        <v>1208</v>
      </c>
      <c r="E3960" s="18">
        <v>6.56</v>
      </c>
      <c r="F3960" s="9">
        <v>250000000</v>
      </c>
      <c r="G3960" s="19">
        <v>47079</v>
      </c>
      <c r="H3960" s="20">
        <v>45799</v>
      </c>
      <c r="I3960" s="20">
        <v>45985</v>
      </c>
      <c r="J3960" s="16" t="s">
        <v>1209</v>
      </c>
      <c r="K3960" s="16">
        <v>2</v>
      </c>
      <c r="L3960" s="16" t="s">
        <v>7112</v>
      </c>
      <c r="M3960" s="9">
        <v>-259059275.75999999</v>
      </c>
      <c r="N3960" s="9">
        <v>-1797260.27</v>
      </c>
      <c r="O3960" s="9">
        <v>-257262015.49000001</v>
      </c>
      <c r="P3960" s="9">
        <v>3.0848808999999999</v>
      </c>
      <c r="Q3960" s="9">
        <v>3.0011030999999999</v>
      </c>
      <c r="R3960" s="9">
        <v>10.9779404</v>
      </c>
      <c r="S3960" s="9">
        <v>77746.36</v>
      </c>
      <c r="T3960" s="9">
        <v>202311210000379</v>
      </c>
      <c r="U3960" s="21">
        <v>45251</v>
      </c>
      <c r="V3960" s="21">
        <v>45252</v>
      </c>
      <c r="W3960" s="8" t="s">
        <v>2767</v>
      </c>
      <c r="X3960" s="8" t="s">
        <v>1212</v>
      </c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</row>
    <row r="3961" spans="1:55" ht="20" customHeight="1" x14ac:dyDescent="0.35">
      <c r="A3961" s="1"/>
      <c r="B3961" s="17">
        <v>45838</v>
      </c>
      <c r="C3961" s="16" t="s">
        <v>7113</v>
      </c>
      <c r="D3961" s="16" t="s">
        <v>1214</v>
      </c>
      <c r="E3961" s="18">
        <v>5.5620804000000001</v>
      </c>
      <c r="F3961" s="9">
        <v>250000000</v>
      </c>
      <c r="G3961" s="19">
        <v>47079</v>
      </c>
      <c r="H3961" s="20">
        <v>45799</v>
      </c>
      <c r="I3961" s="20">
        <v>45985</v>
      </c>
      <c r="J3961" s="16" t="s">
        <v>1209</v>
      </c>
      <c r="K3961" s="16">
        <v>2</v>
      </c>
      <c r="L3961" s="16" t="s">
        <v>7112</v>
      </c>
      <c r="M3961" s="9">
        <v>251523857.63999999</v>
      </c>
      <c r="N3961" s="9">
        <v>1523857.64</v>
      </c>
      <c r="O3961" s="9">
        <v>250000000</v>
      </c>
      <c r="P3961" s="9">
        <v>0</v>
      </c>
      <c r="Q3961" s="9">
        <v>0</v>
      </c>
      <c r="R3961" s="9">
        <v>0</v>
      </c>
      <c r="S3961" s="9">
        <v>0</v>
      </c>
      <c r="T3961" s="9">
        <v>202311210000379</v>
      </c>
      <c r="U3961" s="21">
        <v>45251</v>
      </c>
      <c r="V3961" s="21">
        <v>45252</v>
      </c>
      <c r="W3961" s="8" t="s">
        <v>2767</v>
      </c>
      <c r="X3961" s="8" t="s">
        <v>1212</v>
      </c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</row>
    <row r="3962" spans="1:55" ht="20" customHeight="1" x14ac:dyDescent="0.35">
      <c r="A3962" s="1"/>
      <c r="B3962" s="17">
        <v>45838</v>
      </c>
      <c r="C3962" s="16" t="s">
        <v>7114</v>
      </c>
      <c r="D3962" s="16" t="s">
        <v>1208</v>
      </c>
      <c r="E3962" s="18">
        <v>6.56</v>
      </c>
      <c r="F3962" s="9">
        <v>250000000</v>
      </c>
      <c r="G3962" s="19">
        <v>47079</v>
      </c>
      <c r="H3962" s="20">
        <v>45799</v>
      </c>
      <c r="I3962" s="20">
        <v>45985</v>
      </c>
      <c r="J3962" s="16" t="s">
        <v>1209</v>
      </c>
      <c r="K3962" s="16">
        <v>2</v>
      </c>
      <c r="L3962" s="16" t="s">
        <v>7115</v>
      </c>
      <c r="M3962" s="9">
        <v>-259059275.75999999</v>
      </c>
      <c r="N3962" s="9">
        <v>-1797260.27</v>
      </c>
      <c r="O3962" s="9">
        <v>-257262015.49000001</v>
      </c>
      <c r="P3962" s="9">
        <v>3.0848808999999999</v>
      </c>
      <c r="Q3962" s="9">
        <v>3.0011030999999999</v>
      </c>
      <c r="R3962" s="9">
        <v>10.9779404</v>
      </c>
      <c r="S3962" s="9">
        <v>77746.36</v>
      </c>
      <c r="T3962" s="9">
        <v>202311210000380</v>
      </c>
      <c r="U3962" s="21">
        <v>45251</v>
      </c>
      <c r="V3962" s="21">
        <v>45252</v>
      </c>
      <c r="W3962" s="8" t="s">
        <v>2767</v>
      </c>
      <c r="X3962" s="8" t="s">
        <v>1212</v>
      </c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</row>
    <row r="3963" spans="1:55" ht="20" customHeight="1" x14ac:dyDescent="0.35">
      <c r="A3963" s="1"/>
      <c r="B3963" s="17">
        <v>45838</v>
      </c>
      <c r="C3963" s="16" t="s">
        <v>7116</v>
      </c>
      <c r="D3963" s="16" t="s">
        <v>1214</v>
      </c>
      <c r="E3963" s="18">
        <v>5.5620804000000001</v>
      </c>
      <c r="F3963" s="9">
        <v>250000000</v>
      </c>
      <c r="G3963" s="19">
        <v>47079</v>
      </c>
      <c r="H3963" s="20">
        <v>45799</v>
      </c>
      <c r="I3963" s="20">
        <v>45985</v>
      </c>
      <c r="J3963" s="16" t="s">
        <v>1209</v>
      </c>
      <c r="K3963" s="16">
        <v>2</v>
      </c>
      <c r="L3963" s="16" t="s">
        <v>7115</v>
      </c>
      <c r="M3963" s="9">
        <v>251523857.63999999</v>
      </c>
      <c r="N3963" s="9">
        <v>1523857.64</v>
      </c>
      <c r="O3963" s="9">
        <v>250000000</v>
      </c>
      <c r="P3963" s="9">
        <v>0</v>
      </c>
      <c r="Q3963" s="9">
        <v>0</v>
      </c>
      <c r="R3963" s="9">
        <v>0</v>
      </c>
      <c r="S3963" s="9">
        <v>0</v>
      </c>
      <c r="T3963" s="9">
        <v>202311210000380</v>
      </c>
      <c r="U3963" s="21">
        <v>45251</v>
      </c>
      <c r="V3963" s="21">
        <v>45252</v>
      </c>
      <c r="W3963" s="8" t="s">
        <v>2767</v>
      </c>
      <c r="X3963" s="8" t="s">
        <v>1212</v>
      </c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</row>
    <row r="3964" spans="1:55" ht="20" customHeight="1" x14ac:dyDescent="0.35">
      <c r="A3964" s="1"/>
      <c r="B3964" s="17">
        <v>45838</v>
      </c>
      <c r="C3964" s="16" t="s">
        <v>7117</v>
      </c>
      <c r="D3964" s="16" t="s">
        <v>1208</v>
      </c>
      <c r="E3964" s="18">
        <v>6.56</v>
      </c>
      <c r="F3964" s="9">
        <v>250000000</v>
      </c>
      <c r="G3964" s="19">
        <v>47079</v>
      </c>
      <c r="H3964" s="20">
        <v>45799</v>
      </c>
      <c r="I3964" s="20">
        <v>45985</v>
      </c>
      <c r="J3964" s="16" t="s">
        <v>1209</v>
      </c>
      <c r="K3964" s="16">
        <v>2</v>
      </c>
      <c r="L3964" s="16" t="s">
        <v>7118</v>
      </c>
      <c r="M3964" s="9">
        <v>-259059275.75999999</v>
      </c>
      <c r="N3964" s="9">
        <v>-1797260.27</v>
      </c>
      <c r="O3964" s="9">
        <v>-257262015.49000001</v>
      </c>
      <c r="P3964" s="9">
        <v>3.0848808999999999</v>
      </c>
      <c r="Q3964" s="9">
        <v>3.0011030999999999</v>
      </c>
      <c r="R3964" s="9">
        <v>10.9779404</v>
      </c>
      <c r="S3964" s="9">
        <v>77746.36</v>
      </c>
      <c r="T3964" s="9">
        <v>202311210000443</v>
      </c>
      <c r="U3964" s="21">
        <v>45251</v>
      </c>
      <c r="V3964" s="21">
        <v>45252</v>
      </c>
      <c r="W3964" s="8" t="s">
        <v>2760</v>
      </c>
      <c r="X3964" s="8" t="s">
        <v>1212</v>
      </c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</row>
    <row r="3965" spans="1:55" ht="20" customHeight="1" x14ac:dyDescent="0.35">
      <c r="A3965" s="1"/>
      <c r="B3965" s="17">
        <v>45838</v>
      </c>
      <c r="C3965" s="16" t="s">
        <v>7119</v>
      </c>
      <c r="D3965" s="16" t="s">
        <v>1214</v>
      </c>
      <c r="E3965" s="18">
        <v>5.5620804000000001</v>
      </c>
      <c r="F3965" s="9">
        <v>250000000</v>
      </c>
      <c r="G3965" s="19">
        <v>47079</v>
      </c>
      <c r="H3965" s="20">
        <v>45799</v>
      </c>
      <c r="I3965" s="20">
        <v>45985</v>
      </c>
      <c r="J3965" s="16" t="s">
        <v>1209</v>
      </c>
      <c r="K3965" s="16">
        <v>2</v>
      </c>
      <c r="L3965" s="16" t="s">
        <v>7118</v>
      </c>
      <c r="M3965" s="9">
        <v>251523857.63999999</v>
      </c>
      <c r="N3965" s="9">
        <v>1523857.64</v>
      </c>
      <c r="O3965" s="9">
        <v>250000000</v>
      </c>
      <c r="P3965" s="9">
        <v>0</v>
      </c>
      <c r="Q3965" s="9">
        <v>0</v>
      </c>
      <c r="R3965" s="9">
        <v>0</v>
      </c>
      <c r="S3965" s="9">
        <v>0</v>
      </c>
      <c r="T3965" s="9">
        <v>202311210000443</v>
      </c>
      <c r="U3965" s="21">
        <v>45251</v>
      </c>
      <c r="V3965" s="21">
        <v>45252</v>
      </c>
      <c r="W3965" s="8" t="s">
        <v>2760</v>
      </c>
      <c r="X3965" s="8" t="s">
        <v>1212</v>
      </c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</row>
    <row r="3966" spans="1:55" ht="20" customHeight="1" x14ac:dyDescent="0.35">
      <c r="A3966" s="1"/>
      <c r="B3966" s="17">
        <v>45838</v>
      </c>
      <c r="C3966" s="16" t="s">
        <v>7120</v>
      </c>
      <c r="D3966" s="16" t="s">
        <v>1208</v>
      </c>
      <c r="E3966" s="18">
        <v>6.5449999999999999</v>
      </c>
      <c r="F3966" s="9">
        <v>50000000</v>
      </c>
      <c r="G3966" s="19">
        <v>47080</v>
      </c>
      <c r="H3966" s="20">
        <v>45800</v>
      </c>
      <c r="I3966" s="20">
        <v>45985</v>
      </c>
      <c r="J3966" s="16" t="s">
        <v>1209</v>
      </c>
      <c r="K3966" s="16">
        <v>2</v>
      </c>
      <c r="L3966" s="16" t="s">
        <v>7121</v>
      </c>
      <c r="M3966" s="9">
        <v>-51779990.759999998</v>
      </c>
      <c r="N3966" s="9">
        <v>-349664.38</v>
      </c>
      <c r="O3966" s="9">
        <v>-51430326.380000003</v>
      </c>
      <c r="P3966" s="9">
        <v>3.0881810999999999</v>
      </c>
      <c r="Q3966" s="9">
        <v>3.0043112000000001</v>
      </c>
      <c r="R3966" s="9">
        <v>10.9951755</v>
      </c>
      <c r="S3966" s="9">
        <v>15556.32</v>
      </c>
      <c r="T3966" s="9">
        <v>202311220000154</v>
      </c>
      <c r="U3966" s="21">
        <v>45252</v>
      </c>
      <c r="V3966" s="21">
        <v>45253</v>
      </c>
      <c r="W3966" s="8" t="s">
        <v>2767</v>
      </c>
      <c r="X3966" s="8" t="s">
        <v>1212</v>
      </c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</row>
    <row r="3967" spans="1:55" ht="20" customHeight="1" x14ac:dyDescent="0.35">
      <c r="A3967" s="1"/>
      <c r="B3967" s="17">
        <v>45838</v>
      </c>
      <c r="C3967" s="16" t="s">
        <v>7122</v>
      </c>
      <c r="D3967" s="16" t="s">
        <v>1214</v>
      </c>
      <c r="E3967" s="18">
        <v>5.5525187000000003</v>
      </c>
      <c r="F3967" s="9">
        <v>50000000</v>
      </c>
      <c r="G3967" s="19">
        <v>47080</v>
      </c>
      <c r="H3967" s="20">
        <v>45800</v>
      </c>
      <c r="I3967" s="20">
        <v>45985</v>
      </c>
      <c r="J3967" s="16" t="s">
        <v>1209</v>
      </c>
      <c r="K3967" s="16">
        <v>2</v>
      </c>
      <c r="L3967" s="16" t="s">
        <v>7121</v>
      </c>
      <c r="M3967" s="9">
        <v>50296641.409999996</v>
      </c>
      <c r="N3967" s="9">
        <v>296641.40999999997</v>
      </c>
      <c r="O3967" s="9">
        <v>50000000</v>
      </c>
      <c r="P3967" s="9">
        <v>0</v>
      </c>
      <c r="Q3967" s="9">
        <v>0</v>
      </c>
      <c r="R3967" s="9">
        <v>0</v>
      </c>
      <c r="S3967" s="9">
        <v>0</v>
      </c>
      <c r="T3967" s="9">
        <v>202311220000154</v>
      </c>
      <c r="U3967" s="21">
        <v>45252</v>
      </c>
      <c r="V3967" s="21">
        <v>45253</v>
      </c>
      <c r="W3967" s="8" t="s">
        <v>2767</v>
      </c>
      <c r="X3967" s="8" t="s">
        <v>1212</v>
      </c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</row>
    <row r="3968" spans="1:55" ht="20" customHeight="1" x14ac:dyDescent="0.35">
      <c r="A3968" s="1"/>
      <c r="B3968" s="17">
        <v>45838</v>
      </c>
      <c r="C3968" s="16" t="s">
        <v>7123</v>
      </c>
      <c r="D3968" s="16" t="s">
        <v>1208</v>
      </c>
      <c r="E3968" s="18">
        <v>6.5449999999999999</v>
      </c>
      <c r="F3968" s="9">
        <v>50000000</v>
      </c>
      <c r="G3968" s="19">
        <v>47080</v>
      </c>
      <c r="H3968" s="20">
        <v>45800</v>
      </c>
      <c r="I3968" s="20">
        <v>45985</v>
      </c>
      <c r="J3968" s="16" t="s">
        <v>1209</v>
      </c>
      <c r="K3968" s="16">
        <v>2</v>
      </c>
      <c r="L3968" s="16" t="s">
        <v>7124</v>
      </c>
      <c r="M3968" s="9">
        <v>-51779990.759999998</v>
      </c>
      <c r="N3968" s="9">
        <v>-349664.38</v>
      </c>
      <c r="O3968" s="9">
        <v>-51430326.380000003</v>
      </c>
      <c r="P3968" s="9">
        <v>3.0881810999999999</v>
      </c>
      <c r="Q3968" s="9">
        <v>3.0043112000000001</v>
      </c>
      <c r="R3968" s="9">
        <v>10.9951755</v>
      </c>
      <c r="S3968" s="9">
        <v>15556.32</v>
      </c>
      <c r="T3968" s="9">
        <v>202311220000156</v>
      </c>
      <c r="U3968" s="21">
        <v>45252</v>
      </c>
      <c r="V3968" s="21">
        <v>45253</v>
      </c>
      <c r="W3968" s="8" t="s">
        <v>2767</v>
      </c>
      <c r="X3968" s="8" t="s">
        <v>1212</v>
      </c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</row>
    <row r="3969" spans="1:55" ht="20" customHeight="1" x14ac:dyDescent="0.35">
      <c r="A3969" s="1"/>
      <c r="B3969" s="17">
        <v>45838</v>
      </c>
      <c r="C3969" s="16" t="s">
        <v>7125</v>
      </c>
      <c r="D3969" s="16" t="s">
        <v>1214</v>
      </c>
      <c r="E3969" s="18">
        <v>5.5525187000000003</v>
      </c>
      <c r="F3969" s="9">
        <v>50000000</v>
      </c>
      <c r="G3969" s="19">
        <v>47080</v>
      </c>
      <c r="H3969" s="20">
        <v>45800</v>
      </c>
      <c r="I3969" s="20">
        <v>45985</v>
      </c>
      <c r="J3969" s="16" t="s">
        <v>1209</v>
      </c>
      <c r="K3969" s="16">
        <v>2</v>
      </c>
      <c r="L3969" s="16" t="s">
        <v>7124</v>
      </c>
      <c r="M3969" s="9">
        <v>50296641.409999996</v>
      </c>
      <c r="N3969" s="9">
        <v>296641.40999999997</v>
      </c>
      <c r="O3969" s="9">
        <v>50000000</v>
      </c>
      <c r="P3969" s="9">
        <v>0</v>
      </c>
      <c r="Q3969" s="9">
        <v>0</v>
      </c>
      <c r="R3969" s="9">
        <v>0</v>
      </c>
      <c r="S3969" s="9">
        <v>0</v>
      </c>
      <c r="T3969" s="9">
        <v>202311220000156</v>
      </c>
      <c r="U3969" s="21">
        <v>45252</v>
      </c>
      <c r="V3969" s="21">
        <v>45253</v>
      </c>
      <c r="W3969" s="8" t="s">
        <v>2767</v>
      </c>
      <c r="X3969" s="8" t="s">
        <v>1212</v>
      </c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</row>
    <row r="3970" spans="1:55" ht="20" customHeight="1" x14ac:dyDescent="0.35">
      <c r="A3970" s="1"/>
      <c r="B3970" s="17">
        <v>45838</v>
      </c>
      <c r="C3970" s="16" t="s">
        <v>7126</v>
      </c>
      <c r="D3970" s="16" t="s">
        <v>1208</v>
      </c>
      <c r="E3970" s="18">
        <v>6.5449999999999999</v>
      </c>
      <c r="F3970" s="9">
        <v>50000000</v>
      </c>
      <c r="G3970" s="19">
        <v>47080</v>
      </c>
      <c r="H3970" s="20">
        <v>45800</v>
      </c>
      <c r="I3970" s="20">
        <v>45985</v>
      </c>
      <c r="J3970" s="16" t="s">
        <v>1209</v>
      </c>
      <c r="K3970" s="16">
        <v>2</v>
      </c>
      <c r="L3970" s="16" t="s">
        <v>7127</v>
      </c>
      <c r="M3970" s="9">
        <v>-51779990.759999998</v>
      </c>
      <c r="N3970" s="9">
        <v>-349664.38</v>
      </c>
      <c r="O3970" s="9">
        <v>-51430326.380000003</v>
      </c>
      <c r="P3970" s="9">
        <v>3.0881810999999999</v>
      </c>
      <c r="Q3970" s="9">
        <v>3.0043112000000001</v>
      </c>
      <c r="R3970" s="9">
        <v>10.9951755</v>
      </c>
      <c r="S3970" s="9">
        <v>15556.32</v>
      </c>
      <c r="T3970" s="9">
        <v>202311220000158</v>
      </c>
      <c r="U3970" s="21">
        <v>45252</v>
      </c>
      <c r="V3970" s="21">
        <v>45253</v>
      </c>
      <c r="W3970" s="8" t="s">
        <v>2767</v>
      </c>
      <c r="X3970" s="8" t="s">
        <v>1212</v>
      </c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</row>
    <row r="3971" spans="1:55" ht="20" customHeight="1" x14ac:dyDescent="0.35">
      <c r="A3971" s="1"/>
      <c r="B3971" s="17">
        <v>45838</v>
      </c>
      <c r="C3971" s="16" t="s">
        <v>7128</v>
      </c>
      <c r="D3971" s="16" t="s">
        <v>1214</v>
      </c>
      <c r="E3971" s="18">
        <v>5.5525187000000003</v>
      </c>
      <c r="F3971" s="9">
        <v>50000000</v>
      </c>
      <c r="G3971" s="19">
        <v>47080</v>
      </c>
      <c r="H3971" s="20">
        <v>45800</v>
      </c>
      <c r="I3971" s="20">
        <v>45985</v>
      </c>
      <c r="J3971" s="16" t="s">
        <v>1209</v>
      </c>
      <c r="K3971" s="16">
        <v>2</v>
      </c>
      <c r="L3971" s="16" t="s">
        <v>7127</v>
      </c>
      <c r="M3971" s="9">
        <v>50296641.409999996</v>
      </c>
      <c r="N3971" s="9">
        <v>296641.40999999997</v>
      </c>
      <c r="O3971" s="9">
        <v>50000000</v>
      </c>
      <c r="P3971" s="9">
        <v>0</v>
      </c>
      <c r="Q3971" s="9">
        <v>0</v>
      </c>
      <c r="R3971" s="9">
        <v>0</v>
      </c>
      <c r="S3971" s="9">
        <v>0</v>
      </c>
      <c r="T3971" s="9">
        <v>202311220000158</v>
      </c>
      <c r="U3971" s="21">
        <v>45252</v>
      </c>
      <c r="V3971" s="21">
        <v>45253</v>
      </c>
      <c r="W3971" s="8" t="s">
        <v>2767</v>
      </c>
      <c r="X3971" s="8" t="s">
        <v>1212</v>
      </c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</row>
    <row r="3972" spans="1:55" ht="20" customHeight="1" x14ac:dyDescent="0.35">
      <c r="A3972" s="1"/>
      <c r="B3972" s="17">
        <v>45838</v>
      </c>
      <c r="C3972" s="16" t="s">
        <v>7129</v>
      </c>
      <c r="D3972" s="16" t="s">
        <v>1208</v>
      </c>
      <c r="E3972" s="18">
        <v>6.5449999999999999</v>
      </c>
      <c r="F3972" s="9">
        <v>50000000</v>
      </c>
      <c r="G3972" s="19">
        <v>47080</v>
      </c>
      <c r="H3972" s="20">
        <v>45800</v>
      </c>
      <c r="I3972" s="20">
        <v>45985</v>
      </c>
      <c r="J3972" s="16" t="s">
        <v>1209</v>
      </c>
      <c r="K3972" s="16">
        <v>2</v>
      </c>
      <c r="L3972" s="16" t="s">
        <v>7130</v>
      </c>
      <c r="M3972" s="9">
        <v>-51779990.759999998</v>
      </c>
      <c r="N3972" s="9">
        <v>-349664.38</v>
      </c>
      <c r="O3972" s="9">
        <v>-51430326.380000003</v>
      </c>
      <c r="P3972" s="9">
        <v>3.0881810999999999</v>
      </c>
      <c r="Q3972" s="9">
        <v>3.0043112000000001</v>
      </c>
      <c r="R3972" s="9">
        <v>10.9951755</v>
      </c>
      <c r="S3972" s="9">
        <v>15556.32</v>
      </c>
      <c r="T3972" s="9">
        <v>202311220000160</v>
      </c>
      <c r="U3972" s="21">
        <v>45252</v>
      </c>
      <c r="V3972" s="21">
        <v>45253</v>
      </c>
      <c r="W3972" s="8" t="s">
        <v>2767</v>
      </c>
      <c r="X3972" s="8" t="s">
        <v>1212</v>
      </c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</row>
    <row r="3973" spans="1:55" ht="20" customHeight="1" x14ac:dyDescent="0.35">
      <c r="A3973" s="1"/>
      <c r="B3973" s="17">
        <v>45838</v>
      </c>
      <c r="C3973" s="16" t="s">
        <v>7131</v>
      </c>
      <c r="D3973" s="16" t="s">
        <v>1214</v>
      </c>
      <c r="E3973" s="18">
        <v>5.5525187000000003</v>
      </c>
      <c r="F3973" s="9">
        <v>50000000</v>
      </c>
      <c r="G3973" s="19">
        <v>47080</v>
      </c>
      <c r="H3973" s="20">
        <v>45800</v>
      </c>
      <c r="I3973" s="20">
        <v>45985</v>
      </c>
      <c r="J3973" s="16" t="s">
        <v>1209</v>
      </c>
      <c r="K3973" s="16">
        <v>2</v>
      </c>
      <c r="L3973" s="16" t="s">
        <v>7130</v>
      </c>
      <c r="M3973" s="9">
        <v>50296641.409999996</v>
      </c>
      <c r="N3973" s="9">
        <v>296641.40999999997</v>
      </c>
      <c r="O3973" s="9">
        <v>50000000</v>
      </c>
      <c r="P3973" s="9">
        <v>0</v>
      </c>
      <c r="Q3973" s="9">
        <v>0</v>
      </c>
      <c r="R3973" s="9">
        <v>0</v>
      </c>
      <c r="S3973" s="9">
        <v>0</v>
      </c>
      <c r="T3973" s="9">
        <v>202311220000160</v>
      </c>
      <c r="U3973" s="21">
        <v>45252</v>
      </c>
      <c r="V3973" s="21">
        <v>45253</v>
      </c>
      <c r="W3973" s="8" t="s">
        <v>2767</v>
      </c>
      <c r="X3973" s="8" t="s">
        <v>1212</v>
      </c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</row>
    <row r="3974" spans="1:55" ht="20" customHeight="1" x14ac:dyDescent="0.35">
      <c r="A3974" s="1"/>
      <c r="B3974" s="17">
        <v>45838</v>
      </c>
      <c r="C3974" s="16" t="s">
        <v>7132</v>
      </c>
      <c r="D3974" s="16" t="s">
        <v>1208</v>
      </c>
      <c r="E3974" s="18">
        <v>6.5449999999999999</v>
      </c>
      <c r="F3974" s="9">
        <v>150000000</v>
      </c>
      <c r="G3974" s="19">
        <v>47080</v>
      </c>
      <c r="H3974" s="20">
        <v>45800</v>
      </c>
      <c r="I3974" s="20">
        <v>45985</v>
      </c>
      <c r="J3974" s="16" t="s">
        <v>1209</v>
      </c>
      <c r="K3974" s="16">
        <v>2</v>
      </c>
      <c r="L3974" s="16" t="s">
        <v>7133</v>
      </c>
      <c r="M3974" s="9">
        <v>-155339972.28999999</v>
      </c>
      <c r="N3974" s="9">
        <v>-1048993.1499999999</v>
      </c>
      <c r="O3974" s="9">
        <v>-154290979.13999999</v>
      </c>
      <c r="P3974" s="9">
        <v>3.0881810999999999</v>
      </c>
      <c r="Q3974" s="9">
        <v>3.0043112000000001</v>
      </c>
      <c r="R3974" s="9">
        <v>10.9951755</v>
      </c>
      <c r="S3974" s="9">
        <v>46668.959999999999</v>
      </c>
      <c r="T3974" s="9">
        <v>202311220000162</v>
      </c>
      <c r="U3974" s="21">
        <v>45252</v>
      </c>
      <c r="V3974" s="21">
        <v>45253</v>
      </c>
      <c r="W3974" s="8" t="s">
        <v>2767</v>
      </c>
      <c r="X3974" s="8" t="s">
        <v>1212</v>
      </c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</row>
    <row r="3975" spans="1:55" ht="20" customHeight="1" x14ac:dyDescent="0.35">
      <c r="A3975" s="1"/>
      <c r="B3975" s="17">
        <v>45838</v>
      </c>
      <c r="C3975" s="16" t="s">
        <v>7134</v>
      </c>
      <c r="D3975" s="16" t="s">
        <v>1214</v>
      </c>
      <c r="E3975" s="18">
        <v>5.5525184000000003</v>
      </c>
      <c r="F3975" s="9">
        <v>150000000</v>
      </c>
      <c r="G3975" s="19">
        <v>47080</v>
      </c>
      <c r="H3975" s="20">
        <v>45800</v>
      </c>
      <c r="I3975" s="20">
        <v>45985</v>
      </c>
      <c r="J3975" s="16" t="s">
        <v>1209</v>
      </c>
      <c r="K3975" s="16">
        <v>2</v>
      </c>
      <c r="L3975" s="16" t="s">
        <v>7133</v>
      </c>
      <c r="M3975" s="9">
        <v>150889924.18000001</v>
      </c>
      <c r="N3975" s="9">
        <v>889924.18</v>
      </c>
      <c r="O3975" s="9">
        <v>150000000</v>
      </c>
      <c r="P3975" s="9">
        <v>0</v>
      </c>
      <c r="Q3975" s="9">
        <v>0</v>
      </c>
      <c r="R3975" s="9">
        <v>0</v>
      </c>
      <c r="S3975" s="9">
        <v>0</v>
      </c>
      <c r="T3975" s="9">
        <v>202311220000162</v>
      </c>
      <c r="U3975" s="21">
        <v>45252</v>
      </c>
      <c r="V3975" s="21">
        <v>45253</v>
      </c>
      <c r="W3975" s="8" t="s">
        <v>2767</v>
      </c>
      <c r="X3975" s="8" t="s">
        <v>1212</v>
      </c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</row>
    <row r="3976" spans="1:55" ht="20" customHeight="1" x14ac:dyDescent="0.35">
      <c r="A3976" s="1"/>
      <c r="B3976" s="17">
        <v>45838</v>
      </c>
      <c r="C3976" s="16" t="s">
        <v>7135</v>
      </c>
      <c r="D3976" s="16" t="s">
        <v>1208</v>
      </c>
      <c r="E3976" s="18">
        <v>6.5449999999999999</v>
      </c>
      <c r="F3976" s="9">
        <v>50000000</v>
      </c>
      <c r="G3976" s="19">
        <v>47080</v>
      </c>
      <c r="H3976" s="20">
        <v>45800</v>
      </c>
      <c r="I3976" s="20">
        <v>45985</v>
      </c>
      <c r="J3976" s="16" t="s">
        <v>1209</v>
      </c>
      <c r="K3976" s="16">
        <v>2</v>
      </c>
      <c r="L3976" s="16" t="s">
        <v>7136</v>
      </c>
      <c r="M3976" s="9">
        <v>-51779990.759999998</v>
      </c>
      <c r="N3976" s="9">
        <v>-349664.38</v>
      </c>
      <c r="O3976" s="9">
        <v>-51430326.380000003</v>
      </c>
      <c r="P3976" s="9">
        <v>3.0881810999999999</v>
      </c>
      <c r="Q3976" s="9">
        <v>3.0043112000000001</v>
      </c>
      <c r="R3976" s="9">
        <v>10.9951755</v>
      </c>
      <c r="S3976" s="9">
        <v>15556.32</v>
      </c>
      <c r="T3976" s="9">
        <v>202311220000164</v>
      </c>
      <c r="U3976" s="21">
        <v>45252</v>
      </c>
      <c r="V3976" s="21">
        <v>45253</v>
      </c>
      <c r="W3976" s="8" t="s">
        <v>2767</v>
      </c>
      <c r="X3976" s="8" t="s">
        <v>1212</v>
      </c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</row>
    <row r="3977" spans="1:55" ht="20" customHeight="1" x14ac:dyDescent="0.35">
      <c r="A3977" s="1"/>
      <c r="B3977" s="17">
        <v>45838</v>
      </c>
      <c r="C3977" s="16" t="s">
        <v>7137</v>
      </c>
      <c r="D3977" s="16" t="s">
        <v>1214</v>
      </c>
      <c r="E3977" s="18">
        <v>5.5525187000000003</v>
      </c>
      <c r="F3977" s="9">
        <v>50000000</v>
      </c>
      <c r="G3977" s="19">
        <v>47080</v>
      </c>
      <c r="H3977" s="20">
        <v>45800</v>
      </c>
      <c r="I3977" s="20">
        <v>45985</v>
      </c>
      <c r="J3977" s="16" t="s">
        <v>1209</v>
      </c>
      <c r="K3977" s="16">
        <v>2</v>
      </c>
      <c r="L3977" s="16" t="s">
        <v>7136</v>
      </c>
      <c r="M3977" s="9">
        <v>50296641.409999996</v>
      </c>
      <c r="N3977" s="9">
        <v>296641.40999999997</v>
      </c>
      <c r="O3977" s="9">
        <v>50000000</v>
      </c>
      <c r="P3977" s="9">
        <v>0</v>
      </c>
      <c r="Q3977" s="9">
        <v>0</v>
      </c>
      <c r="R3977" s="9">
        <v>0</v>
      </c>
      <c r="S3977" s="9">
        <v>0</v>
      </c>
      <c r="T3977" s="9">
        <v>202311220000164</v>
      </c>
      <c r="U3977" s="21">
        <v>45252</v>
      </c>
      <c r="V3977" s="21">
        <v>45253</v>
      </c>
      <c r="W3977" s="8" t="s">
        <v>2767</v>
      </c>
      <c r="X3977" s="8" t="s">
        <v>1212</v>
      </c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</row>
    <row r="3978" spans="1:55" ht="20" customHeight="1" x14ac:dyDescent="0.35">
      <c r="A3978" s="1"/>
      <c r="B3978" s="17">
        <v>45838</v>
      </c>
      <c r="C3978" s="16" t="s">
        <v>7138</v>
      </c>
      <c r="D3978" s="16" t="s">
        <v>1208</v>
      </c>
      <c r="E3978" s="18">
        <v>6.5449999999999999</v>
      </c>
      <c r="F3978" s="9">
        <v>100000000</v>
      </c>
      <c r="G3978" s="19">
        <v>47080</v>
      </c>
      <c r="H3978" s="20">
        <v>45800</v>
      </c>
      <c r="I3978" s="20">
        <v>45985</v>
      </c>
      <c r="J3978" s="16" t="s">
        <v>1209</v>
      </c>
      <c r="K3978" s="16">
        <v>2</v>
      </c>
      <c r="L3978" s="16" t="s">
        <v>7139</v>
      </c>
      <c r="M3978" s="9">
        <v>-103559981.52</v>
      </c>
      <c r="N3978" s="9">
        <v>-699328.77</v>
      </c>
      <c r="O3978" s="9">
        <v>-102860652.75</v>
      </c>
      <c r="P3978" s="9">
        <v>3.0881810999999999</v>
      </c>
      <c r="Q3978" s="9">
        <v>3.0043112000000001</v>
      </c>
      <c r="R3978" s="9">
        <v>10.9951755</v>
      </c>
      <c r="S3978" s="9">
        <v>31112.639999999999</v>
      </c>
      <c r="T3978" s="9">
        <v>202311220000166</v>
      </c>
      <c r="U3978" s="21">
        <v>45252</v>
      </c>
      <c r="V3978" s="21">
        <v>45253</v>
      </c>
      <c r="W3978" s="8" t="s">
        <v>2767</v>
      </c>
      <c r="X3978" s="8" t="s">
        <v>1212</v>
      </c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</row>
    <row r="3979" spans="1:55" ht="20" customHeight="1" x14ac:dyDescent="0.35">
      <c r="A3979" s="1"/>
      <c r="B3979" s="17">
        <v>45838</v>
      </c>
      <c r="C3979" s="16" t="s">
        <v>7140</v>
      </c>
      <c r="D3979" s="16" t="s">
        <v>1214</v>
      </c>
      <c r="E3979" s="18">
        <v>5.5525183</v>
      </c>
      <c r="F3979" s="9">
        <v>100000000</v>
      </c>
      <c r="G3979" s="19">
        <v>47080</v>
      </c>
      <c r="H3979" s="20">
        <v>45800</v>
      </c>
      <c r="I3979" s="20">
        <v>45985</v>
      </c>
      <c r="J3979" s="16" t="s">
        <v>1209</v>
      </c>
      <c r="K3979" s="16">
        <v>2</v>
      </c>
      <c r="L3979" s="16" t="s">
        <v>7139</v>
      </c>
      <c r="M3979" s="9">
        <v>100593282.78</v>
      </c>
      <c r="N3979" s="9">
        <v>593282.78</v>
      </c>
      <c r="O3979" s="9">
        <v>100000000</v>
      </c>
      <c r="P3979" s="9">
        <v>0</v>
      </c>
      <c r="Q3979" s="9">
        <v>0</v>
      </c>
      <c r="R3979" s="9">
        <v>0</v>
      </c>
      <c r="S3979" s="9">
        <v>0</v>
      </c>
      <c r="T3979" s="9">
        <v>202311220000166</v>
      </c>
      <c r="U3979" s="21">
        <v>45252</v>
      </c>
      <c r="V3979" s="21">
        <v>45253</v>
      </c>
      <c r="W3979" s="8" t="s">
        <v>2767</v>
      </c>
      <c r="X3979" s="8" t="s">
        <v>1212</v>
      </c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</row>
    <row r="3980" spans="1:55" ht="20" customHeight="1" x14ac:dyDescent="0.35">
      <c r="A3980" s="1"/>
      <c r="B3980" s="17">
        <v>45838</v>
      </c>
      <c r="C3980" s="16" t="s">
        <v>7141</v>
      </c>
      <c r="D3980" s="16" t="s">
        <v>1208</v>
      </c>
      <c r="E3980" s="18">
        <v>6.63</v>
      </c>
      <c r="F3980" s="9">
        <v>500000000</v>
      </c>
      <c r="G3980" s="19">
        <v>45985</v>
      </c>
      <c r="H3980" s="20">
        <v>45800</v>
      </c>
      <c r="I3980" s="20">
        <v>45985</v>
      </c>
      <c r="J3980" s="16" t="s">
        <v>1209</v>
      </c>
      <c r="K3980" s="16">
        <v>2</v>
      </c>
      <c r="L3980" s="16" t="s">
        <v>7142</v>
      </c>
      <c r="M3980" s="9">
        <v>-505721510.26999998</v>
      </c>
      <c r="N3980" s="9">
        <v>-3542054.79</v>
      </c>
      <c r="O3980" s="9">
        <v>-502179455.48000002</v>
      </c>
      <c r="P3980" s="9">
        <v>0.4</v>
      </c>
      <c r="Q3980" s="9">
        <v>0.3792275</v>
      </c>
      <c r="R3980" s="9">
        <v>0.54799330000000002</v>
      </c>
      <c r="S3980" s="9">
        <v>19178.349999999999</v>
      </c>
      <c r="T3980" s="9">
        <v>202311220000278</v>
      </c>
      <c r="U3980" s="21">
        <v>45252</v>
      </c>
      <c r="V3980" s="21">
        <v>45253</v>
      </c>
      <c r="W3980" s="8" t="s">
        <v>3494</v>
      </c>
      <c r="X3980" s="8" t="s">
        <v>1212</v>
      </c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</row>
    <row r="3981" spans="1:55" ht="20" customHeight="1" x14ac:dyDescent="0.35">
      <c r="A3981" s="1"/>
      <c r="B3981" s="17">
        <v>45838</v>
      </c>
      <c r="C3981" s="16" t="s">
        <v>7143</v>
      </c>
      <c r="D3981" s="16" t="s">
        <v>1214</v>
      </c>
      <c r="E3981" s="18">
        <v>5.5525183</v>
      </c>
      <c r="F3981" s="9">
        <v>500000000</v>
      </c>
      <c r="G3981" s="19">
        <v>45985</v>
      </c>
      <c r="H3981" s="20">
        <v>45800</v>
      </c>
      <c r="I3981" s="20">
        <v>45985</v>
      </c>
      <c r="J3981" s="16" t="s">
        <v>1209</v>
      </c>
      <c r="K3981" s="16">
        <v>2</v>
      </c>
      <c r="L3981" s="16" t="s">
        <v>7142</v>
      </c>
      <c r="M3981" s="9">
        <v>502966413.86000001</v>
      </c>
      <c r="N3981" s="9">
        <v>2966413.86</v>
      </c>
      <c r="O3981" s="9">
        <v>500000000</v>
      </c>
      <c r="P3981" s="9">
        <v>0</v>
      </c>
      <c r="Q3981" s="9">
        <v>0</v>
      </c>
      <c r="R3981" s="9">
        <v>0</v>
      </c>
      <c r="S3981" s="9">
        <v>0</v>
      </c>
      <c r="T3981" s="9">
        <v>202311220000278</v>
      </c>
      <c r="U3981" s="21">
        <v>45252</v>
      </c>
      <c r="V3981" s="21">
        <v>45253</v>
      </c>
      <c r="W3981" s="8" t="s">
        <v>3494</v>
      </c>
      <c r="X3981" s="8" t="s">
        <v>1212</v>
      </c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</row>
    <row r="3982" spans="1:55" ht="20" customHeight="1" x14ac:dyDescent="0.35">
      <c r="A3982" s="1"/>
      <c r="B3982" s="17">
        <v>45838</v>
      </c>
      <c r="C3982" s="16" t="s">
        <v>7144</v>
      </c>
      <c r="D3982" s="16" t="s">
        <v>1208</v>
      </c>
      <c r="E3982" s="18">
        <v>6.5525000000000002</v>
      </c>
      <c r="F3982" s="9">
        <v>50000000</v>
      </c>
      <c r="G3982" s="19">
        <v>47080</v>
      </c>
      <c r="H3982" s="20">
        <v>45800</v>
      </c>
      <c r="I3982" s="20">
        <v>45985</v>
      </c>
      <c r="J3982" s="16" t="s">
        <v>1209</v>
      </c>
      <c r="K3982" s="16">
        <v>2</v>
      </c>
      <c r="L3982" s="16" t="s">
        <v>7145</v>
      </c>
      <c r="M3982" s="9">
        <v>51791861.880000003</v>
      </c>
      <c r="N3982" s="9">
        <v>350065.07</v>
      </c>
      <c r="O3982" s="9">
        <v>51441796.810000002</v>
      </c>
      <c r="P3982" s="9">
        <v>3.0878953</v>
      </c>
      <c r="Q3982" s="9">
        <v>-3.0040336999999999</v>
      </c>
      <c r="R3982" s="9">
        <v>10.9938945</v>
      </c>
      <c r="S3982" s="9">
        <v>-15558.45</v>
      </c>
      <c r="T3982" s="9">
        <v>202311220000286</v>
      </c>
      <c r="U3982" s="21">
        <v>45252</v>
      </c>
      <c r="V3982" s="21">
        <v>45253</v>
      </c>
      <c r="W3982" s="8" t="s">
        <v>2760</v>
      </c>
      <c r="X3982" s="8" t="s">
        <v>1212</v>
      </c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</row>
    <row r="3983" spans="1:55" ht="20" customHeight="1" x14ac:dyDescent="0.35">
      <c r="A3983" s="1"/>
      <c r="B3983" s="17">
        <v>45838</v>
      </c>
      <c r="C3983" s="16" t="s">
        <v>7146</v>
      </c>
      <c r="D3983" s="16" t="s">
        <v>1214</v>
      </c>
      <c r="E3983" s="18">
        <v>5.5525187000000003</v>
      </c>
      <c r="F3983" s="9">
        <v>50000000</v>
      </c>
      <c r="G3983" s="19">
        <v>47080</v>
      </c>
      <c r="H3983" s="20">
        <v>45800</v>
      </c>
      <c r="I3983" s="20">
        <v>45985</v>
      </c>
      <c r="J3983" s="16" t="s">
        <v>1209</v>
      </c>
      <c r="K3983" s="16">
        <v>2</v>
      </c>
      <c r="L3983" s="16" t="s">
        <v>7145</v>
      </c>
      <c r="M3983" s="9">
        <v>-50296641.409999996</v>
      </c>
      <c r="N3983" s="9">
        <v>-296641.40999999997</v>
      </c>
      <c r="O3983" s="9">
        <v>-50000000</v>
      </c>
      <c r="P3983" s="9">
        <v>0</v>
      </c>
      <c r="Q3983" s="9">
        <v>0</v>
      </c>
      <c r="R3983" s="9">
        <v>0</v>
      </c>
      <c r="S3983" s="9">
        <v>0</v>
      </c>
      <c r="T3983" s="9">
        <v>202311220000286</v>
      </c>
      <c r="U3983" s="21">
        <v>45252</v>
      </c>
      <c r="V3983" s="21">
        <v>45253</v>
      </c>
      <c r="W3983" s="8" t="s">
        <v>2760</v>
      </c>
      <c r="X3983" s="8" t="s">
        <v>1212</v>
      </c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</row>
    <row r="3984" spans="1:55" ht="20" customHeight="1" x14ac:dyDescent="0.35">
      <c r="A3984" s="1"/>
      <c r="B3984" s="17">
        <v>45838</v>
      </c>
      <c r="C3984" s="16" t="s">
        <v>7147</v>
      </c>
      <c r="D3984" s="16" t="s">
        <v>1208</v>
      </c>
      <c r="E3984" s="18">
        <v>6.5525000000000002</v>
      </c>
      <c r="F3984" s="9">
        <v>100000000</v>
      </c>
      <c r="G3984" s="19">
        <v>47080</v>
      </c>
      <c r="H3984" s="20">
        <v>45800</v>
      </c>
      <c r="I3984" s="20">
        <v>45985</v>
      </c>
      <c r="J3984" s="16" t="s">
        <v>1209</v>
      </c>
      <c r="K3984" s="16">
        <v>2</v>
      </c>
      <c r="L3984" s="16" t="s">
        <v>7148</v>
      </c>
      <c r="M3984" s="9">
        <v>103583723.75</v>
      </c>
      <c r="N3984" s="9">
        <v>700130.14</v>
      </c>
      <c r="O3984" s="9">
        <v>102883593.61</v>
      </c>
      <c r="P3984" s="9">
        <v>3.0878953</v>
      </c>
      <c r="Q3984" s="9">
        <v>-3.0040336999999999</v>
      </c>
      <c r="R3984" s="9">
        <v>10.9938945</v>
      </c>
      <c r="S3984" s="9">
        <v>-31116.9</v>
      </c>
      <c r="T3984" s="9">
        <v>202311220000287</v>
      </c>
      <c r="U3984" s="21">
        <v>45252</v>
      </c>
      <c r="V3984" s="21">
        <v>45253</v>
      </c>
      <c r="W3984" s="8" t="s">
        <v>2760</v>
      </c>
      <c r="X3984" s="8" t="s">
        <v>1212</v>
      </c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</row>
    <row r="3985" spans="1:55" ht="20" customHeight="1" x14ac:dyDescent="0.35">
      <c r="A3985" s="1"/>
      <c r="B3985" s="17">
        <v>45838</v>
      </c>
      <c r="C3985" s="16" t="s">
        <v>7149</v>
      </c>
      <c r="D3985" s="16" t="s">
        <v>1214</v>
      </c>
      <c r="E3985" s="18">
        <v>5.5525183</v>
      </c>
      <c r="F3985" s="9">
        <v>100000000</v>
      </c>
      <c r="G3985" s="19">
        <v>47080</v>
      </c>
      <c r="H3985" s="20">
        <v>45800</v>
      </c>
      <c r="I3985" s="20">
        <v>45985</v>
      </c>
      <c r="J3985" s="16" t="s">
        <v>1209</v>
      </c>
      <c r="K3985" s="16">
        <v>2</v>
      </c>
      <c r="L3985" s="16" t="s">
        <v>7148</v>
      </c>
      <c r="M3985" s="9">
        <v>-100593282.78</v>
      </c>
      <c r="N3985" s="9">
        <v>-593282.78</v>
      </c>
      <c r="O3985" s="9">
        <v>-100000000</v>
      </c>
      <c r="P3985" s="9">
        <v>0</v>
      </c>
      <c r="Q3985" s="9">
        <v>0</v>
      </c>
      <c r="R3985" s="9">
        <v>0</v>
      </c>
      <c r="S3985" s="9">
        <v>0</v>
      </c>
      <c r="T3985" s="9">
        <v>202311220000287</v>
      </c>
      <c r="U3985" s="21">
        <v>45252</v>
      </c>
      <c r="V3985" s="21">
        <v>45253</v>
      </c>
      <c r="W3985" s="8" t="s">
        <v>2760</v>
      </c>
      <c r="X3985" s="8" t="s">
        <v>1212</v>
      </c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</row>
    <row r="3986" spans="1:55" ht="20" customHeight="1" x14ac:dyDescent="0.35">
      <c r="A3986" s="1"/>
      <c r="B3986" s="17">
        <v>45838</v>
      </c>
      <c r="C3986" s="16" t="s">
        <v>7150</v>
      </c>
      <c r="D3986" s="16" t="s">
        <v>1208</v>
      </c>
      <c r="E3986" s="18">
        <v>6.5525000000000002</v>
      </c>
      <c r="F3986" s="9">
        <v>100000000</v>
      </c>
      <c r="G3986" s="19">
        <v>47080</v>
      </c>
      <c r="H3986" s="20">
        <v>45800</v>
      </c>
      <c r="I3986" s="20">
        <v>45985</v>
      </c>
      <c r="J3986" s="16" t="s">
        <v>1209</v>
      </c>
      <c r="K3986" s="16">
        <v>2</v>
      </c>
      <c r="L3986" s="16" t="s">
        <v>7151</v>
      </c>
      <c r="M3986" s="9">
        <v>103583723.75</v>
      </c>
      <c r="N3986" s="9">
        <v>700130.14</v>
      </c>
      <c r="O3986" s="9">
        <v>102883593.61</v>
      </c>
      <c r="P3986" s="9">
        <v>3.0878953</v>
      </c>
      <c r="Q3986" s="9">
        <v>-3.0040336999999999</v>
      </c>
      <c r="R3986" s="9">
        <v>10.9938945</v>
      </c>
      <c r="S3986" s="9">
        <v>-31116.9</v>
      </c>
      <c r="T3986" s="9">
        <v>202311220000288</v>
      </c>
      <c r="U3986" s="21">
        <v>45252</v>
      </c>
      <c r="V3986" s="21">
        <v>45253</v>
      </c>
      <c r="W3986" s="8" t="s">
        <v>2760</v>
      </c>
      <c r="X3986" s="8" t="s">
        <v>1212</v>
      </c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</row>
    <row r="3987" spans="1:55" ht="20" customHeight="1" x14ac:dyDescent="0.35">
      <c r="A3987" s="1"/>
      <c r="B3987" s="17">
        <v>45838</v>
      </c>
      <c r="C3987" s="16" t="s">
        <v>7152</v>
      </c>
      <c r="D3987" s="16" t="s">
        <v>1214</v>
      </c>
      <c r="E3987" s="18">
        <v>5.5525183</v>
      </c>
      <c r="F3987" s="9">
        <v>100000000</v>
      </c>
      <c r="G3987" s="19">
        <v>47080</v>
      </c>
      <c r="H3987" s="20">
        <v>45800</v>
      </c>
      <c r="I3987" s="20">
        <v>45985</v>
      </c>
      <c r="J3987" s="16" t="s">
        <v>1209</v>
      </c>
      <c r="K3987" s="16">
        <v>2</v>
      </c>
      <c r="L3987" s="16" t="s">
        <v>7151</v>
      </c>
      <c r="M3987" s="9">
        <v>-100593282.78</v>
      </c>
      <c r="N3987" s="9">
        <v>-593282.78</v>
      </c>
      <c r="O3987" s="9">
        <v>-100000000</v>
      </c>
      <c r="P3987" s="9">
        <v>0</v>
      </c>
      <c r="Q3987" s="9">
        <v>0</v>
      </c>
      <c r="R3987" s="9">
        <v>0</v>
      </c>
      <c r="S3987" s="9">
        <v>0</v>
      </c>
      <c r="T3987" s="9">
        <v>202311220000288</v>
      </c>
      <c r="U3987" s="21">
        <v>45252</v>
      </c>
      <c r="V3987" s="21">
        <v>45253</v>
      </c>
      <c r="W3987" s="8" t="s">
        <v>2760</v>
      </c>
      <c r="X3987" s="8" t="s">
        <v>1212</v>
      </c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</row>
    <row r="3988" spans="1:55" ht="20" customHeight="1" x14ac:dyDescent="0.35">
      <c r="A3988" s="1"/>
      <c r="B3988" s="17">
        <v>45838</v>
      </c>
      <c r="C3988" s="16" t="s">
        <v>7153</v>
      </c>
      <c r="D3988" s="16" t="s">
        <v>1208</v>
      </c>
      <c r="E3988" s="18">
        <v>6.55</v>
      </c>
      <c r="F3988" s="9">
        <v>200000000</v>
      </c>
      <c r="G3988" s="19">
        <v>47080</v>
      </c>
      <c r="H3988" s="20">
        <v>45800</v>
      </c>
      <c r="I3988" s="20">
        <v>45985</v>
      </c>
      <c r="J3988" s="16" t="s">
        <v>1209</v>
      </c>
      <c r="K3988" s="16">
        <v>2</v>
      </c>
      <c r="L3988" s="16" t="s">
        <v>7154</v>
      </c>
      <c r="M3988" s="9">
        <v>207151619.34999999</v>
      </c>
      <c r="N3988" s="9">
        <v>1399726.03</v>
      </c>
      <c r="O3988" s="9">
        <v>205751893.31999999</v>
      </c>
      <c r="P3988" s="9">
        <v>3.0879905999999999</v>
      </c>
      <c r="Q3988" s="9">
        <v>-3.0041262</v>
      </c>
      <c r="R3988" s="9">
        <v>10.9943215</v>
      </c>
      <c r="S3988" s="9">
        <v>-62230.96</v>
      </c>
      <c r="T3988" s="9">
        <v>202311220000294</v>
      </c>
      <c r="U3988" s="21">
        <v>45252</v>
      </c>
      <c r="V3988" s="21">
        <v>45253</v>
      </c>
      <c r="W3988" s="8" t="s">
        <v>2760</v>
      </c>
      <c r="X3988" s="8" t="s">
        <v>1212</v>
      </c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</row>
    <row r="3989" spans="1:55" ht="20" customHeight="1" x14ac:dyDescent="0.35">
      <c r="A3989" s="1"/>
      <c r="B3989" s="17">
        <v>45838</v>
      </c>
      <c r="C3989" s="16" t="s">
        <v>7155</v>
      </c>
      <c r="D3989" s="16" t="s">
        <v>1214</v>
      </c>
      <c r="E3989" s="18">
        <v>5.5525183</v>
      </c>
      <c r="F3989" s="9">
        <v>200000000</v>
      </c>
      <c r="G3989" s="19">
        <v>47080</v>
      </c>
      <c r="H3989" s="20">
        <v>45800</v>
      </c>
      <c r="I3989" s="20">
        <v>45985</v>
      </c>
      <c r="J3989" s="16" t="s">
        <v>1209</v>
      </c>
      <c r="K3989" s="16">
        <v>2</v>
      </c>
      <c r="L3989" s="16" t="s">
        <v>7154</v>
      </c>
      <c r="M3989" s="9">
        <v>-201186565.55000001</v>
      </c>
      <c r="N3989" s="9">
        <v>-1186565.55</v>
      </c>
      <c r="O3989" s="9">
        <v>-200000000</v>
      </c>
      <c r="P3989" s="9">
        <v>0</v>
      </c>
      <c r="Q3989" s="9">
        <v>0</v>
      </c>
      <c r="R3989" s="9">
        <v>0</v>
      </c>
      <c r="S3989" s="9">
        <v>0</v>
      </c>
      <c r="T3989" s="9">
        <v>202311220000294</v>
      </c>
      <c r="U3989" s="21">
        <v>45252</v>
      </c>
      <c r="V3989" s="21">
        <v>45253</v>
      </c>
      <c r="W3989" s="8" t="s">
        <v>2760</v>
      </c>
      <c r="X3989" s="8" t="s">
        <v>1212</v>
      </c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</row>
    <row r="3990" spans="1:55" ht="20" customHeight="1" x14ac:dyDescent="0.35">
      <c r="A3990" s="1"/>
      <c r="B3990" s="17">
        <v>45838</v>
      </c>
      <c r="C3990" s="16" t="s">
        <v>7156</v>
      </c>
      <c r="D3990" s="16" t="s">
        <v>1208</v>
      </c>
      <c r="E3990" s="18">
        <v>6.55</v>
      </c>
      <c r="F3990" s="9">
        <v>50000000</v>
      </c>
      <c r="G3990" s="19">
        <v>47080</v>
      </c>
      <c r="H3990" s="20">
        <v>45800</v>
      </c>
      <c r="I3990" s="20">
        <v>45985</v>
      </c>
      <c r="J3990" s="16" t="s">
        <v>1209</v>
      </c>
      <c r="K3990" s="16">
        <v>2</v>
      </c>
      <c r="L3990" s="16" t="s">
        <v>7157</v>
      </c>
      <c r="M3990" s="9">
        <v>51787904.840000004</v>
      </c>
      <c r="N3990" s="9">
        <v>349931.51</v>
      </c>
      <c r="O3990" s="9">
        <v>51437973.329999998</v>
      </c>
      <c r="P3990" s="9">
        <v>3.0879905999999999</v>
      </c>
      <c r="Q3990" s="9">
        <v>-3.0041262</v>
      </c>
      <c r="R3990" s="9">
        <v>10.9943215</v>
      </c>
      <c r="S3990" s="9">
        <v>-15557.74</v>
      </c>
      <c r="T3990" s="9">
        <v>202311220000296</v>
      </c>
      <c r="U3990" s="21">
        <v>45252</v>
      </c>
      <c r="V3990" s="21">
        <v>45253</v>
      </c>
      <c r="W3990" s="8" t="s">
        <v>2760</v>
      </c>
      <c r="X3990" s="8" t="s">
        <v>1212</v>
      </c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</row>
    <row r="3991" spans="1:55" ht="20" customHeight="1" x14ac:dyDescent="0.35">
      <c r="A3991" s="1"/>
      <c r="B3991" s="17">
        <v>45838</v>
      </c>
      <c r="C3991" s="16" t="s">
        <v>7158</v>
      </c>
      <c r="D3991" s="16" t="s">
        <v>1214</v>
      </c>
      <c r="E3991" s="18">
        <v>5.5525187000000003</v>
      </c>
      <c r="F3991" s="9">
        <v>50000000</v>
      </c>
      <c r="G3991" s="19">
        <v>47080</v>
      </c>
      <c r="H3991" s="20">
        <v>45800</v>
      </c>
      <c r="I3991" s="20">
        <v>45985</v>
      </c>
      <c r="J3991" s="16" t="s">
        <v>1209</v>
      </c>
      <c r="K3991" s="16">
        <v>2</v>
      </c>
      <c r="L3991" s="16" t="s">
        <v>7157</v>
      </c>
      <c r="M3991" s="9">
        <v>-50296641.409999996</v>
      </c>
      <c r="N3991" s="9">
        <v>-296641.40999999997</v>
      </c>
      <c r="O3991" s="9">
        <v>-50000000</v>
      </c>
      <c r="P3991" s="9">
        <v>0</v>
      </c>
      <c r="Q3991" s="9">
        <v>0</v>
      </c>
      <c r="R3991" s="9">
        <v>0</v>
      </c>
      <c r="S3991" s="9">
        <v>0</v>
      </c>
      <c r="T3991" s="9">
        <v>202311220000296</v>
      </c>
      <c r="U3991" s="21">
        <v>45252</v>
      </c>
      <c r="V3991" s="21">
        <v>45253</v>
      </c>
      <c r="W3991" s="8" t="s">
        <v>2760</v>
      </c>
      <c r="X3991" s="8" t="s">
        <v>1212</v>
      </c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</row>
    <row r="3992" spans="1:55" ht="20" customHeight="1" x14ac:dyDescent="0.35">
      <c r="A3992" s="1"/>
      <c r="B3992" s="17">
        <v>45838</v>
      </c>
      <c r="C3992" s="16" t="s">
        <v>7159</v>
      </c>
      <c r="D3992" s="16" t="s">
        <v>1208</v>
      </c>
      <c r="E3992" s="18">
        <v>6.5449999999999999</v>
      </c>
      <c r="F3992" s="9">
        <v>500000000</v>
      </c>
      <c r="G3992" s="19">
        <v>47080</v>
      </c>
      <c r="H3992" s="20">
        <v>45800</v>
      </c>
      <c r="I3992" s="20">
        <v>45985</v>
      </c>
      <c r="J3992" s="16" t="s">
        <v>1209</v>
      </c>
      <c r="K3992" s="16">
        <v>2</v>
      </c>
      <c r="L3992" s="16" t="s">
        <v>7160</v>
      </c>
      <c r="M3992" s="9">
        <v>517799907.62</v>
      </c>
      <c r="N3992" s="9">
        <v>3496643.84</v>
      </c>
      <c r="O3992" s="9">
        <v>514303263.77999997</v>
      </c>
      <c r="P3992" s="9">
        <v>3.0881810999999999</v>
      </c>
      <c r="Q3992" s="9">
        <v>-3.0043112000000001</v>
      </c>
      <c r="R3992" s="9">
        <v>10.9951755</v>
      </c>
      <c r="S3992" s="9">
        <v>-155563.21</v>
      </c>
      <c r="T3992" s="9">
        <v>202311220000419</v>
      </c>
      <c r="U3992" s="21">
        <v>45252</v>
      </c>
      <c r="V3992" s="21">
        <v>45253</v>
      </c>
      <c r="W3992" s="8" t="s">
        <v>2767</v>
      </c>
      <c r="X3992" s="8" t="s">
        <v>1212</v>
      </c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</row>
    <row r="3993" spans="1:55" ht="20" customHeight="1" x14ac:dyDescent="0.35">
      <c r="A3993" s="1"/>
      <c r="B3993" s="17">
        <v>45838</v>
      </c>
      <c r="C3993" s="16" t="s">
        <v>7161</v>
      </c>
      <c r="D3993" s="16" t="s">
        <v>1214</v>
      </c>
      <c r="E3993" s="18">
        <v>5.5525183</v>
      </c>
      <c r="F3993" s="9">
        <v>500000000</v>
      </c>
      <c r="G3993" s="19">
        <v>47080</v>
      </c>
      <c r="H3993" s="20">
        <v>45800</v>
      </c>
      <c r="I3993" s="20">
        <v>45985</v>
      </c>
      <c r="J3993" s="16" t="s">
        <v>1209</v>
      </c>
      <c r="K3993" s="16">
        <v>2</v>
      </c>
      <c r="L3993" s="16" t="s">
        <v>7160</v>
      </c>
      <c r="M3993" s="9">
        <v>-502966413.86000001</v>
      </c>
      <c r="N3993" s="9">
        <v>-2966413.86</v>
      </c>
      <c r="O3993" s="9">
        <v>-500000000</v>
      </c>
      <c r="P3993" s="9">
        <v>0</v>
      </c>
      <c r="Q3993" s="9">
        <v>0</v>
      </c>
      <c r="R3993" s="9">
        <v>0</v>
      </c>
      <c r="S3993" s="9">
        <v>0</v>
      </c>
      <c r="T3993" s="9">
        <v>202311220000419</v>
      </c>
      <c r="U3993" s="21">
        <v>45252</v>
      </c>
      <c r="V3993" s="21">
        <v>45253</v>
      </c>
      <c r="W3993" s="8" t="s">
        <v>2767</v>
      </c>
      <c r="X3993" s="8" t="s">
        <v>1212</v>
      </c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</row>
    <row r="3994" spans="1:55" ht="20" customHeight="1" x14ac:dyDescent="0.35">
      <c r="A3994" s="1"/>
      <c r="B3994" s="17">
        <v>45838</v>
      </c>
      <c r="C3994" s="16" t="s">
        <v>7162</v>
      </c>
      <c r="D3994" s="16" t="s">
        <v>1208</v>
      </c>
      <c r="E3994" s="18">
        <v>6.5350000000000001</v>
      </c>
      <c r="F3994" s="9">
        <v>250000000</v>
      </c>
      <c r="G3994" s="19">
        <v>47080</v>
      </c>
      <c r="H3994" s="20">
        <v>45800</v>
      </c>
      <c r="I3994" s="20">
        <v>45985</v>
      </c>
      <c r="J3994" s="16" t="s">
        <v>1209</v>
      </c>
      <c r="K3994" s="16">
        <v>2</v>
      </c>
      <c r="L3994" s="16" t="s">
        <v>7163</v>
      </c>
      <c r="M3994" s="9">
        <v>258820813.03999999</v>
      </c>
      <c r="N3994" s="9">
        <v>1745650.68</v>
      </c>
      <c r="O3994" s="9">
        <v>257075162.36000001</v>
      </c>
      <c r="P3994" s="9">
        <v>3.0885623</v>
      </c>
      <c r="Q3994" s="9">
        <v>-3.0046814999999998</v>
      </c>
      <c r="R3994" s="9">
        <v>10.9968845</v>
      </c>
      <c r="S3994" s="9">
        <v>-77767.41</v>
      </c>
      <c r="T3994" s="9">
        <v>202311220000524</v>
      </c>
      <c r="U3994" s="21">
        <v>45252</v>
      </c>
      <c r="V3994" s="21">
        <v>45253</v>
      </c>
      <c r="W3994" s="8" t="s">
        <v>2172</v>
      </c>
      <c r="X3994" s="8" t="s">
        <v>1212</v>
      </c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</row>
    <row r="3995" spans="1:55" ht="20" customHeight="1" x14ac:dyDescent="0.35">
      <c r="A3995" s="1"/>
      <c r="B3995" s="17">
        <v>45838</v>
      </c>
      <c r="C3995" s="16" t="s">
        <v>7164</v>
      </c>
      <c r="D3995" s="16" t="s">
        <v>1214</v>
      </c>
      <c r="E3995" s="18">
        <v>5.5525183</v>
      </c>
      <c r="F3995" s="9">
        <v>250000000</v>
      </c>
      <c r="G3995" s="19">
        <v>47080</v>
      </c>
      <c r="H3995" s="20">
        <v>45800</v>
      </c>
      <c r="I3995" s="20">
        <v>45985</v>
      </c>
      <c r="J3995" s="16" t="s">
        <v>1209</v>
      </c>
      <c r="K3995" s="16">
        <v>2</v>
      </c>
      <c r="L3995" s="16" t="s">
        <v>7163</v>
      </c>
      <c r="M3995" s="9">
        <v>-251483206.94</v>
      </c>
      <c r="N3995" s="9">
        <v>-1483206.94</v>
      </c>
      <c r="O3995" s="9">
        <v>-250000000</v>
      </c>
      <c r="P3995" s="9">
        <v>0</v>
      </c>
      <c r="Q3995" s="9">
        <v>0</v>
      </c>
      <c r="R3995" s="9">
        <v>0</v>
      </c>
      <c r="S3995" s="9">
        <v>0</v>
      </c>
      <c r="T3995" s="9">
        <v>202311220000524</v>
      </c>
      <c r="U3995" s="21">
        <v>45252</v>
      </c>
      <c r="V3995" s="21">
        <v>45253</v>
      </c>
      <c r="W3995" s="8" t="s">
        <v>2172</v>
      </c>
      <c r="X3995" s="8" t="s">
        <v>1212</v>
      </c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</row>
    <row r="3996" spans="1:55" ht="20" customHeight="1" x14ac:dyDescent="0.35">
      <c r="A3996" s="1"/>
      <c r="B3996" s="17">
        <v>45838</v>
      </c>
      <c r="C3996" s="16" t="s">
        <v>7165</v>
      </c>
      <c r="D3996" s="16" t="s">
        <v>1208</v>
      </c>
      <c r="E3996" s="18">
        <v>6.5350000000000001</v>
      </c>
      <c r="F3996" s="9">
        <v>250000000</v>
      </c>
      <c r="G3996" s="19">
        <v>47080</v>
      </c>
      <c r="H3996" s="20">
        <v>45800</v>
      </c>
      <c r="I3996" s="20">
        <v>45985</v>
      </c>
      <c r="J3996" s="16" t="s">
        <v>1209</v>
      </c>
      <c r="K3996" s="16">
        <v>2</v>
      </c>
      <c r="L3996" s="16" t="s">
        <v>7166</v>
      </c>
      <c r="M3996" s="9">
        <v>258820813.03999999</v>
      </c>
      <c r="N3996" s="9">
        <v>1745650.68</v>
      </c>
      <c r="O3996" s="9">
        <v>257075162.36000001</v>
      </c>
      <c r="P3996" s="9">
        <v>3.0885623</v>
      </c>
      <c r="Q3996" s="9">
        <v>-3.0046814999999998</v>
      </c>
      <c r="R3996" s="9">
        <v>10.9968845</v>
      </c>
      <c r="S3996" s="9">
        <v>-77767.41</v>
      </c>
      <c r="T3996" s="9">
        <v>202311220000526</v>
      </c>
      <c r="U3996" s="21">
        <v>45252</v>
      </c>
      <c r="V3996" s="21">
        <v>45253</v>
      </c>
      <c r="W3996" s="8" t="s">
        <v>2172</v>
      </c>
      <c r="X3996" s="8" t="s">
        <v>1212</v>
      </c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</row>
    <row r="3997" spans="1:55" ht="20" customHeight="1" x14ac:dyDescent="0.35">
      <c r="A3997" s="1"/>
      <c r="B3997" s="17">
        <v>45838</v>
      </c>
      <c r="C3997" s="16" t="s">
        <v>7167</v>
      </c>
      <c r="D3997" s="16" t="s">
        <v>1214</v>
      </c>
      <c r="E3997" s="18">
        <v>5.5525183</v>
      </c>
      <c r="F3997" s="9">
        <v>250000000</v>
      </c>
      <c r="G3997" s="19">
        <v>47080</v>
      </c>
      <c r="H3997" s="20">
        <v>45800</v>
      </c>
      <c r="I3997" s="20">
        <v>45985</v>
      </c>
      <c r="J3997" s="16" t="s">
        <v>1209</v>
      </c>
      <c r="K3997" s="16">
        <v>2</v>
      </c>
      <c r="L3997" s="16" t="s">
        <v>7166</v>
      </c>
      <c r="M3997" s="9">
        <v>-251483206.94</v>
      </c>
      <c r="N3997" s="9">
        <v>-1483206.94</v>
      </c>
      <c r="O3997" s="9">
        <v>-250000000</v>
      </c>
      <c r="P3997" s="9">
        <v>0</v>
      </c>
      <c r="Q3997" s="9">
        <v>0</v>
      </c>
      <c r="R3997" s="9">
        <v>0</v>
      </c>
      <c r="S3997" s="9">
        <v>0</v>
      </c>
      <c r="T3997" s="9">
        <v>202311220000526</v>
      </c>
      <c r="U3997" s="21">
        <v>45252</v>
      </c>
      <c r="V3997" s="21">
        <v>45253</v>
      </c>
      <c r="W3997" s="8" t="s">
        <v>2172</v>
      </c>
      <c r="X3997" s="8" t="s">
        <v>1212</v>
      </c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</row>
    <row r="3998" spans="1:55" ht="20" customHeight="1" x14ac:dyDescent="0.35">
      <c r="A3998" s="1"/>
      <c r="B3998" s="17">
        <v>45838</v>
      </c>
      <c r="C3998" s="16" t="s">
        <v>7168</v>
      </c>
      <c r="D3998" s="16" t="s">
        <v>1208</v>
      </c>
      <c r="E3998" s="18">
        <v>6.5350000000000001</v>
      </c>
      <c r="F3998" s="9">
        <v>250000000</v>
      </c>
      <c r="G3998" s="19">
        <v>47080</v>
      </c>
      <c r="H3998" s="20">
        <v>45800</v>
      </c>
      <c r="I3998" s="20">
        <v>45985</v>
      </c>
      <c r="J3998" s="16" t="s">
        <v>1209</v>
      </c>
      <c r="K3998" s="16">
        <v>2</v>
      </c>
      <c r="L3998" s="16" t="s">
        <v>7169</v>
      </c>
      <c r="M3998" s="9">
        <v>258820813.03999999</v>
      </c>
      <c r="N3998" s="9">
        <v>1745650.68</v>
      </c>
      <c r="O3998" s="9">
        <v>257075162.36000001</v>
      </c>
      <c r="P3998" s="9">
        <v>3.0885623</v>
      </c>
      <c r="Q3998" s="9">
        <v>-3.0046814999999998</v>
      </c>
      <c r="R3998" s="9">
        <v>10.9968845</v>
      </c>
      <c r="S3998" s="9">
        <v>-77767.41</v>
      </c>
      <c r="T3998" s="9">
        <v>202311220000528</v>
      </c>
      <c r="U3998" s="21">
        <v>45252</v>
      </c>
      <c r="V3998" s="21">
        <v>45253</v>
      </c>
      <c r="W3998" s="8" t="s">
        <v>2172</v>
      </c>
      <c r="X3998" s="8" t="s">
        <v>1212</v>
      </c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</row>
    <row r="3999" spans="1:55" ht="20" customHeight="1" x14ac:dyDescent="0.35">
      <c r="A3999" s="1"/>
      <c r="B3999" s="17">
        <v>45838</v>
      </c>
      <c r="C3999" s="16" t="s">
        <v>7170</v>
      </c>
      <c r="D3999" s="16" t="s">
        <v>1214</v>
      </c>
      <c r="E3999" s="18">
        <v>5.5525183</v>
      </c>
      <c r="F3999" s="9">
        <v>250000000</v>
      </c>
      <c r="G3999" s="19">
        <v>47080</v>
      </c>
      <c r="H3999" s="20">
        <v>45800</v>
      </c>
      <c r="I3999" s="20">
        <v>45985</v>
      </c>
      <c r="J3999" s="16" t="s">
        <v>1209</v>
      </c>
      <c r="K3999" s="16">
        <v>2</v>
      </c>
      <c r="L3999" s="16" t="s">
        <v>7169</v>
      </c>
      <c r="M3999" s="9">
        <v>-251483206.94</v>
      </c>
      <c r="N3999" s="9">
        <v>-1483206.94</v>
      </c>
      <c r="O3999" s="9">
        <v>-250000000</v>
      </c>
      <c r="P3999" s="9">
        <v>0</v>
      </c>
      <c r="Q3999" s="9">
        <v>0</v>
      </c>
      <c r="R3999" s="9">
        <v>0</v>
      </c>
      <c r="S3999" s="9">
        <v>0</v>
      </c>
      <c r="T3999" s="9">
        <v>202311220000528</v>
      </c>
      <c r="U3999" s="21">
        <v>45252</v>
      </c>
      <c r="V3999" s="21">
        <v>45253</v>
      </c>
      <c r="W3999" s="8" t="s">
        <v>2172</v>
      </c>
      <c r="X3999" s="8" t="s">
        <v>1212</v>
      </c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</row>
    <row r="4000" spans="1:55" ht="20" customHeight="1" x14ac:dyDescent="0.35">
      <c r="A4000" s="1"/>
      <c r="B4000" s="17">
        <v>45838</v>
      </c>
      <c r="C4000" s="16" t="s">
        <v>7171</v>
      </c>
      <c r="D4000" s="16" t="s">
        <v>1208</v>
      </c>
      <c r="E4000" s="18">
        <v>6.5350000000000001</v>
      </c>
      <c r="F4000" s="9">
        <v>500000000</v>
      </c>
      <c r="G4000" s="19">
        <v>47080</v>
      </c>
      <c r="H4000" s="20">
        <v>45800</v>
      </c>
      <c r="I4000" s="20">
        <v>45985</v>
      </c>
      <c r="J4000" s="16" t="s">
        <v>1209</v>
      </c>
      <c r="K4000" s="16">
        <v>2</v>
      </c>
      <c r="L4000" s="16" t="s">
        <v>7172</v>
      </c>
      <c r="M4000" s="9">
        <v>517641626.07999998</v>
      </c>
      <c r="N4000" s="9">
        <v>3491301.37</v>
      </c>
      <c r="O4000" s="9">
        <v>514150324.70999998</v>
      </c>
      <c r="P4000" s="9">
        <v>3.0885623</v>
      </c>
      <c r="Q4000" s="9">
        <v>-3.0046814999999998</v>
      </c>
      <c r="R4000" s="9">
        <v>10.9968845</v>
      </c>
      <c r="S4000" s="9">
        <v>-155534.82</v>
      </c>
      <c r="T4000" s="9">
        <v>202311220000530</v>
      </c>
      <c r="U4000" s="21">
        <v>45252</v>
      </c>
      <c r="V4000" s="21">
        <v>45253</v>
      </c>
      <c r="W4000" s="8" t="s">
        <v>2172</v>
      </c>
      <c r="X4000" s="8" t="s">
        <v>1212</v>
      </c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</row>
    <row r="4001" spans="1:55" ht="20" customHeight="1" x14ac:dyDescent="0.35">
      <c r="A4001" s="1"/>
      <c r="B4001" s="17">
        <v>45838</v>
      </c>
      <c r="C4001" s="16" t="s">
        <v>7173</v>
      </c>
      <c r="D4001" s="16" t="s">
        <v>1214</v>
      </c>
      <c r="E4001" s="18">
        <v>5.5525183</v>
      </c>
      <c r="F4001" s="9">
        <v>500000000</v>
      </c>
      <c r="G4001" s="19">
        <v>47080</v>
      </c>
      <c r="H4001" s="20">
        <v>45800</v>
      </c>
      <c r="I4001" s="20">
        <v>45985</v>
      </c>
      <c r="J4001" s="16" t="s">
        <v>1209</v>
      </c>
      <c r="K4001" s="16">
        <v>2</v>
      </c>
      <c r="L4001" s="16" t="s">
        <v>7172</v>
      </c>
      <c r="M4001" s="9">
        <v>-502966413.86000001</v>
      </c>
      <c r="N4001" s="9">
        <v>-2966413.86</v>
      </c>
      <c r="O4001" s="9">
        <v>-500000000</v>
      </c>
      <c r="P4001" s="9">
        <v>0</v>
      </c>
      <c r="Q4001" s="9">
        <v>0</v>
      </c>
      <c r="R4001" s="9">
        <v>0</v>
      </c>
      <c r="S4001" s="9">
        <v>0</v>
      </c>
      <c r="T4001" s="9">
        <v>202311220000530</v>
      </c>
      <c r="U4001" s="21">
        <v>45252</v>
      </c>
      <c r="V4001" s="21">
        <v>45253</v>
      </c>
      <c r="W4001" s="8" t="s">
        <v>2172</v>
      </c>
      <c r="X4001" s="8" t="s">
        <v>1212</v>
      </c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</row>
    <row r="4002" spans="1:55" ht="20" customHeight="1" x14ac:dyDescent="0.35">
      <c r="A4002" s="1"/>
      <c r="B4002" s="17">
        <v>45838</v>
      </c>
      <c r="C4002" s="16" t="s">
        <v>7174</v>
      </c>
      <c r="D4002" s="16" t="s">
        <v>1208</v>
      </c>
      <c r="E4002" s="18">
        <v>6.5575000000000001</v>
      </c>
      <c r="F4002" s="9">
        <v>250000000</v>
      </c>
      <c r="G4002" s="19">
        <v>47081</v>
      </c>
      <c r="H4002" s="20">
        <v>45803</v>
      </c>
      <c r="I4002" s="20">
        <v>45985</v>
      </c>
      <c r="J4002" s="16" t="s">
        <v>1209</v>
      </c>
      <c r="K4002" s="16">
        <v>2</v>
      </c>
      <c r="L4002" s="16" t="s">
        <v>7175</v>
      </c>
      <c r="M4002" s="9">
        <v>-258870285.56999999</v>
      </c>
      <c r="N4002" s="9">
        <v>-1616917.81</v>
      </c>
      <c r="O4002" s="9">
        <v>-257253367.75999999</v>
      </c>
      <c r="P4002" s="9">
        <v>3.0913488</v>
      </c>
      <c r="Q4002" s="9">
        <v>3.0073910000000001</v>
      </c>
      <c r="R4002" s="9">
        <v>11.0113498</v>
      </c>
      <c r="S4002" s="9">
        <v>77852.42</v>
      </c>
      <c r="T4002" s="9">
        <v>202311230000007</v>
      </c>
      <c r="U4002" s="21">
        <v>45253</v>
      </c>
      <c r="V4002" s="21">
        <v>45254</v>
      </c>
      <c r="W4002" s="8" t="s">
        <v>2172</v>
      </c>
      <c r="X4002" s="8" t="s">
        <v>1212</v>
      </c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</row>
    <row r="4003" spans="1:55" ht="20" customHeight="1" x14ac:dyDescent="0.35">
      <c r="A4003" s="1"/>
      <c r="B4003" s="17">
        <v>45838</v>
      </c>
      <c r="C4003" s="16" t="s">
        <v>7176</v>
      </c>
      <c r="D4003" s="16" t="s">
        <v>1214</v>
      </c>
      <c r="E4003" s="18">
        <v>5.5208842000000002</v>
      </c>
      <c r="F4003" s="9">
        <v>250000000</v>
      </c>
      <c r="G4003" s="19">
        <v>47081</v>
      </c>
      <c r="H4003" s="20">
        <v>45803</v>
      </c>
      <c r="I4003" s="20">
        <v>45985</v>
      </c>
      <c r="J4003" s="16" t="s">
        <v>1209</v>
      </c>
      <c r="K4003" s="16">
        <v>2</v>
      </c>
      <c r="L4003" s="16" t="s">
        <v>7175</v>
      </c>
      <c r="M4003" s="9">
        <v>251361313.91999999</v>
      </c>
      <c r="N4003" s="9">
        <v>1361313.92</v>
      </c>
      <c r="O4003" s="9">
        <v>250000000</v>
      </c>
      <c r="P4003" s="9">
        <v>0</v>
      </c>
      <c r="Q4003" s="9">
        <v>0</v>
      </c>
      <c r="R4003" s="9">
        <v>0</v>
      </c>
      <c r="S4003" s="9">
        <v>0</v>
      </c>
      <c r="T4003" s="9">
        <v>202311230000007</v>
      </c>
      <c r="U4003" s="21">
        <v>45253</v>
      </c>
      <c r="V4003" s="21">
        <v>45254</v>
      </c>
      <c r="W4003" s="8" t="s">
        <v>2172</v>
      </c>
      <c r="X4003" s="8" t="s">
        <v>1212</v>
      </c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</row>
    <row r="4004" spans="1:55" ht="20" customHeight="1" x14ac:dyDescent="0.35">
      <c r="A4004" s="1"/>
      <c r="B4004" s="17">
        <v>45838</v>
      </c>
      <c r="C4004" s="16" t="s">
        <v>7177</v>
      </c>
      <c r="D4004" s="16" t="s">
        <v>1208</v>
      </c>
      <c r="E4004" s="18">
        <v>6.56</v>
      </c>
      <c r="F4004" s="9">
        <v>100000000</v>
      </c>
      <c r="G4004" s="19">
        <v>47081</v>
      </c>
      <c r="H4004" s="20">
        <v>45803</v>
      </c>
      <c r="I4004" s="20">
        <v>45985</v>
      </c>
      <c r="J4004" s="16" t="s">
        <v>1209</v>
      </c>
      <c r="K4004" s="16">
        <v>2</v>
      </c>
      <c r="L4004" s="16" t="s">
        <v>7178</v>
      </c>
      <c r="M4004" s="9">
        <v>-103556013.7</v>
      </c>
      <c r="N4004" s="9">
        <v>-647013.69999999995</v>
      </c>
      <c r="O4004" s="9">
        <v>-102909000</v>
      </c>
      <c r="P4004" s="9">
        <v>3.0912538000000001</v>
      </c>
      <c r="Q4004" s="9">
        <v>3.0072988</v>
      </c>
      <c r="R4004" s="9">
        <v>11.010923699999999</v>
      </c>
      <c r="S4004" s="9">
        <v>31142.39</v>
      </c>
      <c r="T4004" s="9">
        <v>202311230000016</v>
      </c>
      <c r="U4004" s="21">
        <v>45253</v>
      </c>
      <c r="V4004" s="21">
        <v>45254</v>
      </c>
      <c r="W4004" s="8" t="s">
        <v>2172</v>
      </c>
      <c r="X4004" s="8" t="s">
        <v>1212</v>
      </c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</row>
    <row r="4005" spans="1:55" ht="20" customHeight="1" x14ac:dyDescent="0.35">
      <c r="A4005" s="1"/>
      <c r="B4005" s="17">
        <v>45838</v>
      </c>
      <c r="C4005" s="16" t="s">
        <v>7179</v>
      </c>
      <c r="D4005" s="16" t="s">
        <v>1214</v>
      </c>
      <c r="E4005" s="18">
        <v>5.5208842999999996</v>
      </c>
      <c r="F4005" s="9">
        <v>100000000</v>
      </c>
      <c r="G4005" s="19">
        <v>47081</v>
      </c>
      <c r="H4005" s="20">
        <v>45803</v>
      </c>
      <c r="I4005" s="20">
        <v>45985</v>
      </c>
      <c r="J4005" s="16" t="s">
        <v>1209</v>
      </c>
      <c r="K4005" s="16">
        <v>2</v>
      </c>
      <c r="L4005" s="16" t="s">
        <v>7178</v>
      </c>
      <c r="M4005" s="9">
        <v>100544525.56999999</v>
      </c>
      <c r="N4005" s="9">
        <v>544525.56999999995</v>
      </c>
      <c r="O4005" s="9">
        <v>100000000</v>
      </c>
      <c r="P4005" s="9">
        <v>0</v>
      </c>
      <c r="Q4005" s="9">
        <v>0</v>
      </c>
      <c r="R4005" s="9">
        <v>0</v>
      </c>
      <c r="S4005" s="9">
        <v>0</v>
      </c>
      <c r="T4005" s="9">
        <v>202311230000016</v>
      </c>
      <c r="U4005" s="21">
        <v>45253</v>
      </c>
      <c r="V4005" s="21">
        <v>45254</v>
      </c>
      <c r="W4005" s="8" t="s">
        <v>2172</v>
      </c>
      <c r="X4005" s="8" t="s">
        <v>1212</v>
      </c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</row>
    <row r="4006" spans="1:55" ht="20" customHeight="1" x14ac:dyDescent="0.35">
      <c r="A4006" s="1"/>
      <c r="B4006" s="17">
        <v>45838</v>
      </c>
      <c r="C4006" s="16" t="s">
        <v>7180</v>
      </c>
      <c r="D4006" s="16" t="s">
        <v>1208</v>
      </c>
      <c r="E4006" s="18">
        <v>6.56</v>
      </c>
      <c r="F4006" s="9">
        <v>50000000</v>
      </c>
      <c r="G4006" s="19">
        <v>47081</v>
      </c>
      <c r="H4006" s="20">
        <v>45803</v>
      </c>
      <c r="I4006" s="20">
        <v>45985</v>
      </c>
      <c r="J4006" s="16" t="s">
        <v>1209</v>
      </c>
      <c r="K4006" s="16">
        <v>2</v>
      </c>
      <c r="L4006" s="16" t="s">
        <v>7181</v>
      </c>
      <c r="M4006" s="9">
        <v>-51778006.850000001</v>
      </c>
      <c r="N4006" s="9">
        <v>-323506.84999999998</v>
      </c>
      <c r="O4006" s="9">
        <v>-51454500</v>
      </c>
      <c r="P4006" s="9">
        <v>3.0912538000000001</v>
      </c>
      <c r="Q4006" s="9">
        <v>3.0072988</v>
      </c>
      <c r="R4006" s="9">
        <v>11.010923699999999</v>
      </c>
      <c r="S4006" s="9">
        <v>15571.19</v>
      </c>
      <c r="T4006" s="9">
        <v>202311230000017</v>
      </c>
      <c r="U4006" s="21">
        <v>45253</v>
      </c>
      <c r="V4006" s="21">
        <v>45254</v>
      </c>
      <c r="W4006" s="8" t="s">
        <v>2172</v>
      </c>
      <c r="X4006" s="8" t="s">
        <v>1212</v>
      </c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</row>
    <row r="4007" spans="1:55" ht="20" customHeight="1" x14ac:dyDescent="0.35">
      <c r="A4007" s="1"/>
      <c r="B4007" s="17">
        <v>45838</v>
      </c>
      <c r="C4007" s="16" t="s">
        <v>7182</v>
      </c>
      <c r="D4007" s="16" t="s">
        <v>1214</v>
      </c>
      <c r="E4007" s="18">
        <v>5.5208842000000002</v>
      </c>
      <c r="F4007" s="9">
        <v>50000000</v>
      </c>
      <c r="G4007" s="19">
        <v>47081</v>
      </c>
      <c r="H4007" s="20">
        <v>45803</v>
      </c>
      <c r="I4007" s="20">
        <v>45985</v>
      </c>
      <c r="J4007" s="16" t="s">
        <v>1209</v>
      </c>
      <c r="K4007" s="16">
        <v>2</v>
      </c>
      <c r="L4007" s="16" t="s">
        <v>7181</v>
      </c>
      <c r="M4007" s="9">
        <v>50272262.780000001</v>
      </c>
      <c r="N4007" s="9">
        <v>272262.78000000003</v>
      </c>
      <c r="O4007" s="9">
        <v>50000000</v>
      </c>
      <c r="P4007" s="9">
        <v>0</v>
      </c>
      <c r="Q4007" s="9">
        <v>0</v>
      </c>
      <c r="R4007" s="9">
        <v>0</v>
      </c>
      <c r="S4007" s="9">
        <v>0</v>
      </c>
      <c r="T4007" s="9">
        <v>202311230000017</v>
      </c>
      <c r="U4007" s="21">
        <v>45253</v>
      </c>
      <c r="V4007" s="21">
        <v>45254</v>
      </c>
      <c r="W4007" s="8" t="s">
        <v>2172</v>
      </c>
      <c r="X4007" s="8" t="s">
        <v>1212</v>
      </c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</row>
    <row r="4008" spans="1:55" ht="20" customHeight="1" x14ac:dyDescent="0.35">
      <c r="A4008" s="1"/>
      <c r="B4008" s="17">
        <v>45838</v>
      </c>
      <c r="C4008" s="16" t="s">
        <v>7183</v>
      </c>
      <c r="D4008" s="16" t="s">
        <v>1208</v>
      </c>
      <c r="E4008" s="18">
        <v>6.56</v>
      </c>
      <c r="F4008" s="9">
        <v>150000000</v>
      </c>
      <c r="G4008" s="19">
        <v>47081</v>
      </c>
      <c r="H4008" s="20">
        <v>45803</v>
      </c>
      <c r="I4008" s="20">
        <v>45985</v>
      </c>
      <c r="J4008" s="16" t="s">
        <v>1209</v>
      </c>
      <c r="K4008" s="16">
        <v>2</v>
      </c>
      <c r="L4008" s="16" t="s">
        <v>7184</v>
      </c>
      <c r="M4008" s="9">
        <v>-155334020.56</v>
      </c>
      <c r="N4008" s="9">
        <v>-970520.55</v>
      </c>
      <c r="O4008" s="9">
        <v>-154363500.00999999</v>
      </c>
      <c r="P4008" s="9">
        <v>3.0912538000000001</v>
      </c>
      <c r="Q4008" s="9">
        <v>3.0072988</v>
      </c>
      <c r="R4008" s="9">
        <v>11.010923699999999</v>
      </c>
      <c r="S4008" s="9">
        <v>46713.58</v>
      </c>
      <c r="T4008" s="9">
        <v>202311230000019</v>
      </c>
      <c r="U4008" s="21">
        <v>45253</v>
      </c>
      <c r="V4008" s="21">
        <v>45254</v>
      </c>
      <c r="W4008" s="8" t="s">
        <v>2172</v>
      </c>
      <c r="X4008" s="8" t="s">
        <v>1212</v>
      </c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</row>
    <row r="4009" spans="1:55" ht="20" customHeight="1" x14ac:dyDescent="0.35">
      <c r="A4009" s="1"/>
      <c r="B4009" s="17">
        <v>45838</v>
      </c>
      <c r="C4009" s="16" t="s">
        <v>7185</v>
      </c>
      <c r="D4009" s="16" t="s">
        <v>1214</v>
      </c>
      <c r="E4009" s="18">
        <v>5.5208842000000002</v>
      </c>
      <c r="F4009" s="9">
        <v>150000000</v>
      </c>
      <c r="G4009" s="19">
        <v>47081</v>
      </c>
      <c r="H4009" s="20">
        <v>45803</v>
      </c>
      <c r="I4009" s="20">
        <v>45985</v>
      </c>
      <c r="J4009" s="16" t="s">
        <v>1209</v>
      </c>
      <c r="K4009" s="16">
        <v>2</v>
      </c>
      <c r="L4009" s="16" t="s">
        <v>7184</v>
      </c>
      <c r="M4009" s="9">
        <v>150816788.34999999</v>
      </c>
      <c r="N4009" s="9">
        <v>816788.35</v>
      </c>
      <c r="O4009" s="9">
        <v>150000000</v>
      </c>
      <c r="P4009" s="9">
        <v>0</v>
      </c>
      <c r="Q4009" s="9">
        <v>0</v>
      </c>
      <c r="R4009" s="9">
        <v>0</v>
      </c>
      <c r="S4009" s="9">
        <v>0</v>
      </c>
      <c r="T4009" s="9">
        <v>202311230000019</v>
      </c>
      <c r="U4009" s="21">
        <v>45253</v>
      </c>
      <c r="V4009" s="21">
        <v>45254</v>
      </c>
      <c r="W4009" s="8" t="s">
        <v>2172</v>
      </c>
      <c r="X4009" s="8" t="s">
        <v>1212</v>
      </c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</row>
    <row r="4010" spans="1:55" ht="20" customHeight="1" x14ac:dyDescent="0.35">
      <c r="A4010" s="1"/>
      <c r="B4010" s="17">
        <v>45838</v>
      </c>
      <c r="C4010" s="16" t="s">
        <v>7186</v>
      </c>
      <c r="D4010" s="16" t="s">
        <v>1208</v>
      </c>
      <c r="E4010" s="18">
        <v>6.56</v>
      </c>
      <c r="F4010" s="9">
        <v>250000000</v>
      </c>
      <c r="G4010" s="19">
        <v>47081</v>
      </c>
      <c r="H4010" s="20">
        <v>45803</v>
      </c>
      <c r="I4010" s="20">
        <v>45985</v>
      </c>
      <c r="J4010" s="16" t="s">
        <v>1209</v>
      </c>
      <c r="K4010" s="16">
        <v>2</v>
      </c>
      <c r="L4010" s="16" t="s">
        <v>7187</v>
      </c>
      <c r="M4010" s="9">
        <v>-258890034.25999999</v>
      </c>
      <c r="N4010" s="9">
        <v>-1617534.25</v>
      </c>
      <c r="O4010" s="9">
        <v>-257272500.00999999</v>
      </c>
      <c r="P4010" s="9">
        <v>3.0912538000000001</v>
      </c>
      <c r="Q4010" s="9">
        <v>3.0072988</v>
      </c>
      <c r="R4010" s="9">
        <v>11.010923699999999</v>
      </c>
      <c r="S4010" s="9">
        <v>77855.97</v>
      </c>
      <c r="T4010" s="9">
        <v>202311230000020</v>
      </c>
      <c r="U4010" s="21">
        <v>45253</v>
      </c>
      <c r="V4010" s="21">
        <v>45254</v>
      </c>
      <c r="W4010" s="8" t="s">
        <v>2172</v>
      </c>
      <c r="X4010" s="8" t="s">
        <v>1212</v>
      </c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</row>
    <row r="4011" spans="1:55" ht="20" customHeight="1" x14ac:dyDescent="0.35">
      <c r="A4011" s="1"/>
      <c r="B4011" s="17">
        <v>45838</v>
      </c>
      <c r="C4011" s="16" t="s">
        <v>7188</v>
      </c>
      <c r="D4011" s="16" t="s">
        <v>1214</v>
      </c>
      <c r="E4011" s="18">
        <v>5.5208842000000002</v>
      </c>
      <c r="F4011" s="9">
        <v>250000000</v>
      </c>
      <c r="G4011" s="19">
        <v>47081</v>
      </c>
      <c r="H4011" s="20">
        <v>45803</v>
      </c>
      <c r="I4011" s="20">
        <v>45985</v>
      </c>
      <c r="J4011" s="16" t="s">
        <v>1209</v>
      </c>
      <c r="K4011" s="16">
        <v>2</v>
      </c>
      <c r="L4011" s="16" t="s">
        <v>7187</v>
      </c>
      <c r="M4011" s="9">
        <v>251361313.91999999</v>
      </c>
      <c r="N4011" s="9">
        <v>1361313.92</v>
      </c>
      <c r="O4011" s="9">
        <v>250000000</v>
      </c>
      <c r="P4011" s="9">
        <v>0</v>
      </c>
      <c r="Q4011" s="9">
        <v>0</v>
      </c>
      <c r="R4011" s="9">
        <v>0</v>
      </c>
      <c r="S4011" s="9">
        <v>0</v>
      </c>
      <c r="T4011" s="9">
        <v>202311230000020</v>
      </c>
      <c r="U4011" s="21">
        <v>45253</v>
      </c>
      <c r="V4011" s="21">
        <v>45254</v>
      </c>
      <c r="W4011" s="8" t="s">
        <v>2172</v>
      </c>
      <c r="X4011" s="8" t="s">
        <v>1212</v>
      </c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</row>
    <row r="4012" spans="1:55" ht="20" customHeight="1" x14ac:dyDescent="0.35">
      <c r="A4012" s="1"/>
      <c r="B4012" s="17">
        <v>45838</v>
      </c>
      <c r="C4012" s="16" t="s">
        <v>7189</v>
      </c>
      <c r="D4012" s="16" t="s">
        <v>1208</v>
      </c>
      <c r="E4012" s="18">
        <v>6.56</v>
      </c>
      <c r="F4012" s="9">
        <v>200000000</v>
      </c>
      <c r="G4012" s="19">
        <v>47081</v>
      </c>
      <c r="H4012" s="20">
        <v>45803</v>
      </c>
      <c r="I4012" s="20">
        <v>45985</v>
      </c>
      <c r="J4012" s="16" t="s">
        <v>1209</v>
      </c>
      <c r="K4012" s="16">
        <v>2</v>
      </c>
      <c r="L4012" s="16" t="s">
        <v>7190</v>
      </c>
      <c r="M4012" s="9">
        <v>-207112027.41</v>
      </c>
      <c r="N4012" s="9">
        <v>-1294027.3999999999</v>
      </c>
      <c r="O4012" s="9">
        <v>-205818000.00999999</v>
      </c>
      <c r="P4012" s="9">
        <v>3.0912538000000001</v>
      </c>
      <c r="Q4012" s="9">
        <v>3.0072988</v>
      </c>
      <c r="R4012" s="9">
        <v>11.010923699999999</v>
      </c>
      <c r="S4012" s="9">
        <v>62284.77</v>
      </c>
      <c r="T4012" s="9">
        <v>202311230000024</v>
      </c>
      <c r="U4012" s="21">
        <v>45253</v>
      </c>
      <c r="V4012" s="21">
        <v>45254</v>
      </c>
      <c r="W4012" s="8" t="s">
        <v>2172</v>
      </c>
      <c r="X4012" s="8" t="s">
        <v>1212</v>
      </c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</row>
    <row r="4013" spans="1:55" ht="20" customHeight="1" x14ac:dyDescent="0.35">
      <c r="A4013" s="1"/>
      <c r="B4013" s="17">
        <v>45838</v>
      </c>
      <c r="C4013" s="16" t="s">
        <v>7191</v>
      </c>
      <c r="D4013" s="16" t="s">
        <v>1214</v>
      </c>
      <c r="E4013" s="18">
        <v>5.5208842999999996</v>
      </c>
      <c r="F4013" s="9">
        <v>200000000</v>
      </c>
      <c r="G4013" s="19">
        <v>47081</v>
      </c>
      <c r="H4013" s="20">
        <v>45803</v>
      </c>
      <c r="I4013" s="20">
        <v>45985</v>
      </c>
      <c r="J4013" s="16" t="s">
        <v>1209</v>
      </c>
      <c r="K4013" s="16">
        <v>2</v>
      </c>
      <c r="L4013" s="16" t="s">
        <v>7190</v>
      </c>
      <c r="M4013" s="9">
        <v>201089051.13999999</v>
      </c>
      <c r="N4013" s="9">
        <v>1089051.1399999999</v>
      </c>
      <c r="O4013" s="9">
        <v>200000000</v>
      </c>
      <c r="P4013" s="9">
        <v>0</v>
      </c>
      <c r="Q4013" s="9">
        <v>0</v>
      </c>
      <c r="R4013" s="9">
        <v>0</v>
      </c>
      <c r="S4013" s="9">
        <v>0</v>
      </c>
      <c r="T4013" s="9">
        <v>202311230000024</v>
      </c>
      <c r="U4013" s="21">
        <v>45253</v>
      </c>
      <c r="V4013" s="21">
        <v>45254</v>
      </c>
      <c r="W4013" s="8" t="s">
        <v>2172</v>
      </c>
      <c r="X4013" s="8" t="s">
        <v>1212</v>
      </c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</row>
    <row r="4014" spans="1:55" ht="20" customHeight="1" x14ac:dyDescent="0.35">
      <c r="A4014" s="1"/>
      <c r="B4014" s="17">
        <v>45838</v>
      </c>
      <c r="C4014" s="16" t="s">
        <v>7192</v>
      </c>
      <c r="D4014" s="16" t="s">
        <v>1208</v>
      </c>
      <c r="E4014" s="18">
        <v>6.55</v>
      </c>
      <c r="F4014" s="9">
        <v>100000000</v>
      </c>
      <c r="G4014" s="19">
        <v>47081</v>
      </c>
      <c r="H4014" s="20">
        <v>45803</v>
      </c>
      <c r="I4014" s="20">
        <v>45985</v>
      </c>
      <c r="J4014" s="16" t="s">
        <v>1209</v>
      </c>
      <c r="K4014" s="16">
        <v>2</v>
      </c>
      <c r="L4014" s="16" t="s">
        <v>7193</v>
      </c>
      <c r="M4014" s="9">
        <v>103524415.81</v>
      </c>
      <c r="N4014" s="9">
        <v>646027.4</v>
      </c>
      <c r="O4014" s="9">
        <v>102878388.41</v>
      </c>
      <c r="P4014" s="9">
        <v>3.0916337</v>
      </c>
      <c r="Q4014" s="9">
        <v>-3.0076678000000001</v>
      </c>
      <c r="R4014" s="9">
        <v>11.0126285</v>
      </c>
      <c r="S4014" s="9">
        <v>-31136.71</v>
      </c>
      <c r="T4014" s="9">
        <v>202311230000139</v>
      </c>
      <c r="U4014" s="21">
        <v>45253</v>
      </c>
      <c r="V4014" s="21">
        <v>45254</v>
      </c>
      <c r="W4014" s="8" t="s">
        <v>2767</v>
      </c>
      <c r="X4014" s="8" t="s">
        <v>1212</v>
      </c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</row>
    <row r="4015" spans="1:55" ht="20" customHeight="1" x14ac:dyDescent="0.35">
      <c r="A4015" s="1"/>
      <c r="B4015" s="17">
        <v>45838</v>
      </c>
      <c r="C4015" s="16" t="s">
        <v>7194</v>
      </c>
      <c r="D4015" s="16" t="s">
        <v>1214</v>
      </c>
      <c r="E4015" s="18">
        <v>5.5208842999999996</v>
      </c>
      <c r="F4015" s="9">
        <v>100000000</v>
      </c>
      <c r="G4015" s="19">
        <v>47081</v>
      </c>
      <c r="H4015" s="20">
        <v>45803</v>
      </c>
      <c r="I4015" s="20">
        <v>45985</v>
      </c>
      <c r="J4015" s="16" t="s">
        <v>1209</v>
      </c>
      <c r="K4015" s="16">
        <v>2</v>
      </c>
      <c r="L4015" s="16" t="s">
        <v>7193</v>
      </c>
      <c r="M4015" s="9">
        <v>-100544525.56999999</v>
      </c>
      <c r="N4015" s="9">
        <v>-544525.56999999995</v>
      </c>
      <c r="O4015" s="9">
        <v>-100000000</v>
      </c>
      <c r="P4015" s="9">
        <v>0</v>
      </c>
      <c r="Q4015" s="9">
        <v>0</v>
      </c>
      <c r="R4015" s="9">
        <v>0</v>
      </c>
      <c r="S4015" s="9">
        <v>0</v>
      </c>
      <c r="T4015" s="9">
        <v>202311230000139</v>
      </c>
      <c r="U4015" s="21">
        <v>45253</v>
      </c>
      <c r="V4015" s="21">
        <v>45254</v>
      </c>
      <c r="W4015" s="8" t="s">
        <v>2767</v>
      </c>
      <c r="X4015" s="8" t="s">
        <v>1212</v>
      </c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</row>
    <row r="4016" spans="1:55" ht="20" customHeight="1" x14ac:dyDescent="0.35">
      <c r="A4016" s="1"/>
      <c r="B4016" s="17">
        <v>45838</v>
      </c>
      <c r="C4016" s="16" t="s">
        <v>7195</v>
      </c>
      <c r="D4016" s="16" t="s">
        <v>1208</v>
      </c>
      <c r="E4016" s="18">
        <v>6.55</v>
      </c>
      <c r="F4016" s="9">
        <v>150000000</v>
      </c>
      <c r="G4016" s="19">
        <v>47081</v>
      </c>
      <c r="H4016" s="20">
        <v>45803</v>
      </c>
      <c r="I4016" s="20">
        <v>45985</v>
      </c>
      <c r="J4016" s="16" t="s">
        <v>1209</v>
      </c>
      <c r="K4016" s="16">
        <v>2</v>
      </c>
      <c r="L4016" s="16" t="s">
        <v>7196</v>
      </c>
      <c r="M4016" s="9">
        <v>155286623.72</v>
      </c>
      <c r="N4016" s="9">
        <v>969041.1</v>
      </c>
      <c r="O4016" s="9">
        <v>154317582.62</v>
      </c>
      <c r="P4016" s="9">
        <v>3.0916337</v>
      </c>
      <c r="Q4016" s="9">
        <v>-3.0076678000000001</v>
      </c>
      <c r="R4016" s="9">
        <v>11.0126285</v>
      </c>
      <c r="S4016" s="9">
        <v>-46705.06</v>
      </c>
      <c r="T4016" s="9">
        <v>202311230000141</v>
      </c>
      <c r="U4016" s="21">
        <v>45253</v>
      </c>
      <c r="V4016" s="21">
        <v>45254</v>
      </c>
      <c r="W4016" s="8" t="s">
        <v>2767</v>
      </c>
      <c r="X4016" s="8" t="s">
        <v>1212</v>
      </c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</row>
    <row r="4017" spans="1:55" ht="20" customHeight="1" x14ac:dyDescent="0.35">
      <c r="A4017" s="1"/>
      <c r="B4017" s="17">
        <v>45838</v>
      </c>
      <c r="C4017" s="16" t="s">
        <v>7197</v>
      </c>
      <c r="D4017" s="16" t="s">
        <v>1214</v>
      </c>
      <c r="E4017" s="18">
        <v>5.5208842000000002</v>
      </c>
      <c r="F4017" s="9">
        <v>150000000</v>
      </c>
      <c r="G4017" s="19">
        <v>47081</v>
      </c>
      <c r="H4017" s="20">
        <v>45803</v>
      </c>
      <c r="I4017" s="20">
        <v>45985</v>
      </c>
      <c r="J4017" s="16" t="s">
        <v>1209</v>
      </c>
      <c r="K4017" s="16">
        <v>2</v>
      </c>
      <c r="L4017" s="16" t="s">
        <v>7196</v>
      </c>
      <c r="M4017" s="9">
        <v>-150816788.34999999</v>
      </c>
      <c r="N4017" s="9">
        <v>-816788.35</v>
      </c>
      <c r="O4017" s="9">
        <v>-150000000</v>
      </c>
      <c r="P4017" s="9">
        <v>0</v>
      </c>
      <c r="Q4017" s="9">
        <v>0</v>
      </c>
      <c r="R4017" s="9">
        <v>0</v>
      </c>
      <c r="S4017" s="9">
        <v>0</v>
      </c>
      <c r="T4017" s="9">
        <v>202311230000141</v>
      </c>
      <c r="U4017" s="21">
        <v>45253</v>
      </c>
      <c r="V4017" s="21">
        <v>45254</v>
      </c>
      <c r="W4017" s="8" t="s">
        <v>2767</v>
      </c>
      <c r="X4017" s="8" t="s">
        <v>1212</v>
      </c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</row>
    <row r="4018" spans="1:55" ht="20" customHeight="1" x14ac:dyDescent="0.35">
      <c r="A4018" s="1"/>
      <c r="B4018" s="17">
        <v>45838</v>
      </c>
      <c r="C4018" s="16" t="s">
        <v>7198</v>
      </c>
      <c r="D4018" s="16" t="s">
        <v>1208</v>
      </c>
      <c r="E4018" s="18">
        <v>6.57</v>
      </c>
      <c r="F4018" s="9">
        <v>250000000</v>
      </c>
      <c r="G4018" s="19">
        <v>46715</v>
      </c>
      <c r="H4018" s="20">
        <v>45803</v>
      </c>
      <c r="I4018" s="20">
        <v>45985</v>
      </c>
      <c r="J4018" s="16" t="s">
        <v>1209</v>
      </c>
      <c r="K4018" s="16">
        <v>2</v>
      </c>
      <c r="L4018" s="16" t="s">
        <v>7199</v>
      </c>
      <c r="M4018" s="9">
        <v>257296492.55000001</v>
      </c>
      <c r="N4018" s="9">
        <v>1620000</v>
      </c>
      <c r="O4018" s="9">
        <v>255676492.55000001</v>
      </c>
      <c r="P4018" s="9">
        <v>2.2481108000000001</v>
      </c>
      <c r="Q4018" s="9">
        <v>-2.1875504000000001</v>
      </c>
      <c r="R4018" s="9">
        <v>6.5995626999999999</v>
      </c>
      <c r="S4018" s="9">
        <v>-56284.9</v>
      </c>
      <c r="T4018" s="9">
        <v>202311230000303</v>
      </c>
      <c r="U4018" s="21">
        <v>45253</v>
      </c>
      <c r="V4018" s="21">
        <v>45254</v>
      </c>
      <c r="W4018" s="8" t="s">
        <v>2760</v>
      </c>
      <c r="X4018" s="8" t="s">
        <v>1212</v>
      </c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</row>
    <row r="4019" spans="1:55" ht="20" customHeight="1" x14ac:dyDescent="0.35">
      <c r="A4019" s="1"/>
      <c r="B4019" s="17">
        <v>45838</v>
      </c>
      <c r="C4019" s="16" t="s">
        <v>7200</v>
      </c>
      <c r="D4019" s="16" t="s">
        <v>1214</v>
      </c>
      <c r="E4019" s="18">
        <v>5.5208842000000002</v>
      </c>
      <c r="F4019" s="9">
        <v>250000000</v>
      </c>
      <c r="G4019" s="19">
        <v>46715</v>
      </c>
      <c r="H4019" s="20">
        <v>45803</v>
      </c>
      <c r="I4019" s="20">
        <v>45985</v>
      </c>
      <c r="J4019" s="16" t="s">
        <v>1209</v>
      </c>
      <c r="K4019" s="16">
        <v>2</v>
      </c>
      <c r="L4019" s="16" t="s">
        <v>7199</v>
      </c>
      <c r="M4019" s="9">
        <v>-251361313.91999999</v>
      </c>
      <c r="N4019" s="9">
        <v>-1361313.92</v>
      </c>
      <c r="O4019" s="9">
        <v>-250000000</v>
      </c>
      <c r="P4019" s="9">
        <v>0</v>
      </c>
      <c r="Q4019" s="9">
        <v>0</v>
      </c>
      <c r="R4019" s="9">
        <v>0</v>
      </c>
      <c r="S4019" s="9">
        <v>0</v>
      </c>
      <c r="T4019" s="9">
        <v>202311230000303</v>
      </c>
      <c r="U4019" s="21">
        <v>45253</v>
      </c>
      <c r="V4019" s="21">
        <v>45254</v>
      </c>
      <c r="W4019" s="8" t="s">
        <v>2760</v>
      </c>
      <c r="X4019" s="8" t="s">
        <v>1212</v>
      </c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</row>
    <row r="4020" spans="1:55" ht="20" customHeight="1" x14ac:dyDescent="0.35">
      <c r="A4020" s="1"/>
      <c r="B4020" s="17">
        <v>45838</v>
      </c>
      <c r="C4020" s="16" t="s">
        <v>7201</v>
      </c>
      <c r="D4020" s="16" t="s">
        <v>1208</v>
      </c>
      <c r="E4020" s="18">
        <v>6.57</v>
      </c>
      <c r="F4020" s="9">
        <v>50000000</v>
      </c>
      <c r="G4020" s="19">
        <v>47081</v>
      </c>
      <c r="H4020" s="20">
        <v>45803</v>
      </c>
      <c r="I4020" s="20">
        <v>45985</v>
      </c>
      <c r="J4020" s="16" t="s">
        <v>1209</v>
      </c>
      <c r="K4020" s="16">
        <v>2</v>
      </c>
      <c r="L4020" s="16" t="s">
        <v>7202</v>
      </c>
      <c r="M4020" s="9">
        <v>-51793805.799999997</v>
      </c>
      <c r="N4020" s="9">
        <v>-324000</v>
      </c>
      <c r="O4020" s="9">
        <v>-51469805.799999997</v>
      </c>
      <c r="P4020" s="9">
        <v>3.0908742</v>
      </c>
      <c r="Q4020" s="9">
        <v>3.0069300000000001</v>
      </c>
      <c r="R4020" s="9">
        <v>11.0092199</v>
      </c>
      <c r="S4020" s="9">
        <v>15574.03</v>
      </c>
      <c r="T4020" s="9">
        <v>202311230000310</v>
      </c>
      <c r="U4020" s="21">
        <v>45253</v>
      </c>
      <c r="V4020" s="21">
        <v>45254</v>
      </c>
      <c r="W4020" s="8" t="s">
        <v>2767</v>
      </c>
      <c r="X4020" s="8" t="s">
        <v>1212</v>
      </c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</row>
    <row r="4021" spans="1:55" ht="20" customHeight="1" x14ac:dyDescent="0.35">
      <c r="A4021" s="1"/>
      <c r="B4021" s="17">
        <v>45838</v>
      </c>
      <c r="C4021" s="16" t="s">
        <v>7203</v>
      </c>
      <c r="D4021" s="16" t="s">
        <v>1214</v>
      </c>
      <c r="E4021" s="18">
        <v>5.5208842000000002</v>
      </c>
      <c r="F4021" s="9">
        <v>50000000</v>
      </c>
      <c r="G4021" s="19">
        <v>47081</v>
      </c>
      <c r="H4021" s="20">
        <v>45803</v>
      </c>
      <c r="I4021" s="20">
        <v>45985</v>
      </c>
      <c r="J4021" s="16" t="s">
        <v>1209</v>
      </c>
      <c r="K4021" s="16">
        <v>2</v>
      </c>
      <c r="L4021" s="16" t="s">
        <v>7202</v>
      </c>
      <c r="M4021" s="9">
        <v>50272262.780000001</v>
      </c>
      <c r="N4021" s="9">
        <v>272262.78000000003</v>
      </c>
      <c r="O4021" s="9">
        <v>50000000</v>
      </c>
      <c r="P4021" s="9">
        <v>0</v>
      </c>
      <c r="Q4021" s="9">
        <v>0</v>
      </c>
      <c r="R4021" s="9">
        <v>0</v>
      </c>
      <c r="S4021" s="9">
        <v>0</v>
      </c>
      <c r="T4021" s="9">
        <v>202311230000310</v>
      </c>
      <c r="U4021" s="21">
        <v>45253</v>
      </c>
      <c r="V4021" s="21">
        <v>45254</v>
      </c>
      <c r="W4021" s="8" t="s">
        <v>2767</v>
      </c>
      <c r="X4021" s="8" t="s">
        <v>1212</v>
      </c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</row>
    <row r="4022" spans="1:55" ht="20" customHeight="1" x14ac:dyDescent="0.35">
      <c r="A4022" s="1"/>
      <c r="B4022" s="17">
        <v>45838</v>
      </c>
      <c r="C4022" s="16" t="s">
        <v>7204</v>
      </c>
      <c r="D4022" s="16" t="s">
        <v>1208</v>
      </c>
      <c r="E4022" s="18">
        <v>6.57</v>
      </c>
      <c r="F4022" s="9">
        <v>50000000</v>
      </c>
      <c r="G4022" s="19">
        <v>47081</v>
      </c>
      <c r="H4022" s="20">
        <v>45803</v>
      </c>
      <c r="I4022" s="20">
        <v>45985</v>
      </c>
      <c r="J4022" s="16" t="s">
        <v>1209</v>
      </c>
      <c r="K4022" s="16">
        <v>2</v>
      </c>
      <c r="L4022" s="16" t="s">
        <v>7205</v>
      </c>
      <c r="M4022" s="9">
        <v>-51793805.799999997</v>
      </c>
      <c r="N4022" s="9">
        <v>-324000</v>
      </c>
      <c r="O4022" s="9">
        <v>-51469805.799999997</v>
      </c>
      <c r="P4022" s="9">
        <v>3.0908742</v>
      </c>
      <c r="Q4022" s="9">
        <v>3.0069300000000001</v>
      </c>
      <c r="R4022" s="9">
        <v>11.0092199</v>
      </c>
      <c r="S4022" s="9">
        <v>15574.03</v>
      </c>
      <c r="T4022" s="9">
        <v>202311230000314</v>
      </c>
      <c r="U4022" s="21">
        <v>45253</v>
      </c>
      <c r="V4022" s="21">
        <v>45254</v>
      </c>
      <c r="W4022" s="8" t="s">
        <v>2767</v>
      </c>
      <c r="X4022" s="8" t="s">
        <v>1212</v>
      </c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</row>
    <row r="4023" spans="1:55" ht="20" customHeight="1" x14ac:dyDescent="0.35">
      <c r="A4023" s="1"/>
      <c r="B4023" s="17">
        <v>45838</v>
      </c>
      <c r="C4023" s="16" t="s">
        <v>7206</v>
      </c>
      <c r="D4023" s="16" t="s">
        <v>1214</v>
      </c>
      <c r="E4023" s="18">
        <v>5.5208842000000002</v>
      </c>
      <c r="F4023" s="9">
        <v>50000000</v>
      </c>
      <c r="G4023" s="19">
        <v>47081</v>
      </c>
      <c r="H4023" s="20">
        <v>45803</v>
      </c>
      <c r="I4023" s="20">
        <v>45985</v>
      </c>
      <c r="J4023" s="16" t="s">
        <v>1209</v>
      </c>
      <c r="K4023" s="16">
        <v>2</v>
      </c>
      <c r="L4023" s="16" t="s">
        <v>7205</v>
      </c>
      <c r="M4023" s="9">
        <v>50272262.780000001</v>
      </c>
      <c r="N4023" s="9">
        <v>272262.78000000003</v>
      </c>
      <c r="O4023" s="9">
        <v>50000000</v>
      </c>
      <c r="P4023" s="9">
        <v>0</v>
      </c>
      <c r="Q4023" s="9">
        <v>0</v>
      </c>
      <c r="R4023" s="9">
        <v>0</v>
      </c>
      <c r="S4023" s="9">
        <v>0</v>
      </c>
      <c r="T4023" s="9">
        <v>202311230000314</v>
      </c>
      <c r="U4023" s="21">
        <v>45253</v>
      </c>
      <c r="V4023" s="21">
        <v>45254</v>
      </c>
      <c r="W4023" s="8" t="s">
        <v>2767</v>
      </c>
      <c r="X4023" s="8" t="s">
        <v>1212</v>
      </c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</row>
    <row r="4024" spans="1:55" ht="20" customHeight="1" x14ac:dyDescent="0.35">
      <c r="A4024" s="1"/>
      <c r="B4024" s="17">
        <v>45838</v>
      </c>
      <c r="C4024" s="16" t="s">
        <v>7207</v>
      </c>
      <c r="D4024" s="16" t="s">
        <v>1208</v>
      </c>
      <c r="E4024" s="18">
        <v>6.57</v>
      </c>
      <c r="F4024" s="9">
        <v>150000000</v>
      </c>
      <c r="G4024" s="19">
        <v>47081</v>
      </c>
      <c r="H4024" s="20">
        <v>45803</v>
      </c>
      <c r="I4024" s="20">
        <v>45985</v>
      </c>
      <c r="J4024" s="16" t="s">
        <v>1209</v>
      </c>
      <c r="K4024" s="16">
        <v>2</v>
      </c>
      <c r="L4024" s="16" t="s">
        <v>7208</v>
      </c>
      <c r="M4024" s="9">
        <v>-155381417.38999999</v>
      </c>
      <c r="N4024" s="9">
        <v>-972000</v>
      </c>
      <c r="O4024" s="9">
        <v>-154409417.38999999</v>
      </c>
      <c r="P4024" s="9">
        <v>3.0908742</v>
      </c>
      <c r="Q4024" s="9">
        <v>3.0069300000000001</v>
      </c>
      <c r="R4024" s="9">
        <v>11.0092199</v>
      </c>
      <c r="S4024" s="9">
        <v>46722.1</v>
      </c>
      <c r="T4024" s="9">
        <v>202311230000315</v>
      </c>
      <c r="U4024" s="21">
        <v>45253</v>
      </c>
      <c r="V4024" s="21">
        <v>45254</v>
      </c>
      <c r="W4024" s="8" t="s">
        <v>2767</v>
      </c>
      <c r="X4024" s="8" t="s">
        <v>1212</v>
      </c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</row>
    <row r="4025" spans="1:55" ht="20" customHeight="1" x14ac:dyDescent="0.35">
      <c r="A4025" s="1"/>
      <c r="B4025" s="17">
        <v>45838</v>
      </c>
      <c r="C4025" s="16" t="s">
        <v>7209</v>
      </c>
      <c r="D4025" s="16" t="s">
        <v>1214</v>
      </c>
      <c r="E4025" s="18">
        <v>5.5208842000000002</v>
      </c>
      <c r="F4025" s="9">
        <v>150000000</v>
      </c>
      <c r="G4025" s="19">
        <v>47081</v>
      </c>
      <c r="H4025" s="20">
        <v>45803</v>
      </c>
      <c r="I4025" s="20">
        <v>45985</v>
      </c>
      <c r="J4025" s="16" t="s">
        <v>1209</v>
      </c>
      <c r="K4025" s="16">
        <v>2</v>
      </c>
      <c r="L4025" s="16" t="s">
        <v>7208</v>
      </c>
      <c r="M4025" s="9">
        <v>150816788.34999999</v>
      </c>
      <c r="N4025" s="9">
        <v>816788.35</v>
      </c>
      <c r="O4025" s="9">
        <v>150000000</v>
      </c>
      <c r="P4025" s="9">
        <v>0</v>
      </c>
      <c r="Q4025" s="9">
        <v>0</v>
      </c>
      <c r="R4025" s="9">
        <v>0</v>
      </c>
      <c r="S4025" s="9">
        <v>0</v>
      </c>
      <c r="T4025" s="9">
        <v>202311230000315</v>
      </c>
      <c r="U4025" s="21">
        <v>45253</v>
      </c>
      <c r="V4025" s="21">
        <v>45254</v>
      </c>
      <c r="W4025" s="8" t="s">
        <v>2767</v>
      </c>
      <c r="X4025" s="8" t="s">
        <v>1212</v>
      </c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</row>
    <row r="4026" spans="1:55" ht="20" customHeight="1" x14ac:dyDescent="0.35">
      <c r="A4026" s="1"/>
      <c r="B4026" s="17">
        <v>45838</v>
      </c>
      <c r="C4026" s="16" t="s">
        <v>7210</v>
      </c>
      <c r="D4026" s="16" t="s">
        <v>1208</v>
      </c>
      <c r="E4026" s="18">
        <v>6.6025</v>
      </c>
      <c r="F4026" s="9">
        <v>250000000</v>
      </c>
      <c r="G4026" s="19">
        <v>47085</v>
      </c>
      <c r="H4026" s="20">
        <v>45805</v>
      </c>
      <c r="I4026" s="20">
        <v>45989</v>
      </c>
      <c r="J4026" s="16" t="s">
        <v>1209</v>
      </c>
      <c r="K4026" s="16">
        <v>2</v>
      </c>
      <c r="L4026" s="16" t="s">
        <v>7211</v>
      </c>
      <c r="M4026" s="9">
        <v>259151087.13999999</v>
      </c>
      <c r="N4026" s="9">
        <v>1537568.49</v>
      </c>
      <c r="O4026" s="9">
        <v>257613518.65000001</v>
      </c>
      <c r="P4026" s="9">
        <v>3.0996860000000002</v>
      </c>
      <c r="Q4026" s="9">
        <v>-3.0154972</v>
      </c>
      <c r="R4026" s="9">
        <v>11.058897099999999</v>
      </c>
      <c r="S4026" s="9">
        <v>-78146.94</v>
      </c>
      <c r="T4026" s="9">
        <v>202311240000135</v>
      </c>
      <c r="U4026" s="21">
        <v>45254</v>
      </c>
      <c r="V4026" s="21">
        <v>45258</v>
      </c>
      <c r="W4026" s="8" t="s">
        <v>2767</v>
      </c>
      <c r="X4026" s="8" t="s">
        <v>1212</v>
      </c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</row>
    <row r="4027" spans="1:55" ht="20" customHeight="1" x14ac:dyDescent="0.35">
      <c r="A4027" s="1"/>
      <c r="B4027" s="17">
        <v>45838</v>
      </c>
      <c r="C4027" s="16" t="s">
        <v>7212</v>
      </c>
      <c r="D4027" s="16" t="s">
        <v>1214</v>
      </c>
      <c r="E4027" s="18">
        <v>5.4997338999999998</v>
      </c>
      <c r="F4027" s="9">
        <v>250000000</v>
      </c>
      <c r="G4027" s="19">
        <v>47085</v>
      </c>
      <c r="H4027" s="20">
        <v>45805</v>
      </c>
      <c r="I4027" s="20">
        <v>45989</v>
      </c>
      <c r="J4027" s="16" t="s">
        <v>1209</v>
      </c>
      <c r="K4027" s="16">
        <v>2</v>
      </c>
      <c r="L4027" s="16" t="s">
        <v>7211</v>
      </c>
      <c r="M4027" s="9">
        <v>-251280759.94999999</v>
      </c>
      <c r="N4027" s="9">
        <v>-1280759.95</v>
      </c>
      <c r="O4027" s="9">
        <v>-250000000</v>
      </c>
      <c r="P4027" s="9">
        <v>0</v>
      </c>
      <c r="Q4027" s="9">
        <v>0</v>
      </c>
      <c r="R4027" s="9">
        <v>0</v>
      </c>
      <c r="S4027" s="9">
        <v>0</v>
      </c>
      <c r="T4027" s="9">
        <v>202311240000135</v>
      </c>
      <c r="U4027" s="21">
        <v>45254</v>
      </c>
      <c r="V4027" s="21">
        <v>45258</v>
      </c>
      <c r="W4027" s="8" t="s">
        <v>2767</v>
      </c>
      <c r="X4027" s="8" t="s">
        <v>1212</v>
      </c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</row>
    <row r="4028" spans="1:55" ht="20" customHeight="1" x14ac:dyDescent="0.35">
      <c r="A4028" s="1"/>
      <c r="B4028" s="17">
        <v>45838</v>
      </c>
      <c r="C4028" s="16" t="s">
        <v>7213</v>
      </c>
      <c r="D4028" s="16" t="s">
        <v>1208</v>
      </c>
      <c r="E4028" s="18">
        <v>6.6025</v>
      </c>
      <c r="F4028" s="9">
        <v>500000000</v>
      </c>
      <c r="G4028" s="19">
        <v>47085</v>
      </c>
      <c r="H4028" s="20">
        <v>45805</v>
      </c>
      <c r="I4028" s="20">
        <v>45989</v>
      </c>
      <c r="J4028" s="16" t="s">
        <v>1209</v>
      </c>
      <c r="K4028" s="16">
        <v>2</v>
      </c>
      <c r="L4028" s="16" t="s">
        <v>7214</v>
      </c>
      <c r="M4028" s="9">
        <v>518302174.26999998</v>
      </c>
      <c r="N4028" s="9">
        <v>3075136.99</v>
      </c>
      <c r="O4028" s="9">
        <v>515227037.27999997</v>
      </c>
      <c r="P4028" s="9">
        <v>3.0996860000000002</v>
      </c>
      <c r="Q4028" s="9">
        <v>-3.0154972</v>
      </c>
      <c r="R4028" s="9">
        <v>11.058897099999999</v>
      </c>
      <c r="S4028" s="9">
        <v>-156293.88</v>
      </c>
      <c r="T4028" s="9">
        <v>202311240000136</v>
      </c>
      <c r="U4028" s="21">
        <v>45254</v>
      </c>
      <c r="V4028" s="21">
        <v>45258</v>
      </c>
      <c r="W4028" s="8" t="s">
        <v>2767</v>
      </c>
      <c r="X4028" s="8" t="s">
        <v>1212</v>
      </c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</row>
    <row r="4029" spans="1:55" ht="20" customHeight="1" x14ac:dyDescent="0.35">
      <c r="A4029" s="1"/>
      <c r="B4029" s="17">
        <v>45838</v>
      </c>
      <c r="C4029" s="16" t="s">
        <v>7215</v>
      </c>
      <c r="D4029" s="16" t="s">
        <v>1214</v>
      </c>
      <c r="E4029" s="18">
        <v>5.4997337999999996</v>
      </c>
      <c r="F4029" s="9">
        <v>500000000</v>
      </c>
      <c r="G4029" s="19">
        <v>47085</v>
      </c>
      <c r="H4029" s="20">
        <v>45805</v>
      </c>
      <c r="I4029" s="20">
        <v>45989</v>
      </c>
      <c r="J4029" s="16" t="s">
        <v>1209</v>
      </c>
      <c r="K4029" s="16">
        <v>2</v>
      </c>
      <c r="L4029" s="16" t="s">
        <v>7214</v>
      </c>
      <c r="M4029" s="9">
        <v>-502561519.85000002</v>
      </c>
      <c r="N4029" s="9">
        <v>-2561519.85</v>
      </c>
      <c r="O4029" s="9">
        <v>-500000000</v>
      </c>
      <c r="P4029" s="9">
        <v>0</v>
      </c>
      <c r="Q4029" s="9">
        <v>0</v>
      </c>
      <c r="R4029" s="9">
        <v>0</v>
      </c>
      <c r="S4029" s="9">
        <v>0</v>
      </c>
      <c r="T4029" s="9">
        <v>202311240000136</v>
      </c>
      <c r="U4029" s="21">
        <v>45254</v>
      </c>
      <c r="V4029" s="21">
        <v>45258</v>
      </c>
      <c r="W4029" s="8" t="s">
        <v>2767</v>
      </c>
      <c r="X4029" s="8" t="s">
        <v>1212</v>
      </c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</row>
    <row r="4030" spans="1:55" ht="20" customHeight="1" x14ac:dyDescent="0.35">
      <c r="A4030" s="1"/>
      <c r="B4030" s="17">
        <v>45838</v>
      </c>
      <c r="C4030" s="16" t="s">
        <v>7216</v>
      </c>
      <c r="D4030" s="16" t="s">
        <v>1208</v>
      </c>
      <c r="E4030" s="18">
        <v>6.6025</v>
      </c>
      <c r="F4030" s="9">
        <v>250000000</v>
      </c>
      <c r="G4030" s="19">
        <v>47085</v>
      </c>
      <c r="H4030" s="20">
        <v>45805</v>
      </c>
      <c r="I4030" s="20">
        <v>45989</v>
      </c>
      <c r="J4030" s="16" t="s">
        <v>1209</v>
      </c>
      <c r="K4030" s="16">
        <v>2</v>
      </c>
      <c r="L4030" s="16" t="s">
        <v>7217</v>
      </c>
      <c r="M4030" s="9">
        <v>259151087.13999999</v>
      </c>
      <c r="N4030" s="9">
        <v>1537568.49</v>
      </c>
      <c r="O4030" s="9">
        <v>257613518.65000001</v>
      </c>
      <c r="P4030" s="9">
        <v>3.0996860000000002</v>
      </c>
      <c r="Q4030" s="9">
        <v>-3.0154972</v>
      </c>
      <c r="R4030" s="9">
        <v>11.058897099999999</v>
      </c>
      <c r="S4030" s="9">
        <v>-78146.94</v>
      </c>
      <c r="T4030" s="9">
        <v>202311240000147</v>
      </c>
      <c r="U4030" s="21">
        <v>45254</v>
      </c>
      <c r="V4030" s="21">
        <v>45258</v>
      </c>
      <c r="W4030" s="8" t="s">
        <v>2767</v>
      </c>
      <c r="X4030" s="8" t="s">
        <v>1212</v>
      </c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</row>
    <row r="4031" spans="1:55" ht="20" customHeight="1" x14ac:dyDescent="0.35">
      <c r="A4031" s="1"/>
      <c r="B4031" s="17">
        <v>45838</v>
      </c>
      <c r="C4031" s="16" t="s">
        <v>7218</v>
      </c>
      <c r="D4031" s="16" t="s">
        <v>1214</v>
      </c>
      <c r="E4031" s="18">
        <v>5.4997338999999998</v>
      </c>
      <c r="F4031" s="9">
        <v>250000000</v>
      </c>
      <c r="G4031" s="19">
        <v>47085</v>
      </c>
      <c r="H4031" s="20">
        <v>45805</v>
      </c>
      <c r="I4031" s="20">
        <v>45989</v>
      </c>
      <c r="J4031" s="16" t="s">
        <v>1209</v>
      </c>
      <c r="K4031" s="16">
        <v>2</v>
      </c>
      <c r="L4031" s="16" t="s">
        <v>7217</v>
      </c>
      <c r="M4031" s="9">
        <v>-251280759.94999999</v>
      </c>
      <c r="N4031" s="9">
        <v>-1280759.95</v>
      </c>
      <c r="O4031" s="9">
        <v>-250000000</v>
      </c>
      <c r="P4031" s="9">
        <v>0</v>
      </c>
      <c r="Q4031" s="9">
        <v>0</v>
      </c>
      <c r="R4031" s="9">
        <v>0</v>
      </c>
      <c r="S4031" s="9">
        <v>0</v>
      </c>
      <c r="T4031" s="9">
        <v>202311240000147</v>
      </c>
      <c r="U4031" s="21">
        <v>45254</v>
      </c>
      <c r="V4031" s="21">
        <v>45258</v>
      </c>
      <c r="W4031" s="8" t="s">
        <v>2767</v>
      </c>
      <c r="X4031" s="8" t="s">
        <v>1212</v>
      </c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</row>
    <row r="4032" spans="1:55" ht="20" customHeight="1" x14ac:dyDescent="0.35">
      <c r="A4032" s="1"/>
      <c r="B4032" s="17">
        <v>45838</v>
      </c>
      <c r="C4032" s="16" t="s">
        <v>7219</v>
      </c>
      <c r="D4032" s="16" t="s">
        <v>1208</v>
      </c>
      <c r="E4032" s="18">
        <v>6.5824999999999996</v>
      </c>
      <c r="F4032" s="9">
        <v>150000000</v>
      </c>
      <c r="G4032" s="19">
        <v>47085</v>
      </c>
      <c r="H4032" s="20">
        <v>45805</v>
      </c>
      <c r="I4032" s="20">
        <v>45989</v>
      </c>
      <c r="J4032" s="16" t="s">
        <v>1209</v>
      </c>
      <c r="K4032" s="16">
        <v>2</v>
      </c>
      <c r="L4032" s="16" t="s">
        <v>7220</v>
      </c>
      <c r="M4032" s="9">
        <v>155395755.68000001</v>
      </c>
      <c r="N4032" s="9">
        <v>919746.58</v>
      </c>
      <c r="O4032" s="9">
        <v>154476009.09999999</v>
      </c>
      <c r="P4032" s="9">
        <v>3.1004459999999998</v>
      </c>
      <c r="Q4032" s="9">
        <v>-3.0162353999999998</v>
      </c>
      <c r="R4032" s="9">
        <v>11.0623167</v>
      </c>
      <c r="S4032" s="9">
        <v>-46871.02</v>
      </c>
      <c r="T4032" s="9">
        <v>202311240000331</v>
      </c>
      <c r="U4032" s="21">
        <v>45254</v>
      </c>
      <c r="V4032" s="21">
        <v>45258</v>
      </c>
      <c r="W4032" s="8" t="s">
        <v>2991</v>
      </c>
      <c r="X4032" s="8" t="s">
        <v>1212</v>
      </c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</row>
    <row r="4033" spans="1:55" ht="20" customHeight="1" x14ac:dyDescent="0.35">
      <c r="A4033" s="1"/>
      <c r="B4033" s="17">
        <v>45838</v>
      </c>
      <c r="C4033" s="16" t="s">
        <v>7221</v>
      </c>
      <c r="D4033" s="16" t="s">
        <v>1214</v>
      </c>
      <c r="E4033" s="18">
        <v>5.4997340000000001</v>
      </c>
      <c r="F4033" s="9">
        <v>150000000</v>
      </c>
      <c r="G4033" s="19">
        <v>47085</v>
      </c>
      <c r="H4033" s="20">
        <v>45805</v>
      </c>
      <c r="I4033" s="20">
        <v>45989</v>
      </c>
      <c r="J4033" s="16" t="s">
        <v>1209</v>
      </c>
      <c r="K4033" s="16">
        <v>2</v>
      </c>
      <c r="L4033" s="16" t="s">
        <v>7220</v>
      </c>
      <c r="M4033" s="9">
        <v>-150768455.97999999</v>
      </c>
      <c r="N4033" s="9">
        <v>-768455.98</v>
      </c>
      <c r="O4033" s="9">
        <v>-150000000</v>
      </c>
      <c r="P4033" s="9">
        <v>0</v>
      </c>
      <c r="Q4033" s="9">
        <v>0</v>
      </c>
      <c r="R4033" s="9">
        <v>0</v>
      </c>
      <c r="S4033" s="9">
        <v>0</v>
      </c>
      <c r="T4033" s="9">
        <v>202311240000331</v>
      </c>
      <c r="U4033" s="21">
        <v>45254</v>
      </c>
      <c r="V4033" s="21">
        <v>45258</v>
      </c>
      <c r="W4033" s="8" t="s">
        <v>2991</v>
      </c>
      <c r="X4033" s="8" t="s">
        <v>1212</v>
      </c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</row>
    <row r="4034" spans="1:55" ht="20" customHeight="1" x14ac:dyDescent="0.35">
      <c r="A4034" s="1"/>
      <c r="B4034" s="17">
        <v>45838</v>
      </c>
      <c r="C4034" s="16" t="s">
        <v>7222</v>
      </c>
      <c r="D4034" s="16" t="s">
        <v>1208</v>
      </c>
      <c r="E4034" s="18">
        <v>6.4850000000000003</v>
      </c>
      <c r="F4034" s="9">
        <v>250000000</v>
      </c>
      <c r="G4034" s="19">
        <v>47087</v>
      </c>
      <c r="H4034" s="20">
        <v>45807</v>
      </c>
      <c r="I4034" s="20">
        <v>45989</v>
      </c>
      <c r="J4034" s="16" t="s">
        <v>1209</v>
      </c>
      <c r="K4034" s="16">
        <v>2</v>
      </c>
      <c r="L4034" s="16" t="s">
        <v>7223</v>
      </c>
      <c r="M4034" s="9">
        <v>-258140811.72</v>
      </c>
      <c r="N4034" s="9">
        <v>-1421369.86</v>
      </c>
      <c r="O4034" s="9">
        <v>-256719441.86000001</v>
      </c>
      <c r="P4034" s="9">
        <v>3.1096194000000001</v>
      </c>
      <c r="Q4034" s="9">
        <v>3.0251500999999998</v>
      </c>
      <c r="R4034" s="9">
        <v>11.1086223</v>
      </c>
      <c r="S4034" s="9">
        <v>78091.47</v>
      </c>
      <c r="T4034" s="9">
        <v>202311290000125</v>
      </c>
      <c r="U4034" s="21">
        <v>45259</v>
      </c>
      <c r="V4034" s="21">
        <v>45260</v>
      </c>
      <c r="W4034" s="8" t="s">
        <v>2693</v>
      </c>
      <c r="X4034" s="8" t="s">
        <v>1212</v>
      </c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</row>
    <row r="4035" spans="1:55" ht="20" customHeight="1" x14ac:dyDescent="0.35">
      <c r="A4035" s="1"/>
      <c r="B4035" s="17">
        <v>45838</v>
      </c>
      <c r="C4035" s="16" t="s">
        <v>7224</v>
      </c>
      <c r="D4035" s="16" t="s">
        <v>1214</v>
      </c>
      <c r="E4035" s="18">
        <v>5.4773132999999996</v>
      </c>
      <c r="F4035" s="9">
        <v>250000000</v>
      </c>
      <c r="G4035" s="19">
        <v>47087</v>
      </c>
      <c r="H4035" s="20">
        <v>45807</v>
      </c>
      <c r="I4035" s="20">
        <v>45989</v>
      </c>
      <c r="J4035" s="16" t="s">
        <v>1209</v>
      </c>
      <c r="K4035" s="16">
        <v>2</v>
      </c>
      <c r="L4035" s="16" t="s">
        <v>7223</v>
      </c>
      <c r="M4035" s="9">
        <v>251200507.02000001</v>
      </c>
      <c r="N4035" s="9">
        <v>1200507.02</v>
      </c>
      <c r="O4035" s="9">
        <v>250000000</v>
      </c>
      <c r="P4035" s="9">
        <v>0</v>
      </c>
      <c r="Q4035" s="9">
        <v>0</v>
      </c>
      <c r="R4035" s="9">
        <v>0</v>
      </c>
      <c r="S4035" s="9">
        <v>0</v>
      </c>
      <c r="T4035" s="9">
        <v>202311290000125</v>
      </c>
      <c r="U4035" s="21">
        <v>45259</v>
      </c>
      <c r="V4035" s="21">
        <v>45260</v>
      </c>
      <c r="W4035" s="8" t="s">
        <v>2693</v>
      </c>
      <c r="X4035" s="8" t="s">
        <v>1212</v>
      </c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</row>
    <row r="4036" spans="1:55" ht="20" customHeight="1" x14ac:dyDescent="0.35">
      <c r="A4036" s="1"/>
      <c r="B4036" s="17">
        <v>45838</v>
      </c>
      <c r="C4036" s="16" t="s">
        <v>7225</v>
      </c>
      <c r="D4036" s="16" t="s">
        <v>1208</v>
      </c>
      <c r="E4036" s="18">
        <v>6.48</v>
      </c>
      <c r="F4036" s="9">
        <v>500000000</v>
      </c>
      <c r="G4036" s="19">
        <v>47087</v>
      </c>
      <c r="H4036" s="20">
        <v>45807</v>
      </c>
      <c r="I4036" s="20">
        <v>45989</v>
      </c>
      <c r="J4036" s="16" t="s">
        <v>1209</v>
      </c>
      <c r="K4036" s="16">
        <v>2</v>
      </c>
      <c r="L4036" s="16" t="s">
        <v>7226</v>
      </c>
      <c r="M4036" s="9">
        <v>516202566.74000001</v>
      </c>
      <c r="N4036" s="9">
        <v>2840547.95</v>
      </c>
      <c r="O4036" s="9">
        <v>513362018.79000002</v>
      </c>
      <c r="P4036" s="9">
        <v>3.1098107000000001</v>
      </c>
      <c r="Q4036" s="9">
        <v>-3.0253359</v>
      </c>
      <c r="R4036" s="9">
        <v>11.109484200000001</v>
      </c>
      <c r="S4036" s="9">
        <v>-156168.62</v>
      </c>
      <c r="T4036" s="9">
        <v>202311290000179</v>
      </c>
      <c r="U4036" s="21">
        <v>45259</v>
      </c>
      <c r="V4036" s="21">
        <v>45260</v>
      </c>
      <c r="W4036" s="8" t="s">
        <v>2172</v>
      </c>
      <c r="X4036" s="8" t="s">
        <v>1212</v>
      </c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</row>
    <row r="4037" spans="1:55" ht="20" customHeight="1" x14ac:dyDescent="0.35">
      <c r="A4037" s="1"/>
      <c r="B4037" s="17">
        <v>45838</v>
      </c>
      <c r="C4037" s="16" t="s">
        <v>7227</v>
      </c>
      <c r="D4037" s="16" t="s">
        <v>1214</v>
      </c>
      <c r="E4037" s="18">
        <v>5.4773130999999999</v>
      </c>
      <c r="F4037" s="9">
        <v>500000000</v>
      </c>
      <c r="G4037" s="19">
        <v>47087</v>
      </c>
      <c r="H4037" s="20">
        <v>45807</v>
      </c>
      <c r="I4037" s="20">
        <v>45989</v>
      </c>
      <c r="J4037" s="16" t="s">
        <v>1209</v>
      </c>
      <c r="K4037" s="16">
        <v>2</v>
      </c>
      <c r="L4037" s="16" t="s">
        <v>7226</v>
      </c>
      <c r="M4037" s="9">
        <v>-502401013.98000002</v>
      </c>
      <c r="N4037" s="9">
        <v>-2401013.98</v>
      </c>
      <c r="O4037" s="9">
        <v>-500000000</v>
      </c>
      <c r="P4037" s="9">
        <v>0</v>
      </c>
      <c r="Q4037" s="9">
        <v>0</v>
      </c>
      <c r="R4037" s="9">
        <v>0</v>
      </c>
      <c r="S4037" s="9">
        <v>0</v>
      </c>
      <c r="T4037" s="9">
        <v>202311290000179</v>
      </c>
      <c r="U4037" s="21">
        <v>45259</v>
      </c>
      <c r="V4037" s="21">
        <v>45260</v>
      </c>
      <c r="W4037" s="8" t="s">
        <v>2172</v>
      </c>
      <c r="X4037" s="8" t="s">
        <v>1212</v>
      </c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</row>
    <row r="4038" spans="1:55" ht="20" customHeight="1" x14ac:dyDescent="0.35">
      <c r="A4038" s="1"/>
      <c r="B4038" s="17">
        <v>45838</v>
      </c>
      <c r="C4038" s="16" t="s">
        <v>7228</v>
      </c>
      <c r="D4038" s="16" t="s">
        <v>1208</v>
      </c>
      <c r="E4038" s="18">
        <v>6.48</v>
      </c>
      <c r="F4038" s="9">
        <v>500000000</v>
      </c>
      <c r="G4038" s="19">
        <v>47087</v>
      </c>
      <c r="H4038" s="20">
        <v>45807</v>
      </c>
      <c r="I4038" s="20">
        <v>45989</v>
      </c>
      <c r="J4038" s="16" t="s">
        <v>1209</v>
      </c>
      <c r="K4038" s="16">
        <v>2</v>
      </c>
      <c r="L4038" s="16" t="s">
        <v>7229</v>
      </c>
      <c r="M4038" s="9">
        <v>-516202566.74000001</v>
      </c>
      <c r="N4038" s="9">
        <v>-2840547.95</v>
      </c>
      <c r="O4038" s="9">
        <v>-513362018.79000002</v>
      </c>
      <c r="P4038" s="9">
        <v>3.1098107000000001</v>
      </c>
      <c r="Q4038" s="9">
        <v>3.0253359</v>
      </c>
      <c r="R4038" s="9">
        <v>11.109484200000001</v>
      </c>
      <c r="S4038" s="9">
        <v>156168.62</v>
      </c>
      <c r="T4038" s="9">
        <v>202311290000248</v>
      </c>
      <c r="U4038" s="21">
        <v>45259</v>
      </c>
      <c r="V4038" s="21">
        <v>45260</v>
      </c>
      <c r="W4038" s="8" t="s">
        <v>2172</v>
      </c>
      <c r="X4038" s="8" t="s">
        <v>1212</v>
      </c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</row>
    <row r="4039" spans="1:55" ht="20" customHeight="1" x14ac:dyDescent="0.35">
      <c r="A4039" s="1"/>
      <c r="B4039" s="17">
        <v>45838</v>
      </c>
      <c r="C4039" s="16" t="s">
        <v>7230</v>
      </c>
      <c r="D4039" s="16" t="s">
        <v>1214</v>
      </c>
      <c r="E4039" s="18">
        <v>5.4773130999999999</v>
      </c>
      <c r="F4039" s="9">
        <v>500000000</v>
      </c>
      <c r="G4039" s="19">
        <v>47087</v>
      </c>
      <c r="H4039" s="20">
        <v>45807</v>
      </c>
      <c r="I4039" s="20">
        <v>45989</v>
      </c>
      <c r="J4039" s="16" t="s">
        <v>1209</v>
      </c>
      <c r="K4039" s="16">
        <v>2</v>
      </c>
      <c r="L4039" s="16" t="s">
        <v>7229</v>
      </c>
      <c r="M4039" s="9">
        <v>502401013.98000002</v>
      </c>
      <c r="N4039" s="9">
        <v>2401013.98</v>
      </c>
      <c r="O4039" s="9">
        <v>500000000</v>
      </c>
      <c r="P4039" s="9">
        <v>0</v>
      </c>
      <c r="Q4039" s="9">
        <v>0</v>
      </c>
      <c r="R4039" s="9">
        <v>0</v>
      </c>
      <c r="S4039" s="9">
        <v>0</v>
      </c>
      <c r="T4039" s="9">
        <v>202311290000248</v>
      </c>
      <c r="U4039" s="21">
        <v>45259</v>
      </c>
      <c r="V4039" s="21">
        <v>45260</v>
      </c>
      <c r="W4039" s="8" t="s">
        <v>2172</v>
      </c>
      <c r="X4039" s="8" t="s">
        <v>1212</v>
      </c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</row>
    <row r="4040" spans="1:55" ht="20" customHeight="1" x14ac:dyDescent="0.35">
      <c r="A4040" s="1"/>
      <c r="B4040" s="17">
        <v>45838</v>
      </c>
      <c r="C4040" s="16" t="s">
        <v>7231</v>
      </c>
      <c r="D4040" s="16" t="s">
        <v>1208</v>
      </c>
      <c r="E4040" s="18">
        <v>6.48</v>
      </c>
      <c r="F4040" s="9">
        <v>250000000</v>
      </c>
      <c r="G4040" s="19">
        <v>47087</v>
      </c>
      <c r="H4040" s="20">
        <v>45807</v>
      </c>
      <c r="I4040" s="20">
        <v>45989</v>
      </c>
      <c r="J4040" s="16" t="s">
        <v>1209</v>
      </c>
      <c r="K4040" s="16">
        <v>2</v>
      </c>
      <c r="L4040" s="16" t="s">
        <v>7232</v>
      </c>
      <c r="M4040" s="9">
        <v>-258101283.37</v>
      </c>
      <c r="N4040" s="9">
        <v>-1420273.97</v>
      </c>
      <c r="O4040" s="9">
        <v>-256681009.40000001</v>
      </c>
      <c r="P4040" s="9">
        <v>3.1098107000000001</v>
      </c>
      <c r="Q4040" s="9">
        <v>3.0253359</v>
      </c>
      <c r="R4040" s="9">
        <v>11.109484200000001</v>
      </c>
      <c r="S4040" s="9">
        <v>78084.31</v>
      </c>
      <c r="T4040" s="9">
        <v>202311290000278</v>
      </c>
      <c r="U4040" s="21">
        <v>45259</v>
      </c>
      <c r="V4040" s="21">
        <v>45260</v>
      </c>
      <c r="W4040" s="8" t="s">
        <v>2172</v>
      </c>
      <c r="X4040" s="8" t="s">
        <v>1212</v>
      </c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</row>
    <row r="4041" spans="1:55" ht="20" customHeight="1" x14ac:dyDescent="0.35">
      <c r="A4041" s="1"/>
      <c r="B4041" s="17">
        <v>45838</v>
      </c>
      <c r="C4041" s="16" t="s">
        <v>7233</v>
      </c>
      <c r="D4041" s="16" t="s">
        <v>1214</v>
      </c>
      <c r="E4041" s="18">
        <v>5.4773132999999996</v>
      </c>
      <c r="F4041" s="9">
        <v>250000000</v>
      </c>
      <c r="G4041" s="19">
        <v>47087</v>
      </c>
      <c r="H4041" s="20">
        <v>45807</v>
      </c>
      <c r="I4041" s="20">
        <v>45989</v>
      </c>
      <c r="J4041" s="16" t="s">
        <v>1209</v>
      </c>
      <c r="K4041" s="16">
        <v>2</v>
      </c>
      <c r="L4041" s="16" t="s">
        <v>7232</v>
      </c>
      <c r="M4041" s="9">
        <v>251200507.02000001</v>
      </c>
      <c r="N4041" s="9">
        <v>1200507.02</v>
      </c>
      <c r="O4041" s="9">
        <v>250000000</v>
      </c>
      <c r="P4041" s="9">
        <v>0</v>
      </c>
      <c r="Q4041" s="9">
        <v>0</v>
      </c>
      <c r="R4041" s="9">
        <v>0</v>
      </c>
      <c r="S4041" s="9">
        <v>0</v>
      </c>
      <c r="T4041" s="9">
        <v>202311290000278</v>
      </c>
      <c r="U4041" s="21">
        <v>45259</v>
      </c>
      <c r="V4041" s="21">
        <v>45260</v>
      </c>
      <c r="W4041" s="8" t="s">
        <v>2172</v>
      </c>
      <c r="X4041" s="8" t="s">
        <v>1212</v>
      </c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</row>
    <row r="4042" spans="1:55" ht="20" customHeight="1" x14ac:dyDescent="0.35">
      <c r="A4042" s="1"/>
      <c r="B4042" s="17">
        <v>45838</v>
      </c>
      <c r="C4042" s="16" t="s">
        <v>7234</v>
      </c>
      <c r="D4042" s="16" t="s">
        <v>1208</v>
      </c>
      <c r="E4042" s="18">
        <v>6.48</v>
      </c>
      <c r="F4042" s="9">
        <v>250000000</v>
      </c>
      <c r="G4042" s="19">
        <v>47087</v>
      </c>
      <c r="H4042" s="20">
        <v>45807</v>
      </c>
      <c r="I4042" s="20">
        <v>45989</v>
      </c>
      <c r="J4042" s="16" t="s">
        <v>1209</v>
      </c>
      <c r="K4042" s="16">
        <v>2</v>
      </c>
      <c r="L4042" s="16" t="s">
        <v>7235</v>
      </c>
      <c r="M4042" s="9">
        <v>-258101283.37</v>
      </c>
      <c r="N4042" s="9">
        <v>-1420273.97</v>
      </c>
      <c r="O4042" s="9">
        <v>-256681009.40000001</v>
      </c>
      <c r="P4042" s="9">
        <v>3.1098107000000001</v>
      </c>
      <c r="Q4042" s="9">
        <v>3.0253359</v>
      </c>
      <c r="R4042" s="9">
        <v>11.109484200000001</v>
      </c>
      <c r="S4042" s="9">
        <v>78084.31</v>
      </c>
      <c r="T4042" s="9">
        <v>202311290000279</v>
      </c>
      <c r="U4042" s="21">
        <v>45259</v>
      </c>
      <c r="V4042" s="21">
        <v>45260</v>
      </c>
      <c r="W4042" s="8" t="s">
        <v>2172</v>
      </c>
      <c r="X4042" s="8" t="s">
        <v>1212</v>
      </c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</row>
    <row r="4043" spans="1:55" ht="20" customHeight="1" x14ac:dyDescent="0.35">
      <c r="A4043" s="1"/>
      <c r="B4043" s="17">
        <v>45838</v>
      </c>
      <c r="C4043" s="16" t="s">
        <v>7236</v>
      </c>
      <c r="D4043" s="16" t="s">
        <v>1214</v>
      </c>
      <c r="E4043" s="18">
        <v>5.4773132999999996</v>
      </c>
      <c r="F4043" s="9">
        <v>250000000</v>
      </c>
      <c r="G4043" s="19">
        <v>47087</v>
      </c>
      <c r="H4043" s="20">
        <v>45807</v>
      </c>
      <c r="I4043" s="20">
        <v>45989</v>
      </c>
      <c r="J4043" s="16" t="s">
        <v>1209</v>
      </c>
      <c r="K4043" s="16">
        <v>2</v>
      </c>
      <c r="L4043" s="16" t="s">
        <v>7235</v>
      </c>
      <c r="M4043" s="9">
        <v>251200507.02000001</v>
      </c>
      <c r="N4043" s="9">
        <v>1200507.02</v>
      </c>
      <c r="O4043" s="9">
        <v>250000000</v>
      </c>
      <c r="P4043" s="9">
        <v>0</v>
      </c>
      <c r="Q4043" s="9">
        <v>0</v>
      </c>
      <c r="R4043" s="9">
        <v>0</v>
      </c>
      <c r="S4043" s="9">
        <v>0</v>
      </c>
      <c r="T4043" s="9">
        <v>202311290000279</v>
      </c>
      <c r="U4043" s="21">
        <v>45259</v>
      </c>
      <c r="V4043" s="21">
        <v>45260</v>
      </c>
      <c r="W4043" s="8" t="s">
        <v>2172</v>
      </c>
      <c r="X4043" s="8" t="s">
        <v>1212</v>
      </c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</row>
    <row r="4044" spans="1:55" ht="20" customHeight="1" x14ac:dyDescent="0.35">
      <c r="A4044" s="1"/>
      <c r="B4044" s="17">
        <v>45838</v>
      </c>
      <c r="C4044" s="16" t="s">
        <v>7237</v>
      </c>
      <c r="D4044" s="16" t="s">
        <v>1208</v>
      </c>
      <c r="E4044" s="18">
        <v>6.4725000000000001</v>
      </c>
      <c r="F4044" s="9">
        <v>50000000</v>
      </c>
      <c r="G4044" s="19">
        <v>47087</v>
      </c>
      <c r="H4044" s="20">
        <v>45807</v>
      </c>
      <c r="I4044" s="20">
        <v>45989</v>
      </c>
      <c r="J4044" s="16" t="s">
        <v>1209</v>
      </c>
      <c r="K4044" s="16">
        <v>2</v>
      </c>
      <c r="L4044" s="16" t="s">
        <v>7238</v>
      </c>
      <c r="M4044" s="9">
        <v>-51608398.170000002</v>
      </c>
      <c r="N4044" s="9">
        <v>-283726.03000000003</v>
      </c>
      <c r="O4044" s="9">
        <v>-51324672.140000001</v>
      </c>
      <c r="P4044" s="9">
        <v>3.1100978000000001</v>
      </c>
      <c r="Q4044" s="9">
        <v>3.0256147000000002</v>
      </c>
      <c r="R4044" s="9">
        <v>11.1107776</v>
      </c>
      <c r="S4044" s="9">
        <v>15614.71</v>
      </c>
      <c r="T4044" s="9">
        <v>202311290000380</v>
      </c>
      <c r="U4044" s="21">
        <v>45259</v>
      </c>
      <c r="V4044" s="21">
        <v>45260</v>
      </c>
      <c r="W4044" s="8" t="s">
        <v>2760</v>
      </c>
      <c r="X4044" s="8" t="s">
        <v>1212</v>
      </c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</row>
    <row r="4045" spans="1:55" ht="20" customHeight="1" x14ac:dyDescent="0.35">
      <c r="A4045" s="1"/>
      <c r="B4045" s="17">
        <v>45838</v>
      </c>
      <c r="C4045" s="16" t="s">
        <v>7239</v>
      </c>
      <c r="D4045" s="16" t="s">
        <v>1214</v>
      </c>
      <c r="E4045" s="18">
        <v>5.4773132000000002</v>
      </c>
      <c r="F4045" s="9">
        <v>50000000</v>
      </c>
      <c r="G4045" s="19">
        <v>47087</v>
      </c>
      <c r="H4045" s="20">
        <v>45807</v>
      </c>
      <c r="I4045" s="20">
        <v>45989</v>
      </c>
      <c r="J4045" s="16" t="s">
        <v>1209</v>
      </c>
      <c r="K4045" s="16">
        <v>2</v>
      </c>
      <c r="L4045" s="16" t="s">
        <v>7238</v>
      </c>
      <c r="M4045" s="9">
        <v>50240101.399999999</v>
      </c>
      <c r="N4045" s="9">
        <v>240101.4</v>
      </c>
      <c r="O4045" s="9">
        <v>50000000</v>
      </c>
      <c r="P4045" s="9">
        <v>0</v>
      </c>
      <c r="Q4045" s="9">
        <v>0</v>
      </c>
      <c r="R4045" s="9">
        <v>0</v>
      </c>
      <c r="S4045" s="9">
        <v>0</v>
      </c>
      <c r="T4045" s="9">
        <v>202311290000380</v>
      </c>
      <c r="U4045" s="21">
        <v>45259</v>
      </c>
      <c r="V4045" s="21">
        <v>45260</v>
      </c>
      <c r="W4045" s="8" t="s">
        <v>2760</v>
      </c>
      <c r="X4045" s="8" t="s">
        <v>1212</v>
      </c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</row>
    <row r="4046" spans="1:55" ht="20" customHeight="1" x14ac:dyDescent="0.35">
      <c r="A4046" s="1"/>
      <c r="B4046" s="17">
        <v>45838</v>
      </c>
      <c r="C4046" s="16" t="s">
        <v>7240</v>
      </c>
      <c r="D4046" s="16" t="s">
        <v>1208</v>
      </c>
      <c r="E4046" s="18">
        <v>6.4725000000000001</v>
      </c>
      <c r="F4046" s="9">
        <v>50000000</v>
      </c>
      <c r="G4046" s="19">
        <v>47087</v>
      </c>
      <c r="H4046" s="20">
        <v>45807</v>
      </c>
      <c r="I4046" s="20">
        <v>45989</v>
      </c>
      <c r="J4046" s="16" t="s">
        <v>1209</v>
      </c>
      <c r="K4046" s="16">
        <v>2</v>
      </c>
      <c r="L4046" s="16" t="s">
        <v>7241</v>
      </c>
      <c r="M4046" s="9">
        <v>-51608398.170000002</v>
      </c>
      <c r="N4046" s="9">
        <v>-283726.03000000003</v>
      </c>
      <c r="O4046" s="9">
        <v>-51324672.140000001</v>
      </c>
      <c r="P4046" s="9">
        <v>3.1100978000000001</v>
      </c>
      <c r="Q4046" s="9">
        <v>3.0256147000000002</v>
      </c>
      <c r="R4046" s="9">
        <v>11.1107776</v>
      </c>
      <c r="S4046" s="9">
        <v>15614.71</v>
      </c>
      <c r="T4046" s="9">
        <v>202311290000384</v>
      </c>
      <c r="U4046" s="21">
        <v>45259</v>
      </c>
      <c r="V4046" s="21">
        <v>45260</v>
      </c>
      <c r="W4046" s="8" t="s">
        <v>2760</v>
      </c>
      <c r="X4046" s="8" t="s">
        <v>1212</v>
      </c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</row>
    <row r="4047" spans="1:55" ht="20" customHeight="1" x14ac:dyDescent="0.35">
      <c r="A4047" s="1"/>
      <c r="B4047" s="17">
        <v>45838</v>
      </c>
      <c r="C4047" s="16" t="s">
        <v>7242</v>
      </c>
      <c r="D4047" s="16" t="s">
        <v>1214</v>
      </c>
      <c r="E4047" s="18">
        <v>5.4773132000000002</v>
      </c>
      <c r="F4047" s="9">
        <v>50000000</v>
      </c>
      <c r="G4047" s="19">
        <v>47087</v>
      </c>
      <c r="H4047" s="20">
        <v>45807</v>
      </c>
      <c r="I4047" s="20">
        <v>45989</v>
      </c>
      <c r="J4047" s="16" t="s">
        <v>1209</v>
      </c>
      <c r="K4047" s="16">
        <v>2</v>
      </c>
      <c r="L4047" s="16" t="s">
        <v>7241</v>
      </c>
      <c r="M4047" s="9">
        <v>50240101.399999999</v>
      </c>
      <c r="N4047" s="9">
        <v>240101.4</v>
      </c>
      <c r="O4047" s="9">
        <v>50000000</v>
      </c>
      <c r="P4047" s="9">
        <v>0</v>
      </c>
      <c r="Q4047" s="9">
        <v>0</v>
      </c>
      <c r="R4047" s="9">
        <v>0</v>
      </c>
      <c r="S4047" s="9">
        <v>0</v>
      </c>
      <c r="T4047" s="9">
        <v>202311290000384</v>
      </c>
      <c r="U4047" s="21">
        <v>45259</v>
      </c>
      <c r="V4047" s="21">
        <v>45260</v>
      </c>
      <c r="W4047" s="8" t="s">
        <v>2760</v>
      </c>
      <c r="X4047" s="8" t="s">
        <v>1212</v>
      </c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</row>
    <row r="4048" spans="1:55" ht="20" customHeight="1" x14ac:dyDescent="0.35">
      <c r="A4048" s="1"/>
      <c r="B4048" s="17">
        <v>45838</v>
      </c>
      <c r="C4048" s="16" t="s">
        <v>7243</v>
      </c>
      <c r="D4048" s="16" t="s">
        <v>1208</v>
      </c>
      <c r="E4048" s="18">
        <v>6.4725000000000001</v>
      </c>
      <c r="F4048" s="9">
        <v>50000000</v>
      </c>
      <c r="G4048" s="19">
        <v>47087</v>
      </c>
      <c r="H4048" s="20">
        <v>45807</v>
      </c>
      <c r="I4048" s="20">
        <v>45989</v>
      </c>
      <c r="J4048" s="16" t="s">
        <v>1209</v>
      </c>
      <c r="K4048" s="16">
        <v>2</v>
      </c>
      <c r="L4048" s="16" t="s">
        <v>7244</v>
      </c>
      <c r="M4048" s="9">
        <v>-51608398.170000002</v>
      </c>
      <c r="N4048" s="9">
        <v>-283726.03000000003</v>
      </c>
      <c r="O4048" s="9">
        <v>-51324672.140000001</v>
      </c>
      <c r="P4048" s="9">
        <v>3.1100978000000001</v>
      </c>
      <c r="Q4048" s="9">
        <v>3.0256147000000002</v>
      </c>
      <c r="R4048" s="9">
        <v>11.1107776</v>
      </c>
      <c r="S4048" s="9">
        <v>15614.71</v>
      </c>
      <c r="T4048" s="9">
        <v>202311290000393</v>
      </c>
      <c r="U4048" s="21">
        <v>45259</v>
      </c>
      <c r="V4048" s="21">
        <v>45260</v>
      </c>
      <c r="W4048" s="8" t="s">
        <v>2760</v>
      </c>
      <c r="X4048" s="8" t="s">
        <v>1212</v>
      </c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</row>
    <row r="4049" spans="1:55" ht="20" customHeight="1" x14ac:dyDescent="0.35">
      <c r="A4049" s="1"/>
      <c r="B4049" s="17">
        <v>45838</v>
      </c>
      <c r="C4049" s="16" t="s">
        <v>7245</v>
      </c>
      <c r="D4049" s="16" t="s">
        <v>1214</v>
      </c>
      <c r="E4049" s="18">
        <v>5.4773132000000002</v>
      </c>
      <c r="F4049" s="9">
        <v>50000000</v>
      </c>
      <c r="G4049" s="19">
        <v>47087</v>
      </c>
      <c r="H4049" s="20">
        <v>45807</v>
      </c>
      <c r="I4049" s="20">
        <v>45989</v>
      </c>
      <c r="J4049" s="16" t="s">
        <v>1209</v>
      </c>
      <c r="K4049" s="16">
        <v>2</v>
      </c>
      <c r="L4049" s="16" t="s">
        <v>7244</v>
      </c>
      <c r="M4049" s="9">
        <v>50240101.399999999</v>
      </c>
      <c r="N4049" s="9">
        <v>240101.4</v>
      </c>
      <c r="O4049" s="9">
        <v>50000000</v>
      </c>
      <c r="P4049" s="9">
        <v>0</v>
      </c>
      <c r="Q4049" s="9">
        <v>0</v>
      </c>
      <c r="R4049" s="9">
        <v>0</v>
      </c>
      <c r="S4049" s="9">
        <v>0</v>
      </c>
      <c r="T4049" s="9">
        <v>202311290000393</v>
      </c>
      <c r="U4049" s="21">
        <v>45259</v>
      </c>
      <c r="V4049" s="21">
        <v>45260</v>
      </c>
      <c r="W4049" s="8" t="s">
        <v>2760</v>
      </c>
      <c r="X4049" s="8" t="s">
        <v>1212</v>
      </c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</row>
    <row r="4050" spans="1:55" ht="20" customHeight="1" x14ac:dyDescent="0.35">
      <c r="A4050" s="1"/>
      <c r="B4050" s="17">
        <v>45838</v>
      </c>
      <c r="C4050" s="16" t="s">
        <v>7246</v>
      </c>
      <c r="D4050" s="16" t="s">
        <v>1208</v>
      </c>
      <c r="E4050" s="18">
        <v>6.4725000000000001</v>
      </c>
      <c r="F4050" s="9">
        <v>50000000</v>
      </c>
      <c r="G4050" s="19">
        <v>47087</v>
      </c>
      <c r="H4050" s="20">
        <v>45807</v>
      </c>
      <c r="I4050" s="20">
        <v>45989</v>
      </c>
      <c r="J4050" s="16" t="s">
        <v>1209</v>
      </c>
      <c r="K4050" s="16">
        <v>2</v>
      </c>
      <c r="L4050" s="16" t="s">
        <v>7247</v>
      </c>
      <c r="M4050" s="9">
        <v>-51608398.170000002</v>
      </c>
      <c r="N4050" s="9">
        <v>-283726.03000000003</v>
      </c>
      <c r="O4050" s="9">
        <v>-51324672.140000001</v>
      </c>
      <c r="P4050" s="9">
        <v>3.1100978000000001</v>
      </c>
      <c r="Q4050" s="9">
        <v>3.0256147000000002</v>
      </c>
      <c r="R4050" s="9">
        <v>11.1107776</v>
      </c>
      <c r="S4050" s="9">
        <v>15614.71</v>
      </c>
      <c r="T4050" s="9">
        <v>202311290000403</v>
      </c>
      <c r="U4050" s="21">
        <v>45259</v>
      </c>
      <c r="V4050" s="21">
        <v>45260</v>
      </c>
      <c r="W4050" s="8" t="s">
        <v>2760</v>
      </c>
      <c r="X4050" s="8" t="s">
        <v>1212</v>
      </c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</row>
    <row r="4051" spans="1:55" ht="20" customHeight="1" x14ac:dyDescent="0.35">
      <c r="A4051" s="1"/>
      <c r="B4051" s="17">
        <v>45838</v>
      </c>
      <c r="C4051" s="16" t="s">
        <v>7248</v>
      </c>
      <c r="D4051" s="16" t="s">
        <v>1214</v>
      </c>
      <c r="E4051" s="18">
        <v>5.4773132000000002</v>
      </c>
      <c r="F4051" s="9">
        <v>50000000</v>
      </c>
      <c r="G4051" s="19">
        <v>47087</v>
      </c>
      <c r="H4051" s="20">
        <v>45807</v>
      </c>
      <c r="I4051" s="20">
        <v>45989</v>
      </c>
      <c r="J4051" s="16" t="s">
        <v>1209</v>
      </c>
      <c r="K4051" s="16">
        <v>2</v>
      </c>
      <c r="L4051" s="16" t="s">
        <v>7247</v>
      </c>
      <c r="M4051" s="9">
        <v>50240101.399999999</v>
      </c>
      <c r="N4051" s="9">
        <v>240101.4</v>
      </c>
      <c r="O4051" s="9">
        <v>50000000</v>
      </c>
      <c r="P4051" s="9">
        <v>0</v>
      </c>
      <c r="Q4051" s="9">
        <v>0</v>
      </c>
      <c r="R4051" s="9">
        <v>0</v>
      </c>
      <c r="S4051" s="9">
        <v>0</v>
      </c>
      <c r="T4051" s="9">
        <v>202311290000403</v>
      </c>
      <c r="U4051" s="21">
        <v>45259</v>
      </c>
      <c r="V4051" s="21">
        <v>45260</v>
      </c>
      <c r="W4051" s="8" t="s">
        <v>2760</v>
      </c>
      <c r="X4051" s="8" t="s">
        <v>1212</v>
      </c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</row>
    <row r="4052" spans="1:55" ht="20" customHeight="1" x14ac:dyDescent="0.35">
      <c r="A4052" s="1"/>
      <c r="B4052" s="17">
        <v>45838</v>
      </c>
      <c r="C4052" s="16" t="s">
        <v>7249</v>
      </c>
      <c r="D4052" s="16" t="s">
        <v>1208</v>
      </c>
      <c r="E4052" s="18">
        <v>6.4725000000000001</v>
      </c>
      <c r="F4052" s="9">
        <v>50000000</v>
      </c>
      <c r="G4052" s="19">
        <v>47087</v>
      </c>
      <c r="H4052" s="20">
        <v>45807</v>
      </c>
      <c r="I4052" s="20">
        <v>45989</v>
      </c>
      <c r="J4052" s="16" t="s">
        <v>1209</v>
      </c>
      <c r="K4052" s="16">
        <v>2</v>
      </c>
      <c r="L4052" s="16" t="s">
        <v>7250</v>
      </c>
      <c r="M4052" s="9">
        <v>-51608398.170000002</v>
      </c>
      <c r="N4052" s="9">
        <v>-283726.03000000003</v>
      </c>
      <c r="O4052" s="9">
        <v>-51324672.140000001</v>
      </c>
      <c r="P4052" s="9">
        <v>3.1100978000000001</v>
      </c>
      <c r="Q4052" s="9">
        <v>3.0256147000000002</v>
      </c>
      <c r="R4052" s="9">
        <v>11.1107776</v>
      </c>
      <c r="S4052" s="9">
        <v>15614.71</v>
      </c>
      <c r="T4052" s="9">
        <v>202311290000405</v>
      </c>
      <c r="U4052" s="21">
        <v>45259</v>
      </c>
      <c r="V4052" s="21">
        <v>45260</v>
      </c>
      <c r="W4052" s="8" t="s">
        <v>2760</v>
      </c>
      <c r="X4052" s="8" t="s">
        <v>1212</v>
      </c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</row>
    <row r="4053" spans="1:55" ht="20" customHeight="1" x14ac:dyDescent="0.35">
      <c r="A4053" s="1"/>
      <c r="B4053" s="17">
        <v>45838</v>
      </c>
      <c r="C4053" s="16" t="s">
        <v>7251</v>
      </c>
      <c r="D4053" s="16" t="s">
        <v>1214</v>
      </c>
      <c r="E4053" s="18">
        <v>5.4773132000000002</v>
      </c>
      <c r="F4053" s="9">
        <v>50000000</v>
      </c>
      <c r="G4053" s="19">
        <v>47087</v>
      </c>
      <c r="H4053" s="20">
        <v>45807</v>
      </c>
      <c r="I4053" s="20">
        <v>45989</v>
      </c>
      <c r="J4053" s="16" t="s">
        <v>1209</v>
      </c>
      <c r="K4053" s="16">
        <v>2</v>
      </c>
      <c r="L4053" s="16" t="s">
        <v>7250</v>
      </c>
      <c r="M4053" s="9">
        <v>50240101.399999999</v>
      </c>
      <c r="N4053" s="9">
        <v>240101.4</v>
      </c>
      <c r="O4053" s="9">
        <v>50000000</v>
      </c>
      <c r="P4053" s="9">
        <v>0</v>
      </c>
      <c r="Q4053" s="9">
        <v>0</v>
      </c>
      <c r="R4053" s="9">
        <v>0</v>
      </c>
      <c r="S4053" s="9">
        <v>0</v>
      </c>
      <c r="T4053" s="9">
        <v>202311290000405</v>
      </c>
      <c r="U4053" s="21">
        <v>45259</v>
      </c>
      <c r="V4053" s="21">
        <v>45260</v>
      </c>
      <c r="W4053" s="8" t="s">
        <v>2760</v>
      </c>
      <c r="X4053" s="8" t="s">
        <v>1212</v>
      </c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</row>
    <row r="4054" spans="1:55" ht="20" customHeight="1" x14ac:dyDescent="0.35">
      <c r="A4054" s="1"/>
      <c r="B4054" s="17">
        <v>45838</v>
      </c>
      <c r="C4054" s="16" t="s">
        <v>7252</v>
      </c>
      <c r="D4054" s="16" t="s">
        <v>1208</v>
      </c>
      <c r="E4054" s="18">
        <v>6.48</v>
      </c>
      <c r="F4054" s="9">
        <v>100000000</v>
      </c>
      <c r="G4054" s="19">
        <v>47088</v>
      </c>
      <c r="H4054" s="20">
        <v>45810</v>
      </c>
      <c r="I4054" s="20">
        <v>45992</v>
      </c>
      <c r="J4054" s="16" t="s">
        <v>1209</v>
      </c>
      <c r="K4054" s="16">
        <v>2</v>
      </c>
      <c r="L4054" s="16" t="s">
        <v>7253</v>
      </c>
      <c r="M4054" s="9">
        <v>-103189552.72</v>
      </c>
      <c r="N4054" s="9">
        <v>-514849.32</v>
      </c>
      <c r="O4054" s="9">
        <v>-102674703.40000001</v>
      </c>
      <c r="P4054" s="9">
        <v>3.1134642000000001</v>
      </c>
      <c r="Q4054" s="9">
        <v>3.0288881000000001</v>
      </c>
      <c r="R4054" s="9">
        <v>11.127652299999999</v>
      </c>
      <c r="S4054" s="9">
        <v>31254.959999999999</v>
      </c>
      <c r="T4054" s="9">
        <v>202311300000067</v>
      </c>
      <c r="U4054" s="21">
        <v>45260</v>
      </c>
      <c r="V4054" s="21">
        <v>45261</v>
      </c>
      <c r="W4054" s="8" t="s">
        <v>2760</v>
      </c>
      <c r="X4054" s="8" t="s">
        <v>1212</v>
      </c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</row>
    <row r="4055" spans="1:55" ht="20" customHeight="1" x14ac:dyDescent="0.35">
      <c r="A4055" s="1"/>
      <c r="B4055" s="17">
        <v>45838</v>
      </c>
      <c r="C4055" s="16" t="s">
        <v>7254</v>
      </c>
      <c r="D4055" s="16" t="s">
        <v>1214</v>
      </c>
      <c r="E4055" s="18">
        <v>5.4351070000000004</v>
      </c>
      <c r="F4055" s="9">
        <v>100000000</v>
      </c>
      <c r="G4055" s="19">
        <v>47088</v>
      </c>
      <c r="H4055" s="20">
        <v>45810</v>
      </c>
      <c r="I4055" s="20">
        <v>45992</v>
      </c>
      <c r="J4055" s="16" t="s">
        <v>1209</v>
      </c>
      <c r="K4055" s="16">
        <v>2</v>
      </c>
      <c r="L4055" s="16" t="s">
        <v>7253</v>
      </c>
      <c r="M4055" s="9">
        <v>100431830.42</v>
      </c>
      <c r="N4055" s="9">
        <v>431830.42</v>
      </c>
      <c r="O4055" s="9">
        <v>100000000</v>
      </c>
      <c r="P4055" s="9">
        <v>0</v>
      </c>
      <c r="Q4055" s="9">
        <v>0</v>
      </c>
      <c r="R4055" s="9">
        <v>0</v>
      </c>
      <c r="S4055" s="9">
        <v>0</v>
      </c>
      <c r="T4055" s="9">
        <v>202311300000067</v>
      </c>
      <c r="U4055" s="21">
        <v>45260</v>
      </c>
      <c r="V4055" s="21">
        <v>45261</v>
      </c>
      <c r="W4055" s="8" t="s">
        <v>2760</v>
      </c>
      <c r="X4055" s="8" t="s">
        <v>1212</v>
      </c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</row>
    <row r="4056" spans="1:55" ht="20" customHeight="1" x14ac:dyDescent="0.35">
      <c r="A4056" s="1"/>
      <c r="B4056" s="17">
        <v>45838</v>
      </c>
      <c r="C4056" s="16" t="s">
        <v>7255</v>
      </c>
      <c r="D4056" s="16" t="s">
        <v>1208</v>
      </c>
      <c r="E4056" s="18">
        <v>6.48</v>
      </c>
      <c r="F4056" s="9">
        <v>100000000</v>
      </c>
      <c r="G4056" s="19">
        <v>47088</v>
      </c>
      <c r="H4056" s="20">
        <v>45810</v>
      </c>
      <c r="I4056" s="20">
        <v>45992</v>
      </c>
      <c r="J4056" s="16" t="s">
        <v>1209</v>
      </c>
      <c r="K4056" s="16">
        <v>2</v>
      </c>
      <c r="L4056" s="16" t="s">
        <v>7256</v>
      </c>
      <c r="M4056" s="9">
        <v>-103189552.72</v>
      </c>
      <c r="N4056" s="9">
        <v>-514849.32</v>
      </c>
      <c r="O4056" s="9">
        <v>-102674703.40000001</v>
      </c>
      <c r="P4056" s="9">
        <v>3.1134642000000001</v>
      </c>
      <c r="Q4056" s="9">
        <v>3.0288881000000001</v>
      </c>
      <c r="R4056" s="9">
        <v>11.127652299999999</v>
      </c>
      <c r="S4056" s="9">
        <v>31254.959999999999</v>
      </c>
      <c r="T4056" s="9">
        <v>202311300000070</v>
      </c>
      <c r="U4056" s="21">
        <v>45260</v>
      </c>
      <c r="V4056" s="21">
        <v>45261</v>
      </c>
      <c r="W4056" s="8" t="s">
        <v>2760</v>
      </c>
      <c r="X4056" s="8" t="s">
        <v>1212</v>
      </c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</row>
    <row r="4057" spans="1:55" ht="20" customHeight="1" x14ac:dyDescent="0.35">
      <c r="A4057" s="1"/>
      <c r="B4057" s="17">
        <v>45838</v>
      </c>
      <c r="C4057" s="16" t="s">
        <v>7257</v>
      </c>
      <c r="D4057" s="16" t="s">
        <v>1214</v>
      </c>
      <c r="E4057" s="18">
        <v>5.4351070000000004</v>
      </c>
      <c r="F4057" s="9">
        <v>100000000</v>
      </c>
      <c r="G4057" s="19">
        <v>47088</v>
      </c>
      <c r="H4057" s="20">
        <v>45810</v>
      </c>
      <c r="I4057" s="20">
        <v>45992</v>
      </c>
      <c r="J4057" s="16" t="s">
        <v>1209</v>
      </c>
      <c r="K4057" s="16">
        <v>2</v>
      </c>
      <c r="L4057" s="16" t="s">
        <v>7256</v>
      </c>
      <c r="M4057" s="9">
        <v>100431830.42</v>
      </c>
      <c r="N4057" s="9">
        <v>431830.42</v>
      </c>
      <c r="O4057" s="9">
        <v>100000000</v>
      </c>
      <c r="P4057" s="9">
        <v>0</v>
      </c>
      <c r="Q4057" s="9">
        <v>0</v>
      </c>
      <c r="R4057" s="9">
        <v>0</v>
      </c>
      <c r="S4057" s="9">
        <v>0</v>
      </c>
      <c r="T4057" s="9">
        <v>202311300000070</v>
      </c>
      <c r="U4057" s="21">
        <v>45260</v>
      </c>
      <c r="V4057" s="21">
        <v>45261</v>
      </c>
      <c r="W4057" s="8" t="s">
        <v>2760</v>
      </c>
      <c r="X4057" s="8" t="s">
        <v>1212</v>
      </c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</row>
    <row r="4058" spans="1:55" ht="20" customHeight="1" x14ac:dyDescent="0.35">
      <c r="A4058" s="1"/>
      <c r="B4058" s="17">
        <v>45838</v>
      </c>
      <c r="C4058" s="16" t="s">
        <v>7258</v>
      </c>
      <c r="D4058" s="16" t="s">
        <v>1208</v>
      </c>
      <c r="E4058" s="18">
        <v>6.48</v>
      </c>
      <c r="F4058" s="9">
        <v>50000000</v>
      </c>
      <c r="G4058" s="19">
        <v>47088</v>
      </c>
      <c r="H4058" s="20">
        <v>45810</v>
      </c>
      <c r="I4058" s="20">
        <v>45992</v>
      </c>
      <c r="J4058" s="16" t="s">
        <v>1209</v>
      </c>
      <c r="K4058" s="16">
        <v>2</v>
      </c>
      <c r="L4058" s="16" t="s">
        <v>7259</v>
      </c>
      <c r="M4058" s="9">
        <v>-51594776.369999997</v>
      </c>
      <c r="N4058" s="9">
        <v>-257424.66</v>
      </c>
      <c r="O4058" s="9">
        <v>-51337351.710000001</v>
      </c>
      <c r="P4058" s="9">
        <v>3.1134642000000001</v>
      </c>
      <c r="Q4058" s="9">
        <v>3.0288881000000001</v>
      </c>
      <c r="R4058" s="9">
        <v>11.127652299999999</v>
      </c>
      <c r="S4058" s="9">
        <v>15627.48</v>
      </c>
      <c r="T4058" s="9">
        <v>202311300000074</v>
      </c>
      <c r="U4058" s="21">
        <v>45260</v>
      </c>
      <c r="V4058" s="21">
        <v>45261</v>
      </c>
      <c r="W4058" s="8" t="s">
        <v>2760</v>
      </c>
      <c r="X4058" s="8" t="s">
        <v>1212</v>
      </c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</row>
    <row r="4059" spans="1:55" ht="20" customHeight="1" x14ac:dyDescent="0.35">
      <c r="A4059" s="1"/>
      <c r="B4059" s="17">
        <v>45838</v>
      </c>
      <c r="C4059" s="16" t="s">
        <v>7260</v>
      </c>
      <c r="D4059" s="16" t="s">
        <v>1214</v>
      </c>
      <c r="E4059" s="18">
        <v>5.4351067999999998</v>
      </c>
      <c r="F4059" s="9">
        <v>50000000</v>
      </c>
      <c r="G4059" s="19">
        <v>47088</v>
      </c>
      <c r="H4059" s="20">
        <v>45810</v>
      </c>
      <c r="I4059" s="20">
        <v>45992</v>
      </c>
      <c r="J4059" s="16" t="s">
        <v>1209</v>
      </c>
      <c r="K4059" s="16">
        <v>2</v>
      </c>
      <c r="L4059" s="16" t="s">
        <v>7259</v>
      </c>
      <c r="M4059" s="9">
        <v>50215915.200000003</v>
      </c>
      <c r="N4059" s="9">
        <v>215915.2</v>
      </c>
      <c r="O4059" s="9">
        <v>50000000</v>
      </c>
      <c r="P4059" s="9">
        <v>0</v>
      </c>
      <c r="Q4059" s="9">
        <v>0</v>
      </c>
      <c r="R4059" s="9">
        <v>0</v>
      </c>
      <c r="S4059" s="9">
        <v>0</v>
      </c>
      <c r="T4059" s="9">
        <v>202311300000074</v>
      </c>
      <c r="U4059" s="21">
        <v>45260</v>
      </c>
      <c r="V4059" s="21">
        <v>45261</v>
      </c>
      <c r="W4059" s="8" t="s">
        <v>2760</v>
      </c>
      <c r="X4059" s="8" t="s">
        <v>1212</v>
      </c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</row>
    <row r="4060" spans="1:55" ht="20" customHeight="1" x14ac:dyDescent="0.35">
      <c r="A4060" s="1"/>
      <c r="B4060" s="17">
        <v>45838</v>
      </c>
      <c r="C4060" s="16" t="s">
        <v>7261</v>
      </c>
      <c r="D4060" s="16" t="s">
        <v>1208</v>
      </c>
      <c r="E4060" s="18">
        <v>6.5049999999999999</v>
      </c>
      <c r="F4060" s="9">
        <v>250000000</v>
      </c>
      <c r="G4060" s="19">
        <v>47088</v>
      </c>
      <c r="H4060" s="20">
        <v>45810</v>
      </c>
      <c r="I4060" s="20">
        <v>45992</v>
      </c>
      <c r="J4060" s="16" t="s">
        <v>1209</v>
      </c>
      <c r="K4060" s="16">
        <v>2</v>
      </c>
      <c r="L4060" s="16" t="s">
        <v>7262</v>
      </c>
      <c r="M4060" s="9">
        <v>-258171158.59999999</v>
      </c>
      <c r="N4060" s="9">
        <v>-1292089.04</v>
      </c>
      <c r="O4060" s="9">
        <v>-256879069.56</v>
      </c>
      <c r="P4060" s="9">
        <v>3.1125107000000001</v>
      </c>
      <c r="Q4060" s="9">
        <v>3.027962</v>
      </c>
      <c r="R4060" s="9">
        <v>11.123351299999999</v>
      </c>
      <c r="S4060" s="9">
        <v>78173.25</v>
      </c>
      <c r="T4060" s="9">
        <v>202311300000233</v>
      </c>
      <c r="U4060" s="21">
        <v>45260</v>
      </c>
      <c r="V4060" s="21">
        <v>45261</v>
      </c>
      <c r="W4060" s="8" t="s">
        <v>2760</v>
      </c>
      <c r="X4060" s="8" t="s">
        <v>1212</v>
      </c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</row>
    <row r="4061" spans="1:55" ht="20" customHeight="1" x14ac:dyDescent="0.35">
      <c r="A4061" s="1"/>
      <c r="B4061" s="17">
        <v>45838</v>
      </c>
      <c r="C4061" s="16" t="s">
        <v>7263</v>
      </c>
      <c r="D4061" s="16" t="s">
        <v>1214</v>
      </c>
      <c r="E4061" s="18">
        <v>5.4351070999999997</v>
      </c>
      <c r="F4061" s="9">
        <v>250000000</v>
      </c>
      <c r="G4061" s="19">
        <v>47088</v>
      </c>
      <c r="H4061" s="20">
        <v>45810</v>
      </c>
      <c r="I4061" s="20">
        <v>45992</v>
      </c>
      <c r="J4061" s="16" t="s">
        <v>1209</v>
      </c>
      <c r="K4061" s="16">
        <v>2</v>
      </c>
      <c r="L4061" s="16" t="s">
        <v>7262</v>
      </c>
      <c r="M4061" s="9">
        <v>251079576.06</v>
      </c>
      <c r="N4061" s="9">
        <v>1079576.06</v>
      </c>
      <c r="O4061" s="9">
        <v>250000000</v>
      </c>
      <c r="P4061" s="9">
        <v>0</v>
      </c>
      <c r="Q4061" s="9">
        <v>0</v>
      </c>
      <c r="R4061" s="9">
        <v>0</v>
      </c>
      <c r="S4061" s="9">
        <v>0</v>
      </c>
      <c r="T4061" s="9">
        <v>202311300000233</v>
      </c>
      <c r="U4061" s="21">
        <v>45260</v>
      </c>
      <c r="V4061" s="21">
        <v>45261</v>
      </c>
      <c r="W4061" s="8" t="s">
        <v>2760</v>
      </c>
      <c r="X4061" s="8" t="s">
        <v>1212</v>
      </c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</row>
    <row r="4062" spans="1:55" ht="20" customHeight="1" x14ac:dyDescent="0.35">
      <c r="A4062" s="1"/>
      <c r="B4062" s="17">
        <v>45838</v>
      </c>
      <c r="C4062" s="16" t="s">
        <v>7264</v>
      </c>
      <c r="D4062" s="16" t="s">
        <v>1208</v>
      </c>
      <c r="E4062" s="18">
        <v>6.4950000000000001</v>
      </c>
      <c r="F4062" s="9">
        <v>100000000</v>
      </c>
      <c r="G4062" s="19">
        <v>47088</v>
      </c>
      <c r="H4062" s="20">
        <v>45810</v>
      </c>
      <c r="I4062" s="20">
        <v>45992</v>
      </c>
      <c r="J4062" s="16" t="s">
        <v>1209</v>
      </c>
      <c r="K4062" s="16">
        <v>2</v>
      </c>
      <c r="L4062" s="16" t="s">
        <v>7265</v>
      </c>
      <c r="M4062" s="9">
        <v>-103236899.15000001</v>
      </c>
      <c r="N4062" s="9">
        <v>-516041.1</v>
      </c>
      <c r="O4062" s="9">
        <v>-102720858.05</v>
      </c>
      <c r="P4062" s="9">
        <v>3.1128919000000002</v>
      </c>
      <c r="Q4062" s="9">
        <v>3.0283323000000002</v>
      </c>
      <c r="R4062" s="9">
        <v>11.125070900000001</v>
      </c>
      <c r="S4062" s="9">
        <v>31263.56</v>
      </c>
      <c r="T4062" s="9">
        <v>202311300000313</v>
      </c>
      <c r="U4062" s="21">
        <v>45260</v>
      </c>
      <c r="V4062" s="21">
        <v>45261</v>
      </c>
      <c r="W4062" s="8" t="s">
        <v>2760</v>
      </c>
      <c r="X4062" s="8" t="s">
        <v>1212</v>
      </c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</row>
    <row r="4063" spans="1:55" ht="20" customHeight="1" x14ac:dyDescent="0.35">
      <c r="A4063" s="1"/>
      <c r="B4063" s="17">
        <v>45838</v>
      </c>
      <c r="C4063" s="16" t="s">
        <v>7266</v>
      </c>
      <c r="D4063" s="16" t="s">
        <v>1214</v>
      </c>
      <c r="E4063" s="18">
        <v>5.4351070000000004</v>
      </c>
      <c r="F4063" s="9">
        <v>100000000</v>
      </c>
      <c r="G4063" s="19">
        <v>47088</v>
      </c>
      <c r="H4063" s="20">
        <v>45810</v>
      </c>
      <c r="I4063" s="20">
        <v>45992</v>
      </c>
      <c r="J4063" s="16" t="s">
        <v>1209</v>
      </c>
      <c r="K4063" s="16">
        <v>2</v>
      </c>
      <c r="L4063" s="16" t="s">
        <v>7265</v>
      </c>
      <c r="M4063" s="9">
        <v>100431830.42</v>
      </c>
      <c r="N4063" s="9">
        <v>431830.42</v>
      </c>
      <c r="O4063" s="9">
        <v>100000000</v>
      </c>
      <c r="P4063" s="9">
        <v>0</v>
      </c>
      <c r="Q4063" s="9">
        <v>0</v>
      </c>
      <c r="R4063" s="9">
        <v>0</v>
      </c>
      <c r="S4063" s="9">
        <v>0</v>
      </c>
      <c r="T4063" s="9">
        <v>202311300000313</v>
      </c>
      <c r="U4063" s="21">
        <v>45260</v>
      </c>
      <c r="V4063" s="21">
        <v>45261</v>
      </c>
      <c r="W4063" s="8" t="s">
        <v>2760</v>
      </c>
      <c r="X4063" s="8" t="s">
        <v>1212</v>
      </c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</row>
    <row r="4064" spans="1:55" ht="20" customHeight="1" x14ac:dyDescent="0.35">
      <c r="A4064" s="1"/>
      <c r="B4064" s="17">
        <v>45838</v>
      </c>
      <c r="C4064" s="16" t="s">
        <v>7267</v>
      </c>
      <c r="D4064" s="16" t="s">
        <v>1208</v>
      </c>
      <c r="E4064" s="18">
        <v>6.4950000000000001</v>
      </c>
      <c r="F4064" s="9">
        <v>100000000</v>
      </c>
      <c r="G4064" s="19">
        <v>47088</v>
      </c>
      <c r="H4064" s="20">
        <v>45810</v>
      </c>
      <c r="I4064" s="20">
        <v>45992</v>
      </c>
      <c r="J4064" s="16" t="s">
        <v>1209</v>
      </c>
      <c r="K4064" s="16">
        <v>2</v>
      </c>
      <c r="L4064" s="16" t="s">
        <v>7268</v>
      </c>
      <c r="M4064" s="9">
        <v>-103236899.15000001</v>
      </c>
      <c r="N4064" s="9">
        <v>-516041.1</v>
      </c>
      <c r="O4064" s="9">
        <v>-102720858.05</v>
      </c>
      <c r="P4064" s="9">
        <v>3.1128919000000002</v>
      </c>
      <c r="Q4064" s="9">
        <v>3.0283323000000002</v>
      </c>
      <c r="R4064" s="9">
        <v>11.125070900000001</v>
      </c>
      <c r="S4064" s="9">
        <v>31263.56</v>
      </c>
      <c r="T4064" s="9">
        <v>202311300000317</v>
      </c>
      <c r="U4064" s="21">
        <v>45260</v>
      </c>
      <c r="V4064" s="21">
        <v>45261</v>
      </c>
      <c r="W4064" s="8" t="s">
        <v>2760</v>
      </c>
      <c r="X4064" s="8" t="s">
        <v>1212</v>
      </c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</row>
    <row r="4065" spans="1:55" ht="20" customHeight="1" x14ac:dyDescent="0.35">
      <c r="A4065" s="1"/>
      <c r="B4065" s="17">
        <v>45838</v>
      </c>
      <c r="C4065" s="16" t="s">
        <v>7269</v>
      </c>
      <c r="D4065" s="16" t="s">
        <v>1214</v>
      </c>
      <c r="E4065" s="18">
        <v>5.4351070000000004</v>
      </c>
      <c r="F4065" s="9">
        <v>100000000</v>
      </c>
      <c r="G4065" s="19">
        <v>47088</v>
      </c>
      <c r="H4065" s="20">
        <v>45810</v>
      </c>
      <c r="I4065" s="20">
        <v>45992</v>
      </c>
      <c r="J4065" s="16" t="s">
        <v>1209</v>
      </c>
      <c r="K4065" s="16">
        <v>2</v>
      </c>
      <c r="L4065" s="16" t="s">
        <v>7268</v>
      </c>
      <c r="M4065" s="9">
        <v>100431830.42</v>
      </c>
      <c r="N4065" s="9">
        <v>431830.42</v>
      </c>
      <c r="O4065" s="9">
        <v>100000000</v>
      </c>
      <c r="P4065" s="9">
        <v>0</v>
      </c>
      <c r="Q4065" s="9">
        <v>0</v>
      </c>
      <c r="R4065" s="9">
        <v>0</v>
      </c>
      <c r="S4065" s="9">
        <v>0</v>
      </c>
      <c r="T4065" s="9">
        <v>202311300000317</v>
      </c>
      <c r="U4065" s="21">
        <v>45260</v>
      </c>
      <c r="V4065" s="21">
        <v>45261</v>
      </c>
      <c r="W4065" s="8" t="s">
        <v>2760</v>
      </c>
      <c r="X4065" s="8" t="s">
        <v>1212</v>
      </c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</row>
    <row r="4066" spans="1:55" ht="20" customHeight="1" x14ac:dyDescent="0.35">
      <c r="A4066" s="1"/>
      <c r="B4066" s="17">
        <v>45838</v>
      </c>
      <c r="C4066" s="16" t="s">
        <v>7270</v>
      </c>
      <c r="D4066" s="16" t="s">
        <v>1208</v>
      </c>
      <c r="E4066" s="18">
        <v>6.4950000000000001</v>
      </c>
      <c r="F4066" s="9">
        <v>50000000</v>
      </c>
      <c r="G4066" s="19">
        <v>47088</v>
      </c>
      <c r="H4066" s="20">
        <v>45810</v>
      </c>
      <c r="I4066" s="20">
        <v>45992</v>
      </c>
      <c r="J4066" s="16" t="s">
        <v>1209</v>
      </c>
      <c r="K4066" s="16">
        <v>2</v>
      </c>
      <c r="L4066" s="16" t="s">
        <v>7271</v>
      </c>
      <c r="M4066" s="9">
        <v>-51618449.579999998</v>
      </c>
      <c r="N4066" s="9">
        <v>-258020.55</v>
      </c>
      <c r="O4066" s="9">
        <v>-51360429.030000001</v>
      </c>
      <c r="P4066" s="9">
        <v>3.1128919000000002</v>
      </c>
      <c r="Q4066" s="9">
        <v>3.0283323000000002</v>
      </c>
      <c r="R4066" s="9">
        <v>11.125070900000001</v>
      </c>
      <c r="S4066" s="9">
        <v>15631.78</v>
      </c>
      <c r="T4066" s="9">
        <v>202311300000319</v>
      </c>
      <c r="U4066" s="21">
        <v>45260</v>
      </c>
      <c r="V4066" s="21">
        <v>45261</v>
      </c>
      <c r="W4066" s="8" t="s">
        <v>2760</v>
      </c>
      <c r="X4066" s="8" t="s">
        <v>1212</v>
      </c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</row>
    <row r="4067" spans="1:55" ht="20" customHeight="1" x14ac:dyDescent="0.35">
      <c r="A4067" s="1"/>
      <c r="B4067" s="17">
        <v>45838</v>
      </c>
      <c r="C4067" s="16" t="s">
        <v>7272</v>
      </c>
      <c r="D4067" s="16" t="s">
        <v>1214</v>
      </c>
      <c r="E4067" s="18">
        <v>5.4351067999999998</v>
      </c>
      <c r="F4067" s="9">
        <v>50000000</v>
      </c>
      <c r="G4067" s="19">
        <v>47088</v>
      </c>
      <c r="H4067" s="20">
        <v>45810</v>
      </c>
      <c r="I4067" s="20">
        <v>45992</v>
      </c>
      <c r="J4067" s="16" t="s">
        <v>1209</v>
      </c>
      <c r="K4067" s="16">
        <v>2</v>
      </c>
      <c r="L4067" s="16" t="s">
        <v>7271</v>
      </c>
      <c r="M4067" s="9">
        <v>50215915.200000003</v>
      </c>
      <c r="N4067" s="9">
        <v>215915.2</v>
      </c>
      <c r="O4067" s="9">
        <v>50000000</v>
      </c>
      <c r="P4067" s="9">
        <v>0</v>
      </c>
      <c r="Q4067" s="9">
        <v>0</v>
      </c>
      <c r="R4067" s="9">
        <v>0</v>
      </c>
      <c r="S4067" s="9">
        <v>0</v>
      </c>
      <c r="T4067" s="9">
        <v>202311300000319</v>
      </c>
      <c r="U4067" s="21">
        <v>45260</v>
      </c>
      <c r="V4067" s="21">
        <v>45261</v>
      </c>
      <c r="W4067" s="8" t="s">
        <v>2760</v>
      </c>
      <c r="X4067" s="8" t="s">
        <v>1212</v>
      </c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</row>
    <row r="4068" spans="1:55" ht="20" customHeight="1" x14ac:dyDescent="0.35">
      <c r="A4068" s="1"/>
      <c r="B4068" s="17">
        <v>45838</v>
      </c>
      <c r="C4068" s="16" t="s">
        <v>7273</v>
      </c>
      <c r="D4068" s="16" t="s">
        <v>1208</v>
      </c>
      <c r="E4068" s="18">
        <v>6.6150000000000002</v>
      </c>
      <c r="F4068" s="9">
        <v>1000000000</v>
      </c>
      <c r="G4068" s="19">
        <v>45995</v>
      </c>
      <c r="H4068" s="20">
        <v>45812</v>
      </c>
      <c r="I4068" s="20">
        <v>45995</v>
      </c>
      <c r="J4068" s="16" t="s">
        <v>1209</v>
      </c>
      <c r="K4068" s="16">
        <v>2</v>
      </c>
      <c r="L4068" s="16" t="s">
        <v>7274</v>
      </c>
      <c r="M4068" s="9">
        <v>-1009517641.21</v>
      </c>
      <c r="N4068" s="9">
        <v>-4893287.67</v>
      </c>
      <c r="O4068" s="9">
        <v>-1004624353.54</v>
      </c>
      <c r="P4068" s="9">
        <v>0.42739729999999998</v>
      </c>
      <c r="Q4068" s="9">
        <v>0.40518939999999998</v>
      </c>
      <c r="R4068" s="9">
        <v>0.59610200000000002</v>
      </c>
      <c r="S4068" s="9">
        <v>40904.589999999997</v>
      </c>
      <c r="T4068" s="9">
        <v>202312010000058</v>
      </c>
      <c r="U4068" s="21">
        <v>45261</v>
      </c>
      <c r="V4068" s="21">
        <v>45264</v>
      </c>
      <c r="W4068" s="8" t="s">
        <v>3494</v>
      </c>
      <c r="X4068" s="8" t="s">
        <v>1212</v>
      </c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</row>
    <row r="4069" spans="1:55" ht="20" customHeight="1" x14ac:dyDescent="0.35">
      <c r="A4069" s="1"/>
      <c r="B4069" s="17">
        <v>45838</v>
      </c>
      <c r="C4069" s="16" t="s">
        <v>7275</v>
      </c>
      <c r="D4069" s="16" t="s">
        <v>1214</v>
      </c>
      <c r="E4069" s="18">
        <v>5.4040948000000002</v>
      </c>
      <c r="F4069" s="9">
        <v>1000000000</v>
      </c>
      <c r="G4069" s="19">
        <v>45995</v>
      </c>
      <c r="H4069" s="20">
        <v>45812</v>
      </c>
      <c r="I4069" s="20">
        <v>45995</v>
      </c>
      <c r="J4069" s="16" t="s">
        <v>1209</v>
      </c>
      <c r="K4069" s="16">
        <v>2</v>
      </c>
      <c r="L4069" s="16" t="s">
        <v>7274</v>
      </c>
      <c r="M4069" s="9">
        <v>1003997549.58</v>
      </c>
      <c r="N4069" s="9">
        <v>3997549.58</v>
      </c>
      <c r="O4069" s="9">
        <v>1000000000</v>
      </c>
      <c r="P4069" s="9">
        <v>0</v>
      </c>
      <c r="Q4069" s="9">
        <v>0</v>
      </c>
      <c r="R4069" s="9">
        <v>0</v>
      </c>
      <c r="S4069" s="9">
        <v>0</v>
      </c>
      <c r="T4069" s="9">
        <v>202312010000058</v>
      </c>
      <c r="U4069" s="21">
        <v>45261</v>
      </c>
      <c r="V4069" s="21">
        <v>45264</v>
      </c>
      <c r="W4069" s="8" t="s">
        <v>3494</v>
      </c>
      <c r="X4069" s="8" t="s">
        <v>1212</v>
      </c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</row>
    <row r="4070" spans="1:55" ht="20" customHeight="1" x14ac:dyDescent="0.35">
      <c r="A4070" s="1"/>
      <c r="B4070" s="17">
        <v>45838</v>
      </c>
      <c r="C4070" s="16" t="s">
        <v>7276</v>
      </c>
      <c r="D4070" s="16" t="s">
        <v>1208</v>
      </c>
      <c r="E4070" s="18">
        <v>6.61</v>
      </c>
      <c r="F4070" s="9">
        <v>1000000000</v>
      </c>
      <c r="G4070" s="19">
        <v>45995</v>
      </c>
      <c r="H4070" s="20">
        <v>45812</v>
      </c>
      <c r="I4070" s="20">
        <v>45995</v>
      </c>
      <c r="J4070" s="16" t="s">
        <v>1209</v>
      </c>
      <c r="K4070" s="16">
        <v>2</v>
      </c>
      <c r="L4070" s="16" t="s">
        <v>7277</v>
      </c>
      <c r="M4070" s="9">
        <v>-1009493146.51</v>
      </c>
      <c r="N4070" s="9">
        <v>-4889589.04</v>
      </c>
      <c r="O4070" s="9">
        <v>-1004603557.47</v>
      </c>
      <c r="P4070" s="9">
        <v>0.42739729999999998</v>
      </c>
      <c r="Q4070" s="9">
        <v>0.40518939999999998</v>
      </c>
      <c r="R4070" s="9">
        <v>0.59610200000000002</v>
      </c>
      <c r="S4070" s="9">
        <v>40903.589999999997</v>
      </c>
      <c r="T4070" s="9">
        <v>202312010000151</v>
      </c>
      <c r="U4070" s="21">
        <v>45261</v>
      </c>
      <c r="V4070" s="21">
        <v>45264</v>
      </c>
      <c r="W4070" s="8" t="s">
        <v>3494</v>
      </c>
      <c r="X4070" s="8" t="s">
        <v>1212</v>
      </c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</row>
    <row r="4071" spans="1:55" ht="20" customHeight="1" x14ac:dyDescent="0.35">
      <c r="A4071" s="1"/>
      <c r="B4071" s="17">
        <v>45838</v>
      </c>
      <c r="C4071" s="16" t="s">
        <v>7278</v>
      </c>
      <c r="D4071" s="16" t="s">
        <v>1214</v>
      </c>
      <c r="E4071" s="18">
        <v>5.4040948000000002</v>
      </c>
      <c r="F4071" s="9">
        <v>1000000000</v>
      </c>
      <c r="G4071" s="19">
        <v>45995</v>
      </c>
      <c r="H4071" s="20">
        <v>45812</v>
      </c>
      <c r="I4071" s="20">
        <v>45995</v>
      </c>
      <c r="J4071" s="16" t="s">
        <v>1209</v>
      </c>
      <c r="K4071" s="16">
        <v>2</v>
      </c>
      <c r="L4071" s="16" t="s">
        <v>7277</v>
      </c>
      <c r="M4071" s="9">
        <v>1003997549.58</v>
      </c>
      <c r="N4071" s="9">
        <v>3997549.58</v>
      </c>
      <c r="O4071" s="9">
        <v>1000000000</v>
      </c>
      <c r="P4071" s="9">
        <v>0</v>
      </c>
      <c r="Q4071" s="9">
        <v>0</v>
      </c>
      <c r="R4071" s="9">
        <v>0</v>
      </c>
      <c r="S4071" s="9">
        <v>0</v>
      </c>
      <c r="T4071" s="9">
        <v>202312010000151</v>
      </c>
      <c r="U4071" s="21">
        <v>45261</v>
      </c>
      <c r="V4071" s="21">
        <v>45264</v>
      </c>
      <c r="W4071" s="8" t="s">
        <v>3494</v>
      </c>
      <c r="X4071" s="8" t="s">
        <v>1212</v>
      </c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</row>
    <row r="4072" spans="1:55" ht="20" customHeight="1" x14ac:dyDescent="0.35">
      <c r="A4072" s="1"/>
      <c r="B4072" s="17">
        <v>45838</v>
      </c>
      <c r="C4072" s="16" t="s">
        <v>7279</v>
      </c>
      <c r="D4072" s="16" t="s">
        <v>1208</v>
      </c>
      <c r="E4072" s="18">
        <v>6.4874999999999998</v>
      </c>
      <c r="F4072" s="9">
        <v>250000000</v>
      </c>
      <c r="G4072" s="19">
        <v>47092</v>
      </c>
      <c r="H4072" s="20">
        <v>45813</v>
      </c>
      <c r="I4072" s="20">
        <v>45996</v>
      </c>
      <c r="J4072" s="16" t="s">
        <v>1209</v>
      </c>
      <c r="K4072" s="16">
        <v>2</v>
      </c>
      <c r="L4072" s="16" t="s">
        <v>7280</v>
      </c>
      <c r="M4072" s="9">
        <v>-257914061.19999999</v>
      </c>
      <c r="N4072" s="9">
        <v>-1155308.22</v>
      </c>
      <c r="O4072" s="9">
        <v>-256758752.97999999</v>
      </c>
      <c r="P4072" s="9">
        <v>3.1236864</v>
      </c>
      <c r="Q4072" s="9">
        <v>3.0388259</v>
      </c>
      <c r="R4072" s="9">
        <v>11.183574800000001</v>
      </c>
      <c r="S4072" s="9">
        <v>78375.59</v>
      </c>
      <c r="T4072" s="9">
        <v>202312040000002</v>
      </c>
      <c r="U4072" s="21">
        <v>45264</v>
      </c>
      <c r="V4072" s="21">
        <v>45265</v>
      </c>
      <c r="W4072" s="8" t="s">
        <v>2760</v>
      </c>
      <c r="X4072" s="8" t="s">
        <v>1212</v>
      </c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</row>
    <row r="4073" spans="1:55" ht="20" customHeight="1" x14ac:dyDescent="0.35">
      <c r="A4073" s="1"/>
      <c r="B4073" s="17">
        <v>45838</v>
      </c>
      <c r="C4073" s="16" t="s">
        <v>7281</v>
      </c>
      <c r="D4073" s="16" t="s">
        <v>1214</v>
      </c>
      <c r="E4073" s="18">
        <v>5.3880115000000002</v>
      </c>
      <c r="F4073" s="9">
        <v>250000000</v>
      </c>
      <c r="G4073" s="19">
        <v>47092</v>
      </c>
      <c r="H4073" s="20">
        <v>45813</v>
      </c>
      <c r="I4073" s="20">
        <v>45996</v>
      </c>
      <c r="J4073" s="16" t="s">
        <v>1209</v>
      </c>
      <c r="K4073" s="16">
        <v>2</v>
      </c>
      <c r="L4073" s="16" t="s">
        <v>7280</v>
      </c>
      <c r="M4073" s="9">
        <v>250959508.90000001</v>
      </c>
      <c r="N4073" s="9">
        <v>959508.9</v>
      </c>
      <c r="O4073" s="9">
        <v>250000000</v>
      </c>
      <c r="P4073" s="9">
        <v>0</v>
      </c>
      <c r="Q4073" s="9">
        <v>0</v>
      </c>
      <c r="R4073" s="9">
        <v>0</v>
      </c>
      <c r="S4073" s="9">
        <v>0</v>
      </c>
      <c r="T4073" s="9">
        <v>202312040000002</v>
      </c>
      <c r="U4073" s="21">
        <v>45264</v>
      </c>
      <c r="V4073" s="21">
        <v>45265</v>
      </c>
      <c r="W4073" s="8" t="s">
        <v>2760</v>
      </c>
      <c r="X4073" s="8" t="s">
        <v>1212</v>
      </c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</row>
    <row r="4074" spans="1:55" ht="20" customHeight="1" x14ac:dyDescent="0.35">
      <c r="A4074" s="1"/>
      <c r="B4074" s="17">
        <v>45838</v>
      </c>
      <c r="C4074" s="16" t="s">
        <v>7282</v>
      </c>
      <c r="D4074" s="16" t="s">
        <v>1208</v>
      </c>
      <c r="E4074" s="18">
        <v>6.4850000000000003</v>
      </c>
      <c r="F4074" s="9">
        <v>100000000</v>
      </c>
      <c r="G4074" s="19">
        <v>47092</v>
      </c>
      <c r="H4074" s="20">
        <v>45813</v>
      </c>
      <c r="I4074" s="20">
        <v>45996</v>
      </c>
      <c r="J4074" s="16" t="s">
        <v>1209</v>
      </c>
      <c r="K4074" s="16">
        <v>2</v>
      </c>
      <c r="L4074" s="16" t="s">
        <v>7283</v>
      </c>
      <c r="M4074" s="9">
        <v>-103157731.53</v>
      </c>
      <c r="N4074" s="9">
        <v>-461945.21</v>
      </c>
      <c r="O4074" s="9">
        <v>-102695786.31999999</v>
      </c>
      <c r="P4074" s="9">
        <v>3.1237819</v>
      </c>
      <c r="Q4074" s="9">
        <v>3.0389186000000001</v>
      </c>
      <c r="R4074" s="9">
        <v>11.1840069</v>
      </c>
      <c r="S4074" s="9">
        <v>31348.799999999999</v>
      </c>
      <c r="T4074" s="9">
        <v>202312040000058</v>
      </c>
      <c r="U4074" s="21">
        <v>45264</v>
      </c>
      <c r="V4074" s="21">
        <v>45265</v>
      </c>
      <c r="W4074" s="8" t="s">
        <v>2760</v>
      </c>
      <c r="X4074" s="8" t="s">
        <v>1212</v>
      </c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</row>
    <row r="4075" spans="1:55" ht="20" customHeight="1" x14ac:dyDescent="0.35">
      <c r="A4075" s="1"/>
      <c r="B4075" s="17">
        <v>45838</v>
      </c>
      <c r="C4075" s="16" t="s">
        <v>7284</v>
      </c>
      <c r="D4075" s="16" t="s">
        <v>1214</v>
      </c>
      <c r="E4075" s="18">
        <v>5.3880113999999999</v>
      </c>
      <c r="F4075" s="9">
        <v>100000000</v>
      </c>
      <c r="G4075" s="19">
        <v>47092</v>
      </c>
      <c r="H4075" s="20">
        <v>45813</v>
      </c>
      <c r="I4075" s="20">
        <v>45996</v>
      </c>
      <c r="J4075" s="16" t="s">
        <v>1209</v>
      </c>
      <c r="K4075" s="16">
        <v>2</v>
      </c>
      <c r="L4075" s="16" t="s">
        <v>7283</v>
      </c>
      <c r="M4075" s="9">
        <v>100383803.55</v>
      </c>
      <c r="N4075" s="9">
        <v>383803.55</v>
      </c>
      <c r="O4075" s="9">
        <v>100000000</v>
      </c>
      <c r="P4075" s="9">
        <v>0</v>
      </c>
      <c r="Q4075" s="9">
        <v>0</v>
      </c>
      <c r="R4075" s="9">
        <v>0</v>
      </c>
      <c r="S4075" s="9">
        <v>0</v>
      </c>
      <c r="T4075" s="9">
        <v>202312040000058</v>
      </c>
      <c r="U4075" s="21">
        <v>45264</v>
      </c>
      <c r="V4075" s="21">
        <v>45265</v>
      </c>
      <c r="W4075" s="8" t="s">
        <v>2760</v>
      </c>
      <c r="X4075" s="8" t="s">
        <v>1212</v>
      </c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</row>
    <row r="4076" spans="1:55" ht="20" customHeight="1" x14ac:dyDescent="0.35">
      <c r="A4076" s="1"/>
      <c r="B4076" s="17">
        <v>45838</v>
      </c>
      <c r="C4076" s="16" t="s">
        <v>7285</v>
      </c>
      <c r="D4076" s="16" t="s">
        <v>1208</v>
      </c>
      <c r="E4076" s="18">
        <v>6.4850000000000003</v>
      </c>
      <c r="F4076" s="9">
        <v>150000000</v>
      </c>
      <c r="G4076" s="19">
        <v>47092</v>
      </c>
      <c r="H4076" s="20">
        <v>45813</v>
      </c>
      <c r="I4076" s="20">
        <v>45996</v>
      </c>
      <c r="J4076" s="16" t="s">
        <v>1209</v>
      </c>
      <c r="K4076" s="16">
        <v>2</v>
      </c>
      <c r="L4076" s="16" t="s">
        <v>7286</v>
      </c>
      <c r="M4076" s="9">
        <v>-154736597.28999999</v>
      </c>
      <c r="N4076" s="9">
        <v>-692917.81</v>
      </c>
      <c r="O4076" s="9">
        <v>-154043679.47999999</v>
      </c>
      <c r="P4076" s="9">
        <v>3.1237819</v>
      </c>
      <c r="Q4076" s="9">
        <v>3.0389186000000001</v>
      </c>
      <c r="R4076" s="9">
        <v>11.1840069</v>
      </c>
      <c r="S4076" s="9">
        <v>47023.19</v>
      </c>
      <c r="T4076" s="9">
        <v>202312040000059</v>
      </c>
      <c r="U4076" s="21">
        <v>45264</v>
      </c>
      <c r="V4076" s="21">
        <v>45265</v>
      </c>
      <c r="W4076" s="8" t="s">
        <v>2760</v>
      </c>
      <c r="X4076" s="8" t="s">
        <v>1212</v>
      </c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</row>
    <row r="4077" spans="1:55" ht="20" customHeight="1" x14ac:dyDescent="0.35">
      <c r="A4077" s="1"/>
      <c r="B4077" s="17">
        <v>45838</v>
      </c>
      <c r="C4077" s="16" t="s">
        <v>7287</v>
      </c>
      <c r="D4077" s="16" t="s">
        <v>1214</v>
      </c>
      <c r="E4077" s="18">
        <v>5.3880115000000002</v>
      </c>
      <c r="F4077" s="9">
        <v>150000000</v>
      </c>
      <c r="G4077" s="19">
        <v>47092</v>
      </c>
      <c r="H4077" s="20">
        <v>45813</v>
      </c>
      <c r="I4077" s="20">
        <v>45996</v>
      </c>
      <c r="J4077" s="16" t="s">
        <v>1209</v>
      </c>
      <c r="K4077" s="16">
        <v>2</v>
      </c>
      <c r="L4077" s="16" t="s">
        <v>7286</v>
      </c>
      <c r="M4077" s="9">
        <v>150575705.34</v>
      </c>
      <c r="N4077" s="9">
        <v>575705.34</v>
      </c>
      <c r="O4077" s="9">
        <v>150000000</v>
      </c>
      <c r="P4077" s="9">
        <v>0</v>
      </c>
      <c r="Q4077" s="9">
        <v>0</v>
      </c>
      <c r="R4077" s="9">
        <v>0</v>
      </c>
      <c r="S4077" s="9">
        <v>0</v>
      </c>
      <c r="T4077" s="9">
        <v>202312040000059</v>
      </c>
      <c r="U4077" s="21">
        <v>45264</v>
      </c>
      <c r="V4077" s="21">
        <v>45265</v>
      </c>
      <c r="W4077" s="8" t="s">
        <v>2760</v>
      </c>
      <c r="X4077" s="8" t="s">
        <v>1212</v>
      </c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</row>
    <row r="4078" spans="1:55" ht="20" customHeight="1" x14ac:dyDescent="0.35">
      <c r="A4078" s="1"/>
      <c r="B4078" s="17">
        <v>45838</v>
      </c>
      <c r="C4078" s="16" t="s">
        <v>7288</v>
      </c>
      <c r="D4078" s="16" t="s">
        <v>1208</v>
      </c>
      <c r="E4078" s="18">
        <v>6.46</v>
      </c>
      <c r="F4078" s="9">
        <v>250000000</v>
      </c>
      <c r="G4078" s="19">
        <v>47093</v>
      </c>
      <c r="H4078" s="20">
        <v>45814</v>
      </c>
      <c r="I4078" s="20">
        <v>45999</v>
      </c>
      <c r="J4078" s="16" t="s">
        <v>1209</v>
      </c>
      <c r="K4078" s="16">
        <v>2</v>
      </c>
      <c r="L4078" s="16" t="s">
        <v>7289</v>
      </c>
      <c r="M4078" s="9">
        <v>-257656440.78999999</v>
      </c>
      <c r="N4078" s="9">
        <v>-1106164.3799999999</v>
      </c>
      <c r="O4078" s="9">
        <v>-256550276.41</v>
      </c>
      <c r="P4078" s="9">
        <v>3.1274779000000001</v>
      </c>
      <c r="Q4078" s="9">
        <v>3.0425113000000001</v>
      </c>
      <c r="R4078" s="9">
        <v>11.203052899999999</v>
      </c>
      <c r="S4078" s="9">
        <v>78392.259999999995</v>
      </c>
      <c r="T4078" s="9">
        <v>202312050000269</v>
      </c>
      <c r="U4078" s="21">
        <v>45265</v>
      </c>
      <c r="V4078" s="21">
        <v>45266</v>
      </c>
      <c r="W4078" s="8" t="s">
        <v>2172</v>
      </c>
      <c r="X4078" s="8" t="s">
        <v>1212</v>
      </c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</row>
    <row r="4079" spans="1:55" ht="20" customHeight="1" x14ac:dyDescent="0.35">
      <c r="A4079" s="1"/>
      <c r="B4079" s="17">
        <v>45838</v>
      </c>
      <c r="C4079" s="16" t="s">
        <v>7290</v>
      </c>
      <c r="D4079" s="16" t="s">
        <v>1214</v>
      </c>
      <c r="E4079" s="18">
        <v>5.3706785999999997</v>
      </c>
      <c r="F4079" s="9">
        <v>250000000</v>
      </c>
      <c r="G4079" s="19">
        <v>47093</v>
      </c>
      <c r="H4079" s="20">
        <v>45814</v>
      </c>
      <c r="I4079" s="20">
        <v>45999</v>
      </c>
      <c r="J4079" s="16" t="s">
        <v>1209</v>
      </c>
      <c r="K4079" s="16">
        <v>2</v>
      </c>
      <c r="L4079" s="16" t="s">
        <v>7289</v>
      </c>
      <c r="M4079" s="9">
        <v>250919636.75</v>
      </c>
      <c r="N4079" s="9">
        <v>919636.75</v>
      </c>
      <c r="O4079" s="9">
        <v>250000000</v>
      </c>
      <c r="P4079" s="9">
        <v>0</v>
      </c>
      <c r="Q4079" s="9">
        <v>0</v>
      </c>
      <c r="R4079" s="9">
        <v>0</v>
      </c>
      <c r="S4079" s="9">
        <v>0</v>
      </c>
      <c r="T4079" s="9">
        <v>202312050000269</v>
      </c>
      <c r="U4079" s="21">
        <v>45265</v>
      </c>
      <c r="V4079" s="21">
        <v>45266</v>
      </c>
      <c r="W4079" s="8" t="s">
        <v>2172</v>
      </c>
      <c r="X4079" s="8" t="s">
        <v>1212</v>
      </c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</row>
    <row r="4080" spans="1:55" ht="20" customHeight="1" x14ac:dyDescent="0.35">
      <c r="A4080" s="1"/>
      <c r="B4080" s="17">
        <v>45838</v>
      </c>
      <c r="C4080" s="16" t="s">
        <v>7291</v>
      </c>
      <c r="D4080" s="16" t="s">
        <v>1208</v>
      </c>
      <c r="E4080" s="18">
        <v>6.46</v>
      </c>
      <c r="F4080" s="9">
        <v>250000000</v>
      </c>
      <c r="G4080" s="19">
        <v>47093</v>
      </c>
      <c r="H4080" s="20">
        <v>45814</v>
      </c>
      <c r="I4080" s="20">
        <v>45999</v>
      </c>
      <c r="J4080" s="16" t="s">
        <v>1209</v>
      </c>
      <c r="K4080" s="16">
        <v>2</v>
      </c>
      <c r="L4080" s="16" t="s">
        <v>7292</v>
      </c>
      <c r="M4080" s="9">
        <v>-257656440.78999999</v>
      </c>
      <c r="N4080" s="9">
        <v>-1106164.3799999999</v>
      </c>
      <c r="O4080" s="9">
        <v>-256550276.41</v>
      </c>
      <c r="P4080" s="9">
        <v>3.1274779000000001</v>
      </c>
      <c r="Q4080" s="9">
        <v>3.0425113000000001</v>
      </c>
      <c r="R4080" s="9">
        <v>11.203052899999999</v>
      </c>
      <c r="S4080" s="9">
        <v>78392.259999999995</v>
      </c>
      <c r="T4080" s="9">
        <v>202312050000271</v>
      </c>
      <c r="U4080" s="21">
        <v>45265</v>
      </c>
      <c r="V4080" s="21">
        <v>45266</v>
      </c>
      <c r="W4080" s="8" t="s">
        <v>2172</v>
      </c>
      <c r="X4080" s="8" t="s">
        <v>1212</v>
      </c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</row>
    <row r="4081" spans="1:55" ht="20" customHeight="1" x14ac:dyDescent="0.35">
      <c r="A4081" s="1"/>
      <c r="B4081" s="17">
        <v>45838</v>
      </c>
      <c r="C4081" s="16" t="s">
        <v>7293</v>
      </c>
      <c r="D4081" s="16" t="s">
        <v>1214</v>
      </c>
      <c r="E4081" s="18">
        <v>5.3706785999999997</v>
      </c>
      <c r="F4081" s="9">
        <v>250000000</v>
      </c>
      <c r="G4081" s="19">
        <v>47093</v>
      </c>
      <c r="H4081" s="20">
        <v>45814</v>
      </c>
      <c r="I4081" s="20">
        <v>45999</v>
      </c>
      <c r="J4081" s="16" t="s">
        <v>1209</v>
      </c>
      <c r="K4081" s="16">
        <v>2</v>
      </c>
      <c r="L4081" s="16" t="s">
        <v>7292</v>
      </c>
      <c r="M4081" s="9">
        <v>250919636.75</v>
      </c>
      <c r="N4081" s="9">
        <v>919636.75</v>
      </c>
      <c r="O4081" s="9">
        <v>250000000</v>
      </c>
      <c r="P4081" s="9">
        <v>0</v>
      </c>
      <c r="Q4081" s="9">
        <v>0</v>
      </c>
      <c r="R4081" s="9">
        <v>0</v>
      </c>
      <c r="S4081" s="9">
        <v>0</v>
      </c>
      <c r="T4081" s="9">
        <v>202312050000271</v>
      </c>
      <c r="U4081" s="21">
        <v>45265</v>
      </c>
      <c r="V4081" s="21">
        <v>45266</v>
      </c>
      <c r="W4081" s="8" t="s">
        <v>2172</v>
      </c>
      <c r="X4081" s="8" t="s">
        <v>1212</v>
      </c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</row>
    <row r="4082" spans="1:55" ht="20" customHeight="1" x14ac:dyDescent="0.35">
      <c r="A4082" s="1"/>
      <c r="B4082" s="17">
        <v>45838</v>
      </c>
      <c r="C4082" s="16" t="s">
        <v>7294</v>
      </c>
      <c r="D4082" s="16" t="s">
        <v>1208</v>
      </c>
      <c r="E4082" s="18">
        <v>6.46</v>
      </c>
      <c r="F4082" s="9">
        <v>150000000</v>
      </c>
      <c r="G4082" s="19">
        <v>47093</v>
      </c>
      <c r="H4082" s="20">
        <v>45814</v>
      </c>
      <c r="I4082" s="20">
        <v>45999</v>
      </c>
      <c r="J4082" s="16" t="s">
        <v>1209</v>
      </c>
      <c r="K4082" s="16">
        <v>2</v>
      </c>
      <c r="L4082" s="16" t="s">
        <v>7295</v>
      </c>
      <c r="M4082" s="9">
        <v>-154593864.47999999</v>
      </c>
      <c r="N4082" s="9">
        <v>-663698.63</v>
      </c>
      <c r="O4082" s="9">
        <v>-153930165.84999999</v>
      </c>
      <c r="P4082" s="9">
        <v>3.1274779000000001</v>
      </c>
      <c r="Q4082" s="9">
        <v>3.0425113000000001</v>
      </c>
      <c r="R4082" s="9">
        <v>11.203052899999999</v>
      </c>
      <c r="S4082" s="9">
        <v>47035.360000000001</v>
      </c>
      <c r="T4082" s="9">
        <v>202312050000273</v>
      </c>
      <c r="U4082" s="21">
        <v>45265</v>
      </c>
      <c r="V4082" s="21">
        <v>45266</v>
      </c>
      <c r="W4082" s="8" t="s">
        <v>2172</v>
      </c>
      <c r="X4082" s="8" t="s">
        <v>1212</v>
      </c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</row>
    <row r="4083" spans="1:55" ht="20" customHeight="1" x14ac:dyDescent="0.35">
      <c r="A4083" s="1"/>
      <c r="B4083" s="17">
        <v>45838</v>
      </c>
      <c r="C4083" s="16" t="s">
        <v>7296</v>
      </c>
      <c r="D4083" s="16" t="s">
        <v>1214</v>
      </c>
      <c r="E4083" s="18">
        <v>5.3706785000000004</v>
      </c>
      <c r="F4083" s="9">
        <v>150000000</v>
      </c>
      <c r="G4083" s="19">
        <v>47093</v>
      </c>
      <c r="H4083" s="20">
        <v>45814</v>
      </c>
      <c r="I4083" s="20">
        <v>45999</v>
      </c>
      <c r="J4083" s="16" t="s">
        <v>1209</v>
      </c>
      <c r="K4083" s="16">
        <v>2</v>
      </c>
      <c r="L4083" s="16" t="s">
        <v>7295</v>
      </c>
      <c r="M4083" s="9">
        <v>150551782.03999999</v>
      </c>
      <c r="N4083" s="9">
        <v>551782.04</v>
      </c>
      <c r="O4083" s="9">
        <v>150000000</v>
      </c>
      <c r="P4083" s="9">
        <v>0</v>
      </c>
      <c r="Q4083" s="9">
        <v>0</v>
      </c>
      <c r="R4083" s="9">
        <v>0</v>
      </c>
      <c r="S4083" s="9">
        <v>0</v>
      </c>
      <c r="T4083" s="9">
        <v>202312050000273</v>
      </c>
      <c r="U4083" s="21">
        <v>45265</v>
      </c>
      <c r="V4083" s="21">
        <v>45266</v>
      </c>
      <c r="W4083" s="8" t="s">
        <v>2172</v>
      </c>
      <c r="X4083" s="8" t="s">
        <v>1212</v>
      </c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</row>
    <row r="4084" spans="1:55" ht="20" customHeight="1" x14ac:dyDescent="0.35">
      <c r="A4084" s="1"/>
      <c r="B4084" s="17">
        <v>45838</v>
      </c>
      <c r="C4084" s="16" t="s">
        <v>7297</v>
      </c>
      <c r="D4084" s="16" t="s">
        <v>1208</v>
      </c>
      <c r="E4084" s="18">
        <v>6.4375</v>
      </c>
      <c r="F4084" s="9">
        <v>500000000</v>
      </c>
      <c r="G4084" s="19">
        <v>47094</v>
      </c>
      <c r="H4084" s="20">
        <v>45817</v>
      </c>
      <c r="I4084" s="20">
        <v>45999</v>
      </c>
      <c r="J4084" s="16" t="s">
        <v>1209</v>
      </c>
      <c r="K4084" s="16">
        <v>2</v>
      </c>
      <c r="L4084" s="16" t="s">
        <v>7298</v>
      </c>
      <c r="M4084" s="9">
        <v>-514704578.19</v>
      </c>
      <c r="N4084" s="9">
        <v>-1940068.49</v>
      </c>
      <c r="O4084" s="9">
        <v>-512764509.69999999</v>
      </c>
      <c r="P4084" s="9">
        <v>3.1319678</v>
      </c>
      <c r="Q4084" s="9">
        <v>3.0468750999999998</v>
      </c>
      <c r="R4084" s="9">
        <v>11.225388799999999</v>
      </c>
      <c r="S4084" s="9">
        <v>156824.04999999999</v>
      </c>
      <c r="T4084" s="9">
        <v>202312060000033</v>
      </c>
      <c r="U4084" s="21">
        <v>45266</v>
      </c>
      <c r="V4084" s="21">
        <v>45267</v>
      </c>
      <c r="W4084" s="8" t="s">
        <v>2767</v>
      </c>
      <c r="X4084" s="8" t="s">
        <v>1212</v>
      </c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</row>
    <row r="4085" spans="1:55" ht="20" customHeight="1" x14ac:dyDescent="0.35">
      <c r="A4085" s="1"/>
      <c r="B4085" s="17">
        <v>45838</v>
      </c>
      <c r="C4085" s="16" t="s">
        <v>7299</v>
      </c>
      <c r="D4085" s="16" t="s">
        <v>1214</v>
      </c>
      <c r="E4085" s="18">
        <v>5.350625</v>
      </c>
      <c r="F4085" s="9">
        <v>500000000</v>
      </c>
      <c r="G4085" s="19">
        <v>47094</v>
      </c>
      <c r="H4085" s="20">
        <v>45817</v>
      </c>
      <c r="I4085" s="20">
        <v>45999</v>
      </c>
      <c r="J4085" s="16" t="s">
        <v>1209</v>
      </c>
      <c r="K4085" s="16">
        <v>2</v>
      </c>
      <c r="L4085" s="16" t="s">
        <v>7298</v>
      </c>
      <c r="M4085" s="9">
        <v>501612517.12</v>
      </c>
      <c r="N4085" s="9">
        <v>1612517.12</v>
      </c>
      <c r="O4085" s="9">
        <v>500000000</v>
      </c>
      <c r="P4085" s="9">
        <v>0</v>
      </c>
      <c r="Q4085" s="9">
        <v>0</v>
      </c>
      <c r="R4085" s="9">
        <v>0</v>
      </c>
      <c r="S4085" s="9">
        <v>0</v>
      </c>
      <c r="T4085" s="9">
        <v>202312060000033</v>
      </c>
      <c r="U4085" s="21">
        <v>45266</v>
      </c>
      <c r="V4085" s="21">
        <v>45267</v>
      </c>
      <c r="W4085" s="8" t="s">
        <v>2767</v>
      </c>
      <c r="X4085" s="8" t="s">
        <v>1212</v>
      </c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</row>
    <row r="4086" spans="1:55" ht="20" customHeight="1" x14ac:dyDescent="0.35">
      <c r="A4086" s="1"/>
      <c r="B4086" s="17">
        <v>45838</v>
      </c>
      <c r="C4086" s="16" t="s">
        <v>7300</v>
      </c>
      <c r="D4086" s="16" t="s">
        <v>1208</v>
      </c>
      <c r="E4086" s="18">
        <v>6.4375</v>
      </c>
      <c r="F4086" s="9">
        <v>500000000</v>
      </c>
      <c r="G4086" s="19">
        <v>47094</v>
      </c>
      <c r="H4086" s="20">
        <v>45817</v>
      </c>
      <c r="I4086" s="20">
        <v>45999</v>
      </c>
      <c r="J4086" s="16" t="s">
        <v>1209</v>
      </c>
      <c r="K4086" s="16">
        <v>2</v>
      </c>
      <c r="L4086" s="16" t="s">
        <v>7301</v>
      </c>
      <c r="M4086" s="9">
        <v>-514704578.19</v>
      </c>
      <c r="N4086" s="9">
        <v>-1940068.49</v>
      </c>
      <c r="O4086" s="9">
        <v>-512764509.69999999</v>
      </c>
      <c r="P4086" s="9">
        <v>3.1319678</v>
      </c>
      <c r="Q4086" s="9">
        <v>3.0468750999999998</v>
      </c>
      <c r="R4086" s="9">
        <v>11.225388799999999</v>
      </c>
      <c r="S4086" s="9">
        <v>156824.04999999999</v>
      </c>
      <c r="T4086" s="9">
        <v>202312060000034</v>
      </c>
      <c r="U4086" s="21">
        <v>45266</v>
      </c>
      <c r="V4086" s="21">
        <v>45267</v>
      </c>
      <c r="W4086" s="8" t="s">
        <v>2767</v>
      </c>
      <c r="X4086" s="8" t="s">
        <v>1212</v>
      </c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</row>
    <row r="4087" spans="1:55" ht="20" customHeight="1" x14ac:dyDescent="0.35">
      <c r="A4087" s="1"/>
      <c r="B4087" s="17">
        <v>45838</v>
      </c>
      <c r="C4087" s="16" t="s">
        <v>7302</v>
      </c>
      <c r="D4087" s="16" t="s">
        <v>1214</v>
      </c>
      <c r="E4087" s="18">
        <v>5.350625</v>
      </c>
      <c r="F4087" s="9">
        <v>500000000</v>
      </c>
      <c r="G4087" s="19">
        <v>47094</v>
      </c>
      <c r="H4087" s="20">
        <v>45817</v>
      </c>
      <c r="I4087" s="20">
        <v>45999</v>
      </c>
      <c r="J4087" s="16" t="s">
        <v>1209</v>
      </c>
      <c r="K4087" s="16">
        <v>2</v>
      </c>
      <c r="L4087" s="16" t="s">
        <v>7301</v>
      </c>
      <c r="M4087" s="9">
        <v>501612517.12</v>
      </c>
      <c r="N4087" s="9">
        <v>1612517.12</v>
      </c>
      <c r="O4087" s="9">
        <v>500000000</v>
      </c>
      <c r="P4087" s="9">
        <v>0</v>
      </c>
      <c r="Q4087" s="9">
        <v>0</v>
      </c>
      <c r="R4087" s="9">
        <v>0</v>
      </c>
      <c r="S4087" s="9">
        <v>0</v>
      </c>
      <c r="T4087" s="9">
        <v>202312060000034</v>
      </c>
      <c r="U4087" s="21">
        <v>45266</v>
      </c>
      <c r="V4087" s="21">
        <v>45267</v>
      </c>
      <c r="W4087" s="8" t="s">
        <v>2767</v>
      </c>
      <c r="X4087" s="8" t="s">
        <v>1212</v>
      </c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</row>
    <row r="4088" spans="1:55" ht="20" customHeight="1" x14ac:dyDescent="0.35">
      <c r="A4088" s="1"/>
      <c r="B4088" s="17">
        <v>45838</v>
      </c>
      <c r="C4088" s="16" t="s">
        <v>7303</v>
      </c>
      <c r="D4088" s="16" t="s">
        <v>1208</v>
      </c>
      <c r="E4088" s="18">
        <v>6.45</v>
      </c>
      <c r="F4088" s="9">
        <v>250000000</v>
      </c>
      <c r="G4088" s="19">
        <v>47094</v>
      </c>
      <c r="H4088" s="20">
        <v>45817</v>
      </c>
      <c r="I4088" s="20">
        <v>45999</v>
      </c>
      <c r="J4088" s="16" t="s">
        <v>1209</v>
      </c>
      <c r="K4088" s="16">
        <v>2</v>
      </c>
      <c r="L4088" s="16" t="s">
        <v>7304</v>
      </c>
      <c r="M4088" s="9">
        <v>257450753.88</v>
      </c>
      <c r="N4088" s="9">
        <v>971917.81</v>
      </c>
      <c r="O4088" s="9">
        <v>256478836.06999999</v>
      </c>
      <c r="P4088" s="9">
        <v>3.1314902</v>
      </c>
      <c r="Q4088" s="9">
        <v>-3.0464112999999999</v>
      </c>
      <c r="R4088" s="9">
        <v>11.223224500000001</v>
      </c>
      <c r="S4088" s="9">
        <v>-78430.09</v>
      </c>
      <c r="T4088" s="9">
        <v>202312060000060</v>
      </c>
      <c r="U4088" s="21">
        <v>45266</v>
      </c>
      <c r="V4088" s="21">
        <v>45267</v>
      </c>
      <c r="W4088" s="8" t="s">
        <v>2693</v>
      </c>
      <c r="X4088" s="8" t="s">
        <v>1212</v>
      </c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</row>
    <row r="4089" spans="1:55" ht="20" customHeight="1" x14ac:dyDescent="0.35">
      <c r="A4089" s="1"/>
      <c r="B4089" s="17">
        <v>45838</v>
      </c>
      <c r="C4089" s="16" t="s">
        <v>7305</v>
      </c>
      <c r="D4089" s="16" t="s">
        <v>1214</v>
      </c>
      <c r="E4089" s="18">
        <v>5.3506251000000002</v>
      </c>
      <c r="F4089" s="9">
        <v>250000000</v>
      </c>
      <c r="G4089" s="19">
        <v>47094</v>
      </c>
      <c r="H4089" s="20">
        <v>45817</v>
      </c>
      <c r="I4089" s="20">
        <v>45999</v>
      </c>
      <c r="J4089" s="16" t="s">
        <v>1209</v>
      </c>
      <c r="K4089" s="16">
        <v>2</v>
      </c>
      <c r="L4089" s="16" t="s">
        <v>7304</v>
      </c>
      <c r="M4089" s="9">
        <v>-250806258.56999999</v>
      </c>
      <c r="N4089" s="9">
        <v>-806258.57</v>
      </c>
      <c r="O4089" s="9">
        <v>-250000000</v>
      </c>
      <c r="P4089" s="9">
        <v>0</v>
      </c>
      <c r="Q4089" s="9">
        <v>0</v>
      </c>
      <c r="R4089" s="9">
        <v>0</v>
      </c>
      <c r="S4089" s="9">
        <v>0</v>
      </c>
      <c r="T4089" s="9">
        <v>202312060000060</v>
      </c>
      <c r="U4089" s="21">
        <v>45266</v>
      </c>
      <c r="V4089" s="21">
        <v>45267</v>
      </c>
      <c r="W4089" s="8" t="s">
        <v>2693</v>
      </c>
      <c r="X4089" s="8" t="s">
        <v>1212</v>
      </c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</row>
    <row r="4090" spans="1:55" ht="20" customHeight="1" x14ac:dyDescent="0.35">
      <c r="A4090" s="1"/>
      <c r="B4090" s="17">
        <v>45838</v>
      </c>
      <c r="C4090" s="16" t="s">
        <v>7306</v>
      </c>
      <c r="D4090" s="16" t="s">
        <v>1208</v>
      </c>
      <c r="E4090" s="18">
        <v>6.4450000000000003</v>
      </c>
      <c r="F4090" s="9">
        <v>100000000</v>
      </c>
      <c r="G4090" s="19">
        <v>47094</v>
      </c>
      <c r="H4090" s="20">
        <v>45817</v>
      </c>
      <c r="I4090" s="20">
        <v>45999</v>
      </c>
      <c r="J4090" s="16" t="s">
        <v>1209</v>
      </c>
      <c r="K4090" s="16">
        <v>2</v>
      </c>
      <c r="L4090" s="16" t="s">
        <v>7307</v>
      </c>
      <c r="M4090" s="9">
        <v>102964547.18000001</v>
      </c>
      <c r="N4090" s="9">
        <v>388465.75</v>
      </c>
      <c r="O4090" s="9">
        <v>102576081.43000001</v>
      </c>
      <c r="P4090" s="9">
        <v>3.1316812000000001</v>
      </c>
      <c r="Q4090" s="9">
        <v>-3.0465968000000001</v>
      </c>
      <c r="R4090" s="9">
        <v>11.22409</v>
      </c>
      <c r="S4090" s="9">
        <v>-31369.15</v>
      </c>
      <c r="T4090" s="9">
        <v>202312060000312</v>
      </c>
      <c r="U4090" s="21">
        <v>45266</v>
      </c>
      <c r="V4090" s="21">
        <v>45267</v>
      </c>
      <c r="W4090" s="8" t="s">
        <v>2760</v>
      </c>
      <c r="X4090" s="8" t="s">
        <v>1212</v>
      </c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</row>
    <row r="4091" spans="1:55" ht="20" customHeight="1" x14ac:dyDescent="0.35">
      <c r="A4091" s="1"/>
      <c r="B4091" s="17">
        <v>45838</v>
      </c>
      <c r="C4091" s="16" t="s">
        <v>7308</v>
      </c>
      <c r="D4091" s="16" t="s">
        <v>1214</v>
      </c>
      <c r="E4091" s="18">
        <v>5.3506251000000002</v>
      </c>
      <c r="F4091" s="9">
        <v>100000000</v>
      </c>
      <c r="G4091" s="19">
        <v>47094</v>
      </c>
      <c r="H4091" s="20">
        <v>45817</v>
      </c>
      <c r="I4091" s="20">
        <v>45999</v>
      </c>
      <c r="J4091" s="16" t="s">
        <v>1209</v>
      </c>
      <c r="K4091" s="16">
        <v>2</v>
      </c>
      <c r="L4091" s="16" t="s">
        <v>7307</v>
      </c>
      <c r="M4091" s="9">
        <v>-100322503.43000001</v>
      </c>
      <c r="N4091" s="9">
        <v>-322503.43</v>
      </c>
      <c r="O4091" s="9">
        <v>-100000000</v>
      </c>
      <c r="P4091" s="9">
        <v>0</v>
      </c>
      <c r="Q4091" s="9">
        <v>0</v>
      </c>
      <c r="R4091" s="9">
        <v>0</v>
      </c>
      <c r="S4091" s="9">
        <v>0</v>
      </c>
      <c r="T4091" s="9">
        <v>202312060000312</v>
      </c>
      <c r="U4091" s="21">
        <v>45266</v>
      </c>
      <c r="V4091" s="21">
        <v>45267</v>
      </c>
      <c r="W4091" s="8" t="s">
        <v>2760</v>
      </c>
      <c r="X4091" s="8" t="s">
        <v>1212</v>
      </c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</row>
    <row r="4092" spans="1:55" ht="20" customHeight="1" x14ac:dyDescent="0.35">
      <c r="A4092" s="1"/>
      <c r="B4092" s="17">
        <v>45838</v>
      </c>
      <c r="C4092" s="16" t="s">
        <v>7309</v>
      </c>
      <c r="D4092" s="16" t="s">
        <v>1208</v>
      </c>
      <c r="E4092" s="18">
        <v>6.4450000000000003</v>
      </c>
      <c r="F4092" s="9">
        <v>150000000</v>
      </c>
      <c r="G4092" s="19">
        <v>47094</v>
      </c>
      <c r="H4092" s="20">
        <v>45817</v>
      </c>
      <c r="I4092" s="20">
        <v>45999</v>
      </c>
      <c r="J4092" s="16" t="s">
        <v>1209</v>
      </c>
      <c r="K4092" s="16">
        <v>2</v>
      </c>
      <c r="L4092" s="16" t="s">
        <v>7310</v>
      </c>
      <c r="M4092" s="9">
        <v>154446820.78</v>
      </c>
      <c r="N4092" s="9">
        <v>582698.63</v>
      </c>
      <c r="O4092" s="9">
        <v>153864122.15000001</v>
      </c>
      <c r="P4092" s="9">
        <v>3.1316812000000001</v>
      </c>
      <c r="Q4092" s="9">
        <v>-3.0465968000000001</v>
      </c>
      <c r="R4092" s="9">
        <v>11.22409</v>
      </c>
      <c r="S4092" s="9">
        <v>-47053.72</v>
      </c>
      <c r="T4092" s="9">
        <v>202312060000314</v>
      </c>
      <c r="U4092" s="21">
        <v>45266</v>
      </c>
      <c r="V4092" s="21">
        <v>45267</v>
      </c>
      <c r="W4092" s="8" t="s">
        <v>2760</v>
      </c>
      <c r="X4092" s="8" t="s">
        <v>1212</v>
      </c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</row>
    <row r="4093" spans="1:55" ht="20" customHeight="1" x14ac:dyDescent="0.35">
      <c r="A4093" s="1"/>
      <c r="B4093" s="17">
        <v>45838</v>
      </c>
      <c r="C4093" s="16" t="s">
        <v>7311</v>
      </c>
      <c r="D4093" s="16" t="s">
        <v>1214</v>
      </c>
      <c r="E4093" s="18">
        <v>5.350625</v>
      </c>
      <c r="F4093" s="9">
        <v>150000000</v>
      </c>
      <c r="G4093" s="19">
        <v>47094</v>
      </c>
      <c r="H4093" s="20">
        <v>45817</v>
      </c>
      <c r="I4093" s="20">
        <v>45999</v>
      </c>
      <c r="J4093" s="16" t="s">
        <v>1209</v>
      </c>
      <c r="K4093" s="16">
        <v>2</v>
      </c>
      <c r="L4093" s="16" t="s">
        <v>7310</v>
      </c>
      <c r="M4093" s="9">
        <v>-150483755.13999999</v>
      </c>
      <c r="N4093" s="9">
        <v>-483755.14</v>
      </c>
      <c r="O4093" s="9">
        <v>-150000000</v>
      </c>
      <c r="P4093" s="9">
        <v>0</v>
      </c>
      <c r="Q4093" s="9">
        <v>0</v>
      </c>
      <c r="R4093" s="9">
        <v>0</v>
      </c>
      <c r="S4093" s="9">
        <v>0</v>
      </c>
      <c r="T4093" s="9">
        <v>202312060000314</v>
      </c>
      <c r="U4093" s="21">
        <v>45266</v>
      </c>
      <c r="V4093" s="21">
        <v>45267</v>
      </c>
      <c r="W4093" s="8" t="s">
        <v>2760</v>
      </c>
      <c r="X4093" s="8" t="s">
        <v>1212</v>
      </c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</row>
    <row r="4094" spans="1:55" ht="20" customHeight="1" x14ac:dyDescent="0.35">
      <c r="A4094" s="1"/>
      <c r="B4094" s="17">
        <v>45838</v>
      </c>
      <c r="C4094" s="16" t="s">
        <v>7312</v>
      </c>
      <c r="D4094" s="16" t="s">
        <v>1208</v>
      </c>
      <c r="E4094" s="18">
        <v>6.47</v>
      </c>
      <c r="F4094" s="9">
        <v>500000000</v>
      </c>
      <c r="G4094" s="19">
        <v>47094</v>
      </c>
      <c r="H4094" s="20">
        <v>45817</v>
      </c>
      <c r="I4094" s="20">
        <v>45999</v>
      </c>
      <c r="J4094" s="16" t="s">
        <v>1209</v>
      </c>
      <c r="K4094" s="16">
        <v>2</v>
      </c>
      <c r="L4094" s="16" t="s">
        <v>7313</v>
      </c>
      <c r="M4094" s="9">
        <v>-515216595.06</v>
      </c>
      <c r="N4094" s="9">
        <v>-1949863.01</v>
      </c>
      <c r="O4094" s="9">
        <v>-513266732.05000001</v>
      </c>
      <c r="P4094" s="9">
        <v>3.1307269999999998</v>
      </c>
      <c r="Q4094" s="9">
        <v>3.0456699</v>
      </c>
      <c r="R4094" s="9">
        <v>11.219765199999999</v>
      </c>
      <c r="S4094" s="9">
        <v>156917.97</v>
      </c>
      <c r="T4094" s="9">
        <v>202312060000467</v>
      </c>
      <c r="U4094" s="21">
        <v>45266</v>
      </c>
      <c r="V4094" s="21">
        <v>45267</v>
      </c>
      <c r="W4094" s="8" t="s">
        <v>2767</v>
      </c>
      <c r="X4094" s="8" t="s">
        <v>1212</v>
      </c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</row>
    <row r="4095" spans="1:55" ht="20" customHeight="1" x14ac:dyDescent="0.35">
      <c r="A4095" s="1"/>
      <c r="B4095" s="17">
        <v>45838</v>
      </c>
      <c r="C4095" s="16" t="s">
        <v>7314</v>
      </c>
      <c r="D4095" s="16" t="s">
        <v>1214</v>
      </c>
      <c r="E4095" s="18">
        <v>5.350625</v>
      </c>
      <c r="F4095" s="9">
        <v>500000000</v>
      </c>
      <c r="G4095" s="19">
        <v>47094</v>
      </c>
      <c r="H4095" s="20">
        <v>45817</v>
      </c>
      <c r="I4095" s="20">
        <v>45999</v>
      </c>
      <c r="J4095" s="16" t="s">
        <v>1209</v>
      </c>
      <c r="K4095" s="16">
        <v>2</v>
      </c>
      <c r="L4095" s="16" t="s">
        <v>7313</v>
      </c>
      <c r="M4095" s="9">
        <v>501612517.12</v>
      </c>
      <c r="N4095" s="9">
        <v>1612517.12</v>
      </c>
      <c r="O4095" s="9">
        <v>500000000</v>
      </c>
      <c r="P4095" s="9">
        <v>0</v>
      </c>
      <c r="Q4095" s="9">
        <v>0</v>
      </c>
      <c r="R4095" s="9">
        <v>0</v>
      </c>
      <c r="S4095" s="9">
        <v>0</v>
      </c>
      <c r="T4095" s="9">
        <v>202312060000467</v>
      </c>
      <c r="U4095" s="21">
        <v>45266</v>
      </c>
      <c r="V4095" s="21">
        <v>45267</v>
      </c>
      <c r="W4095" s="8" t="s">
        <v>2767</v>
      </c>
      <c r="X4095" s="8" t="s">
        <v>1212</v>
      </c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</row>
    <row r="4096" spans="1:55" ht="20" customHeight="1" x14ac:dyDescent="0.35">
      <c r="A4096" s="1"/>
      <c r="B4096" s="17">
        <v>45838</v>
      </c>
      <c r="C4096" s="16" t="s">
        <v>7315</v>
      </c>
      <c r="D4096" s="16" t="s">
        <v>1208</v>
      </c>
      <c r="E4096" s="18">
        <v>6.4349999999999996</v>
      </c>
      <c r="F4096" s="9">
        <v>250000000</v>
      </c>
      <c r="G4096" s="19">
        <v>47095</v>
      </c>
      <c r="H4096" s="20">
        <v>45817</v>
      </c>
      <c r="I4096" s="20">
        <v>45999</v>
      </c>
      <c r="J4096" s="16" t="s">
        <v>1209</v>
      </c>
      <c r="K4096" s="16">
        <v>2</v>
      </c>
      <c r="L4096" s="16" t="s">
        <v>7316</v>
      </c>
      <c r="M4096" s="9">
        <v>-257335148.38</v>
      </c>
      <c r="N4096" s="9">
        <v>-969657.53</v>
      </c>
      <c r="O4096" s="9">
        <v>-256365490.84999999</v>
      </c>
      <c r="P4096" s="9">
        <v>3.1343456000000001</v>
      </c>
      <c r="Q4096" s="9">
        <v>3.0491863000000001</v>
      </c>
      <c r="R4096" s="9">
        <v>11.2389109</v>
      </c>
      <c r="S4096" s="9">
        <v>78466.28</v>
      </c>
      <c r="T4096" s="9">
        <v>202312070000277</v>
      </c>
      <c r="U4096" s="21">
        <v>45267</v>
      </c>
      <c r="V4096" s="21">
        <v>45268</v>
      </c>
      <c r="W4096" s="8" t="s">
        <v>3112</v>
      </c>
      <c r="X4096" s="8" t="s">
        <v>1212</v>
      </c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</row>
    <row r="4097" spans="1:55" ht="20" customHeight="1" x14ac:dyDescent="0.35">
      <c r="A4097" s="1"/>
      <c r="B4097" s="17">
        <v>45838</v>
      </c>
      <c r="C4097" s="16" t="s">
        <v>7317</v>
      </c>
      <c r="D4097" s="16" t="s">
        <v>1214</v>
      </c>
      <c r="E4097" s="18">
        <v>5.3506251000000002</v>
      </c>
      <c r="F4097" s="9">
        <v>250000000</v>
      </c>
      <c r="G4097" s="19">
        <v>47095</v>
      </c>
      <c r="H4097" s="20">
        <v>45817</v>
      </c>
      <c r="I4097" s="20">
        <v>45999</v>
      </c>
      <c r="J4097" s="16" t="s">
        <v>1209</v>
      </c>
      <c r="K4097" s="16">
        <v>2</v>
      </c>
      <c r="L4097" s="16" t="s">
        <v>7316</v>
      </c>
      <c r="M4097" s="9">
        <v>250806258.56999999</v>
      </c>
      <c r="N4097" s="9">
        <v>806258.57</v>
      </c>
      <c r="O4097" s="9">
        <v>250000000</v>
      </c>
      <c r="P4097" s="9">
        <v>0</v>
      </c>
      <c r="Q4097" s="9">
        <v>0</v>
      </c>
      <c r="R4097" s="9">
        <v>0</v>
      </c>
      <c r="S4097" s="9">
        <v>0</v>
      </c>
      <c r="T4097" s="9">
        <v>202312070000277</v>
      </c>
      <c r="U4097" s="21">
        <v>45267</v>
      </c>
      <c r="V4097" s="21">
        <v>45268</v>
      </c>
      <c r="W4097" s="8" t="s">
        <v>3112</v>
      </c>
      <c r="X4097" s="8" t="s">
        <v>1212</v>
      </c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</row>
    <row r="4098" spans="1:55" ht="20" customHeight="1" x14ac:dyDescent="0.35">
      <c r="A4098" s="1"/>
      <c r="B4098" s="17">
        <v>45838</v>
      </c>
      <c r="C4098" s="16" t="s">
        <v>7318</v>
      </c>
      <c r="D4098" s="16" t="s">
        <v>1208</v>
      </c>
      <c r="E4098" s="18">
        <v>6.5350000000000001</v>
      </c>
      <c r="F4098" s="9">
        <v>550000000</v>
      </c>
      <c r="G4098" s="19">
        <v>45999</v>
      </c>
      <c r="H4098" s="20">
        <v>45817</v>
      </c>
      <c r="I4098" s="20">
        <v>45999</v>
      </c>
      <c r="J4098" s="16" t="s">
        <v>1209</v>
      </c>
      <c r="K4098" s="16">
        <v>2</v>
      </c>
      <c r="L4098" s="16" t="s">
        <v>7319</v>
      </c>
      <c r="M4098" s="9">
        <v>554594341.21000004</v>
      </c>
      <c r="N4098" s="9">
        <v>2166397.2599999998</v>
      </c>
      <c r="O4098" s="9">
        <v>552427943.95000005</v>
      </c>
      <c r="P4098" s="9">
        <v>0.43835619999999997</v>
      </c>
      <c r="Q4098" s="9">
        <v>-0.41557369999999999</v>
      </c>
      <c r="R4098" s="9">
        <v>0.61571580000000004</v>
      </c>
      <c r="S4098" s="9">
        <v>-23047.48</v>
      </c>
      <c r="T4098" s="9">
        <v>202312070000278</v>
      </c>
      <c r="U4098" s="21">
        <v>45267</v>
      </c>
      <c r="V4098" s="21">
        <v>45268</v>
      </c>
      <c r="W4098" s="8" t="s">
        <v>3112</v>
      </c>
      <c r="X4098" s="8" t="s">
        <v>1212</v>
      </c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</row>
    <row r="4099" spans="1:55" ht="20" customHeight="1" x14ac:dyDescent="0.35">
      <c r="A4099" s="1"/>
      <c r="B4099" s="17">
        <v>45838</v>
      </c>
      <c r="C4099" s="16" t="s">
        <v>7320</v>
      </c>
      <c r="D4099" s="16" t="s">
        <v>1214</v>
      </c>
      <c r="E4099" s="18">
        <v>5.350625</v>
      </c>
      <c r="F4099" s="9">
        <v>550000000</v>
      </c>
      <c r="G4099" s="19">
        <v>45999</v>
      </c>
      <c r="H4099" s="20">
        <v>45817</v>
      </c>
      <c r="I4099" s="20">
        <v>45999</v>
      </c>
      <c r="J4099" s="16" t="s">
        <v>1209</v>
      </c>
      <c r="K4099" s="16">
        <v>2</v>
      </c>
      <c r="L4099" s="16" t="s">
        <v>7319</v>
      </c>
      <c r="M4099" s="9">
        <v>-551773768.83000004</v>
      </c>
      <c r="N4099" s="9">
        <v>-1773768.83</v>
      </c>
      <c r="O4099" s="9">
        <v>-550000000</v>
      </c>
      <c r="P4099" s="9">
        <v>0</v>
      </c>
      <c r="Q4099" s="9">
        <v>0</v>
      </c>
      <c r="R4099" s="9">
        <v>0</v>
      </c>
      <c r="S4099" s="9">
        <v>0</v>
      </c>
      <c r="T4099" s="9">
        <v>202312070000278</v>
      </c>
      <c r="U4099" s="21">
        <v>45267</v>
      </c>
      <c r="V4099" s="21">
        <v>45268</v>
      </c>
      <c r="W4099" s="8" t="s">
        <v>3112</v>
      </c>
      <c r="X4099" s="8" t="s">
        <v>1212</v>
      </c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</row>
    <row r="4100" spans="1:55" ht="20" customHeight="1" x14ac:dyDescent="0.35">
      <c r="A4100" s="1"/>
      <c r="B4100" s="17">
        <v>45838</v>
      </c>
      <c r="C4100" s="16" t="s">
        <v>7321</v>
      </c>
      <c r="D4100" s="16" t="s">
        <v>1208</v>
      </c>
      <c r="E4100" s="18">
        <v>6.44</v>
      </c>
      <c r="F4100" s="9">
        <v>250000000</v>
      </c>
      <c r="G4100" s="19">
        <v>47098</v>
      </c>
      <c r="H4100" s="20">
        <v>45819</v>
      </c>
      <c r="I4100" s="20">
        <v>46002</v>
      </c>
      <c r="J4100" s="16" t="s">
        <v>1209</v>
      </c>
      <c r="K4100" s="16">
        <v>2</v>
      </c>
      <c r="L4100" s="16" t="s">
        <v>7322</v>
      </c>
      <c r="M4100" s="9">
        <v>257296059.78</v>
      </c>
      <c r="N4100" s="9">
        <v>882191.78</v>
      </c>
      <c r="O4100" s="9">
        <v>256413868</v>
      </c>
      <c r="P4100" s="9">
        <v>3.1419228000000001</v>
      </c>
      <c r="Q4100" s="9">
        <v>-3.0565524000000002</v>
      </c>
      <c r="R4100" s="9">
        <v>11.2807072</v>
      </c>
      <c r="S4100" s="9">
        <v>-78643.89</v>
      </c>
      <c r="T4100" s="9">
        <v>202312080000017</v>
      </c>
      <c r="U4100" s="21">
        <v>45268</v>
      </c>
      <c r="V4100" s="21">
        <v>45271</v>
      </c>
      <c r="W4100" s="8" t="s">
        <v>2172</v>
      </c>
      <c r="X4100" s="8" t="s">
        <v>1212</v>
      </c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</row>
    <row r="4101" spans="1:55" ht="20" customHeight="1" x14ac:dyDescent="0.35">
      <c r="A4101" s="1"/>
      <c r="B4101" s="17">
        <v>45838</v>
      </c>
      <c r="C4101" s="16" t="s">
        <v>7323</v>
      </c>
      <c r="D4101" s="16" t="s">
        <v>1214</v>
      </c>
      <c r="E4101" s="18">
        <v>5.3490802000000004</v>
      </c>
      <c r="F4101" s="9">
        <v>250000000</v>
      </c>
      <c r="G4101" s="19">
        <v>47098</v>
      </c>
      <c r="H4101" s="20">
        <v>45819</v>
      </c>
      <c r="I4101" s="20">
        <v>46002</v>
      </c>
      <c r="J4101" s="16" t="s">
        <v>1209</v>
      </c>
      <c r="K4101" s="16">
        <v>2</v>
      </c>
      <c r="L4101" s="16" t="s">
        <v>7322</v>
      </c>
      <c r="M4101" s="9">
        <v>-250732750.71000001</v>
      </c>
      <c r="N4101" s="9">
        <v>-732750.71</v>
      </c>
      <c r="O4101" s="9">
        <v>-250000000</v>
      </c>
      <c r="P4101" s="9">
        <v>0</v>
      </c>
      <c r="Q4101" s="9">
        <v>0</v>
      </c>
      <c r="R4101" s="9">
        <v>0</v>
      </c>
      <c r="S4101" s="9">
        <v>0</v>
      </c>
      <c r="T4101" s="9">
        <v>202312080000017</v>
      </c>
      <c r="U4101" s="21">
        <v>45268</v>
      </c>
      <c r="V4101" s="21">
        <v>45271</v>
      </c>
      <c r="W4101" s="8" t="s">
        <v>2172</v>
      </c>
      <c r="X4101" s="8" t="s">
        <v>1212</v>
      </c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</row>
    <row r="4102" spans="1:55" ht="20" customHeight="1" x14ac:dyDescent="0.35">
      <c r="A4102" s="1"/>
      <c r="B4102" s="17">
        <v>45838</v>
      </c>
      <c r="C4102" s="16" t="s">
        <v>7324</v>
      </c>
      <c r="D4102" s="16" t="s">
        <v>1208</v>
      </c>
      <c r="E4102" s="18">
        <v>6.44</v>
      </c>
      <c r="F4102" s="9">
        <v>200000000</v>
      </c>
      <c r="G4102" s="19">
        <v>47098</v>
      </c>
      <c r="H4102" s="20">
        <v>45819</v>
      </c>
      <c r="I4102" s="20">
        <v>46002</v>
      </c>
      <c r="J4102" s="16" t="s">
        <v>1209</v>
      </c>
      <c r="K4102" s="16">
        <v>2</v>
      </c>
      <c r="L4102" s="16" t="s">
        <v>7325</v>
      </c>
      <c r="M4102" s="9">
        <v>205836847.81</v>
      </c>
      <c r="N4102" s="9">
        <v>705753.42</v>
      </c>
      <c r="O4102" s="9">
        <v>205131094.38999999</v>
      </c>
      <c r="P4102" s="9">
        <v>3.1419228000000001</v>
      </c>
      <c r="Q4102" s="9">
        <v>-3.0565524000000002</v>
      </c>
      <c r="R4102" s="9">
        <v>11.2807072</v>
      </c>
      <c r="S4102" s="9">
        <v>-62915.11</v>
      </c>
      <c r="T4102" s="9">
        <v>202312080000019</v>
      </c>
      <c r="U4102" s="21">
        <v>45268</v>
      </c>
      <c r="V4102" s="21">
        <v>45271</v>
      </c>
      <c r="W4102" s="8" t="s">
        <v>2172</v>
      </c>
      <c r="X4102" s="8" t="s">
        <v>1212</v>
      </c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</row>
    <row r="4103" spans="1:55" ht="20" customHeight="1" x14ac:dyDescent="0.35">
      <c r="A4103" s="1"/>
      <c r="B4103" s="17">
        <v>45838</v>
      </c>
      <c r="C4103" s="16" t="s">
        <v>7326</v>
      </c>
      <c r="D4103" s="16" t="s">
        <v>1214</v>
      </c>
      <c r="E4103" s="18">
        <v>5.3490802999999998</v>
      </c>
      <c r="F4103" s="9">
        <v>200000000</v>
      </c>
      <c r="G4103" s="19">
        <v>47098</v>
      </c>
      <c r="H4103" s="20">
        <v>45819</v>
      </c>
      <c r="I4103" s="20">
        <v>46002</v>
      </c>
      <c r="J4103" s="16" t="s">
        <v>1209</v>
      </c>
      <c r="K4103" s="16">
        <v>2</v>
      </c>
      <c r="L4103" s="16" t="s">
        <v>7325</v>
      </c>
      <c r="M4103" s="9">
        <v>-200586200.58000001</v>
      </c>
      <c r="N4103" s="9">
        <v>-586200.57999999996</v>
      </c>
      <c r="O4103" s="9">
        <v>-200000000</v>
      </c>
      <c r="P4103" s="9">
        <v>0</v>
      </c>
      <c r="Q4103" s="9">
        <v>0</v>
      </c>
      <c r="R4103" s="9">
        <v>0</v>
      </c>
      <c r="S4103" s="9">
        <v>0</v>
      </c>
      <c r="T4103" s="9">
        <v>202312080000019</v>
      </c>
      <c r="U4103" s="21">
        <v>45268</v>
      </c>
      <c r="V4103" s="21">
        <v>45271</v>
      </c>
      <c r="W4103" s="8" t="s">
        <v>2172</v>
      </c>
      <c r="X4103" s="8" t="s">
        <v>1212</v>
      </c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</row>
    <row r="4104" spans="1:55" ht="20" customHeight="1" x14ac:dyDescent="0.35">
      <c r="A4104" s="1"/>
      <c r="B4104" s="17">
        <v>45838</v>
      </c>
      <c r="C4104" s="16" t="s">
        <v>7327</v>
      </c>
      <c r="D4104" s="16" t="s">
        <v>1208</v>
      </c>
      <c r="E4104" s="18">
        <v>6.44</v>
      </c>
      <c r="F4104" s="9">
        <v>50000000</v>
      </c>
      <c r="G4104" s="19">
        <v>47098</v>
      </c>
      <c r="H4104" s="20">
        <v>45819</v>
      </c>
      <c r="I4104" s="20">
        <v>46002</v>
      </c>
      <c r="J4104" s="16" t="s">
        <v>1209</v>
      </c>
      <c r="K4104" s="16">
        <v>2</v>
      </c>
      <c r="L4104" s="16" t="s">
        <v>7328</v>
      </c>
      <c r="M4104" s="9">
        <v>51459211.950000003</v>
      </c>
      <c r="N4104" s="9">
        <v>176438.36</v>
      </c>
      <c r="O4104" s="9">
        <v>51282773.590000004</v>
      </c>
      <c r="P4104" s="9">
        <v>3.1419228000000001</v>
      </c>
      <c r="Q4104" s="9">
        <v>-3.0565524000000002</v>
      </c>
      <c r="R4104" s="9">
        <v>11.2807072</v>
      </c>
      <c r="S4104" s="9">
        <v>-15728.78</v>
      </c>
      <c r="T4104" s="9">
        <v>202312080000020</v>
      </c>
      <c r="U4104" s="21">
        <v>45268</v>
      </c>
      <c r="V4104" s="21">
        <v>45271</v>
      </c>
      <c r="W4104" s="8" t="s">
        <v>2172</v>
      </c>
      <c r="X4104" s="8" t="s">
        <v>1212</v>
      </c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</row>
    <row r="4105" spans="1:55" ht="20" customHeight="1" x14ac:dyDescent="0.35">
      <c r="A4105" s="1"/>
      <c r="B4105" s="17">
        <v>45838</v>
      </c>
      <c r="C4105" s="16" t="s">
        <v>7329</v>
      </c>
      <c r="D4105" s="16" t="s">
        <v>1214</v>
      </c>
      <c r="E4105" s="18">
        <v>5.3490801000000001</v>
      </c>
      <c r="F4105" s="9">
        <v>50000000</v>
      </c>
      <c r="G4105" s="19">
        <v>47098</v>
      </c>
      <c r="H4105" s="20">
        <v>45819</v>
      </c>
      <c r="I4105" s="20">
        <v>46002</v>
      </c>
      <c r="J4105" s="16" t="s">
        <v>1209</v>
      </c>
      <c r="K4105" s="16">
        <v>2</v>
      </c>
      <c r="L4105" s="16" t="s">
        <v>7328</v>
      </c>
      <c r="M4105" s="9">
        <v>-50146550.140000001</v>
      </c>
      <c r="N4105" s="9">
        <v>-146550.14000000001</v>
      </c>
      <c r="O4105" s="9">
        <v>-50000000</v>
      </c>
      <c r="P4105" s="9">
        <v>0</v>
      </c>
      <c r="Q4105" s="9">
        <v>0</v>
      </c>
      <c r="R4105" s="9">
        <v>0</v>
      </c>
      <c r="S4105" s="9">
        <v>0</v>
      </c>
      <c r="T4105" s="9">
        <v>202312080000020</v>
      </c>
      <c r="U4105" s="21">
        <v>45268</v>
      </c>
      <c r="V4105" s="21">
        <v>45271</v>
      </c>
      <c r="W4105" s="8" t="s">
        <v>2172</v>
      </c>
      <c r="X4105" s="8" t="s">
        <v>1212</v>
      </c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</row>
    <row r="4106" spans="1:55" ht="20" customHeight="1" x14ac:dyDescent="0.35">
      <c r="A4106" s="1"/>
      <c r="B4106" s="17">
        <v>45838</v>
      </c>
      <c r="C4106" s="16" t="s">
        <v>7330</v>
      </c>
      <c r="D4106" s="16" t="s">
        <v>1208</v>
      </c>
      <c r="E4106" s="18">
        <v>6.44</v>
      </c>
      <c r="F4106" s="9">
        <v>150000000</v>
      </c>
      <c r="G4106" s="19">
        <v>47098</v>
      </c>
      <c r="H4106" s="20">
        <v>45819</v>
      </c>
      <c r="I4106" s="20">
        <v>46002</v>
      </c>
      <c r="J4106" s="16" t="s">
        <v>1209</v>
      </c>
      <c r="K4106" s="16">
        <v>2</v>
      </c>
      <c r="L4106" s="16" t="s">
        <v>7331</v>
      </c>
      <c r="M4106" s="9">
        <v>154377635.84999999</v>
      </c>
      <c r="N4106" s="9">
        <v>529315.06999999995</v>
      </c>
      <c r="O4106" s="9">
        <v>153848320.78</v>
      </c>
      <c r="P4106" s="9">
        <v>3.1419228000000001</v>
      </c>
      <c r="Q4106" s="9">
        <v>-3.0565524000000002</v>
      </c>
      <c r="R4106" s="9">
        <v>11.2807072</v>
      </c>
      <c r="S4106" s="9">
        <v>-47186.33</v>
      </c>
      <c r="T4106" s="9">
        <v>202312080000022</v>
      </c>
      <c r="U4106" s="21">
        <v>45268</v>
      </c>
      <c r="V4106" s="21">
        <v>45271</v>
      </c>
      <c r="W4106" s="8" t="s">
        <v>2172</v>
      </c>
      <c r="X4106" s="8" t="s">
        <v>1212</v>
      </c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</row>
    <row r="4107" spans="1:55" ht="20" customHeight="1" x14ac:dyDescent="0.35">
      <c r="A4107" s="1"/>
      <c r="B4107" s="17">
        <v>45838</v>
      </c>
      <c r="C4107" s="16" t="s">
        <v>7332</v>
      </c>
      <c r="D4107" s="16" t="s">
        <v>1214</v>
      </c>
      <c r="E4107" s="18">
        <v>5.3490799999999998</v>
      </c>
      <c r="F4107" s="9">
        <v>150000000</v>
      </c>
      <c r="G4107" s="19">
        <v>47098</v>
      </c>
      <c r="H4107" s="20">
        <v>45819</v>
      </c>
      <c r="I4107" s="20">
        <v>46002</v>
      </c>
      <c r="J4107" s="16" t="s">
        <v>1209</v>
      </c>
      <c r="K4107" s="16">
        <v>2</v>
      </c>
      <c r="L4107" s="16" t="s">
        <v>7331</v>
      </c>
      <c r="M4107" s="9">
        <v>-150439650.41</v>
      </c>
      <c r="N4107" s="9">
        <v>-439650.41</v>
      </c>
      <c r="O4107" s="9">
        <v>-150000000</v>
      </c>
      <c r="P4107" s="9">
        <v>0</v>
      </c>
      <c r="Q4107" s="9">
        <v>0</v>
      </c>
      <c r="R4107" s="9">
        <v>0</v>
      </c>
      <c r="S4107" s="9">
        <v>0</v>
      </c>
      <c r="T4107" s="9">
        <v>202312080000022</v>
      </c>
      <c r="U4107" s="21">
        <v>45268</v>
      </c>
      <c r="V4107" s="21">
        <v>45271</v>
      </c>
      <c r="W4107" s="8" t="s">
        <v>2172</v>
      </c>
      <c r="X4107" s="8" t="s">
        <v>1212</v>
      </c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</row>
    <row r="4108" spans="1:55" ht="20" customHeight="1" x14ac:dyDescent="0.35">
      <c r="A4108" s="1"/>
      <c r="B4108" s="17">
        <v>45838</v>
      </c>
      <c r="C4108" s="16" t="s">
        <v>7333</v>
      </c>
      <c r="D4108" s="16" t="s">
        <v>1208</v>
      </c>
      <c r="E4108" s="18">
        <v>6.44</v>
      </c>
      <c r="F4108" s="9">
        <v>50000000</v>
      </c>
      <c r="G4108" s="19">
        <v>47098</v>
      </c>
      <c r="H4108" s="20">
        <v>45819</v>
      </c>
      <c r="I4108" s="20">
        <v>46002</v>
      </c>
      <c r="J4108" s="16" t="s">
        <v>1209</v>
      </c>
      <c r="K4108" s="16">
        <v>2</v>
      </c>
      <c r="L4108" s="16" t="s">
        <v>7334</v>
      </c>
      <c r="M4108" s="9">
        <v>51459211.950000003</v>
      </c>
      <c r="N4108" s="9">
        <v>176438.36</v>
      </c>
      <c r="O4108" s="9">
        <v>51282773.590000004</v>
      </c>
      <c r="P4108" s="9">
        <v>3.1419228000000001</v>
      </c>
      <c r="Q4108" s="9">
        <v>-3.0565524000000002</v>
      </c>
      <c r="R4108" s="9">
        <v>11.2807072</v>
      </c>
      <c r="S4108" s="9">
        <v>-15728.78</v>
      </c>
      <c r="T4108" s="9">
        <v>202312080000018</v>
      </c>
      <c r="U4108" s="21">
        <v>45268</v>
      </c>
      <c r="V4108" s="21">
        <v>45271</v>
      </c>
      <c r="W4108" s="8" t="s">
        <v>2767</v>
      </c>
      <c r="X4108" s="8" t="s">
        <v>1212</v>
      </c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</row>
    <row r="4109" spans="1:55" ht="20" customHeight="1" x14ac:dyDescent="0.35">
      <c r="A4109" s="1"/>
      <c r="B4109" s="17">
        <v>45838</v>
      </c>
      <c r="C4109" s="16" t="s">
        <v>7335</v>
      </c>
      <c r="D4109" s="16" t="s">
        <v>1214</v>
      </c>
      <c r="E4109" s="18">
        <v>5.3490801000000001</v>
      </c>
      <c r="F4109" s="9">
        <v>50000000</v>
      </c>
      <c r="G4109" s="19">
        <v>47098</v>
      </c>
      <c r="H4109" s="20">
        <v>45819</v>
      </c>
      <c r="I4109" s="20">
        <v>46002</v>
      </c>
      <c r="J4109" s="16" t="s">
        <v>1209</v>
      </c>
      <c r="K4109" s="16">
        <v>2</v>
      </c>
      <c r="L4109" s="16" t="s">
        <v>7334</v>
      </c>
      <c r="M4109" s="9">
        <v>-50146550.140000001</v>
      </c>
      <c r="N4109" s="9">
        <v>-146550.14000000001</v>
      </c>
      <c r="O4109" s="9">
        <v>-50000000</v>
      </c>
      <c r="P4109" s="9">
        <v>0</v>
      </c>
      <c r="Q4109" s="9">
        <v>0</v>
      </c>
      <c r="R4109" s="9">
        <v>0</v>
      </c>
      <c r="S4109" s="9">
        <v>0</v>
      </c>
      <c r="T4109" s="9">
        <v>202312080000018</v>
      </c>
      <c r="U4109" s="21">
        <v>45268</v>
      </c>
      <c r="V4109" s="21">
        <v>45271</v>
      </c>
      <c r="W4109" s="8" t="s">
        <v>2767</v>
      </c>
      <c r="X4109" s="8" t="s">
        <v>1212</v>
      </c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</row>
    <row r="4110" spans="1:55" ht="20" customHeight="1" x14ac:dyDescent="0.35">
      <c r="A4110" s="1"/>
      <c r="B4110" s="17">
        <v>45838</v>
      </c>
      <c r="C4110" s="16" t="s">
        <v>7336</v>
      </c>
      <c r="D4110" s="16" t="s">
        <v>1208</v>
      </c>
      <c r="E4110" s="18">
        <v>6.44</v>
      </c>
      <c r="F4110" s="9">
        <v>50000000</v>
      </c>
      <c r="G4110" s="19">
        <v>47098</v>
      </c>
      <c r="H4110" s="20">
        <v>45819</v>
      </c>
      <c r="I4110" s="20">
        <v>46002</v>
      </c>
      <c r="J4110" s="16" t="s">
        <v>1209</v>
      </c>
      <c r="K4110" s="16">
        <v>2</v>
      </c>
      <c r="L4110" s="16" t="s">
        <v>7337</v>
      </c>
      <c r="M4110" s="9">
        <v>51459211.950000003</v>
      </c>
      <c r="N4110" s="9">
        <v>176438.36</v>
      </c>
      <c r="O4110" s="9">
        <v>51282773.590000004</v>
      </c>
      <c r="P4110" s="9">
        <v>3.1419228000000001</v>
      </c>
      <c r="Q4110" s="9">
        <v>-3.0565524000000002</v>
      </c>
      <c r="R4110" s="9">
        <v>11.2807072</v>
      </c>
      <c r="S4110" s="9">
        <v>-15728.78</v>
      </c>
      <c r="T4110" s="9">
        <v>202312080000021</v>
      </c>
      <c r="U4110" s="21">
        <v>45268</v>
      </c>
      <c r="V4110" s="21">
        <v>45271</v>
      </c>
      <c r="W4110" s="8" t="s">
        <v>2767</v>
      </c>
      <c r="X4110" s="8" t="s">
        <v>1212</v>
      </c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</row>
    <row r="4111" spans="1:55" ht="20" customHeight="1" x14ac:dyDescent="0.35">
      <c r="A4111" s="1"/>
      <c r="B4111" s="17">
        <v>45838</v>
      </c>
      <c r="C4111" s="16" t="s">
        <v>7338</v>
      </c>
      <c r="D4111" s="16" t="s">
        <v>1214</v>
      </c>
      <c r="E4111" s="18">
        <v>5.3490801000000001</v>
      </c>
      <c r="F4111" s="9">
        <v>50000000</v>
      </c>
      <c r="G4111" s="19">
        <v>47098</v>
      </c>
      <c r="H4111" s="20">
        <v>45819</v>
      </c>
      <c r="I4111" s="20">
        <v>46002</v>
      </c>
      <c r="J4111" s="16" t="s">
        <v>1209</v>
      </c>
      <c r="K4111" s="16">
        <v>2</v>
      </c>
      <c r="L4111" s="16" t="s">
        <v>7337</v>
      </c>
      <c r="M4111" s="9">
        <v>-50146550.140000001</v>
      </c>
      <c r="N4111" s="9">
        <v>-146550.14000000001</v>
      </c>
      <c r="O4111" s="9">
        <v>-50000000</v>
      </c>
      <c r="P4111" s="9">
        <v>0</v>
      </c>
      <c r="Q4111" s="9">
        <v>0</v>
      </c>
      <c r="R4111" s="9">
        <v>0</v>
      </c>
      <c r="S4111" s="9">
        <v>0</v>
      </c>
      <c r="T4111" s="9">
        <v>202312080000021</v>
      </c>
      <c r="U4111" s="21">
        <v>45268</v>
      </c>
      <c r="V4111" s="21">
        <v>45271</v>
      </c>
      <c r="W4111" s="8" t="s">
        <v>2767</v>
      </c>
      <c r="X4111" s="8" t="s">
        <v>1212</v>
      </c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</row>
    <row r="4112" spans="1:55" ht="20" customHeight="1" x14ac:dyDescent="0.35">
      <c r="A4112" s="1"/>
      <c r="B4112" s="17">
        <v>45838</v>
      </c>
      <c r="C4112" s="16" t="s">
        <v>7339</v>
      </c>
      <c r="D4112" s="16" t="s">
        <v>1208</v>
      </c>
      <c r="E4112" s="18">
        <v>6.44</v>
      </c>
      <c r="F4112" s="9">
        <v>250000000</v>
      </c>
      <c r="G4112" s="19">
        <v>47098</v>
      </c>
      <c r="H4112" s="20">
        <v>45819</v>
      </c>
      <c r="I4112" s="20">
        <v>46002</v>
      </c>
      <c r="J4112" s="16" t="s">
        <v>1209</v>
      </c>
      <c r="K4112" s="16">
        <v>2</v>
      </c>
      <c r="L4112" s="16" t="s">
        <v>7340</v>
      </c>
      <c r="M4112" s="9">
        <v>257296059.78</v>
      </c>
      <c r="N4112" s="9">
        <v>882191.78</v>
      </c>
      <c r="O4112" s="9">
        <v>256413868</v>
      </c>
      <c r="P4112" s="9">
        <v>3.1419228000000001</v>
      </c>
      <c r="Q4112" s="9">
        <v>-3.0565524000000002</v>
      </c>
      <c r="R4112" s="9">
        <v>11.2807072</v>
      </c>
      <c r="S4112" s="9">
        <v>-78643.89</v>
      </c>
      <c r="T4112" s="9">
        <v>202312080000023</v>
      </c>
      <c r="U4112" s="21">
        <v>45268</v>
      </c>
      <c r="V4112" s="21">
        <v>45271</v>
      </c>
      <c r="W4112" s="8" t="s">
        <v>2767</v>
      </c>
      <c r="X4112" s="8" t="s">
        <v>1212</v>
      </c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</row>
    <row r="4113" spans="1:55" ht="20" customHeight="1" x14ac:dyDescent="0.35">
      <c r="A4113" s="1"/>
      <c r="B4113" s="17">
        <v>45838</v>
      </c>
      <c r="C4113" s="16" t="s">
        <v>7341</v>
      </c>
      <c r="D4113" s="16" t="s">
        <v>1214</v>
      </c>
      <c r="E4113" s="18">
        <v>5.3490802000000004</v>
      </c>
      <c r="F4113" s="9">
        <v>250000000</v>
      </c>
      <c r="G4113" s="19">
        <v>47098</v>
      </c>
      <c r="H4113" s="20">
        <v>45819</v>
      </c>
      <c r="I4113" s="20">
        <v>46002</v>
      </c>
      <c r="J4113" s="16" t="s">
        <v>1209</v>
      </c>
      <c r="K4113" s="16">
        <v>2</v>
      </c>
      <c r="L4113" s="16" t="s">
        <v>7340</v>
      </c>
      <c r="M4113" s="9">
        <v>-250732750.71000001</v>
      </c>
      <c r="N4113" s="9">
        <v>-732750.71</v>
      </c>
      <c r="O4113" s="9">
        <v>-250000000</v>
      </c>
      <c r="P4113" s="9">
        <v>0</v>
      </c>
      <c r="Q4113" s="9">
        <v>0</v>
      </c>
      <c r="R4113" s="9">
        <v>0</v>
      </c>
      <c r="S4113" s="9">
        <v>0</v>
      </c>
      <c r="T4113" s="9">
        <v>202312080000023</v>
      </c>
      <c r="U4113" s="21">
        <v>45268</v>
      </c>
      <c r="V4113" s="21">
        <v>45271</v>
      </c>
      <c r="W4113" s="8" t="s">
        <v>2767</v>
      </c>
      <c r="X4113" s="8" t="s">
        <v>1212</v>
      </c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</row>
    <row r="4114" spans="1:55" ht="20" customHeight="1" x14ac:dyDescent="0.35">
      <c r="A4114" s="1"/>
      <c r="B4114" s="17">
        <v>45838</v>
      </c>
      <c r="C4114" s="16" t="s">
        <v>7342</v>
      </c>
      <c r="D4114" s="16" t="s">
        <v>1208</v>
      </c>
      <c r="E4114" s="18">
        <v>6.44</v>
      </c>
      <c r="F4114" s="9">
        <v>150000000</v>
      </c>
      <c r="G4114" s="19">
        <v>47098</v>
      </c>
      <c r="H4114" s="20">
        <v>45819</v>
      </c>
      <c r="I4114" s="20">
        <v>46002</v>
      </c>
      <c r="J4114" s="16" t="s">
        <v>1209</v>
      </c>
      <c r="K4114" s="16">
        <v>2</v>
      </c>
      <c r="L4114" s="16" t="s">
        <v>7343</v>
      </c>
      <c r="M4114" s="9">
        <v>154377635.84999999</v>
      </c>
      <c r="N4114" s="9">
        <v>529315.06999999995</v>
      </c>
      <c r="O4114" s="9">
        <v>153848320.78</v>
      </c>
      <c r="P4114" s="9">
        <v>3.1419228000000001</v>
      </c>
      <c r="Q4114" s="9">
        <v>-3.0565524000000002</v>
      </c>
      <c r="R4114" s="9">
        <v>11.2807072</v>
      </c>
      <c r="S4114" s="9">
        <v>-47186.33</v>
      </c>
      <c r="T4114" s="9">
        <v>202312080000024</v>
      </c>
      <c r="U4114" s="21">
        <v>45268</v>
      </c>
      <c r="V4114" s="21">
        <v>45271</v>
      </c>
      <c r="W4114" s="8" t="s">
        <v>2767</v>
      </c>
      <c r="X4114" s="8" t="s">
        <v>1212</v>
      </c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</row>
    <row r="4115" spans="1:55" ht="20" customHeight="1" x14ac:dyDescent="0.35">
      <c r="A4115" s="1"/>
      <c r="B4115" s="17">
        <v>45838</v>
      </c>
      <c r="C4115" s="16" t="s">
        <v>7344</v>
      </c>
      <c r="D4115" s="16" t="s">
        <v>1214</v>
      </c>
      <c r="E4115" s="18">
        <v>5.3490799999999998</v>
      </c>
      <c r="F4115" s="9">
        <v>150000000</v>
      </c>
      <c r="G4115" s="19">
        <v>47098</v>
      </c>
      <c r="H4115" s="20">
        <v>45819</v>
      </c>
      <c r="I4115" s="20">
        <v>46002</v>
      </c>
      <c r="J4115" s="16" t="s">
        <v>1209</v>
      </c>
      <c r="K4115" s="16">
        <v>2</v>
      </c>
      <c r="L4115" s="16" t="s">
        <v>7343</v>
      </c>
      <c r="M4115" s="9">
        <v>-150439650.41</v>
      </c>
      <c r="N4115" s="9">
        <v>-439650.41</v>
      </c>
      <c r="O4115" s="9">
        <v>-150000000</v>
      </c>
      <c r="P4115" s="9">
        <v>0</v>
      </c>
      <c r="Q4115" s="9">
        <v>0</v>
      </c>
      <c r="R4115" s="9">
        <v>0</v>
      </c>
      <c r="S4115" s="9">
        <v>0</v>
      </c>
      <c r="T4115" s="9">
        <v>202312080000024</v>
      </c>
      <c r="U4115" s="21">
        <v>45268</v>
      </c>
      <c r="V4115" s="21">
        <v>45271</v>
      </c>
      <c r="W4115" s="8" t="s">
        <v>2767</v>
      </c>
      <c r="X4115" s="8" t="s">
        <v>1212</v>
      </c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</row>
    <row r="4116" spans="1:55" ht="20" customHeight="1" x14ac:dyDescent="0.35">
      <c r="A4116" s="1"/>
      <c r="B4116" s="17">
        <v>45838</v>
      </c>
      <c r="C4116" s="16" t="s">
        <v>7345</v>
      </c>
      <c r="D4116" s="16" t="s">
        <v>1208</v>
      </c>
      <c r="E4116" s="18">
        <v>6.4574999999999996</v>
      </c>
      <c r="F4116" s="9">
        <v>250000000</v>
      </c>
      <c r="G4116" s="19">
        <v>47098</v>
      </c>
      <c r="H4116" s="20">
        <v>45819</v>
      </c>
      <c r="I4116" s="20">
        <v>46002</v>
      </c>
      <c r="J4116" s="16" t="s">
        <v>1209</v>
      </c>
      <c r="K4116" s="16">
        <v>2</v>
      </c>
      <c r="L4116" s="16" t="s">
        <v>7346</v>
      </c>
      <c r="M4116" s="9">
        <v>-257434060.53999999</v>
      </c>
      <c r="N4116" s="9">
        <v>-884589.04</v>
      </c>
      <c r="O4116" s="9">
        <v>-256549471.5</v>
      </c>
      <c r="P4116" s="9">
        <v>3.1412526999999999</v>
      </c>
      <c r="Q4116" s="9">
        <v>3.0559015999999999</v>
      </c>
      <c r="R4116" s="9">
        <v>11.2776625</v>
      </c>
      <c r="S4116" s="9">
        <v>78669.320000000007</v>
      </c>
      <c r="T4116" s="9">
        <v>202312080000057</v>
      </c>
      <c r="U4116" s="21">
        <v>45268</v>
      </c>
      <c r="V4116" s="21">
        <v>45271</v>
      </c>
      <c r="W4116" s="8" t="s">
        <v>2693</v>
      </c>
      <c r="X4116" s="8" t="s">
        <v>1212</v>
      </c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</row>
    <row r="4117" spans="1:55" ht="20" customHeight="1" x14ac:dyDescent="0.35">
      <c r="A4117" s="1"/>
      <c r="B4117" s="17">
        <v>45838</v>
      </c>
      <c r="C4117" s="16" t="s">
        <v>7347</v>
      </c>
      <c r="D4117" s="16" t="s">
        <v>1214</v>
      </c>
      <c r="E4117" s="18">
        <v>5.3490802000000004</v>
      </c>
      <c r="F4117" s="9">
        <v>250000000</v>
      </c>
      <c r="G4117" s="19">
        <v>47098</v>
      </c>
      <c r="H4117" s="20">
        <v>45819</v>
      </c>
      <c r="I4117" s="20">
        <v>46002</v>
      </c>
      <c r="J4117" s="16" t="s">
        <v>1209</v>
      </c>
      <c r="K4117" s="16">
        <v>2</v>
      </c>
      <c r="L4117" s="16" t="s">
        <v>7346</v>
      </c>
      <c r="M4117" s="9">
        <v>250732750.71000001</v>
      </c>
      <c r="N4117" s="9">
        <v>732750.71</v>
      </c>
      <c r="O4117" s="9">
        <v>250000000</v>
      </c>
      <c r="P4117" s="9">
        <v>0</v>
      </c>
      <c r="Q4117" s="9">
        <v>0</v>
      </c>
      <c r="R4117" s="9">
        <v>0</v>
      </c>
      <c r="S4117" s="9">
        <v>0</v>
      </c>
      <c r="T4117" s="9">
        <v>202312080000057</v>
      </c>
      <c r="U4117" s="21">
        <v>45268</v>
      </c>
      <c r="V4117" s="21">
        <v>45271</v>
      </c>
      <c r="W4117" s="8" t="s">
        <v>2693</v>
      </c>
      <c r="X4117" s="8" t="s">
        <v>1212</v>
      </c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</row>
    <row r="4118" spans="1:55" ht="20" customHeight="1" x14ac:dyDescent="0.35">
      <c r="A4118" s="1"/>
      <c r="B4118" s="17">
        <v>45838</v>
      </c>
      <c r="C4118" s="16" t="s">
        <v>7348</v>
      </c>
      <c r="D4118" s="16" t="s">
        <v>1208</v>
      </c>
      <c r="E4118" s="18">
        <v>6.45</v>
      </c>
      <c r="F4118" s="9">
        <v>200000000</v>
      </c>
      <c r="G4118" s="19">
        <v>47098</v>
      </c>
      <c r="H4118" s="20">
        <v>45819</v>
      </c>
      <c r="I4118" s="20">
        <v>46002</v>
      </c>
      <c r="J4118" s="16" t="s">
        <v>1209</v>
      </c>
      <c r="K4118" s="16">
        <v>2</v>
      </c>
      <c r="L4118" s="16" t="s">
        <v>7349</v>
      </c>
      <c r="M4118" s="9">
        <v>205899933.88999999</v>
      </c>
      <c r="N4118" s="9">
        <v>706849.32</v>
      </c>
      <c r="O4118" s="9">
        <v>205193084.56999999</v>
      </c>
      <c r="P4118" s="9">
        <v>3.1415397999999999</v>
      </c>
      <c r="Q4118" s="9">
        <v>-3.0561805</v>
      </c>
      <c r="R4118" s="9">
        <v>11.278967</v>
      </c>
      <c r="S4118" s="9">
        <v>-62926.74</v>
      </c>
      <c r="T4118" s="9">
        <v>202312080000042</v>
      </c>
      <c r="U4118" s="21">
        <v>45268</v>
      </c>
      <c r="V4118" s="21">
        <v>45271</v>
      </c>
      <c r="W4118" s="8" t="s">
        <v>3112</v>
      </c>
      <c r="X4118" s="8" t="s">
        <v>1212</v>
      </c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</row>
    <row r="4119" spans="1:55" ht="20" customHeight="1" x14ac:dyDescent="0.35">
      <c r="A4119" s="1"/>
      <c r="B4119" s="17">
        <v>45838</v>
      </c>
      <c r="C4119" s="16" t="s">
        <v>7350</v>
      </c>
      <c r="D4119" s="16" t="s">
        <v>1214</v>
      </c>
      <c r="E4119" s="18">
        <v>5.3490802999999998</v>
      </c>
      <c r="F4119" s="9">
        <v>200000000</v>
      </c>
      <c r="G4119" s="19">
        <v>47098</v>
      </c>
      <c r="H4119" s="20">
        <v>45819</v>
      </c>
      <c r="I4119" s="20">
        <v>46002</v>
      </c>
      <c r="J4119" s="16" t="s">
        <v>1209</v>
      </c>
      <c r="K4119" s="16">
        <v>2</v>
      </c>
      <c r="L4119" s="16" t="s">
        <v>7349</v>
      </c>
      <c r="M4119" s="9">
        <v>-200586200.58000001</v>
      </c>
      <c r="N4119" s="9">
        <v>-586200.57999999996</v>
      </c>
      <c r="O4119" s="9">
        <v>-200000000</v>
      </c>
      <c r="P4119" s="9">
        <v>0</v>
      </c>
      <c r="Q4119" s="9">
        <v>0</v>
      </c>
      <c r="R4119" s="9">
        <v>0</v>
      </c>
      <c r="S4119" s="9">
        <v>0</v>
      </c>
      <c r="T4119" s="9">
        <v>202312080000042</v>
      </c>
      <c r="U4119" s="21">
        <v>45268</v>
      </c>
      <c r="V4119" s="21">
        <v>45271</v>
      </c>
      <c r="W4119" s="8" t="s">
        <v>3112</v>
      </c>
      <c r="X4119" s="8" t="s">
        <v>1212</v>
      </c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</row>
    <row r="4120" spans="1:55" ht="20" customHeight="1" x14ac:dyDescent="0.35">
      <c r="A4120" s="1"/>
      <c r="B4120" s="17">
        <v>45838</v>
      </c>
      <c r="C4120" s="16" t="s">
        <v>7351</v>
      </c>
      <c r="D4120" s="16" t="s">
        <v>1208</v>
      </c>
      <c r="E4120" s="18">
        <v>6.4349999999999996</v>
      </c>
      <c r="F4120" s="9">
        <v>500000000</v>
      </c>
      <c r="G4120" s="19">
        <v>47098</v>
      </c>
      <c r="H4120" s="20">
        <v>45819</v>
      </c>
      <c r="I4120" s="20">
        <v>46002</v>
      </c>
      <c r="J4120" s="16" t="s">
        <v>1209</v>
      </c>
      <c r="K4120" s="16">
        <v>2</v>
      </c>
      <c r="L4120" s="16" t="s">
        <v>7352</v>
      </c>
      <c r="M4120" s="9">
        <v>514513261.95999998</v>
      </c>
      <c r="N4120" s="9">
        <v>1763013.7</v>
      </c>
      <c r="O4120" s="9">
        <v>512750248.25999999</v>
      </c>
      <c r="P4120" s="9">
        <v>3.1421144000000001</v>
      </c>
      <c r="Q4120" s="9">
        <v>-3.0567384999999998</v>
      </c>
      <c r="R4120" s="9">
        <v>11.2815777</v>
      </c>
      <c r="S4120" s="9">
        <v>-157273.25</v>
      </c>
      <c r="T4120" s="9">
        <v>202312080000131</v>
      </c>
      <c r="U4120" s="21">
        <v>45268</v>
      </c>
      <c r="V4120" s="21">
        <v>45271</v>
      </c>
      <c r="W4120" s="8" t="s">
        <v>2693</v>
      </c>
      <c r="X4120" s="8" t="s">
        <v>1212</v>
      </c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</row>
    <row r="4121" spans="1:55" ht="20" customHeight="1" x14ac:dyDescent="0.35">
      <c r="A4121" s="1"/>
      <c r="B4121" s="17">
        <v>45838</v>
      </c>
      <c r="C4121" s="16" t="s">
        <v>7353</v>
      </c>
      <c r="D4121" s="16" t="s">
        <v>1214</v>
      </c>
      <c r="E4121" s="18">
        <v>5.3490801000000001</v>
      </c>
      <c r="F4121" s="9">
        <v>500000000</v>
      </c>
      <c r="G4121" s="19">
        <v>47098</v>
      </c>
      <c r="H4121" s="20">
        <v>45819</v>
      </c>
      <c r="I4121" s="20">
        <v>46002</v>
      </c>
      <c r="J4121" s="16" t="s">
        <v>1209</v>
      </c>
      <c r="K4121" s="16">
        <v>2</v>
      </c>
      <c r="L4121" s="16" t="s">
        <v>7352</v>
      </c>
      <c r="M4121" s="9">
        <v>-501465501.39999998</v>
      </c>
      <c r="N4121" s="9">
        <v>-1465501.4</v>
      </c>
      <c r="O4121" s="9">
        <v>-500000000</v>
      </c>
      <c r="P4121" s="9">
        <v>0</v>
      </c>
      <c r="Q4121" s="9">
        <v>0</v>
      </c>
      <c r="R4121" s="9">
        <v>0</v>
      </c>
      <c r="S4121" s="9">
        <v>0</v>
      </c>
      <c r="T4121" s="9">
        <v>202312080000131</v>
      </c>
      <c r="U4121" s="21">
        <v>45268</v>
      </c>
      <c r="V4121" s="21">
        <v>45271</v>
      </c>
      <c r="W4121" s="8" t="s">
        <v>2693</v>
      </c>
      <c r="X4121" s="8" t="s">
        <v>1212</v>
      </c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</row>
    <row r="4122" spans="1:55" ht="20" customHeight="1" x14ac:dyDescent="0.35">
      <c r="A4122" s="1"/>
      <c r="B4122" s="17">
        <v>45838</v>
      </c>
      <c r="C4122" s="16" t="s">
        <v>7354</v>
      </c>
      <c r="D4122" s="16" t="s">
        <v>1208</v>
      </c>
      <c r="E4122" s="18">
        <v>6.4574999999999996</v>
      </c>
      <c r="F4122" s="9">
        <v>250000000</v>
      </c>
      <c r="G4122" s="19">
        <v>47098</v>
      </c>
      <c r="H4122" s="20">
        <v>45819</v>
      </c>
      <c r="I4122" s="20">
        <v>46002</v>
      </c>
      <c r="J4122" s="16" t="s">
        <v>1209</v>
      </c>
      <c r="K4122" s="16">
        <v>2</v>
      </c>
      <c r="L4122" s="16" t="s">
        <v>7355</v>
      </c>
      <c r="M4122" s="9">
        <v>-257434060.53999999</v>
      </c>
      <c r="N4122" s="9">
        <v>-884589.04</v>
      </c>
      <c r="O4122" s="9">
        <v>-256549471.5</v>
      </c>
      <c r="P4122" s="9">
        <v>3.1412526999999999</v>
      </c>
      <c r="Q4122" s="9">
        <v>3.0559015999999999</v>
      </c>
      <c r="R4122" s="9">
        <v>11.2776625</v>
      </c>
      <c r="S4122" s="9">
        <v>78669.320000000007</v>
      </c>
      <c r="T4122" s="9">
        <v>202312080000434</v>
      </c>
      <c r="U4122" s="21">
        <v>45268</v>
      </c>
      <c r="V4122" s="21">
        <v>45271</v>
      </c>
      <c r="W4122" s="8" t="s">
        <v>2172</v>
      </c>
      <c r="X4122" s="8" t="s">
        <v>1212</v>
      </c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</row>
    <row r="4123" spans="1:55" ht="20" customHeight="1" x14ac:dyDescent="0.35">
      <c r="A4123" s="1"/>
      <c r="B4123" s="17">
        <v>45838</v>
      </c>
      <c r="C4123" s="16" t="s">
        <v>7356</v>
      </c>
      <c r="D4123" s="16" t="s">
        <v>1214</v>
      </c>
      <c r="E4123" s="18">
        <v>5.3490802000000004</v>
      </c>
      <c r="F4123" s="9">
        <v>250000000</v>
      </c>
      <c r="G4123" s="19">
        <v>47098</v>
      </c>
      <c r="H4123" s="20">
        <v>45819</v>
      </c>
      <c r="I4123" s="20">
        <v>46002</v>
      </c>
      <c r="J4123" s="16" t="s">
        <v>1209</v>
      </c>
      <c r="K4123" s="16">
        <v>2</v>
      </c>
      <c r="L4123" s="16" t="s">
        <v>7355</v>
      </c>
      <c r="M4123" s="9">
        <v>250732750.71000001</v>
      </c>
      <c r="N4123" s="9">
        <v>732750.71</v>
      </c>
      <c r="O4123" s="9">
        <v>250000000</v>
      </c>
      <c r="P4123" s="9">
        <v>0</v>
      </c>
      <c r="Q4123" s="9">
        <v>0</v>
      </c>
      <c r="R4123" s="9">
        <v>0</v>
      </c>
      <c r="S4123" s="9">
        <v>0</v>
      </c>
      <c r="T4123" s="9">
        <v>202312080000434</v>
      </c>
      <c r="U4123" s="21">
        <v>45268</v>
      </c>
      <c r="V4123" s="21">
        <v>45271</v>
      </c>
      <c r="W4123" s="8" t="s">
        <v>2172</v>
      </c>
      <c r="X4123" s="8" t="s">
        <v>1212</v>
      </c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</row>
    <row r="4124" spans="1:55" ht="20" customHeight="1" x14ac:dyDescent="0.35">
      <c r="A4124" s="1"/>
      <c r="B4124" s="17">
        <v>45838</v>
      </c>
      <c r="C4124" s="16" t="s">
        <v>7357</v>
      </c>
      <c r="D4124" s="16" t="s">
        <v>1208</v>
      </c>
      <c r="E4124" s="18">
        <v>6.4574999999999996</v>
      </c>
      <c r="F4124" s="9">
        <v>250000000</v>
      </c>
      <c r="G4124" s="19">
        <v>47098</v>
      </c>
      <c r="H4124" s="20">
        <v>45819</v>
      </c>
      <c r="I4124" s="20">
        <v>46002</v>
      </c>
      <c r="J4124" s="16" t="s">
        <v>1209</v>
      </c>
      <c r="K4124" s="16">
        <v>2</v>
      </c>
      <c r="L4124" s="16" t="s">
        <v>7358</v>
      </c>
      <c r="M4124" s="9">
        <v>-257434060.53999999</v>
      </c>
      <c r="N4124" s="9">
        <v>-884589.04</v>
      </c>
      <c r="O4124" s="9">
        <v>-256549471.5</v>
      </c>
      <c r="P4124" s="9">
        <v>3.1412526999999999</v>
      </c>
      <c r="Q4124" s="9">
        <v>3.0559015999999999</v>
      </c>
      <c r="R4124" s="9">
        <v>11.2776625</v>
      </c>
      <c r="S4124" s="9">
        <v>78669.320000000007</v>
      </c>
      <c r="T4124" s="9">
        <v>202312080000435</v>
      </c>
      <c r="U4124" s="21">
        <v>45268</v>
      </c>
      <c r="V4124" s="21">
        <v>45271</v>
      </c>
      <c r="W4124" s="8" t="s">
        <v>2172</v>
      </c>
      <c r="X4124" s="8" t="s">
        <v>1212</v>
      </c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</row>
    <row r="4125" spans="1:55" ht="20" customHeight="1" x14ac:dyDescent="0.35">
      <c r="A4125" s="1"/>
      <c r="B4125" s="17">
        <v>45838</v>
      </c>
      <c r="C4125" s="16" t="s">
        <v>7359</v>
      </c>
      <c r="D4125" s="16" t="s">
        <v>1214</v>
      </c>
      <c r="E4125" s="18">
        <v>5.3490802000000004</v>
      </c>
      <c r="F4125" s="9">
        <v>250000000</v>
      </c>
      <c r="G4125" s="19">
        <v>47098</v>
      </c>
      <c r="H4125" s="20">
        <v>45819</v>
      </c>
      <c r="I4125" s="20">
        <v>46002</v>
      </c>
      <c r="J4125" s="16" t="s">
        <v>1209</v>
      </c>
      <c r="K4125" s="16">
        <v>2</v>
      </c>
      <c r="L4125" s="16" t="s">
        <v>7358</v>
      </c>
      <c r="M4125" s="9">
        <v>250732750.71000001</v>
      </c>
      <c r="N4125" s="9">
        <v>732750.71</v>
      </c>
      <c r="O4125" s="9">
        <v>250000000</v>
      </c>
      <c r="P4125" s="9">
        <v>0</v>
      </c>
      <c r="Q4125" s="9">
        <v>0</v>
      </c>
      <c r="R4125" s="9">
        <v>0</v>
      </c>
      <c r="S4125" s="9">
        <v>0</v>
      </c>
      <c r="T4125" s="9">
        <v>202312080000435</v>
      </c>
      <c r="U4125" s="21">
        <v>45268</v>
      </c>
      <c r="V4125" s="21">
        <v>45271</v>
      </c>
      <c r="W4125" s="8" t="s">
        <v>2172</v>
      </c>
      <c r="X4125" s="8" t="s">
        <v>1212</v>
      </c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</row>
    <row r="4126" spans="1:55" ht="20" customHeight="1" x14ac:dyDescent="0.35">
      <c r="A4126" s="1"/>
      <c r="B4126" s="17">
        <v>45838</v>
      </c>
      <c r="C4126" s="16" t="s">
        <v>7360</v>
      </c>
      <c r="D4126" s="16" t="s">
        <v>1208</v>
      </c>
      <c r="E4126" s="18">
        <v>6.47</v>
      </c>
      <c r="F4126" s="9">
        <v>250000000</v>
      </c>
      <c r="G4126" s="19">
        <v>47098</v>
      </c>
      <c r="H4126" s="20">
        <v>45819</v>
      </c>
      <c r="I4126" s="20">
        <v>46002</v>
      </c>
      <c r="J4126" s="16" t="s">
        <v>1209</v>
      </c>
      <c r="K4126" s="16">
        <v>2</v>
      </c>
      <c r="L4126" s="16" t="s">
        <v>7361</v>
      </c>
      <c r="M4126" s="9">
        <v>257532632.53</v>
      </c>
      <c r="N4126" s="9">
        <v>886301.37</v>
      </c>
      <c r="O4126" s="9">
        <v>256646331.16</v>
      </c>
      <c r="P4126" s="9">
        <v>3.1407745</v>
      </c>
      <c r="Q4126" s="9">
        <v>-3.0554372000000001</v>
      </c>
      <c r="R4126" s="9">
        <v>11.275489800000001</v>
      </c>
      <c r="S4126" s="9">
        <v>-78687.48</v>
      </c>
      <c r="T4126" s="9">
        <v>202312080000498</v>
      </c>
      <c r="U4126" s="21">
        <v>45268</v>
      </c>
      <c r="V4126" s="21">
        <v>45271</v>
      </c>
      <c r="W4126" s="8" t="s">
        <v>2767</v>
      </c>
      <c r="X4126" s="8" t="s">
        <v>1212</v>
      </c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</row>
    <row r="4127" spans="1:55" ht="20" customHeight="1" x14ac:dyDescent="0.35">
      <c r="A4127" s="1"/>
      <c r="B4127" s="17">
        <v>45838</v>
      </c>
      <c r="C4127" s="16" t="s">
        <v>7362</v>
      </c>
      <c r="D4127" s="16" t="s">
        <v>1214</v>
      </c>
      <c r="E4127" s="18">
        <v>5.3490802000000004</v>
      </c>
      <c r="F4127" s="9">
        <v>250000000</v>
      </c>
      <c r="G4127" s="19">
        <v>47098</v>
      </c>
      <c r="H4127" s="20">
        <v>45819</v>
      </c>
      <c r="I4127" s="20">
        <v>46002</v>
      </c>
      <c r="J4127" s="16" t="s">
        <v>1209</v>
      </c>
      <c r="K4127" s="16">
        <v>2</v>
      </c>
      <c r="L4127" s="16" t="s">
        <v>7361</v>
      </c>
      <c r="M4127" s="9">
        <v>-250732750.71000001</v>
      </c>
      <c r="N4127" s="9">
        <v>-732750.71</v>
      </c>
      <c r="O4127" s="9">
        <v>-250000000</v>
      </c>
      <c r="P4127" s="9">
        <v>0</v>
      </c>
      <c r="Q4127" s="9">
        <v>0</v>
      </c>
      <c r="R4127" s="9">
        <v>0</v>
      </c>
      <c r="S4127" s="9">
        <v>0</v>
      </c>
      <c r="T4127" s="9">
        <v>202312080000498</v>
      </c>
      <c r="U4127" s="21">
        <v>45268</v>
      </c>
      <c r="V4127" s="21">
        <v>45271</v>
      </c>
      <c r="W4127" s="8" t="s">
        <v>2767</v>
      </c>
      <c r="X4127" s="8" t="s">
        <v>1212</v>
      </c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</row>
    <row r="4128" spans="1:55" ht="20" customHeight="1" x14ac:dyDescent="0.35">
      <c r="A4128" s="1"/>
      <c r="B4128" s="17">
        <v>45838</v>
      </c>
      <c r="C4128" s="16" t="s">
        <v>7363</v>
      </c>
      <c r="D4128" s="16" t="s">
        <v>1208</v>
      </c>
      <c r="E4128" s="18">
        <v>6.47</v>
      </c>
      <c r="F4128" s="9">
        <v>750000000</v>
      </c>
      <c r="G4128" s="19">
        <v>47098</v>
      </c>
      <c r="H4128" s="20">
        <v>45819</v>
      </c>
      <c r="I4128" s="20">
        <v>46002</v>
      </c>
      <c r="J4128" s="16" t="s">
        <v>1209</v>
      </c>
      <c r="K4128" s="16">
        <v>2</v>
      </c>
      <c r="L4128" s="16" t="s">
        <v>7364</v>
      </c>
      <c r="M4128" s="9">
        <v>772597897.58000004</v>
      </c>
      <c r="N4128" s="9">
        <v>2658904.11</v>
      </c>
      <c r="O4128" s="9">
        <v>769938993.47000003</v>
      </c>
      <c r="P4128" s="9">
        <v>3.1407745</v>
      </c>
      <c r="Q4128" s="9">
        <v>-3.0554372000000001</v>
      </c>
      <c r="R4128" s="9">
        <v>11.275489800000001</v>
      </c>
      <c r="S4128" s="9">
        <v>-236062.43</v>
      </c>
      <c r="T4128" s="9">
        <v>202312080000500</v>
      </c>
      <c r="U4128" s="21">
        <v>45268</v>
      </c>
      <c r="V4128" s="21">
        <v>45271</v>
      </c>
      <c r="W4128" s="8" t="s">
        <v>2767</v>
      </c>
      <c r="X4128" s="8" t="s">
        <v>1212</v>
      </c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</row>
    <row r="4129" spans="1:55" ht="20" customHeight="1" x14ac:dyDescent="0.35">
      <c r="A4129" s="1"/>
      <c r="B4129" s="17">
        <v>45838</v>
      </c>
      <c r="C4129" s="16" t="s">
        <v>7365</v>
      </c>
      <c r="D4129" s="16" t="s">
        <v>1214</v>
      </c>
      <c r="E4129" s="18">
        <v>5.3490802000000004</v>
      </c>
      <c r="F4129" s="9">
        <v>750000000</v>
      </c>
      <c r="G4129" s="19">
        <v>47098</v>
      </c>
      <c r="H4129" s="20">
        <v>45819</v>
      </c>
      <c r="I4129" s="20">
        <v>46002</v>
      </c>
      <c r="J4129" s="16" t="s">
        <v>1209</v>
      </c>
      <c r="K4129" s="16">
        <v>2</v>
      </c>
      <c r="L4129" s="16" t="s">
        <v>7364</v>
      </c>
      <c r="M4129" s="9">
        <v>-752198252.12</v>
      </c>
      <c r="N4129" s="9">
        <v>-2198252.12</v>
      </c>
      <c r="O4129" s="9">
        <v>-750000000</v>
      </c>
      <c r="P4129" s="9">
        <v>0</v>
      </c>
      <c r="Q4129" s="9">
        <v>0</v>
      </c>
      <c r="R4129" s="9">
        <v>0</v>
      </c>
      <c r="S4129" s="9">
        <v>0</v>
      </c>
      <c r="T4129" s="9">
        <v>202312080000500</v>
      </c>
      <c r="U4129" s="21">
        <v>45268</v>
      </c>
      <c r="V4129" s="21">
        <v>45271</v>
      </c>
      <c r="W4129" s="8" t="s">
        <v>2767</v>
      </c>
      <c r="X4129" s="8" t="s">
        <v>1212</v>
      </c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</row>
    <row r="4130" spans="1:55" ht="20" customHeight="1" x14ac:dyDescent="0.35">
      <c r="A4130" s="1"/>
      <c r="B4130" s="17">
        <v>45838</v>
      </c>
      <c r="C4130" s="16" t="s">
        <v>7366</v>
      </c>
      <c r="D4130" s="16" t="s">
        <v>1208</v>
      </c>
      <c r="E4130" s="18">
        <v>6.4824999999999999</v>
      </c>
      <c r="F4130" s="9">
        <v>100000000</v>
      </c>
      <c r="G4130" s="19">
        <v>47099</v>
      </c>
      <c r="H4130" s="20">
        <v>45820</v>
      </c>
      <c r="I4130" s="20">
        <v>46003</v>
      </c>
      <c r="J4130" s="16" t="s">
        <v>1209</v>
      </c>
      <c r="K4130" s="16">
        <v>2</v>
      </c>
      <c r="L4130" s="16" t="s">
        <v>7367</v>
      </c>
      <c r="M4130" s="9">
        <v>-103036250.17</v>
      </c>
      <c r="N4130" s="9">
        <v>-337445.21</v>
      </c>
      <c r="O4130" s="9">
        <v>-102698804.95999999</v>
      </c>
      <c r="P4130" s="9">
        <v>3.1430387999999998</v>
      </c>
      <c r="Q4130" s="9">
        <v>3.057639</v>
      </c>
      <c r="R4130" s="9">
        <v>11.288096599999999</v>
      </c>
      <c r="S4130" s="9">
        <v>31504.77</v>
      </c>
      <c r="T4130" s="9">
        <v>202312110000172</v>
      </c>
      <c r="U4130" s="21">
        <v>45271</v>
      </c>
      <c r="V4130" s="21">
        <v>45272</v>
      </c>
      <c r="W4130" s="8" t="s">
        <v>2767</v>
      </c>
      <c r="X4130" s="8" t="s">
        <v>1212</v>
      </c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</row>
    <row r="4131" spans="1:55" ht="20" customHeight="1" x14ac:dyDescent="0.35">
      <c r="A4131" s="1"/>
      <c r="B4131" s="17">
        <v>45838</v>
      </c>
      <c r="C4131" s="16" t="s">
        <v>7368</v>
      </c>
      <c r="D4131" s="16" t="s">
        <v>1214</v>
      </c>
      <c r="E4131" s="18">
        <v>5.3482478000000002</v>
      </c>
      <c r="F4131" s="9">
        <v>100000000</v>
      </c>
      <c r="G4131" s="19">
        <v>47099</v>
      </c>
      <c r="H4131" s="20">
        <v>45820</v>
      </c>
      <c r="I4131" s="20">
        <v>46003</v>
      </c>
      <c r="J4131" s="16" t="s">
        <v>1209</v>
      </c>
      <c r="K4131" s="16">
        <v>2</v>
      </c>
      <c r="L4131" s="16" t="s">
        <v>7367</v>
      </c>
      <c r="M4131" s="9">
        <v>100278401.94</v>
      </c>
      <c r="N4131" s="9">
        <v>278401.94</v>
      </c>
      <c r="O4131" s="9">
        <v>100000000</v>
      </c>
      <c r="P4131" s="9">
        <v>0</v>
      </c>
      <c r="Q4131" s="9">
        <v>0</v>
      </c>
      <c r="R4131" s="9">
        <v>0</v>
      </c>
      <c r="S4131" s="9">
        <v>0</v>
      </c>
      <c r="T4131" s="9">
        <v>202312110000172</v>
      </c>
      <c r="U4131" s="21">
        <v>45271</v>
      </c>
      <c r="V4131" s="21">
        <v>45272</v>
      </c>
      <c r="W4131" s="8" t="s">
        <v>2767</v>
      </c>
      <c r="X4131" s="8" t="s">
        <v>1212</v>
      </c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</row>
    <row r="4132" spans="1:55" ht="20" customHeight="1" x14ac:dyDescent="0.35">
      <c r="A4132" s="1"/>
      <c r="B4132" s="17">
        <v>45838</v>
      </c>
      <c r="C4132" s="16" t="s">
        <v>7369</v>
      </c>
      <c r="D4132" s="16" t="s">
        <v>1208</v>
      </c>
      <c r="E4132" s="18">
        <v>6.4824999999999999</v>
      </c>
      <c r="F4132" s="9">
        <v>900000000</v>
      </c>
      <c r="G4132" s="19">
        <v>47099</v>
      </c>
      <c r="H4132" s="20">
        <v>45820</v>
      </c>
      <c r="I4132" s="20">
        <v>46003</v>
      </c>
      <c r="J4132" s="16" t="s">
        <v>1209</v>
      </c>
      <c r="K4132" s="16">
        <v>2</v>
      </c>
      <c r="L4132" s="16" t="s">
        <v>7370</v>
      </c>
      <c r="M4132" s="9">
        <v>-927326251.63</v>
      </c>
      <c r="N4132" s="9">
        <v>-3037006.85</v>
      </c>
      <c r="O4132" s="9">
        <v>-924289244.77999997</v>
      </c>
      <c r="P4132" s="9">
        <v>3.1430387999999998</v>
      </c>
      <c r="Q4132" s="9">
        <v>3.057639</v>
      </c>
      <c r="R4132" s="9">
        <v>11.288096599999999</v>
      </c>
      <c r="S4132" s="9">
        <v>283542.89</v>
      </c>
      <c r="T4132" s="9">
        <v>202312110000173</v>
      </c>
      <c r="U4132" s="21">
        <v>45271</v>
      </c>
      <c r="V4132" s="21">
        <v>45272</v>
      </c>
      <c r="W4132" s="8" t="s">
        <v>2767</v>
      </c>
      <c r="X4132" s="8" t="s">
        <v>1212</v>
      </c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</row>
    <row r="4133" spans="1:55" ht="20" customHeight="1" x14ac:dyDescent="0.35">
      <c r="A4133" s="1"/>
      <c r="B4133" s="17">
        <v>45838</v>
      </c>
      <c r="C4133" s="16" t="s">
        <v>7371</v>
      </c>
      <c r="D4133" s="16" t="s">
        <v>1214</v>
      </c>
      <c r="E4133" s="18">
        <v>5.3482476999999999</v>
      </c>
      <c r="F4133" s="9">
        <v>900000000</v>
      </c>
      <c r="G4133" s="19">
        <v>47099</v>
      </c>
      <c r="H4133" s="20">
        <v>45820</v>
      </c>
      <c r="I4133" s="20">
        <v>46003</v>
      </c>
      <c r="J4133" s="16" t="s">
        <v>1209</v>
      </c>
      <c r="K4133" s="16">
        <v>2</v>
      </c>
      <c r="L4133" s="16" t="s">
        <v>7370</v>
      </c>
      <c r="M4133" s="9">
        <v>902505617.42999995</v>
      </c>
      <c r="N4133" s="9">
        <v>2505617.4300000002</v>
      </c>
      <c r="O4133" s="9">
        <v>900000000</v>
      </c>
      <c r="P4133" s="9">
        <v>0</v>
      </c>
      <c r="Q4133" s="9">
        <v>0</v>
      </c>
      <c r="R4133" s="9">
        <v>0</v>
      </c>
      <c r="S4133" s="9">
        <v>0</v>
      </c>
      <c r="T4133" s="9">
        <v>202312110000173</v>
      </c>
      <c r="U4133" s="21">
        <v>45271</v>
      </c>
      <c r="V4133" s="21">
        <v>45272</v>
      </c>
      <c r="W4133" s="8" t="s">
        <v>2767</v>
      </c>
      <c r="X4133" s="8" t="s">
        <v>1212</v>
      </c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</row>
    <row r="4134" spans="1:55" ht="20" customHeight="1" x14ac:dyDescent="0.35">
      <c r="A4134" s="1"/>
      <c r="B4134" s="17">
        <v>45838</v>
      </c>
      <c r="C4134" s="16" t="s">
        <v>7372</v>
      </c>
      <c r="D4134" s="16" t="s">
        <v>1208</v>
      </c>
      <c r="E4134" s="18">
        <v>6.4725000000000001</v>
      </c>
      <c r="F4134" s="9">
        <v>250000000</v>
      </c>
      <c r="G4134" s="19">
        <v>47100</v>
      </c>
      <c r="H4134" s="20">
        <v>45821</v>
      </c>
      <c r="I4134" s="20">
        <v>46006</v>
      </c>
      <c r="J4134" s="16" t="s">
        <v>1209</v>
      </c>
      <c r="K4134" s="16">
        <v>2</v>
      </c>
      <c r="L4134" s="16" t="s">
        <v>7373</v>
      </c>
      <c r="M4134" s="9">
        <v>257471229.90000001</v>
      </c>
      <c r="N4134" s="9">
        <v>797979.45</v>
      </c>
      <c r="O4134" s="9">
        <v>256673250.44999999</v>
      </c>
      <c r="P4134" s="9">
        <v>3.1461613000000002</v>
      </c>
      <c r="Q4134" s="9">
        <v>-3.0606745000000002</v>
      </c>
      <c r="R4134" s="9">
        <v>11.3046077</v>
      </c>
      <c r="S4134" s="9">
        <v>-78803.56</v>
      </c>
      <c r="T4134" s="9">
        <v>202312120000102</v>
      </c>
      <c r="U4134" s="21">
        <v>45272</v>
      </c>
      <c r="V4134" s="21">
        <v>45273</v>
      </c>
      <c r="W4134" s="8" t="s">
        <v>2693</v>
      </c>
      <c r="X4134" s="8" t="s">
        <v>1212</v>
      </c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</row>
    <row r="4135" spans="1:55" ht="20" customHeight="1" x14ac:dyDescent="0.35">
      <c r="A4135" s="1"/>
      <c r="B4135" s="17">
        <v>45838</v>
      </c>
      <c r="C4135" s="16" t="s">
        <v>7374</v>
      </c>
      <c r="D4135" s="16" t="s">
        <v>1214</v>
      </c>
      <c r="E4135" s="18">
        <v>5.3479236999999999</v>
      </c>
      <c r="F4135" s="9">
        <v>250000000</v>
      </c>
      <c r="G4135" s="19">
        <v>47100</v>
      </c>
      <c r="H4135" s="20">
        <v>45821</v>
      </c>
      <c r="I4135" s="20">
        <v>46006</v>
      </c>
      <c r="J4135" s="16" t="s">
        <v>1209</v>
      </c>
      <c r="K4135" s="16">
        <v>2</v>
      </c>
      <c r="L4135" s="16" t="s">
        <v>7373</v>
      </c>
      <c r="M4135" s="9">
        <v>-250659333.06</v>
      </c>
      <c r="N4135" s="9">
        <v>-659333.06000000006</v>
      </c>
      <c r="O4135" s="9">
        <v>-250000000</v>
      </c>
      <c r="P4135" s="9">
        <v>0</v>
      </c>
      <c r="Q4135" s="9">
        <v>0</v>
      </c>
      <c r="R4135" s="9">
        <v>0</v>
      </c>
      <c r="S4135" s="9">
        <v>0</v>
      </c>
      <c r="T4135" s="9">
        <v>202312120000102</v>
      </c>
      <c r="U4135" s="21">
        <v>45272</v>
      </c>
      <c r="V4135" s="21">
        <v>45273</v>
      </c>
      <c r="W4135" s="8" t="s">
        <v>2693</v>
      </c>
      <c r="X4135" s="8" t="s">
        <v>1212</v>
      </c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</row>
    <row r="4136" spans="1:55" ht="20" customHeight="1" x14ac:dyDescent="0.35">
      <c r="A4136" s="1"/>
      <c r="B4136" s="17">
        <v>45838</v>
      </c>
      <c r="C4136" s="16" t="s">
        <v>7375</v>
      </c>
      <c r="D4136" s="16" t="s">
        <v>1208</v>
      </c>
      <c r="E4136" s="18">
        <v>6.4349999999999996</v>
      </c>
      <c r="F4136" s="9">
        <v>1000000000</v>
      </c>
      <c r="G4136" s="19">
        <v>47101</v>
      </c>
      <c r="H4136" s="20">
        <v>45824</v>
      </c>
      <c r="I4136" s="20">
        <v>46006</v>
      </c>
      <c r="J4136" s="16" t="s">
        <v>1209</v>
      </c>
      <c r="K4136" s="16">
        <v>2</v>
      </c>
      <c r="L4136" s="16" t="s">
        <v>7376</v>
      </c>
      <c r="M4136" s="9">
        <v>-1028196672.1</v>
      </c>
      <c r="N4136" s="9">
        <v>-2644520.5499999998</v>
      </c>
      <c r="O4136" s="9">
        <v>-1025552151.55</v>
      </c>
      <c r="P4136" s="9">
        <v>3.1512248</v>
      </c>
      <c r="Q4136" s="9">
        <v>3.0655953999999999</v>
      </c>
      <c r="R4136" s="9">
        <v>11.3296501</v>
      </c>
      <c r="S4136" s="9">
        <v>315203.5</v>
      </c>
      <c r="T4136" s="9">
        <v>202312130000302</v>
      </c>
      <c r="U4136" s="21">
        <v>45273</v>
      </c>
      <c r="V4136" s="21">
        <v>45274</v>
      </c>
      <c r="W4136" s="8" t="s">
        <v>2693</v>
      </c>
      <c r="X4136" s="8" t="s">
        <v>1212</v>
      </c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</row>
    <row r="4137" spans="1:55" ht="20" customHeight="1" x14ac:dyDescent="0.35">
      <c r="A4137" s="1"/>
      <c r="B4137" s="17">
        <v>45838</v>
      </c>
      <c r="C4137" s="16" t="s">
        <v>7377</v>
      </c>
      <c r="D4137" s="16" t="s">
        <v>1214</v>
      </c>
      <c r="E4137" s="18">
        <v>5.3451579000000002</v>
      </c>
      <c r="F4137" s="9">
        <v>1000000000</v>
      </c>
      <c r="G4137" s="19">
        <v>47101</v>
      </c>
      <c r="H4137" s="20">
        <v>45824</v>
      </c>
      <c r="I4137" s="20">
        <v>46006</v>
      </c>
      <c r="J4137" s="16" t="s">
        <v>1209</v>
      </c>
      <c r="K4137" s="16">
        <v>2</v>
      </c>
      <c r="L4137" s="16" t="s">
        <v>7376</v>
      </c>
      <c r="M4137" s="9">
        <v>1002196640.22</v>
      </c>
      <c r="N4137" s="9">
        <v>2196640.2200000002</v>
      </c>
      <c r="O4137" s="9">
        <v>1000000000</v>
      </c>
      <c r="P4137" s="9">
        <v>0</v>
      </c>
      <c r="Q4137" s="9">
        <v>0</v>
      </c>
      <c r="R4137" s="9">
        <v>0</v>
      </c>
      <c r="S4137" s="9">
        <v>0</v>
      </c>
      <c r="T4137" s="9">
        <v>202312130000302</v>
      </c>
      <c r="U4137" s="21">
        <v>45273</v>
      </c>
      <c r="V4137" s="21">
        <v>45274</v>
      </c>
      <c r="W4137" s="8" t="s">
        <v>2693</v>
      </c>
      <c r="X4137" s="8" t="s">
        <v>1212</v>
      </c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</row>
    <row r="4138" spans="1:55" ht="20" customHeight="1" x14ac:dyDescent="0.35">
      <c r="A4138" s="1"/>
      <c r="B4138" s="17">
        <v>45838</v>
      </c>
      <c r="C4138" s="16" t="s">
        <v>7378</v>
      </c>
      <c r="D4138" s="16" t="s">
        <v>1208</v>
      </c>
      <c r="E4138" s="18">
        <v>6.27</v>
      </c>
      <c r="F4138" s="9">
        <v>250000000</v>
      </c>
      <c r="G4138" s="19">
        <v>47102</v>
      </c>
      <c r="H4138" s="20">
        <v>45824</v>
      </c>
      <c r="I4138" s="20">
        <v>46006</v>
      </c>
      <c r="J4138" s="16" t="s">
        <v>1209</v>
      </c>
      <c r="K4138" s="16">
        <v>2</v>
      </c>
      <c r="L4138" s="16" t="s">
        <v>7379</v>
      </c>
      <c r="M4138" s="9">
        <v>255752444.21000001</v>
      </c>
      <c r="N4138" s="9">
        <v>644178.07999999996</v>
      </c>
      <c r="O4138" s="9">
        <v>255108266.13</v>
      </c>
      <c r="P4138" s="9">
        <v>3.1598544</v>
      </c>
      <c r="Q4138" s="9">
        <v>-3.0739784999999999</v>
      </c>
      <c r="R4138" s="9">
        <v>11.371708999999999</v>
      </c>
      <c r="S4138" s="9">
        <v>-78617.75</v>
      </c>
      <c r="T4138" s="9">
        <v>202312140000082</v>
      </c>
      <c r="U4138" s="21">
        <v>45274</v>
      </c>
      <c r="V4138" s="21">
        <v>45275</v>
      </c>
      <c r="W4138" s="8" t="s">
        <v>2693</v>
      </c>
      <c r="X4138" s="8" t="s">
        <v>1212</v>
      </c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</row>
    <row r="4139" spans="1:55" ht="20" customHeight="1" x14ac:dyDescent="0.35">
      <c r="A4139" s="1"/>
      <c r="B4139" s="17">
        <v>45838</v>
      </c>
      <c r="C4139" s="16" t="s">
        <v>7380</v>
      </c>
      <c r="D4139" s="16" t="s">
        <v>1214</v>
      </c>
      <c r="E4139" s="18">
        <v>5.3451579000000002</v>
      </c>
      <c r="F4139" s="9">
        <v>250000000</v>
      </c>
      <c r="G4139" s="19">
        <v>47102</v>
      </c>
      <c r="H4139" s="20">
        <v>45824</v>
      </c>
      <c r="I4139" s="20">
        <v>46006</v>
      </c>
      <c r="J4139" s="16" t="s">
        <v>1209</v>
      </c>
      <c r="K4139" s="16">
        <v>2</v>
      </c>
      <c r="L4139" s="16" t="s">
        <v>7379</v>
      </c>
      <c r="M4139" s="9">
        <v>-250549160.06</v>
      </c>
      <c r="N4139" s="9">
        <v>-549160.06000000006</v>
      </c>
      <c r="O4139" s="9">
        <v>-250000000</v>
      </c>
      <c r="P4139" s="9">
        <v>0</v>
      </c>
      <c r="Q4139" s="9">
        <v>0</v>
      </c>
      <c r="R4139" s="9">
        <v>0</v>
      </c>
      <c r="S4139" s="9">
        <v>0</v>
      </c>
      <c r="T4139" s="9">
        <v>202312140000082</v>
      </c>
      <c r="U4139" s="21">
        <v>45274</v>
      </c>
      <c r="V4139" s="21">
        <v>45275</v>
      </c>
      <c r="W4139" s="8" t="s">
        <v>2693</v>
      </c>
      <c r="X4139" s="8" t="s">
        <v>1212</v>
      </c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</row>
    <row r="4140" spans="1:55" ht="20" customHeight="1" x14ac:dyDescent="0.35">
      <c r="A4140" s="1"/>
      <c r="B4140" s="17">
        <v>45838</v>
      </c>
      <c r="C4140" s="16" t="s">
        <v>7381</v>
      </c>
      <c r="D4140" s="16" t="s">
        <v>1208</v>
      </c>
      <c r="E4140" s="18">
        <v>6.2649999999999997</v>
      </c>
      <c r="F4140" s="9">
        <v>50000000</v>
      </c>
      <c r="G4140" s="19">
        <v>47102</v>
      </c>
      <c r="H4140" s="20">
        <v>45824</v>
      </c>
      <c r="I4140" s="20">
        <v>46006</v>
      </c>
      <c r="J4140" s="16" t="s">
        <v>1209</v>
      </c>
      <c r="K4140" s="16">
        <v>2</v>
      </c>
      <c r="L4140" s="16" t="s">
        <v>7382</v>
      </c>
      <c r="M4140" s="9">
        <v>-51142614.560000002</v>
      </c>
      <c r="N4140" s="9">
        <v>-128732.88</v>
      </c>
      <c r="O4140" s="9">
        <v>-51013881.68</v>
      </c>
      <c r="P4140" s="9">
        <v>3.1600478000000001</v>
      </c>
      <c r="Q4140" s="9">
        <v>3.0741662999999999</v>
      </c>
      <c r="R4140" s="9">
        <v>11.372590199999999</v>
      </c>
      <c r="S4140" s="9">
        <v>15722.09</v>
      </c>
      <c r="T4140" s="9">
        <v>202312140000099</v>
      </c>
      <c r="U4140" s="21">
        <v>45274</v>
      </c>
      <c r="V4140" s="21">
        <v>45275</v>
      </c>
      <c r="W4140" s="8" t="s">
        <v>2767</v>
      </c>
      <c r="X4140" s="8" t="s">
        <v>1212</v>
      </c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</row>
    <row r="4141" spans="1:55" ht="20" customHeight="1" x14ac:dyDescent="0.35">
      <c r="A4141" s="1"/>
      <c r="B4141" s="17">
        <v>45838</v>
      </c>
      <c r="C4141" s="16" t="s">
        <v>7383</v>
      </c>
      <c r="D4141" s="16" t="s">
        <v>1214</v>
      </c>
      <c r="E4141" s="18">
        <v>5.3451588000000001</v>
      </c>
      <c r="F4141" s="9">
        <v>50000000</v>
      </c>
      <c r="G4141" s="19">
        <v>47102</v>
      </c>
      <c r="H4141" s="20">
        <v>45824</v>
      </c>
      <c r="I4141" s="20">
        <v>46006</v>
      </c>
      <c r="J4141" s="16" t="s">
        <v>1209</v>
      </c>
      <c r="K4141" s="16">
        <v>2</v>
      </c>
      <c r="L4141" s="16" t="s">
        <v>7382</v>
      </c>
      <c r="M4141" s="9">
        <v>50109832.030000001</v>
      </c>
      <c r="N4141" s="9">
        <v>109832.03</v>
      </c>
      <c r="O4141" s="9">
        <v>50000000</v>
      </c>
      <c r="P4141" s="9">
        <v>0</v>
      </c>
      <c r="Q4141" s="9">
        <v>0</v>
      </c>
      <c r="R4141" s="9">
        <v>0</v>
      </c>
      <c r="S4141" s="9">
        <v>0</v>
      </c>
      <c r="T4141" s="9">
        <v>202312140000099</v>
      </c>
      <c r="U4141" s="21">
        <v>45274</v>
      </c>
      <c r="V4141" s="21">
        <v>45275</v>
      </c>
      <c r="W4141" s="8" t="s">
        <v>2767</v>
      </c>
      <c r="X4141" s="8" t="s">
        <v>1212</v>
      </c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</row>
    <row r="4142" spans="1:55" ht="20" customHeight="1" x14ac:dyDescent="0.35">
      <c r="A4142" s="1"/>
      <c r="B4142" s="17">
        <v>45838</v>
      </c>
      <c r="C4142" s="16" t="s">
        <v>7384</v>
      </c>
      <c r="D4142" s="16" t="s">
        <v>1208</v>
      </c>
      <c r="E4142" s="18">
        <v>6.2649999999999997</v>
      </c>
      <c r="F4142" s="9">
        <v>50000000</v>
      </c>
      <c r="G4142" s="19">
        <v>47102</v>
      </c>
      <c r="H4142" s="20">
        <v>45824</v>
      </c>
      <c r="I4142" s="20">
        <v>46006</v>
      </c>
      <c r="J4142" s="16" t="s">
        <v>1209</v>
      </c>
      <c r="K4142" s="16">
        <v>2</v>
      </c>
      <c r="L4142" s="16" t="s">
        <v>7385</v>
      </c>
      <c r="M4142" s="9">
        <v>-51142614.560000002</v>
      </c>
      <c r="N4142" s="9">
        <v>-128732.88</v>
      </c>
      <c r="O4142" s="9">
        <v>-51013881.68</v>
      </c>
      <c r="P4142" s="9">
        <v>3.1600478000000001</v>
      </c>
      <c r="Q4142" s="9">
        <v>3.0741662999999999</v>
      </c>
      <c r="R4142" s="9">
        <v>11.372590199999999</v>
      </c>
      <c r="S4142" s="9">
        <v>15722.09</v>
      </c>
      <c r="T4142" s="9">
        <v>202312140000125</v>
      </c>
      <c r="U4142" s="21">
        <v>45274</v>
      </c>
      <c r="V4142" s="21">
        <v>45275</v>
      </c>
      <c r="W4142" s="8" t="s">
        <v>2767</v>
      </c>
      <c r="X4142" s="8" t="s">
        <v>1212</v>
      </c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</row>
    <row r="4143" spans="1:55" ht="20" customHeight="1" x14ac:dyDescent="0.35">
      <c r="A4143" s="1"/>
      <c r="B4143" s="17">
        <v>45838</v>
      </c>
      <c r="C4143" s="16" t="s">
        <v>7386</v>
      </c>
      <c r="D4143" s="16" t="s">
        <v>1214</v>
      </c>
      <c r="E4143" s="18">
        <v>5.3451588000000001</v>
      </c>
      <c r="F4143" s="9">
        <v>50000000</v>
      </c>
      <c r="G4143" s="19">
        <v>47102</v>
      </c>
      <c r="H4143" s="20">
        <v>45824</v>
      </c>
      <c r="I4143" s="20">
        <v>46006</v>
      </c>
      <c r="J4143" s="16" t="s">
        <v>1209</v>
      </c>
      <c r="K4143" s="16">
        <v>2</v>
      </c>
      <c r="L4143" s="16" t="s">
        <v>7385</v>
      </c>
      <c r="M4143" s="9">
        <v>50109832.030000001</v>
      </c>
      <c r="N4143" s="9">
        <v>109832.03</v>
      </c>
      <c r="O4143" s="9">
        <v>50000000</v>
      </c>
      <c r="P4143" s="9">
        <v>0</v>
      </c>
      <c r="Q4143" s="9">
        <v>0</v>
      </c>
      <c r="R4143" s="9">
        <v>0</v>
      </c>
      <c r="S4143" s="9">
        <v>0</v>
      </c>
      <c r="T4143" s="9">
        <v>202312140000125</v>
      </c>
      <c r="U4143" s="21">
        <v>45274</v>
      </c>
      <c r="V4143" s="21">
        <v>45275</v>
      </c>
      <c r="W4143" s="8" t="s">
        <v>2767</v>
      </c>
      <c r="X4143" s="8" t="s">
        <v>1212</v>
      </c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</row>
    <row r="4144" spans="1:55" ht="20" customHeight="1" x14ac:dyDescent="0.35">
      <c r="A4144" s="1"/>
      <c r="B4144" s="17">
        <v>45838</v>
      </c>
      <c r="C4144" s="16" t="s">
        <v>7387</v>
      </c>
      <c r="D4144" s="16" t="s">
        <v>1208</v>
      </c>
      <c r="E4144" s="18">
        <v>6.2649999999999997</v>
      </c>
      <c r="F4144" s="9">
        <v>150000000</v>
      </c>
      <c r="G4144" s="19">
        <v>47102</v>
      </c>
      <c r="H4144" s="20">
        <v>45824</v>
      </c>
      <c r="I4144" s="20">
        <v>46006</v>
      </c>
      <c r="J4144" s="16" t="s">
        <v>1209</v>
      </c>
      <c r="K4144" s="16">
        <v>2</v>
      </c>
      <c r="L4144" s="16" t="s">
        <v>7388</v>
      </c>
      <c r="M4144" s="9">
        <v>-153427843.66999999</v>
      </c>
      <c r="N4144" s="9">
        <v>-386198.63</v>
      </c>
      <c r="O4144" s="9">
        <v>-153041645.03999999</v>
      </c>
      <c r="P4144" s="9">
        <v>3.1600478000000001</v>
      </c>
      <c r="Q4144" s="9">
        <v>3.0741662999999999</v>
      </c>
      <c r="R4144" s="9">
        <v>11.372590199999999</v>
      </c>
      <c r="S4144" s="9">
        <v>47166.27</v>
      </c>
      <c r="T4144" s="9">
        <v>202312140000127</v>
      </c>
      <c r="U4144" s="21">
        <v>45274</v>
      </c>
      <c r="V4144" s="21">
        <v>45275</v>
      </c>
      <c r="W4144" s="8" t="s">
        <v>2767</v>
      </c>
      <c r="X4144" s="8" t="s">
        <v>1212</v>
      </c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</row>
    <row r="4145" spans="1:55" ht="20" customHeight="1" x14ac:dyDescent="0.35">
      <c r="A4145" s="1"/>
      <c r="B4145" s="17">
        <v>45838</v>
      </c>
      <c r="C4145" s="16" t="s">
        <v>7389</v>
      </c>
      <c r="D4145" s="16" t="s">
        <v>1214</v>
      </c>
      <c r="E4145" s="18">
        <v>5.3451578</v>
      </c>
      <c r="F4145" s="9">
        <v>150000000</v>
      </c>
      <c r="G4145" s="19">
        <v>47102</v>
      </c>
      <c r="H4145" s="20">
        <v>45824</v>
      </c>
      <c r="I4145" s="20">
        <v>46006</v>
      </c>
      <c r="J4145" s="16" t="s">
        <v>1209</v>
      </c>
      <c r="K4145" s="16">
        <v>2</v>
      </c>
      <c r="L4145" s="16" t="s">
        <v>7388</v>
      </c>
      <c r="M4145" s="9">
        <v>150329496.03</v>
      </c>
      <c r="N4145" s="9">
        <v>329496.03000000003</v>
      </c>
      <c r="O4145" s="9">
        <v>150000000</v>
      </c>
      <c r="P4145" s="9">
        <v>0</v>
      </c>
      <c r="Q4145" s="9">
        <v>0</v>
      </c>
      <c r="R4145" s="9">
        <v>0</v>
      </c>
      <c r="S4145" s="9">
        <v>0</v>
      </c>
      <c r="T4145" s="9">
        <v>202312140000127</v>
      </c>
      <c r="U4145" s="21">
        <v>45274</v>
      </c>
      <c r="V4145" s="21">
        <v>45275</v>
      </c>
      <c r="W4145" s="8" t="s">
        <v>2767</v>
      </c>
      <c r="X4145" s="8" t="s">
        <v>1212</v>
      </c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</row>
    <row r="4146" spans="1:55" ht="20" customHeight="1" x14ac:dyDescent="0.35">
      <c r="A4146" s="1"/>
      <c r="B4146" s="17">
        <v>45838</v>
      </c>
      <c r="C4146" s="16" t="s">
        <v>7390</v>
      </c>
      <c r="D4146" s="16" t="s">
        <v>1208</v>
      </c>
      <c r="E4146" s="18">
        <v>6.375</v>
      </c>
      <c r="F4146" s="9">
        <v>750000000</v>
      </c>
      <c r="G4146" s="19">
        <v>46006</v>
      </c>
      <c r="H4146" s="20">
        <v>45824</v>
      </c>
      <c r="I4146" s="20">
        <v>46006</v>
      </c>
      <c r="J4146" s="16" t="s">
        <v>1209</v>
      </c>
      <c r="K4146" s="16">
        <v>2</v>
      </c>
      <c r="L4146" s="16" t="s">
        <v>7391</v>
      </c>
      <c r="M4146" s="9">
        <v>754897933.89999998</v>
      </c>
      <c r="N4146" s="9">
        <v>1964897.26</v>
      </c>
      <c r="O4146" s="9">
        <v>752933036.63999999</v>
      </c>
      <c r="P4146" s="9">
        <v>0.4575342</v>
      </c>
      <c r="Q4146" s="9">
        <v>-0.43374570000000001</v>
      </c>
      <c r="R4146" s="9">
        <v>0.65054749999999995</v>
      </c>
      <c r="S4146" s="9">
        <v>-32743.37</v>
      </c>
      <c r="T4146" s="9">
        <v>202312140000164</v>
      </c>
      <c r="U4146" s="21">
        <v>45274</v>
      </c>
      <c r="V4146" s="21">
        <v>45275</v>
      </c>
      <c r="W4146" s="8" t="s">
        <v>2693</v>
      </c>
      <c r="X4146" s="8" t="s">
        <v>1212</v>
      </c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</row>
    <row r="4147" spans="1:55" ht="20" customHeight="1" x14ac:dyDescent="0.35">
      <c r="A4147" s="1"/>
      <c r="B4147" s="17">
        <v>45838</v>
      </c>
      <c r="C4147" s="16" t="s">
        <v>7392</v>
      </c>
      <c r="D4147" s="16" t="s">
        <v>1214</v>
      </c>
      <c r="E4147" s="18">
        <v>5.3451579000000002</v>
      </c>
      <c r="F4147" s="9">
        <v>750000000</v>
      </c>
      <c r="G4147" s="19">
        <v>46006</v>
      </c>
      <c r="H4147" s="20">
        <v>45824</v>
      </c>
      <c r="I4147" s="20">
        <v>46006</v>
      </c>
      <c r="J4147" s="16" t="s">
        <v>1209</v>
      </c>
      <c r="K4147" s="16">
        <v>2</v>
      </c>
      <c r="L4147" s="16" t="s">
        <v>7391</v>
      </c>
      <c r="M4147" s="9">
        <v>-751647480.16999996</v>
      </c>
      <c r="N4147" s="9">
        <v>-1647480.17</v>
      </c>
      <c r="O4147" s="9">
        <v>-750000000</v>
      </c>
      <c r="P4147" s="9">
        <v>0</v>
      </c>
      <c r="Q4147" s="9">
        <v>0</v>
      </c>
      <c r="R4147" s="9">
        <v>0</v>
      </c>
      <c r="S4147" s="9">
        <v>0</v>
      </c>
      <c r="T4147" s="9">
        <v>202312140000164</v>
      </c>
      <c r="U4147" s="21">
        <v>45274</v>
      </c>
      <c r="V4147" s="21">
        <v>45275</v>
      </c>
      <c r="W4147" s="8" t="s">
        <v>2693</v>
      </c>
      <c r="X4147" s="8" t="s">
        <v>1212</v>
      </c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</row>
    <row r="4148" spans="1:55" ht="20" customHeight="1" x14ac:dyDescent="0.35">
      <c r="A4148" s="1"/>
      <c r="B4148" s="17">
        <v>45838</v>
      </c>
      <c r="C4148" s="16" t="s">
        <v>7393</v>
      </c>
      <c r="D4148" s="16" t="s">
        <v>1208</v>
      </c>
      <c r="E4148" s="18">
        <v>6.38</v>
      </c>
      <c r="F4148" s="9">
        <v>1000000000</v>
      </c>
      <c r="G4148" s="19">
        <v>46006</v>
      </c>
      <c r="H4148" s="20">
        <v>45824</v>
      </c>
      <c r="I4148" s="20">
        <v>46006</v>
      </c>
      <c r="J4148" s="16" t="s">
        <v>1209</v>
      </c>
      <c r="K4148" s="16">
        <v>2</v>
      </c>
      <c r="L4148" s="16" t="s">
        <v>7394</v>
      </c>
      <c r="M4148" s="9">
        <v>1006554899.74</v>
      </c>
      <c r="N4148" s="9">
        <v>2621917.81</v>
      </c>
      <c r="O4148" s="9">
        <v>1003932981.9299999</v>
      </c>
      <c r="P4148" s="9">
        <v>0.4575342</v>
      </c>
      <c r="Q4148" s="9">
        <v>-0.43374570000000001</v>
      </c>
      <c r="R4148" s="9">
        <v>0.65054749999999995</v>
      </c>
      <c r="S4148" s="9">
        <v>-43658.89</v>
      </c>
      <c r="T4148" s="9">
        <v>202312140000163</v>
      </c>
      <c r="U4148" s="21">
        <v>45274</v>
      </c>
      <c r="V4148" s="21">
        <v>45275</v>
      </c>
      <c r="W4148" s="8" t="s">
        <v>2172</v>
      </c>
      <c r="X4148" s="8" t="s">
        <v>1212</v>
      </c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</row>
    <row r="4149" spans="1:55" ht="20" customHeight="1" x14ac:dyDescent="0.35">
      <c r="A4149" s="1"/>
      <c r="B4149" s="17">
        <v>45838</v>
      </c>
      <c r="C4149" s="16" t="s">
        <v>7395</v>
      </c>
      <c r="D4149" s="16" t="s">
        <v>1214</v>
      </c>
      <c r="E4149" s="18">
        <v>5.3451579000000002</v>
      </c>
      <c r="F4149" s="9">
        <v>1000000000</v>
      </c>
      <c r="G4149" s="19">
        <v>46006</v>
      </c>
      <c r="H4149" s="20">
        <v>45824</v>
      </c>
      <c r="I4149" s="20">
        <v>46006</v>
      </c>
      <c r="J4149" s="16" t="s">
        <v>1209</v>
      </c>
      <c r="K4149" s="16">
        <v>2</v>
      </c>
      <c r="L4149" s="16" t="s">
        <v>7394</v>
      </c>
      <c r="M4149" s="9">
        <v>-1002196640.22</v>
      </c>
      <c r="N4149" s="9">
        <v>-2196640.2200000002</v>
      </c>
      <c r="O4149" s="9">
        <v>-1000000000</v>
      </c>
      <c r="P4149" s="9">
        <v>0</v>
      </c>
      <c r="Q4149" s="9">
        <v>0</v>
      </c>
      <c r="R4149" s="9">
        <v>0</v>
      </c>
      <c r="S4149" s="9">
        <v>0</v>
      </c>
      <c r="T4149" s="9">
        <v>202312140000163</v>
      </c>
      <c r="U4149" s="21">
        <v>45274</v>
      </c>
      <c r="V4149" s="21">
        <v>45275</v>
      </c>
      <c r="W4149" s="8" t="s">
        <v>2172</v>
      </c>
      <c r="X4149" s="8" t="s">
        <v>1212</v>
      </c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</row>
    <row r="4150" spans="1:55" ht="20" customHeight="1" x14ac:dyDescent="0.35">
      <c r="A4150" s="1"/>
      <c r="B4150" s="17">
        <v>45838</v>
      </c>
      <c r="C4150" s="16" t="s">
        <v>7396</v>
      </c>
      <c r="D4150" s="16" t="s">
        <v>1208</v>
      </c>
      <c r="E4150" s="18">
        <v>6.375</v>
      </c>
      <c r="F4150" s="9">
        <v>250000000</v>
      </c>
      <c r="G4150" s="19">
        <v>46006</v>
      </c>
      <c r="H4150" s="20">
        <v>45824</v>
      </c>
      <c r="I4150" s="20">
        <v>46006</v>
      </c>
      <c r="J4150" s="16" t="s">
        <v>1209</v>
      </c>
      <c r="K4150" s="16">
        <v>2</v>
      </c>
      <c r="L4150" s="16" t="s">
        <v>7397</v>
      </c>
      <c r="M4150" s="9">
        <v>251632644.63</v>
      </c>
      <c r="N4150" s="9">
        <v>654965.75</v>
      </c>
      <c r="O4150" s="9">
        <v>250977678.88</v>
      </c>
      <c r="P4150" s="9">
        <v>0.4575342</v>
      </c>
      <c r="Q4150" s="9">
        <v>-0.43374570000000001</v>
      </c>
      <c r="R4150" s="9">
        <v>0.65054749999999995</v>
      </c>
      <c r="S4150" s="9">
        <v>-10914.46</v>
      </c>
      <c r="T4150" s="9">
        <v>202312140000169</v>
      </c>
      <c r="U4150" s="21">
        <v>45274</v>
      </c>
      <c r="V4150" s="21">
        <v>45275</v>
      </c>
      <c r="W4150" s="8" t="s">
        <v>2172</v>
      </c>
      <c r="X4150" s="8" t="s">
        <v>1212</v>
      </c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</row>
    <row r="4151" spans="1:55" ht="20" customHeight="1" x14ac:dyDescent="0.35">
      <c r="A4151" s="1"/>
      <c r="B4151" s="17">
        <v>45838</v>
      </c>
      <c r="C4151" s="16" t="s">
        <v>7398</v>
      </c>
      <c r="D4151" s="16" t="s">
        <v>1214</v>
      </c>
      <c r="E4151" s="18">
        <v>5.3451579000000002</v>
      </c>
      <c r="F4151" s="9">
        <v>250000000</v>
      </c>
      <c r="G4151" s="19">
        <v>46006</v>
      </c>
      <c r="H4151" s="20">
        <v>45824</v>
      </c>
      <c r="I4151" s="20">
        <v>46006</v>
      </c>
      <c r="J4151" s="16" t="s">
        <v>1209</v>
      </c>
      <c r="K4151" s="16">
        <v>2</v>
      </c>
      <c r="L4151" s="16" t="s">
        <v>7397</v>
      </c>
      <c r="M4151" s="9">
        <v>-250549160.06</v>
      </c>
      <c r="N4151" s="9">
        <v>-549160.06000000006</v>
      </c>
      <c r="O4151" s="9">
        <v>-250000000</v>
      </c>
      <c r="P4151" s="9">
        <v>0</v>
      </c>
      <c r="Q4151" s="9">
        <v>0</v>
      </c>
      <c r="R4151" s="9">
        <v>0</v>
      </c>
      <c r="S4151" s="9">
        <v>0</v>
      </c>
      <c r="T4151" s="9">
        <v>202312140000169</v>
      </c>
      <c r="U4151" s="21">
        <v>45274</v>
      </c>
      <c r="V4151" s="21">
        <v>45275</v>
      </c>
      <c r="W4151" s="8" t="s">
        <v>2172</v>
      </c>
      <c r="X4151" s="8" t="s">
        <v>1212</v>
      </c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</row>
    <row r="4152" spans="1:55" ht="20" customHeight="1" x14ac:dyDescent="0.35">
      <c r="A4152" s="1"/>
      <c r="B4152" s="17">
        <v>45838</v>
      </c>
      <c r="C4152" s="16" t="s">
        <v>7399</v>
      </c>
      <c r="D4152" s="16" t="s">
        <v>1208</v>
      </c>
      <c r="E4152" s="18">
        <v>6.3550000000000004</v>
      </c>
      <c r="F4152" s="9">
        <v>500000000</v>
      </c>
      <c r="G4152" s="19">
        <v>46006</v>
      </c>
      <c r="H4152" s="20">
        <v>45824</v>
      </c>
      <c r="I4152" s="20">
        <v>46006</v>
      </c>
      <c r="J4152" s="16" t="s">
        <v>1209</v>
      </c>
      <c r="K4152" s="16">
        <v>2</v>
      </c>
      <c r="L4152" s="16" t="s">
        <v>7400</v>
      </c>
      <c r="M4152" s="9">
        <v>503216646.83999997</v>
      </c>
      <c r="N4152" s="9">
        <v>1305821.92</v>
      </c>
      <c r="O4152" s="9">
        <v>501910824.92000002</v>
      </c>
      <c r="P4152" s="9">
        <v>0.4575342</v>
      </c>
      <c r="Q4152" s="9">
        <v>-0.43374570000000001</v>
      </c>
      <c r="R4152" s="9">
        <v>0.65054749999999995</v>
      </c>
      <c r="S4152" s="9">
        <v>-21826.81</v>
      </c>
      <c r="T4152" s="9">
        <v>202312140000198</v>
      </c>
      <c r="U4152" s="21">
        <v>45274</v>
      </c>
      <c r="V4152" s="21">
        <v>45275</v>
      </c>
      <c r="W4152" s="8" t="s">
        <v>2693</v>
      </c>
      <c r="X4152" s="8" t="s">
        <v>1212</v>
      </c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</row>
    <row r="4153" spans="1:55" ht="20" customHeight="1" x14ac:dyDescent="0.35">
      <c r="A4153" s="1"/>
      <c r="B4153" s="17">
        <v>45838</v>
      </c>
      <c r="C4153" s="16" t="s">
        <v>7401</v>
      </c>
      <c r="D4153" s="16" t="s">
        <v>1214</v>
      </c>
      <c r="E4153" s="18">
        <v>5.3451579000000002</v>
      </c>
      <c r="F4153" s="9">
        <v>500000000</v>
      </c>
      <c r="G4153" s="19">
        <v>46006</v>
      </c>
      <c r="H4153" s="20">
        <v>45824</v>
      </c>
      <c r="I4153" s="20">
        <v>46006</v>
      </c>
      <c r="J4153" s="16" t="s">
        <v>1209</v>
      </c>
      <c r="K4153" s="16">
        <v>2</v>
      </c>
      <c r="L4153" s="16" t="s">
        <v>7400</v>
      </c>
      <c r="M4153" s="9">
        <v>-501098320.12</v>
      </c>
      <c r="N4153" s="9">
        <v>-1098320.1200000001</v>
      </c>
      <c r="O4153" s="9">
        <v>-500000000</v>
      </c>
      <c r="P4153" s="9">
        <v>0</v>
      </c>
      <c r="Q4153" s="9">
        <v>0</v>
      </c>
      <c r="R4153" s="9">
        <v>0</v>
      </c>
      <c r="S4153" s="9">
        <v>0</v>
      </c>
      <c r="T4153" s="9">
        <v>202312140000198</v>
      </c>
      <c r="U4153" s="21">
        <v>45274</v>
      </c>
      <c r="V4153" s="21">
        <v>45275</v>
      </c>
      <c r="W4153" s="8" t="s">
        <v>2693</v>
      </c>
      <c r="X4153" s="8" t="s">
        <v>1212</v>
      </c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</row>
    <row r="4154" spans="1:55" ht="20" customHeight="1" x14ac:dyDescent="0.35">
      <c r="A4154" s="1"/>
      <c r="B4154" s="17">
        <v>45838</v>
      </c>
      <c r="C4154" s="16" t="s">
        <v>7402</v>
      </c>
      <c r="D4154" s="16" t="s">
        <v>1208</v>
      </c>
      <c r="E4154" s="18">
        <v>6.23</v>
      </c>
      <c r="F4154" s="9">
        <v>250000000</v>
      </c>
      <c r="G4154" s="19">
        <v>47102</v>
      </c>
      <c r="H4154" s="20">
        <v>45824</v>
      </c>
      <c r="I4154" s="20">
        <v>46006</v>
      </c>
      <c r="J4154" s="16" t="s">
        <v>1209</v>
      </c>
      <c r="K4154" s="16">
        <v>2</v>
      </c>
      <c r="L4154" s="16" t="s">
        <v>7403</v>
      </c>
      <c r="M4154" s="9">
        <v>-255437472.77000001</v>
      </c>
      <c r="N4154" s="9">
        <v>-640068.49</v>
      </c>
      <c r="O4154" s="9">
        <v>-254797404.28</v>
      </c>
      <c r="P4154" s="9">
        <v>3.1614029000000001</v>
      </c>
      <c r="Q4154" s="9">
        <v>3.0754823999999998</v>
      </c>
      <c r="R4154" s="9">
        <v>11.378766499999999</v>
      </c>
      <c r="S4154" s="9">
        <v>78559.34</v>
      </c>
      <c r="T4154" s="9">
        <v>202312140000201</v>
      </c>
      <c r="U4154" s="21">
        <v>45274</v>
      </c>
      <c r="V4154" s="21">
        <v>45275</v>
      </c>
      <c r="W4154" s="8" t="s">
        <v>3112</v>
      </c>
      <c r="X4154" s="8" t="s">
        <v>1212</v>
      </c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</row>
    <row r="4155" spans="1:55" ht="20" customHeight="1" x14ac:dyDescent="0.35">
      <c r="A4155" s="1"/>
      <c r="B4155" s="17">
        <v>45838</v>
      </c>
      <c r="C4155" s="16" t="s">
        <v>7404</v>
      </c>
      <c r="D4155" s="16" t="s">
        <v>1214</v>
      </c>
      <c r="E4155" s="18">
        <v>5.3451579000000002</v>
      </c>
      <c r="F4155" s="9">
        <v>250000000</v>
      </c>
      <c r="G4155" s="19">
        <v>47102</v>
      </c>
      <c r="H4155" s="20">
        <v>45824</v>
      </c>
      <c r="I4155" s="20">
        <v>46006</v>
      </c>
      <c r="J4155" s="16" t="s">
        <v>1209</v>
      </c>
      <c r="K4155" s="16">
        <v>2</v>
      </c>
      <c r="L4155" s="16" t="s">
        <v>7403</v>
      </c>
      <c r="M4155" s="9">
        <v>250549160.06</v>
      </c>
      <c r="N4155" s="9">
        <v>549160.06000000006</v>
      </c>
      <c r="O4155" s="9">
        <v>250000000</v>
      </c>
      <c r="P4155" s="9">
        <v>0</v>
      </c>
      <c r="Q4155" s="9">
        <v>0</v>
      </c>
      <c r="R4155" s="9">
        <v>0</v>
      </c>
      <c r="S4155" s="9">
        <v>0</v>
      </c>
      <c r="T4155" s="9">
        <v>202312140000201</v>
      </c>
      <c r="U4155" s="21">
        <v>45274</v>
      </c>
      <c r="V4155" s="21">
        <v>45275</v>
      </c>
      <c r="W4155" s="8" t="s">
        <v>3112</v>
      </c>
      <c r="X4155" s="8" t="s">
        <v>1212</v>
      </c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</row>
    <row r="4156" spans="1:55" ht="20" customHeight="1" x14ac:dyDescent="0.35">
      <c r="A4156" s="1"/>
      <c r="B4156" s="17">
        <v>45838</v>
      </c>
      <c r="C4156" s="16" t="s">
        <v>7405</v>
      </c>
      <c r="D4156" s="16" t="s">
        <v>1208</v>
      </c>
      <c r="E4156" s="18">
        <v>6.25</v>
      </c>
      <c r="F4156" s="9">
        <v>50000000</v>
      </c>
      <c r="G4156" s="19">
        <v>47102</v>
      </c>
      <c r="H4156" s="20">
        <v>45824</v>
      </c>
      <c r="I4156" s="20">
        <v>46006</v>
      </c>
      <c r="J4156" s="16" t="s">
        <v>1209</v>
      </c>
      <c r="K4156" s="16">
        <v>2</v>
      </c>
      <c r="L4156" s="16" t="s">
        <v>7406</v>
      </c>
      <c r="M4156" s="9">
        <v>51118991.700000003</v>
      </c>
      <c r="N4156" s="9">
        <v>128424.66</v>
      </c>
      <c r="O4156" s="9">
        <v>50990567.039999999</v>
      </c>
      <c r="P4156" s="9">
        <v>3.1606282000000001</v>
      </c>
      <c r="Q4156" s="9">
        <v>-3.0747300000000002</v>
      </c>
      <c r="R4156" s="9">
        <v>11.3752356</v>
      </c>
      <c r="S4156" s="9">
        <v>-15717.71</v>
      </c>
      <c r="T4156" s="9">
        <v>202312140000207</v>
      </c>
      <c r="U4156" s="21">
        <v>45274</v>
      </c>
      <c r="V4156" s="21">
        <v>45275</v>
      </c>
      <c r="W4156" s="8" t="s">
        <v>2767</v>
      </c>
      <c r="X4156" s="8" t="s">
        <v>1212</v>
      </c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</row>
    <row r="4157" spans="1:55" ht="20" customHeight="1" x14ac:dyDescent="0.35">
      <c r="A4157" s="1"/>
      <c r="B4157" s="17">
        <v>45838</v>
      </c>
      <c r="C4157" s="16" t="s">
        <v>7407</v>
      </c>
      <c r="D4157" s="16" t="s">
        <v>1214</v>
      </c>
      <c r="E4157" s="18">
        <v>5.3451588000000001</v>
      </c>
      <c r="F4157" s="9">
        <v>50000000</v>
      </c>
      <c r="G4157" s="19">
        <v>47102</v>
      </c>
      <c r="H4157" s="20">
        <v>45824</v>
      </c>
      <c r="I4157" s="20">
        <v>46006</v>
      </c>
      <c r="J4157" s="16" t="s">
        <v>1209</v>
      </c>
      <c r="K4157" s="16">
        <v>2</v>
      </c>
      <c r="L4157" s="16" t="s">
        <v>7406</v>
      </c>
      <c r="M4157" s="9">
        <v>-50109832.030000001</v>
      </c>
      <c r="N4157" s="9">
        <v>-109832.03</v>
      </c>
      <c r="O4157" s="9">
        <v>-50000000</v>
      </c>
      <c r="P4157" s="9">
        <v>0</v>
      </c>
      <c r="Q4157" s="9">
        <v>0</v>
      </c>
      <c r="R4157" s="9">
        <v>0</v>
      </c>
      <c r="S4157" s="9">
        <v>0</v>
      </c>
      <c r="T4157" s="9">
        <v>202312140000207</v>
      </c>
      <c r="U4157" s="21">
        <v>45274</v>
      </c>
      <c r="V4157" s="21">
        <v>45275</v>
      </c>
      <c r="W4157" s="8" t="s">
        <v>2767</v>
      </c>
      <c r="X4157" s="8" t="s">
        <v>1212</v>
      </c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</row>
    <row r="4158" spans="1:55" ht="20" customHeight="1" x14ac:dyDescent="0.35">
      <c r="A4158" s="1"/>
      <c r="B4158" s="17">
        <v>45838</v>
      </c>
      <c r="C4158" s="16" t="s">
        <v>7408</v>
      </c>
      <c r="D4158" s="16" t="s">
        <v>1208</v>
      </c>
      <c r="E4158" s="18">
        <v>6.25</v>
      </c>
      <c r="F4158" s="9">
        <v>50000000</v>
      </c>
      <c r="G4158" s="19">
        <v>47102</v>
      </c>
      <c r="H4158" s="20">
        <v>45824</v>
      </c>
      <c r="I4158" s="20">
        <v>46006</v>
      </c>
      <c r="J4158" s="16" t="s">
        <v>1209</v>
      </c>
      <c r="K4158" s="16">
        <v>2</v>
      </c>
      <c r="L4158" s="16" t="s">
        <v>7409</v>
      </c>
      <c r="M4158" s="9">
        <v>51118991.700000003</v>
      </c>
      <c r="N4158" s="9">
        <v>128424.66</v>
      </c>
      <c r="O4158" s="9">
        <v>50990567.039999999</v>
      </c>
      <c r="P4158" s="9">
        <v>3.1606282000000001</v>
      </c>
      <c r="Q4158" s="9">
        <v>-3.0747300000000002</v>
      </c>
      <c r="R4158" s="9">
        <v>11.3752356</v>
      </c>
      <c r="S4158" s="9">
        <v>-15717.71</v>
      </c>
      <c r="T4158" s="9">
        <v>202312140000209</v>
      </c>
      <c r="U4158" s="21">
        <v>45274</v>
      </c>
      <c r="V4158" s="21">
        <v>45275</v>
      </c>
      <c r="W4158" s="8" t="s">
        <v>2767</v>
      </c>
      <c r="X4158" s="8" t="s">
        <v>1212</v>
      </c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</row>
    <row r="4159" spans="1:55" ht="20" customHeight="1" x14ac:dyDescent="0.35">
      <c r="A4159" s="1"/>
      <c r="B4159" s="17">
        <v>45838</v>
      </c>
      <c r="C4159" s="16" t="s">
        <v>7410</v>
      </c>
      <c r="D4159" s="16" t="s">
        <v>1214</v>
      </c>
      <c r="E4159" s="18">
        <v>5.3451588000000001</v>
      </c>
      <c r="F4159" s="9">
        <v>50000000</v>
      </c>
      <c r="G4159" s="19">
        <v>47102</v>
      </c>
      <c r="H4159" s="20">
        <v>45824</v>
      </c>
      <c r="I4159" s="20">
        <v>46006</v>
      </c>
      <c r="J4159" s="16" t="s">
        <v>1209</v>
      </c>
      <c r="K4159" s="16">
        <v>2</v>
      </c>
      <c r="L4159" s="16" t="s">
        <v>7409</v>
      </c>
      <c r="M4159" s="9">
        <v>-50109832.030000001</v>
      </c>
      <c r="N4159" s="9">
        <v>-109832.03</v>
      </c>
      <c r="O4159" s="9">
        <v>-50000000</v>
      </c>
      <c r="P4159" s="9">
        <v>0</v>
      </c>
      <c r="Q4159" s="9">
        <v>0</v>
      </c>
      <c r="R4159" s="9">
        <v>0</v>
      </c>
      <c r="S4159" s="9">
        <v>0</v>
      </c>
      <c r="T4159" s="9">
        <v>202312140000209</v>
      </c>
      <c r="U4159" s="21">
        <v>45274</v>
      </c>
      <c r="V4159" s="21">
        <v>45275</v>
      </c>
      <c r="W4159" s="8" t="s">
        <v>2767</v>
      </c>
      <c r="X4159" s="8" t="s">
        <v>1212</v>
      </c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</row>
    <row r="4160" spans="1:55" ht="20" customHeight="1" x14ac:dyDescent="0.35">
      <c r="A4160" s="1"/>
      <c r="B4160" s="17">
        <v>45838</v>
      </c>
      <c r="C4160" s="16" t="s">
        <v>7411</v>
      </c>
      <c r="D4160" s="16" t="s">
        <v>1208</v>
      </c>
      <c r="E4160" s="18">
        <v>6.25</v>
      </c>
      <c r="F4160" s="9">
        <v>50000000</v>
      </c>
      <c r="G4160" s="19">
        <v>47102</v>
      </c>
      <c r="H4160" s="20">
        <v>45824</v>
      </c>
      <c r="I4160" s="20">
        <v>46006</v>
      </c>
      <c r="J4160" s="16" t="s">
        <v>1209</v>
      </c>
      <c r="K4160" s="16">
        <v>2</v>
      </c>
      <c r="L4160" s="16" t="s">
        <v>7412</v>
      </c>
      <c r="M4160" s="9">
        <v>51118991.700000003</v>
      </c>
      <c r="N4160" s="9">
        <v>128424.66</v>
      </c>
      <c r="O4160" s="9">
        <v>50990567.039999999</v>
      </c>
      <c r="P4160" s="9">
        <v>3.1606282000000001</v>
      </c>
      <c r="Q4160" s="9">
        <v>-3.0747300000000002</v>
      </c>
      <c r="R4160" s="9">
        <v>11.3752356</v>
      </c>
      <c r="S4160" s="9">
        <v>-15717.71</v>
      </c>
      <c r="T4160" s="9">
        <v>202312140000211</v>
      </c>
      <c r="U4160" s="21">
        <v>45274</v>
      </c>
      <c r="V4160" s="21">
        <v>45275</v>
      </c>
      <c r="W4160" s="8" t="s">
        <v>2767</v>
      </c>
      <c r="X4160" s="8" t="s">
        <v>1212</v>
      </c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</row>
    <row r="4161" spans="1:55" ht="20" customHeight="1" x14ac:dyDescent="0.35">
      <c r="A4161" s="1"/>
      <c r="B4161" s="17">
        <v>45838</v>
      </c>
      <c r="C4161" s="16" t="s">
        <v>7413</v>
      </c>
      <c r="D4161" s="16" t="s">
        <v>1214</v>
      </c>
      <c r="E4161" s="18">
        <v>5.3451588000000001</v>
      </c>
      <c r="F4161" s="9">
        <v>50000000</v>
      </c>
      <c r="G4161" s="19">
        <v>47102</v>
      </c>
      <c r="H4161" s="20">
        <v>45824</v>
      </c>
      <c r="I4161" s="20">
        <v>46006</v>
      </c>
      <c r="J4161" s="16" t="s">
        <v>1209</v>
      </c>
      <c r="K4161" s="16">
        <v>2</v>
      </c>
      <c r="L4161" s="16" t="s">
        <v>7412</v>
      </c>
      <c r="M4161" s="9">
        <v>-50109832.030000001</v>
      </c>
      <c r="N4161" s="9">
        <v>-109832.03</v>
      </c>
      <c r="O4161" s="9">
        <v>-50000000</v>
      </c>
      <c r="P4161" s="9">
        <v>0</v>
      </c>
      <c r="Q4161" s="9">
        <v>0</v>
      </c>
      <c r="R4161" s="9">
        <v>0</v>
      </c>
      <c r="S4161" s="9">
        <v>0</v>
      </c>
      <c r="T4161" s="9">
        <v>202312140000211</v>
      </c>
      <c r="U4161" s="21">
        <v>45274</v>
      </c>
      <c r="V4161" s="21">
        <v>45275</v>
      </c>
      <c r="W4161" s="8" t="s">
        <v>2767</v>
      </c>
      <c r="X4161" s="8" t="s">
        <v>1212</v>
      </c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</row>
    <row r="4162" spans="1:55" ht="20" customHeight="1" x14ac:dyDescent="0.35">
      <c r="A4162" s="1"/>
      <c r="B4162" s="17">
        <v>45838</v>
      </c>
      <c r="C4162" s="16" t="s">
        <v>7414</v>
      </c>
      <c r="D4162" s="16" t="s">
        <v>1208</v>
      </c>
      <c r="E4162" s="18">
        <v>6.25</v>
      </c>
      <c r="F4162" s="9">
        <v>100000000</v>
      </c>
      <c r="G4162" s="19">
        <v>47102</v>
      </c>
      <c r="H4162" s="20">
        <v>45824</v>
      </c>
      <c r="I4162" s="20">
        <v>46006</v>
      </c>
      <c r="J4162" s="16" t="s">
        <v>1209</v>
      </c>
      <c r="K4162" s="16">
        <v>2</v>
      </c>
      <c r="L4162" s="16" t="s">
        <v>7415</v>
      </c>
      <c r="M4162" s="9">
        <v>102237983.40000001</v>
      </c>
      <c r="N4162" s="9">
        <v>256849.32</v>
      </c>
      <c r="O4162" s="9">
        <v>101981134.08</v>
      </c>
      <c r="P4162" s="9">
        <v>3.1606282000000001</v>
      </c>
      <c r="Q4162" s="9">
        <v>-3.0747300000000002</v>
      </c>
      <c r="R4162" s="9">
        <v>11.3752356</v>
      </c>
      <c r="S4162" s="9">
        <v>-31435.42</v>
      </c>
      <c r="T4162" s="9">
        <v>202312140000213</v>
      </c>
      <c r="U4162" s="21">
        <v>45274</v>
      </c>
      <c r="V4162" s="21">
        <v>45275</v>
      </c>
      <c r="W4162" s="8" t="s">
        <v>2767</v>
      </c>
      <c r="X4162" s="8" t="s">
        <v>1212</v>
      </c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</row>
    <row r="4163" spans="1:55" ht="20" customHeight="1" x14ac:dyDescent="0.35">
      <c r="A4163" s="1"/>
      <c r="B4163" s="17">
        <v>45838</v>
      </c>
      <c r="C4163" s="16" t="s">
        <v>7416</v>
      </c>
      <c r="D4163" s="16" t="s">
        <v>1214</v>
      </c>
      <c r="E4163" s="18">
        <v>5.3451578</v>
      </c>
      <c r="F4163" s="9">
        <v>100000000</v>
      </c>
      <c r="G4163" s="19">
        <v>47102</v>
      </c>
      <c r="H4163" s="20">
        <v>45824</v>
      </c>
      <c r="I4163" s="20">
        <v>46006</v>
      </c>
      <c r="J4163" s="16" t="s">
        <v>1209</v>
      </c>
      <c r="K4163" s="16">
        <v>2</v>
      </c>
      <c r="L4163" s="16" t="s">
        <v>7415</v>
      </c>
      <c r="M4163" s="9">
        <v>-100219664.02</v>
      </c>
      <c r="N4163" s="9">
        <v>-219664.02</v>
      </c>
      <c r="O4163" s="9">
        <v>-100000000</v>
      </c>
      <c r="P4163" s="9">
        <v>0</v>
      </c>
      <c r="Q4163" s="9">
        <v>0</v>
      </c>
      <c r="R4163" s="9">
        <v>0</v>
      </c>
      <c r="S4163" s="9">
        <v>0</v>
      </c>
      <c r="T4163" s="9">
        <v>202312140000213</v>
      </c>
      <c r="U4163" s="21">
        <v>45274</v>
      </c>
      <c r="V4163" s="21">
        <v>45275</v>
      </c>
      <c r="W4163" s="8" t="s">
        <v>2767</v>
      </c>
      <c r="X4163" s="8" t="s">
        <v>1212</v>
      </c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</row>
    <row r="4164" spans="1:55" ht="20" customHeight="1" x14ac:dyDescent="0.35">
      <c r="A4164" s="1"/>
      <c r="B4164" s="17">
        <v>45838</v>
      </c>
      <c r="C4164" s="16" t="s">
        <v>7417</v>
      </c>
      <c r="D4164" s="16" t="s">
        <v>1208</v>
      </c>
      <c r="E4164" s="18">
        <v>6.2575000000000003</v>
      </c>
      <c r="F4164" s="9">
        <v>150000000</v>
      </c>
      <c r="G4164" s="19">
        <v>47102</v>
      </c>
      <c r="H4164" s="20">
        <v>45824</v>
      </c>
      <c r="I4164" s="20">
        <v>46006</v>
      </c>
      <c r="J4164" s="16" t="s">
        <v>1209</v>
      </c>
      <c r="K4164" s="16">
        <v>2</v>
      </c>
      <c r="L4164" s="16" t="s">
        <v>7418</v>
      </c>
      <c r="M4164" s="9">
        <v>153392409.38</v>
      </c>
      <c r="N4164" s="9">
        <v>385736.3</v>
      </c>
      <c r="O4164" s="9">
        <v>153006673.08000001</v>
      </c>
      <c r="P4164" s="9">
        <v>3.1603379</v>
      </c>
      <c r="Q4164" s="9">
        <v>-3.0744481000000001</v>
      </c>
      <c r="R4164" s="9">
        <v>11.373912600000001</v>
      </c>
      <c r="S4164" s="9">
        <v>-47159.7</v>
      </c>
      <c r="T4164" s="9">
        <v>202312140000231</v>
      </c>
      <c r="U4164" s="21">
        <v>45274</v>
      </c>
      <c r="V4164" s="21">
        <v>45275</v>
      </c>
      <c r="W4164" s="8" t="s">
        <v>3112</v>
      </c>
      <c r="X4164" s="8" t="s">
        <v>1212</v>
      </c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</row>
    <row r="4165" spans="1:55" ht="20" customHeight="1" x14ac:dyDescent="0.35">
      <c r="A4165" s="1"/>
      <c r="B4165" s="17">
        <v>45838</v>
      </c>
      <c r="C4165" s="16" t="s">
        <v>7419</v>
      </c>
      <c r="D4165" s="16" t="s">
        <v>1214</v>
      </c>
      <c r="E4165" s="18">
        <v>5.3451578</v>
      </c>
      <c r="F4165" s="9">
        <v>150000000</v>
      </c>
      <c r="G4165" s="19">
        <v>47102</v>
      </c>
      <c r="H4165" s="20">
        <v>45824</v>
      </c>
      <c r="I4165" s="20">
        <v>46006</v>
      </c>
      <c r="J4165" s="16" t="s">
        <v>1209</v>
      </c>
      <c r="K4165" s="16">
        <v>2</v>
      </c>
      <c r="L4165" s="16" t="s">
        <v>7418</v>
      </c>
      <c r="M4165" s="9">
        <v>-150329496.03</v>
      </c>
      <c r="N4165" s="9">
        <v>-329496.03000000003</v>
      </c>
      <c r="O4165" s="9">
        <v>-150000000</v>
      </c>
      <c r="P4165" s="9">
        <v>0</v>
      </c>
      <c r="Q4165" s="9">
        <v>0</v>
      </c>
      <c r="R4165" s="9">
        <v>0</v>
      </c>
      <c r="S4165" s="9">
        <v>0</v>
      </c>
      <c r="T4165" s="9">
        <v>202312140000231</v>
      </c>
      <c r="U4165" s="21">
        <v>45274</v>
      </c>
      <c r="V4165" s="21">
        <v>45275</v>
      </c>
      <c r="W4165" s="8" t="s">
        <v>3112</v>
      </c>
      <c r="X4165" s="8" t="s">
        <v>1212</v>
      </c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</row>
    <row r="4166" spans="1:55" ht="20" customHeight="1" x14ac:dyDescent="0.35">
      <c r="A4166" s="1"/>
      <c r="B4166" s="17">
        <v>45838</v>
      </c>
      <c r="C4166" s="16" t="s">
        <v>7420</v>
      </c>
      <c r="D4166" s="16" t="s">
        <v>1208</v>
      </c>
      <c r="E4166" s="18">
        <v>6.2575000000000003</v>
      </c>
      <c r="F4166" s="9">
        <v>100000000</v>
      </c>
      <c r="G4166" s="19">
        <v>47102</v>
      </c>
      <c r="H4166" s="20">
        <v>45824</v>
      </c>
      <c r="I4166" s="20">
        <v>46006</v>
      </c>
      <c r="J4166" s="16" t="s">
        <v>1209</v>
      </c>
      <c r="K4166" s="16">
        <v>2</v>
      </c>
      <c r="L4166" s="16" t="s">
        <v>7421</v>
      </c>
      <c r="M4166" s="9">
        <v>102261606.25</v>
      </c>
      <c r="N4166" s="9">
        <v>257157.53</v>
      </c>
      <c r="O4166" s="9">
        <v>102004448.72</v>
      </c>
      <c r="P4166" s="9">
        <v>3.1603379</v>
      </c>
      <c r="Q4166" s="9">
        <v>-3.0744481000000001</v>
      </c>
      <c r="R4166" s="9">
        <v>11.373912600000001</v>
      </c>
      <c r="S4166" s="9">
        <v>-31439.8</v>
      </c>
      <c r="T4166" s="9">
        <v>202312140000232</v>
      </c>
      <c r="U4166" s="21">
        <v>45274</v>
      </c>
      <c r="V4166" s="21">
        <v>45275</v>
      </c>
      <c r="W4166" s="8" t="s">
        <v>3112</v>
      </c>
      <c r="X4166" s="8" t="s">
        <v>1212</v>
      </c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</row>
    <row r="4167" spans="1:55" ht="20" customHeight="1" x14ac:dyDescent="0.35">
      <c r="A4167" s="1"/>
      <c r="B4167" s="17">
        <v>45838</v>
      </c>
      <c r="C4167" s="16" t="s">
        <v>7422</v>
      </c>
      <c r="D4167" s="16" t="s">
        <v>1214</v>
      </c>
      <c r="E4167" s="18">
        <v>5.3451578</v>
      </c>
      <c r="F4167" s="9">
        <v>100000000</v>
      </c>
      <c r="G4167" s="19">
        <v>47102</v>
      </c>
      <c r="H4167" s="20">
        <v>45824</v>
      </c>
      <c r="I4167" s="20">
        <v>46006</v>
      </c>
      <c r="J4167" s="16" t="s">
        <v>1209</v>
      </c>
      <c r="K4167" s="16">
        <v>2</v>
      </c>
      <c r="L4167" s="16" t="s">
        <v>7421</v>
      </c>
      <c r="M4167" s="9">
        <v>-100219664.02</v>
      </c>
      <c r="N4167" s="9">
        <v>-219664.02</v>
      </c>
      <c r="O4167" s="9">
        <v>-100000000</v>
      </c>
      <c r="P4167" s="9">
        <v>0</v>
      </c>
      <c r="Q4167" s="9">
        <v>0</v>
      </c>
      <c r="R4167" s="9">
        <v>0</v>
      </c>
      <c r="S4167" s="9">
        <v>0</v>
      </c>
      <c r="T4167" s="9">
        <v>202312140000232</v>
      </c>
      <c r="U4167" s="21">
        <v>45274</v>
      </c>
      <c r="V4167" s="21">
        <v>45275</v>
      </c>
      <c r="W4167" s="8" t="s">
        <v>3112</v>
      </c>
      <c r="X4167" s="8" t="s">
        <v>1212</v>
      </c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</row>
    <row r="4168" spans="1:55" ht="20" customHeight="1" x14ac:dyDescent="0.35">
      <c r="A4168" s="1"/>
      <c r="B4168" s="17">
        <v>45838</v>
      </c>
      <c r="C4168" s="16" t="s">
        <v>7423</v>
      </c>
      <c r="D4168" s="16" t="s">
        <v>1208</v>
      </c>
      <c r="E4168" s="18">
        <v>6.3849999999999998</v>
      </c>
      <c r="F4168" s="9">
        <v>750000000</v>
      </c>
      <c r="G4168" s="19">
        <v>46006</v>
      </c>
      <c r="H4168" s="20">
        <v>45824</v>
      </c>
      <c r="I4168" s="20">
        <v>46006</v>
      </c>
      <c r="J4168" s="16" t="s">
        <v>1209</v>
      </c>
      <c r="K4168" s="16">
        <v>2</v>
      </c>
      <c r="L4168" s="16" t="s">
        <v>7424</v>
      </c>
      <c r="M4168" s="9">
        <v>754934415.71000004</v>
      </c>
      <c r="N4168" s="9">
        <v>1967979.45</v>
      </c>
      <c r="O4168" s="9">
        <v>752966436.25999999</v>
      </c>
      <c r="P4168" s="9">
        <v>0.4575342</v>
      </c>
      <c r="Q4168" s="9">
        <v>-0.43374570000000001</v>
      </c>
      <c r="R4168" s="9">
        <v>0.65054749999999995</v>
      </c>
      <c r="S4168" s="9">
        <v>-32744.959999999999</v>
      </c>
      <c r="T4168" s="9">
        <v>202312140000390</v>
      </c>
      <c r="U4168" s="21">
        <v>45274</v>
      </c>
      <c r="V4168" s="21">
        <v>45275</v>
      </c>
      <c r="W4168" s="8" t="s">
        <v>2172</v>
      </c>
      <c r="X4168" s="8" t="s">
        <v>1212</v>
      </c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</row>
    <row r="4169" spans="1:55" ht="20" customHeight="1" x14ac:dyDescent="0.35">
      <c r="A4169" s="1"/>
      <c r="B4169" s="17">
        <v>45838</v>
      </c>
      <c r="C4169" s="16" t="s">
        <v>7425</v>
      </c>
      <c r="D4169" s="16" t="s">
        <v>1214</v>
      </c>
      <c r="E4169" s="18">
        <v>5.3451579000000002</v>
      </c>
      <c r="F4169" s="9">
        <v>750000000</v>
      </c>
      <c r="G4169" s="19">
        <v>46006</v>
      </c>
      <c r="H4169" s="20">
        <v>45824</v>
      </c>
      <c r="I4169" s="20">
        <v>46006</v>
      </c>
      <c r="J4169" s="16" t="s">
        <v>1209</v>
      </c>
      <c r="K4169" s="16">
        <v>2</v>
      </c>
      <c r="L4169" s="16" t="s">
        <v>7424</v>
      </c>
      <c r="M4169" s="9">
        <v>-751647480.16999996</v>
      </c>
      <c r="N4169" s="9">
        <v>-1647480.17</v>
      </c>
      <c r="O4169" s="9">
        <v>-750000000</v>
      </c>
      <c r="P4169" s="9">
        <v>0</v>
      </c>
      <c r="Q4169" s="9">
        <v>0</v>
      </c>
      <c r="R4169" s="9">
        <v>0</v>
      </c>
      <c r="S4169" s="9">
        <v>0</v>
      </c>
      <c r="T4169" s="9">
        <v>202312140000390</v>
      </c>
      <c r="U4169" s="21">
        <v>45274</v>
      </c>
      <c r="V4169" s="21">
        <v>45275</v>
      </c>
      <c r="W4169" s="8" t="s">
        <v>2172</v>
      </c>
      <c r="X4169" s="8" t="s">
        <v>1212</v>
      </c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</row>
    <row r="4170" spans="1:55" ht="20" customHeight="1" x14ac:dyDescent="0.35">
      <c r="A4170" s="1"/>
      <c r="B4170" s="17">
        <v>45838</v>
      </c>
      <c r="C4170" s="16" t="s">
        <v>7426</v>
      </c>
      <c r="D4170" s="16" t="s">
        <v>1208</v>
      </c>
      <c r="E4170" s="18">
        <v>6.2525000000000004</v>
      </c>
      <c r="F4170" s="9">
        <v>50000000</v>
      </c>
      <c r="G4170" s="19">
        <v>47102</v>
      </c>
      <c r="H4170" s="20">
        <v>45824</v>
      </c>
      <c r="I4170" s="20">
        <v>46006</v>
      </c>
      <c r="J4170" s="16" t="s">
        <v>1209</v>
      </c>
      <c r="K4170" s="16">
        <v>2</v>
      </c>
      <c r="L4170" s="16" t="s">
        <v>7427</v>
      </c>
      <c r="M4170" s="9">
        <v>51122928.840000004</v>
      </c>
      <c r="N4170" s="9">
        <v>128476.03</v>
      </c>
      <c r="O4170" s="9">
        <v>50994452.810000002</v>
      </c>
      <c r="P4170" s="9">
        <v>3.1605314</v>
      </c>
      <c r="Q4170" s="9">
        <v>-3.0746359999999999</v>
      </c>
      <c r="R4170" s="9">
        <v>11.3747945</v>
      </c>
      <c r="S4170" s="9">
        <v>-15718.44</v>
      </c>
      <c r="T4170" s="9">
        <v>202312140000485</v>
      </c>
      <c r="U4170" s="21">
        <v>45274</v>
      </c>
      <c r="V4170" s="21">
        <v>45275</v>
      </c>
      <c r="W4170" s="8" t="s">
        <v>2693</v>
      </c>
      <c r="X4170" s="8" t="s">
        <v>1212</v>
      </c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</row>
    <row r="4171" spans="1:55" ht="20" customHeight="1" x14ac:dyDescent="0.35">
      <c r="A4171" s="1"/>
      <c r="B4171" s="17">
        <v>45838</v>
      </c>
      <c r="C4171" s="16" t="s">
        <v>7428</v>
      </c>
      <c r="D4171" s="16" t="s">
        <v>1214</v>
      </c>
      <c r="E4171" s="18">
        <v>5.3451588000000001</v>
      </c>
      <c r="F4171" s="9">
        <v>50000000</v>
      </c>
      <c r="G4171" s="19">
        <v>47102</v>
      </c>
      <c r="H4171" s="20">
        <v>45824</v>
      </c>
      <c r="I4171" s="20">
        <v>46006</v>
      </c>
      <c r="J4171" s="16" t="s">
        <v>1209</v>
      </c>
      <c r="K4171" s="16">
        <v>2</v>
      </c>
      <c r="L4171" s="16" t="s">
        <v>7427</v>
      </c>
      <c r="M4171" s="9">
        <v>-50109832.030000001</v>
      </c>
      <c r="N4171" s="9">
        <v>-109832.03</v>
      </c>
      <c r="O4171" s="9">
        <v>-50000000</v>
      </c>
      <c r="P4171" s="9">
        <v>0</v>
      </c>
      <c r="Q4171" s="9">
        <v>0</v>
      </c>
      <c r="R4171" s="9">
        <v>0</v>
      </c>
      <c r="S4171" s="9">
        <v>0</v>
      </c>
      <c r="T4171" s="9">
        <v>202312140000485</v>
      </c>
      <c r="U4171" s="21">
        <v>45274</v>
      </c>
      <c r="V4171" s="21">
        <v>45275</v>
      </c>
      <c r="W4171" s="8" t="s">
        <v>2693</v>
      </c>
      <c r="X4171" s="8" t="s">
        <v>1212</v>
      </c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</row>
    <row r="4172" spans="1:55" ht="20" customHeight="1" x14ac:dyDescent="0.35">
      <c r="A4172" s="1"/>
      <c r="B4172" s="17">
        <v>45838</v>
      </c>
      <c r="C4172" s="16" t="s">
        <v>7429</v>
      </c>
      <c r="D4172" s="16" t="s">
        <v>1208</v>
      </c>
      <c r="E4172" s="18">
        <v>6.2549999999999999</v>
      </c>
      <c r="F4172" s="9">
        <v>500000000</v>
      </c>
      <c r="G4172" s="19">
        <v>47102</v>
      </c>
      <c r="H4172" s="20">
        <v>45824</v>
      </c>
      <c r="I4172" s="20">
        <v>46006</v>
      </c>
      <c r="J4172" s="16" t="s">
        <v>1209</v>
      </c>
      <c r="K4172" s="16">
        <v>2</v>
      </c>
      <c r="L4172" s="16" t="s">
        <v>7430</v>
      </c>
      <c r="M4172" s="9">
        <v>511268659.83999997</v>
      </c>
      <c r="N4172" s="9">
        <v>1285273.97</v>
      </c>
      <c r="O4172" s="9">
        <v>509983385.87</v>
      </c>
      <c r="P4172" s="9">
        <v>3.1604347000000002</v>
      </c>
      <c r="Q4172" s="9">
        <v>-3.0745420000000001</v>
      </c>
      <c r="R4172" s="9">
        <v>11.3743535</v>
      </c>
      <c r="S4172" s="9">
        <v>-157191.70000000001</v>
      </c>
      <c r="T4172" s="9">
        <v>202312140000563</v>
      </c>
      <c r="U4172" s="21">
        <v>45274</v>
      </c>
      <c r="V4172" s="21">
        <v>45275</v>
      </c>
      <c r="W4172" s="8" t="s">
        <v>2172</v>
      </c>
      <c r="X4172" s="8" t="s">
        <v>1212</v>
      </c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</row>
    <row r="4173" spans="1:55" ht="20" customHeight="1" x14ac:dyDescent="0.35">
      <c r="A4173" s="1"/>
      <c r="B4173" s="17">
        <v>45838</v>
      </c>
      <c r="C4173" s="16" t="s">
        <v>7431</v>
      </c>
      <c r="D4173" s="16" t="s">
        <v>1214</v>
      </c>
      <c r="E4173" s="18">
        <v>5.3451579000000002</v>
      </c>
      <c r="F4173" s="9">
        <v>500000000</v>
      </c>
      <c r="G4173" s="19">
        <v>47102</v>
      </c>
      <c r="H4173" s="20">
        <v>45824</v>
      </c>
      <c r="I4173" s="20">
        <v>46006</v>
      </c>
      <c r="J4173" s="16" t="s">
        <v>1209</v>
      </c>
      <c r="K4173" s="16">
        <v>2</v>
      </c>
      <c r="L4173" s="16" t="s">
        <v>7430</v>
      </c>
      <c r="M4173" s="9">
        <v>-501098320.12</v>
      </c>
      <c r="N4173" s="9">
        <v>-1098320.1200000001</v>
      </c>
      <c r="O4173" s="9">
        <v>-500000000</v>
      </c>
      <c r="P4173" s="9">
        <v>0</v>
      </c>
      <c r="Q4173" s="9">
        <v>0</v>
      </c>
      <c r="R4173" s="9">
        <v>0</v>
      </c>
      <c r="S4173" s="9">
        <v>0</v>
      </c>
      <c r="T4173" s="9">
        <v>202312140000563</v>
      </c>
      <c r="U4173" s="21">
        <v>45274</v>
      </c>
      <c r="V4173" s="21">
        <v>45275</v>
      </c>
      <c r="W4173" s="8" t="s">
        <v>2172</v>
      </c>
      <c r="X4173" s="8" t="s">
        <v>1212</v>
      </c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</row>
    <row r="4174" spans="1:55" ht="20" customHeight="1" x14ac:dyDescent="0.35">
      <c r="A4174" s="1"/>
      <c r="B4174" s="17">
        <v>45838</v>
      </c>
      <c r="C4174" s="16" t="s">
        <v>7432</v>
      </c>
      <c r="D4174" s="16" t="s">
        <v>1208</v>
      </c>
      <c r="E4174" s="18">
        <v>6.2549999999999999</v>
      </c>
      <c r="F4174" s="9">
        <v>100000000</v>
      </c>
      <c r="G4174" s="19">
        <v>47102</v>
      </c>
      <c r="H4174" s="20">
        <v>45824</v>
      </c>
      <c r="I4174" s="20">
        <v>46006</v>
      </c>
      <c r="J4174" s="16" t="s">
        <v>1209</v>
      </c>
      <c r="K4174" s="16">
        <v>2</v>
      </c>
      <c r="L4174" s="16" t="s">
        <v>7433</v>
      </c>
      <c r="M4174" s="9">
        <v>102253731.97</v>
      </c>
      <c r="N4174" s="9">
        <v>257054.79</v>
      </c>
      <c r="O4174" s="9">
        <v>101996677.18000001</v>
      </c>
      <c r="P4174" s="9">
        <v>3.1604347000000002</v>
      </c>
      <c r="Q4174" s="9">
        <v>-3.0745420000000001</v>
      </c>
      <c r="R4174" s="9">
        <v>11.3743535</v>
      </c>
      <c r="S4174" s="9">
        <v>-31438.34</v>
      </c>
      <c r="T4174" s="9">
        <v>202312140000565</v>
      </c>
      <c r="U4174" s="21">
        <v>45274</v>
      </c>
      <c r="V4174" s="21">
        <v>45275</v>
      </c>
      <c r="W4174" s="8" t="s">
        <v>2172</v>
      </c>
      <c r="X4174" s="8" t="s">
        <v>1212</v>
      </c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</row>
    <row r="4175" spans="1:55" ht="20" customHeight="1" x14ac:dyDescent="0.35">
      <c r="A4175" s="1"/>
      <c r="B4175" s="17">
        <v>45838</v>
      </c>
      <c r="C4175" s="16" t="s">
        <v>7434</v>
      </c>
      <c r="D4175" s="16" t="s">
        <v>1214</v>
      </c>
      <c r="E4175" s="18">
        <v>5.3451578</v>
      </c>
      <c r="F4175" s="9">
        <v>100000000</v>
      </c>
      <c r="G4175" s="19">
        <v>47102</v>
      </c>
      <c r="H4175" s="20">
        <v>45824</v>
      </c>
      <c r="I4175" s="20">
        <v>46006</v>
      </c>
      <c r="J4175" s="16" t="s">
        <v>1209</v>
      </c>
      <c r="K4175" s="16">
        <v>2</v>
      </c>
      <c r="L4175" s="16" t="s">
        <v>7433</v>
      </c>
      <c r="M4175" s="9">
        <v>-100219664.02</v>
      </c>
      <c r="N4175" s="9">
        <v>-219664.02</v>
      </c>
      <c r="O4175" s="9">
        <v>-100000000</v>
      </c>
      <c r="P4175" s="9">
        <v>0</v>
      </c>
      <c r="Q4175" s="9">
        <v>0</v>
      </c>
      <c r="R4175" s="9">
        <v>0</v>
      </c>
      <c r="S4175" s="9">
        <v>0</v>
      </c>
      <c r="T4175" s="9">
        <v>202312140000565</v>
      </c>
      <c r="U4175" s="21">
        <v>45274</v>
      </c>
      <c r="V4175" s="21">
        <v>45275</v>
      </c>
      <c r="W4175" s="8" t="s">
        <v>2172</v>
      </c>
      <c r="X4175" s="8" t="s">
        <v>1212</v>
      </c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</row>
    <row r="4176" spans="1:55" ht="20" customHeight="1" x14ac:dyDescent="0.35">
      <c r="A4176" s="1"/>
      <c r="B4176" s="17">
        <v>45838</v>
      </c>
      <c r="C4176" s="16" t="s">
        <v>7435</v>
      </c>
      <c r="D4176" s="16" t="s">
        <v>1208</v>
      </c>
      <c r="E4176" s="18">
        <v>6.2549999999999999</v>
      </c>
      <c r="F4176" s="9">
        <v>900000000</v>
      </c>
      <c r="G4176" s="19">
        <v>47102</v>
      </c>
      <c r="H4176" s="20">
        <v>45824</v>
      </c>
      <c r="I4176" s="20">
        <v>46006</v>
      </c>
      <c r="J4176" s="16" t="s">
        <v>1209</v>
      </c>
      <c r="K4176" s="16">
        <v>2</v>
      </c>
      <c r="L4176" s="16" t="s">
        <v>7436</v>
      </c>
      <c r="M4176" s="9">
        <v>920283587.72000003</v>
      </c>
      <c r="N4176" s="9">
        <v>2313493.15</v>
      </c>
      <c r="O4176" s="9">
        <v>917970094.57000005</v>
      </c>
      <c r="P4176" s="9">
        <v>3.1604347000000002</v>
      </c>
      <c r="Q4176" s="9">
        <v>-3.0745420000000001</v>
      </c>
      <c r="R4176" s="9">
        <v>11.3743535</v>
      </c>
      <c r="S4176" s="9">
        <v>-282945.06</v>
      </c>
      <c r="T4176" s="9">
        <v>202312140000582</v>
      </c>
      <c r="U4176" s="21">
        <v>45274</v>
      </c>
      <c r="V4176" s="21">
        <v>45275</v>
      </c>
      <c r="W4176" s="8" t="s">
        <v>2172</v>
      </c>
      <c r="X4176" s="8" t="s">
        <v>1212</v>
      </c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</row>
    <row r="4177" spans="1:55" ht="20" customHeight="1" x14ac:dyDescent="0.35">
      <c r="A4177" s="1"/>
      <c r="B4177" s="17">
        <v>45838</v>
      </c>
      <c r="C4177" s="16" t="s">
        <v>7437</v>
      </c>
      <c r="D4177" s="16" t="s">
        <v>1214</v>
      </c>
      <c r="E4177" s="18">
        <v>5.3451579999999996</v>
      </c>
      <c r="F4177" s="9">
        <v>900000000</v>
      </c>
      <c r="G4177" s="19">
        <v>47102</v>
      </c>
      <c r="H4177" s="20">
        <v>45824</v>
      </c>
      <c r="I4177" s="20">
        <v>46006</v>
      </c>
      <c r="J4177" s="16" t="s">
        <v>1209</v>
      </c>
      <c r="K4177" s="16">
        <v>2</v>
      </c>
      <c r="L4177" s="16" t="s">
        <v>7436</v>
      </c>
      <c r="M4177" s="9">
        <v>-901976976.23000002</v>
      </c>
      <c r="N4177" s="9">
        <v>-1976976.23</v>
      </c>
      <c r="O4177" s="9">
        <v>-900000000</v>
      </c>
      <c r="P4177" s="9">
        <v>0</v>
      </c>
      <c r="Q4177" s="9">
        <v>0</v>
      </c>
      <c r="R4177" s="9">
        <v>0</v>
      </c>
      <c r="S4177" s="9">
        <v>0</v>
      </c>
      <c r="T4177" s="9">
        <v>202312140000582</v>
      </c>
      <c r="U4177" s="21">
        <v>45274</v>
      </c>
      <c r="V4177" s="21">
        <v>45275</v>
      </c>
      <c r="W4177" s="8" t="s">
        <v>2172</v>
      </c>
      <c r="X4177" s="8" t="s">
        <v>1212</v>
      </c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</row>
    <row r="4178" spans="1:55" ht="20" customHeight="1" x14ac:dyDescent="0.35">
      <c r="A4178" s="1"/>
      <c r="B4178" s="17">
        <v>45838</v>
      </c>
      <c r="C4178" s="16" t="s">
        <v>7438</v>
      </c>
      <c r="D4178" s="16" t="s">
        <v>1208</v>
      </c>
      <c r="E4178" s="18">
        <v>6.26</v>
      </c>
      <c r="F4178" s="9">
        <v>1000000000</v>
      </c>
      <c r="G4178" s="19">
        <v>47102</v>
      </c>
      <c r="H4178" s="20">
        <v>45824</v>
      </c>
      <c r="I4178" s="20">
        <v>46006</v>
      </c>
      <c r="J4178" s="16" t="s">
        <v>1209</v>
      </c>
      <c r="K4178" s="16">
        <v>2</v>
      </c>
      <c r="L4178" s="16" t="s">
        <v>7439</v>
      </c>
      <c r="M4178" s="9">
        <v>1022694805.41</v>
      </c>
      <c r="N4178" s="9">
        <v>2572602.7400000002</v>
      </c>
      <c r="O4178" s="9">
        <v>1020122202.67</v>
      </c>
      <c r="P4178" s="9">
        <v>3.1602412000000002</v>
      </c>
      <c r="Q4178" s="9">
        <v>-3.0743540999999999</v>
      </c>
      <c r="R4178" s="9">
        <v>11.3734717</v>
      </c>
      <c r="S4178" s="9">
        <v>-314412.59999999998</v>
      </c>
      <c r="T4178" s="9">
        <v>202312140000583</v>
      </c>
      <c r="U4178" s="21">
        <v>45274</v>
      </c>
      <c r="V4178" s="21">
        <v>45275</v>
      </c>
      <c r="W4178" s="8" t="s">
        <v>2172</v>
      </c>
      <c r="X4178" s="8" t="s">
        <v>1212</v>
      </c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</row>
    <row r="4179" spans="1:55" ht="20" customHeight="1" x14ac:dyDescent="0.35">
      <c r="A4179" s="1"/>
      <c r="B4179" s="17">
        <v>45838</v>
      </c>
      <c r="C4179" s="16" t="s">
        <v>7440</v>
      </c>
      <c r="D4179" s="16" t="s">
        <v>1214</v>
      </c>
      <c r="E4179" s="18">
        <v>5.3451579000000002</v>
      </c>
      <c r="F4179" s="9">
        <v>1000000000</v>
      </c>
      <c r="G4179" s="19">
        <v>47102</v>
      </c>
      <c r="H4179" s="20">
        <v>45824</v>
      </c>
      <c r="I4179" s="20">
        <v>46006</v>
      </c>
      <c r="J4179" s="16" t="s">
        <v>1209</v>
      </c>
      <c r="K4179" s="16">
        <v>2</v>
      </c>
      <c r="L4179" s="16" t="s">
        <v>7439</v>
      </c>
      <c r="M4179" s="9">
        <v>-1002196640.22</v>
      </c>
      <c r="N4179" s="9">
        <v>-2196640.2200000002</v>
      </c>
      <c r="O4179" s="9">
        <v>-1000000000</v>
      </c>
      <c r="P4179" s="9">
        <v>0</v>
      </c>
      <c r="Q4179" s="9">
        <v>0</v>
      </c>
      <c r="R4179" s="9">
        <v>0</v>
      </c>
      <c r="S4179" s="9">
        <v>0</v>
      </c>
      <c r="T4179" s="9">
        <v>202312140000583</v>
      </c>
      <c r="U4179" s="21">
        <v>45274</v>
      </c>
      <c r="V4179" s="21">
        <v>45275</v>
      </c>
      <c r="W4179" s="8" t="s">
        <v>2172</v>
      </c>
      <c r="X4179" s="8" t="s">
        <v>1212</v>
      </c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</row>
    <row r="4180" spans="1:55" ht="20" customHeight="1" x14ac:dyDescent="0.35">
      <c r="A4180" s="1"/>
      <c r="B4180" s="17">
        <v>45838</v>
      </c>
      <c r="C4180" s="16" t="s">
        <v>7441</v>
      </c>
      <c r="D4180" s="16" t="s">
        <v>1208</v>
      </c>
      <c r="E4180" s="18">
        <v>6.2625000000000002</v>
      </c>
      <c r="F4180" s="9">
        <v>750000000</v>
      </c>
      <c r="G4180" s="19">
        <v>47102</v>
      </c>
      <c r="H4180" s="20">
        <v>45824</v>
      </c>
      <c r="I4180" s="20">
        <v>46006</v>
      </c>
      <c r="J4180" s="16" t="s">
        <v>1209</v>
      </c>
      <c r="K4180" s="16">
        <v>2</v>
      </c>
      <c r="L4180" s="16" t="s">
        <v>7442</v>
      </c>
      <c r="M4180" s="9">
        <v>767080161.20000005</v>
      </c>
      <c r="N4180" s="9">
        <v>1930222.6</v>
      </c>
      <c r="O4180" s="9">
        <v>765149938.60000002</v>
      </c>
      <c r="P4180" s="9">
        <v>3.1601444999999999</v>
      </c>
      <c r="Q4180" s="9">
        <v>-3.0742601999999999</v>
      </c>
      <c r="R4180" s="9">
        <v>11.373030999999999</v>
      </c>
      <c r="S4180" s="9">
        <v>-235820.4</v>
      </c>
      <c r="T4180" s="9">
        <v>202312140000584</v>
      </c>
      <c r="U4180" s="21">
        <v>45274</v>
      </c>
      <c r="V4180" s="21">
        <v>45275</v>
      </c>
      <c r="W4180" s="8" t="s">
        <v>2172</v>
      </c>
      <c r="X4180" s="8" t="s">
        <v>1212</v>
      </c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</row>
    <row r="4181" spans="1:55" ht="20" customHeight="1" x14ac:dyDescent="0.35">
      <c r="A4181" s="1"/>
      <c r="B4181" s="17">
        <v>45838</v>
      </c>
      <c r="C4181" s="16" t="s">
        <v>7443</v>
      </c>
      <c r="D4181" s="16" t="s">
        <v>1214</v>
      </c>
      <c r="E4181" s="18">
        <v>5.3451579000000002</v>
      </c>
      <c r="F4181" s="9">
        <v>750000000</v>
      </c>
      <c r="G4181" s="19">
        <v>47102</v>
      </c>
      <c r="H4181" s="20">
        <v>45824</v>
      </c>
      <c r="I4181" s="20">
        <v>46006</v>
      </c>
      <c r="J4181" s="16" t="s">
        <v>1209</v>
      </c>
      <c r="K4181" s="16">
        <v>2</v>
      </c>
      <c r="L4181" s="16" t="s">
        <v>7442</v>
      </c>
      <c r="M4181" s="9">
        <v>-751647480.16999996</v>
      </c>
      <c r="N4181" s="9">
        <v>-1647480.17</v>
      </c>
      <c r="O4181" s="9">
        <v>-750000000</v>
      </c>
      <c r="P4181" s="9">
        <v>0</v>
      </c>
      <c r="Q4181" s="9">
        <v>0</v>
      </c>
      <c r="R4181" s="9">
        <v>0</v>
      </c>
      <c r="S4181" s="9">
        <v>0</v>
      </c>
      <c r="T4181" s="9">
        <v>202312140000584</v>
      </c>
      <c r="U4181" s="21">
        <v>45274</v>
      </c>
      <c r="V4181" s="21">
        <v>45275</v>
      </c>
      <c r="W4181" s="8" t="s">
        <v>2172</v>
      </c>
      <c r="X4181" s="8" t="s">
        <v>1212</v>
      </c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</row>
    <row r="4182" spans="1:55" ht="20" customHeight="1" x14ac:dyDescent="0.35">
      <c r="A4182" s="1"/>
      <c r="B4182" s="17">
        <v>45838</v>
      </c>
      <c r="C4182" s="16" t="s">
        <v>7444</v>
      </c>
      <c r="D4182" s="16" t="s">
        <v>1208</v>
      </c>
      <c r="E4182" s="18">
        <v>6.2625000000000002</v>
      </c>
      <c r="F4182" s="9">
        <v>750000000</v>
      </c>
      <c r="G4182" s="19">
        <v>47102</v>
      </c>
      <c r="H4182" s="20">
        <v>45824</v>
      </c>
      <c r="I4182" s="20">
        <v>46006</v>
      </c>
      <c r="J4182" s="16" t="s">
        <v>1209</v>
      </c>
      <c r="K4182" s="16">
        <v>2</v>
      </c>
      <c r="L4182" s="16" t="s">
        <v>7445</v>
      </c>
      <c r="M4182" s="9">
        <v>767080161.20000005</v>
      </c>
      <c r="N4182" s="9">
        <v>1930222.6</v>
      </c>
      <c r="O4182" s="9">
        <v>765149938.60000002</v>
      </c>
      <c r="P4182" s="9">
        <v>3.1601444999999999</v>
      </c>
      <c r="Q4182" s="9">
        <v>-3.0742601999999999</v>
      </c>
      <c r="R4182" s="9">
        <v>11.373030999999999</v>
      </c>
      <c r="S4182" s="9">
        <v>-235820.4</v>
      </c>
      <c r="T4182" s="9">
        <v>202312140000585</v>
      </c>
      <c r="U4182" s="21">
        <v>45274</v>
      </c>
      <c r="V4182" s="21">
        <v>45275</v>
      </c>
      <c r="W4182" s="8" t="s">
        <v>2172</v>
      </c>
      <c r="X4182" s="8" t="s">
        <v>1212</v>
      </c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</row>
    <row r="4183" spans="1:55" ht="20" customHeight="1" x14ac:dyDescent="0.35">
      <c r="A4183" s="1"/>
      <c r="B4183" s="17">
        <v>45838</v>
      </c>
      <c r="C4183" s="16" t="s">
        <v>7446</v>
      </c>
      <c r="D4183" s="16" t="s">
        <v>1214</v>
      </c>
      <c r="E4183" s="18">
        <v>5.3451579000000002</v>
      </c>
      <c r="F4183" s="9">
        <v>750000000</v>
      </c>
      <c r="G4183" s="19">
        <v>47102</v>
      </c>
      <c r="H4183" s="20">
        <v>45824</v>
      </c>
      <c r="I4183" s="20">
        <v>46006</v>
      </c>
      <c r="J4183" s="16" t="s">
        <v>1209</v>
      </c>
      <c r="K4183" s="16">
        <v>2</v>
      </c>
      <c r="L4183" s="16" t="s">
        <v>7445</v>
      </c>
      <c r="M4183" s="9">
        <v>-751647480.16999996</v>
      </c>
      <c r="N4183" s="9">
        <v>-1647480.17</v>
      </c>
      <c r="O4183" s="9">
        <v>-750000000</v>
      </c>
      <c r="P4183" s="9">
        <v>0</v>
      </c>
      <c r="Q4183" s="9">
        <v>0</v>
      </c>
      <c r="R4183" s="9">
        <v>0</v>
      </c>
      <c r="S4183" s="9">
        <v>0</v>
      </c>
      <c r="T4183" s="9">
        <v>202312140000585</v>
      </c>
      <c r="U4183" s="21">
        <v>45274</v>
      </c>
      <c r="V4183" s="21">
        <v>45275</v>
      </c>
      <c r="W4183" s="8" t="s">
        <v>2172</v>
      </c>
      <c r="X4183" s="8" t="s">
        <v>1212</v>
      </c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</row>
    <row r="4184" spans="1:55" ht="20" customHeight="1" x14ac:dyDescent="0.35">
      <c r="A4184" s="1"/>
      <c r="B4184" s="17">
        <v>45838</v>
      </c>
      <c r="C4184" s="16" t="s">
        <v>7447</v>
      </c>
      <c r="D4184" s="16" t="s">
        <v>1208</v>
      </c>
      <c r="E4184" s="18">
        <v>6.2</v>
      </c>
      <c r="F4184" s="9">
        <v>100000000</v>
      </c>
      <c r="G4184" s="19">
        <v>47105</v>
      </c>
      <c r="H4184" s="20">
        <v>45826</v>
      </c>
      <c r="I4184" s="20">
        <v>46009</v>
      </c>
      <c r="J4184" s="16" t="s">
        <v>1209</v>
      </c>
      <c r="K4184" s="16">
        <v>2</v>
      </c>
      <c r="L4184" s="16" t="s">
        <v>7448</v>
      </c>
      <c r="M4184" s="9">
        <v>102048815.84</v>
      </c>
      <c r="N4184" s="9">
        <v>220821.92</v>
      </c>
      <c r="O4184" s="9">
        <v>101827993.92</v>
      </c>
      <c r="P4184" s="9">
        <v>3.1703473</v>
      </c>
      <c r="Q4184" s="9">
        <v>-3.0841761999999999</v>
      </c>
      <c r="R4184" s="9">
        <v>11.4270216</v>
      </c>
      <c r="S4184" s="9">
        <v>-31473.65</v>
      </c>
      <c r="T4184" s="9">
        <v>202312150000140</v>
      </c>
      <c r="U4184" s="21">
        <v>45275</v>
      </c>
      <c r="V4184" s="21">
        <v>45278</v>
      </c>
      <c r="W4184" s="8" t="s">
        <v>2760</v>
      </c>
      <c r="X4184" s="8" t="s">
        <v>1212</v>
      </c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</row>
    <row r="4185" spans="1:55" ht="20" customHeight="1" x14ac:dyDescent="0.35">
      <c r="A4185" s="1"/>
      <c r="B4185" s="17">
        <v>45838</v>
      </c>
      <c r="C4185" s="16" t="s">
        <v>7449</v>
      </c>
      <c r="D4185" s="16" t="s">
        <v>1214</v>
      </c>
      <c r="E4185" s="18">
        <v>5.3466395999999996</v>
      </c>
      <c r="F4185" s="9">
        <v>100000000</v>
      </c>
      <c r="G4185" s="19">
        <v>47105</v>
      </c>
      <c r="H4185" s="20">
        <v>45826</v>
      </c>
      <c r="I4185" s="20">
        <v>46009</v>
      </c>
      <c r="J4185" s="16" t="s">
        <v>1209</v>
      </c>
      <c r="K4185" s="16">
        <v>2</v>
      </c>
      <c r="L4185" s="16" t="s">
        <v>7448</v>
      </c>
      <c r="M4185" s="9">
        <v>-100190428.26000001</v>
      </c>
      <c r="N4185" s="9">
        <v>-190428.26</v>
      </c>
      <c r="O4185" s="9">
        <v>-100000000</v>
      </c>
      <c r="P4185" s="9">
        <v>0</v>
      </c>
      <c r="Q4185" s="9">
        <v>0</v>
      </c>
      <c r="R4185" s="9">
        <v>0</v>
      </c>
      <c r="S4185" s="9">
        <v>0</v>
      </c>
      <c r="T4185" s="9">
        <v>202312150000140</v>
      </c>
      <c r="U4185" s="21">
        <v>45275</v>
      </c>
      <c r="V4185" s="21">
        <v>45278</v>
      </c>
      <c r="W4185" s="8" t="s">
        <v>2760</v>
      </c>
      <c r="X4185" s="8" t="s">
        <v>1212</v>
      </c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</row>
    <row r="4186" spans="1:55" ht="20" customHeight="1" x14ac:dyDescent="0.35">
      <c r="A4186" s="1"/>
      <c r="B4186" s="17">
        <v>45838</v>
      </c>
      <c r="C4186" s="16" t="s">
        <v>7450</v>
      </c>
      <c r="D4186" s="16" t="s">
        <v>1208</v>
      </c>
      <c r="E4186" s="18">
        <v>6.2</v>
      </c>
      <c r="F4186" s="9">
        <v>100000000</v>
      </c>
      <c r="G4186" s="19">
        <v>47105</v>
      </c>
      <c r="H4186" s="20">
        <v>45826</v>
      </c>
      <c r="I4186" s="20">
        <v>46009</v>
      </c>
      <c r="J4186" s="16" t="s">
        <v>1209</v>
      </c>
      <c r="K4186" s="16">
        <v>2</v>
      </c>
      <c r="L4186" s="16" t="s">
        <v>7451</v>
      </c>
      <c r="M4186" s="9">
        <v>102048815.84</v>
      </c>
      <c r="N4186" s="9">
        <v>220821.92</v>
      </c>
      <c r="O4186" s="9">
        <v>101827993.92</v>
      </c>
      <c r="P4186" s="9">
        <v>3.1703473</v>
      </c>
      <c r="Q4186" s="9">
        <v>-3.0841761999999999</v>
      </c>
      <c r="R4186" s="9">
        <v>11.4270216</v>
      </c>
      <c r="S4186" s="9">
        <v>-31473.65</v>
      </c>
      <c r="T4186" s="9">
        <v>202312150000144</v>
      </c>
      <c r="U4186" s="21">
        <v>45275</v>
      </c>
      <c r="V4186" s="21">
        <v>45278</v>
      </c>
      <c r="W4186" s="8" t="s">
        <v>2760</v>
      </c>
      <c r="X4186" s="8" t="s">
        <v>1212</v>
      </c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</row>
    <row r="4187" spans="1:55" ht="20" customHeight="1" x14ac:dyDescent="0.35">
      <c r="A4187" s="1"/>
      <c r="B4187" s="17">
        <v>45838</v>
      </c>
      <c r="C4187" s="16" t="s">
        <v>7452</v>
      </c>
      <c r="D4187" s="16" t="s">
        <v>1214</v>
      </c>
      <c r="E4187" s="18">
        <v>5.3466395999999996</v>
      </c>
      <c r="F4187" s="9">
        <v>100000000</v>
      </c>
      <c r="G4187" s="19">
        <v>47105</v>
      </c>
      <c r="H4187" s="20">
        <v>45826</v>
      </c>
      <c r="I4187" s="20">
        <v>46009</v>
      </c>
      <c r="J4187" s="16" t="s">
        <v>1209</v>
      </c>
      <c r="K4187" s="16">
        <v>2</v>
      </c>
      <c r="L4187" s="16" t="s">
        <v>7451</v>
      </c>
      <c r="M4187" s="9">
        <v>-100190428.26000001</v>
      </c>
      <c r="N4187" s="9">
        <v>-190428.26</v>
      </c>
      <c r="O4187" s="9">
        <v>-100000000</v>
      </c>
      <c r="P4187" s="9">
        <v>0</v>
      </c>
      <c r="Q4187" s="9">
        <v>0</v>
      </c>
      <c r="R4187" s="9">
        <v>0</v>
      </c>
      <c r="S4187" s="9">
        <v>0</v>
      </c>
      <c r="T4187" s="9">
        <v>202312150000144</v>
      </c>
      <c r="U4187" s="21">
        <v>45275</v>
      </c>
      <c r="V4187" s="21">
        <v>45278</v>
      </c>
      <c r="W4187" s="8" t="s">
        <v>2760</v>
      </c>
      <c r="X4187" s="8" t="s">
        <v>1212</v>
      </c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</row>
    <row r="4188" spans="1:55" ht="20" customHeight="1" x14ac:dyDescent="0.35">
      <c r="A4188" s="1"/>
      <c r="B4188" s="17">
        <v>45838</v>
      </c>
      <c r="C4188" s="16" t="s">
        <v>7453</v>
      </c>
      <c r="D4188" s="16" t="s">
        <v>1208</v>
      </c>
      <c r="E4188" s="18">
        <v>6.2</v>
      </c>
      <c r="F4188" s="9">
        <v>50000000</v>
      </c>
      <c r="G4188" s="19">
        <v>47105</v>
      </c>
      <c r="H4188" s="20">
        <v>45826</v>
      </c>
      <c r="I4188" s="20">
        <v>46009</v>
      </c>
      <c r="J4188" s="16" t="s">
        <v>1209</v>
      </c>
      <c r="K4188" s="16">
        <v>2</v>
      </c>
      <c r="L4188" s="16" t="s">
        <v>7454</v>
      </c>
      <c r="M4188" s="9">
        <v>51024407.920000002</v>
      </c>
      <c r="N4188" s="9">
        <v>110410.96</v>
      </c>
      <c r="O4188" s="9">
        <v>50913996.960000001</v>
      </c>
      <c r="P4188" s="9">
        <v>3.1703473</v>
      </c>
      <c r="Q4188" s="9">
        <v>-3.0841761999999999</v>
      </c>
      <c r="R4188" s="9">
        <v>11.4270216</v>
      </c>
      <c r="S4188" s="9">
        <v>-15736.83</v>
      </c>
      <c r="T4188" s="9">
        <v>202312150000167</v>
      </c>
      <c r="U4188" s="21">
        <v>45275</v>
      </c>
      <c r="V4188" s="21">
        <v>45278</v>
      </c>
      <c r="W4188" s="8" t="s">
        <v>2760</v>
      </c>
      <c r="X4188" s="8" t="s">
        <v>1212</v>
      </c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</row>
    <row r="4189" spans="1:55" ht="20" customHeight="1" x14ac:dyDescent="0.35">
      <c r="A4189" s="1"/>
      <c r="B4189" s="17">
        <v>45838</v>
      </c>
      <c r="C4189" s="16" t="s">
        <v>7455</v>
      </c>
      <c r="D4189" s="16" t="s">
        <v>1214</v>
      </c>
      <c r="E4189" s="18">
        <v>5.3466395999999996</v>
      </c>
      <c r="F4189" s="9">
        <v>50000000</v>
      </c>
      <c r="G4189" s="19">
        <v>47105</v>
      </c>
      <c r="H4189" s="20">
        <v>45826</v>
      </c>
      <c r="I4189" s="20">
        <v>46009</v>
      </c>
      <c r="J4189" s="16" t="s">
        <v>1209</v>
      </c>
      <c r="K4189" s="16">
        <v>2</v>
      </c>
      <c r="L4189" s="16" t="s">
        <v>7454</v>
      </c>
      <c r="M4189" s="9">
        <v>-50095214.130000003</v>
      </c>
      <c r="N4189" s="9">
        <v>-95214.13</v>
      </c>
      <c r="O4189" s="9">
        <v>-50000000</v>
      </c>
      <c r="P4189" s="9">
        <v>0</v>
      </c>
      <c r="Q4189" s="9">
        <v>0</v>
      </c>
      <c r="R4189" s="9">
        <v>0</v>
      </c>
      <c r="S4189" s="9">
        <v>0</v>
      </c>
      <c r="T4189" s="9">
        <v>202312150000167</v>
      </c>
      <c r="U4189" s="21">
        <v>45275</v>
      </c>
      <c r="V4189" s="21">
        <v>45278</v>
      </c>
      <c r="W4189" s="8" t="s">
        <v>2760</v>
      </c>
      <c r="X4189" s="8" t="s">
        <v>1212</v>
      </c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</row>
    <row r="4190" spans="1:55" ht="20" customHeight="1" x14ac:dyDescent="0.35">
      <c r="A4190" s="1"/>
      <c r="B4190" s="17">
        <v>45838</v>
      </c>
      <c r="C4190" s="16" t="s">
        <v>7456</v>
      </c>
      <c r="D4190" s="16" t="s">
        <v>1208</v>
      </c>
      <c r="E4190" s="18">
        <v>6.2</v>
      </c>
      <c r="F4190" s="9">
        <v>150000000</v>
      </c>
      <c r="G4190" s="19">
        <v>46741</v>
      </c>
      <c r="H4190" s="20">
        <v>45826</v>
      </c>
      <c r="I4190" s="20">
        <v>46009</v>
      </c>
      <c r="J4190" s="16" t="s">
        <v>1209</v>
      </c>
      <c r="K4190" s="16">
        <v>2</v>
      </c>
      <c r="L4190" s="16" t="s">
        <v>7457</v>
      </c>
      <c r="M4190" s="9">
        <v>152556793.47</v>
      </c>
      <c r="N4190" s="9">
        <v>331232.88</v>
      </c>
      <c r="O4190" s="9">
        <v>152225560.59</v>
      </c>
      <c r="P4190" s="9">
        <v>2.3257526999999998</v>
      </c>
      <c r="Q4190" s="9">
        <v>-2.2630569999999999</v>
      </c>
      <c r="R4190" s="9">
        <v>6.9458403999999998</v>
      </c>
      <c r="S4190" s="9">
        <v>-34524.47</v>
      </c>
      <c r="T4190" s="9">
        <v>202312150000262</v>
      </c>
      <c r="U4190" s="21">
        <v>45275</v>
      </c>
      <c r="V4190" s="21">
        <v>45278</v>
      </c>
      <c r="W4190" s="8" t="s">
        <v>2760</v>
      </c>
      <c r="X4190" s="8" t="s">
        <v>1212</v>
      </c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</row>
    <row r="4191" spans="1:55" ht="20" customHeight="1" x14ac:dyDescent="0.35">
      <c r="A4191" s="1"/>
      <c r="B4191" s="17">
        <v>45838</v>
      </c>
      <c r="C4191" s="16" t="s">
        <v>7458</v>
      </c>
      <c r="D4191" s="16" t="s">
        <v>1214</v>
      </c>
      <c r="E4191" s="18">
        <v>5.3466389000000003</v>
      </c>
      <c r="F4191" s="9">
        <v>150000000</v>
      </c>
      <c r="G4191" s="19">
        <v>46741</v>
      </c>
      <c r="H4191" s="20">
        <v>45826</v>
      </c>
      <c r="I4191" s="20">
        <v>46009</v>
      </c>
      <c r="J4191" s="16" t="s">
        <v>1209</v>
      </c>
      <c r="K4191" s="16">
        <v>2</v>
      </c>
      <c r="L4191" s="16" t="s">
        <v>7457</v>
      </c>
      <c r="M4191" s="9">
        <v>-150285642.34999999</v>
      </c>
      <c r="N4191" s="9">
        <v>-285642.34999999998</v>
      </c>
      <c r="O4191" s="9">
        <v>-150000000</v>
      </c>
      <c r="P4191" s="9">
        <v>0</v>
      </c>
      <c r="Q4191" s="9">
        <v>0</v>
      </c>
      <c r="R4191" s="9">
        <v>0</v>
      </c>
      <c r="S4191" s="9">
        <v>0</v>
      </c>
      <c r="T4191" s="9">
        <v>202312150000262</v>
      </c>
      <c r="U4191" s="21">
        <v>45275</v>
      </c>
      <c r="V4191" s="21">
        <v>45278</v>
      </c>
      <c r="W4191" s="8" t="s">
        <v>2760</v>
      </c>
      <c r="X4191" s="8" t="s">
        <v>1212</v>
      </c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</row>
    <row r="4192" spans="1:55" ht="20" customHeight="1" x14ac:dyDescent="0.35">
      <c r="A4192" s="1"/>
      <c r="B4192" s="17">
        <v>45838</v>
      </c>
      <c r="C4192" s="16" t="s">
        <v>7459</v>
      </c>
      <c r="D4192" s="16" t="s">
        <v>1208</v>
      </c>
      <c r="E4192" s="18">
        <v>6.2</v>
      </c>
      <c r="F4192" s="9">
        <v>100000000</v>
      </c>
      <c r="G4192" s="19">
        <v>46741</v>
      </c>
      <c r="H4192" s="20">
        <v>45826</v>
      </c>
      <c r="I4192" s="20">
        <v>46009</v>
      </c>
      <c r="J4192" s="16" t="s">
        <v>1209</v>
      </c>
      <c r="K4192" s="16">
        <v>2</v>
      </c>
      <c r="L4192" s="16" t="s">
        <v>7460</v>
      </c>
      <c r="M4192" s="9">
        <v>101704528.98</v>
      </c>
      <c r="N4192" s="9">
        <v>220821.92</v>
      </c>
      <c r="O4192" s="9">
        <v>101483707.06</v>
      </c>
      <c r="P4192" s="9">
        <v>2.3257526999999998</v>
      </c>
      <c r="Q4192" s="9">
        <v>-2.2630569999999999</v>
      </c>
      <c r="R4192" s="9">
        <v>6.9458403999999998</v>
      </c>
      <c r="S4192" s="9">
        <v>-23016.31</v>
      </c>
      <c r="T4192" s="9">
        <v>202312150000263</v>
      </c>
      <c r="U4192" s="21">
        <v>45275</v>
      </c>
      <c r="V4192" s="21">
        <v>45278</v>
      </c>
      <c r="W4192" s="8" t="s">
        <v>2760</v>
      </c>
      <c r="X4192" s="8" t="s">
        <v>1212</v>
      </c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</row>
    <row r="4193" spans="1:55" ht="20" customHeight="1" x14ac:dyDescent="0.35">
      <c r="A4193" s="1"/>
      <c r="B4193" s="17">
        <v>45838</v>
      </c>
      <c r="C4193" s="16" t="s">
        <v>7461</v>
      </c>
      <c r="D4193" s="16" t="s">
        <v>1214</v>
      </c>
      <c r="E4193" s="18">
        <v>5.3466395999999996</v>
      </c>
      <c r="F4193" s="9">
        <v>100000000</v>
      </c>
      <c r="G4193" s="19">
        <v>46741</v>
      </c>
      <c r="H4193" s="20">
        <v>45826</v>
      </c>
      <c r="I4193" s="20">
        <v>46009</v>
      </c>
      <c r="J4193" s="16" t="s">
        <v>1209</v>
      </c>
      <c r="K4193" s="16">
        <v>2</v>
      </c>
      <c r="L4193" s="16" t="s">
        <v>7460</v>
      </c>
      <c r="M4193" s="9">
        <v>-100190428.26000001</v>
      </c>
      <c r="N4193" s="9">
        <v>-190428.26</v>
      </c>
      <c r="O4193" s="9">
        <v>-100000000</v>
      </c>
      <c r="P4193" s="9">
        <v>0</v>
      </c>
      <c r="Q4193" s="9">
        <v>0</v>
      </c>
      <c r="R4193" s="9">
        <v>0</v>
      </c>
      <c r="S4193" s="9">
        <v>0</v>
      </c>
      <c r="T4193" s="9">
        <v>202312150000263</v>
      </c>
      <c r="U4193" s="21">
        <v>45275</v>
      </c>
      <c r="V4193" s="21">
        <v>45278</v>
      </c>
      <c r="W4193" s="8" t="s">
        <v>2760</v>
      </c>
      <c r="X4193" s="8" t="s">
        <v>1212</v>
      </c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</row>
    <row r="4194" spans="1:55" ht="20" customHeight="1" x14ac:dyDescent="0.35">
      <c r="A4194" s="1"/>
      <c r="B4194" s="17">
        <v>45838</v>
      </c>
      <c r="C4194" s="16" t="s">
        <v>7462</v>
      </c>
      <c r="D4194" s="16" t="s">
        <v>1208</v>
      </c>
      <c r="E4194" s="18">
        <v>6.22</v>
      </c>
      <c r="F4194" s="9">
        <v>500000000</v>
      </c>
      <c r="G4194" s="19">
        <v>47106</v>
      </c>
      <c r="H4194" s="20">
        <v>45827</v>
      </c>
      <c r="I4194" s="20">
        <v>46010</v>
      </c>
      <c r="J4194" s="16" t="s">
        <v>1209</v>
      </c>
      <c r="K4194" s="16">
        <v>2</v>
      </c>
      <c r="L4194" s="16" t="s">
        <v>7463</v>
      </c>
      <c r="M4194" s="9">
        <v>-510478700.52999997</v>
      </c>
      <c r="N4194" s="9">
        <v>-1022465.75</v>
      </c>
      <c r="O4194" s="9">
        <v>-509456234.77999997</v>
      </c>
      <c r="P4194" s="9">
        <v>3.1723121000000001</v>
      </c>
      <c r="Q4194" s="9">
        <v>3.0860870999999999</v>
      </c>
      <c r="R4194" s="9">
        <v>11.438338399999999</v>
      </c>
      <c r="S4194" s="9">
        <v>157538.17000000001</v>
      </c>
      <c r="T4194" s="9">
        <v>202312180000290</v>
      </c>
      <c r="U4194" s="21">
        <v>45278</v>
      </c>
      <c r="V4194" s="21">
        <v>45279</v>
      </c>
      <c r="W4194" s="8" t="s">
        <v>2693</v>
      </c>
      <c r="X4194" s="8" t="s">
        <v>1212</v>
      </c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</row>
    <row r="4195" spans="1:55" ht="20" customHeight="1" x14ac:dyDescent="0.35">
      <c r="A4195" s="1"/>
      <c r="B4195" s="17">
        <v>45838</v>
      </c>
      <c r="C4195" s="16" t="s">
        <v>7464</v>
      </c>
      <c r="D4195" s="16" t="s">
        <v>1214</v>
      </c>
      <c r="E4195" s="18">
        <v>5.3497490000000001</v>
      </c>
      <c r="F4195" s="9">
        <v>500000000</v>
      </c>
      <c r="G4195" s="19">
        <v>47106</v>
      </c>
      <c r="H4195" s="20">
        <v>45827</v>
      </c>
      <c r="I4195" s="20">
        <v>46010</v>
      </c>
      <c r="J4195" s="16" t="s">
        <v>1209</v>
      </c>
      <c r="K4195" s="16">
        <v>2</v>
      </c>
      <c r="L4195" s="16" t="s">
        <v>7463</v>
      </c>
      <c r="M4195" s="9">
        <v>500879410.79000002</v>
      </c>
      <c r="N4195" s="9">
        <v>879410.79</v>
      </c>
      <c r="O4195" s="9">
        <v>500000000</v>
      </c>
      <c r="P4195" s="9">
        <v>0</v>
      </c>
      <c r="Q4195" s="9">
        <v>0</v>
      </c>
      <c r="R4195" s="9">
        <v>0</v>
      </c>
      <c r="S4195" s="9">
        <v>0</v>
      </c>
      <c r="T4195" s="9">
        <v>202312180000290</v>
      </c>
      <c r="U4195" s="21">
        <v>45278</v>
      </c>
      <c r="V4195" s="21">
        <v>45279</v>
      </c>
      <c r="W4195" s="8" t="s">
        <v>2693</v>
      </c>
      <c r="X4195" s="8" t="s">
        <v>1212</v>
      </c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</row>
    <row r="4196" spans="1:55" ht="20" customHeight="1" x14ac:dyDescent="0.35">
      <c r="A4196" s="1"/>
      <c r="B4196" s="17">
        <v>45838</v>
      </c>
      <c r="C4196" s="16" t="s">
        <v>7465</v>
      </c>
      <c r="D4196" s="16" t="s">
        <v>1208</v>
      </c>
      <c r="E4196" s="18">
        <v>6.1825000000000001</v>
      </c>
      <c r="F4196" s="9">
        <v>200000000</v>
      </c>
      <c r="G4196" s="19">
        <v>47107</v>
      </c>
      <c r="H4196" s="20">
        <v>45828</v>
      </c>
      <c r="I4196" s="20">
        <v>46013</v>
      </c>
      <c r="J4196" s="16" t="s">
        <v>1209</v>
      </c>
      <c r="K4196" s="16">
        <v>2</v>
      </c>
      <c r="L4196" s="16" t="s">
        <v>7466</v>
      </c>
      <c r="M4196" s="9">
        <v>203923057.00999999</v>
      </c>
      <c r="N4196" s="9">
        <v>372643.84000000003</v>
      </c>
      <c r="O4196" s="9">
        <v>203550413.16999999</v>
      </c>
      <c r="P4196" s="9">
        <v>3.1765102000000001</v>
      </c>
      <c r="Q4196" s="9">
        <v>-3.0901671999999998</v>
      </c>
      <c r="R4196" s="9">
        <v>11.459867300000001</v>
      </c>
      <c r="S4196" s="9">
        <v>-63015.63</v>
      </c>
      <c r="T4196" s="9">
        <v>202312190000261</v>
      </c>
      <c r="U4196" s="21">
        <v>45279</v>
      </c>
      <c r="V4196" s="21">
        <v>45280</v>
      </c>
      <c r="W4196" s="8" t="s">
        <v>2693</v>
      </c>
      <c r="X4196" s="8" t="s">
        <v>1212</v>
      </c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</row>
    <row r="4197" spans="1:55" ht="20" customHeight="1" x14ac:dyDescent="0.35">
      <c r="A4197" s="1"/>
      <c r="B4197" s="17">
        <v>45838</v>
      </c>
      <c r="C4197" s="16" t="s">
        <v>7467</v>
      </c>
      <c r="D4197" s="16" t="s">
        <v>1214</v>
      </c>
      <c r="E4197" s="18">
        <v>5.3534945</v>
      </c>
      <c r="F4197" s="9">
        <v>200000000</v>
      </c>
      <c r="G4197" s="19">
        <v>47107</v>
      </c>
      <c r="H4197" s="20">
        <v>45828</v>
      </c>
      <c r="I4197" s="20">
        <v>46013</v>
      </c>
      <c r="J4197" s="16" t="s">
        <v>1209</v>
      </c>
      <c r="K4197" s="16">
        <v>2</v>
      </c>
      <c r="L4197" s="16" t="s">
        <v>7466</v>
      </c>
      <c r="M4197" s="9">
        <v>-200322676.38</v>
      </c>
      <c r="N4197" s="9">
        <v>-322676.38</v>
      </c>
      <c r="O4197" s="9">
        <v>-200000000</v>
      </c>
      <c r="P4197" s="9">
        <v>0</v>
      </c>
      <c r="Q4197" s="9">
        <v>0</v>
      </c>
      <c r="R4197" s="9">
        <v>0</v>
      </c>
      <c r="S4197" s="9">
        <v>0</v>
      </c>
      <c r="T4197" s="9">
        <v>202312190000261</v>
      </c>
      <c r="U4197" s="21">
        <v>45279</v>
      </c>
      <c r="V4197" s="21">
        <v>45280</v>
      </c>
      <c r="W4197" s="8" t="s">
        <v>2693</v>
      </c>
      <c r="X4197" s="8" t="s">
        <v>1212</v>
      </c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</row>
    <row r="4198" spans="1:55" ht="20" customHeight="1" x14ac:dyDescent="0.35">
      <c r="A4198" s="1"/>
      <c r="B4198" s="17">
        <v>45838</v>
      </c>
      <c r="C4198" s="16" t="s">
        <v>7468</v>
      </c>
      <c r="D4198" s="16" t="s">
        <v>1208</v>
      </c>
      <c r="E4198" s="18">
        <v>6.1825000000000001</v>
      </c>
      <c r="F4198" s="9">
        <v>50000000</v>
      </c>
      <c r="G4198" s="19">
        <v>47107</v>
      </c>
      <c r="H4198" s="20">
        <v>45828</v>
      </c>
      <c r="I4198" s="20">
        <v>46013</v>
      </c>
      <c r="J4198" s="16" t="s">
        <v>1209</v>
      </c>
      <c r="K4198" s="16">
        <v>2</v>
      </c>
      <c r="L4198" s="16" t="s">
        <v>7469</v>
      </c>
      <c r="M4198" s="9">
        <v>50980764.259999998</v>
      </c>
      <c r="N4198" s="9">
        <v>93160.960000000006</v>
      </c>
      <c r="O4198" s="9">
        <v>50887603.299999997</v>
      </c>
      <c r="P4198" s="9">
        <v>3.1765102000000001</v>
      </c>
      <c r="Q4198" s="9">
        <v>-3.0901671999999998</v>
      </c>
      <c r="R4198" s="9">
        <v>11.459867300000001</v>
      </c>
      <c r="S4198" s="9">
        <v>-15753.91</v>
      </c>
      <c r="T4198" s="9">
        <v>202312190000268</v>
      </c>
      <c r="U4198" s="21">
        <v>45279</v>
      </c>
      <c r="V4198" s="21">
        <v>45280</v>
      </c>
      <c r="W4198" s="8" t="s">
        <v>2693</v>
      </c>
      <c r="X4198" s="8" t="s">
        <v>1212</v>
      </c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</row>
    <row r="4199" spans="1:55" ht="20" customHeight="1" x14ac:dyDescent="0.35">
      <c r="A4199" s="1"/>
      <c r="B4199" s="17">
        <v>45838</v>
      </c>
      <c r="C4199" s="16" t="s">
        <v>7470</v>
      </c>
      <c r="D4199" s="16" t="s">
        <v>1214</v>
      </c>
      <c r="E4199" s="18">
        <v>5.3534942000000001</v>
      </c>
      <c r="F4199" s="9">
        <v>50000000</v>
      </c>
      <c r="G4199" s="19">
        <v>47107</v>
      </c>
      <c r="H4199" s="20">
        <v>45828</v>
      </c>
      <c r="I4199" s="20">
        <v>46013</v>
      </c>
      <c r="J4199" s="16" t="s">
        <v>1209</v>
      </c>
      <c r="K4199" s="16">
        <v>2</v>
      </c>
      <c r="L4199" s="16" t="s">
        <v>7469</v>
      </c>
      <c r="M4199" s="9">
        <v>-50080669.090000004</v>
      </c>
      <c r="N4199" s="9">
        <v>-80669.09</v>
      </c>
      <c r="O4199" s="9">
        <v>-50000000</v>
      </c>
      <c r="P4199" s="9">
        <v>0</v>
      </c>
      <c r="Q4199" s="9">
        <v>0</v>
      </c>
      <c r="R4199" s="9">
        <v>0</v>
      </c>
      <c r="S4199" s="9">
        <v>0</v>
      </c>
      <c r="T4199" s="9">
        <v>202312190000268</v>
      </c>
      <c r="U4199" s="21">
        <v>45279</v>
      </c>
      <c r="V4199" s="21">
        <v>45280</v>
      </c>
      <c r="W4199" s="8" t="s">
        <v>2693</v>
      </c>
      <c r="X4199" s="8" t="s">
        <v>1212</v>
      </c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</row>
    <row r="4200" spans="1:55" ht="20" customHeight="1" x14ac:dyDescent="0.35">
      <c r="A4200" s="1"/>
      <c r="B4200" s="17">
        <v>45838</v>
      </c>
      <c r="C4200" s="16" t="s">
        <v>7471</v>
      </c>
      <c r="D4200" s="16" t="s">
        <v>1208</v>
      </c>
      <c r="E4200" s="18">
        <v>6.1825000000000001</v>
      </c>
      <c r="F4200" s="9">
        <v>50000000</v>
      </c>
      <c r="G4200" s="19">
        <v>47107</v>
      </c>
      <c r="H4200" s="20">
        <v>45828</v>
      </c>
      <c r="I4200" s="20">
        <v>46013</v>
      </c>
      <c r="J4200" s="16" t="s">
        <v>1209</v>
      </c>
      <c r="K4200" s="16">
        <v>2</v>
      </c>
      <c r="L4200" s="16" t="s">
        <v>7472</v>
      </c>
      <c r="M4200" s="9">
        <v>50980764.259999998</v>
      </c>
      <c r="N4200" s="9">
        <v>93160.960000000006</v>
      </c>
      <c r="O4200" s="9">
        <v>50887603.299999997</v>
      </c>
      <c r="P4200" s="9">
        <v>3.1765102000000001</v>
      </c>
      <c r="Q4200" s="9">
        <v>-3.0901671999999998</v>
      </c>
      <c r="R4200" s="9">
        <v>11.459867300000001</v>
      </c>
      <c r="S4200" s="9">
        <v>-15753.91</v>
      </c>
      <c r="T4200" s="9">
        <v>202312190000269</v>
      </c>
      <c r="U4200" s="21">
        <v>45279</v>
      </c>
      <c r="V4200" s="21">
        <v>45280</v>
      </c>
      <c r="W4200" s="8" t="s">
        <v>2693</v>
      </c>
      <c r="X4200" s="8" t="s">
        <v>1212</v>
      </c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</row>
    <row r="4201" spans="1:55" ht="20" customHeight="1" x14ac:dyDescent="0.35">
      <c r="A4201" s="1"/>
      <c r="B4201" s="17">
        <v>45838</v>
      </c>
      <c r="C4201" s="16" t="s">
        <v>7473</v>
      </c>
      <c r="D4201" s="16" t="s">
        <v>1214</v>
      </c>
      <c r="E4201" s="18">
        <v>5.3534942000000001</v>
      </c>
      <c r="F4201" s="9">
        <v>50000000</v>
      </c>
      <c r="G4201" s="19">
        <v>47107</v>
      </c>
      <c r="H4201" s="20">
        <v>45828</v>
      </c>
      <c r="I4201" s="20">
        <v>46013</v>
      </c>
      <c r="J4201" s="16" t="s">
        <v>1209</v>
      </c>
      <c r="K4201" s="16">
        <v>2</v>
      </c>
      <c r="L4201" s="16" t="s">
        <v>7472</v>
      </c>
      <c r="M4201" s="9">
        <v>-50080669.090000004</v>
      </c>
      <c r="N4201" s="9">
        <v>-80669.09</v>
      </c>
      <c r="O4201" s="9">
        <v>-50000000</v>
      </c>
      <c r="P4201" s="9">
        <v>0</v>
      </c>
      <c r="Q4201" s="9">
        <v>0</v>
      </c>
      <c r="R4201" s="9">
        <v>0</v>
      </c>
      <c r="S4201" s="9">
        <v>0</v>
      </c>
      <c r="T4201" s="9">
        <v>202312190000269</v>
      </c>
      <c r="U4201" s="21">
        <v>45279</v>
      </c>
      <c r="V4201" s="21">
        <v>45280</v>
      </c>
      <c r="W4201" s="8" t="s">
        <v>2693</v>
      </c>
      <c r="X4201" s="8" t="s">
        <v>1212</v>
      </c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</row>
    <row r="4202" spans="1:55" ht="20" customHeight="1" x14ac:dyDescent="0.35">
      <c r="A4202" s="1"/>
      <c r="B4202" s="17">
        <v>45838</v>
      </c>
      <c r="C4202" s="16" t="s">
        <v>7474</v>
      </c>
      <c r="D4202" s="16" t="s">
        <v>1208</v>
      </c>
      <c r="E4202" s="18">
        <v>6.1825000000000001</v>
      </c>
      <c r="F4202" s="9">
        <v>200000000</v>
      </c>
      <c r="G4202" s="19">
        <v>47107</v>
      </c>
      <c r="H4202" s="20">
        <v>45828</v>
      </c>
      <c r="I4202" s="20">
        <v>46013</v>
      </c>
      <c r="J4202" s="16" t="s">
        <v>1209</v>
      </c>
      <c r="K4202" s="16">
        <v>2</v>
      </c>
      <c r="L4202" s="16" t="s">
        <v>7475</v>
      </c>
      <c r="M4202" s="9">
        <v>203923057.00999999</v>
      </c>
      <c r="N4202" s="9">
        <v>372643.84000000003</v>
      </c>
      <c r="O4202" s="9">
        <v>203550413.16999999</v>
      </c>
      <c r="P4202" s="9">
        <v>3.1765102000000001</v>
      </c>
      <c r="Q4202" s="9">
        <v>-3.0901671999999998</v>
      </c>
      <c r="R4202" s="9">
        <v>11.459867300000001</v>
      </c>
      <c r="S4202" s="9">
        <v>-63015.63</v>
      </c>
      <c r="T4202" s="9">
        <v>202312190000270</v>
      </c>
      <c r="U4202" s="21">
        <v>45279</v>
      </c>
      <c r="V4202" s="21">
        <v>45280</v>
      </c>
      <c r="W4202" s="8" t="s">
        <v>2693</v>
      </c>
      <c r="X4202" s="8" t="s">
        <v>1212</v>
      </c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</row>
    <row r="4203" spans="1:55" ht="20" customHeight="1" x14ac:dyDescent="0.35">
      <c r="A4203" s="1"/>
      <c r="B4203" s="17">
        <v>45838</v>
      </c>
      <c r="C4203" s="16" t="s">
        <v>7476</v>
      </c>
      <c r="D4203" s="16" t="s">
        <v>1214</v>
      </c>
      <c r="E4203" s="18">
        <v>5.3534945</v>
      </c>
      <c r="F4203" s="9">
        <v>200000000</v>
      </c>
      <c r="G4203" s="19">
        <v>47107</v>
      </c>
      <c r="H4203" s="20">
        <v>45828</v>
      </c>
      <c r="I4203" s="20">
        <v>46013</v>
      </c>
      <c r="J4203" s="16" t="s">
        <v>1209</v>
      </c>
      <c r="K4203" s="16">
        <v>2</v>
      </c>
      <c r="L4203" s="16" t="s">
        <v>7475</v>
      </c>
      <c r="M4203" s="9">
        <v>-200322676.38</v>
      </c>
      <c r="N4203" s="9">
        <v>-322676.38</v>
      </c>
      <c r="O4203" s="9">
        <v>-200000000</v>
      </c>
      <c r="P4203" s="9">
        <v>0</v>
      </c>
      <c r="Q4203" s="9">
        <v>0</v>
      </c>
      <c r="R4203" s="9">
        <v>0</v>
      </c>
      <c r="S4203" s="9">
        <v>0</v>
      </c>
      <c r="T4203" s="9">
        <v>202312190000270</v>
      </c>
      <c r="U4203" s="21">
        <v>45279</v>
      </c>
      <c r="V4203" s="21">
        <v>45280</v>
      </c>
      <c r="W4203" s="8" t="s">
        <v>2693</v>
      </c>
      <c r="X4203" s="8" t="s">
        <v>1212</v>
      </c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</row>
    <row r="4204" spans="1:55" ht="20" customHeight="1" x14ac:dyDescent="0.35">
      <c r="A4204" s="1"/>
      <c r="B4204" s="17">
        <v>45838</v>
      </c>
      <c r="C4204" s="16" t="s">
        <v>7477</v>
      </c>
      <c r="D4204" s="16" t="s">
        <v>1208</v>
      </c>
      <c r="E4204" s="18">
        <v>6.3</v>
      </c>
      <c r="F4204" s="9">
        <v>550000000</v>
      </c>
      <c r="G4204" s="19">
        <v>46013</v>
      </c>
      <c r="H4204" s="20">
        <v>45828</v>
      </c>
      <c r="I4204" s="20">
        <v>46013</v>
      </c>
      <c r="J4204" s="16" t="s">
        <v>1209</v>
      </c>
      <c r="K4204" s="16">
        <v>2</v>
      </c>
      <c r="L4204" s="16" t="s">
        <v>7478</v>
      </c>
      <c r="M4204" s="9">
        <v>-553095598.96000004</v>
      </c>
      <c r="N4204" s="9">
        <v>-1044246.58</v>
      </c>
      <c r="O4204" s="9">
        <v>-552051352.38</v>
      </c>
      <c r="P4204" s="9">
        <v>0.47671229999999998</v>
      </c>
      <c r="Q4204" s="9">
        <v>0.45191690000000001</v>
      </c>
      <c r="R4204" s="9">
        <v>0.68602339999999995</v>
      </c>
      <c r="S4204" s="9">
        <v>24995.32</v>
      </c>
      <c r="T4204" s="9">
        <v>202312190000522</v>
      </c>
      <c r="U4204" s="21">
        <v>45279</v>
      </c>
      <c r="V4204" s="21">
        <v>45280</v>
      </c>
      <c r="W4204" s="8" t="s">
        <v>2693</v>
      </c>
      <c r="X4204" s="8" t="s">
        <v>1212</v>
      </c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</row>
    <row r="4205" spans="1:55" ht="20" customHeight="1" x14ac:dyDescent="0.35">
      <c r="A4205" s="1"/>
      <c r="B4205" s="17">
        <v>45838</v>
      </c>
      <c r="C4205" s="16" t="s">
        <v>7479</v>
      </c>
      <c r="D4205" s="16" t="s">
        <v>1214</v>
      </c>
      <c r="E4205" s="18">
        <v>5.3534942000000001</v>
      </c>
      <c r="F4205" s="9">
        <v>550000000</v>
      </c>
      <c r="G4205" s="19">
        <v>46013</v>
      </c>
      <c r="H4205" s="20">
        <v>45828</v>
      </c>
      <c r="I4205" s="20">
        <v>46013</v>
      </c>
      <c r="J4205" s="16" t="s">
        <v>1209</v>
      </c>
      <c r="K4205" s="16">
        <v>2</v>
      </c>
      <c r="L4205" s="16" t="s">
        <v>7478</v>
      </c>
      <c r="M4205" s="9">
        <v>550887359.99000001</v>
      </c>
      <c r="N4205" s="9">
        <v>887359.99</v>
      </c>
      <c r="O4205" s="9">
        <v>550000000</v>
      </c>
      <c r="P4205" s="9">
        <v>0</v>
      </c>
      <c r="Q4205" s="9">
        <v>0</v>
      </c>
      <c r="R4205" s="9">
        <v>0</v>
      </c>
      <c r="S4205" s="9">
        <v>0</v>
      </c>
      <c r="T4205" s="9">
        <v>202312190000522</v>
      </c>
      <c r="U4205" s="21">
        <v>45279</v>
      </c>
      <c r="V4205" s="21">
        <v>45280</v>
      </c>
      <c r="W4205" s="8" t="s">
        <v>2693</v>
      </c>
      <c r="X4205" s="8" t="s">
        <v>1212</v>
      </c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</row>
    <row r="4206" spans="1:55" ht="20" customHeight="1" x14ac:dyDescent="0.35">
      <c r="A4206" s="1"/>
      <c r="B4206" s="17">
        <v>45838</v>
      </c>
      <c r="C4206" s="16" t="s">
        <v>7480</v>
      </c>
      <c r="D4206" s="16" t="s">
        <v>1208</v>
      </c>
      <c r="E4206" s="18">
        <v>6.16</v>
      </c>
      <c r="F4206" s="9">
        <v>250000000</v>
      </c>
      <c r="G4206" s="19">
        <v>47109</v>
      </c>
      <c r="H4206" s="20">
        <v>45831</v>
      </c>
      <c r="I4206" s="20">
        <v>46013</v>
      </c>
      <c r="J4206" s="16" t="s">
        <v>1209</v>
      </c>
      <c r="K4206" s="16">
        <v>2</v>
      </c>
      <c r="L4206" s="16" t="s">
        <v>7481</v>
      </c>
      <c r="M4206" s="9">
        <v>254605319.18000001</v>
      </c>
      <c r="N4206" s="9">
        <v>337534.25</v>
      </c>
      <c r="O4206" s="9">
        <v>254267784.93000001</v>
      </c>
      <c r="P4206" s="9">
        <v>3.1832837999999999</v>
      </c>
      <c r="Q4206" s="9">
        <v>-3.0967505000000002</v>
      </c>
      <c r="R4206" s="9">
        <v>11.4956423</v>
      </c>
      <c r="S4206" s="9">
        <v>-78844.91</v>
      </c>
      <c r="T4206" s="9">
        <v>202312210000165</v>
      </c>
      <c r="U4206" s="21">
        <v>45281</v>
      </c>
      <c r="V4206" s="21">
        <v>45282</v>
      </c>
      <c r="W4206" s="8" t="s">
        <v>2693</v>
      </c>
      <c r="X4206" s="8" t="s">
        <v>1212</v>
      </c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</row>
    <row r="4207" spans="1:55" ht="20" customHeight="1" x14ac:dyDescent="0.35">
      <c r="A4207" s="1"/>
      <c r="B4207" s="17">
        <v>45838</v>
      </c>
      <c r="C4207" s="16" t="s">
        <v>7482</v>
      </c>
      <c r="D4207" s="16" t="s">
        <v>1214</v>
      </c>
      <c r="E4207" s="18">
        <v>5.3712150000000003</v>
      </c>
      <c r="F4207" s="9">
        <v>250000000</v>
      </c>
      <c r="G4207" s="19">
        <v>47109</v>
      </c>
      <c r="H4207" s="20">
        <v>45831</v>
      </c>
      <c r="I4207" s="20">
        <v>46013</v>
      </c>
      <c r="J4207" s="16" t="s">
        <v>1209</v>
      </c>
      <c r="K4207" s="16">
        <v>2</v>
      </c>
      <c r="L4207" s="16" t="s">
        <v>7481</v>
      </c>
      <c r="M4207" s="9">
        <v>-250294313.15000001</v>
      </c>
      <c r="N4207" s="9">
        <v>-294313.15000000002</v>
      </c>
      <c r="O4207" s="9">
        <v>-250000000</v>
      </c>
      <c r="P4207" s="9">
        <v>0</v>
      </c>
      <c r="Q4207" s="9">
        <v>0</v>
      </c>
      <c r="R4207" s="9">
        <v>0</v>
      </c>
      <c r="S4207" s="9">
        <v>0</v>
      </c>
      <c r="T4207" s="9">
        <v>202312210000165</v>
      </c>
      <c r="U4207" s="21">
        <v>45281</v>
      </c>
      <c r="V4207" s="21">
        <v>45282</v>
      </c>
      <c r="W4207" s="8" t="s">
        <v>2693</v>
      </c>
      <c r="X4207" s="8" t="s">
        <v>1212</v>
      </c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</row>
    <row r="4208" spans="1:55" ht="20" customHeight="1" x14ac:dyDescent="0.35">
      <c r="A4208" s="1"/>
      <c r="B4208" s="17">
        <v>45838</v>
      </c>
      <c r="C4208" s="16" t="s">
        <v>7483</v>
      </c>
      <c r="D4208" s="16" t="s">
        <v>1208</v>
      </c>
      <c r="E4208" s="18">
        <v>6.2649999999999997</v>
      </c>
      <c r="F4208" s="9">
        <v>50000000</v>
      </c>
      <c r="G4208" s="19">
        <v>46013</v>
      </c>
      <c r="H4208" s="20">
        <v>45831</v>
      </c>
      <c r="I4208" s="20">
        <v>46013</v>
      </c>
      <c r="J4208" s="16" t="s">
        <v>1209</v>
      </c>
      <c r="K4208" s="16">
        <v>2</v>
      </c>
      <c r="L4208" s="16" t="s">
        <v>7484</v>
      </c>
      <c r="M4208" s="9">
        <v>-50247683.990000002</v>
      </c>
      <c r="N4208" s="9">
        <v>-68657.53</v>
      </c>
      <c r="O4208" s="9">
        <v>-50179026.460000001</v>
      </c>
      <c r="P4208" s="9">
        <v>0.47671229999999998</v>
      </c>
      <c r="Q4208" s="9">
        <v>0.45191690000000001</v>
      </c>
      <c r="R4208" s="9">
        <v>0.68602339999999995</v>
      </c>
      <c r="S4208" s="9">
        <v>2270.7800000000002</v>
      </c>
      <c r="T4208" s="9">
        <v>202312210000386</v>
      </c>
      <c r="U4208" s="21">
        <v>45281</v>
      </c>
      <c r="V4208" s="21">
        <v>45282</v>
      </c>
      <c r="W4208" s="8" t="s">
        <v>2693</v>
      </c>
      <c r="X4208" s="8" t="s">
        <v>1212</v>
      </c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</row>
    <row r="4209" spans="1:55" ht="20" customHeight="1" x14ac:dyDescent="0.35">
      <c r="A4209" s="1"/>
      <c r="B4209" s="17">
        <v>45838</v>
      </c>
      <c r="C4209" s="16" t="s">
        <v>7485</v>
      </c>
      <c r="D4209" s="16" t="s">
        <v>1214</v>
      </c>
      <c r="E4209" s="18">
        <v>5.3712141000000004</v>
      </c>
      <c r="F4209" s="9">
        <v>50000000</v>
      </c>
      <c r="G4209" s="19">
        <v>46013</v>
      </c>
      <c r="H4209" s="20">
        <v>45831</v>
      </c>
      <c r="I4209" s="20">
        <v>46013</v>
      </c>
      <c r="J4209" s="16" t="s">
        <v>1209</v>
      </c>
      <c r="K4209" s="16">
        <v>2</v>
      </c>
      <c r="L4209" s="16" t="s">
        <v>7484</v>
      </c>
      <c r="M4209" s="9">
        <v>50058862.619999997</v>
      </c>
      <c r="N4209" s="9">
        <v>58862.62</v>
      </c>
      <c r="O4209" s="9">
        <v>50000000</v>
      </c>
      <c r="P4209" s="9">
        <v>0</v>
      </c>
      <c r="Q4209" s="9">
        <v>0</v>
      </c>
      <c r="R4209" s="9">
        <v>0</v>
      </c>
      <c r="S4209" s="9">
        <v>0</v>
      </c>
      <c r="T4209" s="9">
        <v>202312210000386</v>
      </c>
      <c r="U4209" s="21">
        <v>45281</v>
      </c>
      <c r="V4209" s="21">
        <v>45282</v>
      </c>
      <c r="W4209" s="8" t="s">
        <v>2693</v>
      </c>
      <c r="X4209" s="8" t="s">
        <v>1212</v>
      </c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</row>
    <row r="4210" spans="1:55" ht="20" customHeight="1" x14ac:dyDescent="0.35">
      <c r="A4210" s="1"/>
      <c r="B4210" s="17">
        <v>45838</v>
      </c>
      <c r="C4210" s="16" t="s">
        <v>7486</v>
      </c>
      <c r="D4210" s="16" t="s">
        <v>1208</v>
      </c>
      <c r="E4210" s="18">
        <v>6.19</v>
      </c>
      <c r="F4210" s="9">
        <v>50000000</v>
      </c>
      <c r="G4210" s="19">
        <v>47109</v>
      </c>
      <c r="H4210" s="20">
        <v>45831</v>
      </c>
      <c r="I4210" s="20">
        <v>46013</v>
      </c>
      <c r="J4210" s="16" t="s">
        <v>1209</v>
      </c>
      <c r="K4210" s="16">
        <v>2</v>
      </c>
      <c r="L4210" s="16" t="s">
        <v>7487</v>
      </c>
      <c r="M4210" s="9">
        <v>-50968259.259999998</v>
      </c>
      <c r="N4210" s="9">
        <v>-67835.62</v>
      </c>
      <c r="O4210" s="9">
        <v>-50900423.640000001</v>
      </c>
      <c r="P4210" s="9">
        <v>3.1821169999999999</v>
      </c>
      <c r="Q4210" s="9">
        <v>3.0956172999999998</v>
      </c>
      <c r="R4210" s="9">
        <v>11.490297399999999</v>
      </c>
      <c r="S4210" s="9">
        <v>15777.82</v>
      </c>
      <c r="T4210" s="9">
        <v>202312210000460</v>
      </c>
      <c r="U4210" s="21">
        <v>45281</v>
      </c>
      <c r="V4210" s="21">
        <v>45282</v>
      </c>
      <c r="W4210" s="8" t="s">
        <v>2693</v>
      </c>
      <c r="X4210" s="8" t="s">
        <v>1212</v>
      </c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</row>
    <row r="4211" spans="1:55" ht="20" customHeight="1" x14ac:dyDescent="0.35">
      <c r="A4211" s="1"/>
      <c r="B4211" s="17">
        <v>45838</v>
      </c>
      <c r="C4211" s="16" t="s">
        <v>7488</v>
      </c>
      <c r="D4211" s="16" t="s">
        <v>1214</v>
      </c>
      <c r="E4211" s="18">
        <v>5.3712141000000004</v>
      </c>
      <c r="F4211" s="9">
        <v>50000000</v>
      </c>
      <c r="G4211" s="19">
        <v>47109</v>
      </c>
      <c r="H4211" s="20">
        <v>45831</v>
      </c>
      <c r="I4211" s="20">
        <v>46013</v>
      </c>
      <c r="J4211" s="16" t="s">
        <v>1209</v>
      </c>
      <c r="K4211" s="16">
        <v>2</v>
      </c>
      <c r="L4211" s="16" t="s">
        <v>7487</v>
      </c>
      <c r="M4211" s="9">
        <v>50058862.619999997</v>
      </c>
      <c r="N4211" s="9">
        <v>58862.62</v>
      </c>
      <c r="O4211" s="9">
        <v>50000000</v>
      </c>
      <c r="P4211" s="9">
        <v>0</v>
      </c>
      <c r="Q4211" s="9">
        <v>0</v>
      </c>
      <c r="R4211" s="9">
        <v>0</v>
      </c>
      <c r="S4211" s="9">
        <v>0</v>
      </c>
      <c r="T4211" s="9">
        <v>202312210000460</v>
      </c>
      <c r="U4211" s="21">
        <v>45281</v>
      </c>
      <c r="V4211" s="21">
        <v>45282</v>
      </c>
      <c r="W4211" s="8" t="s">
        <v>2693</v>
      </c>
      <c r="X4211" s="8" t="s">
        <v>1212</v>
      </c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</row>
    <row r="4212" spans="1:55" ht="20" customHeight="1" x14ac:dyDescent="0.35">
      <c r="A4212" s="1"/>
      <c r="B4212" s="17">
        <v>45838</v>
      </c>
      <c r="C4212" s="16" t="s">
        <v>7489</v>
      </c>
      <c r="D4212" s="16" t="s">
        <v>1208</v>
      </c>
      <c r="E4212" s="18">
        <v>6.2050000000000001</v>
      </c>
      <c r="F4212" s="9">
        <v>1000000000</v>
      </c>
      <c r="G4212" s="19">
        <v>47114</v>
      </c>
      <c r="H4212" s="20">
        <v>45835</v>
      </c>
      <c r="I4212" s="20">
        <v>46020</v>
      </c>
      <c r="J4212" s="16" t="s">
        <v>1209</v>
      </c>
      <c r="K4212" s="16">
        <v>2</v>
      </c>
      <c r="L4212" s="16" t="s">
        <v>7490</v>
      </c>
      <c r="M4212" s="9">
        <v>-1019199080.74</v>
      </c>
      <c r="N4212" s="9">
        <v>-680000</v>
      </c>
      <c r="O4212" s="9">
        <v>-1018519080.74</v>
      </c>
      <c r="P4212" s="9">
        <v>3.1947966999999999</v>
      </c>
      <c r="Q4212" s="9">
        <v>3.1079444000000001</v>
      </c>
      <c r="R4212" s="9">
        <v>11.5605566</v>
      </c>
      <c r="S4212" s="9">
        <v>316761.40999999997</v>
      </c>
      <c r="T4212" s="9">
        <v>202312260000072</v>
      </c>
      <c r="U4212" s="21">
        <v>45286</v>
      </c>
      <c r="V4212" s="21">
        <v>45287</v>
      </c>
      <c r="W4212" s="8" t="s">
        <v>2693</v>
      </c>
      <c r="X4212" s="8" t="s">
        <v>1212</v>
      </c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</row>
    <row r="4213" spans="1:55" ht="20" customHeight="1" x14ac:dyDescent="0.35">
      <c r="A4213" s="1"/>
      <c r="B4213" s="17">
        <v>45838</v>
      </c>
      <c r="C4213" s="16" t="s">
        <v>7491</v>
      </c>
      <c r="D4213" s="16" t="s">
        <v>1214</v>
      </c>
      <c r="E4213" s="18">
        <v>5.4306124999999996</v>
      </c>
      <c r="F4213" s="9">
        <v>1000000000</v>
      </c>
      <c r="G4213" s="19">
        <v>47114</v>
      </c>
      <c r="H4213" s="20">
        <v>45835</v>
      </c>
      <c r="I4213" s="20">
        <v>46020</v>
      </c>
      <c r="J4213" s="16" t="s">
        <v>1209</v>
      </c>
      <c r="K4213" s="16">
        <v>2</v>
      </c>
      <c r="L4213" s="16" t="s">
        <v>7490</v>
      </c>
      <c r="M4213" s="9">
        <v>1000595135.62</v>
      </c>
      <c r="N4213" s="9">
        <v>595135.62</v>
      </c>
      <c r="O4213" s="9">
        <v>1000000000</v>
      </c>
      <c r="P4213" s="9">
        <v>0</v>
      </c>
      <c r="Q4213" s="9">
        <v>0</v>
      </c>
      <c r="R4213" s="9">
        <v>0</v>
      </c>
      <c r="S4213" s="9">
        <v>0</v>
      </c>
      <c r="T4213" s="9">
        <v>202312260000072</v>
      </c>
      <c r="U4213" s="21">
        <v>45286</v>
      </c>
      <c r="V4213" s="21">
        <v>45287</v>
      </c>
      <c r="W4213" s="8" t="s">
        <v>2693</v>
      </c>
      <c r="X4213" s="8" t="s">
        <v>1212</v>
      </c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</row>
    <row r="4214" spans="1:55" ht="20" customHeight="1" x14ac:dyDescent="0.35">
      <c r="A4214" s="1"/>
      <c r="B4214" s="17">
        <v>45838</v>
      </c>
      <c r="C4214" s="16" t="s">
        <v>7492</v>
      </c>
      <c r="D4214" s="16" t="s">
        <v>1208</v>
      </c>
      <c r="E4214" s="18">
        <v>6.2</v>
      </c>
      <c r="F4214" s="9">
        <v>250000000</v>
      </c>
      <c r="G4214" s="19">
        <v>47115</v>
      </c>
      <c r="H4214" s="20">
        <v>45838</v>
      </c>
      <c r="I4214" s="20">
        <v>46020</v>
      </c>
      <c r="J4214" s="16" t="s">
        <v>1209</v>
      </c>
      <c r="K4214" s="16">
        <v>2</v>
      </c>
      <c r="L4214" s="16" t="s">
        <v>7493</v>
      </c>
      <c r="M4214" s="9">
        <v>-254637643.87</v>
      </c>
      <c r="N4214" s="9">
        <v>-42465.75</v>
      </c>
      <c r="O4214" s="9">
        <v>-254595178.12</v>
      </c>
      <c r="P4214" s="9">
        <v>3.1985960000000002</v>
      </c>
      <c r="Q4214" s="9">
        <v>3.1116372000000001</v>
      </c>
      <c r="R4214" s="9">
        <v>11.5800438</v>
      </c>
      <c r="S4214" s="9">
        <v>79234</v>
      </c>
      <c r="T4214" s="9">
        <v>202312270000018</v>
      </c>
      <c r="U4214" s="21">
        <v>45287</v>
      </c>
      <c r="V4214" s="21">
        <v>45288</v>
      </c>
      <c r="W4214" s="8" t="s">
        <v>3112</v>
      </c>
      <c r="X4214" s="8" t="s">
        <v>1212</v>
      </c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</row>
    <row r="4215" spans="1:55" ht="20" customHeight="1" x14ac:dyDescent="0.35">
      <c r="A4215" s="1"/>
      <c r="B4215" s="17">
        <v>45838</v>
      </c>
      <c r="C4215" s="16" t="s">
        <v>7494</v>
      </c>
      <c r="D4215" s="16" t="s">
        <v>1214</v>
      </c>
      <c r="E4215" s="18">
        <v>5.5200000999999999</v>
      </c>
      <c r="F4215" s="9">
        <v>250000000</v>
      </c>
      <c r="G4215" s="19">
        <v>47115</v>
      </c>
      <c r="H4215" s="20">
        <v>45838</v>
      </c>
      <c r="I4215" s="20">
        <v>46020</v>
      </c>
      <c r="J4215" s="16" t="s">
        <v>1209</v>
      </c>
      <c r="K4215" s="16">
        <v>2</v>
      </c>
      <c r="L4215" s="16" t="s">
        <v>7493</v>
      </c>
      <c r="M4215" s="9">
        <v>250037808.22</v>
      </c>
      <c r="N4215" s="9">
        <v>37808.22</v>
      </c>
      <c r="O4215" s="9">
        <v>250000000</v>
      </c>
      <c r="P4215" s="9">
        <v>0</v>
      </c>
      <c r="Q4215" s="9">
        <v>0</v>
      </c>
      <c r="R4215" s="9">
        <v>0</v>
      </c>
      <c r="S4215" s="9">
        <v>0</v>
      </c>
      <c r="T4215" s="9">
        <v>202312270000018</v>
      </c>
      <c r="U4215" s="21">
        <v>45287</v>
      </c>
      <c r="V4215" s="21">
        <v>45288</v>
      </c>
      <c r="W4215" s="8" t="s">
        <v>3112</v>
      </c>
      <c r="X4215" s="8" t="s">
        <v>1212</v>
      </c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</row>
    <row r="4216" spans="1:55" ht="20" customHeight="1" x14ac:dyDescent="0.35">
      <c r="A4216" s="1"/>
      <c r="B4216" s="17">
        <v>45838</v>
      </c>
      <c r="C4216" s="16" t="s">
        <v>7495</v>
      </c>
      <c r="D4216" s="16" t="s">
        <v>1208</v>
      </c>
      <c r="E4216" s="18">
        <v>6.26</v>
      </c>
      <c r="F4216" s="9">
        <v>200000000</v>
      </c>
      <c r="G4216" s="19">
        <v>47122</v>
      </c>
      <c r="H4216" s="20">
        <v>45663</v>
      </c>
      <c r="I4216" s="20">
        <v>45842</v>
      </c>
      <c r="J4216" s="16" t="s">
        <v>1209</v>
      </c>
      <c r="K4216" s="16">
        <v>2</v>
      </c>
      <c r="L4216" s="16" t="s">
        <v>7496</v>
      </c>
      <c r="M4216" s="9">
        <v>-210099062.72999999</v>
      </c>
      <c r="N4216" s="9">
        <v>-6037041.0999999996</v>
      </c>
      <c r="O4216" s="9">
        <v>-204062021.63</v>
      </c>
      <c r="P4216" s="9">
        <v>3.1204621000000001</v>
      </c>
      <c r="Q4216" s="9">
        <v>3.0356185</v>
      </c>
      <c r="R4216" s="9">
        <v>11.3284675</v>
      </c>
      <c r="S4216" s="9">
        <v>63778.06</v>
      </c>
      <c r="T4216" s="9">
        <v>202401030000198</v>
      </c>
      <c r="U4216" s="21">
        <v>45294</v>
      </c>
      <c r="V4216" s="21">
        <v>45295</v>
      </c>
      <c r="W4216" s="8" t="s">
        <v>2693</v>
      </c>
      <c r="X4216" s="8" t="s">
        <v>1212</v>
      </c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</row>
    <row r="4217" spans="1:55" ht="20" customHeight="1" x14ac:dyDescent="0.35">
      <c r="A4217" s="1"/>
      <c r="B4217" s="17">
        <v>45838</v>
      </c>
      <c r="C4217" s="16" t="s">
        <v>7497</v>
      </c>
      <c r="D4217" s="16" t="s">
        <v>1214</v>
      </c>
      <c r="E4217" s="18">
        <v>6.2479126000000003</v>
      </c>
      <c r="F4217" s="9">
        <v>200000000</v>
      </c>
      <c r="G4217" s="19">
        <v>47122</v>
      </c>
      <c r="H4217" s="20">
        <v>45663</v>
      </c>
      <c r="I4217" s="20">
        <v>45842</v>
      </c>
      <c r="J4217" s="16" t="s">
        <v>1209</v>
      </c>
      <c r="K4217" s="16">
        <v>2</v>
      </c>
      <c r="L4217" s="16" t="s">
        <v>7496</v>
      </c>
      <c r="M4217" s="9">
        <v>206025384.22</v>
      </c>
      <c r="N4217" s="9">
        <v>6025384.2199999997</v>
      </c>
      <c r="O4217" s="9">
        <v>200000000</v>
      </c>
      <c r="P4217" s="9">
        <v>0</v>
      </c>
      <c r="Q4217" s="9">
        <v>0</v>
      </c>
      <c r="R4217" s="9">
        <v>0</v>
      </c>
      <c r="S4217" s="9">
        <v>0</v>
      </c>
      <c r="T4217" s="9">
        <v>202401030000198</v>
      </c>
      <c r="U4217" s="21">
        <v>45294</v>
      </c>
      <c r="V4217" s="21">
        <v>45295</v>
      </c>
      <c r="W4217" s="8" t="s">
        <v>2693</v>
      </c>
      <c r="X4217" s="8" t="s">
        <v>1212</v>
      </c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</row>
    <row r="4218" spans="1:55" ht="20" customHeight="1" x14ac:dyDescent="0.35">
      <c r="A4218" s="1"/>
      <c r="B4218" s="17">
        <v>45838</v>
      </c>
      <c r="C4218" s="16" t="s">
        <v>7498</v>
      </c>
      <c r="D4218" s="16" t="s">
        <v>1208</v>
      </c>
      <c r="E4218" s="18">
        <v>6.2725</v>
      </c>
      <c r="F4218" s="9">
        <v>250000000</v>
      </c>
      <c r="G4218" s="19">
        <v>47122</v>
      </c>
      <c r="H4218" s="20">
        <v>45663</v>
      </c>
      <c r="I4218" s="20">
        <v>45842</v>
      </c>
      <c r="J4218" s="16" t="s">
        <v>1209</v>
      </c>
      <c r="K4218" s="16">
        <v>2</v>
      </c>
      <c r="L4218" s="16" t="s">
        <v>7499</v>
      </c>
      <c r="M4218" s="9">
        <v>-262737442.58000001</v>
      </c>
      <c r="N4218" s="9">
        <v>-7561369.8600000003</v>
      </c>
      <c r="O4218" s="9">
        <v>-255176072.72</v>
      </c>
      <c r="P4218" s="9">
        <v>3.1198451</v>
      </c>
      <c r="Q4218" s="9">
        <v>3.0350191</v>
      </c>
      <c r="R4218" s="9">
        <v>11.3257601</v>
      </c>
      <c r="S4218" s="9">
        <v>79741.320000000007</v>
      </c>
      <c r="T4218" s="9">
        <v>202401030000634</v>
      </c>
      <c r="U4218" s="21">
        <v>45294</v>
      </c>
      <c r="V4218" s="21">
        <v>45295</v>
      </c>
      <c r="W4218" s="8" t="s">
        <v>2760</v>
      </c>
      <c r="X4218" s="8" t="s">
        <v>1212</v>
      </c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</row>
    <row r="4219" spans="1:55" ht="20" customHeight="1" x14ac:dyDescent="0.35">
      <c r="A4219" s="1"/>
      <c r="B4219" s="17">
        <v>45838</v>
      </c>
      <c r="C4219" s="16" t="s">
        <v>7500</v>
      </c>
      <c r="D4219" s="16" t="s">
        <v>1214</v>
      </c>
      <c r="E4219" s="18">
        <v>6.2479126000000003</v>
      </c>
      <c r="F4219" s="9">
        <v>250000000</v>
      </c>
      <c r="G4219" s="19">
        <v>47122</v>
      </c>
      <c r="H4219" s="20">
        <v>45663</v>
      </c>
      <c r="I4219" s="20">
        <v>45842</v>
      </c>
      <c r="J4219" s="16" t="s">
        <v>1209</v>
      </c>
      <c r="K4219" s="16">
        <v>2</v>
      </c>
      <c r="L4219" s="16" t="s">
        <v>7499</v>
      </c>
      <c r="M4219" s="9">
        <v>257531730.31</v>
      </c>
      <c r="N4219" s="9">
        <v>7531730.3099999996</v>
      </c>
      <c r="O4219" s="9">
        <v>250000000</v>
      </c>
      <c r="P4219" s="9">
        <v>0</v>
      </c>
      <c r="Q4219" s="9">
        <v>0</v>
      </c>
      <c r="R4219" s="9">
        <v>0</v>
      </c>
      <c r="S4219" s="9">
        <v>0</v>
      </c>
      <c r="T4219" s="9">
        <v>202401030000634</v>
      </c>
      <c r="U4219" s="21">
        <v>45294</v>
      </c>
      <c r="V4219" s="21">
        <v>45295</v>
      </c>
      <c r="W4219" s="8" t="s">
        <v>2760</v>
      </c>
      <c r="X4219" s="8" t="s">
        <v>1212</v>
      </c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</row>
    <row r="4220" spans="1:55" ht="20" customHeight="1" x14ac:dyDescent="0.35">
      <c r="A4220" s="1"/>
      <c r="B4220" s="17">
        <v>45838</v>
      </c>
      <c r="C4220" s="16" t="s">
        <v>7501</v>
      </c>
      <c r="D4220" s="16" t="s">
        <v>1208</v>
      </c>
      <c r="E4220" s="18">
        <v>6.27</v>
      </c>
      <c r="F4220" s="9">
        <v>50000000</v>
      </c>
      <c r="G4220" s="19">
        <v>47122</v>
      </c>
      <c r="H4220" s="20">
        <v>45663</v>
      </c>
      <c r="I4220" s="20">
        <v>45842</v>
      </c>
      <c r="J4220" s="16" t="s">
        <v>1209</v>
      </c>
      <c r="K4220" s="16">
        <v>2</v>
      </c>
      <c r="L4220" s="16" t="s">
        <v>7502</v>
      </c>
      <c r="M4220" s="9">
        <v>-52542943.950000003</v>
      </c>
      <c r="N4220" s="9">
        <v>-1511671.23</v>
      </c>
      <c r="O4220" s="9">
        <v>-51031272.719999999</v>
      </c>
      <c r="P4220" s="9">
        <v>3.1199685000000001</v>
      </c>
      <c r="Q4220" s="9">
        <v>3.035139</v>
      </c>
      <c r="R4220" s="9">
        <v>11.3263014</v>
      </c>
      <c r="S4220" s="9">
        <v>15947.51</v>
      </c>
      <c r="T4220" s="9">
        <v>202401030000641</v>
      </c>
      <c r="U4220" s="21">
        <v>45294</v>
      </c>
      <c r="V4220" s="21">
        <v>45295</v>
      </c>
      <c r="W4220" s="8" t="s">
        <v>2760</v>
      </c>
      <c r="X4220" s="8" t="s">
        <v>1212</v>
      </c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</row>
    <row r="4221" spans="1:55" ht="20" customHeight="1" x14ac:dyDescent="0.35">
      <c r="A4221" s="1"/>
      <c r="B4221" s="17">
        <v>45838</v>
      </c>
      <c r="C4221" s="16" t="s">
        <v>7503</v>
      </c>
      <c r="D4221" s="16" t="s">
        <v>1214</v>
      </c>
      <c r="E4221" s="18">
        <v>6.2479126000000003</v>
      </c>
      <c r="F4221" s="9">
        <v>50000000</v>
      </c>
      <c r="G4221" s="19">
        <v>47122</v>
      </c>
      <c r="H4221" s="20">
        <v>45663</v>
      </c>
      <c r="I4221" s="20">
        <v>45842</v>
      </c>
      <c r="J4221" s="16" t="s">
        <v>1209</v>
      </c>
      <c r="K4221" s="16">
        <v>2</v>
      </c>
      <c r="L4221" s="16" t="s">
        <v>7502</v>
      </c>
      <c r="M4221" s="9">
        <v>51506346.039999999</v>
      </c>
      <c r="N4221" s="9">
        <v>1506346.04</v>
      </c>
      <c r="O4221" s="9">
        <v>50000000</v>
      </c>
      <c r="P4221" s="9">
        <v>0</v>
      </c>
      <c r="Q4221" s="9">
        <v>0</v>
      </c>
      <c r="R4221" s="9">
        <v>0</v>
      </c>
      <c r="S4221" s="9">
        <v>0</v>
      </c>
      <c r="T4221" s="9">
        <v>202401030000641</v>
      </c>
      <c r="U4221" s="21">
        <v>45294</v>
      </c>
      <c r="V4221" s="21">
        <v>45295</v>
      </c>
      <c r="W4221" s="8" t="s">
        <v>2760</v>
      </c>
      <c r="X4221" s="8" t="s">
        <v>1212</v>
      </c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</row>
    <row r="4222" spans="1:55" ht="20" customHeight="1" x14ac:dyDescent="0.35">
      <c r="A4222" s="1"/>
      <c r="B4222" s="17">
        <v>45838</v>
      </c>
      <c r="C4222" s="16" t="s">
        <v>7504</v>
      </c>
      <c r="D4222" s="16" t="s">
        <v>1208</v>
      </c>
      <c r="E4222" s="18">
        <v>6.2824999999999998</v>
      </c>
      <c r="F4222" s="9">
        <v>250000000</v>
      </c>
      <c r="G4222" s="19">
        <v>47123</v>
      </c>
      <c r="H4222" s="20">
        <v>45663</v>
      </c>
      <c r="I4222" s="20">
        <v>45845</v>
      </c>
      <c r="J4222" s="16" t="s">
        <v>1209</v>
      </c>
      <c r="K4222" s="16">
        <v>2</v>
      </c>
      <c r="L4222" s="16" t="s">
        <v>7505</v>
      </c>
      <c r="M4222" s="9">
        <v>262829927.58000001</v>
      </c>
      <c r="N4222" s="9">
        <v>7573424.6600000001</v>
      </c>
      <c r="O4222" s="9">
        <v>255256502.91999999</v>
      </c>
      <c r="P4222" s="9">
        <v>3.1215761</v>
      </c>
      <c r="Q4222" s="9">
        <v>-3.0367012999999998</v>
      </c>
      <c r="R4222" s="9">
        <v>11.336411399999999</v>
      </c>
      <c r="S4222" s="9">
        <v>-79813.600000000006</v>
      </c>
      <c r="T4222" s="9">
        <v>202401040000288</v>
      </c>
      <c r="U4222" s="21">
        <v>45295</v>
      </c>
      <c r="V4222" s="21">
        <v>45296</v>
      </c>
      <c r="W4222" s="8" t="s">
        <v>2767</v>
      </c>
      <c r="X4222" s="8" t="s">
        <v>1212</v>
      </c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</row>
    <row r="4223" spans="1:55" ht="20" customHeight="1" x14ac:dyDescent="0.35">
      <c r="A4223" s="1"/>
      <c r="B4223" s="17">
        <v>45838</v>
      </c>
      <c r="C4223" s="16" t="s">
        <v>7506</v>
      </c>
      <c r="D4223" s="16" t="s">
        <v>1214</v>
      </c>
      <c r="E4223" s="18">
        <v>6.2479126000000003</v>
      </c>
      <c r="F4223" s="9">
        <v>250000000</v>
      </c>
      <c r="G4223" s="19">
        <v>47123</v>
      </c>
      <c r="H4223" s="20">
        <v>45663</v>
      </c>
      <c r="I4223" s="20">
        <v>45845</v>
      </c>
      <c r="J4223" s="16" t="s">
        <v>1209</v>
      </c>
      <c r="K4223" s="16">
        <v>2</v>
      </c>
      <c r="L4223" s="16" t="s">
        <v>7505</v>
      </c>
      <c r="M4223" s="9">
        <v>-257531730.31</v>
      </c>
      <c r="N4223" s="9">
        <v>-7531730.3099999996</v>
      </c>
      <c r="O4223" s="9">
        <v>-250000000</v>
      </c>
      <c r="P4223" s="9">
        <v>0</v>
      </c>
      <c r="Q4223" s="9">
        <v>0</v>
      </c>
      <c r="R4223" s="9">
        <v>0</v>
      </c>
      <c r="S4223" s="9">
        <v>0</v>
      </c>
      <c r="T4223" s="9">
        <v>202401040000288</v>
      </c>
      <c r="U4223" s="21">
        <v>45295</v>
      </c>
      <c r="V4223" s="21">
        <v>45296</v>
      </c>
      <c r="W4223" s="8" t="s">
        <v>2767</v>
      </c>
      <c r="X4223" s="8" t="s">
        <v>1212</v>
      </c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</row>
    <row r="4224" spans="1:55" ht="20" customHeight="1" x14ac:dyDescent="0.35">
      <c r="A4224" s="1"/>
      <c r="B4224" s="17">
        <v>45838</v>
      </c>
      <c r="C4224" s="16" t="s">
        <v>7507</v>
      </c>
      <c r="D4224" s="16" t="s">
        <v>1208</v>
      </c>
      <c r="E4224" s="18">
        <v>6.2824999999999998</v>
      </c>
      <c r="F4224" s="9">
        <v>250000000</v>
      </c>
      <c r="G4224" s="19">
        <v>47123</v>
      </c>
      <c r="H4224" s="20">
        <v>45663</v>
      </c>
      <c r="I4224" s="20">
        <v>45845</v>
      </c>
      <c r="J4224" s="16" t="s">
        <v>1209</v>
      </c>
      <c r="K4224" s="16">
        <v>2</v>
      </c>
      <c r="L4224" s="16" t="s">
        <v>7508</v>
      </c>
      <c r="M4224" s="9">
        <v>262829927.58000001</v>
      </c>
      <c r="N4224" s="9">
        <v>7573424.6600000001</v>
      </c>
      <c r="O4224" s="9">
        <v>255256502.91999999</v>
      </c>
      <c r="P4224" s="9">
        <v>3.1215761</v>
      </c>
      <c r="Q4224" s="9">
        <v>-3.0367012999999998</v>
      </c>
      <c r="R4224" s="9">
        <v>11.336411399999999</v>
      </c>
      <c r="S4224" s="9">
        <v>-79813.600000000006</v>
      </c>
      <c r="T4224" s="9">
        <v>202401040000291</v>
      </c>
      <c r="U4224" s="21">
        <v>45295</v>
      </c>
      <c r="V4224" s="21">
        <v>45296</v>
      </c>
      <c r="W4224" s="8" t="s">
        <v>2767</v>
      </c>
      <c r="X4224" s="8" t="s">
        <v>1212</v>
      </c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</row>
    <row r="4225" spans="1:55" ht="20" customHeight="1" x14ac:dyDescent="0.35">
      <c r="A4225" s="1"/>
      <c r="B4225" s="17">
        <v>45838</v>
      </c>
      <c r="C4225" s="16" t="s">
        <v>7509</v>
      </c>
      <c r="D4225" s="16" t="s">
        <v>1214</v>
      </c>
      <c r="E4225" s="18">
        <v>6.2479126000000003</v>
      </c>
      <c r="F4225" s="9">
        <v>250000000</v>
      </c>
      <c r="G4225" s="19">
        <v>47123</v>
      </c>
      <c r="H4225" s="20">
        <v>45663</v>
      </c>
      <c r="I4225" s="20">
        <v>45845</v>
      </c>
      <c r="J4225" s="16" t="s">
        <v>1209</v>
      </c>
      <c r="K4225" s="16">
        <v>2</v>
      </c>
      <c r="L4225" s="16" t="s">
        <v>7508</v>
      </c>
      <c r="M4225" s="9">
        <v>-257531730.31</v>
      </c>
      <c r="N4225" s="9">
        <v>-7531730.3099999996</v>
      </c>
      <c r="O4225" s="9">
        <v>-250000000</v>
      </c>
      <c r="P4225" s="9">
        <v>0</v>
      </c>
      <c r="Q4225" s="9">
        <v>0</v>
      </c>
      <c r="R4225" s="9">
        <v>0</v>
      </c>
      <c r="S4225" s="9">
        <v>0</v>
      </c>
      <c r="T4225" s="9">
        <v>202401040000291</v>
      </c>
      <c r="U4225" s="21">
        <v>45295</v>
      </c>
      <c r="V4225" s="21">
        <v>45296</v>
      </c>
      <c r="W4225" s="8" t="s">
        <v>2767</v>
      </c>
      <c r="X4225" s="8" t="s">
        <v>1212</v>
      </c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</row>
    <row r="4226" spans="1:55" ht="20" customHeight="1" x14ac:dyDescent="0.35">
      <c r="A4226" s="1"/>
      <c r="B4226" s="17">
        <v>45838</v>
      </c>
      <c r="C4226" s="16" t="s">
        <v>7510</v>
      </c>
      <c r="D4226" s="16" t="s">
        <v>1208</v>
      </c>
      <c r="E4226" s="18">
        <v>6.2824999999999998</v>
      </c>
      <c r="F4226" s="9">
        <v>250000000</v>
      </c>
      <c r="G4226" s="19">
        <v>47123</v>
      </c>
      <c r="H4226" s="20">
        <v>45663</v>
      </c>
      <c r="I4226" s="20">
        <v>45845</v>
      </c>
      <c r="J4226" s="16" t="s">
        <v>1209</v>
      </c>
      <c r="K4226" s="16">
        <v>2</v>
      </c>
      <c r="L4226" s="16" t="s">
        <v>7511</v>
      </c>
      <c r="M4226" s="9">
        <v>262829927.58000001</v>
      </c>
      <c r="N4226" s="9">
        <v>7573424.6600000001</v>
      </c>
      <c r="O4226" s="9">
        <v>255256502.91999999</v>
      </c>
      <c r="P4226" s="9">
        <v>3.1215761</v>
      </c>
      <c r="Q4226" s="9">
        <v>-3.0367012999999998</v>
      </c>
      <c r="R4226" s="9">
        <v>11.336411399999999</v>
      </c>
      <c r="S4226" s="9">
        <v>-79813.600000000006</v>
      </c>
      <c r="T4226" s="9">
        <v>202401040000293</v>
      </c>
      <c r="U4226" s="21">
        <v>45295</v>
      </c>
      <c r="V4226" s="21">
        <v>45296</v>
      </c>
      <c r="W4226" s="8" t="s">
        <v>2767</v>
      </c>
      <c r="X4226" s="8" t="s">
        <v>1212</v>
      </c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</row>
    <row r="4227" spans="1:55" ht="20" customHeight="1" x14ac:dyDescent="0.35">
      <c r="A4227" s="1"/>
      <c r="B4227" s="17">
        <v>45838</v>
      </c>
      <c r="C4227" s="16" t="s">
        <v>7512</v>
      </c>
      <c r="D4227" s="16" t="s">
        <v>1214</v>
      </c>
      <c r="E4227" s="18">
        <v>6.2479126000000003</v>
      </c>
      <c r="F4227" s="9">
        <v>250000000</v>
      </c>
      <c r="G4227" s="19">
        <v>47123</v>
      </c>
      <c r="H4227" s="20">
        <v>45663</v>
      </c>
      <c r="I4227" s="20">
        <v>45845</v>
      </c>
      <c r="J4227" s="16" t="s">
        <v>1209</v>
      </c>
      <c r="K4227" s="16">
        <v>2</v>
      </c>
      <c r="L4227" s="16" t="s">
        <v>7511</v>
      </c>
      <c r="M4227" s="9">
        <v>-257531730.31</v>
      </c>
      <c r="N4227" s="9">
        <v>-7531730.3099999996</v>
      </c>
      <c r="O4227" s="9">
        <v>-250000000</v>
      </c>
      <c r="P4227" s="9">
        <v>0</v>
      </c>
      <c r="Q4227" s="9">
        <v>0</v>
      </c>
      <c r="R4227" s="9">
        <v>0</v>
      </c>
      <c r="S4227" s="9">
        <v>0</v>
      </c>
      <c r="T4227" s="9">
        <v>202401040000293</v>
      </c>
      <c r="U4227" s="21">
        <v>45295</v>
      </c>
      <c r="V4227" s="21">
        <v>45296</v>
      </c>
      <c r="W4227" s="8" t="s">
        <v>2767</v>
      </c>
      <c r="X4227" s="8" t="s">
        <v>1212</v>
      </c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</row>
    <row r="4228" spans="1:55" ht="20" customHeight="1" x14ac:dyDescent="0.35">
      <c r="A4228" s="1"/>
      <c r="B4228" s="17">
        <v>45838</v>
      </c>
      <c r="C4228" s="16" t="s">
        <v>7513</v>
      </c>
      <c r="D4228" s="16" t="s">
        <v>1208</v>
      </c>
      <c r="E4228" s="18">
        <v>6.2824999999999998</v>
      </c>
      <c r="F4228" s="9">
        <v>250000000</v>
      </c>
      <c r="G4228" s="19">
        <v>47123</v>
      </c>
      <c r="H4228" s="20">
        <v>45663</v>
      </c>
      <c r="I4228" s="20">
        <v>45845</v>
      </c>
      <c r="J4228" s="16" t="s">
        <v>1209</v>
      </c>
      <c r="K4228" s="16">
        <v>2</v>
      </c>
      <c r="L4228" s="16" t="s">
        <v>7514</v>
      </c>
      <c r="M4228" s="9">
        <v>262829927.58000001</v>
      </c>
      <c r="N4228" s="9">
        <v>7573424.6600000001</v>
      </c>
      <c r="O4228" s="9">
        <v>255256502.91999999</v>
      </c>
      <c r="P4228" s="9">
        <v>3.1215761</v>
      </c>
      <c r="Q4228" s="9">
        <v>-3.0367012999999998</v>
      </c>
      <c r="R4228" s="9">
        <v>11.336411399999999</v>
      </c>
      <c r="S4228" s="9">
        <v>-79813.600000000006</v>
      </c>
      <c r="T4228" s="9">
        <v>202401040000294</v>
      </c>
      <c r="U4228" s="21">
        <v>45295</v>
      </c>
      <c r="V4228" s="21">
        <v>45296</v>
      </c>
      <c r="W4228" s="8" t="s">
        <v>2767</v>
      </c>
      <c r="X4228" s="8" t="s">
        <v>1212</v>
      </c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</row>
    <row r="4229" spans="1:55" ht="20" customHeight="1" x14ac:dyDescent="0.35">
      <c r="A4229" s="1"/>
      <c r="B4229" s="17">
        <v>45838</v>
      </c>
      <c r="C4229" s="16" t="s">
        <v>7515</v>
      </c>
      <c r="D4229" s="16" t="s">
        <v>1214</v>
      </c>
      <c r="E4229" s="18">
        <v>6.2479126000000003</v>
      </c>
      <c r="F4229" s="9">
        <v>250000000</v>
      </c>
      <c r="G4229" s="19">
        <v>47123</v>
      </c>
      <c r="H4229" s="20">
        <v>45663</v>
      </c>
      <c r="I4229" s="20">
        <v>45845</v>
      </c>
      <c r="J4229" s="16" t="s">
        <v>1209</v>
      </c>
      <c r="K4229" s="16">
        <v>2</v>
      </c>
      <c r="L4229" s="16" t="s">
        <v>7514</v>
      </c>
      <c r="M4229" s="9">
        <v>-257531730.31</v>
      </c>
      <c r="N4229" s="9">
        <v>-7531730.3099999996</v>
      </c>
      <c r="O4229" s="9">
        <v>-250000000</v>
      </c>
      <c r="P4229" s="9">
        <v>0</v>
      </c>
      <c r="Q4229" s="9">
        <v>0</v>
      </c>
      <c r="R4229" s="9">
        <v>0</v>
      </c>
      <c r="S4229" s="9">
        <v>0</v>
      </c>
      <c r="T4229" s="9">
        <v>202401040000294</v>
      </c>
      <c r="U4229" s="21">
        <v>45295</v>
      </c>
      <c r="V4229" s="21">
        <v>45296</v>
      </c>
      <c r="W4229" s="8" t="s">
        <v>2767</v>
      </c>
      <c r="X4229" s="8" t="s">
        <v>1212</v>
      </c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</row>
    <row r="4230" spans="1:55" ht="20" customHeight="1" x14ac:dyDescent="0.35">
      <c r="A4230" s="1"/>
      <c r="B4230" s="17">
        <v>45838</v>
      </c>
      <c r="C4230" s="16" t="s">
        <v>7516</v>
      </c>
      <c r="D4230" s="16" t="s">
        <v>1208</v>
      </c>
      <c r="E4230" s="18">
        <v>6.37</v>
      </c>
      <c r="F4230" s="9">
        <v>250000000</v>
      </c>
      <c r="G4230" s="19">
        <v>46027</v>
      </c>
      <c r="H4230" s="20">
        <v>45663</v>
      </c>
      <c r="I4230" s="20">
        <v>45845</v>
      </c>
      <c r="J4230" s="16" t="s">
        <v>1209</v>
      </c>
      <c r="K4230" s="16">
        <v>2</v>
      </c>
      <c r="L4230" s="16" t="s">
        <v>7517</v>
      </c>
      <c r="M4230" s="9">
        <v>-258779811.22</v>
      </c>
      <c r="N4230" s="9">
        <v>-7678904.1100000003</v>
      </c>
      <c r="O4230" s="9">
        <v>-251100907.11000001</v>
      </c>
      <c r="P4230" s="9">
        <v>0.4997818</v>
      </c>
      <c r="Q4230" s="9">
        <v>0.48643209999999998</v>
      </c>
      <c r="R4230" s="9">
        <v>0.73614679999999999</v>
      </c>
      <c r="S4230" s="9">
        <v>12587.88</v>
      </c>
      <c r="T4230" s="9">
        <v>202401040000451</v>
      </c>
      <c r="U4230" s="21">
        <v>45295</v>
      </c>
      <c r="V4230" s="21">
        <v>45296</v>
      </c>
      <c r="W4230" s="8" t="s">
        <v>2693</v>
      </c>
      <c r="X4230" s="8" t="s">
        <v>1212</v>
      </c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</row>
    <row r="4231" spans="1:55" ht="20" customHeight="1" x14ac:dyDescent="0.35">
      <c r="A4231" s="1"/>
      <c r="B4231" s="17">
        <v>45838</v>
      </c>
      <c r="C4231" s="16" t="s">
        <v>7518</v>
      </c>
      <c r="D4231" s="16" t="s">
        <v>1214</v>
      </c>
      <c r="E4231" s="18">
        <v>6.2479126000000003</v>
      </c>
      <c r="F4231" s="9">
        <v>250000000</v>
      </c>
      <c r="G4231" s="19">
        <v>46027</v>
      </c>
      <c r="H4231" s="20">
        <v>45663</v>
      </c>
      <c r="I4231" s="20">
        <v>45845</v>
      </c>
      <c r="J4231" s="16" t="s">
        <v>1209</v>
      </c>
      <c r="K4231" s="16">
        <v>2</v>
      </c>
      <c r="L4231" s="16" t="s">
        <v>7517</v>
      </c>
      <c r="M4231" s="9">
        <v>257531730.31</v>
      </c>
      <c r="N4231" s="9">
        <v>7531730.3099999996</v>
      </c>
      <c r="O4231" s="9">
        <v>250000000</v>
      </c>
      <c r="P4231" s="9">
        <v>0</v>
      </c>
      <c r="Q4231" s="9">
        <v>0</v>
      </c>
      <c r="R4231" s="9">
        <v>0</v>
      </c>
      <c r="S4231" s="9">
        <v>0</v>
      </c>
      <c r="T4231" s="9">
        <v>202401040000451</v>
      </c>
      <c r="U4231" s="21">
        <v>45295</v>
      </c>
      <c r="V4231" s="21">
        <v>45296</v>
      </c>
      <c r="W4231" s="8" t="s">
        <v>2693</v>
      </c>
      <c r="X4231" s="8" t="s">
        <v>1212</v>
      </c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</row>
    <row r="4232" spans="1:55" ht="20" customHeight="1" x14ac:dyDescent="0.35">
      <c r="A4232" s="1"/>
      <c r="B4232" s="17">
        <v>45838</v>
      </c>
      <c r="C4232" s="16" t="s">
        <v>7519</v>
      </c>
      <c r="D4232" s="16" t="s">
        <v>1208</v>
      </c>
      <c r="E4232" s="18">
        <v>6.2850000000000001</v>
      </c>
      <c r="F4232" s="9">
        <v>250000000</v>
      </c>
      <c r="G4232" s="19">
        <v>47123</v>
      </c>
      <c r="H4232" s="20">
        <v>45663</v>
      </c>
      <c r="I4232" s="20">
        <v>45845</v>
      </c>
      <c r="J4232" s="16" t="s">
        <v>1209</v>
      </c>
      <c r="K4232" s="16">
        <v>2</v>
      </c>
      <c r="L4232" s="16" t="s">
        <v>7520</v>
      </c>
      <c r="M4232" s="9">
        <v>-262852664.06999999</v>
      </c>
      <c r="N4232" s="9">
        <v>-7576438.3600000003</v>
      </c>
      <c r="O4232" s="9">
        <v>-255276225.71000001</v>
      </c>
      <c r="P4232" s="9">
        <v>3.1214526999999999</v>
      </c>
      <c r="Q4232" s="9">
        <v>3.0365814000000002</v>
      </c>
      <c r="R4232" s="9">
        <v>11.335869600000001</v>
      </c>
      <c r="S4232" s="9">
        <v>79817.350000000006</v>
      </c>
      <c r="T4232" s="9">
        <v>202401040000466</v>
      </c>
      <c r="U4232" s="21">
        <v>45295</v>
      </c>
      <c r="V4232" s="21">
        <v>45296</v>
      </c>
      <c r="W4232" s="8" t="s">
        <v>2693</v>
      </c>
      <c r="X4232" s="8" t="s">
        <v>1212</v>
      </c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</row>
    <row r="4233" spans="1:55" ht="20" customHeight="1" x14ac:dyDescent="0.35">
      <c r="A4233" s="1"/>
      <c r="B4233" s="17">
        <v>45838</v>
      </c>
      <c r="C4233" s="16" t="s">
        <v>7521</v>
      </c>
      <c r="D4233" s="16" t="s">
        <v>1214</v>
      </c>
      <c r="E4233" s="18">
        <v>6.2479126000000003</v>
      </c>
      <c r="F4233" s="9">
        <v>250000000</v>
      </c>
      <c r="G4233" s="19">
        <v>47123</v>
      </c>
      <c r="H4233" s="20">
        <v>45663</v>
      </c>
      <c r="I4233" s="20">
        <v>45845</v>
      </c>
      <c r="J4233" s="16" t="s">
        <v>1209</v>
      </c>
      <c r="K4233" s="16">
        <v>2</v>
      </c>
      <c r="L4233" s="16" t="s">
        <v>7520</v>
      </c>
      <c r="M4233" s="9">
        <v>257531730.31</v>
      </c>
      <c r="N4233" s="9">
        <v>7531730.3099999996</v>
      </c>
      <c r="O4233" s="9">
        <v>250000000</v>
      </c>
      <c r="P4233" s="9">
        <v>0</v>
      </c>
      <c r="Q4233" s="9">
        <v>0</v>
      </c>
      <c r="R4233" s="9">
        <v>0</v>
      </c>
      <c r="S4233" s="9">
        <v>0</v>
      </c>
      <c r="T4233" s="9">
        <v>202401040000466</v>
      </c>
      <c r="U4233" s="21">
        <v>45295</v>
      </c>
      <c r="V4233" s="21">
        <v>45296</v>
      </c>
      <c r="W4233" s="8" t="s">
        <v>2693</v>
      </c>
      <c r="X4233" s="8" t="s">
        <v>1212</v>
      </c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</row>
    <row r="4234" spans="1:55" ht="20" customHeight="1" x14ac:dyDescent="0.35">
      <c r="A4234" s="1"/>
      <c r="B4234" s="17">
        <v>45838</v>
      </c>
      <c r="C4234" s="16" t="s">
        <v>7522</v>
      </c>
      <c r="D4234" s="16" t="s">
        <v>1208</v>
      </c>
      <c r="E4234" s="18">
        <v>6.2874999999999996</v>
      </c>
      <c r="F4234" s="9">
        <v>250000000</v>
      </c>
      <c r="G4234" s="19">
        <v>47123</v>
      </c>
      <c r="H4234" s="20">
        <v>45663</v>
      </c>
      <c r="I4234" s="20">
        <v>45845</v>
      </c>
      <c r="J4234" s="16" t="s">
        <v>1209</v>
      </c>
      <c r="K4234" s="16">
        <v>2</v>
      </c>
      <c r="L4234" s="16" t="s">
        <v>7523</v>
      </c>
      <c r="M4234" s="9">
        <v>-262875400.56</v>
      </c>
      <c r="N4234" s="9">
        <v>-7579452.0499999998</v>
      </c>
      <c r="O4234" s="9">
        <v>-255295948.50999999</v>
      </c>
      <c r="P4234" s="9">
        <v>3.1213293000000002</v>
      </c>
      <c r="Q4234" s="9">
        <v>3.0364616</v>
      </c>
      <c r="R4234" s="9">
        <v>11.335328000000001</v>
      </c>
      <c r="S4234" s="9">
        <v>79821.11</v>
      </c>
      <c r="T4234" s="9">
        <v>202401040000471</v>
      </c>
      <c r="U4234" s="21">
        <v>45295</v>
      </c>
      <c r="V4234" s="21">
        <v>45296</v>
      </c>
      <c r="W4234" s="8" t="s">
        <v>2767</v>
      </c>
      <c r="X4234" s="8" t="s">
        <v>1212</v>
      </c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</row>
    <row r="4235" spans="1:55" ht="20" customHeight="1" x14ac:dyDescent="0.35">
      <c r="A4235" s="1"/>
      <c r="B4235" s="17">
        <v>45838</v>
      </c>
      <c r="C4235" s="16" t="s">
        <v>7524</v>
      </c>
      <c r="D4235" s="16" t="s">
        <v>1214</v>
      </c>
      <c r="E4235" s="18">
        <v>6.2479126000000003</v>
      </c>
      <c r="F4235" s="9">
        <v>250000000</v>
      </c>
      <c r="G4235" s="19">
        <v>47123</v>
      </c>
      <c r="H4235" s="20">
        <v>45663</v>
      </c>
      <c r="I4235" s="20">
        <v>45845</v>
      </c>
      <c r="J4235" s="16" t="s">
        <v>1209</v>
      </c>
      <c r="K4235" s="16">
        <v>2</v>
      </c>
      <c r="L4235" s="16" t="s">
        <v>7523</v>
      </c>
      <c r="M4235" s="9">
        <v>257531730.31</v>
      </c>
      <c r="N4235" s="9">
        <v>7531730.3099999996</v>
      </c>
      <c r="O4235" s="9">
        <v>250000000</v>
      </c>
      <c r="P4235" s="9">
        <v>0</v>
      </c>
      <c r="Q4235" s="9">
        <v>0</v>
      </c>
      <c r="R4235" s="9">
        <v>0</v>
      </c>
      <c r="S4235" s="9">
        <v>0</v>
      </c>
      <c r="T4235" s="9">
        <v>202401040000471</v>
      </c>
      <c r="U4235" s="21">
        <v>45295</v>
      </c>
      <c r="V4235" s="21">
        <v>45296</v>
      </c>
      <c r="W4235" s="8" t="s">
        <v>2767</v>
      </c>
      <c r="X4235" s="8" t="s">
        <v>1212</v>
      </c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</row>
    <row r="4236" spans="1:55" ht="20" customHeight="1" x14ac:dyDescent="0.35">
      <c r="A4236" s="1"/>
      <c r="B4236" s="17">
        <v>45838</v>
      </c>
      <c r="C4236" s="16" t="s">
        <v>7525</v>
      </c>
      <c r="D4236" s="16" t="s">
        <v>1208</v>
      </c>
      <c r="E4236" s="18">
        <v>6.2874999999999996</v>
      </c>
      <c r="F4236" s="9">
        <v>250000000</v>
      </c>
      <c r="G4236" s="19">
        <v>47123</v>
      </c>
      <c r="H4236" s="20">
        <v>45663</v>
      </c>
      <c r="I4236" s="20">
        <v>45845</v>
      </c>
      <c r="J4236" s="16" t="s">
        <v>1209</v>
      </c>
      <c r="K4236" s="16">
        <v>2</v>
      </c>
      <c r="L4236" s="16" t="s">
        <v>7526</v>
      </c>
      <c r="M4236" s="9">
        <v>-262875400.56</v>
      </c>
      <c r="N4236" s="9">
        <v>-7579452.0499999998</v>
      </c>
      <c r="O4236" s="9">
        <v>-255295948.50999999</v>
      </c>
      <c r="P4236" s="9">
        <v>3.1213293000000002</v>
      </c>
      <c r="Q4236" s="9">
        <v>3.0364616</v>
      </c>
      <c r="R4236" s="9">
        <v>11.335328000000001</v>
      </c>
      <c r="S4236" s="9">
        <v>79821.11</v>
      </c>
      <c r="T4236" s="9">
        <v>202401040000472</v>
      </c>
      <c r="U4236" s="21">
        <v>45295</v>
      </c>
      <c r="V4236" s="21">
        <v>45296</v>
      </c>
      <c r="W4236" s="8" t="s">
        <v>2767</v>
      </c>
      <c r="X4236" s="8" t="s">
        <v>1212</v>
      </c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</row>
    <row r="4237" spans="1:55" ht="20" customHeight="1" x14ac:dyDescent="0.35">
      <c r="A4237" s="1"/>
      <c r="B4237" s="17">
        <v>45838</v>
      </c>
      <c r="C4237" s="16" t="s">
        <v>7527</v>
      </c>
      <c r="D4237" s="16" t="s">
        <v>1214</v>
      </c>
      <c r="E4237" s="18">
        <v>6.2479126000000003</v>
      </c>
      <c r="F4237" s="9">
        <v>250000000</v>
      </c>
      <c r="G4237" s="19">
        <v>47123</v>
      </c>
      <c r="H4237" s="20">
        <v>45663</v>
      </c>
      <c r="I4237" s="20">
        <v>45845</v>
      </c>
      <c r="J4237" s="16" t="s">
        <v>1209</v>
      </c>
      <c r="K4237" s="16">
        <v>2</v>
      </c>
      <c r="L4237" s="16" t="s">
        <v>7526</v>
      </c>
      <c r="M4237" s="9">
        <v>257531730.31</v>
      </c>
      <c r="N4237" s="9">
        <v>7531730.3099999996</v>
      </c>
      <c r="O4237" s="9">
        <v>250000000</v>
      </c>
      <c r="P4237" s="9">
        <v>0</v>
      </c>
      <c r="Q4237" s="9">
        <v>0</v>
      </c>
      <c r="R4237" s="9">
        <v>0</v>
      </c>
      <c r="S4237" s="9">
        <v>0</v>
      </c>
      <c r="T4237" s="9">
        <v>202401040000472</v>
      </c>
      <c r="U4237" s="21">
        <v>45295</v>
      </c>
      <c r="V4237" s="21">
        <v>45296</v>
      </c>
      <c r="W4237" s="8" t="s">
        <v>2767</v>
      </c>
      <c r="X4237" s="8" t="s">
        <v>1212</v>
      </c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</row>
    <row r="4238" spans="1:55" ht="20" customHeight="1" x14ac:dyDescent="0.35">
      <c r="A4238" s="1"/>
      <c r="B4238" s="17">
        <v>45838</v>
      </c>
      <c r="C4238" s="16" t="s">
        <v>7528</v>
      </c>
      <c r="D4238" s="16" t="s">
        <v>1208</v>
      </c>
      <c r="E4238" s="18">
        <v>6.2874999999999996</v>
      </c>
      <c r="F4238" s="9">
        <v>500000000</v>
      </c>
      <c r="G4238" s="19">
        <v>47123</v>
      </c>
      <c r="H4238" s="20">
        <v>45663</v>
      </c>
      <c r="I4238" s="20">
        <v>45845</v>
      </c>
      <c r="J4238" s="16" t="s">
        <v>1209</v>
      </c>
      <c r="K4238" s="16">
        <v>2</v>
      </c>
      <c r="L4238" s="16" t="s">
        <v>7529</v>
      </c>
      <c r="M4238" s="9">
        <v>-525750801.08999997</v>
      </c>
      <c r="N4238" s="9">
        <v>-15158904.109999999</v>
      </c>
      <c r="O4238" s="9">
        <v>-510591896.98000002</v>
      </c>
      <c r="P4238" s="9">
        <v>3.1213293000000002</v>
      </c>
      <c r="Q4238" s="9">
        <v>3.0364616</v>
      </c>
      <c r="R4238" s="9">
        <v>11.335328000000001</v>
      </c>
      <c r="S4238" s="9">
        <v>159642.21</v>
      </c>
      <c r="T4238" s="9">
        <v>202401040000473</v>
      </c>
      <c r="U4238" s="21">
        <v>45295</v>
      </c>
      <c r="V4238" s="21">
        <v>45296</v>
      </c>
      <c r="W4238" s="8" t="s">
        <v>2767</v>
      </c>
      <c r="X4238" s="8" t="s">
        <v>1212</v>
      </c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</row>
    <row r="4239" spans="1:55" ht="20" customHeight="1" x14ac:dyDescent="0.35">
      <c r="A4239" s="1"/>
      <c r="B4239" s="17">
        <v>45838</v>
      </c>
      <c r="C4239" s="16" t="s">
        <v>7530</v>
      </c>
      <c r="D4239" s="16" t="s">
        <v>1214</v>
      </c>
      <c r="E4239" s="18">
        <v>6.2479126000000003</v>
      </c>
      <c r="F4239" s="9">
        <v>500000000</v>
      </c>
      <c r="G4239" s="19">
        <v>47123</v>
      </c>
      <c r="H4239" s="20">
        <v>45663</v>
      </c>
      <c r="I4239" s="20">
        <v>45845</v>
      </c>
      <c r="J4239" s="16" t="s">
        <v>1209</v>
      </c>
      <c r="K4239" s="16">
        <v>2</v>
      </c>
      <c r="L4239" s="16" t="s">
        <v>7529</v>
      </c>
      <c r="M4239" s="9">
        <v>515063460.61000001</v>
      </c>
      <c r="N4239" s="9">
        <v>15063460.609999999</v>
      </c>
      <c r="O4239" s="9">
        <v>500000000</v>
      </c>
      <c r="P4239" s="9">
        <v>0</v>
      </c>
      <c r="Q4239" s="9">
        <v>0</v>
      </c>
      <c r="R4239" s="9">
        <v>0</v>
      </c>
      <c r="S4239" s="9">
        <v>0</v>
      </c>
      <c r="T4239" s="9">
        <v>202401040000473</v>
      </c>
      <c r="U4239" s="21">
        <v>45295</v>
      </c>
      <c r="V4239" s="21">
        <v>45296</v>
      </c>
      <c r="W4239" s="8" t="s">
        <v>2767</v>
      </c>
      <c r="X4239" s="8" t="s">
        <v>1212</v>
      </c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</row>
    <row r="4240" spans="1:55" ht="20" customHeight="1" x14ac:dyDescent="0.35">
      <c r="A4240" s="1"/>
      <c r="B4240" s="17">
        <v>45838</v>
      </c>
      <c r="C4240" s="16" t="s">
        <v>7531</v>
      </c>
      <c r="D4240" s="16" t="s">
        <v>1208</v>
      </c>
      <c r="E4240" s="18">
        <v>6.2874999999999996</v>
      </c>
      <c r="F4240" s="9">
        <v>200000000</v>
      </c>
      <c r="G4240" s="19">
        <v>47123</v>
      </c>
      <c r="H4240" s="20">
        <v>45663</v>
      </c>
      <c r="I4240" s="20">
        <v>45845</v>
      </c>
      <c r="J4240" s="16" t="s">
        <v>1209</v>
      </c>
      <c r="K4240" s="16">
        <v>2</v>
      </c>
      <c r="L4240" s="16" t="s">
        <v>7532</v>
      </c>
      <c r="M4240" s="9">
        <v>-210300320.43000001</v>
      </c>
      <c r="N4240" s="9">
        <v>-6063561.6399999997</v>
      </c>
      <c r="O4240" s="9">
        <v>-204236758.78999999</v>
      </c>
      <c r="P4240" s="9">
        <v>3.1213293000000002</v>
      </c>
      <c r="Q4240" s="9">
        <v>3.0364616</v>
      </c>
      <c r="R4240" s="9">
        <v>11.335328000000001</v>
      </c>
      <c r="S4240" s="9">
        <v>63856.88</v>
      </c>
      <c r="T4240" s="9">
        <v>202401040000487</v>
      </c>
      <c r="U4240" s="21">
        <v>45295</v>
      </c>
      <c r="V4240" s="21">
        <v>45296</v>
      </c>
      <c r="W4240" s="8" t="s">
        <v>2760</v>
      </c>
      <c r="X4240" s="8" t="s">
        <v>1212</v>
      </c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</row>
    <row r="4241" spans="1:55" ht="20" customHeight="1" x14ac:dyDescent="0.35">
      <c r="A4241" s="1"/>
      <c r="B4241" s="17">
        <v>45838</v>
      </c>
      <c r="C4241" s="16" t="s">
        <v>7533</v>
      </c>
      <c r="D4241" s="16" t="s">
        <v>1214</v>
      </c>
      <c r="E4241" s="18">
        <v>6.2479126000000003</v>
      </c>
      <c r="F4241" s="9">
        <v>200000000</v>
      </c>
      <c r="G4241" s="19">
        <v>47123</v>
      </c>
      <c r="H4241" s="20">
        <v>45663</v>
      </c>
      <c r="I4241" s="20">
        <v>45845</v>
      </c>
      <c r="J4241" s="16" t="s">
        <v>1209</v>
      </c>
      <c r="K4241" s="16">
        <v>2</v>
      </c>
      <c r="L4241" s="16" t="s">
        <v>7532</v>
      </c>
      <c r="M4241" s="9">
        <v>206025384.22</v>
      </c>
      <c r="N4241" s="9">
        <v>6025384.2199999997</v>
      </c>
      <c r="O4241" s="9">
        <v>200000000</v>
      </c>
      <c r="P4241" s="9">
        <v>0</v>
      </c>
      <c r="Q4241" s="9">
        <v>0</v>
      </c>
      <c r="R4241" s="9">
        <v>0</v>
      </c>
      <c r="S4241" s="9">
        <v>0</v>
      </c>
      <c r="T4241" s="9">
        <v>202401040000487</v>
      </c>
      <c r="U4241" s="21">
        <v>45295</v>
      </c>
      <c r="V4241" s="21">
        <v>45296</v>
      </c>
      <c r="W4241" s="8" t="s">
        <v>2760</v>
      </c>
      <c r="X4241" s="8" t="s">
        <v>1212</v>
      </c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</row>
    <row r="4242" spans="1:55" ht="20" customHeight="1" x14ac:dyDescent="0.35">
      <c r="A4242" s="1"/>
      <c r="B4242" s="17">
        <v>45838</v>
      </c>
      <c r="C4242" s="16" t="s">
        <v>7534</v>
      </c>
      <c r="D4242" s="16" t="s">
        <v>1208</v>
      </c>
      <c r="E4242" s="18">
        <v>6.2725</v>
      </c>
      <c r="F4242" s="9">
        <v>500000000</v>
      </c>
      <c r="G4242" s="19">
        <v>47127</v>
      </c>
      <c r="H4242" s="20">
        <v>45666</v>
      </c>
      <c r="I4242" s="20">
        <v>45847</v>
      </c>
      <c r="J4242" s="16" t="s">
        <v>1209</v>
      </c>
      <c r="K4242" s="16">
        <v>2</v>
      </c>
      <c r="L4242" s="16" t="s">
        <v>7535</v>
      </c>
      <c r="M4242" s="9">
        <v>525232526.54000002</v>
      </c>
      <c r="N4242" s="9">
        <v>14864965.75</v>
      </c>
      <c r="O4242" s="9">
        <v>510367560.79000002</v>
      </c>
      <c r="P4242" s="9">
        <v>3.1325175000000001</v>
      </c>
      <c r="Q4242" s="9">
        <v>-3.0473373000000001</v>
      </c>
      <c r="R4242" s="9">
        <v>11.3955456</v>
      </c>
      <c r="S4242" s="9">
        <v>-160056.07</v>
      </c>
      <c r="T4242" s="9">
        <v>202401080000029</v>
      </c>
      <c r="U4242" s="21">
        <v>45299</v>
      </c>
      <c r="V4242" s="21">
        <v>45300</v>
      </c>
      <c r="W4242" s="8" t="s">
        <v>2693</v>
      </c>
      <c r="X4242" s="8" t="s">
        <v>1212</v>
      </c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</row>
    <row r="4243" spans="1:55" ht="20" customHeight="1" x14ac:dyDescent="0.35">
      <c r="A4243" s="1"/>
      <c r="B4243" s="17">
        <v>45838</v>
      </c>
      <c r="C4243" s="16" t="s">
        <v>7536</v>
      </c>
      <c r="D4243" s="16" t="s">
        <v>1214</v>
      </c>
      <c r="E4243" s="18">
        <v>6.2340581000000004</v>
      </c>
      <c r="F4243" s="9">
        <v>500000000</v>
      </c>
      <c r="G4243" s="19">
        <v>47127</v>
      </c>
      <c r="H4243" s="20">
        <v>45666</v>
      </c>
      <c r="I4243" s="20">
        <v>45847</v>
      </c>
      <c r="J4243" s="16" t="s">
        <v>1209</v>
      </c>
      <c r="K4243" s="16">
        <v>2</v>
      </c>
      <c r="L4243" s="16" t="s">
        <v>7535</v>
      </c>
      <c r="M4243" s="9">
        <v>-514773863.64999998</v>
      </c>
      <c r="N4243" s="9">
        <v>-14773863.65</v>
      </c>
      <c r="O4243" s="9">
        <v>-500000000</v>
      </c>
      <c r="P4243" s="9">
        <v>0</v>
      </c>
      <c r="Q4243" s="9">
        <v>0</v>
      </c>
      <c r="R4243" s="9">
        <v>0</v>
      </c>
      <c r="S4243" s="9">
        <v>0</v>
      </c>
      <c r="T4243" s="9">
        <v>202401080000029</v>
      </c>
      <c r="U4243" s="21">
        <v>45299</v>
      </c>
      <c r="V4243" s="21">
        <v>45300</v>
      </c>
      <c r="W4243" s="8" t="s">
        <v>2693</v>
      </c>
      <c r="X4243" s="8" t="s">
        <v>1212</v>
      </c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</row>
    <row r="4244" spans="1:55" ht="20" customHeight="1" x14ac:dyDescent="0.35">
      <c r="A4244" s="1"/>
      <c r="B4244" s="17">
        <v>45838</v>
      </c>
      <c r="C4244" s="16" t="s">
        <v>7537</v>
      </c>
      <c r="D4244" s="16" t="s">
        <v>1208</v>
      </c>
      <c r="E4244" s="18">
        <v>6.27</v>
      </c>
      <c r="F4244" s="9">
        <v>150000000</v>
      </c>
      <c r="G4244" s="19">
        <v>47127</v>
      </c>
      <c r="H4244" s="20">
        <v>45666</v>
      </c>
      <c r="I4244" s="20">
        <v>45847</v>
      </c>
      <c r="J4244" s="16" t="s">
        <v>1209</v>
      </c>
      <c r="K4244" s="16">
        <v>2</v>
      </c>
      <c r="L4244" s="16" t="s">
        <v>7538</v>
      </c>
      <c r="M4244" s="9">
        <v>157556114.15000001</v>
      </c>
      <c r="N4244" s="9">
        <v>4457712.33</v>
      </c>
      <c r="O4244" s="9">
        <v>153098401.81999999</v>
      </c>
      <c r="P4244" s="9">
        <v>3.1326410999999998</v>
      </c>
      <c r="Q4244" s="9">
        <v>-3.0474573999999999</v>
      </c>
      <c r="R4244" s="9">
        <v>11.396089999999999</v>
      </c>
      <c r="S4244" s="9">
        <v>-48014.55</v>
      </c>
      <c r="T4244" s="9">
        <v>202401080000030</v>
      </c>
      <c r="U4244" s="21">
        <v>45299</v>
      </c>
      <c r="V4244" s="21">
        <v>45300</v>
      </c>
      <c r="W4244" s="8" t="s">
        <v>2693</v>
      </c>
      <c r="X4244" s="8" t="s">
        <v>1212</v>
      </c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</row>
    <row r="4245" spans="1:55" ht="20" customHeight="1" x14ac:dyDescent="0.35">
      <c r="A4245" s="1"/>
      <c r="B4245" s="17">
        <v>45838</v>
      </c>
      <c r="C4245" s="16" t="s">
        <v>7539</v>
      </c>
      <c r="D4245" s="16" t="s">
        <v>1214</v>
      </c>
      <c r="E4245" s="18">
        <v>6.2340580000000001</v>
      </c>
      <c r="F4245" s="9">
        <v>150000000</v>
      </c>
      <c r="G4245" s="19">
        <v>47127</v>
      </c>
      <c r="H4245" s="20">
        <v>45666</v>
      </c>
      <c r="I4245" s="20">
        <v>45847</v>
      </c>
      <c r="J4245" s="16" t="s">
        <v>1209</v>
      </c>
      <c r="K4245" s="16">
        <v>2</v>
      </c>
      <c r="L4245" s="16" t="s">
        <v>7538</v>
      </c>
      <c r="M4245" s="9">
        <v>-154432159.06999999</v>
      </c>
      <c r="N4245" s="9">
        <v>-4432159.07</v>
      </c>
      <c r="O4245" s="9">
        <v>-150000000</v>
      </c>
      <c r="P4245" s="9">
        <v>0</v>
      </c>
      <c r="Q4245" s="9">
        <v>0</v>
      </c>
      <c r="R4245" s="9">
        <v>0</v>
      </c>
      <c r="S4245" s="9">
        <v>0</v>
      </c>
      <c r="T4245" s="9">
        <v>202401080000030</v>
      </c>
      <c r="U4245" s="21">
        <v>45299</v>
      </c>
      <c r="V4245" s="21">
        <v>45300</v>
      </c>
      <c r="W4245" s="8" t="s">
        <v>2693</v>
      </c>
      <c r="X4245" s="8" t="s">
        <v>1212</v>
      </c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</row>
    <row r="4246" spans="1:55" ht="20" customHeight="1" x14ac:dyDescent="0.35">
      <c r="A4246" s="1"/>
      <c r="B4246" s="17">
        <v>45838</v>
      </c>
      <c r="C4246" s="16" t="s">
        <v>7540</v>
      </c>
      <c r="D4246" s="16" t="s">
        <v>1208</v>
      </c>
      <c r="E4246" s="18">
        <v>6.27</v>
      </c>
      <c r="F4246" s="9">
        <v>150000000</v>
      </c>
      <c r="G4246" s="19">
        <v>47127</v>
      </c>
      <c r="H4246" s="20">
        <v>45666</v>
      </c>
      <c r="I4246" s="20">
        <v>45847</v>
      </c>
      <c r="J4246" s="16" t="s">
        <v>1209</v>
      </c>
      <c r="K4246" s="16">
        <v>2</v>
      </c>
      <c r="L4246" s="16" t="s">
        <v>7541</v>
      </c>
      <c r="M4246" s="9">
        <v>157556114.15000001</v>
      </c>
      <c r="N4246" s="9">
        <v>4457712.33</v>
      </c>
      <c r="O4246" s="9">
        <v>153098401.81999999</v>
      </c>
      <c r="P4246" s="9">
        <v>3.1326410999999998</v>
      </c>
      <c r="Q4246" s="9">
        <v>-3.0474573999999999</v>
      </c>
      <c r="R4246" s="9">
        <v>11.396089999999999</v>
      </c>
      <c r="S4246" s="9">
        <v>-48014.55</v>
      </c>
      <c r="T4246" s="9">
        <v>202401080000034</v>
      </c>
      <c r="U4246" s="21">
        <v>45299</v>
      </c>
      <c r="V4246" s="21">
        <v>45300</v>
      </c>
      <c r="W4246" s="8" t="s">
        <v>2693</v>
      </c>
      <c r="X4246" s="8" t="s">
        <v>1212</v>
      </c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</row>
    <row r="4247" spans="1:55" ht="20" customHeight="1" x14ac:dyDescent="0.35">
      <c r="A4247" s="1"/>
      <c r="B4247" s="17">
        <v>45838</v>
      </c>
      <c r="C4247" s="16" t="s">
        <v>7542</v>
      </c>
      <c r="D4247" s="16" t="s">
        <v>1214</v>
      </c>
      <c r="E4247" s="18">
        <v>6.2340580000000001</v>
      </c>
      <c r="F4247" s="9">
        <v>150000000</v>
      </c>
      <c r="G4247" s="19">
        <v>47127</v>
      </c>
      <c r="H4247" s="20">
        <v>45666</v>
      </c>
      <c r="I4247" s="20">
        <v>45847</v>
      </c>
      <c r="J4247" s="16" t="s">
        <v>1209</v>
      </c>
      <c r="K4247" s="16">
        <v>2</v>
      </c>
      <c r="L4247" s="16" t="s">
        <v>7541</v>
      </c>
      <c r="M4247" s="9">
        <v>-154432159.06999999</v>
      </c>
      <c r="N4247" s="9">
        <v>-4432159.07</v>
      </c>
      <c r="O4247" s="9">
        <v>-150000000</v>
      </c>
      <c r="P4247" s="9">
        <v>0</v>
      </c>
      <c r="Q4247" s="9">
        <v>0</v>
      </c>
      <c r="R4247" s="9">
        <v>0</v>
      </c>
      <c r="S4247" s="9">
        <v>0</v>
      </c>
      <c r="T4247" s="9">
        <v>202401080000034</v>
      </c>
      <c r="U4247" s="21">
        <v>45299</v>
      </c>
      <c r="V4247" s="21">
        <v>45300</v>
      </c>
      <c r="W4247" s="8" t="s">
        <v>2693</v>
      </c>
      <c r="X4247" s="8" t="s">
        <v>1212</v>
      </c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</row>
    <row r="4248" spans="1:55" ht="20" customHeight="1" x14ac:dyDescent="0.35">
      <c r="A4248" s="1"/>
      <c r="B4248" s="17">
        <v>45838</v>
      </c>
      <c r="C4248" s="16" t="s">
        <v>7543</v>
      </c>
      <c r="D4248" s="16" t="s">
        <v>1208</v>
      </c>
      <c r="E4248" s="18">
        <v>6.2725</v>
      </c>
      <c r="F4248" s="9">
        <v>250000000</v>
      </c>
      <c r="G4248" s="19">
        <v>47127</v>
      </c>
      <c r="H4248" s="20">
        <v>45666</v>
      </c>
      <c r="I4248" s="20">
        <v>45847</v>
      </c>
      <c r="J4248" s="16" t="s">
        <v>1209</v>
      </c>
      <c r="K4248" s="16">
        <v>2</v>
      </c>
      <c r="L4248" s="16" t="s">
        <v>7544</v>
      </c>
      <c r="M4248" s="9">
        <v>262616263.28</v>
      </c>
      <c r="N4248" s="9">
        <v>7432482.8799999999</v>
      </c>
      <c r="O4248" s="9">
        <v>255183780.40000001</v>
      </c>
      <c r="P4248" s="9">
        <v>3.1325175000000001</v>
      </c>
      <c r="Q4248" s="9">
        <v>-3.0473373000000001</v>
      </c>
      <c r="R4248" s="9">
        <v>11.3955456</v>
      </c>
      <c r="S4248" s="9">
        <v>-80028.03</v>
      </c>
      <c r="T4248" s="9">
        <v>202401080000291</v>
      </c>
      <c r="U4248" s="21">
        <v>45299</v>
      </c>
      <c r="V4248" s="21">
        <v>45300</v>
      </c>
      <c r="W4248" s="8" t="s">
        <v>2767</v>
      </c>
      <c r="X4248" s="8" t="s">
        <v>1212</v>
      </c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</row>
    <row r="4249" spans="1:55" ht="20" customHeight="1" x14ac:dyDescent="0.35">
      <c r="A4249" s="1"/>
      <c r="B4249" s="17">
        <v>45838</v>
      </c>
      <c r="C4249" s="16" t="s">
        <v>7545</v>
      </c>
      <c r="D4249" s="16" t="s">
        <v>1214</v>
      </c>
      <c r="E4249" s="18">
        <v>6.2340581000000004</v>
      </c>
      <c r="F4249" s="9">
        <v>250000000</v>
      </c>
      <c r="G4249" s="19">
        <v>47127</v>
      </c>
      <c r="H4249" s="20">
        <v>45666</v>
      </c>
      <c r="I4249" s="20">
        <v>45847</v>
      </c>
      <c r="J4249" s="16" t="s">
        <v>1209</v>
      </c>
      <c r="K4249" s="16">
        <v>2</v>
      </c>
      <c r="L4249" s="16" t="s">
        <v>7544</v>
      </c>
      <c r="M4249" s="9">
        <v>-257386931.86000001</v>
      </c>
      <c r="N4249" s="9">
        <v>-7386931.8600000003</v>
      </c>
      <c r="O4249" s="9">
        <v>-250000000</v>
      </c>
      <c r="P4249" s="9">
        <v>0</v>
      </c>
      <c r="Q4249" s="9">
        <v>0</v>
      </c>
      <c r="R4249" s="9">
        <v>0</v>
      </c>
      <c r="S4249" s="9">
        <v>0</v>
      </c>
      <c r="T4249" s="9">
        <v>202401080000291</v>
      </c>
      <c r="U4249" s="21">
        <v>45299</v>
      </c>
      <c r="V4249" s="21">
        <v>45300</v>
      </c>
      <c r="W4249" s="8" t="s">
        <v>2767</v>
      </c>
      <c r="X4249" s="8" t="s">
        <v>1212</v>
      </c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</row>
    <row r="4250" spans="1:55" ht="20" customHeight="1" x14ac:dyDescent="0.35">
      <c r="A4250" s="1"/>
      <c r="B4250" s="17">
        <v>45838</v>
      </c>
      <c r="C4250" s="16" t="s">
        <v>7546</v>
      </c>
      <c r="D4250" s="16" t="s">
        <v>1208</v>
      </c>
      <c r="E4250" s="18">
        <v>6.2725</v>
      </c>
      <c r="F4250" s="9">
        <v>250000000</v>
      </c>
      <c r="G4250" s="19">
        <v>47127</v>
      </c>
      <c r="H4250" s="20">
        <v>45666</v>
      </c>
      <c r="I4250" s="20">
        <v>45847</v>
      </c>
      <c r="J4250" s="16" t="s">
        <v>1209</v>
      </c>
      <c r="K4250" s="16">
        <v>2</v>
      </c>
      <c r="L4250" s="16" t="s">
        <v>7547</v>
      </c>
      <c r="M4250" s="9">
        <v>262616263.28</v>
      </c>
      <c r="N4250" s="9">
        <v>7432482.8799999999</v>
      </c>
      <c r="O4250" s="9">
        <v>255183780.40000001</v>
      </c>
      <c r="P4250" s="9">
        <v>3.1325175000000001</v>
      </c>
      <c r="Q4250" s="9">
        <v>-3.0473373000000001</v>
      </c>
      <c r="R4250" s="9">
        <v>11.3955456</v>
      </c>
      <c r="S4250" s="9">
        <v>-80028.03</v>
      </c>
      <c r="T4250" s="9">
        <v>202401080000336</v>
      </c>
      <c r="U4250" s="21">
        <v>45299</v>
      </c>
      <c r="V4250" s="21">
        <v>45300</v>
      </c>
      <c r="W4250" s="8" t="s">
        <v>2767</v>
      </c>
      <c r="X4250" s="8" t="s">
        <v>1212</v>
      </c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</row>
    <row r="4251" spans="1:55" ht="20" customHeight="1" x14ac:dyDescent="0.35">
      <c r="A4251" s="1"/>
      <c r="B4251" s="17">
        <v>45838</v>
      </c>
      <c r="C4251" s="16" t="s">
        <v>7548</v>
      </c>
      <c r="D4251" s="16" t="s">
        <v>1214</v>
      </c>
      <c r="E4251" s="18">
        <v>6.2340581000000004</v>
      </c>
      <c r="F4251" s="9">
        <v>250000000</v>
      </c>
      <c r="G4251" s="19">
        <v>47127</v>
      </c>
      <c r="H4251" s="20">
        <v>45666</v>
      </c>
      <c r="I4251" s="20">
        <v>45847</v>
      </c>
      <c r="J4251" s="16" t="s">
        <v>1209</v>
      </c>
      <c r="K4251" s="16">
        <v>2</v>
      </c>
      <c r="L4251" s="16" t="s">
        <v>7547</v>
      </c>
      <c r="M4251" s="9">
        <v>-257386931.86000001</v>
      </c>
      <c r="N4251" s="9">
        <v>-7386931.8600000003</v>
      </c>
      <c r="O4251" s="9">
        <v>-250000000</v>
      </c>
      <c r="P4251" s="9">
        <v>0</v>
      </c>
      <c r="Q4251" s="9">
        <v>0</v>
      </c>
      <c r="R4251" s="9">
        <v>0</v>
      </c>
      <c r="S4251" s="9">
        <v>0</v>
      </c>
      <c r="T4251" s="9">
        <v>202401080000336</v>
      </c>
      <c r="U4251" s="21">
        <v>45299</v>
      </c>
      <c r="V4251" s="21">
        <v>45300</v>
      </c>
      <c r="W4251" s="8" t="s">
        <v>2767</v>
      </c>
      <c r="X4251" s="8" t="s">
        <v>1212</v>
      </c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</row>
    <row r="4252" spans="1:55" ht="20" customHeight="1" x14ac:dyDescent="0.35">
      <c r="A4252" s="1"/>
      <c r="B4252" s="17">
        <v>45838</v>
      </c>
      <c r="C4252" s="16" t="s">
        <v>7549</v>
      </c>
      <c r="D4252" s="16" t="s">
        <v>1208</v>
      </c>
      <c r="E4252" s="18">
        <v>6.2549999999999999</v>
      </c>
      <c r="F4252" s="9">
        <v>250000000</v>
      </c>
      <c r="G4252" s="19">
        <v>47127</v>
      </c>
      <c r="H4252" s="20">
        <v>45666</v>
      </c>
      <c r="I4252" s="20">
        <v>45847</v>
      </c>
      <c r="J4252" s="16" t="s">
        <v>1209</v>
      </c>
      <c r="K4252" s="16">
        <v>2</v>
      </c>
      <c r="L4252" s="16" t="s">
        <v>7550</v>
      </c>
      <c r="M4252" s="9">
        <v>262457085.31</v>
      </c>
      <c r="N4252" s="9">
        <v>7411746.5800000001</v>
      </c>
      <c r="O4252" s="9">
        <v>255045338.72999999</v>
      </c>
      <c r="P4252" s="9">
        <v>3.1333833000000002</v>
      </c>
      <c r="Q4252" s="9">
        <v>-3.0481783999999998</v>
      </c>
      <c r="R4252" s="9">
        <v>11.3993582</v>
      </c>
      <c r="S4252" s="9">
        <v>-80001.600000000006</v>
      </c>
      <c r="T4252" s="9">
        <v>202401080000488</v>
      </c>
      <c r="U4252" s="21">
        <v>45299</v>
      </c>
      <c r="V4252" s="21">
        <v>45300</v>
      </c>
      <c r="W4252" s="8" t="s">
        <v>2767</v>
      </c>
      <c r="X4252" s="8" t="s">
        <v>1212</v>
      </c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</row>
    <row r="4253" spans="1:55" ht="20" customHeight="1" x14ac:dyDescent="0.35">
      <c r="A4253" s="1"/>
      <c r="B4253" s="17">
        <v>45838</v>
      </c>
      <c r="C4253" s="16" t="s">
        <v>7551</v>
      </c>
      <c r="D4253" s="16" t="s">
        <v>1214</v>
      </c>
      <c r="E4253" s="18">
        <v>6.2340581000000004</v>
      </c>
      <c r="F4253" s="9">
        <v>250000000</v>
      </c>
      <c r="G4253" s="19">
        <v>47127</v>
      </c>
      <c r="H4253" s="20">
        <v>45666</v>
      </c>
      <c r="I4253" s="20">
        <v>45847</v>
      </c>
      <c r="J4253" s="16" t="s">
        <v>1209</v>
      </c>
      <c r="K4253" s="16">
        <v>2</v>
      </c>
      <c r="L4253" s="16" t="s">
        <v>7550</v>
      </c>
      <c r="M4253" s="9">
        <v>-257386931.86000001</v>
      </c>
      <c r="N4253" s="9">
        <v>-7386931.8600000003</v>
      </c>
      <c r="O4253" s="9">
        <v>-250000000</v>
      </c>
      <c r="P4253" s="9">
        <v>0</v>
      </c>
      <c r="Q4253" s="9">
        <v>0</v>
      </c>
      <c r="R4253" s="9">
        <v>0</v>
      </c>
      <c r="S4253" s="9">
        <v>0</v>
      </c>
      <c r="T4253" s="9">
        <v>202401080000488</v>
      </c>
      <c r="U4253" s="21">
        <v>45299</v>
      </c>
      <c r="V4253" s="21">
        <v>45300</v>
      </c>
      <c r="W4253" s="8" t="s">
        <v>2767</v>
      </c>
      <c r="X4253" s="8" t="s">
        <v>1212</v>
      </c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</row>
    <row r="4254" spans="1:55" ht="20" customHeight="1" x14ac:dyDescent="0.35">
      <c r="A4254" s="1"/>
      <c r="B4254" s="17">
        <v>45838</v>
      </c>
      <c r="C4254" s="16" t="s">
        <v>7552</v>
      </c>
      <c r="D4254" s="16" t="s">
        <v>1208</v>
      </c>
      <c r="E4254" s="18">
        <v>6.2549999999999999</v>
      </c>
      <c r="F4254" s="9">
        <v>500000000</v>
      </c>
      <c r="G4254" s="19">
        <v>47127</v>
      </c>
      <c r="H4254" s="20">
        <v>45666</v>
      </c>
      <c r="I4254" s="20">
        <v>45847</v>
      </c>
      <c r="J4254" s="16" t="s">
        <v>1209</v>
      </c>
      <c r="K4254" s="16">
        <v>2</v>
      </c>
      <c r="L4254" s="16" t="s">
        <v>7553</v>
      </c>
      <c r="M4254" s="9">
        <v>524914170.62</v>
      </c>
      <c r="N4254" s="9">
        <v>14823493.15</v>
      </c>
      <c r="O4254" s="9">
        <v>510090677.47000003</v>
      </c>
      <c r="P4254" s="9">
        <v>3.1333833000000002</v>
      </c>
      <c r="Q4254" s="9">
        <v>-3.0481783999999998</v>
      </c>
      <c r="R4254" s="9">
        <v>11.3993582</v>
      </c>
      <c r="S4254" s="9">
        <v>-160003.21</v>
      </c>
      <c r="T4254" s="9">
        <v>202401080000506</v>
      </c>
      <c r="U4254" s="21">
        <v>45299</v>
      </c>
      <c r="V4254" s="21">
        <v>45300</v>
      </c>
      <c r="W4254" s="8" t="s">
        <v>2767</v>
      </c>
      <c r="X4254" s="8" t="s">
        <v>1212</v>
      </c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</row>
    <row r="4255" spans="1:55" ht="20" customHeight="1" x14ac:dyDescent="0.35">
      <c r="A4255" s="1"/>
      <c r="B4255" s="17">
        <v>45838</v>
      </c>
      <c r="C4255" s="16" t="s">
        <v>7554</v>
      </c>
      <c r="D4255" s="16" t="s">
        <v>1214</v>
      </c>
      <c r="E4255" s="18">
        <v>6.2340581000000004</v>
      </c>
      <c r="F4255" s="9">
        <v>500000000</v>
      </c>
      <c r="G4255" s="19">
        <v>47127</v>
      </c>
      <c r="H4255" s="20">
        <v>45666</v>
      </c>
      <c r="I4255" s="20">
        <v>45847</v>
      </c>
      <c r="J4255" s="16" t="s">
        <v>1209</v>
      </c>
      <c r="K4255" s="16">
        <v>2</v>
      </c>
      <c r="L4255" s="16" t="s">
        <v>7553</v>
      </c>
      <c r="M4255" s="9">
        <v>-514773863.64999998</v>
      </c>
      <c r="N4255" s="9">
        <v>-14773863.65</v>
      </c>
      <c r="O4255" s="9">
        <v>-500000000</v>
      </c>
      <c r="P4255" s="9">
        <v>0</v>
      </c>
      <c r="Q4255" s="9">
        <v>0</v>
      </c>
      <c r="R4255" s="9">
        <v>0</v>
      </c>
      <c r="S4255" s="9">
        <v>0</v>
      </c>
      <c r="T4255" s="9">
        <v>202401080000506</v>
      </c>
      <c r="U4255" s="21">
        <v>45299</v>
      </c>
      <c r="V4255" s="21">
        <v>45300</v>
      </c>
      <c r="W4255" s="8" t="s">
        <v>2767</v>
      </c>
      <c r="X4255" s="8" t="s">
        <v>1212</v>
      </c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</row>
    <row r="4256" spans="1:55" ht="20" customHeight="1" x14ac:dyDescent="0.35">
      <c r="A4256" s="1"/>
      <c r="B4256" s="17">
        <v>45838</v>
      </c>
      <c r="C4256" s="16" t="s">
        <v>7555</v>
      </c>
      <c r="D4256" s="16" t="s">
        <v>1208</v>
      </c>
      <c r="E4256" s="18">
        <v>6.2549999999999999</v>
      </c>
      <c r="F4256" s="9">
        <v>250000000</v>
      </c>
      <c r="G4256" s="19">
        <v>47127</v>
      </c>
      <c r="H4256" s="20">
        <v>45666</v>
      </c>
      <c r="I4256" s="20">
        <v>45847</v>
      </c>
      <c r="J4256" s="16" t="s">
        <v>1209</v>
      </c>
      <c r="K4256" s="16">
        <v>2</v>
      </c>
      <c r="L4256" s="16" t="s">
        <v>7556</v>
      </c>
      <c r="M4256" s="9">
        <v>262457085.31</v>
      </c>
      <c r="N4256" s="9">
        <v>7411746.5800000001</v>
      </c>
      <c r="O4256" s="9">
        <v>255045338.72999999</v>
      </c>
      <c r="P4256" s="9">
        <v>3.1333833000000002</v>
      </c>
      <c r="Q4256" s="9">
        <v>-3.0481783999999998</v>
      </c>
      <c r="R4256" s="9">
        <v>11.3993582</v>
      </c>
      <c r="S4256" s="9">
        <v>-80001.600000000006</v>
      </c>
      <c r="T4256" s="9">
        <v>202401080000507</v>
      </c>
      <c r="U4256" s="21">
        <v>45299</v>
      </c>
      <c r="V4256" s="21">
        <v>45300</v>
      </c>
      <c r="W4256" s="8" t="s">
        <v>2767</v>
      </c>
      <c r="X4256" s="8" t="s">
        <v>1212</v>
      </c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</row>
    <row r="4257" spans="1:55" ht="20" customHeight="1" x14ac:dyDescent="0.35">
      <c r="A4257" s="1"/>
      <c r="B4257" s="17">
        <v>45838</v>
      </c>
      <c r="C4257" s="16" t="s">
        <v>7557</v>
      </c>
      <c r="D4257" s="16" t="s">
        <v>1214</v>
      </c>
      <c r="E4257" s="18">
        <v>6.2340581000000004</v>
      </c>
      <c r="F4257" s="9">
        <v>250000000</v>
      </c>
      <c r="G4257" s="19">
        <v>47127</v>
      </c>
      <c r="H4257" s="20">
        <v>45666</v>
      </c>
      <c r="I4257" s="20">
        <v>45847</v>
      </c>
      <c r="J4257" s="16" t="s">
        <v>1209</v>
      </c>
      <c r="K4257" s="16">
        <v>2</v>
      </c>
      <c r="L4257" s="16" t="s">
        <v>7556</v>
      </c>
      <c r="M4257" s="9">
        <v>-257386931.86000001</v>
      </c>
      <c r="N4257" s="9">
        <v>-7386931.8600000003</v>
      </c>
      <c r="O4257" s="9">
        <v>-250000000</v>
      </c>
      <c r="P4257" s="9">
        <v>0</v>
      </c>
      <c r="Q4257" s="9">
        <v>0</v>
      </c>
      <c r="R4257" s="9">
        <v>0</v>
      </c>
      <c r="S4257" s="9">
        <v>0</v>
      </c>
      <c r="T4257" s="9">
        <v>202401080000507</v>
      </c>
      <c r="U4257" s="21">
        <v>45299</v>
      </c>
      <c r="V4257" s="21">
        <v>45300</v>
      </c>
      <c r="W4257" s="8" t="s">
        <v>2767</v>
      </c>
      <c r="X4257" s="8" t="s">
        <v>1212</v>
      </c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</row>
    <row r="4258" spans="1:55" ht="20" customHeight="1" x14ac:dyDescent="0.35">
      <c r="A4258" s="1"/>
      <c r="B4258" s="17">
        <v>45838</v>
      </c>
      <c r="C4258" s="16" t="s">
        <v>7558</v>
      </c>
      <c r="D4258" s="16" t="s">
        <v>1208</v>
      </c>
      <c r="E4258" s="18">
        <v>6.23</v>
      </c>
      <c r="F4258" s="9">
        <v>250000000</v>
      </c>
      <c r="G4258" s="19">
        <v>47128</v>
      </c>
      <c r="H4258" s="20">
        <v>45667</v>
      </c>
      <c r="I4258" s="20">
        <v>45848</v>
      </c>
      <c r="J4258" s="16" t="s">
        <v>1209</v>
      </c>
      <c r="K4258" s="16">
        <v>2</v>
      </c>
      <c r="L4258" s="16" t="s">
        <v>7559</v>
      </c>
      <c r="M4258" s="9">
        <v>-262188344.16</v>
      </c>
      <c r="N4258" s="9">
        <v>-7339452.0499999998</v>
      </c>
      <c r="O4258" s="9">
        <v>-254848892.11000001</v>
      </c>
      <c r="P4258" s="9">
        <v>3.1373614999999999</v>
      </c>
      <c r="Q4258" s="9">
        <v>3.0520451999999998</v>
      </c>
      <c r="R4258" s="9">
        <v>11.419471400000001</v>
      </c>
      <c r="S4258" s="9">
        <v>80021.070000000007</v>
      </c>
      <c r="T4258" s="9">
        <v>202401090000039</v>
      </c>
      <c r="U4258" s="21">
        <v>45300</v>
      </c>
      <c r="V4258" s="21">
        <v>45301</v>
      </c>
      <c r="W4258" s="8" t="s">
        <v>2693</v>
      </c>
      <c r="X4258" s="8" t="s">
        <v>1212</v>
      </c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</row>
    <row r="4259" spans="1:55" ht="20" customHeight="1" x14ac:dyDescent="0.35">
      <c r="A4259" s="1"/>
      <c r="B4259" s="17">
        <v>45838</v>
      </c>
      <c r="C4259" s="16" t="s">
        <v>7560</v>
      </c>
      <c r="D4259" s="16" t="s">
        <v>1214</v>
      </c>
      <c r="E4259" s="18">
        <v>6.2284702999999997</v>
      </c>
      <c r="F4259" s="9">
        <v>250000000</v>
      </c>
      <c r="G4259" s="19">
        <v>47128</v>
      </c>
      <c r="H4259" s="20">
        <v>45667</v>
      </c>
      <c r="I4259" s="20">
        <v>45848</v>
      </c>
      <c r="J4259" s="16" t="s">
        <v>1209</v>
      </c>
      <c r="K4259" s="16">
        <v>2</v>
      </c>
      <c r="L4259" s="16" t="s">
        <v>7559</v>
      </c>
      <c r="M4259" s="9">
        <v>257337649.90000001</v>
      </c>
      <c r="N4259" s="9">
        <v>7337649.9000000004</v>
      </c>
      <c r="O4259" s="9">
        <v>250000000</v>
      </c>
      <c r="P4259" s="9">
        <v>0</v>
      </c>
      <c r="Q4259" s="9">
        <v>0</v>
      </c>
      <c r="R4259" s="9">
        <v>0</v>
      </c>
      <c r="S4259" s="9">
        <v>0</v>
      </c>
      <c r="T4259" s="9">
        <v>202401090000039</v>
      </c>
      <c r="U4259" s="21">
        <v>45300</v>
      </c>
      <c r="V4259" s="21">
        <v>45301</v>
      </c>
      <c r="W4259" s="8" t="s">
        <v>2693</v>
      </c>
      <c r="X4259" s="8" t="s">
        <v>1212</v>
      </c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</row>
    <row r="4260" spans="1:55" ht="20" customHeight="1" x14ac:dyDescent="0.35">
      <c r="A4260" s="1"/>
      <c r="B4260" s="17">
        <v>45838</v>
      </c>
      <c r="C4260" s="16" t="s">
        <v>7561</v>
      </c>
      <c r="D4260" s="16" t="s">
        <v>1208</v>
      </c>
      <c r="E4260" s="18">
        <v>6.2249999999999996</v>
      </c>
      <c r="F4260" s="9">
        <v>750000000</v>
      </c>
      <c r="G4260" s="19">
        <v>47128</v>
      </c>
      <c r="H4260" s="20">
        <v>45667</v>
      </c>
      <c r="I4260" s="20">
        <v>45848</v>
      </c>
      <c r="J4260" s="16" t="s">
        <v>1209</v>
      </c>
      <c r="K4260" s="16">
        <v>2</v>
      </c>
      <c r="L4260" s="16" t="s">
        <v>7562</v>
      </c>
      <c r="M4260" s="9">
        <v>-786428615.07000005</v>
      </c>
      <c r="N4260" s="9">
        <v>-22000684.93</v>
      </c>
      <c r="O4260" s="9">
        <v>-764427930.13999999</v>
      </c>
      <c r="P4260" s="9">
        <v>3.1376094999999999</v>
      </c>
      <c r="Q4260" s="9">
        <v>3.0522860999999999</v>
      </c>
      <c r="R4260" s="9">
        <v>11.4205644</v>
      </c>
      <c r="S4260" s="9">
        <v>240040.51</v>
      </c>
      <c r="T4260" s="9">
        <v>202401090000048</v>
      </c>
      <c r="U4260" s="21">
        <v>45300</v>
      </c>
      <c r="V4260" s="21">
        <v>45301</v>
      </c>
      <c r="W4260" s="8" t="s">
        <v>2767</v>
      </c>
      <c r="X4260" s="8" t="s">
        <v>1212</v>
      </c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</row>
    <row r="4261" spans="1:55" ht="20" customHeight="1" x14ac:dyDescent="0.35">
      <c r="A4261" s="1"/>
      <c r="B4261" s="17">
        <v>45838</v>
      </c>
      <c r="C4261" s="16" t="s">
        <v>7563</v>
      </c>
      <c r="D4261" s="16" t="s">
        <v>1214</v>
      </c>
      <c r="E4261" s="18">
        <v>6.2284702999999997</v>
      </c>
      <c r="F4261" s="9">
        <v>750000000</v>
      </c>
      <c r="G4261" s="19">
        <v>47128</v>
      </c>
      <c r="H4261" s="20">
        <v>45667</v>
      </c>
      <c r="I4261" s="20">
        <v>45848</v>
      </c>
      <c r="J4261" s="16" t="s">
        <v>1209</v>
      </c>
      <c r="K4261" s="16">
        <v>2</v>
      </c>
      <c r="L4261" s="16" t="s">
        <v>7562</v>
      </c>
      <c r="M4261" s="9">
        <v>772012949.70000005</v>
      </c>
      <c r="N4261" s="9">
        <v>22012949.699999999</v>
      </c>
      <c r="O4261" s="9">
        <v>750000000</v>
      </c>
      <c r="P4261" s="9">
        <v>0</v>
      </c>
      <c r="Q4261" s="9">
        <v>0</v>
      </c>
      <c r="R4261" s="9">
        <v>0</v>
      </c>
      <c r="S4261" s="9">
        <v>0</v>
      </c>
      <c r="T4261" s="9">
        <v>202401090000048</v>
      </c>
      <c r="U4261" s="21">
        <v>45300</v>
      </c>
      <c r="V4261" s="21">
        <v>45301</v>
      </c>
      <c r="W4261" s="8" t="s">
        <v>2767</v>
      </c>
      <c r="X4261" s="8" t="s">
        <v>1212</v>
      </c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</row>
    <row r="4262" spans="1:55" ht="20" customHeight="1" x14ac:dyDescent="0.35">
      <c r="A4262" s="1"/>
      <c r="B4262" s="17">
        <v>45838</v>
      </c>
      <c r="C4262" s="16" t="s">
        <v>7564</v>
      </c>
      <c r="D4262" s="16" t="s">
        <v>1208</v>
      </c>
      <c r="E4262" s="18">
        <v>6.2225000000000001</v>
      </c>
      <c r="F4262" s="9">
        <v>750000000</v>
      </c>
      <c r="G4262" s="19">
        <v>47128</v>
      </c>
      <c r="H4262" s="20">
        <v>45667</v>
      </c>
      <c r="I4262" s="20">
        <v>45848</v>
      </c>
      <c r="J4262" s="16" t="s">
        <v>1209</v>
      </c>
      <c r="K4262" s="16">
        <v>2</v>
      </c>
      <c r="L4262" s="16" t="s">
        <v>7565</v>
      </c>
      <c r="M4262" s="9">
        <v>-786360406.36000001</v>
      </c>
      <c r="N4262" s="9">
        <v>-21991849.32</v>
      </c>
      <c r="O4262" s="9">
        <v>-764368557.03999996</v>
      </c>
      <c r="P4262" s="9">
        <v>3.1377335</v>
      </c>
      <c r="Q4262" s="9">
        <v>3.0524065999999999</v>
      </c>
      <c r="R4262" s="9">
        <v>11.421111</v>
      </c>
      <c r="S4262" s="9">
        <v>240029.17</v>
      </c>
      <c r="T4262" s="9">
        <v>202401090000110</v>
      </c>
      <c r="U4262" s="21">
        <v>45300</v>
      </c>
      <c r="V4262" s="21">
        <v>45301</v>
      </c>
      <c r="W4262" s="8" t="s">
        <v>2767</v>
      </c>
      <c r="X4262" s="8" t="s">
        <v>1212</v>
      </c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</row>
    <row r="4263" spans="1:55" ht="20" customHeight="1" x14ac:dyDescent="0.35">
      <c r="A4263" s="1"/>
      <c r="B4263" s="17">
        <v>45838</v>
      </c>
      <c r="C4263" s="16" t="s">
        <v>7566</v>
      </c>
      <c r="D4263" s="16" t="s">
        <v>1214</v>
      </c>
      <c r="E4263" s="18">
        <v>6.2284702999999997</v>
      </c>
      <c r="F4263" s="9">
        <v>750000000</v>
      </c>
      <c r="G4263" s="19">
        <v>47128</v>
      </c>
      <c r="H4263" s="20">
        <v>45667</v>
      </c>
      <c r="I4263" s="20">
        <v>45848</v>
      </c>
      <c r="J4263" s="16" t="s">
        <v>1209</v>
      </c>
      <c r="K4263" s="16">
        <v>2</v>
      </c>
      <c r="L4263" s="16" t="s">
        <v>7565</v>
      </c>
      <c r="M4263" s="9">
        <v>772012949.70000005</v>
      </c>
      <c r="N4263" s="9">
        <v>22012949.699999999</v>
      </c>
      <c r="O4263" s="9">
        <v>750000000</v>
      </c>
      <c r="P4263" s="9">
        <v>0</v>
      </c>
      <c r="Q4263" s="9">
        <v>0</v>
      </c>
      <c r="R4263" s="9">
        <v>0</v>
      </c>
      <c r="S4263" s="9">
        <v>0</v>
      </c>
      <c r="T4263" s="9">
        <v>202401090000110</v>
      </c>
      <c r="U4263" s="21">
        <v>45300</v>
      </c>
      <c r="V4263" s="21">
        <v>45301</v>
      </c>
      <c r="W4263" s="8" t="s">
        <v>2767</v>
      </c>
      <c r="X4263" s="8" t="s">
        <v>1212</v>
      </c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</row>
    <row r="4264" spans="1:55" ht="20" customHeight="1" x14ac:dyDescent="0.35">
      <c r="A4264" s="1"/>
      <c r="B4264" s="17">
        <v>45838</v>
      </c>
      <c r="C4264" s="16" t="s">
        <v>7567</v>
      </c>
      <c r="D4264" s="16" t="s">
        <v>1208</v>
      </c>
      <c r="E4264" s="18">
        <v>6.2374999999999998</v>
      </c>
      <c r="F4264" s="9">
        <v>50000000</v>
      </c>
      <c r="G4264" s="19">
        <v>47128</v>
      </c>
      <c r="H4264" s="20">
        <v>45667</v>
      </c>
      <c r="I4264" s="20">
        <v>45848</v>
      </c>
      <c r="J4264" s="16" t="s">
        <v>1209</v>
      </c>
      <c r="K4264" s="16">
        <v>2</v>
      </c>
      <c r="L4264" s="16" t="s">
        <v>7568</v>
      </c>
      <c r="M4264" s="9">
        <v>-52451310.579999998</v>
      </c>
      <c r="N4264" s="9">
        <v>-1469657.53</v>
      </c>
      <c r="O4264" s="9">
        <v>-50981653.049999997</v>
      </c>
      <c r="P4264" s="9">
        <v>3.1369896000000002</v>
      </c>
      <c r="Q4264" s="9">
        <v>3.0516839</v>
      </c>
      <c r="R4264" s="9">
        <v>11.4178327</v>
      </c>
      <c r="S4264" s="9">
        <v>16006.48</v>
      </c>
      <c r="T4264" s="9">
        <v>202401090000583</v>
      </c>
      <c r="U4264" s="21">
        <v>45300</v>
      </c>
      <c r="V4264" s="21">
        <v>45301</v>
      </c>
      <c r="W4264" s="8" t="s">
        <v>3112</v>
      </c>
      <c r="X4264" s="8" t="s">
        <v>1212</v>
      </c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</row>
    <row r="4265" spans="1:55" ht="20" customHeight="1" x14ac:dyDescent="0.35">
      <c r="A4265" s="1"/>
      <c r="B4265" s="17">
        <v>45838</v>
      </c>
      <c r="C4265" s="16" t="s">
        <v>7569</v>
      </c>
      <c r="D4265" s="16" t="s">
        <v>1214</v>
      </c>
      <c r="E4265" s="18">
        <v>6.2284702000000003</v>
      </c>
      <c r="F4265" s="9">
        <v>50000000</v>
      </c>
      <c r="G4265" s="19">
        <v>47128</v>
      </c>
      <c r="H4265" s="20">
        <v>45667</v>
      </c>
      <c r="I4265" s="20">
        <v>45848</v>
      </c>
      <c r="J4265" s="16" t="s">
        <v>1209</v>
      </c>
      <c r="K4265" s="16">
        <v>2</v>
      </c>
      <c r="L4265" s="16" t="s">
        <v>7568</v>
      </c>
      <c r="M4265" s="9">
        <v>51467529.960000001</v>
      </c>
      <c r="N4265" s="9">
        <v>1467529.96</v>
      </c>
      <c r="O4265" s="9">
        <v>50000000</v>
      </c>
      <c r="P4265" s="9">
        <v>0</v>
      </c>
      <c r="Q4265" s="9">
        <v>0</v>
      </c>
      <c r="R4265" s="9">
        <v>0</v>
      </c>
      <c r="S4265" s="9">
        <v>0</v>
      </c>
      <c r="T4265" s="9">
        <v>202401090000583</v>
      </c>
      <c r="U4265" s="21">
        <v>45300</v>
      </c>
      <c r="V4265" s="21">
        <v>45301</v>
      </c>
      <c r="W4265" s="8" t="s">
        <v>3112</v>
      </c>
      <c r="X4265" s="8" t="s">
        <v>1212</v>
      </c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</row>
    <row r="4266" spans="1:55" ht="20" customHeight="1" x14ac:dyDescent="0.35">
      <c r="A4266" s="1"/>
      <c r="B4266" s="17">
        <v>45838</v>
      </c>
      <c r="C4266" s="16" t="s">
        <v>7570</v>
      </c>
      <c r="D4266" s="16" t="s">
        <v>1208</v>
      </c>
      <c r="E4266" s="18">
        <v>6.21</v>
      </c>
      <c r="F4266" s="9">
        <v>250000000</v>
      </c>
      <c r="G4266" s="19">
        <v>47129</v>
      </c>
      <c r="H4266" s="20">
        <v>45670</v>
      </c>
      <c r="I4266" s="20">
        <v>45849</v>
      </c>
      <c r="J4266" s="16" t="s">
        <v>1209</v>
      </c>
      <c r="K4266" s="16">
        <v>2</v>
      </c>
      <c r="L4266" s="16" t="s">
        <v>7571</v>
      </c>
      <c r="M4266" s="9">
        <v>-261880309.84999999</v>
      </c>
      <c r="N4266" s="9">
        <v>-7188287.6699999999</v>
      </c>
      <c r="O4266" s="9">
        <v>-254692022.18000001</v>
      </c>
      <c r="P4266" s="9">
        <v>3.142093</v>
      </c>
      <c r="Q4266" s="9">
        <v>3.0566449000000002</v>
      </c>
      <c r="R4266" s="9">
        <v>11.442269100000001</v>
      </c>
      <c r="S4266" s="9">
        <v>80047.509999999995</v>
      </c>
      <c r="T4266" s="9">
        <v>202401100000363</v>
      </c>
      <c r="U4266" s="21">
        <v>45301</v>
      </c>
      <c r="V4266" s="21">
        <v>45302</v>
      </c>
      <c r="W4266" s="8" t="s">
        <v>2693</v>
      </c>
      <c r="X4266" s="8" t="s">
        <v>1212</v>
      </c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</row>
    <row r="4267" spans="1:55" ht="20" customHeight="1" x14ac:dyDescent="0.35">
      <c r="A4267" s="1"/>
      <c r="B4267" s="17">
        <v>45838</v>
      </c>
      <c r="C4267" s="16" t="s">
        <v>7572</v>
      </c>
      <c r="D4267" s="16" t="s">
        <v>1214</v>
      </c>
      <c r="E4267" s="18">
        <v>6.2097407000000002</v>
      </c>
      <c r="F4267" s="9">
        <v>250000000</v>
      </c>
      <c r="G4267" s="19">
        <v>47129</v>
      </c>
      <c r="H4267" s="20">
        <v>45670</v>
      </c>
      <c r="I4267" s="20">
        <v>45849</v>
      </c>
      <c r="J4267" s="16" t="s">
        <v>1209</v>
      </c>
      <c r="K4267" s="16">
        <v>2</v>
      </c>
      <c r="L4267" s="16" t="s">
        <v>7571</v>
      </c>
      <c r="M4267" s="9">
        <v>257187987.58000001</v>
      </c>
      <c r="N4267" s="9">
        <v>7187987.5800000001</v>
      </c>
      <c r="O4267" s="9">
        <v>250000000</v>
      </c>
      <c r="P4267" s="9">
        <v>0</v>
      </c>
      <c r="Q4267" s="9">
        <v>0</v>
      </c>
      <c r="R4267" s="9">
        <v>0</v>
      </c>
      <c r="S4267" s="9">
        <v>0</v>
      </c>
      <c r="T4267" s="9">
        <v>202401100000363</v>
      </c>
      <c r="U4267" s="21">
        <v>45301</v>
      </c>
      <c r="V4267" s="21">
        <v>45302</v>
      </c>
      <c r="W4267" s="8" t="s">
        <v>2693</v>
      </c>
      <c r="X4267" s="8" t="s">
        <v>1212</v>
      </c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</row>
    <row r="4268" spans="1:55" ht="20" customHeight="1" x14ac:dyDescent="0.35">
      <c r="A4268" s="1"/>
      <c r="B4268" s="17">
        <v>45838</v>
      </c>
      <c r="C4268" s="16" t="s">
        <v>7573</v>
      </c>
      <c r="D4268" s="16" t="s">
        <v>1208</v>
      </c>
      <c r="E4268" s="18">
        <v>6.21</v>
      </c>
      <c r="F4268" s="9">
        <v>150000000</v>
      </c>
      <c r="G4268" s="19">
        <v>47129</v>
      </c>
      <c r="H4268" s="20">
        <v>45670</v>
      </c>
      <c r="I4268" s="20">
        <v>45849</v>
      </c>
      <c r="J4268" s="16" t="s">
        <v>1209</v>
      </c>
      <c r="K4268" s="16">
        <v>2</v>
      </c>
      <c r="L4268" s="16" t="s">
        <v>7574</v>
      </c>
      <c r="M4268" s="9">
        <v>157128185.91</v>
      </c>
      <c r="N4268" s="9">
        <v>4312972.5999999996</v>
      </c>
      <c r="O4268" s="9">
        <v>152815213.31</v>
      </c>
      <c r="P4268" s="9">
        <v>3.142093</v>
      </c>
      <c r="Q4268" s="9">
        <v>-3.0566449000000002</v>
      </c>
      <c r="R4268" s="9">
        <v>11.442269100000001</v>
      </c>
      <c r="S4268" s="9">
        <v>-48028.51</v>
      </c>
      <c r="T4268" s="9">
        <v>202401100000388</v>
      </c>
      <c r="U4268" s="21">
        <v>45301</v>
      </c>
      <c r="V4268" s="21">
        <v>45302</v>
      </c>
      <c r="W4268" s="8" t="s">
        <v>2767</v>
      </c>
      <c r="X4268" s="8" t="s">
        <v>1212</v>
      </c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</row>
    <row r="4269" spans="1:55" ht="20" customHeight="1" x14ac:dyDescent="0.35">
      <c r="A4269" s="1"/>
      <c r="B4269" s="17">
        <v>45838</v>
      </c>
      <c r="C4269" s="16" t="s">
        <v>7575</v>
      </c>
      <c r="D4269" s="16" t="s">
        <v>1214</v>
      </c>
      <c r="E4269" s="18">
        <v>6.2097407000000002</v>
      </c>
      <c r="F4269" s="9">
        <v>150000000</v>
      </c>
      <c r="G4269" s="19">
        <v>47129</v>
      </c>
      <c r="H4269" s="20">
        <v>45670</v>
      </c>
      <c r="I4269" s="20">
        <v>45849</v>
      </c>
      <c r="J4269" s="16" t="s">
        <v>1209</v>
      </c>
      <c r="K4269" s="16">
        <v>2</v>
      </c>
      <c r="L4269" s="16" t="s">
        <v>7574</v>
      </c>
      <c r="M4269" s="9">
        <v>-154312792.53</v>
      </c>
      <c r="N4269" s="9">
        <v>-4312792.53</v>
      </c>
      <c r="O4269" s="9">
        <v>-150000000</v>
      </c>
      <c r="P4269" s="9">
        <v>0</v>
      </c>
      <c r="Q4269" s="9">
        <v>0</v>
      </c>
      <c r="R4269" s="9">
        <v>0</v>
      </c>
      <c r="S4269" s="9">
        <v>0</v>
      </c>
      <c r="T4269" s="9">
        <v>202401100000388</v>
      </c>
      <c r="U4269" s="21">
        <v>45301</v>
      </c>
      <c r="V4269" s="21">
        <v>45302</v>
      </c>
      <c r="W4269" s="8" t="s">
        <v>2767</v>
      </c>
      <c r="X4269" s="8" t="s">
        <v>1212</v>
      </c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</row>
    <row r="4270" spans="1:55" ht="20" customHeight="1" x14ac:dyDescent="0.35">
      <c r="A4270" s="1"/>
      <c r="B4270" s="17">
        <v>45838</v>
      </c>
      <c r="C4270" s="16" t="s">
        <v>7576</v>
      </c>
      <c r="D4270" s="16" t="s">
        <v>1208</v>
      </c>
      <c r="E4270" s="18">
        <v>6.21</v>
      </c>
      <c r="F4270" s="9">
        <v>250000000</v>
      </c>
      <c r="G4270" s="19">
        <v>47129</v>
      </c>
      <c r="H4270" s="20">
        <v>45670</v>
      </c>
      <c r="I4270" s="20">
        <v>45849</v>
      </c>
      <c r="J4270" s="16" t="s">
        <v>1209</v>
      </c>
      <c r="K4270" s="16">
        <v>2</v>
      </c>
      <c r="L4270" s="16" t="s">
        <v>7577</v>
      </c>
      <c r="M4270" s="9">
        <v>261880309.84999999</v>
      </c>
      <c r="N4270" s="9">
        <v>7188287.6699999999</v>
      </c>
      <c r="O4270" s="9">
        <v>254692022.18000001</v>
      </c>
      <c r="P4270" s="9">
        <v>3.142093</v>
      </c>
      <c r="Q4270" s="9">
        <v>-3.0566449000000002</v>
      </c>
      <c r="R4270" s="9">
        <v>11.442269100000001</v>
      </c>
      <c r="S4270" s="9">
        <v>-80047.509999999995</v>
      </c>
      <c r="T4270" s="9">
        <v>202401100000389</v>
      </c>
      <c r="U4270" s="21">
        <v>45301</v>
      </c>
      <c r="V4270" s="21">
        <v>45302</v>
      </c>
      <c r="W4270" s="8" t="s">
        <v>2767</v>
      </c>
      <c r="X4270" s="8" t="s">
        <v>1212</v>
      </c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</row>
    <row r="4271" spans="1:55" ht="20" customHeight="1" x14ac:dyDescent="0.35">
      <c r="A4271" s="1"/>
      <c r="B4271" s="17">
        <v>45838</v>
      </c>
      <c r="C4271" s="16" t="s">
        <v>7578</v>
      </c>
      <c r="D4271" s="16" t="s">
        <v>1214</v>
      </c>
      <c r="E4271" s="18">
        <v>6.2097407000000002</v>
      </c>
      <c r="F4271" s="9">
        <v>250000000</v>
      </c>
      <c r="G4271" s="19">
        <v>47129</v>
      </c>
      <c r="H4271" s="20">
        <v>45670</v>
      </c>
      <c r="I4271" s="20">
        <v>45849</v>
      </c>
      <c r="J4271" s="16" t="s">
        <v>1209</v>
      </c>
      <c r="K4271" s="16">
        <v>2</v>
      </c>
      <c r="L4271" s="16" t="s">
        <v>7577</v>
      </c>
      <c r="M4271" s="9">
        <v>-257187987.58000001</v>
      </c>
      <c r="N4271" s="9">
        <v>-7187987.5800000001</v>
      </c>
      <c r="O4271" s="9">
        <v>-250000000</v>
      </c>
      <c r="P4271" s="9">
        <v>0</v>
      </c>
      <c r="Q4271" s="9">
        <v>0</v>
      </c>
      <c r="R4271" s="9">
        <v>0</v>
      </c>
      <c r="S4271" s="9">
        <v>0</v>
      </c>
      <c r="T4271" s="9">
        <v>202401100000389</v>
      </c>
      <c r="U4271" s="21">
        <v>45301</v>
      </c>
      <c r="V4271" s="21">
        <v>45302</v>
      </c>
      <c r="W4271" s="8" t="s">
        <v>2767</v>
      </c>
      <c r="X4271" s="8" t="s">
        <v>1212</v>
      </c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</row>
    <row r="4272" spans="1:55" ht="20" customHeight="1" x14ac:dyDescent="0.35">
      <c r="A4272" s="1"/>
      <c r="B4272" s="17">
        <v>45838</v>
      </c>
      <c r="C4272" s="16" t="s">
        <v>7579</v>
      </c>
      <c r="D4272" s="16" t="s">
        <v>1208</v>
      </c>
      <c r="E4272" s="18">
        <v>6.21</v>
      </c>
      <c r="F4272" s="9">
        <v>100000000</v>
      </c>
      <c r="G4272" s="19">
        <v>47129</v>
      </c>
      <c r="H4272" s="20">
        <v>45670</v>
      </c>
      <c r="I4272" s="20">
        <v>45849</v>
      </c>
      <c r="J4272" s="16" t="s">
        <v>1209</v>
      </c>
      <c r="K4272" s="16">
        <v>2</v>
      </c>
      <c r="L4272" s="16" t="s">
        <v>7580</v>
      </c>
      <c r="M4272" s="9">
        <v>104752123.93000001</v>
      </c>
      <c r="N4272" s="9">
        <v>2875315.07</v>
      </c>
      <c r="O4272" s="9">
        <v>101876808.86</v>
      </c>
      <c r="P4272" s="9">
        <v>3.142093</v>
      </c>
      <c r="Q4272" s="9">
        <v>-3.0566449000000002</v>
      </c>
      <c r="R4272" s="9">
        <v>11.442269100000001</v>
      </c>
      <c r="S4272" s="9">
        <v>-32019</v>
      </c>
      <c r="T4272" s="9">
        <v>202401100000390</v>
      </c>
      <c r="U4272" s="21">
        <v>45301</v>
      </c>
      <c r="V4272" s="21">
        <v>45302</v>
      </c>
      <c r="W4272" s="8" t="s">
        <v>2767</v>
      </c>
      <c r="X4272" s="8" t="s">
        <v>1212</v>
      </c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</row>
    <row r="4273" spans="1:55" ht="20" customHeight="1" x14ac:dyDescent="0.35">
      <c r="A4273" s="1"/>
      <c r="B4273" s="17">
        <v>45838</v>
      </c>
      <c r="C4273" s="16" t="s">
        <v>7581</v>
      </c>
      <c r="D4273" s="16" t="s">
        <v>1214</v>
      </c>
      <c r="E4273" s="18">
        <v>6.2097407999999996</v>
      </c>
      <c r="F4273" s="9">
        <v>100000000</v>
      </c>
      <c r="G4273" s="19">
        <v>47129</v>
      </c>
      <c r="H4273" s="20">
        <v>45670</v>
      </c>
      <c r="I4273" s="20">
        <v>45849</v>
      </c>
      <c r="J4273" s="16" t="s">
        <v>1209</v>
      </c>
      <c r="K4273" s="16">
        <v>2</v>
      </c>
      <c r="L4273" s="16" t="s">
        <v>7580</v>
      </c>
      <c r="M4273" s="9">
        <v>-102875195.05</v>
      </c>
      <c r="N4273" s="9">
        <v>-2875195.05</v>
      </c>
      <c r="O4273" s="9">
        <v>-100000000</v>
      </c>
      <c r="P4273" s="9">
        <v>0</v>
      </c>
      <c r="Q4273" s="9">
        <v>0</v>
      </c>
      <c r="R4273" s="9">
        <v>0</v>
      </c>
      <c r="S4273" s="9">
        <v>0</v>
      </c>
      <c r="T4273" s="9">
        <v>202401100000390</v>
      </c>
      <c r="U4273" s="21">
        <v>45301</v>
      </c>
      <c r="V4273" s="21">
        <v>45302</v>
      </c>
      <c r="W4273" s="8" t="s">
        <v>2767</v>
      </c>
      <c r="X4273" s="8" t="s">
        <v>1212</v>
      </c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</row>
    <row r="4274" spans="1:55" ht="20" customHeight="1" x14ac:dyDescent="0.35">
      <c r="A4274" s="1"/>
      <c r="B4274" s="17">
        <v>45838</v>
      </c>
      <c r="C4274" s="16" t="s">
        <v>7582</v>
      </c>
      <c r="D4274" s="16" t="s">
        <v>1208</v>
      </c>
      <c r="E4274" s="18">
        <v>6.21</v>
      </c>
      <c r="F4274" s="9">
        <v>150000000</v>
      </c>
      <c r="G4274" s="19">
        <v>47129</v>
      </c>
      <c r="H4274" s="20">
        <v>45670</v>
      </c>
      <c r="I4274" s="20">
        <v>45849</v>
      </c>
      <c r="J4274" s="16" t="s">
        <v>1209</v>
      </c>
      <c r="K4274" s="16">
        <v>2</v>
      </c>
      <c r="L4274" s="16" t="s">
        <v>7583</v>
      </c>
      <c r="M4274" s="9">
        <v>157128185.91</v>
      </c>
      <c r="N4274" s="9">
        <v>4312972.5999999996</v>
      </c>
      <c r="O4274" s="9">
        <v>152815213.31</v>
      </c>
      <c r="P4274" s="9">
        <v>3.142093</v>
      </c>
      <c r="Q4274" s="9">
        <v>-3.0566449000000002</v>
      </c>
      <c r="R4274" s="9">
        <v>11.442269100000001</v>
      </c>
      <c r="S4274" s="9">
        <v>-48028.51</v>
      </c>
      <c r="T4274" s="9">
        <v>202401100000391</v>
      </c>
      <c r="U4274" s="21">
        <v>45301</v>
      </c>
      <c r="V4274" s="21">
        <v>45302</v>
      </c>
      <c r="W4274" s="8" t="s">
        <v>2767</v>
      </c>
      <c r="X4274" s="8" t="s">
        <v>1212</v>
      </c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</row>
    <row r="4275" spans="1:55" ht="20" customHeight="1" x14ac:dyDescent="0.35">
      <c r="A4275" s="1"/>
      <c r="B4275" s="17">
        <v>45838</v>
      </c>
      <c r="C4275" s="16" t="s">
        <v>7584</v>
      </c>
      <c r="D4275" s="16" t="s">
        <v>1214</v>
      </c>
      <c r="E4275" s="18">
        <v>6.2097407000000002</v>
      </c>
      <c r="F4275" s="9">
        <v>150000000</v>
      </c>
      <c r="G4275" s="19">
        <v>47129</v>
      </c>
      <c r="H4275" s="20">
        <v>45670</v>
      </c>
      <c r="I4275" s="20">
        <v>45849</v>
      </c>
      <c r="J4275" s="16" t="s">
        <v>1209</v>
      </c>
      <c r="K4275" s="16">
        <v>2</v>
      </c>
      <c r="L4275" s="16" t="s">
        <v>7583</v>
      </c>
      <c r="M4275" s="9">
        <v>-154312792.53</v>
      </c>
      <c r="N4275" s="9">
        <v>-4312792.53</v>
      </c>
      <c r="O4275" s="9">
        <v>-150000000</v>
      </c>
      <c r="P4275" s="9">
        <v>0</v>
      </c>
      <c r="Q4275" s="9">
        <v>0</v>
      </c>
      <c r="R4275" s="9">
        <v>0</v>
      </c>
      <c r="S4275" s="9">
        <v>0</v>
      </c>
      <c r="T4275" s="9">
        <v>202401100000391</v>
      </c>
      <c r="U4275" s="21">
        <v>45301</v>
      </c>
      <c r="V4275" s="21">
        <v>45302</v>
      </c>
      <c r="W4275" s="8" t="s">
        <v>2767</v>
      </c>
      <c r="X4275" s="8" t="s">
        <v>1212</v>
      </c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</row>
    <row r="4276" spans="1:55" ht="20" customHeight="1" x14ac:dyDescent="0.35">
      <c r="A4276" s="1"/>
      <c r="B4276" s="17">
        <v>45838</v>
      </c>
      <c r="C4276" s="16" t="s">
        <v>7585</v>
      </c>
      <c r="D4276" s="16" t="s">
        <v>1208</v>
      </c>
      <c r="E4276" s="18">
        <v>6.21</v>
      </c>
      <c r="F4276" s="9">
        <v>100000000</v>
      </c>
      <c r="G4276" s="19">
        <v>47129</v>
      </c>
      <c r="H4276" s="20">
        <v>45670</v>
      </c>
      <c r="I4276" s="20">
        <v>45849</v>
      </c>
      <c r="J4276" s="16" t="s">
        <v>1209</v>
      </c>
      <c r="K4276" s="16">
        <v>2</v>
      </c>
      <c r="L4276" s="16" t="s">
        <v>7586</v>
      </c>
      <c r="M4276" s="9">
        <v>104752123.93000001</v>
      </c>
      <c r="N4276" s="9">
        <v>2875315.07</v>
      </c>
      <c r="O4276" s="9">
        <v>101876808.86</v>
      </c>
      <c r="P4276" s="9">
        <v>3.142093</v>
      </c>
      <c r="Q4276" s="9">
        <v>-3.0566449000000002</v>
      </c>
      <c r="R4276" s="9">
        <v>11.442269100000001</v>
      </c>
      <c r="S4276" s="9">
        <v>-32019</v>
      </c>
      <c r="T4276" s="9">
        <v>202401100000392</v>
      </c>
      <c r="U4276" s="21">
        <v>45301</v>
      </c>
      <c r="V4276" s="21">
        <v>45302</v>
      </c>
      <c r="W4276" s="8" t="s">
        <v>2767</v>
      </c>
      <c r="X4276" s="8" t="s">
        <v>1212</v>
      </c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</row>
    <row r="4277" spans="1:55" ht="20" customHeight="1" x14ac:dyDescent="0.35">
      <c r="A4277" s="1"/>
      <c r="B4277" s="17">
        <v>45838</v>
      </c>
      <c r="C4277" s="16" t="s">
        <v>7587</v>
      </c>
      <c r="D4277" s="16" t="s">
        <v>1214</v>
      </c>
      <c r="E4277" s="18">
        <v>6.2097407999999996</v>
      </c>
      <c r="F4277" s="9">
        <v>100000000</v>
      </c>
      <c r="G4277" s="19">
        <v>47129</v>
      </c>
      <c r="H4277" s="20">
        <v>45670</v>
      </c>
      <c r="I4277" s="20">
        <v>45849</v>
      </c>
      <c r="J4277" s="16" t="s">
        <v>1209</v>
      </c>
      <c r="K4277" s="16">
        <v>2</v>
      </c>
      <c r="L4277" s="16" t="s">
        <v>7586</v>
      </c>
      <c r="M4277" s="9">
        <v>-102875195.05</v>
      </c>
      <c r="N4277" s="9">
        <v>-2875195.05</v>
      </c>
      <c r="O4277" s="9">
        <v>-100000000</v>
      </c>
      <c r="P4277" s="9">
        <v>0</v>
      </c>
      <c r="Q4277" s="9">
        <v>0</v>
      </c>
      <c r="R4277" s="9">
        <v>0</v>
      </c>
      <c r="S4277" s="9">
        <v>0</v>
      </c>
      <c r="T4277" s="9">
        <v>202401100000392</v>
      </c>
      <c r="U4277" s="21">
        <v>45301</v>
      </c>
      <c r="V4277" s="21">
        <v>45302</v>
      </c>
      <c r="W4277" s="8" t="s">
        <v>2767</v>
      </c>
      <c r="X4277" s="8" t="s">
        <v>1212</v>
      </c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</row>
    <row r="4278" spans="1:55" ht="20" customHeight="1" x14ac:dyDescent="0.35">
      <c r="A4278" s="1"/>
      <c r="B4278" s="17">
        <v>45838</v>
      </c>
      <c r="C4278" s="16" t="s">
        <v>7588</v>
      </c>
      <c r="D4278" s="16" t="s">
        <v>1208</v>
      </c>
      <c r="E4278" s="18">
        <v>6.1425000000000001</v>
      </c>
      <c r="F4278" s="9">
        <v>750000000</v>
      </c>
      <c r="G4278" s="19">
        <v>47134</v>
      </c>
      <c r="H4278" s="20">
        <v>45673</v>
      </c>
      <c r="I4278" s="20">
        <v>45854</v>
      </c>
      <c r="J4278" s="16" t="s">
        <v>1209</v>
      </c>
      <c r="K4278" s="16">
        <v>2</v>
      </c>
      <c r="L4278" s="16" t="s">
        <v>7589</v>
      </c>
      <c r="M4278" s="9">
        <v>-783436474.19000006</v>
      </c>
      <c r="N4278" s="9">
        <v>-20951815.07</v>
      </c>
      <c r="O4278" s="9">
        <v>-762484659.12</v>
      </c>
      <c r="P4278" s="9">
        <v>3.1581318</v>
      </c>
      <c r="Q4278" s="9">
        <v>3.0722341000000002</v>
      </c>
      <c r="R4278" s="9">
        <v>11.527241399999999</v>
      </c>
      <c r="S4278" s="9">
        <v>240690.02</v>
      </c>
      <c r="T4278" s="9">
        <v>202401150000033</v>
      </c>
      <c r="U4278" s="21">
        <v>45306</v>
      </c>
      <c r="V4278" s="21">
        <v>45307</v>
      </c>
      <c r="W4278" s="8" t="s">
        <v>2767</v>
      </c>
      <c r="X4278" s="8" t="s">
        <v>1212</v>
      </c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</row>
    <row r="4279" spans="1:55" ht="20" customHeight="1" x14ac:dyDescent="0.35">
      <c r="A4279" s="1"/>
      <c r="B4279" s="17">
        <v>45838</v>
      </c>
      <c r="C4279" s="16" t="s">
        <v>7590</v>
      </c>
      <c r="D4279" s="16" t="s">
        <v>1214</v>
      </c>
      <c r="E4279" s="18">
        <v>6.1974450000000001</v>
      </c>
      <c r="F4279" s="9">
        <v>750000000</v>
      </c>
      <c r="G4279" s="19">
        <v>47134</v>
      </c>
      <c r="H4279" s="20">
        <v>45673</v>
      </c>
      <c r="I4279" s="20">
        <v>45854</v>
      </c>
      <c r="J4279" s="16" t="s">
        <v>1209</v>
      </c>
      <c r="K4279" s="16">
        <v>2</v>
      </c>
      <c r="L4279" s="16" t="s">
        <v>7589</v>
      </c>
      <c r="M4279" s="9">
        <v>771139230.21000004</v>
      </c>
      <c r="N4279" s="9">
        <v>21139230.210000001</v>
      </c>
      <c r="O4279" s="9">
        <v>750000000</v>
      </c>
      <c r="P4279" s="9">
        <v>0</v>
      </c>
      <c r="Q4279" s="9">
        <v>0</v>
      </c>
      <c r="R4279" s="9">
        <v>0</v>
      </c>
      <c r="S4279" s="9">
        <v>0</v>
      </c>
      <c r="T4279" s="9">
        <v>202401150000033</v>
      </c>
      <c r="U4279" s="21">
        <v>45306</v>
      </c>
      <c r="V4279" s="21">
        <v>45307</v>
      </c>
      <c r="W4279" s="8" t="s">
        <v>2767</v>
      </c>
      <c r="X4279" s="8" t="s">
        <v>1212</v>
      </c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</row>
    <row r="4280" spans="1:55" ht="20" customHeight="1" x14ac:dyDescent="0.35">
      <c r="A4280" s="1"/>
      <c r="B4280" s="17">
        <v>45838</v>
      </c>
      <c r="C4280" s="16" t="s">
        <v>7591</v>
      </c>
      <c r="D4280" s="16" t="s">
        <v>1208</v>
      </c>
      <c r="E4280" s="18">
        <v>6.1349999999999998</v>
      </c>
      <c r="F4280" s="9">
        <v>50000000</v>
      </c>
      <c r="G4280" s="19">
        <v>47134</v>
      </c>
      <c r="H4280" s="20">
        <v>45673</v>
      </c>
      <c r="I4280" s="20">
        <v>45854</v>
      </c>
      <c r="J4280" s="16" t="s">
        <v>1209</v>
      </c>
      <c r="K4280" s="16">
        <v>2</v>
      </c>
      <c r="L4280" s="16" t="s">
        <v>7592</v>
      </c>
      <c r="M4280" s="9">
        <v>52215468.990000002</v>
      </c>
      <c r="N4280" s="9">
        <v>1395082.19</v>
      </c>
      <c r="O4280" s="9">
        <v>50820386.799999997</v>
      </c>
      <c r="P4280" s="9">
        <v>3.1585060999999999</v>
      </c>
      <c r="Q4280" s="9">
        <v>-3.0725977000000002</v>
      </c>
      <c r="R4280" s="9">
        <v>11.5288986</v>
      </c>
      <c r="S4280" s="9">
        <v>-16043.71</v>
      </c>
      <c r="T4280" s="9">
        <v>202401150000375</v>
      </c>
      <c r="U4280" s="21">
        <v>45306</v>
      </c>
      <c r="V4280" s="21">
        <v>45307</v>
      </c>
      <c r="W4280" s="8" t="s">
        <v>2693</v>
      </c>
      <c r="X4280" s="8" t="s">
        <v>1212</v>
      </c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</row>
    <row r="4281" spans="1:55" ht="20" customHeight="1" x14ac:dyDescent="0.35">
      <c r="A4281" s="1"/>
      <c r="B4281" s="17">
        <v>45838</v>
      </c>
      <c r="C4281" s="16" t="s">
        <v>7593</v>
      </c>
      <c r="D4281" s="16" t="s">
        <v>1214</v>
      </c>
      <c r="E4281" s="18">
        <v>6.1974451999999998</v>
      </c>
      <c r="F4281" s="9">
        <v>50000000</v>
      </c>
      <c r="G4281" s="19">
        <v>47134</v>
      </c>
      <c r="H4281" s="20">
        <v>45673</v>
      </c>
      <c r="I4281" s="20">
        <v>45854</v>
      </c>
      <c r="J4281" s="16" t="s">
        <v>1209</v>
      </c>
      <c r="K4281" s="16">
        <v>2</v>
      </c>
      <c r="L4281" s="16" t="s">
        <v>7592</v>
      </c>
      <c r="M4281" s="9">
        <v>-51409282.060000002</v>
      </c>
      <c r="N4281" s="9">
        <v>-1409282.06</v>
      </c>
      <c r="O4281" s="9">
        <v>-50000000</v>
      </c>
      <c r="P4281" s="9">
        <v>0</v>
      </c>
      <c r="Q4281" s="9">
        <v>0</v>
      </c>
      <c r="R4281" s="9">
        <v>0</v>
      </c>
      <c r="S4281" s="9">
        <v>0</v>
      </c>
      <c r="T4281" s="9">
        <v>202401150000375</v>
      </c>
      <c r="U4281" s="21">
        <v>45306</v>
      </c>
      <c r="V4281" s="21">
        <v>45307</v>
      </c>
      <c r="W4281" s="8" t="s">
        <v>2693</v>
      </c>
      <c r="X4281" s="8" t="s">
        <v>1212</v>
      </c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</row>
    <row r="4282" spans="1:55" ht="20" customHeight="1" x14ac:dyDescent="0.35">
      <c r="A4282" s="1"/>
      <c r="B4282" s="17">
        <v>45838</v>
      </c>
      <c r="C4282" s="16" t="s">
        <v>7594</v>
      </c>
      <c r="D4282" s="16" t="s">
        <v>1208</v>
      </c>
      <c r="E4282" s="18">
        <v>6.1349999999999998</v>
      </c>
      <c r="F4282" s="9">
        <v>200000000</v>
      </c>
      <c r="G4282" s="19">
        <v>47134</v>
      </c>
      <c r="H4282" s="20">
        <v>45673</v>
      </c>
      <c r="I4282" s="20">
        <v>45854</v>
      </c>
      <c r="J4282" s="16" t="s">
        <v>1209</v>
      </c>
      <c r="K4282" s="16">
        <v>2</v>
      </c>
      <c r="L4282" s="16" t="s">
        <v>7595</v>
      </c>
      <c r="M4282" s="9">
        <v>208861875.94</v>
      </c>
      <c r="N4282" s="9">
        <v>5580328.7699999996</v>
      </c>
      <c r="O4282" s="9">
        <v>203281547.16999999</v>
      </c>
      <c r="P4282" s="9">
        <v>3.1585060999999999</v>
      </c>
      <c r="Q4282" s="9">
        <v>-3.0725977000000002</v>
      </c>
      <c r="R4282" s="9">
        <v>11.5288986</v>
      </c>
      <c r="S4282" s="9">
        <v>-64174.85</v>
      </c>
      <c r="T4282" s="9">
        <v>202401150000376</v>
      </c>
      <c r="U4282" s="21">
        <v>45306</v>
      </c>
      <c r="V4282" s="21">
        <v>45307</v>
      </c>
      <c r="W4282" s="8" t="s">
        <v>2693</v>
      </c>
      <c r="X4282" s="8" t="s">
        <v>1212</v>
      </c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</row>
    <row r="4283" spans="1:55" ht="20" customHeight="1" x14ac:dyDescent="0.35">
      <c r="A4283" s="1"/>
      <c r="B4283" s="17">
        <v>45838</v>
      </c>
      <c r="C4283" s="16" t="s">
        <v>7596</v>
      </c>
      <c r="D4283" s="16" t="s">
        <v>1214</v>
      </c>
      <c r="E4283" s="18">
        <v>6.1974450000000001</v>
      </c>
      <c r="F4283" s="9">
        <v>200000000</v>
      </c>
      <c r="G4283" s="19">
        <v>47134</v>
      </c>
      <c r="H4283" s="20">
        <v>45673</v>
      </c>
      <c r="I4283" s="20">
        <v>45854</v>
      </c>
      <c r="J4283" s="16" t="s">
        <v>1209</v>
      </c>
      <c r="K4283" s="16">
        <v>2</v>
      </c>
      <c r="L4283" s="16" t="s">
        <v>7595</v>
      </c>
      <c r="M4283" s="9">
        <v>-205637128.09999999</v>
      </c>
      <c r="N4283" s="9">
        <v>-5637128.0999999996</v>
      </c>
      <c r="O4283" s="9">
        <v>-200000000</v>
      </c>
      <c r="P4283" s="9">
        <v>0</v>
      </c>
      <c r="Q4283" s="9">
        <v>0</v>
      </c>
      <c r="R4283" s="9">
        <v>0</v>
      </c>
      <c r="S4283" s="9">
        <v>0</v>
      </c>
      <c r="T4283" s="9">
        <v>202401150000376</v>
      </c>
      <c r="U4283" s="21">
        <v>45306</v>
      </c>
      <c r="V4283" s="21">
        <v>45307</v>
      </c>
      <c r="W4283" s="8" t="s">
        <v>2693</v>
      </c>
      <c r="X4283" s="8" t="s">
        <v>1212</v>
      </c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</row>
    <row r="4284" spans="1:55" ht="20" customHeight="1" x14ac:dyDescent="0.35">
      <c r="A4284" s="1"/>
      <c r="B4284" s="17">
        <v>45838</v>
      </c>
      <c r="C4284" s="16" t="s">
        <v>7597</v>
      </c>
      <c r="D4284" s="16" t="s">
        <v>1208</v>
      </c>
      <c r="E4284" s="18">
        <v>6.125</v>
      </c>
      <c r="F4284" s="9">
        <v>200000000</v>
      </c>
      <c r="G4284" s="19">
        <v>47134</v>
      </c>
      <c r="H4284" s="20">
        <v>45673</v>
      </c>
      <c r="I4284" s="20">
        <v>45854</v>
      </c>
      <c r="J4284" s="16" t="s">
        <v>1209</v>
      </c>
      <c r="K4284" s="16">
        <v>2</v>
      </c>
      <c r="L4284" s="16" t="s">
        <v>7598</v>
      </c>
      <c r="M4284" s="9">
        <v>-208789186.36000001</v>
      </c>
      <c r="N4284" s="9">
        <v>-5571232.8799999999</v>
      </c>
      <c r="O4284" s="9">
        <v>-203217953.47999999</v>
      </c>
      <c r="P4284" s="9">
        <v>3.1590056</v>
      </c>
      <c r="Q4284" s="9">
        <v>3.0730829000000002</v>
      </c>
      <c r="R4284" s="9">
        <v>11.531109499999999</v>
      </c>
      <c r="S4284" s="9">
        <v>64162.65</v>
      </c>
      <c r="T4284" s="9">
        <v>202401150000089</v>
      </c>
      <c r="U4284" s="21">
        <v>45306</v>
      </c>
      <c r="V4284" s="21">
        <v>45307</v>
      </c>
      <c r="W4284" s="8" t="s">
        <v>3112</v>
      </c>
      <c r="X4284" s="8" t="s">
        <v>1212</v>
      </c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</row>
    <row r="4285" spans="1:55" ht="20" customHeight="1" x14ac:dyDescent="0.35">
      <c r="A4285" s="1"/>
      <c r="B4285" s="17">
        <v>45838</v>
      </c>
      <c r="C4285" s="16" t="s">
        <v>7599</v>
      </c>
      <c r="D4285" s="16" t="s">
        <v>1214</v>
      </c>
      <c r="E4285" s="18">
        <v>6.1974450000000001</v>
      </c>
      <c r="F4285" s="9">
        <v>200000000</v>
      </c>
      <c r="G4285" s="19">
        <v>47134</v>
      </c>
      <c r="H4285" s="20">
        <v>45673</v>
      </c>
      <c r="I4285" s="20">
        <v>45854</v>
      </c>
      <c r="J4285" s="16" t="s">
        <v>1209</v>
      </c>
      <c r="K4285" s="16">
        <v>2</v>
      </c>
      <c r="L4285" s="16" t="s">
        <v>7598</v>
      </c>
      <c r="M4285" s="9">
        <v>205637128.09999999</v>
      </c>
      <c r="N4285" s="9">
        <v>5637128.0999999996</v>
      </c>
      <c r="O4285" s="9">
        <v>200000000</v>
      </c>
      <c r="P4285" s="9">
        <v>0</v>
      </c>
      <c r="Q4285" s="9">
        <v>0</v>
      </c>
      <c r="R4285" s="9">
        <v>0</v>
      </c>
      <c r="S4285" s="9">
        <v>0</v>
      </c>
      <c r="T4285" s="9">
        <v>202401150000089</v>
      </c>
      <c r="U4285" s="21">
        <v>45306</v>
      </c>
      <c r="V4285" s="21">
        <v>45307</v>
      </c>
      <c r="W4285" s="8" t="s">
        <v>3112</v>
      </c>
      <c r="X4285" s="8" t="s">
        <v>1212</v>
      </c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</row>
    <row r="4286" spans="1:55" ht="20" customHeight="1" x14ac:dyDescent="0.35">
      <c r="A4286" s="1"/>
      <c r="B4286" s="17">
        <v>45838</v>
      </c>
      <c r="C4286" s="16" t="s">
        <v>7600</v>
      </c>
      <c r="D4286" s="16" t="s">
        <v>1208</v>
      </c>
      <c r="E4286" s="18">
        <v>6.1349999999999998</v>
      </c>
      <c r="F4286" s="9">
        <v>50000000</v>
      </c>
      <c r="G4286" s="19">
        <v>47134</v>
      </c>
      <c r="H4286" s="20">
        <v>45673</v>
      </c>
      <c r="I4286" s="20">
        <v>45854</v>
      </c>
      <c r="J4286" s="16" t="s">
        <v>1209</v>
      </c>
      <c r="K4286" s="16">
        <v>2</v>
      </c>
      <c r="L4286" s="16" t="s">
        <v>7601</v>
      </c>
      <c r="M4286" s="9">
        <v>52215468.990000002</v>
      </c>
      <c r="N4286" s="9">
        <v>1395082.19</v>
      </c>
      <c r="O4286" s="9">
        <v>50820386.799999997</v>
      </c>
      <c r="P4286" s="9">
        <v>3.1585060999999999</v>
      </c>
      <c r="Q4286" s="9">
        <v>-3.0725977000000002</v>
      </c>
      <c r="R4286" s="9">
        <v>11.5288986</v>
      </c>
      <c r="S4286" s="9">
        <v>-16043.71</v>
      </c>
      <c r="T4286" s="9">
        <v>202401150000352</v>
      </c>
      <c r="U4286" s="21">
        <v>45306</v>
      </c>
      <c r="V4286" s="21">
        <v>45307</v>
      </c>
      <c r="W4286" s="8" t="s">
        <v>2760</v>
      </c>
      <c r="X4286" s="8" t="s">
        <v>1212</v>
      </c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</row>
    <row r="4287" spans="1:55" ht="20" customHeight="1" x14ac:dyDescent="0.35">
      <c r="A4287" s="1"/>
      <c r="B4287" s="17">
        <v>45838</v>
      </c>
      <c r="C4287" s="16" t="s">
        <v>7602</v>
      </c>
      <c r="D4287" s="16" t="s">
        <v>1214</v>
      </c>
      <c r="E4287" s="18">
        <v>6.1974451999999998</v>
      </c>
      <c r="F4287" s="9">
        <v>50000000</v>
      </c>
      <c r="G4287" s="19">
        <v>47134</v>
      </c>
      <c r="H4287" s="20">
        <v>45673</v>
      </c>
      <c r="I4287" s="20">
        <v>45854</v>
      </c>
      <c r="J4287" s="16" t="s">
        <v>1209</v>
      </c>
      <c r="K4287" s="16">
        <v>2</v>
      </c>
      <c r="L4287" s="16" t="s">
        <v>7601</v>
      </c>
      <c r="M4287" s="9">
        <v>-51409282.060000002</v>
      </c>
      <c r="N4287" s="9">
        <v>-1409282.06</v>
      </c>
      <c r="O4287" s="9">
        <v>-50000000</v>
      </c>
      <c r="P4287" s="9">
        <v>0</v>
      </c>
      <c r="Q4287" s="9">
        <v>0</v>
      </c>
      <c r="R4287" s="9">
        <v>0</v>
      </c>
      <c r="S4287" s="9">
        <v>0</v>
      </c>
      <c r="T4287" s="9">
        <v>202401150000352</v>
      </c>
      <c r="U4287" s="21">
        <v>45306</v>
      </c>
      <c r="V4287" s="21">
        <v>45307</v>
      </c>
      <c r="W4287" s="8" t="s">
        <v>2760</v>
      </c>
      <c r="X4287" s="8" t="s">
        <v>1212</v>
      </c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</row>
    <row r="4288" spans="1:55" ht="20" customHeight="1" x14ac:dyDescent="0.35">
      <c r="A4288" s="1"/>
      <c r="B4288" s="17">
        <v>45838</v>
      </c>
      <c r="C4288" s="16" t="s">
        <v>7603</v>
      </c>
      <c r="D4288" s="16" t="s">
        <v>1208</v>
      </c>
      <c r="E4288" s="18">
        <v>6.1349999999999998</v>
      </c>
      <c r="F4288" s="9">
        <v>200000000</v>
      </c>
      <c r="G4288" s="19">
        <v>47134</v>
      </c>
      <c r="H4288" s="20">
        <v>45673</v>
      </c>
      <c r="I4288" s="20">
        <v>45854</v>
      </c>
      <c r="J4288" s="16" t="s">
        <v>1209</v>
      </c>
      <c r="K4288" s="16">
        <v>2</v>
      </c>
      <c r="L4288" s="16" t="s">
        <v>7604</v>
      </c>
      <c r="M4288" s="9">
        <v>208861875.94</v>
      </c>
      <c r="N4288" s="9">
        <v>5580328.7699999996</v>
      </c>
      <c r="O4288" s="9">
        <v>203281547.16999999</v>
      </c>
      <c r="P4288" s="9">
        <v>3.1585060999999999</v>
      </c>
      <c r="Q4288" s="9">
        <v>-3.0725977000000002</v>
      </c>
      <c r="R4288" s="9">
        <v>11.5288986</v>
      </c>
      <c r="S4288" s="9">
        <v>-64174.85</v>
      </c>
      <c r="T4288" s="9">
        <v>202401150000353</v>
      </c>
      <c r="U4288" s="21">
        <v>45306</v>
      </c>
      <c r="V4288" s="21">
        <v>45307</v>
      </c>
      <c r="W4288" s="8" t="s">
        <v>2760</v>
      </c>
      <c r="X4288" s="8" t="s">
        <v>1212</v>
      </c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</row>
    <row r="4289" spans="1:55" ht="20" customHeight="1" x14ac:dyDescent="0.35">
      <c r="A4289" s="1"/>
      <c r="B4289" s="17">
        <v>45838</v>
      </c>
      <c r="C4289" s="16" t="s">
        <v>7605</v>
      </c>
      <c r="D4289" s="16" t="s">
        <v>1214</v>
      </c>
      <c r="E4289" s="18">
        <v>6.1974450000000001</v>
      </c>
      <c r="F4289" s="9">
        <v>200000000</v>
      </c>
      <c r="G4289" s="19">
        <v>47134</v>
      </c>
      <c r="H4289" s="20">
        <v>45673</v>
      </c>
      <c r="I4289" s="20">
        <v>45854</v>
      </c>
      <c r="J4289" s="16" t="s">
        <v>1209</v>
      </c>
      <c r="K4289" s="16">
        <v>2</v>
      </c>
      <c r="L4289" s="16" t="s">
        <v>7604</v>
      </c>
      <c r="M4289" s="9">
        <v>-205637128.09999999</v>
      </c>
      <c r="N4289" s="9">
        <v>-5637128.0999999996</v>
      </c>
      <c r="O4289" s="9">
        <v>-200000000</v>
      </c>
      <c r="P4289" s="9">
        <v>0</v>
      </c>
      <c r="Q4289" s="9">
        <v>0</v>
      </c>
      <c r="R4289" s="9">
        <v>0</v>
      </c>
      <c r="S4289" s="9">
        <v>0</v>
      </c>
      <c r="T4289" s="9">
        <v>202401150000353</v>
      </c>
      <c r="U4289" s="21">
        <v>45306</v>
      </c>
      <c r="V4289" s="21">
        <v>45307</v>
      </c>
      <c r="W4289" s="8" t="s">
        <v>2760</v>
      </c>
      <c r="X4289" s="8" t="s">
        <v>1212</v>
      </c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</row>
    <row r="4290" spans="1:55" ht="20" customHeight="1" x14ac:dyDescent="0.35">
      <c r="A4290" s="1"/>
      <c r="B4290" s="17">
        <v>45838</v>
      </c>
      <c r="C4290" s="16" t="s">
        <v>7606</v>
      </c>
      <c r="D4290" s="16" t="s">
        <v>1208</v>
      </c>
      <c r="E4290" s="18">
        <v>6.1475</v>
      </c>
      <c r="F4290" s="9">
        <v>250000000</v>
      </c>
      <c r="G4290" s="19">
        <v>47134</v>
      </c>
      <c r="H4290" s="20">
        <v>45673</v>
      </c>
      <c r="I4290" s="20">
        <v>45854</v>
      </c>
      <c r="J4290" s="16" t="s">
        <v>1209</v>
      </c>
      <c r="K4290" s="16">
        <v>2</v>
      </c>
      <c r="L4290" s="16" t="s">
        <v>7607</v>
      </c>
      <c r="M4290" s="9">
        <v>-261190922.38</v>
      </c>
      <c r="N4290" s="9">
        <v>-6989623.29</v>
      </c>
      <c r="O4290" s="9">
        <v>-254201299.09</v>
      </c>
      <c r="P4290" s="9">
        <v>3.1578824000000001</v>
      </c>
      <c r="Q4290" s="9">
        <v>3.0719916999999999</v>
      </c>
      <c r="R4290" s="9">
        <v>11.5261371</v>
      </c>
      <c r="S4290" s="9">
        <v>80237.64</v>
      </c>
      <c r="T4290" s="9">
        <v>202401150000560</v>
      </c>
      <c r="U4290" s="21">
        <v>45306</v>
      </c>
      <c r="V4290" s="21">
        <v>45307</v>
      </c>
      <c r="W4290" s="8" t="s">
        <v>2693</v>
      </c>
      <c r="X4290" s="8" t="s">
        <v>1212</v>
      </c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</row>
    <row r="4291" spans="1:55" ht="20" customHeight="1" x14ac:dyDescent="0.35">
      <c r="A4291" s="1"/>
      <c r="B4291" s="17">
        <v>45838</v>
      </c>
      <c r="C4291" s="16" t="s">
        <v>7608</v>
      </c>
      <c r="D4291" s="16" t="s">
        <v>1214</v>
      </c>
      <c r="E4291" s="18">
        <v>6.1974451000000004</v>
      </c>
      <c r="F4291" s="9">
        <v>250000000</v>
      </c>
      <c r="G4291" s="19">
        <v>47134</v>
      </c>
      <c r="H4291" s="20">
        <v>45673</v>
      </c>
      <c r="I4291" s="20">
        <v>45854</v>
      </c>
      <c r="J4291" s="16" t="s">
        <v>1209</v>
      </c>
      <c r="K4291" s="16">
        <v>2</v>
      </c>
      <c r="L4291" s="16" t="s">
        <v>7607</v>
      </c>
      <c r="M4291" s="9">
        <v>257046410.13</v>
      </c>
      <c r="N4291" s="9">
        <v>7046410.1299999999</v>
      </c>
      <c r="O4291" s="9">
        <v>250000000</v>
      </c>
      <c r="P4291" s="9">
        <v>0</v>
      </c>
      <c r="Q4291" s="9">
        <v>0</v>
      </c>
      <c r="R4291" s="9">
        <v>0</v>
      </c>
      <c r="S4291" s="9">
        <v>0</v>
      </c>
      <c r="T4291" s="9">
        <v>202401150000560</v>
      </c>
      <c r="U4291" s="21">
        <v>45306</v>
      </c>
      <c r="V4291" s="21">
        <v>45307</v>
      </c>
      <c r="W4291" s="8" t="s">
        <v>2693</v>
      </c>
      <c r="X4291" s="8" t="s">
        <v>1212</v>
      </c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</row>
    <row r="4292" spans="1:55" ht="20" customHeight="1" x14ac:dyDescent="0.35">
      <c r="A4292" s="1"/>
      <c r="B4292" s="17">
        <v>45838</v>
      </c>
      <c r="C4292" s="16" t="s">
        <v>7609</v>
      </c>
      <c r="D4292" s="16" t="s">
        <v>1208</v>
      </c>
      <c r="E4292" s="18">
        <v>6.2450000000000001</v>
      </c>
      <c r="F4292" s="9">
        <v>250000000</v>
      </c>
      <c r="G4292" s="19">
        <v>46038</v>
      </c>
      <c r="H4292" s="20">
        <v>45673</v>
      </c>
      <c r="I4292" s="20">
        <v>45854</v>
      </c>
      <c r="J4292" s="16" t="s">
        <v>1209</v>
      </c>
      <c r="K4292" s="16">
        <v>2</v>
      </c>
      <c r="L4292" s="16" t="s">
        <v>7610</v>
      </c>
      <c r="M4292" s="9">
        <v>258096543.75999999</v>
      </c>
      <c r="N4292" s="9">
        <v>7100479.4500000002</v>
      </c>
      <c r="O4292" s="9">
        <v>250996064.31</v>
      </c>
      <c r="P4292" s="9">
        <v>0.53011770000000003</v>
      </c>
      <c r="Q4292" s="9">
        <v>-0.5159627</v>
      </c>
      <c r="R4292" s="9">
        <v>0.79475340000000005</v>
      </c>
      <c r="S4292" s="9">
        <v>-13316.82</v>
      </c>
      <c r="T4292" s="9">
        <v>202401150000575</v>
      </c>
      <c r="U4292" s="21">
        <v>45306</v>
      </c>
      <c r="V4292" s="21">
        <v>45307</v>
      </c>
      <c r="W4292" s="8" t="s">
        <v>2693</v>
      </c>
      <c r="X4292" s="8" t="s">
        <v>1212</v>
      </c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</row>
    <row r="4293" spans="1:55" ht="20" customHeight="1" x14ac:dyDescent="0.35">
      <c r="A4293" s="1"/>
      <c r="B4293" s="17">
        <v>45838</v>
      </c>
      <c r="C4293" s="16" t="s">
        <v>7611</v>
      </c>
      <c r="D4293" s="16" t="s">
        <v>1214</v>
      </c>
      <c r="E4293" s="18">
        <v>6.1974451000000004</v>
      </c>
      <c r="F4293" s="9">
        <v>250000000</v>
      </c>
      <c r="G4293" s="19">
        <v>46038</v>
      </c>
      <c r="H4293" s="20">
        <v>45673</v>
      </c>
      <c r="I4293" s="20">
        <v>45854</v>
      </c>
      <c r="J4293" s="16" t="s">
        <v>1209</v>
      </c>
      <c r="K4293" s="16">
        <v>2</v>
      </c>
      <c r="L4293" s="16" t="s">
        <v>7610</v>
      </c>
      <c r="M4293" s="9">
        <v>-257046410.13</v>
      </c>
      <c r="N4293" s="9">
        <v>-7046410.1299999999</v>
      </c>
      <c r="O4293" s="9">
        <v>-250000000</v>
      </c>
      <c r="P4293" s="9">
        <v>0</v>
      </c>
      <c r="Q4293" s="9">
        <v>0</v>
      </c>
      <c r="R4293" s="9">
        <v>0</v>
      </c>
      <c r="S4293" s="9">
        <v>0</v>
      </c>
      <c r="T4293" s="9">
        <v>202401150000575</v>
      </c>
      <c r="U4293" s="21">
        <v>45306</v>
      </c>
      <c r="V4293" s="21">
        <v>45307</v>
      </c>
      <c r="W4293" s="8" t="s">
        <v>2693</v>
      </c>
      <c r="X4293" s="8" t="s">
        <v>1212</v>
      </c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</row>
    <row r="4294" spans="1:55" ht="20" customHeight="1" x14ac:dyDescent="0.35">
      <c r="A4294" s="1"/>
      <c r="B4294" s="17">
        <v>45838</v>
      </c>
      <c r="C4294" s="16" t="s">
        <v>7612</v>
      </c>
      <c r="D4294" s="16" t="s">
        <v>1208</v>
      </c>
      <c r="E4294" s="18">
        <v>6.13</v>
      </c>
      <c r="F4294" s="9">
        <v>250000000</v>
      </c>
      <c r="G4294" s="19">
        <v>47134</v>
      </c>
      <c r="H4294" s="20">
        <v>45673</v>
      </c>
      <c r="I4294" s="20">
        <v>45854</v>
      </c>
      <c r="J4294" s="16" t="s">
        <v>1209</v>
      </c>
      <c r="K4294" s="16">
        <v>2</v>
      </c>
      <c r="L4294" s="16" t="s">
        <v>7613</v>
      </c>
      <c r="M4294" s="9">
        <v>-261031913.94</v>
      </c>
      <c r="N4294" s="9">
        <v>-6969726.0300000003</v>
      </c>
      <c r="O4294" s="9">
        <v>-254062187.91</v>
      </c>
      <c r="P4294" s="9">
        <v>3.1587557999999998</v>
      </c>
      <c r="Q4294" s="9">
        <v>3.0728403000000002</v>
      </c>
      <c r="R4294" s="9">
        <v>11.530003900000001</v>
      </c>
      <c r="S4294" s="9">
        <v>80210.94</v>
      </c>
      <c r="T4294" s="9">
        <v>202401150000153</v>
      </c>
      <c r="U4294" s="21">
        <v>45306</v>
      </c>
      <c r="V4294" s="21">
        <v>45307</v>
      </c>
      <c r="W4294" s="8" t="s">
        <v>2693</v>
      </c>
      <c r="X4294" s="8" t="s">
        <v>1212</v>
      </c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</row>
    <row r="4295" spans="1:55" ht="20" customHeight="1" x14ac:dyDescent="0.35">
      <c r="A4295" s="1"/>
      <c r="B4295" s="17">
        <v>45838</v>
      </c>
      <c r="C4295" s="16" t="s">
        <v>7614</v>
      </c>
      <c r="D4295" s="16" t="s">
        <v>1214</v>
      </c>
      <c r="E4295" s="18">
        <v>6.1974451000000004</v>
      </c>
      <c r="F4295" s="9">
        <v>250000000</v>
      </c>
      <c r="G4295" s="19">
        <v>47134</v>
      </c>
      <c r="H4295" s="20">
        <v>45673</v>
      </c>
      <c r="I4295" s="20">
        <v>45854</v>
      </c>
      <c r="J4295" s="16" t="s">
        <v>1209</v>
      </c>
      <c r="K4295" s="16">
        <v>2</v>
      </c>
      <c r="L4295" s="16" t="s">
        <v>7613</v>
      </c>
      <c r="M4295" s="9">
        <v>257046410.13</v>
      </c>
      <c r="N4295" s="9">
        <v>7046410.1299999999</v>
      </c>
      <c r="O4295" s="9">
        <v>250000000</v>
      </c>
      <c r="P4295" s="9">
        <v>0</v>
      </c>
      <c r="Q4295" s="9">
        <v>0</v>
      </c>
      <c r="R4295" s="9">
        <v>0</v>
      </c>
      <c r="S4295" s="9">
        <v>0</v>
      </c>
      <c r="T4295" s="9">
        <v>202401150000153</v>
      </c>
      <c r="U4295" s="21">
        <v>45306</v>
      </c>
      <c r="V4295" s="21">
        <v>45307</v>
      </c>
      <c r="W4295" s="8" t="s">
        <v>2693</v>
      </c>
      <c r="X4295" s="8" t="s">
        <v>1212</v>
      </c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</row>
    <row r="4296" spans="1:55" ht="20" customHeight="1" x14ac:dyDescent="0.35">
      <c r="A4296" s="1"/>
      <c r="B4296" s="17">
        <v>45838</v>
      </c>
      <c r="C4296" s="16" t="s">
        <v>7615</v>
      </c>
      <c r="D4296" s="16" t="s">
        <v>1208</v>
      </c>
      <c r="E4296" s="18">
        <v>6.1924999999999999</v>
      </c>
      <c r="F4296" s="9">
        <v>500000000</v>
      </c>
      <c r="G4296" s="19">
        <v>47136</v>
      </c>
      <c r="H4296" s="20">
        <v>45677</v>
      </c>
      <c r="I4296" s="20">
        <v>45856</v>
      </c>
      <c r="J4296" s="16" t="s">
        <v>1209</v>
      </c>
      <c r="K4296" s="16">
        <v>2</v>
      </c>
      <c r="L4296" s="16" t="s">
        <v>7616</v>
      </c>
      <c r="M4296" s="9">
        <v>522865586.16000003</v>
      </c>
      <c r="N4296" s="9">
        <v>13742260.27</v>
      </c>
      <c r="O4296" s="9">
        <v>509123325.88999999</v>
      </c>
      <c r="P4296" s="9">
        <v>3.1621174000000001</v>
      </c>
      <c r="Q4296" s="9">
        <v>-3.0761115000000001</v>
      </c>
      <c r="R4296" s="9">
        <v>11.5494314</v>
      </c>
      <c r="S4296" s="9">
        <v>-160839.28</v>
      </c>
      <c r="T4296" s="9">
        <v>202401170000001</v>
      </c>
      <c r="U4296" s="21">
        <v>45308</v>
      </c>
      <c r="V4296" s="21">
        <v>45309</v>
      </c>
      <c r="W4296" s="8" t="s">
        <v>2767</v>
      </c>
      <c r="X4296" s="8" t="s">
        <v>1212</v>
      </c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</row>
    <row r="4297" spans="1:55" ht="20" customHeight="1" x14ac:dyDescent="0.35">
      <c r="A4297" s="1"/>
      <c r="B4297" s="17">
        <v>45838</v>
      </c>
      <c r="C4297" s="16" t="s">
        <v>7617</v>
      </c>
      <c r="D4297" s="16" t="s">
        <v>1214</v>
      </c>
      <c r="E4297" s="18">
        <v>6.1820596999999999</v>
      </c>
      <c r="F4297" s="9">
        <v>500000000</v>
      </c>
      <c r="G4297" s="19">
        <v>47136</v>
      </c>
      <c r="H4297" s="20">
        <v>45677</v>
      </c>
      <c r="I4297" s="20">
        <v>45856</v>
      </c>
      <c r="J4297" s="16" t="s">
        <v>1209</v>
      </c>
      <c r="K4297" s="16">
        <v>2</v>
      </c>
      <c r="L4297" s="16" t="s">
        <v>7616</v>
      </c>
      <c r="M4297" s="9">
        <v>-513719091.37</v>
      </c>
      <c r="N4297" s="9">
        <v>-13719091.369999999</v>
      </c>
      <c r="O4297" s="9">
        <v>-500000000</v>
      </c>
      <c r="P4297" s="9">
        <v>0</v>
      </c>
      <c r="Q4297" s="9">
        <v>0</v>
      </c>
      <c r="R4297" s="9">
        <v>0</v>
      </c>
      <c r="S4297" s="9">
        <v>0</v>
      </c>
      <c r="T4297" s="9">
        <v>202401170000001</v>
      </c>
      <c r="U4297" s="21">
        <v>45308</v>
      </c>
      <c r="V4297" s="21">
        <v>45309</v>
      </c>
      <c r="W4297" s="8" t="s">
        <v>2767</v>
      </c>
      <c r="X4297" s="8" t="s">
        <v>1212</v>
      </c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</row>
    <row r="4298" spans="1:55" ht="20" customHeight="1" x14ac:dyDescent="0.35">
      <c r="A4298" s="1"/>
      <c r="B4298" s="17">
        <v>45838</v>
      </c>
      <c r="C4298" s="16" t="s">
        <v>7618</v>
      </c>
      <c r="D4298" s="16" t="s">
        <v>1208</v>
      </c>
      <c r="E4298" s="18">
        <v>6.1950000000000003</v>
      </c>
      <c r="F4298" s="9">
        <v>250000000</v>
      </c>
      <c r="G4298" s="19">
        <v>47136</v>
      </c>
      <c r="H4298" s="20">
        <v>45677</v>
      </c>
      <c r="I4298" s="20">
        <v>45856</v>
      </c>
      <c r="J4298" s="16" t="s">
        <v>1209</v>
      </c>
      <c r="K4298" s="16">
        <v>2</v>
      </c>
      <c r="L4298" s="16" t="s">
        <v>7619</v>
      </c>
      <c r="M4298" s="9">
        <v>261455467.53999999</v>
      </c>
      <c r="N4298" s="9">
        <v>6873904.1100000003</v>
      </c>
      <c r="O4298" s="9">
        <v>254581563.43000001</v>
      </c>
      <c r="P4298" s="9">
        <v>3.1619932999999998</v>
      </c>
      <c r="Q4298" s="9">
        <v>-3.0759910000000001</v>
      </c>
      <c r="R4298" s="9">
        <v>11.5488813</v>
      </c>
      <c r="S4298" s="9">
        <v>-80423.47</v>
      </c>
      <c r="T4298" s="9">
        <v>202401170000058</v>
      </c>
      <c r="U4298" s="21">
        <v>45308</v>
      </c>
      <c r="V4298" s="21">
        <v>45309</v>
      </c>
      <c r="W4298" s="8" t="s">
        <v>2767</v>
      </c>
      <c r="X4298" s="8" t="s">
        <v>1212</v>
      </c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</row>
    <row r="4299" spans="1:55" ht="20" customHeight="1" x14ac:dyDescent="0.35">
      <c r="A4299" s="1"/>
      <c r="B4299" s="17">
        <v>45838</v>
      </c>
      <c r="C4299" s="16" t="s">
        <v>7620</v>
      </c>
      <c r="D4299" s="16" t="s">
        <v>1214</v>
      </c>
      <c r="E4299" s="18">
        <v>6.1820596999999999</v>
      </c>
      <c r="F4299" s="9">
        <v>250000000</v>
      </c>
      <c r="G4299" s="19">
        <v>47136</v>
      </c>
      <c r="H4299" s="20">
        <v>45677</v>
      </c>
      <c r="I4299" s="20">
        <v>45856</v>
      </c>
      <c r="J4299" s="16" t="s">
        <v>1209</v>
      </c>
      <c r="K4299" s="16">
        <v>2</v>
      </c>
      <c r="L4299" s="16" t="s">
        <v>7619</v>
      </c>
      <c r="M4299" s="9">
        <v>-256859545.66</v>
      </c>
      <c r="N4299" s="9">
        <v>-6859545.6600000001</v>
      </c>
      <c r="O4299" s="9">
        <v>-250000000</v>
      </c>
      <c r="P4299" s="9">
        <v>0</v>
      </c>
      <c r="Q4299" s="9">
        <v>0</v>
      </c>
      <c r="R4299" s="9">
        <v>0</v>
      </c>
      <c r="S4299" s="9">
        <v>0</v>
      </c>
      <c r="T4299" s="9">
        <v>202401170000058</v>
      </c>
      <c r="U4299" s="21">
        <v>45308</v>
      </c>
      <c r="V4299" s="21">
        <v>45309</v>
      </c>
      <c r="W4299" s="8" t="s">
        <v>2767</v>
      </c>
      <c r="X4299" s="8" t="s">
        <v>1212</v>
      </c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</row>
    <row r="4300" spans="1:55" ht="20" customHeight="1" x14ac:dyDescent="0.35">
      <c r="A4300" s="1"/>
      <c r="B4300" s="17">
        <v>45838</v>
      </c>
      <c r="C4300" s="16" t="s">
        <v>7621</v>
      </c>
      <c r="D4300" s="16" t="s">
        <v>1208</v>
      </c>
      <c r="E4300" s="18">
        <v>6.1924999999999999</v>
      </c>
      <c r="F4300" s="9">
        <v>100000000</v>
      </c>
      <c r="G4300" s="19">
        <v>47136</v>
      </c>
      <c r="H4300" s="20">
        <v>45677</v>
      </c>
      <c r="I4300" s="20">
        <v>45856</v>
      </c>
      <c r="J4300" s="16" t="s">
        <v>1209</v>
      </c>
      <c r="K4300" s="16">
        <v>2</v>
      </c>
      <c r="L4300" s="16" t="s">
        <v>7622</v>
      </c>
      <c r="M4300" s="9">
        <v>104573117.20999999</v>
      </c>
      <c r="N4300" s="9">
        <v>2748452.05</v>
      </c>
      <c r="O4300" s="9">
        <v>101824665.16</v>
      </c>
      <c r="P4300" s="9">
        <v>3.1621174000000001</v>
      </c>
      <c r="Q4300" s="9">
        <v>-3.0761115000000001</v>
      </c>
      <c r="R4300" s="9">
        <v>11.5494314</v>
      </c>
      <c r="S4300" s="9">
        <v>-32167.86</v>
      </c>
      <c r="T4300" s="9">
        <v>202401170000155</v>
      </c>
      <c r="U4300" s="21">
        <v>45308</v>
      </c>
      <c r="V4300" s="21">
        <v>45309</v>
      </c>
      <c r="W4300" s="8" t="s">
        <v>2760</v>
      </c>
      <c r="X4300" s="8" t="s">
        <v>1212</v>
      </c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</row>
    <row r="4301" spans="1:55" ht="20" customHeight="1" x14ac:dyDescent="0.35">
      <c r="A4301" s="1"/>
      <c r="B4301" s="17">
        <v>45838</v>
      </c>
      <c r="C4301" s="16" t="s">
        <v>7623</v>
      </c>
      <c r="D4301" s="16" t="s">
        <v>1214</v>
      </c>
      <c r="E4301" s="18">
        <v>6.1820595999999997</v>
      </c>
      <c r="F4301" s="9">
        <v>100000000</v>
      </c>
      <c r="G4301" s="19">
        <v>47136</v>
      </c>
      <c r="H4301" s="20">
        <v>45677</v>
      </c>
      <c r="I4301" s="20">
        <v>45856</v>
      </c>
      <c r="J4301" s="16" t="s">
        <v>1209</v>
      </c>
      <c r="K4301" s="16">
        <v>2</v>
      </c>
      <c r="L4301" s="16" t="s">
        <v>7622</v>
      </c>
      <c r="M4301" s="9">
        <v>-102743818.25</v>
      </c>
      <c r="N4301" s="9">
        <v>-2743818.25</v>
      </c>
      <c r="O4301" s="9">
        <v>-100000000</v>
      </c>
      <c r="P4301" s="9">
        <v>0</v>
      </c>
      <c r="Q4301" s="9">
        <v>0</v>
      </c>
      <c r="R4301" s="9">
        <v>0</v>
      </c>
      <c r="S4301" s="9">
        <v>0</v>
      </c>
      <c r="T4301" s="9">
        <v>202401170000155</v>
      </c>
      <c r="U4301" s="21">
        <v>45308</v>
      </c>
      <c r="V4301" s="21">
        <v>45309</v>
      </c>
      <c r="W4301" s="8" t="s">
        <v>2760</v>
      </c>
      <c r="X4301" s="8" t="s">
        <v>1212</v>
      </c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</row>
    <row r="4302" spans="1:55" ht="20" customHeight="1" x14ac:dyDescent="0.35">
      <c r="A4302" s="1"/>
      <c r="B4302" s="17">
        <v>45838</v>
      </c>
      <c r="C4302" s="16" t="s">
        <v>7624</v>
      </c>
      <c r="D4302" s="16" t="s">
        <v>1208</v>
      </c>
      <c r="E4302" s="18">
        <v>6.1924999999999999</v>
      </c>
      <c r="F4302" s="9">
        <v>100000000</v>
      </c>
      <c r="G4302" s="19">
        <v>47136</v>
      </c>
      <c r="H4302" s="20">
        <v>45677</v>
      </c>
      <c r="I4302" s="20">
        <v>45856</v>
      </c>
      <c r="J4302" s="16" t="s">
        <v>1209</v>
      </c>
      <c r="K4302" s="16">
        <v>2</v>
      </c>
      <c r="L4302" s="16" t="s">
        <v>7625</v>
      </c>
      <c r="M4302" s="9">
        <v>104573117.20999999</v>
      </c>
      <c r="N4302" s="9">
        <v>2748452.05</v>
      </c>
      <c r="O4302" s="9">
        <v>101824665.16</v>
      </c>
      <c r="P4302" s="9">
        <v>3.1621174000000001</v>
      </c>
      <c r="Q4302" s="9">
        <v>-3.0761115000000001</v>
      </c>
      <c r="R4302" s="9">
        <v>11.5494314</v>
      </c>
      <c r="S4302" s="9">
        <v>-32167.86</v>
      </c>
      <c r="T4302" s="9">
        <v>202401170000157</v>
      </c>
      <c r="U4302" s="21">
        <v>45308</v>
      </c>
      <c r="V4302" s="21">
        <v>45309</v>
      </c>
      <c r="W4302" s="8" t="s">
        <v>2760</v>
      </c>
      <c r="X4302" s="8" t="s">
        <v>1212</v>
      </c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</row>
    <row r="4303" spans="1:55" ht="20" customHeight="1" x14ac:dyDescent="0.35">
      <c r="A4303" s="1"/>
      <c r="B4303" s="17">
        <v>45838</v>
      </c>
      <c r="C4303" s="16" t="s">
        <v>7626</v>
      </c>
      <c r="D4303" s="16" t="s">
        <v>1214</v>
      </c>
      <c r="E4303" s="18">
        <v>6.1820595999999997</v>
      </c>
      <c r="F4303" s="9">
        <v>100000000</v>
      </c>
      <c r="G4303" s="19">
        <v>47136</v>
      </c>
      <c r="H4303" s="20">
        <v>45677</v>
      </c>
      <c r="I4303" s="20">
        <v>45856</v>
      </c>
      <c r="J4303" s="16" t="s">
        <v>1209</v>
      </c>
      <c r="K4303" s="16">
        <v>2</v>
      </c>
      <c r="L4303" s="16" t="s">
        <v>7625</v>
      </c>
      <c r="M4303" s="9">
        <v>-102743818.25</v>
      </c>
      <c r="N4303" s="9">
        <v>-2743818.25</v>
      </c>
      <c r="O4303" s="9">
        <v>-100000000</v>
      </c>
      <c r="P4303" s="9">
        <v>0</v>
      </c>
      <c r="Q4303" s="9">
        <v>0</v>
      </c>
      <c r="R4303" s="9">
        <v>0</v>
      </c>
      <c r="S4303" s="9">
        <v>0</v>
      </c>
      <c r="T4303" s="9">
        <v>202401170000157</v>
      </c>
      <c r="U4303" s="21">
        <v>45308</v>
      </c>
      <c r="V4303" s="21">
        <v>45309</v>
      </c>
      <c r="W4303" s="8" t="s">
        <v>2760</v>
      </c>
      <c r="X4303" s="8" t="s">
        <v>1212</v>
      </c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</row>
    <row r="4304" spans="1:55" ht="20" customHeight="1" x14ac:dyDescent="0.35">
      <c r="A4304" s="1"/>
      <c r="B4304" s="17">
        <v>45838</v>
      </c>
      <c r="C4304" s="16" t="s">
        <v>7627</v>
      </c>
      <c r="D4304" s="16" t="s">
        <v>1208</v>
      </c>
      <c r="E4304" s="18">
        <v>6.1924999999999999</v>
      </c>
      <c r="F4304" s="9">
        <v>50000000</v>
      </c>
      <c r="G4304" s="19">
        <v>47136</v>
      </c>
      <c r="H4304" s="20">
        <v>45677</v>
      </c>
      <c r="I4304" s="20">
        <v>45856</v>
      </c>
      <c r="J4304" s="16" t="s">
        <v>1209</v>
      </c>
      <c r="K4304" s="16">
        <v>2</v>
      </c>
      <c r="L4304" s="16" t="s">
        <v>7628</v>
      </c>
      <c r="M4304" s="9">
        <v>52286558.609999999</v>
      </c>
      <c r="N4304" s="9">
        <v>1374226.03</v>
      </c>
      <c r="O4304" s="9">
        <v>50912332.579999998</v>
      </c>
      <c r="P4304" s="9">
        <v>3.1621174000000001</v>
      </c>
      <c r="Q4304" s="9">
        <v>-3.0761115000000001</v>
      </c>
      <c r="R4304" s="9">
        <v>11.5494314</v>
      </c>
      <c r="S4304" s="9">
        <v>-16083.93</v>
      </c>
      <c r="T4304" s="9">
        <v>202401170000159</v>
      </c>
      <c r="U4304" s="21">
        <v>45308</v>
      </c>
      <c r="V4304" s="21">
        <v>45309</v>
      </c>
      <c r="W4304" s="8" t="s">
        <v>2760</v>
      </c>
      <c r="X4304" s="8" t="s">
        <v>1212</v>
      </c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</row>
    <row r="4305" spans="1:55" ht="20" customHeight="1" x14ac:dyDescent="0.35">
      <c r="A4305" s="1"/>
      <c r="B4305" s="17">
        <v>45838</v>
      </c>
      <c r="C4305" s="16" t="s">
        <v>7629</v>
      </c>
      <c r="D4305" s="16" t="s">
        <v>1214</v>
      </c>
      <c r="E4305" s="18">
        <v>6.1820596999999999</v>
      </c>
      <c r="F4305" s="9">
        <v>50000000</v>
      </c>
      <c r="G4305" s="19">
        <v>47136</v>
      </c>
      <c r="H4305" s="20">
        <v>45677</v>
      </c>
      <c r="I4305" s="20">
        <v>45856</v>
      </c>
      <c r="J4305" s="16" t="s">
        <v>1209</v>
      </c>
      <c r="K4305" s="16">
        <v>2</v>
      </c>
      <c r="L4305" s="16" t="s">
        <v>7628</v>
      </c>
      <c r="M4305" s="9">
        <v>-51371909.140000001</v>
      </c>
      <c r="N4305" s="9">
        <v>-1371909.14</v>
      </c>
      <c r="O4305" s="9">
        <v>-50000000</v>
      </c>
      <c r="P4305" s="9">
        <v>0</v>
      </c>
      <c r="Q4305" s="9">
        <v>0</v>
      </c>
      <c r="R4305" s="9">
        <v>0</v>
      </c>
      <c r="S4305" s="9">
        <v>0</v>
      </c>
      <c r="T4305" s="9">
        <v>202401170000159</v>
      </c>
      <c r="U4305" s="21">
        <v>45308</v>
      </c>
      <c r="V4305" s="21">
        <v>45309</v>
      </c>
      <c r="W4305" s="8" t="s">
        <v>2760</v>
      </c>
      <c r="X4305" s="8" t="s">
        <v>1212</v>
      </c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</row>
    <row r="4306" spans="1:55" ht="20" customHeight="1" x14ac:dyDescent="0.35">
      <c r="A4306" s="1"/>
      <c r="B4306" s="17">
        <v>45838</v>
      </c>
      <c r="C4306" s="16" t="s">
        <v>7630</v>
      </c>
      <c r="D4306" s="16" t="s">
        <v>1208</v>
      </c>
      <c r="E4306" s="18">
        <v>6.2</v>
      </c>
      <c r="F4306" s="9">
        <v>100000000</v>
      </c>
      <c r="G4306" s="19">
        <v>47136</v>
      </c>
      <c r="H4306" s="20">
        <v>45677</v>
      </c>
      <c r="I4306" s="20">
        <v>45856</v>
      </c>
      <c r="J4306" s="16" t="s">
        <v>1209</v>
      </c>
      <c r="K4306" s="16">
        <v>2</v>
      </c>
      <c r="L4306" s="16" t="s">
        <v>7631</v>
      </c>
      <c r="M4306" s="9">
        <v>-104600326.56999999</v>
      </c>
      <c r="N4306" s="9">
        <v>-2751780.82</v>
      </c>
      <c r="O4306" s="9">
        <v>-101848545.75</v>
      </c>
      <c r="P4306" s="9">
        <v>3.1617454</v>
      </c>
      <c r="Q4306" s="9">
        <v>3.0757501</v>
      </c>
      <c r="R4306" s="9">
        <v>11.5477813</v>
      </c>
      <c r="S4306" s="9">
        <v>32172.45</v>
      </c>
      <c r="T4306" s="9">
        <v>202401170000306</v>
      </c>
      <c r="U4306" s="21">
        <v>45308</v>
      </c>
      <c r="V4306" s="21">
        <v>45309</v>
      </c>
      <c r="W4306" s="8" t="s">
        <v>2767</v>
      </c>
      <c r="X4306" s="8" t="s">
        <v>1212</v>
      </c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</row>
    <row r="4307" spans="1:55" ht="20" customHeight="1" x14ac:dyDescent="0.35">
      <c r="A4307" s="1"/>
      <c r="B4307" s="17">
        <v>45838</v>
      </c>
      <c r="C4307" s="16" t="s">
        <v>7632</v>
      </c>
      <c r="D4307" s="16" t="s">
        <v>1214</v>
      </c>
      <c r="E4307" s="18">
        <v>6.1820595999999997</v>
      </c>
      <c r="F4307" s="9">
        <v>100000000</v>
      </c>
      <c r="G4307" s="19">
        <v>47136</v>
      </c>
      <c r="H4307" s="20">
        <v>45677</v>
      </c>
      <c r="I4307" s="20">
        <v>45856</v>
      </c>
      <c r="J4307" s="16" t="s">
        <v>1209</v>
      </c>
      <c r="K4307" s="16">
        <v>2</v>
      </c>
      <c r="L4307" s="16" t="s">
        <v>7631</v>
      </c>
      <c r="M4307" s="9">
        <v>102743818.25</v>
      </c>
      <c r="N4307" s="9">
        <v>2743818.25</v>
      </c>
      <c r="O4307" s="9">
        <v>100000000</v>
      </c>
      <c r="P4307" s="9">
        <v>0</v>
      </c>
      <c r="Q4307" s="9">
        <v>0</v>
      </c>
      <c r="R4307" s="9">
        <v>0</v>
      </c>
      <c r="S4307" s="9">
        <v>0</v>
      </c>
      <c r="T4307" s="9">
        <v>202401170000306</v>
      </c>
      <c r="U4307" s="21">
        <v>45308</v>
      </c>
      <c r="V4307" s="21">
        <v>45309</v>
      </c>
      <c r="W4307" s="8" t="s">
        <v>2767</v>
      </c>
      <c r="X4307" s="8" t="s">
        <v>1212</v>
      </c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</row>
    <row r="4308" spans="1:55" ht="20" customHeight="1" x14ac:dyDescent="0.35">
      <c r="A4308" s="1"/>
      <c r="B4308" s="17">
        <v>45838</v>
      </c>
      <c r="C4308" s="16" t="s">
        <v>7633</v>
      </c>
      <c r="D4308" s="16" t="s">
        <v>1208</v>
      </c>
      <c r="E4308" s="18">
        <v>6.2850000000000001</v>
      </c>
      <c r="F4308" s="9">
        <v>250000000</v>
      </c>
      <c r="G4308" s="19">
        <v>46041</v>
      </c>
      <c r="H4308" s="20">
        <v>45677</v>
      </c>
      <c r="I4308" s="20">
        <v>45856</v>
      </c>
      <c r="J4308" s="16" t="s">
        <v>1209</v>
      </c>
      <c r="K4308" s="16">
        <v>2</v>
      </c>
      <c r="L4308" s="16" t="s">
        <v>7634</v>
      </c>
      <c r="M4308" s="9">
        <v>-258037946.93000001</v>
      </c>
      <c r="N4308" s="9">
        <v>-6973767.1200000001</v>
      </c>
      <c r="O4308" s="9">
        <v>-251064179.81</v>
      </c>
      <c r="P4308" s="9">
        <v>0.53832740000000001</v>
      </c>
      <c r="Q4308" s="9">
        <v>0.5239547</v>
      </c>
      <c r="R4308" s="9">
        <v>0.81093199999999999</v>
      </c>
      <c r="S4308" s="9">
        <v>13520.02</v>
      </c>
      <c r="T4308" s="9">
        <v>202401170000328</v>
      </c>
      <c r="U4308" s="21">
        <v>45308</v>
      </c>
      <c r="V4308" s="21">
        <v>45309</v>
      </c>
      <c r="W4308" s="8" t="s">
        <v>3112</v>
      </c>
      <c r="X4308" s="8" t="s">
        <v>1212</v>
      </c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</row>
    <row r="4309" spans="1:55" ht="20" customHeight="1" x14ac:dyDescent="0.35">
      <c r="A4309" s="1"/>
      <c r="B4309" s="17">
        <v>45838</v>
      </c>
      <c r="C4309" s="16" t="s">
        <v>7635</v>
      </c>
      <c r="D4309" s="16" t="s">
        <v>1214</v>
      </c>
      <c r="E4309" s="18">
        <v>6.1820596999999999</v>
      </c>
      <c r="F4309" s="9">
        <v>250000000</v>
      </c>
      <c r="G4309" s="19">
        <v>46041</v>
      </c>
      <c r="H4309" s="20">
        <v>45677</v>
      </c>
      <c r="I4309" s="20">
        <v>45856</v>
      </c>
      <c r="J4309" s="16" t="s">
        <v>1209</v>
      </c>
      <c r="K4309" s="16">
        <v>2</v>
      </c>
      <c r="L4309" s="16" t="s">
        <v>7634</v>
      </c>
      <c r="M4309" s="9">
        <v>256859545.66</v>
      </c>
      <c r="N4309" s="9">
        <v>6859545.6600000001</v>
      </c>
      <c r="O4309" s="9">
        <v>250000000</v>
      </c>
      <c r="P4309" s="9">
        <v>0</v>
      </c>
      <c r="Q4309" s="9">
        <v>0</v>
      </c>
      <c r="R4309" s="9">
        <v>0</v>
      </c>
      <c r="S4309" s="9">
        <v>0</v>
      </c>
      <c r="T4309" s="9">
        <v>202401170000328</v>
      </c>
      <c r="U4309" s="21">
        <v>45308</v>
      </c>
      <c r="V4309" s="21">
        <v>45309</v>
      </c>
      <c r="W4309" s="8" t="s">
        <v>3112</v>
      </c>
      <c r="X4309" s="8" t="s">
        <v>1212</v>
      </c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</row>
    <row r="4310" spans="1:55" ht="20" customHeight="1" x14ac:dyDescent="0.35">
      <c r="A4310" s="1"/>
      <c r="B4310" s="17">
        <v>45838</v>
      </c>
      <c r="C4310" s="16" t="s">
        <v>7636</v>
      </c>
      <c r="D4310" s="16" t="s">
        <v>1208</v>
      </c>
      <c r="E4310" s="18">
        <v>6.2850000000000001</v>
      </c>
      <c r="F4310" s="9">
        <v>100000000</v>
      </c>
      <c r="G4310" s="19">
        <v>46041</v>
      </c>
      <c r="H4310" s="20">
        <v>45677</v>
      </c>
      <c r="I4310" s="20">
        <v>45856</v>
      </c>
      <c r="J4310" s="16" t="s">
        <v>1209</v>
      </c>
      <c r="K4310" s="16">
        <v>2</v>
      </c>
      <c r="L4310" s="16" t="s">
        <v>7637</v>
      </c>
      <c r="M4310" s="9">
        <v>-103215178.78</v>
      </c>
      <c r="N4310" s="9">
        <v>-2789506.85</v>
      </c>
      <c r="O4310" s="9">
        <v>-100425671.93000001</v>
      </c>
      <c r="P4310" s="9">
        <v>0.53832740000000001</v>
      </c>
      <c r="Q4310" s="9">
        <v>0.5239547</v>
      </c>
      <c r="R4310" s="9">
        <v>0.81093199999999999</v>
      </c>
      <c r="S4310" s="9">
        <v>5408.01</v>
      </c>
      <c r="T4310" s="9">
        <v>202401170000330</v>
      </c>
      <c r="U4310" s="21">
        <v>45308</v>
      </c>
      <c r="V4310" s="21">
        <v>45309</v>
      </c>
      <c r="W4310" s="8" t="s">
        <v>3112</v>
      </c>
      <c r="X4310" s="8" t="s">
        <v>1212</v>
      </c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</row>
    <row r="4311" spans="1:55" ht="20" customHeight="1" x14ac:dyDescent="0.35">
      <c r="A4311" s="1"/>
      <c r="B4311" s="17">
        <v>45838</v>
      </c>
      <c r="C4311" s="16" t="s">
        <v>7638</v>
      </c>
      <c r="D4311" s="16" t="s">
        <v>1214</v>
      </c>
      <c r="E4311" s="18">
        <v>6.1820595999999997</v>
      </c>
      <c r="F4311" s="9">
        <v>100000000</v>
      </c>
      <c r="G4311" s="19">
        <v>46041</v>
      </c>
      <c r="H4311" s="20">
        <v>45677</v>
      </c>
      <c r="I4311" s="20">
        <v>45856</v>
      </c>
      <c r="J4311" s="16" t="s">
        <v>1209</v>
      </c>
      <c r="K4311" s="16">
        <v>2</v>
      </c>
      <c r="L4311" s="16" t="s">
        <v>7637</v>
      </c>
      <c r="M4311" s="9">
        <v>102743818.25</v>
      </c>
      <c r="N4311" s="9">
        <v>2743818.25</v>
      </c>
      <c r="O4311" s="9">
        <v>100000000</v>
      </c>
      <c r="P4311" s="9">
        <v>0</v>
      </c>
      <c r="Q4311" s="9">
        <v>0</v>
      </c>
      <c r="R4311" s="9">
        <v>0</v>
      </c>
      <c r="S4311" s="9">
        <v>0</v>
      </c>
      <c r="T4311" s="9">
        <v>202401170000330</v>
      </c>
      <c r="U4311" s="21">
        <v>45308</v>
      </c>
      <c r="V4311" s="21">
        <v>45309</v>
      </c>
      <c r="W4311" s="8" t="s">
        <v>3112</v>
      </c>
      <c r="X4311" s="8" t="s">
        <v>1212</v>
      </c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</row>
    <row r="4312" spans="1:55" ht="20" customHeight="1" x14ac:dyDescent="0.35">
      <c r="A4312" s="1"/>
      <c r="B4312" s="17">
        <v>45838</v>
      </c>
      <c r="C4312" s="16" t="s">
        <v>7639</v>
      </c>
      <c r="D4312" s="16" t="s">
        <v>1208</v>
      </c>
      <c r="E4312" s="18">
        <v>6.2850000000000001</v>
      </c>
      <c r="F4312" s="9">
        <v>100000000</v>
      </c>
      <c r="G4312" s="19">
        <v>46041</v>
      </c>
      <c r="H4312" s="20">
        <v>45677</v>
      </c>
      <c r="I4312" s="20">
        <v>45856</v>
      </c>
      <c r="J4312" s="16" t="s">
        <v>1209</v>
      </c>
      <c r="K4312" s="16">
        <v>2</v>
      </c>
      <c r="L4312" s="16" t="s">
        <v>7640</v>
      </c>
      <c r="M4312" s="9">
        <v>-103215178.78</v>
      </c>
      <c r="N4312" s="9">
        <v>-2789506.85</v>
      </c>
      <c r="O4312" s="9">
        <v>-100425671.93000001</v>
      </c>
      <c r="P4312" s="9">
        <v>0.53832740000000001</v>
      </c>
      <c r="Q4312" s="9">
        <v>0.5239547</v>
      </c>
      <c r="R4312" s="9">
        <v>0.81093199999999999</v>
      </c>
      <c r="S4312" s="9">
        <v>5408.01</v>
      </c>
      <c r="T4312" s="9">
        <v>202401170000332</v>
      </c>
      <c r="U4312" s="21">
        <v>45308</v>
      </c>
      <c r="V4312" s="21">
        <v>45309</v>
      </c>
      <c r="W4312" s="8" t="s">
        <v>3112</v>
      </c>
      <c r="X4312" s="8" t="s">
        <v>1212</v>
      </c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</row>
    <row r="4313" spans="1:55" ht="20" customHeight="1" x14ac:dyDescent="0.35">
      <c r="A4313" s="1"/>
      <c r="B4313" s="17">
        <v>45838</v>
      </c>
      <c r="C4313" s="16" t="s">
        <v>7641</v>
      </c>
      <c r="D4313" s="16" t="s">
        <v>1214</v>
      </c>
      <c r="E4313" s="18">
        <v>6.1820595999999997</v>
      </c>
      <c r="F4313" s="9">
        <v>100000000</v>
      </c>
      <c r="G4313" s="19">
        <v>46041</v>
      </c>
      <c r="H4313" s="20">
        <v>45677</v>
      </c>
      <c r="I4313" s="20">
        <v>45856</v>
      </c>
      <c r="J4313" s="16" t="s">
        <v>1209</v>
      </c>
      <c r="K4313" s="16">
        <v>2</v>
      </c>
      <c r="L4313" s="16" t="s">
        <v>7640</v>
      </c>
      <c r="M4313" s="9">
        <v>102743818.25</v>
      </c>
      <c r="N4313" s="9">
        <v>2743818.25</v>
      </c>
      <c r="O4313" s="9">
        <v>100000000</v>
      </c>
      <c r="P4313" s="9">
        <v>0</v>
      </c>
      <c r="Q4313" s="9">
        <v>0</v>
      </c>
      <c r="R4313" s="9">
        <v>0</v>
      </c>
      <c r="S4313" s="9">
        <v>0</v>
      </c>
      <c r="T4313" s="9">
        <v>202401170000332</v>
      </c>
      <c r="U4313" s="21">
        <v>45308</v>
      </c>
      <c r="V4313" s="21">
        <v>45309</v>
      </c>
      <c r="W4313" s="8" t="s">
        <v>3112</v>
      </c>
      <c r="X4313" s="8" t="s">
        <v>1212</v>
      </c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</row>
    <row r="4314" spans="1:55" ht="20" customHeight="1" x14ac:dyDescent="0.35">
      <c r="A4314" s="1"/>
      <c r="B4314" s="17">
        <v>45838</v>
      </c>
      <c r="C4314" s="16" t="s">
        <v>7642</v>
      </c>
      <c r="D4314" s="16" t="s">
        <v>1208</v>
      </c>
      <c r="E4314" s="18">
        <v>6.2850000000000001</v>
      </c>
      <c r="F4314" s="9">
        <v>100000000</v>
      </c>
      <c r="G4314" s="19">
        <v>46041</v>
      </c>
      <c r="H4314" s="20">
        <v>45677</v>
      </c>
      <c r="I4314" s="20">
        <v>45856</v>
      </c>
      <c r="J4314" s="16" t="s">
        <v>1209</v>
      </c>
      <c r="K4314" s="16">
        <v>2</v>
      </c>
      <c r="L4314" s="16" t="s">
        <v>7643</v>
      </c>
      <c r="M4314" s="9">
        <v>-103215178.78</v>
      </c>
      <c r="N4314" s="9">
        <v>-2789506.85</v>
      </c>
      <c r="O4314" s="9">
        <v>-100425671.93000001</v>
      </c>
      <c r="P4314" s="9">
        <v>0.53832740000000001</v>
      </c>
      <c r="Q4314" s="9">
        <v>0.5239547</v>
      </c>
      <c r="R4314" s="9">
        <v>0.81093199999999999</v>
      </c>
      <c r="S4314" s="9">
        <v>5408.01</v>
      </c>
      <c r="T4314" s="9">
        <v>202401170000334</v>
      </c>
      <c r="U4314" s="21">
        <v>45308</v>
      </c>
      <c r="V4314" s="21">
        <v>45309</v>
      </c>
      <c r="W4314" s="8" t="s">
        <v>3112</v>
      </c>
      <c r="X4314" s="8" t="s">
        <v>1212</v>
      </c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</row>
    <row r="4315" spans="1:55" ht="20" customHeight="1" x14ac:dyDescent="0.35">
      <c r="A4315" s="1"/>
      <c r="B4315" s="17">
        <v>45838</v>
      </c>
      <c r="C4315" s="16" t="s">
        <v>7644</v>
      </c>
      <c r="D4315" s="16" t="s">
        <v>1214</v>
      </c>
      <c r="E4315" s="18">
        <v>6.1820595999999997</v>
      </c>
      <c r="F4315" s="9">
        <v>100000000</v>
      </c>
      <c r="G4315" s="19">
        <v>46041</v>
      </c>
      <c r="H4315" s="20">
        <v>45677</v>
      </c>
      <c r="I4315" s="20">
        <v>45856</v>
      </c>
      <c r="J4315" s="16" t="s">
        <v>1209</v>
      </c>
      <c r="K4315" s="16">
        <v>2</v>
      </c>
      <c r="L4315" s="16" t="s">
        <v>7643</v>
      </c>
      <c r="M4315" s="9">
        <v>102743818.25</v>
      </c>
      <c r="N4315" s="9">
        <v>2743818.25</v>
      </c>
      <c r="O4315" s="9">
        <v>100000000</v>
      </c>
      <c r="P4315" s="9">
        <v>0</v>
      </c>
      <c r="Q4315" s="9">
        <v>0</v>
      </c>
      <c r="R4315" s="9">
        <v>0</v>
      </c>
      <c r="S4315" s="9">
        <v>0</v>
      </c>
      <c r="T4315" s="9">
        <v>202401170000334</v>
      </c>
      <c r="U4315" s="21">
        <v>45308</v>
      </c>
      <c r="V4315" s="21">
        <v>45309</v>
      </c>
      <c r="W4315" s="8" t="s">
        <v>3112</v>
      </c>
      <c r="X4315" s="8" t="s">
        <v>1212</v>
      </c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</row>
    <row r="4316" spans="1:55" ht="20" customHeight="1" x14ac:dyDescent="0.35">
      <c r="A4316" s="1"/>
      <c r="B4316" s="17">
        <v>45838</v>
      </c>
      <c r="C4316" s="16" t="s">
        <v>7645</v>
      </c>
      <c r="D4316" s="16" t="s">
        <v>1208</v>
      </c>
      <c r="E4316" s="18">
        <v>6.2850000000000001</v>
      </c>
      <c r="F4316" s="9">
        <v>100000000</v>
      </c>
      <c r="G4316" s="19">
        <v>46041</v>
      </c>
      <c r="H4316" s="20">
        <v>45677</v>
      </c>
      <c r="I4316" s="20">
        <v>45856</v>
      </c>
      <c r="J4316" s="16" t="s">
        <v>1209</v>
      </c>
      <c r="K4316" s="16">
        <v>2</v>
      </c>
      <c r="L4316" s="16" t="s">
        <v>7646</v>
      </c>
      <c r="M4316" s="9">
        <v>-103215178.78</v>
      </c>
      <c r="N4316" s="9">
        <v>-2789506.85</v>
      </c>
      <c r="O4316" s="9">
        <v>-100425671.93000001</v>
      </c>
      <c r="P4316" s="9">
        <v>0.53832740000000001</v>
      </c>
      <c r="Q4316" s="9">
        <v>0.5239547</v>
      </c>
      <c r="R4316" s="9">
        <v>0.81093199999999999</v>
      </c>
      <c r="S4316" s="9">
        <v>5408.01</v>
      </c>
      <c r="T4316" s="9">
        <v>202401170000336</v>
      </c>
      <c r="U4316" s="21">
        <v>45308</v>
      </c>
      <c r="V4316" s="21">
        <v>45309</v>
      </c>
      <c r="W4316" s="8" t="s">
        <v>3112</v>
      </c>
      <c r="X4316" s="8" t="s">
        <v>1212</v>
      </c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</row>
    <row r="4317" spans="1:55" ht="20" customHeight="1" x14ac:dyDescent="0.35">
      <c r="A4317" s="1"/>
      <c r="B4317" s="17">
        <v>45838</v>
      </c>
      <c r="C4317" s="16" t="s">
        <v>7647</v>
      </c>
      <c r="D4317" s="16" t="s">
        <v>1214</v>
      </c>
      <c r="E4317" s="18">
        <v>6.1820595999999997</v>
      </c>
      <c r="F4317" s="9">
        <v>100000000</v>
      </c>
      <c r="G4317" s="19">
        <v>46041</v>
      </c>
      <c r="H4317" s="20">
        <v>45677</v>
      </c>
      <c r="I4317" s="20">
        <v>45856</v>
      </c>
      <c r="J4317" s="16" t="s">
        <v>1209</v>
      </c>
      <c r="K4317" s="16">
        <v>2</v>
      </c>
      <c r="L4317" s="16" t="s">
        <v>7646</v>
      </c>
      <c r="M4317" s="9">
        <v>102743818.25</v>
      </c>
      <c r="N4317" s="9">
        <v>2743818.25</v>
      </c>
      <c r="O4317" s="9">
        <v>100000000</v>
      </c>
      <c r="P4317" s="9">
        <v>0</v>
      </c>
      <c r="Q4317" s="9">
        <v>0</v>
      </c>
      <c r="R4317" s="9">
        <v>0</v>
      </c>
      <c r="S4317" s="9">
        <v>0</v>
      </c>
      <c r="T4317" s="9">
        <v>202401170000336</v>
      </c>
      <c r="U4317" s="21">
        <v>45308</v>
      </c>
      <c r="V4317" s="21">
        <v>45309</v>
      </c>
      <c r="W4317" s="8" t="s">
        <v>3112</v>
      </c>
      <c r="X4317" s="8" t="s">
        <v>1212</v>
      </c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</row>
    <row r="4318" spans="1:55" ht="20" customHeight="1" x14ac:dyDescent="0.35">
      <c r="A4318" s="1"/>
      <c r="B4318" s="17">
        <v>45838</v>
      </c>
      <c r="C4318" s="16" t="s">
        <v>7648</v>
      </c>
      <c r="D4318" s="16" t="s">
        <v>1208</v>
      </c>
      <c r="E4318" s="18">
        <v>6.2850000000000001</v>
      </c>
      <c r="F4318" s="9">
        <v>100000000</v>
      </c>
      <c r="G4318" s="19">
        <v>46041</v>
      </c>
      <c r="H4318" s="20">
        <v>45677</v>
      </c>
      <c r="I4318" s="20">
        <v>45856</v>
      </c>
      <c r="J4318" s="16" t="s">
        <v>1209</v>
      </c>
      <c r="K4318" s="16">
        <v>2</v>
      </c>
      <c r="L4318" s="16" t="s">
        <v>7649</v>
      </c>
      <c r="M4318" s="9">
        <v>-103215178.78</v>
      </c>
      <c r="N4318" s="9">
        <v>-2789506.85</v>
      </c>
      <c r="O4318" s="9">
        <v>-100425671.93000001</v>
      </c>
      <c r="P4318" s="9">
        <v>0.53832740000000001</v>
      </c>
      <c r="Q4318" s="9">
        <v>0.5239547</v>
      </c>
      <c r="R4318" s="9">
        <v>0.81093199999999999</v>
      </c>
      <c r="S4318" s="9">
        <v>5408.01</v>
      </c>
      <c r="T4318" s="9">
        <v>202401170000338</v>
      </c>
      <c r="U4318" s="21">
        <v>45308</v>
      </c>
      <c r="V4318" s="21">
        <v>45309</v>
      </c>
      <c r="W4318" s="8" t="s">
        <v>3112</v>
      </c>
      <c r="X4318" s="8" t="s">
        <v>1212</v>
      </c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</row>
    <row r="4319" spans="1:55" ht="20" customHeight="1" x14ac:dyDescent="0.35">
      <c r="A4319" s="1"/>
      <c r="B4319" s="17">
        <v>45838</v>
      </c>
      <c r="C4319" s="16" t="s">
        <v>7650</v>
      </c>
      <c r="D4319" s="16" t="s">
        <v>1214</v>
      </c>
      <c r="E4319" s="18">
        <v>6.1820595999999997</v>
      </c>
      <c r="F4319" s="9">
        <v>100000000</v>
      </c>
      <c r="G4319" s="19">
        <v>46041</v>
      </c>
      <c r="H4319" s="20">
        <v>45677</v>
      </c>
      <c r="I4319" s="20">
        <v>45856</v>
      </c>
      <c r="J4319" s="16" t="s">
        <v>1209</v>
      </c>
      <c r="K4319" s="16">
        <v>2</v>
      </c>
      <c r="L4319" s="16" t="s">
        <v>7649</v>
      </c>
      <c r="M4319" s="9">
        <v>102743818.25</v>
      </c>
      <c r="N4319" s="9">
        <v>2743818.25</v>
      </c>
      <c r="O4319" s="9">
        <v>100000000</v>
      </c>
      <c r="P4319" s="9">
        <v>0</v>
      </c>
      <c r="Q4319" s="9">
        <v>0</v>
      </c>
      <c r="R4319" s="9">
        <v>0</v>
      </c>
      <c r="S4319" s="9">
        <v>0</v>
      </c>
      <c r="T4319" s="9">
        <v>202401170000338</v>
      </c>
      <c r="U4319" s="21">
        <v>45308</v>
      </c>
      <c r="V4319" s="21">
        <v>45309</v>
      </c>
      <c r="W4319" s="8" t="s">
        <v>3112</v>
      </c>
      <c r="X4319" s="8" t="s">
        <v>1212</v>
      </c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</row>
    <row r="4320" spans="1:55" ht="20" customHeight="1" x14ac:dyDescent="0.35">
      <c r="A4320" s="1"/>
      <c r="B4320" s="17">
        <v>45838</v>
      </c>
      <c r="C4320" s="16" t="s">
        <v>7651</v>
      </c>
      <c r="D4320" s="16" t="s">
        <v>1208</v>
      </c>
      <c r="E4320" s="18">
        <v>6.2850000000000001</v>
      </c>
      <c r="F4320" s="9">
        <v>100000000</v>
      </c>
      <c r="G4320" s="19">
        <v>46041</v>
      </c>
      <c r="H4320" s="20">
        <v>45677</v>
      </c>
      <c r="I4320" s="20">
        <v>45856</v>
      </c>
      <c r="J4320" s="16" t="s">
        <v>1209</v>
      </c>
      <c r="K4320" s="16">
        <v>2</v>
      </c>
      <c r="L4320" s="16" t="s">
        <v>7652</v>
      </c>
      <c r="M4320" s="9">
        <v>-103215178.78</v>
      </c>
      <c r="N4320" s="9">
        <v>-2789506.85</v>
      </c>
      <c r="O4320" s="9">
        <v>-100425671.93000001</v>
      </c>
      <c r="P4320" s="9">
        <v>0.53832740000000001</v>
      </c>
      <c r="Q4320" s="9">
        <v>0.5239547</v>
      </c>
      <c r="R4320" s="9">
        <v>0.81093199999999999</v>
      </c>
      <c r="S4320" s="9">
        <v>5408.01</v>
      </c>
      <c r="T4320" s="9">
        <v>202401170000340</v>
      </c>
      <c r="U4320" s="21">
        <v>45308</v>
      </c>
      <c r="V4320" s="21">
        <v>45309</v>
      </c>
      <c r="W4320" s="8" t="s">
        <v>3112</v>
      </c>
      <c r="X4320" s="8" t="s">
        <v>1212</v>
      </c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</row>
    <row r="4321" spans="1:55" ht="20" customHeight="1" x14ac:dyDescent="0.35">
      <c r="A4321" s="1"/>
      <c r="B4321" s="17">
        <v>45838</v>
      </c>
      <c r="C4321" s="16" t="s">
        <v>7653</v>
      </c>
      <c r="D4321" s="16" t="s">
        <v>1214</v>
      </c>
      <c r="E4321" s="18">
        <v>6.1820595999999997</v>
      </c>
      <c r="F4321" s="9">
        <v>100000000</v>
      </c>
      <c r="G4321" s="19">
        <v>46041</v>
      </c>
      <c r="H4321" s="20">
        <v>45677</v>
      </c>
      <c r="I4321" s="20">
        <v>45856</v>
      </c>
      <c r="J4321" s="16" t="s">
        <v>1209</v>
      </c>
      <c r="K4321" s="16">
        <v>2</v>
      </c>
      <c r="L4321" s="16" t="s">
        <v>7652</v>
      </c>
      <c r="M4321" s="9">
        <v>102743818.25</v>
      </c>
      <c r="N4321" s="9">
        <v>2743818.25</v>
      </c>
      <c r="O4321" s="9">
        <v>100000000</v>
      </c>
      <c r="P4321" s="9">
        <v>0</v>
      </c>
      <c r="Q4321" s="9">
        <v>0</v>
      </c>
      <c r="R4321" s="9">
        <v>0</v>
      </c>
      <c r="S4321" s="9">
        <v>0</v>
      </c>
      <c r="T4321" s="9">
        <v>202401170000340</v>
      </c>
      <c r="U4321" s="21">
        <v>45308</v>
      </c>
      <c r="V4321" s="21">
        <v>45309</v>
      </c>
      <c r="W4321" s="8" t="s">
        <v>3112</v>
      </c>
      <c r="X4321" s="8" t="s">
        <v>1212</v>
      </c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</row>
    <row r="4322" spans="1:55" ht="20" customHeight="1" x14ac:dyDescent="0.35">
      <c r="A4322" s="1"/>
      <c r="B4322" s="17">
        <v>45838</v>
      </c>
      <c r="C4322" s="16" t="s">
        <v>7654</v>
      </c>
      <c r="D4322" s="16" t="s">
        <v>1208</v>
      </c>
      <c r="E4322" s="18">
        <v>6.2850000000000001</v>
      </c>
      <c r="F4322" s="9">
        <v>100000000</v>
      </c>
      <c r="G4322" s="19">
        <v>46041</v>
      </c>
      <c r="H4322" s="20">
        <v>45677</v>
      </c>
      <c r="I4322" s="20">
        <v>45856</v>
      </c>
      <c r="J4322" s="16" t="s">
        <v>1209</v>
      </c>
      <c r="K4322" s="16">
        <v>2</v>
      </c>
      <c r="L4322" s="16" t="s">
        <v>7655</v>
      </c>
      <c r="M4322" s="9">
        <v>-103215178.78</v>
      </c>
      <c r="N4322" s="9">
        <v>-2789506.85</v>
      </c>
      <c r="O4322" s="9">
        <v>-100425671.93000001</v>
      </c>
      <c r="P4322" s="9">
        <v>0.53832740000000001</v>
      </c>
      <c r="Q4322" s="9">
        <v>0.5239547</v>
      </c>
      <c r="R4322" s="9">
        <v>0.81093199999999999</v>
      </c>
      <c r="S4322" s="9">
        <v>5408.01</v>
      </c>
      <c r="T4322" s="9">
        <v>202401170000342</v>
      </c>
      <c r="U4322" s="21">
        <v>45308</v>
      </c>
      <c r="V4322" s="21">
        <v>45309</v>
      </c>
      <c r="W4322" s="8" t="s">
        <v>3112</v>
      </c>
      <c r="X4322" s="8" t="s">
        <v>1212</v>
      </c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</row>
    <row r="4323" spans="1:55" ht="20" customHeight="1" x14ac:dyDescent="0.35">
      <c r="A4323" s="1"/>
      <c r="B4323" s="17">
        <v>45838</v>
      </c>
      <c r="C4323" s="16" t="s">
        <v>7656</v>
      </c>
      <c r="D4323" s="16" t="s">
        <v>1214</v>
      </c>
      <c r="E4323" s="18">
        <v>6.1820595999999997</v>
      </c>
      <c r="F4323" s="9">
        <v>100000000</v>
      </c>
      <c r="G4323" s="19">
        <v>46041</v>
      </c>
      <c r="H4323" s="20">
        <v>45677</v>
      </c>
      <c r="I4323" s="20">
        <v>45856</v>
      </c>
      <c r="J4323" s="16" t="s">
        <v>1209</v>
      </c>
      <c r="K4323" s="16">
        <v>2</v>
      </c>
      <c r="L4323" s="16" t="s">
        <v>7655</v>
      </c>
      <c r="M4323" s="9">
        <v>102743818.25</v>
      </c>
      <c r="N4323" s="9">
        <v>2743818.25</v>
      </c>
      <c r="O4323" s="9">
        <v>100000000</v>
      </c>
      <c r="P4323" s="9">
        <v>0</v>
      </c>
      <c r="Q4323" s="9">
        <v>0</v>
      </c>
      <c r="R4323" s="9">
        <v>0</v>
      </c>
      <c r="S4323" s="9">
        <v>0</v>
      </c>
      <c r="T4323" s="9">
        <v>202401170000342</v>
      </c>
      <c r="U4323" s="21">
        <v>45308</v>
      </c>
      <c r="V4323" s="21">
        <v>45309</v>
      </c>
      <c r="W4323" s="8" t="s">
        <v>3112</v>
      </c>
      <c r="X4323" s="8" t="s">
        <v>1212</v>
      </c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</row>
    <row r="4324" spans="1:55" ht="20" customHeight="1" x14ac:dyDescent="0.35">
      <c r="A4324" s="1"/>
      <c r="B4324" s="17">
        <v>45838</v>
      </c>
      <c r="C4324" s="16" t="s">
        <v>7657</v>
      </c>
      <c r="D4324" s="16" t="s">
        <v>1208</v>
      </c>
      <c r="E4324" s="18">
        <v>6.2</v>
      </c>
      <c r="F4324" s="9">
        <v>100000000</v>
      </c>
      <c r="G4324" s="19">
        <v>47136</v>
      </c>
      <c r="H4324" s="20">
        <v>45677</v>
      </c>
      <c r="I4324" s="20">
        <v>45856</v>
      </c>
      <c r="J4324" s="16" t="s">
        <v>1209</v>
      </c>
      <c r="K4324" s="16">
        <v>2</v>
      </c>
      <c r="L4324" s="16" t="s">
        <v>7658</v>
      </c>
      <c r="M4324" s="9">
        <v>-104600326.56999999</v>
      </c>
      <c r="N4324" s="9">
        <v>-2751780.82</v>
      </c>
      <c r="O4324" s="9">
        <v>-101848545.75</v>
      </c>
      <c r="P4324" s="9">
        <v>3.1617454</v>
      </c>
      <c r="Q4324" s="9">
        <v>3.0757501</v>
      </c>
      <c r="R4324" s="9">
        <v>11.5477813</v>
      </c>
      <c r="S4324" s="9">
        <v>32172.45</v>
      </c>
      <c r="T4324" s="9">
        <v>202401170000345</v>
      </c>
      <c r="U4324" s="21">
        <v>45308</v>
      </c>
      <c r="V4324" s="21">
        <v>45309</v>
      </c>
      <c r="W4324" s="8" t="s">
        <v>2767</v>
      </c>
      <c r="X4324" s="8" t="s">
        <v>1212</v>
      </c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</row>
    <row r="4325" spans="1:55" ht="20" customHeight="1" x14ac:dyDescent="0.35">
      <c r="A4325" s="1"/>
      <c r="B4325" s="17">
        <v>45838</v>
      </c>
      <c r="C4325" s="16" t="s">
        <v>7659</v>
      </c>
      <c r="D4325" s="16" t="s">
        <v>1214</v>
      </c>
      <c r="E4325" s="18">
        <v>6.1820595999999997</v>
      </c>
      <c r="F4325" s="9">
        <v>100000000</v>
      </c>
      <c r="G4325" s="19">
        <v>47136</v>
      </c>
      <c r="H4325" s="20">
        <v>45677</v>
      </c>
      <c r="I4325" s="20">
        <v>45856</v>
      </c>
      <c r="J4325" s="16" t="s">
        <v>1209</v>
      </c>
      <c r="K4325" s="16">
        <v>2</v>
      </c>
      <c r="L4325" s="16" t="s">
        <v>7658</v>
      </c>
      <c r="M4325" s="9">
        <v>102743818.25</v>
      </c>
      <c r="N4325" s="9">
        <v>2743818.25</v>
      </c>
      <c r="O4325" s="9">
        <v>100000000</v>
      </c>
      <c r="P4325" s="9">
        <v>0</v>
      </c>
      <c r="Q4325" s="9">
        <v>0</v>
      </c>
      <c r="R4325" s="9">
        <v>0</v>
      </c>
      <c r="S4325" s="9">
        <v>0</v>
      </c>
      <c r="T4325" s="9">
        <v>202401170000345</v>
      </c>
      <c r="U4325" s="21">
        <v>45308</v>
      </c>
      <c r="V4325" s="21">
        <v>45309</v>
      </c>
      <c r="W4325" s="8" t="s">
        <v>2767</v>
      </c>
      <c r="X4325" s="8" t="s">
        <v>1212</v>
      </c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</row>
    <row r="4326" spans="1:55" ht="20" customHeight="1" x14ac:dyDescent="0.35">
      <c r="A4326" s="1"/>
      <c r="B4326" s="17">
        <v>45838</v>
      </c>
      <c r="C4326" s="16" t="s">
        <v>7660</v>
      </c>
      <c r="D4326" s="16" t="s">
        <v>1208</v>
      </c>
      <c r="E4326" s="18">
        <v>6.2</v>
      </c>
      <c r="F4326" s="9">
        <v>100000000</v>
      </c>
      <c r="G4326" s="19">
        <v>47136</v>
      </c>
      <c r="H4326" s="20">
        <v>45677</v>
      </c>
      <c r="I4326" s="20">
        <v>45856</v>
      </c>
      <c r="J4326" s="16" t="s">
        <v>1209</v>
      </c>
      <c r="K4326" s="16">
        <v>2</v>
      </c>
      <c r="L4326" s="16" t="s">
        <v>7661</v>
      </c>
      <c r="M4326" s="9">
        <v>-104600326.56999999</v>
      </c>
      <c r="N4326" s="9">
        <v>-2751780.82</v>
      </c>
      <c r="O4326" s="9">
        <v>-101848545.75</v>
      </c>
      <c r="P4326" s="9">
        <v>3.1617454</v>
      </c>
      <c r="Q4326" s="9">
        <v>3.0757501</v>
      </c>
      <c r="R4326" s="9">
        <v>11.5477813</v>
      </c>
      <c r="S4326" s="9">
        <v>32172.45</v>
      </c>
      <c r="T4326" s="9">
        <v>202401170000349</v>
      </c>
      <c r="U4326" s="21">
        <v>45308</v>
      </c>
      <c r="V4326" s="21">
        <v>45309</v>
      </c>
      <c r="W4326" s="8" t="s">
        <v>2767</v>
      </c>
      <c r="X4326" s="8" t="s">
        <v>1212</v>
      </c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</row>
    <row r="4327" spans="1:55" ht="20" customHeight="1" x14ac:dyDescent="0.35">
      <c r="A4327" s="1"/>
      <c r="B4327" s="17">
        <v>45838</v>
      </c>
      <c r="C4327" s="16" t="s">
        <v>7662</v>
      </c>
      <c r="D4327" s="16" t="s">
        <v>1214</v>
      </c>
      <c r="E4327" s="18">
        <v>6.1820595999999997</v>
      </c>
      <c r="F4327" s="9">
        <v>100000000</v>
      </c>
      <c r="G4327" s="19">
        <v>47136</v>
      </c>
      <c r="H4327" s="20">
        <v>45677</v>
      </c>
      <c r="I4327" s="20">
        <v>45856</v>
      </c>
      <c r="J4327" s="16" t="s">
        <v>1209</v>
      </c>
      <c r="K4327" s="16">
        <v>2</v>
      </c>
      <c r="L4327" s="16" t="s">
        <v>7661</v>
      </c>
      <c r="M4327" s="9">
        <v>102743818.25</v>
      </c>
      <c r="N4327" s="9">
        <v>2743818.25</v>
      </c>
      <c r="O4327" s="9">
        <v>100000000</v>
      </c>
      <c r="P4327" s="9">
        <v>0</v>
      </c>
      <c r="Q4327" s="9">
        <v>0</v>
      </c>
      <c r="R4327" s="9">
        <v>0</v>
      </c>
      <c r="S4327" s="9">
        <v>0</v>
      </c>
      <c r="T4327" s="9">
        <v>202401170000349</v>
      </c>
      <c r="U4327" s="21">
        <v>45308</v>
      </c>
      <c r="V4327" s="21">
        <v>45309</v>
      </c>
      <c r="W4327" s="8" t="s">
        <v>2767</v>
      </c>
      <c r="X4327" s="8" t="s">
        <v>1212</v>
      </c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</row>
    <row r="4328" spans="1:55" ht="20" customHeight="1" x14ac:dyDescent="0.35">
      <c r="A4328" s="1"/>
      <c r="B4328" s="17">
        <v>45838</v>
      </c>
      <c r="C4328" s="16" t="s">
        <v>7663</v>
      </c>
      <c r="D4328" s="16" t="s">
        <v>1208</v>
      </c>
      <c r="E4328" s="18">
        <v>6.2</v>
      </c>
      <c r="F4328" s="9">
        <v>100000000</v>
      </c>
      <c r="G4328" s="19">
        <v>47136</v>
      </c>
      <c r="H4328" s="20">
        <v>45677</v>
      </c>
      <c r="I4328" s="20">
        <v>45856</v>
      </c>
      <c r="J4328" s="16" t="s">
        <v>1209</v>
      </c>
      <c r="K4328" s="16">
        <v>2</v>
      </c>
      <c r="L4328" s="16" t="s">
        <v>7664</v>
      </c>
      <c r="M4328" s="9">
        <v>-104600326.56999999</v>
      </c>
      <c r="N4328" s="9">
        <v>-2751780.82</v>
      </c>
      <c r="O4328" s="9">
        <v>-101848545.75</v>
      </c>
      <c r="P4328" s="9">
        <v>3.1617454</v>
      </c>
      <c r="Q4328" s="9">
        <v>3.0757501</v>
      </c>
      <c r="R4328" s="9">
        <v>11.5477813</v>
      </c>
      <c r="S4328" s="9">
        <v>32172.45</v>
      </c>
      <c r="T4328" s="9">
        <v>202401170000351</v>
      </c>
      <c r="U4328" s="21">
        <v>45308</v>
      </c>
      <c r="V4328" s="21">
        <v>45309</v>
      </c>
      <c r="W4328" s="8" t="s">
        <v>2767</v>
      </c>
      <c r="X4328" s="8" t="s">
        <v>1212</v>
      </c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</row>
    <row r="4329" spans="1:55" ht="20" customHeight="1" x14ac:dyDescent="0.35">
      <c r="A4329" s="1"/>
      <c r="B4329" s="17">
        <v>45838</v>
      </c>
      <c r="C4329" s="16" t="s">
        <v>7665</v>
      </c>
      <c r="D4329" s="16" t="s">
        <v>1214</v>
      </c>
      <c r="E4329" s="18">
        <v>6.1820595999999997</v>
      </c>
      <c r="F4329" s="9">
        <v>100000000</v>
      </c>
      <c r="G4329" s="19">
        <v>47136</v>
      </c>
      <c r="H4329" s="20">
        <v>45677</v>
      </c>
      <c r="I4329" s="20">
        <v>45856</v>
      </c>
      <c r="J4329" s="16" t="s">
        <v>1209</v>
      </c>
      <c r="K4329" s="16">
        <v>2</v>
      </c>
      <c r="L4329" s="16" t="s">
        <v>7664</v>
      </c>
      <c r="M4329" s="9">
        <v>102743818.25</v>
      </c>
      <c r="N4329" s="9">
        <v>2743818.25</v>
      </c>
      <c r="O4329" s="9">
        <v>100000000</v>
      </c>
      <c r="P4329" s="9">
        <v>0</v>
      </c>
      <c r="Q4329" s="9">
        <v>0</v>
      </c>
      <c r="R4329" s="9">
        <v>0</v>
      </c>
      <c r="S4329" s="9">
        <v>0</v>
      </c>
      <c r="T4329" s="9">
        <v>202401170000351</v>
      </c>
      <c r="U4329" s="21">
        <v>45308</v>
      </c>
      <c r="V4329" s="21">
        <v>45309</v>
      </c>
      <c r="W4329" s="8" t="s">
        <v>2767</v>
      </c>
      <c r="X4329" s="8" t="s">
        <v>1212</v>
      </c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</row>
    <row r="4330" spans="1:55" ht="20" customHeight="1" x14ac:dyDescent="0.35">
      <c r="A4330" s="1"/>
      <c r="B4330" s="17">
        <v>45838</v>
      </c>
      <c r="C4330" s="16" t="s">
        <v>7666</v>
      </c>
      <c r="D4330" s="16" t="s">
        <v>1208</v>
      </c>
      <c r="E4330" s="18">
        <v>6.2</v>
      </c>
      <c r="F4330" s="9">
        <v>100000000</v>
      </c>
      <c r="G4330" s="19">
        <v>47136</v>
      </c>
      <c r="H4330" s="20">
        <v>45677</v>
      </c>
      <c r="I4330" s="20">
        <v>45856</v>
      </c>
      <c r="J4330" s="16" t="s">
        <v>1209</v>
      </c>
      <c r="K4330" s="16">
        <v>2</v>
      </c>
      <c r="L4330" s="16" t="s">
        <v>7667</v>
      </c>
      <c r="M4330" s="9">
        <v>-104600326.56999999</v>
      </c>
      <c r="N4330" s="9">
        <v>-2751780.82</v>
      </c>
      <c r="O4330" s="9">
        <v>-101848545.75</v>
      </c>
      <c r="P4330" s="9">
        <v>3.1617454</v>
      </c>
      <c r="Q4330" s="9">
        <v>3.0757501</v>
      </c>
      <c r="R4330" s="9">
        <v>11.5477813</v>
      </c>
      <c r="S4330" s="9">
        <v>32172.45</v>
      </c>
      <c r="T4330" s="9">
        <v>202401170000353</v>
      </c>
      <c r="U4330" s="21">
        <v>45308</v>
      </c>
      <c r="V4330" s="21">
        <v>45309</v>
      </c>
      <c r="W4330" s="8" t="s">
        <v>2767</v>
      </c>
      <c r="X4330" s="8" t="s">
        <v>1212</v>
      </c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</row>
    <row r="4331" spans="1:55" ht="20" customHeight="1" x14ac:dyDescent="0.35">
      <c r="A4331" s="1"/>
      <c r="B4331" s="17">
        <v>45838</v>
      </c>
      <c r="C4331" s="16" t="s">
        <v>7668</v>
      </c>
      <c r="D4331" s="16" t="s">
        <v>1214</v>
      </c>
      <c r="E4331" s="18">
        <v>6.1820595999999997</v>
      </c>
      <c r="F4331" s="9">
        <v>100000000</v>
      </c>
      <c r="G4331" s="19">
        <v>47136</v>
      </c>
      <c r="H4331" s="20">
        <v>45677</v>
      </c>
      <c r="I4331" s="20">
        <v>45856</v>
      </c>
      <c r="J4331" s="16" t="s">
        <v>1209</v>
      </c>
      <c r="K4331" s="16">
        <v>2</v>
      </c>
      <c r="L4331" s="16" t="s">
        <v>7667</v>
      </c>
      <c r="M4331" s="9">
        <v>102743818.25</v>
      </c>
      <c r="N4331" s="9">
        <v>2743818.25</v>
      </c>
      <c r="O4331" s="9">
        <v>100000000</v>
      </c>
      <c r="P4331" s="9">
        <v>0</v>
      </c>
      <c r="Q4331" s="9">
        <v>0</v>
      </c>
      <c r="R4331" s="9">
        <v>0</v>
      </c>
      <c r="S4331" s="9">
        <v>0</v>
      </c>
      <c r="T4331" s="9">
        <v>202401170000353</v>
      </c>
      <c r="U4331" s="21">
        <v>45308</v>
      </c>
      <c r="V4331" s="21">
        <v>45309</v>
      </c>
      <c r="W4331" s="8" t="s">
        <v>2767</v>
      </c>
      <c r="X4331" s="8" t="s">
        <v>1212</v>
      </c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</row>
    <row r="4332" spans="1:55" ht="20" customHeight="1" x14ac:dyDescent="0.35">
      <c r="A4332" s="1"/>
      <c r="B4332" s="17">
        <v>45838</v>
      </c>
      <c r="C4332" s="16" t="s">
        <v>7669</v>
      </c>
      <c r="D4332" s="16" t="s">
        <v>1208</v>
      </c>
      <c r="E4332" s="18">
        <v>6.2</v>
      </c>
      <c r="F4332" s="9">
        <v>250000000</v>
      </c>
      <c r="G4332" s="19">
        <v>47136</v>
      </c>
      <c r="H4332" s="20">
        <v>45677</v>
      </c>
      <c r="I4332" s="20">
        <v>45856</v>
      </c>
      <c r="J4332" s="16" t="s">
        <v>1209</v>
      </c>
      <c r="K4332" s="16">
        <v>2</v>
      </c>
      <c r="L4332" s="16" t="s">
        <v>7670</v>
      </c>
      <c r="M4332" s="9">
        <v>-261500816.41</v>
      </c>
      <c r="N4332" s="9">
        <v>-6879452.0499999998</v>
      </c>
      <c r="O4332" s="9">
        <v>-254621364.36000001</v>
      </c>
      <c r="P4332" s="9">
        <v>3.1617454</v>
      </c>
      <c r="Q4332" s="9">
        <v>3.0757501</v>
      </c>
      <c r="R4332" s="9">
        <v>11.5477813</v>
      </c>
      <c r="S4332" s="9">
        <v>80431.12</v>
      </c>
      <c r="T4332" s="9">
        <v>202401170000355</v>
      </c>
      <c r="U4332" s="21">
        <v>45308</v>
      </c>
      <c r="V4332" s="21">
        <v>45309</v>
      </c>
      <c r="W4332" s="8" t="s">
        <v>2767</v>
      </c>
      <c r="X4332" s="8" t="s">
        <v>1212</v>
      </c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</row>
    <row r="4333" spans="1:55" ht="20" customHeight="1" x14ac:dyDescent="0.35">
      <c r="A4333" s="1"/>
      <c r="B4333" s="17">
        <v>45838</v>
      </c>
      <c r="C4333" s="16" t="s">
        <v>7671</v>
      </c>
      <c r="D4333" s="16" t="s">
        <v>1214</v>
      </c>
      <c r="E4333" s="18">
        <v>6.1820596999999999</v>
      </c>
      <c r="F4333" s="9">
        <v>250000000</v>
      </c>
      <c r="G4333" s="19">
        <v>47136</v>
      </c>
      <c r="H4333" s="20">
        <v>45677</v>
      </c>
      <c r="I4333" s="20">
        <v>45856</v>
      </c>
      <c r="J4333" s="16" t="s">
        <v>1209</v>
      </c>
      <c r="K4333" s="16">
        <v>2</v>
      </c>
      <c r="L4333" s="16" t="s">
        <v>7670</v>
      </c>
      <c r="M4333" s="9">
        <v>256859545.66</v>
      </c>
      <c r="N4333" s="9">
        <v>6859545.6600000001</v>
      </c>
      <c r="O4333" s="9">
        <v>250000000</v>
      </c>
      <c r="P4333" s="9">
        <v>0</v>
      </c>
      <c r="Q4333" s="9">
        <v>0</v>
      </c>
      <c r="R4333" s="9">
        <v>0</v>
      </c>
      <c r="S4333" s="9">
        <v>0</v>
      </c>
      <c r="T4333" s="9">
        <v>202401170000355</v>
      </c>
      <c r="U4333" s="21">
        <v>45308</v>
      </c>
      <c r="V4333" s="21">
        <v>45309</v>
      </c>
      <c r="W4333" s="8" t="s">
        <v>2767</v>
      </c>
      <c r="X4333" s="8" t="s">
        <v>1212</v>
      </c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</row>
    <row r="4334" spans="1:55" ht="20" customHeight="1" x14ac:dyDescent="0.35">
      <c r="A4334" s="1"/>
      <c r="B4334" s="17">
        <v>45838</v>
      </c>
      <c r="C4334" s="16" t="s">
        <v>7672</v>
      </c>
      <c r="D4334" s="16" t="s">
        <v>1208</v>
      </c>
      <c r="E4334" s="18">
        <v>6.2024999999999997</v>
      </c>
      <c r="F4334" s="9">
        <v>250000000</v>
      </c>
      <c r="G4334" s="19">
        <v>47136</v>
      </c>
      <c r="H4334" s="20">
        <v>45677</v>
      </c>
      <c r="I4334" s="20">
        <v>45856</v>
      </c>
      <c r="J4334" s="16" t="s">
        <v>1209</v>
      </c>
      <c r="K4334" s="16">
        <v>2</v>
      </c>
      <c r="L4334" s="16" t="s">
        <v>7673</v>
      </c>
      <c r="M4334" s="9">
        <v>261523490.87</v>
      </c>
      <c r="N4334" s="9">
        <v>6882226.0300000003</v>
      </c>
      <c r="O4334" s="9">
        <v>254641264.84</v>
      </c>
      <c r="P4334" s="9">
        <v>3.1616214</v>
      </c>
      <c r="Q4334" s="9">
        <v>-3.0756296000000001</v>
      </c>
      <c r="R4334" s="9">
        <v>11.547231399999999</v>
      </c>
      <c r="S4334" s="9">
        <v>-80434.94</v>
      </c>
      <c r="T4334" s="9">
        <v>202401170000433</v>
      </c>
      <c r="U4334" s="21">
        <v>45308</v>
      </c>
      <c r="V4334" s="21">
        <v>45309</v>
      </c>
      <c r="W4334" s="8" t="s">
        <v>3112</v>
      </c>
      <c r="X4334" s="8" t="s">
        <v>1212</v>
      </c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</row>
    <row r="4335" spans="1:55" ht="20" customHeight="1" x14ac:dyDescent="0.35">
      <c r="A4335" s="1"/>
      <c r="B4335" s="17">
        <v>45838</v>
      </c>
      <c r="C4335" s="16" t="s">
        <v>7674</v>
      </c>
      <c r="D4335" s="16" t="s">
        <v>1214</v>
      </c>
      <c r="E4335" s="18">
        <v>6.1820596999999999</v>
      </c>
      <c r="F4335" s="9">
        <v>250000000</v>
      </c>
      <c r="G4335" s="19">
        <v>47136</v>
      </c>
      <c r="H4335" s="20">
        <v>45677</v>
      </c>
      <c r="I4335" s="20">
        <v>45856</v>
      </c>
      <c r="J4335" s="16" t="s">
        <v>1209</v>
      </c>
      <c r="K4335" s="16">
        <v>2</v>
      </c>
      <c r="L4335" s="16" t="s">
        <v>7673</v>
      </c>
      <c r="M4335" s="9">
        <v>-256859545.66</v>
      </c>
      <c r="N4335" s="9">
        <v>-6859545.6600000001</v>
      </c>
      <c r="O4335" s="9">
        <v>-250000000</v>
      </c>
      <c r="P4335" s="9">
        <v>0</v>
      </c>
      <c r="Q4335" s="9">
        <v>0</v>
      </c>
      <c r="R4335" s="9">
        <v>0</v>
      </c>
      <c r="S4335" s="9">
        <v>0</v>
      </c>
      <c r="T4335" s="9">
        <v>202401170000433</v>
      </c>
      <c r="U4335" s="21">
        <v>45308</v>
      </c>
      <c r="V4335" s="21">
        <v>45309</v>
      </c>
      <c r="W4335" s="8" t="s">
        <v>3112</v>
      </c>
      <c r="X4335" s="8" t="s">
        <v>1212</v>
      </c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</row>
    <row r="4336" spans="1:55" ht="20" customHeight="1" x14ac:dyDescent="0.35">
      <c r="A4336" s="1"/>
      <c r="B4336" s="17">
        <v>45838</v>
      </c>
      <c r="C4336" s="16" t="s">
        <v>7675</v>
      </c>
      <c r="D4336" s="16" t="s">
        <v>1208</v>
      </c>
      <c r="E4336" s="18">
        <v>6.2024999999999997</v>
      </c>
      <c r="F4336" s="9">
        <v>250000000</v>
      </c>
      <c r="G4336" s="19">
        <v>47136</v>
      </c>
      <c r="H4336" s="20">
        <v>45677</v>
      </c>
      <c r="I4336" s="20">
        <v>45856</v>
      </c>
      <c r="J4336" s="16" t="s">
        <v>1209</v>
      </c>
      <c r="K4336" s="16">
        <v>2</v>
      </c>
      <c r="L4336" s="16" t="s">
        <v>7676</v>
      </c>
      <c r="M4336" s="9">
        <v>261523490.87</v>
      </c>
      <c r="N4336" s="9">
        <v>6882226.0300000003</v>
      </c>
      <c r="O4336" s="9">
        <v>254641264.84</v>
      </c>
      <c r="P4336" s="9">
        <v>3.1616214</v>
      </c>
      <c r="Q4336" s="9">
        <v>-3.0756296000000001</v>
      </c>
      <c r="R4336" s="9">
        <v>11.547231399999999</v>
      </c>
      <c r="S4336" s="9">
        <v>-80434.94</v>
      </c>
      <c r="T4336" s="9">
        <v>202401170000435</v>
      </c>
      <c r="U4336" s="21">
        <v>45308</v>
      </c>
      <c r="V4336" s="21">
        <v>45309</v>
      </c>
      <c r="W4336" s="8" t="s">
        <v>3112</v>
      </c>
      <c r="X4336" s="8" t="s">
        <v>1212</v>
      </c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</row>
    <row r="4337" spans="1:55" ht="20" customHeight="1" x14ac:dyDescent="0.35">
      <c r="A4337" s="1"/>
      <c r="B4337" s="17">
        <v>45838</v>
      </c>
      <c r="C4337" s="16" t="s">
        <v>7677</v>
      </c>
      <c r="D4337" s="16" t="s">
        <v>1214</v>
      </c>
      <c r="E4337" s="18">
        <v>6.1820596999999999</v>
      </c>
      <c r="F4337" s="9">
        <v>250000000</v>
      </c>
      <c r="G4337" s="19">
        <v>47136</v>
      </c>
      <c r="H4337" s="20">
        <v>45677</v>
      </c>
      <c r="I4337" s="20">
        <v>45856</v>
      </c>
      <c r="J4337" s="16" t="s">
        <v>1209</v>
      </c>
      <c r="K4337" s="16">
        <v>2</v>
      </c>
      <c r="L4337" s="16" t="s">
        <v>7676</v>
      </c>
      <c r="M4337" s="9">
        <v>-256859545.66</v>
      </c>
      <c r="N4337" s="9">
        <v>-6859545.6600000001</v>
      </c>
      <c r="O4337" s="9">
        <v>-250000000</v>
      </c>
      <c r="P4337" s="9">
        <v>0</v>
      </c>
      <c r="Q4337" s="9">
        <v>0</v>
      </c>
      <c r="R4337" s="9">
        <v>0</v>
      </c>
      <c r="S4337" s="9">
        <v>0</v>
      </c>
      <c r="T4337" s="9">
        <v>202401170000435</v>
      </c>
      <c r="U4337" s="21">
        <v>45308</v>
      </c>
      <c r="V4337" s="21">
        <v>45309</v>
      </c>
      <c r="W4337" s="8" t="s">
        <v>3112</v>
      </c>
      <c r="X4337" s="8" t="s">
        <v>1212</v>
      </c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</row>
    <row r="4338" spans="1:55" ht="20" customHeight="1" x14ac:dyDescent="0.35">
      <c r="A4338" s="1"/>
      <c r="B4338" s="17">
        <v>45838</v>
      </c>
      <c r="C4338" s="16" t="s">
        <v>7678</v>
      </c>
      <c r="D4338" s="16" t="s">
        <v>1208</v>
      </c>
      <c r="E4338" s="18">
        <v>6.2024999999999997</v>
      </c>
      <c r="F4338" s="9">
        <v>250000000</v>
      </c>
      <c r="G4338" s="19">
        <v>47136</v>
      </c>
      <c r="H4338" s="20">
        <v>45677</v>
      </c>
      <c r="I4338" s="20">
        <v>45856</v>
      </c>
      <c r="J4338" s="16" t="s">
        <v>1209</v>
      </c>
      <c r="K4338" s="16">
        <v>2</v>
      </c>
      <c r="L4338" s="16" t="s">
        <v>7679</v>
      </c>
      <c r="M4338" s="9">
        <v>261523490.87</v>
      </c>
      <c r="N4338" s="9">
        <v>6882226.0300000003</v>
      </c>
      <c r="O4338" s="9">
        <v>254641264.84</v>
      </c>
      <c r="P4338" s="9">
        <v>3.1616214</v>
      </c>
      <c r="Q4338" s="9">
        <v>-3.0756296000000001</v>
      </c>
      <c r="R4338" s="9">
        <v>11.547231399999999</v>
      </c>
      <c r="S4338" s="9">
        <v>-80434.94</v>
      </c>
      <c r="T4338" s="9">
        <v>202401170000437</v>
      </c>
      <c r="U4338" s="21">
        <v>45308</v>
      </c>
      <c r="V4338" s="21">
        <v>45309</v>
      </c>
      <c r="W4338" s="8" t="s">
        <v>3112</v>
      </c>
      <c r="X4338" s="8" t="s">
        <v>1212</v>
      </c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</row>
    <row r="4339" spans="1:55" ht="20" customHeight="1" x14ac:dyDescent="0.35">
      <c r="A4339" s="1"/>
      <c r="B4339" s="17">
        <v>45838</v>
      </c>
      <c r="C4339" s="16" t="s">
        <v>7680</v>
      </c>
      <c r="D4339" s="16" t="s">
        <v>1214</v>
      </c>
      <c r="E4339" s="18">
        <v>6.1820596999999999</v>
      </c>
      <c r="F4339" s="9">
        <v>250000000</v>
      </c>
      <c r="G4339" s="19">
        <v>47136</v>
      </c>
      <c r="H4339" s="20">
        <v>45677</v>
      </c>
      <c r="I4339" s="20">
        <v>45856</v>
      </c>
      <c r="J4339" s="16" t="s">
        <v>1209</v>
      </c>
      <c r="K4339" s="16">
        <v>2</v>
      </c>
      <c r="L4339" s="16" t="s">
        <v>7679</v>
      </c>
      <c r="M4339" s="9">
        <v>-256859545.66</v>
      </c>
      <c r="N4339" s="9">
        <v>-6859545.6600000001</v>
      </c>
      <c r="O4339" s="9">
        <v>-250000000</v>
      </c>
      <c r="P4339" s="9">
        <v>0</v>
      </c>
      <c r="Q4339" s="9">
        <v>0</v>
      </c>
      <c r="R4339" s="9">
        <v>0</v>
      </c>
      <c r="S4339" s="9">
        <v>0</v>
      </c>
      <c r="T4339" s="9">
        <v>202401170000437</v>
      </c>
      <c r="U4339" s="21">
        <v>45308</v>
      </c>
      <c r="V4339" s="21">
        <v>45309</v>
      </c>
      <c r="W4339" s="8" t="s">
        <v>3112</v>
      </c>
      <c r="X4339" s="8" t="s">
        <v>1212</v>
      </c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</row>
    <row r="4340" spans="1:55" ht="20" customHeight="1" x14ac:dyDescent="0.35">
      <c r="A4340" s="1"/>
      <c r="B4340" s="17">
        <v>45838</v>
      </c>
      <c r="C4340" s="16" t="s">
        <v>7681</v>
      </c>
      <c r="D4340" s="16" t="s">
        <v>1208</v>
      </c>
      <c r="E4340" s="18">
        <v>6.2024999999999997</v>
      </c>
      <c r="F4340" s="9">
        <v>250000000</v>
      </c>
      <c r="G4340" s="19">
        <v>47136</v>
      </c>
      <c r="H4340" s="20">
        <v>45677</v>
      </c>
      <c r="I4340" s="20">
        <v>45856</v>
      </c>
      <c r="J4340" s="16" t="s">
        <v>1209</v>
      </c>
      <c r="K4340" s="16">
        <v>2</v>
      </c>
      <c r="L4340" s="16" t="s">
        <v>7682</v>
      </c>
      <c r="M4340" s="9">
        <v>261523490.87</v>
      </c>
      <c r="N4340" s="9">
        <v>6882226.0300000003</v>
      </c>
      <c r="O4340" s="9">
        <v>254641264.84</v>
      </c>
      <c r="P4340" s="9">
        <v>3.1616214</v>
      </c>
      <c r="Q4340" s="9">
        <v>-3.0756296000000001</v>
      </c>
      <c r="R4340" s="9">
        <v>11.547231399999999</v>
      </c>
      <c r="S4340" s="9">
        <v>-80434.94</v>
      </c>
      <c r="T4340" s="9">
        <v>202401170000439</v>
      </c>
      <c r="U4340" s="21">
        <v>45308</v>
      </c>
      <c r="V4340" s="21">
        <v>45309</v>
      </c>
      <c r="W4340" s="8" t="s">
        <v>3112</v>
      </c>
      <c r="X4340" s="8" t="s">
        <v>1212</v>
      </c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</row>
    <row r="4341" spans="1:55" ht="20" customHeight="1" x14ac:dyDescent="0.35">
      <c r="A4341" s="1"/>
      <c r="B4341" s="17">
        <v>45838</v>
      </c>
      <c r="C4341" s="16" t="s">
        <v>7683</v>
      </c>
      <c r="D4341" s="16" t="s">
        <v>1214</v>
      </c>
      <c r="E4341" s="18">
        <v>6.1820596999999999</v>
      </c>
      <c r="F4341" s="9">
        <v>250000000</v>
      </c>
      <c r="G4341" s="19">
        <v>47136</v>
      </c>
      <c r="H4341" s="20">
        <v>45677</v>
      </c>
      <c r="I4341" s="20">
        <v>45856</v>
      </c>
      <c r="J4341" s="16" t="s">
        <v>1209</v>
      </c>
      <c r="K4341" s="16">
        <v>2</v>
      </c>
      <c r="L4341" s="16" t="s">
        <v>7682</v>
      </c>
      <c r="M4341" s="9">
        <v>-256859545.66</v>
      </c>
      <c r="N4341" s="9">
        <v>-6859545.6600000001</v>
      </c>
      <c r="O4341" s="9">
        <v>-250000000</v>
      </c>
      <c r="P4341" s="9">
        <v>0</v>
      </c>
      <c r="Q4341" s="9">
        <v>0</v>
      </c>
      <c r="R4341" s="9">
        <v>0</v>
      </c>
      <c r="S4341" s="9">
        <v>0</v>
      </c>
      <c r="T4341" s="9">
        <v>202401170000439</v>
      </c>
      <c r="U4341" s="21">
        <v>45308</v>
      </c>
      <c r="V4341" s="21">
        <v>45309</v>
      </c>
      <c r="W4341" s="8" t="s">
        <v>3112</v>
      </c>
      <c r="X4341" s="8" t="s">
        <v>1212</v>
      </c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</row>
    <row r="4342" spans="1:55" ht="20" customHeight="1" x14ac:dyDescent="0.35">
      <c r="A4342" s="1"/>
      <c r="B4342" s="17">
        <v>45838</v>
      </c>
      <c r="C4342" s="16" t="s">
        <v>7684</v>
      </c>
      <c r="D4342" s="16" t="s">
        <v>1208</v>
      </c>
      <c r="E4342" s="18">
        <v>6.22</v>
      </c>
      <c r="F4342" s="9">
        <v>750000000</v>
      </c>
      <c r="G4342" s="19">
        <v>47137</v>
      </c>
      <c r="H4342" s="20">
        <v>45677</v>
      </c>
      <c r="I4342" s="20">
        <v>45859</v>
      </c>
      <c r="J4342" s="16" t="s">
        <v>1209</v>
      </c>
      <c r="K4342" s="16">
        <v>2</v>
      </c>
      <c r="L4342" s="16" t="s">
        <v>7685</v>
      </c>
      <c r="M4342" s="9">
        <v>785050471.61000001</v>
      </c>
      <c r="N4342" s="9">
        <v>20704931.510000002</v>
      </c>
      <c r="O4342" s="9">
        <v>764345540.10000002</v>
      </c>
      <c r="P4342" s="9">
        <v>3.1629811000000001</v>
      </c>
      <c r="Q4342" s="9">
        <v>-3.0769519999999999</v>
      </c>
      <c r="R4342" s="9">
        <v>11.5562986</v>
      </c>
      <c r="S4342" s="9">
        <v>-241556.27</v>
      </c>
      <c r="T4342" s="9">
        <v>202401180000091</v>
      </c>
      <c r="U4342" s="21">
        <v>45309</v>
      </c>
      <c r="V4342" s="21">
        <v>45310</v>
      </c>
      <c r="W4342" s="8" t="s">
        <v>2693</v>
      </c>
      <c r="X4342" s="8" t="s">
        <v>1212</v>
      </c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</row>
    <row r="4343" spans="1:55" ht="20" customHeight="1" x14ac:dyDescent="0.35">
      <c r="A4343" s="1"/>
      <c r="B4343" s="17">
        <v>45838</v>
      </c>
      <c r="C4343" s="16" t="s">
        <v>7686</v>
      </c>
      <c r="D4343" s="16" t="s">
        <v>1214</v>
      </c>
      <c r="E4343" s="18">
        <v>6.1820596999999999</v>
      </c>
      <c r="F4343" s="9">
        <v>750000000</v>
      </c>
      <c r="G4343" s="19">
        <v>47137</v>
      </c>
      <c r="H4343" s="20">
        <v>45677</v>
      </c>
      <c r="I4343" s="20">
        <v>45859</v>
      </c>
      <c r="J4343" s="16" t="s">
        <v>1209</v>
      </c>
      <c r="K4343" s="16">
        <v>2</v>
      </c>
      <c r="L4343" s="16" t="s">
        <v>7685</v>
      </c>
      <c r="M4343" s="9">
        <v>-770578636.98000002</v>
      </c>
      <c r="N4343" s="9">
        <v>-20578636.98</v>
      </c>
      <c r="O4343" s="9">
        <v>-750000000</v>
      </c>
      <c r="P4343" s="9">
        <v>0</v>
      </c>
      <c r="Q4343" s="9">
        <v>0</v>
      </c>
      <c r="R4343" s="9">
        <v>0</v>
      </c>
      <c r="S4343" s="9">
        <v>0</v>
      </c>
      <c r="T4343" s="9">
        <v>202401180000091</v>
      </c>
      <c r="U4343" s="21">
        <v>45309</v>
      </c>
      <c r="V4343" s="21">
        <v>45310</v>
      </c>
      <c r="W4343" s="8" t="s">
        <v>2693</v>
      </c>
      <c r="X4343" s="8" t="s">
        <v>1212</v>
      </c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</row>
    <row r="4344" spans="1:55" ht="20" customHeight="1" x14ac:dyDescent="0.35">
      <c r="A4344" s="1"/>
      <c r="B4344" s="17">
        <v>45838</v>
      </c>
      <c r="C4344" s="16" t="s">
        <v>7687</v>
      </c>
      <c r="D4344" s="16" t="s">
        <v>1208</v>
      </c>
      <c r="E4344" s="18">
        <v>6.2050000000000001</v>
      </c>
      <c r="F4344" s="9">
        <v>50000000</v>
      </c>
      <c r="G4344" s="19">
        <v>47137</v>
      </c>
      <c r="H4344" s="20">
        <v>45677</v>
      </c>
      <c r="I4344" s="20">
        <v>45859</v>
      </c>
      <c r="J4344" s="16" t="s">
        <v>1209</v>
      </c>
      <c r="K4344" s="16">
        <v>2</v>
      </c>
      <c r="L4344" s="16" t="s">
        <v>7688</v>
      </c>
      <c r="M4344" s="9">
        <v>-52309472.390000001</v>
      </c>
      <c r="N4344" s="9">
        <v>-1377000</v>
      </c>
      <c r="O4344" s="9">
        <v>-50932472.390000001</v>
      </c>
      <c r="P4344" s="9">
        <v>3.1637251000000002</v>
      </c>
      <c r="Q4344" s="9">
        <v>3.0776748</v>
      </c>
      <c r="R4344" s="9">
        <v>11.559600700000001</v>
      </c>
      <c r="S4344" s="9">
        <v>16099.15</v>
      </c>
      <c r="T4344" s="9">
        <v>202401180000185</v>
      </c>
      <c r="U4344" s="21">
        <v>45309</v>
      </c>
      <c r="V4344" s="21">
        <v>45310</v>
      </c>
      <c r="W4344" s="8" t="s">
        <v>2767</v>
      </c>
      <c r="X4344" s="8" t="s">
        <v>1212</v>
      </c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</row>
    <row r="4345" spans="1:55" ht="20" customHeight="1" x14ac:dyDescent="0.35">
      <c r="A4345" s="1"/>
      <c r="B4345" s="17">
        <v>45838</v>
      </c>
      <c r="C4345" s="16" t="s">
        <v>7689</v>
      </c>
      <c r="D4345" s="16" t="s">
        <v>1214</v>
      </c>
      <c r="E4345" s="18">
        <v>6.1820596999999999</v>
      </c>
      <c r="F4345" s="9">
        <v>50000000</v>
      </c>
      <c r="G4345" s="19">
        <v>47137</v>
      </c>
      <c r="H4345" s="20">
        <v>45677</v>
      </c>
      <c r="I4345" s="20">
        <v>45859</v>
      </c>
      <c r="J4345" s="16" t="s">
        <v>1209</v>
      </c>
      <c r="K4345" s="16">
        <v>2</v>
      </c>
      <c r="L4345" s="16" t="s">
        <v>7688</v>
      </c>
      <c r="M4345" s="9">
        <v>51371909.140000001</v>
      </c>
      <c r="N4345" s="9">
        <v>1371909.14</v>
      </c>
      <c r="O4345" s="9">
        <v>50000000</v>
      </c>
      <c r="P4345" s="9">
        <v>0</v>
      </c>
      <c r="Q4345" s="9">
        <v>0</v>
      </c>
      <c r="R4345" s="9">
        <v>0</v>
      </c>
      <c r="S4345" s="9">
        <v>0</v>
      </c>
      <c r="T4345" s="9">
        <v>202401180000185</v>
      </c>
      <c r="U4345" s="21">
        <v>45309</v>
      </c>
      <c r="V4345" s="21">
        <v>45310</v>
      </c>
      <c r="W4345" s="8" t="s">
        <v>2767</v>
      </c>
      <c r="X4345" s="8" t="s">
        <v>1212</v>
      </c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</row>
    <row r="4346" spans="1:55" ht="20" customHeight="1" x14ac:dyDescent="0.35">
      <c r="A4346" s="1"/>
      <c r="B4346" s="17">
        <v>45838</v>
      </c>
      <c r="C4346" s="16" t="s">
        <v>7690</v>
      </c>
      <c r="D4346" s="16" t="s">
        <v>1208</v>
      </c>
      <c r="E4346" s="18">
        <v>6.2050000000000001</v>
      </c>
      <c r="F4346" s="9">
        <v>50000000</v>
      </c>
      <c r="G4346" s="19">
        <v>47137</v>
      </c>
      <c r="H4346" s="20">
        <v>45677</v>
      </c>
      <c r="I4346" s="20">
        <v>45859</v>
      </c>
      <c r="J4346" s="16" t="s">
        <v>1209</v>
      </c>
      <c r="K4346" s="16">
        <v>2</v>
      </c>
      <c r="L4346" s="16" t="s">
        <v>7691</v>
      </c>
      <c r="M4346" s="9">
        <v>-52309472.390000001</v>
      </c>
      <c r="N4346" s="9">
        <v>-1377000</v>
      </c>
      <c r="O4346" s="9">
        <v>-50932472.390000001</v>
      </c>
      <c r="P4346" s="9">
        <v>3.1637251000000002</v>
      </c>
      <c r="Q4346" s="9">
        <v>3.0776748</v>
      </c>
      <c r="R4346" s="9">
        <v>11.559600700000001</v>
      </c>
      <c r="S4346" s="9">
        <v>16099.15</v>
      </c>
      <c r="T4346" s="9">
        <v>202401180000202</v>
      </c>
      <c r="U4346" s="21">
        <v>45309</v>
      </c>
      <c r="V4346" s="21">
        <v>45310</v>
      </c>
      <c r="W4346" s="8" t="s">
        <v>2767</v>
      </c>
      <c r="X4346" s="8" t="s">
        <v>1212</v>
      </c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</row>
    <row r="4347" spans="1:55" ht="20" customHeight="1" x14ac:dyDescent="0.35">
      <c r="A4347" s="1"/>
      <c r="B4347" s="17">
        <v>45838</v>
      </c>
      <c r="C4347" s="16" t="s">
        <v>7692</v>
      </c>
      <c r="D4347" s="16" t="s">
        <v>1214</v>
      </c>
      <c r="E4347" s="18">
        <v>6.1820596999999999</v>
      </c>
      <c r="F4347" s="9">
        <v>50000000</v>
      </c>
      <c r="G4347" s="19">
        <v>47137</v>
      </c>
      <c r="H4347" s="20">
        <v>45677</v>
      </c>
      <c r="I4347" s="20">
        <v>45859</v>
      </c>
      <c r="J4347" s="16" t="s">
        <v>1209</v>
      </c>
      <c r="K4347" s="16">
        <v>2</v>
      </c>
      <c r="L4347" s="16" t="s">
        <v>7691</v>
      </c>
      <c r="M4347" s="9">
        <v>51371909.140000001</v>
      </c>
      <c r="N4347" s="9">
        <v>1371909.14</v>
      </c>
      <c r="O4347" s="9">
        <v>50000000</v>
      </c>
      <c r="P4347" s="9">
        <v>0</v>
      </c>
      <c r="Q4347" s="9">
        <v>0</v>
      </c>
      <c r="R4347" s="9">
        <v>0</v>
      </c>
      <c r="S4347" s="9">
        <v>0</v>
      </c>
      <c r="T4347" s="9">
        <v>202401180000202</v>
      </c>
      <c r="U4347" s="21">
        <v>45309</v>
      </c>
      <c r="V4347" s="21">
        <v>45310</v>
      </c>
      <c r="W4347" s="8" t="s">
        <v>2767</v>
      </c>
      <c r="X4347" s="8" t="s">
        <v>1212</v>
      </c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</row>
    <row r="4348" spans="1:55" ht="20" customHeight="1" x14ac:dyDescent="0.35">
      <c r="A4348" s="1"/>
      <c r="B4348" s="17">
        <v>45838</v>
      </c>
      <c r="C4348" s="16" t="s">
        <v>7693</v>
      </c>
      <c r="D4348" s="16" t="s">
        <v>1208</v>
      </c>
      <c r="E4348" s="18">
        <v>6.2050000000000001</v>
      </c>
      <c r="F4348" s="9">
        <v>50000000</v>
      </c>
      <c r="G4348" s="19">
        <v>47137</v>
      </c>
      <c r="H4348" s="20">
        <v>45677</v>
      </c>
      <c r="I4348" s="20">
        <v>45859</v>
      </c>
      <c r="J4348" s="16" t="s">
        <v>1209</v>
      </c>
      <c r="K4348" s="16">
        <v>2</v>
      </c>
      <c r="L4348" s="16" t="s">
        <v>7694</v>
      </c>
      <c r="M4348" s="9">
        <v>-52309472.390000001</v>
      </c>
      <c r="N4348" s="9">
        <v>-1377000</v>
      </c>
      <c r="O4348" s="9">
        <v>-50932472.390000001</v>
      </c>
      <c r="P4348" s="9">
        <v>3.1637251000000002</v>
      </c>
      <c r="Q4348" s="9">
        <v>3.0776748</v>
      </c>
      <c r="R4348" s="9">
        <v>11.559600700000001</v>
      </c>
      <c r="S4348" s="9">
        <v>16099.15</v>
      </c>
      <c r="T4348" s="9">
        <v>202401180000216</v>
      </c>
      <c r="U4348" s="21">
        <v>45309</v>
      </c>
      <c r="V4348" s="21">
        <v>45310</v>
      </c>
      <c r="W4348" s="8" t="s">
        <v>2767</v>
      </c>
      <c r="X4348" s="8" t="s">
        <v>1212</v>
      </c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</row>
    <row r="4349" spans="1:55" ht="20" customHeight="1" x14ac:dyDescent="0.35">
      <c r="A4349" s="1"/>
      <c r="B4349" s="17">
        <v>45838</v>
      </c>
      <c r="C4349" s="16" t="s">
        <v>7695</v>
      </c>
      <c r="D4349" s="16" t="s">
        <v>1214</v>
      </c>
      <c r="E4349" s="18">
        <v>6.1820596999999999</v>
      </c>
      <c r="F4349" s="9">
        <v>50000000</v>
      </c>
      <c r="G4349" s="19">
        <v>47137</v>
      </c>
      <c r="H4349" s="20">
        <v>45677</v>
      </c>
      <c r="I4349" s="20">
        <v>45859</v>
      </c>
      <c r="J4349" s="16" t="s">
        <v>1209</v>
      </c>
      <c r="K4349" s="16">
        <v>2</v>
      </c>
      <c r="L4349" s="16" t="s">
        <v>7694</v>
      </c>
      <c r="M4349" s="9">
        <v>51371909.140000001</v>
      </c>
      <c r="N4349" s="9">
        <v>1371909.14</v>
      </c>
      <c r="O4349" s="9">
        <v>50000000</v>
      </c>
      <c r="P4349" s="9">
        <v>0</v>
      </c>
      <c r="Q4349" s="9">
        <v>0</v>
      </c>
      <c r="R4349" s="9">
        <v>0</v>
      </c>
      <c r="S4349" s="9">
        <v>0</v>
      </c>
      <c r="T4349" s="9">
        <v>202401180000216</v>
      </c>
      <c r="U4349" s="21">
        <v>45309</v>
      </c>
      <c r="V4349" s="21">
        <v>45310</v>
      </c>
      <c r="W4349" s="8" t="s">
        <v>2767</v>
      </c>
      <c r="X4349" s="8" t="s">
        <v>1212</v>
      </c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</row>
    <row r="4350" spans="1:55" ht="20" customHeight="1" x14ac:dyDescent="0.35">
      <c r="A4350" s="1"/>
      <c r="B4350" s="17">
        <v>45838</v>
      </c>
      <c r="C4350" s="16" t="s">
        <v>7696</v>
      </c>
      <c r="D4350" s="16" t="s">
        <v>1208</v>
      </c>
      <c r="E4350" s="18">
        <v>6.2050000000000001</v>
      </c>
      <c r="F4350" s="9">
        <v>50000000</v>
      </c>
      <c r="G4350" s="19">
        <v>47137</v>
      </c>
      <c r="H4350" s="20">
        <v>45677</v>
      </c>
      <c r="I4350" s="20">
        <v>45859</v>
      </c>
      <c r="J4350" s="16" t="s">
        <v>1209</v>
      </c>
      <c r="K4350" s="16">
        <v>2</v>
      </c>
      <c r="L4350" s="16" t="s">
        <v>7697</v>
      </c>
      <c r="M4350" s="9">
        <v>-52309472.390000001</v>
      </c>
      <c r="N4350" s="9">
        <v>-1377000</v>
      </c>
      <c r="O4350" s="9">
        <v>-50932472.390000001</v>
      </c>
      <c r="P4350" s="9">
        <v>3.1637251000000002</v>
      </c>
      <c r="Q4350" s="9">
        <v>3.0776748</v>
      </c>
      <c r="R4350" s="9">
        <v>11.559600700000001</v>
      </c>
      <c r="S4350" s="9">
        <v>16099.15</v>
      </c>
      <c r="T4350" s="9">
        <v>202401180000219</v>
      </c>
      <c r="U4350" s="21">
        <v>45309</v>
      </c>
      <c r="V4350" s="21">
        <v>45310</v>
      </c>
      <c r="W4350" s="8" t="s">
        <v>2767</v>
      </c>
      <c r="X4350" s="8" t="s">
        <v>1212</v>
      </c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</row>
    <row r="4351" spans="1:55" ht="20" customHeight="1" x14ac:dyDescent="0.35">
      <c r="A4351" s="1"/>
      <c r="B4351" s="17">
        <v>45838</v>
      </c>
      <c r="C4351" s="16" t="s">
        <v>7698</v>
      </c>
      <c r="D4351" s="16" t="s">
        <v>1214</v>
      </c>
      <c r="E4351" s="18">
        <v>6.1820596999999999</v>
      </c>
      <c r="F4351" s="9">
        <v>50000000</v>
      </c>
      <c r="G4351" s="19">
        <v>47137</v>
      </c>
      <c r="H4351" s="20">
        <v>45677</v>
      </c>
      <c r="I4351" s="20">
        <v>45859</v>
      </c>
      <c r="J4351" s="16" t="s">
        <v>1209</v>
      </c>
      <c r="K4351" s="16">
        <v>2</v>
      </c>
      <c r="L4351" s="16" t="s">
        <v>7697</v>
      </c>
      <c r="M4351" s="9">
        <v>51371909.140000001</v>
      </c>
      <c r="N4351" s="9">
        <v>1371909.14</v>
      </c>
      <c r="O4351" s="9">
        <v>50000000</v>
      </c>
      <c r="P4351" s="9">
        <v>0</v>
      </c>
      <c r="Q4351" s="9">
        <v>0</v>
      </c>
      <c r="R4351" s="9">
        <v>0</v>
      </c>
      <c r="S4351" s="9">
        <v>0</v>
      </c>
      <c r="T4351" s="9">
        <v>202401180000219</v>
      </c>
      <c r="U4351" s="21">
        <v>45309</v>
      </c>
      <c r="V4351" s="21">
        <v>45310</v>
      </c>
      <c r="W4351" s="8" t="s">
        <v>2767</v>
      </c>
      <c r="X4351" s="8" t="s">
        <v>1212</v>
      </c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</row>
    <row r="4352" spans="1:55" ht="20" customHeight="1" x14ac:dyDescent="0.35">
      <c r="A4352" s="1"/>
      <c r="B4352" s="17">
        <v>45838</v>
      </c>
      <c r="C4352" s="16" t="s">
        <v>7699</v>
      </c>
      <c r="D4352" s="16" t="s">
        <v>1208</v>
      </c>
      <c r="E4352" s="18">
        <v>6.2050000000000001</v>
      </c>
      <c r="F4352" s="9">
        <v>300000000</v>
      </c>
      <c r="G4352" s="19">
        <v>47137</v>
      </c>
      <c r="H4352" s="20">
        <v>45677</v>
      </c>
      <c r="I4352" s="20">
        <v>45859</v>
      </c>
      <c r="J4352" s="16" t="s">
        <v>1209</v>
      </c>
      <c r="K4352" s="16">
        <v>2</v>
      </c>
      <c r="L4352" s="16" t="s">
        <v>7700</v>
      </c>
      <c r="M4352" s="9">
        <v>-313856834.36000001</v>
      </c>
      <c r="N4352" s="9">
        <v>-8262000</v>
      </c>
      <c r="O4352" s="9">
        <v>-305594834.36000001</v>
      </c>
      <c r="P4352" s="9">
        <v>3.1637251000000002</v>
      </c>
      <c r="Q4352" s="9">
        <v>3.0776748</v>
      </c>
      <c r="R4352" s="9">
        <v>11.559600700000001</v>
      </c>
      <c r="S4352" s="9">
        <v>96594.93</v>
      </c>
      <c r="T4352" s="9">
        <v>202401180000220</v>
      </c>
      <c r="U4352" s="21">
        <v>45309</v>
      </c>
      <c r="V4352" s="21">
        <v>45310</v>
      </c>
      <c r="W4352" s="8" t="s">
        <v>2767</v>
      </c>
      <c r="X4352" s="8" t="s">
        <v>1212</v>
      </c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</row>
    <row r="4353" spans="1:55" ht="20" customHeight="1" x14ac:dyDescent="0.35">
      <c r="A4353" s="1"/>
      <c r="B4353" s="17">
        <v>45838</v>
      </c>
      <c r="C4353" s="16" t="s">
        <v>7701</v>
      </c>
      <c r="D4353" s="16" t="s">
        <v>1214</v>
      </c>
      <c r="E4353" s="18">
        <v>6.1820596999999999</v>
      </c>
      <c r="F4353" s="9">
        <v>300000000</v>
      </c>
      <c r="G4353" s="19">
        <v>47137</v>
      </c>
      <c r="H4353" s="20">
        <v>45677</v>
      </c>
      <c r="I4353" s="20">
        <v>45859</v>
      </c>
      <c r="J4353" s="16" t="s">
        <v>1209</v>
      </c>
      <c r="K4353" s="16">
        <v>2</v>
      </c>
      <c r="L4353" s="16" t="s">
        <v>7700</v>
      </c>
      <c r="M4353" s="9">
        <v>308231454.82999998</v>
      </c>
      <c r="N4353" s="9">
        <v>8231454.8300000001</v>
      </c>
      <c r="O4353" s="9">
        <v>300000000</v>
      </c>
      <c r="P4353" s="9">
        <v>0</v>
      </c>
      <c r="Q4353" s="9">
        <v>0</v>
      </c>
      <c r="R4353" s="9">
        <v>0</v>
      </c>
      <c r="S4353" s="9">
        <v>0</v>
      </c>
      <c r="T4353" s="9">
        <v>202401180000220</v>
      </c>
      <c r="U4353" s="21">
        <v>45309</v>
      </c>
      <c r="V4353" s="21">
        <v>45310</v>
      </c>
      <c r="W4353" s="8" t="s">
        <v>2767</v>
      </c>
      <c r="X4353" s="8" t="s">
        <v>1212</v>
      </c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</row>
    <row r="4354" spans="1:55" ht="20" customHeight="1" x14ac:dyDescent="0.35">
      <c r="A4354" s="1"/>
      <c r="B4354" s="17">
        <v>45838</v>
      </c>
      <c r="C4354" s="16" t="s">
        <v>7702</v>
      </c>
      <c r="D4354" s="16" t="s">
        <v>1208</v>
      </c>
      <c r="E4354" s="18">
        <v>6.2175000000000002</v>
      </c>
      <c r="F4354" s="9">
        <v>250000000</v>
      </c>
      <c r="G4354" s="19">
        <v>47137</v>
      </c>
      <c r="H4354" s="20">
        <v>45677</v>
      </c>
      <c r="I4354" s="20">
        <v>45859</v>
      </c>
      <c r="J4354" s="16" t="s">
        <v>1209</v>
      </c>
      <c r="K4354" s="16">
        <v>2</v>
      </c>
      <c r="L4354" s="16" t="s">
        <v>7703</v>
      </c>
      <c r="M4354" s="9">
        <v>-261660802.43000001</v>
      </c>
      <c r="N4354" s="9">
        <v>-6898869.8600000003</v>
      </c>
      <c r="O4354" s="9">
        <v>-254761932.56999999</v>
      </c>
      <c r="P4354" s="9">
        <v>3.1631051000000001</v>
      </c>
      <c r="Q4354" s="9">
        <v>3.0770724999999999</v>
      </c>
      <c r="R4354" s="9">
        <v>11.5568487</v>
      </c>
      <c r="S4354" s="9">
        <v>80514.92</v>
      </c>
      <c r="T4354" s="9">
        <v>202401180000324</v>
      </c>
      <c r="U4354" s="21">
        <v>45309</v>
      </c>
      <c r="V4354" s="21">
        <v>45310</v>
      </c>
      <c r="W4354" s="8" t="s">
        <v>2760</v>
      </c>
      <c r="X4354" s="8" t="s">
        <v>1212</v>
      </c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</row>
    <row r="4355" spans="1:55" ht="20" customHeight="1" x14ac:dyDescent="0.35">
      <c r="A4355" s="1"/>
      <c r="B4355" s="17">
        <v>45838</v>
      </c>
      <c r="C4355" s="16" t="s">
        <v>7704</v>
      </c>
      <c r="D4355" s="16" t="s">
        <v>1214</v>
      </c>
      <c r="E4355" s="18">
        <v>6.1820596999999999</v>
      </c>
      <c r="F4355" s="9">
        <v>250000000</v>
      </c>
      <c r="G4355" s="19">
        <v>47137</v>
      </c>
      <c r="H4355" s="20">
        <v>45677</v>
      </c>
      <c r="I4355" s="20">
        <v>45859</v>
      </c>
      <c r="J4355" s="16" t="s">
        <v>1209</v>
      </c>
      <c r="K4355" s="16">
        <v>2</v>
      </c>
      <c r="L4355" s="16" t="s">
        <v>7703</v>
      </c>
      <c r="M4355" s="9">
        <v>256859545.66</v>
      </c>
      <c r="N4355" s="9">
        <v>6859545.6600000001</v>
      </c>
      <c r="O4355" s="9">
        <v>250000000</v>
      </c>
      <c r="P4355" s="9">
        <v>0</v>
      </c>
      <c r="Q4355" s="9">
        <v>0</v>
      </c>
      <c r="R4355" s="9">
        <v>0</v>
      </c>
      <c r="S4355" s="9">
        <v>0</v>
      </c>
      <c r="T4355" s="9">
        <v>202401180000324</v>
      </c>
      <c r="U4355" s="21">
        <v>45309</v>
      </c>
      <c r="V4355" s="21">
        <v>45310</v>
      </c>
      <c r="W4355" s="8" t="s">
        <v>2760</v>
      </c>
      <c r="X4355" s="8" t="s">
        <v>1212</v>
      </c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</row>
    <row r="4356" spans="1:55" ht="20" customHeight="1" x14ac:dyDescent="0.35">
      <c r="A4356" s="1"/>
      <c r="B4356" s="17">
        <v>45838</v>
      </c>
      <c r="C4356" s="16" t="s">
        <v>7705</v>
      </c>
      <c r="D4356" s="16" t="s">
        <v>1208</v>
      </c>
      <c r="E4356" s="18">
        <v>6.1950000000000003</v>
      </c>
      <c r="F4356" s="9">
        <v>500000000</v>
      </c>
      <c r="G4356" s="19">
        <v>47142</v>
      </c>
      <c r="H4356" s="20">
        <v>45681</v>
      </c>
      <c r="I4356" s="20">
        <v>45862</v>
      </c>
      <c r="J4356" s="16" t="s">
        <v>1209</v>
      </c>
      <c r="K4356" s="16">
        <v>2</v>
      </c>
      <c r="L4356" s="16" t="s">
        <v>7706</v>
      </c>
      <c r="M4356" s="9">
        <v>522585382.19</v>
      </c>
      <c r="N4356" s="9">
        <v>13408356.16</v>
      </c>
      <c r="O4356" s="9">
        <v>509177026.02999997</v>
      </c>
      <c r="P4356" s="9">
        <v>3.1774179</v>
      </c>
      <c r="Q4356" s="9">
        <v>-3.0909865999999999</v>
      </c>
      <c r="R4356" s="9">
        <v>11.6339811</v>
      </c>
      <c r="S4356" s="9">
        <v>-161530.44</v>
      </c>
      <c r="T4356" s="9">
        <v>202401230000236</v>
      </c>
      <c r="U4356" s="21">
        <v>45314</v>
      </c>
      <c r="V4356" s="21">
        <v>45315</v>
      </c>
      <c r="W4356" s="8" t="s">
        <v>2767</v>
      </c>
      <c r="X4356" s="8" t="s">
        <v>1212</v>
      </c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</row>
    <row r="4357" spans="1:55" ht="20" customHeight="1" x14ac:dyDescent="0.35">
      <c r="A4357" s="1"/>
      <c r="B4357" s="17">
        <v>45838</v>
      </c>
      <c r="C4357" s="16" t="s">
        <v>7707</v>
      </c>
      <c r="D4357" s="16" t="s">
        <v>1214</v>
      </c>
      <c r="E4357" s="18">
        <v>6.1654776</v>
      </c>
      <c r="F4357" s="9">
        <v>500000000</v>
      </c>
      <c r="G4357" s="19">
        <v>47142</v>
      </c>
      <c r="H4357" s="20">
        <v>45681</v>
      </c>
      <c r="I4357" s="20">
        <v>45862</v>
      </c>
      <c r="J4357" s="16" t="s">
        <v>1209</v>
      </c>
      <c r="K4357" s="16">
        <v>2</v>
      </c>
      <c r="L4357" s="16" t="s">
        <v>7706</v>
      </c>
      <c r="M4357" s="9">
        <v>-513344458.42000002</v>
      </c>
      <c r="N4357" s="9">
        <v>-13344458.42</v>
      </c>
      <c r="O4357" s="9">
        <v>-500000000</v>
      </c>
      <c r="P4357" s="9">
        <v>0</v>
      </c>
      <c r="Q4357" s="9">
        <v>0</v>
      </c>
      <c r="R4357" s="9">
        <v>0</v>
      </c>
      <c r="S4357" s="9">
        <v>0</v>
      </c>
      <c r="T4357" s="9">
        <v>202401230000236</v>
      </c>
      <c r="U4357" s="21">
        <v>45314</v>
      </c>
      <c r="V4357" s="21">
        <v>45315</v>
      </c>
      <c r="W4357" s="8" t="s">
        <v>2767</v>
      </c>
      <c r="X4357" s="8" t="s">
        <v>1212</v>
      </c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</row>
    <row r="4358" spans="1:55" ht="20" customHeight="1" x14ac:dyDescent="0.35">
      <c r="A4358" s="1"/>
      <c r="B4358" s="17">
        <v>45838</v>
      </c>
      <c r="C4358" s="16" t="s">
        <v>7708</v>
      </c>
      <c r="D4358" s="16" t="s">
        <v>1208</v>
      </c>
      <c r="E4358" s="18">
        <v>6.18</v>
      </c>
      <c r="F4358" s="9">
        <v>100000000</v>
      </c>
      <c r="G4358" s="19">
        <v>47143</v>
      </c>
      <c r="H4358" s="20">
        <v>45684</v>
      </c>
      <c r="I4358" s="20">
        <v>45863</v>
      </c>
      <c r="J4358" s="16" t="s">
        <v>1209</v>
      </c>
      <c r="K4358" s="16">
        <v>2</v>
      </c>
      <c r="L4358" s="16" t="s">
        <v>7709</v>
      </c>
      <c r="M4358" s="9">
        <v>104412457.34999999</v>
      </c>
      <c r="N4358" s="9">
        <v>2624383.56</v>
      </c>
      <c r="O4358" s="9">
        <v>101788073.79000001</v>
      </c>
      <c r="P4358" s="9">
        <v>3.1818976999999999</v>
      </c>
      <c r="Q4358" s="9">
        <v>-3.0953419000000002</v>
      </c>
      <c r="R4358" s="9">
        <v>11.6558732</v>
      </c>
      <c r="S4358" s="9">
        <v>-32319.23</v>
      </c>
      <c r="T4358" s="9">
        <v>202401240000125</v>
      </c>
      <c r="U4358" s="21">
        <v>45315</v>
      </c>
      <c r="V4358" s="21">
        <v>45316</v>
      </c>
      <c r="W4358" s="8" t="s">
        <v>2760</v>
      </c>
      <c r="X4358" s="8" t="s">
        <v>1212</v>
      </c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</row>
    <row r="4359" spans="1:55" ht="20" customHeight="1" x14ac:dyDescent="0.35">
      <c r="A4359" s="1"/>
      <c r="B4359" s="17">
        <v>45838</v>
      </c>
      <c r="C4359" s="16" t="s">
        <v>7710</v>
      </c>
      <c r="D4359" s="16" t="s">
        <v>1214</v>
      </c>
      <c r="E4359" s="18">
        <v>6.1527367999999996</v>
      </c>
      <c r="F4359" s="9">
        <v>100000000</v>
      </c>
      <c r="G4359" s="19">
        <v>47143</v>
      </c>
      <c r="H4359" s="20">
        <v>45684</v>
      </c>
      <c r="I4359" s="20">
        <v>45863</v>
      </c>
      <c r="J4359" s="16" t="s">
        <v>1209</v>
      </c>
      <c r="K4359" s="16">
        <v>2</v>
      </c>
      <c r="L4359" s="16" t="s">
        <v>7709</v>
      </c>
      <c r="M4359" s="9">
        <v>-102612806.02</v>
      </c>
      <c r="N4359" s="9">
        <v>-2612806.02</v>
      </c>
      <c r="O4359" s="9">
        <v>-100000000</v>
      </c>
      <c r="P4359" s="9">
        <v>0</v>
      </c>
      <c r="Q4359" s="9">
        <v>0</v>
      </c>
      <c r="R4359" s="9">
        <v>0</v>
      </c>
      <c r="S4359" s="9">
        <v>0</v>
      </c>
      <c r="T4359" s="9">
        <v>202401240000125</v>
      </c>
      <c r="U4359" s="21">
        <v>45315</v>
      </c>
      <c r="V4359" s="21">
        <v>45316</v>
      </c>
      <c r="W4359" s="8" t="s">
        <v>2760</v>
      </c>
      <c r="X4359" s="8" t="s">
        <v>1212</v>
      </c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</row>
    <row r="4360" spans="1:55" ht="20" customHeight="1" x14ac:dyDescent="0.35">
      <c r="A4360" s="1"/>
      <c r="B4360" s="17">
        <v>45838</v>
      </c>
      <c r="C4360" s="16" t="s">
        <v>7711</v>
      </c>
      <c r="D4360" s="16" t="s">
        <v>1208</v>
      </c>
      <c r="E4360" s="18">
        <v>6.18</v>
      </c>
      <c r="F4360" s="9">
        <v>150000000</v>
      </c>
      <c r="G4360" s="19">
        <v>47143</v>
      </c>
      <c r="H4360" s="20">
        <v>45684</v>
      </c>
      <c r="I4360" s="20">
        <v>45863</v>
      </c>
      <c r="J4360" s="16" t="s">
        <v>1209</v>
      </c>
      <c r="K4360" s="16">
        <v>2</v>
      </c>
      <c r="L4360" s="16" t="s">
        <v>7712</v>
      </c>
      <c r="M4360" s="9">
        <v>156618686.02000001</v>
      </c>
      <c r="N4360" s="9">
        <v>3936575.34</v>
      </c>
      <c r="O4360" s="9">
        <v>152682110.68000001</v>
      </c>
      <c r="P4360" s="9">
        <v>3.1818976999999999</v>
      </c>
      <c r="Q4360" s="9">
        <v>-3.0953419000000002</v>
      </c>
      <c r="R4360" s="9">
        <v>11.6558732</v>
      </c>
      <c r="S4360" s="9">
        <v>-48478.84</v>
      </c>
      <c r="T4360" s="9">
        <v>202401240000127</v>
      </c>
      <c r="U4360" s="21">
        <v>45315</v>
      </c>
      <c r="V4360" s="21">
        <v>45316</v>
      </c>
      <c r="W4360" s="8" t="s">
        <v>2760</v>
      </c>
      <c r="X4360" s="8" t="s">
        <v>1212</v>
      </c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</row>
    <row r="4361" spans="1:55" ht="20" customHeight="1" x14ac:dyDescent="0.35">
      <c r="A4361" s="1"/>
      <c r="B4361" s="17">
        <v>45838</v>
      </c>
      <c r="C4361" s="16" t="s">
        <v>7713</v>
      </c>
      <c r="D4361" s="16" t="s">
        <v>1214</v>
      </c>
      <c r="E4361" s="18">
        <v>6.1527367999999996</v>
      </c>
      <c r="F4361" s="9">
        <v>150000000</v>
      </c>
      <c r="G4361" s="19">
        <v>47143</v>
      </c>
      <c r="H4361" s="20">
        <v>45684</v>
      </c>
      <c r="I4361" s="20">
        <v>45863</v>
      </c>
      <c r="J4361" s="16" t="s">
        <v>1209</v>
      </c>
      <c r="K4361" s="16">
        <v>2</v>
      </c>
      <c r="L4361" s="16" t="s">
        <v>7712</v>
      </c>
      <c r="M4361" s="9">
        <v>-153919209.03999999</v>
      </c>
      <c r="N4361" s="9">
        <v>-3919209.04</v>
      </c>
      <c r="O4361" s="9">
        <v>-150000000</v>
      </c>
      <c r="P4361" s="9">
        <v>0</v>
      </c>
      <c r="Q4361" s="9">
        <v>0</v>
      </c>
      <c r="R4361" s="9">
        <v>0</v>
      </c>
      <c r="S4361" s="9">
        <v>0</v>
      </c>
      <c r="T4361" s="9">
        <v>202401240000127</v>
      </c>
      <c r="U4361" s="21">
        <v>45315</v>
      </c>
      <c r="V4361" s="21">
        <v>45316</v>
      </c>
      <c r="W4361" s="8" t="s">
        <v>2760</v>
      </c>
      <c r="X4361" s="8" t="s">
        <v>1212</v>
      </c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</row>
    <row r="4362" spans="1:55" ht="20" customHeight="1" x14ac:dyDescent="0.35">
      <c r="A4362" s="1"/>
      <c r="B4362" s="17">
        <v>45838</v>
      </c>
      <c r="C4362" s="16" t="s">
        <v>7714</v>
      </c>
      <c r="D4362" s="16" t="s">
        <v>1208</v>
      </c>
      <c r="E4362" s="18">
        <v>6.2450000000000001</v>
      </c>
      <c r="F4362" s="9">
        <v>250000000</v>
      </c>
      <c r="G4362" s="19">
        <v>46051</v>
      </c>
      <c r="H4362" s="20">
        <v>45686</v>
      </c>
      <c r="I4362" s="20">
        <v>45867</v>
      </c>
      <c r="J4362" s="16" t="s">
        <v>1209</v>
      </c>
      <c r="K4362" s="16">
        <v>2</v>
      </c>
      <c r="L4362" s="16" t="s">
        <v>7715</v>
      </c>
      <c r="M4362" s="9">
        <v>257603062.81</v>
      </c>
      <c r="N4362" s="9">
        <v>6544417.8099999996</v>
      </c>
      <c r="O4362" s="9">
        <v>251058645</v>
      </c>
      <c r="P4362" s="9">
        <v>0.56573410000000002</v>
      </c>
      <c r="Q4362" s="9">
        <v>-0.55063519999999999</v>
      </c>
      <c r="R4362" s="9">
        <v>0.86560309999999996</v>
      </c>
      <c r="S4362" s="9">
        <v>-14184.53</v>
      </c>
      <c r="T4362" s="9">
        <v>202401250000331</v>
      </c>
      <c r="U4362" s="21">
        <v>45316</v>
      </c>
      <c r="V4362" s="21">
        <v>45320</v>
      </c>
      <c r="W4362" s="8" t="s">
        <v>2693</v>
      </c>
      <c r="X4362" s="8" t="s">
        <v>1212</v>
      </c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</row>
    <row r="4363" spans="1:55" ht="20" customHeight="1" x14ac:dyDescent="0.35">
      <c r="A4363" s="1"/>
      <c r="B4363" s="17">
        <v>45838</v>
      </c>
      <c r="C4363" s="16" t="s">
        <v>7716</v>
      </c>
      <c r="D4363" s="16" t="s">
        <v>1214</v>
      </c>
      <c r="E4363" s="18">
        <v>6.1441238</v>
      </c>
      <c r="F4363" s="9">
        <v>250000000</v>
      </c>
      <c r="G4363" s="19">
        <v>46051</v>
      </c>
      <c r="H4363" s="20">
        <v>45686</v>
      </c>
      <c r="I4363" s="20">
        <v>45867</v>
      </c>
      <c r="J4363" s="16" t="s">
        <v>1209</v>
      </c>
      <c r="K4363" s="16">
        <v>2</v>
      </c>
      <c r="L4363" s="16" t="s">
        <v>7715</v>
      </c>
      <c r="M4363" s="9">
        <v>-256438705.08000001</v>
      </c>
      <c r="N4363" s="9">
        <v>-6438705.0800000001</v>
      </c>
      <c r="O4363" s="9">
        <v>-250000000</v>
      </c>
      <c r="P4363" s="9">
        <v>0</v>
      </c>
      <c r="Q4363" s="9">
        <v>0</v>
      </c>
      <c r="R4363" s="9">
        <v>0</v>
      </c>
      <c r="S4363" s="9">
        <v>0</v>
      </c>
      <c r="T4363" s="9">
        <v>202401250000331</v>
      </c>
      <c r="U4363" s="21">
        <v>45316</v>
      </c>
      <c r="V4363" s="21">
        <v>45320</v>
      </c>
      <c r="W4363" s="8" t="s">
        <v>2693</v>
      </c>
      <c r="X4363" s="8" t="s">
        <v>1212</v>
      </c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</row>
    <row r="4364" spans="1:55" ht="20" customHeight="1" x14ac:dyDescent="0.35">
      <c r="A4364" s="1"/>
      <c r="B4364" s="17">
        <v>45838</v>
      </c>
      <c r="C4364" s="16" t="s">
        <v>7717</v>
      </c>
      <c r="D4364" s="16" t="s">
        <v>1208</v>
      </c>
      <c r="E4364" s="18">
        <v>6.1775000000000002</v>
      </c>
      <c r="F4364" s="9">
        <v>100000000</v>
      </c>
      <c r="G4364" s="19">
        <v>47147</v>
      </c>
      <c r="H4364" s="20">
        <v>45686</v>
      </c>
      <c r="I4364" s="20">
        <v>45867</v>
      </c>
      <c r="J4364" s="16" t="s">
        <v>1209</v>
      </c>
      <c r="K4364" s="16">
        <v>2</v>
      </c>
      <c r="L4364" s="16" t="s">
        <v>7718</v>
      </c>
      <c r="M4364" s="9">
        <v>104371280.47</v>
      </c>
      <c r="N4364" s="9">
        <v>2589472.6</v>
      </c>
      <c r="O4364" s="9">
        <v>101781807.87</v>
      </c>
      <c r="P4364" s="9">
        <v>3.1919586</v>
      </c>
      <c r="Q4364" s="9">
        <v>-3.1051226999999999</v>
      </c>
      <c r="R4364" s="9">
        <v>11.712187</v>
      </c>
      <c r="S4364" s="9">
        <v>-32408.560000000001</v>
      </c>
      <c r="T4364" s="9">
        <v>202401250000357</v>
      </c>
      <c r="U4364" s="21">
        <v>45316</v>
      </c>
      <c r="V4364" s="21">
        <v>45320</v>
      </c>
      <c r="W4364" s="8" t="s">
        <v>2760</v>
      </c>
      <c r="X4364" s="8" t="s">
        <v>1212</v>
      </c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</row>
    <row r="4365" spans="1:55" ht="20" customHeight="1" x14ac:dyDescent="0.35">
      <c r="A4365" s="1"/>
      <c r="B4365" s="17">
        <v>45838</v>
      </c>
      <c r="C4365" s="16" t="s">
        <v>7719</v>
      </c>
      <c r="D4365" s="16" t="s">
        <v>1214</v>
      </c>
      <c r="E4365" s="18">
        <v>6.1441236999999997</v>
      </c>
      <c r="F4365" s="9">
        <v>100000000</v>
      </c>
      <c r="G4365" s="19">
        <v>47147</v>
      </c>
      <c r="H4365" s="20">
        <v>45686</v>
      </c>
      <c r="I4365" s="20">
        <v>45867</v>
      </c>
      <c r="J4365" s="16" t="s">
        <v>1209</v>
      </c>
      <c r="K4365" s="16">
        <v>2</v>
      </c>
      <c r="L4365" s="16" t="s">
        <v>7718</v>
      </c>
      <c r="M4365" s="9">
        <v>-102575482.01000001</v>
      </c>
      <c r="N4365" s="9">
        <v>-2575482.0099999998</v>
      </c>
      <c r="O4365" s="9">
        <v>-100000000</v>
      </c>
      <c r="P4365" s="9">
        <v>0</v>
      </c>
      <c r="Q4365" s="9">
        <v>0</v>
      </c>
      <c r="R4365" s="9">
        <v>0</v>
      </c>
      <c r="S4365" s="9">
        <v>0</v>
      </c>
      <c r="T4365" s="9">
        <v>202401250000357</v>
      </c>
      <c r="U4365" s="21">
        <v>45316</v>
      </c>
      <c r="V4365" s="21">
        <v>45320</v>
      </c>
      <c r="W4365" s="8" t="s">
        <v>2760</v>
      </c>
      <c r="X4365" s="8" t="s">
        <v>1212</v>
      </c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</row>
    <row r="4366" spans="1:55" ht="20" customHeight="1" x14ac:dyDescent="0.35">
      <c r="A4366" s="1"/>
      <c r="B4366" s="17">
        <v>45838</v>
      </c>
      <c r="C4366" s="16" t="s">
        <v>7720</v>
      </c>
      <c r="D4366" s="16" t="s">
        <v>1208</v>
      </c>
      <c r="E4366" s="18">
        <v>6.1775000000000002</v>
      </c>
      <c r="F4366" s="9">
        <v>150000000</v>
      </c>
      <c r="G4366" s="19">
        <v>47147</v>
      </c>
      <c r="H4366" s="20">
        <v>45686</v>
      </c>
      <c r="I4366" s="20">
        <v>45867</v>
      </c>
      <c r="J4366" s="16" t="s">
        <v>1209</v>
      </c>
      <c r="K4366" s="16">
        <v>2</v>
      </c>
      <c r="L4366" s="16" t="s">
        <v>7721</v>
      </c>
      <c r="M4366" s="9">
        <v>156556920.72</v>
      </c>
      <c r="N4366" s="9">
        <v>3884208.9</v>
      </c>
      <c r="O4366" s="9">
        <v>152672711.81999999</v>
      </c>
      <c r="P4366" s="9">
        <v>3.1919586</v>
      </c>
      <c r="Q4366" s="9">
        <v>-3.1051226999999999</v>
      </c>
      <c r="R4366" s="9">
        <v>11.712187</v>
      </c>
      <c r="S4366" s="9">
        <v>-48612.84</v>
      </c>
      <c r="T4366" s="9">
        <v>202401250000359</v>
      </c>
      <c r="U4366" s="21">
        <v>45316</v>
      </c>
      <c r="V4366" s="21">
        <v>45320</v>
      </c>
      <c r="W4366" s="8" t="s">
        <v>2760</v>
      </c>
      <c r="X4366" s="8" t="s">
        <v>1212</v>
      </c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</row>
    <row r="4367" spans="1:55" ht="20" customHeight="1" x14ac:dyDescent="0.35">
      <c r="A4367" s="1"/>
      <c r="B4367" s="17">
        <v>45838</v>
      </c>
      <c r="C4367" s="16" t="s">
        <v>7722</v>
      </c>
      <c r="D4367" s="16" t="s">
        <v>1214</v>
      </c>
      <c r="E4367" s="18">
        <v>6.1441239000000003</v>
      </c>
      <c r="F4367" s="9">
        <v>150000000</v>
      </c>
      <c r="G4367" s="19">
        <v>47147</v>
      </c>
      <c r="H4367" s="20">
        <v>45686</v>
      </c>
      <c r="I4367" s="20">
        <v>45867</v>
      </c>
      <c r="J4367" s="16" t="s">
        <v>1209</v>
      </c>
      <c r="K4367" s="16">
        <v>2</v>
      </c>
      <c r="L4367" s="16" t="s">
        <v>7721</v>
      </c>
      <c r="M4367" s="9">
        <v>-153863223.08000001</v>
      </c>
      <c r="N4367" s="9">
        <v>-3863223.08</v>
      </c>
      <c r="O4367" s="9">
        <v>-150000000</v>
      </c>
      <c r="P4367" s="9">
        <v>0</v>
      </c>
      <c r="Q4367" s="9">
        <v>0</v>
      </c>
      <c r="R4367" s="9">
        <v>0</v>
      </c>
      <c r="S4367" s="9">
        <v>0</v>
      </c>
      <c r="T4367" s="9">
        <v>202401250000359</v>
      </c>
      <c r="U4367" s="21">
        <v>45316</v>
      </c>
      <c r="V4367" s="21">
        <v>45320</v>
      </c>
      <c r="W4367" s="8" t="s">
        <v>2760</v>
      </c>
      <c r="X4367" s="8" t="s">
        <v>1212</v>
      </c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</row>
    <row r="4368" spans="1:55" ht="20" customHeight="1" x14ac:dyDescent="0.35">
      <c r="A4368" s="1"/>
      <c r="B4368" s="17">
        <v>45838</v>
      </c>
      <c r="C4368" s="16" t="s">
        <v>7723</v>
      </c>
      <c r="D4368" s="16" t="s">
        <v>1208</v>
      </c>
      <c r="E4368" s="18">
        <v>6.19</v>
      </c>
      <c r="F4368" s="9">
        <v>50000000</v>
      </c>
      <c r="G4368" s="19">
        <v>47148</v>
      </c>
      <c r="H4368" s="20">
        <v>45687</v>
      </c>
      <c r="I4368" s="20">
        <v>45868</v>
      </c>
      <c r="J4368" s="16" t="s">
        <v>1209</v>
      </c>
      <c r="K4368" s="16">
        <v>2</v>
      </c>
      <c r="L4368" s="16" t="s">
        <v>7724</v>
      </c>
      <c r="M4368" s="9">
        <v>52200089.700000003</v>
      </c>
      <c r="N4368" s="9">
        <v>1288876.71</v>
      </c>
      <c r="O4368" s="9">
        <v>50911212.990000002</v>
      </c>
      <c r="P4368" s="9">
        <v>3.1940648</v>
      </c>
      <c r="Q4368" s="9">
        <v>-3.1071711</v>
      </c>
      <c r="R4368" s="9">
        <v>11.7242981</v>
      </c>
      <c r="S4368" s="9">
        <v>-16219.46</v>
      </c>
      <c r="T4368" s="9">
        <v>202401290000108</v>
      </c>
      <c r="U4368" s="21">
        <v>45320</v>
      </c>
      <c r="V4368" s="21">
        <v>45321</v>
      </c>
      <c r="W4368" s="8" t="s">
        <v>2760</v>
      </c>
      <c r="X4368" s="8" t="s">
        <v>1212</v>
      </c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</row>
    <row r="4369" spans="1:55" ht="20" customHeight="1" x14ac:dyDescent="0.35">
      <c r="A4369" s="1"/>
      <c r="B4369" s="17">
        <v>45838</v>
      </c>
      <c r="C4369" s="16" t="s">
        <v>7725</v>
      </c>
      <c r="D4369" s="16" t="s">
        <v>1214</v>
      </c>
      <c r="E4369" s="18">
        <v>6.1396771000000001</v>
      </c>
      <c r="F4369" s="9">
        <v>50000000</v>
      </c>
      <c r="G4369" s="19">
        <v>47148</v>
      </c>
      <c r="H4369" s="20">
        <v>45687</v>
      </c>
      <c r="I4369" s="20">
        <v>45868</v>
      </c>
      <c r="J4369" s="16" t="s">
        <v>1209</v>
      </c>
      <c r="K4369" s="16">
        <v>2</v>
      </c>
      <c r="L4369" s="16" t="s">
        <v>7724</v>
      </c>
      <c r="M4369" s="9">
        <v>-51278398.509999998</v>
      </c>
      <c r="N4369" s="9">
        <v>-1278398.51</v>
      </c>
      <c r="O4369" s="9">
        <v>-50000000</v>
      </c>
      <c r="P4369" s="9">
        <v>0</v>
      </c>
      <c r="Q4369" s="9">
        <v>0</v>
      </c>
      <c r="R4369" s="9">
        <v>0</v>
      </c>
      <c r="S4369" s="9">
        <v>0</v>
      </c>
      <c r="T4369" s="9">
        <v>202401290000108</v>
      </c>
      <c r="U4369" s="21">
        <v>45320</v>
      </c>
      <c r="V4369" s="21">
        <v>45321</v>
      </c>
      <c r="W4369" s="8" t="s">
        <v>2760</v>
      </c>
      <c r="X4369" s="8" t="s">
        <v>1212</v>
      </c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</row>
    <row r="4370" spans="1:55" ht="20" customHeight="1" x14ac:dyDescent="0.35">
      <c r="A4370" s="1"/>
      <c r="B4370" s="17">
        <v>45838</v>
      </c>
      <c r="C4370" s="16" t="s">
        <v>7726</v>
      </c>
      <c r="D4370" s="16" t="s">
        <v>1208</v>
      </c>
      <c r="E4370" s="18">
        <v>6.19</v>
      </c>
      <c r="F4370" s="9">
        <v>150000000</v>
      </c>
      <c r="G4370" s="19">
        <v>47148</v>
      </c>
      <c r="H4370" s="20">
        <v>45687</v>
      </c>
      <c r="I4370" s="20">
        <v>45868</v>
      </c>
      <c r="J4370" s="16" t="s">
        <v>1209</v>
      </c>
      <c r="K4370" s="16">
        <v>2</v>
      </c>
      <c r="L4370" s="16" t="s">
        <v>7727</v>
      </c>
      <c r="M4370" s="9">
        <v>156600269.09999999</v>
      </c>
      <c r="N4370" s="9">
        <v>3866630.14</v>
      </c>
      <c r="O4370" s="9">
        <v>152733638.96000001</v>
      </c>
      <c r="P4370" s="9">
        <v>3.1940648</v>
      </c>
      <c r="Q4370" s="9">
        <v>-3.1071711</v>
      </c>
      <c r="R4370" s="9">
        <v>11.7242981</v>
      </c>
      <c r="S4370" s="9">
        <v>-48658.38</v>
      </c>
      <c r="T4370" s="9">
        <v>202401290000110</v>
      </c>
      <c r="U4370" s="21">
        <v>45320</v>
      </c>
      <c r="V4370" s="21">
        <v>45321</v>
      </c>
      <c r="W4370" s="8" t="s">
        <v>2760</v>
      </c>
      <c r="X4370" s="8" t="s">
        <v>1212</v>
      </c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</row>
    <row r="4371" spans="1:55" ht="20" customHeight="1" x14ac:dyDescent="0.35">
      <c r="A4371" s="1"/>
      <c r="B4371" s="17">
        <v>45838</v>
      </c>
      <c r="C4371" s="16" t="s">
        <v>7728</v>
      </c>
      <c r="D4371" s="16" t="s">
        <v>1214</v>
      </c>
      <c r="E4371" s="18">
        <v>6.1396771000000001</v>
      </c>
      <c r="F4371" s="9">
        <v>150000000</v>
      </c>
      <c r="G4371" s="19">
        <v>47148</v>
      </c>
      <c r="H4371" s="20">
        <v>45687</v>
      </c>
      <c r="I4371" s="20">
        <v>45868</v>
      </c>
      <c r="J4371" s="16" t="s">
        <v>1209</v>
      </c>
      <c r="K4371" s="16">
        <v>2</v>
      </c>
      <c r="L4371" s="16" t="s">
        <v>7727</v>
      </c>
      <c r="M4371" s="9">
        <v>-153835195.58000001</v>
      </c>
      <c r="N4371" s="9">
        <v>-3835195.58</v>
      </c>
      <c r="O4371" s="9">
        <v>-150000000</v>
      </c>
      <c r="P4371" s="9">
        <v>0</v>
      </c>
      <c r="Q4371" s="9">
        <v>0</v>
      </c>
      <c r="R4371" s="9">
        <v>0</v>
      </c>
      <c r="S4371" s="9">
        <v>0</v>
      </c>
      <c r="T4371" s="9">
        <v>202401290000110</v>
      </c>
      <c r="U4371" s="21">
        <v>45320</v>
      </c>
      <c r="V4371" s="21">
        <v>45321</v>
      </c>
      <c r="W4371" s="8" t="s">
        <v>2760</v>
      </c>
      <c r="X4371" s="8" t="s">
        <v>1212</v>
      </c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</row>
    <row r="4372" spans="1:55" ht="20" customHeight="1" x14ac:dyDescent="0.35">
      <c r="A4372" s="1"/>
      <c r="B4372" s="17">
        <v>45838</v>
      </c>
      <c r="C4372" s="16" t="s">
        <v>7729</v>
      </c>
      <c r="D4372" s="16" t="s">
        <v>1208</v>
      </c>
      <c r="E4372" s="18">
        <v>6.19</v>
      </c>
      <c r="F4372" s="9">
        <v>50000000</v>
      </c>
      <c r="G4372" s="19">
        <v>47148</v>
      </c>
      <c r="H4372" s="20">
        <v>45687</v>
      </c>
      <c r="I4372" s="20">
        <v>45868</v>
      </c>
      <c r="J4372" s="16" t="s">
        <v>1209</v>
      </c>
      <c r="K4372" s="16">
        <v>2</v>
      </c>
      <c r="L4372" s="16" t="s">
        <v>7730</v>
      </c>
      <c r="M4372" s="9">
        <v>52200089.700000003</v>
      </c>
      <c r="N4372" s="9">
        <v>1288876.71</v>
      </c>
      <c r="O4372" s="9">
        <v>50911212.990000002</v>
      </c>
      <c r="P4372" s="9">
        <v>3.1940648</v>
      </c>
      <c r="Q4372" s="9">
        <v>-3.1071711</v>
      </c>
      <c r="R4372" s="9">
        <v>11.7242981</v>
      </c>
      <c r="S4372" s="9">
        <v>-16219.46</v>
      </c>
      <c r="T4372" s="9">
        <v>202401290000114</v>
      </c>
      <c r="U4372" s="21">
        <v>45320</v>
      </c>
      <c r="V4372" s="21">
        <v>45321</v>
      </c>
      <c r="W4372" s="8" t="s">
        <v>2760</v>
      </c>
      <c r="X4372" s="8" t="s">
        <v>1212</v>
      </c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</row>
    <row r="4373" spans="1:55" ht="20" customHeight="1" x14ac:dyDescent="0.35">
      <c r="A4373" s="1"/>
      <c r="B4373" s="17">
        <v>45838</v>
      </c>
      <c r="C4373" s="16" t="s">
        <v>7731</v>
      </c>
      <c r="D4373" s="16" t="s">
        <v>1214</v>
      </c>
      <c r="E4373" s="18">
        <v>6.1396771000000001</v>
      </c>
      <c r="F4373" s="9">
        <v>50000000</v>
      </c>
      <c r="G4373" s="19">
        <v>47148</v>
      </c>
      <c r="H4373" s="20">
        <v>45687</v>
      </c>
      <c r="I4373" s="20">
        <v>45868</v>
      </c>
      <c r="J4373" s="16" t="s">
        <v>1209</v>
      </c>
      <c r="K4373" s="16">
        <v>2</v>
      </c>
      <c r="L4373" s="16" t="s">
        <v>7730</v>
      </c>
      <c r="M4373" s="9">
        <v>-51278398.509999998</v>
      </c>
      <c r="N4373" s="9">
        <v>-1278398.51</v>
      </c>
      <c r="O4373" s="9">
        <v>-50000000</v>
      </c>
      <c r="P4373" s="9">
        <v>0</v>
      </c>
      <c r="Q4373" s="9">
        <v>0</v>
      </c>
      <c r="R4373" s="9">
        <v>0</v>
      </c>
      <c r="S4373" s="9">
        <v>0</v>
      </c>
      <c r="T4373" s="9">
        <v>202401290000114</v>
      </c>
      <c r="U4373" s="21">
        <v>45320</v>
      </c>
      <c r="V4373" s="21">
        <v>45321</v>
      </c>
      <c r="W4373" s="8" t="s">
        <v>2760</v>
      </c>
      <c r="X4373" s="8" t="s">
        <v>1212</v>
      </c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</row>
    <row r="4374" spans="1:55" ht="20" customHeight="1" x14ac:dyDescent="0.35">
      <c r="A4374" s="1"/>
      <c r="B4374" s="17">
        <v>45838</v>
      </c>
      <c r="C4374" s="16" t="s">
        <v>7732</v>
      </c>
      <c r="D4374" s="16" t="s">
        <v>1208</v>
      </c>
      <c r="E4374" s="18">
        <v>6.1675000000000004</v>
      </c>
      <c r="F4374" s="9">
        <v>750000000</v>
      </c>
      <c r="G4374" s="19">
        <v>47149</v>
      </c>
      <c r="H4374" s="20">
        <v>45688</v>
      </c>
      <c r="I4374" s="20">
        <v>45869</v>
      </c>
      <c r="J4374" s="16" t="s">
        <v>1209</v>
      </c>
      <c r="K4374" s="16">
        <v>2</v>
      </c>
      <c r="L4374" s="16" t="s">
        <v>7733</v>
      </c>
      <c r="M4374" s="9">
        <v>782266118.38999999</v>
      </c>
      <c r="N4374" s="9">
        <v>19136147.260000002</v>
      </c>
      <c r="O4374" s="9">
        <v>763129971.13</v>
      </c>
      <c r="P4374" s="9">
        <v>3.1979103000000002</v>
      </c>
      <c r="Q4374" s="9">
        <v>-3.1109089000000001</v>
      </c>
      <c r="R4374" s="9">
        <v>11.7442607</v>
      </c>
      <c r="S4374" s="9">
        <v>-243355.87</v>
      </c>
      <c r="T4374" s="9">
        <v>202401300000134</v>
      </c>
      <c r="U4374" s="21">
        <v>45321</v>
      </c>
      <c r="V4374" s="21">
        <v>45322</v>
      </c>
      <c r="W4374" s="8" t="s">
        <v>2767</v>
      </c>
      <c r="X4374" s="8" t="s">
        <v>1212</v>
      </c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</row>
    <row r="4375" spans="1:55" ht="20" customHeight="1" x14ac:dyDescent="0.35">
      <c r="A4375" s="1"/>
      <c r="B4375" s="17">
        <v>45838</v>
      </c>
      <c r="C4375" s="16" t="s">
        <v>7734</v>
      </c>
      <c r="D4375" s="16" t="s">
        <v>1214</v>
      </c>
      <c r="E4375" s="18">
        <v>6.1351797000000001</v>
      </c>
      <c r="F4375" s="9">
        <v>750000000</v>
      </c>
      <c r="G4375" s="19">
        <v>47149</v>
      </c>
      <c r="H4375" s="20">
        <v>45688</v>
      </c>
      <c r="I4375" s="20">
        <v>45869</v>
      </c>
      <c r="J4375" s="16" t="s">
        <v>1209</v>
      </c>
      <c r="K4375" s="16">
        <v>2</v>
      </c>
      <c r="L4375" s="16" t="s">
        <v>7733</v>
      </c>
      <c r="M4375" s="9">
        <v>-769035865.67999995</v>
      </c>
      <c r="N4375" s="9">
        <v>-19035865.68</v>
      </c>
      <c r="O4375" s="9">
        <v>-750000000</v>
      </c>
      <c r="P4375" s="9">
        <v>0</v>
      </c>
      <c r="Q4375" s="9">
        <v>0</v>
      </c>
      <c r="R4375" s="9">
        <v>0</v>
      </c>
      <c r="S4375" s="9">
        <v>0</v>
      </c>
      <c r="T4375" s="9">
        <v>202401300000134</v>
      </c>
      <c r="U4375" s="21">
        <v>45321</v>
      </c>
      <c r="V4375" s="21">
        <v>45322</v>
      </c>
      <c r="W4375" s="8" t="s">
        <v>2767</v>
      </c>
      <c r="X4375" s="8" t="s">
        <v>1212</v>
      </c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</row>
    <row r="4376" spans="1:55" ht="20" customHeight="1" x14ac:dyDescent="0.35">
      <c r="A4376" s="1"/>
      <c r="B4376" s="17">
        <v>45838</v>
      </c>
      <c r="C4376" s="16" t="s">
        <v>7735</v>
      </c>
      <c r="D4376" s="16" t="s">
        <v>1208</v>
      </c>
      <c r="E4376" s="18">
        <v>6.0925000000000002</v>
      </c>
      <c r="F4376" s="9">
        <v>100000000</v>
      </c>
      <c r="G4376" s="19">
        <v>47154</v>
      </c>
      <c r="H4376" s="20">
        <v>45693</v>
      </c>
      <c r="I4376" s="20">
        <v>45874</v>
      </c>
      <c r="J4376" s="16" t="s">
        <v>1209</v>
      </c>
      <c r="K4376" s="16">
        <v>2</v>
      </c>
      <c r="L4376" s="16" t="s">
        <v>7736</v>
      </c>
      <c r="M4376" s="9">
        <v>-103948084.62</v>
      </c>
      <c r="N4376" s="9">
        <v>-2437000</v>
      </c>
      <c r="O4376" s="9">
        <v>-101511084.62</v>
      </c>
      <c r="P4376" s="9">
        <v>3.2153581999999998</v>
      </c>
      <c r="Q4376" s="9">
        <v>3.1278684000000001</v>
      </c>
      <c r="R4376" s="9">
        <v>11.835521200000001</v>
      </c>
      <c r="S4376" s="9">
        <v>32513.59</v>
      </c>
      <c r="T4376" s="9">
        <v>202402020000076</v>
      </c>
      <c r="U4376" s="21">
        <v>45324</v>
      </c>
      <c r="V4376" s="21">
        <v>45327</v>
      </c>
      <c r="W4376" s="8" t="s">
        <v>2767</v>
      </c>
      <c r="X4376" s="8" t="s">
        <v>1212</v>
      </c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</row>
    <row r="4377" spans="1:55" ht="20" customHeight="1" x14ac:dyDescent="0.35">
      <c r="A4377" s="1"/>
      <c r="B4377" s="17">
        <v>45838</v>
      </c>
      <c r="C4377" s="16" t="s">
        <v>7737</v>
      </c>
      <c r="D4377" s="16" t="s">
        <v>1214</v>
      </c>
      <c r="E4377" s="18">
        <v>6.1122022999999999</v>
      </c>
      <c r="F4377" s="9">
        <v>100000000</v>
      </c>
      <c r="G4377" s="19">
        <v>47154</v>
      </c>
      <c r="H4377" s="20">
        <v>45693</v>
      </c>
      <c r="I4377" s="20">
        <v>45874</v>
      </c>
      <c r="J4377" s="16" t="s">
        <v>1209</v>
      </c>
      <c r="K4377" s="16">
        <v>2</v>
      </c>
      <c r="L4377" s="16" t="s">
        <v>7736</v>
      </c>
      <c r="M4377" s="9">
        <v>102444880.91</v>
      </c>
      <c r="N4377" s="9">
        <v>2444880.91</v>
      </c>
      <c r="O4377" s="9">
        <v>100000000</v>
      </c>
      <c r="P4377" s="9">
        <v>0</v>
      </c>
      <c r="Q4377" s="9">
        <v>0</v>
      </c>
      <c r="R4377" s="9">
        <v>0</v>
      </c>
      <c r="S4377" s="9">
        <v>0</v>
      </c>
      <c r="T4377" s="9">
        <v>202402020000076</v>
      </c>
      <c r="U4377" s="21">
        <v>45324</v>
      </c>
      <c r="V4377" s="21">
        <v>45327</v>
      </c>
      <c r="W4377" s="8" t="s">
        <v>2767</v>
      </c>
      <c r="X4377" s="8" t="s">
        <v>1212</v>
      </c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</row>
    <row r="4378" spans="1:55" ht="20" customHeight="1" x14ac:dyDescent="0.35">
      <c r="A4378" s="1"/>
      <c r="B4378" s="17">
        <v>45838</v>
      </c>
      <c r="C4378" s="16" t="s">
        <v>7738</v>
      </c>
      <c r="D4378" s="16" t="s">
        <v>1208</v>
      </c>
      <c r="E4378" s="18">
        <v>6.0925000000000002</v>
      </c>
      <c r="F4378" s="9">
        <v>250000000</v>
      </c>
      <c r="G4378" s="19">
        <v>47154</v>
      </c>
      <c r="H4378" s="20">
        <v>45693</v>
      </c>
      <c r="I4378" s="20">
        <v>45874</v>
      </c>
      <c r="J4378" s="16" t="s">
        <v>1209</v>
      </c>
      <c r="K4378" s="16">
        <v>2</v>
      </c>
      <c r="L4378" s="16" t="s">
        <v>7739</v>
      </c>
      <c r="M4378" s="9">
        <v>-259870211.53999999</v>
      </c>
      <c r="N4378" s="9">
        <v>-6092500</v>
      </c>
      <c r="O4378" s="9">
        <v>-253777711.53999999</v>
      </c>
      <c r="P4378" s="9">
        <v>3.2153581999999998</v>
      </c>
      <c r="Q4378" s="9">
        <v>3.1278684000000001</v>
      </c>
      <c r="R4378" s="9">
        <v>11.835521200000001</v>
      </c>
      <c r="S4378" s="9">
        <v>81283.98</v>
      </c>
      <c r="T4378" s="9">
        <v>202402020000086</v>
      </c>
      <c r="U4378" s="21">
        <v>45324</v>
      </c>
      <c r="V4378" s="21">
        <v>45327</v>
      </c>
      <c r="W4378" s="8" t="s">
        <v>2767</v>
      </c>
      <c r="X4378" s="8" t="s">
        <v>1212</v>
      </c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</row>
    <row r="4379" spans="1:55" ht="20" customHeight="1" x14ac:dyDescent="0.35">
      <c r="A4379" s="1"/>
      <c r="B4379" s="17">
        <v>45838</v>
      </c>
      <c r="C4379" s="16" t="s">
        <v>7740</v>
      </c>
      <c r="D4379" s="16" t="s">
        <v>1214</v>
      </c>
      <c r="E4379" s="18">
        <v>6.1122022999999999</v>
      </c>
      <c r="F4379" s="9">
        <v>250000000</v>
      </c>
      <c r="G4379" s="19">
        <v>47154</v>
      </c>
      <c r="H4379" s="20">
        <v>45693</v>
      </c>
      <c r="I4379" s="20">
        <v>45874</v>
      </c>
      <c r="J4379" s="16" t="s">
        <v>1209</v>
      </c>
      <c r="K4379" s="16">
        <v>2</v>
      </c>
      <c r="L4379" s="16" t="s">
        <v>7739</v>
      </c>
      <c r="M4379" s="9">
        <v>256112202.27000001</v>
      </c>
      <c r="N4379" s="9">
        <v>6112202.2699999996</v>
      </c>
      <c r="O4379" s="9">
        <v>250000000</v>
      </c>
      <c r="P4379" s="9">
        <v>0</v>
      </c>
      <c r="Q4379" s="9">
        <v>0</v>
      </c>
      <c r="R4379" s="9">
        <v>0</v>
      </c>
      <c r="S4379" s="9">
        <v>0</v>
      </c>
      <c r="T4379" s="9">
        <v>202402020000086</v>
      </c>
      <c r="U4379" s="21">
        <v>45324</v>
      </c>
      <c r="V4379" s="21">
        <v>45327</v>
      </c>
      <c r="W4379" s="8" t="s">
        <v>2767</v>
      </c>
      <c r="X4379" s="8" t="s">
        <v>1212</v>
      </c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</row>
    <row r="4380" spans="1:55" ht="20" customHeight="1" x14ac:dyDescent="0.35">
      <c r="A4380" s="1"/>
      <c r="B4380" s="17">
        <v>45838</v>
      </c>
      <c r="C4380" s="16" t="s">
        <v>7741</v>
      </c>
      <c r="D4380" s="16" t="s">
        <v>1208</v>
      </c>
      <c r="E4380" s="18">
        <v>6.0925000000000002</v>
      </c>
      <c r="F4380" s="9">
        <v>400000000</v>
      </c>
      <c r="G4380" s="19">
        <v>47154</v>
      </c>
      <c r="H4380" s="20">
        <v>45693</v>
      </c>
      <c r="I4380" s="20">
        <v>45874</v>
      </c>
      <c r="J4380" s="16" t="s">
        <v>1209</v>
      </c>
      <c r="K4380" s="16">
        <v>2</v>
      </c>
      <c r="L4380" s="16" t="s">
        <v>7742</v>
      </c>
      <c r="M4380" s="9">
        <v>-415792338.49000001</v>
      </c>
      <c r="N4380" s="9">
        <v>-9748000</v>
      </c>
      <c r="O4380" s="9">
        <v>-406044338.49000001</v>
      </c>
      <c r="P4380" s="9">
        <v>3.2153581999999998</v>
      </c>
      <c r="Q4380" s="9">
        <v>3.1278684000000001</v>
      </c>
      <c r="R4380" s="9">
        <v>11.835521200000001</v>
      </c>
      <c r="S4380" s="9">
        <v>130054.37</v>
      </c>
      <c r="T4380" s="9">
        <v>202402020000089</v>
      </c>
      <c r="U4380" s="21">
        <v>45324</v>
      </c>
      <c r="V4380" s="21">
        <v>45327</v>
      </c>
      <c r="W4380" s="8" t="s">
        <v>2767</v>
      </c>
      <c r="X4380" s="8" t="s">
        <v>1212</v>
      </c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</row>
    <row r="4381" spans="1:55" ht="20" customHeight="1" x14ac:dyDescent="0.35">
      <c r="A4381" s="1"/>
      <c r="B4381" s="17">
        <v>45838</v>
      </c>
      <c r="C4381" s="16" t="s">
        <v>7743</v>
      </c>
      <c r="D4381" s="16" t="s">
        <v>1214</v>
      </c>
      <c r="E4381" s="18">
        <v>6.1122022999999999</v>
      </c>
      <c r="F4381" s="9">
        <v>400000000</v>
      </c>
      <c r="G4381" s="19">
        <v>47154</v>
      </c>
      <c r="H4381" s="20">
        <v>45693</v>
      </c>
      <c r="I4381" s="20">
        <v>45874</v>
      </c>
      <c r="J4381" s="16" t="s">
        <v>1209</v>
      </c>
      <c r="K4381" s="16">
        <v>2</v>
      </c>
      <c r="L4381" s="16" t="s">
        <v>7742</v>
      </c>
      <c r="M4381" s="9">
        <v>409779523.60000002</v>
      </c>
      <c r="N4381" s="9">
        <v>9779523.5999999996</v>
      </c>
      <c r="O4381" s="9">
        <v>400000000</v>
      </c>
      <c r="P4381" s="9">
        <v>0</v>
      </c>
      <c r="Q4381" s="9">
        <v>0</v>
      </c>
      <c r="R4381" s="9">
        <v>0</v>
      </c>
      <c r="S4381" s="9">
        <v>0</v>
      </c>
      <c r="T4381" s="9">
        <v>202402020000089</v>
      </c>
      <c r="U4381" s="21">
        <v>45324</v>
      </c>
      <c r="V4381" s="21">
        <v>45327</v>
      </c>
      <c r="W4381" s="8" t="s">
        <v>2767</v>
      </c>
      <c r="X4381" s="8" t="s">
        <v>1212</v>
      </c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</row>
    <row r="4382" spans="1:55" ht="20" customHeight="1" x14ac:dyDescent="0.35">
      <c r="A4382" s="1"/>
      <c r="B4382" s="17">
        <v>45838</v>
      </c>
      <c r="C4382" s="16" t="s">
        <v>7744</v>
      </c>
      <c r="D4382" s="16" t="s">
        <v>1208</v>
      </c>
      <c r="E4382" s="18">
        <v>6.11</v>
      </c>
      <c r="F4382" s="9">
        <v>100000000</v>
      </c>
      <c r="G4382" s="19">
        <v>47154</v>
      </c>
      <c r="H4382" s="20">
        <v>45693</v>
      </c>
      <c r="I4382" s="20">
        <v>45874</v>
      </c>
      <c r="J4382" s="16" t="s">
        <v>1209</v>
      </c>
      <c r="K4382" s="16">
        <v>2</v>
      </c>
      <c r="L4382" s="16" t="s">
        <v>7745</v>
      </c>
      <c r="M4382" s="9">
        <v>-104011494.95</v>
      </c>
      <c r="N4382" s="9">
        <v>-2444000</v>
      </c>
      <c r="O4382" s="9">
        <v>-101567494.95</v>
      </c>
      <c r="P4382" s="9">
        <v>3.2144824000000001</v>
      </c>
      <c r="Q4382" s="9">
        <v>3.1270177000000001</v>
      </c>
      <c r="R4382" s="9">
        <v>11.831585</v>
      </c>
      <c r="S4382" s="9">
        <v>32524.58</v>
      </c>
      <c r="T4382" s="9">
        <v>202402020000336</v>
      </c>
      <c r="U4382" s="21">
        <v>45324</v>
      </c>
      <c r="V4382" s="21">
        <v>45327</v>
      </c>
      <c r="W4382" s="8" t="s">
        <v>2767</v>
      </c>
      <c r="X4382" s="8" t="s">
        <v>1212</v>
      </c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</row>
    <row r="4383" spans="1:55" ht="20" customHeight="1" x14ac:dyDescent="0.35">
      <c r="A4383" s="1"/>
      <c r="B4383" s="17">
        <v>45838</v>
      </c>
      <c r="C4383" s="16" t="s">
        <v>7746</v>
      </c>
      <c r="D4383" s="16" t="s">
        <v>1214</v>
      </c>
      <c r="E4383" s="18">
        <v>6.1122022999999999</v>
      </c>
      <c r="F4383" s="9">
        <v>100000000</v>
      </c>
      <c r="G4383" s="19">
        <v>47154</v>
      </c>
      <c r="H4383" s="20">
        <v>45693</v>
      </c>
      <c r="I4383" s="20">
        <v>45874</v>
      </c>
      <c r="J4383" s="16" t="s">
        <v>1209</v>
      </c>
      <c r="K4383" s="16">
        <v>2</v>
      </c>
      <c r="L4383" s="16" t="s">
        <v>7745</v>
      </c>
      <c r="M4383" s="9">
        <v>102444880.91</v>
      </c>
      <c r="N4383" s="9">
        <v>2444880.91</v>
      </c>
      <c r="O4383" s="9">
        <v>100000000</v>
      </c>
      <c r="P4383" s="9">
        <v>0</v>
      </c>
      <c r="Q4383" s="9">
        <v>0</v>
      </c>
      <c r="R4383" s="9">
        <v>0</v>
      </c>
      <c r="S4383" s="9">
        <v>0</v>
      </c>
      <c r="T4383" s="9">
        <v>202402020000336</v>
      </c>
      <c r="U4383" s="21">
        <v>45324</v>
      </c>
      <c r="V4383" s="21">
        <v>45327</v>
      </c>
      <c r="W4383" s="8" t="s">
        <v>2767</v>
      </c>
      <c r="X4383" s="8" t="s">
        <v>1212</v>
      </c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</row>
    <row r="4384" spans="1:55" ht="20" customHeight="1" x14ac:dyDescent="0.35">
      <c r="A4384" s="1"/>
      <c r="B4384" s="17">
        <v>45838</v>
      </c>
      <c r="C4384" s="16" t="s">
        <v>7747</v>
      </c>
      <c r="D4384" s="16" t="s">
        <v>1208</v>
      </c>
      <c r="E4384" s="18">
        <v>6.11</v>
      </c>
      <c r="F4384" s="9">
        <v>100000000</v>
      </c>
      <c r="G4384" s="19">
        <v>47154</v>
      </c>
      <c r="H4384" s="20">
        <v>45693</v>
      </c>
      <c r="I4384" s="20">
        <v>45874</v>
      </c>
      <c r="J4384" s="16" t="s">
        <v>1209</v>
      </c>
      <c r="K4384" s="16">
        <v>2</v>
      </c>
      <c r="L4384" s="16" t="s">
        <v>7748</v>
      </c>
      <c r="M4384" s="9">
        <v>-104011494.95</v>
      </c>
      <c r="N4384" s="9">
        <v>-2444000</v>
      </c>
      <c r="O4384" s="9">
        <v>-101567494.95</v>
      </c>
      <c r="P4384" s="9">
        <v>3.2144824000000001</v>
      </c>
      <c r="Q4384" s="9">
        <v>3.1270177000000001</v>
      </c>
      <c r="R4384" s="9">
        <v>11.831585</v>
      </c>
      <c r="S4384" s="9">
        <v>32524.58</v>
      </c>
      <c r="T4384" s="9">
        <v>202402020000338</v>
      </c>
      <c r="U4384" s="21">
        <v>45324</v>
      </c>
      <c r="V4384" s="21">
        <v>45327</v>
      </c>
      <c r="W4384" s="8" t="s">
        <v>2767</v>
      </c>
      <c r="X4384" s="8" t="s">
        <v>1212</v>
      </c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</row>
    <row r="4385" spans="1:55" ht="20" customHeight="1" x14ac:dyDescent="0.35">
      <c r="A4385" s="1"/>
      <c r="B4385" s="17">
        <v>45838</v>
      </c>
      <c r="C4385" s="16" t="s">
        <v>7749</v>
      </c>
      <c r="D4385" s="16" t="s">
        <v>1214</v>
      </c>
      <c r="E4385" s="18">
        <v>6.1122022999999999</v>
      </c>
      <c r="F4385" s="9">
        <v>100000000</v>
      </c>
      <c r="G4385" s="19">
        <v>47154</v>
      </c>
      <c r="H4385" s="20">
        <v>45693</v>
      </c>
      <c r="I4385" s="20">
        <v>45874</v>
      </c>
      <c r="J4385" s="16" t="s">
        <v>1209</v>
      </c>
      <c r="K4385" s="16">
        <v>2</v>
      </c>
      <c r="L4385" s="16" t="s">
        <v>7748</v>
      </c>
      <c r="M4385" s="9">
        <v>102444880.91</v>
      </c>
      <c r="N4385" s="9">
        <v>2444880.91</v>
      </c>
      <c r="O4385" s="9">
        <v>100000000</v>
      </c>
      <c r="P4385" s="9">
        <v>0</v>
      </c>
      <c r="Q4385" s="9">
        <v>0</v>
      </c>
      <c r="R4385" s="9">
        <v>0</v>
      </c>
      <c r="S4385" s="9">
        <v>0</v>
      </c>
      <c r="T4385" s="9">
        <v>202402020000338</v>
      </c>
      <c r="U4385" s="21">
        <v>45324</v>
      </c>
      <c r="V4385" s="21">
        <v>45327</v>
      </c>
      <c r="W4385" s="8" t="s">
        <v>2767</v>
      </c>
      <c r="X4385" s="8" t="s">
        <v>1212</v>
      </c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</row>
    <row r="4386" spans="1:55" ht="20" customHeight="1" x14ac:dyDescent="0.35">
      <c r="A4386" s="1"/>
      <c r="B4386" s="17">
        <v>45838</v>
      </c>
      <c r="C4386" s="16" t="s">
        <v>7750</v>
      </c>
      <c r="D4386" s="16" t="s">
        <v>1208</v>
      </c>
      <c r="E4386" s="18">
        <v>6.11</v>
      </c>
      <c r="F4386" s="9">
        <v>100000000</v>
      </c>
      <c r="G4386" s="19">
        <v>47154</v>
      </c>
      <c r="H4386" s="20">
        <v>45693</v>
      </c>
      <c r="I4386" s="20">
        <v>45874</v>
      </c>
      <c r="J4386" s="16" t="s">
        <v>1209</v>
      </c>
      <c r="K4386" s="16">
        <v>2</v>
      </c>
      <c r="L4386" s="16" t="s">
        <v>7751</v>
      </c>
      <c r="M4386" s="9">
        <v>-104011494.95</v>
      </c>
      <c r="N4386" s="9">
        <v>-2444000</v>
      </c>
      <c r="O4386" s="9">
        <v>-101567494.95</v>
      </c>
      <c r="P4386" s="9">
        <v>3.2144824000000001</v>
      </c>
      <c r="Q4386" s="9">
        <v>3.1270177000000001</v>
      </c>
      <c r="R4386" s="9">
        <v>11.831585</v>
      </c>
      <c r="S4386" s="9">
        <v>32524.58</v>
      </c>
      <c r="T4386" s="9">
        <v>202402020000340</v>
      </c>
      <c r="U4386" s="21">
        <v>45324</v>
      </c>
      <c r="V4386" s="21">
        <v>45327</v>
      </c>
      <c r="W4386" s="8" t="s">
        <v>2767</v>
      </c>
      <c r="X4386" s="8" t="s">
        <v>1212</v>
      </c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</row>
    <row r="4387" spans="1:55" ht="20" customHeight="1" x14ac:dyDescent="0.35">
      <c r="A4387" s="1"/>
      <c r="B4387" s="17">
        <v>45838</v>
      </c>
      <c r="C4387" s="16" t="s">
        <v>7752</v>
      </c>
      <c r="D4387" s="16" t="s">
        <v>1214</v>
      </c>
      <c r="E4387" s="18">
        <v>6.1122022999999999</v>
      </c>
      <c r="F4387" s="9">
        <v>100000000</v>
      </c>
      <c r="G4387" s="19">
        <v>47154</v>
      </c>
      <c r="H4387" s="20">
        <v>45693</v>
      </c>
      <c r="I4387" s="20">
        <v>45874</v>
      </c>
      <c r="J4387" s="16" t="s">
        <v>1209</v>
      </c>
      <c r="K4387" s="16">
        <v>2</v>
      </c>
      <c r="L4387" s="16" t="s">
        <v>7751</v>
      </c>
      <c r="M4387" s="9">
        <v>102444880.91</v>
      </c>
      <c r="N4387" s="9">
        <v>2444880.91</v>
      </c>
      <c r="O4387" s="9">
        <v>100000000</v>
      </c>
      <c r="P4387" s="9">
        <v>0</v>
      </c>
      <c r="Q4387" s="9">
        <v>0</v>
      </c>
      <c r="R4387" s="9">
        <v>0</v>
      </c>
      <c r="S4387" s="9">
        <v>0</v>
      </c>
      <c r="T4387" s="9">
        <v>202402020000340</v>
      </c>
      <c r="U4387" s="21">
        <v>45324</v>
      </c>
      <c r="V4387" s="21">
        <v>45327</v>
      </c>
      <c r="W4387" s="8" t="s">
        <v>2767</v>
      </c>
      <c r="X4387" s="8" t="s">
        <v>1212</v>
      </c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</row>
    <row r="4388" spans="1:55" ht="20" customHeight="1" x14ac:dyDescent="0.35">
      <c r="A4388" s="1"/>
      <c r="B4388" s="17">
        <v>45838</v>
      </c>
      <c r="C4388" s="16" t="s">
        <v>7753</v>
      </c>
      <c r="D4388" s="16" t="s">
        <v>1208</v>
      </c>
      <c r="E4388" s="18">
        <v>6.11</v>
      </c>
      <c r="F4388" s="9">
        <v>200000000</v>
      </c>
      <c r="G4388" s="19">
        <v>47154</v>
      </c>
      <c r="H4388" s="20">
        <v>45693</v>
      </c>
      <c r="I4388" s="20">
        <v>45874</v>
      </c>
      <c r="J4388" s="16" t="s">
        <v>1209</v>
      </c>
      <c r="K4388" s="16">
        <v>2</v>
      </c>
      <c r="L4388" s="16" t="s">
        <v>7754</v>
      </c>
      <c r="M4388" s="9">
        <v>-208022989.88</v>
      </c>
      <c r="N4388" s="9">
        <v>-4888000</v>
      </c>
      <c r="O4388" s="9">
        <v>-203134989.88</v>
      </c>
      <c r="P4388" s="9">
        <v>3.2144824000000001</v>
      </c>
      <c r="Q4388" s="9">
        <v>3.1270177000000001</v>
      </c>
      <c r="R4388" s="9">
        <v>11.831585</v>
      </c>
      <c r="S4388" s="9">
        <v>65049.16</v>
      </c>
      <c r="T4388" s="9">
        <v>202402020000342</v>
      </c>
      <c r="U4388" s="21">
        <v>45324</v>
      </c>
      <c r="V4388" s="21">
        <v>45327</v>
      </c>
      <c r="W4388" s="8" t="s">
        <v>2767</v>
      </c>
      <c r="X4388" s="8" t="s">
        <v>1212</v>
      </c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</row>
    <row r="4389" spans="1:55" ht="20" customHeight="1" x14ac:dyDescent="0.35">
      <c r="A4389" s="1"/>
      <c r="B4389" s="17">
        <v>45838</v>
      </c>
      <c r="C4389" s="16" t="s">
        <v>7755</v>
      </c>
      <c r="D4389" s="16" t="s">
        <v>1214</v>
      </c>
      <c r="E4389" s="18">
        <v>6.1122021999999996</v>
      </c>
      <c r="F4389" s="9">
        <v>200000000</v>
      </c>
      <c r="G4389" s="19">
        <v>47154</v>
      </c>
      <c r="H4389" s="20">
        <v>45693</v>
      </c>
      <c r="I4389" s="20">
        <v>45874</v>
      </c>
      <c r="J4389" s="16" t="s">
        <v>1209</v>
      </c>
      <c r="K4389" s="16">
        <v>2</v>
      </c>
      <c r="L4389" s="16" t="s">
        <v>7754</v>
      </c>
      <c r="M4389" s="9">
        <v>204889761.78999999</v>
      </c>
      <c r="N4389" s="9">
        <v>4889761.79</v>
      </c>
      <c r="O4389" s="9">
        <v>200000000</v>
      </c>
      <c r="P4389" s="9">
        <v>0</v>
      </c>
      <c r="Q4389" s="9">
        <v>0</v>
      </c>
      <c r="R4389" s="9">
        <v>0</v>
      </c>
      <c r="S4389" s="9">
        <v>0</v>
      </c>
      <c r="T4389" s="9">
        <v>202402020000342</v>
      </c>
      <c r="U4389" s="21">
        <v>45324</v>
      </c>
      <c r="V4389" s="21">
        <v>45327</v>
      </c>
      <c r="W4389" s="8" t="s">
        <v>2767</v>
      </c>
      <c r="X4389" s="8" t="s">
        <v>1212</v>
      </c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</row>
    <row r="4390" spans="1:55" ht="20" customHeight="1" x14ac:dyDescent="0.35">
      <c r="A4390" s="1"/>
      <c r="B4390" s="17">
        <v>45838</v>
      </c>
      <c r="C4390" s="16" t="s">
        <v>7756</v>
      </c>
      <c r="D4390" s="16" t="s">
        <v>1208</v>
      </c>
      <c r="E4390" s="18">
        <v>6.11</v>
      </c>
      <c r="F4390" s="9">
        <v>500000000</v>
      </c>
      <c r="G4390" s="19">
        <v>47154</v>
      </c>
      <c r="H4390" s="20">
        <v>45693</v>
      </c>
      <c r="I4390" s="20">
        <v>45874</v>
      </c>
      <c r="J4390" s="16" t="s">
        <v>1209</v>
      </c>
      <c r="K4390" s="16">
        <v>2</v>
      </c>
      <c r="L4390" s="16" t="s">
        <v>7757</v>
      </c>
      <c r="M4390" s="9">
        <v>-520057474.70999998</v>
      </c>
      <c r="N4390" s="9">
        <v>-12220000</v>
      </c>
      <c r="O4390" s="9">
        <v>-507837474.70999998</v>
      </c>
      <c r="P4390" s="9">
        <v>3.2144824000000001</v>
      </c>
      <c r="Q4390" s="9">
        <v>3.1270177000000001</v>
      </c>
      <c r="R4390" s="9">
        <v>11.831585</v>
      </c>
      <c r="S4390" s="9">
        <v>162622.89000000001</v>
      </c>
      <c r="T4390" s="9">
        <v>202402020000343</v>
      </c>
      <c r="U4390" s="21">
        <v>45324</v>
      </c>
      <c r="V4390" s="21">
        <v>45327</v>
      </c>
      <c r="W4390" s="8" t="s">
        <v>2767</v>
      </c>
      <c r="X4390" s="8" t="s">
        <v>1212</v>
      </c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</row>
    <row r="4391" spans="1:55" ht="20" customHeight="1" x14ac:dyDescent="0.35">
      <c r="A4391" s="1"/>
      <c r="B4391" s="17">
        <v>45838</v>
      </c>
      <c r="C4391" s="16" t="s">
        <v>7758</v>
      </c>
      <c r="D4391" s="16" t="s">
        <v>1214</v>
      </c>
      <c r="E4391" s="18">
        <v>6.1122021999999996</v>
      </c>
      <c r="F4391" s="9">
        <v>500000000</v>
      </c>
      <c r="G4391" s="19">
        <v>47154</v>
      </c>
      <c r="H4391" s="20">
        <v>45693</v>
      </c>
      <c r="I4391" s="20">
        <v>45874</v>
      </c>
      <c r="J4391" s="16" t="s">
        <v>1209</v>
      </c>
      <c r="K4391" s="16">
        <v>2</v>
      </c>
      <c r="L4391" s="16" t="s">
        <v>7757</v>
      </c>
      <c r="M4391" s="9">
        <v>512224404.47000003</v>
      </c>
      <c r="N4391" s="9">
        <v>12224404.470000001</v>
      </c>
      <c r="O4391" s="9">
        <v>500000000</v>
      </c>
      <c r="P4391" s="9">
        <v>0</v>
      </c>
      <c r="Q4391" s="9">
        <v>0</v>
      </c>
      <c r="R4391" s="9">
        <v>0</v>
      </c>
      <c r="S4391" s="9">
        <v>0</v>
      </c>
      <c r="T4391" s="9">
        <v>202402020000343</v>
      </c>
      <c r="U4391" s="21">
        <v>45324</v>
      </c>
      <c r="V4391" s="21">
        <v>45327</v>
      </c>
      <c r="W4391" s="8" t="s">
        <v>2767</v>
      </c>
      <c r="X4391" s="8" t="s">
        <v>1212</v>
      </c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</row>
    <row r="4392" spans="1:55" ht="20" customHeight="1" x14ac:dyDescent="0.35">
      <c r="A4392" s="1"/>
      <c r="B4392" s="17">
        <v>45838</v>
      </c>
      <c r="C4392" s="16" t="s">
        <v>7759</v>
      </c>
      <c r="D4392" s="16" t="s">
        <v>1208</v>
      </c>
      <c r="E4392" s="18">
        <v>6.125</v>
      </c>
      <c r="F4392" s="9">
        <v>250000000</v>
      </c>
      <c r="G4392" s="19">
        <v>47154</v>
      </c>
      <c r="H4392" s="20">
        <v>45693</v>
      </c>
      <c r="I4392" s="20">
        <v>45874</v>
      </c>
      <c r="J4392" s="16" t="s">
        <v>1209</v>
      </c>
      <c r="K4392" s="16">
        <v>2</v>
      </c>
      <c r="L4392" s="16" t="s">
        <v>7760</v>
      </c>
      <c r="M4392" s="9">
        <v>260164616.62</v>
      </c>
      <c r="N4392" s="9">
        <v>6125000</v>
      </c>
      <c r="O4392" s="9">
        <v>254039616.62</v>
      </c>
      <c r="P4392" s="9">
        <v>3.2137324999999999</v>
      </c>
      <c r="Q4392" s="9">
        <v>-3.1262892999999998</v>
      </c>
      <c r="R4392" s="9">
        <v>11.828214900000001</v>
      </c>
      <c r="S4392" s="9">
        <v>-81334.98</v>
      </c>
      <c r="T4392" s="9">
        <v>202402020000371</v>
      </c>
      <c r="U4392" s="21">
        <v>45324</v>
      </c>
      <c r="V4392" s="21">
        <v>45327</v>
      </c>
      <c r="W4392" s="8" t="s">
        <v>2767</v>
      </c>
      <c r="X4392" s="8" t="s">
        <v>1212</v>
      </c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</row>
    <row r="4393" spans="1:55" ht="20" customHeight="1" x14ac:dyDescent="0.35">
      <c r="A4393" s="1"/>
      <c r="B4393" s="17">
        <v>45838</v>
      </c>
      <c r="C4393" s="16" t="s">
        <v>7761</v>
      </c>
      <c r="D4393" s="16" t="s">
        <v>1214</v>
      </c>
      <c r="E4393" s="18">
        <v>6.1122022999999999</v>
      </c>
      <c r="F4393" s="9">
        <v>250000000</v>
      </c>
      <c r="G4393" s="19">
        <v>47154</v>
      </c>
      <c r="H4393" s="20">
        <v>45693</v>
      </c>
      <c r="I4393" s="20">
        <v>45874</v>
      </c>
      <c r="J4393" s="16" t="s">
        <v>1209</v>
      </c>
      <c r="K4393" s="16">
        <v>2</v>
      </c>
      <c r="L4393" s="16" t="s">
        <v>7760</v>
      </c>
      <c r="M4393" s="9">
        <v>-256112202.27000001</v>
      </c>
      <c r="N4393" s="9">
        <v>-6112202.2699999996</v>
      </c>
      <c r="O4393" s="9">
        <v>-250000000</v>
      </c>
      <c r="P4393" s="9">
        <v>0</v>
      </c>
      <c r="Q4393" s="9">
        <v>0</v>
      </c>
      <c r="R4393" s="9">
        <v>0</v>
      </c>
      <c r="S4393" s="9">
        <v>0</v>
      </c>
      <c r="T4393" s="9">
        <v>202402020000371</v>
      </c>
      <c r="U4393" s="21">
        <v>45324</v>
      </c>
      <c r="V4393" s="21">
        <v>45327</v>
      </c>
      <c r="W4393" s="8" t="s">
        <v>2767</v>
      </c>
      <c r="X4393" s="8" t="s">
        <v>1212</v>
      </c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</row>
    <row r="4394" spans="1:55" ht="20" customHeight="1" x14ac:dyDescent="0.35">
      <c r="A4394" s="1"/>
      <c r="B4394" s="17">
        <v>45838</v>
      </c>
      <c r="C4394" s="16" t="s">
        <v>7762</v>
      </c>
      <c r="D4394" s="16" t="s">
        <v>1208</v>
      </c>
      <c r="E4394" s="18">
        <v>6.2149999999999999</v>
      </c>
      <c r="F4394" s="9">
        <v>750000000</v>
      </c>
      <c r="G4394" s="19">
        <v>47155</v>
      </c>
      <c r="H4394" s="20">
        <v>45694</v>
      </c>
      <c r="I4394" s="20">
        <v>45875</v>
      </c>
      <c r="J4394" s="16" t="s">
        <v>1209</v>
      </c>
      <c r="K4394" s="16">
        <v>2</v>
      </c>
      <c r="L4394" s="16" t="s">
        <v>7763</v>
      </c>
      <c r="M4394" s="9">
        <v>782815972.36000001</v>
      </c>
      <c r="N4394" s="9">
        <v>18517294.52</v>
      </c>
      <c r="O4394" s="9">
        <v>764298677.84000003</v>
      </c>
      <c r="P4394" s="9">
        <v>3.2119895000000001</v>
      </c>
      <c r="Q4394" s="9">
        <v>-3.1245987</v>
      </c>
      <c r="R4394" s="9">
        <v>11.8229781</v>
      </c>
      <c r="S4394" s="9">
        <v>-244598.57</v>
      </c>
      <c r="T4394" s="9">
        <v>202402050000050</v>
      </c>
      <c r="U4394" s="21">
        <v>45327</v>
      </c>
      <c r="V4394" s="21">
        <v>45328</v>
      </c>
      <c r="W4394" s="8" t="s">
        <v>2767</v>
      </c>
      <c r="X4394" s="8" t="s">
        <v>1212</v>
      </c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</row>
    <row r="4395" spans="1:55" ht="20" customHeight="1" x14ac:dyDescent="0.35">
      <c r="A4395" s="1"/>
      <c r="B4395" s="17">
        <v>45838</v>
      </c>
      <c r="C4395" s="16" t="s">
        <v>7764</v>
      </c>
      <c r="D4395" s="16" t="s">
        <v>1214</v>
      </c>
      <c r="E4395" s="18">
        <v>6.1078749999999999</v>
      </c>
      <c r="F4395" s="9">
        <v>750000000</v>
      </c>
      <c r="G4395" s="19">
        <v>47155</v>
      </c>
      <c r="H4395" s="20">
        <v>45694</v>
      </c>
      <c r="I4395" s="20">
        <v>45875</v>
      </c>
      <c r="J4395" s="16" t="s">
        <v>1209</v>
      </c>
      <c r="K4395" s="16">
        <v>2</v>
      </c>
      <c r="L4395" s="16" t="s">
        <v>7763</v>
      </c>
      <c r="M4395" s="9">
        <v>-768198120.59000003</v>
      </c>
      <c r="N4395" s="9">
        <v>-18198120.59</v>
      </c>
      <c r="O4395" s="9">
        <v>-750000000</v>
      </c>
      <c r="P4395" s="9">
        <v>0</v>
      </c>
      <c r="Q4395" s="9">
        <v>0</v>
      </c>
      <c r="R4395" s="9">
        <v>0</v>
      </c>
      <c r="S4395" s="9">
        <v>0</v>
      </c>
      <c r="T4395" s="9">
        <v>202402050000050</v>
      </c>
      <c r="U4395" s="21">
        <v>45327</v>
      </c>
      <c r="V4395" s="21">
        <v>45328</v>
      </c>
      <c r="W4395" s="8" t="s">
        <v>2767</v>
      </c>
      <c r="X4395" s="8" t="s">
        <v>1212</v>
      </c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</row>
    <row r="4396" spans="1:55" ht="20" customHeight="1" x14ac:dyDescent="0.35">
      <c r="A4396" s="1"/>
      <c r="B4396" s="17">
        <v>45838</v>
      </c>
      <c r="C4396" s="16" t="s">
        <v>7765</v>
      </c>
      <c r="D4396" s="16" t="s">
        <v>1208</v>
      </c>
      <c r="E4396" s="18">
        <v>6.22</v>
      </c>
      <c r="F4396" s="9">
        <v>250000000</v>
      </c>
      <c r="G4396" s="19">
        <v>47155</v>
      </c>
      <c r="H4396" s="20">
        <v>45694</v>
      </c>
      <c r="I4396" s="20">
        <v>45875</v>
      </c>
      <c r="J4396" s="16" t="s">
        <v>1209</v>
      </c>
      <c r="K4396" s="16">
        <v>2</v>
      </c>
      <c r="L4396" s="16" t="s">
        <v>7766</v>
      </c>
      <c r="M4396" s="9">
        <v>-260983943.61000001</v>
      </c>
      <c r="N4396" s="9">
        <v>-6177397.2599999998</v>
      </c>
      <c r="O4396" s="9">
        <v>-254806546.34999999</v>
      </c>
      <c r="P4396" s="9">
        <v>3.2117412999999999</v>
      </c>
      <c r="Q4396" s="9">
        <v>3.1243576000000002</v>
      </c>
      <c r="R4396" s="9">
        <v>11.821861699999999</v>
      </c>
      <c r="S4396" s="9">
        <v>81540.72</v>
      </c>
      <c r="T4396" s="9">
        <v>202402050000536</v>
      </c>
      <c r="U4396" s="21">
        <v>45327</v>
      </c>
      <c r="V4396" s="21">
        <v>45328</v>
      </c>
      <c r="W4396" s="8" t="s">
        <v>2991</v>
      </c>
      <c r="X4396" s="8" t="s">
        <v>1212</v>
      </c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</row>
    <row r="4397" spans="1:55" ht="20" customHeight="1" x14ac:dyDescent="0.35">
      <c r="A4397" s="1"/>
      <c r="B4397" s="17">
        <v>45838</v>
      </c>
      <c r="C4397" s="16" t="s">
        <v>7767</v>
      </c>
      <c r="D4397" s="16" t="s">
        <v>1214</v>
      </c>
      <c r="E4397" s="18">
        <v>6.1078748999999997</v>
      </c>
      <c r="F4397" s="9">
        <v>250000000</v>
      </c>
      <c r="G4397" s="19">
        <v>47155</v>
      </c>
      <c r="H4397" s="20">
        <v>45694</v>
      </c>
      <c r="I4397" s="20">
        <v>45875</v>
      </c>
      <c r="J4397" s="16" t="s">
        <v>1209</v>
      </c>
      <c r="K4397" s="16">
        <v>2</v>
      </c>
      <c r="L4397" s="16" t="s">
        <v>7766</v>
      </c>
      <c r="M4397" s="9">
        <v>256066040.16</v>
      </c>
      <c r="N4397" s="9">
        <v>6066040.1600000001</v>
      </c>
      <c r="O4397" s="9">
        <v>250000000</v>
      </c>
      <c r="P4397" s="9">
        <v>0</v>
      </c>
      <c r="Q4397" s="9">
        <v>0</v>
      </c>
      <c r="R4397" s="9">
        <v>0</v>
      </c>
      <c r="S4397" s="9">
        <v>0</v>
      </c>
      <c r="T4397" s="9">
        <v>202402050000536</v>
      </c>
      <c r="U4397" s="21">
        <v>45327</v>
      </c>
      <c r="V4397" s="21">
        <v>45328</v>
      </c>
      <c r="W4397" s="8" t="s">
        <v>2991</v>
      </c>
      <c r="X4397" s="8" t="s">
        <v>1212</v>
      </c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</row>
    <row r="4398" spans="1:55" ht="20" customHeight="1" x14ac:dyDescent="0.35">
      <c r="A4398" s="1"/>
      <c r="B4398" s="17">
        <v>45838</v>
      </c>
      <c r="C4398" s="16" t="s">
        <v>7768</v>
      </c>
      <c r="D4398" s="16" t="s">
        <v>1208</v>
      </c>
      <c r="E4398" s="18">
        <v>6.1849999999999996</v>
      </c>
      <c r="F4398" s="9">
        <v>250000000</v>
      </c>
      <c r="G4398" s="19">
        <v>47158</v>
      </c>
      <c r="H4398" s="20">
        <v>45698</v>
      </c>
      <c r="I4398" s="20">
        <v>45880</v>
      </c>
      <c r="J4398" s="16" t="s">
        <v>1209</v>
      </c>
      <c r="K4398" s="16">
        <v>2</v>
      </c>
      <c r="L4398" s="16" t="s">
        <v>7769</v>
      </c>
      <c r="M4398" s="9">
        <v>260501476.91</v>
      </c>
      <c r="N4398" s="9">
        <v>5973184.9299999997</v>
      </c>
      <c r="O4398" s="9">
        <v>254528291.97999999</v>
      </c>
      <c r="P4398" s="9">
        <v>3.2221853</v>
      </c>
      <c r="Q4398" s="9">
        <v>-3.1345095000000001</v>
      </c>
      <c r="R4398" s="9">
        <v>11.8763358</v>
      </c>
      <c r="S4398" s="9">
        <v>-81654.44</v>
      </c>
      <c r="T4398" s="9">
        <v>202402080000053</v>
      </c>
      <c r="U4398" s="21">
        <v>45330</v>
      </c>
      <c r="V4398" s="21">
        <v>45331</v>
      </c>
      <c r="W4398" s="8" t="s">
        <v>2991</v>
      </c>
      <c r="X4398" s="8" t="s">
        <v>1212</v>
      </c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</row>
    <row r="4399" spans="1:55" ht="20" customHeight="1" x14ac:dyDescent="0.35">
      <c r="A4399" s="1"/>
      <c r="B4399" s="17">
        <v>45838</v>
      </c>
      <c r="C4399" s="16" t="s">
        <v>7770</v>
      </c>
      <c r="D4399" s="16" t="s">
        <v>1214</v>
      </c>
      <c r="E4399" s="18">
        <v>6.0953605</v>
      </c>
      <c r="F4399" s="9">
        <v>250000000</v>
      </c>
      <c r="G4399" s="19">
        <v>47158</v>
      </c>
      <c r="H4399" s="20">
        <v>45698</v>
      </c>
      <c r="I4399" s="20">
        <v>45880</v>
      </c>
      <c r="J4399" s="16" t="s">
        <v>1209</v>
      </c>
      <c r="K4399" s="16">
        <v>2</v>
      </c>
      <c r="L4399" s="16" t="s">
        <v>7769</v>
      </c>
      <c r="M4399" s="9">
        <v>-255886615.28</v>
      </c>
      <c r="N4399" s="9">
        <v>-5886615.2800000003</v>
      </c>
      <c r="O4399" s="9">
        <v>-250000000</v>
      </c>
      <c r="P4399" s="9">
        <v>0</v>
      </c>
      <c r="Q4399" s="9">
        <v>0</v>
      </c>
      <c r="R4399" s="9">
        <v>0</v>
      </c>
      <c r="S4399" s="9">
        <v>0</v>
      </c>
      <c r="T4399" s="9">
        <v>202402080000053</v>
      </c>
      <c r="U4399" s="21">
        <v>45330</v>
      </c>
      <c r="V4399" s="21">
        <v>45331</v>
      </c>
      <c r="W4399" s="8" t="s">
        <v>2991</v>
      </c>
      <c r="X4399" s="8" t="s">
        <v>1212</v>
      </c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</row>
    <row r="4400" spans="1:55" ht="20" customHeight="1" x14ac:dyDescent="0.35">
      <c r="A4400" s="1"/>
      <c r="B4400" s="17">
        <v>45838</v>
      </c>
      <c r="C4400" s="16" t="s">
        <v>7771</v>
      </c>
      <c r="D4400" s="16" t="s">
        <v>1208</v>
      </c>
      <c r="E4400" s="18">
        <v>6.32</v>
      </c>
      <c r="F4400" s="9">
        <v>250000000</v>
      </c>
      <c r="G4400" s="19">
        <v>46062</v>
      </c>
      <c r="H4400" s="20">
        <v>45698</v>
      </c>
      <c r="I4400" s="20">
        <v>45880</v>
      </c>
      <c r="J4400" s="16" t="s">
        <v>1209</v>
      </c>
      <c r="K4400" s="16">
        <v>2</v>
      </c>
      <c r="L4400" s="16" t="s">
        <v>7772</v>
      </c>
      <c r="M4400" s="9">
        <v>-257327332.83000001</v>
      </c>
      <c r="N4400" s="9">
        <v>-6103561.6399999997</v>
      </c>
      <c r="O4400" s="9">
        <v>-251223771.19</v>
      </c>
      <c r="P4400" s="9">
        <v>0.59578529999999996</v>
      </c>
      <c r="Q4400" s="9">
        <v>0.57989029999999997</v>
      </c>
      <c r="R4400" s="9">
        <v>0.92704200000000003</v>
      </c>
      <c r="S4400" s="9">
        <v>14922.16</v>
      </c>
      <c r="T4400" s="9">
        <v>202402080000155</v>
      </c>
      <c r="U4400" s="21">
        <v>45330</v>
      </c>
      <c r="V4400" s="21">
        <v>45331</v>
      </c>
      <c r="W4400" s="8" t="s">
        <v>2693</v>
      </c>
      <c r="X4400" s="8" t="s">
        <v>1212</v>
      </c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</row>
    <row r="4401" spans="1:55" ht="20" customHeight="1" x14ac:dyDescent="0.35">
      <c r="A4401" s="1"/>
      <c r="B4401" s="17">
        <v>45838</v>
      </c>
      <c r="C4401" s="16" t="s">
        <v>7773</v>
      </c>
      <c r="D4401" s="16" t="s">
        <v>1214</v>
      </c>
      <c r="E4401" s="18">
        <v>6.0953605</v>
      </c>
      <c r="F4401" s="9">
        <v>250000000</v>
      </c>
      <c r="G4401" s="19">
        <v>46062</v>
      </c>
      <c r="H4401" s="20">
        <v>45698</v>
      </c>
      <c r="I4401" s="20">
        <v>45880</v>
      </c>
      <c r="J4401" s="16" t="s">
        <v>1209</v>
      </c>
      <c r="K4401" s="16">
        <v>2</v>
      </c>
      <c r="L4401" s="16" t="s">
        <v>7772</v>
      </c>
      <c r="M4401" s="9">
        <v>255886615.28</v>
      </c>
      <c r="N4401" s="9">
        <v>5886615.2800000003</v>
      </c>
      <c r="O4401" s="9">
        <v>250000000</v>
      </c>
      <c r="P4401" s="9">
        <v>0</v>
      </c>
      <c r="Q4401" s="9">
        <v>0</v>
      </c>
      <c r="R4401" s="9">
        <v>0</v>
      </c>
      <c r="S4401" s="9">
        <v>0</v>
      </c>
      <c r="T4401" s="9">
        <v>202402080000155</v>
      </c>
      <c r="U4401" s="21">
        <v>45330</v>
      </c>
      <c r="V4401" s="21">
        <v>45331</v>
      </c>
      <c r="W4401" s="8" t="s">
        <v>2693</v>
      </c>
      <c r="X4401" s="8" t="s">
        <v>1212</v>
      </c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</row>
    <row r="4402" spans="1:55" ht="20" customHeight="1" x14ac:dyDescent="0.35">
      <c r="A4402" s="1"/>
      <c r="B4402" s="17">
        <v>45838</v>
      </c>
      <c r="C4402" s="16" t="s">
        <v>7774</v>
      </c>
      <c r="D4402" s="16" t="s">
        <v>1208</v>
      </c>
      <c r="E4402" s="18">
        <v>6.31</v>
      </c>
      <c r="F4402" s="9">
        <v>250000000</v>
      </c>
      <c r="G4402" s="19">
        <v>47161</v>
      </c>
      <c r="H4402" s="20">
        <v>45700</v>
      </c>
      <c r="I4402" s="20">
        <v>45881</v>
      </c>
      <c r="J4402" s="16" t="s">
        <v>1209</v>
      </c>
      <c r="K4402" s="16">
        <v>2</v>
      </c>
      <c r="L4402" s="16" t="s">
        <v>7775</v>
      </c>
      <c r="M4402" s="9">
        <v>261551282.13999999</v>
      </c>
      <c r="N4402" s="9">
        <v>6007465.75</v>
      </c>
      <c r="O4402" s="9">
        <v>255543816.38999999</v>
      </c>
      <c r="P4402" s="9">
        <v>3.2237038</v>
      </c>
      <c r="Q4402" s="9">
        <v>-3.1359905000000001</v>
      </c>
      <c r="R4402" s="9">
        <v>11.891409899999999</v>
      </c>
      <c r="S4402" s="9">
        <v>-82022.23</v>
      </c>
      <c r="T4402" s="9">
        <v>202402090000349</v>
      </c>
      <c r="U4402" s="21">
        <v>45331</v>
      </c>
      <c r="V4402" s="21">
        <v>45334</v>
      </c>
      <c r="W4402" s="8" t="s">
        <v>3112</v>
      </c>
      <c r="X4402" s="8" t="s">
        <v>1212</v>
      </c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</row>
    <row r="4403" spans="1:55" ht="20" customHeight="1" x14ac:dyDescent="0.35">
      <c r="A4403" s="1"/>
      <c r="B4403" s="17">
        <v>45838</v>
      </c>
      <c r="C4403" s="16" t="s">
        <v>7776</v>
      </c>
      <c r="D4403" s="16" t="s">
        <v>1214</v>
      </c>
      <c r="E4403" s="18">
        <v>6.0888336000000001</v>
      </c>
      <c r="F4403" s="9">
        <v>250000000</v>
      </c>
      <c r="G4403" s="19">
        <v>47161</v>
      </c>
      <c r="H4403" s="20">
        <v>45700</v>
      </c>
      <c r="I4403" s="20">
        <v>45881</v>
      </c>
      <c r="J4403" s="16" t="s">
        <v>1209</v>
      </c>
      <c r="K4403" s="16">
        <v>2</v>
      </c>
      <c r="L4403" s="16" t="s">
        <v>7775</v>
      </c>
      <c r="M4403" s="9">
        <v>-255796903.22</v>
      </c>
      <c r="N4403" s="9">
        <v>-5796903.2199999997</v>
      </c>
      <c r="O4403" s="9">
        <v>-250000000</v>
      </c>
      <c r="P4403" s="9">
        <v>0</v>
      </c>
      <c r="Q4403" s="9">
        <v>0</v>
      </c>
      <c r="R4403" s="9">
        <v>0</v>
      </c>
      <c r="S4403" s="9">
        <v>0</v>
      </c>
      <c r="T4403" s="9">
        <v>202402090000349</v>
      </c>
      <c r="U4403" s="21">
        <v>45331</v>
      </c>
      <c r="V4403" s="21">
        <v>45334</v>
      </c>
      <c r="W4403" s="8" t="s">
        <v>3112</v>
      </c>
      <c r="X4403" s="8" t="s">
        <v>1212</v>
      </c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</row>
    <row r="4404" spans="1:55" ht="20" customHeight="1" x14ac:dyDescent="0.35">
      <c r="A4404" s="1"/>
      <c r="B4404" s="17">
        <v>45838</v>
      </c>
      <c r="C4404" s="16" t="s">
        <v>7777</v>
      </c>
      <c r="D4404" s="16" t="s">
        <v>1208</v>
      </c>
      <c r="E4404" s="18">
        <v>6.33</v>
      </c>
      <c r="F4404" s="9">
        <v>250000000</v>
      </c>
      <c r="G4404" s="19">
        <v>47163</v>
      </c>
      <c r="H4404" s="20">
        <v>45702</v>
      </c>
      <c r="I4404" s="20">
        <v>45883</v>
      </c>
      <c r="J4404" s="16" t="s">
        <v>1209</v>
      </c>
      <c r="K4404" s="16">
        <v>2</v>
      </c>
      <c r="L4404" s="16" t="s">
        <v>7778</v>
      </c>
      <c r="M4404" s="9">
        <v>261649563.03</v>
      </c>
      <c r="N4404" s="9">
        <v>5939794.5199999996</v>
      </c>
      <c r="O4404" s="9">
        <v>255709768.50999999</v>
      </c>
      <c r="P4404" s="9">
        <v>3.2281970000000002</v>
      </c>
      <c r="Q4404" s="9">
        <v>-3.1403599</v>
      </c>
      <c r="R4404" s="9">
        <v>11.9168007</v>
      </c>
      <c r="S4404" s="9">
        <v>-82167.38</v>
      </c>
      <c r="T4404" s="9">
        <v>202402130000019</v>
      </c>
      <c r="U4404" s="21">
        <v>45335</v>
      </c>
      <c r="V4404" s="21">
        <v>45336</v>
      </c>
      <c r="W4404" s="8" t="s">
        <v>2760</v>
      </c>
      <c r="X4404" s="8" t="s">
        <v>1212</v>
      </c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</row>
    <row r="4405" spans="1:55" ht="20" customHeight="1" x14ac:dyDescent="0.35">
      <c r="A4405" s="1"/>
      <c r="B4405" s="17">
        <v>45838</v>
      </c>
      <c r="C4405" s="16" t="s">
        <v>7779</v>
      </c>
      <c r="D4405" s="16" t="s">
        <v>1214</v>
      </c>
      <c r="E4405" s="18">
        <v>6.0821497999999998</v>
      </c>
      <c r="F4405" s="9">
        <v>250000000</v>
      </c>
      <c r="G4405" s="19">
        <v>47163</v>
      </c>
      <c r="H4405" s="20">
        <v>45702</v>
      </c>
      <c r="I4405" s="20">
        <v>45883</v>
      </c>
      <c r="J4405" s="16" t="s">
        <v>1209</v>
      </c>
      <c r="K4405" s="16">
        <v>2</v>
      </c>
      <c r="L4405" s="16" t="s">
        <v>7778</v>
      </c>
      <c r="M4405" s="9">
        <v>-255707222.72999999</v>
      </c>
      <c r="N4405" s="9">
        <v>-5707222.7300000004</v>
      </c>
      <c r="O4405" s="9">
        <v>-250000000</v>
      </c>
      <c r="P4405" s="9">
        <v>0</v>
      </c>
      <c r="Q4405" s="9">
        <v>0</v>
      </c>
      <c r="R4405" s="9">
        <v>0</v>
      </c>
      <c r="S4405" s="9">
        <v>0</v>
      </c>
      <c r="T4405" s="9">
        <v>202402130000019</v>
      </c>
      <c r="U4405" s="21">
        <v>45335</v>
      </c>
      <c r="V4405" s="21">
        <v>45336</v>
      </c>
      <c r="W4405" s="8" t="s">
        <v>2760</v>
      </c>
      <c r="X4405" s="8" t="s">
        <v>1212</v>
      </c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</row>
    <row r="4406" spans="1:55" ht="20" customHeight="1" x14ac:dyDescent="0.35">
      <c r="A4406" s="1"/>
      <c r="B4406" s="17">
        <v>45838</v>
      </c>
      <c r="C4406" s="16" t="s">
        <v>7780</v>
      </c>
      <c r="D4406" s="16" t="s">
        <v>1208</v>
      </c>
      <c r="E4406" s="18">
        <v>6.39</v>
      </c>
      <c r="F4406" s="9">
        <v>250000000</v>
      </c>
      <c r="G4406" s="19">
        <v>47164</v>
      </c>
      <c r="H4406" s="20">
        <v>45705</v>
      </c>
      <c r="I4406" s="20">
        <v>45887</v>
      </c>
      <c r="J4406" s="16" t="s">
        <v>1209</v>
      </c>
      <c r="K4406" s="16">
        <v>2</v>
      </c>
      <c r="L4406" s="16" t="s">
        <v>7781</v>
      </c>
      <c r="M4406" s="9">
        <v>-262064049.91</v>
      </c>
      <c r="N4406" s="9">
        <v>-5864794.5199999996</v>
      </c>
      <c r="O4406" s="9">
        <v>-256199255.38999999</v>
      </c>
      <c r="P4406" s="9">
        <v>3.2290106000000001</v>
      </c>
      <c r="Q4406" s="9">
        <v>3.1411536</v>
      </c>
      <c r="R4406" s="9">
        <v>11.922202</v>
      </c>
      <c r="S4406" s="9">
        <v>82318.34</v>
      </c>
      <c r="T4406" s="9">
        <v>202402140000004</v>
      </c>
      <c r="U4406" s="21">
        <v>45336</v>
      </c>
      <c r="V4406" s="21">
        <v>45337</v>
      </c>
      <c r="W4406" s="8" t="s">
        <v>3112</v>
      </c>
      <c r="X4406" s="8" t="s">
        <v>1212</v>
      </c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</row>
    <row r="4407" spans="1:55" ht="20" customHeight="1" x14ac:dyDescent="0.35">
      <c r="A4407" s="1"/>
      <c r="B4407" s="17">
        <v>45838</v>
      </c>
      <c r="C4407" s="16" t="s">
        <v>7782</v>
      </c>
      <c r="D4407" s="16" t="s">
        <v>1214</v>
      </c>
      <c r="E4407" s="18">
        <v>6.0706959999999999</v>
      </c>
      <c r="F4407" s="9">
        <v>250000000</v>
      </c>
      <c r="G4407" s="19">
        <v>47164</v>
      </c>
      <c r="H4407" s="20">
        <v>45705</v>
      </c>
      <c r="I4407" s="20">
        <v>45887</v>
      </c>
      <c r="J4407" s="16" t="s">
        <v>1209</v>
      </c>
      <c r="K4407" s="16">
        <v>2</v>
      </c>
      <c r="L4407" s="16" t="s">
        <v>7781</v>
      </c>
      <c r="M4407" s="9">
        <v>255571734.71000001</v>
      </c>
      <c r="N4407" s="9">
        <v>5571734.71</v>
      </c>
      <c r="O4407" s="9">
        <v>250000000</v>
      </c>
      <c r="P4407" s="9">
        <v>0</v>
      </c>
      <c r="Q4407" s="9">
        <v>0</v>
      </c>
      <c r="R4407" s="9">
        <v>0</v>
      </c>
      <c r="S4407" s="9">
        <v>0</v>
      </c>
      <c r="T4407" s="9">
        <v>202402140000004</v>
      </c>
      <c r="U4407" s="21">
        <v>45336</v>
      </c>
      <c r="V4407" s="21">
        <v>45337</v>
      </c>
      <c r="W4407" s="8" t="s">
        <v>3112</v>
      </c>
      <c r="X4407" s="8" t="s">
        <v>1212</v>
      </c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</row>
    <row r="4408" spans="1:55" ht="20" customHeight="1" x14ac:dyDescent="0.35">
      <c r="A4408" s="1"/>
      <c r="B4408" s="17">
        <v>45838</v>
      </c>
      <c r="C4408" s="16" t="s">
        <v>7783</v>
      </c>
      <c r="D4408" s="16" t="s">
        <v>1208</v>
      </c>
      <c r="E4408" s="18">
        <v>6.3849999999999998</v>
      </c>
      <c r="F4408" s="9">
        <v>250000000</v>
      </c>
      <c r="G4408" s="19">
        <v>47164</v>
      </c>
      <c r="H4408" s="20">
        <v>45705</v>
      </c>
      <c r="I4408" s="20">
        <v>45887</v>
      </c>
      <c r="J4408" s="16" t="s">
        <v>1209</v>
      </c>
      <c r="K4408" s="16">
        <v>2</v>
      </c>
      <c r="L4408" s="16" t="s">
        <v>7784</v>
      </c>
      <c r="M4408" s="9">
        <v>-262018893.80000001</v>
      </c>
      <c r="N4408" s="9">
        <v>-5860205.4800000004</v>
      </c>
      <c r="O4408" s="9">
        <v>-256158688.31999999</v>
      </c>
      <c r="P4408" s="9">
        <v>3.2292554</v>
      </c>
      <c r="Q4408" s="9">
        <v>3.1413913</v>
      </c>
      <c r="R4408" s="9">
        <v>11.923310799999999</v>
      </c>
      <c r="S4408" s="9">
        <v>82310.39</v>
      </c>
      <c r="T4408" s="9">
        <v>202402140000233</v>
      </c>
      <c r="U4408" s="21">
        <v>45336</v>
      </c>
      <c r="V4408" s="21">
        <v>45337</v>
      </c>
      <c r="W4408" s="8" t="s">
        <v>3112</v>
      </c>
      <c r="X4408" s="8" t="s">
        <v>1212</v>
      </c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</row>
    <row r="4409" spans="1:55" ht="20" customHeight="1" x14ac:dyDescent="0.35">
      <c r="A4409" s="1"/>
      <c r="B4409" s="17">
        <v>45838</v>
      </c>
      <c r="C4409" s="16" t="s">
        <v>7785</v>
      </c>
      <c r="D4409" s="16" t="s">
        <v>1214</v>
      </c>
      <c r="E4409" s="18">
        <v>6.0706959999999999</v>
      </c>
      <c r="F4409" s="9">
        <v>250000000</v>
      </c>
      <c r="G4409" s="19">
        <v>47164</v>
      </c>
      <c r="H4409" s="20">
        <v>45705</v>
      </c>
      <c r="I4409" s="20">
        <v>45887</v>
      </c>
      <c r="J4409" s="16" t="s">
        <v>1209</v>
      </c>
      <c r="K4409" s="16">
        <v>2</v>
      </c>
      <c r="L4409" s="16" t="s">
        <v>7784</v>
      </c>
      <c r="M4409" s="9">
        <v>255571734.71000001</v>
      </c>
      <c r="N4409" s="9">
        <v>5571734.71</v>
      </c>
      <c r="O4409" s="9">
        <v>250000000</v>
      </c>
      <c r="P4409" s="9">
        <v>0</v>
      </c>
      <c r="Q4409" s="9">
        <v>0</v>
      </c>
      <c r="R4409" s="9">
        <v>0</v>
      </c>
      <c r="S4409" s="9">
        <v>0</v>
      </c>
      <c r="T4409" s="9">
        <v>202402140000233</v>
      </c>
      <c r="U4409" s="21">
        <v>45336</v>
      </c>
      <c r="V4409" s="21">
        <v>45337</v>
      </c>
      <c r="W4409" s="8" t="s">
        <v>3112</v>
      </c>
      <c r="X4409" s="8" t="s">
        <v>1212</v>
      </c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</row>
    <row r="4410" spans="1:55" ht="20" customHeight="1" x14ac:dyDescent="0.35">
      <c r="A4410" s="1"/>
      <c r="B4410" s="17">
        <v>45838</v>
      </c>
      <c r="C4410" s="16" t="s">
        <v>7786</v>
      </c>
      <c r="D4410" s="16" t="s">
        <v>1208</v>
      </c>
      <c r="E4410" s="18">
        <v>6.4175000000000004</v>
      </c>
      <c r="F4410" s="9">
        <v>250000000</v>
      </c>
      <c r="G4410" s="19">
        <v>46073</v>
      </c>
      <c r="H4410" s="20">
        <v>45708</v>
      </c>
      <c r="I4410" s="20">
        <v>45889</v>
      </c>
      <c r="J4410" s="16" t="s">
        <v>1209</v>
      </c>
      <c r="K4410" s="16">
        <v>2</v>
      </c>
      <c r="L4410" s="16" t="s">
        <v>7787</v>
      </c>
      <c r="M4410" s="9">
        <v>257193068.19</v>
      </c>
      <c r="N4410" s="9">
        <v>5758167.8099999996</v>
      </c>
      <c r="O4410" s="9">
        <v>251434900.38</v>
      </c>
      <c r="P4410" s="9">
        <v>0.62561719999999998</v>
      </c>
      <c r="Q4410" s="9">
        <v>-0.60893209999999998</v>
      </c>
      <c r="R4410" s="9">
        <v>0.98980239999999997</v>
      </c>
      <c r="S4410" s="9">
        <v>-15661.31</v>
      </c>
      <c r="T4410" s="9">
        <v>202402160000538</v>
      </c>
      <c r="U4410" s="21">
        <v>45338</v>
      </c>
      <c r="V4410" s="21">
        <v>45342</v>
      </c>
      <c r="W4410" s="8" t="s">
        <v>3112</v>
      </c>
      <c r="X4410" s="8" t="s">
        <v>1212</v>
      </c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</row>
    <row r="4411" spans="1:55" ht="20" customHeight="1" x14ac:dyDescent="0.35">
      <c r="A4411" s="1"/>
      <c r="B4411" s="17">
        <v>45838</v>
      </c>
      <c r="C4411" s="16" t="s">
        <v>7788</v>
      </c>
      <c r="D4411" s="16" t="s">
        <v>1214</v>
      </c>
      <c r="E4411" s="18">
        <v>6.0599495000000001</v>
      </c>
      <c r="F4411" s="9">
        <v>250000000</v>
      </c>
      <c r="G4411" s="19">
        <v>46073</v>
      </c>
      <c r="H4411" s="20">
        <v>45708</v>
      </c>
      <c r="I4411" s="20">
        <v>45889</v>
      </c>
      <c r="J4411" s="16" t="s">
        <v>1209</v>
      </c>
      <c r="K4411" s="16">
        <v>2</v>
      </c>
      <c r="L4411" s="16" t="s">
        <v>7787</v>
      </c>
      <c r="M4411" s="9">
        <v>-255437351.96000001</v>
      </c>
      <c r="N4411" s="9">
        <v>-5437351.96</v>
      </c>
      <c r="O4411" s="9">
        <v>-250000000</v>
      </c>
      <c r="P4411" s="9">
        <v>0</v>
      </c>
      <c r="Q4411" s="9">
        <v>0</v>
      </c>
      <c r="R4411" s="9">
        <v>0</v>
      </c>
      <c r="S4411" s="9">
        <v>0</v>
      </c>
      <c r="T4411" s="9">
        <v>202402160000538</v>
      </c>
      <c r="U4411" s="21">
        <v>45338</v>
      </c>
      <c r="V4411" s="21">
        <v>45342</v>
      </c>
      <c r="W4411" s="8" t="s">
        <v>3112</v>
      </c>
      <c r="X4411" s="8" t="s">
        <v>1212</v>
      </c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</row>
    <row r="4412" spans="1:55" ht="20" customHeight="1" x14ac:dyDescent="0.35">
      <c r="A4412" s="1"/>
      <c r="B4412" s="17">
        <v>45838</v>
      </c>
      <c r="C4412" s="16" t="s">
        <v>7789</v>
      </c>
      <c r="D4412" s="16" t="s">
        <v>1208</v>
      </c>
      <c r="E4412" s="18">
        <v>6.4175000000000004</v>
      </c>
      <c r="F4412" s="9">
        <v>250000000</v>
      </c>
      <c r="G4412" s="19">
        <v>46073</v>
      </c>
      <c r="H4412" s="20">
        <v>45708</v>
      </c>
      <c r="I4412" s="20">
        <v>45889</v>
      </c>
      <c r="J4412" s="16" t="s">
        <v>1209</v>
      </c>
      <c r="K4412" s="16">
        <v>2</v>
      </c>
      <c r="L4412" s="16" t="s">
        <v>7790</v>
      </c>
      <c r="M4412" s="9">
        <v>257193068.19</v>
      </c>
      <c r="N4412" s="9">
        <v>5758167.8099999996</v>
      </c>
      <c r="O4412" s="9">
        <v>251434900.38</v>
      </c>
      <c r="P4412" s="9">
        <v>0.62561719999999998</v>
      </c>
      <c r="Q4412" s="9">
        <v>-0.60893209999999998</v>
      </c>
      <c r="R4412" s="9">
        <v>0.98980239999999997</v>
      </c>
      <c r="S4412" s="9">
        <v>-15661.31</v>
      </c>
      <c r="T4412" s="9">
        <v>202402160000539</v>
      </c>
      <c r="U4412" s="21">
        <v>45338</v>
      </c>
      <c r="V4412" s="21">
        <v>45342</v>
      </c>
      <c r="W4412" s="8" t="s">
        <v>3112</v>
      </c>
      <c r="X4412" s="8" t="s">
        <v>1212</v>
      </c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</row>
    <row r="4413" spans="1:55" ht="20" customHeight="1" x14ac:dyDescent="0.35">
      <c r="A4413" s="1"/>
      <c r="B4413" s="17">
        <v>45838</v>
      </c>
      <c r="C4413" s="16" t="s">
        <v>7791</v>
      </c>
      <c r="D4413" s="16" t="s">
        <v>1214</v>
      </c>
      <c r="E4413" s="18">
        <v>6.0599495000000001</v>
      </c>
      <c r="F4413" s="9">
        <v>250000000</v>
      </c>
      <c r="G4413" s="19">
        <v>46073</v>
      </c>
      <c r="H4413" s="20">
        <v>45708</v>
      </c>
      <c r="I4413" s="20">
        <v>45889</v>
      </c>
      <c r="J4413" s="16" t="s">
        <v>1209</v>
      </c>
      <c r="K4413" s="16">
        <v>2</v>
      </c>
      <c r="L4413" s="16" t="s">
        <v>7790</v>
      </c>
      <c r="M4413" s="9">
        <v>-255437351.96000001</v>
      </c>
      <c r="N4413" s="9">
        <v>-5437351.96</v>
      </c>
      <c r="O4413" s="9">
        <v>-250000000</v>
      </c>
      <c r="P4413" s="9">
        <v>0</v>
      </c>
      <c r="Q4413" s="9">
        <v>0</v>
      </c>
      <c r="R4413" s="9">
        <v>0</v>
      </c>
      <c r="S4413" s="9">
        <v>0</v>
      </c>
      <c r="T4413" s="9">
        <v>202402160000539</v>
      </c>
      <c r="U4413" s="21">
        <v>45338</v>
      </c>
      <c r="V4413" s="21">
        <v>45342</v>
      </c>
      <c r="W4413" s="8" t="s">
        <v>3112</v>
      </c>
      <c r="X4413" s="8" t="s">
        <v>1212</v>
      </c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</row>
    <row r="4414" spans="1:55" ht="20" customHeight="1" x14ac:dyDescent="0.35">
      <c r="A4414" s="1"/>
      <c r="B4414" s="17">
        <v>45838</v>
      </c>
      <c r="C4414" s="16" t="s">
        <v>7792</v>
      </c>
      <c r="D4414" s="16" t="s">
        <v>1208</v>
      </c>
      <c r="E4414" s="18">
        <v>6.4175000000000004</v>
      </c>
      <c r="F4414" s="9">
        <v>250000000</v>
      </c>
      <c r="G4414" s="19">
        <v>46073</v>
      </c>
      <c r="H4414" s="20">
        <v>45708</v>
      </c>
      <c r="I4414" s="20">
        <v>45889</v>
      </c>
      <c r="J4414" s="16" t="s">
        <v>1209</v>
      </c>
      <c r="K4414" s="16">
        <v>2</v>
      </c>
      <c r="L4414" s="16" t="s">
        <v>7793</v>
      </c>
      <c r="M4414" s="9">
        <v>257193068.19</v>
      </c>
      <c r="N4414" s="9">
        <v>5758167.8099999996</v>
      </c>
      <c r="O4414" s="9">
        <v>251434900.38</v>
      </c>
      <c r="P4414" s="9">
        <v>0.62561719999999998</v>
      </c>
      <c r="Q4414" s="9">
        <v>-0.60893209999999998</v>
      </c>
      <c r="R4414" s="9">
        <v>0.98980239999999997</v>
      </c>
      <c r="S4414" s="9">
        <v>-15661.31</v>
      </c>
      <c r="T4414" s="9">
        <v>202402160000540</v>
      </c>
      <c r="U4414" s="21">
        <v>45338</v>
      </c>
      <c r="V4414" s="21">
        <v>45342</v>
      </c>
      <c r="W4414" s="8" t="s">
        <v>3112</v>
      </c>
      <c r="X4414" s="8" t="s">
        <v>1212</v>
      </c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</row>
    <row r="4415" spans="1:55" ht="20" customHeight="1" x14ac:dyDescent="0.35">
      <c r="A4415" s="1"/>
      <c r="B4415" s="17">
        <v>45838</v>
      </c>
      <c r="C4415" s="16" t="s">
        <v>7794</v>
      </c>
      <c r="D4415" s="16" t="s">
        <v>1214</v>
      </c>
      <c r="E4415" s="18">
        <v>6.0599495000000001</v>
      </c>
      <c r="F4415" s="9">
        <v>250000000</v>
      </c>
      <c r="G4415" s="19">
        <v>46073</v>
      </c>
      <c r="H4415" s="20">
        <v>45708</v>
      </c>
      <c r="I4415" s="20">
        <v>45889</v>
      </c>
      <c r="J4415" s="16" t="s">
        <v>1209</v>
      </c>
      <c r="K4415" s="16">
        <v>2</v>
      </c>
      <c r="L4415" s="16" t="s">
        <v>7793</v>
      </c>
      <c r="M4415" s="9">
        <v>-255437351.96000001</v>
      </c>
      <c r="N4415" s="9">
        <v>-5437351.96</v>
      </c>
      <c r="O4415" s="9">
        <v>-250000000</v>
      </c>
      <c r="P4415" s="9">
        <v>0</v>
      </c>
      <c r="Q4415" s="9">
        <v>0</v>
      </c>
      <c r="R4415" s="9">
        <v>0</v>
      </c>
      <c r="S4415" s="9">
        <v>0</v>
      </c>
      <c r="T4415" s="9">
        <v>202402160000540</v>
      </c>
      <c r="U4415" s="21">
        <v>45338</v>
      </c>
      <c r="V4415" s="21">
        <v>45342</v>
      </c>
      <c r="W4415" s="8" t="s">
        <v>3112</v>
      </c>
      <c r="X4415" s="8" t="s">
        <v>1212</v>
      </c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</row>
    <row r="4416" spans="1:55" ht="20" customHeight="1" x14ac:dyDescent="0.35">
      <c r="A4416" s="1"/>
      <c r="B4416" s="17">
        <v>45838</v>
      </c>
      <c r="C4416" s="16" t="s">
        <v>7795</v>
      </c>
      <c r="D4416" s="16" t="s">
        <v>1208</v>
      </c>
      <c r="E4416" s="18">
        <v>6.4175000000000004</v>
      </c>
      <c r="F4416" s="9">
        <v>250000000</v>
      </c>
      <c r="G4416" s="19">
        <v>46073</v>
      </c>
      <c r="H4416" s="20">
        <v>45708</v>
      </c>
      <c r="I4416" s="20">
        <v>45889</v>
      </c>
      <c r="J4416" s="16" t="s">
        <v>1209</v>
      </c>
      <c r="K4416" s="16">
        <v>2</v>
      </c>
      <c r="L4416" s="16" t="s">
        <v>7796</v>
      </c>
      <c r="M4416" s="9">
        <v>257193068.19</v>
      </c>
      <c r="N4416" s="9">
        <v>5758167.8099999996</v>
      </c>
      <c r="O4416" s="9">
        <v>251434900.38</v>
      </c>
      <c r="P4416" s="9">
        <v>0.62561719999999998</v>
      </c>
      <c r="Q4416" s="9">
        <v>-0.60893209999999998</v>
      </c>
      <c r="R4416" s="9">
        <v>0.98980239999999997</v>
      </c>
      <c r="S4416" s="9">
        <v>-15661.31</v>
      </c>
      <c r="T4416" s="9">
        <v>202402160000541</v>
      </c>
      <c r="U4416" s="21">
        <v>45338</v>
      </c>
      <c r="V4416" s="21">
        <v>45342</v>
      </c>
      <c r="W4416" s="8" t="s">
        <v>3112</v>
      </c>
      <c r="X4416" s="8" t="s">
        <v>1212</v>
      </c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</row>
    <row r="4417" spans="1:55" ht="20" customHeight="1" x14ac:dyDescent="0.35">
      <c r="A4417" s="1"/>
      <c r="B4417" s="17">
        <v>45838</v>
      </c>
      <c r="C4417" s="16" t="s">
        <v>7797</v>
      </c>
      <c r="D4417" s="16" t="s">
        <v>1214</v>
      </c>
      <c r="E4417" s="18">
        <v>6.0599495000000001</v>
      </c>
      <c r="F4417" s="9">
        <v>250000000</v>
      </c>
      <c r="G4417" s="19">
        <v>46073</v>
      </c>
      <c r="H4417" s="20">
        <v>45708</v>
      </c>
      <c r="I4417" s="20">
        <v>45889</v>
      </c>
      <c r="J4417" s="16" t="s">
        <v>1209</v>
      </c>
      <c r="K4417" s="16">
        <v>2</v>
      </c>
      <c r="L4417" s="16" t="s">
        <v>7796</v>
      </c>
      <c r="M4417" s="9">
        <v>-255437351.96000001</v>
      </c>
      <c r="N4417" s="9">
        <v>-5437351.96</v>
      </c>
      <c r="O4417" s="9">
        <v>-250000000</v>
      </c>
      <c r="P4417" s="9">
        <v>0</v>
      </c>
      <c r="Q4417" s="9">
        <v>0</v>
      </c>
      <c r="R4417" s="9">
        <v>0</v>
      </c>
      <c r="S4417" s="9">
        <v>0</v>
      </c>
      <c r="T4417" s="9">
        <v>202402160000541</v>
      </c>
      <c r="U4417" s="21">
        <v>45338</v>
      </c>
      <c r="V4417" s="21">
        <v>45342</v>
      </c>
      <c r="W4417" s="8" t="s">
        <v>3112</v>
      </c>
      <c r="X4417" s="8" t="s">
        <v>1212</v>
      </c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</row>
    <row r="4418" spans="1:55" ht="20" customHeight="1" x14ac:dyDescent="0.35">
      <c r="A4418" s="1"/>
      <c r="B4418" s="17">
        <v>45838</v>
      </c>
      <c r="C4418" s="16" t="s">
        <v>7798</v>
      </c>
      <c r="D4418" s="16" t="s">
        <v>1208</v>
      </c>
      <c r="E4418" s="18">
        <v>6.3574999999999999</v>
      </c>
      <c r="F4418" s="9">
        <v>250000000</v>
      </c>
      <c r="G4418" s="19">
        <v>47169</v>
      </c>
      <c r="H4418" s="20">
        <v>45708</v>
      </c>
      <c r="I4418" s="20">
        <v>45889</v>
      </c>
      <c r="J4418" s="16" t="s">
        <v>1209</v>
      </c>
      <c r="K4418" s="16">
        <v>2</v>
      </c>
      <c r="L4418" s="16" t="s">
        <v>7799</v>
      </c>
      <c r="M4418" s="9">
        <v>261650272.37</v>
      </c>
      <c r="N4418" s="9">
        <v>5704332.1900000004</v>
      </c>
      <c r="O4418" s="9">
        <v>255945940.18000001</v>
      </c>
      <c r="P4418" s="9">
        <v>3.2432604</v>
      </c>
      <c r="Q4418" s="9">
        <v>-3.1550045</v>
      </c>
      <c r="R4418" s="9">
        <v>12.0006094</v>
      </c>
      <c r="S4418" s="9">
        <v>-82550.78</v>
      </c>
      <c r="T4418" s="9">
        <v>202402160000595</v>
      </c>
      <c r="U4418" s="21">
        <v>45338</v>
      </c>
      <c r="V4418" s="21">
        <v>45342</v>
      </c>
      <c r="W4418" s="8" t="s">
        <v>3112</v>
      </c>
      <c r="X4418" s="8" t="s">
        <v>1212</v>
      </c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</row>
    <row r="4419" spans="1:55" ht="20" customHeight="1" x14ac:dyDescent="0.35">
      <c r="A4419" s="1"/>
      <c r="B4419" s="17">
        <v>45838</v>
      </c>
      <c r="C4419" s="16" t="s">
        <v>7800</v>
      </c>
      <c r="D4419" s="16" t="s">
        <v>1214</v>
      </c>
      <c r="E4419" s="18">
        <v>6.0599495000000001</v>
      </c>
      <c r="F4419" s="9">
        <v>250000000</v>
      </c>
      <c r="G4419" s="19">
        <v>47169</v>
      </c>
      <c r="H4419" s="20">
        <v>45708</v>
      </c>
      <c r="I4419" s="20">
        <v>45889</v>
      </c>
      <c r="J4419" s="16" t="s">
        <v>1209</v>
      </c>
      <c r="K4419" s="16">
        <v>2</v>
      </c>
      <c r="L4419" s="16" t="s">
        <v>7799</v>
      </c>
      <c r="M4419" s="9">
        <v>-255437351.96000001</v>
      </c>
      <c r="N4419" s="9">
        <v>-5437351.96</v>
      </c>
      <c r="O4419" s="9">
        <v>-250000000</v>
      </c>
      <c r="P4419" s="9">
        <v>0</v>
      </c>
      <c r="Q4419" s="9">
        <v>0</v>
      </c>
      <c r="R4419" s="9">
        <v>0</v>
      </c>
      <c r="S4419" s="9">
        <v>0</v>
      </c>
      <c r="T4419" s="9">
        <v>202402160000595</v>
      </c>
      <c r="U4419" s="21">
        <v>45338</v>
      </c>
      <c r="V4419" s="21">
        <v>45342</v>
      </c>
      <c r="W4419" s="8" t="s">
        <v>3112</v>
      </c>
      <c r="X4419" s="8" t="s">
        <v>1212</v>
      </c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</row>
    <row r="4420" spans="1:55" ht="20" customHeight="1" x14ac:dyDescent="0.35">
      <c r="A4420" s="1"/>
      <c r="B4420" s="17">
        <v>45838</v>
      </c>
      <c r="C4420" s="16" t="s">
        <v>7801</v>
      </c>
      <c r="D4420" s="16" t="s">
        <v>1208</v>
      </c>
      <c r="E4420" s="18">
        <v>6.32</v>
      </c>
      <c r="F4420" s="9">
        <v>100000000</v>
      </c>
      <c r="G4420" s="19">
        <v>47171</v>
      </c>
      <c r="H4420" s="20">
        <v>45712</v>
      </c>
      <c r="I4420" s="20">
        <v>45891</v>
      </c>
      <c r="J4420" s="16" t="s">
        <v>1209</v>
      </c>
      <c r="K4420" s="16">
        <v>2</v>
      </c>
      <c r="L4420" s="16" t="s">
        <v>7802</v>
      </c>
      <c r="M4420" s="9">
        <v>-104457182.59999999</v>
      </c>
      <c r="N4420" s="9">
        <v>-2199013.7000000002</v>
      </c>
      <c r="O4420" s="9">
        <v>-102258168.90000001</v>
      </c>
      <c r="P4420" s="9">
        <v>3.2515971000000001</v>
      </c>
      <c r="Q4420" s="9">
        <v>3.1631079999999998</v>
      </c>
      <c r="R4420" s="9">
        <v>12.042876</v>
      </c>
      <c r="S4420" s="9">
        <v>33040.94</v>
      </c>
      <c r="T4420" s="9">
        <v>202402210000036</v>
      </c>
      <c r="U4420" s="21">
        <v>45343</v>
      </c>
      <c r="V4420" s="21">
        <v>45344</v>
      </c>
      <c r="W4420" s="8" t="s">
        <v>2760</v>
      </c>
      <c r="X4420" s="8" t="s">
        <v>1212</v>
      </c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</row>
    <row r="4421" spans="1:55" ht="20" customHeight="1" x14ac:dyDescent="0.35">
      <c r="A4421" s="1"/>
      <c r="B4421" s="17">
        <v>45838</v>
      </c>
      <c r="C4421" s="16" t="s">
        <v>7803</v>
      </c>
      <c r="D4421" s="16" t="s">
        <v>1214</v>
      </c>
      <c r="E4421" s="18">
        <v>6.0448116000000001</v>
      </c>
      <c r="F4421" s="9">
        <v>100000000</v>
      </c>
      <c r="G4421" s="19">
        <v>47171</v>
      </c>
      <c r="H4421" s="20">
        <v>45712</v>
      </c>
      <c r="I4421" s="20">
        <v>45891</v>
      </c>
      <c r="J4421" s="16" t="s">
        <v>1209</v>
      </c>
      <c r="K4421" s="16">
        <v>2</v>
      </c>
      <c r="L4421" s="16" t="s">
        <v>7802</v>
      </c>
      <c r="M4421" s="9">
        <v>102103263.22</v>
      </c>
      <c r="N4421" s="9">
        <v>2103263.2200000002</v>
      </c>
      <c r="O4421" s="9">
        <v>100000000</v>
      </c>
      <c r="P4421" s="9">
        <v>0</v>
      </c>
      <c r="Q4421" s="9">
        <v>0</v>
      </c>
      <c r="R4421" s="9">
        <v>0</v>
      </c>
      <c r="S4421" s="9">
        <v>0</v>
      </c>
      <c r="T4421" s="9">
        <v>202402210000036</v>
      </c>
      <c r="U4421" s="21">
        <v>45343</v>
      </c>
      <c r="V4421" s="21">
        <v>45344</v>
      </c>
      <c r="W4421" s="8" t="s">
        <v>2760</v>
      </c>
      <c r="X4421" s="8" t="s">
        <v>1212</v>
      </c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</row>
    <row r="4422" spans="1:55" ht="20" customHeight="1" x14ac:dyDescent="0.35">
      <c r="A4422" s="1"/>
      <c r="B4422" s="17">
        <v>45838</v>
      </c>
      <c r="C4422" s="16" t="s">
        <v>7804</v>
      </c>
      <c r="D4422" s="16" t="s">
        <v>1208</v>
      </c>
      <c r="E4422" s="18">
        <v>6.32</v>
      </c>
      <c r="F4422" s="9">
        <v>150000000</v>
      </c>
      <c r="G4422" s="19">
        <v>47171</v>
      </c>
      <c r="H4422" s="20">
        <v>45712</v>
      </c>
      <c r="I4422" s="20">
        <v>45891</v>
      </c>
      <c r="J4422" s="16" t="s">
        <v>1209</v>
      </c>
      <c r="K4422" s="16">
        <v>2</v>
      </c>
      <c r="L4422" s="16" t="s">
        <v>7805</v>
      </c>
      <c r="M4422" s="9">
        <v>-156685773.88999999</v>
      </c>
      <c r="N4422" s="9">
        <v>-3298520.55</v>
      </c>
      <c r="O4422" s="9">
        <v>-153387253.34</v>
      </c>
      <c r="P4422" s="9">
        <v>3.2515971000000001</v>
      </c>
      <c r="Q4422" s="9">
        <v>3.1631079999999998</v>
      </c>
      <c r="R4422" s="9">
        <v>12.042876</v>
      </c>
      <c r="S4422" s="9">
        <v>49561.4</v>
      </c>
      <c r="T4422" s="9">
        <v>202402210000038</v>
      </c>
      <c r="U4422" s="21">
        <v>45343</v>
      </c>
      <c r="V4422" s="21">
        <v>45344</v>
      </c>
      <c r="W4422" s="8" t="s">
        <v>2760</v>
      </c>
      <c r="X4422" s="8" t="s">
        <v>1212</v>
      </c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</row>
    <row r="4423" spans="1:55" ht="20" customHeight="1" x14ac:dyDescent="0.35">
      <c r="A4423" s="1"/>
      <c r="B4423" s="17">
        <v>45838</v>
      </c>
      <c r="C4423" s="16" t="s">
        <v>7806</v>
      </c>
      <c r="D4423" s="16" t="s">
        <v>1214</v>
      </c>
      <c r="E4423" s="18">
        <v>6.0448117000000003</v>
      </c>
      <c r="F4423" s="9">
        <v>150000000</v>
      </c>
      <c r="G4423" s="19">
        <v>47171</v>
      </c>
      <c r="H4423" s="20">
        <v>45712</v>
      </c>
      <c r="I4423" s="20">
        <v>45891</v>
      </c>
      <c r="J4423" s="16" t="s">
        <v>1209</v>
      </c>
      <c r="K4423" s="16">
        <v>2</v>
      </c>
      <c r="L4423" s="16" t="s">
        <v>7805</v>
      </c>
      <c r="M4423" s="9">
        <v>153154894.87</v>
      </c>
      <c r="N4423" s="9">
        <v>3154894.87</v>
      </c>
      <c r="O4423" s="9">
        <v>150000000</v>
      </c>
      <c r="P4423" s="9">
        <v>0</v>
      </c>
      <c r="Q4423" s="9">
        <v>0</v>
      </c>
      <c r="R4423" s="9">
        <v>0</v>
      </c>
      <c r="S4423" s="9">
        <v>0</v>
      </c>
      <c r="T4423" s="9">
        <v>202402210000038</v>
      </c>
      <c r="U4423" s="21">
        <v>45343</v>
      </c>
      <c r="V4423" s="21">
        <v>45344</v>
      </c>
      <c r="W4423" s="8" t="s">
        <v>2760</v>
      </c>
      <c r="X4423" s="8" t="s">
        <v>1212</v>
      </c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</row>
    <row r="4424" spans="1:55" ht="20" customHeight="1" x14ac:dyDescent="0.35">
      <c r="A4424" s="1"/>
      <c r="B4424" s="17">
        <v>45838</v>
      </c>
      <c r="C4424" s="16" t="s">
        <v>7807</v>
      </c>
      <c r="D4424" s="16" t="s">
        <v>1208</v>
      </c>
      <c r="E4424" s="18">
        <v>6.3475000000000001</v>
      </c>
      <c r="F4424" s="9">
        <v>583599384.64999998</v>
      </c>
      <c r="G4424" s="19">
        <v>47177</v>
      </c>
      <c r="H4424" s="20">
        <v>45716</v>
      </c>
      <c r="I4424" s="20">
        <v>45897</v>
      </c>
      <c r="J4424" s="16" t="s">
        <v>1209</v>
      </c>
      <c r="K4424" s="16">
        <v>2</v>
      </c>
      <c r="L4424" s="16" t="s">
        <v>7808</v>
      </c>
      <c r="M4424" s="9">
        <v>609813662</v>
      </c>
      <c r="N4424" s="9">
        <v>12483310.76</v>
      </c>
      <c r="O4424" s="9">
        <v>597330351.24000001</v>
      </c>
      <c r="P4424" s="9">
        <v>3.2656282999999999</v>
      </c>
      <c r="Q4424" s="9">
        <v>-3.1767482999999999</v>
      </c>
      <c r="R4424" s="9">
        <v>12.1231633</v>
      </c>
      <c r="S4424" s="9">
        <v>-193722.45</v>
      </c>
      <c r="T4424" s="9">
        <v>202409138000030</v>
      </c>
      <c r="U4424" s="21">
        <v>45349</v>
      </c>
      <c r="V4424" s="21">
        <v>45350</v>
      </c>
      <c r="W4424" s="8" t="s">
        <v>2693</v>
      </c>
      <c r="X4424" s="8" t="s">
        <v>1212</v>
      </c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</row>
    <row r="4425" spans="1:55" ht="20" customHeight="1" x14ac:dyDescent="0.35">
      <c r="A4425" s="1"/>
      <c r="B4425" s="17">
        <v>45838</v>
      </c>
      <c r="C4425" s="16" t="s">
        <v>7809</v>
      </c>
      <c r="D4425" s="16" t="s">
        <v>1214</v>
      </c>
      <c r="E4425" s="18">
        <v>6.0291515999999996</v>
      </c>
      <c r="F4425" s="9">
        <v>583599384.64999998</v>
      </c>
      <c r="G4425" s="19">
        <v>47177</v>
      </c>
      <c r="H4425" s="20">
        <v>45716</v>
      </c>
      <c r="I4425" s="20">
        <v>45897</v>
      </c>
      <c r="J4425" s="16" t="s">
        <v>1209</v>
      </c>
      <c r="K4425" s="16">
        <v>2</v>
      </c>
      <c r="L4425" s="16" t="s">
        <v>7808</v>
      </c>
      <c r="M4425" s="9">
        <v>-595456615.50999999</v>
      </c>
      <c r="N4425" s="9">
        <v>-11857230.859999999</v>
      </c>
      <c r="O4425" s="9">
        <v>-583599384.64999998</v>
      </c>
      <c r="P4425" s="9">
        <v>0</v>
      </c>
      <c r="Q4425" s="9">
        <v>0</v>
      </c>
      <c r="R4425" s="9">
        <v>0</v>
      </c>
      <c r="S4425" s="9">
        <v>0</v>
      </c>
      <c r="T4425" s="9">
        <v>202409138000030</v>
      </c>
      <c r="U4425" s="21">
        <v>45349</v>
      </c>
      <c r="V4425" s="21">
        <v>45350</v>
      </c>
      <c r="W4425" s="8" t="s">
        <v>2693</v>
      </c>
      <c r="X4425" s="8" t="s">
        <v>1212</v>
      </c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</row>
    <row r="4426" spans="1:55" ht="20" customHeight="1" x14ac:dyDescent="0.35">
      <c r="A4426" s="1"/>
      <c r="B4426" s="17">
        <v>45838</v>
      </c>
      <c r="C4426" s="16" t="s">
        <v>7810</v>
      </c>
      <c r="D4426" s="16" t="s">
        <v>1208</v>
      </c>
      <c r="E4426" s="18">
        <v>6.32</v>
      </c>
      <c r="F4426" s="9">
        <v>50000000</v>
      </c>
      <c r="G4426" s="19">
        <v>47178</v>
      </c>
      <c r="H4426" s="20">
        <v>45719</v>
      </c>
      <c r="I4426" s="20">
        <v>45901</v>
      </c>
      <c r="J4426" s="16" t="s">
        <v>1209</v>
      </c>
      <c r="K4426" s="16">
        <v>2</v>
      </c>
      <c r="L4426" s="16" t="s">
        <v>7811</v>
      </c>
      <c r="M4426" s="9">
        <v>52170821.640000001</v>
      </c>
      <c r="N4426" s="9">
        <v>1038904.11</v>
      </c>
      <c r="O4426" s="9">
        <v>51131917.530000001</v>
      </c>
      <c r="P4426" s="9">
        <v>3.2707717000000001</v>
      </c>
      <c r="Q4426" s="9">
        <v>-3.1817476</v>
      </c>
      <c r="R4426" s="9">
        <v>12.1480684</v>
      </c>
      <c r="S4426" s="9">
        <v>-16599.439999999999</v>
      </c>
      <c r="T4426" s="9">
        <v>202402290000040</v>
      </c>
      <c r="U4426" s="21">
        <v>45351</v>
      </c>
      <c r="V4426" s="21">
        <v>45352</v>
      </c>
      <c r="W4426" s="8" t="s">
        <v>2693</v>
      </c>
      <c r="X4426" s="8" t="s">
        <v>1212</v>
      </c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</row>
    <row r="4427" spans="1:55" ht="20" customHeight="1" x14ac:dyDescent="0.35">
      <c r="A4427" s="1"/>
      <c r="B4427" s="17">
        <v>45838</v>
      </c>
      <c r="C4427" s="16" t="s">
        <v>7812</v>
      </c>
      <c r="D4427" s="16" t="s">
        <v>1214</v>
      </c>
      <c r="E4427" s="18">
        <v>6.0167153000000004</v>
      </c>
      <c r="F4427" s="9">
        <v>50000000</v>
      </c>
      <c r="G4427" s="19">
        <v>47178</v>
      </c>
      <c r="H4427" s="20">
        <v>45719</v>
      </c>
      <c r="I4427" s="20">
        <v>45901</v>
      </c>
      <c r="J4427" s="16" t="s">
        <v>1209</v>
      </c>
      <c r="K4427" s="16">
        <v>2</v>
      </c>
      <c r="L4427" s="16" t="s">
        <v>7811</v>
      </c>
      <c r="M4427" s="9">
        <v>-50989049.090000004</v>
      </c>
      <c r="N4427" s="9">
        <v>-989049.09</v>
      </c>
      <c r="O4427" s="9">
        <v>-50000000</v>
      </c>
      <c r="P4427" s="9">
        <v>0</v>
      </c>
      <c r="Q4427" s="9">
        <v>0</v>
      </c>
      <c r="R4427" s="9">
        <v>0</v>
      </c>
      <c r="S4427" s="9">
        <v>0</v>
      </c>
      <c r="T4427" s="9">
        <v>202402290000040</v>
      </c>
      <c r="U4427" s="21">
        <v>45351</v>
      </c>
      <c r="V4427" s="21">
        <v>45352</v>
      </c>
      <c r="W4427" s="8" t="s">
        <v>2693</v>
      </c>
      <c r="X4427" s="8" t="s">
        <v>1212</v>
      </c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</row>
    <row r="4428" spans="1:55" ht="20" customHeight="1" x14ac:dyDescent="0.35">
      <c r="A4428" s="1"/>
      <c r="B4428" s="17">
        <v>45838</v>
      </c>
      <c r="C4428" s="16" t="s">
        <v>7813</v>
      </c>
      <c r="D4428" s="16" t="s">
        <v>1208</v>
      </c>
      <c r="E4428" s="18">
        <v>6.32</v>
      </c>
      <c r="F4428" s="9">
        <v>50000000</v>
      </c>
      <c r="G4428" s="19">
        <v>47178</v>
      </c>
      <c r="H4428" s="20">
        <v>45719</v>
      </c>
      <c r="I4428" s="20">
        <v>45901</v>
      </c>
      <c r="J4428" s="16" t="s">
        <v>1209</v>
      </c>
      <c r="K4428" s="16">
        <v>2</v>
      </c>
      <c r="L4428" s="16" t="s">
        <v>7814</v>
      </c>
      <c r="M4428" s="9">
        <v>52170821.640000001</v>
      </c>
      <c r="N4428" s="9">
        <v>1038904.11</v>
      </c>
      <c r="O4428" s="9">
        <v>51131917.530000001</v>
      </c>
      <c r="P4428" s="9">
        <v>3.2707717000000001</v>
      </c>
      <c r="Q4428" s="9">
        <v>-3.1817476</v>
      </c>
      <c r="R4428" s="9">
        <v>12.1480684</v>
      </c>
      <c r="S4428" s="9">
        <v>-16599.439999999999</v>
      </c>
      <c r="T4428" s="9">
        <v>202402290000041</v>
      </c>
      <c r="U4428" s="21">
        <v>45351</v>
      </c>
      <c r="V4428" s="21">
        <v>45352</v>
      </c>
      <c r="W4428" s="8" t="s">
        <v>2693</v>
      </c>
      <c r="X4428" s="8" t="s">
        <v>1212</v>
      </c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</row>
    <row r="4429" spans="1:55" ht="20" customHeight="1" x14ac:dyDescent="0.35">
      <c r="A4429" s="1"/>
      <c r="B4429" s="17">
        <v>45838</v>
      </c>
      <c r="C4429" s="16" t="s">
        <v>7815</v>
      </c>
      <c r="D4429" s="16" t="s">
        <v>1214</v>
      </c>
      <c r="E4429" s="18">
        <v>6.0167153000000004</v>
      </c>
      <c r="F4429" s="9">
        <v>50000000</v>
      </c>
      <c r="G4429" s="19">
        <v>47178</v>
      </c>
      <c r="H4429" s="20">
        <v>45719</v>
      </c>
      <c r="I4429" s="20">
        <v>45901</v>
      </c>
      <c r="J4429" s="16" t="s">
        <v>1209</v>
      </c>
      <c r="K4429" s="16">
        <v>2</v>
      </c>
      <c r="L4429" s="16" t="s">
        <v>7814</v>
      </c>
      <c r="M4429" s="9">
        <v>-50989049.090000004</v>
      </c>
      <c r="N4429" s="9">
        <v>-989049.09</v>
      </c>
      <c r="O4429" s="9">
        <v>-50000000</v>
      </c>
      <c r="P4429" s="9">
        <v>0</v>
      </c>
      <c r="Q4429" s="9">
        <v>0</v>
      </c>
      <c r="R4429" s="9">
        <v>0</v>
      </c>
      <c r="S4429" s="9">
        <v>0</v>
      </c>
      <c r="T4429" s="9">
        <v>202402290000041</v>
      </c>
      <c r="U4429" s="21">
        <v>45351</v>
      </c>
      <c r="V4429" s="21">
        <v>45352</v>
      </c>
      <c r="W4429" s="8" t="s">
        <v>2693</v>
      </c>
      <c r="X4429" s="8" t="s">
        <v>1212</v>
      </c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</row>
    <row r="4430" spans="1:55" ht="20" customHeight="1" x14ac:dyDescent="0.35">
      <c r="A4430" s="1"/>
      <c r="B4430" s="17">
        <v>45838</v>
      </c>
      <c r="C4430" s="16" t="s">
        <v>7816</v>
      </c>
      <c r="D4430" s="16" t="s">
        <v>1208</v>
      </c>
      <c r="E4430" s="18">
        <v>6.3025000000000002</v>
      </c>
      <c r="F4430" s="9">
        <v>250000000</v>
      </c>
      <c r="G4430" s="19">
        <v>47182</v>
      </c>
      <c r="H4430" s="20">
        <v>45721</v>
      </c>
      <c r="I4430" s="20">
        <v>45908</v>
      </c>
      <c r="J4430" s="16" t="s">
        <v>1209</v>
      </c>
      <c r="K4430" s="16">
        <v>2</v>
      </c>
      <c r="L4430" s="16" t="s">
        <v>7817</v>
      </c>
      <c r="M4430" s="9">
        <v>260616825.25999999</v>
      </c>
      <c r="N4430" s="9">
        <v>5093801.37</v>
      </c>
      <c r="O4430" s="9">
        <v>255523023.88999999</v>
      </c>
      <c r="P4430" s="9">
        <v>3.2815903</v>
      </c>
      <c r="Q4430" s="9">
        <v>-3.1922638000000001</v>
      </c>
      <c r="R4430" s="9">
        <v>12.2083586</v>
      </c>
      <c r="S4430" s="9">
        <v>-83195.77</v>
      </c>
      <c r="T4430" s="9">
        <v>202403040000039</v>
      </c>
      <c r="U4430" s="21">
        <v>45355</v>
      </c>
      <c r="V4430" s="21">
        <v>45356</v>
      </c>
      <c r="W4430" s="8" t="s">
        <v>2693</v>
      </c>
      <c r="X4430" s="8" t="s">
        <v>1212</v>
      </c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</row>
    <row r="4431" spans="1:55" ht="20" customHeight="1" x14ac:dyDescent="0.35">
      <c r="A4431" s="1"/>
      <c r="B4431" s="17">
        <v>45838</v>
      </c>
      <c r="C4431" s="16" t="s">
        <v>7818</v>
      </c>
      <c r="D4431" s="16" t="s">
        <v>1214</v>
      </c>
      <c r="E4431" s="18">
        <v>6.0083615000000004</v>
      </c>
      <c r="F4431" s="9">
        <v>250000000</v>
      </c>
      <c r="G4431" s="19">
        <v>47182</v>
      </c>
      <c r="H4431" s="20">
        <v>45721</v>
      </c>
      <c r="I4431" s="20">
        <v>45908</v>
      </c>
      <c r="J4431" s="16" t="s">
        <v>1209</v>
      </c>
      <c r="K4431" s="16">
        <v>2</v>
      </c>
      <c r="L4431" s="16" t="s">
        <v>7817</v>
      </c>
      <c r="M4431" s="9">
        <v>-254856072.99000001</v>
      </c>
      <c r="N4431" s="9">
        <v>-4856072.99</v>
      </c>
      <c r="O4431" s="9">
        <v>-250000000</v>
      </c>
      <c r="P4431" s="9">
        <v>0</v>
      </c>
      <c r="Q4431" s="9">
        <v>0</v>
      </c>
      <c r="R4431" s="9">
        <v>0</v>
      </c>
      <c r="S4431" s="9">
        <v>0</v>
      </c>
      <c r="T4431" s="9">
        <v>202403040000039</v>
      </c>
      <c r="U4431" s="21">
        <v>45355</v>
      </c>
      <c r="V4431" s="21">
        <v>45356</v>
      </c>
      <c r="W4431" s="8" t="s">
        <v>2693</v>
      </c>
      <c r="X4431" s="8" t="s">
        <v>1212</v>
      </c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</row>
    <row r="4432" spans="1:55" ht="20" customHeight="1" x14ac:dyDescent="0.35">
      <c r="A4432" s="1"/>
      <c r="B4432" s="17">
        <v>45838</v>
      </c>
      <c r="C4432" s="16" t="s">
        <v>7819</v>
      </c>
      <c r="D4432" s="16" t="s">
        <v>1208</v>
      </c>
      <c r="E4432" s="18">
        <v>6.33</v>
      </c>
      <c r="F4432" s="9">
        <v>150000000</v>
      </c>
      <c r="G4432" s="19">
        <v>47182</v>
      </c>
      <c r="H4432" s="20">
        <v>45721</v>
      </c>
      <c r="I4432" s="20">
        <v>45908</v>
      </c>
      <c r="J4432" s="16" t="s">
        <v>1209</v>
      </c>
      <c r="K4432" s="16">
        <v>2</v>
      </c>
      <c r="L4432" s="16" t="s">
        <v>7820</v>
      </c>
      <c r="M4432" s="9">
        <v>-156518924.72</v>
      </c>
      <c r="N4432" s="9">
        <v>-3069616.44</v>
      </c>
      <c r="O4432" s="9">
        <v>-153449308.28</v>
      </c>
      <c r="P4432" s="9">
        <v>3.2802342000000002</v>
      </c>
      <c r="Q4432" s="9">
        <v>3.1909469000000001</v>
      </c>
      <c r="R4432" s="9">
        <v>12.202137</v>
      </c>
      <c r="S4432" s="9">
        <v>49944.36</v>
      </c>
      <c r="T4432" s="9">
        <v>202403040000162</v>
      </c>
      <c r="U4432" s="21">
        <v>45355</v>
      </c>
      <c r="V4432" s="21">
        <v>45356</v>
      </c>
      <c r="W4432" s="8" t="s">
        <v>3112</v>
      </c>
      <c r="X4432" s="8" t="s">
        <v>1212</v>
      </c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</row>
    <row r="4433" spans="1:55" ht="20" customHeight="1" x14ac:dyDescent="0.35">
      <c r="A4433" s="1"/>
      <c r="B4433" s="17">
        <v>45838</v>
      </c>
      <c r="C4433" s="16" t="s">
        <v>7821</v>
      </c>
      <c r="D4433" s="16" t="s">
        <v>1214</v>
      </c>
      <c r="E4433" s="18">
        <v>6.0083615000000004</v>
      </c>
      <c r="F4433" s="9">
        <v>150000000</v>
      </c>
      <c r="G4433" s="19">
        <v>47182</v>
      </c>
      <c r="H4433" s="20">
        <v>45721</v>
      </c>
      <c r="I4433" s="20">
        <v>45908</v>
      </c>
      <c r="J4433" s="16" t="s">
        <v>1209</v>
      </c>
      <c r="K4433" s="16">
        <v>2</v>
      </c>
      <c r="L4433" s="16" t="s">
        <v>7820</v>
      </c>
      <c r="M4433" s="9">
        <v>152913643.78999999</v>
      </c>
      <c r="N4433" s="9">
        <v>2913643.79</v>
      </c>
      <c r="O4433" s="9">
        <v>150000000</v>
      </c>
      <c r="P4433" s="9">
        <v>0</v>
      </c>
      <c r="Q4433" s="9">
        <v>0</v>
      </c>
      <c r="R4433" s="9">
        <v>0</v>
      </c>
      <c r="S4433" s="9">
        <v>0</v>
      </c>
      <c r="T4433" s="9">
        <v>202403040000162</v>
      </c>
      <c r="U4433" s="21">
        <v>45355</v>
      </c>
      <c r="V4433" s="21">
        <v>45356</v>
      </c>
      <c r="W4433" s="8" t="s">
        <v>3112</v>
      </c>
      <c r="X4433" s="8" t="s">
        <v>1212</v>
      </c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</row>
    <row r="4434" spans="1:55" ht="20" customHeight="1" x14ac:dyDescent="0.35">
      <c r="A4434" s="1"/>
      <c r="B4434" s="17">
        <v>45838</v>
      </c>
      <c r="C4434" s="16" t="s">
        <v>7822</v>
      </c>
      <c r="D4434" s="16" t="s">
        <v>1208</v>
      </c>
      <c r="E4434" s="18">
        <v>6.33</v>
      </c>
      <c r="F4434" s="9">
        <v>100000000</v>
      </c>
      <c r="G4434" s="19">
        <v>47182</v>
      </c>
      <c r="H4434" s="20">
        <v>45721</v>
      </c>
      <c r="I4434" s="20">
        <v>45908</v>
      </c>
      <c r="J4434" s="16" t="s">
        <v>1209</v>
      </c>
      <c r="K4434" s="16">
        <v>2</v>
      </c>
      <c r="L4434" s="16" t="s">
        <v>7823</v>
      </c>
      <c r="M4434" s="9">
        <v>-104345949.81999999</v>
      </c>
      <c r="N4434" s="9">
        <v>-2046410.96</v>
      </c>
      <c r="O4434" s="9">
        <v>-102299538.86</v>
      </c>
      <c r="P4434" s="9">
        <v>3.2802342000000002</v>
      </c>
      <c r="Q4434" s="9">
        <v>3.1909469000000001</v>
      </c>
      <c r="R4434" s="9">
        <v>12.202137</v>
      </c>
      <c r="S4434" s="9">
        <v>33296.239999999998</v>
      </c>
      <c r="T4434" s="9">
        <v>202403040000167</v>
      </c>
      <c r="U4434" s="21">
        <v>45355</v>
      </c>
      <c r="V4434" s="21">
        <v>45356</v>
      </c>
      <c r="W4434" s="8" t="s">
        <v>3112</v>
      </c>
      <c r="X4434" s="8" t="s">
        <v>1212</v>
      </c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</row>
    <row r="4435" spans="1:55" ht="20" customHeight="1" x14ac:dyDescent="0.35">
      <c r="A4435" s="1"/>
      <c r="B4435" s="17">
        <v>45838</v>
      </c>
      <c r="C4435" s="16" t="s">
        <v>7824</v>
      </c>
      <c r="D4435" s="16" t="s">
        <v>1214</v>
      </c>
      <c r="E4435" s="18">
        <v>6.0083615999999997</v>
      </c>
      <c r="F4435" s="9">
        <v>100000000</v>
      </c>
      <c r="G4435" s="19">
        <v>47182</v>
      </c>
      <c r="H4435" s="20">
        <v>45721</v>
      </c>
      <c r="I4435" s="20">
        <v>45908</v>
      </c>
      <c r="J4435" s="16" t="s">
        <v>1209</v>
      </c>
      <c r="K4435" s="16">
        <v>2</v>
      </c>
      <c r="L4435" s="16" t="s">
        <v>7823</v>
      </c>
      <c r="M4435" s="9">
        <v>101942429.22</v>
      </c>
      <c r="N4435" s="9">
        <v>1942429.22</v>
      </c>
      <c r="O4435" s="9">
        <v>100000000</v>
      </c>
      <c r="P4435" s="9">
        <v>0</v>
      </c>
      <c r="Q4435" s="9">
        <v>0</v>
      </c>
      <c r="R4435" s="9">
        <v>0</v>
      </c>
      <c r="S4435" s="9">
        <v>0</v>
      </c>
      <c r="T4435" s="9">
        <v>202403040000167</v>
      </c>
      <c r="U4435" s="21">
        <v>45355</v>
      </c>
      <c r="V4435" s="21">
        <v>45356</v>
      </c>
      <c r="W4435" s="8" t="s">
        <v>3112</v>
      </c>
      <c r="X4435" s="8" t="s">
        <v>1212</v>
      </c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</row>
    <row r="4436" spans="1:55" ht="20" customHeight="1" x14ac:dyDescent="0.35">
      <c r="A4436" s="1"/>
      <c r="B4436" s="17">
        <v>45838</v>
      </c>
      <c r="C4436" s="16" t="s">
        <v>7825</v>
      </c>
      <c r="D4436" s="16" t="s">
        <v>1208</v>
      </c>
      <c r="E4436" s="18">
        <v>6.3324999999999996</v>
      </c>
      <c r="F4436" s="9">
        <v>250000000</v>
      </c>
      <c r="G4436" s="19">
        <v>47183</v>
      </c>
      <c r="H4436" s="20">
        <v>45722</v>
      </c>
      <c r="I4436" s="20">
        <v>45908</v>
      </c>
      <c r="J4436" s="16" t="s">
        <v>1209</v>
      </c>
      <c r="K4436" s="16">
        <v>2</v>
      </c>
      <c r="L4436" s="16" t="s">
        <v>7826</v>
      </c>
      <c r="M4436" s="9">
        <v>-260846328.71000001</v>
      </c>
      <c r="N4436" s="9">
        <v>-5074674.66</v>
      </c>
      <c r="O4436" s="9">
        <v>-255771654.05000001</v>
      </c>
      <c r="P4436" s="9">
        <v>3.2828339</v>
      </c>
      <c r="Q4436" s="9">
        <v>3.1934743000000001</v>
      </c>
      <c r="R4436" s="9">
        <v>12.216689300000001</v>
      </c>
      <c r="S4436" s="9">
        <v>83300.600000000006</v>
      </c>
      <c r="T4436" s="9">
        <v>202403050000075</v>
      </c>
      <c r="U4436" s="21">
        <v>45356</v>
      </c>
      <c r="V4436" s="21">
        <v>45357</v>
      </c>
      <c r="W4436" s="8" t="s">
        <v>3112</v>
      </c>
      <c r="X4436" s="8" t="s">
        <v>1212</v>
      </c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</row>
    <row r="4437" spans="1:55" ht="20" customHeight="1" x14ac:dyDescent="0.35">
      <c r="A4437" s="1"/>
      <c r="B4437" s="17">
        <v>45838</v>
      </c>
      <c r="C4437" s="16" t="s">
        <v>7827</v>
      </c>
      <c r="D4437" s="16" t="s">
        <v>1214</v>
      </c>
      <c r="E4437" s="18">
        <v>6.0049196</v>
      </c>
      <c r="F4437" s="9">
        <v>250000000</v>
      </c>
      <c r="G4437" s="19">
        <v>47183</v>
      </c>
      <c r="H4437" s="20">
        <v>45722</v>
      </c>
      <c r="I4437" s="20">
        <v>45908</v>
      </c>
      <c r="J4437" s="16" t="s">
        <v>1209</v>
      </c>
      <c r="K4437" s="16">
        <v>2</v>
      </c>
      <c r="L4437" s="16" t="s">
        <v>7826</v>
      </c>
      <c r="M4437" s="9">
        <v>254812161.56999999</v>
      </c>
      <c r="N4437" s="9">
        <v>4812161.57</v>
      </c>
      <c r="O4437" s="9">
        <v>250000000</v>
      </c>
      <c r="P4437" s="9">
        <v>0</v>
      </c>
      <c r="Q4437" s="9">
        <v>0</v>
      </c>
      <c r="R4437" s="9">
        <v>0</v>
      </c>
      <c r="S4437" s="9">
        <v>0</v>
      </c>
      <c r="T4437" s="9">
        <v>202403050000075</v>
      </c>
      <c r="U4437" s="21">
        <v>45356</v>
      </c>
      <c r="V4437" s="21">
        <v>45357</v>
      </c>
      <c r="W4437" s="8" t="s">
        <v>3112</v>
      </c>
      <c r="X4437" s="8" t="s">
        <v>1212</v>
      </c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</row>
    <row r="4438" spans="1:55" ht="20" customHeight="1" x14ac:dyDescent="0.35">
      <c r="A4438" s="1"/>
      <c r="B4438" s="17">
        <v>45838</v>
      </c>
      <c r="C4438" s="16" t="s">
        <v>7828</v>
      </c>
      <c r="D4438" s="16" t="s">
        <v>1208</v>
      </c>
      <c r="E4438" s="18">
        <v>6.3324999999999996</v>
      </c>
      <c r="F4438" s="9">
        <v>250000000</v>
      </c>
      <c r="G4438" s="19">
        <v>47183</v>
      </c>
      <c r="H4438" s="20">
        <v>45722</v>
      </c>
      <c r="I4438" s="20">
        <v>45908</v>
      </c>
      <c r="J4438" s="16" t="s">
        <v>1209</v>
      </c>
      <c r="K4438" s="16">
        <v>2</v>
      </c>
      <c r="L4438" s="16" t="s">
        <v>7829</v>
      </c>
      <c r="M4438" s="9">
        <v>-260846328.71000001</v>
      </c>
      <c r="N4438" s="9">
        <v>-5074674.66</v>
      </c>
      <c r="O4438" s="9">
        <v>-255771654.05000001</v>
      </c>
      <c r="P4438" s="9">
        <v>3.2828339</v>
      </c>
      <c r="Q4438" s="9">
        <v>3.1934743000000001</v>
      </c>
      <c r="R4438" s="9">
        <v>12.216689300000001</v>
      </c>
      <c r="S4438" s="9">
        <v>83300.600000000006</v>
      </c>
      <c r="T4438" s="9">
        <v>202403050000077</v>
      </c>
      <c r="U4438" s="21">
        <v>45356</v>
      </c>
      <c r="V4438" s="21">
        <v>45357</v>
      </c>
      <c r="W4438" s="8" t="s">
        <v>3112</v>
      </c>
      <c r="X4438" s="8" t="s">
        <v>1212</v>
      </c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</row>
    <row r="4439" spans="1:55" ht="20" customHeight="1" x14ac:dyDescent="0.35">
      <c r="A4439" s="1"/>
      <c r="B4439" s="17">
        <v>45838</v>
      </c>
      <c r="C4439" s="16" t="s">
        <v>7830</v>
      </c>
      <c r="D4439" s="16" t="s">
        <v>1214</v>
      </c>
      <c r="E4439" s="18">
        <v>6.0049196</v>
      </c>
      <c r="F4439" s="9">
        <v>250000000</v>
      </c>
      <c r="G4439" s="19">
        <v>47183</v>
      </c>
      <c r="H4439" s="20">
        <v>45722</v>
      </c>
      <c r="I4439" s="20">
        <v>45908</v>
      </c>
      <c r="J4439" s="16" t="s">
        <v>1209</v>
      </c>
      <c r="K4439" s="16">
        <v>2</v>
      </c>
      <c r="L4439" s="16" t="s">
        <v>7829</v>
      </c>
      <c r="M4439" s="9">
        <v>254812161.56999999</v>
      </c>
      <c r="N4439" s="9">
        <v>4812161.57</v>
      </c>
      <c r="O4439" s="9">
        <v>250000000</v>
      </c>
      <c r="P4439" s="9">
        <v>0</v>
      </c>
      <c r="Q4439" s="9">
        <v>0</v>
      </c>
      <c r="R4439" s="9">
        <v>0</v>
      </c>
      <c r="S4439" s="9">
        <v>0</v>
      </c>
      <c r="T4439" s="9">
        <v>202403050000077</v>
      </c>
      <c r="U4439" s="21">
        <v>45356</v>
      </c>
      <c r="V4439" s="21">
        <v>45357</v>
      </c>
      <c r="W4439" s="8" t="s">
        <v>3112</v>
      </c>
      <c r="X4439" s="8" t="s">
        <v>1212</v>
      </c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</row>
    <row r="4440" spans="1:55" ht="20" customHeight="1" x14ac:dyDescent="0.35">
      <c r="A4440" s="1"/>
      <c r="B4440" s="17">
        <v>45838</v>
      </c>
      <c r="C4440" s="16" t="s">
        <v>7831</v>
      </c>
      <c r="D4440" s="16" t="s">
        <v>1208</v>
      </c>
      <c r="E4440" s="18">
        <v>6.3250000000000002</v>
      </c>
      <c r="F4440" s="9">
        <v>250000000</v>
      </c>
      <c r="G4440" s="19">
        <v>47183</v>
      </c>
      <c r="H4440" s="20">
        <v>45722</v>
      </c>
      <c r="I4440" s="20">
        <v>45908</v>
      </c>
      <c r="J4440" s="16" t="s">
        <v>1209</v>
      </c>
      <c r="K4440" s="16">
        <v>2</v>
      </c>
      <c r="L4440" s="16" t="s">
        <v>7832</v>
      </c>
      <c r="M4440" s="9">
        <v>-260778689.03</v>
      </c>
      <c r="N4440" s="9">
        <v>-5068664.38</v>
      </c>
      <c r="O4440" s="9">
        <v>-255710024.65000001</v>
      </c>
      <c r="P4440" s="9">
        <v>3.2832034000000001</v>
      </c>
      <c r="Q4440" s="9">
        <v>3.1938331999999998</v>
      </c>
      <c r="R4440" s="9">
        <v>12.218385899999999</v>
      </c>
      <c r="S4440" s="9">
        <v>83288.36</v>
      </c>
      <c r="T4440" s="9">
        <v>202403050000109</v>
      </c>
      <c r="U4440" s="21">
        <v>45356</v>
      </c>
      <c r="V4440" s="21">
        <v>45357</v>
      </c>
      <c r="W4440" s="8" t="s">
        <v>3112</v>
      </c>
      <c r="X4440" s="8" t="s">
        <v>1212</v>
      </c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</row>
    <row r="4441" spans="1:55" ht="20" customHeight="1" x14ac:dyDescent="0.35">
      <c r="A4441" s="1"/>
      <c r="B4441" s="17">
        <v>45838</v>
      </c>
      <c r="C4441" s="16" t="s">
        <v>7833</v>
      </c>
      <c r="D4441" s="16" t="s">
        <v>1214</v>
      </c>
      <c r="E4441" s="18">
        <v>6.0049196</v>
      </c>
      <c r="F4441" s="9">
        <v>250000000</v>
      </c>
      <c r="G4441" s="19">
        <v>47183</v>
      </c>
      <c r="H4441" s="20">
        <v>45722</v>
      </c>
      <c r="I4441" s="20">
        <v>45908</v>
      </c>
      <c r="J4441" s="16" t="s">
        <v>1209</v>
      </c>
      <c r="K4441" s="16">
        <v>2</v>
      </c>
      <c r="L4441" s="16" t="s">
        <v>7832</v>
      </c>
      <c r="M4441" s="9">
        <v>254812161.56999999</v>
      </c>
      <c r="N4441" s="9">
        <v>4812161.57</v>
      </c>
      <c r="O4441" s="9">
        <v>250000000</v>
      </c>
      <c r="P4441" s="9">
        <v>0</v>
      </c>
      <c r="Q4441" s="9">
        <v>0</v>
      </c>
      <c r="R4441" s="9">
        <v>0</v>
      </c>
      <c r="S4441" s="9">
        <v>0</v>
      </c>
      <c r="T4441" s="9">
        <v>202403050000109</v>
      </c>
      <c r="U4441" s="21">
        <v>45356</v>
      </c>
      <c r="V4441" s="21">
        <v>45357</v>
      </c>
      <c r="W4441" s="8" t="s">
        <v>3112</v>
      </c>
      <c r="X4441" s="8" t="s">
        <v>1212</v>
      </c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</row>
    <row r="4442" spans="1:55" ht="20" customHeight="1" x14ac:dyDescent="0.35">
      <c r="A4442" s="1"/>
      <c r="B4442" s="17">
        <v>45838</v>
      </c>
      <c r="C4442" s="16" t="s">
        <v>7834</v>
      </c>
      <c r="D4442" s="16" t="s">
        <v>1208</v>
      </c>
      <c r="E4442" s="18">
        <v>6.33</v>
      </c>
      <c r="F4442" s="9">
        <v>250000000</v>
      </c>
      <c r="G4442" s="19">
        <v>47183</v>
      </c>
      <c r="H4442" s="20">
        <v>45722</v>
      </c>
      <c r="I4442" s="20">
        <v>45908</v>
      </c>
      <c r="J4442" s="16" t="s">
        <v>1209</v>
      </c>
      <c r="K4442" s="16">
        <v>2</v>
      </c>
      <c r="L4442" s="16" t="s">
        <v>7835</v>
      </c>
      <c r="M4442" s="9">
        <v>-260823782.15000001</v>
      </c>
      <c r="N4442" s="9">
        <v>-5072671.2300000004</v>
      </c>
      <c r="O4442" s="9">
        <v>-255751110.91999999</v>
      </c>
      <c r="P4442" s="9">
        <v>3.2829571</v>
      </c>
      <c r="Q4442" s="9">
        <v>3.1935939000000002</v>
      </c>
      <c r="R4442" s="9">
        <v>12.2172547</v>
      </c>
      <c r="S4442" s="9">
        <v>83296.52</v>
      </c>
      <c r="T4442" s="9">
        <v>202403050000217</v>
      </c>
      <c r="U4442" s="21">
        <v>45356</v>
      </c>
      <c r="V4442" s="21">
        <v>45357</v>
      </c>
      <c r="W4442" s="8" t="s">
        <v>3112</v>
      </c>
      <c r="X4442" s="8" t="s">
        <v>1212</v>
      </c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</row>
    <row r="4443" spans="1:55" ht="20" customHeight="1" x14ac:dyDescent="0.35">
      <c r="A4443" s="1"/>
      <c r="B4443" s="17">
        <v>45838</v>
      </c>
      <c r="C4443" s="16" t="s">
        <v>7836</v>
      </c>
      <c r="D4443" s="16" t="s">
        <v>1214</v>
      </c>
      <c r="E4443" s="18">
        <v>6.0049196</v>
      </c>
      <c r="F4443" s="9">
        <v>250000000</v>
      </c>
      <c r="G4443" s="19">
        <v>47183</v>
      </c>
      <c r="H4443" s="20">
        <v>45722</v>
      </c>
      <c r="I4443" s="20">
        <v>45908</v>
      </c>
      <c r="J4443" s="16" t="s">
        <v>1209</v>
      </c>
      <c r="K4443" s="16">
        <v>2</v>
      </c>
      <c r="L4443" s="16" t="s">
        <v>7835</v>
      </c>
      <c r="M4443" s="9">
        <v>254812161.56999999</v>
      </c>
      <c r="N4443" s="9">
        <v>4812161.57</v>
      </c>
      <c r="O4443" s="9">
        <v>250000000</v>
      </c>
      <c r="P4443" s="9">
        <v>0</v>
      </c>
      <c r="Q4443" s="9">
        <v>0</v>
      </c>
      <c r="R4443" s="9">
        <v>0</v>
      </c>
      <c r="S4443" s="9">
        <v>0</v>
      </c>
      <c r="T4443" s="9">
        <v>202403050000217</v>
      </c>
      <c r="U4443" s="21">
        <v>45356</v>
      </c>
      <c r="V4443" s="21">
        <v>45357</v>
      </c>
      <c r="W4443" s="8" t="s">
        <v>3112</v>
      </c>
      <c r="X4443" s="8" t="s">
        <v>1212</v>
      </c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</row>
    <row r="4444" spans="1:55" ht="20" customHeight="1" x14ac:dyDescent="0.35">
      <c r="A4444" s="1"/>
      <c r="B4444" s="17">
        <v>45838</v>
      </c>
      <c r="C4444" s="16" t="s">
        <v>7837</v>
      </c>
      <c r="D4444" s="16" t="s">
        <v>1208</v>
      </c>
      <c r="E4444" s="18">
        <v>6.34</v>
      </c>
      <c r="F4444" s="9">
        <v>500000000</v>
      </c>
      <c r="G4444" s="19">
        <v>47183</v>
      </c>
      <c r="H4444" s="20">
        <v>45722</v>
      </c>
      <c r="I4444" s="20">
        <v>45908</v>
      </c>
      <c r="J4444" s="16" t="s">
        <v>1209</v>
      </c>
      <c r="K4444" s="16">
        <v>2</v>
      </c>
      <c r="L4444" s="16" t="s">
        <v>7838</v>
      </c>
      <c r="M4444" s="9">
        <v>521827936.72000003</v>
      </c>
      <c r="N4444" s="9">
        <v>10161369.859999999</v>
      </c>
      <c r="O4444" s="9">
        <v>511666566.86000001</v>
      </c>
      <c r="P4444" s="9">
        <v>3.2824646</v>
      </c>
      <c r="Q4444" s="9">
        <v>-3.1931156000000001</v>
      </c>
      <c r="R4444" s="9">
        <v>12.2149936</v>
      </c>
      <c r="S4444" s="9">
        <v>-166625.69</v>
      </c>
      <c r="T4444" s="9">
        <v>202403050000243</v>
      </c>
      <c r="U4444" s="21">
        <v>45356</v>
      </c>
      <c r="V4444" s="21">
        <v>45357</v>
      </c>
      <c r="W4444" s="8" t="s">
        <v>2693</v>
      </c>
      <c r="X4444" s="8" t="s">
        <v>1212</v>
      </c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</row>
    <row r="4445" spans="1:55" ht="20" customHeight="1" x14ac:dyDescent="0.35">
      <c r="A4445" s="1"/>
      <c r="B4445" s="17">
        <v>45838</v>
      </c>
      <c r="C4445" s="16" t="s">
        <v>7839</v>
      </c>
      <c r="D4445" s="16" t="s">
        <v>1214</v>
      </c>
      <c r="E4445" s="18">
        <v>6.0049194999999997</v>
      </c>
      <c r="F4445" s="9">
        <v>500000000</v>
      </c>
      <c r="G4445" s="19">
        <v>47183</v>
      </c>
      <c r="H4445" s="20">
        <v>45722</v>
      </c>
      <c r="I4445" s="20">
        <v>45908</v>
      </c>
      <c r="J4445" s="16" t="s">
        <v>1209</v>
      </c>
      <c r="K4445" s="16">
        <v>2</v>
      </c>
      <c r="L4445" s="16" t="s">
        <v>7838</v>
      </c>
      <c r="M4445" s="9">
        <v>-509624323.08999997</v>
      </c>
      <c r="N4445" s="9">
        <v>-9624323.0899999999</v>
      </c>
      <c r="O4445" s="9">
        <v>-500000000</v>
      </c>
      <c r="P4445" s="9">
        <v>0</v>
      </c>
      <c r="Q4445" s="9">
        <v>0</v>
      </c>
      <c r="R4445" s="9">
        <v>0</v>
      </c>
      <c r="S4445" s="9">
        <v>0</v>
      </c>
      <c r="T4445" s="9">
        <v>202403050000243</v>
      </c>
      <c r="U4445" s="21">
        <v>45356</v>
      </c>
      <c r="V4445" s="21">
        <v>45357</v>
      </c>
      <c r="W4445" s="8" t="s">
        <v>2693</v>
      </c>
      <c r="X4445" s="8" t="s">
        <v>1212</v>
      </c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</row>
    <row r="4446" spans="1:55" ht="20" customHeight="1" x14ac:dyDescent="0.35">
      <c r="A4446" s="1"/>
      <c r="B4446" s="17">
        <v>45838</v>
      </c>
      <c r="C4446" s="16" t="s">
        <v>7840</v>
      </c>
      <c r="D4446" s="16" t="s">
        <v>1208</v>
      </c>
      <c r="E4446" s="18">
        <v>6.32</v>
      </c>
      <c r="F4446" s="9">
        <v>250000000</v>
      </c>
      <c r="G4446" s="19">
        <v>47184</v>
      </c>
      <c r="H4446" s="20">
        <v>45723</v>
      </c>
      <c r="I4446" s="20">
        <v>45908</v>
      </c>
      <c r="J4446" s="16" t="s">
        <v>1209</v>
      </c>
      <c r="K4446" s="16">
        <v>2</v>
      </c>
      <c r="L4446" s="16" t="s">
        <v>7841</v>
      </c>
      <c r="M4446" s="9">
        <v>-260692477.33000001</v>
      </c>
      <c r="N4446" s="9">
        <v>-5021369.8600000003</v>
      </c>
      <c r="O4446" s="9">
        <v>-255671107.47</v>
      </c>
      <c r="P4446" s="9">
        <v>3.286178</v>
      </c>
      <c r="Q4446" s="9">
        <v>3.1967249</v>
      </c>
      <c r="R4446" s="9">
        <v>12.234632100000001</v>
      </c>
      <c r="S4446" s="9">
        <v>83336.210000000006</v>
      </c>
      <c r="T4446" s="9">
        <v>202403060000059</v>
      </c>
      <c r="U4446" s="21">
        <v>45357</v>
      </c>
      <c r="V4446" s="21">
        <v>45358</v>
      </c>
      <c r="W4446" s="8" t="s">
        <v>2693</v>
      </c>
      <c r="X4446" s="8" t="s">
        <v>1212</v>
      </c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</row>
    <row r="4447" spans="1:55" ht="20" customHeight="1" x14ac:dyDescent="0.35">
      <c r="A4447" s="1"/>
      <c r="B4447" s="17">
        <v>45838</v>
      </c>
      <c r="C4447" s="16" t="s">
        <v>7842</v>
      </c>
      <c r="D4447" s="16" t="s">
        <v>1214</v>
      </c>
      <c r="E4447" s="18">
        <v>6.0013398999999996</v>
      </c>
      <c r="F4447" s="9">
        <v>250000000</v>
      </c>
      <c r="G4447" s="19">
        <v>47184</v>
      </c>
      <c r="H4447" s="20">
        <v>45723</v>
      </c>
      <c r="I4447" s="20">
        <v>45908</v>
      </c>
      <c r="J4447" s="16" t="s">
        <v>1209</v>
      </c>
      <c r="K4447" s="16">
        <v>2</v>
      </c>
      <c r="L4447" s="16" t="s">
        <v>7841</v>
      </c>
      <c r="M4447" s="9">
        <v>254768187.84999999</v>
      </c>
      <c r="N4447" s="9">
        <v>4768187.8499999996</v>
      </c>
      <c r="O4447" s="9">
        <v>250000000</v>
      </c>
      <c r="P4447" s="9">
        <v>0</v>
      </c>
      <c r="Q4447" s="9">
        <v>0</v>
      </c>
      <c r="R4447" s="9">
        <v>0</v>
      </c>
      <c r="S4447" s="9">
        <v>0</v>
      </c>
      <c r="T4447" s="9">
        <v>202403060000059</v>
      </c>
      <c r="U4447" s="21">
        <v>45357</v>
      </c>
      <c r="V4447" s="21">
        <v>45358</v>
      </c>
      <c r="W4447" s="8" t="s">
        <v>2693</v>
      </c>
      <c r="X4447" s="8" t="s">
        <v>1212</v>
      </c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</row>
    <row r="4448" spans="1:55" ht="20" customHeight="1" x14ac:dyDescent="0.35">
      <c r="A4448" s="1"/>
      <c r="B4448" s="17">
        <v>45838</v>
      </c>
      <c r="C4448" s="16" t="s">
        <v>7843</v>
      </c>
      <c r="D4448" s="16" t="s">
        <v>1208</v>
      </c>
      <c r="E4448" s="18">
        <v>6.2374999999999998</v>
      </c>
      <c r="F4448" s="9">
        <v>250000000</v>
      </c>
      <c r="G4448" s="19">
        <v>47189</v>
      </c>
      <c r="H4448" s="20">
        <v>45728</v>
      </c>
      <c r="I4448" s="20">
        <v>45912</v>
      </c>
      <c r="J4448" s="16" t="s">
        <v>1209</v>
      </c>
      <c r="K4448" s="16">
        <v>2</v>
      </c>
      <c r="L4448" s="16" t="s">
        <v>7844</v>
      </c>
      <c r="M4448" s="9">
        <v>259743012.25</v>
      </c>
      <c r="N4448" s="9">
        <v>4742208.9000000004</v>
      </c>
      <c r="O4448" s="9">
        <v>255000803.34999999</v>
      </c>
      <c r="P4448" s="9">
        <v>3.3039448</v>
      </c>
      <c r="Q4448" s="9">
        <v>-3.2139926000000001</v>
      </c>
      <c r="R4448" s="9">
        <v>12.329174800000001</v>
      </c>
      <c r="S4448" s="9">
        <v>-83481.210000000006</v>
      </c>
      <c r="T4448" s="9">
        <v>202403110000075</v>
      </c>
      <c r="U4448" s="21">
        <v>45362</v>
      </c>
      <c r="V4448" s="21">
        <v>45363</v>
      </c>
      <c r="W4448" s="8" t="s">
        <v>2991</v>
      </c>
      <c r="X4448" s="8" t="s">
        <v>1212</v>
      </c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</row>
    <row r="4449" spans="1:55" ht="20" customHeight="1" x14ac:dyDescent="0.35">
      <c r="A4449" s="1"/>
      <c r="B4449" s="17">
        <v>45838</v>
      </c>
      <c r="C4449" s="16" t="s">
        <v>7845</v>
      </c>
      <c r="D4449" s="16" t="s">
        <v>1214</v>
      </c>
      <c r="E4449" s="18">
        <v>5.9820118000000004</v>
      </c>
      <c r="F4449" s="9">
        <v>250000000</v>
      </c>
      <c r="G4449" s="19">
        <v>47189</v>
      </c>
      <c r="H4449" s="20">
        <v>45728</v>
      </c>
      <c r="I4449" s="20">
        <v>45912</v>
      </c>
      <c r="J4449" s="16" t="s">
        <v>1209</v>
      </c>
      <c r="K4449" s="16">
        <v>2</v>
      </c>
      <c r="L4449" s="16" t="s">
        <v>7844</v>
      </c>
      <c r="M4449" s="9">
        <v>-254547967.88</v>
      </c>
      <c r="N4449" s="9">
        <v>-4547967.88</v>
      </c>
      <c r="O4449" s="9">
        <v>-250000000</v>
      </c>
      <c r="P4449" s="9">
        <v>0</v>
      </c>
      <c r="Q4449" s="9">
        <v>0</v>
      </c>
      <c r="R4449" s="9">
        <v>0</v>
      </c>
      <c r="S4449" s="9">
        <v>0</v>
      </c>
      <c r="T4449" s="9">
        <v>202403110000075</v>
      </c>
      <c r="U4449" s="21">
        <v>45362</v>
      </c>
      <c r="V4449" s="21">
        <v>45363</v>
      </c>
      <c r="W4449" s="8" t="s">
        <v>2991</v>
      </c>
      <c r="X4449" s="8" t="s">
        <v>1212</v>
      </c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</row>
    <row r="4450" spans="1:55" ht="20" customHeight="1" x14ac:dyDescent="0.35">
      <c r="A4450" s="1"/>
      <c r="B4450" s="17">
        <v>45838</v>
      </c>
      <c r="C4450" s="16" t="s">
        <v>7846</v>
      </c>
      <c r="D4450" s="16" t="s">
        <v>1208</v>
      </c>
      <c r="E4450" s="18">
        <v>6.2474999999999996</v>
      </c>
      <c r="F4450" s="9">
        <v>100000000</v>
      </c>
      <c r="G4450" s="19">
        <v>47189</v>
      </c>
      <c r="H4450" s="20">
        <v>45728</v>
      </c>
      <c r="I4450" s="20">
        <v>45912</v>
      </c>
      <c r="J4450" s="16" t="s">
        <v>1209</v>
      </c>
      <c r="K4450" s="16">
        <v>2</v>
      </c>
      <c r="L4450" s="16" t="s">
        <v>7847</v>
      </c>
      <c r="M4450" s="9">
        <v>-103933246.42</v>
      </c>
      <c r="N4450" s="9">
        <v>-1899924.66</v>
      </c>
      <c r="O4450" s="9">
        <v>-102033321.76000001</v>
      </c>
      <c r="P4450" s="9">
        <v>3.3034490999999999</v>
      </c>
      <c r="Q4450" s="9">
        <v>3.2135112000000001</v>
      </c>
      <c r="R4450" s="9">
        <v>12.326889400000001</v>
      </c>
      <c r="S4450" s="9">
        <v>33399.06</v>
      </c>
      <c r="T4450" s="9">
        <v>202403110000124</v>
      </c>
      <c r="U4450" s="21">
        <v>45362</v>
      </c>
      <c r="V4450" s="21">
        <v>45363</v>
      </c>
      <c r="W4450" s="8" t="s">
        <v>2693</v>
      </c>
      <c r="X4450" s="8" t="s">
        <v>1212</v>
      </c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</row>
    <row r="4451" spans="1:55" ht="20" customHeight="1" x14ac:dyDescent="0.35">
      <c r="A4451" s="1"/>
      <c r="B4451" s="17">
        <v>45838</v>
      </c>
      <c r="C4451" s="16" t="s">
        <v>7848</v>
      </c>
      <c r="D4451" s="16" t="s">
        <v>1214</v>
      </c>
      <c r="E4451" s="18">
        <v>5.9820118999999998</v>
      </c>
      <c r="F4451" s="9">
        <v>100000000</v>
      </c>
      <c r="G4451" s="19">
        <v>47189</v>
      </c>
      <c r="H4451" s="20">
        <v>45728</v>
      </c>
      <c r="I4451" s="20">
        <v>45912</v>
      </c>
      <c r="J4451" s="16" t="s">
        <v>1209</v>
      </c>
      <c r="K4451" s="16">
        <v>2</v>
      </c>
      <c r="L4451" s="16" t="s">
        <v>7847</v>
      </c>
      <c r="M4451" s="9">
        <v>101819187.17</v>
      </c>
      <c r="N4451" s="9">
        <v>1819187.17</v>
      </c>
      <c r="O4451" s="9">
        <v>100000000</v>
      </c>
      <c r="P4451" s="9">
        <v>0</v>
      </c>
      <c r="Q4451" s="9">
        <v>0</v>
      </c>
      <c r="R4451" s="9">
        <v>0</v>
      </c>
      <c r="S4451" s="9">
        <v>0</v>
      </c>
      <c r="T4451" s="9">
        <v>202403110000124</v>
      </c>
      <c r="U4451" s="21">
        <v>45362</v>
      </c>
      <c r="V4451" s="21">
        <v>45363</v>
      </c>
      <c r="W4451" s="8" t="s">
        <v>2693</v>
      </c>
      <c r="X4451" s="8" t="s">
        <v>1212</v>
      </c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</row>
    <row r="4452" spans="1:55" ht="20" customHeight="1" x14ac:dyDescent="0.35">
      <c r="A4452" s="1"/>
      <c r="B4452" s="17">
        <v>45838</v>
      </c>
      <c r="C4452" s="16" t="s">
        <v>7849</v>
      </c>
      <c r="D4452" s="16" t="s">
        <v>1208</v>
      </c>
      <c r="E4452" s="18">
        <v>6.375</v>
      </c>
      <c r="F4452" s="9">
        <v>1000000000</v>
      </c>
      <c r="G4452" s="19">
        <v>46094</v>
      </c>
      <c r="H4452" s="20">
        <v>45729</v>
      </c>
      <c r="I4452" s="20">
        <v>45915</v>
      </c>
      <c r="J4452" s="16" t="s">
        <v>1209</v>
      </c>
      <c r="K4452" s="16">
        <v>2</v>
      </c>
      <c r="L4452" s="16" t="s">
        <v>7850</v>
      </c>
      <c r="M4452" s="9">
        <v>-1025187976.01</v>
      </c>
      <c r="N4452" s="9">
        <v>-19212328.77</v>
      </c>
      <c r="O4452" s="9">
        <v>-1005975647.24</v>
      </c>
      <c r="P4452" s="9">
        <v>0.68326439999999999</v>
      </c>
      <c r="Q4452" s="9">
        <v>0.66505389999999998</v>
      </c>
      <c r="R4452" s="9">
        <v>1.1147479</v>
      </c>
      <c r="S4452" s="9">
        <v>68180.53</v>
      </c>
      <c r="T4452" s="9">
        <v>202403120000073</v>
      </c>
      <c r="U4452" s="21">
        <v>45363</v>
      </c>
      <c r="V4452" s="21">
        <v>45364</v>
      </c>
      <c r="W4452" s="8" t="s">
        <v>1265</v>
      </c>
      <c r="X4452" s="8" t="s">
        <v>1212</v>
      </c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</row>
    <row r="4453" spans="1:55" ht="20" customHeight="1" x14ac:dyDescent="0.35">
      <c r="A4453" s="1"/>
      <c r="B4453" s="17">
        <v>45838</v>
      </c>
      <c r="C4453" s="16" t="s">
        <v>7851</v>
      </c>
      <c r="D4453" s="16" t="s">
        <v>1214</v>
      </c>
      <c r="E4453" s="18">
        <v>5.9777189999999996</v>
      </c>
      <c r="F4453" s="9">
        <v>1000000000</v>
      </c>
      <c r="G4453" s="19">
        <v>46094</v>
      </c>
      <c r="H4453" s="20">
        <v>45729</v>
      </c>
      <c r="I4453" s="20">
        <v>45915</v>
      </c>
      <c r="J4453" s="16" t="s">
        <v>1209</v>
      </c>
      <c r="K4453" s="16">
        <v>2</v>
      </c>
      <c r="L4453" s="16" t="s">
        <v>7850</v>
      </c>
      <c r="M4453" s="9">
        <v>1018015043.7</v>
      </c>
      <c r="N4453" s="9">
        <v>18015043.699999999</v>
      </c>
      <c r="O4453" s="9">
        <v>1000000000</v>
      </c>
      <c r="P4453" s="9">
        <v>0</v>
      </c>
      <c r="Q4453" s="9">
        <v>0</v>
      </c>
      <c r="R4453" s="9">
        <v>0</v>
      </c>
      <c r="S4453" s="9">
        <v>0</v>
      </c>
      <c r="T4453" s="9">
        <v>202403120000073</v>
      </c>
      <c r="U4453" s="21">
        <v>45363</v>
      </c>
      <c r="V4453" s="21">
        <v>45364</v>
      </c>
      <c r="W4453" s="8" t="s">
        <v>1265</v>
      </c>
      <c r="X4453" s="8" t="s">
        <v>1212</v>
      </c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</row>
    <row r="4454" spans="1:55" ht="20" customHeight="1" x14ac:dyDescent="0.35">
      <c r="A4454" s="1"/>
      <c r="B4454" s="17">
        <v>45838</v>
      </c>
      <c r="C4454" s="16" t="s">
        <v>7852</v>
      </c>
      <c r="D4454" s="16" t="s">
        <v>1208</v>
      </c>
      <c r="E4454" s="18">
        <v>6.3849999999999998</v>
      </c>
      <c r="F4454" s="9">
        <v>250000000</v>
      </c>
      <c r="G4454" s="19">
        <v>46094</v>
      </c>
      <c r="H4454" s="20">
        <v>45729</v>
      </c>
      <c r="I4454" s="20">
        <v>45915</v>
      </c>
      <c r="J4454" s="16" t="s">
        <v>1209</v>
      </c>
      <c r="K4454" s="16">
        <v>2</v>
      </c>
      <c r="L4454" s="16" t="s">
        <v>7853</v>
      </c>
      <c r="M4454" s="9">
        <v>-256321396.81999999</v>
      </c>
      <c r="N4454" s="9">
        <v>-4810616.4400000004</v>
      </c>
      <c r="O4454" s="9">
        <v>-251510780.38</v>
      </c>
      <c r="P4454" s="9">
        <v>0.68324180000000001</v>
      </c>
      <c r="Q4454" s="9">
        <v>0.66503190000000001</v>
      </c>
      <c r="R4454" s="9">
        <v>1.1147066000000001</v>
      </c>
      <c r="S4454" s="9">
        <v>17046.189999999999</v>
      </c>
      <c r="T4454" s="9">
        <v>202403120000113</v>
      </c>
      <c r="U4454" s="21">
        <v>45363</v>
      </c>
      <c r="V4454" s="21">
        <v>45364</v>
      </c>
      <c r="W4454" s="8" t="s">
        <v>2693</v>
      </c>
      <c r="X4454" s="8" t="s">
        <v>1212</v>
      </c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</row>
    <row r="4455" spans="1:55" ht="20" customHeight="1" x14ac:dyDescent="0.35">
      <c r="A4455" s="1"/>
      <c r="B4455" s="17">
        <v>45838</v>
      </c>
      <c r="C4455" s="16" t="s">
        <v>7854</v>
      </c>
      <c r="D4455" s="16" t="s">
        <v>1214</v>
      </c>
      <c r="E4455" s="18">
        <v>5.9777190999999998</v>
      </c>
      <c r="F4455" s="9">
        <v>250000000</v>
      </c>
      <c r="G4455" s="19">
        <v>46094</v>
      </c>
      <c r="H4455" s="20">
        <v>45729</v>
      </c>
      <c r="I4455" s="20">
        <v>45915</v>
      </c>
      <c r="J4455" s="16" t="s">
        <v>1209</v>
      </c>
      <c r="K4455" s="16">
        <v>2</v>
      </c>
      <c r="L4455" s="16" t="s">
        <v>7853</v>
      </c>
      <c r="M4455" s="9">
        <v>254503760.94999999</v>
      </c>
      <c r="N4455" s="9">
        <v>4503760.95</v>
      </c>
      <c r="O4455" s="9">
        <v>250000000</v>
      </c>
      <c r="P4455" s="9">
        <v>0</v>
      </c>
      <c r="Q4455" s="9">
        <v>0</v>
      </c>
      <c r="R4455" s="9">
        <v>0</v>
      </c>
      <c r="S4455" s="9">
        <v>0</v>
      </c>
      <c r="T4455" s="9">
        <v>202403120000113</v>
      </c>
      <c r="U4455" s="21">
        <v>45363</v>
      </c>
      <c r="V4455" s="21">
        <v>45364</v>
      </c>
      <c r="W4455" s="8" t="s">
        <v>2693</v>
      </c>
      <c r="X4455" s="8" t="s">
        <v>1212</v>
      </c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</row>
    <row r="4456" spans="1:55" ht="20" customHeight="1" x14ac:dyDescent="0.35">
      <c r="A4456" s="1"/>
      <c r="B4456" s="17">
        <v>45838</v>
      </c>
      <c r="C4456" s="16" t="s">
        <v>7855</v>
      </c>
      <c r="D4456" s="16" t="s">
        <v>1208</v>
      </c>
      <c r="E4456" s="18">
        <v>6.3849999999999998</v>
      </c>
      <c r="F4456" s="9">
        <v>1000000000</v>
      </c>
      <c r="G4456" s="19">
        <v>46097</v>
      </c>
      <c r="H4456" s="20">
        <v>45733</v>
      </c>
      <c r="I4456" s="20">
        <v>45915</v>
      </c>
      <c r="J4456" s="16" t="s">
        <v>1209</v>
      </c>
      <c r="K4456" s="16">
        <v>2</v>
      </c>
      <c r="L4456" s="16" t="s">
        <v>7856</v>
      </c>
      <c r="M4456" s="9">
        <v>-1024661842.5</v>
      </c>
      <c r="N4456" s="9">
        <v>-18542739.73</v>
      </c>
      <c r="O4456" s="9">
        <v>-1006119102.77</v>
      </c>
      <c r="P4456" s="9">
        <v>0.69153019999999998</v>
      </c>
      <c r="Q4456" s="9">
        <v>0.67310119999999996</v>
      </c>
      <c r="R4456" s="9">
        <v>1.1332515000000001</v>
      </c>
      <c r="S4456" s="9">
        <v>68970.12</v>
      </c>
      <c r="T4456" s="9">
        <v>202403130000108</v>
      </c>
      <c r="U4456" s="21">
        <v>45364</v>
      </c>
      <c r="V4456" s="21">
        <v>45365</v>
      </c>
      <c r="W4456" s="8" t="s">
        <v>1265</v>
      </c>
      <c r="X4456" s="8" t="s">
        <v>1212</v>
      </c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</row>
    <row r="4457" spans="1:55" ht="20" customHeight="1" x14ac:dyDescent="0.35">
      <c r="A4457" s="1"/>
      <c r="B4457" s="17">
        <v>45838</v>
      </c>
      <c r="C4457" s="16" t="s">
        <v>7857</v>
      </c>
      <c r="D4457" s="16" t="s">
        <v>1214</v>
      </c>
      <c r="E4457" s="18">
        <v>5.9576054000000003</v>
      </c>
      <c r="F4457" s="9">
        <v>1000000000</v>
      </c>
      <c r="G4457" s="19">
        <v>46097</v>
      </c>
      <c r="H4457" s="20">
        <v>45733</v>
      </c>
      <c r="I4457" s="20">
        <v>45915</v>
      </c>
      <c r="J4457" s="16" t="s">
        <v>1209</v>
      </c>
      <c r="K4457" s="16">
        <v>2</v>
      </c>
      <c r="L4457" s="16" t="s">
        <v>7856</v>
      </c>
      <c r="M4457" s="9">
        <v>1017301539.1</v>
      </c>
      <c r="N4457" s="9">
        <v>17301539.100000001</v>
      </c>
      <c r="O4457" s="9">
        <v>1000000000</v>
      </c>
      <c r="P4457" s="9">
        <v>0</v>
      </c>
      <c r="Q4457" s="9">
        <v>0</v>
      </c>
      <c r="R4457" s="9">
        <v>0</v>
      </c>
      <c r="S4457" s="9">
        <v>0</v>
      </c>
      <c r="T4457" s="9">
        <v>202403130000108</v>
      </c>
      <c r="U4457" s="21">
        <v>45364</v>
      </c>
      <c r="V4457" s="21">
        <v>45365</v>
      </c>
      <c r="W4457" s="8" t="s">
        <v>1265</v>
      </c>
      <c r="X4457" s="8" t="s">
        <v>1212</v>
      </c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</row>
    <row r="4458" spans="1:55" ht="20" customHeight="1" x14ac:dyDescent="0.35">
      <c r="A4458" s="1"/>
      <c r="B4458" s="17">
        <v>45838</v>
      </c>
      <c r="C4458" s="16" t="s">
        <v>7858</v>
      </c>
      <c r="D4458" s="16" t="s">
        <v>1208</v>
      </c>
      <c r="E4458" s="18">
        <v>6.3825000000000003</v>
      </c>
      <c r="F4458" s="9">
        <v>250000000</v>
      </c>
      <c r="G4458" s="19">
        <v>46097</v>
      </c>
      <c r="H4458" s="20">
        <v>45733</v>
      </c>
      <c r="I4458" s="20">
        <v>45915</v>
      </c>
      <c r="J4458" s="16" t="s">
        <v>1209</v>
      </c>
      <c r="K4458" s="16">
        <v>2</v>
      </c>
      <c r="L4458" s="16" t="s">
        <v>7859</v>
      </c>
      <c r="M4458" s="9">
        <v>-256159379.5</v>
      </c>
      <c r="N4458" s="9">
        <v>-4633869.8600000003</v>
      </c>
      <c r="O4458" s="9">
        <v>-251525509.63999999</v>
      </c>
      <c r="P4458" s="9">
        <v>0.69153589999999998</v>
      </c>
      <c r="Q4458" s="9">
        <v>0.67310669999999995</v>
      </c>
      <c r="R4458" s="9">
        <v>1.1332618000000001</v>
      </c>
      <c r="S4458" s="9">
        <v>17242.259999999998</v>
      </c>
      <c r="T4458" s="9">
        <v>202403130000122</v>
      </c>
      <c r="U4458" s="21">
        <v>45364</v>
      </c>
      <c r="V4458" s="21">
        <v>45365</v>
      </c>
      <c r="W4458" s="8" t="s">
        <v>1265</v>
      </c>
      <c r="X4458" s="8" t="s">
        <v>1212</v>
      </c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</row>
    <row r="4459" spans="1:55" ht="20" customHeight="1" x14ac:dyDescent="0.35">
      <c r="A4459" s="1"/>
      <c r="B4459" s="17">
        <v>45838</v>
      </c>
      <c r="C4459" s="16" t="s">
        <v>7860</v>
      </c>
      <c r="D4459" s="16" t="s">
        <v>1214</v>
      </c>
      <c r="E4459" s="18">
        <v>5.9576054000000003</v>
      </c>
      <c r="F4459" s="9">
        <v>250000000</v>
      </c>
      <c r="G4459" s="19">
        <v>46097</v>
      </c>
      <c r="H4459" s="20">
        <v>45733</v>
      </c>
      <c r="I4459" s="20">
        <v>45915</v>
      </c>
      <c r="J4459" s="16" t="s">
        <v>1209</v>
      </c>
      <c r="K4459" s="16">
        <v>2</v>
      </c>
      <c r="L4459" s="16" t="s">
        <v>7859</v>
      </c>
      <c r="M4459" s="9">
        <v>254325384.75</v>
      </c>
      <c r="N4459" s="9">
        <v>4325384.75</v>
      </c>
      <c r="O4459" s="9">
        <v>250000000</v>
      </c>
      <c r="P4459" s="9">
        <v>0</v>
      </c>
      <c r="Q4459" s="9">
        <v>0</v>
      </c>
      <c r="R4459" s="9">
        <v>0</v>
      </c>
      <c r="S4459" s="9">
        <v>0</v>
      </c>
      <c r="T4459" s="9">
        <v>202403130000122</v>
      </c>
      <c r="U4459" s="21">
        <v>45364</v>
      </c>
      <c r="V4459" s="21">
        <v>45365</v>
      </c>
      <c r="W4459" s="8" t="s">
        <v>1265</v>
      </c>
      <c r="X4459" s="8" t="s">
        <v>1212</v>
      </c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</row>
    <row r="4460" spans="1:55" ht="20" customHeight="1" x14ac:dyDescent="0.35">
      <c r="A4460" s="1"/>
      <c r="B4460" s="17">
        <v>45838</v>
      </c>
      <c r="C4460" s="16" t="s">
        <v>7861</v>
      </c>
      <c r="D4460" s="16" t="s">
        <v>1208</v>
      </c>
      <c r="E4460" s="18">
        <v>6.3825000000000003</v>
      </c>
      <c r="F4460" s="9">
        <v>250000000</v>
      </c>
      <c r="G4460" s="19">
        <v>46097</v>
      </c>
      <c r="H4460" s="20">
        <v>45733</v>
      </c>
      <c r="I4460" s="20">
        <v>45915</v>
      </c>
      <c r="J4460" s="16" t="s">
        <v>1209</v>
      </c>
      <c r="K4460" s="16">
        <v>2</v>
      </c>
      <c r="L4460" s="16" t="s">
        <v>7862</v>
      </c>
      <c r="M4460" s="9">
        <v>-256159379.5</v>
      </c>
      <c r="N4460" s="9">
        <v>-4633869.8600000003</v>
      </c>
      <c r="O4460" s="9">
        <v>-251525509.63999999</v>
      </c>
      <c r="P4460" s="9">
        <v>0.69153589999999998</v>
      </c>
      <c r="Q4460" s="9">
        <v>0.67310669999999995</v>
      </c>
      <c r="R4460" s="9">
        <v>1.1332618000000001</v>
      </c>
      <c r="S4460" s="9">
        <v>17242.259999999998</v>
      </c>
      <c r="T4460" s="9">
        <v>202403130000123</v>
      </c>
      <c r="U4460" s="21">
        <v>45364</v>
      </c>
      <c r="V4460" s="21">
        <v>45365</v>
      </c>
      <c r="W4460" s="8" t="s">
        <v>1265</v>
      </c>
      <c r="X4460" s="8" t="s">
        <v>1212</v>
      </c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</row>
    <row r="4461" spans="1:55" ht="20" customHeight="1" x14ac:dyDescent="0.35">
      <c r="A4461" s="1"/>
      <c r="B4461" s="17">
        <v>45838</v>
      </c>
      <c r="C4461" s="16" t="s">
        <v>7863</v>
      </c>
      <c r="D4461" s="16" t="s">
        <v>1214</v>
      </c>
      <c r="E4461" s="18">
        <v>5.9576054000000003</v>
      </c>
      <c r="F4461" s="9">
        <v>250000000</v>
      </c>
      <c r="G4461" s="19">
        <v>46097</v>
      </c>
      <c r="H4461" s="20">
        <v>45733</v>
      </c>
      <c r="I4461" s="20">
        <v>45915</v>
      </c>
      <c r="J4461" s="16" t="s">
        <v>1209</v>
      </c>
      <c r="K4461" s="16">
        <v>2</v>
      </c>
      <c r="L4461" s="16" t="s">
        <v>7862</v>
      </c>
      <c r="M4461" s="9">
        <v>254325384.75</v>
      </c>
      <c r="N4461" s="9">
        <v>4325384.75</v>
      </c>
      <c r="O4461" s="9">
        <v>250000000</v>
      </c>
      <c r="P4461" s="9">
        <v>0</v>
      </c>
      <c r="Q4461" s="9">
        <v>0</v>
      </c>
      <c r="R4461" s="9">
        <v>0</v>
      </c>
      <c r="S4461" s="9">
        <v>0</v>
      </c>
      <c r="T4461" s="9">
        <v>202403130000123</v>
      </c>
      <c r="U4461" s="21">
        <v>45364</v>
      </c>
      <c r="V4461" s="21">
        <v>45365</v>
      </c>
      <c r="W4461" s="8" t="s">
        <v>1265</v>
      </c>
      <c r="X4461" s="8" t="s">
        <v>1212</v>
      </c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</row>
    <row r="4462" spans="1:55" ht="20" customHeight="1" x14ac:dyDescent="0.35">
      <c r="A4462" s="1"/>
      <c r="B4462" s="17">
        <v>45838</v>
      </c>
      <c r="C4462" s="16" t="s">
        <v>7864</v>
      </c>
      <c r="D4462" s="16" t="s">
        <v>1208</v>
      </c>
      <c r="E4462" s="18">
        <v>6.39</v>
      </c>
      <c r="F4462" s="9">
        <v>500000000</v>
      </c>
      <c r="G4462" s="19">
        <v>46097</v>
      </c>
      <c r="H4462" s="20">
        <v>45733</v>
      </c>
      <c r="I4462" s="20">
        <v>45915</v>
      </c>
      <c r="J4462" s="16" t="s">
        <v>1209</v>
      </c>
      <c r="K4462" s="16">
        <v>2</v>
      </c>
      <c r="L4462" s="16" t="s">
        <v>7865</v>
      </c>
      <c r="M4462" s="9">
        <v>-512355245.75999999</v>
      </c>
      <c r="N4462" s="9">
        <v>-9278630.1400000006</v>
      </c>
      <c r="O4462" s="9">
        <v>-503076615.62</v>
      </c>
      <c r="P4462" s="9">
        <v>0.69151899999999999</v>
      </c>
      <c r="Q4462" s="9">
        <v>0.67309030000000003</v>
      </c>
      <c r="R4462" s="9">
        <v>1.1332309</v>
      </c>
      <c r="S4462" s="9">
        <v>34486.129999999997</v>
      </c>
      <c r="T4462" s="9">
        <v>202403130000142</v>
      </c>
      <c r="U4462" s="21">
        <v>45364</v>
      </c>
      <c r="V4462" s="21">
        <v>45365</v>
      </c>
      <c r="W4462" s="8" t="s">
        <v>1265</v>
      </c>
      <c r="X4462" s="8" t="s">
        <v>1212</v>
      </c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</row>
    <row r="4463" spans="1:55" ht="20" customHeight="1" x14ac:dyDescent="0.35">
      <c r="A4463" s="1"/>
      <c r="B4463" s="17">
        <v>45838</v>
      </c>
      <c r="C4463" s="16" t="s">
        <v>7866</v>
      </c>
      <c r="D4463" s="16" t="s">
        <v>1214</v>
      </c>
      <c r="E4463" s="18">
        <v>5.9576054000000003</v>
      </c>
      <c r="F4463" s="9">
        <v>500000000</v>
      </c>
      <c r="G4463" s="19">
        <v>46097</v>
      </c>
      <c r="H4463" s="20">
        <v>45733</v>
      </c>
      <c r="I4463" s="20">
        <v>45915</v>
      </c>
      <c r="J4463" s="16" t="s">
        <v>1209</v>
      </c>
      <c r="K4463" s="16">
        <v>2</v>
      </c>
      <c r="L4463" s="16" t="s">
        <v>7865</v>
      </c>
      <c r="M4463" s="9">
        <v>508650769.55000001</v>
      </c>
      <c r="N4463" s="9">
        <v>8650769.5500000007</v>
      </c>
      <c r="O4463" s="9">
        <v>500000000</v>
      </c>
      <c r="P4463" s="9">
        <v>0</v>
      </c>
      <c r="Q4463" s="9">
        <v>0</v>
      </c>
      <c r="R4463" s="9">
        <v>0</v>
      </c>
      <c r="S4463" s="9">
        <v>0</v>
      </c>
      <c r="T4463" s="9">
        <v>202403130000142</v>
      </c>
      <c r="U4463" s="21">
        <v>45364</v>
      </c>
      <c r="V4463" s="21">
        <v>45365</v>
      </c>
      <c r="W4463" s="8" t="s">
        <v>1265</v>
      </c>
      <c r="X4463" s="8" t="s">
        <v>1212</v>
      </c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</row>
    <row r="4464" spans="1:55" ht="20" customHeight="1" x14ac:dyDescent="0.35">
      <c r="A4464" s="1"/>
      <c r="B4464" s="17">
        <v>45838</v>
      </c>
      <c r="C4464" s="16" t="s">
        <v>7867</v>
      </c>
      <c r="D4464" s="16" t="s">
        <v>1208</v>
      </c>
      <c r="E4464" s="18">
        <v>6.43</v>
      </c>
      <c r="F4464" s="9">
        <v>500000000</v>
      </c>
      <c r="G4464" s="19">
        <v>46099</v>
      </c>
      <c r="H4464" s="20">
        <v>45734</v>
      </c>
      <c r="I4464" s="20">
        <v>45918</v>
      </c>
      <c r="J4464" s="16" t="s">
        <v>1209</v>
      </c>
      <c r="K4464" s="16">
        <v>2</v>
      </c>
      <c r="L4464" s="16" t="s">
        <v>7868</v>
      </c>
      <c r="M4464" s="9">
        <v>512486437.73000002</v>
      </c>
      <c r="N4464" s="9">
        <v>9248630.1400000006</v>
      </c>
      <c r="O4464" s="9">
        <v>503237807.58999997</v>
      </c>
      <c r="P4464" s="9">
        <v>0.69682949999999999</v>
      </c>
      <c r="Q4464" s="9">
        <v>-0.67826039999999999</v>
      </c>
      <c r="R4464" s="9">
        <v>1.1451499999999999</v>
      </c>
      <c r="S4464" s="9">
        <v>-34759.93</v>
      </c>
      <c r="T4464" s="9">
        <v>202403150000065</v>
      </c>
      <c r="U4464" s="21">
        <v>45366</v>
      </c>
      <c r="V4464" s="21">
        <v>45369</v>
      </c>
      <c r="W4464" s="8" t="s">
        <v>2693</v>
      </c>
      <c r="X4464" s="8" t="s">
        <v>1212</v>
      </c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</row>
    <row r="4465" spans="1:55" ht="20" customHeight="1" x14ac:dyDescent="0.35">
      <c r="A4465" s="1"/>
      <c r="B4465" s="17">
        <v>45838</v>
      </c>
      <c r="C4465" s="16" t="s">
        <v>7869</v>
      </c>
      <c r="D4465" s="16" t="s">
        <v>1214</v>
      </c>
      <c r="E4465" s="18">
        <v>5.9522516000000003</v>
      </c>
      <c r="F4465" s="9">
        <v>500000000</v>
      </c>
      <c r="G4465" s="19">
        <v>46099</v>
      </c>
      <c r="H4465" s="20">
        <v>45734</v>
      </c>
      <c r="I4465" s="20">
        <v>45918</v>
      </c>
      <c r="J4465" s="16" t="s">
        <v>1209</v>
      </c>
      <c r="K4465" s="16">
        <v>2</v>
      </c>
      <c r="L4465" s="16" t="s">
        <v>7868</v>
      </c>
      <c r="M4465" s="9">
        <v>-508561457.79000002</v>
      </c>
      <c r="N4465" s="9">
        <v>-8561457.7899999991</v>
      </c>
      <c r="O4465" s="9">
        <v>-500000000</v>
      </c>
      <c r="P4465" s="9">
        <v>0</v>
      </c>
      <c r="Q4465" s="9">
        <v>0</v>
      </c>
      <c r="R4465" s="9">
        <v>0</v>
      </c>
      <c r="S4465" s="9">
        <v>0</v>
      </c>
      <c r="T4465" s="9">
        <v>202403150000065</v>
      </c>
      <c r="U4465" s="21">
        <v>45366</v>
      </c>
      <c r="V4465" s="21">
        <v>45369</v>
      </c>
      <c r="W4465" s="8" t="s">
        <v>2693</v>
      </c>
      <c r="X4465" s="8" t="s">
        <v>1212</v>
      </c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</row>
    <row r="4466" spans="1:55" ht="20" customHeight="1" x14ac:dyDescent="0.35">
      <c r="A4466" s="1"/>
      <c r="B4466" s="17">
        <v>45838</v>
      </c>
      <c r="C4466" s="16" t="s">
        <v>7870</v>
      </c>
      <c r="D4466" s="16" t="s">
        <v>1208</v>
      </c>
      <c r="E4466" s="18">
        <v>6.4275000000000002</v>
      </c>
      <c r="F4466" s="9">
        <v>250000000</v>
      </c>
      <c r="G4466" s="19">
        <v>46099</v>
      </c>
      <c r="H4466" s="20">
        <v>45734</v>
      </c>
      <c r="I4466" s="20">
        <v>45918</v>
      </c>
      <c r="J4466" s="16" t="s">
        <v>1209</v>
      </c>
      <c r="K4466" s="16">
        <v>2</v>
      </c>
      <c r="L4466" s="16" t="s">
        <v>7871</v>
      </c>
      <c r="M4466" s="9">
        <v>-256237122.62</v>
      </c>
      <c r="N4466" s="9">
        <v>-4622517.12</v>
      </c>
      <c r="O4466" s="9">
        <v>-251614605.5</v>
      </c>
      <c r="P4466" s="9">
        <v>0.69683519999999999</v>
      </c>
      <c r="Q4466" s="9">
        <v>0.67826600000000004</v>
      </c>
      <c r="R4466" s="9">
        <v>1.1451604</v>
      </c>
      <c r="S4466" s="9">
        <v>17379.689999999999</v>
      </c>
      <c r="T4466" s="9">
        <v>202403150000238</v>
      </c>
      <c r="U4466" s="21">
        <v>45366</v>
      </c>
      <c r="V4466" s="21">
        <v>45369</v>
      </c>
      <c r="W4466" s="8" t="s">
        <v>1265</v>
      </c>
      <c r="X4466" s="8" t="s">
        <v>1212</v>
      </c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</row>
    <row r="4467" spans="1:55" ht="20" customHeight="1" x14ac:dyDescent="0.35">
      <c r="A4467" s="1"/>
      <c r="B4467" s="17">
        <v>45838</v>
      </c>
      <c r="C4467" s="16" t="s">
        <v>7872</v>
      </c>
      <c r="D4467" s="16" t="s">
        <v>1214</v>
      </c>
      <c r="E4467" s="18">
        <v>5.9522516000000003</v>
      </c>
      <c r="F4467" s="9">
        <v>250000000</v>
      </c>
      <c r="G4467" s="19">
        <v>46099</v>
      </c>
      <c r="H4467" s="20">
        <v>45734</v>
      </c>
      <c r="I4467" s="20">
        <v>45918</v>
      </c>
      <c r="J4467" s="16" t="s">
        <v>1209</v>
      </c>
      <c r="K4467" s="16">
        <v>2</v>
      </c>
      <c r="L4467" s="16" t="s">
        <v>7871</v>
      </c>
      <c r="M4467" s="9">
        <v>254280728.91</v>
      </c>
      <c r="N4467" s="9">
        <v>4280728.91</v>
      </c>
      <c r="O4467" s="9">
        <v>250000000</v>
      </c>
      <c r="P4467" s="9">
        <v>0</v>
      </c>
      <c r="Q4467" s="9">
        <v>0</v>
      </c>
      <c r="R4467" s="9">
        <v>0</v>
      </c>
      <c r="S4467" s="9">
        <v>0</v>
      </c>
      <c r="T4467" s="9">
        <v>202403150000238</v>
      </c>
      <c r="U4467" s="21">
        <v>45366</v>
      </c>
      <c r="V4467" s="21">
        <v>45369</v>
      </c>
      <c r="W4467" s="8" t="s">
        <v>1265</v>
      </c>
      <c r="X4467" s="8" t="s">
        <v>1212</v>
      </c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</row>
    <row r="4468" spans="1:55" ht="20" customHeight="1" x14ac:dyDescent="0.35">
      <c r="A4468" s="1"/>
      <c r="B4468" s="17">
        <v>45838</v>
      </c>
      <c r="C4468" s="16" t="s">
        <v>7873</v>
      </c>
      <c r="D4468" s="16" t="s">
        <v>1208</v>
      </c>
      <c r="E4468" s="18">
        <v>6.4275000000000002</v>
      </c>
      <c r="F4468" s="9">
        <v>750000000</v>
      </c>
      <c r="G4468" s="19">
        <v>46099</v>
      </c>
      <c r="H4468" s="20">
        <v>45734</v>
      </c>
      <c r="I4468" s="20">
        <v>45918</v>
      </c>
      <c r="J4468" s="16" t="s">
        <v>1209</v>
      </c>
      <c r="K4468" s="16">
        <v>2</v>
      </c>
      <c r="L4468" s="16" t="s">
        <v>7874</v>
      </c>
      <c r="M4468" s="9">
        <v>-768711367.86000001</v>
      </c>
      <c r="N4468" s="9">
        <v>-13867551.369999999</v>
      </c>
      <c r="O4468" s="9">
        <v>-754843816.49000001</v>
      </c>
      <c r="P4468" s="9">
        <v>0.69683519999999999</v>
      </c>
      <c r="Q4468" s="9">
        <v>0.67826600000000004</v>
      </c>
      <c r="R4468" s="9">
        <v>1.1451604</v>
      </c>
      <c r="S4468" s="9">
        <v>52139.08</v>
      </c>
      <c r="T4468" s="9">
        <v>202403150000239</v>
      </c>
      <c r="U4468" s="21">
        <v>45366</v>
      </c>
      <c r="V4468" s="21">
        <v>45369</v>
      </c>
      <c r="W4468" s="8" t="s">
        <v>1265</v>
      </c>
      <c r="X4468" s="8" t="s">
        <v>1212</v>
      </c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</row>
    <row r="4469" spans="1:55" ht="20" customHeight="1" x14ac:dyDescent="0.35">
      <c r="A4469" s="1"/>
      <c r="B4469" s="17">
        <v>45838</v>
      </c>
      <c r="C4469" s="16" t="s">
        <v>7875</v>
      </c>
      <c r="D4469" s="16" t="s">
        <v>1214</v>
      </c>
      <c r="E4469" s="18">
        <v>5.9522516000000003</v>
      </c>
      <c r="F4469" s="9">
        <v>750000000</v>
      </c>
      <c r="G4469" s="19">
        <v>46099</v>
      </c>
      <c r="H4469" s="20">
        <v>45734</v>
      </c>
      <c r="I4469" s="20">
        <v>45918</v>
      </c>
      <c r="J4469" s="16" t="s">
        <v>1209</v>
      </c>
      <c r="K4469" s="16">
        <v>2</v>
      </c>
      <c r="L4469" s="16" t="s">
        <v>7874</v>
      </c>
      <c r="M4469" s="9">
        <v>762842186.71000004</v>
      </c>
      <c r="N4469" s="9">
        <v>12842186.710000001</v>
      </c>
      <c r="O4469" s="9">
        <v>750000000</v>
      </c>
      <c r="P4469" s="9">
        <v>0</v>
      </c>
      <c r="Q4469" s="9">
        <v>0</v>
      </c>
      <c r="R4469" s="9">
        <v>0</v>
      </c>
      <c r="S4469" s="9">
        <v>0</v>
      </c>
      <c r="T4469" s="9">
        <v>202403150000239</v>
      </c>
      <c r="U4469" s="21">
        <v>45366</v>
      </c>
      <c r="V4469" s="21">
        <v>45369</v>
      </c>
      <c r="W4469" s="8" t="s">
        <v>1265</v>
      </c>
      <c r="X4469" s="8" t="s">
        <v>1212</v>
      </c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</row>
    <row r="4470" spans="1:55" ht="20" customHeight="1" x14ac:dyDescent="0.35">
      <c r="A4470" s="1"/>
      <c r="B4470" s="17">
        <v>45838</v>
      </c>
      <c r="C4470" s="16" t="s">
        <v>7876</v>
      </c>
      <c r="D4470" s="16" t="s">
        <v>1208</v>
      </c>
      <c r="E4470" s="18">
        <v>6.4275000000000002</v>
      </c>
      <c r="F4470" s="9">
        <v>500000000</v>
      </c>
      <c r="G4470" s="19">
        <v>46099</v>
      </c>
      <c r="H4470" s="20">
        <v>45734</v>
      </c>
      <c r="I4470" s="20">
        <v>45918</v>
      </c>
      <c r="J4470" s="16" t="s">
        <v>1209</v>
      </c>
      <c r="K4470" s="16">
        <v>2</v>
      </c>
      <c r="L4470" s="16" t="s">
        <v>7877</v>
      </c>
      <c r="M4470" s="9">
        <v>-512474245.24000001</v>
      </c>
      <c r="N4470" s="9">
        <v>-9245034.25</v>
      </c>
      <c r="O4470" s="9">
        <v>-503229210.99000001</v>
      </c>
      <c r="P4470" s="9">
        <v>0.69683519999999999</v>
      </c>
      <c r="Q4470" s="9">
        <v>0.67826600000000004</v>
      </c>
      <c r="R4470" s="9">
        <v>1.1451604</v>
      </c>
      <c r="S4470" s="9">
        <v>34759.379999999997</v>
      </c>
      <c r="T4470" s="9">
        <v>202403150000240</v>
      </c>
      <c r="U4470" s="21">
        <v>45366</v>
      </c>
      <c r="V4470" s="21">
        <v>45369</v>
      </c>
      <c r="W4470" s="8" t="s">
        <v>1265</v>
      </c>
      <c r="X4470" s="8" t="s">
        <v>1212</v>
      </c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</row>
    <row r="4471" spans="1:55" ht="20" customHeight="1" x14ac:dyDescent="0.35">
      <c r="A4471" s="1"/>
      <c r="B4471" s="17">
        <v>45838</v>
      </c>
      <c r="C4471" s="16" t="s">
        <v>7878</v>
      </c>
      <c r="D4471" s="16" t="s">
        <v>1214</v>
      </c>
      <c r="E4471" s="18">
        <v>5.9522516000000003</v>
      </c>
      <c r="F4471" s="9">
        <v>500000000</v>
      </c>
      <c r="G4471" s="19">
        <v>46099</v>
      </c>
      <c r="H4471" s="20">
        <v>45734</v>
      </c>
      <c r="I4471" s="20">
        <v>45918</v>
      </c>
      <c r="J4471" s="16" t="s">
        <v>1209</v>
      </c>
      <c r="K4471" s="16">
        <v>2</v>
      </c>
      <c r="L4471" s="16" t="s">
        <v>7877</v>
      </c>
      <c r="M4471" s="9">
        <v>508561457.79000002</v>
      </c>
      <c r="N4471" s="9">
        <v>8561457.7899999991</v>
      </c>
      <c r="O4471" s="9">
        <v>500000000</v>
      </c>
      <c r="P4471" s="9">
        <v>0</v>
      </c>
      <c r="Q4471" s="9">
        <v>0</v>
      </c>
      <c r="R4471" s="9">
        <v>0</v>
      </c>
      <c r="S4471" s="9">
        <v>0</v>
      </c>
      <c r="T4471" s="9">
        <v>202403150000240</v>
      </c>
      <c r="U4471" s="21">
        <v>45366</v>
      </c>
      <c r="V4471" s="21">
        <v>45369</v>
      </c>
      <c r="W4471" s="8" t="s">
        <v>1265</v>
      </c>
      <c r="X4471" s="8" t="s">
        <v>1212</v>
      </c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</row>
    <row r="4472" spans="1:55" ht="20" customHeight="1" x14ac:dyDescent="0.35">
      <c r="A4472" s="1"/>
      <c r="B4472" s="17">
        <v>45838</v>
      </c>
      <c r="C4472" s="16" t="s">
        <v>7879</v>
      </c>
      <c r="D4472" s="16" t="s">
        <v>1208</v>
      </c>
      <c r="E4472" s="18">
        <v>6.3550000000000004</v>
      </c>
      <c r="F4472" s="9">
        <v>250000000</v>
      </c>
      <c r="G4472" s="19">
        <v>47196</v>
      </c>
      <c r="H4472" s="20">
        <v>45735</v>
      </c>
      <c r="I4472" s="20">
        <v>45919</v>
      </c>
      <c r="J4472" s="16" t="s">
        <v>1209</v>
      </c>
      <c r="K4472" s="16">
        <v>2</v>
      </c>
      <c r="L4472" s="16" t="s">
        <v>7880</v>
      </c>
      <c r="M4472" s="9">
        <v>-260513110.31999999</v>
      </c>
      <c r="N4472" s="9">
        <v>-4526849.32</v>
      </c>
      <c r="O4472" s="9">
        <v>-255986261</v>
      </c>
      <c r="P4472" s="9">
        <v>3.3172972000000001</v>
      </c>
      <c r="Q4472" s="9">
        <v>3.2269789000000002</v>
      </c>
      <c r="R4472" s="9">
        <v>12.4086286</v>
      </c>
      <c r="S4472" s="9">
        <v>84067.03</v>
      </c>
      <c r="T4472" s="9">
        <v>202403180000101</v>
      </c>
      <c r="U4472" s="21">
        <v>45369</v>
      </c>
      <c r="V4472" s="21">
        <v>45370</v>
      </c>
      <c r="W4472" s="8" t="s">
        <v>2991</v>
      </c>
      <c r="X4472" s="8" t="s">
        <v>1212</v>
      </c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</row>
    <row r="4473" spans="1:55" ht="20" customHeight="1" x14ac:dyDescent="0.35">
      <c r="A4473" s="1"/>
      <c r="B4473" s="17">
        <v>45838</v>
      </c>
      <c r="C4473" s="16" t="s">
        <v>7881</v>
      </c>
      <c r="D4473" s="16" t="s">
        <v>1214</v>
      </c>
      <c r="E4473" s="18">
        <v>5.9469035999999997</v>
      </c>
      <c r="F4473" s="9">
        <v>250000000</v>
      </c>
      <c r="G4473" s="19">
        <v>47196</v>
      </c>
      <c r="H4473" s="20">
        <v>45735</v>
      </c>
      <c r="I4473" s="20">
        <v>45919</v>
      </c>
      <c r="J4473" s="16" t="s">
        <v>1209</v>
      </c>
      <c r="K4473" s="16">
        <v>2</v>
      </c>
      <c r="L4473" s="16" t="s">
        <v>7880</v>
      </c>
      <c r="M4473" s="9">
        <v>254236150.52000001</v>
      </c>
      <c r="N4473" s="9">
        <v>4236150.5199999996</v>
      </c>
      <c r="O4473" s="9">
        <v>250000000</v>
      </c>
      <c r="P4473" s="9">
        <v>0</v>
      </c>
      <c r="Q4473" s="9">
        <v>0</v>
      </c>
      <c r="R4473" s="9">
        <v>0</v>
      </c>
      <c r="S4473" s="9">
        <v>0</v>
      </c>
      <c r="T4473" s="9">
        <v>202403180000101</v>
      </c>
      <c r="U4473" s="21">
        <v>45369</v>
      </c>
      <c r="V4473" s="21">
        <v>45370</v>
      </c>
      <c r="W4473" s="8" t="s">
        <v>2991</v>
      </c>
      <c r="X4473" s="8" t="s">
        <v>1212</v>
      </c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</row>
    <row r="4474" spans="1:55" ht="20" customHeight="1" x14ac:dyDescent="0.35">
      <c r="A4474" s="1"/>
      <c r="B4474" s="17">
        <v>45838</v>
      </c>
      <c r="C4474" s="16" t="s">
        <v>7882</v>
      </c>
      <c r="D4474" s="16" t="s">
        <v>1208</v>
      </c>
      <c r="E4474" s="18">
        <v>6.4574999999999996</v>
      </c>
      <c r="F4474" s="9">
        <v>250000000</v>
      </c>
      <c r="G4474" s="19">
        <v>46100</v>
      </c>
      <c r="H4474" s="20">
        <v>45735</v>
      </c>
      <c r="I4474" s="20">
        <v>45919</v>
      </c>
      <c r="J4474" s="16" t="s">
        <v>1209</v>
      </c>
      <c r="K4474" s="16">
        <v>2</v>
      </c>
      <c r="L4474" s="16" t="s">
        <v>7883</v>
      </c>
      <c r="M4474" s="9">
        <v>-256272672.47999999</v>
      </c>
      <c r="N4474" s="9">
        <v>-4599863.01</v>
      </c>
      <c r="O4474" s="9">
        <v>-251672809.47</v>
      </c>
      <c r="P4474" s="9">
        <v>0.69950699999999999</v>
      </c>
      <c r="Q4474" s="9">
        <v>0.68086720000000001</v>
      </c>
      <c r="R4474" s="9">
        <v>1.1511871</v>
      </c>
      <c r="S4474" s="9">
        <v>17448.77</v>
      </c>
      <c r="T4474" s="9">
        <v>202403180000247</v>
      </c>
      <c r="U4474" s="21">
        <v>45369</v>
      </c>
      <c r="V4474" s="21">
        <v>45370</v>
      </c>
      <c r="W4474" s="8" t="s">
        <v>1265</v>
      </c>
      <c r="X4474" s="8" t="s">
        <v>1212</v>
      </c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</row>
    <row r="4475" spans="1:55" ht="20" customHeight="1" x14ac:dyDescent="0.35">
      <c r="A4475" s="1"/>
      <c r="B4475" s="17">
        <v>45838</v>
      </c>
      <c r="C4475" s="16" t="s">
        <v>7884</v>
      </c>
      <c r="D4475" s="16" t="s">
        <v>1214</v>
      </c>
      <c r="E4475" s="18">
        <v>5.9469035999999997</v>
      </c>
      <c r="F4475" s="9">
        <v>250000000</v>
      </c>
      <c r="G4475" s="19">
        <v>46100</v>
      </c>
      <c r="H4475" s="20">
        <v>45735</v>
      </c>
      <c r="I4475" s="20">
        <v>45919</v>
      </c>
      <c r="J4475" s="16" t="s">
        <v>1209</v>
      </c>
      <c r="K4475" s="16">
        <v>2</v>
      </c>
      <c r="L4475" s="16" t="s">
        <v>7883</v>
      </c>
      <c r="M4475" s="9">
        <v>254236150.52000001</v>
      </c>
      <c r="N4475" s="9">
        <v>4236150.5199999996</v>
      </c>
      <c r="O4475" s="9">
        <v>250000000</v>
      </c>
      <c r="P4475" s="9">
        <v>0</v>
      </c>
      <c r="Q4475" s="9">
        <v>0</v>
      </c>
      <c r="R4475" s="9">
        <v>0</v>
      </c>
      <c r="S4475" s="9">
        <v>0</v>
      </c>
      <c r="T4475" s="9">
        <v>202403180000247</v>
      </c>
      <c r="U4475" s="21">
        <v>45369</v>
      </c>
      <c r="V4475" s="21">
        <v>45370</v>
      </c>
      <c r="W4475" s="8" t="s">
        <v>1265</v>
      </c>
      <c r="X4475" s="8" t="s">
        <v>1212</v>
      </c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</row>
    <row r="4476" spans="1:55" ht="20" customHeight="1" x14ac:dyDescent="0.35">
      <c r="A4476" s="1"/>
      <c r="B4476" s="17">
        <v>45838</v>
      </c>
      <c r="C4476" s="16" t="s">
        <v>7885</v>
      </c>
      <c r="D4476" s="16" t="s">
        <v>1208</v>
      </c>
      <c r="E4476" s="18">
        <v>6.4574999999999996</v>
      </c>
      <c r="F4476" s="9">
        <v>250000000</v>
      </c>
      <c r="G4476" s="19">
        <v>46100</v>
      </c>
      <c r="H4476" s="20">
        <v>45735</v>
      </c>
      <c r="I4476" s="20">
        <v>45919</v>
      </c>
      <c r="J4476" s="16" t="s">
        <v>1209</v>
      </c>
      <c r="K4476" s="16">
        <v>2</v>
      </c>
      <c r="L4476" s="16" t="s">
        <v>7886</v>
      </c>
      <c r="M4476" s="9">
        <v>-256272672.47999999</v>
      </c>
      <c r="N4476" s="9">
        <v>-4599863.01</v>
      </c>
      <c r="O4476" s="9">
        <v>-251672809.47</v>
      </c>
      <c r="P4476" s="9">
        <v>0.69950699999999999</v>
      </c>
      <c r="Q4476" s="9">
        <v>0.68086720000000001</v>
      </c>
      <c r="R4476" s="9">
        <v>1.1511871</v>
      </c>
      <c r="S4476" s="9">
        <v>17448.77</v>
      </c>
      <c r="T4476" s="9">
        <v>202403180000248</v>
      </c>
      <c r="U4476" s="21">
        <v>45369</v>
      </c>
      <c r="V4476" s="21">
        <v>45370</v>
      </c>
      <c r="W4476" s="8" t="s">
        <v>1265</v>
      </c>
      <c r="X4476" s="8" t="s">
        <v>1212</v>
      </c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</row>
    <row r="4477" spans="1:55" ht="20" customHeight="1" x14ac:dyDescent="0.35">
      <c r="A4477" s="1"/>
      <c r="B4477" s="17">
        <v>45838</v>
      </c>
      <c r="C4477" s="16" t="s">
        <v>7887</v>
      </c>
      <c r="D4477" s="16" t="s">
        <v>1214</v>
      </c>
      <c r="E4477" s="18">
        <v>5.9469035999999997</v>
      </c>
      <c r="F4477" s="9">
        <v>250000000</v>
      </c>
      <c r="G4477" s="19">
        <v>46100</v>
      </c>
      <c r="H4477" s="20">
        <v>45735</v>
      </c>
      <c r="I4477" s="20">
        <v>45919</v>
      </c>
      <c r="J4477" s="16" t="s">
        <v>1209</v>
      </c>
      <c r="K4477" s="16">
        <v>2</v>
      </c>
      <c r="L4477" s="16" t="s">
        <v>7886</v>
      </c>
      <c r="M4477" s="9">
        <v>254236150.52000001</v>
      </c>
      <c r="N4477" s="9">
        <v>4236150.5199999996</v>
      </c>
      <c r="O4477" s="9">
        <v>250000000</v>
      </c>
      <c r="P4477" s="9">
        <v>0</v>
      </c>
      <c r="Q4477" s="9">
        <v>0</v>
      </c>
      <c r="R4477" s="9">
        <v>0</v>
      </c>
      <c r="S4477" s="9">
        <v>0</v>
      </c>
      <c r="T4477" s="9">
        <v>202403180000248</v>
      </c>
      <c r="U4477" s="21">
        <v>45369</v>
      </c>
      <c r="V4477" s="21">
        <v>45370</v>
      </c>
      <c r="W4477" s="8" t="s">
        <v>1265</v>
      </c>
      <c r="X4477" s="8" t="s">
        <v>1212</v>
      </c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</row>
    <row r="4478" spans="1:55" ht="20" customHeight="1" x14ac:dyDescent="0.35">
      <c r="A4478" s="1"/>
      <c r="B4478" s="17">
        <v>45838</v>
      </c>
      <c r="C4478" s="16" t="s">
        <v>7888</v>
      </c>
      <c r="D4478" s="16" t="s">
        <v>1208</v>
      </c>
      <c r="E4478" s="18">
        <v>6.4</v>
      </c>
      <c r="F4478" s="9">
        <v>250000000</v>
      </c>
      <c r="G4478" s="19">
        <v>47198</v>
      </c>
      <c r="H4478" s="20">
        <v>45737</v>
      </c>
      <c r="I4478" s="20">
        <v>45922</v>
      </c>
      <c r="J4478" s="16" t="s">
        <v>1209</v>
      </c>
      <c r="K4478" s="16">
        <v>2</v>
      </c>
      <c r="L4478" s="16" t="s">
        <v>7889</v>
      </c>
      <c r="M4478" s="9">
        <v>260835670.75</v>
      </c>
      <c r="N4478" s="9">
        <v>4471232.88</v>
      </c>
      <c r="O4478" s="9">
        <v>256364437.87</v>
      </c>
      <c r="P4478" s="9">
        <v>3.3205545000000001</v>
      </c>
      <c r="Q4478" s="9">
        <v>-3.2301481999999999</v>
      </c>
      <c r="R4478" s="9">
        <v>12.428722199999999</v>
      </c>
      <c r="S4478" s="9">
        <v>-84253.79</v>
      </c>
      <c r="T4478" s="9">
        <v>202403200000337</v>
      </c>
      <c r="U4478" s="21">
        <v>45371</v>
      </c>
      <c r="V4478" s="21">
        <v>45372</v>
      </c>
      <c r="W4478" s="8" t="s">
        <v>2933</v>
      </c>
      <c r="X4478" s="8" t="s">
        <v>1212</v>
      </c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</row>
    <row r="4479" spans="1:55" ht="20" customHeight="1" x14ac:dyDescent="0.35">
      <c r="A4479" s="1"/>
      <c r="B4479" s="17">
        <v>45838</v>
      </c>
      <c r="C4479" s="16" t="s">
        <v>7890</v>
      </c>
      <c r="D4479" s="16" t="s">
        <v>1214</v>
      </c>
      <c r="E4479" s="18">
        <v>5.9349299999999996</v>
      </c>
      <c r="F4479" s="9">
        <v>250000000</v>
      </c>
      <c r="G4479" s="19">
        <v>47198</v>
      </c>
      <c r="H4479" s="20">
        <v>45737</v>
      </c>
      <c r="I4479" s="20">
        <v>45922</v>
      </c>
      <c r="J4479" s="16" t="s">
        <v>1209</v>
      </c>
      <c r="K4479" s="16">
        <v>2</v>
      </c>
      <c r="L4479" s="16" t="s">
        <v>7889</v>
      </c>
      <c r="M4479" s="9">
        <v>-254146320.97999999</v>
      </c>
      <c r="N4479" s="9">
        <v>-4146320.98</v>
      </c>
      <c r="O4479" s="9">
        <v>-250000000</v>
      </c>
      <c r="P4479" s="9">
        <v>0</v>
      </c>
      <c r="Q4479" s="9">
        <v>0</v>
      </c>
      <c r="R4479" s="9">
        <v>0</v>
      </c>
      <c r="S4479" s="9">
        <v>0</v>
      </c>
      <c r="T4479" s="9">
        <v>202403200000337</v>
      </c>
      <c r="U4479" s="21">
        <v>45371</v>
      </c>
      <c r="V4479" s="21">
        <v>45372</v>
      </c>
      <c r="W4479" s="8" t="s">
        <v>2933</v>
      </c>
      <c r="X4479" s="8" t="s">
        <v>1212</v>
      </c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</row>
    <row r="4480" spans="1:55" ht="20" customHeight="1" x14ac:dyDescent="0.35">
      <c r="A4480" s="1"/>
      <c r="B4480" s="17">
        <v>45838</v>
      </c>
      <c r="C4480" s="16" t="s">
        <v>7891</v>
      </c>
      <c r="D4480" s="16" t="s">
        <v>1208</v>
      </c>
      <c r="E4480" s="18">
        <v>6.4</v>
      </c>
      <c r="F4480" s="9">
        <v>250000000</v>
      </c>
      <c r="G4480" s="19">
        <v>47198</v>
      </c>
      <c r="H4480" s="20">
        <v>45737</v>
      </c>
      <c r="I4480" s="20">
        <v>45922</v>
      </c>
      <c r="J4480" s="16" t="s">
        <v>1209</v>
      </c>
      <c r="K4480" s="16">
        <v>2</v>
      </c>
      <c r="L4480" s="16" t="s">
        <v>7892</v>
      </c>
      <c r="M4480" s="9">
        <v>260835670.75</v>
      </c>
      <c r="N4480" s="9">
        <v>4471232.88</v>
      </c>
      <c r="O4480" s="9">
        <v>256364437.87</v>
      </c>
      <c r="P4480" s="9">
        <v>3.3205545000000001</v>
      </c>
      <c r="Q4480" s="9">
        <v>-3.2301481999999999</v>
      </c>
      <c r="R4480" s="9">
        <v>12.428722199999999</v>
      </c>
      <c r="S4480" s="9">
        <v>-84253.79</v>
      </c>
      <c r="T4480" s="9">
        <v>202403200000338</v>
      </c>
      <c r="U4480" s="21">
        <v>45371</v>
      </c>
      <c r="V4480" s="21">
        <v>45372</v>
      </c>
      <c r="W4480" s="8" t="s">
        <v>2933</v>
      </c>
      <c r="X4480" s="8" t="s">
        <v>1212</v>
      </c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</row>
    <row r="4481" spans="1:55" ht="20" customHeight="1" x14ac:dyDescent="0.35">
      <c r="A4481" s="1"/>
      <c r="B4481" s="17">
        <v>45838</v>
      </c>
      <c r="C4481" s="16" t="s">
        <v>7893</v>
      </c>
      <c r="D4481" s="16" t="s">
        <v>1214</v>
      </c>
      <c r="E4481" s="18">
        <v>5.9349299999999996</v>
      </c>
      <c r="F4481" s="9">
        <v>250000000</v>
      </c>
      <c r="G4481" s="19">
        <v>47198</v>
      </c>
      <c r="H4481" s="20">
        <v>45737</v>
      </c>
      <c r="I4481" s="20">
        <v>45922</v>
      </c>
      <c r="J4481" s="16" t="s">
        <v>1209</v>
      </c>
      <c r="K4481" s="16">
        <v>2</v>
      </c>
      <c r="L4481" s="16" t="s">
        <v>7892</v>
      </c>
      <c r="M4481" s="9">
        <v>-254146320.97999999</v>
      </c>
      <c r="N4481" s="9">
        <v>-4146320.98</v>
      </c>
      <c r="O4481" s="9">
        <v>-250000000</v>
      </c>
      <c r="P4481" s="9">
        <v>0</v>
      </c>
      <c r="Q4481" s="9">
        <v>0</v>
      </c>
      <c r="R4481" s="9">
        <v>0</v>
      </c>
      <c r="S4481" s="9">
        <v>0</v>
      </c>
      <c r="T4481" s="9">
        <v>202403200000338</v>
      </c>
      <c r="U4481" s="21">
        <v>45371</v>
      </c>
      <c r="V4481" s="21">
        <v>45372</v>
      </c>
      <c r="W4481" s="8" t="s">
        <v>2933</v>
      </c>
      <c r="X4481" s="8" t="s">
        <v>1212</v>
      </c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</row>
    <row r="4482" spans="1:55" ht="20" customHeight="1" x14ac:dyDescent="0.35">
      <c r="A4482" s="1"/>
      <c r="B4482" s="17">
        <v>45838</v>
      </c>
      <c r="C4482" s="16" t="s">
        <v>7894</v>
      </c>
      <c r="D4482" s="16" t="s">
        <v>1208</v>
      </c>
      <c r="E4482" s="18">
        <v>6.5</v>
      </c>
      <c r="F4482" s="9">
        <v>450000000</v>
      </c>
      <c r="G4482" s="19">
        <v>46104</v>
      </c>
      <c r="H4482" s="20">
        <v>45737</v>
      </c>
      <c r="I4482" s="20">
        <v>45922</v>
      </c>
      <c r="J4482" s="16" t="s">
        <v>1209</v>
      </c>
      <c r="K4482" s="16">
        <v>2</v>
      </c>
      <c r="L4482" s="16" t="s">
        <v>7895</v>
      </c>
      <c r="M4482" s="9">
        <v>-461364978.10000002</v>
      </c>
      <c r="N4482" s="9">
        <v>-8173972.5999999996</v>
      </c>
      <c r="O4482" s="9">
        <v>-453191005.5</v>
      </c>
      <c r="P4482" s="9">
        <v>0.71020099999999997</v>
      </c>
      <c r="Q4482" s="9">
        <v>0.69127870000000002</v>
      </c>
      <c r="R4482" s="9">
        <v>1.1754640999999999</v>
      </c>
      <c r="S4482" s="9">
        <v>31893.18</v>
      </c>
      <c r="T4482" s="9">
        <v>202403200000366</v>
      </c>
      <c r="U4482" s="21">
        <v>45371</v>
      </c>
      <c r="V4482" s="21">
        <v>45372</v>
      </c>
      <c r="W4482" s="8" t="s">
        <v>2991</v>
      </c>
      <c r="X4482" s="8" t="s">
        <v>1212</v>
      </c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</row>
    <row r="4483" spans="1:55" ht="20" customHeight="1" x14ac:dyDescent="0.35">
      <c r="A4483" s="1"/>
      <c r="B4483" s="17">
        <v>45838</v>
      </c>
      <c r="C4483" s="16" t="s">
        <v>7896</v>
      </c>
      <c r="D4483" s="16" t="s">
        <v>1214</v>
      </c>
      <c r="E4483" s="18">
        <v>5.9349299999999996</v>
      </c>
      <c r="F4483" s="9">
        <v>450000000</v>
      </c>
      <c r="G4483" s="19">
        <v>46104</v>
      </c>
      <c r="H4483" s="20">
        <v>45737</v>
      </c>
      <c r="I4483" s="20">
        <v>45922</v>
      </c>
      <c r="J4483" s="16" t="s">
        <v>1209</v>
      </c>
      <c r="K4483" s="16">
        <v>2</v>
      </c>
      <c r="L4483" s="16" t="s">
        <v>7895</v>
      </c>
      <c r="M4483" s="9">
        <v>457463377.75999999</v>
      </c>
      <c r="N4483" s="9">
        <v>7463377.7599999998</v>
      </c>
      <c r="O4483" s="9">
        <v>450000000</v>
      </c>
      <c r="P4483" s="9">
        <v>0</v>
      </c>
      <c r="Q4483" s="9">
        <v>0</v>
      </c>
      <c r="R4483" s="9">
        <v>0</v>
      </c>
      <c r="S4483" s="9">
        <v>0</v>
      </c>
      <c r="T4483" s="9">
        <v>202403200000366</v>
      </c>
      <c r="U4483" s="21">
        <v>45371</v>
      </c>
      <c r="V4483" s="21">
        <v>45372</v>
      </c>
      <c r="W4483" s="8" t="s">
        <v>2991</v>
      </c>
      <c r="X4483" s="8" t="s">
        <v>1212</v>
      </c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</row>
    <row r="4484" spans="1:55" ht="20" customHeight="1" x14ac:dyDescent="0.35">
      <c r="A4484" s="1"/>
      <c r="B4484" s="17">
        <v>45838</v>
      </c>
      <c r="C4484" s="16" t="s">
        <v>7897</v>
      </c>
      <c r="D4484" s="16" t="s">
        <v>1208</v>
      </c>
      <c r="E4484" s="18">
        <v>6.5</v>
      </c>
      <c r="F4484" s="9">
        <v>50000000</v>
      </c>
      <c r="G4484" s="19">
        <v>46104</v>
      </c>
      <c r="H4484" s="20">
        <v>45737</v>
      </c>
      <c r="I4484" s="20">
        <v>45922</v>
      </c>
      <c r="J4484" s="16" t="s">
        <v>1209</v>
      </c>
      <c r="K4484" s="16">
        <v>2</v>
      </c>
      <c r="L4484" s="16" t="s">
        <v>7898</v>
      </c>
      <c r="M4484" s="9">
        <v>-51262775.340000004</v>
      </c>
      <c r="N4484" s="9">
        <v>-908219.18</v>
      </c>
      <c r="O4484" s="9">
        <v>-50354556.159999996</v>
      </c>
      <c r="P4484" s="9">
        <v>0.71020099999999997</v>
      </c>
      <c r="Q4484" s="9">
        <v>0.69127870000000002</v>
      </c>
      <c r="R4484" s="9">
        <v>1.1754640999999999</v>
      </c>
      <c r="S4484" s="9">
        <v>3543.69</v>
      </c>
      <c r="T4484" s="9">
        <v>202403200000367</v>
      </c>
      <c r="U4484" s="21">
        <v>45371</v>
      </c>
      <c r="V4484" s="21">
        <v>45372</v>
      </c>
      <c r="W4484" s="8" t="s">
        <v>2991</v>
      </c>
      <c r="X4484" s="8" t="s">
        <v>1212</v>
      </c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</row>
    <row r="4485" spans="1:55" ht="20" customHeight="1" x14ac:dyDescent="0.35">
      <c r="A4485" s="1"/>
      <c r="B4485" s="17">
        <v>45838</v>
      </c>
      <c r="C4485" s="16" t="s">
        <v>7899</v>
      </c>
      <c r="D4485" s="16" t="s">
        <v>1214</v>
      </c>
      <c r="E4485" s="18">
        <v>5.9349300999999999</v>
      </c>
      <c r="F4485" s="9">
        <v>50000000</v>
      </c>
      <c r="G4485" s="19">
        <v>46104</v>
      </c>
      <c r="H4485" s="20">
        <v>45737</v>
      </c>
      <c r="I4485" s="20">
        <v>45922</v>
      </c>
      <c r="J4485" s="16" t="s">
        <v>1209</v>
      </c>
      <c r="K4485" s="16">
        <v>2</v>
      </c>
      <c r="L4485" s="16" t="s">
        <v>7898</v>
      </c>
      <c r="M4485" s="9">
        <v>50829264.200000003</v>
      </c>
      <c r="N4485" s="9">
        <v>829264.2</v>
      </c>
      <c r="O4485" s="9">
        <v>50000000</v>
      </c>
      <c r="P4485" s="9">
        <v>0</v>
      </c>
      <c r="Q4485" s="9">
        <v>0</v>
      </c>
      <c r="R4485" s="9">
        <v>0</v>
      </c>
      <c r="S4485" s="9">
        <v>0</v>
      </c>
      <c r="T4485" s="9">
        <v>202403200000367</v>
      </c>
      <c r="U4485" s="21">
        <v>45371</v>
      </c>
      <c r="V4485" s="21">
        <v>45372</v>
      </c>
      <c r="W4485" s="8" t="s">
        <v>2991</v>
      </c>
      <c r="X4485" s="8" t="s">
        <v>1212</v>
      </c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</row>
    <row r="4486" spans="1:55" ht="20" customHeight="1" x14ac:dyDescent="0.35">
      <c r="A4486" s="1"/>
      <c r="B4486" s="17">
        <v>45838</v>
      </c>
      <c r="C4486" s="16" t="s">
        <v>7900</v>
      </c>
      <c r="D4486" s="16" t="s">
        <v>1208</v>
      </c>
      <c r="E4486" s="18">
        <v>6.4050000000000002</v>
      </c>
      <c r="F4486" s="9">
        <v>500000000</v>
      </c>
      <c r="G4486" s="19">
        <v>47198</v>
      </c>
      <c r="H4486" s="20">
        <v>45737</v>
      </c>
      <c r="I4486" s="20">
        <v>45922</v>
      </c>
      <c r="J4486" s="16" t="s">
        <v>1209</v>
      </c>
      <c r="K4486" s="16">
        <v>2</v>
      </c>
      <c r="L4486" s="16" t="s">
        <v>7901</v>
      </c>
      <c r="M4486" s="9">
        <v>521761321.86000001</v>
      </c>
      <c r="N4486" s="9">
        <v>8949452.0500000007</v>
      </c>
      <c r="O4486" s="9">
        <v>512811869.81</v>
      </c>
      <c r="P4486" s="9">
        <v>3.3203094000000002</v>
      </c>
      <c r="Q4486" s="9">
        <v>-3.2299102</v>
      </c>
      <c r="R4486" s="9">
        <v>12.4275848</v>
      </c>
      <c r="S4486" s="9">
        <v>-168524.22</v>
      </c>
      <c r="T4486" s="9">
        <v>202403200000436</v>
      </c>
      <c r="U4486" s="21">
        <v>45371</v>
      </c>
      <c r="V4486" s="21">
        <v>45372</v>
      </c>
      <c r="W4486" s="8" t="s">
        <v>3112</v>
      </c>
      <c r="X4486" s="8" t="s">
        <v>1212</v>
      </c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</row>
    <row r="4487" spans="1:55" ht="20" customHeight="1" x14ac:dyDescent="0.35">
      <c r="A4487" s="1"/>
      <c r="B4487" s="17">
        <v>45838</v>
      </c>
      <c r="C4487" s="16" t="s">
        <v>7902</v>
      </c>
      <c r="D4487" s="16" t="s">
        <v>1214</v>
      </c>
      <c r="E4487" s="18">
        <v>5.9349299999999996</v>
      </c>
      <c r="F4487" s="9">
        <v>500000000</v>
      </c>
      <c r="G4487" s="19">
        <v>47198</v>
      </c>
      <c r="H4487" s="20">
        <v>45737</v>
      </c>
      <c r="I4487" s="20">
        <v>45922</v>
      </c>
      <c r="J4487" s="16" t="s">
        <v>1209</v>
      </c>
      <c r="K4487" s="16">
        <v>2</v>
      </c>
      <c r="L4487" s="16" t="s">
        <v>7901</v>
      </c>
      <c r="M4487" s="9">
        <v>-508292641.98000002</v>
      </c>
      <c r="N4487" s="9">
        <v>-8292641.9800000004</v>
      </c>
      <c r="O4487" s="9">
        <v>-500000000</v>
      </c>
      <c r="P4487" s="9">
        <v>0</v>
      </c>
      <c r="Q4487" s="9">
        <v>0</v>
      </c>
      <c r="R4487" s="9">
        <v>0</v>
      </c>
      <c r="S4487" s="9">
        <v>0</v>
      </c>
      <c r="T4487" s="9">
        <v>202403200000436</v>
      </c>
      <c r="U4487" s="21">
        <v>45371</v>
      </c>
      <c r="V4487" s="21">
        <v>45372</v>
      </c>
      <c r="W4487" s="8" t="s">
        <v>3112</v>
      </c>
      <c r="X4487" s="8" t="s">
        <v>1212</v>
      </c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</row>
    <row r="4488" spans="1:55" ht="20" customHeight="1" x14ac:dyDescent="0.35">
      <c r="A4488" s="1"/>
      <c r="B4488" s="17">
        <v>45838</v>
      </c>
      <c r="C4488" s="16" t="s">
        <v>7903</v>
      </c>
      <c r="D4488" s="16" t="s">
        <v>1208</v>
      </c>
      <c r="E4488" s="18">
        <v>6.47</v>
      </c>
      <c r="F4488" s="9">
        <v>250000000</v>
      </c>
      <c r="G4488" s="19">
        <v>46104</v>
      </c>
      <c r="H4488" s="20">
        <v>45740</v>
      </c>
      <c r="I4488" s="20">
        <v>45922</v>
      </c>
      <c r="J4488" s="16" t="s">
        <v>1209</v>
      </c>
      <c r="K4488" s="16">
        <v>2</v>
      </c>
      <c r="L4488" s="16" t="s">
        <v>7904</v>
      </c>
      <c r="M4488" s="9">
        <v>-256109053.94999999</v>
      </c>
      <c r="N4488" s="9">
        <v>-4387191.78</v>
      </c>
      <c r="O4488" s="9">
        <v>-251721862.16999999</v>
      </c>
      <c r="P4488" s="9">
        <v>0.71051710000000001</v>
      </c>
      <c r="Q4488" s="9">
        <v>0.69158640000000005</v>
      </c>
      <c r="R4488" s="9">
        <v>1.1760531999999999</v>
      </c>
      <c r="S4488" s="9">
        <v>17712.150000000001</v>
      </c>
      <c r="T4488" s="9">
        <v>202403210000093</v>
      </c>
      <c r="U4488" s="21">
        <v>45372</v>
      </c>
      <c r="V4488" s="21">
        <v>45373</v>
      </c>
      <c r="W4488" s="8" t="s">
        <v>3112</v>
      </c>
      <c r="X4488" s="8" t="s">
        <v>1212</v>
      </c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</row>
    <row r="4489" spans="1:55" ht="20" customHeight="1" x14ac:dyDescent="0.35">
      <c r="A4489" s="1"/>
      <c r="B4489" s="17">
        <v>45838</v>
      </c>
      <c r="C4489" s="16" t="s">
        <v>7905</v>
      </c>
      <c r="D4489" s="16" t="s">
        <v>1214</v>
      </c>
      <c r="E4489" s="18">
        <v>5.9164931999999997</v>
      </c>
      <c r="F4489" s="9">
        <v>250000000</v>
      </c>
      <c r="G4489" s="19">
        <v>46104</v>
      </c>
      <c r="H4489" s="20">
        <v>45740</v>
      </c>
      <c r="I4489" s="20">
        <v>45922</v>
      </c>
      <c r="J4489" s="16" t="s">
        <v>1209</v>
      </c>
      <c r="K4489" s="16">
        <v>2</v>
      </c>
      <c r="L4489" s="16" t="s">
        <v>7904</v>
      </c>
      <c r="M4489" s="9">
        <v>254011868.71000001</v>
      </c>
      <c r="N4489" s="9">
        <v>4011868.71</v>
      </c>
      <c r="O4489" s="9">
        <v>250000000</v>
      </c>
      <c r="P4489" s="9">
        <v>0</v>
      </c>
      <c r="Q4489" s="9">
        <v>0</v>
      </c>
      <c r="R4489" s="9">
        <v>0</v>
      </c>
      <c r="S4489" s="9">
        <v>0</v>
      </c>
      <c r="T4489" s="9">
        <v>202403210000093</v>
      </c>
      <c r="U4489" s="21">
        <v>45372</v>
      </c>
      <c r="V4489" s="21">
        <v>45373</v>
      </c>
      <c r="W4489" s="8" t="s">
        <v>3112</v>
      </c>
      <c r="X4489" s="8" t="s">
        <v>1212</v>
      </c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</row>
    <row r="4490" spans="1:55" ht="20" customHeight="1" x14ac:dyDescent="0.35">
      <c r="A4490" s="1"/>
      <c r="B4490" s="17">
        <v>45838</v>
      </c>
      <c r="C4490" s="16" t="s">
        <v>7906</v>
      </c>
      <c r="D4490" s="16" t="s">
        <v>1208</v>
      </c>
      <c r="E4490" s="18">
        <v>6.47</v>
      </c>
      <c r="F4490" s="9">
        <v>250000000</v>
      </c>
      <c r="G4490" s="19">
        <v>46104</v>
      </c>
      <c r="H4490" s="20">
        <v>45740</v>
      </c>
      <c r="I4490" s="20">
        <v>45922</v>
      </c>
      <c r="J4490" s="16" t="s">
        <v>1209</v>
      </c>
      <c r="K4490" s="16">
        <v>2</v>
      </c>
      <c r="L4490" s="16" t="s">
        <v>7907</v>
      </c>
      <c r="M4490" s="9">
        <v>-256109053.94999999</v>
      </c>
      <c r="N4490" s="9">
        <v>-4387191.78</v>
      </c>
      <c r="O4490" s="9">
        <v>-251721862.16999999</v>
      </c>
      <c r="P4490" s="9">
        <v>0.71051710000000001</v>
      </c>
      <c r="Q4490" s="9">
        <v>0.69158640000000005</v>
      </c>
      <c r="R4490" s="9">
        <v>1.1760531999999999</v>
      </c>
      <c r="S4490" s="9">
        <v>17712.150000000001</v>
      </c>
      <c r="T4490" s="9">
        <v>202403210000094</v>
      </c>
      <c r="U4490" s="21">
        <v>45372</v>
      </c>
      <c r="V4490" s="21">
        <v>45373</v>
      </c>
      <c r="W4490" s="8" t="s">
        <v>3112</v>
      </c>
      <c r="X4490" s="8" t="s">
        <v>1212</v>
      </c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</row>
    <row r="4491" spans="1:55" ht="20" customHeight="1" x14ac:dyDescent="0.35">
      <c r="A4491" s="1"/>
      <c r="B4491" s="17">
        <v>45838</v>
      </c>
      <c r="C4491" s="16" t="s">
        <v>7908</v>
      </c>
      <c r="D4491" s="16" t="s">
        <v>1214</v>
      </c>
      <c r="E4491" s="18">
        <v>5.9164931999999997</v>
      </c>
      <c r="F4491" s="9">
        <v>250000000</v>
      </c>
      <c r="G4491" s="19">
        <v>46104</v>
      </c>
      <c r="H4491" s="20">
        <v>45740</v>
      </c>
      <c r="I4491" s="20">
        <v>45922</v>
      </c>
      <c r="J4491" s="16" t="s">
        <v>1209</v>
      </c>
      <c r="K4491" s="16">
        <v>2</v>
      </c>
      <c r="L4491" s="16" t="s">
        <v>7907</v>
      </c>
      <c r="M4491" s="9">
        <v>254011868.71000001</v>
      </c>
      <c r="N4491" s="9">
        <v>4011868.71</v>
      </c>
      <c r="O4491" s="9">
        <v>250000000</v>
      </c>
      <c r="P4491" s="9">
        <v>0</v>
      </c>
      <c r="Q4491" s="9">
        <v>0</v>
      </c>
      <c r="R4491" s="9">
        <v>0</v>
      </c>
      <c r="S4491" s="9">
        <v>0</v>
      </c>
      <c r="T4491" s="9">
        <v>202403210000094</v>
      </c>
      <c r="U4491" s="21">
        <v>45372</v>
      </c>
      <c r="V4491" s="21">
        <v>45373</v>
      </c>
      <c r="W4491" s="8" t="s">
        <v>3112</v>
      </c>
      <c r="X4491" s="8" t="s">
        <v>1212</v>
      </c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</row>
    <row r="4492" spans="1:55" ht="20" customHeight="1" x14ac:dyDescent="0.35">
      <c r="A4492" s="1"/>
      <c r="B4492" s="17">
        <v>45838</v>
      </c>
      <c r="C4492" s="16" t="s">
        <v>7909</v>
      </c>
      <c r="D4492" s="16" t="s">
        <v>1208</v>
      </c>
      <c r="E4492" s="18">
        <v>6.3724999999999996</v>
      </c>
      <c r="F4492" s="9">
        <v>250000000</v>
      </c>
      <c r="G4492" s="19">
        <v>47199</v>
      </c>
      <c r="H4492" s="20">
        <v>45740</v>
      </c>
      <c r="I4492" s="20">
        <v>45922</v>
      </c>
      <c r="J4492" s="16" t="s">
        <v>1209</v>
      </c>
      <c r="K4492" s="16">
        <v>2</v>
      </c>
      <c r="L4492" s="16" t="s">
        <v>7910</v>
      </c>
      <c r="M4492" s="9">
        <v>-260460802.75</v>
      </c>
      <c r="N4492" s="9">
        <v>-4321078.7699999996</v>
      </c>
      <c r="O4492" s="9">
        <v>-256139723.97999999</v>
      </c>
      <c r="P4492" s="9">
        <v>3.3256589999999999</v>
      </c>
      <c r="Q4492" s="9">
        <v>3.2351092000000001</v>
      </c>
      <c r="R4492" s="9">
        <v>12.4543046</v>
      </c>
      <c r="S4492" s="9">
        <v>84261.91</v>
      </c>
      <c r="T4492" s="9">
        <v>202403210000255</v>
      </c>
      <c r="U4492" s="21">
        <v>45372</v>
      </c>
      <c r="V4492" s="21">
        <v>45373</v>
      </c>
      <c r="W4492" s="8" t="s">
        <v>3112</v>
      </c>
      <c r="X4492" s="8" t="s">
        <v>1212</v>
      </c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</row>
    <row r="4493" spans="1:55" ht="20" customHeight="1" x14ac:dyDescent="0.35">
      <c r="A4493" s="1"/>
      <c r="B4493" s="17">
        <v>45838</v>
      </c>
      <c r="C4493" s="16" t="s">
        <v>7911</v>
      </c>
      <c r="D4493" s="16" t="s">
        <v>1214</v>
      </c>
      <c r="E4493" s="18">
        <v>5.9164931999999997</v>
      </c>
      <c r="F4493" s="9">
        <v>250000000</v>
      </c>
      <c r="G4493" s="19">
        <v>47199</v>
      </c>
      <c r="H4493" s="20">
        <v>45740</v>
      </c>
      <c r="I4493" s="20">
        <v>45922</v>
      </c>
      <c r="J4493" s="16" t="s">
        <v>1209</v>
      </c>
      <c r="K4493" s="16">
        <v>2</v>
      </c>
      <c r="L4493" s="16" t="s">
        <v>7910</v>
      </c>
      <c r="M4493" s="9">
        <v>254011868.71000001</v>
      </c>
      <c r="N4493" s="9">
        <v>4011868.71</v>
      </c>
      <c r="O4493" s="9">
        <v>250000000</v>
      </c>
      <c r="P4493" s="9">
        <v>0</v>
      </c>
      <c r="Q4493" s="9">
        <v>0</v>
      </c>
      <c r="R4493" s="9">
        <v>0</v>
      </c>
      <c r="S4493" s="9">
        <v>0</v>
      </c>
      <c r="T4493" s="9">
        <v>202403210000255</v>
      </c>
      <c r="U4493" s="21">
        <v>45372</v>
      </c>
      <c r="V4493" s="21">
        <v>45373</v>
      </c>
      <c r="W4493" s="8" t="s">
        <v>3112</v>
      </c>
      <c r="X4493" s="8" t="s">
        <v>1212</v>
      </c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</row>
    <row r="4494" spans="1:55" ht="20" customHeight="1" x14ac:dyDescent="0.35">
      <c r="A4494" s="1"/>
      <c r="B4494" s="17">
        <v>45838</v>
      </c>
      <c r="C4494" s="16" t="s">
        <v>7912</v>
      </c>
      <c r="D4494" s="16" t="s">
        <v>1208</v>
      </c>
      <c r="E4494" s="18">
        <v>6.46</v>
      </c>
      <c r="F4494" s="9">
        <v>250000000</v>
      </c>
      <c r="G4494" s="19">
        <v>46104</v>
      </c>
      <c r="H4494" s="20">
        <v>45740</v>
      </c>
      <c r="I4494" s="20">
        <v>45922</v>
      </c>
      <c r="J4494" s="16" t="s">
        <v>1209</v>
      </c>
      <c r="K4494" s="16">
        <v>2</v>
      </c>
      <c r="L4494" s="16" t="s">
        <v>7913</v>
      </c>
      <c r="M4494" s="9">
        <v>256084754.53999999</v>
      </c>
      <c r="N4494" s="9">
        <v>4380410.96</v>
      </c>
      <c r="O4494" s="9">
        <v>251704343.58000001</v>
      </c>
      <c r="P4494" s="9">
        <v>0.71053960000000005</v>
      </c>
      <c r="Q4494" s="9">
        <v>-0.69160829999999995</v>
      </c>
      <c r="R4494" s="9">
        <v>1.1760952</v>
      </c>
      <c r="S4494" s="9">
        <v>-17711.03</v>
      </c>
      <c r="T4494" s="9">
        <v>202403210000301</v>
      </c>
      <c r="U4494" s="21">
        <v>45372</v>
      </c>
      <c r="V4494" s="21">
        <v>45373</v>
      </c>
      <c r="W4494" s="8" t="s">
        <v>2991</v>
      </c>
      <c r="X4494" s="8" t="s">
        <v>1212</v>
      </c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</row>
    <row r="4495" spans="1:55" ht="20" customHeight="1" x14ac:dyDescent="0.35">
      <c r="A4495" s="1"/>
      <c r="B4495" s="17">
        <v>45838</v>
      </c>
      <c r="C4495" s="16" t="s">
        <v>7914</v>
      </c>
      <c r="D4495" s="16" t="s">
        <v>1214</v>
      </c>
      <c r="E4495" s="18">
        <v>5.9164931999999997</v>
      </c>
      <c r="F4495" s="9">
        <v>250000000</v>
      </c>
      <c r="G4495" s="19">
        <v>46104</v>
      </c>
      <c r="H4495" s="20">
        <v>45740</v>
      </c>
      <c r="I4495" s="20">
        <v>45922</v>
      </c>
      <c r="J4495" s="16" t="s">
        <v>1209</v>
      </c>
      <c r="K4495" s="16">
        <v>2</v>
      </c>
      <c r="L4495" s="16" t="s">
        <v>7913</v>
      </c>
      <c r="M4495" s="9">
        <v>-254011868.71000001</v>
      </c>
      <c r="N4495" s="9">
        <v>-4011868.71</v>
      </c>
      <c r="O4495" s="9">
        <v>-250000000</v>
      </c>
      <c r="P4495" s="9">
        <v>0</v>
      </c>
      <c r="Q4495" s="9">
        <v>0</v>
      </c>
      <c r="R4495" s="9">
        <v>0</v>
      </c>
      <c r="S4495" s="9">
        <v>0</v>
      </c>
      <c r="T4495" s="9">
        <v>202403210000301</v>
      </c>
      <c r="U4495" s="21">
        <v>45372</v>
      </c>
      <c r="V4495" s="21">
        <v>45373</v>
      </c>
      <c r="W4495" s="8" t="s">
        <v>2991</v>
      </c>
      <c r="X4495" s="8" t="s">
        <v>1212</v>
      </c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</row>
    <row r="4496" spans="1:55" ht="20" customHeight="1" x14ac:dyDescent="0.35">
      <c r="A4496" s="1"/>
      <c r="B4496" s="17">
        <v>45838</v>
      </c>
      <c r="C4496" s="16" t="s">
        <v>7915</v>
      </c>
      <c r="D4496" s="16" t="s">
        <v>1208</v>
      </c>
      <c r="E4496" s="18">
        <v>6.35</v>
      </c>
      <c r="F4496" s="9">
        <v>100000000</v>
      </c>
      <c r="G4496" s="19">
        <v>47199</v>
      </c>
      <c r="H4496" s="20">
        <v>45740</v>
      </c>
      <c r="I4496" s="20">
        <v>45922</v>
      </c>
      <c r="J4496" s="16" t="s">
        <v>1209</v>
      </c>
      <c r="K4496" s="16">
        <v>2</v>
      </c>
      <c r="L4496" s="16" t="s">
        <v>7916</v>
      </c>
      <c r="M4496" s="9">
        <v>-104103472.87</v>
      </c>
      <c r="N4496" s="9">
        <v>-1722328.77</v>
      </c>
      <c r="O4496" s="9">
        <v>-102381144.09999999</v>
      </c>
      <c r="P4496" s="9">
        <v>3.3267627000000002</v>
      </c>
      <c r="Q4496" s="9">
        <v>3.2361810000000002</v>
      </c>
      <c r="R4496" s="9">
        <v>12.459431500000001</v>
      </c>
      <c r="S4496" s="9">
        <v>33689.769999999997</v>
      </c>
      <c r="T4496" s="9">
        <v>202403210000435</v>
      </c>
      <c r="U4496" s="21">
        <v>45372</v>
      </c>
      <c r="V4496" s="21">
        <v>45373</v>
      </c>
      <c r="W4496" s="8" t="s">
        <v>3112</v>
      </c>
      <c r="X4496" s="8" t="s">
        <v>1212</v>
      </c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</row>
    <row r="4497" spans="1:55" ht="20" customHeight="1" x14ac:dyDescent="0.35">
      <c r="A4497" s="1"/>
      <c r="B4497" s="17">
        <v>45838</v>
      </c>
      <c r="C4497" s="16" t="s">
        <v>7917</v>
      </c>
      <c r="D4497" s="16" t="s">
        <v>1214</v>
      </c>
      <c r="E4497" s="18">
        <v>5.9164931999999997</v>
      </c>
      <c r="F4497" s="9">
        <v>100000000</v>
      </c>
      <c r="G4497" s="19">
        <v>47199</v>
      </c>
      <c r="H4497" s="20">
        <v>45740</v>
      </c>
      <c r="I4497" s="20">
        <v>45922</v>
      </c>
      <c r="J4497" s="16" t="s">
        <v>1209</v>
      </c>
      <c r="K4497" s="16">
        <v>2</v>
      </c>
      <c r="L4497" s="16" t="s">
        <v>7916</v>
      </c>
      <c r="M4497" s="9">
        <v>101604747.48</v>
      </c>
      <c r="N4497" s="9">
        <v>1604747.48</v>
      </c>
      <c r="O4497" s="9">
        <v>100000000</v>
      </c>
      <c r="P4497" s="9">
        <v>0</v>
      </c>
      <c r="Q4497" s="9">
        <v>0</v>
      </c>
      <c r="R4497" s="9">
        <v>0</v>
      </c>
      <c r="S4497" s="9">
        <v>0</v>
      </c>
      <c r="T4497" s="9">
        <v>202403210000435</v>
      </c>
      <c r="U4497" s="21">
        <v>45372</v>
      </c>
      <c r="V4497" s="21">
        <v>45373</v>
      </c>
      <c r="W4497" s="8" t="s">
        <v>3112</v>
      </c>
      <c r="X4497" s="8" t="s">
        <v>1212</v>
      </c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</row>
    <row r="4498" spans="1:55" ht="20" customHeight="1" x14ac:dyDescent="0.35">
      <c r="A4498" s="1"/>
      <c r="B4498" s="17">
        <v>45838</v>
      </c>
      <c r="C4498" s="16" t="s">
        <v>7918</v>
      </c>
      <c r="D4498" s="16" t="s">
        <v>1208</v>
      </c>
      <c r="E4498" s="18">
        <v>6.3949999999999996</v>
      </c>
      <c r="F4498" s="9">
        <v>250000000</v>
      </c>
      <c r="G4498" s="19">
        <v>47203</v>
      </c>
      <c r="H4498" s="20">
        <v>45742</v>
      </c>
      <c r="I4498" s="20">
        <v>45926</v>
      </c>
      <c r="J4498" s="16" t="s">
        <v>1209</v>
      </c>
      <c r="K4498" s="16">
        <v>2</v>
      </c>
      <c r="L4498" s="16" t="s">
        <v>7919</v>
      </c>
      <c r="M4498" s="9">
        <v>260584331</v>
      </c>
      <c r="N4498" s="9">
        <v>4248732.88</v>
      </c>
      <c r="O4498" s="9">
        <v>256335598.12</v>
      </c>
      <c r="P4498" s="9">
        <v>3.3344871</v>
      </c>
      <c r="Q4498" s="9">
        <v>-3.2436923000000002</v>
      </c>
      <c r="R4498" s="9">
        <v>12.5060395</v>
      </c>
      <c r="S4498" s="9">
        <v>-84525.54</v>
      </c>
      <c r="T4498" s="9">
        <v>202403220000076</v>
      </c>
      <c r="U4498" s="21">
        <v>45373</v>
      </c>
      <c r="V4498" s="21">
        <v>45377</v>
      </c>
      <c r="W4498" s="8" t="s">
        <v>3112</v>
      </c>
      <c r="X4498" s="8" t="s">
        <v>1212</v>
      </c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</row>
    <row r="4499" spans="1:55" ht="20" customHeight="1" x14ac:dyDescent="0.35">
      <c r="A4499" s="1"/>
      <c r="B4499" s="17">
        <v>45838</v>
      </c>
      <c r="C4499" s="16" t="s">
        <v>7920</v>
      </c>
      <c r="D4499" s="16" t="s">
        <v>1214</v>
      </c>
      <c r="E4499" s="18">
        <v>5.9042323000000003</v>
      </c>
      <c r="F4499" s="9">
        <v>250000000</v>
      </c>
      <c r="G4499" s="19">
        <v>47203</v>
      </c>
      <c r="H4499" s="20">
        <v>45742</v>
      </c>
      <c r="I4499" s="20">
        <v>45926</v>
      </c>
      <c r="J4499" s="16" t="s">
        <v>1209</v>
      </c>
      <c r="K4499" s="16">
        <v>2</v>
      </c>
      <c r="L4499" s="16" t="s">
        <v>7919</v>
      </c>
      <c r="M4499" s="9">
        <v>-253922674.86000001</v>
      </c>
      <c r="N4499" s="9">
        <v>-3922674.86</v>
      </c>
      <c r="O4499" s="9">
        <v>-250000000</v>
      </c>
      <c r="P4499" s="9">
        <v>0</v>
      </c>
      <c r="Q4499" s="9">
        <v>0</v>
      </c>
      <c r="R4499" s="9">
        <v>0</v>
      </c>
      <c r="S4499" s="9">
        <v>0</v>
      </c>
      <c r="T4499" s="9">
        <v>202403220000076</v>
      </c>
      <c r="U4499" s="21">
        <v>45373</v>
      </c>
      <c r="V4499" s="21">
        <v>45377</v>
      </c>
      <c r="W4499" s="8" t="s">
        <v>3112</v>
      </c>
      <c r="X4499" s="8" t="s">
        <v>1212</v>
      </c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</row>
    <row r="4500" spans="1:55" ht="20" customHeight="1" x14ac:dyDescent="0.35">
      <c r="A4500" s="1"/>
      <c r="B4500" s="17">
        <v>45838</v>
      </c>
      <c r="C4500" s="16" t="s">
        <v>7921</v>
      </c>
      <c r="D4500" s="16" t="s">
        <v>1208</v>
      </c>
      <c r="E4500" s="18">
        <v>6.3949999999999996</v>
      </c>
      <c r="F4500" s="9">
        <v>215401443.36000001</v>
      </c>
      <c r="G4500" s="19">
        <v>47203</v>
      </c>
      <c r="H4500" s="20">
        <v>45742</v>
      </c>
      <c r="I4500" s="20">
        <v>45926</v>
      </c>
      <c r="J4500" s="16" t="s">
        <v>1209</v>
      </c>
      <c r="K4500" s="16">
        <v>2</v>
      </c>
      <c r="L4500" s="16" t="s">
        <v>7922</v>
      </c>
      <c r="M4500" s="9">
        <v>224520964.06</v>
      </c>
      <c r="N4500" s="9">
        <v>3660732.78</v>
      </c>
      <c r="O4500" s="9">
        <v>220860231.28</v>
      </c>
      <c r="P4500" s="9">
        <v>3.3344871</v>
      </c>
      <c r="Q4500" s="9">
        <v>-3.2436923000000002</v>
      </c>
      <c r="R4500" s="9">
        <v>12.5060395</v>
      </c>
      <c r="S4500" s="9">
        <v>-72827.69</v>
      </c>
      <c r="T4500" s="9">
        <v>202506208000072</v>
      </c>
      <c r="U4500" s="21">
        <v>45373</v>
      </c>
      <c r="V4500" s="21">
        <v>45377</v>
      </c>
      <c r="W4500" s="8" t="s">
        <v>3112</v>
      </c>
      <c r="X4500" s="8" t="s">
        <v>1212</v>
      </c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</row>
    <row r="4501" spans="1:55" ht="20" customHeight="1" x14ac:dyDescent="0.35">
      <c r="A4501" s="1"/>
      <c r="B4501" s="17">
        <v>45838</v>
      </c>
      <c r="C4501" s="16" t="s">
        <v>7923</v>
      </c>
      <c r="D4501" s="16" t="s">
        <v>1214</v>
      </c>
      <c r="E4501" s="18">
        <v>5.9042322</v>
      </c>
      <c r="F4501" s="9">
        <v>215401443.36000001</v>
      </c>
      <c r="G4501" s="19">
        <v>47203</v>
      </c>
      <c r="H4501" s="20">
        <v>45742</v>
      </c>
      <c r="I4501" s="20">
        <v>45926</v>
      </c>
      <c r="J4501" s="16" t="s">
        <v>1209</v>
      </c>
      <c r="K4501" s="16">
        <v>2</v>
      </c>
      <c r="L4501" s="16" t="s">
        <v>7922</v>
      </c>
      <c r="M4501" s="9">
        <v>-218781242.63</v>
      </c>
      <c r="N4501" s="9">
        <v>-3379799.27</v>
      </c>
      <c r="O4501" s="9">
        <v>-215401443.36000001</v>
      </c>
      <c r="P4501" s="9">
        <v>0</v>
      </c>
      <c r="Q4501" s="9">
        <v>0</v>
      </c>
      <c r="R4501" s="9">
        <v>0</v>
      </c>
      <c r="S4501" s="9">
        <v>0</v>
      </c>
      <c r="T4501" s="9">
        <v>202506208000072</v>
      </c>
      <c r="U4501" s="21">
        <v>45373</v>
      </c>
      <c r="V4501" s="21">
        <v>45377</v>
      </c>
      <c r="W4501" s="8" t="s">
        <v>3112</v>
      </c>
      <c r="X4501" s="8" t="s">
        <v>1212</v>
      </c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</row>
    <row r="4502" spans="1:55" ht="20" customHeight="1" x14ac:dyDescent="0.35">
      <c r="A4502" s="1"/>
      <c r="B4502" s="17">
        <v>45838</v>
      </c>
      <c r="C4502" s="16" t="s">
        <v>7924</v>
      </c>
      <c r="D4502" s="16" t="s">
        <v>1208</v>
      </c>
      <c r="E4502" s="18">
        <v>6.3875000000000002</v>
      </c>
      <c r="F4502" s="9">
        <v>750000000</v>
      </c>
      <c r="G4502" s="19">
        <v>47203</v>
      </c>
      <c r="H4502" s="20">
        <v>45742</v>
      </c>
      <c r="I4502" s="20">
        <v>45926</v>
      </c>
      <c r="J4502" s="16" t="s">
        <v>1209</v>
      </c>
      <c r="K4502" s="16">
        <v>2</v>
      </c>
      <c r="L4502" s="16" t="s">
        <v>7925</v>
      </c>
      <c r="M4502" s="9">
        <v>-781550691.86000001</v>
      </c>
      <c r="N4502" s="9">
        <v>-12731250</v>
      </c>
      <c r="O4502" s="9">
        <v>-768819441.86000001</v>
      </c>
      <c r="P4502" s="9">
        <v>3.3348551</v>
      </c>
      <c r="Q4502" s="9">
        <v>3.2440497000000001</v>
      </c>
      <c r="R4502" s="9">
        <v>12.5077529</v>
      </c>
      <c r="S4502" s="9">
        <v>253538.93</v>
      </c>
      <c r="T4502" s="9">
        <v>202403220000256</v>
      </c>
      <c r="U4502" s="21">
        <v>45373</v>
      </c>
      <c r="V4502" s="21">
        <v>45377</v>
      </c>
      <c r="W4502" s="8" t="s">
        <v>2693</v>
      </c>
      <c r="X4502" s="8" t="s">
        <v>1212</v>
      </c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</row>
    <row r="4503" spans="1:55" ht="20" customHeight="1" x14ac:dyDescent="0.35">
      <c r="A4503" s="1"/>
      <c r="B4503" s="17">
        <v>45838</v>
      </c>
      <c r="C4503" s="16" t="s">
        <v>7926</v>
      </c>
      <c r="D4503" s="16" t="s">
        <v>1214</v>
      </c>
      <c r="E4503" s="18">
        <v>5.9042323000000003</v>
      </c>
      <c r="F4503" s="9">
        <v>750000000</v>
      </c>
      <c r="G4503" s="19">
        <v>47203</v>
      </c>
      <c r="H4503" s="20">
        <v>45742</v>
      </c>
      <c r="I4503" s="20">
        <v>45926</v>
      </c>
      <c r="J4503" s="16" t="s">
        <v>1209</v>
      </c>
      <c r="K4503" s="16">
        <v>2</v>
      </c>
      <c r="L4503" s="16" t="s">
        <v>7925</v>
      </c>
      <c r="M4503" s="9">
        <v>761768024.55999994</v>
      </c>
      <c r="N4503" s="9">
        <v>11768024.560000001</v>
      </c>
      <c r="O4503" s="9">
        <v>750000000</v>
      </c>
      <c r="P4503" s="9">
        <v>0</v>
      </c>
      <c r="Q4503" s="9">
        <v>0</v>
      </c>
      <c r="R4503" s="9">
        <v>0</v>
      </c>
      <c r="S4503" s="9">
        <v>0</v>
      </c>
      <c r="T4503" s="9">
        <v>202403220000256</v>
      </c>
      <c r="U4503" s="21">
        <v>45373</v>
      </c>
      <c r="V4503" s="21">
        <v>45377</v>
      </c>
      <c r="W4503" s="8" t="s">
        <v>2693</v>
      </c>
      <c r="X4503" s="8" t="s">
        <v>1212</v>
      </c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</row>
    <row r="4504" spans="1:55" ht="20" customHeight="1" x14ac:dyDescent="0.35">
      <c r="A4504" s="1"/>
      <c r="B4504" s="17">
        <v>45838</v>
      </c>
      <c r="C4504" s="16" t="s">
        <v>7927</v>
      </c>
      <c r="D4504" s="16" t="s">
        <v>1208</v>
      </c>
      <c r="E4504" s="18">
        <v>6.3849999999999998</v>
      </c>
      <c r="F4504" s="9">
        <v>300000000</v>
      </c>
      <c r="G4504" s="19">
        <v>47203</v>
      </c>
      <c r="H4504" s="20">
        <v>45742</v>
      </c>
      <c r="I4504" s="20">
        <v>45926</v>
      </c>
      <c r="J4504" s="16" t="s">
        <v>1209</v>
      </c>
      <c r="K4504" s="16">
        <v>2</v>
      </c>
      <c r="L4504" s="16" t="s">
        <v>7928</v>
      </c>
      <c r="M4504" s="9">
        <v>-312593303.25999999</v>
      </c>
      <c r="N4504" s="9">
        <v>-5090506.8499999996</v>
      </c>
      <c r="O4504" s="9">
        <v>-307502796.41000003</v>
      </c>
      <c r="P4504" s="9">
        <v>3.3349777999999999</v>
      </c>
      <c r="Q4504" s="9">
        <v>3.2441688000000002</v>
      </c>
      <c r="R4504" s="9">
        <v>12.508324200000001</v>
      </c>
      <c r="S4504" s="9">
        <v>101410.54</v>
      </c>
      <c r="T4504" s="9">
        <v>202403220000259</v>
      </c>
      <c r="U4504" s="21">
        <v>45373</v>
      </c>
      <c r="V4504" s="21">
        <v>45377</v>
      </c>
      <c r="W4504" s="8" t="s">
        <v>2693</v>
      </c>
      <c r="X4504" s="8" t="s">
        <v>1212</v>
      </c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</row>
    <row r="4505" spans="1:55" ht="20" customHeight="1" x14ac:dyDescent="0.35">
      <c r="A4505" s="1"/>
      <c r="B4505" s="17">
        <v>45838</v>
      </c>
      <c r="C4505" s="16" t="s">
        <v>7929</v>
      </c>
      <c r="D4505" s="16" t="s">
        <v>1214</v>
      </c>
      <c r="E4505" s="18">
        <v>5.9042322</v>
      </c>
      <c r="F4505" s="9">
        <v>300000000</v>
      </c>
      <c r="G4505" s="19">
        <v>47203</v>
      </c>
      <c r="H4505" s="20">
        <v>45742</v>
      </c>
      <c r="I4505" s="20">
        <v>45926</v>
      </c>
      <c r="J4505" s="16" t="s">
        <v>1209</v>
      </c>
      <c r="K4505" s="16">
        <v>2</v>
      </c>
      <c r="L4505" s="16" t="s">
        <v>7928</v>
      </c>
      <c r="M4505" s="9">
        <v>304707209.81</v>
      </c>
      <c r="N4505" s="9">
        <v>4707209.8099999996</v>
      </c>
      <c r="O4505" s="9">
        <v>300000000</v>
      </c>
      <c r="P4505" s="9">
        <v>0</v>
      </c>
      <c r="Q4505" s="9">
        <v>0</v>
      </c>
      <c r="R4505" s="9">
        <v>0</v>
      </c>
      <c r="S4505" s="9">
        <v>0</v>
      </c>
      <c r="T4505" s="9">
        <v>202403220000259</v>
      </c>
      <c r="U4505" s="21">
        <v>45373</v>
      </c>
      <c r="V4505" s="21">
        <v>45377</v>
      </c>
      <c r="W4505" s="8" t="s">
        <v>2693</v>
      </c>
      <c r="X4505" s="8" t="s">
        <v>1212</v>
      </c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</row>
    <row r="4506" spans="1:55" ht="20" customHeight="1" x14ac:dyDescent="0.35">
      <c r="A4506" s="1"/>
      <c r="B4506" s="17">
        <v>45838</v>
      </c>
      <c r="C4506" s="16" t="s">
        <v>7930</v>
      </c>
      <c r="D4506" s="16" t="s">
        <v>1208</v>
      </c>
      <c r="E4506" s="18">
        <v>6.3849999999999998</v>
      </c>
      <c r="F4506" s="9">
        <v>450000000</v>
      </c>
      <c r="G4506" s="19">
        <v>47203</v>
      </c>
      <c r="H4506" s="20">
        <v>45742</v>
      </c>
      <c r="I4506" s="20">
        <v>45926</v>
      </c>
      <c r="J4506" s="16" t="s">
        <v>1209</v>
      </c>
      <c r="K4506" s="16">
        <v>2</v>
      </c>
      <c r="L4506" s="16" t="s">
        <v>7931</v>
      </c>
      <c r="M4506" s="9">
        <v>-468889954.88999999</v>
      </c>
      <c r="N4506" s="9">
        <v>-7635760.2699999996</v>
      </c>
      <c r="O4506" s="9">
        <v>-461254194.62</v>
      </c>
      <c r="P4506" s="9">
        <v>3.3349777999999999</v>
      </c>
      <c r="Q4506" s="9">
        <v>3.2441688000000002</v>
      </c>
      <c r="R4506" s="9">
        <v>12.508324200000001</v>
      </c>
      <c r="S4506" s="9">
        <v>152115.82</v>
      </c>
      <c r="T4506" s="9">
        <v>202403220000260</v>
      </c>
      <c r="U4506" s="21">
        <v>45373</v>
      </c>
      <c r="V4506" s="21">
        <v>45377</v>
      </c>
      <c r="W4506" s="8" t="s">
        <v>2693</v>
      </c>
      <c r="X4506" s="8" t="s">
        <v>1212</v>
      </c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</row>
    <row r="4507" spans="1:55" ht="20" customHeight="1" x14ac:dyDescent="0.35">
      <c r="A4507" s="1"/>
      <c r="B4507" s="17">
        <v>45838</v>
      </c>
      <c r="C4507" s="16" t="s">
        <v>7932</v>
      </c>
      <c r="D4507" s="16" t="s">
        <v>1214</v>
      </c>
      <c r="E4507" s="18">
        <v>5.9042322</v>
      </c>
      <c r="F4507" s="9">
        <v>450000000</v>
      </c>
      <c r="G4507" s="19">
        <v>47203</v>
      </c>
      <c r="H4507" s="20">
        <v>45742</v>
      </c>
      <c r="I4507" s="20">
        <v>45926</v>
      </c>
      <c r="J4507" s="16" t="s">
        <v>1209</v>
      </c>
      <c r="K4507" s="16">
        <v>2</v>
      </c>
      <c r="L4507" s="16" t="s">
        <v>7931</v>
      </c>
      <c r="M4507" s="9">
        <v>457060814.73000002</v>
      </c>
      <c r="N4507" s="9">
        <v>7060814.7300000004</v>
      </c>
      <c r="O4507" s="9">
        <v>450000000</v>
      </c>
      <c r="P4507" s="9">
        <v>0</v>
      </c>
      <c r="Q4507" s="9">
        <v>0</v>
      </c>
      <c r="R4507" s="9">
        <v>0</v>
      </c>
      <c r="S4507" s="9">
        <v>0</v>
      </c>
      <c r="T4507" s="9">
        <v>202403220000260</v>
      </c>
      <c r="U4507" s="21">
        <v>45373</v>
      </c>
      <c r="V4507" s="21">
        <v>45377</v>
      </c>
      <c r="W4507" s="8" t="s">
        <v>2693</v>
      </c>
      <c r="X4507" s="8" t="s">
        <v>1212</v>
      </c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</row>
    <row r="4508" spans="1:55" ht="20" customHeight="1" x14ac:dyDescent="0.35">
      <c r="A4508" s="1"/>
      <c r="B4508" s="17">
        <v>45838</v>
      </c>
      <c r="C4508" s="16" t="s">
        <v>7933</v>
      </c>
      <c r="D4508" s="16" t="s">
        <v>1208</v>
      </c>
      <c r="E4508" s="18">
        <v>6.47</v>
      </c>
      <c r="F4508" s="9">
        <v>500000000</v>
      </c>
      <c r="G4508" s="19">
        <v>46107</v>
      </c>
      <c r="H4508" s="20">
        <v>45742</v>
      </c>
      <c r="I4508" s="20">
        <v>45926</v>
      </c>
      <c r="J4508" s="16" t="s">
        <v>1209</v>
      </c>
      <c r="K4508" s="16">
        <v>2</v>
      </c>
      <c r="L4508" s="16" t="s">
        <v>7934</v>
      </c>
      <c r="M4508" s="9">
        <v>512080214.58999997</v>
      </c>
      <c r="N4508" s="9">
        <v>8597123.2899999991</v>
      </c>
      <c r="O4508" s="9">
        <v>503483091.30000001</v>
      </c>
      <c r="P4508" s="9">
        <v>0.71865699999999999</v>
      </c>
      <c r="Q4508" s="9">
        <v>-0.69951129999999995</v>
      </c>
      <c r="R4508" s="9">
        <v>1.1945494999999999</v>
      </c>
      <c r="S4508" s="9">
        <v>-35820.589999999997</v>
      </c>
      <c r="T4508" s="9">
        <v>202403220000283</v>
      </c>
      <c r="U4508" s="21">
        <v>45373</v>
      </c>
      <c r="V4508" s="21">
        <v>45377</v>
      </c>
      <c r="W4508" s="8" t="s">
        <v>2380</v>
      </c>
      <c r="X4508" s="8" t="s">
        <v>1212</v>
      </c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</row>
    <row r="4509" spans="1:55" ht="20" customHeight="1" x14ac:dyDescent="0.35">
      <c r="A4509" s="1"/>
      <c r="B4509" s="17">
        <v>45838</v>
      </c>
      <c r="C4509" s="16" t="s">
        <v>7935</v>
      </c>
      <c r="D4509" s="16" t="s">
        <v>1214</v>
      </c>
      <c r="E4509" s="18">
        <v>5.9042323000000003</v>
      </c>
      <c r="F4509" s="9">
        <v>500000000</v>
      </c>
      <c r="G4509" s="19">
        <v>46107</v>
      </c>
      <c r="H4509" s="20">
        <v>45742</v>
      </c>
      <c r="I4509" s="20">
        <v>45926</v>
      </c>
      <c r="J4509" s="16" t="s">
        <v>1209</v>
      </c>
      <c r="K4509" s="16">
        <v>2</v>
      </c>
      <c r="L4509" s="16" t="s">
        <v>7934</v>
      </c>
      <c r="M4509" s="9">
        <v>-507845349.73000002</v>
      </c>
      <c r="N4509" s="9">
        <v>-7845349.7300000004</v>
      </c>
      <c r="O4509" s="9">
        <v>-500000000</v>
      </c>
      <c r="P4509" s="9">
        <v>0</v>
      </c>
      <c r="Q4509" s="9">
        <v>0</v>
      </c>
      <c r="R4509" s="9">
        <v>0</v>
      </c>
      <c r="S4509" s="9">
        <v>0</v>
      </c>
      <c r="T4509" s="9">
        <v>202403220000283</v>
      </c>
      <c r="U4509" s="21">
        <v>45373</v>
      </c>
      <c r="V4509" s="21">
        <v>45377</v>
      </c>
      <c r="W4509" s="8" t="s">
        <v>2380</v>
      </c>
      <c r="X4509" s="8" t="s">
        <v>1212</v>
      </c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</row>
    <row r="4510" spans="1:55" ht="20" customHeight="1" x14ac:dyDescent="0.35">
      <c r="A4510" s="1"/>
      <c r="B4510" s="17">
        <v>45838</v>
      </c>
      <c r="C4510" s="16" t="s">
        <v>7936</v>
      </c>
      <c r="D4510" s="16" t="s">
        <v>1208</v>
      </c>
      <c r="E4510" s="18">
        <v>6.36</v>
      </c>
      <c r="F4510" s="9">
        <v>200000000</v>
      </c>
      <c r="G4510" s="19">
        <v>47203</v>
      </c>
      <c r="H4510" s="20">
        <v>45742</v>
      </c>
      <c r="I4510" s="20">
        <v>45926</v>
      </c>
      <c r="J4510" s="16" t="s">
        <v>1209</v>
      </c>
      <c r="K4510" s="16">
        <v>2</v>
      </c>
      <c r="L4510" s="16" t="s">
        <v>7937</v>
      </c>
      <c r="M4510" s="9">
        <v>-208215712.27000001</v>
      </c>
      <c r="N4510" s="9">
        <v>-3380383.56</v>
      </c>
      <c r="O4510" s="9">
        <v>-204835328.71000001</v>
      </c>
      <c r="P4510" s="9">
        <v>3.3362059999999998</v>
      </c>
      <c r="Q4510" s="9">
        <v>3.2453615</v>
      </c>
      <c r="R4510" s="9">
        <v>12.5140429</v>
      </c>
      <c r="S4510" s="9">
        <v>67573.53</v>
      </c>
      <c r="T4510" s="9">
        <v>202403220000308</v>
      </c>
      <c r="U4510" s="21">
        <v>45373</v>
      </c>
      <c r="V4510" s="21">
        <v>45377</v>
      </c>
      <c r="W4510" s="8" t="s">
        <v>3112</v>
      </c>
      <c r="X4510" s="8" t="s">
        <v>1212</v>
      </c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</row>
    <row r="4511" spans="1:55" ht="20" customHeight="1" x14ac:dyDescent="0.35">
      <c r="A4511" s="1"/>
      <c r="B4511" s="17">
        <v>45838</v>
      </c>
      <c r="C4511" s="16" t="s">
        <v>7938</v>
      </c>
      <c r="D4511" s="16" t="s">
        <v>1214</v>
      </c>
      <c r="E4511" s="18">
        <v>5.9042323000000003</v>
      </c>
      <c r="F4511" s="9">
        <v>200000000</v>
      </c>
      <c r="G4511" s="19">
        <v>47203</v>
      </c>
      <c r="H4511" s="20">
        <v>45742</v>
      </c>
      <c r="I4511" s="20">
        <v>45926</v>
      </c>
      <c r="J4511" s="16" t="s">
        <v>1209</v>
      </c>
      <c r="K4511" s="16">
        <v>2</v>
      </c>
      <c r="L4511" s="16" t="s">
        <v>7937</v>
      </c>
      <c r="M4511" s="9">
        <v>203138139.90000001</v>
      </c>
      <c r="N4511" s="9">
        <v>3138139.9</v>
      </c>
      <c r="O4511" s="9">
        <v>200000000</v>
      </c>
      <c r="P4511" s="9">
        <v>0</v>
      </c>
      <c r="Q4511" s="9">
        <v>0</v>
      </c>
      <c r="R4511" s="9">
        <v>0</v>
      </c>
      <c r="S4511" s="9">
        <v>0</v>
      </c>
      <c r="T4511" s="9">
        <v>202403220000308</v>
      </c>
      <c r="U4511" s="21">
        <v>45373</v>
      </c>
      <c r="V4511" s="21">
        <v>45377</v>
      </c>
      <c r="W4511" s="8" t="s">
        <v>3112</v>
      </c>
      <c r="X4511" s="8" t="s">
        <v>1212</v>
      </c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</row>
    <row r="4512" spans="1:55" ht="20" customHeight="1" x14ac:dyDescent="0.35">
      <c r="A4512" s="1"/>
      <c r="B4512" s="17">
        <v>45838</v>
      </c>
      <c r="C4512" s="16" t="s">
        <v>7939</v>
      </c>
      <c r="D4512" s="16" t="s">
        <v>1208</v>
      </c>
      <c r="E4512" s="18">
        <v>6.5</v>
      </c>
      <c r="F4512" s="9">
        <v>450000000</v>
      </c>
      <c r="G4512" s="19">
        <v>46107</v>
      </c>
      <c r="H4512" s="20">
        <v>45742</v>
      </c>
      <c r="I4512" s="20">
        <v>45926</v>
      </c>
      <c r="J4512" s="16" t="s">
        <v>1209</v>
      </c>
      <c r="K4512" s="16">
        <v>2</v>
      </c>
      <c r="L4512" s="16" t="s">
        <v>7940</v>
      </c>
      <c r="M4512" s="9">
        <v>-461003716.69999999</v>
      </c>
      <c r="N4512" s="9">
        <v>-7773287.6699999999</v>
      </c>
      <c r="O4512" s="9">
        <v>-453230429.02999997</v>
      </c>
      <c r="P4512" s="9">
        <v>0.71858920000000004</v>
      </c>
      <c r="Q4512" s="9">
        <v>0.69944530000000005</v>
      </c>
      <c r="R4512" s="9">
        <v>1.1944220000000001</v>
      </c>
      <c r="S4512" s="9">
        <v>32244.69</v>
      </c>
      <c r="T4512" s="9">
        <v>202403220000505</v>
      </c>
      <c r="U4512" s="21">
        <v>45373</v>
      </c>
      <c r="V4512" s="21">
        <v>45377</v>
      </c>
      <c r="W4512" s="8" t="s">
        <v>3112</v>
      </c>
      <c r="X4512" s="8" t="s">
        <v>1212</v>
      </c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</row>
    <row r="4513" spans="1:55" ht="20" customHeight="1" x14ac:dyDescent="0.35">
      <c r="A4513" s="1"/>
      <c r="B4513" s="17">
        <v>45838</v>
      </c>
      <c r="C4513" s="16" t="s">
        <v>7941</v>
      </c>
      <c r="D4513" s="16" t="s">
        <v>1214</v>
      </c>
      <c r="E4513" s="18">
        <v>5.9042322</v>
      </c>
      <c r="F4513" s="9">
        <v>450000000</v>
      </c>
      <c r="G4513" s="19">
        <v>46107</v>
      </c>
      <c r="H4513" s="20">
        <v>45742</v>
      </c>
      <c r="I4513" s="20">
        <v>45926</v>
      </c>
      <c r="J4513" s="16" t="s">
        <v>1209</v>
      </c>
      <c r="K4513" s="16">
        <v>2</v>
      </c>
      <c r="L4513" s="16" t="s">
        <v>7940</v>
      </c>
      <c r="M4513" s="9">
        <v>457060814.73000002</v>
      </c>
      <c r="N4513" s="9">
        <v>7060814.7300000004</v>
      </c>
      <c r="O4513" s="9">
        <v>450000000</v>
      </c>
      <c r="P4513" s="9">
        <v>0</v>
      </c>
      <c r="Q4513" s="9">
        <v>0</v>
      </c>
      <c r="R4513" s="9">
        <v>0</v>
      </c>
      <c r="S4513" s="9">
        <v>0</v>
      </c>
      <c r="T4513" s="9">
        <v>202403220000505</v>
      </c>
      <c r="U4513" s="21">
        <v>45373</v>
      </c>
      <c r="V4513" s="21">
        <v>45377</v>
      </c>
      <c r="W4513" s="8" t="s">
        <v>3112</v>
      </c>
      <c r="X4513" s="8" t="s">
        <v>1212</v>
      </c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</row>
    <row r="4514" spans="1:55" ht="20" customHeight="1" x14ac:dyDescent="0.35">
      <c r="A4514" s="1"/>
      <c r="B4514" s="17">
        <v>45838</v>
      </c>
      <c r="C4514" s="16" t="s">
        <v>7942</v>
      </c>
      <c r="D4514" s="16" t="s">
        <v>1208</v>
      </c>
      <c r="E4514" s="18">
        <v>6.4175000000000004</v>
      </c>
      <c r="F4514" s="9">
        <v>100000000</v>
      </c>
      <c r="G4514" s="19">
        <v>47203</v>
      </c>
      <c r="H4514" s="20">
        <v>45742</v>
      </c>
      <c r="I4514" s="20">
        <v>45926</v>
      </c>
      <c r="J4514" s="16" t="s">
        <v>1209</v>
      </c>
      <c r="K4514" s="16">
        <v>2</v>
      </c>
      <c r="L4514" s="16" t="s">
        <v>7943</v>
      </c>
      <c r="M4514" s="9">
        <v>104314652.86</v>
      </c>
      <c r="N4514" s="9">
        <v>1705472.6</v>
      </c>
      <c r="O4514" s="9">
        <v>102609180.26000001</v>
      </c>
      <c r="P4514" s="9">
        <v>3.3333843000000001</v>
      </c>
      <c r="Q4514" s="9">
        <v>-3.2426214</v>
      </c>
      <c r="R4514" s="9">
        <v>12.5009046</v>
      </c>
      <c r="S4514" s="9">
        <v>-33825.29</v>
      </c>
      <c r="T4514" s="9">
        <v>202403220000621</v>
      </c>
      <c r="U4514" s="21">
        <v>45373</v>
      </c>
      <c r="V4514" s="21">
        <v>45377</v>
      </c>
      <c r="W4514" s="8" t="s">
        <v>3112</v>
      </c>
      <c r="X4514" s="8" t="s">
        <v>1212</v>
      </c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</row>
    <row r="4515" spans="1:55" ht="20" customHeight="1" x14ac:dyDescent="0.35">
      <c r="A4515" s="1"/>
      <c r="B4515" s="17">
        <v>45838</v>
      </c>
      <c r="C4515" s="16" t="s">
        <v>7944</v>
      </c>
      <c r="D4515" s="16" t="s">
        <v>1214</v>
      </c>
      <c r="E4515" s="18">
        <v>5.9042322</v>
      </c>
      <c r="F4515" s="9">
        <v>100000000</v>
      </c>
      <c r="G4515" s="19">
        <v>47203</v>
      </c>
      <c r="H4515" s="20">
        <v>45742</v>
      </c>
      <c r="I4515" s="20">
        <v>45926</v>
      </c>
      <c r="J4515" s="16" t="s">
        <v>1209</v>
      </c>
      <c r="K4515" s="16">
        <v>2</v>
      </c>
      <c r="L4515" s="16" t="s">
        <v>7943</v>
      </c>
      <c r="M4515" s="9">
        <v>-101569069.94</v>
      </c>
      <c r="N4515" s="9">
        <v>-1569069.94</v>
      </c>
      <c r="O4515" s="9">
        <v>-100000000</v>
      </c>
      <c r="P4515" s="9">
        <v>0</v>
      </c>
      <c r="Q4515" s="9">
        <v>0</v>
      </c>
      <c r="R4515" s="9">
        <v>0</v>
      </c>
      <c r="S4515" s="9">
        <v>0</v>
      </c>
      <c r="T4515" s="9">
        <v>202403220000621</v>
      </c>
      <c r="U4515" s="21">
        <v>45373</v>
      </c>
      <c r="V4515" s="21">
        <v>45377</v>
      </c>
      <c r="W4515" s="8" t="s">
        <v>3112</v>
      </c>
      <c r="X4515" s="8" t="s">
        <v>1212</v>
      </c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</row>
    <row r="4516" spans="1:55" ht="20" customHeight="1" x14ac:dyDescent="0.35">
      <c r="A4516" s="1"/>
      <c r="B4516" s="17">
        <v>45838</v>
      </c>
      <c r="C4516" s="16" t="s">
        <v>7945</v>
      </c>
      <c r="D4516" s="16" t="s">
        <v>1208</v>
      </c>
      <c r="E4516" s="18">
        <v>6.4</v>
      </c>
      <c r="F4516" s="9">
        <v>500000000</v>
      </c>
      <c r="G4516" s="19">
        <v>47204</v>
      </c>
      <c r="H4516" s="20">
        <v>45743</v>
      </c>
      <c r="I4516" s="20">
        <v>45929</v>
      </c>
      <c r="J4516" s="16" t="s">
        <v>1209</v>
      </c>
      <c r="K4516" s="16">
        <v>2</v>
      </c>
      <c r="L4516" s="16" t="s">
        <v>7946</v>
      </c>
      <c r="M4516" s="9">
        <v>-521176010.83999997</v>
      </c>
      <c r="N4516" s="9">
        <v>-8416438.3599999994</v>
      </c>
      <c r="O4516" s="9">
        <v>-512759572.48000002</v>
      </c>
      <c r="P4516" s="9">
        <v>3.3369811999999999</v>
      </c>
      <c r="Q4516" s="9">
        <v>3.2461172999999999</v>
      </c>
      <c r="R4516" s="9">
        <v>12.5200794</v>
      </c>
      <c r="S4516" s="9">
        <v>169179.85</v>
      </c>
      <c r="T4516" s="9">
        <v>202403260000130</v>
      </c>
      <c r="U4516" s="21">
        <v>45377</v>
      </c>
      <c r="V4516" s="21">
        <v>45378</v>
      </c>
      <c r="W4516" s="8" t="s">
        <v>2693</v>
      </c>
      <c r="X4516" s="8" t="s">
        <v>1212</v>
      </c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</row>
    <row r="4517" spans="1:55" ht="20" customHeight="1" x14ac:dyDescent="0.35">
      <c r="A4517" s="1"/>
      <c r="B4517" s="17">
        <v>45838</v>
      </c>
      <c r="C4517" s="16" t="s">
        <v>7947</v>
      </c>
      <c r="D4517" s="16" t="s">
        <v>1214</v>
      </c>
      <c r="E4517" s="18">
        <v>5.8989856999999999</v>
      </c>
      <c r="F4517" s="9">
        <v>500000000</v>
      </c>
      <c r="G4517" s="19">
        <v>47204</v>
      </c>
      <c r="H4517" s="20">
        <v>45743</v>
      </c>
      <c r="I4517" s="20">
        <v>45929</v>
      </c>
      <c r="J4517" s="16" t="s">
        <v>1209</v>
      </c>
      <c r="K4517" s="16">
        <v>2</v>
      </c>
      <c r="L4517" s="16" t="s">
        <v>7946</v>
      </c>
      <c r="M4517" s="9">
        <v>507757570.25999999</v>
      </c>
      <c r="N4517" s="9">
        <v>7757570.2599999998</v>
      </c>
      <c r="O4517" s="9">
        <v>500000000</v>
      </c>
      <c r="P4517" s="9">
        <v>0</v>
      </c>
      <c r="Q4517" s="9">
        <v>0</v>
      </c>
      <c r="R4517" s="9">
        <v>0</v>
      </c>
      <c r="S4517" s="9">
        <v>0</v>
      </c>
      <c r="T4517" s="9">
        <v>202403260000130</v>
      </c>
      <c r="U4517" s="21">
        <v>45377</v>
      </c>
      <c r="V4517" s="21">
        <v>45378</v>
      </c>
      <c r="W4517" s="8" t="s">
        <v>2693</v>
      </c>
      <c r="X4517" s="8" t="s">
        <v>1212</v>
      </c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</row>
    <row r="4518" spans="1:55" ht="20" customHeight="1" x14ac:dyDescent="0.35">
      <c r="A4518" s="1"/>
      <c r="B4518" s="17">
        <v>45838</v>
      </c>
      <c r="C4518" s="16" t="s">
        <v>7948</v>
      </c>
      <c r="D4518" s="16" t="s">
        <v>1208</v>
      </c>
      <c r="E4518" s="18">
        <v>6.47</v>
      </c>
      <c r="F4518" s="9">
        <v>500000000</v>
      </c>
      <c r="G4518" s="19">
        <v>46108</v>
      </c>
      <c r="H4518" s="20">
        <v>45743</v>
      </c>
      <c r="I4518" s="20">
        <v>45929</v>
      </c>
      <c r="J4518" s="16" t="s">
        <v>1209</v>
      </c>
      <c r="K4518" s="16">
        <v>2</v>
      </c>
      <c r="L4518" s="16" t="s">
        <v>7949</v>
      </c>
      <c r="M4518" s="9">
        <v>-512004908.67000002</v>
      </c>
      <c r="N4518" s="9">
        <v>-8508493.1500000004</v>
      </c>
      <c r="O4518" s="9">
        <v>-503496415.51999998</v>
      </c>
      <c r="P4518" s="9">
        <v>0.72140610000000005</v>
      </c>
      <c r="Q4518" s="9">
        <v>0.70218769999999997</v>
      </c>
      <c r="R4518" s="9">
        <v>1.2007441999999999</v>
      </c>
      <c r="S4518" s="9">
        <v>35952.35</v>
      </c>
      <c r="T4518" s="9">
        <v>202403260000206</v>
      </c>
      <c r="U4518" s="21">
        <v>45377</v>
      </c>
      <c r="V4518" s="21">
        <v>45378</v>
      </c>
      <c r="W4518" s="8" t="s">
        <v>1265</v>
      </c>
      <c r="X4518" s="8" t="s">
        <v>1212</v>
      </c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</row>
    <row r="4519" spans="1:55" ht="20" customHeight="1" x14ac:dyDescent="0.35">
      <c r="A4519" s="1"/>
      <c r="B4519" s="17">
        <v>45838</v>
      </c>
      <c r="C4519" s="16" t="s">
        <v>7950</v>
      </c>
      <c r="D4519" s="16" t="s">
        <v>1214</v>
      </c>
      <c r="E4519" s="18">
        <v>5.8989856999999999</v>
      </c>
      <c r="F4519" s="9">
        <v>500000000</v>
      </c>
      <c r="G4519" s="19">
        <v>46108</v>
      </c>
      <c r="H4519" s="20">
        <v>45743</v>
      </c>
      <c r="I4519" s="20">
        <v>45929</v>
      </c>
      <c r="J4519" s="16" t="s">
        <v>1209</v>
      </c>
      <c r="K4519" s="16">
        <v>2</v>
      </c>
      <c r="L4519" s="16" t="s">
        <v>7949</v>
      </c>
      <c r="M4519" s="9">
        <v>507757570.25999999</v>
      </c>
      <c r="N4519" s="9">
        <v>7757570.2599999998</v>
      </c>
      <c r="O4519" s="9">
        <v>500000000</v>
      </c>
      <c r="P4519" s="9">
        <v>0</v>
      </c>
      <c r="Q4519" s="9">
        <v>0</v>
      </c>
      <c r="R4519" s="9">
        <v>0</v>
      </c>
      <c r="S4519" s="9">
        <v>0</v>
      </c>
      <c r="T4519" s="9">
        <v>202403260000206</v>
      </c>
      <c r="U4519" s="21">
        <v>45377</v>
      </c>
      <c r="V4519" s="21">
        <v>45378</v>
      </c>
      <c r="W4519" s="8" t="s">
        <v>1265</v>
      </c>
      <c r="X4519" s="8" t="s">
        <v>1212</v>
      </c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</row>
    <row r="4520" spans="1:55" ht="20" customHeight="1" x14ac:dyDescent="0.35">
      <c r="A4520" s="1"/>
      <c r="B4520" s="17">
        <v>45838</v>
      </c>
      <c r="C4520" s="16" t="s">
        <v>7951</v>
      </c>
      <c r="D4520" s="16" t="s">
        <v>1208</v>
      </c>
      <c r="E4520" s="18">
        <v>6.3449999999999998</v>
      </c>
      <c r="F4520" s="9">
        <v>150000000</v>
      </c>
      <c r="G4520" s="19">
        <v>47205</v>
      </c>
      <c r="H4520" s="20">
        <v>45744</v>
      </c>
      <c r="I4520" s="20">
        <v>45929</v>
      </c>
      <c r="J4520" s="16" t="s">
        <v>1209</v>
      </c>
      <c r="K4520" s="16">
        <v>2</v>
      </c>
      <c r="L4520" s="16" t="s">
        <v>7952</v>
      </c>
      <c r="M4520" s="9">
        <v>-156031504.49000001</v>
      </c>
      <c r="N4520" s="9">
        <v>-2477157.5299999998</v>
      </c>
      <c r="O4520" s="9">
        <v>-153554346.96000001</v>
      </c>
      <c r="P4520" s="9">
        <v>3.3424111999999999</v>
      </c>
      <c r="Q4520" s="9">
        <v>3.2513934</v>
      </c>
      <c r="R4520" s="9">
        <v>12.5479302</v>
      </c>
      <c r="S4520" s="9">
        <v>50731.98</v>
      </c>
      <c r="T4520" s="9">
        <v>202403270000369</v>
      </c>
      <c r="U4520" s="21">
        <v>45378</v>
      </c>
      <c r="V4520" s="21">
        <v>45379</v>
      </c>
      <c r="W4520" s="8" t="s">
        <v>2693</v>
      </c>
      <c r="X4520" s="8" t="s">
        <v>1212</v>
      </c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</row>
    <row r="4521" spans="1:55" ht="20" customHeight="1" x14ac:dyDescent="0.35">
      <c r="A4521" s="1"/>
      <c r="B4521" s="17">
        <v>45838</v>
      </c>
      <c r="C4521" s="16" t="s">
        <v>7953</v>
      </c>
      <c r="D4521" s="16" t="s">
        <v>1214</v>
      </c>
      <c r="E4521" s="18">
        <v>5.8943884000000004</v>
      </c>
      <c r="F4521" s="9">
        <v>150000000</v>
      </c>
      <c r="G4521" s="19">
        <v>47205</v>
      </c>
      <c r="H4521" s="20">
        <v>45744</v>
      </c>
      <c r="I4521" s="20">
        <v>45929</v>
      </c>
      <c r="J4521" s="16" t="s">
        <v>1209</v>
      </c>
      <c r="K4521" s="16">
        <v>2</v>
      </c>
      <c r="L4521" s="16" t="s">
        <v>7952</v>
      </c>
      <c r="M4521" s="9">
        <v>152301233.84</v>
      </c>
      <c r="N4521" s="9">
        <v>2301233.84</v>
      </c>
      <c r="O4521" s="9">
        <v>150000000</v>
      </c>
      <c r="P4521" s="9">
        <v>0</v>
      </c>
      <c r="Q4521" s="9">
        <v>0</v>
      </c>
      <c r="R4521" s="9">
        <v>0</v>
      </c>
      <c r="S4521" s="9">
        <v>0</v>
      </c>
      <c r="T4521" s="9">
        <v>202403270000369</v>
      </c>
      <c r="U4521" s="21">
        <v>45378</v>
      </c>
      <c r="V4521" s="21">
        <v>45379</v>
      </c>
      <c r="W4521" s="8" t="s">
        <v>2693</v>
      </c>
      <c r="X4521" s="8" t="s">
        <v>1212</v>
      </c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</row>
    <row r="4522" spans="1:55" ht="20" customHeight="1" x14ac:dyDescent="0.35">
      <c r="A4522" s="1"/>
      <c r="B4522" s="17">
        <v>45838</v>
      </c>
      <c r="C4522" s="16" t="s">
        <v>7954</v>
      </c>
      <c r="D4522" s="16" t="s">
        <v>1208</v>
      </c>
      <c r="E4522" s="18">
        <v>6.32</v>
      </c>
      <c r="F4522" s="9">
        <v>500000000</v>
      </c>
      <c r="G4522" s="19">
        <v>47210</v>
      </c>
      <c r="H4522" s="20">
        <v>45749</v>
      </c>
      <c r="I4522" s="20">
        <v>45933</v>
      </c>
      <c r="J4522" s="16" t="s">
        <v>1209</v>
      </c>
      <c r="K4522" s="16">
        <v>2</v>
      </c>
      <c r="L4522" s="16" t="s">
        <v>7955</v>
      </c>
      <c r="M4522" s="9">
        <v>-519244430.35000002</v>
      </c>
      <c r="N4522" s="9">
        <v>-7791780.8200000003</v>
      </c>
      <c r="O4522" s="9">
        <v>-511452649.52999997</v>
      </c>
      <c r="P4522" s="9">
        <v>3.3573157999999999</v>
      </c>
      <c r="Q4522" s="9">
        <v>3.2658809</v>
      </c>
      <c r="R4522" s="9">
        <v>12.6302065</v>
      </c>
      <c r="S4522" s="9">
        <v>169579.05</v>
      </c>
      <c r="T4522" s="9">
        <v>202403280000002</v>
      </c>
      <c r="U4522" s="21">
        <v>45379</v>
      </c>
      <c r="V4522" s="21">
        <v>45384</v>
      </c>
      <c r="W4522" s="8" t="s">
        <v>2693</v>
      </c>
      <c r="X4522" s="8" t="s">
        <v>1212</v>
      </c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</row>
    <row r="4523" spans="1:55" ht="20" customHeight="1" x14ac:dyDescent="0.35">
      <c r="A4523" s="1"/>
      <c r="B4523" s="17">
        <v>45838</v>
      </c>
      <c r="C4523" s="16" t="s">
        <v>7956</v>
      </c>
      <c r="D4523" s="16" t="s">
        <v>1214</v>
      </c>
      <c r="E4523" s="18">
        <v>5.8161180000000003</v>
      </c>
      <c r="F4523" s="9">
        <v>500000000</v>
      </c>
      <c r="G4523" s="19">
        <v>47210</v>
      </c>
      <c r="H4523" s="20">
        <v>45749</v>
      </c>
      <c r="I4523" s="20">
        <v>45933</v>
      </c>
      <c r="J4523" s="16" t="s">
        <v>1209</v>
      </c>
      <c r="K4523" s="16">
        <v>2</v>
      </c>
      <c r="L4523" s="16" t="s">
        <v>7955</v>
      </c>
      <c r="M4523" s="9">
        <v>507170556.41000003</v>
      </c>
      <c r="N4523" s="9">
        <v>7170556.4100000001</v>
      </c>
      <c r="O4523" s="9">
        <v>500000000</v>
      </c>
      <c r="P4523" s="9">
        <v>0</v>
      </c>
      <c r="Q4523" s="9">
        <v>0</v>
      </c>
      <c r="R4523" s="9">
        <v>0</v>
      </c>
      <c r="S4523" s="9">
        <v>0</v>
      </c>
      <c r="T4523" s="9">
        <v>202403280000002</v>
      </c>
      <c r="U4523" s="21">
        <v>45379</v>
      </c>
      <c r="V4523" s="21">
        <v>45384</v>
      </c>
      <c r="W4523" s="8" t="s">
        <v>2693</v>
      </c>
      <c r="X4523" s="8" t="s">
        <v>1212</v>
      </c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</row>
    <row r="4524" spans="1:55" ht="20" customHeight="1" x14ac:dyDescent="0.35">
      <c r="A4524" s="1"/>
      <c r="B4524" s="17">
        <v>45838</v>
      </c>
      <c r="C4524" s="16" t="s">
        <v>7957</v>
      </c>
      <c r="D4524" s="16" t="s">
        <v>1208</v>
      </c>
      <c r="E4524" s="18">
        <v>6.3274999999999997</v>
      </c>
      <c r="F4524" s="9">
        <v>250000000</v>
      </c>
      <c r="G4524" s="19">
        <v>47210</v>
      </c>
      <c r="H4524" s="20">
        <v>45749</v>
      </c>
      <c r="I4524" s="20">
        <v>45933</v>
      </c>
      <c r="J4524" s="16" t="s">
        <v>1209</v>
      </c>
      <c r="K4524" s="16">
        <v>2</v>
      </c>
      <c r="L4524" s="16" t="s">
        <v>7958</v>
      </c>
      <c r="M4524" s="9">
        <v>-259689577.05000001</v>
      </c>
      <c r="N4524" s="9">
        <v>-3900513.7</v>
      </c>
      <c r="O4524" s="9">
        <v>-255789063.34999999</v>
      </c>
      <c r="P4524" s="9">
        <v>3.3569460000000002</v>
      </c>
      <c r="Q4524" s="9">
        <v>3.2655219</v>
      </c>
      <c r="R4524" s="9">
        <v>12.6284767</v>
      </c>
      <c r="S4524" s="9">
        <v>84802.2</v>
      </c>
      <c r="T4524" s="9">
        <v>202403280000188</v>
      </c>
      <c r="U4524" s="21">
        <v>45379</v>
      </c>
      <c r="V4524" s="21">
        <v>45384</v>
      </c>
      <c r="W4524" s="8" t="s">
        <v>3112</v>
      </c>
      <c r="X4524" s="8" t="s">
        <v>1212</v>
      </c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</row>
    <row r="4525" spans="1:55" ht="20" customHeight="1" x14ac:dyDescent="0.35">
      <c r="A4525" s="1"/>
      <c r="B4525" s="17">
        <v>45838</v>
      </c>
      <c r="C4525" s="16" t="s">
        <v>7959</v>
      </c>
      <c r="D4525" s="16" t="s">
        <v>1214</v>
      </c>
      <c r="E4525" s="18">
        <v>5.8161180000000003</v>
      </c>
      <c r="F4525" s="9">
        <v>250000000</v>
      </c>
      <c r="G4525" s="19">
        <v>47210</v>
      </c>
      <c r="H4525" s="20">
        <v>45749</v>
      </c>
      <c r="I4525" s="20">
        <v>45933</v>
      </c>
      <c r="J4525" s="16" t="s">
        <v>1209</v>
      </c>
      <c r="K4525" s="16">
        <v>2</v>
      </c>
      <c r="L4525" s="16" t="s">
        <v>7958</v>
      </c>
      <c r="M4525" s="9">
        <v>253585278.24000001</v>
      </c>
      <c r="N4525" s="9">
        <v>3585278.24</v>
      </c>
      <c r="O4525" s="9">
        <v>250000000</v>
      </c>
      <c r="P4525" s="9">
        <v>0</v>
      </c>
      <c r="Q4525" s="9">
        <v>0</v>
      </c>
      <c r="R4525" s="9">
        <v>0</v>
      </c>
      <c r="S4525" s="9">
        <v>0</v>
      </c>
      <c r="T4525" s="9">
        <v>202403280000188</v>
      </c>
      <c r="U4525" s="21">
        <v>45379</v>
      </c>
      <c r="V4525" s="21">
        <v>45384</v>
      </c>
      <c r="W4525" s="8" t="s">
        <v>3112</v>
      </c>
      <c r="X4525" s="8" t="s">
        <v>1212</v>
      </c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</row>
    <row r="4526" spans="1:55" ht="20" customHeight="1" x14ac:dyDescent="0.35">
      <c r="A4526" s="1"/>
      <c r="B4526" s="17">
        <v>45838</v>
      </c>
      <c r="C4526" s="16" t="s">
        <v>7960</v>
      </c>
      <c r="D4526" s="16" t="s">
        <v>1208</v>
      </c>
      <c r="E4526" s="18">
        <v>6.33</v>
      </c>
      <c r="F4526" s="9">
        <v>250000000</v>
      </c>
      <c r="G4526" s="19">
        <v>47210</v>
      </c>
      <c r="H4526" s="20">
        <v>45749</v>
      </c>
      <c r="I4526" s="20">
        <v>45933</v>
      </c>
      <c r="J4526" s="16" t="s">
        <v>1209</v>
      </c>
      <c r="K4526" s="16">
        <v>2</v>
      </c>
      <c r="L4526" s="16" t="s">
        <v>7961</v>
      </c>
      <c r="M4526" s="9">
        <v>-259712031.00999999</v>
      </c>
      <c r="N4526" s="9">
        <v>-3902054.79</v>
      </c>
      <c r="O4526" s="9">
        <v>-255809976.22</v>
      </c>
      <c r="P4526" s="9">
        <v>3.3568228000000002</v>
      </c>
      <c r="Q4526" s="9">
        <v>3.2654022999999999</v>
      </c>
      <c r="R4526" s="9">
        <v>12.6279003</v>
      </c>
      <c r="S4526" s="9">
        <v>84806.43</v>
      </c>
      <c r="T4526" s="9">
        <v>202403280000221</v>
      </c>
      <c r="U4526" s="21">
        <v>45379</v>
      </c>
      <c r="V4526" s="21">
        <v>45384</v>
      </c>
      <c r="W4526" s="8" t="s">
        <v>3112</v>
      </c>
      <c r="X4526" s="8" t="s">
        <v>1212</v>
      </c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</row>
    <row r="4527" spans="1:55" ht="20" customHeight="1" x14ac:dyDescent="0.35">
      <c r="A4527" s="1"/>
      <c r="B4527" s="17">
        <v>45838</v>
      </c>
      <c r="C4527" s="16" t="s">
        <v>7962</v>
      </c>
      <c r="D4527" s="16" t="s">
        <v>1214</v>
      </c>
      <c r="E4527" s="18">
        <v>5.8161180000000003</v>
      </c>
      <c r="F4527" s="9">
        <v>250000000</v>
      </c>
      <c r="G4527" s="19">
        <v>47210</v>
      </c>
      <c r="H4527" s="20">
        <v>45749</v>
      </c>
      <c r="I4527" s="20">
        <v>45933</v>
      </c>
      <c r="J4527" s="16" t="s">
        <v>1209</v>
      </c>
      <c r="K4527" s="16">
        <v>2</v>
      </c>
      <c r="L4527" s="16" t="s">
        <v>7961</v>
      </c>
      <c r="M4527" s="9">
        <v>253585278.24000001</v>
      </c>
      <c r="N4527" s="9">
        <v>3585278.24</v>
      </c>
      <c r="O4527" s="9">
        <v>250000000</v>
      </c>
      <c r="P4527" s="9">
        <v>0</v>
      </c>
      <c r="Q4527" s="9">
        <v>0</v>
      </c>
      <c r="R4527" s="9">
        <v>0</v>
      </c>
      <c r="S4527" s="9">
        <v>0</v>
      </c>
      <c r="T4527" s="9">
        <v>202403280000221</v>
      </c>
      <c r="U4527" s="21">
        <v>45379</v>
      </c>
      <c r="V4527" s="21">
        <v>45384</v>
      </c>
      <c r="W4527" s="8" t="s">
        <v>3112</v>
      </c>
      <c r="X4527" s="8" t="s">
        <v>1212</v>
      </c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</row>
    <row r="4528" spans="1:55" ht="20" customHeight="1" x14ac:dyDescent="0.35">
      <c r="A4528" s="1"/>
      <c r="B4528" s="17">
        <v>45838</v>
      </c>
      <c r="C4528" s="16" t="s">
        <v>7963</v>
      </c>
      <c r="D4528" s="16" t="s">
        <v>1208</v>
      </c>
      <c r="E4528" s="18">
        <v>6.3475000000000001</v>
      </c>
      <c r="F4528" s="9">
        <v>500000000</v>
      </c>
      <c r="G4528" s="19">
        <v>47210</v>
      </c>
      <c r="H4528" s="20">
        <v>45749</v>
      </c>
      <c r="I4528" s="20">
        <v>45933</v>
      </c>
      <c r="J4528" s="16" t="s">
        <v>1209</v>
      </c>
      <c r="K4528" s="16">
        <v>2</v>
      </c>
      <c r="L4528" s="16" t="s">
        <v>7964</v>
      </c>
      <c r="M4528" s="9">
        <v>-519738417.44</v>
      </c>
      <c r="N4528" s="9">
        <v>-7825684.9299999997</v>
      </c>
      <c r="O4528" s="9">
        <v>-511912732.50999999</v>
      </c>
      <c r="P4528" s="9">
        <v>3.3559610000000002</v>
      </c>
      <c r="Q4528" s="9">
        <v>3.2645654</v>
      </c>
      <c r="R4528" s="9">
        <v>12.6238683</v>
      </c>
      <c r="S4528" s="9">
        <v>169672.01</v>
      </c>
      <c r="T4528" s="9">
        <v>202403280000315</v>
      </c>
      <c r="U4528" s="21">
        <v>45379</v>
      </c>
      <c r="V4528" s="21">
        <v>45384</v>
      </c>
      <c r="W4528" s="8" t="s">
        <v>2693</v>
      </c>
      <c r="X4528" s="8" t="s">
        <v>1212</v>
      </c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</row>
    <row r="4529" spans="1:55" ht="20" customHeight="1" x14ac:dyDescent="0.35">
      <c r="A4529" s="1"/>
      <c r="B4529" s="17">
        <v>45838</v>
      </c>
      <c r="C4529" s="16" t="s">
        <v>7965</v>
      </c>
      <c r="D4529" s="16" t="s">
        <v>1214</v>
      </c>
      <c r="E4529" s="18">
        <v>5.8161180000000003</v>
      </c>
      <c r="F4529" s="9">
        <v>500000000</v>
      </c>
      <c r="G4529" s="19">
        <v>47210</v>
      </c>
      <c r="H4529" s="20">
        <v>45749</v>
      </c>
      <c r="I4529" s="20">
        <v>45933</v>
      </c>
      <c r="J4529" s="16" t="s">
        <v>1209</v>
      </c>
      <c r="K4529" s="16">
        <v>2</v>
      </c>
      <c r="L4529" s="16" t="s">
        <v>7964</v>
      </c>
      <c r="M4529" s="9">
        <v>507170556.41000003</v>
      </c>
      <c r="N4529" s="9">
        <v>7170556.4100000001</v>
      </c>
      <c r="O4529" s="9">
        <v>500000000</v>
      </c>
      <c r="P4529" s="9">
        <v>0</v>
      </c>
      <c r="Q4529" s="9">
        <v>0</v>
      </c>
      <c r="R4529" s="9">
        <v>0</v>
      </c>
      <c r="S4529" s="9">
        <v>0</v>
      </c>
      <c r="T4529" s="9">
        <v>202403280000315</v>
      </c>
      <c r="U4529" s="21">
        <v>45379</v>
      </c>
      <c r="V4529" s="21">
        <v>45384</v>
      </c>
      <c r="W4529" s="8" t="s">
        <v>2693</v>
      </c>
      <c r="X4529" s="8" t="s">
        <v>1212</v>
      </c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</row>
    <row r="4530" spans="1:55" ht="20" customHeight="1" x14ac:dyDescent="0.35">
      <c r="A4530" s="1"/>
      <c r="B4530" s="17">
        <v>45838</v>
      </c>
      <c r="C4530" s="16" t="s">
        <v>7966</v>
      </c>
      <c r="D4530" s="16" t="s">
        <v>1208</v>
      </c>
      <c r="E4530" s="18">
        <v>6.46</v>
      </c>
      <c r="F4530" s="9">
        <v>250000000</v>
      </c>
      <c r="G4530" s="19">
        <v>46114</v>
      </c>
      <c r="H4530" s="20">
        <v>45749</v>
      </c>
      <c r="I4530" s="20">
        <v>45933</v>
      </c>
      <c r="J4530" s="16" t="s">
        <v>1209</v>
      </c>
      <c r="K4530" s="16">
        <v>2</v>
      </c>
      <c r="L4530" s="16" t="s">
        <v>7967</v>
      </c>
      <c r="M4530" s="9">
        <v>-255753128.24000001</v>
      </c>
      <c r="N4530" s="9">
        <v>-3982191.78</v>
      </c>
      <c r="O4530" s="9">
        <v>-251770936.46000001</v>
      </c>
      <c r="P4530" s="9">
        <v>0.73785789999999996</v>
      </c>
      <c r="Q4530" s="9">
        <v>0.71820510000000004</v>
      </c>
      <c r="R4530" s="9">
        <v>1.2386246000000001</v>
      </c>
      <c r="S4530" s="9">
        <v>18368.32</v>
      </c>
      <c r="T4530" s="9">
        <v>202403280000316</v>
      </c>
      <c r="U4530" s="21">
        <v>45379</v>
      </c>
      <c r="V4530" s="21">
        <v>45384</v>
      </c>
      <c r="W4530" s="8" t="s">
        <v>2693</v>
      </c>
      <c r="X4530" s="8" t="s">
        <v>1212</v>
      </c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</row>
    <row r="4531" spans="1:55" ht="20" customHeight="1" x14ac:dyDescent="0.35">
      <c r="A4531" s="1"/>
      <c r="B4531" s="17">
        <v>45838</v>
      </c>
      <c r="C4531" s="16" t="s">
        <v>7968</v>
      </c>
      <c r="D4531" s="16" t="s">
        <v>1214</v>
      </c>
      <c r="E4531" s="18">
        <v>5.8161180000000003</v>
      </c>
      <c r="F4531" s="9">
        <v>250000000</v>
      </c>
      <c r="G4531" s="19">
        <v>46114</v>
      </c>
      <c r="H4531" s="20">
        <v>45749</v>
      </c>
      <c r="I4531" s="20">
        <v>45933</v>
      </c>
      <c r="J4531" s="16" t="s">
        <v>1209</v>
      </c>
      <c r="K4531" s="16">
        <v>2</v>
      </c>
      <c r="L4531" s="16" t="s">
        <v>7967</v>
      </c>
      <c r="M4531" s="9">
        <v>253585278.24000001</v>
      </c>
      <c r="N4531" s="9">
        <v>3585278.24</v>
      </c>
      <c r="O4531" s="9">
        <v>250000000</v>
      </c>
      <c r="P4531" s="9">
        <v>0</v>
      </c>
      <c r="Q4531" s="9">
        <v>0</v>
      </c>
      <c r="R4531" s="9">
        <v>0</v>
      </c>
      <c r="S4531" s="9">
        <v>0</v>
      </c>
      <c r="T4531" s="9">
        <v>202403280000316</v>
      </c>
      <c r="U4531" s="21">
        <v>45379</v>
      </c>
      <c r="V4531" s="21">
        <v>45384</v>
      </c>
      <c r="W4531" s="8" t="s">
        <v>2693</v>
      </c>
      <c r="X4531" s="8" t="s">
        <v>1212</v>
      </c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</row>
    <row r="4532" spans="1:55" ht="20" customHeight="1" x14ac:dyDescent="0.35">
      <c r="A4532" s="1"/>
      <c r="B4532" s="17">
        <v>45838</v>
      </c>
      <c r="C4532" s="16" t="s">
        <v>7969</v>
      </c>
      <c r="D4532" s="16" t="s">
        <v>1208</v>
      </c>
      <c r="E4532" s="18">
        <v>6.39</v>
      </c>
      <c r="F4532" s="9">
        <v>250000000</v>
      </c>
      <c r="G4532" s="19">
        <v>47211</v>
      </c>
      <c r="H4532" s="20">
        <v>45750</v>
      </c>
      <c r="I4532" s="20">
        <v>45933</v>
      </c>
      <c r="J4532" s="16" t="s">
        <v>1209</v>
      </c>
      <c r="K4532" s="16">
        <v>2</v>
      </c>
      <c r="L4532" s="16" t="s">
        <v>7970</v>
      </c>
      <c r="M4532" s="9">
        <v>260209724.49000001</v>
      </c>
      <c r="N4532" s="9">
        <v>3895273.97</v>
      </c>
      <c r="O4532" s="9">
        <v>256314450.52000001</v>
      </c>
      <c r="P4532" s="9">
        <v>3.3566099999999999</v>
      </c>
      <c r="Q4532" s="9">
        <v>-3.2651987999999998</v>
      </c>
      <c r="R4532" s="9">
        <v>12.6293656</v>
      </c>
      <c r="S4532" s="9">
        <v>-84963.65</v>
      </c>
      <c r="T4532" s="9">
        <v>202404020000062</v>
      </c>
      <c r="U4532" s="21">
        <v>45384</v>
      </c>
      <c r="V4532" s="21">
        <v>45385</v>
      </c>
      <c r="W4532" s="8" t="s">
        <v>2693</v>
      </c>
      <c r="X4532" s="8" t="s">
        <v>1212</v>
      </c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</row>
    <row r="4533" spans="1:55" ht="20" customHeight="1" x14ac:dyDescent="0.35">
      <c r="A4533" s="1"/>
      <c r="B4533" s="17">
        <v>45838</v>
      </c>
      <c r="C4533" s="16" t="s">
        <v>7971</v>
      </c>
      <c r="D4533" s="16" t="s">
        <v>1214</v>
      </c>
      <c r="E4533" s="18">
        <v>5.8093366</v>
      </c>
      <c r="F4533" s="9">
        <v>250000000</v>
      </c>
      <c r="G4533" s="19">
        <v>47211</v>
      </c>
      <c r="H4533" s="20">
        <v>45750</v>
      </c>
      <c r="I4533" s="20">
        <v>45933</v>
      </c>
      <c r="J4533" s="16" t="s">
        <v>1209</v>
      </c>
      <c r="K4533" s="16">
        <v>2</v>
      </c>
      <c r="L4533" s="16" t="s">
        <v>7970</v>
      </c>
      <c r="M4533" s="9">
        <v>-253541307.90000001</v>
      </c>
      <c r="N4533" s="9">
        <v>-3541307.9</v>
      </c>
      <c r="O4533" s="9">
        <v>-250000000</v>
      </c>
      <c r="P4533" s="9">
        <v>0</v>
      </c>
      <c r="Q4533" s="9">
        <v>0</v>
      </c>
      <c r="R4533" s="9">
        <v>0</v>
      </c>
      <c r="S4533" s="9">
        <v>0</v>
      </c>
      <c r="T4533" s="9">
        <v>202404020000062</v>
      </c>
      <c r="U4533" s="21">
        <v>45384</v>
      </c>
      <c r="V4533" s="21">
        <v>45385</v>
      </c>
      <c r="W4533" s="8" t="s">
        <v>2693</v>
      </c>
      <c r="X4533" s="8" t="s">
        <v>1212</v>
      </c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</row>
    <row r="4534" spans="1:55" ht="20" customHeight="1" x14ac:dyDescent="0.35">
      <c r="A4534" s="1"/>
      <c r="B4534" s="17">
        <v>45838</v>
      </c>
      <c r="C4534" s="16" t="s">
        <v>7972</v>
      </c>
      <c r="D4534" s="16" t="s">
        <v>1208</v>
      </c>
      <c r="E4534" s="18">
        <v>6.4950000000000001</v>
      </c>
      <c r="F4534" s="9">
        <v>100000000</v>
      </c>
      <c r="G4534" s="19">
        <v>46115</v>
      </c>
      <c r="H4534" s="20">
        <v>45750</v>
      </c>
      <c r="I4534" s="20">
        <v>45933</v>
      </c>
      <c r="J4534" s="16" t="s">
        <v>1209</v>
      </c>
      <c r="K4534" s="16">
        <v>2</v>
      </c>
      <c r="L4534" s="16" t="s">
        <v>7973</v>
      </c>
      <c r="M4534" s="9">
        <v>102320247.98999999</v>
      </c>
      <c r="N4534" s="9">
        <v>1583712.33</v>
      </c>
      <c r="O4534" s="9">
        <v>100736535.66</v>
      </c>
      <c r="P4534" s="9">
        <v>0.74051529999999999</v>
      </c>
      <c r="Q4534" s="9">
        <v>-0.72079199999999999</v>
      </c>
      <c r="R4534" s="9">
        <v>1.2448439</v>
      </c>
      <c r="S4534" s="9">
        <v>-7375.16</v>
      </c>
      <c r="T4534" s="9">
        <v>202404020000160</v>
      </c>
      <c r="U4534" s="21">
        <v>45384</v>
      </c>
      <c r="V4534" s="21">
        <v>45385</v>
      </c>
      <c r="W4534" s="8" t="s">
        <v>2693</v>
      </c>
      <c r="X4534" s="8" t="s">
        <v>1212</v>
      </c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</row>
    <row r="4535" spans="1:55" ht="20" customHeight="1" x14ac:dyDescent="0.35">
      <c r="A4535" s="1"/>
      <c r="B4535" s="17">
        <v>45838</v>
      </c>
      <c r="C4535" s="16" t="s">
        <v>7974</v>
      </c>
      <c r="D4535" s="16" t="s">
        <v>1214</v>
      </c>
      <c r="E4535" s="18">
        <v>5.8093366</v>
      </c>
      <c r="F4535" s="9">
        <v>100000000</v>
      </c>
      <c r="G4535" s="19">
        <v>46115</v>
      </c>
      <c r="H4535" s="20">
        <v>45750</v>
      </c>
      <c r="I4535" s="20">
        <v>45933</v>
      </c>
      <c r="J4535" s="16" t="s">
        <v>1209</v>
      </c>
      <c r="K4535" s="16">
        <v>2</v>
      </c>
      <c r="L4535" s="16" t="s">
        <v>7973</v>
      </c>
      <c r="M4535" s="9">
        <v>-101416523.16</v>
      </c>
      <c r="N4535" s="9">
        <v>-1416523.16</v>
      </c>
      <c r="O4535" s="9">
        <v>-100000000</v>
      </c>
      <c r="P4535" s="9">
        <v>0</v>
      </c>
      <c r="Q4535" s="9">
        <v>0</v>
      </c>
      <c r="R4535" s="9">
        <v>0</v>
      </c>
      <c r="S4535" s="9">
        <v>0</v>
      </c>
      <c r="T4535" s="9">
        <v>202404020000160</v>
      </c>
      <c r="U4535" s="21">
        <v>45384</v>
      </c>
      <c r="V4535" s="21">
        <v>45385</v>
      </c>
      <c r="W4535" s="8" t="s">
        <v>2693</v>
      </c>
      <c r="X4535" s="8" t="s">
        <v>1212</v>
      </c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</row>
    <row r="4536" spans="1:55" ht="20" customHeight="1" x14ac:dyDescent="0.35">
      <c r="A4536" s="1"/>
      <c r="B4536" s="17">
        <v>45838</v>
      </c>
      <c r="C4536" s="16" t="s">
        <v>7975</v>
      </c>
      <c r="D4536" s="16" t="s">
        <v>1208</v>
      </c>
      <c r="E4536" s="18">
        <v>6.39</v>
      </c>
      <c r="F4536" s="9">
        <v>500000000</v>
      </c>
      <c r="G4536" s="19">
        <v>47211</v>
      </c>
      <c r="H4536" s="20">
        <v>45750</v>
      </c>
      <c r="I4536" s="20">
        <v>45933</v>
      </c>
      <c r="J4536" s="16" t="s">
        <v>1209</v>
      </c>
      <c r="K4536" s="16">
        <v>2</v>
      </c>
      <c r="L4536" s="16" t="s">
        <v>7976</v>
      </c>
      <c r="M4536" s="9">
        <v>520419448.99000001</v>
      </c>
      <c r="N4536" s="9">
        <v>7790547.9500000002</v>
      </c>
      <c r="O4536" s="9">
        <v>512628901.04000002</v>
      </c>
      <c r="P4536" s="9">
        <v>3.3566099999999999</v>
      </c>
      <c r="Q4536" s="9">
        <v>-3.2651987999999998</v>
      </c>
      <c r="R4536" s="9">
        <v>12.6293656</v>
      </c>
      <c r="S4536" s="9">
        <v>-169927.3</v>
      </c>
      <c r="T4536" s="9">
        <v>202404020000185</v>
      </c>
      <c r="U4536" s="21">
        <v>45384</v>
      </c>
      <c r="V4536" s="21">
        <v>45385</v>
      </c>
      <c r="W4536" s="8" t="s">
        <v>3112</v>
      </c>
      <c r="X4536" s="8" t="s">
        <v>1212</v>
      </c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</row>
    <row r="4537" spans="1:55" ht="20" customHeight="1" x14ac:dyDescent="0.35">
      <c r="A4537" s="1"/>
      <c r="B4537" s="17">
        <v>45838</v>
      </c>
      <c r="C4537" s="16" t="s">
        <v>7977</v>
      </c>
      <c r="D4537" s="16" t="s">
        <v>1214</v>
      </c>
      <c r="E4537" s="18">
        <v>5.8093364999999997</v>
      </c>
      <c r="F4537" s="9">
        <v>500000000</v>
      </c>
      <c r="G4537" s="19">
        <v>47211</v>
      </c>
      <c r="H4537" s="20">
        <v>45750</v>
      </c>
      <c r="I4537" s="20">
        <v>45933</v>
      </c>
      <c r="J4537" s="16" t="s">
        <v>1209</v>
      </c>
      <c r="K4537" s="16">
        <v>2</v>
      </c>
      <c r="L4537" s="16" t="s">
        <v>7976</v>
      </c>
      <c r="M4537" s="9">
        <v>-507082615.77999997</v>
      </c>
      <c r="N4537" s="9">
        <v>-7082615.7800000003</v>
      </c>
      <c r="O4537" s="9">
        <v>-500000000</v>
      </c>
      <c r="P4537" s="9">
        <v>0</v>
      </c>
      <c r="Q4537" s="9">
        <v>0</v>
      </c>
      <c r="R4537" s="9">
        <v>0</v>
      </c>
      <c r="S4537" s="9">
        <v>0</v>
      </c>
      <c r="T4537" s="9">
        <v>202404020000185</v>
      </c>
      <c r="U4537" s="21">
        <v>45384</v>
      </c>
      <c r="V4537" s="21">
        <v>45385</v>
      </c>
      <c r="W4537" s="8" t="s">
        <v>3112</v>
      </c>
      <c r="X4537" s="8" t="s">
        <v>1212</v>
      </c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</row>
    <row r="4538" spans="1:55" ht="20" customHeight="1" x14ac:dyDescent="0.35">
      <c r="A4538" s="1"/>
      <c r="B4538" s="17">
        <v>45838</v>
      </c>
      <c r="C4538" s="16" t="s">
        <v>7978</v>
      </c>
      <c r="D4538" s="16" t="s">
        <v>1208</v>
      </c>
      <c r="E4538" s="18">
        <v>6.39</v>
      </c>
      <c r="F4538" s="9">
        <v>500000000</v>
      </c>
      <c r="G4538" s="19">
        <v>47211</v>
      </c>
      <c r="H4538" s="20">
        <v>45750</v>
      </c>
      <c r="I4538" s="20">
        <v>45933</v>
      </c>
      <c r="J4538" s="16" t="s">
        <v>1209</v>
      </c>
      <c r="K4538" s="16">
        <v>2</v>
      </c>
      <c r="L4538" s="16" t="s">
        <v>7979</v>
      </c>
      <c r="M4538" s="9">
        <v>520419448.99000001</v>
      </c>
      <c r="N4538" s="9">
        <v>7790547.9500000002</v>
      </c>
      <c r="O4538" s="9">
        <v>512628901.04000002</v>
      </c>
      <c r="P4538" s="9">
        <v>3.3566099999999999</v>
      </c>
      <c r="Q4538" s="9">
        <v>-3.2651987999999998</v>
      </c>
      <c r="R4538" s="9">
        <v>12.6293656</v>
      </c>
      <c r="S4538" s="9">
        <v>-169927.3</v>
      </c>
      <c r="T4538" s="9">
        <v>202404020000187</v>
      </c>
      <c r="U4538" s="21">
        <v>45384</v>
      </c>
      <c r="V4538" s="21">
        <v>45385</v>
      </c>
      <c r="W4538" s="8" t="s">
        <v>3112</v>
      </c>
      <c r="X4538" s="8" t="s">
        <v>1212</v>
      </c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</row>
    <row r="4539" spans="1:55" ht="20" customHeight="1" x14ac:dyDescent="0.35">
      <c r="A4539" s="1"/>
      <c r="B4539" s="17">
        <v>45838</v>
      </c>
      <c r="C4539" s="16" t="s">
        <v>7980</v>
      </c>
      <c r="D4539" s="16" t="s">
        <v>1214</v>
      </c>
      <c r="E4539" s="18">
        <v>5.8093364999999997</v>
      </c>
      <c r="F4539" s="9">
        <v>500000000</v>
      </c>
      <c r="G4539" s="19">
        <v>47211</v>
      </c>
      <c r="H4539" s="20">
        <v>45750</v>
      </c>
      <c r="I4539" s="20">
        <v>45933</v>
      </c>
      <c r="J4539" s="16" t="s">
        <v>1209</v>
      </c>
      <c r="K4539" s="16">
        <v>2</v>
      </c>
      <c r="L4539" s="16" t="s">
        <v>7979</v>
      </c>
      <c r="M4539" s="9">
        <v>-507082615.77999997</v>
      </c>
      <c r="N4539" s="9">
        <v>-7082615.7800000003</v>
      </c>
      <c r="O4539" s="9">
        <v>-500000000</v>
      </c>
      <c r="P4539" s="9">
        <v>0</v>
      </c>
      <c r="Q4539" s="9">
        <v>0</v>
      </c>
      <c r="R4539" s="9">
        <v>0</v>
      </c>
      <c r="S4539" s="9">
        <v>0</v>
      </c>
      <c r="T4539" s="9">
        <v>202404020000187</v>
      </c>
      <c r="U4539" s="21">
        <v>45384</v>
      </c>
      <c r="V4539" s="21">
        <v>45385</v>
      </c>
      <c r="W4539" s="8" t="s">
        <v>3112</v>
      </c>
      <c r="X4539" s="8" t="s">
        <v>1212</v>
      </c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</row>
    <row r="4540" spans="1:55" ht="20" customHeight="1" x14ac:dyDescent="0.35">
      <c r="A4540" s="1"/>
      <c r="B4540" s="17">
        <v>45838</v>
      </c>
      <c r="C4540" s="16" t="s">
        <v>7981</v>
      </c>
      <c r="D4540" s="16" t="s">
        <v>1208</v>
      </c>
      <c r="E4540" s="18">
        <v>6.415</v>
      </c>
      <c r="F4540" s="9">
        <v>50000000</v>
      </c>
      <c r="G4540" s="19">
        <v>47212</v>
      </c>
      <c r="H4540" s="20">
        <v>45751</v>
      </c>
      <c r="I4540" s="20">
        <v>45936</v>
      </c>
      <c r="J4540" s="16" t="s">
        <v>1209</v>
      </c>
      <c r="K4540" s="16">
        <v>2</v>
      </c>
      <c r="L4540" s="16" t="s">
        <v>7982</v>
      </c>
      <c r="M4540" s="9">
        <v>-52078591.030000001</v>
      </c>
      <c r="N4540" s="9">
        <v>-773315.07</v>
      </c>
      <c r="O4540" s="9">
        <v>-51305275.960000001</v>
      </c>
      <c r="P4540" s="9">
        <v>3.3581237000000002</v>
      </c>
      <c r="Q4540" s="9">
        <v>3.2666719</v>
      </c>
      <c r="R4540" s="9">
        <v>12.638857700000001</v>
      </c>
      <c r="S4540" s="9">
        <v>17012.37</v>
      </c>
      <c r="T4540" s="9">
        <v>202404030000400</v>
      </c>
      <c r="U4540" s="21">
        <v>45385</v>
      </c>
      <c r="V4540" s="21">
        <v>45386</v>
      </c>
      <c r="W4540" s="8" t="s">
        <v>7983</v>
      </c>
      <c r="X4540" s="8" t="s">
        <v>1212</v>
      </c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</row>
    <row r="4541" spans="1:55" ht="20" customHeight="1" x14ac:dyDescent="0.35">
      <c r="A4541" s="1"/>
      <c r="B4541" s="17">
        <v>45838</v>
      </c>
      <c r="C4541" s="16" t="s">
        <v>7984</v>
      </c>
      <c r="D4541" s="16" t="s">
        <v>1214</v>
      </c>
      <c r="E4541" s="18">
        <v>5.8050635000000002</v>
      </c>
      <c r="F4541" s="9">
        <v>50000000</v>
      </c>
      <c r="G4541" s="19">
        <v>47212</v>
      </c>
      <c r="H4541" s="20">
        <v>45751</v>
      </c>
      <c r="I4541" s="20">
        <v>45936</v>
      </c>
      <c r="J4541" s="16" t="s">
        <v>1209</v>
      </c>
      <c r="K4541" s="16">
        <v>2</v>
      </c>
      <c r="L4541" s="16" t="s">
        <v>7982</v>
      </c>
      <c r="M4541" s="9">
        <v>50699788.479999997</v>
      </c>
      <c r="N4541" s="9">
        <v>699788.48</v>
      </c>
      <c r="O4541" s="9">
        <v>50000000</v>
      </c>
      <c r="P4541" s="9">
        <v>0</v>
      </c>
      <c r="Q4541" s="9">
        <v>0</v>
      </c>
      <c r="R4541" s="9">
        <v>0</v>
      </c>
      <c r="S4541" s="9">
        <v>0</v>
      </c>
      <c r="T4541" s="9">
        <v>202404030000400</v>
      </c>
      <c r="U4541" s="21">
        <v>45385</v>
      </c>
      <c r="V4541" s="21">
        <v>45386</v>
      </c>
      <c r="W4541" s="8" t="s">
        <v>7983</v>
      </c>
      <c r="X4541" s="8" t="s">
        <v>1212</v>
      </c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</row>
    <row r="4542" spans="1:55" ht="20" customHeight="1" x14ac:dyDescent="0.35">
      <c r="A4542" s="1"/>
      <c r="B4542" s="17">
        <v>45838</v>
      </c>
      <c r="C4542" s="16" t="s">
        <v>7985</v>
      </c>
      <c r="D4542" s="16" t="s">
        <v>1208</v>
      </c>
      <c r="E4542" s="18">
        <v>6.415</v>
      </c>
      <c r="F4542" s="9">
        <v>50000000</v>
      </c>
      <c r="G4542" s="19">
        <v>47212</v>
      </c>
      <c r="H4542" s="20">
        <v>45751</v>
      </c>
      <c r="I4542" s="20">
        <v>45936</v>
      </c>
      <c r="J4542" s="16" t="s">
        <v>1209</v>
      </c>
      <c r="K4542" s="16">
        <v>2</v>
      </c>
      <c r="L4542" s="16" t="s">
        <v>7986</v>
      </c>
      <c r="M4542" s="9">
        <v>-52078591.030000001</v>
      </c>
      <c r="N4542" s="9">
        <v>-773315.07</v>
      </c>
      <c r="O4542" s="9">
        <v>-51305275.960000001</v>
      </c>
      <c r="P4542" s="9">
        <v>3.3581237000000002</v>
      </c>
      <c r="Q4542" s="9">
        <v>3.2666719</v>
      </c>
      <c r="R4542" s="9">
        <v>12.638857700000001</v>
      </c>
      <c r="S4542" s="9">
        <v>17012.37</v>
      </c>
      <c r="T4542" s="9">
        <v>202404030000407</v>
      </c>
      <c r="U4542" s="21">
        <v>45385</v>
      </c>
      <c r="V4542" s="21">
        <v>45386</v>
      </c>
      <c r="W4542" s="8" t="s">
        <v>7983</v>
      </c>
      <c r="X4542" s="8" t="s">
        <v>1212</v>
      </c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</row>
    <row r="4543" spans="1:55" ht="20" customHeight="1" x14ac:dyDescent="0.35">
      <c r="A4543" s="1"/>
      <c r="B4543" s="17">
        <v>45838</v>
      </c>
      <c r="C4543" s="16" t="s">
        <v>7987</v>
      </c>
      <c r="D4543" s="16" t="s">
        <v>1214</v>
      </c>
      <c r="E4543" s="18">
        <v>5.8050635000000002</v>
      </c>
      <c r="F4543" s="9">
        <v>50000000</v>
      </c>
      <c r="G4543" s="19">
        <v>47212</v>
      </c>
      <c r="H4543" s="20">
        <v>45751</v>
      </c>
      <c r="I4543" s="20">
        <v>45936</v>
      </c>
      <c r="J4543" s="16" t="s">
        <v>1209</v>
      </c>
      <c r="K4543" s="16">
        <v>2</v>
      </c>
      <c r="L4543" s="16" t="s">
        <v>7986</v>
      </c>
      <c r="M4543" s="9">
        <v>50699788.479999997</v>
      </c>
      <c r="N4543" s="9">
        <v>699788.48</v>
      </c>
      <c r="O4543" s="9">
        <v>50000000</v>
      </c>
      <c r="P4543" s="9">
        <v>0</v>
      </c>
      <c r="Q4543" s="9">
        <v>0</v>
      </c>
      <c r="R4543" s="9">
        <v>0</v>
      </c>
      <c r="S4543" s="9">
        <v>0</v>
      </c>
      <c r="T4543" s="9">
        <v>202404030000407</v>
      </c>
      <c r="U4543" s="21">
        <v>45385</v>
      </c>
      <c r="V4543" s="21">
        <v>45386</v>
      </c>
      <c r="W4543" s="8" t="s">
        <v>7983</v>
      </c>
      <c r="X4543" s="8" t="s">
        <v>1212</v>
      </c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</row>
    <row r="4544" spans="1:55" ht="20" customHeight="1" x14ac:dyDescent="0.35">
      <c r="A4544" s="1"/>
      <c r="B4544" s="17">
        <v>45838</v>
      </c>
      <c r="C4544" s="16" t="s">
        <v>7988</v>
      </c>
      <c r="D4544" s="16" t="s">
        <v>1208</v>
      </c>
      <c r="E4544" s="18">
        <v>6.4175000000000004</v>
      </c>
      <c r="F4544" s="9">
        <v>100000000</v>
      </c>
      <c r="G4544" s="19">
        <v>47212</v>
      </c>
      <c r="H4544" s="20">
        <v>45751</v>
      </c>
      <c r="I4544" s="20">
        <v>45936</v>
      </c>
      <c r="J4544" s="16" t="s">
        <v>1209</v>
      </c>
      <c r="K4544" s="16">
        <v>2</v>
      </c>
      <c r="L4544" s="16" t="s">
        <v>7989</v>
      </c>
      <c r="M4544" s="9">
        <v>-104166160.91</v>
      </c>
      <c r="N4544" s="9">
        <v>-1547232.88</v>
      </c>
      <c r="O4544" s="9">
        <v>-102618928.03</v>
      </c>
      <c r="P4544" s="9">
        <v>3.3580011999999999</v>
      </c>
      <c r="Q4544" s="9">
        <v>3.2665529000000002</v>
      </c>
      <c r="R4544" s="9">
        <v>12.638284000000001</v>
      </c>
      <c r="S4544" s="9">
        <v>34026.43</v>
      </c>
      <c r="T4544" s="9">
        <v>202404030000388</v>
      </c>
      <c r="U4544" s="21">
        <v>45385</v>
      </c>
      <c r="V4544" s="21">
        <v>45386</v>
      </c>
      <c r="W4544" s="8" t="s">
        <v>7983</v>
      </c>
      <c r="X4544" s="8" t="s">
        <v>1212</v>
      </c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</row>
    <row r="4545" spans="1:55" ht="20" customHeight="1" x14ac:dyDescent="0.35">
      <c r="A4545" s="1"/>
      <c r="B4545" s="17">
        <v>45838</v>
      </c>
      <c r="C4545" s="16" t="s">
        <v>7990</v>
      </c>
      <c r="D4545" s="16" t="s">
        <v>1214</v>
      </c>
      <c r="E4545" s="18">
        <v>5.8050632999999996</v>
      </c>
      <c r="F4545" s="9">
        <v>100000000</v>
      </c>
      <c r="G4545" s="19">
        <v>47212</v>
      </c>
      <c r="H4545" s="20">
        <v>45751</v>
      </c>
      <c r="I4545" s="20">
        <v>45936</v>
      </c>
      <c r="J4545" s="16" t="s">
        <v>1209</v>
      </c>
      <c r="K4545" s="16">
        <v>2</v>
      </c>
      <c r="L4545" s="16" t="s">
        <v>7989</v>
      </c>
      <c r="M4545" s="9">
        <v>101399576.90000001</v>
      </c>
      <c r="N4545" s="9">
        <v>1399576.9</v>
      </c>
      <c r="O4545" s="9">
        <v>100000000</v>
      </c>
      <c r="P4545" s="9">
        <v>0</v>
      </c>
      <c r="Q4545" s="9">
        <v>0</v>
      </c>
      <c r="R4545" s="9">
        <v>0</v>
      </c>
      <c r="S4545" s="9">
        <v>0</v>
      </c>
      <c r="T4545" s="9">
        <v>202404030000388</v>
      </c>
      <c r="U4545" s="21">
        <v>45385</v>
      </c>
      <c r="V4545" s="21">
        <v>45386</v>
      </c>
      <c r="W4545" s="8" t="s">
        <v>7983</v>
      </c>
      <c r="X4545" s="8" t="s">
        <v>1212</v>
      </c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</row>
    <row r="4546" spans="1:55" ht="20" customHeight="1" x14ac:dyDescent="0.35">
      <c r="A4546" s="1"/>
      <c r="B4546" s="17">
        <v>45838</v>
      </c>
      <c r="C4546" s="16" t="s">
        <v>7991</v>
      </c>
      <c r="D4546" s="16" t="s">
        <v>1208</v>
      </c>
      <c r="E4546" s="18">
        <v>6.42</v>
      </c>
      <c r="F4546" s="9">
        <v>200000000</v>
      </c>
      <c r="G4546" s="19">
        <v>47212</v>
      </c>
      <c r="H4546" s="20">
        <v>45751</v>
      </c>
      <c r="I4546" s="20">
        <v>45936</v>
      </c>
      <c r="J4546" s="16" t="s">
        <v>1209</v>
      </c>
      <c r="K4546" s="16">
        <v>2</v>
      </c>
      <c r="L4546" s="16" t="s">
        <v>7992</v>
      </c>
      <c r="M4546" s="9">
        <v>-208350279.53</v>
      </c>
      <c r="N4546" s="9">
        <v>-3095671.23</v>
      </c>
      <c r="O4546" s="9">
        <v>-205254608.30000001</v>
      </c>
      <c r="P4546" s="9">
        <v>3.3578787999999999</v>
      </c>
      <c r="Q4546" s="9">
        <v>3.2664341000000001</v>
      </c>
      <c r="R4546" s="9">
        <v>12.6377103</v>
      </c>
      <c r="S4546" s="9">
        <v>68056.240000000005</v>
      </c>
      <c r="T4546" s="9">
        <v>202404030000374</v>
      </c>
      <c r="U4546" s="21">
        <v>45385</v>
      </c>
      <c r="V4546" s="21">
        <v>45386</v>
      </c>
      <c r="W4546" s="8" t="s">
        <v>7983</v>
      </c>
      <c r="X4546" s="8" t="s">
        <v>1212</v>
      </c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</row>
    <row r="4547" spans="1:55" ht="20" customHeight="1" x14ac:dyDescent="0.35">
      <c r="A4547" s="1"/>
      <c r="B4547" s="17">
        <v>45838</v>
      </c>
      <c r="C4547" s="16" t="s">
        <v>7993</v>
      </c>
      <c r="D4547" s="16" t="s">
        <v>1214</v>
      </c>
      <c r="E4547" s="18">
        <v>5.8050632999999996</v>
      </c>
      <c r="F4547" s="9">
        <v>200000000</v>
      </c>
      <c r="G4547" s="19">
        <v>47212</v>
      </c>
      <c r="H4547" s="20">
        <v>45751</v>
      </c>
      <c r="I4547" s="20">
        <v>45936</v>
      </c>
      <c r="J4547" s="16" t="s">
        <v>1209</v>
      </c>
      <c r="K4547" s="16">
        <v>2</v>
      </c>
      <c r="L4547" s="16" t="s">
        <v>7992</v>
      </c>
      <c r="M4547" s="9">
        <v>202799153.81999999</v>
      </c>
      <c r="N4547" s="9">
        <v>2799153.82</v>
      </c>
      <c r="O4547" s="9">
        <v>200000000</v>
      </c>
      <c r="P4547" s="9">
        <v>0</v>
      </c>
      <c r="Q4547" s="9">
        <v>0</v>
      </c>
      <c r="R4547" s="9">
        <v>0</v>
      </c>
      <c r="S4547" s="9">
        <v>0</v>
      </c>
      <c r="T4547" s="9">
        <v>202404030000374</v>
      </c>
      <c r="U4547" s="21">
        <v>45385</v>
      </c>
      <c r="V4547" s="21">
        <v>45386</v>
      </c>
      <c r="W4547" s="8" t="s">
        <v>7983</v>
      </c>
      <c r="X4547" s="8" t="s">
        <v>1212</v>
      </c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</row>
    <row r="4548" spans="1:55" ht="20" customHeight="1" x14ac:dyDescent="0.35">
      <c r="A4548" s="1"/>
      <c r="B4548" s="17">
        <v>45838</v>
      </c>
      <c r="C4548" s="16" t="s">
        <v>7994</v>
      </c>
      <c r="D4548" s="16" t="s">
        <v>1208</v>
      </c>
      <c r="E4548" s="18">
        <v>6.43</v>
      </c>
      <c r="F4548" s="9">
        <v>100000000</v>
      </c>
      <c r="G4548" s="19">
        <v>47212</v>
      </c>
      <c r="H4548" s="20">
        <v>45751</v>
      </c>
      <c r="I4548" s="20">
        <v>45936</v>
      </c>
      <c r="J4548" s="16" t="s">
        <v>1209</v>
      </c>
      <c r="K4548" s="16">
        <v>2</v>
      </c>
      <c r="L4548" s="16" t="s">
        <v>7995</v>
      </c>
      <c r="M4548" s="9">
        <v>104211055.12</v>
      </c>
      <c r="N4548" s="9">
        <v>1550246.58</v>
      </c>
      <c r="O4548" s="9">
        <v>102660808.54000001</v>
      </c>
      <c r="P4548" s="9">
        <v>3.3573892000000001</v>
      </c>
      <c r="Q4548" s="9">
        <v>-3.2659587000000001</v>
      </c>
      <c r="R4548" s="9">
        <v>12.6354167</v>
      </c>
      <c r="S4548" s="9">
        <v>-34034.9</v>
      </c>
      <c r="T4548" s="9">
        <v>202404030000339</v>
      </c>
      <c r="U4548" s="21">
        <v>45385</v>
      </c>
      <c r="V4548" s="21">
        <v>45386</v>
      </c>
      <c r="W4548" s="8" t="s">
        <v>7983</v>
      </c>
      <c r="X4548" s="8" t="s">
        <v>1212</v>
      </c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</row>
    <row r="4549" spans="1:55" ht="20" customHeight="1" x14ac:dyDescent="0.35">
      <c r="A4549" s="1"/>
      <c r="B4549" s="17">
        <v>45838</v>
      </c>
      <c r="C4549" s="16" t="s">
        <v>7996</v>
      </c>
      <c r="D4549" s="16" t="s">
        <v>1214</v>
      </c>
      <c r="E4549" s="18">
        <v>5.8050632999999996</v>
      </c>
      <c r="F4549" s="9">
        <v>100000000</v>
      </c>
      <c r="G4549" s="19">
        <v>47212</v>
      </c>
      <c r="H4549" s="20">
        <v>45751</v>
      </c>
      <c r="I4549" s="20">
        <v>45936</v>
      </c>
      <c r="J4549" s="16" t="s">
        <v>1209</v>
      </c>
      <c r="K4549" s="16">
        <v>2</v>
      </c>
      <c r="L4549" s="16" t="s">
        <v>7995</v>
      </c>
      <c r="M4549" s="9">
        <v>-101399576.90000001</v>
      </c>
      <c r="N4549" s="9">
        <v>-1399576.9</v>
      </c>
      <c r="O4549" s="9">
        <v>-100000000</v>
      </c>
      <c r="P4549" s="9">
        <v>0</v>
      </c>
      <c r="Q4549" s="9">
        <v>0</v>
      </c>
      <c r="R4549" s="9">
        <v>0</v>
      </c>
      <c r="S4549" s="9">
        <v>0</v>
      </c>
      <c r="T4549" s="9">
        <v>202404030000339</v>
      </c>
      <c r="U4549" s="21">
        <v>45385</v>
      </c>
      <c r="V4549" s="21">
        <v>45386</v>
      </c>
      <c r="W4549" s="8" t="s">
        <v>7983</v>
      </c>
      <c r="X4549" s="8" t="s">
        <v>1212</v>
      </c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</row>
    <row r="4550" spans="1:55" ht="20" customHeight="1" x14ac:dyDescent="0.35">
      <c r="A4550" s="1"/>
      <c r="B4550" s="17">
        <v>45838</v>
      </c>
      <c r="C4550" s="16" t="s">
        <v>7997</v>
      </c>
      <c r="D4550" s="16" t="s">
        <v>1208</v>
      </c>
      <c r="E4550" s="18">
        <v>6.4349999999999996</v>
      </c>
      <c r="F4550" s="9">
        <v>200000000</v>
      </c>
      <c r="G4550" s="19">
        <v>47212</v>
      </c>
      <c r="H4550" s="20">
        <v>45751</v>
      </c>
      <c r="I4550" s="20">
        <v>45936</v>
      </c>
      <c r="J4550" s="16" t="s">
        <v>1209</v>
      </c>
      <c r="K4550" s="16">
        <v>2</v>
      </c>
      <c r="L4550" s="16" t="s">
        <v>7998</v>
      </c>
      <c r="M4550" s="9">
        <v>208458025.56999999</v>
      </c>
      <c r="N4550" s="9">
        <v>3102904.11</v>
      </c>
      <c r="O4550" s="9">
        <v>205355121.46000001</v>
      </c>
      <c r="P4550" s="9">
        <v>3.3571445999999998</v>
      </c>
      <c r="Q4550" s="9">
        <v>-3.2657210999999999</v>
      </c>
      <c r="R4550" s="9">
        <v>12.6342704</v>
      </c>
      <c r="S4550" s="9">
        <v>-68076.58</v>
      </c>
      <c r="T4550" s="9">
        <v>202404030000272</v>
      </c>
      <c r="U4550" s="21">
        <v>45385</v>
      </c>
      <c r="V4550" s="21">
        <v>45386</v>
      </c>
      <c r="W4550" s="8" t="s">
        <v>7983</v>
      </c>
      <c r="X4550" s="8" t="s">
        <v>1212</v>
      </c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</row>
    <row r="4551" spans="1:55" ht="20" customHeight="1" x14ac:dyDescent="0.35">
      <c r="A4551" s="1"/>
      <c r="B4551" s="17">
        <v>45838</v>
      </c>
      <c r="C4551" s="16" t="s">
        <v>7999</v>
      </c>
      <c r="D4551" s="16" t="s">
        <v>1214</v>
      </c>
      <c r="E4551" s="18">
        <v>5.8050632999999996</v>
      </c>
      <c r="F4551" s="9">
        <v>200000000</v>
      </c>
      <c r="G4551" s="19">
        <v>47212</v>
      </c>
      <c r="H4551" s="20">
        <v>45751</v>
      </c>
      <c r="I4551" s="20">
        <v>45936</v>
      </c>
      <c r="J4551" s="16" t="s">
        <v>1209</v>
      </c>
      <c r="K4551" s="16">
        <v>2</v>
      </c>
      <c r="L4551" s="16" t="s">
        <v>7998</v>
      </c>
      <c r="M4551" s="9">
        <v>-202799153.81999999</v>
      </c>
      <c r="N4551" s="9">
        <v>-2799153.82</v>
      </c>
      <c r="O4551" s="9">
        <v>-200000000</v>
      </c>
      <c r="P4551" s="9">
        <v>0</v>
      </c>
      <c r="Q4551" s="9">
        <v>0</v>
      </c>
      <c r="R4551" s="9">
        <v>0</v>
      </c>
      <c r="S4551" s="9">
        <v>0</v>
      </c>
      <c r="T4551" s="9">
        <v>202404030000272</v>
      </c>
      <c r="U4551" s="21">
        <v>45385</v>
      </c>
      <c r="V4551" s="21">
        <v>45386</v>
      </c>
      <c r="W4551" s="8" t="s">
        <v>7983</v>
      </c>
      <c r="X4551" s="8" t="s">
        <v>1212</v>
      </c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</row>
    <row r="4552" spans="1:55" ht="20" customHeight="1" x14ac:dyDescent="0.35">
      <c r="A4552" s="1"/>
      <c r="B4552" s="17">
        <v>45838</v>
      </c>
      <c r="C4552" s="16" t="s">
        <v>8000</v>
      </c>
      <c r="D4552" s="16" t="s">
        <v>1208</v>
      </c>
      <c r="E4552" s="18">
        <v>6.4225000000000003</v>
      </c>
      <c r="F4552" s="9">
        <v>100000000</v>
      </c>
      <c r="G4552" s="19">
        <v>47212</v>
      </c>
      <c r="H4552" s="20">
        <v>45751</v>
      </c>
      <c r="I4552" s="20">
        <v>45936</v>
      </c>
      <c r="J4552" s="16" t="s">
        <v>1209</v>
      </c>
      <c r="K4552" s="16">
        <v>2</v>
      </c>
      <c r="L4552" s="16" t="s">
        <v>8001</v>
      </c>
      <c r="M4552" s="9">
        <v>104184118.59</v>
      </c>
      <c r="N4552" s="9">
        <v>1548438.36</v>
      </c>
      <c r="O4552" s="9">
        <v>102635680.23</v>
      </c>
      <c r="P4552" s="9">
        <v>3.3577563000000001</v>
      </c>
      <c r="Q4552" s="9">
        <v>-3.2663152000000002</v>
      </c>
      <c r="R4552" s="9">
        <v>12.6371368</v>
      </c>
      <c r="S4552" s="9">
        <v>-34029.82</v>
      </c>
      <c r="T4552" s="9">
        <v>202404030000112</v>
      </c>
      <c r="U4552" s="21">
        <v>45385</v>
      </c>
      <c r="V4552" s="21">
        <v>45386</v>
      </c>
      <c r="W4552" s="8" t="s">
        <v>7983</v>
      </c>
      <c r="X4552" s="8" t="s">
        <v>1212</v>
      </c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</row>
    <row r="4553" spans="1:55" ht="20" customHeight="1" x14ac:dyDescent="0.35">
      <c r="A4553" s="1"/>
      <c r="B4553" s="17">
        <v>45838</v>
      </c>
      <c r="C4553" s="16" t="s">
        <v>8002</v>
      </c>
      <c r="D4553" s="16" t="s">
        <v>1214</v>
      </c>
      <c r="E4553" s="18">
        <v>5.8050632999999996</v>
      </c>
      <c r="F4553" s="9">
        <v>100000000</v>
      </c>
      <c r="G4553" s="19">
        <v>47212</v>
      </c>
      <c r="H4553" s="20">
        <v>45751</v>
      </c>
      <c r="I4553" s="20">
        <v>45936</v>
      </c>
      <c r="J4553" s="16" t="s">
        <v>1209</v>
      </c>
      <c r="K4553" s="16">
        <v>2</v>
      </c>
      <c r="L4553" s="16" t="s">
        <v>8001</v>
      </c>
      <c r="M4553" s="9">
        <v>-101399576.90000001</v>
      </c>
      <c r="N4553" s="9">
        <v>-1399576.9</v>
      </c>
      <c r="O4553" s="9">
        <v>-100000000</v>
      </c>
      <c r="P4553" s="9">
        <v>0</v>
      </c>
      <c r="Q4553" s="9">
        <v>0</v>
      </c>
      <c r="R4553" s="9">
        <v>0</v>
      </c>
      <c r="S4553" s="9">
        <v>0</v>
      </c>
      <c r="T4553" s="9">
        <v>202404030000112</v>
      </c>
      <c r="U4553" s="21">
        <v>45385</v>
      </c>
      <c r="V4553" s="21">
        <v>45386</v>
      </c>
      <c r="W4553" s="8" t="s">
        <v>7983</v>
      </c>
      <c r="X4553" s="8" t="s">
        <v>1212</v>
      </c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</row>
    <row r="4554" spans="1:55" ht="20" customHeight="1" x14ac:dyDescent="0.35">
      <c r="A4554" s="1"/>
      <c r="B4554" s="17">
        <v>45838</v>
      </c>
      <c r="C4554" s="16" t="s">
        <v>8003</v>
      </c>
      <c r="D4554" s="16" t="s">
        <v>1208</v>
      </c>
      <c r="E4554" s="18">
        <v>6.4050000000000002</v>
      </c>
      <c r="F4554" s="9">
        <v>200000000</v>
      </c>
      <c r="G4554" s="19">
        <v>47213</v>
      </c>
      <c r="H4554" s="20">
        <v>45754</v>
      </c>
      <c r="I4554" s="20">
        <v>45936</v>
      </c>
      <c r="J4554" s="16" t="s">
        <v>1209</v>
      </c>
      <c r="K4554" s="16">
        <v>2</v>
      </c>
      <c r="L4554" s="16" t="s">
        <v>8004</v>
      </c>
      <c r="M4554" s="9">
        <v>-208140412.47</v>
      </c>
      <c r="N4554" s="9">
        <v>-2983150.68</v>
      </c>
      <c r="O4554" s="9">
        <v>-205157261.78999999</v>
      </c>
      <c r="P4554" s="9">
        <v>3.3623690000000002</v>
      </c>
      <c r="Q4554" s="9">
        <v>3.2707982000000002</v>
      </c>
      <c r="R4554" s="9">
        <v>12.660651100000001</v>
      </c>
      <c r="S4554" s="9">
        <v>68078.53</v>
      </c>
      <c r="T4554" s="9">
        <v>202404040000023</v>
      </c>
      <c r="U4554" s="21">
        <v>45386</v>
      </c>
      <c r="V4554" s="21">
        <v>45387</v>
      </c>
      <c r="W4554" s="8" t="s">
        <v>2693</v>
      </c>
      <c r="X4554" s="8" t="s">
        <v>1212</v>
      </c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</row>
    <row r="4555" spans="1:55" ht="20" customHeight="1" x14ac:dyDescent="0.35">
      <c r="A4555" s="1"/>
      <c r="B4555" s="17">
        <v>45838</v>
      </c>
      <c r="C4555" s="16" t="s">
        <v>8005</v>
      </c>
      <c r="D4555" s="16" t="s">
        <v>1214</v>
      </c>
      <c r="E4555" s="18">
        <v>5.7899623</v>
      </c>
      <c r="F4555" s="9">
        <v>200000000</v>
      </c>
      <c r="G4555" s="19">
        <v>47213</v>
      </c>
      <c r="H4555" s="20">
        <v>45754</v>
      </c>
      <c r="I4555" s="20">
        <v>45936</v>
      </c>
      <c r="J4555" s="16" t="s">
        <v>1209</v>
      </c>
      <c r="K4555" s="16">
        <v>2</v>
      </c>
      <c r="L4555" s="16" t="s">
        <v>8004</v>
      </c>
      <c r="M4555" s="9">
        <v>202696694.78999999</v>
      </c>
      <c r="N4555" s="9">
        <v>2696694.79</v>
      </c>
      <c r="O4555" s="9">
        <v>200000000</v>
      </c>
      <c r="P4555" s="9">
        <v>0</v>
      </c>
      <c r="Q4555" s="9">
        <v>0</v>
      </c>
      <c r="R4555" s="9">
        <v>0</v>
      </c>
      <c r="S4555" s="9">
        <v>0</v>
      </c>
      <c r="T4555" s="9">
        <v>202404040000023</v>
      </c>
      <c r="U4555" s="21">
        <v>45386</v>
      </c>
      <c r="V4555" s="21">
        <v>45387</v>
      </c>
      <c r="W4555" s="8" t="s">
        <v>2693</v>
      </c>
      <c r="X4555" s="8" t="s">
        <v>1212</v>
      </c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</row>
    <row r="4556" spans="1:55" ht="20" customHeight="1" x14ac:dyDescent="0.35">
      <c r="A4556" s="1"/>
      <c r="B4556" s="17">
        <v>45838</v>
      </c>
      <c r="C4556" s="16" t="s">
        <v>8006</v>
      </c>
      <c r="D4556" s="16" t="s">
        <v>1208</v>
      </c>
      <c r="E4556" s="18">
        <v>6.4074999999999998</v>
      </c>
      <c r="F4556" s="9">
        <v>100000000</v>
      </c>
      <c r="G4556" s="19">
        <v>47213</v>
      </c>
      <c r="H4556" s="20">
        <v>45754</v>
      </c>
      <c r="I4556" s="20">
        <v>45936</v>
      </c>
      <c r="J4556" s="16" t="s">
        <v>1209</v>
      </c>
      <c r="K4556" s="16">
        <v>2</v>
      </c>
      <c r="L4556" s="16" t="s">
        <v>8007</v>
      </c>
      <c r="M4556" s="9">
        <v>-104079170.20999999</v>
      </c>
      <c r="N4556" s="9">
        <v>-1492157.53</v>
      </c>
      <c r="O4556" s="9">
        <v>-102587012.68000001</v>
      </c>
      <c r="P4556" s="9">
        <v>3.3622467</v>
      </c>
      <c r="Q4556" s="9">
        <v>3.2706795</v>
      </c>
      <c r="R4556" s="9">
        <v>12.660077599999999</v>
      </c>
      <c r="S4556" s="9">
        <v>34040.959999999999</v>
      </c>
      <c r="T4556" s="9">
        <v>202404040000030</v>
      </c>
      <c r="U4556" s="21">
        <v>45386</v>
      </c>
      <c r="V4556" s="21">
        <v>45387</v>
      </c>
      <c r="W4556" s="8" t="s">
        <v>7983</v>
      </c>
      <c r="X4556" s="8" t="s">
        <v>1212</v>
      </c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</row>
    <row r="4557" spans="1:55" ht="20" customHeight="1" x14ac:dyDescent="0.35">
      <c r="A4557" s="1"/>
      <c r="B4557" s="17">
        <v>45838</v>
      </c>
      <c r="C4557" s="16" t="s">
        <v>8008</v>
      </c>
      <c r="D4557" s="16" t="s">
        <v>1214</v>
      </c>
      <c r="E4557" s="18">
        <v>5.7899624999999997</v>
      </c>
      <c r="F4557" s="9">
        <v>100000000</v>
      </c>
      <c r="G4557" s="19">
        <v>47213</v>
      </c>
      <c r="H4557" s="20">
        <v>45754</v>
      </c>
      <c r="I4557" s="20">
        <v>45936</v>
      </c>
      <c r="J4557" s="16" t="s">
        <v>1209</v>
      </c>
      <c r="K4557" s="16">
        <v>2</v>
      </c>
      <c r="L4557" s="16" t="s">
        <v>8007</v>
      </c>
      <c r="M4557" s="9">
        <v>101348347.42</v>
      </c>
      <c r="N4557" s="9">
        <v>1348347.42</v>
      </c>
      <c r="O4557" s="9">
        <v>100000000</v>
      </c>
      <c r="P4557" s="9">
        <v>0</v>
      </c>
      <c r="Q4557" s="9">
        <v>0</v>
      </c>
      <c r="R4557" s="9">
        <v>0</v>
      </c>
      <c r="S4557" s="9">
        <v>0</v>
      </c>
      <c r="T4557" s="9">
        <v>202404040000030</v>
      </c>
      <c r="U4557" s="21">
        <v>45386</v>
      </c>
      <c r="V4557" s="21">
        <v>45387</v>
      </c>
      <c r="W4557" s="8" t="s">
        <v>7983</v>
      </c>
      <c r="X4557" s="8" t="s">
        <v>1212</v>
      </c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</row>
    <row r="4558" spans="1:55" ht="20" customHeight="1" x14ac:dyDescent="0.35">
      <c r="A4558" s="1"/>
      <c r="B4558" s="17">
        <v>45838</v>
      </c>
      <c r="C4558" s="16" t="s">
        <v>8009</v>
      </c>
      <c r="D4558" s="16" t="s">
        <v>1208</v>
      </c>
      <c r="E4558" s="18">
        <v>6.3949999999999996</v>
      </c>
      <c r="F4558" s="9">
        <v>500000000</v>
      </c>
      <c r="G4558" s="19">
        <v>47213</v>
      </c>
      <c r="H4558" s="20">
        <v>45754</v>
      </c>
      <c r="I4558" s="20">
        <v>45936</v>
      </c>
      <c r="J4558" s="16" t="s">
        <v>1209</v>
      </c>
      <c r="K4558" s="16">
        <v>2</v>
      </c>
      <c r="L4558" s="16" t="s">
        <v>8010</v>
      </c>
      <c r="M4558" s="9">
        <v>-520171751.72000003</v>
      </c>
      <c r="N4558" s="9">
        <v>-7446232.8799999999</v>
      </c>
      <c r="O4558" s="9">
        <v>-512725518.83999997</v>
      </c>
      <c r="P4558" s="9">
        <v>3.3628583000000001</v>
      </c>
      <c r="Q4558" s="9">
        <v>3.2712734000000001</v>
      </c>
      <c r="R4558" s="9">
        <v>12.6629459</v>
      </c>
      <c r="S4558" s="9">
        <v>170162.4</v>
      </c>
      <c r="T4558" s="9">
        <v>202404040000065</v>
      </c>
      <c r="U4558" s="21">
        <v>45386</v>
      </c>
      <c r="V4558" s="21">
        <v>45387</v>
      </c>
      <c r="W4558" s="8" t="s">
        <v>2693</v>
      </c>
      <c r="X4558" s="8" t="s">
        <v>1212</v>
      </c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</row>
    <row r="4559" spans="1:55" ht="20" customHeight="1" x14ac:dyDescent="0.35">
      <c r="A4559" s="1"/>
      <c r="B4559" s="17">
        <v>45838</v>
      </c>
      <c r="C4559" s="16" t="s">
        <v>8011</v>
      </c>
      <c r="D4559" s="16" t="s">
        <v>1214</v>
      </c>
      <c r="E4559" s="18">
        <v>5.7899624000000003</v>
      </c>
      <c r="F4559" s="9">
        <v>500000000</v>
      </c>
      <c r="G4559" s="19">
        <v>47213</v>
      </c>
      <c r="H4559" s="20">
        <v>45754</v>
      </c>
      <c r="I4559" s="20">
        <v>45936</v>
      </c>
      <c r="J4559" s="16" t="s">
        <v>1209</v>
      </c>
      <c r="K4559" s="16">
        <v>2</v>
      </c>
      <c r="L4559" s="16" t="s">
        <v>8010</v>
      </c>
      <c r="M4559" s="9">
        <v>506741737.07999998</v>
      </c>
      <c r="N4559" s="9">
        <v>6741737.0800000001</v>
      </c>
      <c r="O4559" s="9">
        <v>500000000</v>
      </c>
      <c r="P4559" s="9">
        <v>0</v>
      </c>
      <c r="Q4559" s="9">
        <v>0</v>
      </c>
      <c r="R4559" s="9">
        <v>0</v>
      </c>
      <c r="S4559" s="9">
        <v>0</v>
      </c>
      <c r="T4559" s="9">
        <v>202404040000065</v>
      </c>
      <c r="U4559" s="21">
        <v>45386</v>
      </c>
      <c r="V4559" s="21">
        <v>45387</v>
      </c>
      <c r="W4559" s="8" t="s">
        <v>2693</v>
      </c>
      <c r="X4559" s="8" t="s">
        <v>1212</v>
      </c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</row>
    <row r="4560" spans="1:55" ht="20" customHeight="1" x14ac:dyDescent="0.35">
      <c r="A4560" s="1"/>
      <c r="B4560" s="17">
        <v>45838</v>
      </c>
      <c r="C4560" s="16" t="s">
        <v>8012</v>
      </c>
      <c r="D4560" s="16" t="s">
        <v>1208</v>
      </c>
      <c r="E4560" s="18">
        <v>6.3925000000000001</v>
      </c>
      <c r="F4560" s="9">
        <v>100000000</v>
      </c>
      <c r="G4560" s="19">
        <v>47213</v>
      </c>
      <c r="H4560" s="20">
        <v>45754</v>
      </c>
      <c r="I4560" s="20">
        <v>45936</v>
      </c>
      <c r="J4560" s="16" t="s">
        <v>1209</v>
      </c>
      <c r="K4560" s="16">
        <v>2</v>
      </c>
      <c r="L4560" s="16" t="s">
        <v>8013</v>
      </c>
      <c r="M4560" s="9">
        <v>-104025386.37</v>
      </c>
      <c r="N4560" s="9">
        <v>-1488664.38</v>
      </c>
      <c r="O4560" s="9">
        <v>-102536721.98999999</v>
      </c>
      <c r="P4560" s="9">
        <v>3.3629807</v>
      </c>
      <c r="Q4560" s="9">
        <v>3.2713922000000002</v>
      </c>
      <c r="R4560" s="9">
        <v>12.663519900000001</v>
      </c>
      <c r="S4560" s="9">
        <v>34030.78</v>
      </c>
      <c r="T4560" s="9">
        <v>202404040000140</v>
      </c>
      <c r="U4560" s="21">
        <v>45386</v>
      </c>
      <c r="V4560" s="21">
        <v>45387</v>
      </c>
      <c r="W4560" s="8" t="s">
        <v>7983</v>
      </c>
      <c r="X4560" s="8" t="s">
        <v>1212</v>
      </c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</row>
    <row r="4561" spans="1:55" ht="20" customHeight="1" x14ac:dyDescent="0.35">
      <c r="A4561" s="1"/>
      <c r="B4561" s="17">
        <v>45838</v>
      </c>
      <c r="C4561" s="16" t="s">
        <v>8014</v>
      </c>
      <c r="D4561" s="16" t="s">
        <v>1214</v>
      </c>
      <c r="E4561" s="18">
        <v>5.7899624999999997</v>
      </c>
      <c r="F4561" s="9">
        <v>100000000</v>
      </c>
      <c r="G4561" s="19">
        <v>47213</v>
      </c>
      <c r="H4561" s="20">
        <v>45754</v>
      </c>
      <c r="I4561" s="20">
        <v>45936</v>
      </c>
      <c r="J4561" s="16" t="s">
        <v>1209</v>
      </c>
      <c r="K4561" s="16">
        <v>2</v>
      </c>
      <c r="L4561" s="16" t="s">
        <v>8013</v>
      </c>
      <c r="M4561" s="9">
        <v>101348347.42</v>
      </c>
      <c r="N4561" s="9">
        <v>1348347.42</v>
      </c>
      <c r="O4561" s="9">
        <v>100000000</v>
      </c>
      <c r="P4561" s="9">
        <v>0</v>
      </c>
      <c r="Q4561" s="9">
        <v>0</v>
      </c>
      <c r="R4561" s="9">
        <v>0</v>
      </c>
      <c r="S4561" s="9">
        <v>0</v>
      </c>
      <c r="T4561" s="9">
        <v>202404040000140</v>
      </c>
      <c r="U4561" s="21">
        <v>45386</v>
      </c>
      <c r="V4561" s="21">
        <v>45387</v>
      </c>
      <c r="W4561" s="8" t="s">
        <v>7983</v>
      </c>
      <c r="X4561" s="8" t="s">
        <v>1212</v>
      </c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</row>
    <row r="4562" spans="1:55" ht="20" customHeight="1" x14ac:dyDescent="0.35">
      <c r="A4562" s="1"/>
      <c r="B4562" s="17">
        <v>45838</v>
      </c>
      <c r="C4562" s="16" t="s">
        <v>8015</v>
      </c>
      <c r="D4562" s="16" t="s">
        <v>1208</v>
      </c>
      <c r="E4562" s="18">
        <v>6.39</v>
      </c>
      <c r="F4562" s="9">
        <v>50000000</v>
      </c>
      <c r="G4562" s="19">
        <v>47213</v>
      </c>
      <c r="H4562" s="20">
        <v>45754</v>
      </c>
      <c r="I4562" s="20">
        <v>45936</v>
      </c>
      <c r="J4562" s="16" t="s">
        <v>1209</v>
      </c>
      <c r="K4562" s="16">
        <v>2</v>
      </c>
      <c r="L4562" s="16" t="s">
        <v>8016</v>
      </c>
      <c r="M4562" s="9">
        <v>-52008211.200000003</v>
      </c>
      <c r="N4562" s="9">
        <v>-744041.1</v>
      </c>
      <c r="O4562" s="9">
        <v>-51264170.100000001</v>
      </c>
      <c r="P4562" s="9">
        <v>3.3631031</v>
      </c>
      <c r="Q4562" s="9">
        <v>3.2715111000000001</v>
      </c>
      <c r="R4562" s="9">
        <v>12.664093899999999</v>
      </c>
      <c r="S4562" s="9">
        <v>17014.54</v>
      </c>
      <c r="T4562" s="9">
        <v>202404040000613</v>
      </c>
      <c r="U4562" s="21">
        <v>45386</v>
      </c>
      <c r="V4562" s="21">
        <v>45387</v>
      </c>
      <c r="W4562" s="8" t="s">
        <v>7983</v>
      </c>
      <c r="X4562" s="8" t="s">
        <v>1212</v>
      </c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</row>
    <row r="4563" spans="1:55" ht="20" customHeight="1" x14ac:dyDescent="0.35">
      <c r="A4563" s="1"/>
      <c r="B4563" s="17">
        <v>45838</v>
      </c>
      <c r="C4563" s="16" t="s">
        <v>8017</v>
      </c>
      <c r="D4563" s="16" t="s">
        <v>1214</v>
      </c>
      <c r="E4563" s="18">
        <v>5.7899626</v>
      </c>
      <c r="F4563" s="9">
        <v>50000000</v>
      </c>
      <c r="G4563" s="19">
        <v>47213</v>
      </c>
      <c r="H4563" s="20">
        <v>45754</v>
      </c>
      <c r="I4563" s="20">
        <v>45936</v>
      </c>
      <c r="J4563" s="16" t="s">
        <v>1209</v>
      </c>
      <c r="K4563" s="16">
        <v>2</v>
      </c>
      <c r="L4563" s="16" t="s">
        <v>8016</v>
      </c>
      <c r="M4563" s="9">
        <v>50674173.729999997</v>
      </c>
      <c r="N4563" s="9">
        <v>674173.73</v>
      </c>
      <c r="O4563" s="9">
        <v>50000000</v>
      </c>
      <c r="P4563" s="9">
        <v>0</v>
      </c>
      <c r="Q4563" s="9">
        <v>0</v>
      </c>
      <c r="R4563" s="9">
        <v>0</v>
      </c>
      <c r="S4563" s="9">
        <v>0</v>
      </c>
      <c r="T4563" s="9">
        <v>202404040000613</v>
      </c>
      <c r="U4563" s="21">
        <v>45386</v>
      </c>
      <c r="V4563" s="21">
        <v>45387</v>
      </c>
      <c r="W4563" s="8" t="s">
        <v>7983</v>
      </c>
      <c r="X4563" s="8" t="s">
        <v>1212</v>
      </c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</row>
    <row r="4564" spans="1:55" ht="20" customHeight="1" x14ac:dyDescent="0.35">
      <c r="A4564" s="1"/>
      <c r="B4564" s="17">
        <v>45838</v>
      </c>
      <c r="C4564" s="16" t="s">
        <v>8018</v>
      </c>
      <c r="D4564" s="16" t="s">
        <v>1208</v>
      </c>
      <c r="E4564" s="18">
        <v>6.3875000000000002</v>
      </c>
      <c r="F4564" s="9">
        <v>150000000</v>
      </c>
      <c r="G4564" s="19">
        <v>47213</v>
      </c>
      <c r="H4564" s="20">
        <v>45754</v>
      </c>
      <c r="I4564" s="20">
        <v>45936</v>
      </c>
      <c r="J4564" s="16" t="s">
        <v>1209</v>
      </c>
      <c r="K4564" s="16">
        <v>2</v>
      </c>
      <c r="L4564" s="16" t="s">
        <v>8019</v>
      </c>
      <c r="M4564" s="9">
        <v>-156011187.63</v>
      </c>
      <c r="N4564" s="9">
        <v>-2231250</v>
      </c>
      <c r="O4564" s="9">
        <v>-153779937.63</v>
      </c>
      <c r="P4564" s="9">
        <v>3.3632255</v>
      </c>
      <c r="Q4564" s="9">
        <v>3.2716299000000002</v>
      </c>
      <c r="R4564" s="9">
        <v>12.6646681</v>
      </c>
      <c r="S4564" s="9">
        <v>51041.09</v>
      </c>
      <c r="T4564" s="9">
        <v>202404040000618</v>
      </c>
      <c r="U4564" s="21">
        <v>45386</v>
      </c>
      <c r="V4564" s="21">
        <v>45387</v>
      </c>
      <c r="W4564" s="8" t="s">
        <v>7983</v>
      </c>
      <c r="X4564" s="8" t="s">
        <v>1212</v>
      </c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</row>
    <row r="4565" spans="1:55" ht="20" customHeight="1" x14ac:dyDescent="0.35">
      <c r="A4565" s="1"/>
      <c r="B4565" s="17">
        <v>45838</v>
      </c>
      <c r="C4565" s="16" t="s">
        <v>8020</v>
      </c>
      <c r="D4565" s="16" t="s">
        <v>1214</v>
      </c>
      <c r="E4565" s="18">
        <v>5.7899624999999997</v>
      </c>
      <c r="F4565" s="9">
        <v>150000000</v>
      </c>
      <c r="G4565" s="19">
        <v>47213</v>
      </c>
      <c r="H4565" s="20">
        <v>45754</v>
      </c>
      <c r="I4565" s="20">
        <v>45936</v>
      </c>
      <c r="J4565" s="16" t="s">
        <v>1209</v>
      </c>
      <c r="K4565" s="16">
        <v>2</v>
      </c>
      <c r="L4565" s="16" t="s">
        <v>8019</v>
      </c>
      <c r="M4565" s="9">
        <v>152022521.15000001</v>
      </c>
      <c r="N4565" s="9">
        <v>2022521.15</v>
      </c>
      <c r="O4565" s="9">
        <v>150000000</v>
      </c>
      <c r="P4565" s="9">
        <v>0</v>
      </c>
      <c r="Q4565" s="9">
        <v>0</v>
      </c>
      <c r="R4565" s="9">
        <v>0</v>
      </c>
      <c r="S4565" s="9">
        <v>0</v>
      </c>
      <c r="T4565" s="9">
        <v>202404040000618</v>
      </c>
      <c r="U4565" s="21">
        <v>45386</v>
      </c>
      <c r="V4565" s="21">
        <v>45387</v>
      </c>
      <c r="W4565" s="8" t="s">
        <v>7983</v>
      </c>
      <c r="X4565" s="8" t="s">
        <v>1212</v>
      </c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</row>
    <row r="4566" spans="1:55" ht="20" customHeight="1" x14ac:dyDescent="0.35">
      <c r="A4566" s="1"/>
      <c r="B4566" s="17">
        <v>45838</v>
      </c>
      <c r="C4566" s="16" t="s">
        <v>8021</v>
      </c>
      <c r="D4566" s="16" t="s">
        <v>1208</v>
      </c>
      <c r="E4566" s="18">
        <v>6.46</v>
      </c>
      <c r="F4566" s="9">
        <v>200000000</v>
      </c>
      <c r="G4566" s="19">
        <v>47218</v>
      </c>
      <c r="H4566" s="20">
        <v>45758</v>
      </c>
      <c r="I4566" s="20">
        <v>45940</v>
      </c>
      <c r="J4566" s="16" t="s">
        <v>1209</v>
      </c>
      <c r="K4566" s="16">
        <v>2</v>
      </c>
      <c r="L4566" s="16" t="s">
        <v>8022</v>
      </c>
      <c r="M4566" s="9">
        <v>208404555.69</v>
      </c>
      <c r="N4566" s="9">
        <v>2867178.08</v>
      </c>
      <c r="O4566" s="9">
        <v>205537377.61000001</v>
      </c>
      <c r="P4566" s="9">
        <v>3.3728557000000001</v>
      </c>
      <c r="Q4566" s="9">
        <v>-3.2809955999999998</v>
      </c>
      <c r="R4566" s="9">
        <v>12.7225834</v>
      </c>
      <c r="S4566" s="9">
        <v>-68377.440000000002</v>
      </c>
      <c r="T4566" s="9">
        <v>202404080000058</v>
      </c>
      <c r="U4566" s="21">
        <v>45390</v>
      </c>
      <c r="V4566" s="21">
        <v>45392</v>
      </c>
      <c r="W4566" s="8" t="s">
        <v>7983</v>
      </c>
      <c r="X4566" s="8" t="s">
        <v>1212</v>
      </c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</row>
    <row r="4567" spans="1:55" ht="20" customHeight="1" x14ac:dyDescent="0.35">
      <c r="A4567" s="1"/>
      <c r="B4567" s="17">
        <v>45838</v>
      </c>
      <c r="C4567" s="16" t="s">
        <v>8023</v>
      </c>
      <c r="D4567" s="16" t="s">
        <v>1214</v>
      </c>
      <c r="E4567" s="18">
        <v>5.7691049999999997</v>
      </c>
      <c r="F4567" s="9">
        <v>200000000</v>
      </c>
      <c r="G4567" s="19">
        <v>47218</v>
      </c>
      <c r="H4567" s="20">
        <v>45758</v>
      </c>
      <c r="I4567" s="20">
        <v>45940</v>
      </c>
      <c r="J4567" s="16" t="s">
        <v>1209</v>
      </c>
      <c r="K4567" s="16">
        <v>2</v>
      </c>
      <c r="L4567" s="16" t="s">
        <v>8022</v>
      </c>
      <c r="M4567" s="9">
        <v>-202560534.28999999</v>
      </c>
      <c r="N4567" s="9">
        <v>-2560534.29</v>
      </c>
      <c r="O4567" s="9">
        <v>-200000000</v>
      </c>
      <c r="P4567" s="9">
        <v>0</v>
      </c>
      <c r="Q4567" s="9">
        <v>0</v>
      </c>
      <c r="R4567" s="9">
        <v>0</v>
      </c>
      <c r="S4567" s="9">
        <v>0</v>
      </c>
      <c r="T4567" s="9">
        <v>202404080000058</v>
      </c>
      <c r="U4567" s="21">
        <v>45390</v>
      </c>
      <c r="V4567" s="21">
        <v>45392</v>
      </c>
      <c r="W4567" s="8" t="s">
        <v>7983</v>
      </c>
      <c r="X4567" s="8" t="s">
        <v>1212</v>
      </c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</row>
    <row r="4568" spans="1:55" ht="20" customHeight="1" x14ac:dyDescent="0.35">
      <c r="A4568" s="1"/>
      <c r="B4568" s="17">
        <v>45838</v>
      </c>
      <c r="C4568" s="16" t="s">
        <v>8024</v>
      </c>
      <c r="D4568" s="16" t="s">
        <v>1208</v>
      </c>
      <c r="E4568" s="18">
        <v>6.47</v>
      </c>
      <c r="F4568" s="9">
        <v>200000000</v>
      </c>
      <c r="G4568" s="19">
        <v>47218</v>
      </c>
      <c r="H4568" s="20">
        <v>45758</v>
      </c>
      <c r="I4568" s="20">
        <v>45940</v>
      </c>
      <c r="J4568" s="16" t="s">
        <v>1209</v>
      </c>
      <c r="K4568" s="16">
        <v>2</v>
      </c>
      <c r="L4568" s="16" t="s">
        <v>8025</v>
      </c>
      <c r="M4568" s="9">
        <v>208476266.66999999</v>
      </c>
      <c r="N4568" s="9">
        <v>2871616.44</v>
      </c>
      <c r="O4568" s="9">
        <v>205604650.22999999</v>
      </c>
      <c r="P4568" s="9">
        <v>3.3723679999999998</v>
      </c>
      <c r="Q4568" s="9">
        <v>-3.2805219999999999</v>
      </c>
      <c r="R4568" s="9">
        <v>12.720288800000001</v>
      </c>
      <c r="S4568" s="9">
        <v>-68391.100000000006</v>
      </c>
      <c r="T4568" s="9">
        <v>202404080000169</v>
      </c>
      <c r="U4568" s="21">
        <v>45390</v>
      </c>
      <c r="V4568" s="21">
        <v>45392</v>
      </c>
      <c r="W4568" s="8" t="s">
        <v>7983</v>
      </c>
      <c r="X4568" s="8" t="s">
        <v>1212</v>
      </c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</row>
    <row r="4569" spans="1:55" ht="20" customHeight="1" x14ac:dyDescent="0.35">
      <c r="A4569" s="1"/>
      <c r="B4569" s="17">
        <v>45838</v>
      </c>
      <c r="C4569" s="16" t="s">
        <v>8026</v>
      </c>
      <c r="D4569" s="16" t="s">
        <v>1214</v>
      </c>
      <c r="E4569" s="18">
        <v>5.7691049999999997</v>
      </c>
      <c r="F4569" s="9">
        <v>200000000</v>
      </c>
      <c r="G4569" s="19">
        <v>47218</v>
      </c>
      <c r="H4569" s="20">
        <v>45758</v>
      </c>
      <c r="I4569" s="20">
        <v>45940</v>
      </c>
      <c r="J4569" s="16" t="s">
        <v>1209</v>
      </c>
      <c r="K4569" s="16">
        <v>2</v>
      </c>
      <c r="L4569" s="16" t="s">
        <v>8025</v>
      </c>
      <c r="M4569" s="9">
        <v>-202560534.28999999</v>
      </c>
      <c r="N4569" s="9">
        <v>-2560534.29</v>
      </c>
      <c r="O4569" s="9">
        <v>-200000000</v>
      </c>
      <c r="P4569" s="9">
        <v>0</v>
      </c>
      <c r="Q4569" s="9">
        <v>0</v>
      </c>
      <c r="R4569" s="9">
        <v>0</v>
      </c>
      <c r="S4569" s="9">
        <v>0</v>
      </c>
      <c r="T4569" s="9">
        <v>202404080000169</v>
      </c>
      <c r="U4569" s="21">
        <v>45390</v>
      </c>
      <c r="V4569" s="21">
        <v>45392</v>
      </c>
      <c r="W4569" s="8" t="s">
        <v>7983</v>
      </c>
      <c r="X4569" s="8" t="s">
        <v>1212</v>
      </c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</row>
    <row r="4570" spans="1:55" ht="20" customHeight="1" x14ac:dyDescent="0.35">
      <c r="A4570" s="1"/>
      <c r="B4570" s="17">
        <v>45838</v>
      </c>
      <c r="C4570" s="16" t="s">
        <v>8027</v>
      </c>
      <c r="D4570" s="16" t="s">
        <v>1208</v>
      </c>
      <c r="E4570" s="18">
        <v>6.48</v>
      </c>
      <c r="F4570" s="9">
        <v>250000000</v>
      </c>
      <c r="G4570" s="19">
        <v>47218</v>
      </c>
      <c r="H4570" s="20">
        <v>45758</v>
      </c>
      <c r="I4570" s="20">
        <v>45940</v>
      </c>
      <c r="J4570" s="16" t="s">
        <v>1209</v>
      </c>
      <c r="K4570" s="16">
        <v>2</v>
      </c>
      <c r="L4570" s="16" t="s">
        <v>8028</v>
      </c>
      <c r="M4570" s="9">
        <v>-260684972.06</v>
      </c>
      <c r="N4570" s="9">
        <v>-3595068.49</v>
      </c>
      <c r="O4570" s="9">
        <v>-257089903.56999999</v>
      </c>
      <c r="P4570" s="9">
        <v>3.3718807000000002</v>
      </c>
      <c r="Q4570" s="9">
        <v>3.2800487999999999</v>
      </c>
      <c r="R4570" s="9">
        <v>12.717995699999999</v>
      </c>
      <c r="S4570" s="9">
        <v>85505.94</v>
      </c>
      <c r="T4570" s="9">
        <v>202404080000205</v>
      </c>
      <c r="U4570" s="21">
        <v>45390</v>
      </c>
      <c r="V4570" s="21">
        <v>45392</v>
      </c>
      <c r="W4570" s="8" t="s">
        <v>7983</v>
      </c>
      <c r="X4570" s="8" t="s">
        <v>1212</v>
      </c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</row>
    <row r="4571" spans="1:55" ht="20" customHeight="1" x14ac:dyDescent="0.35">
      <c r="A4571" s="1"/>
      <c r="B4571" s="17">
        <v>45838</v>
      </c>
      <c r="C4571" s="16" t="s">
        <v>8029</v>
      </c>
      <c r="D4571" s="16" t="s">
        <v>1214</v>
      </c>
      <c r="E4571" s="18">
        <v>5.7691049000000003</v>
      </c>
      <c r="F4571" s="9">
        <v>250000000</v>
      </c>
      <c r="G4571" s="19">
        <v>47218</v>
      </c>
      <c r="H4571" s="20">
        <v>45758</v>
      </c>
      <c r="I4571" s="20">
        <v>45940</v>
      </c>
      <c r="J4571" s="16" t="s">
        <v>1209</v>
      </c>
      <c r="K4571" s="16">
        <v>2</v>
      </c>
      <c r="L4571" s="16" t="s">
        <v>8028</v>
      </c>
      <c r="M4571" s="9">
        <v>253200667.80000001</v>
      </c>
      <c r="N4571" s="9">
        <v>3200667.8</v>
      </c>
      <c r="O4571" s="9">
        <v>250000000</v>
      </c>
      <c r="P4571" s="9">
        <v>0</v>
      </c>
      <c r="Q4571" s="9">
        <v>0</v>
      </c>
      <c r="R4571" s="9">
        <v>0</v>
      </c>
      <c r="S4571" s="9">
        <v>0</v>
      </c>
      <c r="T4571" s="9">
        <v>202404080000205</v>
      </c>
      <c r="U4571" s="21">
        <v>45390</v>
      </c>
      <c r="V4571" s="21">
        <v>45392</v>
      </c>
      <c r="W4571" s="8" t="s">
        <v>7983</v>
      </c>
      <c r="X4571" s="8" t="s">
        <v>1212</v>
      </c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</row>
    <row r="4572" spans="1:55" ht="20" customHeight="1" x14ac:dyDescent="0.35">
      <c r="A4572" s="1"/>
      <c r="B4572" s="17">
        <v>45838</v>
      </c>
      <c r="C4572" s="16" t="s">
        <v>8030</v>
      </c>
      <c r="D4572" s="16" t="s">
        <v>1208</v>
      </c>
      <c r="E4572" s="18">
        <v>6.5025000000000004</v>
      </c>
      <c r="F4572" s="9">
        <v>750000000</v>
      </c>
      <c r="G4572" s="19">
        <v>47218</v>
      </c>
      <c r="H4572" s="20">
        <v>45758</v>
      </c>
      <c r="I4572" s="20">
        <v>45940</v>
      </c>
      <c r="J4572" s="16" t="s">
        <v>1209</v>
      </c>
      <c r="K4572" s="16">
        <v>2</v>
      </c>
      <c r="L4572" s="16" t="s">
        <v>8031</v>
      </c>
      <c r="M4572" s="9">
        <v>-782659977.58000004</v>
      </c>
      <c r="N4572" s="9">
        <v>-10822654.109999999</v>
      </c>
      <c r="O4572" s="9">
        <v>-771837323.47000003</v>
      </c>
      <c r="P4572" s="9">
        <v>3.3707853999999999</v>
      </c>
      <c r="Q4572" s="9">
        <v>3.2789853</v>
      </c>
      <c r="R4572" s="9">
        <v>12.7128421</v>
      </c>
      <c r="S4572" s="9">
        <v>256633.06</v>
      </c>
      <c r="T4572" s="9">
        <v>202404080000546</v>
      </c>
      <c r="U4572" s="21">
        <v>45390</v>
      </c>
      <c r="V4572" s="21">
        <v>45392</v>
      </c>
      <c r="W4572" s="8" t="s">
        <v>7983</v>
      </c>
      <c r="X4572" s="8" t="s">
        <v>1212</v>
      </c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</row>
    <row r="4573" spans="1:55" ht="20" customHeight="1" x14ac:dyDescent="0.35">
      <c r="A4573" s="1"/>
      <c r="B4573" s="17">
        <v>45838</v>
      </c>
      <c r="C4573" s="16" t="s">
        <v>8032</v>
      </c>
      <c r="D4573" s="16" t="s">
        <v>1214</v>
      </c>
      <c r="E4573" s="18">
        <v>5.7691049999999997</v>
      </c>
      <c r="F4573" s="9">
        <v>750000000</v>
      </c>
      <c r="G4573" s="19">
        <v>47218</v>
      </c>
      <c r="H4573" s="20">
        <v>45758</v>
      </c>
      <c r="I4573" s="20">
        <v>45940</v>
      </c>
      <c r="J4573" s="16" t="s">
        <v>1209</v>
      </c>
      <c r="K4573" s="16">
        <v>2</v>
      </c>
      <c r="L4573" s="16" t="s">
        <v>8031</v>
      </c>
      <c r="M4573" s="9">
        <v>759602003.47000003</v>
      </c>
      <c r="N4573" s="9">
        <v>9602003.4700000007</v>
      </c>
      <c r="O4573" s="9">
        <v>750000000</v>
      </c>
      <c r="P4573" s="9">
        <v>0</v>
      </c>
      <c r="Q4573" s="9">
        <v>0</v>
      </c>
      <c r="R4573" s="9">
        <v>0</v>
      </c>
      <c r="S4573" s="9">
        <v>0</v>
      </c>
      <c r="T4573" s="9">
        <v>202404080000546</v>
      </c>
      <c r="U4573" s="21">
        <v>45390</v>
      </c>
      <c r="V4573" s="21">
        <v>45392</v>
      </c>
      <c r="W4573" s="8" t="s">
        <v>7983</v>
      </c>
      <c r="X4573" s="8" t="s">
        <v>1212</v>
      </c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</row>
    <row r="4574" spans="1:55" ht="20" customHeight="1" x14ac:dyDescent="0.35">
      <c r="A4574" s="1"/>
      <c r="B4574" s="17">
        <v>45838</v>
      </c>
      <c r="C4574" s="16" t="s">
        <v>8033</v>
      </c>
      <c r="D4574" s="16" t="s">
        <v>1208</v>
      </c>
      <c r="E4574" s="18">
        <v>6.5475000000000003</v>
      </c>
      <c r="F4574" s="9">
        <v>500000000</v>
      </c>
      <c r="G4574" s="19">
        <v>47224</v>
      </c>
      <c r="H4574" s="20">
        <v>45762</v>
      </c>
      <c r="I4574" s="20">
        <v>45945</v>
      </c>
      <c r="J4574" s="16" t="s">
        <v>1209</v>
      </c>
      <c r="K4574" s="16">
        <v>2</v>
      </c>
      <c r="L4574" s="16" t="s">
        <v>8034</v>
      </c>
      <c r="M4574" s="9">
        <v>522260254.94</v>
      </c>
      <c r="N4574" s="9">
        <v>6906267.1200000001</v>
      </c>
      <c r="O4574" s="9">
        <v>515353987.81999999</v>
      </c>
      <c r="P4574" s="9">
        <v>3.3839514999999998</v>
      </c>
      <c r="Q4574" s="9">
        <v>-3.2917862000000002</v>
      </c>
      <c r="R4574" s="9">
        <v>12.790629300000001</v>
      </c>
      <c r="S4574" s="9">
        <v>-171916.91</v>
      </c>
      <c r="T4574" s="9">
        <v>202404120000030</v>
      </c>
      <c r="U4574" s="21">
        <v>45394</v>
      </c>
      <c r="V4574" s="21">
        <v>45397</v>
      </c>
      <c r="W4574" s="8" t="s">
        <v>7983</v>
      </c>
      <c r="X4574" s="8" t="s">
        <v>1212</v>
      </c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</row>
    <row r="4575" spans="1:55" ht="20" customHeight="1" x14ac:dyDescent="0.35">
      <c r="A4575" s="1"/>
      <c r="B4575" s="17">
        <v>45838</v>
      </c>
      <c r="C4575" s="16" t="s">
        <v>8035</v>
      </c>
      <c r="D4575" s="16" t="s">
        <v>1214</v>
      </c>
      <c r="E4575" s="18">
        <v>5.7612091999999997</v>
      </c>
      <c r="F4575" s="9">
        <v>500000000</v>
      </c>
      <c r="G4575" s="19">
        <v>47224</v>
      </c>
      <c r="H4575" s="20">
        <v>45762</v>
      </c>
      <c r="I4575" s="20">
        <v>45945</v>
      </c>
      <c r="J4575" s="16" t="s">
        <v>1209</v>
      </c>
      <c r="K4575" s="16">
        <v>2</v>
      </c>
      <c r="L4575" s="16" t="s">
        <v>8034</v>
      </c>
      <c r="M4575" s="9">
        <v>-506076891.85000002</v>
      </c>
      <c r="N4575" s="9">
        <v>-6076891.8499999996</v>
      </c>
      <c r="O4575" s="9">
        <v>-500000000</v>
      </c>
      <c r="P4575" s="9">
        <v>0</v>
      </c>
      <c r="Q4575" s="9">
        <v>0</v>
      </c>
      <c r="R4575" s="9">
        <v>0</v>
      </c>
      <c r="S4575" s="9">
        <v>0</v>
      </c>
      <c r="T4575" s="9">
        <v>202404120000030</v>
      </c>
      <c r="U4575" s="21">
        <v>45394</v>
      </c>
      <c r="V4575" s="21">
        <v>45397</v>
      </c>
      <c r="W4575" s="8" t="s">
        <v>7983</v>
      </c>
      <c r="X4575" s="8" t="s">
        <v>1212</v>
      </c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</row>
    <row r="4576" spans="1:55" ht="20" customHeight="1" x14ac:dyDescent="0.35">
      <c r="A4576" s="1"/>
      <c r="B4576" s="17">
        <v>45838</v>
      </c>
      <c r="C4576" s="16" t="s">
        <v>8036</v>
      </c>
      <c r="D4576" s="16" t="s">
        <v>1208</v>
      </c>
      <c r="E4576" s="18">
        <v>6.5475000000000003</v>
      </c>
      <c r="F4576" s="9">
        <v>500000000</v>
      </c>
      <c r="G4576" s="19">
        <v>47224</v>
      </c>
      <c r="H4576" s="20">
        <v>45762</v>
      </c>
      <c r="I4576" s="20">
        <v>45945</v>
      </c>
      <c r="J4576" s="16" t="s">
        <v>1209</v>
      </c>
      <c r="K4576" s="16">
        <v>2</v>
      </c>
      <c r="L4576" s="16" t="s">
        <v>8037</v>
      </c>
      <c r="M4576" s="9">
        <v>522260254.94</v>
      </c>
      <c r="N4576" s="9">
        <v>6906267.1200000001</v>
      </c>
      <c r="O4576" s="9">
        <v>515353987.81999999</v>
      </c>
      <c r="P4576" s="9">
        <v>3.3839514999999998</v>
      </c>
      <c r="Q4576" s="9">
        <v>-3.2917862000000002</v>
      </c>
      <c r="R4576" s="9">
        <v>12.790629300000001</v>
      </c>
      <c r="S4576" s="9">
        <v>-171916.91</v>
      </c>
      <c r="T4576" s="9">
        <v>202404120000031</v>
      </c>
      <c r="U4576" s="21">
        <v>45394</v>
      </c>
      <c r="V4576" s="21">
        <v>45397</v>
      </c>
      <c r="W4576" s="8" t="s">
        <v>7983</v>
      </c>
      <c r="X4576" s="8" t="s">
        <v>1212</v>
      </c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</row>
    <row r="4577" spans="1:55" ht="20" customHeight="1" x14ac:dyDescent="0.35">
      <c r="A4577" s="1"/>
      <c r="B4577" s="17">
        <v>45838</v>
      </c>
      <c r="C4577" s="16" t="s">
        <v>8038</v>
      </c>
      <c r="D4577" s="16" t="s">
        <v>1214</v>
      </c>
      <c r="E4577" s="18">
        <v>5.7612091999999997</v>
      </c>
      <c r="F4577" s="9">
        <v>500000000</v>
      </c>
      <c r="G4577" s="19">
        <v>47224</v>
      </c>
      <c r="H4577" s="20">
        <v>45762</v>
      </c>
      <c r="I4577" s="20">
        <v>45945</v>
      </c>
      <c r="J4577" s="16" t="s">
        <v>1209</v>
      </c>
      <c r="K4577" s="16">
        <v>2</v>
      </c>
      <c r="L4577" s="16" t="s">
        <v>8037</v>
      </c>
      <c r="M4577" s="9">
        <v>-506076891.85000002</v>
      </c>
      <c r="N4577" s="9">
        <v>-6076891.8499999996</v>
      </c>
      <c r="O4577" s="9">
        <v>-500000000</v>
      </c>
      <c r="P4577" s="9">
        <v>0</v>
      </c>
      <c r="Q4577" s="9">
        <v>0</v>
      </c>
      <c r="R4577" s="9">
        <v>0</v>
      </c>
      <c r="S4577" s="9">
        <v>0</v>
      </c>
      <c r="T4577" s="9">
        <v>202404120000031</v>
      </c>
      <c r="U4577" s="21">
        <v>45394</v>
      </c>
      <c r="V4577" s="21">
        <v>45397</v>
      </c>
      <c r="W4577" s="8" t="s">
        <v>7983</v>
      </c>
      <c r="X4577" s="8" t="s">
        <v>1212</v>
      </c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</row>
    <row r="4578" spans="1:55" ht="20" customHeight="1" x14ac:dyDescent="0.35">
      <c r="A4578" s="1"/>
      <c r="B4578" s="17">
        <v>45838</v>
      </c>
      <c r="C4578" s="16" t="s">
        <v>8039</v>
      </c>
      <c r="D4578" s="16" t="s">
        <v>1208</v>
      </c>
      <c r="E4578" s="18">
        <v>6.5650000000000004</v>
      </c>
      <c r="F4578" s="9">
        <v>250000000</v>
      </c>
      <c r="G4578" s="19">
        <v>47224</v>
      </c>
      <c r="H4578" s="20">
        <v>45762</v>
      </c>
      <c r="I4578" s="20">
        <v>45945</v>
      </c>
      <c r="J4578" s="16" t="s">
        <v>1209</v>
      </c>
      <c r="K4578" s="16">
        <v>2</v>
      </c>
      <c r="L4578" s="16" t="s">
        <v>8040</v>
      </c>
      <c r="M4578" s="9">
        <v>261287087.75</v>
      </c>
      <c r="N4578" s="9">
        <v>3462363.01</v>
      </c>
      <c r="O4578" s="9">
        <v>257824724.74000001</v>
      </c>
      <c r="P4578" s="9">
        <v>3.3831014000000001</v>
      </c>
      <c r="Q4578" s="9">
        <v>-3.2909608000000001</v>
      </c>
      <c r="R4578" s="9">
        <v>12.786615400000001</v>
      </c>
      <c r="S4578" s="9">
        <v>-85988.56</v>
      </c>
      <c r="T4578" s="9">
        <v>202404120000058</v>
      </c>
      <c r="U4578" s="21">
        <v>45394</v>
      </c>
      <c r="V4578" s="21">
        <v>45397</v>
      </c>
      <c r="W4578" s="8" t="s">
        <v>3112</v>
      </c>
      <c r="X4578" s="8" t="s">
        <v>1212</v>
      </c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</row>
    <row r="4579" spans="1:55" ht="20" customHeight="1" x14ac:dyDescent="0.35">
      <c r="A4579" s="1"/>
      <c r="B4579" s="17">
        <v>45838</v>
      </c>
      <c r="C4579" s="16" t="s">
        <v>8041</v>
      </c>
      <c r="D4579" s="16" t="s">
        <v>1214</v>
      </c>
      <c r="E4579" s="18">
        <v>5.7612091999999997</v>
      </c>
      <c r="F4579" s="9">
        <v>250000000</v>
      </c>
      <c r="G4579" s="19">
        <v>47224</v>
      </c>
      <c r="H4579" s="20">
        <v>45762</v>
      </c>
      <c r="I4579" s="20">
        <v>45945</v>
      </c>
      <c r="J4579" s="16" t="s">
        <v>1209</v>
      </c>
      <c r="K4579" s="16">
        <v>2</v>
      </c>
      <c r="L4579" s="16" t="s">
        <v>8040</v>
      </c>
      <c r="M4579" s="9">
        <v>-253038445.93000001</v>
      </c>
      <c r="N4579" s="9">
        <v>-3038445.93</v>
      </c>
      <c r="O4579" s="9">
        <v>-250000000</v>
      </c>
      <c r="P4579" s="9">
        <v>0</v>
      </c>
      <c r="Q4579" s="9">
        <v>0</v>
      </c>
      <c r="R4579" s="9">
        <v>0</v>
      </c>
      <c r="S4579" s="9">
        <v>0</v>
      </c>
      <c r="T4579" s="9">
        <v>202404120000058</v>
      </c>
      <c r="U4579" s="21">
        <v>45394</v>
      </c>
      <c r="V4579" s="21">
        <v>45397</v>
      </c>
      <c r="W4579" s="8" t="s">
        <v>3112</v>
      </c>
      <c r="X4579" s="8" t="s">
        <v>1212</v>
      </c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</row>
    <row r="4580" spans="1:55" ht="20" customHeight="1" x14ac:dyDescent="0.35">
      <c r="A4580" s="1"/>
      <c r="B4580" s="17">
        <v>45838</v>
      </c>
      <c r="C4580" s="16" t="s">
        <v>8042</v>
      </c>
      <c r="D4580" s="16" t="s">
        <v>1208</v>
      </c>
      <c r="E4580" s="18">
        <v>6.55</v>
      </c>
      <c r="F4580" s="9">
        <v>200000000</v>
      </c>
      <c r="G4580" s="19">
        <v>47224</v>
      </c>
      <c r="H4580" s="20">
        <v>45762</v>
      </c>
      <c r="I4580" s="20">
        <v>45945</v>
      </c>
      <c r="J4580" s="16" t="s">
        <v>1209</v>
      </c>
      <c r="K4580" s="16">
        <v>2</v>
      </c>
      <c r="L4580" s="16" t="s">
        <v>8043</v>
      </c>
      <c r="M4580" s="9">
        <v>-208922040.28999999</v>
      </c>
      <c r="N4580" s="9">
        <v>-2763561.64</v>
      </c>
      <c r="O4580" s="9">
        <v>-206158478.65000001</v>
      </c>
      <c r="P4580" s="9">
        <v>3.3838300000000001</v>
      </c>
      <c r="Q4580" s="9">
        <v>3.2916682000000002</v>
      </c>
      <c r="R4580" s="9">
        <v>12.790055600000001</v>
      </c>
      <c r="S4580" s="9">
        <v>68770.2</v>
      </c>
      <c r="T4580" s="9">
        <v>202404120000186</v>
      </c>
      <c r="U4580" s="21">
        <v>45394</v>
      </c>
      <c r="V4580" s="21">
        <v>45397</v>
      </c>
      <c r="W4580" s="8" t="s">
        <v>7983</v>
      </c>
      <c r="X4580" s="8" t="s">
        <v>1212</v>
      </c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</row>
    <row r="4581" spans="1:55" ht="20" customHeight="1" x14ac:dyDescent="0.35">
      <c r="A4581" s="1"/>
      <c r="B4581" s="17">
        <v>45838</v>
      </c>
      <c r="C4581" s="16" t="s">
        <v>8044</v>
      </c>
      <c r="D4581" s="16" t="s">
        <v>1214</v>
      </c>
      <c r="E4581" s="18">
        <v>5.7612091999999997</v>
      </c>
      <c r="F4581" s="9">
        <v>200000000</v>
      </c>
      <c r="G4581" s="19">
        <v>47224</v>
      </c>
      <c r="H4581" s="20">
        <v>45762</v>
      </c>
      <c r="I4581" s="20">
        <v>45945</v>
      </c>
      <c r="J4581" s="16" t="s">
        <v>1209</v>
      </c>
      <c r="K4581" s="16">
        <v>2</v>
      </c>
      <c r="L4581" s="16" t="s">
        <v>8043</v>
      </c>
      <c r="M4581" s="9">
        <v>202430756.74000001</v>
      </c>
      <c r="N4581" s="9">
        <v>2430756.7400000002</v>
      </c>
      <c r="O4581" s="9">
        <v>200000000</v>
      </c>
      <c r="P4581" s="9">
        <v>0</v>
      </c>
      <c r="Q4581" s="9">
        <v>0</v>
      </c>
      <c r="R4581" s="9">
        <v>0</v>
      </c>
      <c r="S4581" s="9">
        <v>0</v>
      </c>
      <c r="T4581" s="9">
        <v>202404120000186</v>
      </c>
      <c r="U4581" s="21">
        <v>45394</v>
      </c>
      <c r="V4581" s="21">
        <v>45397</v>
      </c>
      <c r="W4581" s="8" t="s">
        <v>7983</v>
      </c>
      <c r="X4581" s="8" t="s">
        <v>1212</v>
      </c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</row>
    <row r="4582" spans="1:55" ht="20" customHeight="1" x14ac:dyDescent="0.35">
      <c r="A4582" s="1"/>
      <c r="B4582" s="17">
        <v>45838</v>
      </c>
      <c r="C4582" s="16" t="s">
        <v>8045</v>
      </c>
      <c r="D4582" s="16" t="s">
        <v>1208</v>
      </c>
      <c r="E4582" s="18">
        <v>6.5674999999999999</v>
      </c>
      <c r="F4582" s="9">
        <v>200000000</v>
      </c>
      <c r="G4582" s="19">
        <v>47224</v>
      </c>
      <c r="H4582" s="20">
        <v>45762</v>
      </c>
      <c r="I4582" s="20">
        <v>45945</v>
      </c>
      <c r="J4582" s="16" t="s">
        <v>1209</v>
      </c>
      <c r="K4582" s="16">
        <v>2</v>
      </c>
      <c r="L4582" s="16" t="s">
        <v>8046</v>
      </c>
      <c r="M4582" s="9">
        <v>209047608.52000001</v>
      </c>
      <c r="N4582" s="9">
        <v>2770945.21</v>
      </c>
      <c r="O4582" s="9">
        <v>206276663.31</v>
      </c>
      <c r="P4582" s="9">
        <v>3.3829801000000002</v>
      </c>
      <c r="Q4582" s="9">
        <v>-3.2908430000000002</v>
      </c>
      <c r="R4582" s="9">
        <v>12.7860423</v>
      </c>
      <c r="S4582" s="9">
        <v>-68794.289999999994</v>
      </c>
      <c r="T4582" s="9">
        <v>202404120000222</v>
      </c>
      <c r="U4582" s="21">
        <v>45394</v>
      </c>
      <c r="V4582" s="21">
        <v>45397</v>
      </c>
      <c r="W4582" s="8" t="s">
        <v>7983</v>
      </c>
      <c r="X4582" s="8" t="s">
        <v>1212</v>
      </c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</row>
    <row r="4583" spans="1:55" ht="20" customHeight="1" x14ac:dyDescent="0.35">
      <c r="A4583" s="1"/>
      <c r="B4583" s="17">
        <v>45838</v>
      </c>
      <c r="C4583" s="16" t="s">
        <v>8047</v>
      </c>
      <c r="D4583" s="16" t="s">
        <v>1214</v>
      </c>
      <c r="E4583" s="18">
        <v>5.7612091999999997</v>
      </c>
      <c r="F4583" s="9">
        <v>200000000</v>
      </c>
      <c r="G4583" s="19">
        <v>47224</v>
      </c>
      <c r="H4583" s="20">
        <v>45762</v>
      </c>
      <c r="I4583" s="20">
        <v>45945</v>
      </c>
      <c r="J4583" s="16" t="s">
        <v>1209</v>
      </c>
      <c r="K4583" s="16">
        <v>2</v>
      </c>
      <c r="L4583" s="16" t="s">
        <v>8046</v>
      </c>
      <c r="M4583" s="9">
        <v>-202430756.74000001</v>
      </c>
      <c r="N4583" s="9">
        <v>-2430756.7400000002</v>
      </c>
      <c r="O4583" s="9">
        <v>-200000000</v>
      </c>
      <c r="P4583" s="9">
        <v>0</v>
      </c>
      <c r="Q4583" s="9">
        <v>0</v>
      </c>
      <c r="R4583" s="9">
        <v>0</v>
      </c>
      <c r="S4583" s="9">
        <v>0</v>
      </c>
      <c r="T4583" s="9">
        <v>202404120000222</v>
      </c>
      <c r="U4583" s="21">
        <v>45394</v>
      </c>
      <c r="V4583" s="21">
        <v>45397</v>
      </c>
      <c r="W4583" s="8" t="s">
        <v>7983</v>
      </c>
      <c r="X4583" s="8" t="s">
        <v>1212</v>
      </c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</row>
    <row r="4584" spans="1:55" ht="20" customHeight="1" x14ac:dyDescent="0.35">
      <c r="A4584" s="1"/>
      <c r="B4584" s="17">
        <v>45838</v>
      </c>
      <c r="C4584" s="16" t="s">
        <v>8048</v>
      </c>
      <c r="D4584" s="16" t="s">
        <v>1208</v>
      </c>
      <c r="E4584" s="18">
        <v>6.56</v>
      </c>
      <c r="F4584" s="9">
        <v>500000000</v>
      </c>
      <c r="G4584" s="19">
        <v>47224</v>
      </c>
      <c r="H4584" s="20">
        <v>45762</v>
      </c>
      <c r="I4584" s="20">
        <v>45945</v>
      </c>
      <c r="J4584" s="16" t="s">
        <v>1209</v>
      </c>
      <c r="K4584" s="16">
        <v>2</v>
      </c>
      <c r="L4584" s="16" t="s">
        <v>8049</v>
      </c>
      <c r="M4584" s="9">
        <v>-522484483.91000003</v>
      </c>
      <c r="N4584" s="9">
        <v>-6919452.0499999998</v>
      </c>
      <c r="O4584" s="9">
        <v>-515565031.86000001</v>
      </c>
      <c r="P4584" s="9">
        <v>3.3833441999999998</v>
      </c>
      <c r="Q4584" s="9">
        <v>3.2911966000000001</v>
      </c>
      <c r="R4584" s="9">
        <v>12.787761700000001</v>
      </c>
      <c r="S4584" s="9">
        <v>171959.91</v>
      </c>
      <c r="T4584" s="9">
        <v>202404120000318</v>
      </c>
      <c r="U4584" s="21">
        <v>45394</v>
      </c>
      <c r="V4584" s="21">
        <v>45397</v>
      </c>
      <c r="W4584" s="8" t="s">
        <v>7983</v>
      </c>
      <c r="X4584" s="8" t="s">
        <v>1212</v>
      </c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</row>
    <row r="4585" spans="1:55" ht="20" customHeight="1" x14ac:dyDescent="0.35">
      <c r="A4585" s="1"/>
      <c r="B4585" s="17">
        <v>45838</v>
      </c>
      <c r="C4585" s="16" t="s">
        <v>8050</v>
      </c>
      <c r="D4585" s="16" t="s">
        <v>1214</v>
      </c>
      <c r="E4585" s="18">
        <v>5.7612091999999997</v>
      </c>
      <c r="F4585" s="9">
        <v>500000000</v>
      </c>
      <c r="G4585" s="19">
        <v>47224</v>
      </c>
      <c r="H4585" s="20">
        <v>45762</v>
      </c>
      <c r="I4585" s="20">
        <v>45945</v>
      </c>
      <c r="J4585" s="16" t="s">
        <v>1209</v>
      </c>
      <c r="K4585" s="16">
        <v>2</v>
      </c>
      <c r="L4585" s="16" t="s">
        <v>8049</v>
      </c>
      <c r="M4585" s="9">
        <v>506076891.85000002</v>
      </c>
      <c r="N4585" s="9">
        <v>6076891.8499999996</v>
      </c>
      <c r="O4585" s="9">
        <v>500000000</v>
      </c>
      <c r="P4585" s="9">
        <v>0</v>
      </c>
      <c r="Q4585" s="9">
        <v>0</v>
      </c>
      <c r="R4585" s="9">
        <v>0</v>
      </c>
      <c r="S4585" s="9">
        <v>0</v>
      </c>
      <c r="T4585" s="9">
        <v>202404120000318</v>
      </c>
      <c r="U4585" s="21">
        <v>45394</v>
      </c>
      <c r="V4585" s="21">
        <v>45397</v>
      </c>
      <c r="W4585" s="8" t="s">
        <v>7983</v>
      </c>
      <c r="X4585" s="8" t="s">
        <v>1212</v>
      </c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</row>
    <row r="4586" spans="1:55" ht="20" customHeight="1" x14ac:dyDescent="0.35">
      <c r="A4586" s="1"/>
      <c r="B4586" s="17">
        <v>45838</v>
      </c>
      <c r="C4586" s="16" t="s">
        <v>8051</v>
      </c>
      <c r="D4586" s="16" t="s">
        <v>1208</v>
      </c>
      <c r="E4586" s="18">
        <v>6.5549999999999997</v>
      </c>
      <c r="F4586" s="9">
        <v>250000000</v>
      </c>
      <c r="G4586" s="19">
        <v>47224</v>
      </c>
      <c r="H4586" s="20">
        <v>45762</v>
      </c>
      <c r="I4586" s="20">
        <v>45945</v>
      </c>
      <c r="J4586" s="16" t="s">
        <v>1209</v>
      </c>
      <c r="K4586" s="16">
        <v>2</v>
      </c>
      <c r="L4586" s="16" t="s">
        <v>8052</v>
      </c>
      <c r="M4586" s="9">
        <v>-261197396.16</v>
      </c>
      <c r="N4586" s="9">
        <v>-3457089.04</v>
      </c>
      <c r="O4586" s="9">
        <v>-257740307.12</v>
      </c>
      <c r="P4586" s="9">
        <v>3.3835871000000002</v>
      </c>
      <c r="Q4586" s="9">
        <v>3.2914324000000001</v>
      </c>
      <c r="R4586" s="9">
        <v>12.7889085</v>
      </c>
      <c r="S4586" s="9">
        <v>85971.36</v>
      </c>
      <c r="T4586" s="9">
        <v>202404120000643</v>
      </c>
      <c r="U4586" s="21">
        <v>45394</v>
      </c>
      <c r="V4586" s="21">
        <v>45397</v>
      </c>
      <c r="W4586" s="8" t="s">
        <v>3112</v>
      </c>
      <c r="X4586" s="8" t="s">
        <v>1212</v>
      </c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</row>
    <row r="4587" spans="1:55" ht="20" customHeight="1" x14ac:dyDescent="0.35">
      <c r="A4587" s="1"/>
      <c r="B4587" s="17">
        <v>45838</v>
      </c>
      <c r="C4587" s="16" t="s">
        <v>8053</v>
      </c>
      <c r="D4587" s="16" t="s">
        <v>1214</v>
      </c>
      <c r="E4587" s="18">
        <v>5.7612091999999997</v>
      </c>
      <c r="F4587" s="9">
        <v>250000000</v>
      </c>
      <c r="G4587" s="19">
        <v>47224</v>
      </c>
      <c r="H4587" s="20">
        <v>45762</v>
      </c>
      <c r="I4587" s="20">
        <v>45945</v>
      </c>
      <c r="J4587" s="16" t="s">
        <v>1209</v>
      </c>
      <c r="K4587" s="16">
        <v>2</v>
      </c>
      <c r="L4587" s="16" t="s">
        <v>8052</v>
      </c>
      <c r="M4587" s="9">
        <v>253038445.93000001</v>
      </c>
      <c r="N4587" s="9">
        <v>3038445.93</v>
      </c>
      <c r="O4587" s="9">
        <v>250000000</v>
      </c>
      <c r="P4587" s="9">
        <v>0</v>
      </c>
      <c r="Q4587" s="9">
        <v>0</v>
      </c>
      <c r="R4587" s="9">
        <v>0</v>
      </c>
      <c r="S4587" s="9">
        <v>0</v>
      </c>
      <c r="T4587" s="9">
        <v>202404120000643</v>
      </c>
      <c r="U4587" s="21">
        <v>45394</v>
      </c>
      <c r="V4587" s="21">
        <v>45397</v>
      </c>
      <c r="W4587" s="8" t="s">
        <v>3112</v>
      </c>
      <c r="X4587" s="8" t="s">
        <v>1212</v>
      </c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</row>
    <row r="4588" spans="1:55" ht="20" customHeight="1" x14ac:dyDescent="0.35">
      <c r="A4588" s="1"/>
      <c r="B4588" s="17">
        <v>45838</v>
      </c>
      <c r="C4588" s="16" t="s">
        <v>8054</v>
      </c>
      <c r="D4588" s="16" t="s">
        <v>1208</v>
      </c>
      <c r="E4588" s="18">
        <v>6.54</v>
      </c>
      <c r="F4588" s="9">
        <v>250000000</v>
      </c>
      <c r="G4588" s="19">
        <v>47224</v>
      </c>
      <c r="H4588" s="20">
        <v>45763</v>
      </c>
      <c r="I4588" s="20">
        <v>45946</v>
      </c>
      <c r="J4588" s="16" t="s">
        <v>1209</v>
      </c>
      <c r="K4588" s="16">
        <v>2</v>
      </c>
      <c r="L4588" s="16" t="s">
        <v>8055</v>
      </c>
      <c r="M4588" s="9">
        <v>-261018688.99000001</v>
      </c>
      <c r="N4588" s="9">
        <v>-3404383.56</v>
      </c>
      <c r="O4588" s="9">
        <v>-257614305.43000001</v>
      </c>
      <c r="P4588" s="9">
        <v>3.3848544999999999</v>
      </c>
      <c r="Q4588" s="9">
        <v>3.2926639999999998</v>
      </c>
      <c r="R4588" s="9">
        <v>12.7943183</v>
      </c>
      <c r="S4588" s="9">
        <v>85944.69</v>
      </c>
      <c r="T4588" s="9">
        <v>202404150000203</v>
      </c>
      <c r="U4588" s="21">
        <v>45397</v>
      </c>
      <c r="V4588" s="21">
        <v>45398</v>
      </c>
      <c r="W4588" s="8" t="s">
        <v>2693</v>
      </c>
      <c r="X4588" s="8" t="s">
        <v>1212</v>
      </c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</row>
    <row r="4589" spans="1:55" ht="20" customHeight="1" x14ac:dyDescent="0.35">
      <c r="A4589" s="1"/>
      <c r="B4589" s="17">
        <v>45838</v>
      </c>
      <c r="C4589" s="16" t="s">
        <v>8056</v>
      </c>
      <c r="D4589" s="16" t="s">
        <v>1214</v>
      </c>
      <c r="E4589" s="18">
        <v>5.7580527999999997</v>
      </c>
      <c r="F4589" s="9">
        <v>250000000</v>
      </c>
      <c r="G4589" s="19">
        <v>47224</v>
      </c>
      <c r="H4589" s="20">
        <v>45763</v>
      </c>
      <c r="I4589" s="20">
        <v>45946</v>
      </c>
      <c r="J4589" s="16" t="s">
        <v>1209</v>
      </c>
      <c r="K4589" s="16">
        <v>2</v>
      </c>
      <c r="L4589" s="16" t="s">
        <v>8055</v>
      </c>
      <c r="M4589" s="9">
        <v>252997342.53999999</v>
      </c>
      <c r="N4589" s="9">
        <v>2997342.54</v>
      </c>
      <c r="O4589" s="9">
        <v>250000000</v>
      </c>
      <c r="P4589" s="9">
        <v>0</v>
      </c>
      <c r="Q4589" s="9">
        <v>0</v>
      </c>
      <c r="R4589" s="9">
        <v>0</v>
      </c>
      <c r="S4589" s="9">
        <v>0</v>
      </c>
      <c r="T4589" s="9">
        <v>202404150000203</v>
      </c>
      <c r="U4589" s="21">
        <v>45397</v>
      </c>
      <c r="V4589" s="21">
        <v>45398</v>
      </c>
      <c r="W4589" s="8" t="s">
        <v>2693</v>
      </c>
      <c r="X4589" s="8" t="s">
        <v>1212</v>
      </c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</row>
    <row r="4590" spans="1:55" ht="20" customHeight="1" x14ac:dyDescent="0.35">
      <c r="A4590" s="1"/>
      <c r="B4590" s="17">
        <v>45838</v>
      </c>
      <c r="C4590" s="16" t="s">
        <v>8057</v>
      </c>
      <c r="D4590" s="16" t="s">
        <v>1208</v>
      </c>
      <c r="E4590" s="18">
        <v>6.62</v>
      </c>
      <c r="F4590" s="9">
        <v>250000000</v>
      </c>
      <c r="G4590" s="19">
        <v>46128</v>
      </c>
      <c r="H4590" s="20">
        <v>45763</v>
      </c>
      <c r="I4590" s="20">
        <v>45946</v>
      </c>
      <c r="J4590" s="16" t="s">
        <v>1209</v>
      </c>
      <c r="K4590" s="16">
        <v>2</v>
      </c>
      <c r="L4590" s="16" t="s">
        <v>8058</v>
      </c>
      <c r="M4590" s="9">
        <v>255614605.34999999</v>
      </c>
      <c r="N4590" s="9">
        <v>3446027.4</v>
      </c>
      <c r="O4590" s="9">
        <v>252168577.94999999</v>
      </c>
      <c r="P4590" s="9">
        <v>0.77584969999999998</v>
      </c>
      <c r="Q4590" s="9">
        <v>-0.75518870000000005</v>
      </c>
      <c r="R4590" s="9">
        <v>1.3278334000000001</v>
      </c>
      <c r="S4590" s="9">
        <v>-19303.73</v>
      </c>
      <c r="T4590" s="9">
        <v>202404150000256</v>
      </c>
      <c r="U4590" s="21">
        <v>45397</v>
      </c>
      <c r="V4590" s="21">
        <v>45398</v>
      </c>
      <c r="W4590" s="8" t="s">
        <v>3494</v>
      </c>
      <c r="X4590" s="8" t="s">
        <v>1212</v>
      </c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</row>
    <row r="4591" spans="1:55" ht="20" customHeight="1" x14ac:dyDescent="0.35">
      <c r="A4591" s="1"/>
      <c r="B4591" s="17">
        <v>45838</v>
      </c>
      <c r="C4591" s="16" t="s">
        <v>8059</v>
      </c>
      <c r="D4591" s="16" t="s">
        <v>1214</v>
      </c>
      <c r="E4591" s="18">
        <v>5.7580527999999997</v>
      </c>
      <c r="F4591" s="9">
        <v>250000000</v>
      </c>
      <c r="G4591" s="19">
        <v>46128</v>
      </c>
      <c r="H4591" s="20">
        <v>45763</v>
      </c>
      <c r="I4591" s="20">
        <v>45946</v>
      </c>
      <c r="J4591" s="16" t="s">
        <v>1209</v>
      </c>
      <c r="K4591" s="16">
        <v>2</v>
      </c>
      <c r="L4591" s="16" t="s">
        <v>8058</v>
      </c>
      <c r="M4591" s="9">
        <v>-252997342.53999999</v>
      </c>
      <c r="N4591" s="9">
        <v>-2997342.54</v>
      </c>
      <c r="O4591" s="9">
        <v>-250000000</v>
      </c>
      <c r="P4591" s="9">
        <v>0</v>
      </c>
      <c r="Q4591" s="9">
        <v>0</v>
      </c>
      <c r="R4591" s="9">
        <v>0</v>
      </c>
      <c r="S4591" s="9">
        <v>0</v>
      </c>
      <c r="T4591" s="9">
        <v>202404150000256</v>
      </c>
      <c r="U4591" s="21">
        <v>45397</v>
      </c>
      <c r="V4591" s="21">
        <v>45398</v>
      </c>
      <c r="W4591" s="8" t="s">
        <v>3494</v>
      </c>
      <c r="X4591" s="8" t="s">
        <v>1212</v>
      </c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</row>
    <row r="4592" spans="1:55" ht="20" customHeight="1" x14ac:dyDescent="0.35">
      <c r="A4592" s="1"/>
      <c r="B4592" s="17">
        <v>45838</v>
      </c>
      <c r="C4592" s="16" t="s">
        <v>8060</v>
      </c>
      <c r="D4592" s="16" t="s">
        <v>1208</v>
      </c>
      <c r="E4592" s="18">
        <v>6.62</v>
      </c>
      <c r="F4592" s="9">
        <v>1000000000</v>
      </c>
      <c r="G4592" s="19">
        <v>46128</v>
      </c>
      <c r="H4592" s="20">
        <v>45763</v>
      </c>
      <c r="I4592" s="20">
        <v>45946</v>
      </c>
      <c r="J4592" s="16" t="s">
        <v>1209</v>
      </c>
      <c r="K4592" s="16">
        <v>2</v>
      </c>
      <c r="L4592" s="16" t="s">
        <v>8061</v>
      </c>
      <c r="M4592" s="9">
        <v>1022458421.41</v>
      </c>
      <c r="N4592" s="9">
        <v>13784109.59</v>
      </c>
      <c r="O4592" s="9">
        <v>1008674311.8200001</v>
      </c>
      <c r="P4592" s="9">
        <v>0.77584969999999998</v>
      </c>
      <c r="Q4592" s="9">
        <v>-0.75518870000000005</v>
      </c>
      <c r="R4592" s="9">
        <v>1.3278334000000001</v>
      </c>
      <c r="S4592" s="9">
        <v>-77214.91</v>
      </c>
      <c r="T4592" s="9">
        <v>202404150000267</v>
      </c>
      <c r="U4592" s="21">
        <v>45397</v>
      </c>
      <c r="V4592" s="21">
        <v>45398</v>
      </c>
      <c r="W4592" s="8" t="s">
        <v>3494</v>
      </c>
      <c r="X4592" s="8" t="s">
        <v>1212</v>
      </c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</row>
    <row r="4593" spans="1:55" ht="20" customHeight="1" x14ac:dyDescent="0.35">
      <c r="A4593" s="1"/>
      <c r="B4593" s="17">
        <v>45838</v>
      </c>
      <c r="C4593" s="16" t="s">
        <v>8062</v>
      </c>
      <c r="D4593" s="16" t="s">
        <v>1214</v>
      </c>
      <c r="E4593" s="18">
        <v>5.7580527000000004</v>
      </c>
      <c r="F4593" s="9">
        <v>1000000000</v>
      </c>
      <c r="G4593" s="19">
        <v>46128</v>
      </c>
      <c r="H4593" s="20">
        <v>45763</v>
      </c>
      <c r="I4593" s="20">
        <v>45946</v>
      </c>
      <c r="J4593" s="16" t="s">
        <v>1209</v>
      </c>
      <c r="K4593" s="16">
        <v>2</v>
      </c>
      <c r="L4593" s="16" t="s">
        <v>8061</v>
      </c>
      <c r="M4593" s="9">
        <v>-1011989370.05</v>
      </c>
      <c r="N4593" s="9">
        <v>-11989370.050000001</v>
      </c>
      <c r="O4593" s="9">
        <v>-1000000000</v>
      </c>
      <c r="P4593" s="9">
        <v>0</v>
      </c>
      <c r="Q4593" s="9">
        <v>0</v>
      </c>
      <c r="R4593" s="9">
        <v>0</v>
      </c>
      <c r="S4593" s="9">
        <v>0</v>
      </c>
      <c r="T4593" s="9">
        <v>202404150000267</v>
      </c>
      <c r="U4593" s="21">
        <v>45397</v>
      </c>
      <c r="V4593" s="21">
        <v>45398</v>
      </c>
      <c r="W4593" s="8" t="s">
        <v>3494</v>
      </c>
      <c r="X4593" s="8" t="s">
        <v>1212</v>
      </c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</row>
    <row r="4594" spans="1:55" ht="20" customHeight="1" x14ac:dyDescent="0.35">
      <c r="A4594" s="1"/>
      <c r="B4594" s="17">
        <v>45838</v>
      </c>
      <c r="C4594" s="16" t="s">
        <v>8063</v>
      </c>
      <c r="D4594" s="16" t="s">
        <v>1208</v>
      </c>
      <c r="E4594" s="18">
        <v>6.5824999999999996</v>
      </c>
      <c r="F4594" s="9">
        <v>50000000</v>
      </c>
      <c r="G4594" s="19">
        <v>47226</v>
      </c>
      <c r="H4594" s="20">
        <v>45768</v>
      </c>
      <c r="I4594" s="20">
        <v>45950</v>
      </c>
      <c r="J4594" s="16" t="s">
        <v>1209</v>
      </c>
      <c r="K4594" s="16">
        <v>2</v>
      </c>
      <c r="L4594" s="16" t="s">
        <v>8064</v>
      </c>
      <c r="M4594" s="9">
        <v>-52236731.189999998</v>
      </c>
      <c r="N4594" s="9">
        <v>-640215.75</v>
      </c>
      <c r="O4594" s="9">
        <v>-51596515.439999998</v>
      </c>
      <c r="P4594" s="9">
        <v>3.3898446999999998</v>
      </c>
      <c r="Q4594" s="9">
        <v>3.2975183000000001</v>
      </c>
      <c r="R4594" s="9">
        <v>12.821522099999999</v>
      </c>
      <c r="S4594" s="9">
        <v>17225.16</v>
      </c>
      <c r="T4594" s="9">
        <v>202404160000018</v>
      </c>
      <c r="U4594" s="21">
        <v>45398</v>
      </c>
      <c r="V4594" s="21">
        <v>45400</v>
      </c>
      <c r="W4594" s="8" t="s">
        <v>2693</v>
      </c>
      <c r="X4594" s="8" t="s">
        <v>1212</v>
      </c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</row>
    <row r="4595" spans="1:55" ht="20" customHeight="1" x14ac:dyDescent="0.35">
      <c r="A4595" s="1"/>
      <c r="B4595" s="17">
        <v>45838</v>
      </c>
      <c r="C4595" s="16" t="s">
        <v>8065</v>
      </c>
      <c r="D4595" s="16" t="s">
        <v>1214</v>
      </c>
      <c r="E4595" s="18">
        <v>5.741225</v>
      </c>
      <c r="F4595" s="9">
        <v>50000000</v>
      </c>
      <c r="G4595" s="19">
        <v>47226</v>
      </c>
      <c r="H4595" s="20">
        <v>45768</v>
      </c>
      <c r="I4595" s="20">
        <v>45950</v>
      </c>
      <c r="J4595" s="16" t="s">
        <v>1209</v>
      </c>
      <c r="K4595" s="16">
        <v>2</v>
      </c>
      <c r="L4595" s="16" t="s">
        <v>8064</v>
      </c>
      <c r="M4595" s="9">
        <v>50558393.119999997</v>
      </c>
      <c r="N4595" s="9">
        <v>558393.12</v>
      </c>
      <c r="O4595" s="9">
        <v>50000000</v>
      </c>
      <c r="P4595" s="9">
        <v>0</v>
      </c>
      <c r="Q4595" s="9">
        <v>0</v>
      </c>
      <c r="R4595" s="9">
        <v>0</v>
      </c>
      <c r="S4595" s="9">
        <v>0</v>
      </c>
      <c r="T4595" s="9">
        <v>202404160000018</v>
      </c>
      <c r="U4595" s="21">
        <v>45398</v>
      </c>
      <c r="V4595" s="21">
        <v>45400</v>
      </c>
      <c r="W4595" s="8" t="s">
        <v>2693</v>
      </c>
      <c r="X4595" s="8" t="s">
        <v>1212</v>
      </c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</row>
    <row r="4596" spans="1:55" ht="20" customHeight="1" x14ac:dyDescent="0.35">
      <c r="A4596" s="1"/>
      <c r="B4596" s="17">
        <v>45838</v>
      </c>
      <c r="C4596" s="16" t="s">
        <v>8066</v>
      </c>
      <c r="D4596" s="16" t="s">
        <v>1208</v>
      </c>
      <c r="E4596" s="18">
        <v>6.5824999999999996</v>
      </c>
      <c r="F4596" s="9">
        <v>500000000</v>
      </c>
      <c r="G4596" s="19">
        <v>47226</v>
      </c>
      <c r="H4596" s="20">
        <v>45768</v>
      </c>
      <c r="I4596" s="20">
        <v>45950</v>
      </c>
      <c r="J4596" s="16" t="s">
        <v>1209</v>
      </c>
      <c r="K4596" s="16">
        <v>2</v>
      </c>
      <c r="L4596" s="16" t="s">
        <v>8067</v>
      </c>
      <c r="M4596" s="9">
        <v>522367311.88</v>
      </c>
      <c r="N4596" s="9">
        <v>6402157.5300000003</v>
      </c>
      <c r="O4596" s="9">
        <v>515965154.35000002</v>
      </c>
      <c r="P4596" s="9">
        <v>3.3898446999999998</v>
      </c>
      <c r="Q4596" s="9">
        <v>-3.2975183000000001</v>
      </c>
      <c r="R4596" s="9">
        <v>12.821522099999999</v>
      </c>
      <c r="S4596" s="9">
        <v>-172251.58</v>
      </c>
      <c r="T4596" s="9">
        <v>202404160000124</v>
      </c>
      <c r="U4596" s="21">
        <v>45398</v>
      </c>
      <c r="V4596" s="21">
        <v>45400</v>
      </c>
      <c r="W4596" s="8" t="s">
        <v>7983</v>
      </c>
      <c r="X4596" s="8" t="s">
        <v>1212</v>
      </c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</row>
    <row r="4597" spans="1:55" ht="20" customHeight="1" x14ac:dyDescent="0.35">
      <c r="A4597" s="1"/>
      <c r="B4597" s="17">
        <v>45838</v>
      </c>
      <c r="C4597" s="16" t="s">
        <v>8068</v>
      </c>
      <c r="D4597" s="16" t="s">
        <v>1214</v>
      </c>
      <c r="E4597" s="18">
        <v>5.7412251000000003</v>
      </c>
      <c r="F4597" s="9">
        <v>500000000</v>
      </c>
      <c r="G4597" s="19">
        <v>47226</v>
      </c>
      <c r="H4597" s="20">
        <v>45768</v>
      </c>
      <c r="I4597" s="20">
        <v>45950</v>
      </c>
      <c r="J4597" s="16" t="s">
        <v>1209</v>
      </c>
      <c r="K4597" s="16">
        <v>2</v>
      </c>
      <c r="L4597" s="16" t="s">
        <v>8067</v>
      </c>
      <c r="M4597" s="9">
        <v>-505583931.26999998</v>
      </c>
      <c r="N4597" s="9">
        <v>-5583931.2699999996</v>
      </c>
      <c r="O4597" s="9">
        <v>-500000000</v>
      </c>
      <c r="P4597" s="9">
        <v>0</v>
      </c>
      <c r="Q4597" s="9">
        <v>0</v>
      </c>
      <c r="R4597" s="9">
        <v>0</v>
      </c>
      <c r="S4597" s="9">
        <v>0</v>
      </c>
      <c r="T4597" s="9">
        <v>202404160000124</v>
      </c>
      <c r="U4597" s="21">
        <v>45398</v>
      </c>
      <c r="V4597" s="21">
        <v>45400</v>
      </c>
      <c r="W4597" s="8" t="s">
        <v>7983</v>
      </c>
      <c r="X4597" s="8" t="s">
        <v>1212</v>
      </c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</row>
    <row r="4598" spans="1:55" ht="20" customHeight="1" x14ac:dyDescent="0.35">
      <c r="A4598" s="1"/>
      <c r="B4598" s="17">
        <v>45838</v>
      </c>
      <c r="C4598" s="16" t="s">
        <v>8069</v>
      </c>
      <c r="D4598" s="16" t="s">
        <v>1208</v>
      </c>
      <c r="E4598" s="18">
        <v>6.5925000000000002</v>
      </c>
      <c r="F4598" s="9">
        <v>150000000</v>
      </c>
      <c r="G4598" s="19">
        <v>47226</v>
      </c>
      <c r="H4598" s="20">
        <v>45768</v>
      </c>
      <c r="I4598" s="20">
        <v>45950</v>
      </c>
      <c r="J4598" s="16" t="s">
        <v>1209</v>
      </c>
      <c r="K4598" s="16">
        <v>2</v>
      </c>
      <c r="L4598" s="16" t="s">
        <v>8070</v>
      </c>
      <c r="M4598" s="9">
        <v>-156763830.25</v>
      </c>
      <c r="N4598" s="9">
        <v>-1923565.07</v>
      </c>
      <c r="O4598" s="9">
        <v>-154840265.18000001</v>
      </c>
      <c r="P4598" s="9">
        <v>3.3893621</v>
      </c>
      <c r="Q4598" s="9">
        <v>3.2970497999999999</v>
      </c>
      <c r="R4598" s="9">
        <v>12.8192383</v>
      </c>
      <c r="S4598" s="9">
        <v>51685.82</v>
      </c>
      <c r="T4598" s="9">
        <v>202404160000191</v>
      </c>
      <c r="U4598" s="21">
        <v>45398</v>
      </c>
      <c r="V4598" s="21">
        <v>45400</v>
      </c>
      <c r="W4598" s="8" t="s">
        <v>7983</v>
      </c>
      <c r="X4598" s="8" t="s">
        <v>1212</v>
      </c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</row>
    <row r="4599" spans="1:55" ht="20" customHeight="1" x14ac:dyDescent="0.35">
      <c r="A4599" s="1"/>
      <c r="B4599" s="17">
        <v>45838</v>
      </c>
      <c r="C4599" s="16" t="s">
        <v>8071</v>
      </c>
      <c r="D4599" s="16" t="s">
        <v>1214</v>
      </c>
      <c r="E4599" s="18">
        <v>5.7412251000000003</v>
      </c>
      <c r="F4599" s="9">
        <v>150000000</v>
      </c>
      <c r="G4599" s="19">
        <v>47226</v>
      </c>
      <c r="H4599" s="20">
        <v>45768</v>
      </c>
      <c r="I4599" s="20">
        <v>45950</v>
      </c>
      <c r="J4599" s="16" t="s">
        <v>1209</v>
      </c>
      <c r="K4599" s="16">
        <v>2</v>
      </c>
      <c r="L4599" s="16" t="s">
        <v>8070</v>
      </c>
      <c r="M4599" s="9">
        <v>151675179.37</v>
      </c>
      <c r="N4599" s="9">
        <v>1675179.37</v>
      </c>
      <c r="O4599" s="9">
        <v>150000000</v>
      </c>
      <c r="P4599" s="9">
        <v>0</v>
      </c>
      <c r="Q4599" s="9">
        <v>0</v>
      </c>
      <c r="R4599" s="9">
        <v>0</v>
      </c>
      <c r="S4599" s="9">
        <v>0</v>
      </c>
      <c r="T4599" s="9">
        <v>202404160000191</v>
      </c>
      <c r="U4599" s="21">
        <v>45398</v>
      </c>
      <c r="V4599" s="21">
        <v>45400</v>
      </c>
      <c r="W4599" s="8" t="s">
        <v>7983</v>
      </c>
      <c r="X4599" s="8" t="s">
        <v>1212</v>
      </c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</row>
    <row r="4600" spans="1:55" ht="20" customHeight="1" x14ac:dyDescent="0.35">
      <c r="A4600" s="1"/>
      <c r="B4600" s="17">
        <v>45838</v>
      </c>
      <c r="C4600" s="16" t="s">
        <v>8072</v>
      </c>
      <c r="D4600" s="16" t="s">
        <v>1208</v>
      </c>
      <c r="E4600" s="18">
        <v>6.5949999999999998</v>
      </c>
      <c r="F4600" s="9">
        <v>250000000</v>
      </c>
      <c r="G4600" s="19">
        <v>47226</v>
      </c>
      <c r="H4600" s="20">
        <v>45768</v>
      </c>
      <c r="I4600" s="20">
        <v>45950</v>
      </c>
      <c r="J4600" s="16" t="s">
        <v>1209</v>
      </c>
      <c r="K4600" s="16">
        <v>2</v>
      </c>
      <c r="L4600" s="16" t="s">
        <v>8073</v>
      </c>
      <c r="M4600" s="9">
        <v>-261295399.03999999</v>
      </c>
      <c r="N4600" s="9">
        <v>-3207157.53</v>
      </c>
      <c r="O4600" s="9">
        <v>-258088241.50999999</v>
      </c>
      <c r="P4600" s="9">
        <v>3.3892414999999998</v>
      </c>
      <c r="Q4600" s="9">
        <v>3.2969327000000002</v>
      </c>
      <c r="R4600" s="9">
        <v>12.818667599999999</v>
      </c>
      <c r="S4600" s="9">
        <v>86147.33</v>
      </c>
      <c r="T4600" s="9">
        <v>202404160000203</v>
      </c>
      <c r="U4600" s="21">
        <v>45398</v>
      </c>
      <c r="V4600" s="21">
        <v>45400</v>
      </c>
      <c r="W4600" s="8" t="s">
        <v>7983</v>
      </c>
      <c r="X4600" s="8" t="s">
        <v>1212</v>
      </c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</row>
    <row r="4601" spans="1:55" ht="20" customHeight="1" x14ac:dyDescent="0.35">
      <c r="A4601" s="1"/>
      <c r="B4601" s="17">
        <v>45838</v>
      </c>
      <c r="C4601" s="16" t="s">
        <v>8074</v>
      </c>
      <c r="D4601" s="16" t="s">
        <v>1214</v>
      </c>
      <c r="E4601" s="18">
        <v>5.7412251000000003</v>
      </c>
      <c r="F4601" s="9">
        <v>250000000</v>
      </c>
      <c r="G4601" s="19">
        <v>47226</v>
      </c>
      <c r="H4601" s="20">
        <v>45768</v>
      </c>
      <c r="I4601" s="20">
        <v>45950</v>
      </c>
      <c r="J4601" s="16" t="s">
        <v>1209</v>
      </c>
      <c r="K4601" s="16">
        <v>2</v>
      </c>
      <c r="L4601" s="16" t="s">
        <v>8073</v>
      </c>
      <c r="M4601" s="9">
        <v>252791965.63</v>
      </c>
      <c r="N4601" s="9">
        <v>2791965.63</v>
      </c>
      <c r="O4601" s="9">
        <v>250000000</v>
      </c>
      <c r="P4601" s="9">
        <v>0</v>
      </c>
      <c r="Q4601" s="9">
        <v>0</v>
      </c>
      <c r="R4601" s="9">
        <v>0</v>
      </c>
      <c r="S4601" s="9">
        <v>0</v>
      </c>
      <c r="T4601" s="9">
        <v>202404160000203</v>
      </c>
      <c r="U4601" s="21">
        <v>45398</v>
      </c>
      <c r="V4601" s="21">
        <v>45400</v>
      </c>
      <c r="W4601" s="8" t="s">
        <v>7983</v>
      </c>
      <c r="X4601" s="8" t="s">
        <v>1212</v>
      </c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</row>
    <row r="4602" spans="1:55" ht="20" customHeight="1" x14ac:dyDescent="0.35">
      <c r="A4602" s="1"/>
      <c r="B4602" s="17">
        <v>45838</v>
      </c>
      <c r="C4602" s="16" t="s">
        <v>8075</v>
      </c>
      <c r="D4602" s="16" t="s">
        <v>1208</v>
      </c>
      <c r="E4602" s="18">
        <v>6.5949999999999998</v>
      </c>
      <c r="F4602" s="9">
        <v>100000000</v>
      </c>
      <c r="G4602" s="19">
        <v>47226</v>
      </c>
      <c r="H4602" s="20">
        <v>45768</v>
      </c>
      <c r="I4602" s="20">
        <v>45950</v>
      </c>
      <c r="J4602" s="16" t="s">
        <v>1209</v>
      </c>
      <c r="K4602" s="16">
        <v>2</v>
      </c>
      <c r="L4602" s="16" t="s">
        <v>8076</v>
      </c>
      <c r="M4602" s="9">
        <v>-104518159.62</v>
      </c>
      <c r="N4602" s="9">
        <v>-1282863.01</v>
      </c>
      <c r="O4602" s="9">
        <v>-103235296.61</v>
      </c>
      <c r="P4602" s="9">
        <v>3.3892414999999998</v>
      </c>
      <c r="Q4602" s="9">
        <v>3.2969327000000002</v>
      </c>
      <c r="R4602" s="9">
        <v>12.818667599999999</v>
      </c>
      <c r="S4602" s="9">
        <v>34458.93</v>
      </c>
      <c r="T4602" s="9">
        <v>202404160000204</v>
      </c>
      <c r="U4602" s="21">
        <v>45398</v>
      </c>
      <c r="V4602" s="21">
        <v>45400</v>
      </c>
      <c r="W4602" s="8" t="s">
        <v>7983</v>
      </c>
      <c r="X4602" s="8" t="s">
        <v>1212</v>
      </c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</row>
    <row r="4603" spans="1:55" ht="20" customHeight="1" x14ac:dyDescent="0.35">
      <c r="A4603" s="1"/>
      <c r="B4603" s="17">
        <v>45838</v>
      </c>
      <c r="C4603" s="16" t="s">
        <v>8077</v>
      </c>
      <c r="D4603" s="16" t="s">
        <v>1214</v>
      </c>
      <c r="E4603" s="18">
        <v>5.7412251999999997</v>
      </c>
      <c r="F4603" s="9">
        <v>100000000</v>
      </c>
      <c r="G4603" s="19">
        <v>47226</v>
      </c>
      <c r="H4603" s="20">
        <v>45768</v>
      </c>
      <c r="I4603" s="20">
        <v>45950</v>
      </c>
      <c r="J4603" s="16" t="s">
        <v>1209</v>
      </c>
      <c r="K4603" s="16">
        <v>2</v>
      </c>
      <c r="L4603" s="16" t="s">
        <v>8076</v>
      </c>
      <c r="M4603" s="9">
        <v>101116786.27</v>
      </c>
      <c r="N4603" s="9">
        <v>1116786.27</v>
      </c>
      <c r="O4603" s="9">
        <v>100000000</v>
      </c>
      <c r="P4603" s="9">
        <v>0</v>
      </c>
      <c r="Q4603" s="9">
        <v>0</v>
      </c>
      <c r="R4603" s="9">
        <v>0</v>
      </c>
      <c r="S4603" s="9">
        <v>0</v>
      </c>
      <c r="T4603" s="9">
        <v>202404160000204</v>
      </c>
      <c r="U4603" s="21">
        <v>45398</v>
      </c>
      <c r="V4603" s="21">
        <v>45400</v>
      </c>
      <c r="W4603" s="8" t="s">
        <v>7983</v>
      </c>
      <c r="X4603" s="8" t="s">
        <v>1212</v>
      </c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</row>
    <row r="4604" spans="1:55" ht="20" customHeight="1" x14ac:dyDescent="0.35">
      <c r="A4604" s="1"/>
      <c r="B4604" s="17">
        <v>45838</v>
      </c>
      <c r="C4604" s="16" t="s">
        <v>8078</v>
      </c>
      <c r="D4604" s="16" t="s">
        <v>1208</v>
      </c>
      <c r="E4604" s="18">
        <v>6.6550000000000002</v>
      </c>
      <c r="F4604" s="9">
        <v>500000000</v>
      </c>
      <c r="G4604" s="19">
        <v>46132</v>
      </c>
      <c r="H4604" s="20">
        <v>45768</v>
      </c>
      <c r="I4604" s="20">
        <v>45950</v>
      </c>
      <c r="J4604" s="16" t="s">
        <v>1209</v>
      </c>
      <c r="K4604" s="16">
        <v>2</v>
      </c>
      <c r="L4604" s="16" t="s">
        <v>8079</v>
      </c>
      <c r="M4604" s="9">
        <v>511008245.64999998</v>
      </c>
      <c r="N4604" s="9">
        <v>6472671.2300000004</v>
      </c>
      <c r="O4604" s="9">
        <v>504535574.42000002</v>
      </c>
      <c r="P4604" s="9">
        <v>0.78681440000000002</v>
      </c>
      <c r="Q4604" s="9">
        <v>-0.76586259999999995</v>
      </c>
      <c r="R4604" s="9">
        <v>1.3539707000000001</v>
      </c>
      <c r="S4604" s="9">
        <v>-39136.21</v>
      </c>
      <c r="T4604" s="9">
        <v>202404160000230</v>
      </c>
      <c r="U4604" s="21">
        <v>45398</v>
      </c>
      <c r="V4604" s="21">
        <v>45400</v>
      </c>
      <c r="W4604" s="8" t="s">
        <v>3494</v>
      </c>
      <c r="X4604" s="8" t="s">
        <v>1212</v>
      </c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</row>
    <row r="4605" spans="1:55" ht="20" customHeight="1" x14ac:dyDescent="0.35">
      <c r="A4605" s="1"/>
      <c r="B4605" s="17">
        <v>45838</v>
      </c>
      <c r="C4605" s="16" t="s">
        <v>8080</v>
      </c>
      <c r="D4605" s="16" t="s">
        <v>1214</v>
      </c>
      <c r="E4605" s="18">
        <v>5.7412251000000003</v>
      </c>
      <c r="F4605" s="9">
        <v>500000000</v>
      </c>
      <c r="G4605" s="19">
        <v>46132</v>
      </c>
      <c r="H4605" s="20">
        <v>45768</v>
      </c>
      <c r="I4605" s="20">
        <v>45950</v>
      </c>
      <c r="J4605" s="16" t="s">
        <v>1209</v>
      </c>
      <c r="K4605" s="16">
        <v>2</v>
      </c>
      <c r="L4605" s="16" t="s">
        <v>8079</v>
      </c>
      <c r="M4605" s="9">
        <v>-505583931.26999998</v>
      </c>
      <c r="N4605" s="9">
        <v>-5583931.2699999996</v>
      </c>
      <c r="O4605" s="9">
        <v>-500000000</v>
      </c>
      <c r="P4605" s="9">
        <v>0</v>
      </c>
      <c r="Q4605" s="9">
        <v>0</v>
      </c>
      <c r="R4605" s="9">
        <v>0</v>
      </c>
      <c r="S4605" s="9">
        <v>0</v>
      </c>
      <c r="T4605" s="9">
        <v>202404160000230</v>
      </c>
      <c r="U4605" s="21">
        <v>45398</v>
      </c>
      <c r="V4605" s="21">
        <v>45400</v>
      </c>
      <c r="W4605" s="8" t="s">
        <v>3494</v>
      </c>
      <c r="X4605" s="8" t="s">
        <v>1212</v>
      </c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</row>
    <row r="4606" spans="1:55" ht="20" customHeight="1" x14ac:dyDescent="0.35">
      <c r="A4606" s="1"/>
      <c r="B4606" s="17">
        <v>45838</v>
      </c>
      <c r="C4606" s="16" t="s">
        <v>8081</v>
      </c>
      <c r="D4606" s="16" t="s">
        <v>1208</v>
      </c>
      <c r="E4606" s="18">
        <v>6.6550000000000002</v>
      </c>
      <c r="F4606" s="9">
        <v>500000000</v>
      </c>
      <c r="G4606" s="19">
        <v>46132</v>
      </c>
      <c r="H4606" s="20">
        <v>45768</v>
      </c>
      <c r="I4606" s="20">
        <v>45950</v>
      </c>
      <c r="J4606" s="16" t="s">
        <v>1209</v>
      </c>
      <c r="K4606" s="16">
        <v>2</v>
      </c>
      <c r="L4606" s="16" t="s">
        <v>8082</v>
      </c>
      <c r="M4606" s="9">
        <v>511008245.64999998</v>
      </c>
      <c r="N4606" s="9">
        <v>6472671.2300000004</v>
      </c>
      <c r="O4606" s="9">
        <v>504535574.42000002</v>
      </c>
      <c r="P4606" s="9">
        <v>0.78681440000000002</v>
      </c>
      <c r="Q4606" s="9">
        <v>-0.76586259999999995</v>
      </c>
      <c r="R4606" s="9">
        <v>1.3539707000000001</v>
      </c>
      <c r="S4606" s="9">
        <v>-39136.21</v>
      </c>
      <c r="T4606" s="9">
        <v>202404160000247</v>
      </c>
      <c r="U4606" s="21">
        <v>45398</v>
      </c>
      <c r="V4606" s="21">
        <v>45400</v>
      </c>
      <c r="W4606" s="8" t="s">
        <v>3494</v>
      </c>
      <c r="X4606" s="8" t="s">
        <v>1212</v>
      </c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</row>
    <row r="4607" spans="1:55" ht="20" customHeight="1" x14ac:dyDescent="0.35">
      <c r="A4607" s="1"/>
      <c r="B4607" s="17">
        <v>45838</v>
      </c>
      <c r="C4607" s="16" t="s">
        <v>8083</v>
      </c>
      <c r="D4607" s="16" t="s">
        <v>1214</v>
      </c>
      <c r="E4607" s="18">
        <v>5.7412251000000003</v>
      </c>
      <c r="F4607" s="9">
        <v>500000000</v>
      </c>
      <c r="G4607" s="19">
        <v>46132</v>
      </c>
      <c r="H4607" s="20">
        <v>45768</v>
      </c>
      <c r="I4607" s="20">
        <v>45950</v>
      </c>
      <c r="J4607" s="16" t="s">
        <v>1209</v>
      </c>
      <c r="K4607" s="16">
        <v>2</v>
      </c>
      <c r="L4607" s="16" t="s">
        <v>8082</v>
      </c>
      <c r="M4607" s="9">
        <v>-505583931.26999998</v>
      </c>
      <c r="N4607" s="9">
        <v>-5583931.2699999996</v>
      </c>
      <c r="O4607" s="9">
        <v>-500000000</v>
      </c>
      <c r="P4607" s="9">
        <v>0</v>
      </c>
      <c r="Q4607" s="9">
        <v>0</v>
      </c>
      <c r="R4607" s="9">
        <v>0</v>
      </c>
      <c r="S4607" s="9">
        <v>0</v>
      </c>
      <c r="T4607" s="9">
        <v>202404160000247</v>
      </c>
      <c r="U4607" s="21">
        <v>45398</v>
      </c>
      <c r="V4607" s="21">
        <v>45400</v>
      </c>
      <c r="W4607" s="8" t="s">
        <v>3494</v>
      </c>
      <c r="X4607" s="8" t="s">
        <v>1212</v>
      </c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</row>
    <row r="4608" spans="1:55" ht="20" customHeight="1" x14ac:dyDescent="0.35">
      <c r="A4608" s="1"/>
      <c r="B4608" s="17">
        <v>45838</v>
      </c>
      <c r="C4608" s="16" t="s">
        <v>8084</v>
      </c>
      <c r="D4608" s="16" t="s">
        <v>1208</v>
      </c>
      <c r="E4608" s="18">
        <v>6.665</v>
      </c>
      <c r="F4608" s="9">
        <v>250000000</v>
      </c>
      <c r="G4608" s="19">
        <v>46132</v>
      </c>
      <c r="H4608" s="20">
        <v>45768</v>
      </c>
      <c r="I4608" s="20">
        <v>45950</v>
      </c>
      <c r="J4608" s="16" t="s">
        <v>1209</v>
      </c>
      <c r="K4608" s="16">
        <v>2</v>
      </c>
      <c r="L4608" s="16" t="s">
        <v>8085</v>
      </c>
      <c r="M4608" s="9">
        <v>255528321.93000001</v>
      </c>
      <c r="N4608" s="9">
        <v>3241198.63</v>
      </c>
      <c r="O4608" s="9">
        <v>252287123.30000001</v>
      </c>
      <c r="P4608" s="9">
        <v>0.78679200000000005</v>
      </c>
      <c r="Q4608" s="9">
        <v>-0.76584070000000004</v>
      </c>
      <c r="R4608" s="9">
        <v>1.3539258999999999</v>
      </c>
      <c r="S4608" s="9">
        <v>-19569.400000000001</v>
      </c>
      <c r="T4608" s="9">
        <v>202404160000367</v>
      </c>
      <c r="U4608" s="21">
        <v>45398</v>
      </c>
      <c r="V4608" s="21">
        <v>45400</v>
      </c>
      <c r="W4608" s="8" t="s">
        <v>3494</v>
      </c>
      <c r="X4608" s="8" t="s">
        <v>1212</v>
      </c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</row>
    <row r="4609" spans="1:55" ht="20" customHeight="1" x14ac:dyDescent="0.35">
      <c r="A4609" s="1"/>
      <c r="B4609" s="17">
        <v>45838</v>
      </c>
      <c r="C4609" s="16" t="s">
        <v>8086</v>
      </c>
      <c r="D4609" s="16" t="s">
        <v>1214</v>
      </c>
      <c r="E4609" s="18">
        <v>5.7412251000000003</v>
      </c>
      <c r="F4609" s="9">
        <v>250000000</v>
      </c>
      <c r="G4609" s="19">
        <v>46132</v>
      </c>
      <c r="H4609" s="20">
        <v>45768</v>
      </c>
      <c r="I4609" s="20">
        <v>45950</v>
      </c>
      <c r="J4609" s="16" t="s">
        <v>1209</v>
      </c>
      <c r="K4609" s="16">
        <v>2</v>
      </c>
      <c r="L4609" s="16" t="s">
        <v>8085</v>
      </c>
      <c r="M4609" s="9">
        <v>-252791965.63</v>
      </c>
      <c r="N4609" s="9">
        <v>-2791965.63</v>
      </c>
      <c r="O4609" s="9">
        <v>-250000000</v>
      </c>
      <c r="P4609" s="9">
        <v>0</v>
      </c>
      <c r="Q4609" s="9">
        <v>0</v>
      </c>
      <c r="R4609" s="9">
        <v>0</v>
      </c>
      <c r="S4609" s="9">
        <v>0</v>
      </c>
      <c r="T4609" s="9">
        <v>202404160000367</v>
      </c>
      <c r="U4609" s="21">
        <v>45398</v>
      </c>
      <c r="V4609" s="21">
        <v>45400</v>
      </c>
      <c r="W4609" s="8" t="s">
        <v>3494</v>
      </c>
      <c r="X4609" s="8" t="s">
        <v>1212</v>
      </c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</row>
    <row r="4610" spans="1:55" ht="20" customHeight="1" x14ac:dyDescent="0.35">
      <c r="A4610" s="1"/>
      <c r="B4610" s="17">
        <v>45838</v>
      </c>
      <c r="C4610" s="16" t="s">
        <v>8087</v>
      </c>
      <c r="D4610" s="16" t="s">
        <v>1208</v>
      </c>
      <c r="E4610" s="18">
        <v>6.6025</v>
      </c>
      <c r="F4610" s="9">
        <v>100000000</v>
      </c>
      <c r="G4610" s="19">
        <v>47226</v>
      </c>
      <c r="H4610" s="20">
        <v>45768</v>
      </c>
      <c r="I4610" s="20">
        <v>45950</v>
      </c>
      <c r="J4610" s="16" t="s">
        <v>1209</v>
      </c>
      <c r="K4610" s="16">
        <v>2</v>
      </c>
      <c r="L4610" s="16" t="s">
        <v>8088</v>
      </c>
      <c r="M4610" s="9">
        <v>104544977.95999999</v>
      </c>
      <c r="N4610" s="9">
        <v>1284321.92</v>
      </c>
      <c r="O4610" s="9">
        <v>103260656.04000001</v>
      </c>
      <c r="P4610" s="9">
        <v>3.3888799000000001</v>
      </c>
      <c r="Q4610" s="9">
        <v>-3.2965816000000001</v>
      </c>
      <c r="R4610" s="9">
        <v>12.816956100000001</v>
      </c>
      <c r="S4610" s="9">
        <v>-34464.1</v>
      </c>
      <c r="T4610" s="9">
        <v>202404160000389</v>
      </c>
      <c r="U4610" s="21">
        <v>45398</v>
      </c>
      <c r="V4610" s="21">
        <v>45400</v>
      </c>
      <c r="W4610" s="8" t="s">
        <v>7983</v>
      </c>
      <c r="X4610" s="8" t="s">
        <v>1212</v>
      </c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</row>
    <row r="4611" spans="1:55" ht="20" customHeight="1" x14ac:dyDescent="0.35">
      <c r="A4611" s="1"/>
      <c r="B4611" s="17">
        <v>45838</v>
      </c>
      <c r="C4611" s="16" t="s">
        <v>8089</v>
      </c>
      <c r="D4611" s="16" t="s">
        <v>1214</v>
      </c>
      <c r="E4611" s="18">
        <v>5.7412251999999997</v>
      </c>
      <c r="F4611" s="9">
        <v>100000000</v>
      </c>
      <c r="G4611" s="19">
        <v>47226</v>
      </c>
      <c r="H4611" s="20">
        <v>45768</v>
      </c>
      <c r="I4611" s="20">
        <v>45950</v>
      </c>
      <c r="J4611" s="16" t="s">
        <v>1209</v>
      </c>
      <c r="K4611" s="16">
        <v>2</v>
      </c>
      <c r="L4611" s="16" t="s">
        <v>8088</v>
      </c>
      <c r="M4611" s="9">
        <v>-101116786.27</v>
      </c>
      <c r="N4611" s="9">
        <v>-1116786.27</v>
      </c>
      <c r="O4611" s="9">
        <v>-100000000</v>
      </c>
      <c r="P4611" s="9">
        <v>0</v>
      </c>
      <c r="Q4611" s="9">
        <v>0</v>
      </c>
      <c r="R4611" s="9">
        <v>0</v>
      </c>
      <c r="S4611" s="9">
        <v>0</v>
      </c>
      <c r="T4611" s="9">
        <v>202404160000389</v>
      </c>
      <c r="U4611" s="21">
        <v>45398</v>
      </c>
      <c r="V4611" s="21">
        <v>45400</v>
      </c>
      <c r="W4611" s="8" t="s">
        <v>7983</v>
      </c>
      <c r="X4611" s="8" t="s">
        <v>1212</v>
      </c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</row>
    <row r="4612" spans="1:55" ht="20" customHeight="1" x14ac:dyDescent="0.35">
      <c r="A4612" s="1"/>
      <c r="B4612" s="17">
        <v>45838</v>
      </c>
      <c r="C4612" s="16" t="s">
        <v>8090</v>
      </c>
      <c r="D4612" s="16" t="s">
        <v>1208</v>
      </c>
      <c r="E4612" s="18">
        <v>6.6074999999999999</v>
      </c>
      <c r="F4612" s="9">
        <v>200000000</v>
      </c>
      <c r="G4612" s="19">
        <v>47226</v>
      </c>
      <c r="H4612" s="20">
        <v>45768</v>
      </c>
      <c r="I4612" s="20">
        <v>45950</v>
      </c>
      <c r="J4612" s="16" t="s">
        <v>1209</v>
      </c>
      <c r="K4612" s="16">
        <v>2</v>
      </c>
      <c r="L4612" s="16" t="s">
        <v>8091</v>
      </c>
      <c r="M4612" s="9">
        <v>209125713.71000001</v>
      </c>
      <c r="N4612" s="9">
        <v>2570589.04</v>
      </c>
      <c r="O4612" s="9">
        <v>206555124.66999999</v>
      </c>
      <c r="P4612" s="9">
        <v>3.3886389000000001</v>
      </c>
      <c r="Q4612" s="9">
        <v>-3.2963475999999998</v>
      </c>
      <c r="R4612" s="9">
        <v>12.815815499999999</v>
      </c>
      <c r="S4612" s="9">
        <v>-68935.100000000006</v>
      </c>
      <c r="T4612" s="9">
        <v>202404160000468</v>
      </c>
      <c r="U4612" s="21">
        <v>45398</v>
      </c>
      <c r="V4612" s="21">
        <v>45400</v>
      </c>
      <c r="W4612" s="8" t="s">
        <v>7983</v>
      </c>
      <c r="X4612" s="8" t="s">
        <v>1212</v>
      </c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</row>
    <row r="4613" spans="1:55" ht="20" customHeight="1" x14ac:dyDescent="0.35">
      <c r="A4613" s="1"/>
      <c r="B4613" s="17">
        <v>45838</v>
      </c>
      <c r="C4613" s="16" t="s">
        <v>8092</v>
      </c>
      <c r="D4613" s="16" t="s">
        <v>1214</v>
      </c>
      <c r="E4613" s="18">
        <v>5.741225</v>
      </c>
      <c r="F4613" s="9">
        <v>200000000</v>
      </c>
      <c r="G4613" s="19">
        <v>47226</v>
      </c>
      <c r="H4613" s="20">
        <v>45768</v>
      </c>
      <c r="I4613" s="20">
        <v>45950</v>
      </c>
      <c r="J4613" s="16" t="s">
        <v>1209</v>
      </c>
      <c r="K4613" s="16">
        <v>2</v>
      </c>
      <c r="L4613" s="16" t="s">
        <v>8091</v>
      </c>
      <c r="M4613" s="9">
        <v>-202233572.47999999</v>
      </c>
      <c r="N4613" s="9">
        <v>-2233572.48</v>
      </c>
      <c r="O4613" s="9">
        <v>-200000000</v>
      </c>
      <c r="P4613" s="9">
        <v>0</v>
      </c>
      <c r="Q4613" s="9">
        <v>0</v>
      </c>
      <c r="R4613" s="9">
        <v>0</v>
      </c>
      <c r="S4613" s="9">
        <v>0</v>
      </c>
      <c r="T4613" s="9">
        <v>202404160000468</v>
      </c>
      <c r="U4613" s="21">
        <v>45398</v>
      </c>
      <c r="V4613" s="21">
        <v>45400</v>
      </c>
      <c r="W4613" s="8" t="s">
        <v>7983</v>
      </c>
      <c r="X4613" s="8" t="s">
        <v>1212</v>
      </c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</row>
    <row r="4614" spans="1:55" ht="20" customHeight="1" x14ac:dyDescent="0.35">
      <c r="A4614" s="1"/>
      <c r="B4614" s="17">
        <v>45838</v>
      </c>
      <c r="C4614" s="16" t="s">
        <v>8093</v>
      </c>
      <c r="D4614" s="16" t="s">
        <v>1208</v>
      </c>
      <c r="E4614" s="18">
        <v>6.6074999999999999</v>
      </c>
      <c r="F4614" s="9">
        <v>200000000</v>
      </c>
      <c r="G4614" s="19">
        <v>47226</v>
      </c>
      <c r="H4614" s="20">
        <v>45768</v>
      </c>
      <c r="I4614" s="20">
        <v>45950</v>
      </c>
      <c r="J4614" s="16" t="s">
        <v>1209</v>
      </c>
      <c r="K4614" s="16">
        <v>2</v>
      </c>
      <c r="L4614" s="16" t="s">
        <v>8094</v>
      </c>
      <c r="M4614" s="9">
        <v>209125713.71000001</v>
      </c>
      <c r="N4614" s="9">
        <v>2570589.04</v>
      </c>
      <c r="O4614" s="9">
        <v>206555124.66999999</v>
      </c>
      <c r="P4614" s="9">
        <v>3.3886389000000001</v>
      </c>
      <c r="Q4614" s="9">
        <v>-3.2963475999999998</v>
      </c>
      <c r="R4614" s="9">
        <v>12.815815499999999</v>
      </c>
      <c r="S4614" s="9">
        <v>-68935.100000000006</v>
      </c>
      <c r="T4614" s="9">
        <v>202404160000484</v>
      </c>
      <c r="U4614" s="21">
        <v>45398</v>
      </c>
      <c r="V4614" s="21">
        <v>45400</v>
      </c>
      <c r="W4614" s="8" t="s">
        <v>7983</v>
      </c>
      <c r="X4614" s="8" t="s">
        <v>1212</v>
      </c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</row>
    <row r="4615" spans="1:55" ht="20" customHeight="1" x14ac:dyDescent="0.35">
      <c r="A4615" s="1"/>
      <c r="B4615" s="17">
        <v>45838</v>
      </c>
      <c r="C4615" s="16" t="s">
        <v>8095</v>
      </c>
      <c r="D4615" s="16" t="s">
        <v>1214</v>
      </c>
      <c r="E4615" s="18">
        <v>5.741225</v>
      </c>
      <c r="F4615" s="9">
        <v>200000000</v>
      </c>
      <c r="G4615" s="19">
        <v>47226</v>
      </c>
      <c r="H4615" s="20">
        <v>45768</v>
      </c>
      <c r="I4615" s="20">
        <v>45950</v>
      </c>
      <c r="J4615" s="16" t="s">
        <v>1209</v>
      </c>
      <c r="K4615" s="16">
        <v>2</v>
      </c>
      <c r="L4615" s="16" t="s">
        <v>8094</v>
      </c>
      <c r="M4615" s="9">
        <v>-202233572.47999999</v>
      </c>
      <c r="N4615" s="9">
        <v>-2233572.48</v>
      </c>
      <c r="O4615" s="9">
        <v>-200000000</v>
      </c>
      <c r="P4615" s="9">
        <v>0</v>
      </c>
      <c r="Q4615" s="9">
        <v>0</v>
      </c>
      <c r="R4615" s="9">
        <v>0</v>
      </c>
      <c r="S4615" s="9">
        <v>0</v>
      </c>
      <c r="T4615" s="9">
        <v>202404160000484</v>
      </c>
      <c r="U4615" s="21">
        <v>45398</v>
      </c>
      <c r="V4615" s="21">
        <v>45400</v>
      </c>
      <c r="W4615" s="8" t="s">
        <v>7983</v>
      </c>
      <c r="X4615" s="8" t="s">
        <v>1212</v>
      </c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</row>
    <row r="4616" spans="1:55" ht="20" customHeight="1" x14ac:dyDescent="0.35">
      <c r="A4616" s="1"/>
      <c r="B4616" s="17">
        <v>45838</v>
      </c>
      <c r="C4616" s="16" t="s">
        <v>8096</v>
      </c>
      <c r="D4616" s="16" t="s">
        <v>1208</v>
      </c>
      <c r="E4616" s="18">
        <v>6.6025</v>
      </c>
      <c r="F4616" s="9">
        <v>200000000</v>
      </c>
      <c r="G4616" s="19">
        <v>47226</v>
      </c>
      <c r="H4616" s="20">
        <v>45768</v>
      </c>
      <c r="I4616" s="20">
        <v>45950</v>
      </c>
      <c r="J4616" s="16" t="s">
        <v>1209</v>
      </c>
      <c r="K4616" s="16">
        <v>2</v>
      </c>
      <c r="L4616" s="16" t="s">
        <v>8097</v>
      </c>
      <c r="M4616" s="9">
        <v>209089955.91999999</v>
      </c>
      <c r="N4616" s="9">
        <v>2568643.84</v>
      </c>
      <c r="O4616" s="9">
        <v>206521312.08000001</v>
      </c>
      <c r="P4616" s="9">
        <v>3.3888799000000001</v>
      </c>
      <c r="Q4616" s="9">
        <v>-3.2965816000000001</v>
      </c>
      <c r="R4616" s="9">
        <v>12.816956100000001</v>
      </c>
      <c r="S4616" s="9">
        <v>-68928.210000000006</v>
      </c>
      <c r="T4616" s="9">
        <v>202404160000539</v>
      </c>
      <c r="U4616" s="21">
        <v>45398</v>
      </c>
      <c r="V4616" s="21">
        <v>45400</v>
      </c>
      <c r="W4616" s="8" t="s">
        <v>2693</v>
      </c>
      <c r="X4616" s="8" t="s">
        <v>1212</v>
      </c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</row>
    <row r="4617" spans="1:55" ht="20" customHeight="1" x14ac:dyDescent="0.35">
      <c r="A4617" s="1"/>
      <c r="B4617" s="17">
        <v>45838</v>
      </c>
      <c r="C4617" s="16" t="s">
        <v>8098</v>
      </c>
      <c r="D4617" s="16" t="s">
        <v>1214</v>
      </c>
      <c r="E4617" s="18">
        <v>5.741225</v>
      </c>
      <c r="F4617" s="9">
        <v>200000000</v>
      </c>
      <c r="G4617" s="19">
        <v>47226</v>
      </c>
      <c r="H4617" s="20">
        <v>45768</v>
      </c>
      <c r="I4617" s="20">
        <v>45950</v>
      </c>
      <c r="J4617" s="16" t="s">
        <v>1209</v>
      </c>
      <c r="K4617" s="16">
        <v>2</v>
      </c>
      <c r="L4617" s="16" t="s">
        <v>8097</v>
      </c>
      <c r="M4617" s="9">
        <v>-202233572.47999999</v>
      </c>
      <c r="N4617" s="9">
        <v>-2233572.48</v>
      </c>
      <c r="O4617" s="9">
        <v>-200000000</v>
      </c>
      <c r="P4617" s="9">
        <v>0</v>
      </c>
      <c r="Q4617" s="9">
        <v>0</v>
      </c>
      <c r="R4617" s="9">
        <v>0</v>
      </c>
      <c r="S4617" s="9">
        <v>0</v>
      </c>
      <c r="T4617" s="9">
        <v>202404160000539</v>
      </c>
      <c r="U4617" s="21">
        <v>45398</v>
      </c>
      <c r="V4617" s="21">
        <v>45400</v>
      </c>
      <c r="W4617" s="8" t="s">
        <v>2693</v>
      </c>
      <c r="X4617" s="8" t="s">
        <v>1212</v>
      </c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</row>
    <row r="4618" spans="1:55" ht="20" customHeight="1" x14ac:dyDescent="0.35">
      <c r="A4618" s="1"/>
      <c r="B4618" s="17">
        <v>45838</v>
      </c>
      <c r="C4618" s="16" t="s">
        <v>8099</v>
      </c>
      <c r="D4618" s="16" t="s">
        <v>1208</v>
      </c>
      <c r="E4618" s="18">
        <v>6.6</v>
      </c>
      <c r="F4618" s="9">
        <v>250000000</v>
      </c>
      <c r="G4618" s="19">
        <v>47226</v>
      </c>
      <c r="H4618" s="20">
        <v>45768</v>
      </c>
      <c r="I4618" s="20">
        <v>45950</v>
      </c>
      <c r="J4618" s="16" t="s">
        <v>1209</v>
      </c>
      <c r="K4618" s="16">
        <v>2</v>
      </c>
      <c r="L4618" s="16" t="s">
        <v>8100</v>
      </c>
      <c r="M4618" s="9">
        <v>-261340096.28</v>
      </c>
      <c r="N4618" s="9">
        <v>-3209589.04</v>
      </c>
      <c r="O4618" s="9">
        <v>-258130507.24000001</v>
      </c>
      <c r="P4618" s="9">
        <v>3.3890004</v>
      </c>
      <c r="Q4618" s="9">
        <v>3.2966986</v>
      </c>
      <c r="R4618" s="9">
        <v>12.8175265</v>
      </c>
      <c r="S4618" s="9">
        <v>86155.95</v>
      </c>
      <c r="T4618" s="9">
        <v>202404160000606</v>
      </c>
      <c r="U4618" s="21">
        <v>45398</v>
      </c>
      <c r="V4618" s="21">
        <v>45400</v>
      </c>
      <c r="W4618" s="8" t="s">
        <v>7983</v>
      </c>
      <c r="X4618" s="8" t="s">
        <v>1212</v>
      </c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</row>
    <row r="4619" spans="1:55" ht="20" customHeight="1" x14ac:dyDescent="0.35">
      <c r="A4619" s="1"/>
      <c r="B4619" s="17">
        <v>45838</v>
      </c>
      <c r="C4619" s="16" t="s">
        <v>8101</v>
      </c>
      <c r="D4619" s="16" t="s">
        <v>1214</v>
      </c>
      <c r="E4619" s="18">
        <v>5.7412251000000003</v>
      </c>
      <c r="F4619" s="9">
        <v>250000000</v>
      </c>
      <c r="G4619" s="19">
        <v>47226</v>
      </c>
      <c r="H4619" s="20">
        <v>45768</v>
      </c>
      <c r="I4619" s="20">
        <v>45950</v>
      </c>
      <c r="J4619" s="16" t="s">
        <v>1209</v>
      </c>
      <c r="K4619" s="16">
        <v>2</v>
      </c>
      <c r="L4619" s="16" t="s">
        <v>8100</v>
      </c>
      <c r="M4619" s="9">
        <v>252791965.63</v>
      </c>
      <c r="N4619" s="9">
        <v>2791965.63</v>
      </c>
      <c r="O4619" s="9">
        <v>250000000</v>
      </c>
      <c r="P4619" s="9">
        <v>0</v>
      </c>
      <c r="Q4619" s="9">
        <v>0</v>
      </c>
      <c r="R4619" s="9">
        <v>0</v>
      </c>
      <c r="S4619" s="9">
        <v>0</v>
      </c>
      <c r="T4619" s="9">
        <v>202404160000606</v>
      </c>
      <c r="U4619" s="21">
        <v>45398</v>
      </c>
      <c r="V4619" s="21">
        <v>45400</v>
      </c>
      <c r="W4619" s="8" t="s">
        <v>7983</v>
      </c>
      <c r="X4619" s="8" t="s">
        <v>1212</v>
      </c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</row>
    <row r="4620" spans="1:55" ht="20" customHeight="1" x14ac:dyDescent="0.35">
      <c r="A4620" s="1"/>
      <c r="B4620" s="17">
        <v>45838</v>
      </c>
      <c r="C4620" s="16" t="s">
        <v>8102</v>
      </c>
      <c r="D4620" s="16" t="s">
        <v>1208</v>
      </c>
      <c r="E4620" s="18">
        <v>6.5949999999999998</v>
      </c>
      <c r="F4620" s="9">
        <v>150000000</v>
      </c>
      <c r="G4620" s="19">
        <v>47226</v>
      </c>
      <c r="H4620" s="20">
        <v>45768</v>
      </c>
      <c r="I4620" s="20">
        <v>45950</v>
      </c>
      <c r="J4620" s="16" t="s">
        <v>1209</v>
      </c>
      <c r="K4620" s="16">
        <v>2</v>
      </c>
      <c r="L4620" s="16" t="s">
        <v>8103</v>
      </c>
      <c r="M4620" s="9">
        <v>-156777239.41999999</v>
      </c>
      <c r="N4620" s="9">
        <v>-1924294.52</v>
      </c>
      <c r="O4620" s="9">
        <v>-154852944.90000001</v>
      </c>
      <c r="P4620" s="9">
        <v>3.3892414999999998</v>
      </c>
      <c r="Q4620" s="9">
        <v>3.2969327000000002</v>
      </c>
      <c r="R4620" s="9">
        <v>12.818667599999999</v>
      </c>
      <c r="S4620" s="9">
        <v>51688.4</v>
      </c>
      <c r="T4620" s="9">
        <v>202404160000618</v>
      </c>
      <c r="U4620" s="21">
        <v>45398</v>
      </c>
      <c r="V4620" s="21">
        <v>45400</v>
      </c>
      <c r="W4620" s="8" t="s">
        <v>7983</v>
      </c>
      <c r="X4620" s="8" t="s">
        <v>1212</v>
      </c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</row>
    <row r="4621" spans="1:55" ht="20" customHeight="1" x14ac:dyDescent="0.35">
      <c r="A4621" s="1"/>
      <c r="B4621" s="17">
        <v>45838</v>
      </c>
      <c r="C4621" s="16" t="s">
        <v>8104</v>
      </c>
      <c r="D4621" s="16" t="s">
        <v>1214</v>
      </c>
      <c r="E4621" s="18">
        <v>5.7412251000000003</v>
      </c>
      <c r="F4621" s="9">
        <v>150000000</v>
      </c>
      <c r="G4621" s="19">
        <v>47226</v>
      </c>
      <c r="H4621" s="20">
        <v>45768</v>
      </c>
      <c r="I4621" s="20">
        <v>45950</v>
      </c>
      <c r="J4621" s="16" t="s">
        <v>1209</v>
      </c>
      <c r="K4621" s="16">
        <v>2</v>
      </c>
      <c r="L4621" s="16" t="s">
        <v>8103</v>
      </c>
      <c r="M4621" s="9">
        <v>151675179.37</v>
      </c>
      <c r="N4621" s="9">
        <v>1675179.37</v>
      </c>
      <c r="O4621" s="9">
        <v>150000000</v>
      </c>
      <c r="P4621" s="9">
        <v>0</v>
      </c>
      <c r="Q4621" s="9">
        <v>0</v>
      </c>
      <c r="R4621" s="9">
        <v>0</v>
      </c>
      <c r="S4621" s="9">
        <v>0</v>
      </c>
      <c r="T4621" s="9">
        <v>202404160000618</v>
      </c>
      <c r="U4621" s="21">
        <v>45398</v>
      </c>
      <c r="V4621" s="21">
        <v>45400</v>
      </c>
      <c r="W4621" s="8" t="s">
        <v>7983</v>
      </c>
      <c r="X4621" s="8" t="s">
        <v>1212</v>
      </c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</row>
    <row r="4622" spans="1:55" ht="20" customHeight="1" x14ac:dyDescent="0.35">
      <c r="A4622" s="1"/>
      <c r="B4622" s="17">
        <v>45838</v>
      </c>
      <c r="C4622" s="16" t="s">
        <v>8105</v>
      </c>
      <c r="D4622" s="16" t="s">
        <v>1208</v>
      </c>
      <c r="E4622" s="18">
        <v>6.53</v>
      </c>
      <c r="F4622" s="9">
        <v>250000000</v>
      </c>
      <c r="G4622" s="19">
        <v>47227</v>
      </c>
      <c r="H4622" s="20">
        <v>45768</v>
      </c>
      <c r="I4622" s="20">
        <v>45950</v>
      </c>
      <c r="J4622" s="16" t="s">
        <v>1209</v>
      </c>
      <c r="K4622" s="16">
        <v>2</v>
      </c>
      <c r="L4622" s="16" t="s">
        <v>8106</v>
      </c>
      <c r="M4622" s="9">
        <v>260717046.21000001</v>
      </c>
      <c r="N4622" s="9">
        <v>3175547.95</v>
      </c>
      <c r="O4622" s="9">
        <v>257541498.25999999</v>
      </c>
      <c r="P4622" s="9">
        <v>3.3945896000000002</v>
      </c>
      <c r="Q4622" s="9">
        <v>-3.3021275999999999</v>
      </c>
      <c r="R4622" s="9">
        <v>12.846924</v>
      </c>
      <c r="S4622" s="9">
        <v>-86092.09</v>
      </c>
      <c r="T4622" s="9">
        <v>202404180000045</v>
      </c>
      <c r="U4622" s="21">
        <v>45400</v>
      </c>
      <c r="V4622" s="21">
        <v>45401</v>
      </c>
      <c r="W4622" s="8" t="s">
        <v>7983</v>
      </c>
      <c r="X4622" s="8" t="s">
        <v>1212</v>
      </c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</row>
    <row r="4623" spans="1:55" ht="20" customHeight="1" x14ac:dyDescent="0.35">
      <c r="A4623" s="1"/>
      <c r="B4623" s="17">
        <v>45838</v>
      </c>
      <c r="C4623" s="16" t="s">
        <v>8107</v>
      </c>
      <c r="D4623" s="16" t="s">
        <v>1214</v>
      </c>
      <c r="E4623" s="18">
        <v>5.7412251000000003</v>
      </c>
      <c r="F4623" s="9">
        <v>250000000</v>
      </c>
      <c r="G4623" s="19">
        <v>47227</v>
      </c>
      <c r="H4623" s="20">
        <v>45768</v>
      </c>
      <c r="I4623" s="20">
        <v>45950</v>
      </c>
      <c r="J4623" s="16" t="s">
        <v>1209</v>
      </c>
      <c r="K4623" s="16">
        <v>2</v>
      </c>
      <c r="L4623" s="16" t="s">
        <v>8106</v>
      </c>
      <c r="M4623" s="9">
        <v>-252791965.63</v>
      </c>
      <c r="N4623" s="9">
        <v>-2791965.63</v>
      </c>
      <c r="O4623" s="9">
        <v>-250000000</v>
      </c>
      <c r="P4623" s="9">
        <v>0</v>
      </c>
      <c r="Q4623" s="9">
        <v>0</v>
      </c>
      <c r="R4623" s="9">
        <v>0</v>
      </c>
      <c r="S4623" s="9">
        <v>0</v>
      </c>
      <c r="T4623" s="9">
        <v>202404180000045</v>
      </c>
      <c r="U4623" s="21">
        <v>45400</v>
      </c>
      <c r="V4623" s="21">
        <v>45401</v>
      </c>
      <c r="W4623" s="8" t="s">
        <v>7983</v>
      </c>
      <c r="X4623" s="8" t="s">
        <v>1212</v>
      </c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</row>
    <row r="4624" spans="1:55" ht="20" customHeight="1" x14ac:dyDescent="0.35">
      <c r="A4624" s="1"/>
      <c r="B4624" s="17">
        <v>45838</v>
      </c>
      <c r="C4624" s="16" t="s">
        <v>8108</v>
      </c>
      <c r="D4624" s="16" t="s">
        <v>1208</v>
      </c>
      <c r="E4624" s="18">
        <v>6.53</v>
      </c>
      <c r="F4624" s="9">
        <v>750000000</v>
      </c>
      <c r="G4624" s="19">
        <v>47227</v>
      </c>
      <c r="H4624" s="20">
        <v>45768</v>
      </c>
      <c r="I4624" s="20">
        <v>45950</v>
      </c>
      <c r="J4624" s="16" t="s">
        <v>1209</v>
      </c>
      <c r="K4624" s="16">
        <v>2</v>
      </c>
      <c r="L4624" s="16" t="s">
        <v>8109</v>
      </c>
      <c r="M4624" s="9">
        <v>782151138.62</v>
      </c>
      <c r="N4624" s="9">
        <v>9526643.8399999999</v>
      </c>
      <c r="O4624" s="9">
        <v>772624494.77999997</v>
      </c>
      <c r="P4624" s="9">
        <v>3.3945896000000002</v>
      </c>
      <c r="Q4624" s="9">
        <v>-3.3021275999999999</v>
      </c>
      <c r="R4624" s="9">
        <v>12.846924</v>
      </c>
      <c r="S4624" s="9">
        <v>-258276.28</v>
      </c>
      <c r="T4624" s="9">
        <v>202404180000046</v>
      </c>
      <c r="U4624" s="21">
        <v>45400</v>
      </c>
      <c r="V4624" s="21">
        <v>45401</v>
      </c>
      <c r="W4624" s="8" t="s">
        <v>7983</v>
      </c>
      <c r="X4624" s="8" t="s">
        <v>1212</v>
      </c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</row>
    <row r="4625" spans="1:55" ht="20" customHeight="1" x14ac:dyDescent="0.35">
      <c r="A4625" s="1"/>
      <c r="B4625" s="17">
        <v>45838</v>
      </c>
      <c r="C4625" s="16" t="s">
        <v>8110</v>
      </c>
      <c r="D4625" s="16" t="s">
        <v>1214</v>
      </c>
      <c r="E4625" s="18">
        <v>5.7412251000000003</v>
      </c>
      <c r="F4625" s="9">
        <v>750000000</v>
      </c>
      <c r="G4625" s="19">
        <v>47227</v>
      </c>
      <c r="H4625" s="20">
        <v>45768</v>
      </c>
      <c r="I4625" s="20">
        <v>45950</v>
      </c>
      <c r="J4625" s="16" t="s">
        <v>1209</v>
      </c>
      <c r="K4625" s="16">
        <v>2</v>
      </c>
      <c r="L4625" s="16" t="s">
        <v>8109</v>
      </c>
      <c r="M4625" s="9">
        <v>-758375896.90999997</v>
      </c>
      <c r="N4625" s="9">
        <v>-8375896.9100000001</v>
      </c>
      <c r="O4625" s="9">
        <v>-750000000</v>
      </c>
      <c r="P4625" s="9">
        <v>0</v>
      </c>
      <c r="Q4625" s="9">
        <v>0</v>
      </c>
      <c r="R4625" s="9">
        <v>0</v>
      </c>
      <c r="S4625" s="9">
        <v>0</v>
      </c>
      <c r="T4625" s="9">
        <v>202404180000046</v>
      </c>
      <c r="U4625" s="21">
        <v>45400</v>
      </c>
      <c r="V4625" s="21">
        <v>45401</v>
      </c>
      <c r="W4625" s="8" t="s">
        <v>7983</v>
      </c>
      <c r="X4625" s="8" t="s">
        <v>1212</v>
      </c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</row>
    <row r="4626" spans="1:55" ht="20" customHeight="1" x14ac:dyDescent="0.35">
      <c r="A4626" s="1"/>
      <c r="B4626" s="17">
        <v>45838</v>
      </c>
      <c r="C4626" s="16" t="s">
        <v>8111</v>
      </c>
      <c r="D4626" s="16" t="s">
        <v>1208</v>
      </c>
      <c r="E4626" s="18">
        <v>6.54</v>
      </c>
      <c r="F4626" s="9">
        <v>600000000</v>
      </c>
      <c r="G4626" s="19">
        <v>47227</v>
      </c>
      <c r="H4626" s="20">
        <v>45768</v>
      </c>
      <c r="I4626" s="20">
        <v>45950</v>
      </c>
      <c r="J4626" s="16" t="s">
        <v>1209</v>
      </c>
      <c r="K4626" s="16">
        <v>2</v>
      </c>
      <c r="L4626" s="16" t="s">
        <v>8112</v>
      </c>
      <c r="M4626" s="9">
        <v>-625935586.71000004</v>
      </c>
      <c r="N4626" s="9">
        <v>-7632986.2999999998</v>
      </c>
      <c r="O4626" s="9">
        <v>-618302600.40999997</v>
      </c>
      <c r="P4626" s="9">
        <v>3.3941048</v>
      </c>
      <c r="Q4626" s="9">
        <v>3.3016567999999999</v>
      </c>
      <c r="R4626" s="9">
        <v>12.8446284</v>
      </c>
      <c r="S4626" s="9">
        <v>206662.45</v>
      </c>
      <c r="T4626" s="9">
        <v>202404180000099</v>
      </c>
      <c r="U4626" s="21">
        <v>45400</v>
      </c>
      <c r="V4626" s="21">
        <v>45401</v>
      </c>
      <c r="W4626" s="8" t="s">
        <v>7983</v>
      </c>
      <c r="X4626" s="8" t="s">
        <v>1212</v>
      </c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</row>
    <row r="4627" spans="1:55" ht="20" customHeight="1" x14ac:dyDescent="0.35">
      <c r="A4627" s="1"/>
      <c r="B4627" s="17">
        <v>45838</v>
      </c>
      <c r="C4627" s="16" t="s">
        <v>8113</v>
      </c>
      <c r="D4627" s="16" t="s">
        <v>1214</v>
      </c>
      <c r="E4627" s="18">
        <v>5.7412251000000003</v>
      </c>
      <c r="F4627" s="9">
        <v>600000000</v>
      </c>
      <c r="G4627" s="19">
        <v>47227</v>
      </c>
      <c r="H4627" s="20">
        <v>45768</v>
      </c>
      <c r="I4627" s="20">
        <v>45950</v>
      </c>
      <c r="J4627" s="16" t="s">
        <v>1209</v>
      </c>
      <c r="K4627" s="16">
        <v>2</v>
      </c>
      <c r="L4627" s="16" t="s">
        <v>8112</v>
      </c>
      <c r="M4627" s="9">
        <v>606700717.51999998</v>
      </c>
      <c r="N4627" s="9">
        <v>6700717.5199999996</v>
      </c>
      <c r="O4627" s="9">
        <v>600000000</v>
      </c>
      <c r="P4627" s="9">
        <v>0</v>
      </c>
      <c r="Q4627" s="9">
        <v>0</v>
      </c>
      <c r="R4627" s="9">
        <v>0</v>
      </c>
      <c r="S4627" s="9">
        <v>0</v>
      </c>
      <c r="T4627" s="9">
        <v>202404180000099</v>
      </c>
      <c r="U4627" s="21">
        <v>45400</v>
      </c>
      <c r="V4627" s="21">
        <v>45401</v>
      </c>
      <c r="W4627" s="8" t="s">
        <v>7983</v>
      </c>
      <c r="X4627" s="8" t="s">
        <v>1212</v>
      </c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</row>
    <row r="4628" spans="1:55" ht="20" customHeight="1" x14ac:dyDescent="0.35">
      <c r="A4628" s="1"/>
      <c r="B4628" s="17">
        <v>45838</v>
      </c>
      <c r="C4628" s="16" t="s">
        <v>8114</v>
      </c>
      <c r="D4628" s="16" t="s">
        <v>1208</v>
      </c>
      <c r="E4628" s="18">
        <v>6.54</v>
      </c>
      <c r="F4628" s="9">
        <v>250000000</v>
      </c>
      <c r="G4628" s="19">
        <v>47227</v>
      </c>
      <c r="H4628" s="20">
        <v>45768</v>
      </c>
      <c r="I4628" s="20">
        <v>45950</v>
      </c>
      <c r="J4628" s="16" t="s">
        <v>1209</v>
      </c>
      <c r="K4628" s="16">
        <v>2</v>
      </c>
      <c r="L4628" s="16" t="s">
        <v>8115</v>
      </c>
      <c r="M4628" s="9">
        <v>-260806494.46000001</v>
      </c>
      <c r="N4628" s="9">
        <v>-3180410.96</v>
      </c>
      <c r="O4628" s="9">
        <v>-257626083.5</v>
      </c>
      <c r="P4628" s="9">
        <v>3.3941048</v>
      </c>
      <c r="Q4628" s="9">
        <v>3.3016567999999999</v>
      </c>
      <c r="R4628" s="9">
        <v>12.8446284</v>
      </c>
      <c r="S4628" s="9">
        <v>86109.35</v>
      </c>
      <c r="T4628" s="9">
        <v>202404180000147</v>
      </c>
      <c r="U4628" s="21">
        <v>45400</v>
      </c>
      <c r="V4628" s="21">
        <v>45401</v>
      </c>
      <c r="W4628" s="8" t="s">
        <v>2760</v>
      </c>
      <c r="X4628" s="8" t="s">
        <v>1212</v>
      </c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</row>
    <row r="4629" spans="1:55" ht="20" customHeight="1" x14ac:dyDescent="0.35">
      <c r="A4629" s="1"/>
      <c r="B4629" s="17">
        <v>45838</v>
      </c>
      <c r="C4629" s="16" t="s">
        <v>8116</v>
      </c>
      <c r="D4629" s="16" t="s">
        <v>1214</v>
      </c>
      <c r="E4629" s="18">
        <v>5.7412251000000003</v>
      </c>
      <c r="F4629" s="9">
        <v>250000000</v>
      </c>
      <c r="G4629" s="19">
        <v>47227</v>
      </c>
      <c r="H4629" s="20">
        <v>45768</v>
      </c>
      <c r="I4629" s="20">
        <v>45950</v>
      </c>
      <c r="J4629" s="16" t="s">
        <v>1209</v>
      </c>
      <c r="K4629" s="16">
        <v>2</v>
      </c>
      <c r="L4629" s="16" t="s">
        <v>8115</v>
      </c>
      <c r="M4629" s="9">
        <v>252791965.63</v>
      </c>
      <c r="N4629" s="9">
        <v>2791965.63</v>
      </c>
      <c r="O4629" s="9">
        <v>250000000</v>
      </c>
      <c r="P4629" s="9">
        <v>0</v>
      </c>
      <c r="Q4629" s="9">
        <v>0</v>
      </c>
      <c r="R4629" s="9">
        <v>0</v>
      </c>
      <c r="S4629" s="9">
        <v>0</v>
      </c>
      <c r="T4629" s="9">
        <v>202404180000147</v>
      </c>
      <c r="U4629" s="21">
        <v>45400</v>
      </c>
      <c r="V4629" s="21">
        <v>45401</v>
      </c>
      <c r="W4629" s="8" t="s">
        <v>2760</v>
      </c>
      <c r="X4629" s="8" t="s">
        <v>1212</v>
      </c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</row>
    <row r="4630" spans="1:55" ht="20" customHeight="1" x14ac:dyDescent="0.35">
      <c r="A4630" s="1"/>
      <c r="B4630" s="17">
        <v>45838</v>
      </c>
      <c r="C4630" s="16" t="s">
        <v>8117</v>
      </c>
      <c r="D4630" s="16" t="s">
        <v>1208</v>
      </c>
      <c r="E4630" s="18">
        <v>6.5525000000000002</v>
      </c>
      <c r="F4630" s="9">
        <v>200000000</v>
      </c>
      <c r="G4630" s="19">
        <v>47227</v>
      </c>
      <c r="H4630" s="20">
        <v>45768</v>
      </c>
      <c r="I4630" s="20">
        <v>45950</v>
      </c>
      <c r="J4630" s="16" t="s">
        <v>1209</v>
      </c>
      <c r="K4630" s="16">
        <v>2</v>
      </c>
      <c r="L4630" s="16" t="s">
        <v>8118</v>
      </c>
      <c r="M4630" s="9">
        <v>208734643.83000001</v>
      </c>
      <c r="N4630" s="9">
        <v>2549191.7799999998</v>
      </c>
      <c r="O4630" s="9">
        <v>206185452.05000001</v>
      </c>
      <c r="P4630" s="9">
        <v>3.3934991999999999</v>
      </c>
      <c r="Q4630" s="9">
        <v>-3.3010687999999999</v>
      </c>
      <c r="R4630" s="9">
        <v>12.841761099999999</v>
      </c>
      <c r="S4630" s="9">
        <v>-68904.740000000005</v>
      </c>
      <c r="T4630" s="9">
        <v>202404180000225</v>
      </c>
      <c r="U4630" s="21">
        <v>45400</v>
      </c>
      <c r="V4630" s="21">
        <v>45401</v>
      </c>
      <c r="W4630" s="8" t="s">
        <v>7983</v>
      </c>
      <c r="X4630" s="8" t="s">
        <v>1212</v>
      </c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</row>
    <row r="4631" spans="1:55" ht="20" customHeight="1" x14ac:dyDescent="0.35">
      <c r="A4631" s="1"/>
      <c r="B4631" s="17">
        <v>45838</v>
      </c>
      <c r="C4631" s="16" t="s">
        <v>8119</v>
      </c>
      <c r="D4631" s="16" t="s">
        <v>1214</v>
      </c>
      <c r="E4631" s="18">
        <v>5.741225</v>
      </c>
      <c r="F4631" s="9">
        <v>200000000</v>
      </c>
      <c r="G4631" s="19">
        <v>47227</v>
      </c>
      <c r="H4631" s="20">
        <v>45768</v>
      </c>
      <c r="I4631" s="20">
        <v>45950</v>
      </c>
      <c r="J4631" s="16" t="s">
        <v>1209</v>
      </c>
      <c r="K4631" s="16">
        <v>2</v>
      </c>
      <c r="L4631" s="16" t="s">
        <v>8118</v>
      </c>
      <c r="M4631" s="9">
        <v>-202233572.47999999</v>
      </c>
      <c r="N4631" s="9">
        <v>-2233572.48</v>
      </c>
      <c r="O4631" s="9">
        <v>-200000000</v>
      </c>
      <c r="P4631" s="9">
        <v>0</v>
      </c>
      <c r="Q4631" s="9">
        <v>0</v>
      </c>
      <c r="R4631" s="9">
        <v>0</v>
      </c>
      <c r="S4631" s="9">
        <v>0</v>
      </c>
      <c r="T4631" s="9">
        <v>202404180000225</v>
      </c>
      <c r="U4631" s="21">
        <v>45400</v>
      </c>
      <c r="V4631" s="21">
        <v>45401</v>
      </c>
      <c r="W4631" s="8" t="s">
        <v>7983</v>
      </c>
      <c r="X4631" s="8" t="s">
        <v>1212</v>
      </c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</row>
    <row r="4632" spans="1:55" ht="20" customHeight="1" x14ac:dyDescent="0.35">
      <c r="A4632" s="1"/>
      <c r="B4632" s="17">
        <v>45838</v>
      </c>
      <c r="C4632" s="16" t="s">
        <v>8120</v>
      </c>
      <c r="D4632" s="16" t="s">
        <v>1208</v>
      </c>
      <c r="E4632" s="18">
        <v>6.55</v>
      </c>
      <c r="F4632" s="9">
        <v>50000000</v>
      </c>
      <c r="G4632" s="19">
        <v>47227</v>
      </c>
      <c r="H4632" s="20">
        <v>45768</v>
      </c>
      <c r="I4632" s="20">
        <v>45950</v>
      </c>
      <c r="J4632" s="16" t="s">
        <v>1209</v>
      </c>
      <c r="K4632" s="16">
        <v>2</v>
      </c>
      <c r="L4632" s="16" t="s">
        <v>8121</v>
      </c>
      <c r="M4632" s="9">
        <v>52179188.549999997</v>
      </c>
      <c r="N4632" s="9">
        <v>637054.79</v>
      </c>
      <c r="O4632" s="9">
        <v>51542133.759999998</v>
      </c>
      <c r="P4632" s="9">
        <v>3.3936202</v>
      </c>
      <c r="Q4632" s="9">
        <v>-3.3011864000000002</v>
      </c>
      <c r="R4632" s="9">
        <v>12.8423344</v>
      </c>
      <c r="S4632" s="9">
        <v>-17225.32</v>
      </c>
      <c r="T4632" s="9">
        <v>202404180000244</v>
      </c>
      <c r="U4632" s="21">
        <v>45400</v>
      </c>
      <c r="V4632" s="21">
        <v>45401</v>
      </c>
      <c r="W4632" s="8" t="s">
        <v>7983</v>
      </c>
      <c r="X4632" s="8" t="s">
        <v>1212</v>
      </c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</row>
    <row r="4633" spans="1:55" ht="20" customHeight="1" x14ac:dyDescent="0.35">
      <c r="A4633" s="1"/>
      <c r="B4633" s="17">
        <v>45838</v>
      </c>
      <c r="C4633" s="16" t="s">
        <v>8122</v>
      </c>
      <c r="D4633" s="16" t="s">
        <v>1214</v>
      </c>
      <c r="E4633" s="18">
        <v>5.741225</v>
      </c>
      <c r="F4633" s="9">
        <v>50000000</v>
      </c>
      <c r="G4633" s="19">
        <v>47227</v>
      </c>
      <c r="H4633" s="20">
        <v>45768</v>
      </c>
      <c r="I4633" s="20">
        <v>45950</v>
      </c>
      <c r="J4633" s="16" t="s">
        <v>1209</v>
      </c>
      <c r="K4633" s="16">
        <v>2</v>
      </c>
      <c r="L4633" s="16" t="s">
        <v>8121</v>
      </c>
      <c r="M4633" s="9">
        <v>-50558393.119999997</v>
      </c>
      <c r="N4633" s="9">
        <v>-558393.12</v>
      </c>
      <c r="O4633" s="9">
        <v>-50000000</v>
      </c>
      <c r="P4633" s="9">
        <v>0</v>
      </c>
      <c r="Q4633" s="9">
        <v>0</v>
      </c>
      <c r="R4633" s="9">
        <v>0</v>
      </c>
      <c r="S4633" s="9">
        <v>0</v>
      </c>
      <c r="T4633" s="9">
        <v>202404180000244</v>
      </c>
      <c r="U4633" s="21">
        <v>45400</v>
      </c>
      <c r="V4633" s="21">
        <v>45401</v>
      </c>
      <c r="W4633" s="8" t="s">
        <v>7983</v>
      </c>
      <c r="X4633" s="8" t="s">
        <v>1212</v>
      </c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</row>
    <row r="4634" spans="1:55" ht="20" customHeight="1" x14ac:dyDescent="0.35">
      <c r="A4634" s="1"/>
      <c r="B4634" s="17">
        <v>45838</v>
      </c>
      <c r="C4634" s="16" t="s">
        <v>8123</v>
      </c>
      <c r="D4634" s="16" t="s">
        <v>1208</v>
      </c>
      <c r="E4634" s="18">
        <v>6.5575000000000001</v>
      </c>
      <c r="F4634" s="9">
        <v>100000000</v>
      </c>
      <c r="G4634" s="19">
        <v>47227</v>
      </c>
      <c r="H4634" s="20">
        <v>45768</v>
      </c>
      <c r="I4634" s="20">
        <v>45950</v>
      </c>
      <c r="J4634" s="16" t="s">
        <v>1209</v>
      </c>
      <c r="K4634" s="16">
        <v>2</v>
      </c>
      <c r="L4634" s="16" t="s">
        <v>8124</v>
      </c>
      <c r="M4634" s="9">
        <v>104385211.55</v>
      </c>
      <c r="N4634" s="9">
        <v>1275568.49</v>
      </c>
      <c r="O4634" s="9">
        <v>103109643.06</v>
      </c>
      <c r="P4634" s="9">
        <v>3.3932571</v>
      </c>
      <c r="Q4634" s="9">
        <v>-3.3008337999999999</v>
      </c>
      <c r="R4634" s="9">
        <v>12.8406149</v>
      </c>
      <c r="S4634" s="9">
        <v>-34455.82</v>
      </c>
      <c r="T4634" s="9">
        <v>202404180000328</v>
      </c>
      <c r="U4634" s="21">
        <v>45400</v>
      </c>
      <c r="V4634" s="21">
        <v>45401</v>
      </c>
      <c r="W4634" s="8" t="s">
        <v>2760</v>
      </c>
      <c r="X4634" s="8" t="s">
        <v>1212</v>
      </c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</row>
    <row r="4635" spans="1:55" ht="20" customHeight="1" x14ac:dyDescent="0.35">
      <c r="A4635" s="1"/>
      <c r="B4635" s="17">
        <v>45838</v>
      </c>
      <c r="C4635" s="16" t="s">
        <v>8125</v>
      </c>
      <c r="D4635" s="16" t="s">
        <v>1214</v>
      </c>
      <c r="E4635" s="18">
        <v>5.7412251999999997</v>
      </c>
      <c r="F4635" s="9">
        <v>100000000</v>
      </c>
      <c r="G4635" s="19">
        <v>47227</v>
      </c>
      <c r="H4635" s="20">
        <v>45768</v>
      </c>
      <c r="I4635" s="20">
        <v>45950</v>
      </c>
      <c r="J4635" s="16" t="s">
        <v>1209</v>
      </c>
      <c r="K4635" s="16">
        <v>2</v>
      </c>
      <c r="L4635" s="16" t="s">
        <v>8124</v>
      </c>
      <c r="M4635" s="9">
        <v>-101116786.27</v>
      </c>
      <c r="N4635" s="9">
        <v>-1116786.27</v>
      </c>
      <c r="O4635" s="9">
        <v>-100000000</v>
      </c>
      <c r="P4635" s="9">
        <v>0</v>
      </c>
      <c r="Q4635" s="9">
        <v>0</v>
      </c>
      <c r="R4635" s="9">
        <v>0</v>
      </c>
      <c r="S4635" s="9">
        <v>0</v>
      </c>
      <c r="T4635" s="9">
        <v>202404180000328</v>
      </c>
      <c r="U4635" s="21">
        <v>45400</v>
      </c>
      <c r="V4635" s="21">
        <v>45401</v>
      </c>
      <c r="W4635" s="8" t="s">
        <v>2760</v>
      </c>
      <c r="X4635" s="8" t="s">
        <v>1212</v>
      </c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</row>
    <row r="4636" spans="1:55" ht="20" customHeight="1" x14ac:dyDescent="0.35">
      <c r="A4636" s="1"/>
      <c r="B4636" s="17">
        <v>45838</v>
      </c>
      <c r="C4636" s="16" t="s">
        <v>8126</v>
      </c>
      <c r="D4636" s="16" t="s">
        <v>1208</v>
      </c>
      <c r="E4636" s="18">
        <v>6.5575000000000001</v>
      </c>
      <c r="F4636" s="9">
        <v>50000000</v>
      </c>
      <c r="G4636" s="19">
        <v>47227</v>
      </c>
      <c r="H4636" s="20">
        <v>45768</v>
      </c>
      <c r="I4636" s="20">
        <v>45950</v>
      </c>
      <c r="J4636" s="16" t="s">
        <v>1209</v>
      </c>
      <c r="K4636" s="16">
        <v>2</v>
      </c>
      <c r="L4636" s="16" t="s">
        <v>8127</v>
      </c>
      <c r="M4636" s="9">
        <v>52192605.780000001</v>
      </c>
      <c r="N4636" s="9">
        <v>637784.25</v>
      </c>
      <c r="O4636" s="9">
        <v>51554821.530000001</v>
      </c>
      <c r="P4636" s="9">
        <v>3.3932571</v>
      </c>
      <c r="Q4636" s="9">
        <v>-3.3008337999999999</v>
      </c>
      <c r="R4636" s="9">
        <v>12.8406149</v>
      </c>
      <c r="S4636" s="9">
        <v>-17227.91</v>
      </c>
      <c r="T4636" s="9">
        <v>202404180000331</v>
      </c>
      <c r="U4636" s="21">
        <v>45400</v>
      </c>
      <c r="V4636" s="21">
        <v>45401</v>
      </c>
      <c r="W4636" s="8" t="s">
        <v>2760</v>
      </c>
      <c r="X4636" s="8" t="s">
        <v>1212</v>
      </c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</row>
    <row r="4637" spans="1:55" ht="20" customHeight="1" x14ac:dyDescent="0.35">
      <c r="A4637" s="1"/>
      <c r="B4637" s="17">
        <v>45838</v>
      </c>
      <c r="C4637" s="16" t="s">
        <v>8128</v>
      </c>
      <c r="D4637" s="16" t="s">
        <v>1214</v>
      </c>
      <c r="E4637" s="18">
        <v>5.741225</v>
      </c>
      <c r="F4637" s="9">
        <v>50000000</v>
      </c>
      <c r="G4637" s="19">
        <v>47227</v>
      </c>
      <c r="H4637" s="20">
        <v>45768</v>
      </c>
      <c r="I4637" s="20">
        <v>45950</v>
      </c>
      <c r="J4637" s="16" t="s">
        <v>1209</v>
      </c>
      <c r="K4637" s="16">
        <v>2</v>
      </c>
      <c r="L4637" s="16" t="s">
        <v>8127</v>
      </c>
      <c r="M4637" s="9">
        <v>-50558393.119999997</v>
      </c>
      <c r="N4637" s="9">
        <v>-558393.12</v>
      </c>
      <c r="O4637" s="9">
        <v>-50000000</v>
      </c>
      <c r="P4637" s="9">
        <v>0</v>
      </c>
      <c r="Q4637" s="9">
        <v>0</v>
      </c>
      <c r="R4637" s="9">
        <v>0</v>
      </c>
      <c r="S4637" s="9">
        <v>0</v>
      </c>
      <c r="T4637" s="9">
        <v>202404180000331</v>
      </c>
      <c r="U4637" s="21">
        <v>45400</v>
      </c>
      <c r="V4637" s="21">
        <v>45401</v>
      </c>
      <c r="W4637" s="8" t="s">
        <v>2760</v>
      </c>
      <c r="X4637" s="8" t="s">
        <v>1212</v>
      </c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</row>
    <row r="4638" spans="1:55" ht="20" customHeight="1" x14ac:dyDescent="0.35">
      <c r="A4638" s="1"/>
      <c r="B4638" s="17">
        <v>45838</v>
      </c>
      <c r="C4638" s="16" t="s">
        <v>8129</v>
      </c>
      <c r="D4638" s="16" t="s">
        <v>1208</v>
      </c>
      <c r="E4638" s="18">
        <v>6.5575000000000001</v>
      </c>
      <c r="F4638" s="9">
        <v>50000000</v>
      </c>
      <c r="G4638" s="19">
        <v>47227</v>
      </c>
      <c r="H4638" s="20">
        <v>45768</v>
      </c>
      <c r="I4638" s="20">
        <v>45950</v>
      </c>
      <c r="J4638" s="16" t="s">
        <v>1209</v>
      </c>
      <c r="K4638" s="16">
        <v>2</v>
      </c>
      <c r="L4638" s="16" t="s">
        <v>8130</v>
      </c>
      <c r="M4638" s="9">
        <v>52192605.780000001</v>
      </c>
      <c r="N4638" s="9">
        <v>637784.25</v>
      </c>
      <c r="O4638" s="9">
        <v>51554821.530000001</v>
      </c>
      <c r="P4638" s="9">
        <v>3.3932571</v>
      </c>
      <c r="Q4638" s="9">
        <v>-3.3008337999999999</v>
      </c>
      <c r="R4638" s="9">
        <v>12.8406149</v>
      </c>
      <c r="S4638" s="9">
        <v>-17227.91</v>
      </c>
      <c r="T4638" s="9">
        <v>202404180000332</v>
      </c>
      <c r="U4638" s="21">
        <v>45400</v>
      </c>
      <c r="V4638" s="21">
        <v>45401</v>
      </c>
      <c r="W4638" s="8" t="s">
        <v>2760</v>
      </c>
      <c r="X4638" s="8" t="s">
        <v>1212</v>
      </c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</row>
    <row r="4639" spans="1:55" ht="20" customHeight="1" x14ac:dyDescent="0.35">
      <c r="A4639" s="1"/>
      <c r="B4639" s="17">
        <v>45838</v>
      </c>
      <c r="C4639" s="16" t="s">
        <v>8131</v>
      </c>
      <c r="D4639" s="16" t="s">
        <v>1214</v>
      </c>
      <c r="E4639" s="18">
        <v>5.741225</v>
      </c>
      <c r="F4639" s="9">
        <v>50000000</v>
      </c>
      <c r="G4639" s="19">
        <v>47227</v>
      </c>
      <c r="H4639" s="20">
        <v>45768</v>
      </c>
      <c r="I4639" s="20">
        <v>45950</v>
      </c>
      <c r="J4639" s="16" t="s">
        <v>1209</v>
      </c>
      <c r="K4639" s="16">
        <v>2</v>
      </c>
      <c r="L4639" s="16" t="s">
        <v>8130</v>
      </c>
      <c r="M4639" s="9">
        <v>-50558393.119999997</v>
      </c>
      <c r="N4639" s="9">
        <v>-558393.12</v>
      </c>
      <c r="O4639" s="9">
        <v>-50000000</v>
      </c>
      <c r="P4639" s="9">
        <v>0</v>
      </c>
      <c r="Q4639" s="9">
        <v>0</v>
      </c>
      <c r="R4639" s="9">
        <v>0</v>
      </c>
      <c r="S4639" s="9">
        <v>0</v>
      </c>
      <c r="T4639" s="9">
        <v>202404180000332</v>
      </c>
      <c r="U4639" s="21">
        <v>45400</v>
      </c>
      <c r="V4639" s="21">
        <v>45401</v>
      </c>
      <c r="W4639" s="8" t="s">
        <v>2760</v>
      </c>
      <c r="X4639" s="8" t="s">
        <v>1212</v>
      </c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</row>
    <row r="4640" spans="1:55" ht="20" customHeight="1" x14ac:dyDescent="0.35">
      <c r="A4640" s="1"/>
      <c r="B4640" s="17">
        <v>45838</v>
      </c>
      <c r="C4640" s="16" t="s">
        <v>8132</v>
      </c>
      <c r="D4640" s="16" t="s">
        <v>1208</v>
      </c>
      <c r="E4640" s="18">
        <v>6.5575000000000001</v>
      </c>
      <c r="F4640" s="9">
        <v>50000000</v>
      </c>
      <c r="G4640" s="19">
        <v>47227</v>
      </c>
      <c r="H4640" s="20">
        <v>45768</v>
      </c>
      <c r="I4640" s="20">
        <v>45950</v>
      </c>
      <c r="J4640" s="16" t="s">
        <v>1209</v>
      </c>
      <c r="K4640" s="16">
        <v>2</v>
      </c>
      <c r="L4640" s="16" t="s">
        <v>8133</v>
      </c>
      <c r="M4640" s="9">
        <v>52192605.780000001</v>
      </c>
      <c r="N4640" s="9">
        <v>637784.25</v>
      </c>
      <c r="O4640" s="9">
        <v>51554821.530000001</v>
      </c>
      <c r="P4640" s="9">
        <v>3.3932571</v>
      </c>
      <c r="Q4640" s="9">
        <v>-3.3008337999999999</v>
      </c>
      <c r="R4640" s="9">
        <v>12.8406149</v>
      </c>
      <c r="S4640" s="9">
        <v>-17227.91</v>
      </c>
      <c r="T4640" s="9">
        <v>202404180000335</v>
      </c>
      <c r="U4640" s="21">
        <v>45400</v>
      </c>
      <c r="V4640" s="21">
        <v>45401</v>
      </c>
      <c r="W4640" s="8" t="s">
        <v>2760</v>
      </c>
      <c r="X4640" s="8" t="s">
        <v>1212</v>
      </c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</row>
    <row r="4641" spans="1:55" ht="20" customHeight="1" x14ac:dyDescent="0.35">
      <c r="A4641" s="1"/>
      <c r="B4641" s="17">
        <v>45838</v>
      </c>
      <c r="C4641" s="16" t="s">
        <v>8134</v>
      </c>
      <c r="D4641" s="16" t="s">
        <v>1214</v>
      </c>
      <c r="E4641" s="18">
        <v>5.741225</v>
      </c>
      <c r="F4641" s="9">
        <v>50000000</v>
      </c>
      <c r="G4641" s="19">
        <v>47227</v>
      </c>
      <c r="H4641" s="20">
        <v>45768</v>
      </c>
      <c r="I4641" s="20">
        <v>45950</v>
      </c>
      <c r="J4641" s="16" t="s">
        <v>1209</v>
      </c>
      <c r="K4641" s="16">
        <v>2</v>
      </c>
      <c r="L4641" s="16" t="s">
        <v>8133</v>
      </c>
      <c r="M4641" s="9">
        <v>-50558393.119999997</v>
      </c>
      <c r="N4641" s="9">
        <v>-558393.12</v>
      </c>
      <c r="O4641" s="9">
        <v>-50000000</v>
      </c>
      <c r="P4641" s="9">
        <v>0</v>
      </c>
      <c r="Q4641" s="9">
        <v>0</v>
      </c>
      <c r="R4641" s="9">
        <v>0</v>
      </c>
      <c r="S4641" s="9">
        <v>0</v>
      </c>
      <c r="T4641" s="9">
        <v>202404180000335</v>
      </c>
      <c r="U4641" s="21">
        <v>45400</v>
      </c>
      <c r="V4641" s="21">
        <v>45401</v>
      </c>
      <c r="W4641" s="8" t="s">
        <v>2760</v>
      </c>
      <c r="X4641" s="8" t="s">
        <v>1212</v>
      </c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</row>
    <row r="4642" spans="1:55" ht="20" customHeight="1" x14ac:dyDescent="0.35">
      <c r="A4642" s="1"/>
      <c r="B4642" s="17">
        <v>45838</v>
      </c>
      <c r="C4642" s="16" t="s">
        <v>8135</v>
      </c>
      <c r="D4642" s="16" t="s">
        <v>1208</v>
      </c>
      <c r="E4642" s="18">
        <v>6.5674999999999999</v>
      </c>
      <c r="F4642" s="9">
        <v>150000000</v>
      </c>
      <c r="G4642" s="19">
        <v>47227</v>
      </c>
      <c r="H4642" s="20">
        <v>45768</v>
      </c>
      <c r="I4642" s="20">
        <v>45950</v>
      </c>
      <c r="J4642" s="16" t="s">
        <v>1209</v>
      </c>
      <c r="K4642" s="16">
        <v>2</v>
      </c>
      <c r="L4642" s="16" t="s">
        <v>8136</v>
      </c>
      <c r="M4642" s="9">
        <v>156631486.30000001</v>
      </c>
      <c r="N4642" s="9">
        <v>1916270.55</v>
      </c>
      <c r="O4642" s="9">
        <v>154715215.75</v>
      </c>
      <c r="P4642" s="9">
        <v>3.3927732000000002</v>
      </c>
      <c r="Q4642" s="9">
        <v>-3.3003638999999998</v>
      </c>
      <c r="R4642" s="9">
        <v>12.838323600000001</v>
      </c>
      <c r="S4642" s="9">
        <v>-51694.09</v>
      </c>
      <c r="T4642" s="9">
        <v>202404180000508</v>
      </c>
      <c r="U4642" s="21">
        <v>45400</v>
      </c>
      <c r="V4642" s="21">
        <v>45401</v>
      </c>
      <c r="W4642" s="8" t="s">
        <v>7983</v>
      </c>
      <c r="X4642" s="8" t="s">
        <v>1212</v>
      </c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</row>
    <row r="4643" spans="1:55" ht="20" customHeight="1" x14ac:dyDescent="0.35">
      <c r="A4643" s="1"/>
      <c r="B4643" s="17">
        <v>45838</v>
      </c>
      <c r="C4643" s="16" t="s">
        <v>8137</v>
      </c>
      <c r="D4643" s="16" t="s">
        <v>1214</v>
      </c>
      <c r="E4643" s="18">
        <v>5.7412251000000003</v>
      </c>
      <c r="F4643" s="9">
        <v>150000000</v>
      </c>
      <c r="G4643" s="19">
        <v>47227</v>
      </c>
      <c r="H4643" s="20">
        <v>45768</v>
      </c>
      <c r="I4643" s="20">
        <v>45950</v>
      </c>
      <c r="J4643" s="16" t="s">
        <v>1209</v>
      </c>
      <c r="K4643" s="16">
        <v>2</v>
      </c>
      <c r="L4643" s="16" t="s">
        <v>8136</v>
      </c>
      <c r="M4643" s="9">
        <v>-151675179.37</v>
      </c>
      <c r="N4643" s="9">
        <v>-1675179.37</v>
      </c>
      <c r="O4643" s="9">
        <v>-150000000</v>
      </c>
      <c r="P4643" s="9">
        <v>0</v>
      </c>
      <c r="Q4643" s="9">
        <v>0</v>
      </c>
      <c r="R4643" s="9">
        <v>0</v>
      </c>
      <c r="S4643" s="9">
        <v>0</v>
      </c>
      <c r="T4643" s="9">
        <v>202404180000508</v>
      </c>
      <c r="U4643" s="21">
        <v>45400</v>
      </c>
      <c r="V4643" s="21">
        <v>45401</v>
      </c>
      <c r="W4643" s="8" t="s">
        <v>7983</v>
      </c>
      <c r="X4643" s="8" t="s">
        <v>1212</v>
      </c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</row>
    <row r="4644" spans="1:55" ht="20" customHeight="1" x14ac:dyDescent="0.35">
      <c r="A4644" s="1"/>
      <c r="B4644" s="17">
        <v>45838</v>
      </c>
      <c r="C4644" s="16" t="s">
        <v>8138</v>
      </c>
      <c r="D4644" s="16" t="s">
        <v>1208</v>
      </c>
      <c r="E4644" s="18">
        <v>6.57</v>
      </c>
      <c r="F4644" s="9">
        <v>100000000</v>
      </c>
      <c r="G4644" s="19">
        <v>47227</v>
      </c>
      <c r="H4644" s="20">
        <v>45768</v>
      </c>
      <c r="I4644" s="20">
        <v>45950</v>
      </c>
      <c r="J4644" s="16" t="s">
        <v>1209</v>
      </c>
      <c r="K4644" s="16">
        <v>2</v>
      </c>
      <c r="L4644" s="16" t="s">
        <v>8139</v>
      </c>
      <c r="M4644" s="9">
        <v>104429935.69</v>
      </c>
      <c r="N4644" s="9">
        <v>1278000</v>
      </c>
      <c r="O4644" s="9">
        <v>103151935.69</v>
      </c>
      <c r="P4644" s="9">
        <v>3.3926522000000001</v>
      </c>
      <c r="Q4644" s="9">
        <v>-3.3002465000000001</v>
      </c>
      <c r="R4644" s="9">
        <v>12.837751000000001</v>
      </c>
      <c r="S4644" s="9">
        <v>-34464.449999999997</v>
      </c>
      <c r="T4644" s="9">
        <v>202404180000523</v>
      </c>
      <c r="U4644" s="21">
        <v>45400</v>
      </c>
      <c r="V4644" s="21">
        <v>45401</v>
      </c>
      <c r="W4644" s="8" t="s">
        <v>7983</v>
      </c>
      <c r="X4644" s="8" t="s">
        <v>1212</v>
      </c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</row>
    <row r="4645" spans="1:55" ht="20" customHeight="1" x14ac:dyDescent="0.35">
      <c r="A4645" s="1"/>
      <c r="B4645" s="17">
        <v>45838</v>
      </c>
      <c r="C4645" s="16" t="s">
        <v>8140</v>
      </c>
      <c r="D4645" s="16" t="s">
        <v>1214</v>
      </c>
      <c r="E4645" s="18">
        <v>5.7412251999999997</v>
      </c>
      <c r="F4645" s="9">
        <v>100000000</v>
      </c>
      <c r="G4645" s="19">
        <v>47227</v>
      </c>
      <c r="H4645" s="20">
        <v>45768</v>
      </c>
      <c r="I4645" s="20">
        <v>45950</v>
      </c>
      <c r="J4645" s="16" t="s">
        <v>1209</v>
      </c>
      <c r="K4645" s="16">
        <v>2</v>
      </c>
      <c r="L4645" s="16" t="s">
        <v>8139</v>
      </c>
      <c r="M4645" s="9">
        <v>-101116786.27</v>
      </c>
      <c r="N4645" s="9">
        <v>-1116786.27</v>
      </c>
      <c r="O4645" s="9">
        <v>-100000000</v>
      </c>
      <c r="P4645" s="9">
        <v>0</v>
      </c>
      <c r="Q4645" s="9">
        <v>0</v>
      </c>
      <c r="R4645" s="9">
        <v>0</v>
      </c>
      <c r="S4645" s="9">
        <v>0</v>
      </c>
      <c r="T4645" s="9">
        <v>202404180000523</v>
      </c>
      <c r="U4645" s="21">
        <v>45400</v>
      </c>
      <c r="V4645" s="21">
        <v>45401</v>
      </c>
      <c r="W4645" s="8" t="s">
        <v>7983</v>
      </c>
      <c r="X4645" s="8" t="s">
        <v>1212</v>
      </c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</row>
    <row r="4646" spans="1:55" ht="20" customHeight="1" x14ac:dyDescent="0.35">
      <c r="A4646" s="1"/>
      <c r="B4646" s="17">
        <v>45838</v>
      </c>
      <c r="C4646" s="16" t="s">
        <v>8141</v>
      </c>
      <c r="D4646" s="16" t="s">
        <v>1208</v>
      </c>
      <c r="E4646" s="18">
        <v>6.63</v>
      </c>
      <c r="F4646" s="9">
        <v>500000000</v>
      </c>
      <c r="G4646" s="19">
        <v>47231</v>
      </c>
      <c r="H4646" s="20">
        <v>45769</v>
      </c>
      <c r="I4646" s="20">
        <v>45953</v>
      </c>
      <c r="J4646" s="16" t="s">
        <v>1209</v>
      </c>
      <c r="K4646" s="16">
        <v>2</v>
      </c>
      <c r="L4646" s="16" t="s">
        <v>8142</v>
      </c>
      <c r="M4646" s="9">
        <v>-523159352.11000001</v>
      </c>
      <c r="N4646" s="9">
        <v>-6357534.25</v>
      </c>
      <c r="O4646" s="9">
        <v>-516801817.86000001</v>
      </c>
      <c r="P4646" s="9">
        <v>3.3991104999999999</v>
      </c>
      <c r="Q4646" s="9">
        <v>3.3065275000000001</v>
      </c>
      <c r="R4646" s="9">
        <v>12.8793527</v>
      </c>
      <c r="S4646" s="9">
        <v>172984.08</v>
      </c>
      <c r="T4646" s="9">
        <v>202404190000162</v>
      </c>
      <c r="U4646" s="21">
        <v>45401</v>
      </c>
      <c r="V4646" s="21">
        <v>45404</v>
      </c>
      <c r="W4646" s="8" t="s">
        <v>7983</v>
      </c>
      <c r="X4646" s="8" t="s">
        <v>1212</v>
      </c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</row>
    <row r="4647" spans="1:55" ht="20" customHeight="1" x14ac:dyDescent="0.35">
      <c r="A4647" s="1"/>
      <c r="B4647" s="17">
        <v>45838</v>
      </c>
      <c r="C4647" s="16" t="s">
        <v>8143</v>
      </c>
      <c r="D4647" s="16" t="s">
        <v>1214</v>
      </c>
      <c r="E4647" s="18">
        <v>5.7375961999999996</v>
      </c>
      <c r="F4647" s="9">
        <v>500000000</v>
      </c>
      <c r="G4647" s="19">
        <v>47231</v>
      </c>
      <c r="H4647" s="20">
        <v>45769</v>
      </c>
      <c r="I4647" s="20">
        <v>45953</v>
      </c>
      <c r="J4647" s="16" t="s">
        <v>1209</v>
      </c>
      <c r="K4647" s="16">
        <v>2</v>
      </c>
      <c r="L4647" s="16" t="s">
        <v>8142</v>
      </c>
      <c r="M4647" s="9">
        <v>505501804.52999997</v>
      </c>
      <c r="N4647" s="9">
        <v>5501804.5300000003</v>
      </c>
      <c r="O4647" s="9">
        <v>500000000</v>
      </c>
      <c r="P4647" s="9">
        <v>0</v>
      </c>
      <c r="Q4647" s="9">
        <v>0</v>
      </c>
      <c r="R4647" s="9">
        <v>0</v>
      </c>
      <c r="S4647" s="9">
        <v>0</v>
      </c>
      <c r="T4647" s="9">
        <v>202404190000162</v>
      </c>
      <c r="U4647" s="21">
        <v>45401</v>
      </c>
      <c r="V4647" s="21">
        <v>45404</v>
      </c>
      <c r="W4647" s="8" t="s">
        <v>7983</v>
      </c>
      <c r="X4647" s="8" t="s">
        <v>1212</v>
      </c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</row>
    <row r="4648" spans="1:55" ht="20" customHeight="1" x14ac:dyDescent="0.35">
      <c r="A4648" s="1"/>
      <c r="B4648" s="17">
        <v>45838</v>
      </c>
      <c r="C4648" s="16" t="s">
        <v>8144</v>
      </c>
      <c r="D4648" s="16" t="s">
        <v>1208</v>
      </c>
      <c r="E4648" s="18">
        <v>6.6074999999999999</v>
      </c>
      <c r="F4648" s="9">
        <v>100000000</v>
      </c>
      <c r="G4648" s="19">
        <v>47231</v>
      </c>
      <c r="H4648" s="20">
        <v>45769</v>
      </c>
      <c r="I4648" s="20">
        <v>45953</v>
      </c>
      <c r="J4648" s="16" t="s">
        <v>1209</v>
      </c>
      <c r="K4648" s="16">
        <v>2</v>
      </c>
      <c r="L4648" s="16" t="s">
        <v>8145</v>
      </c>
      <c r="M4648" s="9">
        <v>-104551234.31999999</v>
      </c>
      <c r="N4648" s="9">
        <v>-1267191.78</v>
      </c>
      <c r="O4648" s="9">
        <v>-103284042.54000001</v>
      </c>
      <c r="P4648" s="9">
        <v>3.4001988000000001</v>
      </c>
      <c r="Q4648" s="9">
        <v>3.3075841000000001</v>
      </c>
      <c r="R4648" s="9">
        <v>12.884516</v>
      </c>
      <c r="S4648" s="9">
        <v>34581.199999999997</v>
      </c>
      <c r="T4648" s="9">
        <v>202404190000277</v>
      </c>
      <c r="U4648" s="21">
        <v>45401</v>
      </c>
      <c r="V4648" s="21">
        <v>45404</v>
      </c>
      <c r="W4648" s="8" t="s">
        <v>7983</v>
      </c>
      <c r="X4648" s="8" t="s">
        <v>1212</v>
      </c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</row>
    <row r="4649" spans="1:55" ht="20" customHeight="1" x14ac:dyDescent="0.35">
      <c r="A4649" s="1"/>
      <c r="B4649" s="17">
        <v>45838</v>
      </c>
      <c r="C4649" s="16" t="s">
        <v>8146</v>
      </c>
      <c r="D4649" s="16" t="s">
        <v>1214</v>
      </c>
      <c r="E4649" s="18">
        <v>5.7375961999999996</v>
      </c>
      <c r="F4649" s="9">
        <v>100000000</v>
      </c>
      <c r="G4649" s="19">
        <v>47231</v>
      </c>
      <c r="H4649" s="20">
        <v>45769</v>
      </c>
      <c r="I4649" s="20">
        <v>45953</v>
      </c>
      <c r="J4649" s="16" t="s">
        <v>1209</v>
      </c>
      <c r="K4649" s="16">
        <v>2</v>
      </c>
      <c r="L4649" s="16" t="s">
        <v>8145</v>
      </c>
      <c r="M4649" s="9">
        <v>101100360.91</v>
      </c>
      <c r="N4649" s="9">
        <v>1100360.9099999999</v>
      </c>
      <c r="O4649" s="9">
        <v>100000000</v>
      </c>
      <c r="P4649" s="9">
        <v>0</v>
      </c>
      <c r="Q4649" s="9">
        <v>0</v>
      </c>
      <c r="R4649" s="9">
        <v>0</v>
      </c>
      <c r="S4649" s="9">
        <v>0</v>
      </c>
      <c r="T4649" s="9">
        <v>202404190000277</v>
      </c>
      <c r="U4649" s="21">
        <v>45401</v>
      </c>
      <c r="V4649" s="21">
        <v>45404</v>
      </c>
      <c r="W4649" s="8" t="s">
        <v>7983</v>
      </c>
      <c r="X4649" s="8" t="s">
        <v>1212</v>
      </c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</row>
    <row r="4650" spans="1:55" ht="20" customHeight="1" x14ac:dyDescent="0.35">
      <c r="A4650" s="1"/>
      <c r="B4650" s="17">
        <v>45838</v>
      </c>
      <c r="C4650" s="16" t="s">
        <v>8147</v>
      </c>
      <c r="D4650" s="16" t="s">
        <v>1208</v>
      </c>
      <c r="E4650" s="18">
        <v>6.6124999999999998</v>
      </c>
      <c r="F4650" s="9">
        <v>50000000</v>
      </c>
      <c r="G4650" s="19">
        <v>47231</v>
      </c>
      <c r="H4650" s="20">
        <v>45769</v>
      </c>
      <c r="I4650" s="20">
        <v>45953</v>
      </c>
      <c r="J4650" s="16" t="s">
        <v>1209</v>
      </c>
      <c r="K4650" s="16">
        <v>2</v>
      </c>
      <c r="L4650" s="16" t="s">
        <v>8148</v>
      </c>
      <c r="M4650" s="9">
        <v>-52284576.729999997</v>
      </c>
      <c r="N4650" s="9">
        <v>-634075.34</v>
      </c>
      <c r="O4650" s="9">
        <v>-51650501.390000001</v>
      </c>
      <c r="P4650" s="9">
        <v>3.3999568</v>
      </c>
      <c r="Q4650" s="9">
        <v>3.3073492</v>
      </c>
      <c r="R4650" s="9">
        <v>12.8833679</v>
      </c>
      <c r="S4650" s="9">
        <v>17292.34</v>
      </c>
      <c r="T4650" s="9">
        <v>202404190000298</v>
      </c>
      <c r="U4650" s="21">
        <v>45401</v>
      </c>
      <c r="V4650" s="21">
        <v>45404</v>
      </c>
      <c r="W4650" s="8" t="s">
        <v>7983</v>
      </c>
      <c r="X4650" s="8" t="s">
        <v>1212</v>
      </c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</row>
    <row r="4651" spans="1:55" ht="20" customHeight="1" x14ac:dyDescent="0.35">
      <c r="A4651" s="1"/>
      <c r="B4651" s="17">
        <v>45838</v>
      </c>
      <c r="C4651" s="16" t="s">
        <v>8149</v>
      </c>
      <c r="D4651" s="16" t="s">
        <v>1214</v>
      </c>
      <c r="E4651" s="18">
        <v>5.7375958999999996</v>
      </c>
      <c r="F4651" s="9">
        <v>50000000</v>
      </c>
      <c r="G4651" s="19">
        <v>47231</v>
      </c>
      <c r="H4651" s="20">
        <v>45769</v>
      </c>
      <c r="I4651" s="20">
        <v>45953</v>
      </c>
      <c r="J4651" s="16" t="s">
        <v>1209</v>
      </c>
      <c r="K4651" s="16">
        <v>2</v>
      </c>
      <c r="L4651" s="16" t="s">
        <v>8148</v>
      </c>
      <c r="M4651" s="9">
        <v>50550180.43</v>
      </c>
      <c r="N4651" s="9">
        <v>550180.43000000005</v>
      </c>
      <c r="O4651" s="9">
        <v>50000000</v>
      </c>
      <c r="P4651" s="9">
        <v>0</v>
      </c>
      <c r="Q4651" s="9">
        <v>0</v>
      </c>
      <c r="R4651" s="9">
        <v>0</v>
      </c>
      <c r="S4651" s="9">
        <v>0</v>
      </c>
      <c r="T4651" s="9">
        <v>202404190000298</v>
      </c>
      <c r="U4651" s="21">
        <v>45401</v>
      </c>
      <c r="V4651" s="21">
        <v>45404</v>
      </c>
      <c r="W4651" s="8" t="s">
        <v>7983</v>
      </c>
      <c r="X4651" s="8" t="s">
        <v>1212</v>
      </c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</row>
    <row r="4652" spans="1:55" ht="20" customHeight="1" x14ac:dyDescent="0.35">
      <c r="A4652" s="1"/>
      <c r="B4652" s="17">
        <v>45838</v>
      </c>
      <c r="C4652" s="16" t="s">
        <v>8150</v>
      </c>
      <c r="D4652" s="16" t="s">
        <v>1208</v>
      </c>
      <c r="E4652" s="18">
        <v>6.61</v>
      </c>
      <c r="F4652" s="9">
        <v>100000000</v>
      </c>
      <c r="G4652" s="19">
        <v>47231</v>
      </c>
      <c r="H4652" s="20">
        <v>45769</v>
      </c>
      <c r="I4652" s="20">
        <v>45953</v>
      </c>
      <c r="J4652" s="16" t="s">
        <v>1209</v>
      </c>
      <c r="K4652" s="16">
        <v>2</v>
      </c>
      <c r="L4652" s="16" t="s">
        <v>8151</v>
      </c>
      <c r="M4652" s="9">
        <v>104560193.89</v>
      </c>
      <c r="N4652" s="9">
        <v>1267671.23</v>
      </c>
      <c r="O4652" s="9">
        <v>103292522.66</v>
      </c>
      <c r="P4652" s="9">
        <v>3.4000778</v>
      </c>
      <c r="Q4652" s="9">
        <v>-3.3074667</v>
      </c>
      <c r="R4652" s="9">
        <v>12.8839419</v>
      </c>
      <c r="S4652" s="9">
        <v>-34582.94</v>
      </c>
      <c r="T4652" s="9">
        <v>202404190000450</v>
      </c>
      <c r="U4652" s="21">
        <v>45401</v>
      </c>
      <c r="V4652" s="21">
        <v>45404</v>
      </c>
      <c r="W4652" s="8" t="s">
        <v>7983</v>
      </c>
      <c r="X4652" s="8" t="s">
        <v>1212</v>
      </c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</row>
    <row r="4653" spans="1:55" ht="20" customHeight="1" x14ac:dyDescent="0.35">
      <c r="A4653" s="1"/>
      <c r="B4653" s="17">
        <v>45838</v>
      </c>
      <c r="C4653" s="16" t="s">
        <v>8152</v>
      </c>
      <c r="D4653" s="16" t="s">
        <v>1214</v>
      </c>
      <c r="E4653" s="18">
        <v>5.7375961999999996</v>
      </c>
      <c r="F4653" s="9">
        <v>100000000</v>
      </c>
      <c r="G4653" s="19">
        <v>47231</v>
      </c>
      <c r="H4653" s="20">
        <v>45769</v>
      </c>
      <c r="I4653" s="20">
        <v>45953</v>
      </c>
      <c r="J4653" s="16" t="s">
        <v>1209</v>
      </c>
      <c r="K4653" s="16">
        <v>2</v>
      </c>
      <c r="L4653" s="16" t="s">
        <v>8151</v>
      </c>
      <c r="M4653" s="9">
        <v>-101100360.91</v>
      </c>
      <c r="N4653" s="9">
        <v>-1100360.9099999999</v>
      </c>
      <c r="O4653" s="9">
        <v>-100000000</v>
      </c>
      <c r="P4653" s="9">
        <v>0</v>
      </c>
      <c r="Q4653" s="9">
        <v>0</v>
      </c>
      <c r="R4653" s="9">
        <v>0</v>
      </c>
      <c r="S4653" s="9">
        <v>0</v>
      </c>
      <c r="T4653" s="9">
        <v>202404190000450</v>
      </c>
      <c r="U4653" s="21">
        <v>45401</v>
      </c>
      <c r="V4653" s="21">
        <v>45404</v>
      </c>
      <c r="W4653" s="8" t="s">
        <v>7983</v>
      </c>
      <c r="X4653" s="8" t="s">
        <v>1212</v>
      </c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</row>
    <row r="4654" spans="1:55" ht="20" customHeight="1" x14ac:dyDescent="0.35">
      <c r="A4654" s="1"/>
      <c r="B4654" s="17">
        <v>45838</v>
      </c>
      <c r="C4654" s="16" t="s">
        <v>8153</v>
      </c>
      <c r="D4654" s="16" t="s">
        <v>1208</v>
      </c>
      <c r="E4654" s="18">
        <v>6.61</v>
      </c>
      <c r="F4654" s="9">
        <v>50000000</v>
      </c>
      <c r="G4654" s="19">
        <v>47231</v>
      </c>
      <c r="H4654" s="20">
        <v>45769</v>
      </c>
      <c r="I4654" s="20">
        <v>45953</v>
      </c>
      <c r="J4654" s="16" t="s">
        <v>1209</v>
      </c>
      <c r="K4654" s="16">
        <v>2</v>
      </c>
      <c r="L4654" s="16" t="s">
        <v>8154</v>
      </c>
      <c r="M4654" s="9">
        <v>52280096.939999998</v>
      </c>
      <c r="N4654" s="9">
        <v>633835.62</v>
      </c>
      <c r="O4654" s="9">
        <v>51646261.32</v>
      </c>
      <c r="P4654" s="9">
        <v>3.4000778</v>
      </c>
      <c r="Q4654" s="9">
        <v>-3.3074667</v>
      </c>
      <c r="R4654" s="9">
        <v>12.8839419</v>
      </c>
      <c r="S4654" s="9">
        <v>-17291.47</v>
      </c>
      <c r="T4654" s="9">
        <v>202404190000451</v>
      </c>
      <c r="U4654" s="21">
        <v>45401</v>
      </c>
      <c r="V4654" s="21">
        <v>45404</v>
      </c>
      <c r="W4654" s="8" t="s">
        <v>7983</v>
      </c>
      <c r="X4654" s="8" t="s">
        <v>1212</v>
      </c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</row>
    <row r="4655" spans="1:55" ht="20" customHeight="1" x14ac:dyDescent="0.35">
      <c r="A4655" s="1"/>
      <c r="B4655" s="17">
        <v>45838</v>
      </c>
      <c r="C4655" s="16" t="s">
        <v>8155</v>
      </c>
      <c r="D4655" s="16" t="s">
        <v>1214</v>
      </c>
      <c r="E4655" s="18">
        <v>5.7375958999999996</v>
      </c>
      <c r="F4655" s="9">
        <v>50000000</v>
      </c>
      <c r="G4655" s="19">
        <v>47231</v>
      </c>
      <c r="H4655" s="20">
        <v>45769</v>
      </c>
      <c r="I4655" s="20">
        <v>45953</v>
      </c>
      <c r="J4655" s="16" t="s">
        <v>1209</v>
      </c>
      <c r="K4655" s="16">
        <v>2</v>
      </c>
      <c r="L4655" s="16" t="s">
        <v>8154</v>
      </c>
      <c r="M4655" s="9">
        <v>-50550180.43</v>
      </c>
      <c r="N4655" s="9">
        <v>-550180.43000000005</v>
      </c>
      <c r="O4655" s="9">
        <v>-50000000</v>
      </c>
      <c r="P4655" s="9">
        <v>0</v>
      </c>
      <c r="Q4655" s="9">
        <v>0</v>
      </c>
      <c r="R4655" s="9">
        <v>0</v>
      </c>
      <c r="S4655" s="9">
        <v>0</v>
      </c>
      <c r="T4655" s="9">
        <v>202404190000451</v>
      </c>
      <c r="U4655" s="21">
        <v>45401</v>
      </c>
      <c r="V4655" s="21">
        <v>45404</v>
      </c>
      <c r="W4655" s="8" t="s">
        <v>7983</v>
      </c>
      <c r="X4655" s="8" t="s">
        <v>1212</v>
      </c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</row>
    <row r="4656" spans="1:55" ht="20" customHeight="1" x14ac:dyDescent="0.35">
      <c r="A4656" s="1"/>
      <c r="B4656" s="17">
        <v>45838</v>
      </c>
      <c r="C4656" s="16" t="s">
        <v>8156</v>
      </c>
      <c r="D4656" s="16" t="s">
        <v>1208</v>
      </c>
      <c r="E4656" s="18">
        <v>6.6174999999999997</v>
      </c>
      <c r="F4656" s="9">
        <v>100000000</v>
      </c>
      <c r="G4656" s="19">
        <v>47231</v>
      </c>
      <c r="H4656" s="20">
        <v>45769</v>
      </c>
      <c r="I4656" s="20">
        <v>45953</v>
      </c>
      <c r="J4656" s="16" t="s">
        <v>1209</v>
      </c>
      <c r="K4656" s="16">
        <v>2</v>
      </c>
      <c r="L4656" s="16" t="s">
        <v>8157</v>
      </c>
      <c r="M4656" s="9">
        <v>104587072.59</v>
      </c>
      <c r="N4656" s="9">
        <v>1269109.5900000001</v>
      </c>
      <c r="O4656" s="9">
        <v>103317963</v>
      </c>
      <c r="P4656" s="9">
        <v>3.3997149000000002</v>
      </c>
      <c r="Q4656" s="9">
        <v>-3.3071142999999998</v>
      </c>
      <c r="R4656" s="9">
        <v>12.882220200000001</v>
      </c>
      <c r="S4656" s="9">
        <v>-34588.14</v>
      </c>
      <c r="T4656" s="9">
        <v>202404190000538</v>
      </c>
      <c r="U4656" s="21">
        <v>45401</v>
      </c>
      <c r="V4656" s="21">
        <v>45404</v>
      </c>
      <c r="W4656" s="8" t="s">
        <v>7983</v>
      </c>
      <c r="X4656" s="8" t="s">
        <v>1212</v>
      </c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</row>
    <row r="4657" spans="1:55" ht="20" customHeight="1" x14ac:dyDescent="0.35">
      <c r="A4657" s="1"/>
      <c r="B4657" s="17">
        <v>45838</v>
      </c>
      <c r="C4657" s="16" t="s">
        <v>8158</v>
      </c>
      <c r="D4657" s="16" t="s">
        <v>1214</v>
      </c>
      <c r="E4657" s="18">
        <v>5.7375961999999996</v>
      </c>
      <c r="F4657" s="9">
        <v>100000000</v>
      </c>
      <c r="G4657" s="19">
        <v>47231</v>
      </c>
      <c r="H4657" s="20">
        <v>45769</v>
      </c>
      <c r="I4657" s="20">
        <v>45953</v>
      </c>
      <c r="J4657" s="16" t="s">
        <v>1209</v>
      </c>
      <c r="K4657" s="16">
        <v>2</v>
      </c>
      <c r="L4657" s="16" t="s">
        <v>8157</v>
      </c>
      <c r="M4657" s="9">
        <v>-101100360.91</v>
      </c>
      <c r="N4657" s="9">
        <v>-1100360.9099999999</v>
      </c>
      <c r="O4657" s="9">
        <v>-100000000</v>
      </c>
      <c r="P4657" s="9">
        <v>0</v>
      </c>
      <c r="Q4657" s="9">
        <v>0</v>
      </c>
      <c r="R4657" s="9">
        <v>0</v>
      </c>
      <c r="S4657" s="9">
        <v>0</v>
      </c>
      <c r="T4657" s="9">
        <v>202404190000538</v>
      </c>
      <c r="U4657" s="21">
        <v>45401</v>
      </c>
      <c r="V4657" s="21">
        <v>45404</v>
      </c>
      <c r="W4657" s="8" t="s">
        <v>7983</v>
      </c>
      <c r="X4657" s="8" t="s">
        <v>1212</v>
      </c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</row>
    <row r="4658" spans="1:55" ht="20" customHeight="1" x14ac:dyDescent="0.35">
      <c r="A4658" s="1"/>
      <c r="B4658" s="17">
        <v>45838</v>
      </c>
      <c r="C4658" s="16" t="s">
        <v>8159</v>
      </c>
      <c r="D4658" s="16" t="s">
        <v>1208</v>
      </c>
      <c r="E4658" s="18">
        <v>6.62</v>
      </c>
      <c r="F4658" s="9">
        <v>50000000</v>
      </c>
      <c r="G4658" s="19">
        <v>47231</v>
      </c>
      <c r="H4658" s="20">
        <v>45769</v>
      </c>
      <c r="I4658" s="20">
        <v>45953</v>
      </c>
      <c r="J4658" s="16" t="s">
        <v>1209</v>
      </c>
      <c r="K4658" s="16">
        <v>2</v>
      </c>
      <c r="L4658" s="16" t="s">
        <v>8160</v>
      </c>
      <c r="M4658" s="9">
        <v>52298016.079999998</v>
      </c>
      <c r="N4658" s="9">
        <v>634794.52</v>
      </c>
      <c r="O4658" s="9">
        <v>51663221.560000002</v>
      </c>
      <c r="P4658" s="9">
        <v>3.399594</v>
      </c>
      <c r="Q4658" s="9">
        <v>-3.3069969000000001</v>
      </c>
      <c r="R4658" s="9">
        <v>12.8816465</v>
      </c>
      <c r="S4658" s="9">
        <v>-17294.939999999999</v>
      </c>
      <c r="T4658" s="9">
        <v>202404190000551</v>
      </c>
      <c r="U4658" s="21">
        <v>45401</v>
      </c>
      <c r="V4658" s="21">
        <v>45404</v>
      </c>
      <c r="W4658" s="8" t="s">
        <v>7983</v>
      </c>
      <c r="X4658" s="8" t="s">
        <v>1212</v>
      </c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</row>
    <row r="4659" spans="1:55" ht="20" customHeight="1" x14ac:dyDescent="0.35">
      <c r="A4659" s="1"/>
      <c r="B4659" s="17">
        <v>45838</v>
      </c>
      <c r="C4659" s="16" t="s">
        <v>8161</v>
      </c>
      <c r="D4659" s="16" t="s">
        <v>1214</v>
      </c>
      <c r="E4659" s="18">
        <v>5.7375958999999996</v>
      </c>
      <c r="F4659" s="9">
        <v>50000000</v>
      </c>
      <c r="G4659" s="19">
        <v>47231</v>
      </c>
      <c r="H4659" s="20">
        <v>45769</v>
      </c>
      <c r="I4659" s="20">
        <v>45953</v>
      </c>
      <c r="J4659" s="16" t="s">
        <v>1209</v>
      </c>
      <c r="K4659" s="16">
        <v>2</v>
      </c>
      <c r="L4659" s="16" t="s">
        <v>8160</v>
      </c>
      <c r="M4659" s="9">
        <v>-50550180.43</v>
      </c>
      <c r="N4659" s="9">
        <v>-550180.43000000005</v>
      </c>
      <c r="O4659" s="9">
        <v>-50000000</v>
      </c>
      <c r="P4659" s="9">
        <v>0</v>
      </c>
      <c r="Q4659" s="9">
        <v>0</v>
      </c>
      <c r="R4659" s="9">
        <v>0</v>
      </c>
      <c r="S4659" s="9">
        <v>0</v>
      </c>
      <c r="T4659" s="9">
        <v>202404190000551</v>
      </c>
      <c r="U4659" s="21">
        <v>45401</v>
      </c>
      <c r="V4659" s="21">
        <v>45404</v>
      </c>
      <c r="W4659" s="8" t="s">
        <v>7983</v>
      </c>
      <c r="X4659" s="8" t="s">
        <v>1212</v>
      </c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</row>
    <row r="4660" spans="1:55" ht="20" customHeight="1" x14ac:dyDescent="0.35">
      <c r="A4660" s="1"/>
      <c r="B4660" s="17">
        <v>45838</v>
      </c>
      <c r="C4660" s="16" t="s">
        <v>8162</v>
      </c>
      <c r="D4660" s="16" t="s">
        <v>1208</v>
      </c>
      <c r="E4660" s="18">
        <v>6.63</v>
      </c>
      <c r="F4660" s="9">
        <v>100000000</v>
      </c>
      <c r="G4660" s="19">
        <v>47231</v>
      </c>
      <c r="H4660" s="20">
        <v>45769</v>
      </c>
      <c r="I4660" s="20">
        <v>45953</v>
      </c>
      <c r="J4660" s="16" t="s">
        <v>1209</v>
      </c>
      <c r="K4660" s="16">
        <v>2</v>
      </c>
      <c r="L4660" s="16" t="s">
        <v>8163</v>
      </c>
      <c r="M4660" s="9">
        <v>104631870.42</v>
      </c>
      <c r="N4660" s="9">
        <v>1271506.8500000001</v>
      </c>
      <c r="O4660" s="9">
        <v>103360363.56999999</v>
      </c>
      <c r="P4660" s="9">
        <v>3.3991104999999999</v>
      </c>
      <c r="Q4660" s="9">
        <v>-3.3065275000000001</v>
      </c>
      <c r="R4660" s="9">
        <v>12.8793527</v>
      </c>
      <c r="S4660" s="9">
        <v>-34596.82</v>
      </c>
      <c r="T4660" s="9">
        <v>202404190000603</v>
      </c>
      <c r="U4660" s="21">
        <v>45401</v>
      </c>
      <c r="V4660" s="21">
        <v>45404</v>
      </c>
      <c r="W4660" s="8" t="s">
        <v>7983</v>
      </c>
      <c r="X4660" s="8" t="s">
        <v>1212</v>
      </c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</row>
    <row r="4661" spans="1:55" ht="20" customHeight="1" x14ac:dyDescent="0.35">
      <c r="A4661" s="1"/>
      <c r="B4661" s="17">
        <v>45838</v>
      </c>
      <c r="C4661" s="16" t="s">
        <v>8164</v>
      </c>
      <c r="D4661" s="16" t="s">
        <v>1214</v>
      </c>
      <c r="E4661" s="18">
        <v>5.7375961999999996</v>
      </c>
      <c r="F4661" s="9">
        <v>100000000</v>
      </c>
      <c r="G4661" s="19">
        <v>47231</v>
      </c>
      <c r="H4661" s="20">
        <v>45769</v>
      </c>
      <c r="I4661" s="20">
        <v>45953</v>
      </c>
      <c r="J4661" s="16" t="s">
        <v>1209</v>
      </c>
      <c r="K4661" s="16">
        <v>2</v>
      </c>
      <c r="L4661" s="16" t="s">
        <v>8163</v>
      </c>
      <c r="M4661" s="9">
        <v>-101100360.91</v>
      </c>
      <c r="N4661" s="9">
        <v>-1100360.9099999999</v>
      </c>
      <c r="O4661" s="9">
        <v>-100000000</v>
      </c>
      <c r="P4661" s="9">
        <v>0</v>
      </c>
      <c r="Q4661" s="9">
        <v>0</v>
      </c>
      <c r="R4661" s="9">
        <v>0</v>
      </c>
      <c r="S4661" s="9">
        <v>0</v>
      </c>
      <c r="T4661" s="9">
        <v>202404190000603</v>
      </c>
      <c r="U4661" s="21">
        <v>45401</v>
      </c>
      <c r="V4661" s="21">
        <v>45404</v>
      </c>
      <c r="W4661" s="8" t="s">
        <v>7983</v>
      </c>
      <c r="X4661" s="8" t="s">
        <v>1212</v>
      </c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</row>
    <row r="4662" spans="1:55" ht="20" customHeight="1" x14ac:dyDescent="0.35">
      <c r="A4662" s="1"/>
      <c r="B4662" s="17">
        <v>45838</v>
      </c>
      <c r="C4662" s="16" t="s">
        <v>8165</v>
      </c>
      <c r="D4662" s="16" t="s">
        <v>1208</v>
      </c>
      <c r="E4662" s="18">
        <v>6.66</v>
      </c>
      <c r="F4662" s="9">
        <v>250000000</v>
      </c>
      <c r="G4662" s="19">
        <v>47231</v>
      </c>
      <c r="H4662" s="20">
        <v>45770</v>
      </c>
      <c r="I4662" s="20">
        <v>45953</v>
      </c>
      <c r="J4662" s="16" t="s">
        <v>1209</v>
      </c>
      <c r="K4662" s="16">
        <v>2</v>
      </c>
      <c r="L4662" s="16" t="s">
        <v>8166</v>
      </c>
      <c r="M4662" s="9">
        <v>-261803566.40000001</v>
      </c>
      <c r="N4662" s="9">
        <v>-3147534.25</v>
      </c>
      <c r="O4662" s="9">
        <v>-258656032.15000001</v>
      </c>
      <c r="P4662" s="9">
        <v>3.3982033999999999</v>
      </c>
      <c r="Q4662" s="9">
        <v>3.3056478999999999</v>
      </c>
      <c r="R4662" s="9">
        <v>12.874515000000001</v>
      </c>
      <c r="S4662" s="9">
        <v>86543.039999999994</v>
      </c>
      <c r="T4662" s="9">
        <v>202404220000003</v>
      </c>
      <c r="U4662" s="21">
        <v>45404</v>
      </c>
      <c r="V4662" s="21">
        <v>45405</v>
      </c>
      <c r="W4662" s="8" t="s">
        <v>7983</v>
      </c>
      <c r="X4662" s="8" t="s">
        <v>1212</v>
      </c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</row>
    <row r="4663" spans="1:55" ht="20" customHeight="1" x14ac:dyDescent="0.35">
      <c r="A4663" s="1"/>
      <c r="B4663" s="17">
        <v>45838</v>
      </c>
      <c r="C4663" s="16" t="s">
        <v>8167</v>
      </c>
      <c r="D4663" s="16" t="s">
        <v>1214</v>
      </c>
      <c r="E4663" s="18">
        <v>5.7335832</v>
      </c>
      <c r="F4663" s="9">
        <v>250000000</v>
      </c>
      <c r="G4663" s="19">
        <v>47231</v>
      </c>
      <c r="H4663" s="20">
        <v>45770</v>
      </c>
      <c r="I4663" s="20">
        <v>45953</v>
      </c>
      <c r="J4663" s="16" t="s">
        <v>1209</v>
      </c>
      <c r="K4663" s="16">
        <v>2</v>
      </c>
      <c r="L4663" s="16" t="s">
        <v>8166</v>
      </c>
      <c r="M4663" s="9">
        <v>252709707.12</v>
      </c>
      <c r="N4663" s="9">
        <v>2709707.12</v>
      </c>
      <c r="O4663" s="9">
        <v>250000000</v>
      </c>
      <c r="P4663" s="9">
        <v>0</v>
      </c>
      <c r="Q4663" s="9">
        <v>0</v>
      </c>
      <c r="R4663" s="9">
        <v>0</v>
      </c>
      <c r="S4663" s="9">
        <v>0</v>
      </c>
      <c r="T4663" s="9">
        <v>202404220000003</v>
      </c>
      <c r="U4663" s="21">
        <v>45404</v>
      </c>
      <c r="V4663" s="21">
        <v>45405</v>
      </c>
      <c r="W4663" s="8" t="s">
        <v>7983</v>
      </c>
      <c r="X4663" s="8" t="s">
        <v>1212</v>
      </c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</row>
    <row r="4664" spans="1:55" ht="20" customHeight="1" x14ac:dyDescent="0.35">
      <c r="A4664" s="1"/>
      <c r="B4664" s="17">
        <v>45838</v>
      </c>
      <c r="C4664" s="16" t="s">
        <v>8168</v>
      </c>
      <c r="D4664" s="16" t="s">
        <v>1208</v>
      </c>
      <c r="E4664" s="18">
        <v>6.72</v>
      </c>
      <c r="F4664" s="9">
        <v>250000000</v>
      </c>
      <c r="G4664" s="19">
        <v>46135</v>
      </c>
      <c r="H4664" s="20">
        <v>45770</v>
      </c>
      <c r="I4664" s="20">
        <v>45953</v>
      </c>
      <c r="J4664" s="16" t="s">
        <v>1209</v>
      </c>
      <c r="K4664" s="16">
        <v>2</v>
      </c>
      <c r="L4664" s="16" t="s">
        <v>8169</v>
      </c>
      <c r="M4664" s="9">
        <v>-255593719.69</v>
      </c>
      <c r="N4664" s="9">
        <v>-3175890.41</v>
      </c>
      <c r="O4664" s="9">
        <v>-252417829.28</v>
      </c>
      <c r="P4664" s="9">
        <v>0.79480260000000003</v>
      </c>
      <c r="Q4664" s="9">
        <v>0.77363879999999996</v>
      </c>
      <c r="R4664" s="9">
        <v>1.3732309</v>
      </c>
      <c r="S4664" s="9">
        <v>19773.72</v>
      </c>
      <c r="T4664" s="9">
        <v>202404220000038</v>
      </c>
      <c r="U4664" s="21">
        <v>45404</v>
      </c>
      <c r="V4664" s="21">
        <v>45405</v>
      </c>
      <c r="W4664" s="8" t="s">
        <v>2693</v>
      </c>
      <c r="X4664" s="8" t="s">
        <v>1212</v>
      </c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</row>
    <row r="4665" spans="1:55" ht="20" customHeight="1" x14ac:dyDescent="0.35">
      <c r="A4665" s="1"/>
      <c r="B4665" s="17">
        <v>45838</v>
      </c>
      <c r="C4665" s="16" t="s">
        <v>8170</v>
      </c>
      <c r="D4665" s="16" t="s">
        <v>1214</v>
      </c>
      <c r="E4665" s="18">
        <v>5.7335832</v>
      </c>
      <c r="F4665" s="9">
        <v>250000000</v>
      </c>
      <c r="G4665" s="19">
        <v>46135</v>
      </c>
      <c r="H4665" s="20">
        <v>45770</v>
      </c>
      <c r="I4665" s="20">
        <v>45953</v>
      </c>
      <c r="J4665" s="16" t="s">
        <v>1209</v>
      </c>
      <c r="K4665" s="16">
        <v>2</v>
      </c>
      <c r="L4665" s="16" t="s">
        <v>8169</v>
      </c>
      <c r="M4665" s="9">
        <v>252709707.12</v>
      </c>
      <c r="N4665" s="9">
        <v>2709707.12</v>
      </c>
      <c r="O4665" s="9">
        <v>250000000</v>
      </c>
      <c r="P4665" s="9">
        <v>0</v>
      </c>
      <c r="Q4665" s="9">
        <v>0</v>
      </c>
      <c r="R4665" s="9">
        <v>0</v>
      </c>
      <c r="S4665" s="9">
        <v>0</v>
      </c>
      <c r="T4665" s="9">
        <v>202404220000038</v>
      </c>
      <c r="U4665" s="21">
        <v>45404</v>
      </c>
      <c r="V4665" s="21">
        <v>45405</v>
      </c>
      <c r="W4665" s="8" t="s">
        <v>2693</v>
      </c>
      <c r="X4665" s="8" t="s">
        <v>1212</v>
      </c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</row>
    <row r="4666" spans="1:55" ht="20" customHeight="1" x14ac:dyDescent="0.35">
      <c r="A4666" s="1"/>
      <c r="B4666" s="17">
        <v>45838</v>
      </c>
      <c r="C4666" s="16" t="s">
        <v>8171</v>
      </c>
      <c r="D4666" s="16" t="s">
        <v>1208</v>
      </c>
      <c r="E4666" s="18">
        <v>6.625</v>
      </c>
      <c r="F4666" s="9">
        <v>100000000</v>
      </c>
      <c r="G4666" s="19">
        <v>47231</v>
      </c>
      <c r="H4666" s="20">
        <v>45770</v>
      </c>
      <c r="I4666" s="20">
        <v>45953</v>
      </c>
      <c r="J4666" s="16" t="s">
        <v>1209</v>
      </c>
      <c r="K4666" s="16">
        <v>2</v>
      </c>
      <c r="L4666" s="16" t="s">
        <v>8172</v>
      </c>
      <c r="M4666" s="9">
        <v>-104596087.01000001</v>
      </c>
      <c r="N4666" s="9">
        <v>-1252397.26</v>
      </c>
      <c r="O4666" s="9">
        <v>-103343689.75</v>
      </c>
      <c r="P4666" s="9">
        <v>3.3998917</v>
      </c>
      <c r="Q4666" s="9">
        <v>3.3072870999999999</v>
      </c>
      <c r="R4666" s="9">
        <v>12.8825269</v>
      </c>
      <c r="S4666" s="9">
        <v>34592.93</v>
      </c>
      <c r="T4666" s="9">
        <v>202404220000138</v>
      </c>
      <c r="U4666" s="21">
        <v>45404</v>
      </c>
      <c r="V4666" s="21">
        <v>45405</v>
      </c>
      <c r="W4666" s="8" t="s">
        <v>7983</v>
      </c>
      <c r="X4666" s="8" t="s">
        <v>1212</v>
      </c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</row>
    <row r="4667" spans="1:55" ht="20" customHeight="1" x14ac:dyDescent="0.35">
      <c r="A4667" s="1"/>
      <c r="B4667" s="17">
        <v>45838</v>
      </c>
      <c r="C4667" s="16" t="s">
        <v>8173</v>
      </c>
      <c r="D4667" s="16" t="s">
        <v>1214</v>
      </c>
      <c r="E4667" s="18">
        <v>5.7335830999999997</v>
      </c>
      <c r="F4667" s="9">
        <v>100000000</v>
      </c>
      <c r="G4667" s="19">
        <v>47231</v>
      </c>
      <c r="H4667" s="20">
        <v>45770</v>
      </c>
      <c r="I4667" s="20">
        <v>45953</v>
      </c>
      <c r="J4667" s="16" t="s">
        <v>1209</v>
      </c>
      <c r="K4667" s="16">
        <v>2</v>
      </c>
      <c r="L4667" s="16" t="s">
        <v>8172</v>
      </c>
      <c r="M4667" s="9">
        <v>101083882.83</v>
      </c>
      <c r="N4667" s="9">
        <v>1083882.83</v>
      </c>
      <c r="O4667" s="9">
        <v>100000000</v>
      </c>
      <c r="P4667" s="9">
        <v>0</v>
      </c>
      <c r="Q4667" s="9">
        <v>0</v>
      </c>
      <c r="R4667" s="9">
        <v>0</v>
      </c>
      <c r="S4667" s="9">
        <v>0</v>
      </c>
      <c r="T4667" s="9">
        <v>202404220000138</v>
      </c>
      <c r="U4667" s="21">
        <v>45404</v>
      </c>
      <c r="V4667" s="21">
        <v>45405</v>
      </c>
      <c r="W4667" s="8" t="s">
        <v>7983</v>
      </c>
      <c r="X4667" s="8" t="s">
        <v>1212</v>
      </c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</row>
    <row r="4668" spans="1:55" ht="20" customHeight="1" x14ac:dyDescent="0.35">
      <c r="A4668" s="1"/>
      <c r="B4668" s="17">
        <v>45838</v>
      </c>
      <c r="C4668" s="16" t="s">
        <v>8174</v>
      </c>
      <c r="D4668" s="16" t="s">
        <v>1208</v>
      </c>
      <c r="E4668" s="18">
        <v>6.6150000000000002</v>
      </c>
      <c r="F4668" s="9">
        <v>50000000</v>
      </c>
      <c r="G4668" s="19">
        <v>47231</v>
      </c>
      <c r="H4668" s="20">
        <v>45770</v>
      </c>
      <c r="I4668" s="20">
        <v>45953</v>
      </c>
      <c r="J4668" s="16" t="s">
        <v>1209</v>
      </c>
      <c r="K4668" s="16">
        <v>2</v>
      </c>
      <c r="L4668" s="16" t="s">
        <v>8175</v>
      </c>
      <c r="M4668" s="9">
        <v>-52280137.859999999</v>
      </c>
      <c r="N4668" s="9">
        <v>-625253.42000000004</v>
      </c>
      <c r="O4668" s="9">
        <v>-51654884.439999998</v>
      </c>
      <c r="P4668" s="9">
        <v>3.4003747999999998</v>
      </c>
      <c r="Q4668" s="9">
        <v>3.3077561000000002</v>
      </c>
      <c r="R4668" s="9">
        <v>12.884819500000001</v>
      </c>
      <c r="S4668" s="9">
        <v>17292.990000000002</v>
      </c>
      <c r="T4668" s="9">
        <v>202404220000180</v>
      </c>
      <c r="U4668" s="21">
        <v>45404</v>
      </c>
      <c r="V4668" s="21">
        <v>45405</v>
      </c>
      <c r="W4668" s="8" t="s">
        <v>7983</v>
      </c>
      <c r="X4668" s="8" t="s">
        <v>1212</v>
      </c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</row>
    <row r="4669" spans="1:55" ht="20" customHeight="1" x14ac:dyDescent="0.35">
      <c r="A4669" s="1"/>
      <c r="B4669" s="17">
        <v>45838</v>
      </c>
      <c r="C4669" s="16" t="s">
        <v>8176</v>
      </c>
      <c r="D4669" s="16" t="s">
        <v>1214</v>
      </c>
      <c r="E4669" s="18">
        <v>5.7335830999999997</v>
      </c>
      <c r="F4669" s="9">
        <v>50000000</v>
      </c>
      <c r="G4669" s="19">
        <v>47231</v>
      </c>
      <c r="H4669" s="20">
        <v>45770</v>
      </c>
      <c r="I4669" s="20">
        <v>45953</v>
      </c>
      <c r="J4669" s="16" t="s">
        <v>1209</v>
      </c>
      <c r="K4669" s="16">
        <v>2</v>
      </c>
      <c r="L4669" s="16" t="s">
        <v>8175</v>
      </c>
      <c r="M4669" s="9">
        <v>50541941.420000002</v>
      </c>
      <c r="N4669" s="9">
        <v>541941.42000000004</v>
      </c>
      <c r="O4669" s="9">
        <v>50000000</v>
      </c>
      <c r="P4669" s="9">
        <v>0</v>
      </c>
      <c r="Q4669" s="9">
        <v>0</v>
      </c>
      <c r="R4669" s="9">
        <v>0</v>
      </c>
      <c r="S4669" s="9">
        <v>0</v>
      </c>
      <c r="T4669" s="9">
        <v>202404220000180</v>
      </c>
      <c r="U4669" s="21">
        <v>45404</v>
      </c>
      <c r="V4669" s="21">
        <v>45405</v>
      </c>
      <c r="W4669" s="8" t="s">
        <v>7983</v>
      </c>
      <c r="X4669" s="8" t="s">
        <v>1212</v>
      </c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</row>
    <row r="4670" spans="1:55" ht="20" customHeight="1" x14ac:dyDescent="0.35">
      <c r="A4670" s="1"/>
      <c r="B4670" s="17">
        <v>45838</v>
      </c>
      <c r="C4670" s="16" t="s">
        <v>8177</v>
      </c>
      <c r="D4670" s="16" t="s">
        <v>1208</v>
      </c>
      <c r="E4670" s="18">
        <v>6.6</v>
      </c>
      <c r="F4670" s="9">
        <v>400000000</v>
      </c>
      <c r="G4670" s="19">
        <v>47231</v>
      </c>
      <c r="H4670" s="20">
        <v>45770</v>
      </c>
      <c r="I4670" s="20">
        <v>45953</v>
      </c>
      <c r="J4670" s="16" t="s">
        <v>1209</v>
      </c>
      <c r="K4670" s="16">
        <v>2</v>
      </c>
      <c r="L4670" s="16" t="s">
        <v>8178</v>
      </c>
      <c r="M4670" s="9">
        <v>418026235.00999999</v>
      </c>
      <c r="N4670" s="9">
        <v>4990684.93</v>
      </c>
      <c r="O4670" s="9">
        <v>413035550.07999998</v>
      </c>
      <c r="P4670" s="9">
        <v>3.4011000999999998</v>
      </c>
      <c r="Q4670" s="9">
        <v>-3.3084603000000001</v>
      </c>
      <c r="R4670" s="9">
        <v>12.888261399999999</v>
      </c>
      <c r="S4670" s="9">
        <v>-138302.32</v>
      </c>
      <c r="T4670" s="9">
        <v>202404220000360</v>
      </c>
      <c r="U4670" s="21">
        <v>45404</v>
      </c>
      <c r="V4670" s="21">
        <v>45405</v>
      </c>
      <c r="W4670" s="8" t="s">
        <v>2693</v>
      </c>
      <c r="X4670" s="8" t="s">
        <v>1212</v>
      </c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</row>
    <row r="4671" spans="1:55" ht="20" customHeight="1" x14ac:dyDescent="0.35">
      <c r="A4671" s="1"/>
      <c r="B4671" s="17">
        <v>45838</v>
      </c>
      <c r="C4671" s="16" t="s">
        <v>8179</v>
      </c>
      <c r="D4671" s="16" t="s">
        <v>1214</v>
      </c>
      <c r="E4671" s="18">
        <v>5.7335832</v>
      </c>
      <c r="F4671" s="9">
        <v>400000000</v>
      </c>
      <c r="G4671" s="19">
        <v>47231</v>
      </c>
      <c r="H4671" s="20">
        <v>45770</v>
      </c>
      <c r="I4671" s="20">
        <v>45953</v>
      </c>
      <c r="J4671" s="16" t="s">
        <v>1209</v>
      </c>
      <c r="K4671" s="16">
        <v>2</v>
      </c>
      <c r="L4671" s="16" t="s">
        <v>8178</v>
      </c>
      <c r="M4671" s="9">
        <v>-404335531.42000002</v>
      </c>
      <c r="N4671" s="9">
        <v>-4335531.42</v>
      </c>
      <c r="O4671" s="9">
        <v>-400000000</v>
      </c>
      <c r="P4671" s="9">
        <v>0</v>
      </c>
      <c r="Q4671" s="9">
        <v>0</v>
      </c>
      <c r="R4671" s="9">
        <v>0</v>
      </c>
      <c r="S4671" s="9">
        <v>0</v>
      </c>
      <c r="T4671" s="9">
        <v>202404220000360</v>
      </c>
      <c r="U4671" s="21">
        <v>45404</v>
      </c>
      <c r="V4671" s="21">
        <v>45405</v>
      </c>
      <c r="W4671" s="8" t="s">
        <v>2693</v>
      </c>
      <c r="X4671" s="8" t="s">
        <v>1212</v>
      </c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</row>
    <row r="4672" spans="1:55" ht="20" customHeight="1" x14ac:dyDescent="0.35">
      <c r="A4672" s="1"/>
      <c r="B4672" s="17">
        <v>45838</v>
      </c>
      <c r="C4672" s="16" t="s">
        <v>8180</v>
      </c>
      <c r="D4672" s="16" t="s">
        <v>1208</v>
      </c>
      <c r="E4672" s="18">
        <v>6.6624999999999996</v>
      </c>
      <c r="F4672" s="9">
        <v>100000000</v>
      </c>
      <c r="G4672" s="19">
        <v>46135</v>
      </c>
      <c r="H4672" s="20">
        <v>45770</v>
      </c>
      <c r="I4672" s="20">
        <v>45953</v>
      </c>
      <c r="J4672" s="16" t="s">
        <v>1209</v>
      </c>
      <c r="K4672" s="16">
        <v>2</v>
      </c>
      <c r="L4672" s="16" t="s">
        <v>8181</v>
      </c>
      <c r="M4672" s="9">
        <v>102181699.70999999</v>
      </c>
      <c r="N4672" s="9">
        <v>1259486.3</v>
      </c>
      <c r="O4672" s="9">
        <v>100922213.41</v>
      </c>
      <c r="P4672" s="9">
        <v>0.79493210000000003</v>
      </c>
      <c r="Q4672" s="9">
        <v>-0.77376480000000003</v>
      </c>
      <c r="R4672" s="9">
        <v>1.3734913</v>
      </c>
      <c r="S4672" s="9">
        <v>-7906.46</v>
      </c>
      <c r="T4672" s="9">
        <v>202404220000452</v>
      </c>
      <c r="U4672" s="21">
        <v>45404</v>
      </c>
      <c r="V4672" s="21">
        <v>45405</v>
      </c>
      <c r="W4672" s="8" t="s">
        <v>2991</v>
      </c>
      <c r="X4672" s="8" t="s">
        <v>1212</v>
      </c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</row>
    <row r="4673" spans="1:55" ht="20" customHeight="1" x14ac:dyDescent="0.35">
      <c r="A4673" s="1"/>
      <c r="B4673" s="17">
        <v>45838</v>
      </c>
      <c r="C4673" s="16" t="s">
        <v>8182</v>
      </c>
      <c r="D4673" s="16" t="s">
        <v>1214</v>
      </c>
      <c r="E4673" s="18">
        <v>5.7335830999999997</v>
      </c>
      <c r="F4673" s="9">
        <v>100000000</v>
      </c>
      <c r="G4673" s="19">
        <v>46135</v>
      </c>
      <c r="H4673" s="20">
        <v>45770</v>
      </c>
      <c r="I4673" s="20">
        <v>45953</v>
      </c>
      <c r="J4673" s="16" t="s">
        <v>1209</v>
      </c>
      <c r="K4673" s="16">
        <v>2</v>
      </c>
      <c r="L4673" s="16" t="s">
        <v>8181</v>
      </c>
      <c r="M4673" s="9">
        <v>-101083882.83</v>
      </c>
      <c r="N4673" s="9">
        <v>-1083882.83</v>
      </c>
      <c r="O4673" s="9">
        <v>-100000000</v>
      </c>
      <c r="P4673" s="9">
        <v>0</v>
      </c>
      <c r="Q4673" s="9">
        <v>0</v>
      </c>
      <c r="R4673" s="9">
        <v>0</v>
      </c>
      <c r="S4673" s="9">
        <v>0</v>
      </c>
      <c r="T4673" s="9">
        <v>202404220000452</v>
      </c>
      <c r="U4673" s="21">
        <v>45404</v>
      </c>
      <c r="V4673" s="21">
        <v>45405</v>
      </c>
      <c r="W4673" s="8" t="s">
        <v>2991</v>
      </c>
      <c r="X4673" s="8" t="s">
        <v>1212</v>
      </c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</row>
    <row r="4674" spans="1:55" ht="20" customHeight="1" x14ac:dyDescent="0.35">
      <c r="A4674" s="1"/>
      <c r="B4674" s="17">
        <v>45838</v>
      </c>
      <c r="C4674" s="16" t="s">
        <v>8183</v>
      </c>
      <c r="D4674" s="16" t="s">
        <v>1208</v>
      </c>
      <c r="E4674" s="18">
        <v>6.6624999999999996</v>
      </c>
      <c r="F4674" s="9">
        <v>150000000</v>
      </c>
      <c r="G4674" s="19">
        <v>46135</v>
      </c>
      <c r="H4674" s="20">
        <v>45770</v>
      </c>
      <c r="I4674" s="20">
        <v>45953</v>
      </c>
      <c r="J4674" s="16" t="s">
        <v>1209</v>
      </c>
      <c r="K4674" s="16">
        <v>2</v>
      </c>
      <c r="L4674" s="16" t="s">
        <v>8184</v>
      </c>
      <c r="M4674" s="9">
        <v>153272549.56</v>
      </c>
      <c r="N4674" s="9">
        <v>1889229.45</v>
      </c>
      <c r="O4674" s="9">
        <v>151383320.11000001</v>
      </c>
      <c r="P4674" s="9">
        <v>0.79493210000000003</v>
      </c>
      <c r="Q4674" s="9">
        <v>-0.77376480000000003</v>
      </c>
      <c r="R4674" s="9">
        <v>1.3734913</v>
      </c>
      <c r="S4674" s="9">
        <v>-11859.69</v>
      </c>
      <c r="T4674" s="9">
        <v>202404220000454</v>
      </c>
      <c r="U4674" s="21">
        <v>45404</v>
      </c>
      <c r="V4674" s="21">
        <v>45405</v>
      </c>
      <c r="W4674" s="8" t="s">
        <v>2991</v>
      </c>
      <c r="X4674" s="8" t="s">
        <v>1212</v>
      </c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</row>
    <row r="4675" spans="1:55" ht="20" customHeight="1" x14ac:dyDescent="0.35">
      <c r="A4675" s="1"/>
      <c r="B4675" s="17">
        <v>45838</v>
      </c>
      <c r="C4675" s="16" t="s">
        <v>8185</v>
      </c>
      <c r="D4675" s="16" t="s">
        <v>1214</v>
      </c>
      <c r="E4675" s="18">
        <v>5.7335830999999997</v>
      </c>
      <c r="F4675" s="9">
        <v>150000000</v>
      </c>
      <c r="G4675" s="19">
        <v>46135</v>
      </c>
      <c r="H4675" s="20">
        <v>45770</v>
      </c>
      <c r="I4675" s="20">
        <v>45953</v>
      </c>
      <c r="J4675" s="16" t="s">
        <v>1209</v>
      </c>
      <c r="K4675" s="16">
        <v>2</v>
      </c>
      <c r="L4675" s="16" t="s">
        <v>8184</v>
      </c>
      <c r="M4675" s="9">
        <v>-151625824.24000001</v>
      </c>
      <c r="N4675" s="9">
        <v>-1625824.24</v>
      </c>
      <c r="O4675" s="9">
        <v>-150000000</v>
      </c>
      <c r="P4675" s="9">
        <v>0</v>
      </c>
      <c r="Q4675" s="9">
        <v>0</v>
      </c>
      <c r="R4675" s="9">
        <v>0</v>
      </c>
      <c r="S4675" s="9">
        <v>0</v>
      </c>
      <c r="T4675" s="9">
        <v>202404220000454</v>
      </c>
      <c r="U4675" s="21">
        <v>45404</v>
      </c>
      <c r="V4675" s="21">
        <v>45405</v>
      </c>
      <c r="W4675" s="8" t="s">
        <v>2991</v>
      </c>
      <c r="X4675" s="8" t="s">
        <v>1212</v>
      </c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</row>
    <row r="4676" spans="1:55" ht="20" customHeight="1" x14ac:dyDescent="0.35">
      <c r="A4676" s="1"/>
      <c r="B4676" s="17">
        <v>45838</v>
      </c>
      <c r="C4676" s="16" t="s">
        <v>8186</v>
      </c>
      <c r="D4676" s="16" t="s">
        <v>1208</v>
      </c>
      <c r="E4676" s="18">
        <v>6.6624999999999996</v>
      </c>
      <c r="F4676" s="9">
        <v>150000000</v>
      </c>
      <c r="G4676" s="19">
        <v>46135</v>
      </c>
      <c r="H4676" s="20">
        <v>45770</v>
      </c>
      <c r="I4676" s="20">
        <v>45953</v>
      </c>
      <c r="J4676" s="16" t="s">
        <v>1209</v>
      </c>
      <c r="K4676" s="16">
        <v>2</v>
      </c>
      <c r="L4676" s="16" t="s">
        <v>8187</v>
      </c>
      <c r="M4676" s="9">
        <v>153272549.56</v>
      </c>
      <c r="N4676" s="9">
        <v>1889229.45</v>
      </c>
      <c r="O4676" s="9">
        <v>151383320.11000001</v>
      </c>
      <c r="P4676" s="9">
        <v>0.79493210000000003</v>
      </c>
      <c r="Q4676" s="9">
        <v>-0.77376480000000003</v>
      </c>
      <c r="R4676" s="9">
        <v>1.3734913</v>
      </c>
      <c r="S4676" s="9">
        <v>-11859.69</v>
      </c>
      <c r="T4676" s="9">
        <v>202404220000463</v>
      </c>
      <c r="U4676" s="21">
        <v>45404</v>
      </c>
      <c r="V4676" s="21">
        <v>45405</v>
      </c>
      <c r="W4676" s="8" t="s">
        <v>2991</v>
      </c>
      <c r="X4676" s="8" t="s">
        <v>1212</v>
      </c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</row>
    <row r="4677" spans="1:55" ht="20" customHeight="1" x14ac:dyDescent="0.35">
      <c r="A4677" s="1"/>
      <c r="B4677" s="17">
        <v>45838</v>
      </c>
      <c r="C4677" s="16" t="s">
        <v>8188</v>
      </c>
      <c r="D4677" s="16" t="s">
        <v>1214</v>
      </c>
      <c r="E4677" s="18">
        <v>5.7335830999999997</v>
      </c>
      <c r="F4677" s="9">
        <v>150000000</v>
      </c>
      <c r="G4677" s="19">
        <v>46135</v>
      </c>
      <c r="H4677" s="20">
        <v>45770</v>
      </c>
      <c r="I4677" s="20">
        <v>45953</v>
      </c>
      <c r="J4677" s="16" t="s">
        <v>1209</v>
      </c>
      <c r="K4677" s="16">
        <v>2</v>
      </c>
      <c r="L4677" s="16" t="s">
        <v>8187</v>
      </c>
      <c r="M4677" s="9">
        <v>-151625824.24000001</v>
      </c>
      <c r="N4677" s="9">
        <v>-1625824.24</v>
      </c>
      <c r="O4677" s="9">
        <v>-150000000</v>
      </c>
      <c r="P4677" s="9">
        <v>0</v>
      </c>
      <c r="Q4677" s="9">
        <v>0</v>
      </c>
      <c r="R4677" s="9">
        <v>0</v>
      </c>
      <c r="S4677" s="9">
        <v>0</v>
      </c>
      <c r="T4677" s="9">
        <v>202404220000463</v>
      </c>
      <c r="U4677" s="21">
        <v>45404</v>
      </c>
      <c r="V4677" s="21">
        <v>45405</v>
      </c>
      <c r="W4677" s="8" t="s">
        <v>2991</v>
      </c>
      <c r="X4677" s="8" t="s">
        <v>1212</v>
      </c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</row>
    <row r="4678" spans="1:55" ht="20" customHeight="1" x14ac:dyDescent="0.35">
      <c r="A4678" s="1"/>
      <c r="B4678" s="17">
        <v>45838</v>
      </c>
      <c r="C4678" s="16" t="s">
        <v>8189</v>
      </c>
      <c r="D4678" s="16" t="s">
        <v>1208</v>
      </c>
      <c r="E4678" s="18">
        <v>6.66</v>
      </c>
      <c r="F4678" s="9">
        <v>500000000</v>
      </c>
      <c r="G4678" s="19">
        <v>46135</v>
      </c>
      <c r="H4678" s="20">
        <v>45770</v>
      </c>
      <c r="I4678" s="20">
        <v>45953</v>
      </c>
      <c r="J4678" s="16" t="s">
        <v>1209</v>
      </c>
      <c r="K4678" s="16">
        <v>2</v>
      </c>
      <c r="L4678" s="16" t="s">
        <v>8190</v>
      </c>
      <c r="M4678" s="9">
        <v>510896370.68000001</v>
      </c>
      <c r="N4678" s="9">
        <v>6295068.4900000002</v>
      </c>
      <c r="O4678" s="9">
        <v>504601302.19</v>
      </c>
      <c r="P4678" s="9">
        <v>0.79493769999999997</v>
      </c>
      <c r="Q4678" s="9">
        <v>-0.77377030000000002</v>
      </c>
      <c r="R4678" s="9">
        <v>1.3735027</v>
      </c>
      <c r="S4678" s="9">
        <v>-39531.65</v>
      </c>
      <c r="T4678" s="9">
        <v>202404220000476</v>
      </c>
      <c r="U4678" s="21">
        <v>45404</v>
      </c>
      <c r="V4678" s="21">
        <v>45405</v>
      </c>
      <c r="W4678" s="8" t="s">
        <v>1265</v>
      </c>
      <c r="X4678" s="8" t="s">
        <v>1212</v>
      </c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</row>
    <row r="4679" spans="1:55" ht="20" customHeight="1" x14ac:dyDescent="0.35">
      <c r="A4679" s="1"/>
      <c r="B4679" s="17">
        <v>45838</v>
      </c>
      <c r="C4679" s="16" t="s">
        <v>8191</v>
      </c>
      <c r="D4679" s="16" t="s">
        <v>1214</v>
      </c>
      <c r="E4679" s="18">
        <v>5.7335832</v>
      </c>
      <c r="F4679" s="9">
        <v>500000000</v>
      </c>
      <c r="G4679" s="19">
        <v>46135</v>
      </c>
      <c r="H4679" s="20">
        <v>45770</v>
      </c>
      <c r="I4679" s="20">
        <v>45953</v>
      </c>
      <c r="J4679" s="16" t="s">
        <v>1209</v>
      </c>
      <c r="K4679" s="16">
        <v>2</v>
      </c>
      <c r="L4679" s="16" t="s">
        <v>8190</v>
      </c>
      <c r="M4679" s="9">
        <v>-505419414.25999999</v>
      </c>
      <c r="N4679" s="9">
        <v>-5419414.2599999998</v>
      </c>
      <c r="O4679" s="9">
        <v>-500000000</v>
      </c>
      <c r="P4679" s="9">
        <v>0</v>
      </c>
      <c r="Q4679" s="9">
        <v>0</v>
      </c>
      <c r="R4679" s="9">
        <v>0</v>
      </c>
      <c r="S4679" s="9">
        <v>0</v>
      </c>
      <c r="T4679" s="9">
        <v>202404220000476</v>
      </c>
      <c r="U4679" s="21">
        <v>45404</v>
      </c>
      <c r="V4679" s="21">
        <v>45405</v>
      </c>
      <c r="W4679" s="8" t="s">
        <v>1265</v>
      </c>
      <c r="X4679" s="8" t="s">
        <v>1212</v>
      </c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</row>
    <row r="4680" spans="1:55" ht="20" customHeight="1" x14ac:dyDescent="0.35">
      <c r="A4680" s="1"/>
      <c r="B4680" s="17">
        <v>45838</v>
      </c>
      <c r="C4680" s="16" t="s">
        <v>8192</v>
      </c>
      <c r="D4680" s="16" t="s">
        <v>1208</v>
      </c>
      <c r="E4680" s="18">
        <v>6.65</v>
      </c>
      <c r="F4680" s="9">
        <v>500000000</v>
      </c>
      <c r="G4680" s="19">
        <v>46136</v>
      </c>
      <c r="H4680" s="20">
        <v>45771</v>
      </c>
      <c r="I4680" s="20">
        <v>45954</v>
      </c>
      <c r="J4680" s="16" t="s">
        <v>1209</v>
      </c>
      <c r="K4680" s="16">
        <v>2</v>
      </c>
      <c r="L4680" s="16" t="s">
        <v>8193</v>
      </c>
      <c r="M4680" s="9">
        <v>-510772621.04000002</v>
      </c>
      <c r="N4680" s="9">
        <v>-6194520.5499999998</v>
      </c>
      <c r="O4680" s="9">
        <v>-504578100.49000001</v>
      </c>
      <c r="P4680" s="9">
        <v>0.79769999999999996</v>
      </c>
      <c r="Q4680" s="9">
        <v>0.77645929999999996</v>
      </c>
      <c r="R4680" s="9">
        <v>1.3801475000000001</v>
      </c>
      <c r="S4680" s="9">
        <v>39659.42</v>
      </c>
      <c r="T4680" s="9">
        <v>202404230000047</v>
      </c>
      <c r="U4680" s="21">
        <v>45405</v>
      </c>
      <c r="V4680" s="21">
        <v>45406</v>
      </c>
      <c r="W4680" s="8" t="s">
        <v>3112</v>
      </c>
      <c r="X4680" s="8" t="s">
        <v>1212</v>
      </c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</row>
    <row r="4681" spans="1:55" ht="20" customHeight="1" x14ac:dyDescent="0.35">
      <c r="A4681" s="1"/>
      <c r="B4681" s="17">
        <v>45838</v>
      </c>
      <c r="C4681" s="16" t="s">
        <v>8194</v>
      </c>
      <c r="D4681" s="16" t="s">
        <v>1214</v>
      </c>
      <c r="E4681" s="18">
        <v>5.7287236000000004</v>
      </c>
      <c r="F4681" s="9">
        <v>500000000</v>
      </c>
      <c r="G4681" s="19">
        <v>46136</v>
      </c>
      <c r="H4681" s="20">
        <v>45771</v>
      </c>
      <c r="I4681" s="20">
        <v>45954</v>
      </c>
      <c r="J4681" s="16" t="s">
        <v>1209</v>
      </c>
      <c r="K4681" s="16">
        <v>2</v>
      </c>
      <c r="L4681" s="16" t="s">
        <v>8193</v>
      </c>
      <c r="M4681" s="9">
        <v>505336345.29000002</v>
      </c>
      <c r="N4681" s="9">
        <v>5336345.29</v>
      </c>
      <c r="O4681" s="9">
        <v>500000000</v>
      </c>
      <c r="P4681" s="9">
        <v>0</v>
      </c>
      <c r="Q4681" s="9">
        <v>0</v>
      </c>
      <c r="R4681" s="9">
        <v>0</v>
      </c>
      <c r="S4681" s="9">
        <v>0</v>
      </c>
      <c r="T4681" s="9">
        <v>202404230000047</v>
      </c>
      <c r="U4681" s="21">
        <v>45405</v>
      </c>
      <c r="V4681" s="21">
        <v>45406</v>
      </c>
      <c r="W4681" s="8" t="s">
        <v>3112</v>
      </c>
      <c r="X4681" s="8" t="s">
        <v>1212</v>
      </c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</row>
    <row r="4682" spans="1:55" ht="20" customHeight="1" x14ac:dyDescent="0.35">
      <c r="A4682" s="1"/>
      <c r="B4682" s="17">
        <v>45838</v>
      </c>
      <c r="C4682" s="16" t="s">
        <v>8195</v>
      </c>
      <c r="D4682" s="16" t="s">
        <v>1208</v>
      </c>
      <c r="E4682" s="18">
        <v>6.57</v>
      </c>
      <c r="F4682" s="9">
        <v>150000000</v>
      </c>
      <c r="G4682" s="19">
        <v>47232</v>
      </c>
      <c r="H4682" s="20">
        <v>45771</v>
      </c>
      <c r="I4682" s="20">
        <v>45954</v>
      </c>
      <c r="J4682" s="16" t="s">
        <v>1209</v>
      </c>
      <c r="K4682" s="16">
        <v>2</v>
      </c>
      <c r="L4682" s="16" t="s">
        <v>8196</v>
      </c>
      <c r="M4682" s="9">
        <v>156573847.43000001</v>
      </c>
      <c r="N4682" s="9">
        <v>1836000</v>
      </c>
      <c r="O4682" s="9">
        <v>154737847.43000001</v>
      </c>
      <c r="P4682" s="9">
        <v>3.405294</v>
      </c>
      <c r="Q4682" s="9">
        <v>-3.3125358</v>
      </c>
      <c r="R4682" s="9">
        <v>12.9105159</v>
      </c>
      <c r="S4682" s="9">
        <v>-51865.65</v>
      </c>
      <c r="T4682" s="9">
        <v>202404230000296</v>
      </c>
      <c r="U4682" s="21">
        <v>45405</v>
      </c>
      <c r="V4682" s="21">
        <v>45406</v>
      </c>
      <c r="W4682" s="8" t="s">
        <v>7983</v>
      </c>
      <c r="X4682" s="8" t="s">
        <v>1212</v>
      </c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</row>
    <row r="4683" spans="1:55" ht="20" customHeight="1" x14ac:dyDescent="0.35">
      <c r="A4683" s="1"/>
      <c r="B4683" s="17">
        <v>45838</v>
      </c>
      <c r="C4683" s="16" t="s">
        <v>8197</v>
      </c>
      <c r="D4683" s="16" t="s">
        <v>1214</v>
      </c>
      <c r="E4683" s="18">
        <v>5.7287236000000004</v>
      </c>
      <c r="F4683" s="9">
        <v>150000000</v>
      </c>
      <c r="G4683" s="19">
        <v>47232</v>
      </c>
      <c r="H4683" s="20">
        <v>45771</v>
      </c>
      <c r="I4683" s="20">
        <v>45954</v>
      </c>
      <c r="J4683" s="16" t="s">
        <v>1209</v>
      </c>
      <c r="K4683" s="16">
        <v>2</v>
      </c>
      <c r="L4683" s="16" t="s">
        <v>8196</v>
      </c>
      <c r="M4683" s="9">
        <v>-151600903.56999999</v>
      </c>
      <c r="N4683" s="9">
        <v>-1600903.57</v>
      </c>
      <c r="O4683" s="9">
        <v>-150000000</v>
      </c>
      <c r="P4683" s="9">
        <v>0</v>
      </c>
      <c r="Q4683" s="9">
        <v>0</v>
      </c>
      <c r="R4683" s="9">
        <v>0</v>
      </c>
      <c r="S4683" s="9">
        <v>0</v>
      </c>
      <c r="T4683" s="9">
        <v>202404230000296</v>
      </c>
      <c r="U4683" s="21">
        <v>45405</v>
      </c>
      <c r="V4683" s="21">
        <v>45406</v>
      </c>
      <c r="W4683" s="8" t="s">
        <v>7983</v>
      </c>
      <c r="X4683" s="8" t="s">
        <v>1212</v>
      </c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</row>
    <row r="4684" spans="1:55" ht="20" customHeight="1" x14ac:dyDescent="0.35">
      <c r="A4684" s="1"/>
      <c r="B4684" s="17">
        <v>45838</v>
      </c>
      <c r="C4684" s="16" t="s">
        <v>8198</v>
      </c>
      <c r="D4684" s="16" t="s">
        <v>1208</v>
      </c>
      <c r="E4684" s="18">
        <v>6.5925000000000002</v>
      </c>
      <c r="F4684" s="9">
        <v>250000000</v>
      </c>
      <c r="G4684" s="19">
        <v>47233</v>
      </c>
      <c r="H4684" s="20">
        <v>45772</v>
      </c>
      <c r="I4684" s="20">
        <v>45957</v>
      </c>
      <c r="J4684" s="16" t="s">
        <v>1209</v>
      </c>
      <c r="K4684" s="16">
        <v>2</v>
      </c>
      <c r="L4684" s="16" t="s">
        <v>8199</v>
      </c>
      <c r="M4684" s="9">
        <v>261116391.05000001</v>
      </c>
      <c r="N4684" s="9">
        <v>3025325.34</v>
      </c>
      <c r="O4684" s="9">
        <v>258091065.71000001</v>
      </c>
      <c r="P4684" s="9">
        <v>3.4069433999999998</v>
      </c>
      <c r="Q4684" s="9">
        <v>-3.3141408999999999</v>
      </c>
      <c r="R4684" s="9">
        <v>12.9206907</v>
      </c>
      <c r="S4684" s="9">
        <v>-86537.65</v>
      </c>
      <c r="T4684" s="9">
        <v>202404240000343</v>
      </c>
      <c r="U4684" s="21">
        <v>45406</v>
      </c>
      <c r="V4684" s="21">
        <v>45407</v>
      </c>
      <c r="W4684" s="8" t="s">
        <v>3112</v>
      </c>
      <c r="X4684" s="8" t="s">
        <v>1212</v>
      </c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</row>
    <row r="4685" spans="1:55" ht="20" customHeight="1" x14ac:dyDescent="0.35">
      <c r="A4685" s="1"/>
      <c r="B4685" s="17">
        <v>45838</v>
      </c>
      <c r="C4685" s="16" t="s">
        <v>8200</v>
      </c>
      <c r="D4685" s="16" t="s">
        <v>1214</v>
      </c>
      <c r="E4685" s="18">
        <v>5.7244878000000003</v>
      </c>
      <c r="F4685" s="9">
        <v>250000000</v>
      </c>
      <c r="G4685" s="19">
        <v>47233</v>
      </c>
      <c r="H4685" s="20">
        <v>45772</v>
      </c>
      <c r="I4685" s="20">
        <v>45957</v>
      </c>
      <c r="J4685" s="16" t="s">
        <v>1209</v>
      </c>
      <c r="K4685" s="16">
        <v>2</v>
      </c>
      <c r="L4685" s="16" t="s">
        <v>8199</v>
      </c>
      <c r="M4685" s="9">
        <v>-252626990.97999999</v>
      </c>
      <c r="N4685" s="9">
        <v>-2626990.98</v>
      </c>
      <c r="O4685" s="9">
        <v>-250000000</v>
      </c>
      <c r="P4685" s="9">
        <v>0</v>
      </c>
      <c r="Q4685" s="9">
        <v>0</v>
      </c>
      <c r="R4685" s="9">
        <v>0</v>
      </c>
      <c r="S4685" s="9">
        <v>0</v>
      </c>
      <c r="T4685" s="9">
        <v>202404240000343</v>
      </c>
      <c r="U4685" s="21">
        <v>45406</v>
      </c>
      <c r="V4685" s="21">
        <v>45407</v>
      </c>
      <c r="W4685" s="8" t="s">
        <v>3112</v>
      </c>
      <c r="X4685" s="8" t="s">
        <v>1212</v>
      </c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</row>
    <row r="4686" spans="1:55" ht="20" customHeight="1" x14ac:dyDescent="0.35">
      <c r="A4686" s="1"/>
      <c r="B4686" s="17">
        <v>45838</v>
      </c>
      <c r="C4686" s="16" t="s">
        <v>8201</v>
      </c>
      <c r="D4686" s="16" t="s">
        <v>1208</v>
      </c>
      <c r="E4686" s="18">
        <v>6.59</v>
      </c>
      <c r="F4686" s="9">
        <v>250000000</v>
      </c>
      <c r="G4686" s="19">
        <v>47233</v>
      </c>
      <c r="H4686" s="20">
        <v>45772</v>
      </c>
      <c r="I4686" s="20">
        <v>45957</v>
      </c>
      <c r="J4686" s="16" t="s">
        <v>1209</v>
      </c>
      <c r="K4686" s="16">
        <v>2</v>
      </c>
      <c r="L4686" s="16" t="s">
        <v>8202</v>
      </c>
      <c r="M4686" s="9">
        <v>261094015.84999999</v>
      </c>
      <c r="N4686" s="9">
        <v>3024178.08</v>
      </c>
      <c r="O4686" s="9">
        <v>258069837.77000001</v>
      </c>
      <c r="P4686" s="9">
        <v>3.4070645000000002</v>
      </c>
      <c r="Q4686" s="9">
        <v>-3.3142583999999999</v>
      </c>
      <c r="R4686" s="9">
        <v>12.9212658</v>
      </c>
      <c r="S4686" s="9">
        <v>-86533.3</v>
      </c>
      <c r="T4686" s="9">
        <v>202404240000359</v>
      </c>
      <c r="U4686" s="21">
        <v>45406</v>
      </c>
      <c r="V4686" s="21">
        <v>45407</v>
      </c>
      <c r="W4686" s="8" t="s">
        <v>3112</v>
      </c>
      <c r="X4686" s="8" t="s">
        <v>1212</v>
      </c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</row>
    <row r="4687" spans="1:55" ht="20" customHeight="1" x14ac:dyDescent="0.35">
      <c r="A4687" s="1"/>
      <c r="B4687" s="17">
        <v>45838</v>
      </c>
      <c r="C4687" s="16" t="s">
        <v>8203</v>
      </c>
      <c r="D4687" s="16" t="s">
        <v>1214</v>
      </c>
      <c r="E4687" s="18">
        <v>5.7244878000000003</v>
      </c>
      <c r="F4687" s="9">
        <v>250000000</v>
      </c>
      <c r="G4687" s="19">
        <v>47233</v>
      </c>
      <c r="H4687" s="20">
        <v>45772</v>
      </c>
      <c r="I4687" s="20">
        <v>45957</v>
      </c>
      <c r="J4687" s="16" t="s">
        <v>1209</v>
      </c>
      <c r="K4687" s="16">
        <v>2</v>
      </c>
      <c r="L4687" s="16" t="s">
        <v>8202</v>
      </c>
      <c r="M4687" s="9">
        <v>-252626990.97999999</v>
      </c>
      <c r="N4687" s="9">
        <v>-2626990.98</v>
      </c>
      <c r="O4687" s="9">
        <v>-250000000</v>
      </c>
      <c r="P4687" s="9">
        <v>0</v>
      </c>
      <c r="Q4687" s="9">
        <v>0</v>
      </c>
      <c r="R4687" s="9">
        <v>0</v>
      </c>
      <c r="S4687" s="9">
        <v>0</v>
      </c>
      <c r="T4687" s="9">
        <v>202404240000359</v>
      </c>
      <c r="U4687" s="21">
        <v>45406</v>
      </c>
      <c r="V4687" s="21">
        <v>45407</v>
      </c>
      <c r="W4687" s="8" t="s">
        <v>3112</v>
      </c>
      <c r="X4687" s="8" t="s">
        <v>1212</v>
      </c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</row>
    <row r="4688" spans="1:55" ht="20" customHeight="1" x14ac:dyDescent="0.35">
      <c r="A4688" s="1"/>
      <c r="B4688" s="17">
        <v>45838</v>
      </c>
      <c r="C4688" s="16" t="s">
        <v>8204</v>
      </c>
      <c r="D4688" s="16" t="s">
        <v>1208</v>
      </c>
      <c r="E4688" s="18">
        <v>6.62</v>
      </c>
      <c r="F4688" s="9">
        <v>200000000</v>
      </c>
      <c r="G4688" s="19">
        <v>47238</v>
      </c>
      <c r="H4688" s="20">
        <v>45776</v>
      </c>
      <c r="I4688" s="20">
        <v>45959</v>
      </c>
      <c r="J4688" s="16" t="s">
        <v>1209</v>
      </c>
      <c r="K4688" s="16">
        <v>2</v>
      </c>
      <c r="L4688" s="16" t="s">
        <v>8205</v>
      </c>
      <c r="M4688" s="9">
        <v>208960040.31</v>
      </c>
      <c r="N4688" s="9">
        <v>2285260.27</v>
      </c>
      <c r="O4688" s="9">
        <v>206674780.03999999</v>
      </c>
      <c r="P4688" s="9">
        <v>3.4187378000000002</v>
      </c>
      <c r="Q4688" s="9">
        <v>-3.3256071999999999</v>
      </c>
      <c r="R4688" s="9">
        <v>12.9896875</v>
      </c>
      <c r="S4688" s="9">
        <v>-69491.899999999994</v>
      </c>
      <c r="T4688" s="9">
        <v>202404260000033</v>
      </c>
      <c r="U4688" s="21">
        <v>45408</v>
      </c>
      <c r="V4688" s="21">
        <v>45411</v>
      </c>
      <c r="W4688" s="8" t="s">
        <v>2693</v>
      </c>
      <c r="X4688" s="8" t="s">
        <v>1212</v>
      </c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</row>
    <row r="4689" spans="1:55" ht="20" customHeight="1" x14ac:dyDescent="0.35">
      <c r="A4689" s="1"/>
      <c r="B4689" s="17">
        <v>45838</v>
      </c>
      <c r="C4689" s="16" t="s">
        <v>8206</v>
      </c>
      <c r="D4689" s="16" t="s">
        <v>1214</v>
      </c>
      <c r="E4689" s="18">
        <v>5.7064019999999998</v>
      </c>
      <c r="F4689" s="9">
        <v>200000000</v>
      </c>
      <c r="G4689" s="19">
        <v>47238</v>
      </c>
      <c r="H4689" s="20">
        <v>45776</v>
      </c>
      <c r="I4689" s="20">
        <v>45959</v>
      </c>
      <c r="J4689" s="16" t="s">
        <v>1209</v>
      </c>
      <c r="K4689" s="16">
        <v>2</v>
      </c>
      <c r="L4689" s="16" t="s">
        <v>8205</v>
      </c>
      <c r="M4689" s="9">
        <v>-201969881.22999999</v>
      </c>
      <c r="N4689" s="9">
        <v>-1969881.23</v>
      </c>
      <c r="O4689" s="9">
        <v>-200000000</v>
      </c>
      <c r="P4689" s="9">
        <v>0</v>
      </c>
      <c r="Q4689" s="9">
        <v>0</v>
      </c>
      <c r="R4689" s="9">
        <v>0</v>
      </c>
      <c r="S4689" s="9">
        <v>0</v>
      </c>
      <c r="T4689" s="9">
        <v>202404260000033</v>
      </c>
      <c r="U4689" s="21">
        <v>45408</v>
      </c>
      <c r="V4689" s="21">
        <v>45411</v>
      </c>
      <c r="W4689" s="8" t="s">
        <v>2693</v>
      </c>
      <c r="X4689" s="8" t="s">
        <v>1212</v>
      </c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</row>
    <row r="4690" spans="1:55" ht="20" customHeight="1" x14ac:dyDescent="0.35">
      <c r="A4690" s="1"/>
      <c r="B4690" s="17">
        <v>45838</v>
      </c>
      <c r="C4690" s="16" t="s">
        <v>8207</v>
      </c>
      <c r="D4690" s="16" t="s">
        <v>1208</v>
      </c>
      <c r="E4690" s="18">
        <v>6.62</v>
      </c>
      <c r="F4690" s="9">
        <v>450000000</v>
      </c>
      <c r="G4690" s="19">
        <v>47238</v>
      </c>
      <c r="H4690" s="20">
        <v>45776</v>
      </c>
      <c r="I4690" s="20">
        <v>45959</v>
      </c>
      <c r="J4690" s="16" t="s">
        <v>1209</v>
      </c>
      <c r="K4690" s="16">
        <v>2</v>
      </c>
      <c r="L4690" s="16" t="s">
        <v>8208</v>
      </c>
      <c r="M4690" s="9">
        <v>470160090.69999999</v>
      </c>
      <c r="N4690" s="9">
        <v>5141835.62</v>
      </c>
      <c r="O4690" s="9">
        <v>465018255.07999998</v>
      </c>
      <c r="P4690" s="9">
        <v>3.4187378000000002</v>
      </c>
      <c r="Q4690" s="9">
        <v>-3.3256071999999999</v>
      </c>
      <c r="R4690" s="9">
        <v>12.9896875</v>
      </c>
      <c r="S4690" s="9">
        <v>-156356.78</v>
      </c>
      <c r="T4690" s="9">
        <v>202404260000036</v>
      </c>
      <c r="U4690" s="21">
        <v>45408</v>
      </c>
      <c r="V4690" s="21">
        <v>45411</v>
      </c>
      <c r="W4690" s="8" t="s">
        <v>2693</v>
      </c>
      <c r="X4690" s="8" t="s">
        <v>1212</v>
      </c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</row>
    <row r="4691" spans="1:55" ht="20" customHeight="1" x14ac:dyDescent="0.35">
      <c r="A4691" s="1"/>
      <c r="B4691" s="17">
        <v>45838</v>
      </c>
      <c r="C4691" s="16" t="s">
        <v>8209</v>
      </c>
      <c r="D4691" s="16" t="s">
        <v>1214</v>
      </c>
      <c r="E4691" s="18">
        <v>5.7064021</v>
      </c>
      <c r="F4691" s="9">
        <v>450000000</v>
      </c>
      <c r="G4691" s="19">
        <v>47238</v>
      </c>
      <c r="H4691" s="20">
        <v>45776</v>
      </c>
      <c r="I4691" s="20">
        <v>45959</v>
      </c>
      <c r="J4691" s="16" t="s">
        <v>1209</v>
      </c>
      <c r="K4691" s="16">
        <v>2</v>
      </c>
      <c r="L4691" s="16" t="s">
        <v>8208</v>
      </c>
      <c r="M4691" s="9">
        <v>-454432232.82999998</v>
      </c>
      <c r="N4691" s="9">
        <v>-4432232.83</v>
      </c>
      <c r="O4691" s="9">
        <v>-450000000</v>
      </c>
      <c r="P4691" s="9">
        <v>0</v>
      </c>
      <c r="Q4691" s="9">
        <v>0</v>
      </c>
      <c r="R4691" s="9">
        <v>0</v>
      </c>
      <c r="S4691" s="9">
        <v>0</v>
      </c>
      <c r="T4691" s="9">
        <v>202404260000036</v>
      </c>
      <c r="U4691" s="21">
        <v>45408</v>
      </c>
      <c r="V4691" s="21">
        <v>45411</v>
      </c>
      <c r="W4691" s="8" t="s">
        <v>2693</v>
      </c>
      <c r="X4691" s="8" t="s">
        <v>1212</v>
      </c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</row>
    <row r="4692" spans="1:55" ht="20" customHeight="1" x14ac:dyDescent="0.35">
      <c r="A4692" s="1"/>
      <c r="B4692" s="17">
        <v>45838</v>
      </c>
      <c r="C4692" s="16" t="s">
        <v>8210</v>
      </c>
      <c r="D4692" s="16" t="s">
        <v>1208</v>
      </c>
      <c r="E4692" s="18">
        <v>6.61</v>
      </c>
      <c r="F4692" s="9">
        <v>50000000</v>
      </c>
      <c r="G4692" s="19">
        <v>47238</v>
      </c>
      <c r="H4692" s="20">
        <v>45776</v>
      </c>
      <c r="I4692" s="20">
        <v>45959</v>
      </c>
      <c r="J4692" s="16" t="s">
        <v>1209</v>
      </c>
      <c r="K4692" s="16">
        <v>2</v>
      </c>
      <c r="L4692" s="16" t="s">
        <v>8211</v>
      </c>
      <c r="M4692" s="9">
        <v>-52222110.090000004</v>
      </c>
      <c r="N4692" s="9">
        <v>-570452.05000000005</v>
      </c>
      <c r="O4692" s="9">
        <v>-51651658.039999999</v>
      </c>
      <c r="P4692" s="9">
        <v>3.4192216000000002</v>
      </c>
      <c r="Q4692" s="9">
        <v>3.3260770000000002</v>
      </c>
      <c r="R4692" s="9">
        <v>12.9919937</v>
      </c>
      <c r="S4692" s="9">
        <v>17369.48</v>
      </c>
      <c r="T4692" s="9">
        <v>202404260000112</v>
      </c>
      <c r="U4692" s="21">
        <v>45408</v>
      </c>
      <c r="V4692" s="21">
        <v>45411</v>
      </c>
      <c r="W4692" s="8" t="s">
        <v>7983</v>
      </c>
      <c r="X4692" s="8" t="s">
        <v>1212</v>
      </c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</row>
    <row r="4693" spans="1:55" ht="20" customHeight="1" x14ac:dyDescent="0.35">
      <c r="A4693" s="1"/>
      <c r="B4693" s="17">
        <v>45838</v>
      </c>
      <c r="C4693" s="16" t="s">
        <v>8212</v>
      </c>
      <c r="D4693" s="16" t="s">
        <v>1214</v>
      </c>
      <c r="E4693" s="18">
        <v>5.7064018000000001</v>
      </c>
      <c r="F4693" s="9">
        <v>50000000</v>
      </c>
      <c r="G4693" s="19">
        <v>47238</v>
      </c>
      <c r="H4693" s="20">
        <v>45776</v>
      </c>
      <c r="I4693" s="20">
        <v>45959</v>
      </c>
      <c r="J4693" s="16" t="s">
        <v>1209</v>
      </c>
      <c r="K4693" s="16">
        <v>2</v>
      </c>
      <c r="L4693" s="16" t="s">
        <v>8211</v>
      </c>
      <c r="M4693" s="9">
        <v>50492470.289999999</v>
      </c>
      <c r="N4693" s="9">
        <v>492470.29</v>
      </c>
      <c r="O4693" s="9">
        <v>50000000</v>
      </c>
      <c r="P4693" s="9">
        <v>0</v>
      </c>
      <c r="Q4693" s="9">
        <v>0</v>
      </c>
      <c r="R4693" s="9">
        <v>0</v>
      </c>
      <c r="S4693" s="9">
        <v>0</v>
      </c>
      <c r="T4693" s="9">
        <v>202404260000112</v>
      </c>
      <c r="U4693" s="21">
        <v>45408</v>
      </c>
      <c r="V4693" s="21">
        <v>45411</v>
      </c>
      <c r="W4693" s="8" t="s">
        <v>7983</v>
      </c>
      <c r="X4693" s="8" t="s">
        <v>1212</v>
      </c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</row>
    <row r="4694" spans="1:55" ht="20" customHeight="1" x14ac:dyDescent="0.35">
      <c r="A4694" s="1"/>
      <c r="B4694" s="17">
        <v>45838</v>
      </c>
      <c r="C4694" s="16" t="s">
        <v>8213</v>
      </c>
      <c r="D4694" s="16" t="s">
        <v>1208</v>
      </c>
      <c r="E4694" s="18">
        <v>6.6025</v>
      </c>
      <c r="F4694" s="9">
        <v>50000000</v>
      </c>
      <c r="G4694" s="19">
        <v>47238</v>
      </c>
      <c r="H4694" s="20">
        <v>45776</v>
      </c>
      <c r="I4694" s="20">
        <v>45959</v>
      </c>
      <c r="J4694" s="16" t="s">
        <v>1209</v>
      </c>
      <c r="K4694" s="16">
        <v>2</v>
      </c>
      <c r="L4694" s="16" t="s">
        <v>8214</v>
      </c>
      <c r="M4694" s="9">
        <v>52208685.100000001</v>
      </c>
      <c r="N4694" s="9">
        <v>569804.79</v>
      </c>
      <c r="O4694" s="9">
        <v>51638880.310000002</v>
      </c>
      <c r="P4694" s="9">
        <v>3.4195847000000001</v>
      </c>
      <c r="Q4694" s="9">
        <v>-3.3264295000000002</v>
      </c>
      <c r="R4694" s="9">
        <v>12.9937244</v>
      </c>
      <c r="S4694" s="9">
        <v>-17366.849999999999</v>
      </c>
      <c r="T4694" s="9">
        <v>202404260000375</v>
      </c>
      <c r="U4694" s="21">
        <v>45408</v>
      </c>
      <c r="V4694" s="21">
        <v>45411</v>
      </c>
      <c r="W4694" s="8" t="s">
        <v>7983</v>
      </c>
      <c r="X4694" s="8" t="s">
        <v>1212</v>
      </c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</row>
    <row r="4695" spans="1:55" ht="20" customHeight="1" x14ac:dyDescent="0.35">
      <c r="A4695" s="1"/>
      <c r="B4695" s="17">
        <v>45838</v>
      </c>
      <c r="C4695" s="16" t="s">
        <v>8215</v>
      </c>
      <c r="D4695" s="16" t="s">
        <v>1214</v>
      </c>
      <c r="E4695" s="18">
        <v>5.7064018000000001</v>
      </c>
      <c r="F4695" s="9">
        <v>50000000</v>
      </c>
      <c r="G4695" s="19">
        <v>47238</v>
      </c>
      <c r="H4695" s="20">
        <v>45776</v>
      </c>
      <c r="I4695" s="20">
        <v>45959</v>
      </c>
      <c r="J4695" s="16" t="s">
        <v>1209</v>
      </c>
      <c r="K4695" s="16">
        <v>2</v>
      </c>
      <c r="L4695" s="16" t="s">
        <v>8214</v>
      </c>
      <c r="M4695" s="9">
        <v>-50492470.289999999</v>
      </c>
      <c r="N4695" s="9">
        <v>-492470.29</v>
      </c>
      <c r="O4695" s="9">
        <v>-50000000</v>
      </c>
      <c r="P4695" s="9">
        <v>0</v>
      </c>
      <c r="Q4695" s="9">
        <v>0</v>
      </c>
      <c r="R4695" s="9">
        <v>0</v>
      </c>
      <c r="S4695" s="9">
        <v>0</v>
      </c>
      <c r="T4695" s="9">
        <v>202404260000375</v>
      </c>
      <c r="U4695" s="21">
        <v>45408</v>
      </c>
      <c r="V4695" s="21">
        <v>45411</v>
      </c>
      <c r="W4695" s="8" t="s">
        <v>7983</v>
      </c>
      <c r="X4695" s="8" t="s">
        <v>1212</v>
      </c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</row>
    <row r="4696" spans="1:55" ht="20" customHeight="1" x14ac:dyDescent="0.35">
      <c r="A4696" s="1"/>
      <c r="B4696" s="17">
        <v>45838</v>
      </c>
      <c r="C4696" s="16" t="s">
        <v>8216</v>
      </c>
      <c r="D4696" s="16" t="s">
        <v>1208</v>
      </c>
      <c r="E4696" s="18">
        <v>6.585</v>
      </c>
      <c r="F4696" s="9">
        <v>250000000</v>
      </c>
      <c r="G4696" s="19">
        <v>47238</v>
      </c>
      <c r="H4696" s="20">
        <v>45777</v>
      </c>
      <c r="I4696" s="20">
        <v>45960</v>
      </c>
      <c r="J4696" s="16" t="s">
        <v>1209</v>
      </c>
      <c r="K4696" s="16">
        <v>2</v>
      </c>
      <c r="L4696" s="16" t="s">
        <v>8217</v>
      </c>
      <c r="M4696" s="9">
        <v>260842450.40000001</v>
      </c>
      <c r="N4696" s="9">
        <v>2796369.86</v>
      </c>
      <c r="O4696" s="9">
        <v>258046080.53999999</v>
      </c>
      <c r="P4696" s="9">
        <v>3.4209670999999999</v>
      </c>
      <c r="Q4696" s="9">
        <v>-3.3277727000000001</v>
      </c>
      <c r="R4696" s="9">
        <v>12.9998065</v>
      </c>
      <c r="S4696" s="9">
        <v>-86802.44</v>
      </c>
      <c r="T4696" s="9">
        <v>202404290000001</v>
      </c>
      <c r="U4696" s="21">
        <v>45411</v>
      </c>
      <c r="V4696" s="21">
        <v>45412</v>
      </c>
      <c r="W4696" s="8" t="s">
        <v>3112</v>
      </c>
      <c r="X4696" s="8" t="s">
        <v>1212</v>
      </c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</row>
    <row r="4697" spans="1:55" ht="20" customHeight="1" x14ac:dyDescent="0.35">
      <c r="A4697" s="1"/>
      <c r="B4697" s="17">
        <v>45838</v>
      </c>
      <c r="C4697" s="16" t="s">
        <v>8218</v>
      </c>
      <c r="D4697" s="16" t="s">
        <v>1214</v>
      </c>
      <c r="E4697" s="18">
        <v>5.7017064</v>
      </c>
      <c r="F4697" s="9">
        <v>250000000</v>
      </c>
      <c r="G4697" s="19">
        <v>47238</v>
      </c>
      <c r="H4697" s="20">
        <v>45777</v>
      </c>
      <c r="I4697" s="20">
        <v>45960</v>
      </c>
      <c r="J4697" s="16" t="s">
        <v>1209</v>
      </c>
      <c r="K4697" s="16">
        <v>2</v>
      </c>
      <c r="L4697" s="16" t="s">
        <v>8217</v>
      </c>
      <c r="M4697" s="9">
        <v>-252421272.59</v>
      </c>
      <c r="N4697" s="9">
        <v>-2421272.59</v>
      </c>
      <c r="O4697" s="9">
        <v>-250000000</v>
      </c>
      <c r="P4697" s="9">
        <v>0</v>
      </c>
      <c r="Q4697" s="9">
        <v>0</v>
      </c>
      <c r="R4697" s="9">
        <v>0</v>
      </c>
      <c r="S4697" s="9">
        <v>0</v>
      </c>
      <c r="T4697" s="9">
        <v>202404290000001</v>
      </c>
      <c r="U4697" s="21">
        <v>45411</v>
      </c>
      <c r="V4697" s="21">
        <v>45412</v>
      </c>
      <c r="W4697" s="8" t="s">
        <v>3112</v>
      </c>
      <c r="X4697" s="8" t="s">
        <v>1212</v>
      </c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</row>
    <row r="4698" spans="1:55" ht="20" customHeight="1" x14ac:dyDescent="0.35">
      <c r="A4698" s="1"/>
      <c r="B4698" s="17">
        <v>45838</v>
      </c>
      <c r="C4698" s="16" t="s">
        <v>8219</v>
      </c>
      <c r="D4698" s="16" t="s">
        <v>1208</v>
      </c>
      <c r="E4698" s="18">
        <v>6.585</v>
      </c>
      <c r="F4698" s="9">
        <v>150000000</v>
      </c>
      <c r="G4698" s="19">
        <v>47238</v>
      </c>
      <c r="H4698" s="20">
        <v>45777</v>
      </c>
      <c r="I4698" s="20">
        <v>45960</v>
      </c>
      <c r="J4698" s="16" t="s">
        <v>1209</v>
      </c>
      <c r="K4698" s="16">
        <v>2</v>
      </c>
      <c r="L4698" s="16" t="s">
        <v>8220</v>
      </c>
      <c r="M4698" s="9">
        <v>156505470.24000001</v>
      </c>
      <c r="N4698" s="9">
        <v>1677821.92</v>
      </c>
      <c r="O4698" s="9">
        <v>154827648.31999999</v>
      </c>
      <c r="P4698" s="9">
        <v>3.4209670999999999</v>
      </c>
      <c r="Q4698" s="9">
        <v>-3.3277727000000001</v>
      </c>
      <c r="R4698" s="9">
        <v>12.9998065</v>
      </c>
      <c r="S4698" s="9">
        <v>-52081.46</v>
      </c>
      <c r="T4698" s="9">
        <v>202404290000019</v>
      </c>
      <c r="U4698" s="21">
        <v>45411</v>
      </c>
      <c r="V4698" s="21">
        <v>45412</v>
      </c>
      <c r="W4698" s="8" t="s">
        <v>7983</v>
      </c>
      <c r="X4698" s="8" t="s">
        <v>1212</v>
      </c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</row>
    <row r="4699" spans="1:55" ht="20" customHeight="1" x14ac:dyDescent="0.35">
      <c r="A4699" s="1"/>
      <c r="B4699" s="17">
        <v>45838</v>
      </c>
      <c r="C4699" s="16" t="s">
        <v>8221</v>
      </c>
      <c r="D4699" s="16" t="s">
        <v>1214</v>
      </c>
      <c r="E4699" s="18">
        <v>5.7017062999999997</v>
      </c>
      <c r="F4699" s="9">
        <v>150000000</v>
      </c>
      <c r="G4699" s="19">
        <v>47238</v>
      </c>
      <c r="H4699" s="20">
        <v>45777</v>
      </c>
      <c r="I4699" s="20">
        <v>45960</v>
      </c>
      <c r="J4699" s="16" t="s">
        <v>1209</v>
      </c>
      <c r="K4699" s="16">
        <v>2</v>
      </c>
      <c r="L4699" s="16" t="s">
        <v>8220</v>
      </c>
      <c r="M4699" s="9">
        <v>-151452763.52000001</v>
      </c>
      <c r="N4699" s="9">
        <v>-1452763.52</v>
      </c>
      <c r="O4699" s="9">
        <v>-150000000</v>
      </c>
      <c r="P4699" s="9">
        <v>0</v>
      </c>
      <c r="Q4699" s="9">
        <v>0</v>
      </c>
      <c r="R4699" s="9">
        <v>0</v>
      </c>
      <c r="S4699" s="9">
        <v>0</v>
      </c>
      <c r="T4699" s="9">
        <v>202404290000019</v>
      </c>
      <c r="U4699" s="21">
        <v>45411</v>
      </c>
      <c r="V4699" s="21">
        <v>45412</v>
      </c>
      <c r="W4699" s="8" t="s">
        <v>7983</v>
      </c>
      <c r="X4699" s="8" t="s">
        <v>1212</v>
      </c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</row>
    <row r="4700" spans="1:55" ht="20" customHeight="1" x14ac:dyDescent="0.35">
      <c r="A4700" s="1"/>
      <c r="B4700" s="17">
        <v>45838</v>
      </c>
      <c r="C4700" s="16" t="s">
        <v>8222</v>
      </c>
      <c r="D4700" s="16" t="s">
        <v>1208</v>
      </c>
      <c r="E4700" s="18">
        <v>6.585</v>
      </c>
      <c r="F4700" s="9">
        <v>50000000</v>
      </c>
      <c r="G4700" s="19">
        <v>47238</v>
      </c>
      <c r="H4700" s="20">
        <v>45777</v>
      </c>
      <c r="I4700" s="20">
        <v>45960</v>
      </c>
      <c r="J4700" s="16" t="s">
        <v>1209</v>
      </c>
      <c r="K4700" s="16">
        <v>2</v>
      </c>
      <c r="L4700" s="16" t="s">
        <v>8223</v>
      </c>
      <c r="M4700" s="9">
        <v>52168490.090000004</v>
      </c>
      <c r="N4700" s="9">
        <v>559273.97</v>
      </c>
      <c r="O4700" s="9">
        <v>51609216.119999997</v>
      </c>
      <c r="P4700" s="9">
        <v>3.4209670999999999</v>
      </c>
      <c r="Q4700" s="9">
        <v>-3.3277727000000001</v>
      </c>
      <c r="R4700" s="9">
        <v>12.9998065</v>
      </c>
      <c r="S4700" s="9">
        <v>-17360.490000000002</v>
      </c>
      <c r="T4700" s="9">
        <v>202404290000020</v>
      </c>
      <c r="U4700" s="21">
        <v>45411</v>
      </c>
      <c r="V4700" s="21">
        <v>45412</v>
      </c>
      <c r="W4700" s="8" t="s">
        <v>7983</v>
      </c>
      <c r="X4700" s="8" t="s">
        <v>1212</v>
      </c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</row>
    <row r="4701" spans="1:55" ht="20" customHeight="1" x14ac:dyDescent="0.35">
      <c r="A4701" s="1"/>
      <c r="B4701" s="17">
        <v>45838</v>
      </c>
      <c r="C4701" s="16" t="s">
        <v>8224</v>
      </c>
      <c r="D4701" s="16" t="s">
        <v>1214</v>
      </c>
      <c r="E4701" s="18">
        <v>5.7017062000000003</v>
      </c>
      <c r="F4701" s="9">
        <v>50000000</v>
      </c>
      <c r="G4701" s="19">
        <v>47238</v>
      </c>
      <c r="H4701" s="20">
        <v>45777</v>
      </c>
      <c r="I4701" s="20">
        <v>45960</v>
      </c>
      <c r="J4701" s="16" t="s">
        <v>1209</v>
      </c>
      <c r="K4701" s="16">
        <v>2</v>
      </c>
      <c r="L4701" s="16" t="s">
        <v>8223</v>
      </c>
      <c r="M4701" s="9">
        <v>-50484254.5</v>
      </c>
      <c r="N4701" s="9">
        <v>-484254.5</v>
      </c>
      <c r="O4701" s="9">
        <v>-50000000</v>
      </c>
      <c r="P4701" s="9">
        <v>0</v>
      </c>
      <c r="Q4701" s="9">
        <v>0</v>
      </c>
      <c r="R4701" s="9">
        <v>0</v>
      </c>
      <c r="S4701" s="9">
        <v>0</v>
      </c>
      <c r="T4701" s="9">
        <v>202404290000020</v>
      </c>
      <c r="U4701" s="21">
        <v>45411</v>
      </c>
      <c r="V4701" s="21">
        <v>45412</v>
      </c>
      <c r="W4701" s="8" t="s">
        <v>7983</v>
      </c>
      <c r="X4701" s="8" t="s">
        <v>1212</v>
      </c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</row>
    <row r="4702" spans="1:55" ht="20" customHeight="1" x14ac:dyDescent="0.35">
      <c r="A4702" s="1"/>
      <c r="B4702" s="17">
        <v>45838</v>
      </c>
      <c r="C4702" s="16" t="s">
        <v>8225</v>
      </c>
      <c r="D4702" s="16" t="s">
        <v>1208</v>
      </c>
      <c r="E4702" s="18">
        <v>6.5750000000000002</v>
      </c>
      <c r="F4702" s="9">
        <v>250000000</v>
      </c>
      <c r="G4702" s="19">
        <v>47238</v>
      </c>
      <c r="H4702" s="20">
        <v>45777</v>
      </c>
      <c r="I4702" s="20">
        <v>45960</v>
      </c>
      <c r="J4702" s="16" t="s">
        <v>1209</v>
      </c>
      <c r="K4702" s="16">
        <v>2</v>
      </c>
      <c r="L4702" s="16" t="s">
        <v>8226</v>
      </c>
      <c r="M4702" s="9">
        <v>-260753017.81</v>
      </c>
      <c r="N4702" s="9">
        <v>-2792123.29</v>
      </c>
      <c r="O4702" s="9">
        <v>-257960894.52000001</v>
      </c>
      <c r="P4702" s="9">
        <v>3.4214514999999999</v>
      </c>
      <c r="Q4702" s="9">
        <v>3.3282430000000001</v>
      </c>
      <c r="R4702" s="9">
        <v>13.0021162</v>
      </c>
      <c r="S4702" s="9">
        <v>86784.94</v>
      </c>
      <c r="T4702" s="9">
        <v>202404290000107</v>
      </c>
      <c r="U4702" s="21">
        <v>45411</v>
      </c>
      <c r="V4702" s="21">
        <v>45412</v>
      </c>
      <c r="W4702" s="8" t="s">
        <v>3112</v>
      </c>
      <c r="X4702" s="8" t="s">
        <v>1212</v>
      </c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</row>
    <row r="4703" spans="1:55" ht="20" customHeight="1" x14ac:dyDescent="0.35">
      <c r="A4703" s="1"/>
      <c r="B4703" s="17">
        <v>45838</v>
      </c>
      <c r="C4703" s="16" t="s">
        <v>8227</v>
      </c>
      <c r="D4703" s="16" t="s">
        <v>1214</v>
      </c>
      <c r="E4703" s="18">
        <v>5.7017064</v>
      </c>
      <c r="F4703" s="9">
        <v>250000000</v>
      </c>
      <c r="G4703" s="19">
        <v>47238</v>
      </c>
      <c r="H4703" s="20">
        <v>45777</v>
      </c>
      <c r="I4703" s="20">
        <v>45960</v>
      </c>
      <c r="J4703" s="16" t="s">
        <v>1209</v>
      </c>
      <c r="K4703" s="16">
        <v>2</v>
      </c>
      <c r="L4703" s="16" t="s">
        <v>8226</v>
      </c>
      <c r="M4703" s="9">
        <v>252421272.59</v>
      </c>
      <c r="N4703" s="9">
        <v>2421272.59</v>
      </c>
      <c r="O4703" s="9">
        <v>250000000</v>
      </c>
      <c r="P4703" s="9">
        <v>0</v>
      </c>
      <c r="Q4703" s="9">
        <v>0</v>
      </c>
      <c r="R4703" s="9">
        <v>0</v>
      </c>
      <c r="S4703" s="9">
        <v>0</v>
      </c>
      <c r="T4703" s="9">
        <v>202404290000107</v>
      </c>
      <c r="U4703" s="21">
        <v>45411</v>
      </c>
      <c r="V4703" s="21">
        <v>45412</v>
      </c>
      <c r="W4703" s="8" t="s">
        <v>3112</v>
      </c>
      <c r="X4703" s="8" t="s">
        <v>1212</v>
      </c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</row>
    <row r="4704" spans="1:55" ht="20" customHeight="1" x14ac:dyDescent="0.35">
      <c r="A4704" s="1"/>
      <c r="B4704" s="17">
        <v>45838</v>
      </c>
      <c r="C4704" s="16" t="s">
        <v>8228</v>
      </c>
      <c r="D4704" s="16" t="s">
        <v>1208</v>
      </c>
      <c r="E4704" s="18">
        <v>6.58</v>
      </c>
      <c r="F4704" s="9">
        <v>200000000</v>
      </c>
      <c r="G4704" s="19">
        <v>47238</v>
      </c>
      <c r="H4704" s="20">
        <v>45777</v>
      </c>
      <c r="I4704" s="20">
        <v>45960</v>
      </c>
      <c r="J4704" s="16" t="s">
        <v>1209</v>
      </c>
      <c r="K4704" s="16">
        <v>2</v>
      </c>
      <c r="L4704" s="16" t="s">
        <v>8229</v>
      </c>
      <c r="M4704" s="9">
        <v>-208638187.28</v>
      </c>
      <c r="N4704" s="9">
        <v>-2235397.2599999998</v>
      </c>
      <c r="O4704" s="9">
        <v>-206402790.02000001</v>
      </c>
      <c r="P4704" s="9">
        <v>3.4212093000000001</v>
      </c>
      <c r="Q4704" s="9">
        <v>3.3280078</v>
      </c>
      <c r="R4704" s="9">
        <v>13.000961200000001</v>
      </c>
      <c r="S4704" s="9">
        <v>69434.95</v>
      </c>
      <c r="T4704" s="9">
        <v>202404290000129</v>
      </c>
      <c r="U4704" s="21">
        <v>45411</v>
      </c>
      <c r="V4704" s="21">
        <v>45412</v>
      </c>
      <c r="W4704" s="8" t="s">
        <v>7983</v>
      </c>
      <c r="X4704" s="8" t="s">
        <v>1212</v>
      </c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</row>
    <row r="4705" spans="1:55" ht="20" customHeight="1" x14ac:dyDescent="0.35">
      <c r="A4705" s="1"/>
      <c r="B4705" s="17">
        <v>45838</v>
      </c>
      <c r="C4705" s="16" t="s">
        <v>8230</v>
      </c>
      <c r="D4705" s="16" t="s">
        <v>1214</v>
      </c>
      <c r="E4705" s="18">
        <v>5.7017065000000002</v>
      </c>
      <c r="F4705" s="9">
        <v>200000000</v>
      </c>
      <c r="G4705" s="19">
        <v>47238</v>
      </c>
      <c r="H4705" s="20">
        <v>45777</v>
      </c>
      <c r="I4705" s="20">
        <v>45960</v>
      </c>
      <c r="J4705" s="16" t="s">
        <v>1209</v>
      </c>
      <c r="K4705" s="16">
        <v>2</v>
      </c>
      <c r="L4705" s="16" t="s">
        <v>8229</v>
      </c>
      <c r="M4705" s="9">
        <v>201937018.09999999</v>
      </c>
      <c r="N4705" s="9">
        <v>1937018.1</v>
      </c>
      <c r="O4705" s="9">
        <v>200000000</v>
      </c>
      <c r="P4705" s="9">
        <v>0</v>
      </c>
      <c r="Q4705" s="9">
        <v>0</v>
      </c>
      <c r="R4705" s="9">
        <v>0</v>
      </c>
      <c r="S4705" s="9">
        <v>0</v>
      </c>
      <c r="T4705" s="9">
        <v>202404290000129</v>
      </c>
      <c r="U4705" s="21">
        <v>45411</v>
      </c>
      <c r="V4705" s="21">
        <v>45412</v>
      </c>
      <c r="W4705" s="8" t="s">
        <v>7983</v>
      </c>
      <c r="X4705" s="8" t="s">
        <v>1212</v>
      </c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</row>
    <row r="4706" spans="1:55" ht="20" customHeight="1" x14ac:dyDescent="0.35">
      <c r="A4706" s="1"/>
      <c r="B4706" s="17">
        <v>45838</v>
      </c>
      <c r="C4706" s="16" t="s">
        <v>8231</v>
      </c>
      <c r="D4706" s="16" t="s">
        <v>1208</v>
      </c>
      <c r="E4706" s="18">
        <v>6.5750000000000002</v>
      </c>
      <c r="F4706" s="9">
        <v>100000000</v>
      </c>
      <c r="G4706" s="19">
        <v>47238</v>
      </c>
      <c r="H4706" s="20">
        <v>45777</v>
      </c>
      <c r="I4706" s="20">
        <v>45960</v>
      </c>
      <c r="J4706" s="16" t="s">
        <v>1209</v>
      </c>
      <c r="K4706" s="16">
        <v>2</v>
      </c>
      <c r="L4706" s="16" t="s">
        <v>8232</v>
      </c>
      <c r="M4706" s="9">
        <v>-104301207.12</v>
      </c>
      <c r="N4706" s="9">
        <v>-1116849.32</v>
      </c>
      <c r="O4706" s="9">
        <v>-103184357.8</v>
      </c>
      <c r="P4706" s="9">
        <v>3.4214514999999999</v>
      </c>
      <c r="Q4706" s="9">
        <v>3.3282430000000001</v>
      </c>
      <c r="R4706" s="9">
        <v>13.0021162</v>
      </c>
      <c r="S4706" s="9">
        <v>34713.980000000003</v>
      </c>
      <c r="T4706" s="9">
        <v>202404290000289</v>
      </c>
      <c r="U4706" s="21">
        <v>45411</v>
      </c>
      <c r="V4706" s="21">
        <v>45412</v>
      </c>
      <c r="W4706" s="8" t="s">
        <v>7983</v>
      </c>
      <c r="X4706" s="8" t="s">
        <v>1212</v>
      </c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</row>
    <row r="4707" spans="1:55" ht="20" customHeight="1" x14ac:dyDescent="0.35">
      <c r="A4707" s="1"/>
      <c r="B4707" s="17">
        <v>45838</v>
      </c>
      <c r="C4707" s="16" t="s">
        <v>8233</v>
      </c>
      <c r="D4707" s="16" t="s">
        <v>1214</v>
      </c>
      <c r="E4707" s="18">
        <v>5.7017064</v>
      </c>
      <c r="F4707" s="9">
        <v>100000000</v>
      </c>
      <c r="G4707" s="19">
        <v>47238</v>
      </c>
      <c r="H4707" s="20">
        <v>45777</v>
      </c>
      <c r="I4707" s="20">
        <v>45960</v>
      </c>
      <c r="J4707" s="16" t="s">
        <v>1209</v>
      </c>
      <c r="K4707" s="16">
        <v>2</v>
      </c>
      <c r="L4707" s="16" t="s">
        <v>8232</v>
      </c>
      <c r="M4707" s="9">
        <v>100968509.03</v>
      </c>
      <c r="N4707" s="9">
        <v>968509.03</v>
      </c>
      <c r="O4707" s="9">
        <v>100000000</v>
      </c>
      <c r="P4707" s="9">
        <v>0</v>
      </c>
      <c r="Q4707" s="9">
        <v>0</v>
      </c>
      <c r="R4707" s="9">
        <v>0</v>
      </c>
      <c r="S4707" s="9">
        <v>0</v>
      </c>
      <c r="T4707" s="9">
        <v>202404290000289</v>
      </c>
      <c r="U4707" s="21">
        <v>45411</v>
      </c>
      <c r="V4707" s="21">
        <v>45412</v>
      </c>
      <c r="W4707" s="8" t="s">
        <v>7983</v>
      </c>
      <c r="X4707" s="8" t="s">
        <v>1212</v>
      </c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</row>
    <row r="4708" spans="1:55" ht="20" customHeight="1" x14ac:dyDescent="0.35">
      <c r="A4708" s="1"/>
      <c r="B4708" s="17">
        <v>45838</v>
      </c>
      <c r="C4708" s="16" t="s">
        <v>8234</v>
      </c>
      <c r="D4708" s="16" t="s">
        <v>1208</v>
      </c>
      <c r="E4708" s="18">
        <v>6.5724999999999998</v>
      </c>
      <c r="F4708" s="9">
        <v>500000000</v>
      </c>
      <c r="G4708" s="19">
        <v>47238</v>
      </c>
      <c r="H4708" s="20">
        <v>45777</v>
      </c>
      <c r="I4708" s="20">
        <v>45960</v>
      </c>
      <c r="J4708" s="16" t="s">
        <v>1209</v>
      </c>
      <c r="K4708" s="16">
        <v>2</v>
      </c>
      <c r="L4708" s="16" t="s">
        <v>8235</v>
      </c>
      <c r="M4708" s="9">
        <v>-521461319.31999999</v>
      </c>
      <c r="N4708" s="9">
        <v>-5582123.29</v>
      </c>
      <c r="O4708" s="9">
        <v>-515879196.02999997</v>
      </c>
      <c r="P4708" s="9">
        <v>3.4215727</v>
      </c>
      <c r="Q4708" s="9">
        <v>3.3283607000000002</v>
      </c>
      <c r="R4708" s="9">
        <v>13.002693900000001</v>
      </c>
      <c r="S4708" s="9">
        <v>173561.13</v>
      </c>
      <c r="T4708" s="9">
        <v>202404290000375</v>
      </c>
      <c r="U4708" s="21">
        <v>45411</v>
      </c>
      <c r="V4708" s="21">
        <v>45412</v>
      </c>
      <c r="W4708" s="8" t="s">
        <v>2933</v>
      </c>
      <c r="X4708" s="8" t="s">
        <v>1212</v>
      </c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</row>
    <row r="4709" spans="1:55" ht="20" customHeight="1" x14ac:dyDescent="0.35">
      <c r="A4709" s="1"/>
      <c r="B4709" s="17">
        <v>45838</v>
      </c>
      <c r="C4709" s="16" t="s">
        <v>8236</v>
      </c>
      <c r="D4709" s="16" t="s">
        <v>1214</v>
      </c>
      <c r="E4709" s="18">
        <v>5.7017064</v>
      </c>
      <c r="F4709" s="9">
        <v>500000000</v>
      </c>
      <c r="G4709" s="19">
        <v>47238</v>
      </c>
      <c r="H4709" s="20">
        <v>45777</v>
      </c>
      <c r="I4709" s="20">
        <v>45960</v>
      </c>
      <c r="J4709" s="16" t="s">
        <v>1209</v>
      </c>
      <c r="K4709" s="16">
        <v>2</v>
      </c>
      <c r="L4709" s="16" t="s">
        <v>8235</v>
      </c>
      <c r="M4709" s="9">
        <v>504842545.17000002</v>
      </c>
      <c r="N4709" s="9">
        <v>4842545.17</v>
      </c>
      <c r="O4709" s="9">
        <v>500000000</v>
      </c>
      <c r="P4709" s="9">
        <v>0</v>
      </c>
      <c r="Q4709" s="9">
        <v>0</v>
      </c>
      <c r="R4709" s="9">
        <v>0</v>
      </c>
      <c r="S4709" s="9">
        <v>0</v>
      </c>
      <c r="T4709" s="9">
        <v>202404290000375</v>
      </c>
      <c r="U4709" s="21">
        <v>45411</v>
      </c>
      <c r="V4709" s="21">
        <v>45412</v>
      </c>
      <c r="W4709" s="8" t="s">
        <v>2933</v>
      </c>
      <c r="X4709" s="8" t="s">
        <v>1212</v>
      </c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</row>
    <row r="4710" spans="1:55" ht="20" customHeight="1" x14ac:dyDescent="0.35">
      <c r="A4710" s="1"/>
      <c r="B4710" s="17">
        <v>45838</v>
      </c>
      <c r="C4710" s="16" t="s">
        <v>8237</v>
      </c>
      <c r="D4710" s="16" t="s">
        <v>1208</v>
      </c>
      <c r="E4710" s="18">
        <v>6.5724999999999998</v>
      </c>
      <c r="F4710" s="9">
        <v>50000000</v>
      </c>
      <c r="G4710" s="19">
        <v>47238</v>
      </c>
      <c r="H4710" s="20">
        <v>45777</v>
      </c>
      <c r="I4710" s="20">
        <v>45960</v>
      </c>
      <c r="J4710" s="16" t="s">
        <v>1209</v>
      </c>
      <c r="K4710" s="16">
        <v>2</v>
      </c>
      <c r="L4710" s="16" t="s">
        <v>8238</v>
      </c>
      <c r="M4710" s="9">
        <v>-52146131.939999998</v>
      </c>
      <c r="N4710" s="9">
        <v>-558212.32999999996</v>
      </c>
      <c r="O4710" s="9">
        <v>-51587919.609999999</v>
      </c>
      <c r="P4710" s="9">
        <v>3.4215727</v>
      </c>
      <c r="Q4710" s="9">
        <v>3.3283607000000002</v>
      </c>
      <c r="R4710" s="9">
        <v>13.002693900000001</v>
      </c>
      <c r="S4710" s="9">
        <v>17356.11</v>
      </c>
      <c r="T4710" s="9">
        <v>202404290000383</v>
      </c>
      <c r="U4710" s="21">
        <v>45411</v>
      </c>
      <c r="V4710" s="21">
        <v>45412</v>
      </c>
      <c r="W4710" s="8" t="s">
        <v>7983</v>
      </c>
      <c r="X4710" s="8" t="s">
        <v>1212</v>
      </c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</row>
    <row r="4711" spans="1:55" ht="20" customHeight="1" x14ac:dyDescent="0.35">
      <c r="A4711" s="1"/>
      <c r="B4711" s="17">
        <v>45838</v>
      </c>
      <c r="C4711" s="16" t="s">
        <v>8239</v>
      </c>
      <c r="D4711" s="16" t="s">
        <v>1214</v>
      </c>
      <c r="E4711" s="18">
        <v>5.7017062000000003</v>
      </c>
      <c r="F4711" s="9">
        <v>50000000</v>
      </c>
      <c r="G4711" s="19">
        <v>47238</v>
      </c>
      <c r="H4711" s="20">
        <v>45777</v>
      </c>
      <c r="I4711" s="20">
        <v>45960</v>
      </c>
      <c r="J4711" s="16" t="s">
        <v>1209</v>
      </c>
      <c r="K4711" s="16">
        <v>2</v>
      </c>
      <c r="L4711" s="16" t="s">
        <v>8238</v>
      </c>
      <c r="M4711" s="9">
        <v>50484254.5</v>
      </c>
      <c r="N4711" s="9">
        <v>484254.5</v>
      </c>
      <c r="O4711" s="9">
        <v>50000000</v>
      </c>
      <c r="P4711" s="9">
        <v>0</v>
      </c>
      <c r="Q4711" s="9">
        <v>0</v>
      </c>
      <c r="R4711" s="9">
        <v>0</v>
      </c>
      <c r="S4711" s="9">
        <v>0</v>
      </c>
      <c r="T4711" s="9">
        <v>202404290000383</v>
      </c>
      <c r="U4711" s="21">
        <v>45411</v>
      </c>
      <c r="V4711" s="21">
        <v>45412</v>
      </c>
      <c r="W4711" s="8" t="s">
        <v>7983</v>
      </c>
      <c r="X4711" s="8" t="s">
        <v>1212</v>
      </c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</row>
    <row r="4712" spans="1:55" ht="20" customHeight="1" x14ac:dyDescent="0.35">
      <c r="A4712" s="1"/>
      <c r="B4712" s="17">
        <v>45838</v>
      </c>
      <c r="C4712" s="16" t="s">
        <v>8240</v>
      </c>
      <c r="D4712" s="16" t="s">
        <v>1208</v>
      </c>
      <c r="E4712" s="18">
        <v>6.58</v>
      </c>
      <c r="F4712" s="9">
        <v>100000000</v>
      </c>
      <c r="G4712" s="19">
        <v>47238</v>
      </c>
      <c r="H4712" s="20">
        <v>45777</v>
      </c>
      <c r="I4712" s="20">
        <v>45960</v>
      </c>
      <c r="J4712" s="16" t="s">
        <v>1209</v>
      </c>
      <c r="K4712" s="16">
        <v>2</v>
      </c>
      <c r="L4712" s="16" t="s">
        <v>8241</v>
      </c>
      <c r="M4712" s="9">
        <v>104319093.63</v>
      </c>
      <c r="N4712" s="9">
        <v>1117698.6299999999</v>
      </c>
      <c r="O4712" s="9">
        <v>103201395</v>
      </c>
      <c r="P4712" s="9">
        <v>3.4212093000000001</v>
      </c>
      <c r="Q4712" s="9">
        <v>-3.3280078</v>
      </c>
      <c r="R4712" s="9">
        <v>13.000961200000001</v>
      </c>
      <c r="S4712" s="9">
        <v>-34717.480000000003</v>
      </c>
      <c r="T4712" s="9">
        <v>202404290000399</v>
      </c>
      <c r="U4712" s="21">
        <v>45411</v>
      </c>
      <c r="V4712" s="21">
        <v>45412</v>
      </c>
      <c r="W4712" s="8" t="s">
        <v>3112</v>
      </c>
      <c r="X4712" s="8" t="s">
        <v>1212</v>
      </c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</row>
    <row r="4713" spans="1:55" ht="20" customHeight="1" x14ac:dyDescent="0.35">
      <c r="A4713" s="1"/>
      <c r="B4713" s="17">
        <v>45838</v>
      </c>
      <c r="C4713" s="16" t="s">
        <v>8242</v>
      </c>
      <c r="D4713" s="16" t="s">
        <v>1214</v>
      </c>
      <c r="E4713" s="18">
        <v>5.7017064</v>
      </c>
      <c r="F4713" s="9">
        <v>100000000</v>
      </c>
      <c r="G4713" s="19">
        <v>47238</v>
      </c>
      <c r="H4713" s="20">
        <v>45777</v>
      </c>
      <c r="I4713" s="20">
        <v>45960</v>
      </c>
      <c r="J4713" s="16" t="s">
        <v>1209</v>
      </c>
      <c r="K4713" s="16">
        <v>2</v>
      </c>
      <c r="L4713" s="16" t="s">
        <v>8241</v>
      </c>
      <c r="M4713" s="9">
        <v>-100968509.03</v>
      </c>
      <c r="N4713" s="9">
        <v>-968509.03</v>
      </c>
      <c r="O4713" s="9">
        <v>-100000000</v>
      </c>
      <c r="P4713" s="9">
        <v>0</v>
      </c>
      <c r="Q4713" s="9">
        <v>0</v>
      </c>
      <c r="R4713" s="9">
        <v>0</v>
      </c>
      <c r="S4713" s="9">
        <v>0</v>
      </c>
      <c r="T4713" s="9">
        <v>202404290000399</v>
      </c>
      <c r="U4713" s="21">
        <v>45411</v>
      </c>
      <c r="V4713" s="21">
        <v>45412</v>
      </c>
      <c r="W4713" s="8" t="s">
        <v>3112</v>
      </c>
      <c r="X4713" s="8" t="s">
        <v>1212</v>
      </c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</row>
    <row r="4714" spans="1:55" ht="20" customHeight="1" x14ac:dyDescent="0.35">
      <c r="A4714" s="1"/>
      <c r="B4714" s="17">
        <v>45838</v>
      </c>
      <c r="C4714" s="16" t="s">
        <v>8243</v>
      </c>
      <c r="D4714" s="16" t="s">
        <v>1208</v>
      </c>
      <c r="E4714" s="18">
        <v>6.5875000000000004</v>
      </c>
      <c r="F4714" s="9">
        <v>50000000</v>
      </c>
      <c r="G4714" s="19">
        <v>47238</v>
      </c>
      <c r="H4714" s="20">
        <v>45777</v>
      </c>
      <c r="I4714" s="20">
        <v>45960</v>
      </c>
      <c r="J4714" s="16" t="s">
        <v>1209</v>
      </c>
      <c r="K4714" s="16">
        <v>2</v>
      </c>
      <c r="L4714" s="16" t="s">
        <v>8244</v>
      </c>
      <c r="M4714" s="9">
        <v>52172961.700000003</v>
      </c>
      <c r="N4714" s="9">
        <v>559486.30000000005</v>
      </c>
      <c r="O4714" s="9">
        <v>51613475.399999999</v>
      </c>
      <c r="P4714" s="9">
        <v>3.4208460000000001</v>
      </c>
      <c r="Q4714" s="9">
        <v>-3.3276550999999999</v>
      </c>
      <c r="R4714" s="9">
        <v>12.9992293</v>
      </c>
      <c r="S4714" s="9">
        <v>-17361.36</v>
      </c>
      <c r="T4714" s="9">
        <v>202404290000432</v>
      </c>
      <c r="U4714" s="21">
        <v>45411</v>
      </c>
      <c r="V4714" s="21">
        <v>45412</v>
      </c>
      <c r="W4714" s="8" t="s">
        <v>7983</v>
      </c>
      <c r="X4714" s="8" t="s">
        <v>1212</v>
      </c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</row>
    <row r="4715" spans="1:55" ht="20" customHeight="1" x14ac:dyDescent="0.35">
      <c r="A4715" s="1"/>
      <c r="B4715" s="17">
        <v>45838</v>
      </c>
      <c r="C4715" s="16" t="s">
        <v>8245</v>
      </c>
      <c r="D4715" s="16" t="s">
        <v>1214</v>
      </c>
      <c r="E4715" s="18">
        <v>5.7017062000000003</v>
      </c>
      <c r="F4715" s="9">
        <v>50000000</v>
      </c>
      <c r="G4715" s="19">
        <v>47238</v>
      </c>
      <c r="H4715" s="20">
        <v>45777</v>
      </c>
      <c r="I4715" s="20">
        <v>45960</v>
      </c>
      <c r="J4715" s="16" t="s">
        <v>1209</v>
      </c>
      <c r="K4715" s="16">
        <v>2</v>
      </c>
      <c r="L4715" s="16" t="s">
        <v>8244</v>
      </c>
      <c r="M4715" s="9">
        <v>-50484254.5</v>
      </c>
      <c r="N4715" s="9">
        <v>-484254.5</v>
      </c>
      <c r="O4715" s="9">
        <v>-50000000</v>
      </c>
      <c r="P4715" s="9">
        <v>0</v>
      </c>
      <c r="Q4715" s="9">
        <v>0</v>
      </c>
      <c r="R4715" s="9">
        <v>0</v>
      </c>
      <c r="S4715" s="9">
        <v>0</v>
      </c>
      <c r="T4715" s="9">
        <v>202404290000432</v>
      </c>
      <c r="U4715" s="21">
        <v>45411</v>
      </c>
      <c r="V4715" s="21">
        <v>45412</v>
      </c>
      <c r="W4715" s="8" t="s">
        <v>7983</v>
      </c>
      <c r="X4715" s="8" t="s">
        <v>1212</v>
      </c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</row>
    <row r="4716" spans="1:55" ht="20" customHeight="1" x14ac:dyDescent="0.35">
      <c r="A4716" s="1"/>
      <c r="B4716" s="17">
        <v>45838</v>
      </c>
      <c r="C4716" s="16" t="s">
        <v>8246</v>
      </c>
      <c r="D4716" s="16" t="s">
        <v>1208</v>
      </c>
      <c r="E4716" s="18">
        <v>6.59</v>
      </c>
      <c r="F4716" s="9">
        <v>50000000</v>
      </c>
      <c r="G4716" s="19">
        <v>47238</v>
      </c>
      <c r="H4716" s="20">
        <v>45777</v>
      </c>
      <c r="I4716" s="20">
        <v>45960</v>
      </c>
      <c r="J4716" s="16" t="s">
        <v>1209</v>
      </c>
      <c r="K4716" s="16">
        <v>2</v>
      </c>
      <c r="L4716" s="16" t="s">
        <v>8247</v>
      </c>
      <c r="M4716" s="9">
        <v>52177433.329999998</v>
      </c>
      <c r="N4716" s="9">
        <v>559698.63</v>
      </c>
      <c r="O4716" s="9">
        <v>51617734.700000003</v>
      </c>
      <c r="P4716" s="9">
        <v>3.420725</v>
      </c>
      <c r="Q4716" s="9">
        <v>-3.3275375999999999</v>
      </c>
      <c r="R4716" s="9">
        <v>12.9986522</v>
      </c>
      <c r="S4716" s="9">
        <v>-17362.240000000002</v>
      </c>
      <c r="T4716" s="9">
        <v>202404290000439</v>
      </c>
      <c r="U4716" s="21">
        <v>45411</v>
      </c>
      <c r="V4716" s="21">
        <v>45412</v>
      </c>
      <c r="W4716" s="8" t="s">
        <v>7983</v>
      </c>
      <c r="X4716" s="8" t="s">
        <v>1212</v>
      </c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</row>
    <row r="4717" spans="1:55" ht="20" customHeight="1" x14ac:dyDescent="0.35">
      <c r="A4717" s="1"/>
      <c r="B4717" s="17">
        <v>45838</v>
      </c>
      <c r="C4717" s="16" t="s">
        <v>8248</v>
      </c>
      <c r="D4717" s="16" t="s">
        <v>1214</v>
      </c>
      <c r="E4717" s="18">
        <v>5.7017062000000003</v>
      </c>
      <c r="F4717" s="9">
        <v>50000000</v>
      </c>
      <c r="G4717" s="19">
        <v>47238</v>
      </c>
      <c r="H4717" s="20">
        <v>45777</v>
      </c>
      <c r="I4717" s="20">
        <v>45960</v>
      </c>
      <c r="J4717" s="16" t="s">
        <v>1209</v>
      </c>
      <c r="K4717" s="16">
        <v>2</v>
      </c>
      <c r="L4717" s="16" t="s">
        <v>8247</v>
      </c>
      <c r="M4717" s="9">
        <v>-50484254.5</v>
      </c>
      <c r="N4717" s="9">
        <v>-484254.5</v>
      </c>
      <c r="O4717" s="9">
        <v>-50000000</v>
      </c>
      <c r="P4717" s="9">
        <v>0</v>
      </c>
      <c r="Q4717" s="9">
        <v>0</v>
      </c>
      <c r="R4717" s="9">
        <v>0</v>
      </c>
      <c r="S4717" s="9">
        <v>0</v>
      </c>
      <c r="T4717" s="9">
        <v>202404290000439</v>
      </c>
      <c r="U4717" s="21">
        <v>45411</v>
      </c>
      <c r="V4717" s="21">
        <v>45412</v>
      </c>
      <c r="W4717" s="8" t="s">
        <v>7983</v>
      </c>
      <c r="X4717" s="8" t="s">
        <v>1212</v>
      </c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</row>
    <row r="4718" spans="1:55" ht="20" customHeight="1" x14ac:dyDescent="0.35">
      <c r="A4718" s="1"/>
      <c r="B4718" s="17">
        <v>45838</v>
      </c>
      <c r="C4718" s="16" t="s">
        <v>8249</v>
      </c>
      <c r="D4718" s="16" t="s">
        <v>1208</v>
      </c>
      <c r="E4718" s="18">
        <v>6.585</v>
      </c>
      <c r="F4718" s="9">
        <v>50000000</v>
      </c>
      <c r="G4718" s="19">
        <v>47238</v>
      </c>
      <c r="H4718" s="20">
        <v>45777</v>
      </c>
      <c r="I4718" s="20">
        <v>45960</v>
      </c>
      <c r="J4718" s="16" t="s">
        <v>1209</v>
      </c>
      <c r="K4718" s="16">
        <v>2</v>
      </c>
      <c r="L4718" s="16" t="s">
        <v>8250</v>
      </c>
      <c r="M4718" s="9">
        <v>52168490.090000004</v>
      </c>
      <c r="N4718" s="9">
        <v>559273.97</v>
      </c>
      <c r="O4718" s="9">
        <v>51609216.119999997</v>
      </c>
      <c r="P4718" s="9">
        <v>3.4209670999999999</v>
      </c>
      <c r="Q4718" s="9">
        <v>-3.3277727000000001</v>
      </c>
      <c r="R4718" s="9">
        <v>12.9998065</v>
      </c>
      <c r="S4718" s="9">
        <v>-17360.490000000002</v>
      </c>
      <c r="T4718" s="9">
        <v>202404290000447</v>
      </c>
      <c r="U4718" s="21">
        <v>45411</v>
      </c>
      <c r="V4718" s="21">
        <v>45412</v>
      </c>
      <c r="W4718" s="8" t="s">
        <v>7983</v>
      </c>
      <c r="X4718" s="8" t="s">
        <v>1212</v>
      </c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</row>
    <row r="4719" spans="1:55" ht="20" customHeight="1" x14ac:dyDescent="0.35">
      <c r="A4719" s="1"/>
      <c r="B4719" s="17">
        <v>45838</v>
      </c>
      <c r="C4719" s="16" t="s">
        <v>8251</v>
      </c>
      <c r="D4719" s="16" t="s">
        <v>1214</v>
      </c>
      <c r="E4719" s="18">
        <v>5.7017062000000003</v>
      </c>
      <c r="F4719" s="9">
        <v>50000000</v>
      </c>
      <c r="G4719" s="19">
        <v>47238</v>
      </c>
      <c r="H4719" s="20">
        <v>45777</v>
      </c>
      <c r="I4719" s="20">
        <v>45960</v>
      </c>
      <c r="J4719" s="16" t="s">
        <v>1209</v>
      </c>
      <c r="K4719" s="16">
        <v>2</v>
      </c>
      <c r="L4719" s="16" t="s">
        <v>8250</v>
      </c>
      <c r="M4719" s="9">
        <v>-50484254.5</v>
      </c>
      <c r="N4719" s="9">
        <v>-484254.5</v>
      </c>
      <c r="O4719" s="9">
        <v>-50000000</v>
      </c>
      <c r="P4719" s="9">
        <v>0</v>
      </c>
      <c r="Q4719" s="9">
        <v>0</v>
      </c>
      <c r="R4719" s="9">
        <v>0</v>
      </c>
      <c r="S4719" s="9">
        <v>0</v>
      </c>
      <c r="T4719" s="9">
        <v>202404290000447</v>
      </c>
      <c r="U4719" s="21">
        <v>45411</v>
      </c>
      <c r="V4719" s="21">
        <v>45412</v>
      </c>
      <c r="W4719" s="8" t="s">
        <v>7983</v>
      </c>
      <c r="X4719" s="8" t="s">
        <v>1212</v>
      </c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</row>
    <row r="4720" spans="1:55" ht="20" customHeight="1" x14ac:dyDescent="0.35">
      <c r="A4720" s="1"/>
      <c r="B4720" s="17">
        <v>45838</v>
      </c>
      <c r="C4720" s="16" t="s">
        <v>8252</v>
      </c>
      <c r="D4720" s="16" t="s">
        <v>1208</v>
      </c>
      <c r="E4720" s="18">
        <v>6.6050000000000004</v>
      </c>
      <c r="F4720" s="9">
        <v>100000000</v>
      </c>
      <c r="G4720" s="19">
        <v>47240</v>
      </c>
      <c r="H4720" s="20">
        <v>45779</v>
      </c>
      <c r="I4720" s="20">
        <v>45964</v>
      </c>
      <c r="J4720" s="16" t="s">
        <v>1209</v>
      </c>
      <c r="K4720" s="16">
        <v>2</v>
      </c>
      <c r="L4720" s="16" t="s">
        <v>8253</v>
      </c>
      <c r="M4720" s="9">
        <v>104375362.59</v>
      </c>
      <c r="N4720" s="9">
        <v>1085753.42</v>
      </c>
      <c r="O4720" s="9">
        <v>103289609.17</v>
      </c>
      <c r="P4720" s="9">
        <v>3.4254975000000001</v>
      </c>
      <c r="Q4720" s="9">
        <v>-3.3321784999999999</v>
      </c>
      <c r="R4720" s="9">
        <v>13.0259236</v>
      </c>
      <c r="S4720" s="9">
        <v>-34779.730000000003</v>
      </c>
      <c r="T4720" s="9">
        <v>202404300000232</v>
      </c>
      <c r="U4720" s="21">
        <v>45412</v>
      </c>
      <c r="V4720" s="21">
        <v>45414</v>
      </c>
      <c r="W4720" s="8" t="s">
        <v>7983</v>
      </c>
      <c r="X4720" s="8" t="s">
        <v>1212</v>
      </c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</row>
    <row r="4721" spans="1:55" ht="20" customHeight="1" x14ac:dyDescent="0.35">
      <c r="A4721" s="1"/>
      <c r="B4721" s="17">
        <v>45838</v>
      </c>
      <c r="C4721" s="16" t="s">
        <v>8254</v>
      </c>
      <c r="D4721" s="16" t="s">
        <v>1214</v>
      </c>
      <c r="E4721" s="18">
        <v>5.6898926999999997</v>
      </c>
      <c r="F4721" s="9">
        <v>100000000</v>
      </c>
      <c r="G4721" s="19">
        <v>47240</v>
      </c>
      <c r="H4721" s="20">
        <v>45779</v>
      </c>
      <c r="I4721" s="20">
        <v>45964</v>
      </c>
      <c r="J4721" s="16" t="s">
        <v>1209</v>
      </c>
      <c r="K4721" s="16">
        <v>2</v>
      </c>
      <c r="L4721" s="16" t="s">
        <v>8253</v>
      </c>
      <c r="M4721" s="9">
        <v>-100935324.81999999</v>
      </c>
      <c r="N4721" s="9">
        <v>-935324.82</v>
      </c>
      <c r="O4721" s="9">
        <v>-100000000</v>
      </c>
      <c r="P4721" s="9">
        <v>0</v>
      </c>
      <c r="Q4721" s="9">
        <v>0</v>
      </c>
      <c r="R4721" s="9">
        <v>0</v>
      </c>
      <c r="S4721" s="9">
        <v>0</v>
      </c>
      <c r="T4721" s="9">
        <v>202404300000232</v>
      </c>
      <c r="U4721" s="21">
        <v>45412</v>
      </c>
      <c r="V4721" s="21">
        <v>45414</v>
      </c>
      <c r="W4721" s="8" t="s">
        <v>7983</v>
      </c>
      <c r="X4721" s="8" t="s">
        <v>1212</v>
      </c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</row>
    <row r="4722" spans="1:55" ht="20" customHeight="1" x14ac:dyDescent="0.35">
      <c r="A4722" s="1"/>
      <c r="B4722" s="17">
        <v>45838</v>
      </c>
      <c r="C4722" s="16" t="s">
        <v>8255</v>
      </c>
      <c r="D4722" s="16" t="s">
        <v>1208</v>
      </c>
      <c r="E4722" s="18">
        <v>6.61</v>
      </c>
      <c r="F4722" s="9">
        <v>100000000</v>
      </c>
      <c r="G4722" s="19">
        <v>47240</v>
      </c>
      <c r="H4722" s="20">
        <v>45779</v>
      </c>
      <c r="I4722" s="20">
        <v>45964</v>
      </c>
      <c r="J4722" s="16" t="s">
        <v>1209</v>
      </c>
      <c r="K4722" s="16">
        <v>2</v>
      </c>
      <c r="L4722" s="16" t="s">
        <v>8256</v>
      </c>
      <c r="M4722" s="9">
        <v>104393243.62</v>
      </c>
      <c r="N4722" s="9">
        <v>1086575.3400000001</v>
      </c>
      <c r="O4722" s="9">
        <v>103306668.28</v>
      </c>
      <c r="P4722" s="9">
        <v>3.4252557000000001</v>
      </c>
      <c r="Q4722" s="9">
        <v>-3.3319437999999999</v>
      </c>
      <c r="R4722" s="9">
        <v>13.024769300000001</v>
      </c>
      <c r="S4722" s="9">
        <v>-34783.24</v>
      </c>
      <c r="T4722" s="9">
        <v>202404300000416</v>
      </c>
      <c r="U4722" s="21">
        <v>45412</v>
      </c>
      <c r="V4722" s="21">
        <v>45414</v>
      </c>
      <c r="W4722" s="8" t="s">
        <v>2760</v>
      </c>
      <c r="X4722" s="8" t="s">
        <v>1212</v>
      </c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</row>
    <row r="4723" spans="1:55" ht="20" customHeight="1" x14ac:dyDescent="0.35">
      <c r="A4723" s="1"/>
      <c r="B4723" s="17">
        <v>45838</v>
      </c>
      <c r="C4723" s="16" t="s">
        <v>8257</v>
      </c>
      <c r="D4723" s="16" t="s">
        <v>1214</v>
      </c>
      <c r="E4723" s="18">
        <v>5.6898926999999997</v>
      </c>
      <c r="F4723" s="9">
        <v>100000000</v>
      </c>
      <c r="G4723" s="19">
        <v>47240</v>
      </c>
      <c r="H4723" s="20">
        <v>45779</v>
      </c>
      <c r="I4723" s="20">
        <v>45964</v>
      </c>
      <c r="J4723" s="16" t="s">
        <v>1209</v>
      </c>
      <c r="K4723" s="16">
        <v>2</v>
      </c>
      <c r="L4723" s="16" t="s">
        <v>8256</v>
      </c>
      <c r="M4723" s="9">
        <v>-100935324.81999999</v>
      </c>
      <c r="N4723" s="9">
        <v>-935324.82</v>
      </c>
      <c r="O4723" s="9">
        <v>-100000000</v>
      </c>
      <c r="P4723" s="9">
        <v>0</v>
      </c>
      <c r="Q4723" s="9">
        <v>0</v>
      </c>
      <c r="R4723" s="9">
        <v>0</v>
      </c>
      <c r="S4723" s="9">
        <v>0</v>
      </c>
      <c r="T4723" s="9">
        <v>202404300000416</v>
      </c>
      <c r="U4723" s="21">
        <v>45412</v>
      </c>
      <c r="V4723" s="21">
        <v>45414</v>
      </c>
      <c r="W4723" s="8" t="s">
        <v>2760</v>
      </c>
      <c r="X4723" s="8" t="s">
        <v>1212</v>
      </c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</row>
    <row r="4724" spans="1:55" ht="20" customHeight="1" x14ac:dyDescent="0.35">
      <c r="A4724" s="1"/>
      <c r="B4724" s="17">
        <v>45838</v>
      </c>
      <c r="C4724" s="16" t="s">
        <v>8258</v>
      </c>
      <c r="D4724" s="16" t="s">
        <v>1208</v>
      </c>
      <c r="E4724" s="18">
        <v>6.5949999999999998</v>
      </c>
      <c r="F4724" s="9">
        <v>250000000</v>
      </c>
      <c r="G4724" s="19">
        <v>47240</v>
      </c>
      <c r="H4724" s="20">
        <v>45779</v>
      </c>
      <c r="I4724" s="20">
        <v>45964</v>
      </c>
      <c r="J4724" s="16" t="s">
        <v>1209</v>
      </c>
      <c r="K4724" s="16">
        <v>2</v>
      </c>
      <c r="L4724" s="16" t="s">
        <v>8259</v>
      </c>
      <c r="M4724" s="9">
        <v>260849001.41</v>
      </c>
      <c r="N4724" s="9">
        <v>2710273.97</v>
      </c>
      <c r="O4724" s="9">
        <v>258138727.44</v>
      </c>
      <c r="P4724" s="9">
        <v>3.4259811999999998</v>
      </c>
      <c r="Q4724" s="9">
        <v>-3.3326481999999999</v>
      </c>
      <c r="R4724" s="9">
        <v>13.028233500000001</v>
      </c>
      <c r="S4724" s="9">
        <v>-86931.79</v>
      </c>
      <c r="T4724" s="9">
        <v>202404300000504</v>
      </c>
      <c r="U4724" s="21">
        <v>45412</v>
      </c>
      <c r="V4724" s="21">
        <v>45414</v>
      </c>
      <c r="W4724" s="8" t="s">
        <v>2760</v>
      </c>
      <c r="X4724" s="8" t="s">
        <v>1212</v>
      </c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</row>
    <row r="4725" spans="1:55" ht="20" customHeight="1" x14ac:dyDescent="0.35">
      <c r="A4725" s="1"/>
      <c r="B4725" s="17">
        <v>45838</v>
      </c>
      <c r="C4725" s="16" t="s">
        <v>8260</v>
      </c>
      <c r="D4725" s="16" t="s">
        <v>1214</v>
      </c>
      <c r="E4725" s="18">
        <v>5.6898926999999997</v>
      </c>
      <c r="F4725" s="9">
        <v>250000000</v>
      </c>
      <c r="G4725" s="19">
        <v>47240</v>
      </c>
      <c r="H4725" s="20">
        <v>45779</v>
      </c>
      <c r="I4725" s="20">
        <v>45964</v>
      </c>
      <c r="J4725" s="16" t="s">
        <v>1209</v>
      </c>
      <c r="K4725" s="16">
        <v>2</v>
      </c>
      <c r="L4725" s="16" t="s">
        <v>8259</v>
      </c>
      <c r="M4725" s="9">
        <v>-252338312.06999999</v>
      </c>
      <c r="N4725" s="9">
        <v>-2338312.0699999998</v>
      </c>
      <c r="O4725" s="9">
        <v>-250000000</v>
      </c>
      <c r="P4725" s="9">
        <v>0</v>
      </c>
      <c r="Q4725" s="9">
        <v>0</v>
      </c>
      <c r="R4725" s="9">
        <v>0</v>
      </c>
      <c r="S4725" s="9">
        <v>0</v>
      </c>
      <c r="T4725" s="9">
        <v>202404300000504</v>
      </c>
      <c r="U4725" s="21">
        <v>45412</v>
      </c>
      <c r="V4725" s="21">
        <v>45414</v>
      </c>
      <c r="W4725" s="8" t="s">
        <v>2760</v>
      </c>
      <c r="X4725" s="8" t="s">
        <v>1212</v>
      </c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</row>
    <row r="4726" spans="1:55" ht="20" customHeight="1" x14ac:dyDescent="0.35">
      <c r="A4726" s="1"/>
      <c r="B4726" s="17">
        <v>45838</v>
      </c>
      <c r="C4726" s="16" t="s">
        <v>8261</v>
      </c>
      <c r="D4726" s="16" t="s">
        <v>1208</v>
      </c>
      <c r="E4726" s="18">
        <v>6.5975000000000001</v>
      </c>
      <c r="F4726" s="9">
        <v>150000000</v>
      </c>
      <c r="G4726" s="19">
        <v>47240</v>
      </c>
      <c r="H4726" s="20">
        <v>45779</v>
      </c>
      <c r="I4726" s="20">
        <v>45964</v>
      </c>
      <c r="J4726" s="16" t="s">
        <v>1209</v>
      </c>
      <c r="K4726" s="16">
        <v>2</v>
      </c>
      <c r="L4726" s="16" t="s">
        <v>8262</v>
      </c>
      <c r="M4726" s="9">
        <v>156522811.59999999</v>
      </c>
      <c r="N4726" s="9">
        <v>1626780.82</v>
      </c>
      <c r="O4726" s="9">
        <v>154896030.78</v>
      </c>
      <c r="P4726" s="9">
        <v>3.4258603000000001</v>
      </c>
      <c r="Q4726" s="9">
        <v>-3.3325307</v>
      </c>
      <c r="R4726" s="9">
        <v>13.027655899999999</v>
      </c>
      <c r="S4726" s="9">
        <v>-52161.71</v>
      </c>
      <c r="T4726" s="9">
        <v>202404300000506</v>
      </c>
      <c r="U4726" s="21">
        <v>45412</v>
      </c>
      <c r="V4726" s="21">
        <v>45414</v>
      </c>
      <c r="W4726" s="8" t="s">
        <v>2760</v>
      </c>
      <c r="X4726" s="8" t="s">
        <v>1212</v>
      </c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</row>
    <row r="4727" spans="1:55" ht="20" customHeight="1" x14ac:dyDescent="0.35">
      <c r="A4727" s="1"/>
      <c r="B4727" s="17">
        <v>45838</v>
      </c>
      <c r="C4727" s="16" t="s">
        <v>8263</v>
      </c>
      <c r="D4727" s="16" t="s">
        <v>1214</v>
      </c>
      <c r="E4727" s="18">
        <v>5.6898925</v>
      </c>
      <c r="F4727" s="9">
        <v>150000000</v>
      </c>
      <c r="G4727" s="19">
        <v>47240</v>
      </c>
      <c r="H4727" s="20">
        <v>45779</v>
      </c>
      <c r="I4727" s="20">
        <v>45964</v>
      </c>
      <c r="J4727" s="16" t="s">
        <v>1209</v>
      </c>
      <c r="K4727" s="16">
        <v>2</v>
      </c>
      <c r="L4727" s="16" t="s">
        <v>8262</v>
      </c>
      <c r="M4727" s="9">
        <v>-151402987.19999999</v>
      </c>
      <c r="N4727" s="9">
        <v>-1402987.2</v>
      </c>
      <c r="O4727" s="9">
        <v>-150000000</v>
      </c>
      <c r="P4727" s="9">
        <v>0</v>
      </c>
      <c r="Q4727" s="9">
        <v>0</v>
      </c>
      <c r="R4727" s="9">
        <v>0</v>
      </c>
      <c r="S4727" s="9">
        <v>0</v>
      </c>
      <c r="T4727" s="9">
        <v>202404300000506</v>
      </c>
      <c r="U4727" s="21">
        <v>45412</v>
      </c>
      <c r="V4727" s="21">
        <v>45414</v>
      </c>
      <c r="W4727" s="8" t="s">
        <v>2760</v>
      </c>
      <c r="X4727" s="8" t="s">
        <v>1212</v>
      </c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</row>
    <row r="4728" spans="1:55" ht="20" customHeight="1" x14ac:dyDescent="0.35">
      <c r="A4728" s="1"/>
      <c r="B4728" s="17">
        <v>45838</v>
      </c>
      <c r="C4728" s="16" t="s">
        <v>8264</v>
      </c>
      <c r="D4728" s="16" t="s">
        <v>1208</v>
      </c>
      <c r="E4728" s="18">
        <v>6.5975000000000001</v>
      </c>
      <c r="F4728" s="9">
        <v>50000000</v>
      </c>
      <c r="G4728" s="19">
        <v>47240</v>
      </c>
      <c r="H4728" s="20">
        <v>45779</v>
      </c>
      <c r="I4728" s="20">
        <v>45964</v>
      </c>
      <c r="J4728" s="16" t="s">
        <v>1209</v>
      </c>
      <c r="K4728" s="16">
        <v>2</v>
      </c>
      <c r="L4728" s="16" t="s">
        <v>8265</v>
      </c>
      <c r="M4728" s="9">
        <v>52174270.530000001</v>
      </c>
      <c r="N4728" s="9">
        <v>542260.27</v>
      </c>
      <c r="O4728" s="9">
        <v>51632010.259999998</v>
      </c>
      <c r="P4728" s="9">
        <v>3.4258603000000001</v>
      </c>
      <c r="Q4728" s="9">
        <v>-3.3325307</v>
      </c>
      <c r="R4728" s="9">
        <v>13.027655899999999</v>
      </c>
      <c r="S4728" s="9">
        <v>-17387.240000000002</v>
      </c>
      <c r="T4728" s="9">
        <v>202404300000505</v>
      </c>
      <c r="U4728" s="21">
        <v>45412</v>
      </c>
      <c r="V4728" s="21">
        <v>45414</v>
      </c>
      <c r="W4728" s="8" t="s">
        <v>7983</v>
      </c>
      <c r="X4728" s="8" t="s">
        <v>1212</v>
      </c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</row>
    <row r="4729" spans="1:55" ht="20" customHeight="1" x14ac:dyDescent="0.35">
      <c r="A4729" s="1"/>
      <c r="B4729" s="17">
        <v>45838</v>
      </c>
      <c r="C4729" s="16" t="s">
        <v>8266</v>
      </c>
      <c r="D4729" s="16" t="s">
        <v>1214</v>
      </c>
      <c r="E4729" s="18">
        <v>5.6898925</v>
      </c>
      <c r="F4729" s="9">
        <v>50000000</v>
      </c>
      <c r="G4729" s="19">
        <v>47240</v>
      </c>
      <c r="H4729" s="20">
        <v>45779</v>
      </c>
      <c r="I4729" s="20">
        <v>45964</v>
      </c>
      <c r="J4729" s="16" t="s">
        <v>1209</v>
      </c>
      <c r="K4729" s="16">
        <v>2</v>
      </c>
      <c r="L4729" s="16" t="s">
        <v>8265</v>
      </c>
      <c r="M4729" s="9">
        <v>-50467662.399999999</v>
      </c>
      <c r="N4729" s="9">
        <v>-467662.4</v>
      </c>
      <c r="O4729" s="9">
        <v>-50000000</v>
      </c>
      <c r="P4729" s="9">
        <v>0</v>
      </c>
      <c r="Q4729" s="9">
        <v>0</v>
      </c>
      <c r="R4729" s="9">
        <v>0</v>
      </c>
      <c r="S4729" s="9">
        <v>0</v>
      </c>
      <c r="T4729" s="9">
        <v>202404300000505</v>
      </c>
      <c r="U4729" s="21">
        <v>45412</v>
      </c>
      <c r="V4729" s="21">
        <v>45414</v>
      </c>
      <c r="W4729" s="8" t="s">
        <v>7983</v>
      </c>
      <c r="X4729" s="8" t="s">
        <v>1212</v>
      </c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</row>
    <row r="4730" spans="1:55" ht="20" customHeight="1" x14ac:dyDescent="0.35">
      <c r="A4730" s="1"/>
      <c r="B4730" s="17">
        <v>45838</v>
      </c>
      <c r="C4730" s="16" t="s">
        <v>8267</v>
      </c>
      <c r="D4730" s="16" t="s">
        <v>1208</v>
      </c>
      <c r="E4730" s="18">
        <v>6.56</v>
      </c>
      <c r="F4730" s="9">
        <v>250000000</v>
      </c>
      <c r="G4730" s="19">
        <v>47241</v>
      </c>
      <c r="H4730" s="20">
        <v>45782</v>
      </c>
      <c r="I4730" s="20">
        <v>45964</v>
      </c>
      <c r="J4730" s="16" t="s">
        <v>1209</v>
      </c>
      <c r="K4730" s="16">
        <v>2</v>
      </c>
      <c r="L4730" s="16" t="s">
        <v>8268</v>
      </c>
      <c r="M4730" s="9">
        <v>-260406580.38999999</v>
      </c>
      <c r="N4730" s="9">
        <v>-2561095.89</v>
      </c>
      <c r="O4730" s="9">
        <v>-257845484.5</v>
      </c>
      <c r="P4730" s="9">
        <v>3.4314521999999998</v>
      </c>
      <c r="Q4730" s="9">
        <v>3.3379642999999999</v>
      </c>
      <c r="R4730" s="9">
        <v>13.056154299999999</v>
      </c>
      <c r="S4730" s="9">
        <v>86922.79</v>
      </c>
      <c r="T4730" s="9">
        <v>202405020000020</v>
      </c>
      <c r="U4730" s="21">
        <v>45414</v>
      </c>
      <c r="V4730" s="21">
        <v>45415</v>
      </c>
      <c r="W4730" s="8" t="s">
        <v>2760</v>
      </c>
      <c r="X4730" s="8" t="s">
        <v>1212</v>
      </c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</row>
    <row r="4731" spans="1:55" ht="20" customHeight="1" x14ac:dyDescent="0.35">
      <c r="A4731" s="1"/>
      <c r="B4731" s="17">
        <v>45838</v>
      </c>
      <c r="C4731" s="16" t="s">
        <v>8269</v>
      </c>
      <c r="D4731" s="16" t="s">
        <v>1214</v>
      </c>
      <c r="E4731" s="18">
        <v>5.6734282</v>
      </c>
      <c r="F4731" s="9">
        <v>250000000</v>
      </c>
      <c r="G4731" s="19">
        <v>47241</v>
      </c>
      <c r="H4731" s="20">
        <v>45782</v>
      </c>
      <c r="I4731" s="20">
        <v>45964</v>
      </c>
      <c r="J4731" s="16" t="s">
        <v>1209</v>
      </c>
      <c r="K4731" s="16">
        <v>2</v>
      </c>
      <c r="L4731" s="16" t="s">
        <v>8268</v>
      </c>
      <c r="M4731" s="9">
        <v>252214968.55000001</v>
      </c>
      <c r="N4731" s="9">
        <v>2214968.5499999998</v>
      </c>
      <c r="O4731" s="9">
        <v>250000000</v>
      </c>
      <c r="P4731" s="9">
        <v>0</v>
      </c>
      <c r="Q4731" s="9">
        <v>0</v>
      </c>
      <c r="R4731" s="9">
        <v>0</v>
      </c>
      <c r="S4731" s="9">
        <v>0</v>
      </c>
      <c r="T4731" s="9">
        <v>202405020000020</v>
      </c>
      <c r="U4731" s="21">
        <v>45414</v>
      </c>
      <c r="V4731" s="21">
        <v>45415</v>
      </c>
      <c r="W4731" s="8" t="s">
        <v>2760</v>
      </c>
      <c r="X4731" s="8" t="s">
        <v>1212</v>
      </c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</row>
    <row r="4732" spans="1:55" ht="20" customHeight="1" x14ac:dyDescent="0.35">
      <c r="A4732" s="1"/>
      <c r="B4732" s="17">
        <v>45838</v>
      </c>
      <c r="C4732" s="16" t="s">
        <v>8270</v>
      </c>
      <c r="D4732" s="16" t="s">
        <v>1208</v>
      </c>
      <c r="E4732" s="18">
        <v>6.5549999999999997</v>
      </c>
      <c r="F4732" s="9">
        <v>250000000</v>
      </c>
      <c r="G4732" s="19">
        <v>47241</v>
      </c>
      <c r="H4732" s="20">
        <v>45782</v>
      </c>
      <c r="I4732" s="20">
        <v>45964</v>
      </c>
      <c r="J4732" s="16" t="s">
        <v>1209</v>
      </c>
      <c r="K4732" s="16">
        <v>2</v>
      </c>
      <c r="L4732" s="16" t="s">
        <v>8271</v>
      </c>
      <c r="M4732" s="9">
        <v>-260361951.88999999</v>
      </c>
      <c r="N4732" s="9">
        <v>-2559143.84</v>
      </c>
      <c r="O4732" s="9">
        <v>-257802808.05000001</v>
      </c>
      <c r="P4732" s="9">
        <v>3.4316943000000002</v>
      </c>
      <c r="Q4732" s="9">
        <v>3.3381992999999999</v>
      </c>
      <c r="R4732" s="9">
        <v>13.0573113</v>
      </c>
      <c r="S4732" s="9">
        <v>86914.01</v>
      </c>
      <c r="T4732" s="9">
        <v>202405020000034</v>
      </c>
      <c r="U4732" s="21">
        <v>45414</v>
      </c>
      <c r="V4732" s="21">
        <v>45415</v>
      </c>
      <c r="W4732" s="8" t="s">
        <v>2760</v>
      </c>
      <c r="X4732" s="8" t="s">
        <v>1212</v>
      </c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</row>
    <row r="4733" spans="1:55" ht="20" customHeight="1" x14ac:dyDescent="0.35">
      <c r="A4733" s="1"/>
      <c r="B4733" s="17">
        <v>45838</v>
      </c>
      <c r="C4733" s="16" t="s">
        <v>8272</v>
      </c>
      <c r="D4733" s="16" t="s">
        <v>1214</v>
      </c>
      <c r="E4733" s="18">
        <v>5.6734282</v>
      </c>
      <c r="F4733" s="9">
        <v>250000000</v>
      </c>
      <c r="G4733" s="19">
        <v>47241</v>
      </c>
      <c r="H4733" s="20">
        <v>45782</v>
      </c>
      <c r="I4733" s="20">
        <v>45964</v>
      </c>
      <c r="J4733" s="16" t="s">
        <v>1209</v>
      </c>
      <c r="K4733" s="16">
        <v>2</v>
      </c>
      <c r="L4733" s="16" t="s">
        <v>8271</v>
      </c>
      <c r="M4733" s="9">
        <v>252214968.55000001</v>
      </c>
      <c r="N4733" s="9">
        <v>2214968.5499999998</v>
      </c>
      <c r="O4733" s="9">
        <v>250000000</v>
      </c>
      <c r="P4733" s="9">
        <v>0</v>
      </c>
      <c r="Q4733" s="9">
        <v>0</v>
      </c>
      <c r="R4733" s="9">
        <v>0</v>
      </c>
      <c r="S4733" s="9">
        <v>0</v>
      </c>
      <c r="T4733" s="9">
        <v>202405020000034</v>
      </c>
      <c r="U4733" s="21">
        <v>45414</v>
      </c>
      <c r="V4733" s="21">
        <v>45415</v>
      </c>
      <c r="W4733" s="8" t="s">
        <v>2760</v>
      </c>
      <c r="X4733" s="8" t="s">
        <v>1212</v>
      </c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</row>
    <row r="4734" spans="1:55" ht="20" customHeight="1" x14ac:dyDescent="0.35">
      <c r="A4734" s="1"/>
      <c r="B4734" s="17">
        <v>45838</v>
      </c>
      <c r="C4734" s="16" t="s">
        <v>8273</v>
      </c>
      <c r="D4734" s="16" t="s">
        <v>1208</v>
      </c>
      <c r="E4734" s="18">
        <v>6.5525000000000002</v>
      </c>
      <c r="F4734" s="9">
        <v>50000000</v>
      </c>
      <c r="G4734" s="19">
        <v>47241</v>
      </c>
      <c r="H4734" s="20">
        <v>45782</v>
      </c>
      <c r="I4734" s="20">
        <v>45964</v>
      </c>
      <c r="J4734" s="16" t="s">
        <v>1209</v>
      </c>
      <c r="K4734" s="16">
        <v>2</v>
      </c>
      <c r="L4734" s="16" t="s">
        <v>8274</v>
      </c>
      <c r="M4734" s="9">
        <v>-52067927.530000001</v>
      </c>
      <c r="N4734" s="9">
        <v>-511633.56</v>
      </c>
      <c r="O4734" s="9">
        <v>-51556293.969999999</v>
      </c>
      <c r="P4734" s="9">
        <v>3.4318154000000001</v>
      </c>
      <c r="Q4734" s="9">
        <v>3.3383169000000001</v>
      </c>
      <c r="R4734" s="9">
        <v>13.057889899999999</v>
      </c>
      <c r="S4734" s="9">
        <v>17381.919999999998</v>
      </c>
      <c r="T4734" s="9">
        <v>202405020000143</v>
      </c>
      <c r="U4734" s="21">
        <v>45414</v>
      </c>
      <c r="V4734" s="21">
        <v>45415</v>
      </c>
      <c r="W4734" s="8" t="s">
        <v>7983</v>
      </c>
      <c r="X4734" s="8" t="s">
        <v>1212</v>
      </c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</row>
    <row r="4735" spans="1:55" ht="20" customHeight="1" x14ac:dyDescent="0.35">
      <c r="A4735" s="1"/>
      <c r="B4735" s="17">
        <v>45838</v>
      </c>
      <c r="C4735" s="16" t="s">
        <v>8275</v>
      </c>
      <c r="D4735" s="16" t="s">
        <v>1214</v>
      </c>
      <c r="E4735" s="18">
        <v>5.6734280999999998</v>
      </c>
      <c r="F4735" s="9">
        <v>50000000</v>
      </c>
      <c r="G4735" s="19">
        <v>47241</v>
      </c>
      <c r="H4735" s="20">
        <v>45782</v>
      </c>
      <c r="I4735" s="20">
        <v>45964</v>
      </c>
      <c r="J4735" s="16" t="s">
        <v>1209</v>
      </c>
      <c r="K4735" s="16">
        <v>2</v>
      </c>
      <c r="L4735" s="16" t="s">
        <v>8274</v>
      </c>
      <c r="M4735" s="9">
        <v>50442993.700000003</v>
      </c>
      <c r="N4735" s="9">
        <v>442993.7</v>
      </c>
      <c r="O4735" s="9">
        <v>50000000</v>
      </c>
      <c r="P4735" s="9">
        <v>0</v>
      </c>
      <c r="Q4735" s="9">
        <v>0</v>
      </c>
      <c r="R4735" s="9">
        <v>0</v>
      </c>
      <c r="S4735" s="9">
        <v>0</v>
      </c>
      <c r="T4735" s="9">
        <v>202405020000143</v>
      </c>
      <c r="U4735" s="21">
        <v>45414</v>
      </c>
      <c r="V4735" s="21">
        <v>45415</v>
      </c>
      <c r="W4735" s="8" t="s">
        <v>7983</v>
      </c>
      <c r="X4735" s="8" t="s">
        <v>1212</v>
      </c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</row>
    <row r="4736" spans="1:55" ht="20" customHeight="1" x14ac:dyDescent="0.35">
      <c r="A4736" s="1"/>
      <c r="B4736" s="17">
        <v>45838</v>
      </c>
      <c r="C4736" s="16" t="s">
        <v>8276</v>
      </c>
      <c r="D4736" s="16" t="s">
        <v>1208</v>
      </c>
      <c r="E4736" s="18">
        <v>6.55</v>
      </c>
      <c r="F4736" s="9">
        <v>50000000</v>
      </c>
      <c r="G4736" s="19">
        <v>47241</v>
      </c>
      <c r="H4736" s="20">
        <v>45782</v>
      </c>
      <c r="I4736" s="20">
        <v>45964</v>
      </c>
      <c r="J4736" s="16" t="s">
        <v>1209</v>
      </c>
      <c r="K4736" s="16">
        <v>2</v>
      </c>
      <c r="L4736" s="16" t="s">
        <v>8277</v>
      </c>
      <c r="M4736" s="9">
        <v>-52063464.68</v>
      </c>
      <c r="N4736" s="9">
        <v>-511438.36</v>
      </c>
      <c r="O4736" s="9">
        <v>-51552026.32</v>
      </c>
      <c r="P4736" s="9">
        <v>3.4319364999999999</v>
      </c>
      <c r="Q4736" s="9">
        <v>3.3384344000000001</v>
      </c>
      <c r="R4736" s="9">
        <v>13.058468599999999</v>
      </c>
      <c r="S4736" s="9">
        <v>17381.05</v>
      </c>
      <c r="T4736" s="9">
        <v>202405020000167</v>
      </c>
      <c r="U4736" s="21">
        <v>45414</v>
      </c>
      <c r="V4736" s="21">
        <v>45415</v>
      </c>
      <c r="W4736" s="8" t="s">
        <v>7983</v>
      </c>
      <c r="X4736" s="8" t="s">
        <v>1212</v>
      </c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</row>
    <row r="4737" spans="1:55" ht="20" customHeight="1" x14ac:dyDescent="0.35">
      <c r="A4737" s="1"/>
      <c r="B4737" s="17">
        <v>45838</v>
      </c>
      <c r="C4737" s="16" t="s">
        <v>8278</v>
      </c>
      <c r="D4737" s="16" t="s">
        <v>1214</v>
      </c>
      <c r="E4737" s="18">
        <v>5.6734280999999998</v>
      </c>
      <c r="F4737" s="9">
        <v>50000000</v>
      </c>
      <c r="G4737" s="19">
        <v>47241</v>
      </c>
      <c r="H4737" s="20">
        <v>45782</v>
      </c>
      <c r="I4737" s="20">
        <v>45964</v>
      </c>
      <c r="J4737" s="16" t="s">
        <v>1209</v>
      </c>
      <c r="K4737" s="16">
        <v>2</v>
      </c>
      <c r="L4737" s="16" t="s">
        <v>8277</v>
      </c>
      <c r="M4737" s="9">
        <v>50442993.700000003</v>
      </c>
      <c r="N4737" s="9">
        <v>442993.7</v>
      </c>
      <c r="O4737" s="9">
        <v>50000000</v>
      </c>
      <c r="P4737" s="9">
        <v>0</v>
      </c>
      <c r="Q4737" s="9">
        <v>0</v>
      </c>
      <c r="R4737" s="9">
        <v>0</v>
      </c>
      <c r="S4737" s="9">
        <v>0</v>
      </c>
      <c r="T4737" s="9">
        <v>202405020000167</v>
      </c>
      <c r="U4737" s="21">
        <v>45414</v>
      </c>
      <c r="V4737" s="21">
        <v>45415</v>
      </c>
      <c r="W4737" s="8" t="s">
        <v>7983</v>
      </c>
      <c r="X4737" s="8" t="s">
        <v>1212</v>
      </c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</row>
    <row r="4738" spans="1:55" ht="20" customHeight="1" x14ac:dyDescent="0.35">
      <c r="A4738" s="1"/>
      <c r="B4738" s="17">
        <v>45838</v>
      </c>
      <c r="C4738" s="16" t="s">
        <v>8279</v>
      </c>
      <c r="D4738" s="16" t="s">
        <v>1208</v>
      </c>
      <c r="E4738" s="18">
        <v>6.55</v>
      </c>
      <c r="F4738" s="9">
        <v>50000000</v>
      </c>
      <c r="G4738" s="19">
        <v>47241</v>
      </c>
      <c r="H4738" s="20">
        <v>45782</v>
      </c>
      <c r="I4738" s="20">
        <v>45964</v>
      </c>
      <c r="J4738" s="16" t="s">
        <v>1209</v>
      </c>
      <c r="K4738" s="16">
        <v>2</v>
      </c>
      <c r="L4738" s="16" t="s">
        <v>8280</v>
      </c>
      <c r="M4738" s="9">
        <v>-52063464.68</v>
      </c>
      <c r="N4738" s="9">
        <v>-511438.36</v>
      </c>
      <c r="O4738" s="9">
        <v>-51552026.32</v>
      </c>
      <c r="P4738" s="9">
        <v>3.4319364999999999</v>
      </c>
      <c r="Q4738" s="9">
        <v>3.3384344000000001</v>
      </c>
      <c r="R4738" s="9">
        <v>13.058468599999999</v>
      </c>
      <c r="S4738" s="9">
        <v>17381.05</v>
      </c>
      <c r="T4738" s="9">
        <v>202405020000240</v>
      </c>
      <c r="U4738" s="21">
        <v>45414</v>
      </c>
      <c r="V4738" s="21">
        <v>45415</v>
      </c>
      <c r="W4738" s="8" t="s">
        <v>7983</v>
      </c>
      <c r="X4738" s="8" t="s">
        <v>1212</v>
      </c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</row>
    <row r="4739" spans="1:55" ht="20" customHeight="1" x14ac:dyDescent="0.35">
      <c r="A4739" s="1"/>
      <c r="B4739" s="17">
        <v>45838</v>
      </c>
      <c r="C4739" s="16" t="s">
        <v>8281</v>
      </c>
      <c r="D4739" s="16" t="s">
        <v>1214</v>
      </c>
      <c r="E4739" s="18">
        <v>5.6734280999999998</v>
      </c>
      <c r="F4739" s="9">
        <v>50000000</v>
      </c>
      <c r="G4739" s="19">
        <v>47241</v>
      </c>
      <c r="H4739" s="20">
        <v>45782</v>
      </c>
      <c r="I4739" s="20">
        <v>45964</v>
      </c>
      <c r="J4739" s="16" t="s">
        <v>1209</v>
      </c>
      <c r="K4739" s="16">
        <v>2</v>
      </c>
      <c r="L4739" s="16" t="s">
        <v>8280</v>
      </c>
      <c r="M4739" s="9">
        <v>50442993.700000003</v>
      </c>
      <c r="N4739" s="9">
        <v>442993.7</v>
      </c>
      <c r="O4739" s="9">
        <v>50000000</v>
      </c>
      <c r="P4739" s="9">
        <v>0</v>
      </c>
      <c r="Q4739" s="9">
        <v>0</v>
      </c>
      <c r="R4739" s="9">
        <v>0</v>
      </c>
      <c r="S4739" s="9">
        <v>0</v>
      </c>
      <c r="T4739" s="9">
        <v>202405020000240</v>
      </c>
      <c r="U4739" s="21">
        <v>45414</v>
      </c>
      <c r="V4739" s="21">
        <v>45415</v>
      </c>
      <c r="W4739" s="8" t="s">
        <v>7983</v>
      </c>
      <c r="X4739" s="8" t="s">
        <v>1212</v>
      </c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</row>
    <row r="4740" spans="1:55" ht="20" customHeight="1" x14ac:dyDescent="0.35">
      <c r="A4740" s="1"/>
      <c r="B4740" s="17">
        <v>45838</v>
      </c>
      <c r="C4740" s="16" t="s">
        <v>8282</v>
      </c>
      <c r="D4740" s="16" t="s">
        <v>1208</v>
      </c>
      <c r="E4740" s="18">
        <v>6.5449999999999999</v>
      </c>
      <c r="F4740" s="9">
        <v>250000000</v>
      </c>
      <c r="G4740" s="19">
        <v>47241</v>
      </c>
      <c r="H4740" s="20">
        <v>45782</v>
      </c>
      <c r="I4740" s="20">
        <v>45964</v>
      </c>
      <c r="J4740" s="16" t="s">
        <v>1209</v>
      </c>
      <c r="K4740" s="16">
        <v>2</v>
      </c>
      <c r="L4740" s="16" t="s">
        <v>8283</v>
      </c>
      <c r="M4740" s="9">
        <v>-260272694.90000001</v>
      </c>
      <c r="N4740" s="9">
        <v>-2555239.73</v>
      </c>
      <c r="O4740" s="9">
        <v>-257717455.16999999</v>
      </c>
      <c r="P4740" s="9">
        <v>3.4321787000000001</v>
      </c>
      <c r="Q4740" s="9">
        <v>3.3386695999999998</v>
      </c>
      <c r="R4740" s="9">
        <v>13.0596263</v>
      </c>
      <c r="S4740" s="9">
        <v>86896.45</v>
      </c>
      <c r="T4740" s="9">
        <v>202405020000241</v>
      </c>
      <c r="U4740" s="21">
        <v>45414</v>
      </c>
      <c r="V4740" s="21">
        <v>45415</v>
      </c>
      <c r="W4740" s="8" t="s">
        <v>3112</v>
      </c>
      <c r="X4740" s="8" t="s">
        <v>1212</v>
      </c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</row>
    <row r="4741" spans="1:55" ht="20" customHeight="1" x14ac:dyDescent="0.35">
      <c r="A4741" s="1"/>
      <c r="B4741" s="17">
        <v>45838</v>
      </c>
      <c r="C4741" s="16" t="s">
        <v>8284</v>
      </c>
      <c r="D4741" s="16" t="s">
        <v>1214</v>
      </c>
      <c r="E4741" s="18">
        <v>5.6734282</v>
      </c>
      <c r="F4741" s="9">
        <v>250000000</v>
      </c>
      <c r="G4741" s="19">
        <v>47241</v>
      </c>
      <c r="H4741" s="20">
        <v>45782</v>
      </c>
      <c r="I4741" s="20">
        <v>45964</v>
      </c>
      <c r="J4741" s="16" t="s">
        <v>1209</v>
      </c>
      <c r="K4741" s="16">
        <v>2</v>
      </c>
      <c r="L4741" s="16" t="s">
        <v>8283</v>
      </c>
      <c r="M4741" s="9">
        <v>252214968.55000001</v>
      </c>
      <c r="N4741" s="9">
        <v>2214968.5499999998</v>
      </c>
      <c r="O4741" s="9">
        <v>250000000</v>
      </c>
      <c r="P4741" s="9">
        <v>0</v>
      </c>
      <c r="Q4741" s="9">
        <v>0</v>
      </c>
      <c r="R4741" s="9">
        <v>0</v>
      </c>
      <c r="S4741" s="9">
        <v>0</v>
      </c>
      <c r="T4741" s="9">
        <v>202405020000241</v>
      </c>
      <c r="U4741" s="21">
        <v>45414</v>
      </c>
      <c r="V4741" s="21">
        <v>45415</v>
      </c>
      <c r="W4741" s="8" t="s">
        <v>3112</v>
      </c>
      <c r="X4741" s="8" t="s">
        <v>1212</v>
      </c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</row>
    <row r="4742" spans="1:55" ht="20" customHeight="1" x14ac:dyDescent="0.35">
      <c r="A4742" s="1"/>
      <c r="B4742" s="17">
        <v>45838</v>
      </c>
      <c r="C4742" s="16" t="s">
        <v>8285</v>
      </c>
      <c r="D4742" s="16" t="s">
        <v>1208</v>
      </c>
      <c r="E4742" s="18">
        <v>6.5449999999999999</v>
      </c>
      <c r="F4742" s="9">
        <v>50000000</v>
      </c>
      <c r="G4742" s="19">
        <v>47241</v>
      </c>
      <c r="H4742" s="20">
        <v>45782</v>
      </c>
      <c r="I4742" s="20">
        <v>45964</v>
      </c>
      <c r="J4742" s="16" t="s">
        <v>1209</v>
      </c>
      <c r="K4742" s="16">
        <v>2</v>
      </c>
      <c r="L4742" s="16" t="s">
        <v>8286</v>
      </c>
      <c r="M4742" s="9">
        <v>-52054538.969999999</v>
      </c>
      <c r="N4742" s="9">
        <v>-511047.95</v>
      </c>
      <c r="O4742" s="9">
        <v>-51543491.020000003</v>
      </c>
      <c r="P4742" s="9">
        <v>3.4321787000000001</v>
      </c>
      <c r="Q4742" s="9">
        <v>3.3386695999999998</v>
      </c>
      <c r="R4742" s="9">
        <v>13.0596263</v>
      </c>
      <c r="S4742" s="9">
        <v>17379.29</v>
      </c>
      <c r="T4742" s="9">
        <v>202405020000247</v>
      </c>
      <c r="U4742" s="21">
        <v>45414</v>
      </c>
      <c r="V4742" s="21">
        <v>45415</v>
      </c>
      <c r="W4742" s="8" t="s">
        <v>7983</v>
      </c>
      <c r="X4742" s="8" t="s">
        <v>1212</v>
      </c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</row>
    <row r="4743" spans="1:55" ht="20" customHeight="1" x14ac:dyDescent="0.35">
      <c r="A4743" s="1"/>
      <c r="B4743" s="17">
        <v>45838</v>
      </c>
      <c r="C4743" s="16" t="s">
        <v>8287</v>
      </c>
      <c r="D4743" s="16" t="s">
        <v>1214</v>
      </c>
      <c r="E4743" s="18">
        <v>5.6734280999999998</v>
      </c>
      <c r="F4743" s="9">
        <v>50000000</v>
      </c>
      <c r="G4743" s="19">
        <v>47241</v>
      </c>
      <c r="H4743" s="20">
        <v>45782</v>
      </c>
      <c r="I4743" s="20">
        <v>45964</v>
      </c>
      <c r="J4743" s="16" t="s">
        <v>1209</v>
      </c>
      <c r="K4743" s="16">
        <v>2</v>
      </c>
      <c r="L4743" s="16" t="s">
        <v>8286</v>
      </c>
      <c r="M4743" s="9">
        <v>50442993.700000003</v>
      </c>
      <c r="N4743" s="9">
        <v>442993.7</v>
      </c>
      <c r="O4743" s="9">
        <v>50000000</v>
      </c>
      <c r="P4743" s="9">
        <v>0</v>
      </c>
      <c r="Q4743" s="9">
        <v>0</v>
      </c>
      <c r="R4743" s="9">
        <v>0</v>
      </c>
      <c r="S4743" s="9">
        <v>0</v>
      </c>
      <c r="T4743" s="9">
        <v>202405020000247</v>
      </c>
      <c r="U4743" s="21">
        <v>45414</v>
      </c>
      <c r="V4743" s="21">
        <v>45415</v>
      </c>
      <c r="W4743" s="8" t="s">
        <v>7983</v>
      </c>
      <c r="X4743" s="8" t="s">
        <v>1212</v>
      </c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</row>
    <row r="4744" spans="1:55" ht="20" customHeight="1" x14ac:dyDescent="0.35">
      <c r="A4744" s="1"/>
      <c r="B4744" s="17">
        <v>45838</v>
      </c>
      <c r="C4744" s="16" t="s">
        <v>8288</v>
      </c>
      <c r="D4744" s="16" t="s">
        <v>1208</v>
      </c>
      <c r="E4744" s="18">
        <v>6.5425000000000004</v>
      </c>
      <c r="F4744" s="9">
        <v>50000000</v>
      </c>
      <c r="G4744" s="19">
        <v>47241</v>
      </c>
      <c r="H4744" s="20">
        <v>45782</v>
      </c>
      <c r="I4744" s="20">
        <v>45964</v>
      </c>
      <c r="J4744" s="16" t="s">
        <v>1209</v>
      </c>
      <c r="K4744" s="16">
        <v>2</v>
      </c>
      <c r="L4744" s="16" t="s">
        <v>8289</v>
      </c>
      <c r="M4744" s="9">
        <v>-52050076.140000001</v>
      </c>
      <c r="N4744" s="9">
        <v>-510852.74</v>
      </c>
      <c r="O4744" s="9">
        <v>-51539223.399999999</v>
      </c>
      <c r="P4744" s="9">
        <v>3.4322998</v>
      </c>
      <c r="Q4744" s="9">
        <v>3.3387872000000001</v>
      </c>
      <c r="R4744" s="9">
        <v>13.0602053</v>
      </c>
      <c r="S4744" s="9">
        <v>17378.41</v>
      </c>
      <c r="T4744" s="9">
        <v>202405020000286</v>
      </c>
      <c r="U4744" s="21">
        <v>45414</v>
      </c>
      <c r="V4744" s="21">
        <v>45415</v>
      </c>
      <c r="W4744" s="8" t="s">
        <v>7983</v>
      </c>
      <c r="X4744" s="8" t="s">
        <v>1212</v>
      </c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</row>
    <row r="4745" spans="1:55" ht="20" customHeight="1" x14ac:dyDescent="0.35">
      <c r="A4745" s="1"/>
      <c r="B4745" s="17">
        <v>45838</v>
      </c>
      <c r="C4745" s="16" t="s">
        <v>8290</v>
      </c>
      <c r="D4745" s="16" t="s">
        <v>1214</v>
      </c>
      <c r="E4745" s="18">
        <v>5.6734280999999998</v>
      </c>
      <c r="F4745" s="9">
        <v>50000000</v>
      </c>
      <c r="G4745" s="19">
        <v>47241</v>
      </c>
      <c r="H4745" s="20">
        <v>45782</v>
      </c>
      <c r="I4745" s="20">
        <v>45964</v>
      </c>
      <c r="J4745" s="16" t="s">
        <v>1209</v>
      </c>
      <c r="K4745" s="16">
        <v>2</v>
      </c>
      <c r="L4745" s="16" t="s">
        <v>8289</v>
      </c>
      <c r="M4745" s="9">
        <v>50442993.700000003</v>
      </c>
      <c r="N4745" s="9">
        <v>442993.7</v>
      </c>
      <c r="O4745" s="9">
        <v>50000000</v>
      </c>
      <c r="P4745" s="9">
        <v>0</v>
      </c>
      <c r="Q4745" s="9">
        <v>0</v>
      </c>
      <c r="R4745" s="9">
        <v>0</v>
      </c>
      <c r="S4745" s="9">
        <v>0</v>
      </c>
      <c r="T4745" s="9">
        <v>202405020000286</v>
      </c>
      <c r="U4745" s="21">
        <v>45414</v>
      </c>
      <c r="V4745" s="21">
        <v>45415</v>
      </c>
      <c r="W4745" s="8" t="s">
        <v>7983</v>
      </c>
      <c r="X4745" s="8" t="s">
        <v>1212</v>
      </c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</row>
    <row r="4746" spans="1:55" ht="20" customHeight="1" x14ac:dyDescent="0.35">
      <c r="A4746" s="1"/>
      <c r="B4746" s="17">
        <v>45838</v>
      </c>
      <c r="C4746" s="16" t="s">
        <v>8291</v>
      </c>
      <c r="D4746" s="16" t="s">
        <v>1208</v>
      </c>
      <c r="E4746" s="18">
        <v>6.5475000000000003</v>
      </c>
      <c r="F4746" s="9">
        <v>50000000</v>
      </c>
      <c r="G4746" s="19">
        <v>47241</v>
      </c>
      <c r="H4746" s="20">
        <v>45782</v>
      </c>
      <c r="I4746" s="20">
        <v>45964</v>
      </c>
      <c r="J4746" s="16" t="s">
        <v>1209</v>
      </c>
      <c r="K4746" s="16">
        <v>2</v>
      </c>
      <c r="L4746" s="16" t="s">
        <v>8292</v>
      </c>
      <c r="M4746" s="9">
        <v>-52059001.829999998</v>
      </c>
      <c r="N4746" s="9">
        <v>-511243.15</v>
      </c>
      <c r="O4746" s="9">
        <v>-51547758.68</v>
      </c>
      <c r="P4746" s="9">
        <v>3.4320575999999998</v>
      </c>
      <c r="Q4746" s="9">
        <v>3.338552</v>
      </c>
      <c r="R4746" s="9">
        <v>13.059047400000001</v>
      </c>
      <c r="S4746" s="9">
        <v>17380.169999999998</v>
      </c>
      <c r="T4746" s="9">
        <v>202405020000324</v>
      </c>
      <c r="U4746" s="21">
        <v>45414</v>
      </c>
      <c r="V4746" s="21">
        <v>45415</v>
      </c>
      <c r="W4746" s="8" t="s">
        <v>7983</v>
      </c>
      <c r="X4746" s="8" t="s">
        <v>1212</v>
      </c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</row>
    <row r="4747" spans="1:55" ht="20" customHeight="1" x14ac:dyDescent="0.35">
      <c r="A4747" s="1"/>
      <c r="B4747" s="17">
        <v>45838</v>
      </c>
      <c r="C4747" s="16" t="s">
        <v>8293</v>
      </c>
      <c r="D4747" s="16" t="s">
        <v>1214</v>
      </c>
      <c r="E4747" s="18">
        <v>5.6734280999999998</v>
      </c>
      <c r="F4747" s="9">
        <v>50000000</v>
      </c>
      <c r="G4747" s="19">
        <v>47241</v>
      </c>
      <c r="H4747" s="20">
        <v>45782</v>
      </c>
      <c r="I4747" s="20">
        <v>45964</v>
      </c>
      <c r="J4747" s="16" t="s">
        <v>1209</v>
      </c>
      <c r="K4747" s="16">
        <v>2</v>
      </c>
      <c r="L4747" s="16" t="s">
        <v>8292</v>
      </c>
      <c r="M4747" s="9">
        <v>50442993.700000003</v>
      </c>
      <c r="N4747" s="9">
        <v>442993.7</v>
      </c>
      <c r="O4747" s="9">
        <v>50000000</v>
      </c>
      <c r="P4747" s="9">
        <v>0</v>
      </c>
      <c r="Q4747" s="9">
        <v>0</v>
      </c>
      <c r="R4747" s="9">
        <v>0</v>
      </c>
      <c r="S4747" s="9">
        <v>0</v>
      </c>
      <c r="T4747" s="9">
        <v>202405020000324</v>
      </c>
      <c r="U4747" s="21">
        <v>45414</v>
      </c>
      <c r="V4747" s="21">
        <v>45415</v>
      </c>
      <c r="W4747" s="8" t="s">
        <v>7983</v>
      </c>
      <c r="X4747" s="8" t="s">
        <v>1212</v>
      </c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</row>
    <row r="4748" spans="1:55" ht="20" customHeight="1" x14ac:dyDescent="0.35">
      <c r="A4748" s="1"/>
      <c r="B4748" s="17">
        <v>45838</v>
      </c>
      <c r="C4748" s="16" t="s">
        <v>8294</v>
      </c>
      <c r="D4748" s="16" t="s">
        <v>1208</v>
      </c>
      <c r="E4748" s="18">
        <v>6.5425000000000004</v>
      </c>
      <c r="F4748" s="9">
        <v>50000000</v>
      </c>
      <c r="G4748" s="19">
        <v>47241</v>
      </c>
      <c r="H4748" s="20">
        <v>45782</v>
      </c>
      <c r="I4748" s="20">
        <v>45964</v>
      </c>
      <c r="J4748" s="16" t="s">
        <v>1209</v>
      </c>
      <c r="K4748" s="16">
        <v>2</v>
      </c>
      <c r="L4748" s="16" t="s">
        <v>8295</v>
      </c>
      <c r="M4748" s="9">
        <v>-52050076.140000001</v>
      </c>
      <c r="N4748" s="9">
        <v>-510852.74</v>
      </c>
      <c r="O4748" s="9">
        <v>-51539223.399999999</v>
      </c>
      <c r="P4748" s="9">
        <v>3.4322998</v>
      </c>
      <c r="Q4748" s="9">
        <v>3.3387872000000001</v>
      </c>
      <c r="R4748" s="9">
        <v>13.0602053</v>
      </c>
      <c r="S4748" s="9">
        <v>17378.41</v>
      </c>
      <c r="T4748" s="9">
        <v>202405020000327</v>
      </c>
      <c r="U4748" s="21">
        <v>45414</v>
      </c>
      <c r="V4748" s="21">
        <v>45415</v>
      </c>
      <c r="W4748" s="8" t="s">
        <v>7983</v>
      </c>
      <c r="X4748" s="8" t="s">
        <v>1212</v>
      </c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</row>
    <row r="4749" spans="1:55" ht="20" customHeight="1" x14ac:dyDescent="0.35">
      <c r="A4749" s="1"/>
      <c r="B4749" s="17">
        <v>45838</v>
      </c>
      <c r="C4749" s="16" t="s">
        <v>8296</v>
      </c>
      <c r="D4749" s="16" t="s">
        <v>1214</v>
      </c>
      <c r="E4749" s="18">
        <v>5.6734280999999998</v>
      </c>
      <c r="F4749" s="9">
        <v>50000000</v>
      </c>
      <c r="G4749" s="19">
        <v>47241</v>
      </c>
      <c r="H4749" s="20">
        <v>45782</v>
      </c>
      <c r="I4749" s="20">
        <v>45964</v>
      </c>
      <c r="J4749" s="16" t="s">
        <v>1209</v>
      </c>
      <c r="K4749" s="16">
        <v>2</v>
      </c>
      <c r="L4749" s="16" t="s">
        <v>8295</v>
      </c>
      <c r="M4749" s="9">
        <v>50442993.700000003</v>
      </c>
      <c r="N4749" s="9">
        <v>442993.7</v>
      </c>
      <c r="O4749" s="9">
        <v>50000000</v>
      </c>
      <c r="P4749" s="9">
        <v>0</v>
      </c>
      <c r="Q4749" s="9">
        <v>0</v>
      </c>
      <c r="R4749" s="9">
        <v>0</v>
      </c>
      <c r="S4749" s="9">
        <v>0</v>
      </c>
      <c r="T4749" s="9">
        <v>202405020000327</v>
      </c>
      <c r="U4749" s="21">
        <v>45414</v>
      </c>
      <c r="V4749" s="21">
        <v>45415</v>
      </c>
      <c r="W4749" s="8" t="s">
        <v>7983</v>
      </c>
      <c r="X4749" s="8" t="s">
        <v>1212</v>
      </c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</row>
    <row r="4750" spans="1:55" ht="20" customHeight="1" x14ac:dyDescent="0.35">
      <c r="A4750" s="1"/>
      <c r="B4750" s="17">
        <v>45838</v>
      </c>
      <c r="C4750" s="16" t="s">
        <v>8297</v>
      </c>
      <c r="D4750" s="16" t="s">
        <v>1208</v>
      </c>
      <c r="E4750" s="18">
        <v>6.5350000000000001</v>
      </c>
      <c r="F4750" s="9">
        <v>50000000</v>
      </c>
      <c r="G4750" s="19">
        <v>47241</v>
      </c>
      <c r="H4750" s="20">
        <v>45782</v>
      </c>
      <c r="I4750" s="20">
        <v>45964</v>
      </c>
      <c r="J4750" s="16" t="s">
        <v>1209</v>
      </c>
      <c r="K4750" s="16">
        <v>2</v>
      </c>
      <c r="L4750" s="16" t="s">
        <v>8298</v>
      </c>
      <c r="M4750" s="9">
        <v>-52036687.57</v>
      </c>
      <c r="N4750" s="9">
        <v>-510267.12</v>
      </c>
      <c r="O4750" s="9">
        <v>-51526420.450000003</v>
      </c>
      <c r="P4750" s="9">
        <v>3.4326634</v>
      </c>
      <c r="Q4750" s="9">
        <v>3.3391402000000001</v>
      </c>
      <c r="R4750" s="9">
        <v>13.0619429</v>
      </c>
      <c r="S4750" s="9">
        <v>17375.78</v>
      </c>
      <c r="T4750" s="9">
        <v>202405020000367</v>
      </c>
      <c r="U4750" s="21">
        <v>45414</v>
      </c>
      <c r="V4750" s="21">
        <v>45415</v>
      </c>
      <c r="W4750" s="8" t="s">
        <v>7983</v>
      </c>
      <c r="X4750" s="8" t="s">
        <v>1212</v>
      </c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</row>
    <row r="4751" spans="1:55" ht="20" customHeight="1" x14ac:dyDescent="0.35">
      <c r="A4751" s="1"/>
      <c r="B4751" s="17">
        <v>45838</v>
      </c>
      <c r="C4751" s="16" t="s">
        <v>8299</v>
      </c>
      <c r="D4751" s="16" t="s">
        <v>1214</v>
      </c>
      <c r="E4751" s="18">
        <v>5.6734280999999998</v>
      </c>
      <c r="F4751" s="9">
        <v>50000000</v>
      </c>
      <c r="G4751" s="19">
        <v>47241</v>
      </c>
      <c r="H4751" s="20">
        <v>45782</v>
      </c>
      <c r="I4751" s="20">
        <v>45964</v>
      </c>
      <c r="J4751" s="16" t="s">
        <v>1209</v>
      </c>
      <c r="K4751" s="16">
        <v>2</v>
      </c>
      <c r="L4751" s="16" t="s">
        <v>8298</v>
      </c>
      <c r="M4751" s="9">
        <v>50442993.700000003</v>
      </c>
      <c r="N4751" s="9">
        <v>442993.7</v>
      </c>
      <c r="O4751" s="9">
        <v>50000000</v>
      </c>
      <c r="P4751" s="9">
        <v>0</v>
      </c>
      <c r="Q4751" s="9">
        <v>0</v>
      </c>
      <c r="R4751" s="9">
        <v>0</v>
      </c>
      <c r="S4751" s="9">
        <v>0</v>
      </c>
      <c r="T4751" s="9">
        <v>202405020000367</v>
      </c>
      <c r="U4751" s="21">
        <v>45414</v>
      </c>
      <c r="V4751" s="21">
        <v>45415</v>
      </c>
      <c r="W4751" s="8" t="s">
        <v>7983</v>
      </c>
      <c r="X4751" s="8" t="s">
        <v>1212</v>
      </c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</row>
    <row r="4752" spans="1:55" ht="20" customHeight="1" x14ac:dyDescent="0.35">
      <c r="A4752" s="1"/>
      <c r="B4752" s="17">
        <v>45838</v>
      </c>
      <c r="C4752" s="16" t="s">
        <v>8300</v>
      </c>
      <c r="D4752" s="16" t="s">
        <v>1208</v>
      </c>
      <c r="E4752" s="18">
        <v>6.53</v>
      </c>
      <c r="F4752" s="9">
        <v>250000000</v>
      </c>
      <c r="G4752" s="19">
        <v>47241</v>
      </c>
      <c r="H4752" s="20">
        <v>45782</v>
      </c>
      <c r="I4752" s="20">
        <v>45964</v>
      </c>
      <c r="J4752" s="16" t="s">
        <v>1209</v>
      </c>
      <c r="K4752" s="16">
        <v>2</v>
      </c>
      <c r="L4752" s="16" t="s">
        <v>8301</v>
      </c>
      <c r="M4752" s="9">
        <v>260138809.40000001</v>
      </c>
      <c r="N4752" s="9">
        <v>2549383.56</v>
      </c>
      <c r="O4752" s="9">
        <v>257589425.84</v>
      </c>
      <c r="P4752" s="9">
        <v>3.4329059000000002</v>
      </c>
      <c r="Q4752" s="9">
        <v>-3.3393755999999999</v>
      </c>
      <c r="R4752" s="9">
        <v>13.0631018</v>
      </c>
      <c r="S4752" s="9">
        <v>-86870.12</v>
      </c>
      <c r="T4752" s="9">
        <v>202405020000375</v>
      </c>
      <c r="U4752" s="21">
        <v>45414</v>
      </c>
      <c r="V4752" s="21">
        <v>45415</v>
      </c>
      <c r="W4752" s="8" t="s">
        <v>2693</v>
      </c>
      <c r="X4752" s="8" t="s">
        <v>1212</v>
      </c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</row>
    <row r="4753" spans="1:55" ht="20" customHeight="1" x14ac:dyDescent="0.35">
      <c r="A4753" s="1"/>
      <c r="B4753" s="17">
        <v>45838</v>
      </c>
      <c r="C4753" s="16" t="s">
        <v>8302</v>
      </c>
      <c r="D4753" s="16" t="s">
        <v>1214</v>
      </c>
      <c r="E4753" s="18">
        <v>5.6734282</v>
      </c>
      <c r="F4753" s="9">
        <v>250000000</v>
      </c>
      <c r="G4753" s="19">
        <v>47241</v>
      </c>
      <c r="H4753" s="20">
        <v>45782</v>
      </c>
      <c r="I4753" s="20">
        <v>45964</v>
      </c>
      <c r="J4753" s="16" t="s">
        <v>1209</v>
      </c>
      <c r="K4753" s="16">
        <v>2</v>
      </c>
      <c r="L4753" s="16" t="s">
        <v>8301</v>
      </c>
      <c r="M4753" s="9">
        <v>-252214968.55000001</v>
      </c>
      <c r="N4753" s="9">
        <v>-2214968.5499999998</v>
      </c>
      <c r="O4753" s="9">
        <v>-250000000</v>
      </c>
      <c r="P4753" s="9">
        <v>0</v>
      </c>
      <c r="Q4753" s="9">
        <v>0</v>
      </c>
      <c r="R4753" s="9">
        <v>0</v>
      </c>
      <c r="S4753" s="9">
        <v>0</v>
      </c>
      <c r="T4753" s="9">
        <v>202405020000375</v>
      </c>
      <c r="U4753" s="21">
        <v>45414</v>
      </c>
      <c r="V4753" s="21">
        <v>45415</v>
      </c>
      <c r="W4753" s="8" t="s">
        <v>2693</v>
      </c>
      <c r="X4753" s="8" t="s">
        <v>1212</v>
      </c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</row>
    <row r="4754" spans="1:55" ht="20" customHeight="1" x14ac:dyDescent="0.35">
      <c r="A4754" s="1"/>
      <c r="B4754" s="17">
        <v>45838</v>
      </c>
      <c r="C4754" s="16" t="s">
        <v>8303</v>
      </c>
      <c r="D4754" s="16" t="s">
        <v>1208</v>
      </c>
      <c r="E4754" s="18">
        <v>6.53</v>
      </c>
      <c r="F4754" s="9">
        <v>100000000</v>
      </c>
      <c r="G4754" s="19">
        <v>47241</v>
      </c>
      <c r="H4754" s="20">
        <v>45782</v>
      </c>
      <c r="I4754" s="20">
        <v>45964</v>
      </c>
      <c r="J4754" s="16" t="s">
        <v>1209</v>
      </c>
      <c r="K4754" s="16">
        <v>2</v>
      </c>
      <c r="L4754" s="16" t="s">
        <v>8304</v>
      </c>
      <c r="M4754" s="9">
        <v>104055523.75</v>
      </c>
      <c r="N4754" s="9">
        <v>1019753.42</v>
      </c>
      <c r="O4754" s="9">
        <v>103035770.33</v>
      </c>
      <c r="P4754" s="9">
        <v>3.4329059000000002</v>
      </c>
      <c r="Q4754" s="9">
        <v>-3.3393755999999999</v>
      </c>
      <c r="R4754" s="9">
        <v>13.0631018</v>
      </c>
      <c r="S4754" s="9">
        <v>-34748.050000000003</v>
      </c>
      <c r="T4754" s="9">
        <v>202405020000376</v>
      </c>
      <c r="U4754" s="21">
        <v>45414</v>
      </c>
      <c r="V4754" s="21">
        <v>45415</v>
      </c>
      <c r="W4754" s="8" t="s">
        <v>2693</v>
      </c>
      <c r="X4754" s="8" t="s">
        <v>1212</v>
      </c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</row>
    <row r="4755" spans="1:55" ht="20" customHeight="1" x14ac:dyDescent="0.35">
      <c r="A4755" s="1"/>
      <c r="B4755" s="17">
        <v>45838</v>
      </c>
      <c r="C4755" s="16" t="s">
        <v>8305</v>
      </c>
      <c r="D4755" s="16" t="s">
        <v>1214</v>
      </c>
      <c r="E4755" s="18">
        <v>5.6734282</v>
      </c>
      <c r="F4755" s="9">
        <v>100000000</v>
      </c>
      <c r="G4755" s="19">
        <v>47241</v>
      </c>
      <c r="H4755" s="20">
        <v>45782</v>
      </c>
      <c r="I4755" s="20">
        <v>45964</v>
      </c>
      <c r="J4755" s="16" t="s">
        <v>1209</v>
      </c>
      <c r="K4755" s="16">
        <v>2</v>
      </c>
      <c r="L4755" s="16" t="s">
        <v>8304</v>
      </c>
      <c r="M4755" s="9">
        <v>-100885987.41</v>
      </c>
      <c r="N4755" s="9">
        <v>-885987.41</v>
      </c>
      <c r="O4755" s="9">
        <v>-100000000</v>
      </c>
      <c r="P4755" s="9">
        <v>0</v>
      </c>
      <c r="Q4755" s="9">
        <v>0</v>
      </c>
      <c r="R4755" s="9">
        <v>0</v>
      </c>
      <c r="S4755" s="9">
        <v>0</v>
      </c>
      <c r="T4755" s="9">
        <v>202405020000376</v>
      </c>
      <c r="U4755" s="21">
        <v>45414</v>
      </c>
      <c r="V4755" s="21">
        <v>45415</v>
      </c>
      <c r="W4755" s="8" t="s">
        <v>2693</v>
      </c>
      <c r="X4755" s="8" t="s">
        <v>1212</v>
      </c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</row>
    <row r="4756" spans="1:55" ht="20" customHeight="1" x14ac:dyDescent="0.35">
      <c r="A4756" s="1"/>
      <c r="B4756" s="17">
        <v>45838</v>
      </c>
      <c r="C4756" s="16" t="s">
        <v>8306</v>
      </c>
      <c r="D4756" s="16" t="s">
        <v>1208</v>
      </c>
      <c r="E4756" s="18">
        <v>6.53</v>
      </c>
      <c r="F4756" s="9">
        <v>150000000</v>
      </c>
      <c r="G4756" s="19">
        <v>47241</v>
      </c>
      <c r="H4756" s="20">
        <v>45782</v>
      </c>
      <c r="I4756" s="20">
        <v>45964</v>
      </c>
      <c r="J4756" s="16" t="s">
        <v>1209</v>
      </c>
      <c r="K4756" s="16">
        <v>2</v>
      </c>
      <c r="L4756" s="16" t="s">
        <v>8307</v>
      </c>
      <c r="M4756" s="9">
        <v>156083285.63</v>
      </c>
      <c r="N4756" s="9">
        <v>1529630.14</v>
      </c>
      <c r="O4756" s="9">
        <v>154553655.49000001</v>
      </c>
      <c r="P4756" s="9">
        <v>3.4329059000000002</v>
      </c>
      <c r="Q4756" s="9">
        <v>-3.3393755999999999</v>
      </c>
      <c r="R4756" s="9">
        <v>13.0631018</v>
      </c>
      <c r="S4756" s="9">
        <v>-52122.07</v>
      </c>
      <c r="T4756" s="9">
        <v>202405020000377</v>
      </c>
      <c r="U4756" s="21">
        <v>45414</v>
      </c>
      <c r="V4756" s="21">
        <v>45415</v>
      </c>
      <c r="W4756" s="8" t="s">
        <v>2693</v>
      </c>
      <c r="X4756" s="8" t="s">
        <v>1212</v>
      </c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</row>
    <row r="4757" spans="1:55" ht="20" customHeight="1" x14ac:dyDescent="0.35">
      <c r="A4757" s="1"/>
      <c r="B4757" s="17">
        <v>45838</v>
      </c>
      <c r="C4757" s="16" t="s">
        <v>8308</v>
      </c>
      <c r="D4757" s="16" t="s">
        <v>1214</v>
      </c>
      <c r="E4757" s="18">
        <v>5.6734283000000003</v>
      </c>
      <c r="F4757" s="9">
        <v>150000000</v>
      </c>
      <c r="G4757" s="19">
        <v>47241</v>
      </c>
      <c r="H4757" s="20">
        <v>45782</v>
      </c>
      <c r="I4757" s="20">
        <v>45964</v>
      </c>
      <c r="J4757" s="16" t="s">
        <v>1209</v>
      </c>
      <c r="K4757" s="16">
        <v>2</v>
      </c>
      <c r="L4757" s="16" t="s">
        <v>8307</v>
      </c>
      <c r="M4757" s="9">
        <v>-151328981.13999999</v>
      </c>
      <c r="N4757" s="9">
        <v>-1328981.1399999999</v>
      </c>
      <c r="O4757" s="9">
        <v>-150000000</v>
      </c>
      <c r="P4757" s="9">
        <v>0</v>
      </c>
      <c r="Q4757" s="9">
        <v>0</v>
      </c>
      <c r="R4757" s="9">
        <v>0</v>
      </c>
      <c r="S4757" s="9">
        <v>0</v>
      </c>
      <c r="T4757" s="9">
        <v>202405020000377</v>
      </c>
      <c r="U4757" s="21">
        <v>45414</v>
      </c>
      <c r="V4757" s="21">
        <v>45415</v>
      </c>
      <c r="W4757" s="8" t="s">
        <v>2693</v>
      </c>
      <c r="X4757" s="8" t="s">
        <v>1212</v>
      </c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</row>
    <row r="4758" spans="1:55" ht="20" customHeight="1" x14ac:dyDescent="0.35">
      <c r="A4758" s="1"/>
      <c r="B4758" s="17">
        <v>45838</v>
      </c>
      <c r="C4758" s="16" t="s">
        <v>8309</v>
      </c>
      <c r="D4758" s="16" t="s">
        <v>1208</v>
      </c>
      <c r="E4758" s="18">
        <v>6.5324999999999998</v>
      </c>
      <c r="F4758" s="9">
        <v>250000000</v>
      </c>
      <c r="G4758" s="19">
        <v>47241</v>
      </c>
      <c r="H4758" s="20">
        <v>45782</v>
      </c>
      <c r="I4758" s="20">
        <v>45964</v>
      </c>
      <c r="J4758" s="16" t="s">
        <v>1209</v>
      </c>
      <c r="K4758" s="16">
        <v>2</v>
      </c>
      <c r="L4758" s="16" t="s">
        <v>8310</v>
      </c>
      <c r="M4758" s="9">
        <v>260161123.63999999</v>
      </c>
      <c r="N4758" s="9">
        <v>2550359.59</v>
      </c>
      <c r="O4758" s="9">
        <v>257610764.05000001</v>
      </c>
      <c r="P4758" s="9">
        <v>3.4327846000000002</v>
      </c>
      <c r="Q4758" s="9">
        <v>-3.3392578999999998</v>
      </c>
      <c r="R4758" s="9">
        <v>13.062522299999999</v>
      </c>
      <c r="S4758" s="9">
        <v>-86874.51</v>
      </c>
      <c r="T4758" s="9">
        <v>202405020000383</v>
      </c>
      <c r="U4758" s="21">
        <v>45414</v>
      </c>
      <c r="V4758" s="21">
        <v>45415</v>
      </c>
      <c r="W4758" s="8" t="s">
        <v>2991</v>
      </c>
      <c r="X4758" s="8" t="s">
        <v>1212</v>
      </c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</row>
    <row r="4759" spans="1:55" ht="20" customHeight="1" x14ac:dyDescent="0.35">
      <c r="A4759" s="1"/>
      <c r="B4759" s="17">
        <v>45838</v>
      </c>
      <c r="C4759" s="16" t="s">
        <v>8311</v>
      </c>
      <c r="D4759" s="16" t="s">
        <v>1214</v>
      </c>
      <c r="E4759" s="18">
        <v>5.6734282</v>
      </c>
      <c r="F4759" s="9">
        <v>250000000</v>
      </c>
      <c r="G4759" s="19">
        <v>47241</v>
      </c>
      <c r="H4759" s="20">
        <v>45782</v>
      </c>
      <c r="I4759" s="20">
        <v>45964</v>
      </c>
      <c r="J4759" s="16" t="s">
        <v>1209</v>
      </c>
      <c r="K4759" s="16">
        <v>2</v>
      </c>
      <c r="L4759" s="16" t="s">
        <v>8310</v>
      </c>
      <c r="M4759" s="9">
        <v>-252214968.55000001</v>
      </c>
      <c r="N4759" s="9">
        <v>-2214968.5499999998</v>
      </c>
      <c r="O4759" s="9">
        <v>-250000000</v>
      </c>
      <c r="P4759" s="9">
        <v>0</v>
      </c>
      <c r="Q4759" s="9">
        <v>0</v>
      </c>
      <c r="R4759" s="9">
        <v>0</v>
      </c>
      <c r="S4759" s="9">
        <v>0</v>
      </c>
      <c r="T4759" s="9">
        <v>202405020000383</v>
      </c>
      <c r="U4759" s="21">
        <v>45414</v>
      </c>
      <c r="V4759" s="21">
        <v>45415</v>
      </c>
      <c r="W4759" s="8" t="s">
        <v>2991</v>
      </c>
      <c r="X4759" s="8" t="s">
        <v>1212</v>
      </c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</row>
    <row r="4760" spans="1:55" ht="20" customHeight="1" x14ac:dyDescent="0.35">
      <c r="A4760" s="1"/>
      <c r="B4760" s="17">
        <v>45838</v>
      </c>
      <c r="C4760" s="16" t="s">
        <v>8312</v>
      </c>
      <c r="D4760" s="16" t="s">
        <v>1208</v>
      </c>
      <c r="E4760" s="18">
        <v>6.5324999999999998</v>
      </c>
      <c r="F4760" s="9">
        <v>250000000</v>
      </c>
      <c r="G4760" s="19">
        <v>47241</v>
      </c>
      <c r="H4760" s="20">
        <v>45782</v>
      </c>
      <c r="I4760" s="20">
        <v>45964</v>
      </c>
      <c r="J4760" s="16" t="s">
        <v>1209</v>
      </c>
      <c r="K4760" s="16">
        <v>2</v>
      </c>
      <c r="L4760" s="16" t="s">
        <v>8313</v>
      </c>
      <c r="M4760" s="9">
        <v>260161123.63999999</v>
      </c>
      <c r="N4760" s="9">
        <v>2550359.59</v>
      </c>
      <c r="O4760" s="9">
        <v>257610764.05000001</v>
      </c>
      <c r="P4760" s="9">
        <v>3.4327846000000002</v>
      </c>
      <c r="Q4760" s="9">
        <v>-3.3392578999999998</v>
      </c>
      <c r="R4760" s="9">
        <v>13.062522299999999</v>
      </c>
      <c r="S4760" s="9">
        <v>-86874.51</v>
      </c>
      <c r="T4760" s="9">
        <v>202405020000387</v>
      </c>
      <c r="U4760" s="21">
        <v>45414</v>
      </c>
      <c r="V4760" s="21">
        <v>45415</v>
      </c>
      <c r="W4760" s="8" t="s">
        <v>2991</v>
      </c>
      <c r="X4760" s="8" t="s">
        <v>1212</v>
      </c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</row>
    <row r="4761" spans="1:55" ht="20" customHeight="1" x14ac:dyDescent="0.35">
      <c r="A4761" s="1"/>
      <c r="B4761" s="17">
        <v>45838</v>
      </c>
      <c r="C4761" s="16" t="s">
        <v>8314</v>
      </c>
      <c r="D4761" s="16" t="s">
        <v>1214</v>
      </c>
      <c r="E4761" s="18">
        <v>5.6734282</v>
      </c>
      <c r="F4761" s="9">
        <v>250000000</v>
      </c>
      <c r="G4761" s="19">
        <v>47241</v>
      </c>
      <c r="H4761" s="20">
        <v>45782</v>
      </c>
      <c r="I4761" s="20">
        <v>45964</v>
      </c>
      <c r="J4761" s="16" t="s">
        <v>1209</v>
      </c>
      <c r="K4761" s="16">
        <v>2</v>
      </c>
      <c r="L4761" s="16" t="s">
        <v>8313</v>
      </c>
      <c r="M4761" s="9">
        <v>-252214968.55000001</v>
      </c>
      <c r="N4761" s="9">
        <v>-2214968.5499999998</v>
      </c>
      <c r="O4761" s="9">
        <v>-250000000</v>
      </c>
      <c r="P4761" s="9">
        <v>0</v>
      </c>
      <c r="Q4761" s="9">
        <v>0</v>
      </c>
      <c r="R4761" s="9">
        <v>0</v>
      </c>
      <c r="S4761" s="9">
        <v>0</v>
      </c>
      <c r="T4761" s="9">
        <v>202405020000387</v>
      </c>
      <c r="U4761" s="21">
        <v>45414</v>
      </c>
      <c r="V4761" s="21">
        <v>45415</v>
      </c>
      <c r="W4761" s="8" t="s">
        <v>2991</v>
      </c>
      <c r="X4761" s="8" t="s">
        <v>1212</v>
      </c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</row>
    <row r="4762" spans="1:55" ht="20" customHeight="1" x14ac:dyDescent="0.35">
      <c r="A4762" s="1"/>
      <c r="B4762" s="17">
        <v>45838</v>
      </c>
      <c r="C4762" s="16" t="s">
        <v>8315</v>
      </c>
      <c r="D4762" s="16" t="s">
        <v>1208</v>
      </c>
      <c r="E4762" s="18">
        <v>6.5250000000000004</v>
      </c>
      <c r="F4762" s="9">
        <v>100000000</v>
      </c>
      <c r="G4762" s="19">
        <v>47245</v>
      </c>
      <c r="H4762" s="20">
        <v>45783</v>
      </c>
      <c r="I4762" s="20">
        <v>45967</v>
      </c>
      <c r="J4762" s="16" t="s">
        <v>1209</v>
      </c>
      <c r="K4762" s="16">
        <v>2</v>
      </c>
      <c r="L4762" s="16" t="s">
        <v>8316</v>
      </c>
      <c r="M4762" s="9">
        <v>104024283.7</v>
      </c>
      <c r="N4762" s="9">
        <v>1001095.89</v>
      </c>
      <c r="O4762" s="9">
        <v>103023187.81</v>
      </c>
      <c r="P4762" s="9">
        <v>3.4425224999999999</v>
      </c>
      <c r="Q4762" s="9">
        <v>-3.3487231</v>
      </c>
      <c r="R4762" s="9">
        <v>13.119998199999999</v>
      </c>
      <c r="S4762" s="9">
        <v>-34834.85</v>
      </c>
      <c r="T4762" s="9">
        <v>202405030000078</v>
      </c>
      <c r="U4762" s="21">
        <v>45415</v>
      </c>
      <c r="V4762" s="21">
        <v>45418</v>
      </c>
      <c r="W4762" s="8" t="s">
        <v>2760</v>
      </c>
      <c r="X4762" s="8" t="s">
        <v>1212</v>
      </c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</row>
    <row r="4763" spans="1:55" ht="20" customHeight="1" x14ac:dyDescent="0.35">
      <c r="A4763" s="1"/>
      <c r="B4763" s="17">
        <v>45838</v>
      </c>
      <c r="C4763" s="16" t="s">
        <v>8317</v>
      </c>
      <c r="D4763" s="16" t="s">
        <v>1214</v>
      </c>
      <c r="E4763" s="18">
        <v>5.6677457000000002</v>
      </c>
      <c r="F4763" s="9">
        <v>100000000</v>
      </c>
      <c r="G4763" s="19">
        <v>47245</v>
      </c>
      <c r="H4763" s="20">
        <v>45783</v>
      </c>
      <c r="I4763" s="20">
        <v>45967</v>
      </c>
      <c r="J4763" s="16" t="s">
        <v>1209</v>
      </c>
      <c r="K4763" s="16">
        <v>2</v>
      </c>
      <c r="L4763" s="16" t="s">
        <v>8316</v>
      </c>
      <c r="M4763" s="9">
        <v>-100869571.95</v>
      </c>
      <c r="N4763" s="9">
        <v>-869571.95</v>
      </c>
      <c r="O4763" s="9">
        <v>-100000000</v>
      </c>
      <c r="P4763" s="9">
        <v>0</v>
      </c>
      <c r="Q4763" s="9">
        <v>0</v>
      </c>
      <c r="R4763" s="9">
        <v>0</v>
      </c>
      <c r="S4763" s="9">
        <v>0</v>
      </c>
      <c r="T4763" s="9">
        <v>202405030000078</v>
      </c>
      <c r="U4763" s="21">
        <v>45415</v>
      </c>
      <c r="V4763" s="21">
        <v>45418</v>
      </c>
      <c r="W4763" s="8" t="s">
        <v>2760</v>
      </c>
      <c r="X4763" s="8" t="s">
        <v>1212</v>
      </c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</row>
    <row r="4764" spans="1:55" ht="20" customHeight="1" x14ac:dyDescent="0.35">
      <c r="A4764" s="1"/>
      <c r="B4764" s="17">
        <v>45838</v>
      </c>
      <c r="C4764" s="16" t="s">
        <v>8318</v>
      </c>
      <c r="D4764" s="16" t="s">
        <v>1208</v>
      </c>
      <c r="E4764" s="18">
        <v>6.5250000000000004</v>
      </c>
      <c r="F4764" s="9">
        <v>150000000</v>
      </c>
      <c r="G4764" s="19">
        <v>47245</v>
      </c>
      <c r="H4764" s="20">
        <v>45783</v>
      </c>
      <c r="I4764" s="20">
        <v>45967</v>
      </c>
      <c r="J4764" s="16" t="s">
        <v>1209</v>
      </c>
      <c r="K4764" s="16">
        <v>2</v>
      </c>
      <c r="L4764" s="16" t="s">
        <v>8319</v>
      </c>
      <c r="M4764" s="9">
        <v>156036425.56999999</v>
      </c>
      <c r="N4764" s="9">
        <v>1501643.84</v>
      </c>
      <c r="O4764" s="9">
        <v>154534781.72999999</v>
      </c>
      <c r="P4764" s="9">
        <v>3.4425224999999999</v>
      </c>
      <c r="Q4764" s="9">
        <v>-3.3487231</v>
      </c>
      <c r="R4764" s="9">
        <v>13.119998199999999</v>
      </c>
      <c r="S4764" s="9">
        <v>-52252.28</v>
      </c>
      <c r="T4764" s="9">
        <v>202405030000083</v>
      </c>
      <c r="U4764" s="21">
        <v>45415</v>
      </c>
      <c r="V4764" s="21">
        <v>45418</v>
      </c>
      <c r="W4764" s="8" t="s">
        <v>2760</v>
      </c>
      <c r="X4764" s="8" t="s">
        <v>1212</v>
      </c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</row>
    <row r="4765" spans="1:55" ht="20" customHeight="1" x14ac:dyDescent="0.35">
      <c r="A4765" s="1"/>
      <c r="B4765" s="17">
        <v>45838</v>
      </c>
      <c r="C4765" s="16" t="s">
        <v>8320</v>
      </c>
      <c r="D4765" s="16" t="s">
        <v>1214</v>
      </c>
      <c r="E4765" s="18">
        <v>5.6677457000000002</v>
      </c>
      <c r="F4765" s="9">
        <v>150000000</v>
      </c>
      <c r="G4765" s="19">
        <v>47245</v>
      </c>
      <c r="H4765" s="20">
        <v>45783</v>
      </c>
      <c r="I4765" s="20">
        <v>45967</v>
      </c>
      <c r="J4765" s="16" t="s">
        <v>1209</v>
      </c>
      <c r="K4765" s="16">
        <v>2</v>
      </c>
      <c r="L4765" s="16" t="s">
        <v>8319</v>
      </c>
      <c r="M4765" s="9">
        <v>-151304357.91</v>
      </c>
      <c r="N4765" s="9">
        <v>-1304357.9099999999</v>
      </c>
      <c r="O4765" s="9">
        <v>-150000000</v>
      </c>
      <c r="P4765" s="9">
        <v>0</v>
      </c>
      <c r="Q4765" s="9">
        <v>0</v>
      </c>
      <c r="R4765" s="9">
        <v>0</v>
      </c>
      <c r="S4765" s="9">
        <v>0</v>
      </c>
      <c r="T4765" s="9">
        <v>202405030000083</v>
      </c>
      <c r="U4765" s="21">
        <v>45415</v>
      </c>
      <c r="V4765" s="21">
        <v>45418</v>
      </c>
      <c r="W4765" s="8" t="s">
        <v>2760</v>
      </c>
      <c r="X4765" s="8" t="s">
        <v>1212</v>
      </c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</row>
    <row r="4766" spans="1:55" ht="20" customHeight="1" x14ac:dyDescent="0.35">
      <c r="A4766" s="1"/>
      <c r="B4766" s="17">
        <v>45838</v>
      </c>
      <c r="C4766" s="16" t="s">
        <v>8321</v>
      </c>
      <c r="D4766" s="16" t="s">
        <v>1208</v>
      </c>
      <c r="E4766" s="18">
        <v>6.585</v>
      </c>
      <c r="F4766" s="9">
        <v>450000000</v>
      </c>
      <c r="G4766" s="19">
        <v>46148</v>
      </c>
      <c r="H4766" s="20">
        <v>45783</v>
      </c>
      <c r="I4766" s="20">
        <v>45967</v>
      </c>
      <c r="J4766" s="16" t="s">
        <v>1209</v>
      </c>
      <c r="K4766" s="16">
        <v>2</v>
      </c>
      <c r="L4766" s="16" t="s">
        <v>8322</v>
      </c>
      <c r="M4766" s="9">
        <v>458600399.31999999</v>
      </c>
      <c r="N4766" s="9">
        <v>4546356.16</v>
      </c>
      <c r="O4766" s="9">
        <v>454054043.16000003</v>
      </c>
      <c r="P4766" s="9">
        <v>0.83072679999999999</v>
      </c>
      <c r="Q4766" s="9">
        <v>-0.80861019999999995</v>
      </c>
      <c r="R4766" s="9">
        <v>1.4605804</v>
      </c>
      <c r="S4766" s="9">
        <v>-37082.9</v>
      </c>
      <c r="T4766" s="9">
        <v>202405030000193</v>
      </c>
      <c r="U4766" s="21">
        <v>45415</v>
      </c>
      <c r="V4766" s="21">
        <v>45418</v>
      </c>
      <c r="W4766" s="8" t="s">
        <v>7983</v>
      </c>
      <c r="X4766" s="8" t="s">
        <v>1212</v>
      </c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</row>
    <row r="4767" spans="1:55" ht="20" customHeight="1" x14ac:dyDescent="0.35">
      <c r="A4767" s="1"/>
      <c r="B4767" s="17">
        <v>45838</v>
      </c>
      <c r="C4767" s="16" t="s">
        <v>8323</v>
      </c>
      <c r="D4767" s="16" t="s">
        <v>1214</v>
      </c>
      <c r="E4767" s="18">
        <v>5.6677455999999999</v>
      </c>
      <c r="F4767" s="9">
        <v>450000000</v>
      </c>
      <c r="G4767" s="19">
        <v>46148</v>
      </c>
      <c r="H4767" s="20">
        <v>45783</v>
      </c>
      <c r="I4767" s="20">
        <v>45967</v>
      </c>
      <c r="J4767" s="16" t="s">
        <v>1209</v>
      </c>
      <c r="K4767" s="16">
        <v>2</v>
      </c>
      <c r="L4767" s="16" t="s">
        <v>8322</v>
      </c>
      <c r="M4767" s="9">
        <v>-453913073.69999999</v>
      </c>
      <c r="N4767" s="9">
        <v>-3913073.7</v>
      </c>
      <c r="O4767" s="9">
        <v>-450000000</v>
      </c>
      <c r="P4767" s="9">
        <v>0</v>
      </c>
      <c r="Q4767" s="9">
        <v>0</v>
      </c>
      <c r="R4767" s="9">
        <v>0</v>
      </c>
      <c r="S4767" s="9">
        <v>0</v>
      </c>
      <c r="T4767" s="9">
        <v>202405030000193</v>
      </c>
      <c r="U4767" s="21">
        <v>45415</v>
      </c>
      <c r="V4767" s="21">
        <v>45418</v>
      </c>
      <c r="W4767" s="8" t="s">
        <v>7983</v>
      </c>
      <c r="X4767" s="8" t="s">
        <v>1212</v>
      </c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</row>
    <row r="4768" spans="1:55" ht="20" customHeight="1" x14ac:dyDescent="0.35">
      <c r="A4768" s="1"/>
      <c r="B4768" s="17">
        <v>45838</v>
      </c>
      <c r="C4768" s="16" t="s">
        <v>8324</v>
      </c>
      <c r="D4768" s="16" t="s">
        <v>1208</v>
      </c>
      <c r="E4768" s="18">
        <v>6.5049999999999999</v>
      </c>
      <c r="F4768" s="9">
        <v>250000000</v>
      </c>
      <c r="G4768" s="19">
        <v>47245</v>
      </c>
      <c r="H4768" s="20">
        <v>45783</v>
      </c>
      <c r="I4768" s="20">
        <v>45967</v>
      </c>
      <c r="J4768" s="16" t="s">
        <v>1209</v>
      </c>
      <c r="K4768" s="16">
        <v>2</v>
      </c>
      <c r="L4768" s="16" t="s">
        <v>8325</v>
      </c>
      <c r="M4768" s="9">
        <v>-259881901.16999999</v>
      </c>
      <c r="N4768" s="9">
        <v>-2495068.4900000002</v>
      </c>
      <c r="O4768" s="9">
        <v>-257386832.68000001</v>
      </c>
      <c r="P4768" s="9">
        <v>3.4434969</v>
      </c>
      <c r="Q4768" s="9">
        <v>3.3496690999999998</v>
      </c>
      <c r="R4768" s="9">
        <v>13.1246644</v>
      </c>
      <c r="S4768" s="9">
        <v>87051.839999999997</v>
      </c>
      <c r="T4768" s="9">
        <v>202405030000224</v>
      </c>
      <c r="U4768" s="21">
        <v>45415</v>
      </c>
      <c r="V4768" s="21">
        <v>45418</v>
      </c>
      <c r="W4768" s="8" t="s">
        <v>3112</v>
      </c>
      <c r="X4768" s="8" t="s">
        <v>1212</v>
      </c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</row>
    <row r="4769" spans="1:55" ht="20" customHeight="1" x14ac:dyDescent="0.35">
      <c r="A4769" s="1"/>
      <c r="B4769" s="17">
        <v>45838</v>
      </c>
      <c r="C4769" s="16" t="s">
        <v>8326</v>
      </c>
      <c r="D4769" s="16" t="s">
        <v>1214</v>
      </c>
      <c r="E4769" s="18">
        <v>5.6677455999999999</v>
      </c>
      <c r="F4769" s="9">
        <v>250000000</v>
      </c>
      <c r="G4769" s="19">
        <v>47245</v>
      </c>
      <c r="H4769" s="20">
        <v>45783</v>
      </c>
      <c r="I4769" s="20">
        <v>45967</v>
      </c>
      <c r="J4769" s="16" t="s">
        <v>1209</v>
      </c>
      <c r="K4769" s="16">
        <v>2</v>
      </c>
      <c r="L4769" s="16" t="s">
        <v>8325</v>
      </c>
      <c r="M4769" s="9">
        <v>252173929.81</v>
      </c>
      <c r="N4769" s="9">
        <v>2173929.81</v>
      </c>
      <c r="O4769" s="9">
        <v>250000000</v>
      </c>
      <c r="P4769" s="9">
        <v>0</v>
      </c>
      <c r="Q4769" s="9">
        <v>0</v>
      </c>
      <c r="R4769" s="9">
        <v>0</v>
      </c>
      <c r="S4769" s="9">
        <v>0</v>
      </c>
      <c r="T4769" s="9">
        <v>202405030000224</v>
      </c>
      <c r="U4769" s="21">
        <v>45415</v>
      </c>
      <c r="V4769" s="21">
        <v>45418</v>
      </c>
      <c r="W4769" s="8" t="s">
        <v>3112</v>
      </c>
      <c r="X4769" s="8" t="s">
        <v>1212</v>
      </c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</row>
    <row r="4770" spans="1:55" ht="20" customHeight="1" x14ac:dyDescent="0.35">
      <c r="A4770" s="1"/>
      <c r="B4770" s="17">
        <v>45838</v>
      </c>
      <c r="C4770" s="16" t="s">
        <v>8327</v>
      </c>
      <c r="D4770" s="16" t="s">
        <v>1208</v>
      </c>
      <c r="E4770" s="18">
        <v>6.5025000000000004</v>
      </c>
      <c r="F4770" s="9">
        <v>150000000</v>
      </c>
      <c r="G4770" s="19">
        <v>47245</v>
      </c>
      <c r="H4770" s="20">
        <v>45783</v>
      </c>
      <c r="I4770" s="20">
        <v>45967</v>
      </c>
      <c r="J4770" s="16" t="s">
        <v>1209</v>
      </c>
      <c r="K4770" s="16">
        <v>2</v>
      </c>
      <c r="L4770" s="16" t="s">
        <v>8328</v>
      </c>
      <c r="M4770" s="9">
        <v>-155915730.09999999</v>
      </c>
      <c r="N4770" s="9">
        <v>-1496465.75</v>
      </c>
      <c r="O4770" s="9">
        <v>-154419264.34999999</v>
      </c>
      <c r="P4770" s="9">
        <v>3.4436187999999999</v>
      </c>
      <c r="Q4770" s="9">
        <v>3.3497873999999999</v>
      </c>
      <c r="R4770" s="9">
        <v>13.1252481</v>
      </c>
      <c r="S4770" s="9">
        <v>52228.46</v>
      </c>
      <c r="T4770" s="9">
        <v>202405030000257</v>
      </c>
      <c r="U4770" s="21">
        <v>45415</v>
      </c>
      <c r="V4770" s="21">
        <v>45418</v>
      </c>
      <c r="W4770" s="8" t="s">
        <v>2693</v>
      </c>
      <c r="X4770" s="8" t="s">
        <v>1212</v>
      </c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</row>
    <row r="4771" spans="1:55" ht="20" customHeight="1" x14ac:dyDescent="0.35">
      <c r="A4771" s="1"/>
      <c r="B4771" s="17">
        <v>45838</v>
      </c>
      <c r="C4771" s="16" t="s">
        <v>8329</v>
      </c>
      <c r="D4771" s="16" t="s">
        <v>1214</v>
      </c>
      <c r="E4771" s="18">
        <v>5.6677457000000002</v>
      </c>
      <c r="F4771" s="9">
        <v>150000000</v>
      </c>
      <c r="G4771" s="19">
        <v>47245</v>
      </c>
      <c r="H4771" s="20">
        <v>45783</v>
      </c>
      <c r="I4771" s="20">
        <v>45967</v>
      </c>
      <c r="J4771" s="16" t="s">
        <v>1209</v>
      </c>
      <c r="K4771" s="16">
        <v>2</v>
      </c>
      <c r="L4771" s="16" t="s">
        <v>8328</v>
      </c>
      <c r="M4771" s="9">
        <v>151304357.91</v>
      </c>
      <c r="N4771" s="9">
        <v>1304357.9099999999</v>
      </c>
      <c r="O4771" s="9">
        <v>150000000</v>
      </c>
      <c r="P4771" s="9">
        <v>0</v>
      </c>
      <c r="Q4771" s="9">
        <v>0</v>
      </c>
      <c r="R4771" s="9">
        <v>0</v>
      </c>
      <c r="S4771" s="9">
        <v>0</v>
      </c>
      <c r="T4771" s="9">
        <v>202405030000257</v>
      </c>
      <c r="U4771" s="21">
        <v>45415</v>
      </c>
      <c r="V4771" s="21">
        <v>45418</v>
      </c>
      <c r="W4771" s="8" t="s">
        <v>2693</v>
      </c>
      <c r="X4771" s="8" t="s">
        <v>1212</v>
      </c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</row>
    <row r="4772" spans="1:55" ht="20" customHeight="1" x14ac:dyDescent="0.35">
      <c r="A4772" s="1"/>
      <c r="B4772" s="17">
        <v>45838</v>
      </c>
      <c r="C4772" s="16" t="s">
        <v>8330</v>
      </c>
      <c r="D4772" s="16" t="s">
        <v>1208</v>
      </c>
      <c r="E4772" s="18">
        <v>6.4550000000000001</v>
      </c>
      <c r="F4772" s="9">
        <v>100000000</v>
      </c>
      <c r="G4772" s="19">
        <v>47245</v>
      </c>
      <c r="H4772" s="20">
        <v>45784</v>
      </c>
      <c r="I4772" s="20">
        <v>45968</v>
      </c>
      <c r="J4772" s="16" t="s">
        <v>1209</v>
      </c>
      <c r="K4772" s="16">
        <v>2</v>
      </c>
      <c r="L4772" s="16" t="s">
        <v>8331</v>
      </c>
      <c r="M4772" s="9">
        <v>-103756550.08</v>
      </c>
      <c r="N4772" s="9">
        <v>-972671.23</v>
      </c>
      <c r="O4772" s="9">
        <v>-102783878.84999999</v>
      </c>
      <c r="P4772" s="9">
        <v>3.4464762000000002</v>
      </c>
      <c r="Q4772" s="9">
        <v>3.3525627</v>
      </c>
      <c r="R4772" s="9">
        <v>13.1383554</v>
      </c>
      <c r="S4772" s="9">
        <v>34785.03</v>
      </c>
      <c r="T4772" s="9">
        <v>202405060000049</v>
      </c>
      <c r="U4772" s="21">
        <v>45418</v>
      </c>
      <c r="V4772" s="21">
        <v>45419</v>
      </c>
      <c r="W4772" s="8" t="s">
        <v>2760</v>
      </c>
      <c r="X4772" s="8" t="s">
        <v>1212</v>
      </c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</row>
    <row r="4773" spans="1:55" ht="20" customHeight="1" x14ac:dyDescent="0.35">
      <c r="A4773" s="1"/>
      <c r="B4773" s="17">
        <v>45838</v>
      </c>
      <c r="C4773" s="16" t="s">
        <v>8332</v>
      </c>
      <c r="D4773" s="16" t="s">
        <v>1214</v>
      </c>
      <c r="E4773" s="18">
        <v>5.6626076000000003</v>
      </c>
      <c r="F4773" s="9">
        <v>100000000</v>
      </c>
      <c r="G4773" s="19">
        <v>47245</v>
      </c>
      <c r="H4773" s="20">
        <v>45784</v>
      </c>
      <c r="I4773" s="20">
        <v>45968</v>
      </c>
      <c r="J4773" s="16" t="s">
        <v>1209</v>
      </c>
      <c r="K4773" s="16">
        <v>2</v>
      </c>
      <c r="L4773" s="16" t="s">
        <v>8331</v>
      </c>
      <c r="M4773" s="9">
        <v>100853269.64</v>
      </c>
      <c r="N4773" s="9">
        <v>853269.64</v>
      </c>
      <c r="O4773" s="9">
        <v>100000000</v>
      </c>
      <c r="P4773" s="9">
        <v>0</v>
      </c>
      <c r="Q4773" s="9">
        <v>0</v>
      </c>
      <c r="R4773" s="9">
        <v>0</v>
      </c>
      <c r="S4773" s="9">
        <v>0</v>
      </c>
      <c r="T4773" s="9">
        <v>202405060000049</v>
      </c>
      <c r="U4773" s="21">
        <v>45418</v>
      </c>
      <c r="V4773" s="21">
        <v>45419</v>
      </c>
      <c r="W4773" s="8" t="s">
        <v>2760</v>
      </c>
      <c r="X4773" s="8" t="s">
        <v>1212</v>
      </c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</row>
    <row r="4774" spans="1:55" ht="20" customHeight="1" x14ac:dyDescent="0.35">
      <c r="A4774" s="1"/>
      <c r="B4774" s="17">
        <v>45838</v>
      </c>
      <c r="C4774" s="16" t="s">
        <v>8333</v>
      </c>
      <c r="D4774" s="16" t="s">
        <v>1208</v>
      </c>
      <c r="E4774" s="18">
        <v>6.4550000000000001</v>
      </c>
      <c r="F4774" s="9">
        <v>100000000</v>
      </c>
      <c r="G4774" s="19">
        <v>47245</v>
      </c>
      <c r="H4774" s="20">
        <v>45784</v>
      </c>
      <c r="I4774" s="20">
        <v>45968</v>
      </c>
      <c r="J4774" s="16" t="s">
        <v>1209</v>
      </c>
      <c r="K4774" s="16">
        <v>2</v>
      </c>
      <c r="L4774" s="16" t="s">
        <v>8334</v>
      </c>
      <c r="M4774" s="9">
        <v>-103756550.08</v>
      </c>
      <c r="N4774" s="9">
        <v>-972671.23</v>
      </c>
      <c r="O4774" s="9">
        <v>-102783878.84999999</v>
      </c>
      <c r="P4774" s="9">
        <v>3.4464762000000002</v>
      </c>
      <c r="Q4774" s="9">
        <v>3.3525627</v>
      </c>
      <c r="R4774" s="9">
        <v>13.1383554</v>
      </c>
      <c r="S4774" s="9">
        <v>34785.03</v>
      </c>
      <c r="T4774" s="9">
        <v>202405060000148</v>
      </c>
      <c r="U4774" s="21">
        <v>45418</v>
      </c>
      <c r="V4774" s="21">
        <v>45419</v>
      </c>
      <c r="W4774" s="8" t="s">
        <v>2760</v>
      </c>
      <c r="X4774" s="8" t="s">
        <v>1212</v>
      </c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</row>
    <row r="4775" spans="1:55" ht="20" customHeight="1" x14ac:dyDescent="0.35">
      <c r="A4775" s="1"/>
      <c r="B4775" s="17">
        <v>45838</v>
      </c>
      <c r="C4775" s="16" t="s">
        <v>8335</v>
      </c>
      <c r="D4775" s="16" t="s">
        <v>1214</v>
      </c>
      <c r="E4775" s="18">
        <v>5.6626076000000003</v>
      </c>
      <c r="F4775" s="9">
        <v>100000000</v>
      </c>
      <c r="G4775" s="19">
        <v>47245</v>
      </c>
      <c r="H4775" s="20">
        <v>45784</v>
      </c>
      <c r="I4775" s="20">
        <v>45968</v>
      </c>
      <c r="J4775" s="16" t="s">
        <v>1209</v>
      </c>
      <c r="K4775" s="16">
        <v>2</v>
      </c>
      <c r="L4775" s="16" t="s">
        <v>8334</v>
      </c>
      <c r="M4775" s="9">
        <v>100853269.64</v>
      </c>
      <c r="N4775" s="9">
        <v>853269.64</v>
      </c>
      <c r="O4775" s="9">
        <v>100000000</v>
      </c>
      <c r="P4775" s="9">
        <v>0</v>
      </c>
      <c r="Q4775" s="9">
        <v>0</v>
      </c>
      <c r="R4775" s="9">
        <v>0</v>
      </c>
      <c r="S4775" s="9">
        <v>0</v>
      </c>
      <c r="T4775" s="9">
        <v>202405060000148</v>
      </c>
      <c r="U4775" s="21">
        <v>45418</v>
      </c>
      <c r="V4775" s="21">
        <v>45419</v>
      </c>
      <c r="W4775" s="8" t="s">
        <v>2760</v>
      </c>
      <c r="X4775" s="8" t="s">
        <v>1212</v>
      </c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</row>
    <row r="4776" spans="1:55" ht="20" customHeight="1" x14ac:dyDescent="0.35">
      <c r="A4776" s="1"/>
      <c r="B4776" s="17">
        <v>45838</v>
      </c>
      <c r="C4776" s="16" t="s">
        <v>8336</v>
      </c>
      <c r="D4776" s="16" t="s">
        <v>1208</v>
      </c>
      <c r="E4776" s="18">
        <v>6.4550000000000001</v>
      </c>
      <c r="F4776" s="9">
        <v>50000000</v>
      </c>
      <c r="G4776" s="19">
        <v>47245</v>
      </c>
      <c r="H4776" s="20">
        <v>45784</v>
      </c>
      <c r="I4776" s="20">
        <v>45968</v>
      </c>
      <c r="J4776" s="16" t="s">
        <v>1209</v>
      </c>
      <c r="K4776" s="16">
        <v>2</v>
      </c>
      <c r="L4776" s="16" t="s">
        <v>8337</v>
      </c>
      <c r="M4776" s="9">
        <v>-51878275.039999999</v>
      </c>
      <c r="N4776" s="9">
        <v>-486335.62</v>
      </c>
      <c r="O4776" s="9">
        <v>-51391939.420000002</v>
      </c>
      <c r="P4776" s="9">
        <v>3.4464762000000002</v>
      </c>
      <c r="Q4776" s="9">
        <v>3.3525627</v>
      </c>
      <c r="R4776" s="9">
        <v>13.1383554</v>
      </c>
      <c r="S4776" s="9">
        <v>17392.52</v>
      </c>
      <c r="T4776" s="9">
        <v>202405060000150</v>
      </c>
      <c r="U4776" s="21">
        <v>45418</v>
      </c>
      <c r="V4776" s="21">
        <v>45419</v>
      </c>
      <c r="W4776" s="8" t="s">
        <v>2760</v>
      </c>
      <c r="X4776" s="8" t="s">
        <v>1212</v>
      </c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</row>
    <row r="4777" spans="1:55" ht="20" customHeight="1" x14ac:dyDescent="0.35">
      <c r="A4777" s="1"/>
      <c r="B4777" s="17">
        <v>45838</v>
      </c>
      <c r="C4777" s="16" t="s">
        <v>8338</v>
      </c>
      <c r="D4777" s="16" t="s">
        <v>1214</v>
      </c>
      <c r="E4777" s="18">
        <v>5.6626075</v>
      </c>
      <c r="F4777" s="9">
        <v>50000000</v>
      </c>
      <c r="G4777" s="19">
        <v>47245</v>
      </c>
      <c r="H4777" s="20">
        <v>45784</v>
      </c>
      <c r="I4777" s="20">
        <v>45968</v>
      </c>
      <c r="J4777" s="16" t="s">
        <v>1209</v>
      </c>
      <c r="K4777" s="16">
        <v>2</v>
      </c>
      <c r="L4777" s="16" t="s">
        <v>8337</v>
      </c>
      <c r="M4777" s="9">
        <v>50426634.810000002</v>
      </c>
      <c r="N4777" s="9">
        <v>426634.81</v>
      </c>
      <c r="O4777" s="9">
        <v>50000000</v>
      </c>
      <c r="P4777" s="9">
        <v>0</v>
      </c>
      <c r="Q4777" s="9">
        <v>0</v>
      </c>
      <c r="R4777" s="9">
        <v>0</v>
      </c>
      <c r="S4777" s="9">
        <v>0</v>
      </c>
      <c r="T4777" s="9">
        <v>202405060000150</v>
      </c>
      <c r="U4777" s="21">
        <v>45418</v>
      </c>
      <c r="V4777" s="21">
        <v>45419</v>
      </c>
      <c r="W4777" s="8" t="s">
        <v>2760</v>
      </c>
      <c r="X4777" s="8" t="s">
        <v>1212</v>
      </c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</row>
    <row r="4778" spans="1:55" ht="20" customHeight="1" x14ac:dyDescent="0.35">
      <c r="A4778" s="1"/>
      <c r="B4778" s="17">
        <v>45838</v>
      </c>
      <c r="C4778" s="16" t="s">
        <v>8339</v>
      </c>
      <c r="D4778" s="16" t="s">
        <v>1208</v>
      </c>
      <c r="E4778" s="18">
        <v>6.5350000000000001</v>
      </c>
      <c r="F4778" s="9">
        <v>250000000</v>
      </c>
      <c r="G4778" s="19">
        <v>46149</v>
      </c>
      <c r="H4778" s="20">
        <v>45784</v>
      </c>
      <c r="I4778" s="20">
        <v>45968</v>
      </c>
      <c r="J4778" s="16" t="s">
        <v>1209</v>
      </c>
      <c r="K4778" s="16">
        <v>2</v>
      </c>
      <c r="L4778" s="16" t="s">
        <v>8340</v>
      </c>
      <c r="M4778" s="9">
        <v>254619461.53999999</v>
      </c>
      <c r="N4778" s="9">
        <v>2461815.0699999998</v>
      </c>
      <c r="O4778" s="9">
        <v>252157646.47</v>
      </c>
      <c r="P4778" s="9">
        <v>0.83357939999999997</v>
      </c>
      <c r="Q4778" s="9">
        <v>-0.81138719999999998</v>
      </c>
      <c r="R4778" s="9">
        <v>1.4675761000000001</v>
      </c>
      <c r="S4778" s="9">
        <v>-20659.5</v>
      </c>
      <c r="T4778" s="9">
        <v>202405060000246</v>
      </c>
      <c r="U4778" s="21">
        <v>45418</v>
      </c>
      <c r="V4778" s="21">
        <v>45419</v>
      </c>
      <c r="W4778" s="8" t="s">
        <v>7983</v>
      </c>
      <c r="X4778" s="8" t="s">
        <v>1212</v>
      </c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</row>
    <row r="4779" spans="1:55" ht="20" customHeight="1" x14ac:dyDescent="0.35">
      <c r="A4779" s="1"/>
      <c r="B4779" s="17">
        <v>45838</v>
      </c>
      <c r="C4779" s="16" t="s">
        <v>8341</v>
      </c>
      <c r="D4779" s="16" t="s">
        <v>1214</v>
      </c>
      <c r="E4779" s="18">
        <v>5.6626075</v>
      </c>
      <c r="F4779" s="9">
        <v>250000000</v>
      </c>
      <c r="G4779" s="19">
        <v>46149</v>
      </c>
      <c r="H4779" s="20">
        <v>45784</v>
      </c>
      <c r="I4779" s="20">
        <v>45968</v>
      </c>
      <c r="J4779" s="16" t="s">
        <v>1209</v>
      </c>
      <c r="K4779" s="16">
        <v>2</v>
      </c>
      <c r="L4779" s="16" t="s">
        <v>8340</v>
      </c>
      <c r="M4779" s="9">
        <v>-252133174.05000001</v>
      </c>
      <c r="N4779" s="9">
        <v>-2133174.0499999998</v>
      </c>
      <c r="O4779" s="9">
        <v>-250000000</v>
      </c>
      <c r="P4779" s="9">
        <v>0</v>
      </c>
      <c r="Q4779" s="9">
        <v>0</v>
      </c>
      <c r="R4779" s="9">
        <v>0</v>
      </c>
      <c r="S4779" s="9">
        <v>0</v>
      </c>
      <c r="T4779" s="9">
        <v>202405060000246</v>
      </c>
      <c r="U4779" s="21">
        <v>45418</v>
      </c>
      <c r="V4779" s="21">
        <v>45419</v>
      </c>
      <c r="W4779" s="8" t="s">
        <v>7983</v>
      </c>
      <c r="X4779" s="8" t="s">
        <v>1212</v>
      </c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</row>
    <row r="4780" spans="1:55" ht="20" customHeight="1" x14ac:dyDescent="0.35">
      <c r="A4780" s="1"/>
      <c r="B4780" s="17">
        <v>45838</v>
      </c>
      <c r="C4780" s="16" t="s">
        <v>8342</v>
      </c>
      <c r="D4780" s="16" t="s">
        <v>1208</v>
      </c>
      <c r="E4780" s="18">
        <v>6.4474999999999998</v>
      </c>
      <c r="F4780" s="9">
        <v>300000000</v>
      </c>
      <c r="G4780" s="19">
        <v>47245</v>
      </c>
      <c r="H4780" s="20">
        <v>45784</v>
      </c>
      <c r="I4780" s="20">
        <v>45968</v>
      </c>
      <c r="J4780" s="16" t="s">
        <v>1209</v>
      </c>
      <c r="K4780" s="16">
        <v>2</v>
      </c>
      <c r="L4780" s="16" t="s">
        <v>8343</v>
      </c>
      <c r="M4780" s="9">
        <v>311189247.26999998</v>
      </c>
      <c r="N4780" s="9">
        <v>2914623.29</v>
      </c>
      <c r="O4780" s="9">
        <v>308274623.98000002</v>
      </c>
      <c r="P4780" s="9">
        <v>3.4468426999999999</v>
      </c>
      <c r="Q4780" s="9">
        <v>-3.3529184999999999</v>
      </c>
      <c r="R4780" s="9">
        <v>13.1401114</v>
      </c>
      <c r="S4780" s="9">
        <v>-104339.22</v>
      </c>
      <c r="T4780" s="9">
        <v>202405060000344</v>
      </c>
      <c r="U4780" s="21">
        <v>45418</v>
      </c>
      <c r="V4780" s="21">
        <v>45419</v>
      </c>
      <c r="W4780" s="8" t="s">
        <v>7983</v>
      </c>
      <c r="X4780" s="8" t="s">
        <v>1212</v>
      </c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</row>
    <row r="4781" spans="1:55" ht="20" customHeight="1" x14ac:dyDescent="0.35">
      <c r="A4781" s="1"/>
      <c r="B4781" s="17">
        <v>45838</v>
      </c>
      <c r="C4781" s="16" t="s">
        <v>8344</v>
      </c>
      <c r="D4781" s="16" t="s">
        <v>1214</v>
      </c>
      <c r="E4781" s="18">
        <v>5.6626075</v>
      </c>
      <c r="F4781" s="9">
        <v>300000000</v>
      </c>
      <c r="G4781" s="19">
        <v>47245</v>
      </c>
      <c r="H4781" s="20">
        <v>45784</v>
      </c>
      <c r="I4781" s="20">
        <v>45968</v>
      </c>
      <c r="J4781" s="16" t="s">
        <v>1209</v>
      </c>
      <c r="K4781" s="16">
        <v>2</v>
      </c>
      <c r="L4781" s="16" t="s">
        <v>8343</v>
      </c>
      <c r="M4781" s="9">
        <v>-302559808.88999999</v>
      </c>
      <c r="N4781" s="9">
        <v>-2559808.89</v>
      </c>
      <c r="O4781" s="9">
        <v>-300000000</v>
      </c>
      <c r="P4781" s="9">
        <v>0</v>
      </c>
      <c r="Q4781" s="9">
        <v>0</v>
      </c>
      <c r="R4781" s="9">
        <v>0</v>
      </c>
      <c r="S4781" s="9">
        <v>0</v>
      </c>
      <c r="T4781" s="9">
        <v>202405060000344</v>
      </c>
      <c r="U4781" s="21">
        <v>45418</v>
      </c>
      <c r="V4781" s="21">
        <v>45419</v>
      </c>
      <c r="W4781" s="8" t="s">
        <v>7983</v>
      </c>
      <c r="X4781" s="8" t="s">
        <v>1212</v>
      </c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</row>
    <row r="4782" spans="1:55" ht="20" customHeight="1" x14ac:dyDescent="0.35">
      <c r="A4782" s="1"/>
      <c r="B4782" s="17">
        <v>45838</v>
      </c>
      <c r="C4782" s="16" t="s">
        <v>8345</v>
      </c>
      <c r="D4782" s="16" t="s">
        <v>1208</v>
      </c>
      <c r="E4782" s="18">
        <v>6.4450000000000003</v>
      </c>
      <c r="F4782" s="9">
        <v>250000000</v>
      </c>
      <c r="G4782" s="19">
        <v>47245</v>
      </c>
      <c r="H4782" s="20">
        <v>45784</v>
      </c>
      <c r="I4782" s="20">
        <v>45968</v>
      </c>
      <c r="J4782" s="16" t="s">
        <v>1209</v>
      </c>
      <c r="K4782" s="16">
        <v>2</v>
      </c>
      <c r="L4782" s="16" t="s">
        <v>8346</v>
      </c>
      <c r="M4782" s="9">
        <v>259302038.56</v>
      </c>
      <c r="N4782" s="9">
        <v>2427910.96</v>
      </c>
      <c r="O4782" s="9">
        <v>256874127.59999999</v>
      </c>
      <c r="P4782" s="9">
        <v>3.4469650000000001</v>
      </c>
      <c r="Q4782" s="9">
        <v>-3.3530372000000002</v>
      </c>
      <c r="R4782" s="9">
        <v>13.140696999999999</v>
      </c>
      <c r="S4782" s="9">
        <v>-86944.94</v>
      </c>
      <c r="T4782" s="9">
        <v>202405060000364</v>
      </c>
      <c r="U4782" s="21">
        <v>45418</v>
      </c>
      <c r="V4782" s="21">
        <v>45419</v>
      </c>
      <c r="W4782" s="8" t="s">
        <v>2693</v>
      </c>
      <c r="X4782" s="8" t="s">
        <v>1212</v>
      </c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</row>
    <row r="4783" spans="1:55" ht="20" customHeight="1" x14ac:dyDescent="0.35">
      <c r="A4783" s="1"/>
      <c r="B4783" s="17">
        <v>45838</v>
      </c>
      <c r="C4783" s="16" t="s">
        <v>8347</v>
      </c>
      <c r="D4783" s="16" t="s">
        <v>1214</v>
      </c>
      <c r="E4783" s="18">
        <v>5.6626075</v>
      </c>
      <c r="F4783" s="9">
        <v>250000000</v>
      </c>
      <c r="G4783" s="19">
        <v>47245</v>
      </c>
      <c r="H4783" s="20">
        <v>45784</v>
      </c>
      <c r="I4783" s="20">
        <v>45968</v>
      </c>
      <c r="J4783" s="16" t="s">
        <v>1209</v>
      </c>
      <c r="K4783" s="16">
        <v>2</v>
      </c>
      <c r="L4783" s="16" t="s">
        <v>8346</v>
      </c>
      <c r="M4783" s="9">
        <v>-252133174.05000001</v>
      </c>
      <c r="N4783" s="9">
        <v>-2133174.0499999998</v>
      </c>
      <c r="O4783" s="9">
        <v>-250000000</v>
      </c>
      <c r="P4783" s="9">
        <v>0</v>
      </c>
      <c r="Q4783" s="9">
        <v>0</v>
      </c>
      <c r="R4783" s="9">
        <v>0</v>
      </c>
      <c r="S4783" s="9">
        <v>0</v>
      </c>
      <c r="T4783" s="9">
        <v>202405060000364</v>
      </c>
      <c r="U4783" s="21">
        <v>45418</v>
      </c>
      <c r="V4783" s="21">
        <v>45419</v>
      </c>
      <c r="W4783" s="8" t="s">
        <v>2693</v>
      </c>
      <c r="X4783" s="8" t="s">
        <v>1212</v>
      </c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</row>
    <row r="4784" spans="1:55" ht="20" customHeight="1" x14ac:dyDescent="0.35">
      <c r="A4784" s="1"/>
      <c r="B4784" s="17">
        <v>45838</v>
      </c>
      <c r="C4784" s="16" t="s">
        <v>8348</v>
      </c>
      <c r="D4784" s="16" t="s">
        <v>1208</v>
      </c>
      <c r="E4784" s="18">
        <v>6.5374999999999996</v>
      </c>
      <c r="F4784" s="9">
        <v>50000000</v>
      </c>
      <c r="G4784" s="19">
        <v>46149</v>
      </c>
      <c r="H4784" s="20">
        <v>45784</v>
      </c>
      <c r="I4784" s="20">
        <v>45968</v>
      </c>
      <c r="J4784" s="16" t="s">
        <v>1209</v>
      </c>
      <c r="K4784" s="16">
        <v>2</v>
      </c>
      <c r="L4784" s="16" t="s">
        <v>8349</v>
      </c>
      <c r="M4784" s="9">
        <v>50925102.590000004</v>
      </c>
      <c r="N4784" s="9">
        <v>492551.37</v>
      </c>
      <c r="O4784" s="9">
        <v>50432551.219999999</v>
      </c>
      <c r="P4784" s="9">
        <v>0.83357369999999997</v>
      </c>
      <c r="Q4784" s="9">
        <v>-0.81138169999999998</v>
      </c>
      <c r="R4784" s="9">
        <v>1.4675644000000001</v>
      </c>
      <c r="S4784" s="9">
        <v>-4131.97</v>
      </c>
      <c r="T4784" s="9">
        <v>202405060000407</v>
      </c>
      <c r="U4784" s="21">
        <v>45418</v>
      </c>
      <c r="V4784" s="21">
        <v>45419</v>
      </c>
      <c r="W4784" s="8" t="s">
        <v>7983</v>
      </c>
      <c r="X4784" s="8" t="s">
        <v>1212</v>
      </c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</row>
    <row r="4785" spans="1:55" ht="20" customHeight="1" x14ac:dyDescent="0.35">
      <c r="A4785" s="1"/>
      <c r="B4785" s="17">
        <v>45838</v>
      </c>
      <c r="C4785" s="16" t="s">
        <v>8350</v>
      </c>
      <c r="D4785" s="16" t="s">
        <v>1214</v>
      </c>
      <c r="E4785" s="18">
        <v>5.6626075</v>
      </c>
      <c r="F4785" s="9">
        <v>50000000</v>
      </c>
      <c r="G4785" s="19">
        <v>46149</v>
      </c>
      <c r="H4785" s="20">
        <v>45784</v>
      </c>
      <c r="I4785" s="20">
        <v>45968</v>
      </c>
      <c r="J4785" s="16" t="s">
        <v>1209</v>
      </c>
      <c r="K4785" s="16">
        <v>2</v>
      </c>
      <c r="L4785" s="16" t="s">
        <v>8349</v>
      </c>
      <c r="M4785" s="9">
        <v>-50426634.810000002</v>
      </c>
      <c r="N4785" s="9">
        <v>-426634.81</v>
      </c>
      <c r="O4785" s="9">
        <v>-50000000</v>
      </c>
      <c r="P4785" s="9">
        <v>0</v>
      </c>
      <c r="Q4785" s="9">
        <v>0</v>
      </c>
      <c r="R4785" s="9">
        <v>0</v>
      </c>
      <c r="S4785" s="9">
        <v>0</v>
      </c>
      <c r="T4785" s="9">
        <v>202405060000407</v>
      </c>
      <c r="U4785" s="21">
        <v>45418</v>
      </c>
      <c r="V4785" s="21">
        <v>45419</v>
      </c>
      <c r="W4785" s="8" t="s">
        <v>7983</v>
      </c>
      <c r="X4785" s="8" t="s">
        <v>1212</v>
      </c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</row>
    <row r="4786" spans="1:55" ht="20" customHeight="1" x14ac:dyDescent="0.35">
      <c r="A4786" s="1"/>
      <c r="B4786" s="17">
        <v>45838</v>
      </c>
      <c r="C4786" s="16" t="s">
        <v>8351</v>
      </c>
      <c r="D4786" s="16" t="s">
        <v>1208</v>
      </c>
      <c r="E4786" s="18">
        <v>6.54</v>
      </c>
      <c r="F4786" s="9">
        <v>50000000</v>
      </c>
      <c r="G4786" s="19">
        <v>46149</v>
      </c>
      <c r="H4786" s="20">
        <v>45784</v>
      </c>
      <c r="I4786" s="20">
        <v>45968</v>
      </c>
      <c r="J4786" s="16" t="s">
        <v>1209</v>
      </c>
      <c r="K4786" s="16">
        <v>2</v>
      </c>
      <c r="L4786" s="16" t="s">
        <v>8352</v>
      </c>
      <c r="M4786" s="9">
        <v>50926312.859999999</v>
      </c>
      <c r="N4786" s="9">
        <v>492739.73</v>
      </c>
      <c r="O4786" s="9">
        <v>50433573.130000003</v>
      </c>
      <c r="P4786" s="9">
        <v>0.83356810000000003</v>
      </c>
      <c r="Q4786" s="9">
        <v>-0.81137619999999999</v>
      </c>
      <c r="R4786" s="9">
        <v>1.4675526000000001</v>
      </c>
      <c r="S4786" s="9">
        <v>-4132.04</v>
      </c>
      <c r="T4786" s="9">
        <v>202405060000642</v>
      </c>
      <c r="U4786" s="21">
        <v>45418</v>
      </c>
      <c r="V4786" s="21">
        <v>45419</v>
      </c>
      <c r="W4786" s="8" t="s">
        <v>7983</v>
      </c>
      <c r="X4786" s="8" t="s">
        <v>1212</v>
      </c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</row>
    <row r="4787" spans="1:55" ht="20" customHeight="1" x14ac:dyDescent="0.35">
      <c r="A4787" s="1"/>
      <c r="B4787" s="17">
        <v>45838</v>
      </c>
      <c r="C4787" s="16" t="s">
        <v>8353</v>
      </c>
      <c r="D4787" s="16" t="s">
        <v>1214</v>
      </c>
      <c r="E4787" s="18">
        <v>5.6626075</v>
      </c>
      <c r="F4787" s="9">
        <v>50000000</v>
      </c>
      <c r="G4787" s="19">
        <v>46149</v>
      </c>
      <c r="H4787" s="20">
        <v>45784</v>
      </c>
      <c r="I4787" s="20">
        <v>45968</v>
      </c>
      <c r="J4787" s="16" t="s">
        <v>1209</v>
      </c>
      <c r="K4787" s="16">
        <v>2</v>
      </c>
      <c r="L4787" s="16" t="s">
        <v>8352</v>
      </c>
      <c r="M4787" s="9">
        <v>-50426634.810000002</v>
      </c>
      <c r="N4787" s="9">
        <v>-426634.81</v>
      </c>
      <c r="O4787" s="9">
        <v>-50000000</v>
      </c>
      <c r="P4787" s="9">
        <v>0</v>
      </c>
      <c r="Q4787" s="9">
        <v>0</v>
      </c>
      <c r="R4787" s="9">
        <v>0</v>
      </c>
      <c r="S4787" s="9">
        <v>0</v>
      </c>
      <c r="T4787" s="9">
        <v>202405060000642</v>
      </c>
      <c r="U4787" s="21">
        <v>45418</v>
      </c>
      <c r="V4787" s="21">
        <v>45419</v>
      </c>
      <c r="W4787" s="8" t="s">
        <v>7983</v>
      </c>
      <c r="X4787" s="8" t="s">
        <v>1212</v>
      </c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</row>
    <row r="4788" spans="1:55" ht="20" customHeight="1" x14ac:dyDescent="0.35">
      <c r="A4788" s="1"/>
      <c r="B4788" s="17">
        <v>45838</v>
      </c>
      <c r="C4788" s="16" t="s">
        <v>8354</v>
      </c>
      <c r="D4788" s="16" t="s">
        <v>1208</v>
      </c>
      <c r="E4788" s="18">
        <v>6.46</v>
      </c>
      <c r="F4788" s="9">
        <v>250000000</v>
      </c>
      <c r="G4788" s="19">
        <v>47246</v>
      </c>
      <c r="H4788" s="20">
        <v>45785</v>
      </c>
      <c r="I4788" s="20">
        <v>45971</v>
      </c>
      <c r="J4788" s="16" t="s">
        <v>1209</v>
      </c>
      <c r="K4788" s="16">
        <v>2</v>
      </c>
      <c r="L4788" s="16" t="s">
        <v>8355</v>
      </c>
      <c r="M4788" s="9">
        <v>259394839.88</v>
      </c>
      <c r="N4788" s="9">
        <v>2389315.0699999998</v>
      </c>
      <c r="O4788" s="9">
        <v>257005524.81</v>
      </c>
      <c r="P4788" s="9">
        <v>3.4489711999999999</v>
      </c>
      <c r="Q4788" s="9">
        <v>-3.3549883999999999</v>
      </c>
      <c r="R4788" s="9">
        <v>13.152654800000001</v>
      </c>
      <c r="S4788" s="9">
        <v>-87026.67</v>
      </c>
      <c r="T4788" s="9">
        <v>202405070000006</v>
      </c>
      <c r="U4788" s="21">
        <v>45419</v>
      </c>
      <c r="V4788" s="21">
        <v>45420</v>
      </c>
      <c r="W4788" s="8" t="s">
        <v>3112</v>
      </c>
      <c r="X4788" s="8" t="s">
        <v>1212</v>
      </c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</row>
    <row r="4789" spans="1:55" ht="20" customHeight="1" x14ac:dyDescent="0.35">
      <c r="A4789" s="1"/>
      <c r="B4789" s="17">
        <v>45838</v>
      </c>
      <c r="C4789" s="16" t="s">
        <v>8356</v>
      </c>
      <c r="D4789" s="16" t="s">
        <v>1214</v>
      </c>
      <c r="E4789" s="18">
        <v>5.6572969000000004</v>
      </c>
      <c r="F4789" s="9">
        <v>250000000</v>
      </c>
      <c r="G4789" s="19">
        <v>47246</v>
      </c>
      <c r="H4789" s="20">
        <v>45785</v>
      </c>
      <c r="I4789" s="20">
        <v>45971</v>
      </c>
      <c r="J4789" s="16" t="s">
        <v>1209</v>
      </c>
      <c r="K4789" s="16">
        <v>2</v>
      </c>
      <c r="L4789" s="16" t="s">
        <v>8355</v>
      </c>
      <c r="M4789" s="9">
        <v>-252092424.87</v>
      </c>
      <c r="N4789" s="9">
        <v>-2092424.87</v>
      </c>
      <c r="O4789" s="9">
        <v>-250000000</v>
      </c>
      <c r="P4789" s="9">
        <v>0</v>
      </c>
      <c r="Q4789" s="9">
        <v>0</v>
      </c>
      <c r="R4789" s="9">
        <v>0</v>
      </c>
      <c r="S4789" s="9">
        <v>0</v>
      </c>
      <c r="T4789" s="9">
        <v>202405070000006</v>
      </c>
      <c r="U4789" s="21">
        <v>45419</v>
      </c>
      <c r="V4789" s="21">
        <v>45420</v>
      </c>
      <c r="W4789" s="8" t="s">
        <v>3112</v>
      </c>
      <c r="X4789" s="8" t="s">
        <v>1212</v>
      </c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</row>
    <row r="4790" spans="1:55" ht="20" customHeight="1" x14ac:dyDescent="0.35">
      <c r="A4790" s="1"/>
      <c r="B4790" s="17">
        <v>45838</v>
      </c>
      <c r="C4790" s="16" t="s">
        <v>8357</v>
      </c>
      <c r="D4790" s="16" t="s">
        <v>1208</v>
      </c>
      <c r="E4790" s="18">
        <v>6.46</v>
      </c>
      <c r="F4790" s="9">
        <v>250000000</v>
      </c>
      <c r="G4790" s="19">
        <v>47246</v>
      </c>
      <c r="H4790" s="20">
        <v>45785</v>
      </c>
      <c r="I4790" s="20">
        <v>45971</v>
      </c>
      <c r="J4790" s="16" t="s">
        <v>1209</v>
      </c>
      <c r="K4790" s="16">
        <v>2</v>
      </c>
      <c r="L4790" s="16" t="s">
        <v>8358</v>
      </c>
      <c r="M4790" s="9">
        <v>259394839.88</v>
      </c>
      <c r="N4790" s="9">
        <v>2389315.0699999998</v>
      </c>
      <c r="O4790" s="9">
        <v>257005524.81</v>
      </c>
      <c r="P4790" s="9">
        <v>3.4489711999999999</v>
      </c>
      <c r="Q4790" s="9">
        <v>-3.3549883999999999</v>
      </c>
      <c r="R4790" s="9">
        <v>13.152654800000001</v>
      </c>
      <c r="S4790" s="9">
        <v>-87026.67</v>
      </c>
      <c r="T4790" s="9">
        <v>202405070000011</v>
      </c>
      <c r="U4790" s="21">
        <v>45419</v>
      </c>
      <c r="V4790" s="21">
        <v>45420</v>
      </c>
      <c r="W4790" s="8" t="s">
        <v>3112</v>
      </c>
      <c r="X4790" s="8" t="s">
        <v>1212</v>
      </c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</row>
    <row r="4791" spans="1:55" ht="20" customHeight="1" x14ac:dyDescent="0.35">
      <c r="A4791" s="1"/>
      <c r="B4791" s="17">
        <v>45838</v>
      </c>
      <c r="C4791" s="16" t="s">
        <v>8359</v>
      </c>
      <c r="D4791" s="16" t="s">
        <v>1214</v>
      </c>
      <c r="E4791" s="18">
        <v>5.6572969000000004</v>
      </c>
      <c r="F4791" s="9">
        <v>250000000</v>
      </c>
      <c r="G4791" s="19">
        <v>47246</v>
      </c>
      <c r="H4791" s="20">
        <v>45785</v>
      </c>
      <c r="I4791" s="20">
        <v>45971</v>
      </c>
      <c r="J4791" s="16" t="s">
        <v>1209</v>
      </c>
      <c r="K4791" s="16">
        <v>2</v>
      </c>
      <c r="L4791" s="16" t="s">
        <v>8358</v>
      </c>
      <c r="M4791" s="9">
        <v>-252092424.87</v>
      </c>
      <c r="N4791" s="9">
        <v>-2092424.87</v>
      </c>
      <c r="O4791" s="9">
        <v>-250000000</v>
      </c>
      <c r="P4791" s="9">
        <v>0</v>
      </c>
      <c r="Q4791" s="9">
        <v>0</v>
      </c>
      <c r="R4791" s="9">
        <v>0</v>
      </c>
      <c r="S4791" s="9">
        <v>0</v>
      </c>
      <c r="T4791" s="9">
        <v>202405070000011</v>
      </c>
      <c r="U4791" s="21">
        <v>45419</v>
      </c>
      <c r="V4791" s="21">
        <v>45420</v>
      </c>
      <c r="W4791" s="8" t="s">
        <v>3112</v>
      </c>
      <c r="X4791" s="8" t="s">
        <v>1212</v>
      </c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</row>
    <row r="4792" spans="1:55" ht="20" customHeight="1" x14ac:dyDescent="0.35">
      <c r="A4792" s="1"/>
      <c r="B4792" s="17">
        <v>45838</v>
      </c>
      <c r="C4792" s="16" t="s">
        <v>8360</v>
      </c>
      <c r="D4792" s="16" t="s">
        <v>1208</v>
      </c>
      <c r="E4792" s="18">
        <v>6.48</v>
      </c>
      <c r="F4792" s="9">
        <v>150000000</v>
      </c>
      <c r="G4792" s="19">
        <v>47246</v>
      </c>
      <c r="H4792" s="20">
        <v>45785</v>
      </c>
      <c r="I4792" s="20">
        <v>45971</v>
      </c>
      <c r="J4792" s="16" t="s">
        <v>1209</v>
      </c>
      <c r="K4792" s="16">
        <v>2</v>
      </c>
      <c r="L4792" s="16" t="s">
        <v>8361</v>
      </c>
      <c r="M4792" s="9">
        <v>-155744091.44999999</v>
      </c>
      <c r="N4792" s="9">
        <v>-1438027.4</v>
      </c>
      <c r="O4792" s="9">
        <v>-154306064.05000001</v>
      </c>
      <c r="P4792" s="9">
        <v>3.4479948999999999</v>
      </c>
      <c r="Q4792" s="9">
        <v>3.3540405999999998</v>
      </c>
      <c r="R4792" s="9">
        <v>13.147974899999999</v>
      </c>
      <c r="S4792" s="9">
        <v>52237.2</v>
      </c>
      <c r="T4792" s="9">
        <v>202405070000383</v>
      </c>
      <c r="U4792" s="21">
        <v>45419</v>
      </c>
      <c r="V4792" s="21">
        <v>45420</v>
      </c>
      <c r="W4792" s="8" t="s">
        <v>2693</v>
      </c>
      <c r="X4792" s="8" t="s">
        <v>1212</v>
      </c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</row>
    <row r="4793" spans="1:55" ht="20" customHeight="1" x14ac:dyDescent="0.35">
      <c r="A4793" s="1"/>
      <c r="B4793" s="17">
        <v>45838</v>
      </c>
      <c r="C4793" s="16" t="s">
        <v>8362</v>
      </c>
      <c r="D4793" s="16" t="s">
        <v>1214</v>
      </c>
      <c r="E4793" s="18">
        <v>5.6572969999999998</v>
      </c>
      <c r="F4793" s="9">
        <v>150000000</v>
      </c>
      <c r="G4793" s="19">
        <v>47246</v>
      </c>
      <c r="H4793" s="20">
        <v>45785</v>
      </c>
      <c r="I4793" s="20">
        <v>45971</v>
      </c>
      <c r="J4793" s="16" t="s">
        <v>1209</v>
      </c>
      <c r="K4793" s="16">
        <v>2</v>
      </c>
      <c r="L4793" s="16" t="s">
        <v>8361</v>
      </c>
      <c r="M4793" s="9">
        <v>151255454.94</v>
      </c>
      <c r="N4793" s="9">
        <v>1255454.94</v>
      </c>
      <c r="O4793" s="9">
        <v>150000000</v>
      </c>
      <c r="P4793" s="9">
        <v>0</v>
      </c>
      <c r="Q4793" s="9">
        <v>0</v>
      </c>
      <c r="R4793" s="9">
        <v>0</v>
      </c>
      <c r="S4793" s="9">
        <v>0</v>
      </c>
      <c r="T4793" s="9">
        <v>202405070000383</v>
      </c>
      <c r="U4793" s="21">
        <v>45419</v>
      </c>
      <c r="V4793" s="21">
        <v>45420</v>
      </c>
      <c r="W4793" s="8" t="s">
        <v>2693</v>
      </c>
      <c r="X4793" s="8" t="s">
        <v>1212</v>
      </c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</row>
    <row r="4794" spans="1:55" ht="20" customHeight="1" x14ac:dyDescent="0.35">
      <c r="A4794" s="1"/>
      <c r="B4794" s="17">
        <v>45838</v>
      </c>
      <c r="C4794" s="16" t="s">
        <v>8363</v>
      </c>
      <c r="D4794" s="16" t="s">
        <v>1208</v>
      </c>
      <c r="E4794" s="18">
        <v>6.49</v>
      </c>
      <c r="F4794" s="9">
        <v>250000000</v>
      </c>
      <c r="G4794" s="19">
        <v>47246</v>
      </c>
      <c r="H4794" s="20">
        <v>45785</v>
      </c>
      <c r="I4794" s="20">
        <v>45971</v>
      </c>
      <c r="J4794" s="16" t="s">
        <v>1209</v>
      </c>
      <c r="K4794" s="16">
        <v>2</v>
      </c>
      <c r="L4794" s="16" t="s">
        <v>8364</v>
      </c>
      <c r="M4794" s="9">
        <v>259662808.69999999</v>
      </c>
      <c r="N4794" s="9">
        <v>2400410.96</v>
      </c>
      <c r="O4794" s="9">
        <v>257262397.74000001</v>
      </c>
      <c r="P4794" s="9">
        <v>3.4475072999999998</v>
      </c>
      <c r="Q4794" s="9">
        <v>-3.3535672000000001</v>
      </c>
      <c r="R4794" s="9">
        <v>13.145637300000001</v>
      </c>
      <c r="S4794" s="9">
        <v>-87079.67</v>
      </c>
      <c r="T4794" s="9">
        <v>202405070000397</v>
      </c>
      <c r="U4794" s="21">
        <v>45419</v>
      </c>
      <c r="V4794" s="21">
        <v>45420</v>
      </c>
      <c r="W4794" s="8" t="s">
        <v>3112</v>
      </c>
      <c r="X4794" s="8" t="s">
        <v>1212</v>
      </c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</row>
    <row r="4795" spans="1:55" ht="20" customHeight="1" x14ac:dyDescent="0.35">
      <c r="A4795" s="1"/>
      <c r="B4795" s="17">
        <v>45838</v>
      </c>
      <c r="C4795" s="16" t="s">
        <v>8365</v>
      </c>
      <c r="D4795" s="16" t="s">
        <v>1214</v>
      </c>
      <c r="E4795" s="18">
        <v>5.6572969000000004</v>
      </c>
      <c r="F4795" s="9">
        <v>250000000</v>
      </c>
      <c r="G4795" s="19">
        <v>47246</v>
      </c>
      <c r="H4795" s="20">
        <v>45785</v>
      </c>
      <c r="I4795" s="20">
        <v>45971</v>
      </c>
      <c r="J4795" s="16" t="s">
        <v>1209</v>
      </c>
      <c r="K4795" s="16">
        <v>2</v>
      </c>
      <c r="L4795" s="16" t="s">
        <v>8364</v>
      </c>
      <c r="M4795" s="9">
        <v>-252092424.87</v>
      </c>
      <c r="N4795" s="9">
        <v>-2092424.87</v>
      </c>
      <c r="O4795" s="9">
        <v>-250000000</v>
      </c>
      <c r="P4795" s="9">
        <v>0</v>
      </c>
      <c r="Q4795" s="9">
        <v>0</v>
      </c>
      <c r="R4795" s="9">
        <v>0</v>
      </c>
      <c r="S4795" s="9">
        <v>0</v>
      </c>
      <c r="T4795" s="9">
        <v>202405070000397</v>
      </c>
      <c r="U4795" s="21">
        <v>45419</v>
      </c>
      <c r="V4795" s="21">
        <v>45420</v>
      </c>
      <c r="W4795" s="8" t="s">
        <v>3112</v>
      </c>
      <c r="X4795" s="8" t="s">
        <v>1212</v>
      </c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</row>
    <row r="4796" spans="1:55" ht="20" customHeight="1" x14ac:dyDescent="0.35">
      <c r="A4796" s="1"/>
      <c r="B4796" s="17">
        <v>45838</v>
      </c>
      <c r="C4796" s="16" t="s">
        <v>8366</v>
      </c>
      <c r="D4796" s="16" t="s">
        <v>1208</v>
      </c>
      <c r="E4796" s="18">
        <v>6.5925000000000002</v>
      </c>
      <c r="F4796" s="9">
        <v>800000000</v>
      </c>
      <c r="G4796" s="19">
        <v>46153</v>
      </c>
      <c r="H4796" s="20">
        <v>45786</v>
      </c>
      <c r="I4796" s="20">
        <v>45971</v>
      </c>
      <c r="J4796" s="16" t="s">
        <v>1209</v>
      </c>
      <c r="K4796" s="16">
        <v>2</v>
      </c>
      <c r="L4796" s="16" t="s">
        <v>8367</v>
      </c>
      <c r="M4796" s="9">
        <v>-815031193.79999995</v>
      </c>
      <c r="N4796" s="9">
        <v>-7658136.9900000002</v>
      </c>
      <c r="O4796" s="9">
        <v>-807373056.80999994</v>
      </c>
      <c r="P4796" s="9">
        <v>0.84423740000000003</v>
      </c>
      <c r="Q4796" s="9">
        <v>0.82176260000000001</v>
      </c>
      <c r="R4796" s="9">
        <v>1.4941525</v>
      </c>
      <c r="S4796" s="9">
        <v>66976.22</v>
      </c>
      <c r="T4796" s="9">
        <v>202405080000518</v>
      </c>
      <c r="U4796" s="21">
        <v>45420</v>
      </c>
      <c r="V4796" s="21">
        <v>45421</v>
      </c>
      <c r="W4796" s="8" t="s">
        <v>7983</v>
      </c>
      <c r="X4796" s="8" t="s">
        <v>1212</v>
      </c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</row>
    <row r="4797" spans="1:55" ht="20" customHeight="1" x14ac:dyDescent="0.35">
      <c r="A4797" s="1"/>
      <c r="B4797" s="17">
        <v>45838</v>
      </c>
      <c r="C4797" s="16" t="s">
        <v>8368</v>
      </c>
      <c r="D4797" s="16" t="s">
        <v>1214</v>
      </c>
      <c r="E4797" s="18">
        <v>5.6518040000000003</v>
      </c>
      <c r="F4797" s="9">
        <v>800000000</v>
      </c>
      <c r="G4797" s="19">
        <v>46153</v>
      </c>
      <c r="H4797" s="20">
        <v>45786</v>
      </c>
      <c r="I4797" s="20">
        <v>45971</v>
      </c>
      <c r="J4797" s="16" t="s">
        <v>1209</v>
      </c>
      <c r="K4797" s="16">
        <v>2</v>
      </c>
      <c r="L4797" s="16" t="s">
        <v>8367</v>
      </c>
      <c r="M4797" s="9">
        <v>806565383.30999994</v>
      </c>
      <c r="N4797" s="9">
        <v>6565383.3099999996</v>
      </c>
      <c r="O4797" s="9">
        <v>800000000</v>
      </c>
      <c r="P4797" s="9">
        <v>0</v>
      </c>
      <c r="Q4797" s="9">
        <v>0</v>
      </c>
      <c r="R4797" s="9">
        <v>0</v>
      </c>
      <c r="S4797" s="9">
        <v>0</v>
      </c>
      <c r="T4797" s="9">
        <v>202405080000518</v>
      </c>
      <c r="U4797" s="21">
        <v>45420</v>
      </c>
      <c r="V4797" s="21">
        <v>45421</v>
      </c>
      <c r="W4797" s="8" t="s">
        <v>7983</v>
      </c>
      <c r="X4797" s="8" t="s">
        <v>1212</v>
      </c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</row>
    <row r="4798" spans="1:55" ht="20" customHeight="1" x14ac:dyDescent="0.35">
      <c r="A4798" s="1"/>
      <c r="B4798" s="17">
        <v>45838</v>
      </c>
      <c r="C4798" s="16" t="s">
        <v>8369</v>
      </c>
      <c r="D4798" s="16" t="s">
        <v>1208</v>
      </c>
      <c r="E4798" s="18">
        <v>6.53</v>
      </c>
      <c r="F4798" s="9">
        <v>100000000</v>
      </c>
      <c r="G4798" s="19">
        <v>47248</v>
      </c>
      <c r="H4798" s="20">
        <v>45790</v>
      </c>
      <c r="I4798" s="20">
        <v>45971</v>
      </c>
      <c r="J4798" s="16" t="s">
        <v>1209</v>
      </c>
      <c r="K4798" s="16">
        <v>2</v>
      </c>
      <c r="L4798" s="16" t="s">
        <v>8370</v>
      </c>
      <c r="M4798" s="9">
        <v>103922460.91</v>
      </c>
      <c r="N4798" s="9">
        <v>876630.14</v>
      </c>
      <c r="O4798" s="9">
        <v>103045830.77</v>
      </c>
      <c r="P4798" s="9">
        <v>3.4525814000000001</v>
      </c>
      <c r="Q4798" s="9">
        <v>-3.3585025000000002</v>
      </c>
      <c r="R4798" s="9">
        <v>13.1738599</v>
      </c>
      <c r="S4798" s="9">
        <v>-34902.379999999997</v>
      </c>
      <c r="T4798" s="9">
        <v>202405090000029</v>
      </c>
      <c r="U4798" s="21">
        <v>45421</v>
      </c>
      <c r="V4798" s="21">
        <v>45422</v>
      </c>
      <c r="W4798" s="8" t="s">
        <v>2760</v>
      </c>
      <c r="X4798" s="8" t="s">
        <v>1212</v>
      </c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</row>
    <row r="4799" spans="1:55" ht="20" customHeight="1" x14ac:dyDescent="0.35">
      <c r="A4799" s="1"/>
      <c r="B4799" s="17">
        <v>45838</v>
      </c>
      <c r="C4799" s="16" t="s">
        <v>8371</v>
      </c>
      <c r="D4799" s="16" t="s">
        <v>1214</v>
      </c>
      <c r="E4799" s="18">
        <v>5.6279044999999996</v>
      </c>
      <c r="F4799" s="9">
        <v>100000000</v>
      </c>
      <c r="G4799" s="19">
        <v>47248</v>
      </c>
      <c r="H4799" s="20">
        <v>45790</v>
      </c>
      <c r="I4799" s="20">
        <v>45971</v>
      </c>
      <c r="J4799" s="16" t="s">
        <v>1209</v>
      </c>
      <c r="K4799" s="16">
        <v>2</v>
      </c>
      <c r="L4799" s="16" t="s">
        <v>8370</v>
      </c>
      <c r="M4799" s="9">
        <v>-100755526.90000001</v>
      </c>
      <c r="N4799" s="9">
        <v>-755526.9</v>
      </c>
      <c r="O4799" s="9">
        <v>-100000000</v>
      </c>
      <c r="P4799" s="9">
        <v>0</v>
      </c>
      <c r="Q4799" s="9">
        <v>0</v>
      </c>
      <c r="R4799" s="9">
        <v>0</v>
      </c>
      <c r="S4799" s="9">
        <v>0</v>
      </c>
      <c r="T4799" s="9">
        <v>202405090000029</v>
      </c>
      <c r="U4799" s="21">
        <v>45421</v>
      </c>
      <c r="V4799" s="21">
        <v>45422</v>
      </c>
      <c r="W4799" s="8" t="s">
        <v>2760</v>
      </c>
      <c r="X4799" s="8" t="s">
        <v>1212</v>
      </c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</row>
    <row r="4800" spans="1:55" ht="20" customHeight="1" x14ac:dyDescent="0.35">
      <c r="A4800" s="1"/>
      <c r="B4800" s="17">
        <v>45838</v>
      </c>
      <c r="C4800" s="16" t="s">
        <v>8372</v>
      </c>
      <c r="D4800" s="16" t="s">
        <v>1208</v>
      </c>
      <c r="E4800" s="18">
        <v>6.53</v>
      </c>
      <c r="F4800" s="9">
        <v>100000000</v>
      </c>
      <c r="G4800" s="19">
        <v>47248</v>
      </c>
      <c r="H4800" s="20">
        <v>45790</v>
      </c>
      <c r="I4800" s="20">
        <v>45971</v>
      </c>
      <c r="J4800" s="16" t="s">
        <v>1209</v>
      </c>
      <c r="K4800" s="16">
        <v>2</v>
      </c>
      <c r="L4800" s="16" t="s">
        <v>8373</v>
      </c>
      <c r="M4800" s="9">
        <v>103922460.91</v>
      </c>
      <c r="N4800" s="9">
        <v>876630.14</v>
      </c>
      <c r="O4800" s="9">
        <v>103045830.77</v>
      </c>
      <c r="P4800" s="9">
        <v>3.4525814000000001</v>
      </c>
      <c r="Q4800" s="9">
        <v>-3.3585025000000002</v>
      </c>
      <c r="R4800" s="9">
        <v>13.1738599</v>
      </c>
      <c r="S4800" s="9">
        <v>-34902.379999999997</v>
      </c>
      <c r="T4800" s="9">
        <v>202405090000031</v>
      </c>
      <c r="U4800" s="21">
        <v>45421</v>
      </c>
      <c r="V4800" s="21">
        <v>45422</v>
      </c>
      <c r="W4800" s="8" t="s">
        <v>2760</v>
      </c>
      <c r="X4800" s="8" t="s">
        <v>1212</v>
      </c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</row>
    <row r="4801" spans="1:55" ht="20" customHeight="1" x14ac:dyDescent="0.35">
      <c r="A4801" s="1"/>
      <c r="B4801" s="17">
        <v>45838</v>
      </c>
      <c r="C4801" s="16" t="s">
        <v>8374</v>
      </c>
      <c r="D4801" s="16" t="s">
        <v>1214</v>
      </c>
      <c r="E4801" s="18">
        <v>5.6279044999999996</v>
      </c>
      <c r="F4801" s="9">
        <v>100000000</v>
      </c>
      <c r="G4801" s="19">
        <v>47248</v>
      </c>
      <c r="H4801" s="20">
        <v>45790</v>
      </c>
      <c r="I4801" s="20">
        <v>45971</v>
      </c>
      <c r="J4801" s="16" t="s">
        <v>1209</v>
      </c>
      <c r="K4801" s="16">
        <v>2</v>
      </c>
      <c r="L4801" s="16" t="s">
        <v>8373</v>
      </c>
      <c r="M4801" s="9">
        <v>-100755526.90000001</v>
      </c>
      <c r="N4801" s="9">
        <v>-755526.9</v>
      </c>
      <c r="O4801" s="9">
        <v>-100000000</v>
      </c>
      <c r="P4801" s="9">
        <v>0</v>
      </c>
      <c r="Q4801" s="9">
        <v>0</v>
      </c>
      <c r="R4801" s="9">
        <v>0</v>
      </c>
      <c r="S4801" s="9">
        <v>0</v>
      </c>
      <c r="T4801" s="9">
        <v>202405090000031</v>
      </c>
      <c r="U4801" s="21">
        <v>45421</v>
      </c>
      <c r="V4801" s="21">
        <v>45422</v>
      </c>
      <c r="W4801" s="8" t="s">
        <v>2760</v>
      </c>
      <c r="X4801" s="8" t="s">
        <v>1212</v>
      </c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</row>
    <row r="4802" spans="1:55" ht="20" customHeight="1" x14ac:dyDescent="0.35">
      <c r="A4802" s="1"/>
      <c r="B4802" s="17">
        <v>45838</v>
      </c>
      <c r="C4802" s="16" t="s">
        <v>8375</v>
      </c>
      <c r="D4802" s="16" t="s">
        <v>1208</v>
      </c>
      <c r="E4802" s="18">
        <v>6.53</v>
      </c>
      <c r="F4802" s="9">
        <v>100000000</v>
      </c>
      <c r="G4802" s="19">
        <v>47248</v>
      </c>
      <c r="H4802" s="20">
        <v>45790</v>
      </c>
      <c r="I4802" s="20">
        <v>45971</v>
      </c>
      <c r="J4802" s="16" t="s">
        <v>1209</v>
      </c>
      <c r="K4802" s="16">
        <v>2</v>
      </c>
      <c r="L4802" s="16" t="s">
        <v>8376</v>
      </c>
      <c r="M4802" s="9">
        <v>103922460.91</v>
      </c>
      <c r="N4802" s="9">
        <v>876630.14</v>
      </c>
      <c r="O4802" s="9">
        <v>103045830.77</v>
      </c>
      <c r="P4802" s="9">
        <v>3.4525814000000001</v>
      </c>
      <c r="Q4802" s="9">
        <v>-3.3585025000000002</v>
      </c>
      <c r="R4802" s="9">
        <v>13.1738599</v>
      </c>
      <c r="S4802" s="9">
        <v>-34902.379999999997</v>
      </c>
      <c r="T4802" s="9">
        <v>202405090000034</v>
      </c>
      <c r="U4802" s="21">
        <v>45421</v>
      </c>
      <c r="V4802" s="21">
        <v>45422</v>
      </c>
      <c r="W4802" s="8" t="s">
        <v>2760</v>
      </c>
      <c r="X4802" s="8" t="s">
        <v>1212</v>
      </c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</row>
    <row r="4803" spans="1:55" ht="20" customHeight="1" x14ac:dyDescent="0.35">
      <c r="A4803" s="1"/>
      <c r="B4803" s="17">
        <v>45838</v>
      </c>
      <c r="C4803" s="16" t="s">
        <v>8377</v>
      </c>
      <c r="D4803" s="16" t="s">
        <v>1214</v>
      </c>
      <c r="E4803" s="18">
        <v>5.6279044999999996</v>
      </c>
      <c r="F4803" s="9">
        <v>100000000</v>
      </c>
      <c r="G4803" s="19">
        <v>47248</v>
      </c>
      <c r="H4803" s="20">
        <v>45790</v>
      </c>
      <c r="I4803" s="20">
        <v>45971</v>
      </c>
      <c r="J4803" s="16" t="s">
        <v>1209</v>
      </c>
      <c r="K4803" s="16">
        <v>2</v>
      </c>
      <c r="L4803" s="16" t="s">
        <v>8376</v>
      </c>
      <c r="M4803" s="9">
        <v>-100755526.90000001</v>
      </c>
      <c r="N4803" s="9">
        <v>-755526.9</v>
      </c>
      <c r="O4803" s="9">
        <v>-100000000</v>
      </c>
      <c r="P4803" s="9">
        <v>0</v>
      </c>
      <c r="Q4803" s="9">
        <v>0</v>
      </c>
      <c r="R4803" s="9">
        <v>0</v>
      </c>
      <c r="S4803" s="9">
        <v>0</v>
      </c>
      <c r="T4803" s="9">
        <v>202405090000034</v>
      </c>
      <c r="U4803" s="21">
        <v>45421</v>
      </c>
      <c r="V4803" s="21">
        <v>45422</v>
      </c>
      <c r="W4803" s="8" t="s">
        <v>2760</v>
      </c>
      <c r="X4803" s="8" t="s">
        <v>1212</v>
      </c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</row>
    <row r="4804" spans="1:55" ht="20" customHeight="1" x14ac:dyDescent="0.35">
      <c r="A4804" s="1"/>
      <c r="B4804" s="17">
        <v>45838</v>
      </c>
      <c r="C4804" s="16" t="s">
        <v>8378</v>
      </c>
      <c r="D4804" s="16" t="s">
        <v>1208</v>
      </c>
      <c r="E4804" s="18">
        <v>6.53</v>
      </c>
      <c r="F4804" s="9">
        <v>200000000</v>
      </c>
      <c r="G4804" s="19">
        <v>47248</v>
      </c>
      <c r="H4804" s="20">
        <v>45790</v>
      </c>
      <c r="I4804" s="20">
        <v>45971</v>
      </c>
      <c r="J4804" s="16" t="s">
        <v>1209</v>
      </c>
      <c r="K4804" s="16">
        <v>2</v>
      </c>
      <c r="L4804" s="16" t="s">
        <v>8379</v>
      </c>
      <c r="M4804" s="9">
        <v>207844921.81999999</v>
      </c>
      <c r="N4804" s="9">
        <v>1753260.27</v>
      </c>
      <c r="O4804" s="9">
        <v>206091661.55000001</v>
      </c>
      <c r="P4804" s="9">
        <v>3.4525814000000001</v>
      </c>
      <c r="Q4804" s="9">
        <v>-3.3585025000000002</v>
      </c>
      <c r="R4804" s="9">
        <v>13.1738599</v>
      </c>
      <c r="S4804" s="9">
        <v>-69804.77</v>
      </c>
      <c r="T4804" s="9">
        <v>202405090000036</v>
      </c>
      <c r="U4804" s="21">
        <v>45421</v>
      </c>
      <c r="V4804" s="21">
        <v>45422</v>
      </c>
      <c r="W4804" s="8" t="s">
        <v>2760</v>
      </c>
      <c r="X4804" s="8" t="s">
        <v>1212</v>
      </c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</row>
    <row r="4805" spans="1:55" ht="20" customHeight="1" x14ac:dyDescent="0.35">
      <c r="A4805" s="1"/>
      <c r="B4805" s="17">
        <v>45838</v>
      </c>
      <c r="C4805" s="16" t="s">
        <v>8380</v>
      </c>
      <c r="D4805" s="16" t="s">
        <v>1214</v>
      </c>
      <c r="E4805" s="18">
        <v>5.6279043</v>
      </c>
      <c r="F4805" s="9">
        <v>200000000</v>
      </c>
      <c r="G4805" s="19">
        <v>47248</v>
      </c>
      <c r="H4805" s="20">
        <v>45790</v>
      </c>
      <c r="I4805" s="20">
        <v>45971</v>
      </c>
      <c r="J4805" s="16" t="s">
        <v>1209</v>
      </c>
      <c r="K4805" s="16">
        <v>2</v>
      </c>
      <c r="L4805" s="16" t="s">
        <v>8379</v>
      </c>
      <c r="M4805" s="9">
        <v>-201511053.75</v>
      </c>
      <c r="N4805" s="9">
        <v>-1511053.75</v>
      </c>
      <c r="O4805" s="9">
        <v>-200000000</v>
      </c>
      <c r="P4805" s="9">
        <v>0</v>
      </c>
      <c r="Q4805" s="9">
        <v>0</v>
      </c>
      <c r="R4805" s="9">
        <v>0</v>
      </c>
      <c r="S4805" s="9">
        <v>0</v>
      </c>
      <c r="T4805" s="9">
        <v>202405090000036</v>
      </c>
      <c r="U4805" s="21">
        <v>45421</v>
      </c>
      <c r="V4805" s="21">
        <v>45422</v>
      </c>
      <c r="W4805" s="8" t="s">
        <v>2760</v>
      </c>
      <c r="X4805" s="8" t="s">
        <v>1212</v>
      </c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</row>
    <row r="4806" spans="1:55" ht="20" customHeight="1" x14ac:dyDescent="0.35">
      <c r="A4806" s="1"/>
      <c r="B4806" s="17">
        <v>45838</v>
      </c>
      <c r="C4806" s="16" t="s">
        <v>8381</v>
      </c>
      <c r="D4806" s="16" t="s">
        <v>1208</v>
      </c>
      <c r="E4806" s="18">
        <v>6.5225</v>
      </c>
      <c r="F4806" s="9">
        <v>250000000</v>
      </c>
      <c r="G4806" s="19">
        <v>47248</v>
      </c>
      <c r="H4806" s="20">
        <v>45790</v>
      </c>
      <c r="I4806" s="20">
        <v>45971</v>
      </c>
      <c r="J4806" s="16" t="s">
        <v>1209</v>
      </c>
      <c r="K4806" s="16">
        <v>2</v>
      </c>
      <c r="L4806" s="16" t="s">
        <v>8382</v>
      </c>
      <c r="M4806" s="9">
        <v>259739331.50999999</v>
      </c>
      <c r="N4806" s="9">
        <v>2189058.2200000002</v>
      </c>
      <c r="O4806" s="9">
        <v>257550273.28999999</v>
      </c>
      <c r="P4806" s="9">
        <v>3.4529448999999999</v>
      </c>
      <c r="Q4806" s="9">
        <v>-3.3588553000000001</v>
      </c>
      <c r="R4806" s="9">
        <v>13.1756055</v>
      </c>
      <c r="S4806" s="9">
        <v>-87242.68</v>
      </c>
      <c r="T4806" s="9">
        <v>202405090000068</v>
      </c>
      <c r="U4806" s="21">
        <v>45421</v>
      </c>
      <c r="V4806" s="21">
        <v>45422</v>
      </c>
      <c r="W4806" s="8" t="s">
        <v>2760</v>
      </c>
      <c r="X4806" s="8" t="s">
        <v>1212</v>
      </c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</row>
    <row r="4807" spans="1:55" ht="20" customHeight="1" x14ac:dyDescent="0.35">
      <c r="A4807" s="1"/>
      <c r="B4807" s="17">
        <v>45838</v>
      </c>
      <c r="C4807" s="16" t="s">
        <v>8383</v>
      </c>
      <c r="D4807" s="16" t="s">
        <v>1214</v>
      </c>
      <c r="E4807" s="18">
        <v>5.6279041999999997</v>
      </c>
      <c r="F4807" s="9">
        <v>250000000</v>
      </c>
      <c r="G4807" s="19">
        <v>47248</v>
      </c>
      <c r="H4807" s="20">
        <v>45790</v>
      </c>
      <c r="I4807" s="20">
        <v>45971</v>
      </c>
      <c r="J4807" s="16" t="s">
        <v>1209</v>
      </c>
      <c r="K4807" s="16">
        <v>2</v>
      </c>
      <c r="L4807" s="16" t="s">
        <v>8382</v>
      </c>
      <c r="M4807" s="9">
        <v>-251888817.16999999</v>
      </c>
      <c r="N4807" s="9">
        <v>-1888817.17</v>
      </c>
      <c r="O4807" s="9">
        <v>-250000000</v>
      </c>
      <c r="P4807" s="9">
        <v>0</v>
      </c>
      <c r="Q4807" s="9">
        <v>0</v>
      </c>
      <c r="R4807" s="9">
        <v>0</v>
      </c>
      <c r="S4807" s="9">
        <v>0</v>
      </c>
      <c r="T4807" s="9">
        <v>202405090000068</v>
      </c>
      <c r="U4807" s="21">
        <v>45421</v>
      </c>
      <c r="V4807" s="21">
        <v>45422</v>
      </c>
      <c r="W4807" s="8" t="s">
        <v>2760</v>
      </c>
      <c r="X4807" s="8" t="s">
        <v>1212</v>
      </c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</row>
    <row r="4808" spans="1:55" ht="20" customHeight="1" x14ac:dyDescent="0.35">
      <c r="A4808" s="1"/>
      <c r="B4808" s="17">
        <v>45838</v>
      </c>
      <c r="C4808" s="16" t="s">
        <v>8384</v>
      </c>
      <c r="D4808" s="16" t="s">
        <v>1208</v>
      </c>
      <c r="E4808" s="18">
        <v>6.4924999999999997</v>
      </c>
      <c r="F4808" s="9">
        <v>421234705.37</v>
      </c>
      <c r="G4808" s="19">
        <v>47252</v>
      </c>
      <c r="H4808" s="20">
        <v>45791</v>
      </c>
      <c r="I4808" s="20">
        <v>45975</v>
      </c>
      <c r="J4808" s="16" t="s">
        <v>1209</v>
      </c>
      <c r="K4808" s="16">
        <v>2</v>
      </c>
      <c r="L4808" s="16" t="s">
        <v>8385</v>
      </c>
      <c r="M4808" s="9">
        <v>-437137102.13999999</v>
      </c>
      <c r="N4808" s="9">
        <v>-3596536.54</v>
      </c>
      <c r="O4808" s="9">
        <v>-433540565.60000002</v>
      </c>
      <c r="P4808" s="9">
        <v>3.4638</v>
      </c>
      <c r="Q4808" s="9">
        <v>3.3694055999999999</v>
      </c>
      <c r="R4808" s="9">
        <v>13.2384144</v>
      </c>
      <c r="S4808" s="9">
        <v>147289.22</v>
      </c>
      <c r="T4808" s="9">
        <v>202506208000091</v>
      </c>
      <c r="U4808" s="21">
        <v>45425</v>
      </c>
      <c r="V4808" s="21">
        <v>45426</v>
      </c>
      <c r="W4808" s="8" t="s">
        <v>2991</v>
      </c>
      <c r="X4808" s="8" t="s">
        <v>1212</v>
      </c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</row>
    <row r="4809" spans="1:55" ht="20" customHeight="1" x14ac:dyDescent="0.35">
      <c r="A4809" s="1"/>
      <c r="B4809" s="17">
        <v>45838</v>
      </c>
      <c r="C4809" s="16" t="s">
        <v>8386</v>
      </c>
      <c r="D4809" s="16" t="s">
        <v>1214</v>
      </c>
      <c r="E4809" s="18">
        <v>5.621327</v>
      </c>
      <c r="F4809" s="9">
        <v>421234705.37</v>
      </c>
      <c r="G4809" s="19">
        <v>47252</v>
      </c>
      <c r="H4809" s="20">
        <v>45791</v>
      </c>
      <c r="I4809" s="20">
        <v>45975</v>
      </c>
      <c r="J4809" s="16" t="s">
        <v>1209</v>
      </c>
      <c r="K4809" s="16">
        <v>2</v>
      </c>
      <c r="L4809" s="16" t="s">
        <v>8385</v>
      </c>
      <c r="M4809" s="9">
        <v>424348653.43000001</v>
      </c>
      <c r="N4809" s="9">
        <v>3113948.06</v>
      </c>
      <c r="O4809" s="9">
        <v>421234705.37</v>
      </c>
      <c r="P4809" s="9">
        <v>0</v>
      </c>
      <c r="Q4809" s="9">
        <v>0</v>
      </c>
      <c r="R4809" s="9">
        <v>0</v>
      </c>
      <c r="S4809" s="9">
        <v>0</v>
      </c>
      <c r="T4809" s="9">
        <v>202506208000091</v>
      </c>
      <c r="U4809" s="21">
        <v>45425</v>
      </c>
      <c r="V4809" s="21">
        <v>45426</v>
      </c>
      <c r="W4809" s="8" t="s">
        <v>2991</v>
      </c>
      <c r="X4809" s="8" t="s">
        <v>1212</v>
      </c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</row>
    <row r="4810" spans="1:55" ht="20" customHeight="1" x14ac:dyDescent="0.35">
      <c r="A4810" s="1"/>
      <c r="B4810" s="17">
        <v>45838</v>
      </c>
      <c r="C4810" s="16" t="s">
        <v>8387</v>
      </c>
      <c r="D4810" s="16" t="s">
        <v>1208</v>
      </c>
      <c r="E4810" s="18">
        <v>6.48</v>
      </c>
      <c r="F4810" s="9">
        <v>250000000</v>
      </c>
      <c r="G4810" s="19">
        <v>47252</v>
      </c>
      <c r="H4810" s="20">
        <v>45791</v>
      </c>
      <c r="I4810" s="20">
        <v>45975</v>
      </c>
      <c r="J4810" s="16" t="s">
        <v>1209</v>
      </c>
      <c r="K4810" s="16">
        <v>2</v>
      </c>
      <c r="L4810" s="16" t="s">
        <v>8388</v>
      </c>
      <c r="M4810" s="9">
        <v>259326415.50999999</v>
      </c>
      <c r="N4810" s="9">
        <v>2130410.96</v>
      </c>
      <c r="O4810" s="9">
        <v>257196004.55000001</v>
      </c>
      <c r="P4810" s="9">
        <v>3.4644094999999999</v>
      </c>
      <c r="Q4810" s="9">
        <v>-3.3699973000000001</v>
      </c>
      <c r="R4810" s="9">
        <v>13.241347599999999</v>
      </c>
      <c r="S4810" s="9">
        <v>-87392.93</v>
      </c>
      <c r="T4810" s="9">
        <v>202405130000063</v>
      </c>
      <c r="U4810" s="21">
        <v>45425</v>
      </c>
      <c r="V4810" s="21">
        <v>45426</v>
      </c>
      <c r="W4810" s="8" t="s">
        <v>2693</v>
      </c>
      <c r="X4810" s="8" t="s">
        <v>1212</v>
      </c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</row>
    <row r="4811" spans="1:55" ht="20" customHeight="1" x14ac:dyDescent="0.35">
      <c r="A4811" s="1"/>
      <c r="B4811" s="17">
        <v>45838</v>
      </c>
      <c r="C4811" s="16" t="s">
        <v>8389</v>
      </c>
      <c r="D4811" s="16" t="s">
        <v>1214</v>
      </c>
      <c r="E4811" s="18">
        <v>5.621327</v>
      </c>
      <c r="F4811" s="9">
        <v>250000000</v>
      </c>
      <c r="G4811" s="19">
        <v>47252</v>
      </c>
      <c r="H4811" s="20">
        <v>45791</v>
      </c>
      <c r="I4811" s="20">
        <v>45975</v>
      </c>
      <c r="J4811" s="16" t="s">
        <v>1209</v>
      </c>
      <c r="K4811" s="16">
        <v>2</v>
      </c>
      <c r="L4811" s="16" t="s">
        <v>8388</v>
      </c>
      <c r="M4811" s="9">
        <v>-251848107.50999999</v>
      </c>
      <c r="N4811" s="9">
        <v>-1848107.51</v>
      </c>
      <c r="O4811" s="9">
        <v>-250000000</v>
      </c>
      <c r="P4811" s="9">
        <v>0</v>
      </c>
      <c r="Q4811" s="9">
        <v>0</v>
      </c>
      <c r="R4811" s="9">
        <v>0</v>
      </c>
      <c r="S4811" s="9">
        <v>0</v>
      </c>
      <c r="T4811" s="9">
        <v>202405130000063</v>
      </c>
      <c r="U4811" s="21">
        <v>45425</v>
      </c>
      <c r="V4811" s="21">
        <v>45426</v>
      </c>
      <c r="W4811" s="8" t="s">
        <v>2693</v>
      </c>
      <c r="X4811" s="8" t="s">
        <v>1212</v>
      </c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</row>
    <row r="4812" spans="1:55" ht="20" customHeight="1" x14ac:dyDescent="0.35">
      <c r="A4812" s="1"/>
      <c r="B4812" s="17">
        <v>45838</v>
      </c>
      <c r="C4812" s="16" t="s">
        <v>8390</v>
      </c>
      <c r="D4812" s="16" t="s">
        <v>1208</v>
      </c>
      <c r="E4812" s="18">
        <v>6.48</v>
      </c>
      <c r="F4812" s="9">
        <v>200000000</v>
      </c>
      <c r="G4812" s="19">
        <v>47252</v>
      </c>
      <c r="H4812" s="20">
        <v>45791</v>
      </c>
      <c r="I4812" s="20">
        <v>45975</v>
      </c>
      <c r="J4812" s="16" t="s">
        <v>1209</v>
      </c>
      <c r="K4812" s="16">
        <v>2</v>
      </c>
      <c r="L4812" s="16" t="s">
        <v>8391</v>
      </c>
      <c r="M4812" s="9">
        <v>207461132.41</v>
      </c>
      <c r="N4812" s="9">
        <v>1704328.77</v>
      </c>
      <c r="O4812" s="9">
        <v>205756803.63999999</v>
      </c>
      <c r="P4812" s="9">
        <v>3.4644094999999999</v>
      </c>
      <c r="Q4812" s="9">
        <v>-3.3699973000000001</v>
      </c>
      <c r="R4812" s="9">
        <v>13.241347599999999</v>
      </c>
      <c r="S4812" s="9">
        <v>-69914.350000000006</v>
      </c>
      <c r="T4812" s="9">
        <v>202405130000064</v>
      </c>
      <c r="U4812" s="21">
        <v>45425</v>
      </c>
      <c r="V4812" s="21">
        <v>45426</v>
      </c>
      <c r="W4812" s="8" t="s">
        <v>2693</v>
      </c>
      <c r="X4812" s="8" t="s">
        <v>1212</v>
      </c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</row>
    <row r="4813" spans="1:55" ht="20" customHeight="1" x14ac:dyDescent="0.35">
      <c r="A4813" s="1"/>
      <c r="B4813" s="17">
        <v>45838</v>
      </c>
      <c r="C4813" s="16" t="s">
        <v>8392</v>
      </c>
      <c r="D4813" s="16" t="s">
        <v>1214</v>
      </c>
      <c r="E4813" s="18">
        <v>5.6213268000000003</v>
      </c>
      <c r="F4813" s="9">
        <v>200000000</v>
      </c>
      <c r="G4813" s="19">
        <v>47252</v>
      </c>
      <c r="H4813" s="20">
        <v>45791</v>
      </c>
      <c r="I4813" s="20">
        <v>45975</v>
      </c>
      <c r="J4813" s="16" t="s">
        <v>1209</v>
      </c>
      <c r="K4813" s="16">
        <v>2</v>
      </c>
      <c r="L4813" s="16" t="s">
        <v>8391</v>
      </c>
      <c r="M4813" s="9">
        <v>-201478485.94999999</v>
      </c>
      <c r="N4813" s="9">
        <v>-1478485.95</v>
      </c>
      <c r="O4813" s="9">
        <v>-200000000</v>
      </c>
      <c r="P4813" s="9">
        <v>0</v>
      </c>
      <c r="Q4813" s="9">
        <v>0</v>
      </c>
      <c r="R4813" s="9">
        <v>0</v>
      </c>
      <c r="S4813" s="9">
        <v>0</v>
      </c>
      <c r="T4813" s="9">
        <v>202405130000064</v>
      </c>
      <c r="U4813" s="21">
        <v>45425</v>
      </c>
      <c r="V4813" s="21">
        <v>45426</v>
      </c>
      <c r="W4813" s="8" t="s">
        <v>2693</v>
      </c>
      <c r="X4813" s="8" t="s">
        <v>1212</v>
      </c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</row>
    <row r="4814" spans="1:55" ht="20" customHeight="1" x14ac:dyDescent="0.35">
      <c r="A4814" s="1"/>
      <c r="B4814" s="17">
        <v>45838</v>
      </c>
      <c r="C4814" s="16" t="s">
        <v>8393</v>
      </c>
      <c r="D4814" s="16" t="s">
        <v>1208</v>
      </c>
      <c r="E4814" s="18">
        <v>6.47</v>
      </c>
      <c r="F4814" s="9">
        <v>500000000</v>
      </c>
      <c r="G4814" s="19">
        <v>47252</v>
      </c>
      <c r="H4814" s="20">
        <v>45791</v>
      </c>
      <c r="I4814" s="20">
        <v>45975</v>
      </c>
      <c r="J4814" s="16" t="s">
        <v>1209</v>
      </c>
      <c r="K4814" s="16">
        <v>2</v>
      </c>
      <c r="L4814" s="16" t="s">
        <v>8394</v>
      </c>
      <c r="M4814" s="9">
        <v>518474348.86000001</v>
      </c>
      <c r="N4814" s="9">
        <v>4254246.58</v>
      </c>
      <c r="O4814" s="9">
        <v>514220102.27999997</v>
      </c>
      <c r="P4814" s="9">
        <v>3.4648975000000002</v>
      </c>
      <c r="Q4814" s="9">
        <v>-3.3704710000000002</v>
      </c>
      <c r="R4814" s="9">
        <v>13.243696</v>
      </c>
      <c r="S4814" s="9">
        <v>-174750.28</v>
      </c>
      <c r="T4814" s="9">
        <v>202405130000134</v>
      </c>
      <c r="U4814" s="21">
        <v>45425</v>
      </c>
      <c r="V4814" s="21">
        <v>45426</v>
      </c>
      <c r="W4814" s="8" t="s">
        <v>2991</v>
      </c>
      <c r="X4814" s="8" t="s">
        <v>1212</v>
      </c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</row>
    <row r="4815" spans="1:55" ht="20" customHeight="1" x14ac:dyDescent="0.35">
      <c r="A4815" s="1"/>
      <c r="B4815" s="17">
        <v>45838</v>
      </c>
      <c r="C4815" s="16" t="s">
        <v>8395</v>
      </c>
      <c r="D4815" s="16" t="s">
        <v>1214</v>
      </c>
      <c r="E4815" s="18">
        <v>5.621327</v>
      </c>
      <c r="F4815" s="9">
        <v>500000000</v>
      </c>
      <c r="G4815" s="19">
        <v>47252</v>
      </c>
      <c r="H4815" s="20">
        <v>45791</v>
      </c>
      <c r="I4815" s="20">
        <v>45975</v>
      </c>
      <c r="J4815" s="16" t="s">
        <v>1209</v>
      </c>
      <c r="K4815" s="16">
        <v>2</v>
      </c>
      <c r="L4815" s="16" t="s">
        <v>8394</v>
      </c>
      <c r="M4815" s="9">
        <v>-503696215.00999999</v>
      </c>
      <c r="N4815" s="9">
        <v>-3696215.01</v>
      </c>
      <c r="O4815" s="9">
        <v>-500000000</v>
      </c>
      <c r="P4815" s="9">
        <v>0</v>
      </c>
      <c r="Q4815" s="9">
        <v>0</v>
      </c>
      <c r="R4815" s="9">
        <v>0</v>
      </c>
      <c r="S4815" s="9">
        <v>0</v>
      </c>
      <c r="T4815" s="9">
        <v>202405130000134</v>
      </c>
      <c r="U4815" s="21">
        <v>45425</v>
      </c>
      <c r="V4815" s="21">
        <v>45426</v>
      </c>
      <c r="W4815" s="8" t="s">
        <v>2991</v>
      </c>
      <c r="X4815" s="8" t="s">
        <v>1212</v>
      </c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</row>
    <row r="4816" spans="1:55" ht="20" customHeight="1" x14ac:dyDescent="0.35">
      <c r="A4816" s="1"/>
      <c r="B4816" s="17">
        <v>45838</v>
      </c>
      <c r="C4816" s="16" t="s">
        <v>8396</v>
      </c>
      <c r="D4816" s="16" t="s">
        <v>1208</v>
      </c>
      <c r="E4816" s="18">
        <v>6.46</v>
      </c>
      <c r="F4816" s="9">
        <v>150000000</v>
      </c>
      <c r="G4816" s="19">
        <v>47253</v>
      </c>
      <c r="H4816" s="20">
        <v>45792</v>
      </c>
      <c r="I4816" s="20">
        <v>45978</v>
      </c>
      <c r="J4816" s="16" t="s">
        <v>1209</v>
      </c>
      <c r="K4816" s="16">
        <v>2</v>
      </c>
      <c r="L4816" s="16" t="s">
        <v>8397</v>
      </c>
      <c r="M4816" s="9">
        <v>155464054.47999999</v>
      </c>
      <c r="N4816" s="9">
        <v>1247753.42</v>
      </c>
      <c r="O4816" s="9">
        <v>154216301.06</v>
      </c>
      <c r="P4816" s="9">
        <v>3.4681250000000001</v>
      </c>
      <c r="Q4816" s="9">
        <v>-3.3736079000000001</v>
      </c>
      <c r="R4816" s="9">
        <v>13.2615642</v>
      </c>
      <c r="S4816" s="9">
        <v>-52447.48</v>
      </c>
      <c r="T4816" s="9">
        <v>202405140000142</v>
      </c>
      <c r="U4816" s="21">
        <v>45426</v>
      </c>
      <c r="V4816" s="21">
        <v>45427</v>
      </c>
      <c r="W4816" s="8" t="s">
        <v>7983</v>
      </c>
      <c r="X4816" s="8" t="s">
        <v>1212</v>
      </c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</row>
    <row r="4817" spans="1:55" ht="20" customHeight="1" x14ac:dyDescent="0.35">
      <c r="A4817" s="1"/>
      <c r="B4817" s="17">
        <v>45838</v>
      </c>
      <c r="C4817" s="16" t="s">
        <v>8398</v>
      </c>
      <c r="D4817" s="16" t="s">
        <v>1214</v>
      </c>
      <c r="E4817" s="18">
        <v>5.6144901999999997</v>
      </c>
      <c r="F4817" s="9">
        <v>150000000</v>
      </c>
      <c r="G4817" s="19">
        <v>47253</v>
      </c>
      <c r="H4817" s="20">
        <v>45792</v>
      </c>
      <c r="I4817" s="20">
        <v>45978</v>
      </c>
      <c r="J4817" s="16" t="s">
        <v>1209</v>
      </c>
      <c r="K4817" s="16">
        <v>2</v>
      </c>
      <c r="L4817" s="16" t="s">
        <v>8397</v>
      </c>
      <c r="M4817" s="9">
        <v>-151084442.62</v>
      </c>
      <c r="N4817" s="9">
        <v>-1084442.6200000001</v>
      </c>
      <c r="O4817" s="9">
        <v>-150000000</v>
      </c>
      <c r="P4817" s="9">
        <v>0</v>
      </c>
      <c r="Q4817" s="9">
        <v>0</v>
      </c>
      <c r="R4817" s="9">
        <v>0</v>
      </c>
      <c r="S4817" s="9">
        <v>0</v>
      </c>
      <c r="T4817" s="9">
        <v>202405140000142</v>
      </c>
      <c r="U4817" s="21">
        <v>45426</v>
      </c>
      <c r="V4817" s="21">
        <v>45427</v>
      </c>
      <c r="W4817" s="8" t="s">
        <v>7983</v>
      </c>
      <c r="X4817" s="8" t="s">
        <v>1212</v>
      </c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</row>
    <row r="4818" spans="1:55" ht="20" customHeight="1" x14ac:dyDescent="0.35">
      <c r="A4818" s="1"/>
      <c r="B4818" s="17">
        <v>45838</v>
      </c>
      <c r="C4818" s="16" t="s">
        <v>8399</v>
      </c>
      <c r="D4818" s="16" t="s">
        <v>1208</v>
      </c>
      <c r="E4818" s="18">
        <v>6.4550000000000001</v>
      </c>
      <c r="F4818" s="9">
        <v>200000000</v>
      </c>
      <c r="G4818" s="19">
        <v>47253</v>
      </c>
      <c r="H4818" s="20">
        <v>45792</v>
      </c>
      <c r="I4818" s="20">
        <v>45978</v>
      </c>
      <c r="J4818" s="16" t="s">
        <v>1209</v>
      </c>
      <c r="K4818" s="16">
        <v>2</v>
      </c>
      <c r="L4818" s="16" t="s">
        <v>8400</v>
      </c>
      <c r="M4818" s="9">
        <v>-207249715.02000001</v>
      </c>
      <c r="N4818" s="9">
        <v>-1662383.56</v>
      </c>
      <c r="O4818" s="9">
        <v>-205587331.46000001</v>
      </c>
      <c r="P4818" s="9">
        <v>3.4683693</v>
      </c>
      <c r="Q4818" s="9">
        <v>3.3738451</v>
      </c>
      <c r="R4818" s="9">
        <v>13.2627407</v>
      </c>
      <c r="S4818" s="9">
        <v>69922.84</v>
      </c>
      <c r="T4818" s="9">
        <v>202405140000183</v>
      </c>
      <c r="U4818" s="21">
        <v>45426</v>
      </c>
      <c r="V4818" s="21">
        <v>45427</v>
      </c>
      <c r="W4818" s="8" t="s">
        <v>2693</v>
      </c>
      <c r="X4818" s="8" t="s">
        <v>1212</v>
      </c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</row>
    <row r="4819" spans="1:55" ht="20" customHeight="1" x14ac:dyDescent="0.35">
      <c r="A4819" s="1"/>
      <c r="B4819" s="17">
        <v>45838</v>
      </c>
      <c r="C4819" s="16" t="s">
        <v>8401</v>
      </c>
      <c r="D4819" s="16" t="s">
        <v>1214</v>
      </c>
      <c r="E4819" s="18">
        <v>5.6144902999999999</v>
      </c>
      <c r="F4819" s="9">
        <v>200000000</v>
      </c>
      <c r="G4819" s="19">
        <v>47253</v>
      </c>
      <c r="H4819" s="20">
        <v>45792</v>
      </c>
      <c r="I4819" s="20">
        <v>45978</v>
      </c>
      <c r="J4819" s="16" t="s">
        <v>1209</v>
      </c>
      <c r="K4819" s="16">
        <v>2</v>
      </c>
      <c r="L4819" s="16" t="s">
        <v>8400</v>
      </c>
      <c r="M4819" s="9">
        <v>201445923.53</v>
      </c>
      <c r="N4819" s="9">
        <v>1445923.53</v>
      </c>
      <c r="O4819" s="9">
        <v>200000000</v>
      </c>
      <c r="P4819" s="9">
        <v>0</v>
      </c>
      <c r="Q4819" s="9">
        <v>0</v>
      </c>
      <c r="R4819" s="9">
        <v>0</v>
      </c>
      <c r="S4819" s="9">
        <v>0</v>
      </c>
      <c r="T4819" s="9">
        <v>202405140000183</v>
      </c>
      <c r="U4819" s="21">
        <v>45426</v>
      </c>
      <c r="V4819" s="21">
        <v>45427</v>
      </c>
      <c r="W4819" s="8" t="s">
        <v>2693</v>
      </c>
      <c r="X4819" s="8" t="s">
        <v>1212</v>
      </c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</row>
    <row r="4820" spans="1:55" ht="20" customHeight="1" x14ac:dyDescent="0.35">
      <c r="A4820" s="1"/>
      <c r="B4820" s="17">
        <v>45838</v>
      </c>
      <c r="C4820" s="16" t="s">
        <v>8402</v>
      </c>
      <c r="D4820" s="16" t="s">
        <v>1208</v>
      </c>
      <c r="E4820" s="18">
        <v>6.4550000000000001</v>
      </c>
      <c r="F4820" s="9">
        <v>1006283.01</v>
      </c>
      <c r="G4820" s="19">
        <v>47253</v>
      </c>
      <c r="H4820" s="20">
        <v>45792</v>
      </c>
      <c r="I4820" s="20">
        <v>45978</v>
      </c>
      <c r="J4820" s="16" t="s">
        <v>1209</v>
      </c>
      <c r="K4820" s="16">
        <v>2</v>
      </c>
      <c r="L4820" s="16" t="s">
        <v>8403</v>
      </c>
      <c r="M4820" s="9">
        <v>-1042759.32</v>
      </c>
      <c r="N4820" s="9">
        <v>-8364.14</v>
      </c>
      <c r="O4820" s="9">
        <v>-1034395.18</v>
      </c>
      <c r="P4820" s="9">
        <v>3.4683693</v>
      </c>
      <c r="Q4820" s="9">
        <v>3.3738451</v>
      </c>
      <c r="R4820" s="9">
        <v>13.2627407</v>
      </c>
      <c r="S4820" s="9">
        <v>351.81</v>
      </c>
      <c r="T4820" s="9">
        <v>202406288000080</v>
      </c>
      <c r="U4820" s="21">
        <v>45426</v>
      </c>
      <c r="V4820" s="21">
        <v>45427</v>
      </c>
      <c r="W4820" s="8" t="s">
        <v>3112</v>
      </c>
      <c r="X4820" s="8" t="s">
        <v>1212</v>
      </c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</row>
    <row r="4821" spans="1:55" ht="20" customHeight="1" x14ac:dyDescent="0.35">
      <c r="A4821" s="1"/>
      <c r="B4821" s="17">
        <v>45838</v>
      </c>
      <c r="C4821" s="16" t="s">
        <v>8404</v>
      </c>
      <c r="D4821" s="16" t="s">
        <v>1214</v>
      </c>
      <c r="E4821" s="18">
        <v>5.6144968999999998</v>
      </c>
      <c r="F4821" s="9">
        <v>1006283.01</v>
      </c>
      <c r="G4821" s="19">
        <v>47253</v>
      </c>
      <c r="H4821" s="20">
        <v>45792</v>
      </c>
      <c r="I4821" s="20">
        <v>45978</v>
      </c>
      <c r="J4821" s="16" t="s">
        <v>1209</v>
      </c>
      <c r="K4821" s="16">
        <v>2</v>
      </c>
      <c r="L4821" s="16" t="s">
        <v>8403</v>
      </c>
      <c r="M4821" s="9">
        <v>1013558.06</v>
      </c>
      <c r="N4821" s="9">
        <v>7275.05</v>
      </c>
      <c r="O4821" s="9">
        <v>1006283.01</v>
      </c>
      <c r="P4821" s="9">
        <v>0</v>
      </c>
      <c r="Q4821" s="9">
        <v>0</v>
      </c>
      <c r="R4821" s="9">
        <v>0</v>
      </c>
      <c r="S4821" s="9">
        <v>0</v>
      </c>
      <c r="T4821" s="9">
        <v>202406288000080</v>
      </c>
      <c r="U4821" s="21">
        <v>45426</v>
      </c>
      <c r="V4821" s="21">
        <v>45427</v>
      </c>
      <c r="W4821" s="8" t="s">
        <v>3112</v>
      </c>
      <c r="X4821" s="8" t="s">
        <v>1212</v>
      </c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</row>
    <row r="4822" spans="1:55" ht="20" customHeight="1" x14ac:dyDescent="0.35">
      <c r="A4822" s="1"/>
      <c r="B4822" s="17">
        <v>45838</v>
      </c>
      <c r="C4822" s="16" t="s">
        <v>8405</v>
      </c>
      <c r="D4822" s="16" t="s">
        <v>1208</v>
      </c>
      <c r="E4822" s="18">
        <v>6.4550000000000001</v>
      </c>
      <c r="F4822" s="9">
        <v>100000000</v>
      </c>
      <c r="G4822" s="19">
        <v>47253</v>
      </c>
      <c r="H4822" s="20">
        <v>45792</v>
      </c>
      <c r="I4822" s="20">
        <v>45978</v>
      </c>
      <c r="J4822" s="16" t="s">
        <v>1209</v>
      </c>
      <c r="K4822" s="16">
        <v>2</v>
      </c>
      <c r="L4822" s="16" t="s">
        <v>8406</v>
      </c>
      <c r="M4822" s="9">
        <v>-103624857.5</v>
      </c>
      <c r="N4822" s="9">
        <v>-831191.78</v>
      </c>
      <c r="O4822" s="9">
        <v>-102793665.72</v>
      </c>
      <c r="P4822" s="9">
        <v>3.4683693</v>
      </c>
      <c r="Q4822" s="9">
        <v>3.3738451</v>
      </c>
      <c r="R4822" s="9">
        <v>13.2627407</v>
      </c>
      <c r="S4822" s="9">
        <v>34961.42</v>
      </c>
      <c r="T4822" s="9">
        <v>202405140000210</v>
      </c>
      <c r="U4822" s="21">
        <v>45426</v>
      </c>
      <c r="V4822" s="21">
        <v>45427</v>
      </c>
      <c r="W4822" s="8" t="s">
        <v>2760</v>
      </c>
      <c r="X4822" s="8" t="s">
        <v>1212</v>
      </c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</row>
    <row r="4823" spans="1:55" ht="20" customHeight="1" x14ac:dyDescent="0.35">
      <c r="A4823" s="1"/>
      <c r="B4823" s="17">
        <v>45838</v>
      </c>
      <c r="C4823" s="16" t="s">
        <v>8407</v>
      </c>
      <c r="D4823" s="16" t="s">
        <v>1214</v>
      </c>
      <c r="E4823" s="18">
        <v>5.6144901999999997</v>
      </c>
      <c r="F4823" s="9">
        <v>100000000</v>
      </c>
      <c r="G4823" s="19">
        <v>47253</v>
      </c>
      <c r="H4823" s="20">
        <v>45792</v>
      </c>
      <c r="I4823" s="20">
        <v>45978</v>
      </c>
      <c r="J4823" s="16" t="s">
        <v>1209</v>
      </c>
      <c r="K4823" s="16">
        <v>2</v>
      </c>
      <c r="L4823" s="16" t="s">
        <v>8406</v>
      </c>
      <c r="M4823" s="9">
        <v>100722961.75</v>
      </c>
      <c r="N4823" s="9">
        <v>722961.75</v>
      </c>
      <c r="O4823" s="9">
        <v>100000000</v>
      </c>
      <c r="P4823" s="9">
        <v>0</v>
      </c>
      <c r="Q4823" s="9">
        <v>0</v>
      </c>
      <c r="R4823" s="9">
        <v>0</v>
      </c>
      <c r="S4823" s="9">
        <v>0</v>
      </c>
      <c r="T4823" s="9">
        <v>202405140000210</v>
      </c>
      <c r="U4823" s="21">
        <v>45426</v>
      </c>
      <c r="V4823" s="21">
        <v>45427</v>
      </c>
      <c r="W4823" s="8" t="s">
        <v>2760</v>
      </c>
      <c r="X4823" s="8" t="s">
        <v>1212</v>
      </c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</row>
    <row r="4824" spans="1:55" ht="20" customHeight="1" x14ac:dyDescent="0.35">
      <c r="A4824" s="1"/>
      <c r="B4824" s="17">
        <v>45838</v>
      </c>
      <c r="C4824" s="16" t="s">
        <v>8408</v>
      </c>
      <c r="D4824" s="16" t="s">
        <v>1208</v>
      </c>
      <c r="E4824" s="18">
        <v>6.4550000000000001</v>
      </c>
      <c r="F4824" s="9">
        <v>100000000</v>
      </c>
      <c r="G4824" s="19">
        <v>47253</v>
      </c>
      <c r="H4824" s="20">
        <v>45792</v>
      </c>
      <c r="I4824" s="20">
        <v>45978</v>
      </c>
      <c r="J4824" s="16" t="s">
        <v>1209</v>
      </c>
      <c r="K4824" s="16">
        <v>2</v>
      </c>
      <c r="L4824" s="16" t="s">
        <v>8409</v>
      </c>
      <c r="M4824" s="9">
        <v>-103624857.5</v>
      </c>
      <c r="N4824" s="9">
        <v>-831191.78</v>
      </c>
      <c r="O4824" s="9">
        <v>-102793665.72</v>
      </c>
      <c r="P4824" s="9">
        <v>3.4683693</v>
      </c>
      <c r="Q4824" s="9">
        <v>3.3738451</v>
      </c>
      <c r="R4824" s="9">
        <v>13.2627407</v>
      </c>
      <c r="S4824" s="9">
        <v>34961.42</v>
      </c>
      <c r="T4824" s="9">
        <v>202405140000212</v>
      </c>
      <c r="U4824" s="21">
        <v>45426</v>
      </c>
      <c r="V4824" s="21">
        <v>45427</v>
      </c>
      <c r="W4824" s="8" t="s">
        <v>2760</v>
      </c>
      <c r="X4824" s="8" t="s">
        <v>1212</v>
      </c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</row>
    <row r="4825" spans="1:55" ht="20" customHeight="1" x14ac:dyDescent="0.35">
      <c r="A4825" s="1"/>
      <c r="B4825" s="17">
        <v>45838</v>
      </c>
      <c r="C4825" s="16" t="s">
        <v>8410</v>
      </c>
      <c r="D4825" s="16" t="s">
        <v>1214</v>
      </c>
      <c r="E4825" s="18">
        <v>5.6144901999999997</v>
      </c>
      <c r="F4825" s="9">
        <v>100000000</v>
      </c>
      <c r="G4825" s="19">
        <v>47253</v>
      </c>
      <c r="H4825" s="20">
        <v>45792</v>
      </c>
      <c r="I4825" s="20">
        <v>45978</v>
      </c>
      <c r="J4825" s="16" t="s">
        <v>1209</v>
      </c>
      <c r="K4825" s="16">
        <v>2</v>
      </c>
      <c r="L4825" s="16" t="s">
        <v>8409</v>
      </c>
      <c r="M4825" s="9">
        <v>100722961.75</v>
      </c>
      <c r="N4825" s="9">
        <v>722961.75</v>
      </c>
      <c r="O4825" s="9">
        <v>100000000</v>
      </c>
      <c r="P4825" s="9">
        <v>0</v>
      </c>
      <c r="Q4825" s="9">
        <v>0</v>
      </c>
      <c r="R4825" s="9">
        <v>0</v>
      </c>
      <c r="S4825" s="9">
        <v>0</v>
      </c>
      <c r="T4825" s="9">
        <v>202405140000212</v>
      </c>
      <c r="U4825" s="21">
        <v>45426</v>
      </c>
      <c r="V4825" s="21">
        <v>45427</v>
      </c>
      <c r="W4825" s="8" t="s">
        <v>2760</v>
      </c>
      <c r="X4825" s="8" t="s">
        <v>1212</v>
      </c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</row>
    <row r="4826" spans="1:55" ht="20" customHeight="1" x14ac:dyDescent="0.35">
      <c r="A4826" s="1"/>
      <c r="B4826" s="17">
        <v>45838</v>
      </c>
      <c r="C4826" s="16" t="s">
        <v>8411</v>
      </c>
      <c r="D4826" s="16" t="s">
        <v>1208</v>
      </c>
      <c r="E4826" s="18">
        <v>6.4550000000000001</v>
      </c>
      <c r="F4826" s="9">
        <v>100000000</v>
      </c>
      <c r="G4826" s="19">
        <v>47253</v>
      </c>
      <c r="H4826" s="20">
        <v>45792</v>
      </c>
      <c r="I4826" s="20">
        <v>45978</v>
      </c>
      <c r="J4826" s="16" t="s">
        <v>1209</v>
      </c>
      <c r="K4826" s="16">
        <v>2</v>
      </c>
      <c r="L4826" s="16" t="s">
        <v>8412</v>
      </c>
      <c r="M4826" s="9">
        <v>-103624857.5</v>
      </c>
      <c r="N4826" s="9">
        <v>-831191.78</v>
      </c>
      <c r="O4826" s="9">
        <v>-102793665.72</v>
      </c>
      <c r="P4826" s="9">
        <v>3.4683693</v>
      </c>
      <c r="Q4826" s="9">
        <v>3.3738451</v>
      </c>
      <c r="R4826" s="9">
        <v>13.2627407</v>
      </c>
      <c r="S4826" s="9">
        <v>34961.42</v>
      </c>
      <c r="T4826" s="9">
        <v>202405140000214</v>
      </c>
      <c r="U4826" s="21">
        <v>45426</v>
      </c>
      <c r="V4826" s="21">
        <v>45427</v>
      </c>
      <c r="W4826" s="8" t="s">
        <v>2760</v>
      </c>
      <c r="X4826" s="8" t="s">
        <v>1212</v>
      </c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</row>
    <row r="4827" spans="1:55" ht="20" customHeight="1" x14ac:dyDescent="0.35">
      <c r="A4827" s="1"/>
      <c r="B4827" s="17">
        <v>45838</v>
      </c>
      <c r="C4827" s="16" t="s">
        <v>8413</v>
      </c>
      <c r="D4827" s="16" t="s">
        <v>1214</v>
      </c>
      <c r="E4827" s="18">
        <v>5.6144901999999997</v>
      </c>
      <c r="F4827" s="9">
        <v>100000000</v>
      </c>
      <c r="G4827" s="19">
        <v>47253</v>
      </c>
      <c r="H4827" s="20">
        <v>45792</v>
      </c>
      <c r="I4827" s="20">
        <v>45978</v>
      </c>
      <c r="J4827" s="16" t="s">
        <v>1209</v>
      </c>
      <c r="K4827" s="16">
        <v>2</v>
      </c>
      <c r="L4827" s="16" t="s">
        <v>8412</v>
      </c>
      <c r="M4827" s="9">
        <v>100722961.75</v>
      </c>
      <c r="N4827" s="9">
        <v>722961.75</v>
      </c>
      <c r="O4827" s="9">
        <v>100000000</v>
      </c>
      <c r="P4827" s="9">
        <v>0</v>
      </c>
      <c r="Q4827" s="9">
        <v>0</v>
      </c>
      <c r="R4827" s="9">
        <v>0</v>
      </c>
      <c r="S4827" s="9">
        <v>0</v>
      </c>
      <c r="T4827" s="9">
        <v>202405140000214</v>
      </c>
      <c r="U4827" s="21">
        <v>45426</v>
      </c>
      <c r="V4827" s="21">
        <v>45427</v>
      </c>
      <c r="W4827" s="8" t="s">
        <v>2760</v>
      </c>
      <c r="X4827" s="8" t="s">
        <v>1212</v>
      </c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</row>
    <row r="4828" spans="1:55" ht="20" customHeight="1" x14ac:dyDescent="0.35">
      <c r="A4828" s="1"/>
      <c r="B4828" s="17">
        <v>45838</v>
      </c>
      <c r="C4828" s="16" t="s">
        <v>8414</v>
      </c>
      <c r="D4828" s="16" t="s">
        <v>1208</v>
      </c>
      <c r="E4828" s="18">
        <v>6.4550000000000001</v>
      </c>
      <c r="F4828" s="9">
        <v>200000000</v>
      </c>
      <c r="G4828" s="19">
        <v>47253</v>
      </c>
      <c r="H4828" s="20">
        <v>45792</v>
      </c>
      <c r="I4828" s="20">
        <v>45978</v>
      </c>
      <c r="J4828" s="16" t="s">
        <v>1209</v>
      </c>
      <c r="K4828" s="16">
        <v>2</v>
      </c>
      <c r="L4828" s="16" t="s">
        <v>8415</v>
      </c>
      <c r="M4828" s="9">
        <v>-207249715.02000001</v>
      </c>
      <c r="N4828" s="9">
        <v>-1662383.56</v>
      </c>
      <c r="O4828" s="9">
        <v>-205587331.46000001</v>
      </c>
      <c r="P4828" s="9">
        <v>3.4683693</v>
      </c>
      <c r="Q4828" s="9">
        <v>3.3738451</v>
      </c>
      <c r="R4828" s="9">
        <v>13.2627407</v>
      </c>
      <c r="S4828" s="9">
        <v>69922.84</v>
      </c>
      <c r="T4828" s="9">
        <v>202405140000216</v>
      </c>
      <c r="U4828" s="21">
        <v>45426</v>
      </c>
      <c r="V4828" s="21">
        <v>45427</v>
      </c>
      <c r="W4828" s="8" t="s">
        <v>2760</v>
      </c>
      <c r="X4828" s="8" t="s">
        <v>1212</v>
      </c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</row>
    <row r="4829" spans="1:55" ht="20" customHeight="1" x14ac:dyDescent="0.35">
      <c r="A4829" s="1"/>
      <c r="B4829" s="17">
        <v>45838</v>
      </c>
      <c r="C4829" s="16" t="s">
        <v>8416</v>
      </c>
      <c r="D4829" s="16" t="s">
        <v>1214</v>
      </c>
      <c r="E4829" s="18">
        <v>5.6144902999999999</v>
      </c>
      <c r="F4829" s="9">
        <v>200000000</v>
      </c>
      <c r="G4829" s="19">
        <v>47253</v>
      </c>
      <c r="H4829" s="20">
        <v>45792</v>
      </c>
      <c r="I4829" s="20">
        <v>45978</v>
      </c>
      <c r="J4829" s="16" t="s">
        <v>1209</v>
      </c>
      <c r="K4829" s="16">
        <v>2</v>
      </c>
      <c r="L4829" s="16" t="s">
        <v>8415</v>
      </c>
      <c r="M4829" s="9">
        <v>201445923.53</v>
      </c>
      <c r="N4829" s="9">
        <v>1445923.53</v>
      </c>
      <c r="O4829" s="9">
        <v>200000000</v>
      </c>
      <c r="P4829" s="9">
        <v>0</v>
      </c>
      <c r="Q4829" s="9">
        <v>0</v>
      </c>
      <c r="R4829" s="9">
        <v>0</v>
      </c>
      <c r="S4829" s="9">
        <v>0</v>
      </c>
      <c r="T4829" s="9">
        <v>202405140000216</v>
      </c>
      <c r="U4829" s="21">
        <v>45426</v>
      </c>
      <c r="V4829" s="21">
        <v>45427</v>
      </c>
      <c r="W4829" s="8" t="s">
        <v>2760</v>
      </c>
      <c r="X4829" s="8" t="s">
        <v>1212</v>
      </c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</row>
    <row r="4830" spans="1:55" ht="20" customHeight="1" x14ac:dyDescent="0.35">
      <c r="A4830" s="1"/>
      <c r="B4830" s="17">
        <v>45838</v>
      </c>
      <c r="C4830" s="16" t="s">
        <v>8417</v>
      </c>
      <c r="D4830" s="16" t="s">
        <v>1208</v>
      </c>
      <c r="E4830" s="18">
        <v>6.4550000000000001</v>
      </c>
      <c r="F4830" s="9">
        <v>50000000</v>
      </c>
      <c r="G4830" s="19">
        <v>47253</v>
      </c>
      <c r="H4830" s="20">
        <v>45792</v>
      </c>
      <c r="I4830" s="20">
        <v>45978</v>
      </c>
      <c r="J4830" s="16" t="s">
        <v>1209</v>
      </c>
      <c r="K4830" s="16">
        <v>2</v>
      </c>
      <c r="L4830" s="16" t="s">
        <v>8418</v>
      </c>
      <c r="M4830" s="9">
        <v>-51812428.759999998</v>
      </c>
      <c r="N4830" s="9">
        <v>-415595.89</v>
      </c>
      <c r="O4830" s="9">
        <v>-51396832.869999997</v>
      </c>
      <c r="P4830" s="9">
        <v>3.4683693</v>
      </c>
      <c r="Q4830" s="9">
        <v>3.3738451</v>
      </c>
      <c r="R4830" s="9">
        <v>13.2627407</v>
      </c>
      <c r="S4830" s="9">
        <v>17480.71</v>
      </c>
      <c r="T4830" s="9">
        <v>202405140000233</v>
      </c>
      <c r="U4830" s="21">
        <v>45426</v>
      </c>
      <c r="V4830" s="21">
        <v>45427</v>
      </c>
      <c r="W4830" s="8" t="s">
        <v>2760</v>
      </c>
      <c r="X4830" s="8" t="s">
        <v>1212</v>
      </c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</row>
    <row r="4831" spans="1:55" ht="20" customHeight="1" x14ac:dyDescent="0.35">
      <c r="A4831" s="1"/>
      <c r="B4831" s="17">
        <v>45838</v>
      </c>
      <c r="C4831" s="16" t="s">
        <v>8419</v>
      </c>
      <c r="D4831" s="16" t="s">
        <v>1214</v>
      </c>
      <c r="E4831" s="18">
        <v>5.6144895000000004</v>
      </c>
      <c r="F4831" s="9">
        <v>50000000</v>
      </c>
      <c r="G4831" s="19">
        <v>47253</v>
      </c>
      <c r="H4831" s="20">
        <v>45792</v>
      </c>
      <c r="I4831" s="20">
        <v>45978</v>
      </c>
      <c r="J4831" s="16" t="s">
        <v>1209</v>
      </c>
      <c r="K4831" s="16">
        <v>2</v>
      </c>
      <c r="L4831" s="16" t="s">
        <v>8418</v>
      </c>
      <c r="M4831" s="9">
        <v>50361480.829999998</v>
      </c>
      <c r="N4831" s="9">
        <v>361480.83</v>
      </c>
      <c r="O4831" s="9">
        <v>50000000</v>
      </c>
      <c r="P4831" s="9">
        <v>0</v>
      </c>
      <c r="Q4831" s="9">
        <v>0</v>
      </c>
      <c r="R4831" s="9">
        <v>0</v>
      </c>
      <c r="S4831" s="9">
        <v>0</v>
      </c>
      <c r="T4831" s="9">
        <v>202405140000233</v>
      </c>
      <c r="U4831" s="21">
        <v>45426</v>
      </c>
      <c r="V4831" s="21">
        <v>45427</v>
      </c>
      <c r="W4831" s="8" t="s">
        <v>2760</v>
      </c>
      <c r="X4831" s="8" t="s">
        <v>1212</v>
      </c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</row>
    <row r="4832" spans="1:55" ht="20" customHeight="1" x14ac:dyDescent="0.35">
      <c r="A4832" s="1"/>
      <c r="B4832" s="17">
        <v>45838</v>
      </c>
      <c r="C4832" s="16" t="s">
        <v>8420</v>
      </c>
      <c r="D4832" s="16" t="s">
        <v>1208</v>
      </c>
      <c r="E4832" s="18">
        <v>6.4550000000000001</v>
      </c>
      <c r="F4832" s="9">
        <v>200000000</v>
      </c>
      <c r="G4832" s="19">
        <v>47253</v>
      </c>
      <c r="H4832" s="20">
        <v>45792</v>
      </c>
      <c r="I4832" s="20">
        <v>45978</v>
      </c>
      <c r="J4832" s="16" t="s">
        <v>1209</v>
      </c>
      <c r="K4832" s="16">
        <v>2</v>
      </c>
      <c r="L4832" s="16" t="s">
        <v>8421</v>
      </c>
      <c r="M4832" s="9">
        <v>-207249715.02000001</v>
      </c>
      <c r="N4832" s="9">
        <v>-1662383.56</v>
      </c>
      <c r="O4832" s="9">
        <v>-205587331.46000001</v>
      </c>
      <c r="P4832" s="9">
        <v>3.4683693</v>
      </c>
      <c r="Q4832" s="9">
        <v>3.3738451</v>
      </c>
      <c r="R4832" s="9">
        <v>13.2627407</v>
      </c>
      <c r="S4832" s="9">
        <v>69922.84</v>
      </c>
      <c r="T4832" s="9">
        <v>202405140000234</v>
      </c>
      <c r="U4832" s="21">
        <v>45426</v>
      </c>
      <c r="V4832" s="21">
        <v>45427</v>
      </c>
      <c r="W4832" s="8" t="s">
        <v>2760</v>
      </c>
      <c r="X4832" s="8" t="s">
        <v>1212</v>
      </c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</row>
    <row r="4833" spans="1:55" ht="20" customHeight="1" x14ac:dyDescent="0.35">
      <c r="A4833" s="1"/>
      <c r="B4833" s="17">
        <v>45838</v>
      </c>
      <c r="C4833" s="16" t="s">
        <v>8422</v>
      </c>
      <c r="D4833" s="16" t="s">
        <v>1214</v>
      </c>
      <c r="E4833" s="18">
        <v>5.6144902999999999</v>
      </c>
      <c r="F4833" s="9">
        <v>200000000</v>
      </c>
      <c r="G4833" s="19">
        <v>47253</v>
      </c>
      <c r="H4833" s="20">
        <v>45792</v>
      </c>
      <c r="I4833" s="20">
        <v>45978</v>
      </c>
      <c r="J4833" s="16" t="s">
        <v>1209</v>
      </c>
      <c r="K4833" s="16">
        <v>2</v>
      </c>
      <c r="L4833" s="16" t="s">
        <v>8421</v>
      </c>
      <c r="M4833" s="9">
        <v>201445923.53</v>
      </c>
      <c r="N4833" s="9">
        <v>1445923.53</v>
      </c>
      <c r="O4833" s="9">
        <v>200000000</v>
      </c>
      <c r="P4833" s="9">
        <v>0</v>
      </c>
      <c r="Q4833" s="9">
        <v>0</v>
      </c>
      <c r="R4833" s="9">
        <v>0</v>
      </c>
      <c r="S4833" s="9">
        <v>0</v>
      </c>
      <c r="T4833" s="9">
        <v>202405140000234</v>
      </c>
      <c r="U4833" s="21">
        <v>45426</v>
      </c>
      <c r="V4833" s="21">
        <v>45427</v>
      </c>
      <c r="W4833" s="8" t="s">
        <v>2760</v>
      </c>
      <c r="X4833" s="8" t="s">
        <v>1212</v>
      </c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</row>
    <row r="4834" spans="1:55" ht="20" customHeight="1" x14ac:dyDescent="0.35">
      <c r="A4834" s="1"/>
      <c r="B4834" s="17">
        <v>45838</v>
      </c>
      <c r="C4834" s="16" t="s">
        <v>8423</v>
      </c>
      <c r="D4834" s="16" t="s">
        <v>1208</v>
      </c>
      <c r="E4834" s="18">
        <v>6.4649999999999999</v>
      </c>
      <c r="F4834" s="9">
        <v>150000000</v>
      </c>
      <c r="G4834" s="19">
        <v>47253</v>
      </c>
      <c r="H4834" s="20">
        <v>45792</v>
      </c>
      <c r="I4834" s="20">
        <v>45978</v>
      </c>
      <c r="J4834" s="16" t="s">
        <v>1209</v>
      </c>
      <c r="K4834" s="16">
        <v>2</v>
      </c>
      <c r="L4834" s="16" t="s">
        <v>8424</v>
      </c>
      <c r="M4834" s="9">
        <v>-155490822.68000001</v>
      </c>
      <c r="N4834" s="9">
        <v>-1248719.18</v>
      </c>
      <c r="O4834" s="9">
        <v>-154242103.5</v>
      </c>
      <c r="P4834" s="9">
        <v>3.4678808000000001</v>
      </c>
      <c r="Q4834" s="9">
        <v>3.3733708999999998</v>
      </c>
      <c r="R4834" s="9">
        <v>13.2603882</v>
      </c>
      <c r="S4834" s="9">
        <v>52452.82</v>
      </c>
      <c r="T4834" s="9">
        <v>202405140000311</v>
      </c>
      <c r="U4834" s="21">
        <v>45426</v>
      </c>
      <c r="V4834" s="21">
        <v>45427</v>
      </c>
      <c r="W4834" s="8" t="s">
        <v>3112</v>
      </c>
      <c r="X4834" s="8" t="s">
        <v>1212</v>
      </c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</row>
    <row r="4835" spans="1:55" ht="20" customHeight="1" x14ac:dyDescent="0.35">
      <c r="A4835" s="1"/>
      <c r="B4835" s="17">
        <v>45838</v>
      </c>
      <c r="C4835" s="16" t="s">
        <v>8425</v>
      </c>
      <c r="D4835" s="16" t="s">
        <v>1214</v>
      </c>
      <c r="E4835" s="18">
        <v>5.6144901999999997</v>
      </c>
      <c r="F4835" s="9">
        <v>150000000</v>
      </c>
      <c r="G4835" s="19">
        <v>47253</v>
      </c>
      <c r="H4835" s="20">
        <v>45792</v>
      </c>
      <c r="I4835" s="20">
        <v>45978</v>
      </c>
      <c r="J4835" s="16" t="s">
        <v>1209</v>
      </c>
      <c r="K4835" s="16">
        <v>2</v>
      </c>
      <c r="L4835" s="16" t="s">
        <v>8424</v>
      </c>
      <c r="M4835" s="9">
        <v>151084442.62</v>
      </c>
      <c r="N4835" s="9">
        <v>1084442.6200000001</v>
      </c>
      <c r="O4835" s="9">
        <v>150000000</v>
      </c>
      <c r="P4835" s="9">
        <v>0</v>
      </c>
      <c r="Q4835" s="9">
        <v>0</v>
      </c>
      <c r="R4835" s="9">
        <v>0</v>
      </c>
      <c r="S4835" s="9">
        <v>0</v>
      </c>
      <c r="T4835" s="9">
        <v>202405140000311</v>
      </c>
      <c r="U4835" s="21">
        <v>45426</v>
      </c>
      <c r="V4835" s="21">
        <v>45427</v>
      </c>
      <c r="W4835" s="8" t="s">
        <v>3112</v>
      </c>
      <c r="X4835" s="8" t="s">
        <v>1212</v>
      </c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</row>
    <row r="4836" spans="1:55" ht="20" customHeight="1" x14ac:dyDescent="0.35">
      <c r="A4836" s="1"/>
      <c r="B4836" s="17">
        <v>45838</v>
      </c>
      <c r="C4836" s="16" t="s">
        <v>8426</v>
      </c>
      <c r="D4836" s="16" t="s">
        <v>1208</v>
      </c>
      <c r="E4836" s="18">
        <v>6.4649999999999999</v>
      </c>
      <c r="F4836" s="9">
        <v>100000000</v>
      </c>
      <c r="G4836" s="19">
        <v>47253</v>
      </c>
      <c r="H4836" s="20">
        <v>45792</v>
      </c>
      <c r="I4836" s="20">
        <v>45978</v>
      </c>
      <c r="J4836" s="16" t="s">
        <v>1209</v>
      </c>
      <c r="K4836" s="16">
        <v>2</v>
      </c>
      <c r="L4836" s="16" t="s">
        <v>8427</v>
      </c>
      <c r="M4836" s="9">
        <v>-103660548.47</v>
      </c>
      <c r="N4836" s="9">
        <v>-832479.45</v>
      </c>
      <c r="O4836" s="9">
        <v>-102828069.02</v>
      </c>
      <c r="P4836" s="9">
        <v>3.4678808000000001</v>
      </c>
      <c r="Q4836" s="9">
        <v>3.3733708999999998</v>
      </c>
      <c r="R4836" s="9">
        <v>13.2603882</v>
      </c>
      <c r="S4836" s="9">
        <v>34968.550000000003</v>
      </c>
      <c r="T4836" s="9">
        <v>202405140000313</v>
      </c>
      <c r="U4836" s="21">
        <v>45426</v>
      </c>
      <c r="V4836" s="21">
        <v>45427</v>
      </c>
      <c r="W4836" s="8" t="s">
        <v>3112</v>
      </c>
      <c r="X4836" s="8" t="s">
        <v>1212</v>
      </c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</row>
    <row r="4837" spans="1:55" ht="20" customHeight="1" x14ac:dyDescent="0.35">
      <c r="A4837" s="1"/>
      <c r="B4837" s="17">
        <v>45838</v>
      </c>
      <c r="C4837" s="16" t="s">
        <v>8428</v>
      </c>
      <c r="D4837" s="16" t="s">
        <v>1214</v>
      </c>
      <c r="E4837" s="18">
        <v>5.6144901999999997</v>
      </c>
      <c r="F4837" s="9">
        <v>100000000</v>
      </c>
      <c r="G4837" s="19">
        <v>47253</v>
      </c>
      <c r="H4837" s="20">
        <v>45792</v>
      </c>
      <c r="I4837" s="20">
        <v>45978</v>
      </c>
      <c r="J4837" s="16" t="s">
        <v>1209</v>
      </c>
      <c r="K4837" s="16">
        <v>2</v>
      </c>
      <c r="L4837" s="16" t="s">
        <v>8427</v>
      </c>
      <c r="M4837" s="9">
        <v>100722961.75</v>
      </c>
      <c r="N4837" s="9">
        <v>722961.75</v>
      </c>
      <c r="O4837" s="9">
        <v>100000000</v>
      </c>
      <c r="P4837" s="9">
        <v>0</v>
      </c>
      <c r="Q4837" s="9">
        <v>0</v>
      </c>
      <c r="R4837" s="9">
        <v>0</v>
      </c>
      <c r="S4837" s="9">
        <v>0</v>
      </c>
      <c r="T4837" s="9">
        <v>202405140000313</v>
      </c>
      <c r="U4837" s="21">
        <v>45426</v>
      </c>
      <c r="V4837" s="21">
        <v>45427</v>
      </c>
      <c r="W4837" s="8" t="s">
        <v>3112</v>
      </c>
      <c r="X4837" s="8" t="s">
        <v>1212</v>
      </c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</row>
    <row r="4838" spans="1:55" ht="20" customHeight="1" x14ac:dyDescent="0.35">
      <c r="A4838" s="1"/>
      <c r="B4838" s="17">
        <v>45838</v>
      </c>
      <c r="C4838" s="16" t="s">
        <v>8429</v>
      </c>
      <c r="D4838" s="16" t="s">
        <v>1208</v>
      </c>
      <c r="E4838" s="18">
        <v>6.4574999999999996</v>
      </c>
      <c r="F4838" s="9">
        <v>250000000</v>
      </c>
      <c r="G4838" s="19">
        <v>47253</v>
      </c>
      <c r="H4838" s="20">
        <v>45792</v>
      </c>
      <c r="I4838" s="20">
        <v>45978</v>
      </c>
      <c r="J4838" s="16" t="s">
        <v>1209</v>
      </c>
      <c r="K4838" s="16">
        <v>2</v>
      </c>
      <c r="L4838" s="16" t="s">
        <v>8430</v>
      </c>
      <c r="M4838" s="9">
        <v>259084450.59999999</v>
      </c>
      <c r="N4838" s="9">
        <v>2078784.25</v>
      </c>
      <c r="O4838" s="9">
        <v>257005666.34999999</v>
      </c>
      <c r="P4838" s="9">
        <v>3.4682471000000001</v>
      </c>
      <c r="Q4838" s="9">
        <v>-3.3737265000000001</v>
      </c>
      <c r="R4838" s="9">
        <v>13.2621524</v>
      </c>
      <c r="S4838" s="9">
        <v>-87408.01</v>
      </c>
      <c r="T4838" s="9">
        <v>202405140000397</v>
      </c>
      <c r="U4838" s="21">
        <v>45426</v>
      </c>
      <c r="V4838" s="21">
        <v>45427</v>
      </c>
      <c r="W4838" s="8" t="s">
        <v>2693</v>
      </c>
      <c r="X4838" s="8" t="s">
        <v>1212</v>
      </c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</row>
    <row r="4839" spans="1:55" ht="20" customHeight="1" x14ac:dyDescent="0.35">
      <c r="A4839" s="1"/>
      <c r="B4839" s="17">
        <v>45838</v>
      </c>
      <c r="C4839" s="16" t="s">
        <v>8431</v>
      </c>
      <c r="D4839" s="16" t="s">
        <v>1214</v>
      </c>
      <c r="E4839" s="18">
        <v>5.6144901999999997</v>
      </c>
      <c r="F4839" s="9">
        <v>250000000</v>
      </c>
      <c r="G4839" s="19">
        <v>47253</v>
      </c>
      <c r="H4839" s="20">
        <v>45792</v>
      </c>
      <c r="I4839" s="20">
        <v>45978</v>
      </c>
      <c r="J4839" s="16" t="s">
        <v>1209</v>
      </c>
      <c r="K4839" s="16">
        <v>2</v>
      </c>
      <c r="L4839" s="16" t="s">
        <v>8430</v>
      </c>
      <c r="M4839" s="9">
        <v>-251807404.37</v>
      </c>
      <c r="N4839" s="9">
        <v>-1807404.37</v>
      </c>
      <c r="O4839" s="9">
        <v>-250000000</v>
      </c>
      <c r="P4839" s="9">
        <v>0</v>
      </c>
      <c r="Q4839" s="9">
        <v>0</v>
      </c>
      <c r="R4839" s="9">
        <v>0</v>
      </c>
      <c r="S4839" s="9">
        <v>0</v>
      </c>
      <c r="T4839" s="9">
        <v>202405140000397</v>
      </c>
      <c r="U4839" s="21">
        <v>45426</v>
      </c>
      <c r="V4839" s="21">
        <v>45427</v>
      </c>
      <c r="W4839" s="8" t="s">
        <v>2693</v>
      </c>
      <c r="X4839" s="8" t="s">
        <v>1212</v>
      </c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</row>
    <row r="4840" spans="1:55" ht="20" customHeight="1" x14ac:dyDescent="0.35">
      <c r="A4840" s="1"/>
      <c r="B4840" s="17">
        <v>45838</v>
      </c>
      <c r="C4840" s="16" t="s">
        <v>8432</v>
      </c>
      <c r="D4840" s="16" t="s">
        <v>1208</v>
      </c>
      <c r="E4840" s="18">
        <v>6.4574999999999996</v>
      </c>
      <c r="F4840" s="9">
        <v>200000000</v>
      </c>
      <c r="G4840" s="19">
        <v>47253</v>
      </c>
      <c r="H4840" s="20">
        <v>45792</v>
      </c>
      <c r="I4840" s="20">
        <v>45978</v>
      </c>
      <c r="J4840" s="16" t="s">
        <v>1209</v>
      </c>
      <c r="K4840" s="16">
        <v>2</v>
      </c>
      <c r="L4840" s="16" t="s">
        <v>8433</v>
      </c>
      <c r="M4840" s="9">
        <v>207267560.49000001</v>
      </c>
      <c r="N4840" s="9">
        <v>1663027.4</v>
      </c>
      <c r="O4840" s="9">
        <v>205604533.09</v>
      </c>
      <c r="P4840" s="9">
        <v>3.4682471000000001</v>
      </c>
      <c r="Q4840" s="9">
        <v>-3.3737265000000001</v>
      </c>
      <c r="R4840" s="9">
        <v>13.2621524</v>
      </c>
      <c r="S4840" s="9">
        <v>-69926.41</v>
      </c>
      <c r="T4840" s="9">
        <v>202405140000406</v>
      </c>
      <c r="U4840" s="21">
        <v>45426</v>
      </c>
      <c r="V4840" s="21">
        <v>45427</v>
      </c>
      <c r="W4840" s="8" t="s">
        <v>2693</v>
      </c>
      <c r="X4840" s="8" t="s">
        <v>1212</v>
      </c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</row>
    <row r="4841" spans="1:55" ht="20" customHeight="1" x14ac:dyDescent="0.35">
      <c r="A4841" s="1"/>
      <c r="B4841" s="17">
        <v>45838</v>
      </c>
      <c r="C4841" s="16" t="s">
        <v>8434</v>
      </c>
      <c r="D4841" s="16" t="s">
        <v>1214</v>
      </c>
      <c r="E4841" s="18">
        <v>5.6144902999999999</v>
      </c>
      <c r="F4841" s="9">
        <v>200000000</v>
      </c>
      <c r="G4841" s="19">
        <v>47253</v>
      </c>
      <c r="H4841" s="20">
        <v>45792</v>
      </c>
      <c r="I4841" s="20">
        <v>45978</v>
      </c>
      <c r="J4841" s="16" t="s">
        <v>1209</v>
      </c>
      <c r="K4841" s="16">
        <v>2</v>
      </c>
      <c r="L4841" s="16" t="s">
        <v>8433</v>
      </c>
      <c r="M4841" s="9">
        <v>-201445923.53</v>
      </c>
      <c r="N4841" s="9">
        <v>-1445923.53</v>
      </c>
      <c r="O4841" s="9">
        <v>-200000000</v>
      </c>
      <c r="P4841" s="9">
        <v>0</v>
      </c>
      <c r="Q4841" s="9">
        <v>0</v>
      </c>
      <c r="R4841" s="9">
        <v>0</v>
      </c>
      <c r="S4841" s="9">
        <v>0</v>
      </c>
      <c r="T4841" s="9">
        <v>202405140000406</v>
      </c>
      <c r="U4841" s="21">
        <v>45426</v>
      </c>
      <c r="V4841" s="21">
        <v>45427</v>
      </c>
      <c r="W4841" s="8" t="s">
        <v>2693</v>
      </c>
      <c r="X4841" s="8" t="s">
        <v>1212</v>
      </c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</row>
    <row r="4842" spans="1:55" ht="20" customHeight="1" x14ac:dyDescent="0.35">
      <c r="A4842" s="1"/>
      <c r="B4842" s="17">
        <v>45838</v>
      </c>
      <c r="C4842" s="16" t="s">
        <v>8435</v>
      </c>
      <c r="D4842" s="16" t="s">
        <v>1208</v>
      </c>
      <c r="E4842" s="18">
        <v>6.4574999999999996</v>
      </c>
      <c r="F4842" s="9">
        <v>200000000</v>
      </c>
      <c r="G4842" s="19">
        <v>47253</v>
      </c>
      <c r="H4842" s="20">
        <v>45792</v>
      </c>
      <c r="I4842" s="20">
        <v>45978</v>
      </c>
      <c r="J4842" s="16" t="s">
        <v>1209</v>
      </c>
      <c r="K4842" s="16">
        <v>2</v>
      </c>
      <c r="L4842" s="16" t="s">
        <v>8436</v>
      </c>
      <c r="M4842" s="9">
        <v>-207267560.49000001</v>
      </c>
      <c r="N4842" s="9">
        <v>-1663027.4</v>
      </c>
      <c r="O4842" s="9">
        <v>-205604533.09</v>
      </c>
      <c r="P4842" s="9">
        <v>3.4682471000000001</v>
      </c>
      <c r="Q4842" s="9">
        <v>3.3737265000000001</v>
      </c>
      <c r="R4842" s="9">
        <v>13.2621524</v>
      </c>
      <c r="S4842" s="9">
        <v>69926.41</v>
      </c>
      <c r="T4842" s="9">
        <v>202405140000408</v>
      </c>
      <c r="U4842" s="21">
        <v>45426</v>
      </c>
      <c r="V4842" s="21">
        <v>45427</v>
      </c>
      <c r="W4842" s="8" t="s">
        <v>7983</v>
      </c>
      <c r="X4842" s="8" t="s">
        <v>1212</v>
      </c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</row>
    <row r="4843" spans="1:55" ht="20" customHeight="1" x14ac:dyDescent="0.35">
      <c r="A4843" s="1"/>
      <c r="B4843" s="17">
        <v>45838</v>
      </c>
      <c r="C4843" s="16" t="s">
        <v>8437</v>
      </c>
      <c r="D4843" s="16" t="s">
        <v>1214</v>
      </c>
      <c r="E4843" s="18">
        <v>5.6144902999999999</v>
      </c>
      <c r="F4843" s="9">
        <v>200000000</v>
      </c>
      <c r="G4843" s="19">
        <v>47253</v>
      </c>
      <c r="H4843" s="20">
        <v>45792</v>
      </c>
      <c r="I4843" s="20">
        <v>45978</v>
      </c>
      <c r="J4843" s="16" t="s">
        <v>1209</v>
      </c>
      <c r="K4843" s="16">
        <v>2</v>
      </c>
      <c r="L4843" s="16" t="s">
        <v>8436</v>
      </c>
      <c r="M4843" s="9">
        <v>201445923.53</v>
      </c>
      <c r="N4843" s="9">
        <v>1445923.53</v>
      </c>
      <c r="O4843" s="9">
        <v>200000000</v>
      </c>
      <c r="P4843" s="9">
        <v>0</v>
      </c>
      <c r="Q4843" s="9">
        <v>0</v>
      </c>
      <c r="R4843" s="9">
        <v>0</v>
      </c>
      <c r="S4843" s="9">
        <v>0</v>
      </c>
      <c r="T4843" s="9">
        <v>202405140000408</v>
      </c>
      <c r="U4843" s="21">
        <v>45426</v>
      </c>
      <c r="V4843" s="21">
        <v>45427</v>
      </c>
      <c r="W4843" s="8" t="s">
        <v>7983</v>
      </c>
      <c r="X4843" s="8" t="s">
        <v>1212</v>
      </c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</row>
    <row r="4844" spans="1:55" ht="20" customHeight="1" x14ac:dyDescent="0.35">
      <c r="A4844" s="1"/>
      <c r="B4844" s="17">
        <v>45838</v>
      </c>
      <c r="C4844" s="16" t="s">
        <v>8438</v>
      </c>
      <c r="D4844" s="16" t="s">
        <v>1208</v>
      </c>
      <c r="E4844" s="18">
        <v>6.4325000000000001</v>
      </c>
      <c r="F4844" s="9">
        <v>150000000</v>
      </c>
      <c r="G4844" s="19">
        <v>47254</v>
      </c>
      <c r="H4844" s="20">
        <v>45793</v>
      </c>
      <c r="I4844" s="20">
        <v>45978</v>
      </c>
      <c r="J4844" s="16" t="s">
        <v>1209</v>
      </c>
      <c r="K4844" s="16">
        <v>2</v>
      </c>
      <c r="L4844" s="16" t="s">
        <v>8439</v>
      </c>
      <c r="M4844" s="9">
        <v>155292236.72</v>
      </c>
      <c r="N4844" s="9">
        <v>1216006.8500000001</v>
      </c>
      <c r="O4844" s="9">
        <v>154076229.87</v>
      </c>
      <c r="P4844" s="9">
        <v>3.4721972999999999</v>
      </c>
      <c r="Q4844" s="9">
        <v>-3.3775651999999998</v>
      </c>
      <c r="R4844" s="9">
        <v>13.283627600000001</v>
      </c>
      <c r="S4844" s="9">
        <v>-52450.97</v>
      </c>
      <c r="T4844" s="9">
        <v>202405150000016</v>
      </c>
      <c r="U4844" s="21">
        <v>45427</v>
      </c>
      <c r="V4844" s="21">
        <v>45428</v>
      </c>
      <c r="W4844" s="8" t="s">
        <v>7983</v>
      </c>
      <c r="X4844" s="8" t="s">
        <v>1212</v>
      </c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</row>
    <row r="4845" spans="1:55" ht="20" customHeight="1" x14ac:dyDescent="0.35">
      <c r="A4845" s="1"/>
      <c r="B4845" s="17">
        <v>45838</v>
      </c>
      <c r="C4845" s="16" t="s">
        <v>8440</v>
      </c>
      <c r="D4845" s="16" t="s">
        <v>1214</v>
      </c>
      <c r="E4845" s="18">
        <v>5.6073769999999996</v>
      </c>
      <c r="F4845" s="9">
        <v>150000000</v>
      </c>
      <c r="G4845" s="19">
        <v>47254</v>
      </c>
      <c r="H4845" s="20">
        <v>45793</v>
      </c>
      <c r="I4845" s="20">
        <v>45978</v>
      </c>
      <c r="J4845" s="16" t="s">
        <v>1209</v>
      </c>
      <c r="K4845" s="16">
        <v>2</v>
      </c>
      <c r="L4845" s="16" t="s">
        <v>8439</v>
      </c>
      <c r="M4845" s="9">
        <v>-151060024.69</v>
      </c>
      <c r="N4845" s="9">
        <v>-1060024.69</v>
      </c>
      <c r="O4845" s="9">
        <v>-150000000</v>
      </c>
      <c r="P4845" s="9">
        <v>0</v>
      </c>
      <c r="Q4845" s="9">
        <v>0</v>
      </c>
      <c r="R4845" s="9">
        <v>0</v>
      </c>
      <c r="S4845" s="9">
        <v>0</v>
      </c>
      <c r="T4845" s="9">
        <v>202405150000016</v>
      </c>
      <c r="U4845" s="21">
        <v>45427</v>
      </c>
      <c r="V4845" s="21">
        <v>45428</v>
      </c>
      <c r="W4845" s="8" t="s">
        <v>7983</v>
      </c>
      <c r="X4845" s="8" t="s">
        <v>1212</v>
      </c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</row>
    <row r="4846" spans="1:55" ht="20" customHeight="1" x14ac:dyDescent="0.35">
      <c r="A4846" s="1"/>
      <c r="B4846" s="17">
        <v>45838</v>
      </c>
      <c r="C4846" s="16" t="s">
        <v>8441</v>
      </c>
      <c r="D4846" s="16" t="s">
        <v>1208</v>
      </c>
      <c r="E4846" s="18">
        <v>6.4375</v>
      </c>
      <c r="F4846" s="9">
        <v>250000000</v>
      </c>
      <c r="G4846" s="19">
        <v>47254</v>
      </c>
      <c r="H4846" s="20">
        <v>45793</v>
      </c>
      <c r="I4846" s="20">
        <v>45978</v>
      </c>
      <c r="J4846" s="16" t="s">
        <v>1209</v>
      </c>
      <c r="K4846" s="16">
        <v>2</v>
      </c>
      <c r="L4846" s="16" t="s">
        <v>8442</v>
      </c>
      <c r="M4846" s="9">
        <v>-258865001.50999999</v>
      </c>
      <c r="N4846" s="9">
        <v>-2028253.42</v>
      </c>
      <c r="O4846" s="9">
        <v>-256836748.09</v>
      </c>
      <c r="P4846" s="9">
        <v>3.4719525999999998</v>
      </c>
      <c r="Q4846" s="9">
        <v>3.3773276999999999</v>
      </c>
      <c r="R4846" s="9">
        <v>13.2824486</v>
      </c>
      <c r="S4846" s="9">
        <v>87427.19</v>
      </c>
      <c r="T4846" s="9">
        <v>202405150000064</v>
      </c>
      <c r="U4846" s="21">
        <v>45427</v>
      </c>
      <c r="V4846" s="21">
        <v>45428</v>
      </c>
      <c r="W4846" s="8" t="s">
        <v>2693</v>
      </c>
      <c r="X4846" s="8" t="s">
        <v>1212</v>
      </c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</row>
    <row r="4847" spans="1:55" ht="20" customHeight="1" x14ac:dyDescent="0.35">
      <c r="A4847" s="1"/>
      <c r="B4847" s="17">
        <v>45838</v>
      </c>
      <c r="C4847" s="16" t="s">
        <v>8443</v>
      </c>
      <c r="D4847" s="16" t="s">
        <v>1214</v>
      </c>
      <c r="E4847" s="18">
        <v>5.6073770999999999</v>
      </c>
      <c r="F4847" s="9">
        <v>250000000</v>
      </c>
      <c r="G4847" s="19">
        <v>47254</v>
      </c>
      <c r="H4847" s="20">
        <v>45793</v>
      </c>
      <c r="I4847" s="20">
        <v>45978</v>
      </c>
      <c r="J4847" s="16" t="s">
        <v>1209</v>
      </c>
      <c r="K4847" s="16">
        <v>2</v>
      </c>
      <c r="L4847" s="16" t="s">
        <v>8442</v>
      </c>
      <c r="M4847" s="9">
        <v>251766707.86000001</v>
      </c>
      <c r="N4847" s="9">
        <v>1766707.86</v>
      </c>
      <c r="O4847" s="9">
        <v>250000000</v>
      </c>
      <c r="P4847" s="9">
        <v>0</v>
      </c>
      <c r="Q4847" s="9">
        <v>0</v>
      </c>
      <c r="R4847" s="9">
        <v>0</v>
      </c>
      <c r="S4847" s="9">
        <v>0</v>
      </c>
      <c r="T4847" s="9">
        <v>202405150000064</v>
      </c>
      <c r="U4847" s="21">
        <v>45427</v>
      </c>
      <c r="V4847" s="21">
        <v>45428</v>
      </c>
      <c r="W4847" s="8" t="s">
        <v>2693</v>
      </c>
      <c r="X4847" s="8" t="s">
        <v>1212</v>
      </c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</row>
    <row r="4848" spans="1:55" ht="20" customHeight="1" x14ac:dyDescent="0.35">
      <c r="A4848" s="1"/>
      <c r="B4848" s="17">
        <v>45838</v>
      </c>
      <c r="C4848" s="16" t="s">
        <v>8444</v>
      </c>
      <c r="D4848" s="16" t="s">
        <v>1208</v>
      </c>
      <c r="E4848" s="18">
        <v>6.4325000000000001</v>
      </c>
      <c r="F4848" s="9">
        <v>250000000</v>
      </c>
      <c r="G4848" s="19">
        <v>47254</v>
      </c>
      <c r="H4848" s="20">
        <v>45793</v>
      </c>
      <c r="I4848" s="20">
        <v>45978</v>
      </c>
      <c r="J4848" s="16" t="s">
        <v>1209</v>
      </c>
      <c r="K4848" s="16">
        <v>2</v>
      </c>
      <c r="L4848" s="16" t="s">
        <v>8445</v>
      </c>
      <c r="M4848" s="9">
        <v>258820394.55000001</v>
      </c>
      <c r="N4848" s="9">
        <v>2026678.08</v>
      </c>
      <c r="O4848" s="9">
        <v>256793716.47</v>
      </c>
      <c r="P4848" s="9">
        <v>3.4721972999999999</v>
      </c>
      <c r="Q4848" s="9">
        <v>-3.3775651999999998</v>
      </c>
      <c r="R4848" s="9">
        <v>13.283627600000001</v>
      </c>
      <c r="S4848" s="9">
        <v>-87418.28</v>
      </c>
      <c r="T4848" s="9">
        <v>202405150000139</v>
      </c>
      <c r="U4848" s="21">
        <v>45427</v>
      </c>
      <c r="V4848" s="21">
        <v>45428</v>
      </c>
      <c r="W4848" s="8" t="s">
        <v>2991</v>
      </c>
      <c r="X4848" s="8" t="s">
        <v>1212</v>
      </c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</row>
    <row r="4849" spans="1:55" ht="20" customHeight="1" x14ac:dyDescent="0.35">
      <c r="A4849" s="1"/>
      <c r="B4849" s="17">
        <v>45838</v>
      </c>
      <c r="C4849" s="16" t="s">
        <v>8446</v>
      </c>
      <c r="D4849" s="16" t="s">
        <v>1214</v>
      </c>
      <c r="E4849" s="18">
        <v>5.6073770999999999</v>
      </c>
      <c r="F4849" s="9">
        <v>250000000</v>
      </c>
      <c r="G4849" s="19">
        <v>47254</v>
      </c>
      <c r="H4849" s="20">
        <v>45793</v>
      </c>
      <c r="I4849" s="20">
        <v>45978</v>
      </c>
      <c r="J4849" s="16" t="s">
        <v>1209</v>
      </c>
      <c r="K4849" s="16">
        <v>2</v>
      </c>
      <c r="L4849" s="16" t="s">
        <v>8445</v>
      </c>
      <c r="M4849" s="9">
        <v>-251766707.86000001</v>
      </c>
      <c r="N4849" s="9">
        <v>-1766707.86</v>
      </c>
      <c r="O4849" s="9">
        <v>-250000000</v>
      </c>
      <c r="P4849" s="9">
        <v>0</v>
      </c>
      <c r="Q4849" s="9">
        <v>0</v>
      </c>
      <c r="R4849" s="9">
        <v>0</v>
      </c>
      <c r="S4849" s="9">
        <v>0</v>
      </c>
      <c r="T4849" s="9">
        <v>202405150000139</v>
      </c>
      <c r="U4849" s="21">
        <v>45427</v>
      </c>
      <c r="V4849" s="21">
        <v>45428</v>
      </c>
      <c r="W4849" s="8" t="s">
        <v>2991</v>
      </c>
      <c r="X4849" s="8" t="s">
        <v>1212</v>
      </c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</row>
    <row r="4850" spans="1:55" ht="20" customHeight="1" x14ac:dyDescent="0.35">
      <c r="A4850" s="1"/>
      <c r="B4850" s="17">
        <v>45838</v>
      </c>
      <c r="C4850" s="16" t="s">
        <v>8447</v>
      </c>
      <c r="D4850" s="16" t="s">
        <v>1208</v>
      </c>
      <c r="E4850" s="18">
        <v>6.4325000000000001</v>
      </c>
      <c r="F4850" s="9">
        <v>100000000</v>
      </c>
      <c r="G4850" s="19">
        <v>47254</v>
      </c>
      <c r="H4850" s="20">
        <v>45793</v>
      </c>
      <c r="I4850" s="20">
        <v>45978</v>
      </c>
      <c r="J4850" s="16" t="s">
        <v>1209</v>
      </c>
      <c r="K4850" s="16">
        <v>2</v>
      </c>
      <c r="L4850" s="16" t="s">
        <v>8448</v>
      </c>
      <c r="M4850" s="9">
        <v>-103528157.83</v>
      </c>
      <c r="N4850" s="9">
        <v>-810671.23</v>
      </c>
      <c r="O4850" s="9">
        <v>-102717486.59999999</v>
      </c>
      <c r="P4850" s="9">
        <v>3.4721972999999999</v>
      </c>
      <c r="Q4850" s="9">
        <v>3.3775651999999998</v>
      </c>
      <c r="R4850" s="9">
        <v>13.283627600000001</v>
      </c>
      <c r="S4850" s="9">
        <v>34967.31</v>
      </c>
      <c r="T4850" s="9">
        <v>202405150000451</v>
      </c>
      <c r="U4850" s="21">
        <v>45427</v>
      </c>
      <c r="V4850" s="21">
        <v>45428</v>
      </c>
      <c r="W4850" s="8" t="s">
        <v>7983</v>
      </c>
      <c r="X4850" s="8" t="s">
        <v>1212</v>
      </c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</row>
    <row r="4851" spans="1:55" ht="20" customHeight="1" x14ac:dyDescent="0.35">
      <c r="A4851" s="1"/>
      <c r="B4851" s="17">
        <v>45838</v>
      </c>
      <c r="C4851" s="16" t="s">
        <v>8449</v>
      </c>
      <c r="D4851" s="16" t="s">
        <v>1214</v>
      </c>
      <c r="E4851" s="18">
        <v>5.6073772000000002</v>
      </c>
      <c r="F4851" s="9">
        <v>100000000</v>
      </c>
      <c r="G4851" s="19">
        <v>47254</v>
      </c>
      <c r="H4851" s="20">
        <v>45793</v>
      </c>
      <c r="I4851" s="20">
        <v>45978</v>
      </c>
      <c r="J4851" s="16" t="s">
        <v>1209</v>
      </c>
      <c r="K4851" s="16">
        <v>2</v>
      </c>
      <c r="L4851" s="16" t="s">
        <v>8448</v>
      </c>
      <c r="M4851" s="9">
        <v>100706683.16</v>
      </c>
      <c r="N4851" s="9">
        <v>706683.16</v>
      </c>
      <c r="O4851" s="9">
        <v>100000000</v>
      </c>
      <c r="P4851" s="9">
        <v>0</v>
      </c>
      <c r="Q4851" s="9">
        <v>0</v>
      </c>
      <c r="R4851" s="9">
        <v>0</v>
      </c>
      <c r="S4851" s="9">
        <v>0</v>
      </c>
      <c r="T4851" s="9">
        <v>202405150000451</v>
      </c>
      <c r="U4851" s="21">
        <v>45427</v>
      </c>
      <c r="V4851" s="21">
        <v>45428</v>
      </c>
      <c r="W4851" s="8" t="s">
        <v>7983</v>
      </c>
      <c r="X4851" s="8" t="s">
        <v>1212</v>
      </c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</row>
    <row r="4852" spans="1:55" ht="20" customHeight="1" x14ac:dyDescent="0.35">
      <c r="A4852" s="1"/>
      <c r="B4852" s="17">
        <v>45838</v>
      </c>
      <c r="C4852" s="16" t="s">
        <v>8450</v>
      </c>
      <c r="D4852" s="16" t="s">
        <v>1208</v>
      </c>
      <c r="E4852" s="18">
        <v>6.4325000000000001</v>
      </c>
      <c r="F4852" s="9">
        <v>50000000</v>
      </c>
      <c r="G4852" s="19">
        <v>47254</v>
      </c>
      <c r="H4852" s="20">
        <v>45793</v>
      </c>
      <c r="I4852" s="20">
        <v>45978</v>
      </c>
      <c r="J4852" s="16" t="s">
        <v>1209</v>
      </c>
      <c r="K4852" s="16">
        <v>2</v>
      </c>
      <c r="L4852" s="16" t="s">
        <v>8451</v>
      </c>
      <c r="M4852" s="9">
        <v>-51764078.909999996</v>
      </c>
      <c r="N4852" s="9">
        <v>-405335.62</v>
      </c>
      <c r="O4852" s="9">
        <v>-51358743.289999999</v>
      </c>
      <c r="P4852" s="9">
        <v>3.4721972999999999</v>
      </c>
      <c r="Q4852" s="9">
        <v>3.3775651999999998</v>
      </c>
      <c r="R4852" s="9">
        <v>13.283627600000001</v>
      </c>
      <c r="S4852" s="9">
        <v>17483.66</v>
      </c>
      <c r="T4852" s="9">
        <v>202405150000481</v>
      </c>
      <c r="U4852" s="21">
        <v>45427</v>
      </c>
      <c r="V4852" s="21">
        <v>45428</v>
      </c>
      <c r="W4852" s="8" t="s">
        <v>7983</v>
      </c>
      <c r="X4852" s="8" t="s">
        <v>1212</v>
      </c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</row>
    <row r="4853" spans="1:55" ht="20" customHeight="1" x14ac:dyDescent="0.35">
      <c r="A4853" s="1"/>
      <c r="B4853" s="17">
        <v>45838</v>
      </c>
      <c r="C4853" s="16" t="s">
        <v>8452</v>
      </c>
      <c r="D4853" s="16" t="s">
        <v>1214</v>
      </c>
      <c r="E4853" s="18">
        <v>5.6073763000000003</v>
      </c>
      <c r="F4853" s="9">
        <v>50000000</v>
      </c>
      <c r="G4853" s="19">
        <v>47254</v>
      </c>
      <c r="H4853" s="20">
        <v>45793</v>
      </c>
      <c r="I4853" s="20">
        <v>45978</v>
      </c>
      <c r="J4853" s="16" t="s">
        <v>1209</v>
      </c>
      <c r="K4853" s="16">
        <v>2</v>
      </c>
      <c r="L4853" s="16" t="s">
        <v>8451</v>
      </c>
      <c r="M4853" s="9">
        <v>50353341.520000003</v>
      </c>
      <c r="N4853" s="9">
        <v>353341.52</v>
      </c>
      <c r="O4853" s="9">
        <v>50000000</v>
      </c>
      <c r="P4853" s="9">
        <v>0</v>
      </c>
      <c r="Q4853" s="9">
        <v>0</v>
      </c>
      <c r="R4853" s="9">
        <v>0</v>
      </c>
      <c r="S4853" s="9">
        <v>0</v>
      </c>
      <c r="T4853" s="9">
        <v>202405150000481</v>
      </c>
      <c r="U4853" s="21">
        <v>45427</v>
      </c>
      <c r="V4853" s="21">
        <v>45428</v>
      </c>
      <c r="W4853" s="8" t="s">
        <v>7983</v>
      </c>
      <c r="X4853" s="8" t="s">
        <v>1212</v>
      </c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</row>
    <row r="4854" spans="1:55" ht="20" customHeight="1" x14ac:dyDescent="0.35">
      <c r="A4854" s="1"/>
      <c r="B4854" s="17">
        <v>45838</v>
      </c>
      <c r="C4854" s="16" t="s">
        <v>8453</v>
      </c>
      <c r="D4854" s="16" t="s">
        <v>1208</v>
      </c>
      <c r="E4854" s="18">
        <v>6.38</v>
      </c>
      <c r="F4854" s="9">
        <v>150000000</v>
      </c>
      <c r="G4854" s="19">
        <v>47255</v>
      </c>
      <c r="H4854" s="20">
        <v>45796</v>
      </c>
      <c r="I4854" s="20">
        <v>45978</v>
      </c>
      <c r="J4854" s="16" t="s">
        <v>1209</v>
      </c>
      <c r="K4854" s="16">
        <v>2</v>
      </c>
      <c r="L4854" s="16" t="s">
        <v>8454</v>
      </c>
      <c r="M4854" s="9">
        <v>154935248.80000001</v>
      </c>
      <c r="N4854" s="9">
        <v>1127424.6599999999</v>
      </c>
      <c r="O4854" s="9">
        <v>153807824.13999999</v>
      </c>
      <c r="P4854" s="9">
        <v>3.4785275000000002</v>
      </c>
      <c r="Q4854" s="9">
        <v>-3.383715</v>
      </c>
      <c r="R4854" s="9">
        <v>13.3159522</v>
      </c>
      <c r="S4854" s="9">
        <v>-52425.67</v>
      </c>
      <c r="T4854" s="9">
        <v>202405160000123</v>
      </c>
      <c r="U4854" s="21">
        <v>45428</v>
      </c>
      <c r="V4854" s="21">
        <v>45429</v>
      </c>
      <c r="W4854" s="8" t="s">
        <v>7983</v>
      </c>
      <c r="X4854" s="8" t="s">
        <v>1212</v>
      </c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</row>
    <row r="4855" spans="1:55" ht="20" customHeight="1" x14ac:dyDescent="0.35">
      <c r="A4855" s="1"/>
      <c r="B4855" s="17">
        <v>45838</v>
      </c>
      <c r="C4855" s="16" t="s">
        <v>8455</v>
      </c>
      <c r="D4855" s="16" t="s">
        <v>1214</v>
      </c>
      <c r="E4855" s="18">
        <v>5.5849555000000004</v>
      </c>
      <c r="F4855" s="9">
        <v>150000000</v>
      </c>
      <c r="G4855" s="19">
        <v>47255</v>
      </c>
      <c r="H4855" s="20">
        <v>45796</v>
      </c>
      <c r="I4855" s="20">
        <v>45978</v>
      </c>
      <c r="J4855" s="16" t="s">
        <v>1209</v>
      </c>
      <c r="K4855" s="16">
        <v>2</v>
      </c>
      <c r="L4855" s="16" t="s">
        <v>8454</v>
      </c>
      <c r="M4855" s="9">
        <v>-150986930.49000001</v>
      </c>
      <c r="N4855" s="9">
        <v>-986930.49</v>
      </c>
      <c r="O4855" s="9">
        <v>-150000000</v>
      </c>
      <c r="P4855" s="9">
        <v>0</v>
      </c>
      <c r="Q4855" s="9">
        <v>0</v>
      </c>
      <c r="R4855" s="9">
        <v>0</v>
      </c>
      <c r="S4855" s="9">
        <v>0</v>
      </c>
      <c r="T4855" s="9">
        <v>202405160000123</v>
      </c>
      <c r="U4855" s="21">
        <v>45428</v>
      </c>
      <c r="V4855" s="21">
        <v>45429</v>
      </c>
      <c r="W4855" s="8" t="s">
        <v>7983</v>
      </c>
      <c r="X4855" s="8" t="s">
        <v>1212</v>
      </c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</row>
    <row r="4856" spans="1:55" ht="20" customHeight="1" x14ac:dyDescent="0.35">
      <c r="A4856" s="1"/>
      <c r="B4856" s="17">
        <v>45838</v>
      </c>
      <c r="C4856" s="16" t="s">
        <v>8456</v>
      </c>
      <c r="D4856" s="16" t="s">
        <v>1208</v>
      </c>
      <c r="E4856" s="18">
        <v>6.3925000000000001</v>
      </c>
      <c r="F4856" s="9">
        <v>500000000</v>
      </c>
      <c r="G4856" s="19">
        <v>47255</v>
      </c>
      <c r="H4856" s="20">
        <v>45796</v>
      </c>
      <c r="I4856" s="20">
        <v>45978</v>
      </c>
      <c r="J4856" s="16" t="s">
        <v>1209</v>
      </c>
      <c r="K4856" s="16">
        <v>2</v>
      </c>
      <c r="L4856" s="16" t="s">
        <v>8457</v>
      </c>
      <c r="M4856" s="9">
        <v>-516673494.64999998</v>
      </c>
      <c r="N4856" s="9">
        <v>-3765445.21</v>
      </c>
      <c r="O4856" s="9">
        <v>-512908049.44</v>
      </c>
      <c r="P4856" s="9">
        <v>3.4779151000000001</v>
      </c>
      <c r="Q4856" s="9">
        <v>3.3831205</v>
      </c>
      <c r="R4856" s="9">
        <v>13.3129984</v>
      </c>
      <c r="S4856" s="9">
        <v>174796.87</v>
      </c>
      <c r="T4856" s="9">
        <v>202405160000313</v>
      </c>
      <c r="U4856" s="21">
        <v>45428</v>
      </c>
      <c r="V4856" s="21">
        <v>45429</v>
      </c>
      <c r="W4856" s="8" t="s">
        <v>2760</v>
      </c>
      <c r="X4856" s="8" t="s">
        <v>1212</v>
      </c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</row>
    <row r="4857" spans="1:55" ht="20" customHeight="1" x14ac:dyDescent="0.35">
      <c r="A4857" s="1"/>
      <c r="B4857" s="17">
        <v>45838</v>
      </c>
      <c r="C4857" s="16" t="s">
        <v>8458</v>
      </c>
      <c r="D4857" s="16" t="s">
        <v>1214</v>
      </c>
      <c r="E4857" s="18">
        <v>5.5849555000000004</v>
      </c>
      <c r="F4857" s="9">
        <v>500000000</v>
      </c>
      <c r="G4857" s="19">
        <v>47255</v>
      </c>
      <c r="H4857" s="20">
        <v>45796</v>
      </c>
      <c r="I4857" s="20">
        <v>45978</v>
      </c>
      <c r="J4857" s="16" t="s">
        <v>1209</v>
      </c>
      <c r="K4857" s="16">
        <v>2</v>
      </c>
      <c r="L4857" s="16" t="s">
        <v>8457</v>
      </c>
      <c r="M4857" s="9">
        <v>503289768.29000002</v>
      </c>
      <c r="N4857" s="9">
        <v>3289768.29</v>
      </c>
      <c r="O4857" s="9">
        <v>500000000</v>
      </c>
      <c r="P4857" s="9">
        <v>0</v>
      </c>
      <c r="Q4857" s="9">
        <v>0</v>
      </c>
      <c r="R4857" s="9">
        <v>0</v>
      </c>
      <c r="S4857" s="9">
        <v>0</v>
      </c>
      <c r="T4857" s="9">
        <v>202405160000313</v>
      </c>
      <c r="U4857" s="21">
        <v>45428</v>
      </c>
      <c r="V4857" s="21">
        <v>45429</v>
      </c>
      <c r="W4857" s="8" t="s">
        <v>2760</v>
      </c>
      <c r="X4857" s="8" t="s">
        <v>1212</v>
      </c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</row>
    <row r="4858" spans="1:55" ht="20" customHeight="1" x14ac:dyDescent="0.35">
      <c r="A4858" s="1"/>
      <c r="B4858" s="17">
        <v>45838</v>
      </c>
      <c r="C4858" s="16" t="s">
        <v>8459</v>
      </c>
      <c r="D4858" s="16" t="s">
        <v>1208</v>
      </c>
      <c r="E4858" s="18">
        <v>6.3925000000000001</v>
      </c>
      <c r="F4858" s="9">
        <v>250000000</v>
      </c>
      <c r="G4858" s="19">
        <v>47255</v>
      </c>
      <c r="H4858" s="20">
        <v>45796</v>
      </c>
      <c r="I4858" s="20">
        <v>45978</v>
      </c>
      <c r="J4858" s="16" t="s">
        <v>1209</v>
      </c>
      <c r="K4858" s="16">
        <v>2</v>
      </c>
      <c r="L4858" s="16" t="s">
        <v>8460</v>
      </c>
      <c r="M4858" s="9">
        <v>258336747.34</v>
      </c>
      <c r="N4858" s="9">
        <v>1882722.6</v>
      </c>
      <c r="O4858" s="9">
        <v>256454024.74000001</v>
      </c>
      <c r="P4858" s="9">
        <v>3.4779151000000001</v>
      </c>
      <c r="Q4858" s="9">
        <v>-3.3831205</v>
      </c>
      <c r="R4858" s="9">
        <v>13.3129984</v>
      </c>
      <c r="S4858" s="9">
        <v>-87398.44</v>
      </c>
      <c r="T4858" s="9">
        <v>202405160000602</v>
      </c>
      <c r="U4858" s="21">
        <v>45428</v>
      </c>
      <c r="V4858" s="21">
        <v>45429</v>
      </c>
      <c r="W4858" s="8" t="s">
        <v>2760</v>
      </c>
      <c r="X4858" s="8" t="s">
        <v>1212</v>
      </c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</row>
    <row r="4859" spans="1:55" ht="20" customHeight="1" x14ac:dyDescent="0.35">
      <c r="A4859" s="1"/>
      <c r="B4859" s="17">
        <v>45838</v>
      </c>
      <c r="C4859" s="16" t="s">
        <v>8461</v>
      </c>
      <c r="D4859" s="16" t="s">
        <v>1214</v>
      </c>
      <c r="E4859" s="18">
        <v>5.5849555999999998</v>
      </c>
      <c r="F4859" s="9">
        <v>250000000</v>
      </c>
      <c r="G4859" s="19">
        <v>47255</v>
      </c>
      <c r="H4859" s="20">
        <v>45796</v>
      </c>
      <c r="I4859" s="20">
        <v>45978</v>
      </c>
      <c r="J4859" s="16" t="s">
        <v>1209</v>
      </c>
      <c r="K4859" s="16">
        <v>2</v>
      </c>
      <c r="L4859" s="16" t="s">
        <v>8460</v>
      </c>
      <c r="M4859" s="9">
        <v>-251644884.16999999</v>
      </c>
      <c r="N4859" s="9">
        <v>-1644884.17</v>
      </c>
      <c r="O4859" s="9">
        <v>-250000000</v>
      </c>
      <c r="P4859" s="9">
        <v>0</v>
      </c>
      <c r="Q4859" s="9">
        <v>0</v>
      </c>
      <c r="R4859" s="9">
        <v>0</v>
      </c>
      <c r="S4859" s="9">
        <v>0</v>
      </c>
      <c r="T4859" s="9">
        <v>202405160000602</v>
      </c>
      <c r="U4859" s="21">
        <v>45428</v>
      </c>
      <c r="V4859" s="21">
        <v>45429</v>
      </c>
      <c r="W4859" s="8" t="s">
        <v>2760</v>
      </c>
      <c r="X4859" s="8" t="s">
        <v>1212</v>
      </c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</row>
    <row r="4860" spans="1:55" ht="20" customHeight="1" x14ac:dyDescent="0.35">
      <c r="A4860" s="1"/>
      <c r="B4860" s="17">
        <v>45838</v>
      </c>
      <c r="C4860" s="16" t="s">
        <v>8462</v>
      </c>
      <c r="D4860" s="16" t="s">
        <v>1208</v>
      </c>
      <c r="E4860" s="18">
        <v>6.3949999999999996</v>
      </c>
      <c r="F4860" s="9">
        <v>250000000</v>
      </c>
      <c r="G4860" s="19">
        <v>47255</v>
      </c>
      <c r="H4860" s="20">
        <v>45796</v>
      </c>
      <c r="I4860" s="20">
        <v>45978</v>
      </c>
      <c r="J4860" s="16" t="s">
        <v>1209</v>
      </c>
      <c r="K4860" s="16">
        <v>2</v>
      </c>
      <c r="L4860" s="16" t="s">
        <v>8463</v>
      </c>
      <c r="M4860" s="9">
        <v>258359013.87</v>
      </c>
      <c r="N4860" s="9">
        <v>1883458.9</v>
      </c>
      <c r="O4860" s="9">
        <v>256475554.97</v>
      </c>
      <c r="P4860" s="9">
        <v>3.4777925999999999</v>
      </c>
      <c r="Q4860" s="9">
        <v>-3.3830016999999999</v>
      </c>
      <c r="R4860" s="9">
        <v>13.3124079</v>
      </c>
      <c r="S4860" s="9">
        <v>-87402.9</v>
      </c>
      <c r="T4860" s="9">
        <v>202405160000610</v>
      </c>
      <c r="U4860" s="21">
        <v>45428</v>
      </c>
      <c r="V4860" s="21">
        <v>45429</v>
      </c>
      <c r="W4860" s="8" t="s">
        <v>2760</v>
      </c>
      <c r="X4860" s="8" t="s">
        <v>1212</v>
      </c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</row>
    <row r="4861" spans="1:55" ht="20" customHeight="1" x14ac:dyDescent="0.35">
      <c r="A4861" s="1"/>
      <c r="B4861" s="17">
        <v>45838</v>
      </c>
      <c r="C4861" s="16" t="s">
        <v>8464</v>
      </c>
      <c r="D4861" s="16" t="s">
        <v>1214</v>
      </c>
      <c r="E4861" s="18">
        <v>5.5849555999999998</v>
      </c>
      <c r="F4861" s="9">
        <v>250000000</v>
      </c>
      <c r="G4861" s="19">
        <v>47255</v>
      </c>
      <c r="H4861" s="20">
        <v>45796</v>
      </c>
      <c r="I4861" s="20">
        <v>45978</v>
      </c>
      <c r="J4861" s="16" t="s">
        <v>1209</v>
      </c>
      <c r="K4861" s="16">
        <v>2</v>
      </c>
      <c r="L4861" s="16" t="s">
        <v>8463</v>
      </c>
      <c r="M4861" s="9">
        <v>-251644884.16999999</v>
      </c>
      <c r="N4861" s="9">
        <v>-1644884.17</v>
      </c>
      <c r="O4861" s="9">
        <v>-250000000</v>
      </c>
      <c r="P4861" s="9">
        <v>0</v>
      </c>
      <c r="Q4861" s="9">
        <v>0</v>
      </c>
      <c r="R4861" s="9">
        <v>0</v>
      </c>
      <c r="S4861" s="9">
        <v>0</v>
      </c>
      <c r="T4861" s="9">
        <v>202405160000610</v>
      </c>
      <c r="U4861" s="21">
        <v>45428</v>
      </c>
      <c r="V4861" s="21">
        <v>45429</v>
      </c>
      <c r="W4861" s="8" t="s">
        <v>2760</v>
      </c>
      <c r="X4861" s="8" t="s">
        <v>1212</v>
      </c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</row>
    <row r="4862" spans="1:55" ht="20" customHeight="1" x14ac:dyDescent="0.35">
      <c r="A4862" s="1"/>
      <c r="B4862" s="17">
        <v>45838</v>
      </c>
      <c r="C4862" s="16" t="s">
        <v>8465</v>
      </c>
      <c r="D4862" s="16" t="s">
        <v>1208</v>
      </c>
      <c r="E4862" s="18">
        <v>6.415</v>
      </c>
      <c r="F4862" s="9">
        <v>250000000</v>
      </c>
      <c r="G4862" s="19">
        <v>47259</v>
      </c>
      <c r="H4862" s="20">
        <v>45798</v>
      </c>
      <c r="I4862" s="20">
        <v>45982</v>
      </c>
      <c r="J4862" s="16" t="s">
        <v>1209</v>
      </c>
      <c r="K4862" s="16">
        <v>2</v>
      </c>
      <c r="L4862" s="16" t="s">
        <v>8466</v>
      </c>
      <c r="M4862" s="9">
        <v>-258458863.16999999</v>
      </c>
      <c r="N4862" s="9">
        <v>-1801472.6</v>
      </c>
      <c r="O4862" s="9">
        <v>-256657390.56999999</v>
      </c>
      <c r="P4862" s="9">
        <v>3.4867412</v>
      </c>
      <c r="Q4862" s="9">
        <v>3.3917017999999999</v>
      </c>
      <c r="R4862" s="9">
        <v>13.365888999999999</v>
      </c>
      <c r="S4862" s="9">
        <v>87661.54</v>
      </c>
      <c r="T4862" s="9">
        <v>202405170000270</v>
      </c>
      <c r="U4862" s="21">
        <v>45429</v>
      </c>
      <c r="V4862" s="21">
        <v>45433</v>
      </c>
      <c r="W4862" s="8" t="s">
        <v>2693</v>
      </c>
      <c r="X4862" s="8" t="s">
        <v>1212</v>
      </c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</row>
    <row r="4863" spans="1:55" ht="20" customHeight="1" x14ac:dyDescent="0.35">
      <c r="A4863" s="1"/>
      <c r="B4863" s="17">
        <v>45838</v>
      </c>
      <c r="C4863" s="16" t="s">
        <v>8467</v>
      </c>
      <c r="D4863" s="16" t="s">
        <v>1214</v>
      </c>
      <c r="E4863" s="18">
        <v>5.5699725999999998</v>
      </c>
      <c r="F4863" s="9">
        <v>250000000</v>
      </c>
      <c r="G4863" s="19">
        <v>47259</v>
      </c>
      <c r="H4863" s="20">
        <v>45798</v>
      </c>
      <c r="I4863" s="20">
        <v>45982</v>
      </c>
      <c r="J4863" s="16" t="s">
        <v>1209</v>
      </c>
      <c r="K4863" s="16">
        <v>2</v>
      </c>
      <c r="L4863" s="16" t="s">
        <v>8466</v>
      </c>
      <c r="M4863" s="9">
        <v>251564170.38</v>
      </c>
      <c r="N4863" s="9">
        <v>1564170.38</v>
      </c>
      <c r="O4863" s="9">
        <v>250000000</v>
      </c>
      <c r="P4863" s="9">
        <v>0</v>
      </c>
      <c r="Q4863" s="9">
        <v>0</v>
      </c>
      <c r="R4863" s="9">
        <v>0</v>
      </c>
      <c r="S4863" s="9">
        <v>0</v>
      </c>
      <c r="T4863" s="9">
        <v>202405170000270</v>
      </c>
      <c r="U4863" s="21">
        <v>45429</v>
      </c>
      <c r="V4863" s="21">
        <v>45433</v>
      </c>
      <c r="W4863" s="8" t="s">
        <v>2693</v>
      </c>
      <c r="X4863" s="8" t="s">
        <v>1212</v>
      </c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</row>
    <row r="4864" spans="1:55" ht="20" customHeight="1" x14ac:dyDescent="0.35">
      <c r="A4864" s="1"/>
      <c r="B4864" s="17">
        <v>45838</v>
      </c>
      <c r="C4864" s="16" t="s">
        <v>8468</v>
      </c>
      <c r="D4864" s="16" t="s">
        <v>1208</v>
      </c>
      <c r="E4864" s="18">
        <v>6.415</v>
      </c>
      <c r="F4864" s="9">
        <v>250000000</v>
      </c>
      <c r="G4864" s="19">
        <v>47259</v>
      </c>
      <c r="H4864" s="20">
        <v>45798</v>
      </c>
      <c r="I4864" s="20">
        <v>45982</v>
      </c>
      <c r="J4864" s="16" t="s">
        <v>1209</v>
      </c>
      <c r="K4864" s="16">
        <v>2</v>
      </c>
      <c r="L4864" s="16" t="s">
        <v>8469</v>
      </c>
      <c r="M4864" s="9">
        <v>-258458863.16999999</v>
      </c>
      <c r="N4864" s="9">
        <v>-1801472.6</v>
      </c>
      <c r="O4864" s="9">
        <v>-256657390.56999999</v>
      </c>
      <c r="P4864" s="9">
        <v>3.4867412</v>
      </c>
      <c r="Q4864" s="9">
        <v>3.3917017999999999</v>
      </c>
      <c r="R4864" s="9">
        <v>13.365888999999999</v>
      </c>
      <c r="S4864" s="9">
        <v>87661.54</v>
      </c>
      <c r="T4864" s="9">
        <v>202405170000271</v>
      </c>
      <c r="U4864" s="21">
        <v>45429</v>
      </c>
      <c r="V4864" s="21">
        <v>45433</v>
      </c>
      <c r="W4864" s="8" t="s">
        <v>2693</v>
      </c>
      <c r="X4864" s="8" t="s">
        <v>1212</v>
      </c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</row>
    <row r="4865" spans="1:55" ht="20" customHeight="1" x14ac:dyDescent="0.35">
      <c r="A4865" s="1"/>
      <c r="B4865" s="17">
        <v>45838</v>
      </c>
      <c r="C4865" s="16" t="s">
        <v>8470</v>
      </c>
      <c r="D4865" s="16" t="s">
        <v>1214</v>
      </c>
      <c r="E4865" s="18">
        <v>5.5699725999999998</v>
      </c>
      <c r="F4865" s="9">
        <v>250000000</v>
      </c>
      <c r="G4865" s="19">
        <v>47259</v>
      </c>
      <c r="H4865" s="20">
        <v>45798</v>
      </c>
      <c r="I4865" s="20">
        <v>45982</v>
      </c>
      <c r="J4865" s="16" t="s">
        <v>1209</v>
      </c>
      <c r="K4865" s="16">
        <v>2</v>
      </c>
      <c r="L4865" s="16" t="s">
        <v>8469</v>
      </c>
      <c r="M4865" s="9">
        <v>251564170.38</v>
      </c>
      <c r="N4865" s="9">
        <v>1564170.38</v>
      </c>
      <c r="O4865" s="9">
        <v>250000000</v>
      </c>
      <c r="P4865" s="9">
        <v>0</v>
      </c>
      <c r="Q4865" s="9">
        <v>0</v>
      </c>
      <c r="R4865" s="9">
        <v>0</v>
      </c>
      <c r="S4865" s="9">
        <v>0</v>
      </c>
      <c r="T4865" s="9">
        <v>202405170000271</v>
      </c>
      <c r="U4865" s="21">
        <v>45429</v>
      </c>
      <c r="V4865" s="21">
        <v>45433</v>
      </c>
      <c r="W4865" s="8" t="s">
        <v>2693</v>
      </c>
      <c r="X4865" s="8" t="s">
        <v>1212</v>
      </c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</row>
    <row r="4866" spans="1:55" ht="20" customHeight="1" x14ac:dyDescent="0.35">
      <c r="A4866" s="1"/>
      <c r="B4866" s="17">
        <v>45838</v>
      </c>
      <c r="C4866" s="16" t="s">
        <v>8471</v>
      </c>
      <c r="D4866" s="16" t="s">
        <v>1208</v>
      </c>
      <c r="E4866" s="18">
        <v>6.37</v>
      </c>
      <c r="F4866" s="9">
        <v>350000000</v>
      </c>
      <c r="G4866" s="19">
        <v>47266</v>
      </c>
      <c r="H4866" s="20">
        <v>45804</v>
      </c>
      <c r="I4866" s="20">
        <v>45988</v>
      </c>
      <c r="J4866" s="16" t="s">
        <v>1209</v>
      </c>
      <c r="K4866" s="16">
        <v>2</v>
      </c>
      <c r="L4866" s="16" t="s">
        <v>8472</v>
      </c>
      <c r="M4866" s="9">
        <v>360939100.25999999</v>
      </c>
      <c r="N4866" s="9">
        <v>2137876.71</v>
      </c>
      <c r="O4866" s="9">
        <v>358801223.55000001</v>
      </c>
      <c r="P4866" s="9">
        <v>3.5075707999999999</v>
      </c>
      <c r="Q4866" s="9">
        <v>-3.4119465</v>
      </c>
      <c r="R4866" s="9">
        <v>13.4841765</v>
      </c>
      <c r="S4866" s="9">
        <v>-123150.49</v>
      </c>
      <c r="T4866" s="9">
        <v>202405240000042</v>
      </c>
      <c r="U4866" s="21">
        <v>45436</v>
      </c>
      <c r="V4866" s="21">
        <v>45439</v>
      </c>
      <c r="W4866" s="8" t="s">
        <v>2693</v>
      </c>
      <c r="X4866" s="8" t="s">
        <v>1212</v>
      </c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</row>
    <row r="4867" spans="1:55" ht="20" customHeight="1" x14ac:dyDescent="0.35">
      <c r="A4867" s="1"/>
      <c r="B4867" s="17">
        <v>45838</v>
      </c>
      <c r="C4867" s="16" t="s">
        <v>8473</v>
      </c>
      <c r="D4867" s="16" t="s">
        <v>1214</v>
      </c>
      <c r="E4867" s="18">
        <v>5.5105976999999999</v>
      </c>
      <c r="F4867" s="9">
        <v>350000000</v>
      </c>
      <c r="G4867" s="19">
        <v>47266</v>
      </c>
      <c r="H4867" s="20">
        <v>45804</v>
      </c>
      <c r="I4867" s="20">
        <v>45988</v>
      </c>
      <c r="J4867" s="16" t="s">
        <v>1209</v>
      </c>
      <c r="K4867" s="16">
        <v>2</v>
      </c>
      <c r="L4867" s="16" t="s">
        <v>8472</v>
      </c>
      <c r="M4867" s="9">
        <v>-351849447.18000001</v>
      </c>
      <c r="N4867" s="9">
        <v>-1849447.18</v>
      </c>
      <c r="O4867" s="9">
        <v>-350000000</v>
      </c>
      <c r="P4867" s="9">
        <v>0</v>
      </c>
      <c r="Q4867" s="9">
        <v>0</v>
      </c>
      <c r="R4867" s="9">
        <v>0</v>
      </c>
      <c r="S4867" s="9">
        <v>0</v>
      </c>
      <c r="T4867" s="9">
        <v>202405240000042</v>
      </c>
      <c r="U4867" s="21">
        <v>45436</v>
      </c>
      <c r="V4867" s="21">
        <v>45439</v>
      </c>
      <c r="W4867" s="8" t="s">
        <v>2693</v>
      </c>
      <c r="X4867" s="8" t="s">
        <v>1212</v>
      </c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</row>
    <row r="4868" spans="1:55" ht="20" customHeight="1" x14ac:dyDescent="0.35">
      <c r="A4868" s="1"/>
      <c r="B4868" s="17">
        <v>45838</v>
      </c>
      <c r="C4868" s="16" t="s">
        <v>8474</v>
      </c>
      <c r="D4868" s="16" t="s">
        <v>1208</v>
      </c>
      <c r="E4868" s="18">
        <v>6.3875000000000002</v>
      </c>
      <c r="F4868" s="9">
        <v>150000000</v>
      </c>
      <c r="G4868" s="19">
        <v>47267</v>
      </c>
      <c r="H4868" s="20">
        <v>45806</v>
      </c>
      <c r="I4868" s="20">
        <v>45989</v>
      </c>
      <c r="J4868" s="16" t="s">
        <v>1209</v>
      </c>
      <c r="K4868" s="16">
        <v>2</v>
      </c>
      <c r="L4868" s="16" t="s">
        <v>8475</v>
      </c>
      <c r="M4868" s="9">
        <v>154731482.56</v>
      </c>
      <c r="N4868" s="9">
        <v>866250</v>
      </c>
      <c r="O4868" s="9">
        <v>153865232.56</v>
      </c>
      <c r="P4868" s="9">
        <v>3.5099694000000001</v>
      </c>
      <c r="Q4868" s="9">
        <v>-3.4142798000000001</v>
      </c>
      <c r="R4868" s="9">
        <v>13.4977243</v>
      </c>
      <c r="S4868" s="9">
        <v>-52829.66</v>
      </c>
      <c r="T4868" s="9">
        <v>202405280000033</v>
      </c>
      <c r="U4868" s="21">
        <v>45440</v>
      </c>
      <c r="V4868" s="21">
        <v>45441</v>
      </c>
      <c r="W4868" s="8" t="s">
        <v>7983</v>
      </c>
      <c r="X4868" s="8" t="s">
        <v>1212</v>
      </c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</row>
    <row r="4869" spans="1:55" ht="20" customHeight="1" x14ac:dyDescent="0.35">
      <c r="A4869" s="1"/>
      <c r="B4869" s="17">
        <v>45838</v>
      </c>
      <c r="C4869" s="16" t="s">
        <v>8476</v>
      </c>
      <c r="D4869" s="16" t="s">
        <v>1214</v>
      </c>
      <c r="E4869" s="18">
        <v>5.4885444999999997</v>
      </c>
      <c r="F4869" s="9">
        <v>150000000</v>
      </c>
      <c r="G4869" s="19">
        <v>47267</v>
      </c>
      <c r="H4869" s="20">
        <v>45806</v>
      </c>
      <c r="I4869" s="20">
        <v>45989</v>
      </c>
      <c r="J4869" s="16" t="s">
        <v>1209</v>
      </c>
      <c r="K4869" s="16">
        <v>2</v>
      </c>
      <c r="L4869" s="16" t="s">
        <v>8475</v>
      </c>
      <c r="M4869" s="9">
        <v>-150744336.86000001</v>
      </c>
      <c r="N4869" s="9">
        <v>-744336.86</v>
      </c>
      <c r="O4869" s="9">
        <v>-150000000</v>
      </c>
      <c r="P4869" s="9">
        <v>0</v>
      </c>
      <c r="Q4869" s="9">
        <v>0</v>
      </c>
      <c r="R4869" s="9">
        <v>0</v>
      </c>
      <c r="S4869" s="9">
        <v>0</v>
      </c>
      <c r="T4869" s="9">
        <v>202405280000033</v>
      </c>
      <c r="U4869" s="21">
        <v>45440</v>
      </c>
      <c r="V4869" s="21">
        <v>45441</v>
      </c>
      <c r="W4869" s="8" t="s">
        <v>7983</v>
      </c>
      <c r="X4869" s="8" t="s">
        <v>1212</v>
      </c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</row>
    <row r="4870" spans="1:55" ht="20" customHeight="1" x14ac:dyDescent="0.35">
      <c r="A4870" s="1"/>
      <c r="B4870" s="17">
        <v>45838</v>
      </c>
      <c r="C4870" s="16" t="s">
        <v>8477</v>
      </c>
      <c r="D4870" s="16" t="s">
        <v>1208</v>
      </c>
      <c r="E4870" s="18">
        <v>6.3949999999999996</v>
      </c>
      <c r="F4870" s="9">
        <v>450000000</v>
      </c>
      <c r="G4870" s="19">
        <v>47267</v>
      </c>
      <c r="H4870" s="20">
        <v>45806</v>
      </c>
      <c r="I4870" s="20">
        <v>45989</v>
      </c>
      <c r="J4870" s="16" t="s">
        <v>1209</v>
      </c>
      <c r="K4870" s="16">
        <v>2</v>
      </c>
      <c r="L4870" s="16" t="s">
        <v>8478</v>
      </c>
      <c r="M4870" s="9">
        <v>-464314647.25999999</v>
      </c>
      <c r="N4870" s="9">
        <v>-2601801.37</v>
      </c>
      <c r="O4870" s="9">
        <v>-461712845.88999999</v>
      </c>
      <c r="P4870" s="9">
        <v>3.5096012999999999</v>
      </c>
      <c r="Q4870" s="9">
        <v>3.4139225</v>
      </c>
      <c r="R4870" s="9">
        <v>13.4959354</v>
      </c>
      <c r="S4870" s="9">
        <v>158513.42000000001</v>
      </c>
      <c r="T4870" s="9">
        <v>202405280000054</v>
      </c>
      <c r="U4870" s="21">
        <v>45440</v>
      </c>
      <c r="V4870" s="21">
        <v>45441</v>
      </c>
      <c r="W4870" s="8" t="s">
        <v>2693</v>
      </c>
      <c r="X4870" s="8" t="s">
        <v>1212</v>
      </c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</row>
    <row r="4871" spans="1:55" ht="20" customHeight="1" x14ac:dyDescent="0.35">
      <c r="A4871" s="1"/>
      <c r="B4871" s="17">
        <v>45838</v>
      </c>
      <c r="C4871" s="16" t="s">
        <v>8479</v>
      </c>
      <c r="D4871" s="16" t="s">
        <v>1214</v>
      </c>
      <c r="E4871" s="18">
        <v>5.4885446</v>
      </c>
      <c r="F4871" s="9">
        <v>450000000</v>
      </c>
      <c r="G4871" s="19">
        <v>47267</v>
      </c>
      <c r="H4871" s="20">
        <v>45806</v>
      </c>
      <c r="I4871" s="20">
        <v>45989</v>
      </c>
      <c r="J4871" s="16" t="s">
        <v>1209</v>
      </c>
      <c r="K4871" s="16">
        <v>2</v>
      </c>
      <c r="L4871" s="16" t="s">
        <v>8478</v>
      </c>
      <c r="M4871" s="9">
        <v>452233010.60000002</v>
      </c>
      <c r="N4871" s="9">
        <v>2233010.6</v>
      </c>
      <c r="O4871" s="9">
        <v>450000000</v>
      </c>
      <c r="P4871" s="9">
        <v>0</v>
      </c>
      <c r="Q4871" s="9">
        <v>0</v>
      </c>
      <c r="R4871" s="9">
        <v>0</v>
      </c>
      <c r="S4871" s="9">
        <v>0</v>
      </c>
      <c r="T4871" s="9">
        <v>202405280000054</v>
      </c>
      <c r="U4871" s="21">
        <v>45440</v>
      </c>
      <c r="V4871" s="21">
        <v>45441</v>
      </c>
      <c r="W4871" s="8" t="s">
        <v>2693</v>
      </c>
      <c r="X4871" s="8" t="s">
        <v>1212</v>
      </c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</row>
    <row r="4872" spans="1:55" ht="20" customHeight="1" x14ac:dyDescent="0.35">
      <c r="A4872" s="1"/>
      <c r="B4872" s="17">
        <v>45838</v>
      </c>
      <c r="C4872" s="16" t="s">
        <v>8480</v>
      </c>
      <c r="D4872" s="16" t="s">
        <v>1208</v>
      </c>
      <c r="E4872" s="18">
        <v>6.41</v>
      </c>
      <c r="F4872" s="9">
        <v>250000000</v>
      </c>
      <c r="G4872" s="19">
        <v>47267</v>
      </c>
      <c r="H4872" s="20">
        <v>45806</v>
      </c>
      <c r="I4872" s="20">
        <v>45989</v>
      </c>
      <c r="J4872" s="16" t="s">
        <v>1209</v>
      </c>
      <c r="K4872" s="16">
        <v>2</v>
      </c>
      <c r="L4872" s="16" t="s">
        <v>8481</v>
      </c>
      <c r="M4872" s="9">
        <v>258086136.88999999</v>
      </c>
      <c r="N4872" s="9">
        <v>1448835.62</v>
      </c>
      <c r="O4872" s="9">
        <v>256637301.27000001</v>
      </c>
      <c r="P4872" s="9">
        <v>3.5088655000000002</v>
      </c>
      <c r="Q4872" s="9">
        <v>-3.4132083</v>
      </c>
      <c r="R4872" s="9">
        <v>13.492360400000001</v>
      </c>
      <c r="S4872" s="9">
        <v>-88090.17</v>
      </c>
      <c r="T4872" s="9">
        <v>202405280000294</v>
      </c>
      <c r="U4872" s="21">
        <v>45440</v>
      </c>
      <c r="V4872" s="21">
        <v>45441</v>
      </c>
      <c r="W4872" s="8" t="s">
        <v>2693</v>
      </c>
      <c r="X4872" s="8" t="s">
        <v>1212</v>
      </c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</row>
    <row r="4873" spans="1:55" ht="20" customHeight="1" x14ac:dyDescent="0.35">
      <c r="A4873" s="1"/>
      <c r="B4873" s="17">
        <v>45838</v>
      </c>
      <c r="C4873" s="16" t="s">
        <v>8482</v>
      </c>
      <c r="D4873" s="16" t="s">
        <v>1214</v>
      </c>
      <c r="E4873" s="18">
        <v>5.4885446</v>
      </c>
      <c r="F4873" s="9">
        <v>250000000</v>
      </c>
      <c r="G4873" s="19">
        <v>47267</v>
      </c>
      <c r="H4873" s="20">
        <v>45806</v>
      </c>
      <c r="I4873" s="20">
        <v>45989</v>
      </c>
      <c r="J4873" s="16" t="s">
        <v>1209</v>
      </c>
      <c r="K4873" s="16">
        <v>2</v>
      </c>
      <c r="L4873" s="16" t="s">
        <v>8481</v>
      </c>
      <c r="M4873" s="9">
        <v>-251240561.44999999</v>
      </c>
      <c r="N4873" s="9">
        <v>-1240561.45</v>
      </c>
      <c r="O4873" s="9">
        <v>-250000000</v>
      </c>
      <c r="P4873" s="9">
        <v>0</v>
      </c>
      <c r="Q4873" s="9">
        <v>0</v>
      </c>
      <c r="R4873" s="9">
        <v>0</v>
      </c>
      <c r="S4873" s="9">
        <v>0</v>
      </c>
      <c r="T4873" s="9">
        <v>202405280000294</v>
      </c>
      <c r="U4873" s="21">
        <v>45440</v>
      </c>
      <c r="V4873" s="21">
        <v>45441</v>
      </c>
      <c r="W4873" s="8" t="s">
        <v>2693</v>
      </c>
      <c r="X4873" s="8" t="s">
        <v>1212</v>
      </c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</row>
    <row r="4874" spans="1:55" ht="20" customHeight="1" x14ac:dyDescent="0.35">
      <c r="A4874" s="1"/>
      <c r="B4874" s="17">
        <v>45838</v>
      </c>
      <c r="C4874" s="16" t="s">
        <v>8483</v>
      </c>
      <c r="D4874" s="16" t="s">
        <v>1208</v>
      </c>
      <c r="E4874" s="18">
        <v>6.5650000000000004</v>
      </c>
      <c r="F4874" s="9">
        <v>750000000</v>
      </c>
      <c r="G4874" s="19">
        <v>46171</v>
      </c>
      <c r="H4874" s="20">
        <v>45807</v>
      </c>
      <c r="I4874" s="20">
        <v>45989</v>
      </c>
      <c r="J4874" s="16" t="s">
        <v>1209</v>
      </c>
      <c r="K4874" s="16">
        <v>2</v>
      </c>
      <c r="L4874" s="16" t="s">
        <v>8484</v>
      </c>
      <c r="M4874" s="9">
        <v>761474180.74000001</v>
      </c>
      <c r="N4874" s="9">
        <v>4316712.33</v>
      </c>
      <c r="O4874" s="9">
        <v>757157468.40999997</v>
      </c>
      <c r="P4874" s="9">
        <v>0.8938663</v>
      </c>
      <c r="Q4874" s="9">
        <v>-0.87007599999999996</v>
      </c>
      <c r="R4874" s="9">
        <v>1.6195059999999999</v>
      </c>
      <c r="S4874" s="9">
        <v>-66254.039999999994</v>
      </c>
      <c r="T4874" s="9">
        <v>202405290000153</v>
      </c>
      <c r="U4874" s="21">
        <v>45441</v>
      </c>
      <c r="V4874" s="21">
        <v>45442</v>
      </c>
      <c r="W4874" s="8" t="s">
        <v>2693</v>
      </c>
      <c r="X4874" s="8" t="s">
        <v>1212</v>
      </c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</row>
    <row r="4875" spans="1:55" ht="20" customHeight="1" x14ac:dyDescent="0.35">
      <c r="A4875" s="1"/>
      <c r="B4875" s="17">
        <v>45838</v>
      </c>
      <c r="C4875" s="16" t="s">
        <v>8485</v>
      </c>
      <c r="D4875" s="16" t="s">
        <v>1214</v>
      </c>
      <c r="E4875" s="18">
        <v>5.4773132000000002</v>
      </c>
      <c r="F4875" s="9">
        <v>750000000</v>
      </c>
      <c r="G4875" s="19">
        <v>46171</v>
      </c>
      <c r="H4875" s="20">
        <v>45807</v>
      </c>
      <c r="I4875" s="20">
        <v>45989</v>
      </c>
      <c r="J4875" s="16" t="s">
        <v>1209</v>
      </c>
      <c r="K4875" s="16">
        <v>2</v>
      </c>
      <c r="L4875" s="16" t="s">
        <v>8484</v>
      </c>
      <c r="M4875" s="9">
        <v>-753601521.01999998</v>
      </c>
      <c r="N4875" s="9">
        <v>-3601521.02</v>
      </c>
      <c r="O4875" s="9">
        <v>-750000000</v>
      </c>
      <c r="P4875" s="9">
        <v>0</v>
      </c>
      <c r="Q4875" s="9">
        <v>0</v>
      </c>
      <c r="R4875" s="9">
        <v>0</v>
      </c>
      <c r="S4875" s="9">
        <v>0</v>
      </c>
      <c r="T4875" s="9">
        <v>202405290000153</v>
      </c>
      <c r="U4875" s="21">
        <v>45441</v>
      </c>
      <c r="V4875" s="21">
        <v>45442</v>
      </c>
      <c r="W4875" s="8" t="s">
        <v>2693</v>
      </c>
      <c r="X4875" s="8" t="s">
        <v>1212</v>
      </c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</row>
    <row r="4876" spans="1:55" ht="20" customHeight="1" x14ac:dyDescent="0.35">
      <c r="A4876" s="1"/>
      <c r="B4876" s="17">
        <v>45838</v>
      </c>
      <c r="C4876" s="16" t="s">
        <v>8486</v>
      </c>
      <c r="D4876" s="16" t="s">
        <v>1208</v>
      </c>
      <c r="E4876" s="18">
        <v>6.45</v>
      </c>
      <c r="F4876" s="9">
        <v>300000000</v>
      </c>
      <c r="G4876" s="19">
        <v>47268</v>
      </c>
      <c r="H4876" s="20">
        <v>45807</v>
      </c>
      <c r="I4876" s="20">
        <v>45989</v>
      </c>
      <c r="J4876" s="16" t="s">
        <v>1209</v>
      </c>
      <c r="K4876" s="16">
        <v>2</v>
      </c>
      <c r="L4876" s="16" t="s">
        <v>8487</v>
      </c>
      <c r="M4876" s="9">
        <v>-310081502.88999999</v>
      </c>
      <c r="N4876" s="9">
        <v>-1696438.36</v>
      </c>
      <c r="O4876" s="9">
        <v>-308385064.52999997</v>
      </c>
      <c r="P4876" s="9">
        <v>3.5096343999999999</v>
      </c>
      <c r="Q4876" s="9">
        <v>3.4139580999999999</v>
      </c>
      <c r="R4876" s="9">
        <v>13.4986187</v>
      </c>
      <c r="S4876" s="9">
        <v>105860.52</v>
      </c>
      <c r="T4876" s="9">
        <v>202405290000159</v>
      </c>
      <c r="U4876" s="21">
        <v>45441</v>
      </c>
      <c r="V4876" s="21">
        <v>45442</v>
      </c>
      <c r="W4876" s="8" t="s">
        <v>7983</v>
      </c>
      <c r="X4876" s="8" t="s">
        <v>1212</v>
      </c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</row>
    <row r="4877" spans="1:55" ht="20" customHeight="1" x14ac:dyDescent="0.35">
      <c r="A4877" s="1"/>
      <c r="B4877" s="17">
        <v>45838</v>
      </c>
      <c r="C4877" s="16" t="s">
        <v>8488</v>
      </c>
      <c r="D4877" s="16" t="s">
        <v>1214</v>
      </c>
      <c r="E4877" s="18">
        <v>5.4773132000000002</v>
      </c>
      <c r="F4877" s="9">
        <v>300000000</v>
      </c>
      <c r="G4877" s="19">
        <v>47268</v>
      </c>
      <c r="H4877" s="20">
        <v>45807</v>
      </c>
      <c r="I4877" s="20">
        <v>45989</v>
      </c>
      <c r="J4877" s="16" t="s">
        <v>1209</v>
      </c>
      <c r="K4877" s="16">
        <v>2</v>
      </c>
      <c r="L4877" s="16" t="s">
        <v>8487</v>
      </c>
      <c r="M4877" s="9">
        <v>301440608.39999998</v>
      </c>
      <c r="N4877" s="9">
        <v>1440608.4</v>
      </c>
      <c r="O4877" s="9">
        <v>300000000</v>
      </c>
      <c r="P4877" s="9">
        <v>0</v>
      </c>
      <c r="Q4877" s="9">
        <v>0</v>
      </c>
      <c r="R4877" s="9">
        <v>0</v>
      </c>
      <c r="S4877" s="9">
        <v>0</v>
      </c>
      <c r="T4877" s="9">
        <v>202405290000159</v>
      </c>
      <c r="U4877" s="21">
        <v>45441</v>
      </c>
      <c r="V4877" s="21">
        <v>45442</v>
      </c>
      <c r="W4877" s="8" t="s">
        <v>7983</v>
      </c>
      <c r="X4877" s="8" t="s">
        <v>1212</v>
      </c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</row>
    <row r="4878" spans="1:55" ht="20" customHeight="1" x14ac:dyDescent="0.35">
      <c r="A4878" s="1"/>
      <c r="B4878" s="17">
        <v>45838</v>
      </c>
      <c r="C4878" s="16" t="s">
        <v>8489</v>
      </c>
      <c r="D4878" s="16" t="s">
        <v>1208</v>
      </c>
      <c r="E4878" s="18">
        <v>6.5650000000000004</v>
      </c>
      <c r="F4878" s="9">
        <v>500000000</v>
      </c>
      <c r="G4878" s="19">
        <v>46171</v>
      </c>
      <c r="H4878" s="20">
        <v>45807</v>
      </c>
      <c r="I4878" s="20">
        <v>45989</v>
      </c>
      <c r="J4878" s="16" t="s">
        <v>1209</v>
      </c>
      <c r="K4878" s="16">
        <v>2</v>
      </c>
      <c r="L4878" s="16" t="s">
        <v>8490</v>
      </c>
      <c r="M4878" s="9">
        <v>507649453.82999998</v>
      </c>
      <c r="N4878" s="9">
        <v>2877808.22</v>
      </c>
      <c r="O4878" s="9">
        <v>504771645.61000001</v>
      </c>
      <c r="P4878" s="9">
        <v>0.8938663</v>
      </c>
      <c r="Q4878" s="9">
        <v>-0.87007599999999996</v>
      </c>
      <c r="R4878" s="9">
        <v>1.6195059999999999</v>
      </c>
      <c r="S4878" s="9">
        <v>-44169.36</v>
      </c>
      <c r="T4878" s="9">
        <v>202405290000199</v>
      </c>
      <c r="U4878" s="21">
        <v>45441</v>
      </c>
      <c r="V4878" s="21">
        <v>45442</v>
      </c>
      <c r="W4878" s="8" t="s">
        <v>2693</v>
      </c>
      <c r="X4878" s="8" t="s">
        <v>1212</v>
      </c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</row>
    <row r="4879" spans="1:55" ht="20" customHeight="1" x14ac:dyDescent="0.35">
      <c r="A4879" s="1"/>
      <c r="B4879" s="17">
        <v>45838</v>
      </c>
      <c r="C4879" s="16" t="s">
        <v>8491</v>
      </c>
      <c r="D4879" s="16" t="s">
        <v>1214</v>
      </c>
      <c r="E4879" s="18">
        <v>5.4773130999999999</v>
      </c>
      <c r="F4879" s="9">
        <v>500000000</v>
      </c>
      <c r="G4879" s="19">
        <v>46171</v>
      </c>
      <c r="H4879" s="20">
        <v>45807</v>
      </c>
      <c r="I4879" s="20">
        <v>45989</v>
      </c>
      <c r="J4879" s="16" t="s">
        <v>1209</v>
      </c>
      <c r="K4879" s="16">
        <v>2</v>
      </c>
      <c r="L4879" s="16" t="s">
        <v>8490</v>
      </c>
      <c r="M4879" s="9">
        <v>-502401013.98000002</v>
      </c>
      <c r="N4879" s="9">
        <v>-2401013.98</v>
      </c>
      <c r="O4879" s="9">
        <v>-500000000</v>
      </c>
      <c r="P4879" s="9">
        <v>0</v>
      </c>
      <c r="Q4879" s="9">
        <v>0</v>
      </c>
      <c r="R4879" s="9">
        <v>0</v>
      </c>
      <c r="S4879" s="9">
        <v>0</v>
      </c>
      <c r="T4879" s="9">
        <v>202405290000199</v>
      </c>
      <c r="U4879" s="21">
        <v>45441</v>
      </c>
      <c r="V4879" s="21">
        <v>45442</v>
      </c>
      <c r="W4879" s="8" t="s">
        <v>2693</v>
      </c>
      <c r="X4879" s="8" t="s">
        <v>1212</v>
      </c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</row>
    <row r="4880" spans="1:55" ht="20" customHeight="1" x14ac:dyDescent="0.35">
      <c r="A4880" s="1"/>
      <c r="B4880" s="17">
        <v>45838</v>
      </c>
      <c r="C4880" s="16" t="s">
        <v>8492</v>
      </c>
      <c r="D4880" s="16" t="s">
        <v>1208</v>
      </c>
      <c r="E4880" s="18">
        <v>6.44</v>
      </c>
      <c r="F4880" s="9">
        <v>500000000</v>
      </c>
      <c r="G4880" s="19">
        <v>47268</v>
      </c>
      <c r="H4880" s="20">
        <v>45807</v>
      </c>
      <c r="I4880" s="20">
        <v>45989</v>
      </c>
      <c r="J4880" s="16" t="s">
        <v>1209</v>
      </c>
      <c r="K4880" s="16">
        <v>2</v>
      </c>
      <c r="L4880" s="16" t="s">
        <v>8493</v>
      </c>
      <c r="M4880" s="9">
        <v>-516624458.5</v>
      </c>
      <c r="N4880" s="9">
        <v>-2823013.7</v>
      </c>
      <c r="O4880" s="9">
        <v>-513801444.80000001</v>
      </c>
      <c r="P4880" s="9">
        <v>3.5101235000000002</v>
      </c>
      <c r="Q4880" s="9">
        <v>3.4144328000000002</v>
      </c>
      <c r="R4880" s="9">
        <v>13.500996499999999</v>
      </c>
      <c r="S4880" s="9">
        <v>176397.95</v>
      </c>
      <c r="T4880" s="9">
        <v>202405290000405</v>
      </c>
      <c r="U4880" s="21">
        <v>45441</v>
      </c>
      <c r="V4880" s="21">
        <v>45442</v>
      </c>
      <c r="W4880" s="8" t="s">
        <v>2693</v>
      </c>
      <c r="X4880" s="8" t="s">
        <v>1212</v>
      </c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</row>
    <row r="4881" spans="1:55" ht="20" customHeight="1" x14ac:dyDescent="0.35">
      <c r="A4881" s="1"/>
      <c r="B4881" s="17">
        <v>45838</v>
      </c>
      <c r="C4881" s="16" t="s">
        <v>8494</v>
      </c>
      <c r="D4881" s="16" t="s">
        <v>1214</v>
      </c>
      <c r="E4881" s="18">
        <v>5.4773130999999999</v>
      </c>
      <c r="F4881" s="9">
        <v>500000000</v>
      </c>
      <c r="G4881" s="19">
        <v>47268</v>
      </c>
      <c r="H4881" s="20">
        <v>45807</v>
      </c>
      <c r="I4881" s="20">
        <v>45989</v>
      </c>
      <c r="J4881" s="16" t="s">
        <v>1209</v>
      </c>
      <c r="K4881" s="16">
        <v>2</v>
      </c>
      <c r="L4881" s="16" t="s">
        <v>8493</v>
      </c>
      <c r="M4881" s="9">
        <v>502401013.98000002</v>
      </c>
      <c r="N4881" s="9">
        <v>2401013.98</v>
      </c>
      <c r="O4881" s="9">
        <v>500000000</v>
      </c>
      <c r="P4881" s="9">
        <v>0</v>
      </c>
      <c r="Q4881" s="9">
        <v>0</v>
      </c>
      <c r="R4881" s="9">
        <v>0</v>
      </c>
      <c r="S4881" s="9">
        <v>0</v>
      </c>
      <c r="T4881" s="9">
        <v>202405290000405</v>
      </c>
      <c r="U4881" s="21">
        <v>45441</v>
      </c>
      <c r="V4881" s="21">
        <v>45442</v>
      </c>
      <c r="W4881" s="8" t="s">
        <v>2693</v>
      </c>
      <c r="X4881" s="8" t="s">
        <v>1212</v>
      </c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</row>
    <row r="4882" spans="1:55" ht="20" customHeight="1" x14ac:dyDescent="0.35">
      <c r="A4882" s="1"/>
      <c r="B4882" s="17">
        <v>45838</v>
      </c>
      <c r="C4882" s="16" t="s">
        <v>8495</v>
      </c>
      <c r="D4882" s="16" t="s">
        <v>1208</v>
      </c>
      <c r="E4882" s="18">
        <v>6.45</v>
      </c>
      <c r="F4882" s="9">
        <v>100000000</v>
      </c>
      <c r="G4882" s="19">
        <v>47269</v>
      </c>
      <c r="H4882" s="20">
        <v>45807</v>
      </c>
      <c r="I4882" s="20">
        <v>45989</v>
      </c>
      <c r="J4882" s="16" t="s">
        <v>1209</v>
      </c>
      <c r="K4882" s="16">
        <v>2</v>
      </c>
      <c r="L4882" s="16" t="s">
        <v>8496</v>
      </c>
      <c r="M4882" s="9">
        <v>-103361793.14</v>
      </c>
      <c r="N4882" s="9">
        <v>-565479.44999999995</v>
      </c>
      <c r="O4882" s="9">
        <v>-102796313.69</v>
      </c>
      <c r="P4882" s="9">
        <v>3.5117704000000001</v>
      </c>
      <c r="Q4882" s="9">
        <v>3.4160341999999999</v>
      </c>
      <c r="R4882" s="9">
        <v>13.511840100000001</v>
      </c>
      <c r="S4882" s="9">
        <v>35308.74</v>
      </c>
      <c r="T4882" s="9">
        <v>202405300000004</v>
      </c>
      <c r="U4882" s="21">
        <v>45442</v>
      </c>
      <c r="V4882" s="21">
        <v>45443</v>
      </c>
      <c r="W4882" s="8" t="s">
        <v>7983</v>
      </c>
      <c r="X4882" s="8" t="s">
        <v>1212</v>
      </c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</row>
    <row r="4883" spans="1:55" ht="20" customHeight="1" x14ac:dyDescent="0.35">
      <c r="A4883" s="1"/>
      <c r="B4883" s="17">
        <v>45838</v>
      </c>
      <c r="C4883" s="16" t="s">
        <v>8497</v>
      </c>
      <c r="D4883" s="16" t="s">
        <v>1214</v>
      </c>
      <c r="E4883" s="18">
        <v>5.4773132000000002</v>
      </c>
      <c r="F4883" s="9">
        <v>100000000</v>
      </c>
      <c r="G4883" s="19">
        <v>47269</v>
      </c>
      <c r="H4883" s="20">
        <v>45807</v>
      </c>
      <c r="I4883" s="20">
        <v>45989</v>
      </c>
      <c r="J4883" s="16" t="s">
        <v>1209</v>
      </c>
      <c r="K4883" s="16">
        <v>2</v>
      </c>
      <c r="L4883" s="16" t="s">
        <v>8496</v>
      </c>
      <c r="M4883" s="9">
        <v>100480202.8</v>
      </c>
      <c r="N4883" s="9">
        <v>480202.8</v>
      </c>
      <c r="O4883" s="9">
        <v>100000000</v>
      </c>
      <c r="P4883" s="9">
        <v>0</v>
      </c>
      <c r="Q4883" s="9">
        <v>0</v>
      </c>
      <c r="R4883" s="9">
        <v>0</v>
      </c>
      <c r="S4883" s="9">
        <v>0</v>
      </c>
      <c r="T4883" s="9">
        <v>202405300000004</v>
      </c>
      <c r="U4883" s="21">
        <v>45442</v>
      </c>
      <c r="V4883" s="21">
        <v>45443</v>
      </c>
      <c r="W4883" s="8" t="s">
        <v>7983</v>
      </c>
      <c r="X4883" s="8" t="s">
        <v>1212</v>
      </c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</row>
    <row r="4884" spans="1:55" ht="20" customHeight="1" x14ac:dyDescent="0.35">
      <c r="A4884" s="1"/>
      <c r="B4884" s="17">
        <v>45838</v>
      </c>
      <c r="C4884" s="16" t="s">
        <v>8498</v>
      </c>
      <c r="D4884" s="16" t="s">
        <v>1208</v>
      </c>
      <c r="E4884" s="18">
        <v>6.45</v>
      </c>
      <c r="F4884" s="9">
        <v>50000000</v>
      </c>
      <c r="G4884" s="19">
        <v>47269</v>
      </c>
      <c r="H4884" s="20">
        <v>45807</v>
      </c>
      <c r="I4884" s="20">
        <v>45989</v>
      </c>
      <c r="J4884" s="16" t="s">
        <v>1209</v>
      </c>
      <c r="K4884" s="16">
        <v>2</v>
      </c>
      <c r="L4884" s="16" t="s">
        <v>8499</v>
      </c>
      <c r="M4884" s="9">
        <v>-51680896.57</v>
      </c>
      <c r="N4884" s="9">
        <v>-282739.73</v>
      </c>
      <c r="O4884" s="9">
        <v>-51398156.840000004</v>
      </c>
      <c r="P4884" s="9">
        <v>3.5117704000000001</v>
      </c>
      <c r="Q4884" s="9">
        <v>3.4160341999999999</v>
      </c>
      <c r="R4884" s="9">
        <v>13.511840100000001</v>
      </c>
      <c r="S4884" s="9">
        <v>17654.37</v>
      </c>
      <c r="T4884" s="9">
        <v>202405300000012</v>
      </c>
      <c r="U4884" s="21">
        <v>45442</v>
      </c>
      <c r="V4884" s="21">
        <v>45443</v>
      </c>
      <c r="W4884" s="8" t="s">
        <v>7983</v>
      </c>
      <c r="X4884" s="8" t="s">
        <v>1212</v>
      </c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</row>
    <row r="4885" spans="1:55" ht="20" customHeight="1" x14ac:dyDescent="0.35">
      <c r="A4885" s="1"/>
      <c r="B4885" s="17">
        <v>45838</v>
      </c>
      <c r="C4885" s="16" t="s">
        <v>8500</v>
      </c>
      <c r="D4885" s="16" t="s">
        <v>1214</v>
      </c>
      <c r="E4885" s="18">
        <v>5.4773132000000002</v>
      </c>
      <c r="F4885" s="9">
        <v>50000000</v>
      </c>
      <c r="G4885" s="19">
        <v>47269</v>
      </c>
      <c r="H4885" s="20">
        <v>45807</v>
      </c>
      <c r="I4885" s="20">
        <v>45989</v>
      </c>
      <c r="J4885" s="16" t="s">
        <v>1209</v>
      </c>
      <c r="K4885" s="16">
        <v>2</v>
      </c>
      <c r="L4885" s="16" t="s">
        <v>8499</v>
      </c>
      <c r="M4885" s="9">
        <v>50240101.399999999</v>
      </c>
      <c r="N4885" s="9">
        <v>240101.4</v>
      </c>
      <c r="O4885" s="9">
        <v>50000000</v>
      </c>
      <c r="P4885" s="9">
        <v>0</v>
      </c>
      <c r="Q4885" s="9">
        <v>0</v>
      </c>
      <c r="R4885" s="9">
        <v>0</v>
      </c>
      <c r="S4885" s="9">
        <v>0</v>
      </c>
      <c r="T4885" s="9">
        <v>202405300000012</v>
      </c>
      <c r="U4885" s="21">
        <v>45442</v>
      </c>
      <c r="V4885" s="21">
        <v>45443</v>
      </c>
      <c r="W4885" s="8" t="s">
        <v>7983</v>
      </c>
      <c r="X4885" s="8" t="s">
        <v>1212</v>
      </c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</row>
    <row r="4886" spans="1:55" ht="20" customHeight="1" x14ac:dyDescent="0.35">
      <c r="A4886" s="1"/>
      <c r="B4886" s="17">
        <v>45838</v>
      </c>
      <c r="C4886" s="16" t="s">
        <v>8501</v>
      </c>
      <c r="D4886" s="16" t="s">
        <v>1208</v>
      </c>
      <c r="E4886" s="18">
        <v>6.4</v>
      </c>
      <c r="F4886" s="9">
        <v>50000000</v>
      </c>
      <c r="G4886" s="19">
        <v>47273</v>
      </c>
      <c r="H4886" s="20">
        <v>45812</v>
      </c>
      <c r="I4886" s="20">
        <v>45995</v>
      </c>
      <c r="J4886" s="16" t="s">
        <v>1209</v>
      </c>
      <c r="K4886" s="16">
        <v>2</v>
      </c>
      <c r="L4886" s="16" t="s">
        <v>8502</v>
      </c>
      <c r="M4886" s="9">
        <v>-51550239.119999997</v>
      </c>
      <c r="N4886" s="9">
        <v>-236712.33</v>
      </c>
      <c r="O4886" s="9">
        <v>-51313526.789999999</v>
      </c>
      <c r="P4886" s="9">
        <v>3.5257657999999998</v>
      </c>
      <c r="Q4886" s="9">
        <v>3.4296359000000001</v>
      </c>
      <c r="R4886" s="9">
        <v>13.5890448</v>
      </c>
      <c r="S4886" s="9">
        <v>17679.849999999999</v>
      </c>
      <c r="T4886" s="9">
        <v>202406030000330</v>
      </c>
      <c r="U4886" s="21">
        <v>45446</v>
      </c>
      <c r="V4886" s="21">
        <v>45447</v>
      </c>
      <c r="W4886" s="8" t="s">
        <v>2693</v>
      </c>
      <c r="X4886" s="8" t="s">
        <v>1212</v>
      </c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</row>
    <row r="4887" spans="1:55" ht="20" customHeight="1" x14ac:dyDescent="0.35">
      <c r="A4887" s="1"/>
      <c r="B4887" s="17">
        <v>45838</v>
      </c>
      <c r="C4887" s="16" t="s">
        <v>8503</v>
      </c>
      <c r="D4887" s="16" t="s">
        <v>1214</v>
      </c>
      <c r="E4887" s="18">
        <v>5.4040948000000002</v>
      </c>
      <c r="F4887" s="9">
        <v>50000000</v>
      </c>
      <c r="G4887" s="19">
        <v>47273</v>
      </c>
      <c r="H4887" s="20">
        <v>45812</v>
      </c>
      <c r="I4887" s="20">
        <v>45995</v>
      </c>
      <c r="J4887" s="16" t="s">
        <v>1209</v>
      </c>
      <c r="K4887" s="16">
        <v>2</v>
      </c>
      <c r="L4887" s="16" t="s">
        <v>8502</v>
      </c>
      <c r="M4887" s="9">
        <v>50199877.479999997</v>
      </c>
      <c r="N4887" s="9">
        <v>199877.48</v>
      </c>
      <c r="O4887" s="9">
        <v>50000000</v>
      </c>
      <c r="P4887" s="9">
        <v>0</v>
      </c>
      <c r="Q4887" s="9">
        <v>0</v>
      </c>
      <c r="R4887" s="9">
        <v>0</v>
      </c>
      <c r="S4887" s="9">
        <v>0</v>
      </c>
      <c r="T4887" s="9">
        <v>202406030000330</v>
      </c>
      <c r="U4887" s="21">
        <v>45446</v>
      </c>
      <c r="V4887" s="21">
        <v>45447</v>
      </c>
      <c r="W4887" s="8" t="s">
        <v>2693</v>
      </c>
      <c r="X4887" s="8" t="s">
        <v>1212</v>
      </c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</row>
    <row r="4888" spans="1:55" ht="20" customHeight="1" x14ac:dyDescent="0.35">
      <c r="A4888" s="1"/>
      <c r="B4888" s="17">
        <v>45838</v>
      </c>
      <c r="C4888" s="16" t="s">
        <v>8504</v>
      </c>
      <c r="D4888" s="16" t="s">
        <v>1208</v>
      </c>
      <c r="E4888" s="18">
        <v>6.6</v>
      </c>
      <c r="F4888" s="9">
        <v>1000000000</v>
      </c>
      <c r="G4888" s="19">
        <v>46178</v>
      </c>
      <c r="H4888" s="20">
        <v>45813</v>
      </c>
      <c r="I4888" s="20">
        <v>45996</v>
      </c>
      <c r="J4888" s="16" t="s">
        <v>1209</v>
      </c>
      <c r="K4888" s="16">
        <v>2</v>
      </c>
      <c r="L4888" s="16" t="s">
        <v>8505</v>
      </c>
      <c r="M4888" s="9">
        <v>1014766919.52</v>
      </c>
      <c r="N4888" s="9">
        <v>4701369.8600000003</v>
      </c>
      <c r="O4888" s="9">
        <v>1010065549.66</v>
      </c>
      <c r="P4888" s="9">
        <v>0.91288190000000002</v>
      </c>
      <c r="Q4888" s="9">
        <v>-0.88858769999999998</v>
      </c>
      <c r="R4888" s="9">
        <v>1.6687091999999999</v>
      </c>
      <c r="S4888" s="9">
        <v>-90170.94</v>
      </c>
      <c r="T4888" s="9">
        <v>202406040000076</v>
      </c>
      <c r="U4888" s="21">
        <v>45447</v>
      </c>
      <c r="V4888" s="21">
        <v>45448</v>
      </c>
      <c r="W4888" s="8" t="s">
        <v>2693</v>
      </c>
      <c r="X4888" s="8" t="s">
        <v>1212</v>
      </c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</row>
    <row r="4889" spans="1:55" ht="20" customHeight="1" x14ac:dyDescent="0.35">
      <c r="A4889" s="1"/>
      <c r="B4889" s="17">
        <v>45838</v>
      </c>
      <c r="C4889" s="16" t="s">
        <v>8506</v>
      </c>
      <c r="D4889" s="16" t="s">
        <v>1214</v>
      </c>
      <c r="E4889" s="18">
        <v>5.3880115000000002</v>
      </c>
      <c r="F4889" s="9">
        <v>1000000000</v>
      </c>
      <c r="G4889" s="19">
        <v>46178</v>
      </c>
      <c r="H4889" s="20">
        <v>45813</v>
      </c>
      <c r="I4889" s="20">
        <v>45996</v>
      </c>
      <c r="J4889" s="16" t="s">
        <v>1209</v>
      </c>
      <c r="K4889" s="16">
        <v>2</v>
      </c>
      <c r="L4889" s="16" t="s">
        <v>8505</v>
      </c>
      <c r="M4889" s="9">
        <v>-1003838035.6</v>
      </c>
      <c r="N4889" s="9">
        <v>-3838035.6</v>
      </c>
      <c r="O4889" s="9">
        <v>-1000000000</v>
      </c>
      <c r="P4889" s="9">
        <v>0</v>
      </c>
      <c r="Q4889" s="9">
        <v>0</v>
      </c>
      <c r="R4889" s="9">
        <v>0</v>
      </c>
      <c r="S4889" s="9">
        <v>0</v>
      </c>
      <c r="T4889" s="9">
        <v>202406040000076</v>
      </c>
      <c r="U4889" s="21">
        <v>45447</v>
      </c>
      <c r="V4889" s="21">
        <v>45448</v>
      </c>
      <c r="W4889" s="8" t="s">
        <v>2693</v>
      </c>
      <c r="X4889" s="8" t="s">
        <v>1212</v>
      </c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</row>
    <row r="4890" spans="1:55" ht="20" customHeight="1" x14ac:dyDescent="0.35">
      <c r="A4890" s="1"/>
      <c r="B4890" s="17">
        <v>45838</v>
      </c>
      <c r="C4890" s="16" t="s">
        <v>8507</v>
      </c>
      <c r="D4890" s="16" t="s">
        <v>1208</v>
      </c>
      <c r="E4890" s="18">
        <v>6.45</v>
      </c>
      <c r="F4890" s="9">
        <v>250000000</v>
      </c>
      <c r="G4890" s="19">
        <v>47274</v>
      </c>
      <c r="H4890" s="20">
        <v>45813</v>
      </c>
      <c r="I4890" s="20">
        <v>45996</v>
      </c>
      <c r="J4890" s="16" t="s">
        <v>1209</v>
      </c>
      <c r="K4890" s="16">
        <v>2</v>
      </c>
      <c r="L4890" s="16" t="s">
        <v>8508</v>
      </c>
      <c r="M4890" s="9">
        <v>-258154902.44</v>
      </c>
      <c r="N4890" s="9">
        <v>-1148630.1399999999</v>
      </c>
      <c r="O4890" s="9">
        <v>-257006272.30000001</v>
      </c>
      <c r="P4890" s="9">
        <v>3.5260579000000001</v>
      </c>
      <c r="Q4890" s="9">
        <v>3.4299236</v>
      </c>
      <c r="R4890" s="9">
        <v>13.592772500000001</v>
      </c>
      <c r="S4890" s="9">
        <v>88545.16</v>
      </c>
      <c r="T4890" s="9">
        <v>202406040000717</v>
      </c>
      <c r="U4890" s="21">
        <v>45447</v>
      </c>
      <c r="V4890" s="21">
        <v>45448</v>
      </c>
      <c r="W4890" s="8" t="s">
        <v>2693</v>
      </c>
      <c r="X4890" s="8" t="s">
        <v>1212</v>
      </c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</row>
    <row r="4891" spans="1:55" ht="20" customHeight="1" x14ac:dyDescent="0.35">
      <c r="A4891" s="1"/>
      <c r="B4891" s="17">
        <v>45838</v>
      </c>
      <c r="C4891" s="16" t="s">
        <v>8509</v>
      </c>
      <c r="D4891" s="16" t="s">
        <v>1214</v>
      </c>
      <c r="E4891" s="18">
        <v>5.3880115000000002</v>
      </c>
      <c r="F4891" s="9">
        <v>250000000</v>
      </c>
      <c r="G4891" s="19">
        <v>47274</v>
      </c>
      <c r="H4891" s="20">
        <v>45813</v>
      </c>
      <c r="I4891" s="20">
        <v>45996</v>
      </c>
      <c r="J4891" s="16" t="s">
        <v>1209</v>
      </c>
      <c r="K4891" s="16">
        <v>2</v>
      </c>
      <c r="L4891" s="16" t="s">
        <v>8508</v>
      </c>
      <c r="M4891" s="9">
        <v>250959508.90000001</v>
      </c>
      <c r="N4891" s="9">
        <v>959508.9</v>
      </c>
      <c r="O4891" s="9">
        <v>250000000</v>
      </c>
      <c r="P4891" s="9">
        <v>0</v>
      </c>
      <c r="Q4891" s="9">
        <v>0</v>
      </c>
      <c r="R4891" s="9">
        <v>0</v>
      </c>
      <c r="S4891" s="9">
        <v>0</v>
      </c>
      <c r="T4891" s="9">
        <v>202406040000717</v>
      </c>
      <c r="U4891" s="21">
        <v>45447</v>
      </c>
      <c r="V4891" s="21">
        <v>45448</v>
      </c>
      <c r="W4891" s="8" t="s">
        <v>2693</v>
      </c>
      <c r="X4891" s="8" t="s">
        <v>1212</v>
      </c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</row>
    <row r="4892" spans="1:55" ht="20" customHeight="1" x14ac:dyDescent="0.35">
      <c r="A4892" s="1"/>
      <c r="B4892" s="17">
        <v>45838</v>
      </c>
      <c r="C4892" s="16" t="s">
        <v>8510</v>
      </c>
      <c r="D4892" s="16" t="s">
        <v>1208</v>
      </c>
      <c r="E4892" s="18">
        <v>6.56</v>
      </c>
      <c r="F4892" s="9">
        <v>1150000000</v>
      </c>
      <c r="G4892" s="19">
        <v>46181</v>
      </c>
      <c r="H4892" s="20">
        <v>45814</v>
      </c>
      <c r="I4892" s="20">
        <v>45999</v>
      </c>
      <c r="J4892" s="16" t="s">
        <v>1209</v>
      </c>
      <c r="K4892" s="16">
        <v>2</v>
      </c>
      <c r="L4892" s="16" t="s">
        <v>8511</v>
      </c>
      <c r="M4892" s="9">
        <v>1166427427.6300001</v>
      </c>
      <c r="N4892" s="9">
        <v>5167123.29</v>
      </c>
      <c r="O4892" s="9">
        <v>1161260304.3399999</v>
      </c>
      <c r="P4892" s="9">
        <v>0.92102430000000002</v>
      </c>
      <c r="Q4892" s="9">
        <v>-0.89651440000000004</v>
      </c>
      <c r="R4892" s="9">
        <v>1.6899598</v>
      </c>
      <c r="S4892" s="9">
        <v>-104571.9</v>
      </c>
      <c r="T4892" s="9">
        <v>202406050000091</v>
      </c>
      <c r="U4892" s="21">
        <v>45448</v>
      </c>
      <c r="V4892" s="21">
        <v>45449</v>
      </c>
      <c r="W4892" s="8" t="s">
        <v>3112</v>
      </c>
      <c r="X4892" s="8" t="s">
        <v>1212</v>
      </c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</row>
    <row r="4893" spans="1:55" ht="20" customHeight="1" x14ac:dyDescent="0.35">
      <c r="A4893" s="1"/>
      <c r="B4893" s="17">
        <v>45838</v>
      </c>
      <c r="C4893" s="16" t="s">
        <v>8512</v>
      </c>
      <c r="D4893" s="16" t="s">
        <v>1214</v>
      </c>
      <c r="E4893" s="18">
        <v>5.3706785000000004</v>
      </c>
      <c r="F4893" s="9">
        <v>1150000000</v>
      </c>
      <c r="G4893" s="19">
        <v>46181</v>
      </c>
      <c r="H4893" s="20">
        <v>45814</v>
      </c>
      <c r="I4893" s="20">
        <v>45999</v>
      </c>
      <c r="J4893" s="16" t="s">
        <v>1209</v>
      </c>
      <c r="K4893" s="16">
        <v>2</v>
      </c>
      <c r="L4893" s="16" t="s">
        <v>8511</v>
      </c>
      <c r="M4893" s="9">
        <v>-1154230328.98</v>
      </c>
      <c r="N4893" s="9">
        <v>-4230328.9800000004</v>
      </c>
      <c r="O4893" s="9">
        <v>-1150000000</v>
      </c>
      <c r="P4893" s="9">
        <v>0</v>
      </c>
      <c r="Q4893" s="9">
        <v>0</v>
      </c>
      <c r="R4893" s="9">
        <v>0</v>
      </c>
      <c r="S4893" s="9">
        <v>0</v>
      </c>
      <c r="T4893" s="9">
        <v>202406050000091</v>
      </c>
      <c r="U4893" s="21">
        <v>45448</v>
      </c>
      <c r="V4893" s="21">
        <v>45449</v>
      </c>
      <c r="W4893" s="8" t="s">
        <v>3112</v>
      </c>
      <c r="X4893" s="8" t="s">
        <v>1212</v>
      </c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</row>
    <row r="4894" spans="1:55" ht="20" customHeight="1" x14ac:dyDescent="0.35">
      <c r="A4894" s="1"/>
      <c r="B4894" s="17">
        <v>45838</v>
      </c>
      <c r="C4894" s="16" t="s">
        <v>8513</v>
      </c>
      <c r="D4894" s="16" t="s">
        <v>1208</v>
      </c>
      <c r="E4894" s="18">
        <v>6.5049999999999999</v>
      </c>
      <c r="F4894" s="9">
        <v>500000000</v>
      </c>
      <c r="G4894" s="19">
        <v>46181</v>
      </c>
      <c r="H4894" s="20">
        <v>45817</v>
      </c>
      <c r="I4894" s="20">
        <v>45999</v>
      </c>
      <c r="J4894" s="16" t="s">
        <v>1209</v>
      </c>
      <c r="K4894" s="16">
        <v>2</v>
      </c>
      <c r="L4894" s="16" t="s">
        <v>8514</v>
      </c>
      <c r="M4894" s="9">
        <v>-506614826.5</v>
      </c>
      <c r="N4894" s="9">
        <v>-1960410.96</v>
      </c>
      <c r="O4894" s="9">
        <v>-504654415.54000002</v>
      </c>
      <c r="P4894" s="9">
        <v>0.92139859999999996</v>
      </c>
      <c r="Q4894" s="9">
        <v>0.89687879999999998</v>
      </c>
      <c r="R4894" s="9">
        <v>1.6907928000000001</v>
      </c>
      <c r="S4894" s="9">
        <v>45437.21</v>
      </c>
      <c r="T4894" s="9">
        <v>202406060000200</v>
      </c>
      <c r="U4894" s="21">
        <v>45449</v>
      </c>
      <c r="V4894" s="21">
        <v>45450</v>
      </c>
      <c r="W4894" s="8" t="s">
        <v>3112</v>
      </c>
      <c r="X4894" s="8" t="s">
        <v>1212</v>
      </c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</row>
    <row r="4895" spans="1:55" ht="20" customHeight="1" x14ac:dyDescent="0.35">
      <c r="A4895" s="1"/>
      <c r="B4895" s="17">
        <v>45838</v>
      </c>
      <c r="C4895" s="16" t="s">
        <v>8515</v>
      </c>
      <c r="D4895" s="16" t="s">
        <v>1214</v>
      </c>
      <c r="E4895" s="18">
        <v>5.350625</v>
      </c>
      <c r="F4895" s="9">
        <v>500000000</v>
      </c>
      <c r="G4895" s="19">
        <v>46181</v>
      </c>
      <c r="H4895" s="20">
        <v>45817</v>
      </c>
      <c r="I4895" s="20">
        <v>45999</v>
      </c>
      <c r="J4895" s="16" t="s">
        <v>1209</v>
      </c>
      <c r="K4895" s="16">
        <v>2</v>
      </c>
      <c r="L4895" s="16" t="s">
        <v>8514</v>
      </c>
      <c r="M4895" s="9">
        <v>501612517.12</v>
      </c>
      <c r="N4895" s="9">
        <v>1612517.12</v>
      </c>
      <c r="O4895" s="9">
        <v>500000000</v>
      </c>
      <c r="P4895" s="9">
        <v>0</v>
      </c>
      <c r="Q4895" s="9">
        <v>0</v>
      </c>
      <c r="R4895" s="9">
        <v>0</v>
      </c>
      <c r="S4895" s="9">
        <v>0</v>
      </c>
      <c r="T4895" s="9">
        <v>202406060000200</v>
      </c>
      <c r="U4895" s="21">
        <v>45449</v>
      </c>
      <c r="V4895" s="21">
        <v>45450</v>
      </c>
      <c r="W4895" s="8" t="s">
        <v>3112</v>
      </c>
      <c r="X4895" s="8" t="s">
        <v>1212</v>
      </c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</row>
    <row r="4896" spans="1:55" ht="20" customHeight="1" x14ac:dyDescent="0.35">
      <c r="A4896" s="1"/>
      <c r="B4896" s="17">
        <v>45838</v>
      </c>
      <c r="C4896" s="16" t="s">
        <v>8516</v>
      </c>
      <c r="D4896" s="16" t="s">
        <v>1208</v>
      </c>
      <c r="E4896" s="18">
        <v>6.38</v>
      </c>
      <c r="F4896" s="9">
        <v>500000000</v>
      </c>
      <c r="G4896" s="19">
        <v>47276</v>
      </c>
      <c r="H4896" s="20">
        <v>45817</v>
      </c>
      <c r="I4896" s="20">
        <v>45999</v>
      </c>
      <c r="J4896" s="16" t="s">
        <v>1209</v>
      </c>
      <c r="K4896" s="16">
        <v>2</v>
      </c>
      <c r="L4896" s="16" t="s">
        <v>8517</v>
      </c>
      <c r="M4896" s="9">
        <v>514730228.88</v>
      </c>
      <c r="N4896" s="9">
        <v>1922739.73</v>
      </c>
      <c r="O4896" s="9">
        <v>512807489.14999998</v>
      </c>
      <c r="P4896" s="9">
        <v>3.5359807999999999</v>
      </c>
      <c r="Q4896" s="9">
        <v>-3.4395644000000001</v>
      </c>
      <c r="R4896" s="9">
        <v>13.645347599999999</v>
      </c>
      <c r="S4896" s="9">
        <v>-177044.78</v>
      </c>
      <c r="T4896" s="9">
        <v>202406060000293</v>
      </c>
      <c r="U4896" s="21">
        <v>45449</v>
      </c>
      <c r="V4896" s="21">
        <v>45450</v>
      </c>
      <c r="W4896" s="8" t="s">
        <v>7983</v>
      </c>
      <c r="X4896" s="8" t="s">
        <v>1212</v>
      </c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</row>
    <row r="4897" spans="1:55" ht="20" customHeight="1" x14ac:dyDescent="0.35">
      <c r="A4897" s="1"/>
      <c r="B4897" s="17">
        <v>45838</v>
      </c>
      <c r="C4897" s="16" t="s">
        <v>8518</v>
      </c>
      <c r="D4897" s="16" t="s">
        <v>1214</v>
      </c>
      <c r="E4897" s="18">
        <v>5.350625</v>
      </c>
      <c r="F4897" s="9">
        <v>500000000</v>
      </c>
      <c r="G4897" s="19">
        <v>47276</v>
      </c>
      <c r="H4897" s="20">
        <v>45817</v>
      </c>
      <c r="I4897" s="20">
        <v>45999</v>
      </c>
      <c r="J4897" s="16" t="s">
        <v>1209</v>
      </c>
      <c r="K4897" s="16">
        <v>2</v>
      </c>
      <c r="L4897" s="16" t="s">
        <v>8517</v>
      </c>
      <c r="M4897" s="9">
        <v>-501612517.12</v>
      </c>
      <c r="N4897" s="9">
        <v>-1612517.12</v>
      </c>
      <c r="O4897" s="9">
        <v>-500000000</v>
      </c>
      <c r="P4897" s="9">
        <v>0</v>
      </c>
      <c r="Q4897" s="9">
        <v>0</v>
      </c>
      <c r="R4897" s="9">
        <v>0</v>
      </c>
      <c r="S4897" s="9">
        <v>0</v>
      </c>
      <c r="T4897" s="9">
        <v>202406060000293</v>
      </c>
      <c r="U4897" s="21">
        <v>45449</v>
      </c>
      <c r="V4897" s="21">
        <v>45450</v>
      </c>
      <c r="W4897" s="8" t="s">
        <v>7983</v>
      </c>
      <c r="X4897" s="8" t="s">
        <v>1212</v>
      </c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</row>
    <row r="4898" spans="1:55" ht="20" customHeight="1" x14ac:dyDescent="0.35">
      <c r="A4898" s="1"/>
      <c r="B4898" s="17">
        <v>45838</v>
      </c>
      <c r="C4898" s="16" t="s">
        <v>8519</v>
      </c>
      <c r="D4898" s="16" t="s">
        <v>1208</v>
      </c>
      <c r="E4898" s="18">
        <v>6.39</v>
      </c>
      <c r="F4898" s="9">
        <v>50000000</v>
      </c>
      <c r="G4898" s="19">
        <v>47276</v>
      </c>
      <c r="H4898" s="20">
        <v>45817</v>
      </c>
      <c r="I4898" s="20">
        <v>45999</v>
      </c>
      <c r="J4898" s="16" t="s">
        <v>1209</v>
      </c>
      <c r="K4898" s="16">
        <v>2</v>
      </c>
      <c r="L4898" s="16" t="s">
        <v>8520</v>
      </c>
      <c r="M4898" s="9">
        <v>51490778.990000002</v>
      </c>
      <c r="N4898" s="9">
        <v>192575.34</v>
      </c>
      <c r="O4898" s="9">
        <v>51298203.649999999</v>
      </c>
      <c r="P4898" s="9">
        <v>3.5354907</v>
      </c>
      <c r="Q4898" s="9">
        <v>-3.4390887999999999</v>
      </c>
      <c r="R4898" s="9">
        <v>13.642951999999999</v>
      </c>
      <c r="S4898" s="9">
        <v>-17708.14</v>
      </c>
      <c r="T4898" s="9">
        <v>202406060000360</v>
      </c>
      <c r="U4898" s="21">
        <v>45449</v>
      </c>
      <c r="V4898" s="21">
        <v>45450</v>
      </c>
      <c r="W4898" s="8" t="s">
        <v>7983</v>
      </c>
      <c r="X4898" s="8" t="s">
        <v>1212</v>
      </c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</row>
    <row r="4899" spans="1:55" ht="20" customHeight="1" x14ac:dyDescent="0.35">
      <c r="A4899" s="1"/>
      <c r="B4899" s="17">
        <v>45838</v>
      </c>
      <c r="C4899" s="16" t="s">
        <v>8521</v>
      </c>
      <c r="D4899" s="16" t="s">
        <v>1214</v>
      </c>
      <c r="E4899" s="18">
        <v>5.3506252999999999</v>
      </c>
      <c r="F4899" s="9">
        <v>50000000</v>
      </c>
      <c r="G4899" s="19">
        <v>47276</v>
      </c>
      <c r="H4899" s="20">
        <v>45817</v>
      </c>
      <c r="I4899" s="20">
        <v>45999</v>
      </c>
      <c r="J4899" s="16" t="s">
        <v>1209</v>
      </c>
      <c r="K4899" s="16">
        <v>2</v>
      </c>
      <c r="L4899" s="16" t="s">
        <v>8520</v>
      </c>
      <c r="M4899" s="9">
        <v>-50161251.719999999</v>
      </c>
      <c r="N4899" s="9">
        <v>-161251.72</v>
      </c>
      <c r="O4899" s="9">
        <v>-50000000</v>
      </c>
      <c r="P4899" s="9">
        <v>0</v>
      </c>
      <c r="Q4899" s="9">
        <v>0</v>
      </c>
      <c r="R4899" s="9">
        <v>0</v>
      </c>
      <c r="S4899" s="9">
        <v>0</v>
      </c>
      <c r="T4899" s="9">
        <v>202406060000360</v>
      </c>
      <c r="U4899" s="21">
        <v>45449</v>
      </c>
      <c r="V4899" s="21">
        <v>45450</v>
      </c>
      <c r="W4899" s="8" t="s">
        <v>7983</v>
      </c>
      <c r="X4899" s="8" t="s">
        <v>1212</v>
      </c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</row>
    <row r="4900" spans="1:55" ht="20" customHeight="1" x14ac:dyDescent="0.35">
      <c r="A4900" s="1"/>
      <c r="B4900" s="17">
        <v>45838</v>
      </c>
      <c r="C4900" s="16" t="s">
        <v>8522</v>
      </c>
      <c r="D4900" s="16" t="s">
        <v>1208</v>
      </c>
      <c r="E4900" s="18">
        <v>6.4850000000000003</v>
      </c>
      <c r="F4900" s="9">
        <v>1000000000</v>
      </c>
      <c r="G4900" s="19">
        <v>46183</v>
      </c>
      <c r="H4900" s="20">
        <v>45818</v>
      </c>
      <c r="I4900" s="20">
        <v>46001</v>
      </c>
      <c r="J4900" s="16" t="s">
        <v>1209</v>
      </c>
      <c r="K4900" s="16">
        <v>2</v>
      </c>
      <c r="L4900" s="16" t="s">
        <v>8523</v>
      </c>
      <c r="M4900" s="9">
        <v>1012912913.76</v>
      </c>
      <c r="N4900" s="9">
        <v>3731095.89</v>
      </c>
      <c r="O4900" s="9">
        <v>1009181817.87</v>
      </c>
      <c r="P4900" s="9">
        <v>0.92684029999999995</v>
      </c>
      <c r="Q4900" s="9">
        <v>-0.90217630000000004</v>
      </c>
      <c r="R4900" s="9">
        <v>1.7050531</v>
      </c>
      <c r="S4900" s="9">
        <v>-91382.61</v>
      </c>
      <c r="T4900" s="9">
        <v>202406070000060</v>
      </c>
      <c r="U4900" s="21">
        <v>45450</v>
      </c>
      <c r="V4900" s="21">
        <v>45453</v>
      </c>
      <c r="W4900" s="8" t="s">
        <v>3494</v>
      </c>
      <c r="X4900" s="8" t="s">
        <v>1212</v>
      </c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</row>
    <row r="4901" spans="1:55" ht="20" customHeight="1" x14ac:dyDescent="0.35">
      <c r="A4901" s="1"/>
      <c r="B4901" s="17">
        <v>45838</v>
      </c>
      <c r="C4901" s="16" t="s">
        <v>8524</v>
      </c>
      <c r="D4901" s="16" t="s">
        <v>1214</v>
      </c>
      <c r="E4901" s="18">
        <v>5.3498706</v>
      </c>
      <c r="F4901" s="9">
        <v>1000000000</v>
      </c>
      <c r="G4901" s="19">
        <v>46183</v>
      </c>
      <c r="H4901" s="20">
        <v>45818</v>
      </c>
      <c r="I4901" s="20">
        <v>46001</v>
      </c>
      <c r="J4901" s="16" t="s">
        <v>1209</v>
      </c>
      <c r="K4901" s="16">
        <v>2</v>
      </c>
      <c r="L4901" s="16" t="s">
        <v>8523</v>
      </c>
      <c r="M4901" s="9">
        <v>-1003078007.76</v>
      </c>
      <c r="N4901" s="9">
        <v>-3078007.76</v>
      </c>
      <c r="O4901" s="9">
        <v>-1000000000</v>
      </c>
      <c r="P4901" s="9">
        <v>0</v>
      </c>
      <c r="Q4901" s="9">
        <v>0</v>
      </c>
      <c r="R4901" s="9">
        <v>0</v>
      </c>
      <c r="S4901" s="9">
        <v>0</v>
      </c>
      <c r="T4901" s="9">
        <v>202406070000060</v>
      </c>
      <c r="U4901" s="21">
        <v>45450</v>
      </c>
      <c r="V4901" s="21">
        <v>45453</v>
      </c>
      <c r="W4901" s="8" t="s">
        <v>3494</v>
      </c>
      <c r="X4901" s="8" t="s">
        <v>1212</v>
      </c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</row>
    <row r="4902" spans="1:55" ht="20" customHeight="1" x14ac:dyDescent="0.35">
      <c r="A4902" s="1"/>
      <c r="B4902" s="17">
        <v>45838</v>
      </c>
      <c r="C4902" s="16" t="s">
        <v>8525</v>
      </c>
      <c r="D4902" s="16" t="s">
        <v>1208</v>
      </c>
      <c r="E4902" s="18">
        <v>6.4850000000000003</v>
      </c>
      <c r="F4902" s="9">
        <v>1000000000</v>
      </c>
      <c r="G4902" s="19">
        <v>46183</v>
      </c>
      <c r="H4902" s="20">
        <v>45818</v>
      </c>
      <c r="I4902" s="20">
        <v>46001</v>
      </c>
      <c r="J4902" s="16" t="s">
        <v>1209</v>
      </c>
      <c r="K4902" s="16">
        <v>2</v>
      </c>
      <c r="L4902" s="16" t="s">
        <v>8526</v>
      </c>
      <c r="M4902" s="9">
        <v>1012912913.76</v>
      </c>
      <c r="N4902" s="9">
        <v>3731095.89</v>
      </c>
      <c r="O4902" s="9">
        <v>1009181817.87</v>
      </c>
      <c r="P4902" s="9">
        <v>0.92684029999999995</v>
      </c>
      <c r="Q4902" s="9">
        <v>-0.90217630000000004</v>
      </c>
      <c r="R4902" s="9">
        <v>1.7050531</v>
      </c>
      <c r="S4902" s="9">
        <v>-91382.61</v>
      </c>
      <c r="T4902" s="9">
        <v>202406070000062</v>
      </c>
      <c r="U4902" s="21">
        <v>45450</v>
      </c>
      <c r="V4902" s="21">
        <v>45453</v>
      </c>
      <c r="W4902" s="8" t="s">
        <v>3494</v>
      </c>
      <c r="X4902" s="8" t="s">
        <v>1212</v>
      </c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</row>
    <row r="4903" spans="1:55" ht="20" customHeight="1" x14ac:dyDescent="0.35">
      <c r="A4903" s="1"/>
      <c r="B4903" s="17">
        <v>45838</v>
      </c>
      <c r="C4903" s="16" t="s">
        <v>8527</v>
      </c>
      <c r="D4903" s="16" t="s">
        <v>1214</v>
      </c>
      <c r="E4903" s="18">
        <v>5.3498706</v>
      </c>
      <c r="F4903" s="9">
        <v>1000000000</v>
      </c>
      <c r="G4903" s="19">
        <v>46183</v>
      </c>
      <c r="H4903" s="20">
        <v>45818</v>
      </c>
      <c r="I4903" s="20">
        <v>46001</v>
      </c>
      <c r="J4903" s="16" t="s">
        <v>1209</v>
      </c>
      <c r="K4903" s="16">
        <v>2</v>
      </c>
      <c r="L4903" s="16" t="s">
        <v>8526</v>
      </c>
      <c r="M4903" s="9">
        <v>-1003078007.76</v>
      </c>
      <c r="N4903" s="9">
        <v>-3078007.76</v>
      </c>
      <c r="O4903" s="9">
        <v>-1000000000</v>
      </c>
      <c r="P4903" s="9">
        <v>0</v>
      </c>
      <c r="Q4903" s="9">
        <v>0</v>
      </c>
      <c r="R4903" s="9">
        <v>0</v>
      </c>
      <c r="S4903" s="9">
        <v>0</v>
      </c>
      <c r="T4903" s="9">
        <v>202406070000062</v>
      </c>
      <c r="U4903" s="21">
        <v>45450</v>
      </c>
      <c r="V4903" s="21">
        <v>45453</v>
      </c>
      <c r="W4903" s="8" t="s">
        <v>3494</v>
      </c>
      <c r="X4903" s="8" t="s">
        <v>1212</v>
      </c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</row>
    <row r="4904" spans="1:55" ht="20" customHeight="1" x14ac:dyDescent="0.35">
      <c r="A4904" s="1"/>
      <c r="B4904" s="17">
        <v>45838</v>
      </c>
      <c r="C4904" s="16" t="s">
        <v>8528</v>
      </c>
      <c r="D4904" s="16" t="s">
        <v>1208</v>
      </c>
      <c r="E4904" s="18">
        <v>6.4824999999999999</v>
      </c>
      <c r="F4904" s="9">
        <v>500000000</v>
      </c>
      <c r="G4904" s="19">
        <v>46183</v>
      </c>
      <c r="H4904" s="20">
        <v>45818</v>
      </c>
      <c r="I4904" s="20">
        <v>46001</v>
      </c>
      <c r="J4904" s="16" t="s">
        <v>1209</v>
      </c>
      <c r="K4904" s="16">
        <v>2</v>
      </c>
      <c r="L4904" s="16" t="s">
        <v>8529</v>
      </c>
      <c r="M4904" s="9">
        <v>506444414.68000001</v>
      </c>
      <c r="N4904" s="9">
        <v>1864828.77</v>
      </c>
      <c r="O4904" s="9">
        <v>504579585.91000003</v>
      </c>
      <c r="P4904" s="9">
        <v>0.9268459</v>
      </c>
      <c r="Q4904" s="9">
        <v>-0.90218180000000003</v>
      </c>
      <c r="R4904" s="9">
        <v>1.7050657</v>
      </c>
      <c r="S4904" s="9">
        <v>-45690.5</v>
      </c>
      <c r="T4904" s="9">
        <v>202406070000066</v>
      </c>
      <c r="U4904" s="21">
        <v>45450</v>
      </c>
      <c r="V4904" s="21">
        <v>45453</v>
      </c>
      <c r="W4904" s="8" t="s">
        <v>3494</v>
      </c>
      <c r="X4904" s="8" t="s">
        <v>1212</v>
      </c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</row>
    <row r="4905" spans="1:55" ht="20" customHeight="1" x14ac:dyDescent="0.35">
      <c r="A4905" s="1"/>
      <c r="B4905" s="17">
        <v>45838</v>
      </c>
      <c r="C4905" s="16" t="s">
        <v>8530</v>
      </c>
      <c r="D4905" s="16" t="s">
        <v>1214</v>
      </c>
      <c r="E4905" s="18">
        <v>5.3498706</v>
      </c>
      <c r="F4905" s="9">
        <v>500000000</v>
      </c>
      <c r="G4905" s="19">
        <v>46183</v>
      </c>
      <c r="H4905" s="20">
        <v>45818</v>
      </c>
      <c r="I4905" s="20">
        <v>46001</v>
      </c>
      <c r="J4905" s="16" t="s">
        <v>1209</v>
      </c>
      <c r="K4905" s="16">
        <v>2</v>
      </c>
      <c r="L4905" s="16" t="s">
        <v>8529</v>
      </c>
      <c r="M4905" s="9">
        <v>-501539003.87</v>
      </c>
      <c r="N4905" s="9">
        <v>-1539003.87</v>
      </c>
      <c r="O4905" s="9">
        <v>-500000000</v>
      </c>
      <c r="P4905" s="9">
        <v>0</v>
      </c>
      <c r="Q4905" s="9">
        <v>0</v>
      </c>
      <c r="R4905" s="9">
        <v>0</v>
      </c>
      <c r="S4905" s="9">
        <v>0</v>
      </c>
      <c r="T4905" s="9">
        <v>202406070000066</v>
      </c>
      <c r="U4905" s="21">
        <v>45450</v>
      </c>
      <c r="V4905" s="21">
        <v>45453</v>
      </c>
      <c r="W4905" s="8" t="s">
        <v>3494</v>
      </c>
      <c r="X4905" s="8" t="s">
        <v>1212</v>
      </c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</row>
    <row r="4906" spans="1:55" ht="20" customHeight="1" x14ac:dyDescent="0.35">
      <c r="A4906" s="1"/>
      <c r="B4906" s="17">
        <v>45838</v>
      </c>
      <c r="C4906" s="16" t="s">
        <v>8531</v>
      </c>
      <c r="D4906" s="16" t="s">
        <v>1208</v>
      </c>
      <c r="E4906" s="18">
        <v>6.4824999999999999</v>
      </c>
      <c r="F4906" s="9">
        <v>250000000</v>
      </c>
      <c r="G4906" s="19">
        <v>46183</v>
      </c>
      <c r="H4906" s="20">
        <v>45818</v>
      </c>
      <c r="I4906" s="20">
        <v>46001</v>
      </c>
      <c r="J4906" s="16" t="s">
        <v>1209</v>
      </c>
      <c r="K4906" s="16">
        <v>2</v>
      </c>
      <c r="L4906" s="16" t="s">
        <v>8532</v>
      </c>
      <c r="M4906" s="9">
        <v>253222207.34</v>
      </c>
      <c r="N4906" s="9">
        <v>932414.38</v>
      </c>
      <c r="O4906" s="9">
        <v>252289792.96000001</v>
      </c>
      <c r="P4906" s="9">
        <v>0.9268459</v>
      </c>
      <c r="Q4906" s="9">
        <v>-0.90218180000000003</v>
      </c>
      <c r="R4906" s="9">
        <v>1.7050657</v>
      </c>
      <c r="S4906" s="9">
        <v>-22845.25</v>
      </c>
      <c r="T4906" s="9">
        <v>202406070000067</v>
      </c>
      <c r="U4906" s="21">
        <v>45450</v>
      </c>
      <c r="V4906" s="21">
        <v>45453</v>
      </c>
      <c r="W4906" s="8" t="s">
        <v>3494</v>
      </c>
      <c r="X4906" s="8" t="s">
        <v>1212</v>
      </c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</row>
    <row r="4907" spans="1:55" ht="20" customHeight="1" x14ac:dyDescent="0.35">
      <c r="A4907" s="1"/>
      <c r="B4907" s="17">
        <v>45838</v>
      </c>
      <c r="C4907" s="16" t="s">
        <v>8533</v>
      </c>
      <c r="D4907" s="16" t="s">
        <v>1214</v>
      </c>
      <c r="E4907" s="18">
        <v>5.3498707000000003</v>
      </c>
      <c r="F4907" s="9">
        <v>250000000</v>
      </c>
      <c r="G4907" s="19">
        <v>46183</v>
      </c>
      <c r="H4907" s="20">
        <v>45818</v>
      </c>
      <c r="I4907" s="20">
        <v>46001</v>
      </c>
      <c r="J4907" s="16" t="s">
        <v>1209</v>
      </c>
      <c r="K4907" s="16">
        <v>2</v>
      </c>
      <c r="L4907" s="16" t="s">
        <v>8532</v>
      </c>
      <c r="M4907" s="9">
        <v>-250769501.94999999</v>
      </c>
      <c r="N4907" s="9">
        <v>-769501.95</v>
      </c>
      <c r="O4907" s="9">
        <v>-250000000</v>
      </c>
      <c r="P4907" s="9">
        <v>0</v>
      </c>
      <c r="Q4907" s="9">
        <v>0</v>
      </c>
      <c r="R4907" s="9">
        <v>0</v>
      </c>
      <c r="S4907" s="9">
        <v>0</v>
      </c>
      <c r="T4907" s="9">
        <v>202406070000067</v>
      </c>
      <c r="U4907" s="21">
        <v>45450</v>
      </c>
      <c r="V4907" s="21">
        <v>45453</v>
      </c>
      <c r="W4907" s="8" t="s">
        <v>3494</v>
      </c>
      <c r="X4907" s="8" t="s">
        <v>1212</v>
      </c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</row>
    <row r="4908" spans="1:55" ht="20" customHeight="1" x14ac:dyDescent="0.35">
      <c r="A4908" s="1"/>
      <c r="B4908" s="17">
        <v>45838</v>
      </c>
      <c r="C4908" s="16" t="s">
        <v>8534</v>
      </c>
      <c r="D4908" s="16" t="s">
        <v>1208</v>
      </c>
      <c r="E4908" s="18">
        <v>6.48</v>
      </c>
      <c r="F4908" s="9">
        <v>350000000</v>
      </c>
      <c r="G4908" s="19">
        <v>46183</v>
      </c>
      <c r="H4908" s="20">
        <v>45818</v>
      </c>
      <c r="I4908" s="20">
        <v>46001</v>
      </c>
      <c r="J4908" s="16" t="s">
        <v>1209</v>
      </c>
      <c r="K4908" s="16">
        <v>2</v>
      </c>
      <c r="L4908" s="16" t="s">
        <v>8535</v>
      </c>
      <c r="M4908" s="9">
        <v>-354502660.74000001</v>
      </c>
      <c r="N4908" s="9">
        <v>-1304876.71</v>
      </c>
      <c r="O4908" s="9">
        <v>-353197784.02999997</v>
      </c>
      <c r="P4908" s="9">
        <v>0.9268516</v>
      </c>
      <c r="Q4908" s="9">
        <v>0.90218730000000003</v>
      </c>
      <c r="R4908" s="9">
        <v>1.7050783</v>
      </c>
      <c r="S4908" s="9">
        <v>31982.78</v>
      </c>
      <c r="T4908" s="9">
        <v>202406070000078</v>
      </c>
      <c r="U4908" s="21">
        <v>45450</v>
      </c>
      <c r="V4908" s="21">
        <v>45453</v>
      </c>
      <c r="W4908" s="8" t="s">
        <v>2693</v>
      </c>
      <c r="X4908" s="8" t="s">
        <v>1212</v>
      </c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</row>
    <row r="4909" spans="1:55" ht="20" customHeight="1" x14ac:dyDescent="0.35">
      <c r="A4909" s="1"/>
      <c r="B4909" s="17">
        <v>45838</v>
      </c>
      <c r="C4909" s="16" t="s">
        <v>8536</v>
      </c>
      <c r="D4909" s="16" t="s">
        <v>1214</v>
      </c>
      <c r="E4909" s="18">
        <v>5.3498706</v>
      </c>
      <c r="F4909" s="9">
        <v>350000000</v>
      </c>
      <c r="G4909" s="19">
        <v>46183</v>
      </c>
      <c r="H4909" s="20">
        <v>45818</v>
      </c>
      <c r="I4909" s="20">
        <v>46001</v>
      </c>
      <c r="J4909" s="16" t="s">
        <v>1209</v>
      </c>
      <c r="K4909" s="16">
        <v>2</v>
      </c>
      <c r="L4909" s="16" t="s">
        <v>8535</v>
      </c>
      <c r="M4909" s="9">
        <v>351077302.70999998</v>
      </c>
      <c r="N4909" s="9">
        <v>1077302.71</v>
      </c>
      <c r="O4909" s="9">
        <v>350000000</v>
      </c>
      <c r="P4909" s="9">
        <v>0</v>
      </c>
      <c r="Q4909" s="9">
        <v>0</v>
      </c>
      <c r="R4909" s="9">
        <v>0</v>
      </c>
      <c r="S4909" s="9">
        <v>0</v>
      </c>
      <c r="T4909" s="9">
        <v>202406070000078</v>
      </c>
      <c r="U4909" s="21">
        <v>45450</v>
      </c>
      <c r="V4909" s="21">
        <v>45453</v>
      </c>
      <c r="W4909" s="8" t="s">
        <v>2693</v>
      </c>
      <c r="X4909" s="8" t="s">
        <v>1212</v>
      </c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</row>
    <row r="4910" spans="1:55" ht="20" customHeight="1" x14ac:dyDescent="0.35">
      <c r="A4910" s="1"/>
      <c r="B4910" s="17">
        <v>45838</v>
      </c>
      <c r="C4910" s="16" t="s">
        <v>8537</v>
      </c>
      <c r="D4910" s="16" t="s">
        <v>1208</v>
      </c>
      <c r="E4910" s="18">
        <v>6.48</v>
      </c>
      <c r="F4910" s="9">
        <v>50000000</v>
      </c>
      <c r="G4910" s="19">
        <v>46183</v>
      </c>
      <c r="H4910" s="20">
        <v>45818</v>
      </c>
      <c r="I4910" s="20">
        <v>46001</v>
      </c>
      <c r="J4910" s="16" t="s">
        <v>1209</v>
      </c>
      <c r="K4910" s="16">
        <v>2</v>
      </c>
      <c r="L4910" s="16" t="s">
        <v>8538</v>
      </c>
      <c r="M4910" s="9">
        <v>-50643237.25</v>
      </c>
      <c r="N4910" s="9">
        <v>-186410.96</v>
      </c>
      <c r="O4910" s="9">
        <v>-50456826.289999999</v>
      </c>
      <c r="P4910" s="9">
        <v>0.9268516</v>
      </c>
      <c r="Q4910" s="9">
        <v>0.90218730000000003</v>
      </c>
      <c r="R4910" s="9">
        <v>1.7050783</v>
      </c>
      <c r="S4910" s="9">
        <v>4568.97</v>
      </c>
      <c r="T4910" s="9">
        <v>202406070000080</v>
      </c>
      <c r="U4910" s="21">
        <v>45450</v>
      </c>
      <c r="V4910" s="21">
        <v>45453</v>
      </c>
      <c r="W4910" s="8" t="s">
        <v>2693</v>
      </c>
      <c r="X4910" s="8" t="s">
        <v>1212</v>
      </c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</row>
    <row r="4911" spans="1:55" ht="20" customHeight="1" x14ac:dyDescent="0.35">
      <c r="A4911" s="1"/>
      <c r="B4911" s="17">
        <v>45838</v>
      </c>
      <c r="C4911" s="16" t="s">
        <v>8539</v>
      </c>
      <c r="D4911" s="16" t="s">
        <v>1214</v>
      </c>
      <c r="E4911" s="18">
        <v>5.3498700000000001</v>
      </c>
      <c r="F4911" s="9">
        <v>50000000</v>
      </c>
      <c r="G4911" s="19">
        <v>46183</v>
      </c>
      <c r="H4911" s="20">
        <v>45818</v>
      </c>
      <c r="I4911" s="20">
        <v>46001</v>
      </c>
      <c r="J4911" s="16" t="s">
        <v>1209</v>
      </c>
      <c r="K4911" s="16">
        <v>2</v>
      </c>
      <c r="L4911" s="16" t="s">
        <v>8538</v>
      </c>
      <c r="M4911" s="9">
        <v>50153900.369999997</v>
      </c>
      <c r="N4911" s="9">
        <v>153900.37</v>
      </c>
      <c r="O4911" s="9">
        <v>50000000</v>
      </c>
      <c r="P4911" s="9">
        <v>0</v>
      </c>
      <c r="Q4911" s="9">
        <v>0</v>
      </c>
      <c r="R4911" s="9">
        <v>0</v>
      </c>
      <c r="S4911" s="9">
        <v>0</v>
      </c>
      <c r="T4911" s="9">
        <v>202406070000080</v>
      </c>
      <c r="U4911" s="21">
        <v>45450</v>
      </c>
      <c r="V4911" s="21">
        <v>45453</v>
      </c>
      <c r="W4911" s="8" t="s">
        <v>2693</v>
      </c>
      <c r="X4911" s="8" t="s">
        <v>1212</v>
      </c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</row>
    <row r="4912" spans="1:55" ht="20" customHeight="1" x14ac:dyDescent="0.35">
      <c r="A4912" s="1"/>
      <c r="B4912" s="17">
        <v>45838</v>
      </c>
      <c r="C4912" s="16" t="s">
        <v>8540</v>
      </c>
      <c r="D4912" s="16" t="s">
        <v>1208</v>
      </c>
      <c r="E4912" s="18">
        <v>6.39</v>
      </c>
      <c r="F4912" s="9">
        <v>250000000</v>
      </c>
      <c r="G4912" s="19">
        <v>47280</v>
      </c>
      <c r="H4912" s="20">
        <v>45818</v>
      </c>
      <c r="I4912" s="20">
        <v>46001</v>
      </c>
      <c r="J4912" s="16" t="s">
        <v>1209</v>
      </c>
      <c r="K4912" s="16">
        <v>2</v>
      </c>
      <c r="L4912" s="16" t="s">
        <v>8541</v>
      </c>
      <c r="M4912" s="9">
        <v>257418369.18000001</v>
      </c>
      <c r="N4912" s="9">
        <v>919109.59</v>
      </c>
      <c r="O4912" s="9">
        <v>256499259.59</v>
      </c>
      <c r="P4912" s="9">
        <v>3.5448797999999999</v>
      </c>
      <c r="Q4912" s="9">
        <v>-3.4482151999999999</v>
      </c>
      <c r="R4912" s="9">
        <v>13.699666300000001</v>
      </c>
      <c r="S4912" s="9">
        <v>-88763.39</v>
      </c>
      <c r="T4912" s="9">
        <v>202406070000192</v>
      </c>
      <c r="U4912" s="21">
        <v>45450</v>
      </c>
      <c r="V4912" s="21">
        <v>45453</v>
      </c>
      <c r="W4912" s="8" t="s">
        <v>2693</v>
      </c>
      <c r="X4912" s="8" t="s">
        <v>1212</v>
      </c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</row>
    <row r="4913" spans="1:55" ht="20" customHeight="1" x14ac:dyDescent="0.35">
      <c r="A4913" s="1"/>
      <c r="B4913" s="17">
        <v>45838</v>
      </c>
      <c r="C4913" s="16" t="s">
        <v>8542</v>
      </c>
      <c r="D4913" s="16" t="s">
        <v>1214</v>
      </c>
      <c r="E4913" s="18">
        <v>5.3498707000000003</v>
      </c>
      <c r="F4913" s="9">
        <v>250000000</v>
      </c>
      <c r="G4913" s="19">
        <v>47280</v>
      </c>
      <c r="H4913" s="20">
        <v>45818</v>
      </c>
      <c r="I4913" s="20">
        <v>46001</v>
      </c>
      <c r="J4913" s="16" t="s">
        <v>1209</v>
      </c>
      <c r="K4913" s="16">
        <v>2</v>
      </c>
      <c r="L4913" s="16" t="s">
        <v>8541</v>
      </c>
      <c r="M4913" s="9">
        <v>-250769501.94999999</v>
      </c>
      <c r="N4913" s="9">
        <v>-769501.95</v>
      </c>
      <c r="O4913" s="9">
        <v>-250000000</v>
      </c>
      <c r="P4913" s="9">
        <v>0</v>
      </c>
      <c r="Q4913" s="9">
        <v>0</v>
      </c>
      <c r="R4913" s="9">
        <v>0</v>
      </c>
      <c r="S4913" s="9">
        <v>0</v>
      </c>
      <c r="T4913" s="9">
        <v>202406070000192</v>
      </c>
      <c r="U4913" s="21">
        <v>45450</v>
      </c>
      <c r="V4913" s="21">
        <v>45453</v>
      </c>
      <c r="W4913" s="8" t="s">
        <v>2693</v>
      </c>
      <c r="X4913" s="8" t="s">
        <v>1212</v>
      </c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</row>
    <row r="4914" spans="1:55" ht="20" customHeight="1" x14ac:dyDescent="0.35">
      <c r="A4914" s="1"/>
      <c r="B4914" s="17">
        <v>45838</v>
      </c>
      <c r="C4914" s="16" t="s">
        <v>8543</v>
      </c>
      <c r="D4914" s="16" t="s">
        <v>1208</v>
      </c>
      <c r="E4914" s="18">
        <v>6.35</v>
      </c>
      <c r="F4914" s="9">
        <v>50000000</v>
      </c>
      <c r="G4914" s="19">
        <v>47280</v>
      </c>
      <c r="H4914" s="20">
        <v>45818</v>
      </c>
      <c r="I4914" s="20">
        <v>46001</v>
      </c>
      <c r="J4914" s="16" t="s">
        <v>1209</v>
      </c>
      <c r="K4914" s="16">
        <v>2</v>
      </c>
      <c r="L4914" s="16" t="s">
        <v>8544</v>
      </c>
      <c r="M4914" s="9">
        <v>-51412532.409999996</v>
      </c>
      <c r="N4914" s="9">
        <v>-182671.23</v>
      </c>
      <c r="O4914" s="9">
        <v>-51229861.18</v>
      </c>
      <c r="P4914" s="9">
        <v>3.5468487</v>
      </c>
      <c r="Q4914" s="9">
        <v>3.4501262000000001</v>
      </c>
      <c r="R4914" s="9">
        <v>13.7093094</v>
      </c>
      <c r="S4914" s="9">
        <v>17737.97</v>
      </c>
      <c r="T4914" s="9">
        <v>202406070000458</v>
      </c>
      <c r="U4914" s="21">
        <v>45450</v>
      </c>
      <c r="V4914" s="21">
        <v>45453</v>
      </c>
      <c r="W4914" s="8" t="s">
        <v>2693</v>
      </c>
      <c r="X4914" s="8" t="s">
        <v>1212</v>
      </c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</row>
    <row r="4915" spans="1:55" ht="20" customHeight="1" x14ac:dyDescent="0.35">
      <c r="A4915" s="1"/>
      <c r="B4915" s="17">
        <v>45838</v>
      </c>
      <c r="C4915" s="16" t="s">
        <v>8545</v>
      </c>
      <c r="D4915" s="16" t="s">
        <v>1214</v>
      </c>
      <c r="E4915" s="18">
        <v>5.3498700000000001</v>
      </c>
      <c r="F4915" s="9">
        <v>50000000</v>
      </c>
      <c r="G4915" s="19">
        <v>47280</v>
      </c>
      <c r="H4915" s="20">
        <v>45818</v>
      </c>
      <c r="I4915" s="20">
        <v>46001</v>
      </c>
      <c r="J4915" s="16" t="s">
        <v>1209</v>
      </c>
      <c r="K4915" s="16">
        <v>2</v>
      </c>
      <c r="L4915" s="16" t="s">
        <v>8544</v>
      </c>
      <c r="M4915" s="9">
        <v>50153900.369999997</v>
      </c>
      <c r="N4915" s="9">
        <v>153900.37</v>
      </c>
      <c r="O4915" s="9">
        <v>50000000</v>
      </c>
      <c r="P4915" s="9">
        <v>0</v>
      </c>
      <c r="Q4915" s="9">
        <v>0</v>
      </c>
      <c r="R4915" s="9">
        <v>0</v>
      </c>
      <c r="S4915" s="9">
        <v>0</v>
      </c>
      <c r="T4915" s="9">
        <v>202406070000458</v>
      </c>
      <c r="U4915" s="21">
        <v>45450</v>
      </c>
      <c r="V4915" s="21">
        <v>45453</v>
      </c>
      <c r="W4915" s="8" t="s">
        <v>2693</v>
      </c>
      <c r="X4915" s="8" t="s">
        <v>1212</v>
      </c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</row>
    <row r="4916" spans="1:55" ht="20" customHeight="1" x14ac:dyDescent="0.35">
      <c r="A4916" s="1"/>
      <c r="B4916" s="17">
        <v>45838</v>
      </c>
      <c r="C4916" s="16" t="s">
        <v>8546</v>
      </c>
      <c r="D4916" s="16" t="s">
        <v>1208</v>
      </c>
      <c r="E4916" s="18">
        <v>6.4775</v>
      </c>
      <c r="F4916" s="9">
        <v>450000000</v>
      </c>
      <c r="G4916" s="19">
        <v>46183</v>
      </c>
      <c r="H4916" s="20">
        <v>45818</v>
      </c>
      <c r="I4916" s="20">
        <v>46001</v>
      </c>
      <c r="J4916" s="16" t="s">
        <v>1209</v>
      </c>
      <c r="K4916" s="16">
        <v>2</v>
      </c>
      <c r="L4916" s="16" t="s">
        <v>8547</v>
      </c>
      <c r="M4916" s="9">
        <v>455778297.25</v>
      </c>
      <c r="N4916" s="9">
        <v>1677051.37</v>
      </c>
      <c r="O4916" s="9">
        <v>454101245.88</v>
      </c>
      <c r="P4916" s="9">
        <v>0.9268573</v>
      </c>
      <c r="Q4916" s="9">
        <v>-0.90219289999999996</v>
      </c>
      <c r="R4916" s="9">
        <v>1.7050909999999999</v>
      </c>
      <c r="S4916" s="9">
        <v>-41119.99</v>
      </c>
      <c r="T4916" s="9">
        <v>202406070000482</v>
      </c>
      <c r="U4916" s="21">
        <v>45450</v>
      </c>
      <c r="V4916" s="21">
        <v>45453</v>
      </c>
      <c r="W4916" s="8" t="s">
        <v>3112</v>
      </c>
      <c r="X4916" s="8" t="s">
        <v>1212</v>
      </c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</row>
    <row r="4917" spans="1:55" ht="20" customHeight="1" x14ac:dyDescent="0.35">
      <c r="A4917" s="1"/>
      <c r="B4917" s="17">
        <v>45838</v>
      </c>
      <c r="C4917" s="16" t="s">
        <v>8548</v>
      </c>
      <c r="D4917" s="16" t="s">
        <v>1214</v>
      </c>
      <c r="E4917" s="18">
        <v>5.3498707000000003</v>
      </c>
      <c r="F4917" s="9">
        <v>450000000</v>
      </c>
      <c r="G4917" s="19">
        <v>46183</v>
      </c>
      <c r="H4917" s="20">
        <v>45818</v>
      </c>
      <c r="I4917" s="20">
        <v>46001</v>
      </c>
      <c r="J4917" s="16" t="s">
        <v>1209</v>
      </c>
      <c r="K4917" s="16">
        <v>2</v>
      </c>
      <c r="L4917" s="16" t="s">
        <v>8547</v>
      </c>
      <c r="M4917" s="9">
        <v>-451385103.5</v>
      </c>
      <c r="N4917" s="9">
        <v>-1385103.5</v>
      </c>
      <c r="O4917" s="9">
        <v>-450000000</v>
      </c>
      <c r="P4917" s="9">
        <v>0</v>
      </c>
      <c r="Q4917" s="9">
        <v>0</v>
      </c>
      <c r="R4917" s="9">
        <v>0</v>
      </c>
      <c r="S4917" s="9">
        <v>0</v>
      </c>
      <c r="T4917" s="9">
        <v>202406070000482</v>
      </c>
      <c r="U4917" s="21">
        <v>45450</v>
      </c>
      <c r="V4917" s="21">
        <v>45453</v>
      </c>
      <c r="W4917" s="8" t="s">
        <v>3112</v>
      </c>
      <c r="X4917" s="8" t="s">
        <v>1212</v>
      </c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</row>
    <row r="4918" spans="1:55" ht="20" customHeight="1" x14ac:dyDescent="0.35">
      <c r="A4918" s="1"/>
      <c r="B4918" s="17">
        <v>45838</v>
      </c>
      <c r="C4918" s="16" t="s">
        <v>8549</v>
      </c>
      <c r="D4918" s="16" t="s">
        <v>1208</v>
      </c>
      <c r="E4918" s="18">
        <v>6.48</v>
      </c>
      <c r="F4918" s="9">
        <v>500000000</v>
      </c>
      <c r="G4918" s="19">
        <v>46183</v>
      </c>
      <c r="H4918" s="20">
        <v>45818</v>
      </c>
      <c r="I4918" s="20">
        <v>46001</v>
      </c>
      <c r="J4918" s="16" t="s">
        <v>1209</v>
      </c>
      <c r="K4918" s="16">
        <v>2</v>
      </c>
      <c r="L4918" s="16" t="s">
        <v>8550</v>
      </c>
      <c r="M4918" s="9">
        <v>-506432372.48000002</v>
      </c>
      <c r="N4918" s="9">
        <v>-1864109.59</v>
      </c>
      <c r="O4918" s="9">
        <v>-504568262.88999999</v>
      </c>
      <c r="P4918" s="9">
        <v>0.9268516</v>
      </c>
      <c r="Q4918" s="9">
        <v>0.90218730000000003</v>
      </c>
      <c r="R4918" s="9">
        <v>1.7050783</v>
      </c>
      <c r="S4918" s="9">
        <v>45689.69</v>
      </c>
      <c r="T4918" s="9">
        <v>202406070000677</v>
      </c>
      <c r="U4918" s="21">
        <v>45450</v>
      </c>
      <c r="V4918" s="21">
        <v>45453</v>
      </c>
      <c r="W4918" s="8" t="s">
        <v>1265</v>
      </c>
      <c r="X4918" s="8" t="s">
        <v>1212</v>
      </c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</row>
    <row r="4919" spans="1:55" ht="20" customHeight="1" x14ac:dyDescent="0.35">
      <c r="A4919" s="1"/>
      <c r="B4919" s="17">
        <v>45838</v>
      </c>
      <c r="C4919" s="16" t="s">
        <v>8551</v>
      </c>
      <c r="D4919" s="16" t="s">
        <v>1214</v>
      </c>
      <c r="E4919" s="18">
        <v>5.3498706</v>
      </c>
      <c r="F4919" s="9">
        <v>500000000</v>
      </c>
      <c r="G4919" s="19">
        <v>46183</v>
      </c>
      <c r="H4919" s="20">
        <v>45818</v>
      </c>
      <c r="I4919" s="20">
        <v>46001</v>
      </c>
      <c r="J4919" s="16" t="s">
        <v>1209</v>
      </c>
      <c r="K4919" s="16">
        <v>2</v>
      </c>
      <c r="L4919" s="16" t="s">
        <v>8550</v>
      </c>
      <c r="M4919" s="9">
        <v>501539003.87</v>
      </c>
      <c r="N4919" s="9">
        <v>1539003.87</v>
      </c>
      <c r="O4919" s="9">
        <v>500000000</v>
      </c>
      <c r="P4919" s="9">
        <v>0</v>
      </c>
      <c r="Q4919" s="9">
        <v>0</v>
      </c>
      <c r="R4919" s="9">
        <v>0</v>
      </c>
      <c r="S4919" s="9">
        <v>0</v>
      </c>
      <c r="T4919" s="9">
        <v>202406070000677</v>
      </c>
      <c r="U4919" s="21">
        <v>45450</v>
      </c>
      <c r="V4919" s="21">
        <v>45453</v>
      </c>
      <c r="W4919" s="8" t="s">
        <v>1265</v>
      </c>
      <c r="X4919" s="8" t="s">
        <v>1212</v>
      </c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</row>
    <row r="4920" spans="1:55" ht="20" customHeight="1" x14ac:dyDescent="0.35">
      <c r="A4920" s="1"/>
      <c r="B4920" s="17">
        <v>45838</v>
      </c>
      <c r="C4920" s="16" t="s">
        <v>8552</v>
      </c>
      <c r="D4920" s="16" t="s">
        <v>1208</v>
      </c>
      <c r="E4920" s="18">
        <v>6.48</v>
      </c>
      <c r="F4920" s="9">
        <v>100000000</v>
      </c>
      <c r="G4920" s="19">
        <v>46183</v>
      </c>
      <c r="H4920" s="20">
        <v>45818</v>
      </c>
      <c r="I4920" s="20">
        <v>46001</v>
      </c>
      <c r="J4920" s="16" t="s">
        <v>1209</v>
      </c>
      <c r="K4920" s="16">
        <v>2</v>
      </c>
      <c r="L4920" s="16" t="s">
        <v>8553</v>
      </c>
      <c r="M4920" s="9">
        <v>-101286474.5</v>
      </c>
      <c r="N4920" s="9">
        <v>-372821.92</v>
      </c>
      <c r="O4920" s="9">
        <v>-100913652.58</v>
      </c>
      <c r="P4920" s="9">
        <v>0.9268516</v>
      </c>
      <c r="Q4920" s="9">
        <v>0.90218730000000003</v>
      </c>
      <c r="R4920" s="9">
        <v>1.7050783</v>
      </c>
      <c r="S4920" s="9">
        <v>9137.94</v>
      </c>
      <c r="T4920" s="9">
        <v>202406070000678</v>
      </c>
      <c r="U4920" s="21">
        <v>45450</v>
      </c>
      <c r="V4920" s="21">
        <v>45453</v>
      </c>
      <c r="W4920" s="8" t="s">
        <v>1265</v>
      </c>
      <c r="X4920" s="8" t="s">
        <v>1212</v>
      </c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</row>
    <row r="4921" spans="1:55" ht="20" customHeight="1" x14ac:dyDescent="0.35">
      <c r="A4921" s="1"/>
      <c r="B4921" s="17">
        <v>45838</v>
      </c>
      <c r="C4921" s="16" t="s">
        <v>8554</v>
      </c>
      <c r="D4921" s="16" t="s">
        <v>1214</v>
      </c>
      <c r="E4921" s="18">
        <v>5.3498704999999998</v>
      </c>
      <c r="F4921" s="9">
        <v>100000000</v>
      </c>
      <c r="G4921" s="19">
        <v>46183</v>
      </c>
      <c r="H4921" s="20">
        <v>45818</v>
      </c>
      <c r="I4921" s="20">
        <v>46001</v>
      </c>
      <c r="J4921" s="16" t="s">
        <v>1209</v>
      </c>
      <c r="K4921" s="16">
        <v>2</v>
      </c>
      <c r="L4921" s="16" t="s">
        <v>8553</v>
      </c>
      <c r="M4921" s="9">
        <v>100307800.77</v>
      </c>
      <c r="N4921" s="9">
        <v>307800.77</v>
      </c>
      <c r="O4921" s="9">
        <v>100000000</v>
      </c>
      <c r="P4921" s="9">
        <v>0</v>
      </c>
      <c r="Q4921" s="9">
        <v>0</v>
      </c>
      <c r="R4921" s="9">
        <v>0</v>
      </c>
      <c r="S4921" s="9">
        <v>0</v>
      </c>
      <c r="T4921" s="9">
        <v>202406070000678</v>
      </c>
      <c r="U4921" s="21">
        <v>45450</v>
      </c>
      <c r="V4921" s="21">
        <v>45453</v>
      </c>
      <c r="W4921" s="8" t="s">
        <v>1265</v>
      </c>
      <c r="X4921" s="8" t="s">
        <v>1212</v>
      </c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</row>
    <row r="4922" spans="1:55" ht="20" customHeight="1" x14ac:dyDescent="0.35">
      <c r="A4922" s="1"/>
      <c r="B4922" s="17">
        <v>45838</v>
      </c>
      <c r="C4922" s="16" t="s">
        <v>8555</v>
      </c>
      <c r="D4922" s="16" t="s">
        <v>1208</v>
      </c>
      <c r="E4922" s="18">
        <v>6.3550000000000004</v>
      </c>
      <c r="F4922" s="9">
        <v>250000000</v>
      </c>
      <c r="G4922" s="19">
        <v>47281</v>
      </c>
      <c r="H4922" s="20">
        <v>45820</v>
      </c>
      <c r="I4922" s="20">
        <v>46003</v>
      </c>
      <c r="J4922" s="16" t="s">
        <v>1209</v>
      </c>
      <c r="K4922" s="16">
        <v>2</v>
      </c>
      <c r="L4922" s="16" t="s">
        <v>8556</v>
      </c>
      <c r="M4922" s="9">
        <v>-257023657.55000001</v>
      </c>
      <c r="N4922" s="9">
        <v>-827020.55</v>
      </c>
      <c r="O4922" s="9">
        <v>-256196637</v>
      </c>
      <c r="P4922" s="9">
        <v>3.5498713999999998</v>
      </c>
      <c r="Q4922" s="9">
        <v>3.4530655000000001</v>
      </c>
      <c r="R4922" s="9">
        <v>13.72588</v>
      </c>
      <c r="S4922" s="9">
        <v>88751.95</v>
      </c>
      <c r="T4922" s="9">
        <v>202406110000316</v>
      </c>
      <c r="U4922" s="21">
        <v>45454</v>
      </c>
      <c r="V4922" s="21">
        <v>45455</v>
      </c>
      <c r="W4922" s="8" t="s">
        <v>2693</v>
      </c>
      <c r="X4922" s="8" t="s">
        <v>1212</v>
      </c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</row>
    <row r="4923" spans="1:55" ht="20" customHeight="1" x14ac:dyDescent="0.35">
      <c r="A4923" s="1"/>
      <c r="B4923" s="17">
        <v>45838</v>
      </c>
      <c r="C4923" s="16" t="s">
        <v>8557</v>
      </c>
      <c r="D4923" s="16" t="s">
        <v>1214</v>
      </c>
      <c r="E4923" s="18">
        <v>5.3482478000000002</v>
      </c>
      <c r="F4923" s="9">
        <v>250000000</v>
      </c>
      <c r="G4923" s="19">
        <v>47281</v>
      </c>
      <c r="H4923" s="20">
        <v>45820</v>
      </c>
      <c r="I4923" s="20">
        <v>46003</v>
      </c>
      <c r="J4923" s="16" t="s">
        <v>1209</v>
      </c>
      <c r="K4923" s="16">
        <v>2</v>
      </c>
      <c r="L4923" s="16" t="s">
        <v>8556</v>
      </c>
      <c r="M4923" s="9">
        <v>250696004.84999999</v>
      </c>
      <c r="N4923" s="9">
        <v>696004.85</v>
      </c>
      <c r="O4923" s="9">
        <v>250000000</v>
      </c>
      <c r="P4923" s="9">
        <v>0</v>
      </c>
      <c r="Q4923" s="9">
        <v>0</v>
      </c>
      <c r="R4923" s="9">
        <v>0</v>
      </c>
      <c r="S4923" s="9">
        <v>0</v>
      </c>
      <c r="T4923" s="9">
        <v>202406110000316</v>
      </c>
      <c r="U4923" s="21">
        <v>45454</v>
      </c>
      <c r="V4923" s="21">
        <v>45455</v>
      </c>
      <c r="W4923" s="8" t="s">
        <v>2693</v>
      </c>
      <c r="X4923" s="8" t="s">
        <v>1212</v>
      </c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</row>
    <row r="4924" spans="1:55" ht="20" customHeight="1" x14ac:dyDescent="0.35">
      <c r="A4924" s="1"/>
      <c r="B4924" s="17">
        <v>45838</v>
      </c>
      <c r="C4924" s="16" t="s">
        <v>8558</v>
      </c>
      <c r="D4924" s="16" t="s">
        <v>1208</v>
      </c>
      <c r="E4924" s="18">
        <v>6.3525</v>
      </c>
      <c r="F4924" s="9">
        <v>50000000</v>
      </c>
      <c r="G4924" s="19">
        <v>47281</v>
      </c>
      <c r="H4924" s="20">
        <v>45820</v>
      </c>
      <c r="I4924" s="20">
        <v>46003</v>
      </c>
      <c r="J4924" s="16" t="s">
        <v>1209</v>
      </c>
      <c r="K4924" s="16">
        <v>2</v>
      </c>
      <c r="L4924" s="16" t="s">
        <v>8559</v>
      </c>
      <c r="M4924" s="9">
        <v>51400289.200000003</v>
      </c>
      <c r="N4924" s="9">
        <v>165339.04</v>
      </c>
      <c r="O4924" s="9">
        <v>51234950.159999996</v>
      </c>
      <c r="P4924" s="9">
        <v>3.5499944000000001</v>
      </c>
      <c r="Q4924" s="9">
        <v>-3.4531849000000001</v>
      </c>
      <c r="R4924" s="9">
        <v>13.726483200000001</v>
      </c>
      <c r="S4924" s="9">
        <v>-17749.47</v>
      </c>
      <c r="T4924" s="9">
        <v>202406110000317</v>
      </c>
      <c r="U4924" s="21">
        <v>45454</v>
      </c>
      <c r="V4924" s="21">
        <v>45455</v>
      </c>
      <c r="W4924" s="8" t="s">
        <v>2693</v>
      </c>
      <c r="X4924" s="8" t="s">
        <v>1212</v>
      </c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</row>
    <row r="4925" spans="1:55" ht="20" customHeight="1" x14ac:dyDescent="0.35">
      <c r="A4925" s="1"/>
      <c r="B4925" s="17">
        <v>45838</v>
      </c>
      <c r="C4925" s="16" t="s">
        <v>8560</v>
      </c>
      <c r="D4925" s="16" t="s">
        <v>1214</v>
      </c>
      <c r="E4925" s="18">
        <v>5.3482478000000002</v>
      </c>
      <c r="F4925" s="9">
        <v>50000000</v>
      </c>
      <c r="G4925" s="19">
        <v>47281</v>
      </c>
      <c r="H4925" s="20">
        <v>45820</v>
      </c>
      <c r="I4925" s="20">
        <v>46003</v>
      </c>
      <c r="J4925" s="16" t="s">
        <v>1209</v>
      </c>
      <c r="K4925" s="16">
        <v>2</v>
      </c>
      <c r="L4925" s="16" t="s">
        <v>8559</v>
      </c>
      <c r="M4925" s="9">
        <v>-50139200.969999999</v>
      </c>
      <c r="N4925" s="9">
        <v>-139200.97</v>
      </c>
      <c r="O4925" s="9">
        <v>-50000000</v>
      </c>
      <c r="P4925" s="9">
        <v>0</v>
      </c>
      <c r="Q4925" s="9">
        <v>0</v>
      </c>
      <c r="R4925" s="9">
        <v>0</v>
      </c>
      <c r="S4925" s="9">
        <v>0</v>
      </c>
      <c r="T4925" s="9">
        <v>202406110000317</v>
      </c>
      <c r="U4925" s="21">
        <v>45454</v>
      </c>
      <c r="V4925" s="21">
        <v>45455</v>
      </c>
      <c r="W4925" s="8" t="s">
        <v>2693</v>
      </c>
      <c r="X4925" s="8" t="s">
        <v>1212</v>
      </c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</row>
    <row r="4926" spans="1:55" ht="20" customHeight="1" x14ac:dyDescent="0.35">
      <c r="A4926" s="1"/>
      <c r="B4926" s="17">
        <v>45838</v>
      </c>
      <c r="C4926" s="16" t="s">
        <v>8561</v>
      </c>
      <c r="D4926" s="16" t="s">
        <v>1208</v>
      </c>
      <c r="E4926" s="18">
        <v>6.3475000000000001</v>
      </c>
      <c r="F4926" s="9">
        <v>500000000</v>
      </c>
      <c r="G4926" s="19">
        <v>47283</v>
      </c>
      <c r="H4926" s="20">
        <v>45824</v>
      </c>
      <c r="I4926" s="20">
        <v>46006</v>
      </c>
      <c r="J4926" s="16" t="s">
        <v>1209</v>
      </c>
      <c r="K4926" s="16">
        <v>2</v>
      </c>
      <c r="L4926" s="16" t="s">
        <v>8562</v>
      </c>
      <c r="M4926" s="9">
        <v>-513580984.77999997</v>
      </c>
      <c r="N4926" s="9">
        <v>-1304280.82</v>
      </c>
      <c r="O4926" s="9">
        <v>-512276703.95999998</v>
      </c>
      <c r="P4926" s="9">
        <v>3.5567293000000002</v>
      </c>
      <c r="Q4926" s="9">
        <v>3.4597311999999998</v>
      </c>
      <c r="R4926" s="9">
        <v>13.763635499999999</v>
      </c>
      <c r="S4926" s="9">
        <v>177685.21</v>
      </c>
      <c r="T4926" s="9">
        <v>202406130000051</v>
      </c>
      <c r="U4926" s="21">
        <v>45456</v>
      </c>
      <c r="V4926" s="21">
        <v>45457</v>
      </c>
      <c r="W4926" s="8" t="s">
        <v>2693</v>
      </c>
      <c r="X4926" s="8" t="s">
        <v>1212</v>
      </c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</row>
    <row r="4927" spans="1:55" ht="20" customHeight="1" x14ac:dyDescent="0.35">
      <c r="A4927" s="1"/>
      <c r="B4927" s="17">
        <v>45838</v>
      </c>
      <c r="C4927" s="16" t="s">
        <v>8563</v>
      </c>
      <c r="D4927" s="16" t="s">
        <v>1214</v>
      </c>
      <c r="E4927" s="18">
        <v>5.3451579000000002</v>
      </c>
      <c r="F4927" s="9">
        <v>500000000</v>
      </c>
      <c r="G4927" s="19">
        <v>47283</v>
      </c>
      <c r="H4927" s="20">
        <v>45824</v>
      </c>
      <c r="I4927" s="20">
        <v>46006</v>
      </c>
      <c r="J4927" s="16" t="s">
        <v>1209</v>
      </c>
      <c r="K4927" s="16">
        <v>2</v>
      </c>
      <c r="L4927" s="16" t="s">
        <v>8562</v>
      </c>
      <c r="M4927" s="9">
        <v>501098320.12</v>
      </c>
      <c r="N4927" s="9">
        <v>1098320.1200000001</v>
      </c>
      <c r="O4927" s="9">
        <v>500000000</v>
      </c>
      <c r="P4927" s="9">
        <v>0</v>
      </c>
      <c r="Q4927" s="9">
        <v>0</v>
      </c>
      <c r="R4927" s="9">
        <v>0</v>
      </c>
      <c r="S4927" s="9">
        <v>0</v>
      </c>
      <c r="T4927" s="9">
        <v>202406130000051</v>
      </c>
      <c r="U4927" s="21">
        <v>45456</v>
      </c>
      <c r="V4927" s="21">
        <v>45457</v>
      </c>
      <c r="W4927" s="8" t="s">
        <v>2693</v>
      </c>
      <c r="X4927" s="8" t="s">
        <v>1212</v>
      </c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</row>
    <row r="4928" spans="1:55" ht="20" customHeight="1" x14ac:dyDescent="0.35">
      <c r="A4928" s="1"/>
      <c r="B4928" s="17">
        <v>45838</v>
      </c>
      <c r="C4928" s="16" t="s">
        <v>8564</v>
      </c>
      <c r="D4928" s="16" t="s">
        <v>1208</v>
      </c>
      <c r="E4928" s="18">
        <v>6.3449999999999998</v>
      </c>
      <c r="F4928" s="9">
        <v>500000000</v>
      </c>
      <c r="G4928" s="19">
        <v>47287</v>
      </c>
      <c r="H4928" s="20">
        <v>45826</v>
      </c>
      <c r="I4928" s="20">
        <v>46009</v>
      </c>
      <c r="J4928" s="16" t="s">
        <v>1209</v>
      </c>
      <c r="K4928" s="16">
        <v>2</v>
      </c>
      <c r="L4928" s="16" t="s">
        <v>8565</v>
      </c>
      <c r="M4928" s="9">
        <v>513379339.19</v>
      </c>
      <c r="N4928" s="9">
        <v>1129931.51</v>
      </c>
      <c r="O4928" s="9">
        <v>512249407.68000001</v>
      </c>
      <c r="P4928" s="9">
        <v>3.5667762000000001</v>
      </c>
      <c r="Q4928" s="9">
        <v>-3.4694970999999999</v>
      </c>
      <c r="R4928" s="9">
        <v>13.823214399999999</v>
      </c>
      <c r="S4928" s="9">
        <v>-178116.82</v>
      </c>
      <c r="T4928" s="9">
        <v>202406140000223</v>
      </c>
      <c r="U4928" s="21">
        <v>45457</v>
      </c>
      <c r="V4928" s="21">
        <v>45461</v>
      </c>
      <c r="W4928" s="8" t="s">
        <v>2693</v>
      </c>
      <c r="X4928" s="8" t="s">
        <v>1212</v>
      </c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</row>
    <row r="4929" spans="1:55" ht="20" customHeight="1" x14ac:dyDescent="0.35">
      <c r="A4929" s="1"/>
      <c r="B4929" s="17">
        <v>45838</v>
      </c>
      <c r="C4929" s="16" t="s">
        <v>8566</v>
      </c>
      <c r="D4929" s="16" t="s">
        <v>1214</v>
      </c>
      <c r="E4929" s="18">
        <v>5.3466392000000003</v>
      </c>
      <c r="F4929" s="9">
        <v>500000000</v>
      </c>
      <c r="G4929" s="19">
        <v>47287</v>
      </c>
      <c r="H4929" s="20">
        <v>45826</v>
      </c>
      <c r="I4929" s="20">
        <v>46009</v>
      </c>
      <c r="J4929" s="16" t="s">
        <v>1209</v>
      </c>
      <c r="K4929" s="16">
        <v>2</v>
      </c>
      <c r="L4929" s="16" t="s">
        <v>8565</v>
      </c>
      <c r="M4929" s="9">
        <v>-500952141.23000002</v>
      </c>
      <c r="N4929" s="9">
        <v>-952141.23</v>
      </c>
      <c r="O4929" s="9">
        <v>-500000000</v>
      </c>
      <c r="P4929" s="9">
        <v>0</v>
      </c>
      <c r="Q4929" s="9">
        <v>0</v>
      </c>
      <c r="R4929" s="9">
        <v>0</v>
      </c>
      <c r="S4929" s="9">
        <v>0</v>
      </c>
      <c r="T4929" s="9">
        <v>202406140000223</v>
      </c>
      <c r="U4929" s="21">
        <v>45457</v>
      </c>
      <c r="V4929" s="21">
        <v>45461</v>
      </c>
      <c r="W4929" s="8" t="s">
        <v>2693</v>
      </c>
      <c r="X4929" s="8" t="s">
        <v>1212</v>
      </c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</row>
    <row r="4930" spans="1:55" ht="20" customHeight="1" x14ac:dyDescent="0.35">
      <c r="A4930" s="1"/>
      <c r="B4930" s="17">
        <v>45838</v>
      </c>
      <c r="C4930" s="16" t="s">
        <v>8567</v>
      </c>
      <c r="D4930" s="16" t="s">
        <v>1208</v>
      </c>
      <c r="E4930" s="18">
        <v>6.49</v>
      </c>
      <c r="F4930" s="9">
        <v>500000000</v>
      </c>
      <c r="G4930" s="19">
        <v>46195</v>
      </c>
      <c r="H4930" s="20">
        <v>45828</v>
      </c>
      <c r="I4930" s="20">
        <v>46013</v>
      </c>
      <c r="J4930" s="16" t="s">
        <v>1209</v>
      </c>
      <c r="K4930" s="16">
        <v>2</v>
      </c>
      <c r="L4930" s="16" t="s">
        <v>8568</v>
      </c>
      <c r="M4930" s="9">
        <v>-505760736.98000002</v>
      </c>
      <c r="N4930" s="9">
        <v>-977945.21</v>
      </c>
      <c r="O4930" s="9">
        <v>-504782791.76999998</v>
      </c>
      <c r="P4930" s="9">
        <v>0.95954039999999996</v>
      </c>
      <c r="Q4930" s="9">
        <v>0.93401029999999996</v>
      </c>
      <c r="R4930" s="9">
        <v>1.7917315</v>
      </c>
      <c r="S4930" s="9">
        <v>47238.57</v>
      </c>
      <c r="T4930" s="9">
        <v>202406190000465</v>
      </c>
      <c r="U4930" s="21">
        <v>45462</v>
      </c>
      <c r="V4930" s="21">
        <v>45463</v>
      </c>
      <c r="W4930" s="8" t="s">
        <v>1265</v>
      </c>
      <c r="X4930" s="8" t="s">
        <v>1212</v>
      </c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</row>
    <row r="4931" spans="1:55" ht="20" customHeight="1" x14ac:dyDescent="0.35">
      <c r="A4931" s="1"/>
      <c r="B4931" s="17">
        <v>45838</v>
      </c>
      <c r="C4931" s="16" t="s">
        <v>8569</v>
      </c>
      <c r="D4931" s="16" t="s">
        <v>1214</v>
      </c>
      <c r="E4931" s="18">
        <v>5.3534942000000001</v>
      </c>
      <c r="F4931" s="9">
        <v>500000000</v>
      </c>
      <c r="G4931" s="19">
        <v>46195</v>
      </c>
      <c r="H4931" s="20">
        <v>45828</v>
      </c>
      <c r="I4931" s="20">
        <v>46013</v>
      </c>
      <c r="J4931" s="16" t="s">
        <v>1209</v>
      </c>
      <c r="K4931" s="16">
        <v>2</v>
      </c>
      <c r="L4931" s="16" t="s">
        <v>8568</v>
      </c>
      <c r="M4931" s="9">
        <v>500806690.91000003</v>
      </c>
      <c r="N4931" s="9">
        <v>806690.91</v>
      </c>
      <c r="O4931" s="9">
        <v>500000000</v>
      </c>
      <c r="P4931" s="9">
        <v>0</v>
      </c>
      <c r="Q4931" s="9">
        <v>0</v>
      </c>
      <c r="R4931" s="9">
        <v>0</v>
      </c>
      <c r="S4931" s="9">
        <v>0</v>
      </c>
      <c r="T4931" s="9">
        <v>202406190000465</v>
      </c>
      <c r="U4931" s="21">
        <v>45462</v>
      </c>
      <c r="V4931" s="21">
        <v>45463</v>
      </c>
      <c r="W4931" s="8" t="s">
        <v>1265</v>
      </c>
      <c r="X4931" s="8" t="s">
        <v>1212</v>
      </c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</row>
    <row r="4932" spans="1:55" ht="20" customHeight="1" x14ac:dyDescent="0.35">
      <c r="A4932" s="1"/>
      <c r="B4932" s="17">
        <v>45838</v>
      </c>
      <c r="C4932" s="16" t="s">
        <v>8570</v>
      </c>
      <c r="D4932" s="16" t="s">
        <v>1208</v>
      </c>
      <c r="E4932" s="18">
        <v>6.49</v>
      </c>
      <c r="F4932" s="9">
        <v>500000000</v>
      </c>
      <c r="G4932" s="19">
        <v>46195</v>
      </c>
      <c r="H4932" s="20">
        <v>45828</v>
      </c>
      <c r="I4932" s="20">
        <v>46013</v>
      </c>
      <c r="J4932" s="16" t="s">
        <v>1209</v>
      </c>
      <c r="K4932" s="16">
        <v>2</v>
      </c>
      <c r="L4932" s="16" t="s">
        <v>8571</v>
      </c>
      <c r="M4932" s="9">
        <v>-505760736.98000002</v>
      </c>
      <c r="N4932" s="9">
        <v>-977945.21</v>
      </c>
      <c r="O4932" s="9">
        <v>-504782791.76999998</v>
      </c>
      <c r="P4932" s="9">
        <v>0.95954039999999996</v>
      </c>
      <c r="Q4932" s="9">
        <v>0.93401029999999996</v>
      </c>
      <c r="R4932" s="9">
        <v>1.7917315</v>
      </c>
      <c r="S4932" s="9">
        <v>47238.57</v>
      </c>
      <c r="T4932" s="9">
        <v>202406190000467</v>
      </c>
      <c r="U4932" s="21">
        <v>45462</v>
      </c>
      <c r="V4932" s="21">
        <v>45463</v>
      </c>
      <c r="W4932" s="8" t="s">
        <v>1265</v>
      </c>
      <c r="X4932" s="8" t="s">
        <v>1212</v>
      </c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</row>
    <row r="4933" spans="1:55" ht="20" customHeight="1" x14ac:dyDescent="0.35">
      <c r="A4933" s="1"/>
      <c r="B4933" s="17">
        <v>45838</v>
      </c>
      <c r="C4933" s="16" t="s">
        <v>8572</v>
      </c>
      <c r="D4933" s="16" t="s">
        <v>1214</v>
      </c>
      <c r="E4933" s="18">
        <v>5.3534942000000001</v>
      </c>
      <c r="F4933" s="9">
        <v>500000000</v>
      </c>
      <c r="G4933" s="19">
        <v>46195</v>
      </c>
      <c r="H4933" s="20">
        <v>45828</v>
      </c>
      <c r="I4933" s="20">
        <v>46013</v>
      </c>
      <c r="J4933" s="16" t="s">
        <v>1209</v>
      </c>
      <c r="K4933" s="16">
        <v>2</v>
      </c>
      <c r="L4933" s="16" t="s">
        <v>8571</v>
      </c>
      <c r="M4933" s="9">
        <v>500806690.91000003</v>
      </c>
      <c r="N4933" s="9">
        <v>806690.91</v>
      </c>
      <c r="O4933" s="9">
        <v>500000000</v>
      </c>
      <c r="P4933" s="9">
        <v>0</v>
      </c>
      <c r="Q4933" s="9">
        <v>0</v>
      </c>
      <c r="R4933" s="9">
        <v>0</v>
      </c>
      <c r="S4933" s="9">
        <v>0</v>
      </c>
      <c r="T4933" s="9">
        <v>202406190000467</v>
      </c>
      <c r="U4933" s="21">
        <v>45462</v>
      </c>
      <c r="V4933" s="21">
        <v>45463</v>
      </c>
      <c r="W4933" s="8" t="s">
        <v>1265</v>
      </c>
      <c r="X4933" s="8" t="s">
        <v>1212</v>
      </c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</row>
    <row r="4934" spans="1:55" ht="20" customHeight="1" x14ac:dyDescent="0.35">
      <c r="A4934" s="1"/>
      <c r="B4934" s="17">
        <v>45838</v>
      </c>
      <c r="C4934" s="16" t="s">
        <v>8573</v>
      </c>
      <c r="D4934" s="16" t="s">
        <v>1208</v>
      </c>
      <c r="E4934" s="18">
        <v>6.49</v>
      </c>
      <c r="F4934" s="9">
        <v>250000000</v>
      </c>
      <c r="G4934" s="19">
        <v>46195</v>
      </c>
      <c r="H4934" s="20">
        <v>45828</v>
      </c>
      <c r="I4934" s="20">
        <v>46013</v>
      </c>
      <c r="J4934" s="16" t="s">
        <v>1209</v>
      </c>
      <c r="K4934" s="16">
        <v>2</v>
      </c>
      <c r="L4934" s="16" t="s">
        <v>8574</v>
      </c>
      <c r="M4934" s="9">
        <v>-252880368.49000001</v>
      </c>
      <c r="N4934" s="9">
        <v>-488972.6</v>
      </c>
      <c r="O4934" s="9">
        <v>-252391395.88999999</v>
      </c>
      <c r="P4934" s="9">
        <v>0.95954039999999996</v>
      </c>
      <c r="Q4934" s="9">
        <v>0.93401029999999996</v>
      </c>
      <c r="R4934" s="9">
        <v>1.7917315</v>
      </c>
      <c r="S4934" s="9">
        <v>23619.29</v>
      </c>
      <c r="T4934" s="9">
        <v>202406190000468</v>
      </c>
      <c r="U4934" s="21">
        <v>45462</v>
      </c>
      <c r="V4934" s="21">
        <v>45463</v>
      </c>
      <c r="W4934" s="8" t="s">
        <v>1265</v>
      </c>
      <c r="X4934" s="8" t="s">
        <v>1212</v>
      </c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</row>
    <row r="4935" spans="1:55" ht="20" customHeight="1" x14ac:dyDescent="0.35">
      <c r="A4935" s="1"/>
      <c r="B4935" s="17">
        <v>45838</v>
      </c>
      <c r="C4935" s="16" t="s">
        <v>8575</v>
      </c>
      <c r="D4935" s="16" t="s">
        <v>1214</v>
      </c>
      <c r="E4935" s="18">
        <v>5.3534943000000004</v>
      </c>
      <c r="F4935" s="9">
        <v>250000000</v>
      </c>
      <c r="G4935" s="19">
        <v>46195</v>
      </c>
      <c r="H4935" s="20">
        <v>45828</v>
      </c>
      <c r="I4935" s="20">
        <v>46013</v>
      </c>
      <c r="J4935" s="16" t="s">
        <v>1209</v>
      </c>
      <c r="K4935" s="16">
        <v>2</v>
      </c>
      <c r="L4935" s="16" t="s">
        <v>8574</v>
      </c>
      <c r="M4935" s="9">
        <v>250403345.46000001</v>
      </c>
      <c r="N4935" s="9">
        <v>403345.46</v>
      </c>
      <c r="O4935" s="9">
        <v>250000000</v>
      </c>
      <c r="P4935" s="9">
        <v>0</v>
      </c>
      <c r="Q4935" s="9">
        <v>0</v>
      </c>
      <c r="R4935" s="9">
        <v>0</v>
      </c>
      <c r="S4935" s="9">
        <v>0</v>
      </c>
      <c r="T4935" s="9">
        <v>202406190000468</v>
      </c>
      <c r="U4935" s="21">
        <v>45462</v>
      </c>
      <c r="V4935" s="21">
        <v>45463</v>
      </c>
      <c r="W4935" s="8" t="s">
        <v>1265</v>
      </c>
      <c r="X4935" s="8" t="s">
        <v>1212</v>
      </c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</row>
    <row r="4936" spans="1:55" ht="20" customHeight="1" x14ac:dyDescent="0.35">
      <c r="A4936" s="1"/>
      <c r="B4936" s="17">
        <v>45838</v>
      </c>
      <c r="C4936" s="16" t="s">
        <v>8576</v>
      </c>
      <c r="D4936" s="16" t="s">
        <v>1208</v>
      </c>
      <c r="E4936" s="18">
        <v>6.49</v>
      </c>
      <c r="F4936" s="9">
        <v>250000000</v>
      </c>
      <c r="G4936" s="19">
        <v>46195</v>
      </c>
      <c r="H4936" s="20">
        <v>45828</v>
      </c>
      <c r="I4936" s="20">
        <v>46013</v>
      </c>
      <c r="J4936" s="16" t="s">
        <v>1209</v>
      </c>
      <c r="K4936" s="16">
        <v>2</v>
      </c>
      <c r="L4936" s="16" t="s">
        <v>8577</v>
      </c>
      <c r="M4936" s="9">
        <v>-252880368.49000001</v>
      </c>
      <c r="N4936" s="9">
        <v>-488972.6</v>
      </c>
      <c r="O4936" s="9">
        <v>-252391395.88999999</v>
      </c>
      <c r="P4936" s="9">
        <v>0.95954039999999996</v>
      </c>
      <c r="Q4936" s="9">
        <v>0.93401029999999996</v>
      </c>
      <c r="R4936" s="9">
        <v>1.7917315</v>
      </c>
      <c r="S4936" s="9">
        <v>23619.29</v>
      </c>
      <c r="T4936" s="9">
        <v>202406190000469</v>
      </c>
      <c r="U4936" s="21">
        <v>45462</v>
      </c>
      <c r="V4936" s="21">
        <v>45463</v>
      </c>
      <c r="W4936" s="8" t="s">
        <v>1265</v>
      </c>
      <c r="X4936" s="8" t="s">
        <v>1212</v>
      </c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</row>
    <row r="4937" spans="1:55" ht="20" customHeight="1" x14ac:dyDescent="0.35">
      <c r="A4937" s="1"/>
      <c r="B4937" s="17">
        <v>45838</v>
      </c>
      <c r="C4937" s="16" t="s">
        <v>8578</v>
      </c>
      <c r="D4937" s="16" t="s">
        <v>1214</v>
      </c>
      <c r="E4937" s="18">
        <v>5.3534943000000004</v>
      </c>
      <c r="F4937" s="9">
        <v>250000000</v>
      </c>
      <c r="G4937" s="19">
        <v>46195</v>
      </c>
      <c r="H4937" s="20">
        <v>45828</v>
      </c>
      <c r="I4937" s="20">
        <v>46013</v>
      </c>
      <c r="J4937" s="16" t="s">
        <v>1209</v>
      </c>
      <c r="K4937" s="16">
        <v>2</v>
      </c>
      <c r="L4937" s="16" t="s">
        <v>8577</v>
      </c>
      <c r="M4937" s="9">
        <v>250403345.46000001</v>
      </c>
      <c r="N4937" s="9">
        <v>403345.46</v>
      </c>
      <c r="O4937" s="9">
        <v>250000000</v>
      </c>
      <c r="P4937" s="9">
        <v>0</v>
      </c>
      <c r="Q4937" s="9">
        <v>0</v>
      </c>
      <c r="R4937" s="9">
        <v>0</v>
      </c>
      <c r="S4937" s="9">
        <v>0</v>
      </c>
      <c r="T4937" s="9">
        <v>202406190000469</v>
      </c>
      <c r="U4937" s="21">
        <v>45462</v>
      </c>
      <c r="V4937" s="21">
        <v>45463</v>
      </c>
      <c r="W4937" s="8" t="s">
        <v>1265</v>
      </c>
      <c r="X4937" s="8" t="s">
        <v>1212</v>
      </c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</row>
    <row r="4938" spans="1:55" ht="20" customHeight="1" x14ac:dyDescent="0.35">
      <c r="A4938" s="1"/>
      <c r="B4938" s="17">
        <v>45838</v>
      </c>
      <c r="C4938" s="16" t="s">
        <v>8579</v>
      </c>
      <c r="D4938" s="16" t="s">
        <v>1208</v>
      </c>
      <c r="E4938" s="18">
        <v>6.3425000000000002</v>
      </c>
      <c r="F4938" s="9">
        <v>250000000</v>
      </c>
      <c r="G4938" s="19">
        <v>47289</v>
      </c>
      <c r="H4938" s="20">
        <v>45828</v>
      </c>
      <c r="I4938" s="20">
        <v>46013</v>
      </c>
      <c r="J4938" s="16" t="s">
        <v>1209</v>
      </c>
      <c r="K4938" s="16">
        <v>2</v>
      </c>
      <c r="L4938" s="16" t="s">
        <v>8580</v>
      </c>
      <c r="M4938" s="9">
        <v>-256585764.88999999</v>
      </c>
      <c r="N4938" s="9">
        <v>-477859.59</v>
      </c>
      <c r="O4938" s="9">
        <v>-256107905.30000001</v>
      </c>
      <c r="P4938" s="9">
        <v>3.5723793000000001</v>
      </c>
      <c r="Q4938" s="9">
        <v>3.4749441999999999</v>
      </c>
      <c r="R4938" s="9">
        <v>13.855381700000001</v>
      </c>
      <c r="S4938" s="9">
        <v>89162.12</v>
      </c>
      <c r="T4938" s="9">
        <v>202406190000522</v>
      </c>
      <c r="U4938" s="21">
        <v>45462</v>
      </c>
      <c r="V4938" s="21">
        <v>45463</v>
      </c>
      <c r="W4938" s="8" t="s">
        <v>2693</v>
      </c>
      <c r="X4938" s="8" t="s">
        <v>1212</v>
      </c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</row>
    <row r="4939" spans="1:55" ht="20" customHeight="1" x14ac:dyDescent="0.35">
      <c r="A4939" s="1"/>
      <c r="B4939" s="17">
        <v>45838</v>
      </c>
      <c r="C4939" s="16" t="s">
        <v>8581</v>
      </c>
      <c r="D4939" s="16" t="s">
        <v>1214</v>
      </c>
      <c r="E4939" s="18">
        <v>5.3534943000000004</v>
      </c>
      <c r="F4939" s="9">
        <v>250000000</v>
      </c>
      <c r="G4939" s="19">
        <v>47289</v>
      </c>
      <c r="H4939" s="20">
        <v>45828</v>
      </c>
      <c r="I4939" s="20">
        <v>46013</v>
      </c>
      <c r="J4939" s="16" t="s">
        <v>1209</v>
      </c>
      <c r="K4939" s="16">
        <v>2</v>
      </c>
      <c r="L4939" s="16" t="s">
        <v>8580</v>
      </c>
      <c r="M4939" s="9">
        <v>250403345.46000001</v>
      </c>
      <c r="N4939" s="9">
        <v>403345.46</v>
      </c>
      <c r="O4939" s="9">
        <v>250000000</v>
      </c>
      <c r="P4939" s="9">
        <v>0</v>
      </c>
      <c r="Q4939" s="9">
        <v>0</v>
      </c>
      <c r="R4939" s="9">
        <v>0</v>
      </c>
      <c r="S4939" s="9">
        <v>0</v>
      </c>
      <c r="T4939" s="9">
        <v>202406190000522</v>
      </c>
      <c r="U4939" s="21">
        <v>45462</v>
      </c>
      <c r="V4939" s="21">
        <v>45463</v>
      </c>
      <c r="W4939" s="8" t="s">
        <v>2693</v>
      </c>
      <c r="X4939" s="8" t="s">
        <v>1212</v>
      </c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</row>
    <row r="4940" spans="1:55" ht="20" customHeight="1" x14ac:dyDescent="0.35">
      <c r="A4940" s="1"/>
      <c r="B4940" s="17">
        <v>45838</v>
      </c>
      <c r="C4940" s="16" t="s">
        <v>8582</v>
      </c>
      <c r="D4940" s="16" t="s">
        <v>1208</v>
      </c>
      <c r="E4940" s="18">
        <v>6.3550000000000004</v>
      </c>
      <c r="F4940" s="9">
        <v>500000000</v>
      </c>
      <c r="G4940" s="19">
        <v>47290</v>
      </c>
      <c r="H4940" s="20">
        <v>45831</v>
      </c>
      <c r="I4940" s="20">
        <v>46013</v>
      </c>
      <c r="J4940" s="16" t="s">
        <v>1209</v>
      </c>
      <c r="K4940" s="16">
        <v>2</v>
      </c>
      <c r="L4940" s="16" t="s">
        <v>8583</v>
      </c>
      <c r="M4940" s="9">
        <v>513142088.36000001</v>
      </c>
      <c r="N4940" s="9">
        <v>696438.36</v>
      </c>
      <c r="O4940" s="9">
        <v>512445650</v>
      </c>
      <c r="P4940" s="9">
        <v>3.5755143</v>
      </c>
      <c r="Q4940" s="9">
        <v>-3.477992</v>
      </c>
      <c r="R4940" s="9">
        <v>13.872639400000001</v>
      </c>
      <c r="S4940" s="9">
        <v>-178470.41</v>
      </c>
      <c r="T4940" s="9">
        <v>202406200000121</v>
      </c>
      <c r="U4940" s="21">
        <v>45463</v>
      </c>
      <c r="V4940" s="21">
        <v>45464</v>
      </c>
      <c r="W4940" s="8" t="s">
        <v>2693</v>
      </c>
      <c r="X4940" s="8" t="s">
        <v>1212</v>
      </c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</row>
    <row r="4941" spans="1:55" ht="20" customHeight="1" x14ac:dyDescent="0.35">
      <c r="A4941" s="1"/>
      <c r="B4941" s="17">
        <v>45838</v>
      </c>
      <c r="C4941" s="16" t="s">
        <v>8584</v>
      </c>
      <c r="D4941" s="16" t="s">
        <v>1214</v>
      </c>
      <c r="E4941" s="18">
        <v>5.3712147000000003</v>
      </c>
      <c r="F4941" s="9">
        <v>500000000</v>
      </c>
      <c r="G4941" s="19">
        <v>47290</v>
      </c>
      <c r="H4941" s="20">
        <v>45831</v>
      </c>
      <c r="I4941" s="20">
        <v>46013</v>
      </c>
      <c r="J4941" s="16" t="s">
        <v>1209</v>
      </c>
      <c r="K4941" s="16">
        <v>2</v>
      </c>
      <c r="L4941" s="16" t="s">
        <v>8583</v>
      </c>
      <c r="M4941" s="9">
        <v>-500588626.26999998</v>
      </c>
      <c r="N4941" s="9">
        <v>-588626.27</v>
      </c>
      <c r="O4941" s="9">
        <v>-500000000</v>
      </c>
      <c r="P4941" s="9">
        <v>0</v>
      </c>
      <c r="Q4941" s="9">
        <v>0</v>
      </c>
      <c r="R4941" s="9">
        <v>0</v>
      </c>
      <c r="S4941" s="9">
        <v>0</v>
      </c>
      <c r="T4941" s="9">
        <v>202406200000121</v>
      </c>
      <c r="U4941" s="21">
        <v>45463</v>
      </c>
      <c r="V4941" s="21">
        <v>45464</v>
      </c>
      <c r="W4941" s="8" t="s">
        <v>2693</v>
      </c>
      <c r="X4941" s="8" t="s">
        <v>1212</v>
      </c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</row>
    <row r="4942" spans="1:55" ht="20" customHeight="1" x14ac:dyDescent="0.35">
      <c r="A4942" s="1"/>
      <c r="B4942" s="17">
        <v>45838</v>
      </c>
      <c r="C4942" s="16" t="s">
        <v>8585</v>
      </c>
      <c r="D4942" s="16" t="s">
        <v>1208</v>
      </c>
      <c r="E4942" s="18">
        <v>6.3875000000000002</v>
      </c>
      <c r="F4942" s="9">
        <v>250000000</v>
      </c>
      <c r="G4942" s="19">
        <v>47295</v>
      </c>
      <c r="H4942" s="20">
        <v>45834</v>
      </c>
      <c r="I4942" s="20">
        <v>46017</v>
      </c>
      <c r="J4942" s="16" t="s">
        <v>1209</v>
      </c>
      <c r="K4942" s="16">
        <v>2</v>
      </c>
      <c r="L4942" s="16" t="s">
        <v>8586</v>
      </c>
      <c r="M4942" s="9">
        <v>256739770.38999999</v>
      </c>
      <c r="N4942" s="9">
        <v>218750</v>
      </c>
      <c r="O4942" s="9">
        <v>256521020.38999999</v>
      </c>
      <c r="P4942" s="9">
        <v>3.5865800999999999</v>
      </c>
      <c r="Q4942" s="9">
        <v>-3.4887513000000001</v>
      </c>
      <c r="R4942" s="9">
        <v>13.9396947</v>
      </c>
      <c r="S4942" s="9">
        <v>-89570.12</v>
      </c>
      <c r="T4942" s="9">
        <v>202406250000077</v>
      </c>
      <c r="U4942" s="21">
        <v>45468</v>
      </c>
      <c r="V4942" s="21">
        <v>45469</v>
      </c>
      <c r="W4942" s="8" t="s">
        <v>2693</v>
      </c>
      <c r="X4942" s="8" t="s">
        <v>1212</v>
      </c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</row>
    <row r="4943" spans="1:55" ht="20" customHeight="1" x14ac:dyDescent="0.35">
      <c r="A4943" s="1"/>
      <c r="B4943" s="17">
        <v>45838</v>
      </c>
      <c r="C4943" s="16" t="s">
        <v>8587</v>
      </c>
      <c r="D4943" s="16" t="s">
        <v>1214</v>
      </c>
      <c r="E4943" s="18">
        <v>5.4051209</v>
      </c>
      <c r="F4943" s="9">
        <v>250000000</v>
      </c>
      <c r="G4943" s="19">
        <v>47295</v>
      </c>
      <c r="H4943" s="20">
        <v>45834</v>
      </c>
      <c r="I4943" s="20">
        <v>46017</v>
      </c>
      <c r="J4943" s="16" t="s">
        <v>1209</v>
      </c>
      <c r="K4943" s="16">
        <v>2</v>
      </c>
      <c r="L4943" s="16" t="s">
        <v>8586</v>
      </c>
      <c r="M4943" s="9">
        <v>-250185106.88</v>
      </c>
      <c r="N4943" s="9">
        <v>-185106.88</v>
      </c>
      <c r="O4943" s="9">
        <v>-250000000</v>
      </c>
      <c r="P4943" s="9">
        <v>0</v>
      </c>
      <c r="Q4943" s="9">
        <v>0</v>
      </c>
      <c r="R4943" s="9">
        <v>0</v>
      </c>
      <c r="S4943" s="9">
        <v>0</v>
      </c>
      <c r="T4943" s="9">
        <v>202406250000077</v>
      </c>
      <c r="U4943" s="21">
        <v>45468</v>
      </c>
      <c r="V4943" s="21">
        <v>45469</v>
      </c>
      <c r="W4943" s="8" t="s">
        <v>2693</v>
      </c>
      <c r="X4943" s="8" t="s">
        <v>1212</v>
      </c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</row>
    <row r="4944" spans="1:55" ht="20" customHeight="1" x14ac:dyDescent="0.35">
      <c r="A4944" s="1"/>
      <c r="B4944" s="17">
        <v>45838</v>
      </c>
      <c r="C4944" s="16" t="s">
        <v>8588</v>
      </c>
      <c r="D4944" s="16" t="s">
        <v>1208</v>
      </c>
      <c r="E4944" s="18">
        <v>6.39</v>
      </c>
      <c r="F4944" s="9">
        <v>250000000</v>
      </c>
      <c r="G4944" s="19">
        <v>47296</v>
      </c>
      <c r="H4944" s="20">
        <v>45835</v>
      </c>
      <c r="I4944" s="20">
        <v>46020</v>
      </c>
      <c r="J4944" s="16" t="s">
        <v>1209</v>
      </c>
      <c r="K4944" s="16">
        <v>2</v>
      </c>
      <c r="L4944" s="16" t="s">
        <v>8589</v>
      </c>
      <c r="M4944" s="9">
        <v>-256721052.80000001</v>
      </c>
      <c r="N4944" s="9">
        <v>-175068.49</v>
      </c>
      <c r="O4944" s="9">
        <v>-256545984.31</v>
      </c>
      <c r="P4944" s="9">
        <v>3.5891962999999998</v>
      </c>
      <c r="Q4944" s="9">
        <v>3.4912950999999999</v>
      </c>
      <c r="R4944" s="9">
        <v>13.9549042</v>
      </c>
      <c r="S4944" s="9">
        <v>89628.9</v>
      </c>
      <c r="T4944" s="9">
        <v>202406260000005</v>
      </c>
      <c r="U4944" s="21">
        <v>45469</v>
      </c>
      <c r="V4944" s="21">
        <v>45470</v>
      </c>
      <c r="W4944" s="8" t="s">
        <v>7983</v>
      </c>
      <c r="X4944" s="8" t="s">
        <v>1212</v>
      </c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</row>
    <row r="4945" spans="1:55" ht="20" customHeight="1" x14ac:dyDescent="0.35">
      <c r="A4945" s="1"/>
      <c r="B4945" s="17">
        <v>45838</v>
      </c>
      <c r="C4945" s="16" t="s">
        <v>8590</v>
      </c>
      <c r="D4945" s="16" t="s">
        <v>1214</v>
      </c>
      <c r="E4945" s="18">
        <v>5.4306124000000002</v>
      </c>
      <c r="F4945" s="9">
        <v>250000000</v>
      </c>
      <c r="G4945" s="19">
        <v>47296</v>
      </c>
      <c r="H4945" s="20">
        <v>45835</v>
      </c>
      <c r="I4945" s="20">
        <v>46020</v>
      </c>
      <c r="J4945" s="16" t="s">
        <v>1209</v>
      </c>
      <c r="K4945" s="16">
        <v>2</v>
      </c>
      <c r="L4945" s="16" t="s">
        <v>8589</v>
      </c>
      <c r="M4945" s="9">
        <v>250148783.90000001</v>
      </c>
      <c r="N4945" s="9">
        <v>148783.9</v>
      </c>
      <c r="O4945" s="9">
        <v>250000000</v>
      </c>
      <c r="P4945" s="9">
        <v>0</v>
      </c>
      <c r="Q4945" s="9">
        <v>0</v>
      </c>
      <c r="R4945" s="9">
        <v>0</v>
      </c>
      <c r="S4945" s="9">
        <v>0</v>
      </c>
      <c r="T4945" s="9">
        <v>202406260000005</v>
      </c>
      <c r="U4945" s="21">
        <v>45469</v>
      </c>
      <c r="V4945" s="21">
        <v>45470</v>
      </c>
      <c r="W4945" s="8" t="s">
        <v>7983</v>
      </c>
      <c r="X4945" s="8" t="s">
        <v>1212</v>
      </c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</row>
    <row r="4946" spans="1:55" ht="20" customHeight="1" x14ac:dyDescent="0.35">
      <c r="A4946" s="1"/>
      <c r="B4946" s="17">
        <v>45838</v>
      </c>
      <c r="C4946" s="16" t="s">
        <v>8591</v>
      </c>
      <c r="D4946" s="16" t="s">
        <v>1208</v>
      </c>
      <c r="E4946" s="18">
        <v>6.56</v>
      </c>
      <c r="F4946" s="9">
        <v>500000000</v>
      </c>
      <c r="G4946" s="19">
        <v>46202</v>
      </c>
      <c r="H4946" s="20">
        <v>45835</v>
      </c>
      <c r="I4946" s="20">
        <v>46020</v>
      </c>
      <c r="J4946" s="16" t="s">
        <v>1209</v>
      </c>
      <c r="K4946" s="16">
        <v>2</v>
      </c>
      <c r="L4946" s="16" t="s">
        <v>8592</v>
      </c>
      <c r="M4946" s="9">
        <v>505578563.87</v>
      </c>
      <c r="N4946" s="9">
        <v>359452.05</v>
      </c>
      <c r="O4946" s="9">
        <v>505219111.81999999</v>
      </c>
      <c r="P4946" s="9">
        <v>0.97855879999999995</v>
      </c>
      <c r="Q4946" s="9">
        <v>-0.95252510000000001</v>
      </c>
      <c r="R4946" s="9">
        <v>1.8429565999999999</v>
      </c>
      <c r="S4946" s="9">
        <v>-48157.63</v>
      </c>
      <c r="T4946" s="9">
        <v>202406260000122</v>
      </c>
      <c r="U4946" s="21">
        <v>45469</v>
      </c>
      <c r="V4946" s="21">
        <v>45470</v>
      </c>
      <c r="W4946" s="8" t="s">
        <v>1265</v>
      </c>
      <c r="X4946" s="8" t="s">
        <v>1212</v>
      </c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</row>
    <row r="4947" spans="1:55" ht="20" customHeight="1" x14ac:dyDescent="0.35">
      <c r="A4947" s="1"/>
      <c r="B4947" s="17">
        <v>45838</v>
      </c>
      <c r="C4947" s="16" t="s">
        <v>8593</v>
      </c>
      <c r="D4947" s="16" t="s">
        <v>1214</v>
      </c>
      <c r="E4947" s="18">
        <v>5.4306124999999996</v>
      </c>
      <c r="F4947" s="9">
        <v>500000000</v>
      </c>
      <c r="G4947" s="19">
        <v>46202</v>
      </c>
      <c r="H4947" s="20">
        <v>45835</v>
      </c>
      <c r="I4947" s="20">
        <v>46020</v>
      </c>
      <c r="J4947" s="16" t="s">
        <v>1209</v>
      </c>
      <c r="K4947" s="16">
        <v>2</v>
      </c>
      <c r="L4947" s="16" t="s">
        <v>8592</v>
      </c>
      <c r="M4947" s="9">
        <v>-500297567.81</v>
      </c>
      <c r="N4947" s="9">
        <v>-297567.81</v>
      </c>
      <c r="O4947" s="9">
        <v>-500000000</v>
      </c>
      <c r="P4947" s="9">
        <v>0</v>
      </c>
      <c r="Q4947" s="9">
        <v>0</v>
      </c>
      <c r="R4947" s="9">
        <v>0</v>
      </c>
      <c r="S4947" s="9">
        <v>0</v>
      </c>
      <c r="T4947" s="9">
        <v>202406260000122</v>
      </c>
      <c r="U4947" s="21">
        <v>45469</v>
      </c>
      <c r="V4947" s="21">
        <v>45470</v>
      </c>
      <c r="W4947" s="8" t="s">
        <v>1265</v>
      </c>
      <c r="X4947" s="8" t="s">
        <v>1212</v>
      </c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</row>
    <row r="4948" spans="1:55" ht="20" customHeight="1" x14ac:dyDescent="0.35">
      <c r="A4948" s="1"/>
      <c r="B4948" s="17">
        <v>45838</v>
      </c>
      <c r="C4948" s="16" t="s">
        <v>8594</v>
      </c>
      <c r="D4948" s="16" t="s">
        <v>1208</v>
      </c>
      <c r="E4948" s="18">
        <v>6.4249999999999998</v>
      </c>
      <c r="F4948" s="9">
        <v>500000000</v>
      </c>
      <c r="G4948" s="19">
        <v>47296</v>
      </c>
      <c r="H4948" s="20">
        <v>45835</v>
      </c>
      <c r="I4948" s="20">
        <v>46020</v>
      </c>
      <c r="J4948" s="16" t="s">
        <v>1209</v>
      </c>
      <c r="K4948" s="16">
        <v>2</v>
      </c>
      <c r="L4948" s="16" t="s">
        <v>8595</v>
      </c>
      <c r="M4948" s="9">
        <v>514062601.85000002</v>
      </c>
      <c r="N4948" s="9">
        <v>352054.79</v>
      </c>
      <c r="O4948" s="9">
        <v>513710547.06</v>
      </c>
      <c r="P4948" s="9">
        <v>3.5874798000000001</v>
      </c>
      <c r="Q4948" s="9">
        <v>-3.4896292</v>
      </c>
      <c r="R4948" s="9">
        <v>13.94641</v>
      </c>
      <c r="S4948" s="9">
        <v>-179388.79</v>
      </c>
      <c r="T4948" s="9">
        <v>202406260000174</v>
      </c>
      <c r="U4948" s="21">
        <v>45469</v>
      </c>
      <c r="V4948" s="21">
        <v>45470</v>
      </c>
      <c r="W4948" s="8" t="s">
        <v>2693</v>
      </c>
      <c r="X4948" s="8" t="s">
        <v>1212</v>
      </c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</row>
    <row r="4949" spans="1:55" ht="20" customHeight="1" x14ac:dyDescent="0.35">
      <c r="A4949" s="1"/>
      <c r="B4949" s="17">
        <v>45838</v>
      </c>
      <c r="C4949" s="16" t="s">
        <v>8596</v>
      </c>
      <c r="D4949" s="16" t="s">
        <v>1214</v>
      </c>
      <c r="E4949" s="18">
        <v>5.4306124999999996</v>
      </c>
      <c r="F4949" s="9">
        <v>500000000</v>
      </c>
      <c r="G4949" s="19">
        <v>47296</v>
      </c>
      <c r="H4949" s="20">
        <v>45835</v>
      </c>
      <c r="I4949" s="20">
        <v>46020</v>
      </c>
      <c r="J4949" s="16" t="s">
        <v>1209</v>
      </c>
      <c r="K4949" s="16">
        <v>2</v>
      </c>
      <c r="L4949" s="16" t="s">
        <v>8595</v>
      </c>
      <c r="M4949" s="9">
        <v>-500297567.81</v>
      </c>
      <c r="N4949" s="9">
        <v>-297567.81</v>
      </c>
      <c r="O4949" s="9">
        <v>-500000000</v>
      </c>
      <c r="P4949" s="9">
        <v>0</v>
      </c>
      <c r="Q4949" s="9">
        <v>0</v>
      </c>
      <c r="R4949" s="9">
        <v>0</v>
      </c>
      <c r="S4949" s="9">
        <v>0</v>
      </c>
      <c r="T4949" s="9">
        <v>202406260000174</v>
      </c>
      <c r="U4949" s="21">
        <v>45469</v>
      </c>
      <c r="V4949" s="21">
        <v>45470</v>
      </c>
      <c r="W4949" s="8" t="s">
        <v>2693</v>
      </c>
      <c r="X4949" s="8" t="s">
        <v>1212</v>
      </c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</row>
    <row r="4950" spans="1:55" ht="20" customHeight="1" x14ac:dyDescent="0.35">
      <c r="A4950" s="1"/>
      <c r="B4950" s="17">
        <v>45838</v>
      </c>
      <c r="C4950" s="16" t="s">
        <v>8597</v>
      </c>
      <c r="D4950" s="16" t="s">
        <v>1208</v>
      </c>
      <c r="E4950" s="18">
        <v>6.57</v>
      </c>
      <c r="F4950" s="9">
        <v>500000000</v>
      </c>
      <c r="G4950" s="19">
        <v>46202</v>
      </c>
      <c r="H4950" s="20">
        <v>45835</v>
      </c>
      <c r="I4950" s="20">
        <v>46020</v>
      </c>
      <c r="J4950" s="16" t="s">
        <v>1209</v>
      </c>
      <c r="K4950" s="16">
        <v>2</v>
      </c>
      <c r="L4950" s="16" t="s">
        <v>8598</v>
      </c>
      <c r="M4950" s="9">
        <v>505626864.56</v>
      </c>
      <c r="N4950" s="9">
        <v>360000</v>
      </c>
      <c r="O4950" s="9">
        <v>505266864.56</v>
      </c>
      <c r="P4950" s="9">
        <v>0.97853599999999996</v>
      </c>
      <c r="Q4950" s="9">
        <v>-0.95250290000000004</v>
      </c>
      <c r="R4950" s="9">
        <v>1.8429036999999999</v>
      </c>
      <c r="S4950" s="9">
        <v>-48161.11</v>
      </c>
      <c r="T4950" s="9">
        <v>202406260000166</v>
      </c>
      <c r="U4950" s="21">
        <v>45469</v>
      </c>
      <c r="V4950" s="21">
        <v>45470</v>
      </c>
      <c r="W4950" s="8" t="s">
        <v>1265</v>
      </c>
      <c r="X4950" s="8" t="s">
        <v>1212</v>
      </c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</row>
    <row r="4951" spans="1:55" ht="20" customHeight="1" x14ac:dyDescent="0.35">
      <c r="A4951" s="1"/>
      <c r="B4951" s="17">
        <v>45838</v>
      </c>
      <c r="C4951" s="16" t="s">
        <v>8599</v>
      </c>
      <c r="D4951" s="16" t="s">
        <v>1214</v>
      </c>
      <c r="E4951" s="18">
        <v>5.4306124999999996</v>
      </c>
      <c r="F4951" s="9">
        <v>500000000</v>
      </c>
      <c r="G4951" s="19">
        <v>46202</v>
      </c>
      <c r="H4951" s="20">
        <v>45835</v>
      </c>
      <c r="I4951" s="20">
        <v>46020</v>
      </c>
      <c r="J4951" s="16" t="s">
        <v>1209</v>
      </c>
      <c r="K4951" s="16">
        <v>2</v>
      </c>
      <c r="L4951" s="16" t="s">
        <v>8598</v>
      </c>
      <c r="M4951" s="9">
        <v>-500297567.81</v>
      </c>
      <c r="N4951" s="9">
        <v>-297567.81</v>
      </c>
      <c r="O4951" s="9">
        <v>-500000000</v>
      </c>
      <c r="P4951" s="9">
        <v>0</v>
      </c>
      <c r="Q4951" s="9">
        <v>0</v>
      </c>
      <c r="R4951" s="9">
        <v>0</v>
      </c>
      <c r="S4951" s="9">
        <v>0</v>
      </c>
      <c r="T4951" s="9">
        <v>202406260000166</v>
      </c>
      <c r="U4951" s="21">
        <v>45469</v>
      </c>
      <c r="V4951" s="21">
        <v>45470</v>
      </c>
      <c r="W4951" s="8" t="s">
        <v>1265</v>
      </c>
      <c r="X4951" s="8" t="s">
        <v>1212</v>
      </c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</row>
    <row r="4952" spans="1:55" ht="20" customHeight="1" x14ac:dyDescent="0.35">
      <c r="A4952" s="1"/>
      <c r="B4952" s="17">
        <v>45838</v>
      </c>
      <c r="C4952" s="16" t="s">
        <v>8600</v>
      </c>
      <c r="D4952" s="16" t="s">
        <v>1208</v>
      </c>
      <c r="E4952" s="18">
        <v>6.4249999999999998</v>
      </c>
      <c r="F4952" s="9">
        <v>100000000</v>
      </c>
      <c r="G4952" s="19">
        <v>47297</v>
      </c>
      <c r="H4952" s="20">
        <v>45838</v>
      </c>
      <c r="I4952" s="20">
        <v>46020</v>
      </c>
      <c r="J4952" s="16" t="s">
        <v>1209</v>
      </c>
      <c r="K4952" s="16">
        <v>2</v>
      </c>
      <c r="L4952" s="16" t="s">
        <v>8601</v>
      </c>
      <c r="M4952" s="9">
        <v>102761897.89</v>
      </c>
      <c r="N4952" s="9">
        <v>17602.740000000002</v>
      </c>
      <c r="O4952" s="9">
        <v>102744295.15000001</v>
      </c>
      <c r="P4952" s="9">
        <v>3.5912378999999999</v>
      </c>
      <c r="Q4952" s="9">
        <v>-3.4932816</v>
      </c>
      <c r="R4952" s="9">
        <v>13.9667937</v>
      </c>
      <c r="S4952" s="9">
        <v>-35897.620000000003</v>
      </c>
      <c r="T4952" s="9">
        <v>202406270000129</v>
      </c>
      <c r="U4952" s="21">
        <v>45470</v>
      </c>
      <c r="V4952" s="21">
        <v>45471</v>
      </c>
      <c r="W4952" s="8" t="s">
        <v>3112</v>
      </c>
      <c r="X4952" s="8" t="s">
        <v>1212</v>
      </c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</row>
    <row r="4953" spans="1:55" ht="20" customHeight="1" x14ac:dyDescent="0.35">
      <c r="A4953" s="1"/>
      <c r="B4953" s="17">
        <v>45838</v>
      </c>
      <c r="C4953" s="16" t="s">
        <v>8602</v>
      </c>
      <c r="D4953" s="16" t="s">
        <v>1214</v>
      </c>
      <c r="E4953" s="18">
        <v>5.5200009000000003</v>
      </c>
      <c r="F4953" s="9">
        <v>100000000</v>
      </c>
      <c r="G4953" s="19">
        <v>47297</v>
      </c>
      <c r="H4953" s="20">
        <v>45838</v>
      </c>
      <c r="I4953" s="20">
        <v>46020</v>
      </c>
      <c r="J4953" s="16" t="s">
        <v>1209</v>
      </c>
      <c r="K4953" s="16">
        <v>2</v>
      </c>
      <c r="L4953" s="16" t="s">
        <v>8601</v>
      </c>
      <c r="M4953" s="9">
        <v>-100015123.29000001</v>
      </c>
      <c r="N4953" s="9">
        <v>-15123.29</v>
      </c>
      <c r="O4953" s="9">
        <v>-100000000</v>
      </c>
      <c r="P4953" s="9">
        <v>0</v>
      </c>
      <c r="Q4953" s="9">
        <v>0</v>
      </c>
      <c r="R4953" s="9">
        <v>0</v>
      </c>
      <c r="S4953" s="9">
        <v>0</v>
      </c>
      <c r="T4953" s="9">
        <v>202406270000129</v>
      </c>
      <c r="U4953" s="21">
        <v>45470</v>
      </c>
      <c r="V4953" s="21">
        <v>45471</v>
      </c>
      <c r="W4953" s="8" t="s">
        <v>3112</v>
      </c>
      <c r="X4953" s="8" t="s">
        <v>1212</v>
      </c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</row>
    <row r="4954" spans="1:55" ht="20" customHeight="1" x14ac:dyDescent="0.35">
      <c r="A4954" s="1"/>
      <c r="B4954" s="17">
        <v>45838</v>
      </c>
      <c r="C4954" s="16" t="s">
        <v>8603</v>
      </c>
      <c r="D4954" s="16" t="s">
        <v>1208</v>
      </c>
      <c r="E4954" s="18">
        <v>6.4249999999999998</v>
      </c>
      <c r="F4954" s="9">
        <v>100000000</v>
      </c>
      <c r="G4954" s="19">
        <v>47297</v>
      </c>
      <c r="H4954" s="20">
        <v>45838</v>
      </c>
      <c r="I4954" s="20">
        <v>46020</v>
      </c>
      <c r="J4954" s="16" t="s">
        <v>1209</v>
      </c>
      <c r="K4954" s="16">
        <v>2</v>
      </c>
      <c r="L4954" s="16" t="s">
        <v>8604</v>
      </c>
      <c r="M4954" s="9">
        <v>102761897.89</v>
      </c>
      <c r="N4954" s="9">
        <v>17602.740000000002</v>
      </c>
      <c r="O4954" s="9">
        <v>102744295.15000001</v>
      </c>
      <c r="P4954" s="9">
        <v>3.5912378999999999</v>
      </c>
      <c r="Q4954" s="9">
        <v>-3.4932816</v>
      </c>
      <c r="R4954" s="9">
        <v>13.9667937</v>
      </c>
      <c r="S4954" s="9">
        <v>-35897.620000000003</v>
      </c>
      <c r="T4954" s="9">
        <v>202406270000131</v>
      </c>
      <c r="U4954" s="21">
        <v>45470</v>
      </c>
      <c r="V4954" s="21">
        <v>45471</v>
      </c>
      <c r="W4954" s="8" t="s">
        <v>3112</v>
      </c>
      <c r="X4954" s="8" t="s">
        <v>1212</v>
      </c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</row>
    <row r="4955" spans="1:55" ht="20" customHeight="1" x14ac:dyDescent="0.35">
      <c r="A4955" s="1"/>
      <c r="B4955" s="17">
        <v>45838</v>
      </c>
      <c r="C4955" s="16" t="s">
        <v>8605</v>
      </c>
      <c r="D4955" s="16" t="s">
        <v>1214</v>
      </c>
      <c r="E4955" s="18">
        <v>5.5200009000000003</v>
      </c>
      <c r="F4955" s="9">
        <v>100000000</v>
      </c>
      <c r="G4955" s="19">
        <v>47297</v>
      </c>
      <c r="H4955" s="20">
        <v>45838</v>
      </c>
      <c r="I4955" s="20">
        <v>46020</v>
      </c>
      <c r="J4955" s="16" t="s">
        <v>1209</v>
      </c>
      <c r="K4955" s="16">
        <v>2</v>
      </c>
      <c r="L4955" s="16" t="s">
        <v>8604</v>
      </c>
      <c r="M4955" s="9">
        <v>-100015123.29000001</v>
      </c>
      <c r="N4955" s="9">
        <v>-15123.29</v>
      </c>
      <c r="O4955" s="9">
        <v>-100000000</v>
      </c>
      <c r="P4955" s="9">
        <v>0</v>
      </c>
      <c r="Q4955" s="9">
        <v>0</v>
      </c>
      <c r="R4955" s="9">
        <v>0</v>
      </c>
      <c r="S4955" s="9">
        <v>0</v>
      </c>
      <c r="T4955" s="9">
        <v>202406270000131</v>
      </c>
      <c r="U4955" s="21">
        <v>45470</v>
      </c>
      <c r="V4955" s="21">
        <v>45471</v>
      </c>
      <c r="W4955" s="8" t="s">
        <v>3112</v>
      </c>
      <c r="X4955" s="8" t="s">
        <v>1212</v>
      </c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</row>
    <row r="4956" spans="1:55" ht="20" customHeight="1" x14ac:dyDescent="0.35">
      <c r="A4956" s="1"/>
      <c r="B4956" s="17">
        <v>45838</v>
      </c>
      <c r="C4956" s="16" t="s">
        <v>8606</v>
      </c>
      <c r="D4956" s="16" t="s">
        <v>1208</v>
      </c>
      <c r="E4956" s="18">
        <v>6.4249999999999998</v>
      </c>
      <c r="F4956" s="9">
        <v>50000000</v>
      </c>
      <c r="G4956" s="19">
        <v>47297</v>
      </c>
      <c r="H4956" s="20">
        <v>45838</v>
      </c>
      <c r="I4956" s="20">
        <v>46020</v>
      </c>
      <c r="J4956" s="16" t="s">
        <v>1209</v>
      </c>
      <c r="K4956" s="16">
        <v>2</v>
      </c>
      <c r="L4956" s="16" t="s">
        <v>8607</v>
      </c>
      <c r="M4956" s="9">
        <v>51380948.950000003</v>
      </c>
      <c r="N4956" s="9">
        <v>8801.3700000000008</v>
      </c>
      <c r="O4956" s="9">
        <v>51372147.579999998</v>
      </c>
      <c r="P4956" s="9">
        <v>3.5912378999999999</v>
      </c>
      <c r="Q4956" s="9">
        <v>-3.4932816</v>
      </c>
      <c r="R4956" s="9">
        <v>13.9667937</v>
      </c>
      <c r="S4956" s="9">
        <v>-17948.810000000001</v>
      </c>
      <c r="T4956" s="9">
        <v>202406270000133</v>
      </c>
      <c r="U4956" s="21">
        <v>45470</v>
      </c>
      <c r="V4956" s="21">
        <v>45471</v>
      </c>
      <c r="W4956" s="8" t="s">
        <v>3112</v>
      </c>
      <c r="X4956" s="8" t="s">
        <v>1212</v>
      </c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</row>
    <row r="4957" spans="1:55" ht="20" customHeight="1" x14ac:dyDescent="0.35">
      <c r="A4957" s="1"/>
      <c r="B4957" s="17">
        <v>45838</v>
      </c>
      <c r="C4957" s="16" t="s">
        <v>8608</v>
      </c>
      <c r="D4957" s="16" t="s">
        <v>1214</v>
      </c>
      <c r="E4957" s="18">
        <v>5.5199971999999997</v>
      </c>
      <c r="F4957" s="9">
        <v>50000000</v>
      </c>
      <c r="G4957" s="19">
        <v>47297</v>
      </c>
      <c r="H4957" s="20">
        <v>45838</v>
      </c>
      <c r="I4957" s="20">
        <v>46020</v>
      </c>
      <c r="J4957" s="16" t="s">
        <v>1209</v>
      </c>
      <c r="K4957" s="16">
        <v>2</v>
      </c>
      <c r="L4957" s="16" t="s">
        <v>8607</v>
      </c>
      <c r="M4957" s="9">
        <v>-50007561.640000001</v>
      </c>
      <c r="N4957" s="9">
        <v>-7561.64</v>
      </c>
      <c r="O4957" s="9">
        <v>-50000000</v>
      </c>
      <c r="P4957" s="9">
        <v>0</v>
      </c>
      <c r="Q4957" s="9">
        <v>0</v>
      </c>
      <c r="R4957" s="9">
        <v>0</v>
      </c>
      <c r="S4957" s="9">
        <v>0</v>
      </c>
      <c r="T4957" s="9">
        <v>202406270000133</v>
      </c>
      <c r="U4957" s="21">
        <v>45470</v>
      </c>
      <c r="V4957" s="21">
        <v>45471</v>
      </c>
      <c r="W4957" s="8" t="s">
        <v>3112</v>
      </c>
      <c r="X4957" s="8" t="s">
        <v>1212</v>
      </c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</row>
    <row r="4958" spans="1:55" ht="20" customHeight="1" x14ac:dyDescent="0.35">
      <c r="A4958" s="1"/>
      <c r="B4958" s="17">
        <v>45838</v>
      </c>
      <c r="C4958" s="16" t="s">
        <v>8609</v>
      </c>
      <c r="D4958" s="16" t="s">
        <v>1208</v>
      </c>
      <c r="E4958" s="18">
        <v>6.4375</v>
      </c>
      <c r="F4958" s="9">
        <v>250000000</v>
      </c>
      <c r="G4958" s="19">
        <v>47301</v>
      </c>
      <c r="H4958" s="20">
        <v>45658</v>
      </c>
      <c r="I4958" s="20">
        <v>45839</v>
      </c>
      <c r="J4958" s="16" t="s">
        <v>1209</v>
      </c>
      <c r="K4958" s="16">
        <v>2</v>
      </c>
      <c r="L4958" s="16" t="s">
        <v>8610</v>
      </c>
      <c r="M4958" s="9">
        <v>-264961093.71000001</v>
      </c>
      <c r="N4958" s="9">
        <v>-7980736.2999999998</v>
      </c>
      <c r="O4958" s="9">
        <v>-256980357.41</v>
      </c>
      <c r="P4958" s="9">
        <v>3.4915881999999998</v>
      </c>
      <c r="Q4958" s="9">
        <v>3.3963450000000002</v>
      </c>
      <c r="R4958" s="9">
        <v>13.5984918</v>
      </c>
      <c r="S4958" s="9">
        <v>89989.93</v>
      </c>
      <c r="T4958" s="9">
        <v>202406280000148</v>
      </c>
      <c r="U4958" s="21">
        <v>45471</v>
      </c>
      <c r="V4958" s="21">
        <v>45474</v>
      </c>
      <c r="W4958" s="8" t="s">
        <v>2991</v>
      </c>
      <c r="X4958" s="8" t="s">
        <v>1212</v>
      </c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</row>
    <row r="4959" spans="1:55" ht="20" customHeight="1" x14ac:dyDescent="0.35">
      <c r="A4959" s="1"/>
      <c r="B4959" s="17">
        <v>45838</v>
      </c>
      <c r="C4959" s="16" t="s">
        <v>8611</v>
      </c>
      <c r="D4959" s="16" t="s">
        <v>1214</v>
      </c>
      <c r="E4959" s="18">
        <v>6.2622681</v>
      </c>
      <c r="F4959" s="9">
        <v>250000000</v>
      </c>
      <c r="G4959" s="19">
        <v>47301</v>
      </c>
      <c r="H4959" s="20">
        <v>45658</v>
      </c>
      <c r="I4959" s="20">
        <v>45839</v>
      </c>
      <c r="J4959" s="16" t="s">
        <v>1209</v>
      </c>
      <c r="K4959" s="16">
        <v>2</v>
      </c>
      <c r="L4959" s="16" t="s">
        <v>8610</v>
      </c>
      <c r="M4959" s="9">
        <v>257763496.71000001</v>
      </c>
      <c r="N4959" s="9">
        <v>7763496.71</v>
      </c>
      <c r="O4959" s="9">
        <v>250000000</v>
      </c>
      <c r="P4959" s="9">
        <v>0</v>
      </c>
      <c r="Q4959" s="9">
        <v>0</v>
      </c>
      <c r="R4959" s="9">
        <v>0</v>
      </c>
      <c r="S4959" s="9">
        <v>0</v>
      </c>
      <c r="T4959" s="9">
        <v>202406280000148</v>
      </c>
      <c r="U4959" s="21">
        <v>45471</v>
      </c>
      <c r="V4959" s="21">
        <v>45474</v>
      </c>
      <c r="W4959" s="8" t="s">
        <v>2991</v>
      </c>
      <c r="X4959" s="8" t="s">
        <v>1212</v>
      </c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</row>
    <row r="4960" spans="1:55" ht="20" customHeight="1" x14ac:dyDescent="0.35">
      <c r="A4960" s="1"/>
      <c r="B4960" s="17">
        <v>45838</v>
      </c>
      <c r="C4960" s="16" t="s">
        <v>8612</v>
      </c>
      <c r="D4960" s="16" t="s">
        <v>1208</v>
      </c>
      <c r="E4960" s="18">
        <v>6.8150000000000004</v>
      </c>
      <c r="F4960" s="9">
        <v>150000000</v>
      </c>
      <c r="G4960" s="19">
        <v>45840</v>
      </c>
      <c r="H4960" s="20">
        <v>45475</v>
      </c>
      <c r="I4960" s="20">
        <v>45840</v>
      </c>
      <c r="J4960" s="16" t="s">
        <v>1209</v>
      </c>
      <c r="K4960" s="16">
        <v>0</v>
      </c>
      <c r="L4960" s="16" t="s">
        <v>8613</v>
      </c>
      <c r="M4960" s="9">
        <v>160198288.61000001</v>
      </c>
      <c r="N4960" s="9">
        <v>10194493.15</v>
      </c>
      <c r="O4960" s="9">
        <v>150003795.46000001</v>
      </c>
      <c r="P4960" s="9">
        <v>2.7396999999999999E-3</v>
      </c>
      <c r="Q4960" s="9">
        <v>-2.5964999999999998E-3</v>
      </c>
      <c r="R4960" s="9">
        <v>2.7468000000000002E-3</v>
      </c>
      <c r="S4960" s="9">
        <v>-41.6</v>
      </c>
      <c r="T4960" s="9">
        <v>202407010000290</v>
      </c>
      <c r="U4960" s="21">
        <v>45474</v>
      </c>
      <c r="V4960" s="21">
        <v>45475</v>
      </c>
      <c r="W4960" s="8" t="s">
        <v>7983</v>
      </c>
      <c r="X4960" s="8" t="s">
        <v>1212</v>
      </c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</row>
    <row r="4961" spans="1:55" ht="20" customHeight="1" x14ac:dyDescent="0.35">
      <c r="A4961" s="1"/>
      <c r="B4961" s="17">
        <v>45838</v>
      </c>
      <c r="C4961" s="16" t="s">
        <v>8614</v>
      </c>
      <c r="D4961" s="16" t="s">
        <v>1214</v>
      </c>
      <c r="E4961" s="18">
        <v>6.6094111</v>
      </c>
      <c r="F4961" s="9">
        <v>150000000</v>
      </c>
      <c r="G4961" s="19">
        <v>45840</v>
      </c>
      <c r="H4961" s="20">
        <v>45475</v>
      </c>
      <c r="I4961" s="20">
        <v>45840</v>
      </c>
      <c r="J4961" s="16" t="s">
        <v>1209</v>
      </c>
      <c r="K4961" s="16">
        <v>0</v>
      </c>
      <c r="L4961" s="16" t="s">
        <v>8613</v>
      </c>
      <c r="M4961" s="9">
        <v>-159886954.65000001</v>
      </c>
      <c r="N4961" s="9">
        <v>-9886954.6500000004</v>
      </c>
      <c r="O4961" s="9">
        <v>-150000000</v>
      </c>
      <c r="P4961" s="9">
        <v>0</v>
      </c>
      <c r="Q4961" s="9">
        <v>0</v>
      </c>
      <c r="R4961" s="9">
        <v>0</v>
      </c>
      <c r="S4961" s="9">
        <v>0</v>
      </c>
      <c r="T4961" s="9">
        <v>202407010000290</v>
      </c>
      <c r="U4961" s="21">
        <v>45474</v>
      </c>
      <c r="V4961" s="21">
        <v>45475</v>
      </c>
      <c r="W4961" s="8" t="s">
        <v>7983</v>
      </c>
      <c r="X4961" s="8" t="s">
        <v>1212</v>
      </c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</row>
    <row r="4962" spans="1:55" ht="20" customHeight="1" x14ac:dyDescent="0.35">
      <c r="A4962" s="1"/>
      <c r="B4962" s="17">
        <v>45838</v>
      </c>
      <c r="C4962" s="16" t="s">
        <v>8615</v>
      </c>
      <c r="D4962" s="16" t="s">
        <v>1208</v>
      </c>
      <c r="E4962" s="18">
        <v>6.57</v>
      </c>
      <c r="F4962" s="9">
        <v>500000000</v>
      </c>
      <c r="G4962" s="19">
        <v>46205</v>
      </c>
      <c r="H4962" s="20">
        <v>45659</v>
      </c>
      <c r="I4962" s="20">
        <v>45840</v>
      </c>
      <c r="J4962" s="16" t="s">
        <v>1209</v>
      </c>
      <c r="K4962" s="16">
        <v>2</v>
      </c>
      <c r="L4962" s="16" t="s">
        <v>8616</v>
      </c>
      <c r="M4962" s="9">
        <v>-521515134.44999999</v>
      </c>
      <c r="N4962" s="9">
        <v>-16200000</v>
      </c>
      <c r="O4962" s="9">
        <v>-505315134.44999999</v>
      </c>
      <c r="P4962" s="9">
        <v>0.9561885</v>
      </c>
      <c r="Q4962" s="9">
        <v>0.93074979999999996</v>
      </c>
      <c r="R4962" s="9">
        <v>1.8073744</v>
      </c>
      <c r="S4962" s="9">
        <v>48540.01</v>
      </c>
      <c r="T4962" s="9">
        <v>202407010000307</v>
      </c>
      <c r="U4962" s="21">
        <v>45474</v>
      </c>
      <c r="V4962" s="21">
        <v>45475</v>
      </c>
      <c r="W4962" s="8" t="s">
        <v>2991</v>
      </c>
      <c r="X4962" s="8" t="s">
        <v>1212</v>
      </c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</row>
    <row r="4963" spans="1:55" ht="20" customHeight="1" x14ac:dyDescent="0.35">
      <c r="A4963" s="1"/>
      <c r="B4963" s="17">
        <v>45838</v>
      </c>
      <c r="C4963" s="16" t="s">
        <v>8617</v>
      </c>
      <c r="D4963" s="16" t="s">
        <v>1214</v>
      </c>
      <c r="E4963" s="18">
        <v>6.2592600000000003</v>
      </c>
      <c r="F4963" s="9">
        <v>500000000</v>
      </c>
      <c r="G4963" s="19">
        <v>46205</v>
      </c>
      <c r="H4963" s="20">
        <v>45659</v>
      </c>
      <c r="I4963" s="20">
        <v>45840</v>
      </c>
      <c r="J4963" s="16" t="s">
        <v>1209</v>
      </c>
      <c r="K4963" s="16">
        <v>2</v>
      </c>
      <c r="L4963" s="16" t="s">
        <v>8616</v>
      </c>
      <c r="M4963" s="9">
        <v>515433791.75</v>
      </c>
      <c r="N4963" s="9">
        <v>15433791.75</v>
      </c>
      <c r="O4963" s="9">
        <v>500000000</v>
      </c>
      <c r="P4963" s="9">
        <v>0</v>
      </c>
      <c r="Q4963" s="9">
        <v>0</v>
      </c>
      <c r="R4963" s="9">
        <v>0</v>
      </c>
      <c r="S4963" s="9">
        <v>0</v>
      </c>
      <c r="T4963" s="9">
        <v>202407010000307</v>
      </c>
      <c r="U4963" s="21">
        <v>45474</v>
      </c>
      <c r="V4963" s="21">
        <v>45475</v>
      </c>
      <c r="W4963" s="8" t="s">
        <v>2991</v>
      </c>
      <c r="X4963" s="8" t="s">
        <v>1212</v>
      </c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</row>
    <row r="4964" spans="1:55" ht="20" customHeight="1" x14ac:dyDescent="0.35">
      <c r="A4964" s="1"/>
      <c r="B4964" s="17">
        <v>45838</v>
      </c>
      <c r="C4964" s="16" t="s">
        <v>8618</v>
      </c>
      <c r="D4964" s="16" t="s">
        <v>1208</v>
      </c>
      <c r="E4964" s="18">
        <v>6.4524999999999997</v>
      </c>
      <c r="F4964" s="9">
        <v>500000000</v>
      </c>
      <c r="G4964" s="19">
        <v>47302</v>
      </c>
      <c r="H4964" s="20">
        <v>45660</v>
      </c>
      <c r="I4964" s="20">
        <v>45841</v>
      </c>
      <c r="J4964" s="16" t="s">
        <v>1209</v>
      </c>
      <c r="K4964" s="16">
        <v>2</v>
      </c>
      <c r="L4964" s="16" t="s">
        <v>8619</v>
      </c>
      <c r="M4964" s="9">
        <v>530052168.68000001</v>
      </c>
      <c r="N4964" s="9">
        <v>15821883.560000001</v>
      </c>
      <c r="O4964" s="9">
        <v>514230285.12</v>
      </c>
      <c r="P4964" s="9">
        <v>3.4940259</v>
      </c>
      <c r="Q4964" s="9">
        <v>-3.3987162</v>
      </c>
      <c r="R4964" s="9">
        <v>13.6117896</v>
      </c>
      <c r="S4964" s="9">
        <v>-180149.69</v>
      </c>
      <c r="T4964" s="9">
        <v>202407020000130</v>
      </c>
      <c r="U4964" s="21">
        <v>45475</v>
      </c>
      <c r="V4964" s="21">
        <v>45476</v>
      </c>
      <c r="W4964" s="8" t="s">
        <v>2693</v>
      </c>
      <c r="X4964" s="8" t="s">
        <v>1212</v>
      </c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</row>
    <row r="4965" spans="1:55" ht="20" customHeight="1" x14ac:dyDescent="0.35">
      <c r="A4965" s="1"/>
      <c r="B4965" s="17">
        <v>45838</v>
      </c>
      <c r="C4965" s="16" t="s">
        <v>8620</v>
      </c>
      <c r="D4965" s="16" t="s">
        <v>1214</v>
      </c>
      <c r="E4965" s="18">
        <v>6.2564554000000001</v>
      </c>
      <c r="F4965" s="9">
        <v>500000000</v>
      </c>
      <c r="G4965" s="19">
        <v>47302</v>
      </c>
      <c r="H4965" s="20">
        <v>45660</v>
      </c>
      <c r="I4965" s="20">
        <v>45841</v>
      </c>
      <c r="J4965" s="16" t="s">
        <v>1209</v>
      </c>
      <c r="K4965" s="16">
        <v>2</v>
      </c>
      <c r="L4965" s="16" t="s">
        <v>8619</v>
      </c>
      <c r="M4965" s="9">
        <v>-515341171.45999998</v>
      </c>
      <c r="N4965" s="9">
        <v>-15341171.460000001</v>
      </c>
      <c r="O4965" s="9">
        <v>-500000000</v>
      </c>
      <c r="P4965" s="9">
        <v>0</v>
      </c>
      <c r="Q4965" s="9">
        <v>0</v>
      </c>
      <c r="R4965" s="9">
        <v>0</v>
      </c>
      <c r="S4965" s="9">
        <v>0</v>
      </c>
      <c r="T4965" s="9">
        <v>202407020000130</v>
      </c>
      <c r="U4965" s="21">
        <v>45475</v>
      </c>
      <c r="V4965" s="21">
        <v>45476</v>
      </c>
      <c r="W4965" s="8" t="s">
        <v>2693</v>
      </c>
      <c r="X4965" s="8" t="s">
        <v>1212</v>
      </c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</row>
    <row r="4966" spans="1:55" ht="20" customHeight="1" x14ac:dyDescent="0.35">
      <c r="A4966" s="1"/>
      <c r="B4966" s="17">
        <v>45838</v>
      </c>
      <c r="C4966" s="16" t="s">
        <v>8621</v>
      </c>
      <c r="D4966" s="16" t="s">
        <v>1208</v>
      </c>
      <c r="E4966" s="18">
        <v>6.4550000000000001</v>
      </c>
      <c r="F4966" s="9">
        <v>100000000</v>
      </c>
      <c r="G4966" s="19">
        <v>47302</v>
      </c>
      <c r="H4966" s="20">
        <v>45660</v>
      </c>
      <c r="I4966" s="20">
        <v>45841</v>
      </c>
      <c r="J4966" s="16" t="s">
        <v>1209</v>
      </c>
      <c r="K4966" s="16">
        <v>2</v>
      </c>
      <c r="L4966" s="16" t="s">
        <v>8622</v>
      </c>
      <c r="M4966" s="9">
        <v>106020529.14</v>
      </c>
      <c r="N4966" s="9">
        <v>3165602.74</v>
      </c>
      <c r="O4966" s="9">
        <v>102854926.40000001</v>
      </c>
      <c r="P4966" s="9">
        <v>3.4938756</v>
      </c>
      <c r="Q4966" s="9">
        <v>-3.3985704000000001</v>
      </c>
      <c r="R4966" s="9">
        <v>13.6110772</v>
      </c>
      <c r="S4966" s="9">
        <v>-36031.82</v>
      </c>
      <c r="T4966" s="9">
        <v>202407020000167</v>
      </c>
      <c r="U4966" s="21">
        <v>45475</v>
      </c>
      <c r="V4966" s="21">
        <v>45476</v>
      </c>
      <c r="W4966" s="8" t="s">
        <v>2760</v>
      </c>
      <c r="X4966" s="8" t="s">
        <v>1212</v>
      </c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</row>
    <row r="4967" spans="1:55" ht="20" customHeight="1" x14ac:dyDescent="0.35">
      <c r="A4967" s="1"/>
      <c r="B4967" s="17">
        <v>45838</v>
      </c>
      <c r="C4967" s="16" t="s">
        <v>8623</v>
      </c>
      <c r="D4967" s="16" t="s">
        <v>1214</v>
      </c>
      <c r="E4967" s="18">
        <v>6.2564554000000001</v>
      </c>
      <c r="F4967" s="9">
        <v>100000000</v>
      </c>
      <c r="G4967" s="19">
        <v>47302</v>
      </c>
      <c r="H4967" s="20">
        <v>45660</v>
      </c>
      <c r="I4967" s="20">
        <v>45841</v>
      </c>
      <c r="J4967" s="16" t="s">
        <v>1209</v>
      </c>
      <c r="K4967" s="16">
        <v>2</v>
      </c>
      <c r="L4967" s="16" t="s">
        <v>8622</v>
      </c>
      <c r="M4967" s="9">
        <v>-103068234.3</v>
      </c>
      <c r="N4967" s="9">
        <v>-3068234.3</v>
      </c>
      <c r="O4967" s="9">
        <v>-100000000</v>
      </c>
      <c r="P4967" s="9">
        <v>0</v>
      </c>
      <c r="Q4967" s="9">
        <v>0</v>
      </c>
      <c r="R4967" s="9">
        <v>0</v>
      </c>
      <c r="S4967" s="9">
        <v>0</v>
      </c>
      <c r="T4967" s="9">
        <v>202407020000167</v>
      </c>
      <c r="U4967" s="21">
        <v>45475</v>
      </c>
      <c r="V4967" s="21">
        <v>45476</v>
      </c>
      <c r="W4967" s="8" t="s">
        <v>2760</v>
      </c>
      <c r="X4967" s="8" t="s">
        <v>1212</v>
      </c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</row>
    <row r="4968" spans="1:55" ht="20" customHeight="1" x14ac:dyDescent="0.35">
      <c r="A4968" s="1"/>
      <c r="B4968" s="17">
        <v>45838</v>
      </c>
      <c r="C4968" s="16" t="s">
        <v>8624</v>
      </c>
      <c r="D4968" s="16" t="s">
        <v>1208</v>
      </c>
      <c r="E4968" s="18">
        <v>6.4550000000000001</v>
      </c>
      <c r="F4968" s="9">
        <v>100000000</v>
      </c>
      <c r="G4968" s="19">
        <v>47302</v>
      </c>
      <c r="H4968" s="20">
        <v>45660</v>
      </c>
      <c r="I4968" s="20">
        <v>45841</v>
      </c>
      <c r="J4968" s="16" t="s">
        <v>1209</v>
      </c>
      <c r="K4968" s="16">
        <v>2</v>
      </c>
      <c r="L4968" s="16" t="s">
        <v>8625</v>
      </c>
      <c r="M4968" s="9">
        <v>106020529.14</v>
      </c>
      <c r="N4968" s="9">
        <v>3165602.74</v>
      </c>
      <c r="O4968" s="9">
        <v>102854926.40000001</v>
      </c>
      <c r="P4968" s="9">
        <v>3.4938756</v>
      </c>
      <c r="Q4968" s="9">
        <v>-3.3985704000000001</v>
      </c>
      <c r="R4968" s="9">
        <v>13.6110772</v>
      </c>
      <c r="S4968" s="9">
        <v>-36031.82</v>
      </c>
      <c r="T4968" s="9">
        <v>202407020000171</v>
      </c>
      <c r="U4968" s="21">
        <v>45475</v>
      </c>
      <c r="V4968" s="21">
        <v>45476</v>
      </c>
      <c r="W4968" s="8" t="s">
        <v>2760</v>
      </c>
      <c r="X4968" s="8" t="s">
        <v>1212</v>
      </c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</row>
    <row r="4969" spans="1:55" ht="20" customHeight="1" x14ac:dyDescent="0.35">
      <c r="A4969" s="1"/>
      <c r="B4969" s="17">
        <v>45838</v>
      </c>
      <c r="C4969" s="16" t="s">
        <v>8626</v>
      </c>
      <c r="D4969" s="16" t="s">
        <v>1214</v>
      </c>
      <c r="E4969" s="18">
        <v>6.2564554000000001</v>
      </c>
      <c r="F4969" s="9">
        <v>100000000</v>
      </c>
      <c r="G4969" s="19">
        <v>47302</v>
      </c>
      <c r="H4969" s="20">
        <v>45660</v>
      </c>
      <c r="I4969" s="20">
        <v>45841</v>
      </c>
      <c r="J4969" s="16" t="s">
        <v>1209</v>
      </c>
      <c r="K4969" s="16">
        <v>2</v>
      </c>
      <c r="L4969" s="16" t="s">
        <v>8625</v>
      </c>
      <c r="M4969" s="9">
        <v>-103068234.3</v>
      </c>
      <c r="N4969" s="9">
        <v>-3068234.3</v>
      </c>
      <c r="O4969" s="9">
        <v>-100000000</v>
      </c>
      <c r="P4969" s="9">
        <v>0</v>
      </c>
      <c r="Q4969" s="9">
        <v>0</v>
      </c>
      <c r="R4969" s="9">
        <v>0</v>
      </c>
      <c r="S4969" s="9">
        <v>0</v>
      </c>
      <c r="T4969" s="9">
        <v>202407020000171</v>
      </c>
      <c r="U4969" s="21">
        <v>45475</v>
      </c>
      <c r="V4969" s="21">
        <v>45476</v>
      </c>
      <c r="W4969" s="8" t="s">
        <v>2760</v>
      </c>
      <c r="X4969" s="8" t="s">
        <v>1212</v>
      </c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</row>
    <row r="4970" spans="1:55" ht="20" customHeight="1" x14ac:dyDescent="0.35">
      <c r="A4970" s="1"/>
      <c r="B4970" s="17">
        <v>45838</v>
      </c>
      <c r="C4970" s="16" t="s">
        <v>8627</v>
      </c>
      <c r="D4970" s="16" t="s">
        <v>1208</v>
      </c>
      <c r="E4970" s="18">
        <v>6.4550000000000001</v>
      </c>
      <c r="F4970" s="9">
        <v>100000000</v>
      </c>
      <c r="G4970" s="19">
        <v>47302</v>
      </c>
      <c r="H4970" s="20">
        <v>45660</v>
      </c>
      <c r="I4970" s="20">
        <v>45841</v>
      </c>
      <c r="J4970" s="16" t="s">
        <v>1209</v>
      </c>
      <c r="K4970" s="16">
        <v>2</v>
      </c>
      <c r="L4970" s="16" t="s">
        <v>8628</v>
      </c>
      <c r="M4970" s="9">
        <v>106020529.14</v>
      </c>
      <c r="N4970" s="9">
        <v>3165602.74</v>
      </c>
      <c r="O4970" s="9">
        <v>102854926.40000001</v>
      </c>
      <c r="P4970" s="9">
        <v>3.4938756</v>
      </c>
      <c r="Q4970" s="9">
        <v>-3.3985704000000001</v>
      </c>
      <c r="R4970" s="9">
        <v>13.6110772</v>
      </c>
      <c r="S4970" s="9">
        <v>-36031.82</v>
      </c>
      <c r="T4970" s="9">
        <v>202407020000187</v>
      </c>
      <c r="U4970" s="21">
        <v>45475</v>
      </c>
      <c r="V4970" s="21">
        <v>45476</v>
      </c>
      <c r="W4970" s="8" t="s">
        <v>2760</v>
      </c>
      <c r="X4970" s="8" t="s">
        <v>1212</v>
      </c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</row>
    <row r="4971" spans="1:55" ht="20" customHeight="1" x14ac:dyDescent="0.35">
      <c r="A4971" s="1"/>
      <c r="B4971" s="17">
        <v>45838</v>
      </c>
      <c r="C4971" s="16" t="s">
        <v>8629</v>
      </c>
      <c r="D4971" s="16" t="s">
        <v>1214</v>
      </c>
      <c r="E4971" s="18">
        <v>6.2564554000000001</v>
      </c>
      <c r="F4971" s="9">
        <v>100000000</v>
      </c>
      <c r="G4971" s="19">
        <v>47302</v>
      </c>
      <c r="H4971" s="20">
        <v>45660</v>
      </c>
      <c r="I4971" s="20">
        <v>45841</v>
      </c>
      <c r="J4971" s="16" t="s">
        <v>1209</v>
      </c>
      <c r="K4971" s="16">
        <v>2</v>
      </c>
      <c r="L4971" s="16" t="s">
        <v>8628</v>
      </c>
      <c r="M4971" s="9">
        <v>-103068234.3</v>
      </c>
      <c r="N4971" s="9">
        <v>-3068234.3</v>
      </c>
      <c r="O4971" s="9">
        <v>-100000000</v>
      </c>
      <c r="P4971" s="9">
        <v>0</v>
      </c>
      <c r="Q4971" s="9">
        <v>0</v>
      </c>
      <c r="R4971" s="9">
        <v>0</v>
      </c>
      <c r="S4971" s="9">
        <v>0</v>
      </c>
      <c r="T4971" s="9">
        <v>202407020000187</v>
      </c>
      <c r="U4971" s="21">
        <v>45475</v>
      </c>
      <c r="V4971" s="21">
        <v>45476</v>
      </c>
      <c r="W4971" s="8" t="s">
        <v>2760</v>
      </c>
      <c r="X4971" s="8" t="s">
        <v>1212</v>
      </c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</row>
    <row r="4972" spans="1:55" ht="20" customHeight="1" x14ac:dyDescent="0.35">
      <c r="A4972" s="1"/>
      <c r="B4972" s="17">
        <v>45838</v>
      </c>
      <c r="C4972" s="16" t="s">
        <v>8630</v>
      </c>
      <c r="D4972" s="16" t="s">
        <v>1208</v>
      </c>
      <c r="E4972" s="18">
        <v>6.4550000000000001</v>
      </c>
      <c r="F4972" s="9">
        <v>100000000</v>
      </c>
      <c r="G4972" s="19">
        <v>47302</v>
      </c>
      <c r="H4972" s="20">
        <v>45660</v>
      </c>
      <c r="I4972" s="20">
        <v>45841</v>
      </c>
      <c r="J4972" s="16" t="s">
        <v>1209</v>
      </c>
      <c r="K4972" s="16">
        <v>2</v>
      </c>
      <c r="L4972" s="16" t="s">
        <v>8631</v>
      </c>
      <c r="M4972" s="9">
        <v>106020529.14</v>
      </c>
      <c r="N4972" s="9">
        <v>3165602.74</v>
      </c>
      <c r="O4972" s="9">
        <v>102854926.40000001</v>
      </c>
      <c r="P4972" s="9">
        <v>3.4938756</v>
      </c>
      <c r="Q4972" s="9">
        <v>-3.3985704000000001</v>
      </c>
      <c r="R4972" s="9">
        <v>13.6110772</v>
      </c>
      <c r="S4972" s="9">
        <v>-36031.82</v>
      </c>
      <c r="T4972" s="9">
        <v>202407020000192</v>
      </c>
      <c r="U4972" s="21">
        <v>45475</v>
      </c>
      <c r="V4972" s="21">
        <v>45476</v>
      </c>
      <c r="W4972" s="8" t="s">
        <v>2760</v>
      </c>
      <c r="X4972" s="8" t="s">
        <v>1212</v>
      </c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</row>
    <row r="4973" spans="1:55" ht="20" customHeight="1" x14ac:dyDescent="0.35">
      <c r="A4973" s="1"/>
      <c r="B4973" s="17">
        <v>45838</v>
      </c>
      <c r="C4973" s="16" t="s">
        <v>8632</v>
      </c>
      <c r="D4973" s="16" t="s">
        <v>1214</v>
      </c>
      <c r="E4973" s="18">
        <v>6.2564554000000001</v>
      </c>
      <c r="F4973" s="9">
        <v>100000000</v>
      </c>
      <c r="G4973" s="19">
        <v>47302</v>
      </c>
      <c r="H4973" s="20">
        <v>45660</v>
      </c>
      <c r="I4973" s="20">
        <v>45841</v>
      </c>
      <c r="J4973" s="16" t="s">
        <v>1209</v>
      </c>
      <c r="K4973" s="16">
        <v>2</v>
      </c>
      <c r="L4973" s="16" t="s">
        <v>8631</v>
      </c>
      <c r="M4973" s="9">
        <v>-103068234.3</v>
      </c>
      <c r="N4973" s="9">
        <v>-3068234.3</v>
      </c>
      <c r="O4973" s="9">
        <v>-100000000</v>
      </c>
      <c r="P4973" s="9">
        <v>0</v>
      </c>
      <c r="Q4973" s="9">
        <v>0</v>
      </c>
      <c r="R4973" s="9">
        <v>0</v>
      </c>
      <c r="S4973" s="9">
        <v>0</v>
      </c>
      <c r="T4973" s="9">
        <v>202407020000192</v>
      </c>
      <c r="U4973" s="21">
        <v>45475</v>
      </c>
      <c r="V4973" s="21">
        <v>45476</v>
      </c>
      <c r="W4973" s="8" t="s">
        <v>2760</v>
      </c>
      <c r="X4973" s="8" t="s">
        <v>1212</v>
      </c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</row>
    <row r="4974" spans="1:55" ht="20" customHeight="1" x14ac:dyDescent="0.35">
      <c r="A4974" s="1"/>
      <c r="B4974" s="17">
        <v>45838</v>
      </c>
      <c r="C4974" s="16" t="s">
        <v>8633</v>
      </c>
      <c r="D4974" s="16" t="s">
        <v>1208</v>
      </c>
      <c r="E4974" s="18">
        <v>6.4550000000000001</v>
      </c>
      <c r="F4974" s="9">
        <v>100000000</v>
      </c>
      <c r="G4974" s="19">
        <v>47302</v>
      </c>
      <c r="H4974" s="20">
        <v>45660</v>
      </c>
      <c r="I4974" s="20">
        <v>45841</v>
      </c>
      <c r="J4974" s="16" t="s">
        <v>1209</v>
      </c>
      <c r="K4974" s="16">
        <v>2</v>
      </c>
      <c r="L4974" s="16" t="s">
        <v>8634</v>
      </c>
      <c r="M4974" s="9">
        <v>106020529.14</v>
      </c>
      <c r="N4974" s="9">
        <v>3165602.74</v>
      </c>
      <c r="O4974" s="9">
        <v>102854926.40000001</v>
      </c>
      <c r="P4974" s="9">
        <v>3.4938756</v>
      </c>
      <c r="Q4974" s="9">
        <v>-3.3985704000000001</v>
      </c>
      <c r="R4974" s="9">
        <v>13.6110772</v>
      </c>
      <c r="S4974" s="9">
        <v>-36031.82</v>
      </c>
      <c r="T4974" s="9">
        <v>202407020000193</v>
      </c>
      <c r="U4974" s="21">
        <v>45475</v>
      </c>
      <c r="V4974" s="21">
        <v>45476</v>
      </c>
      <c r="W4974" s="8" t="s">
        <v>2760</v>
      </c>
      <c r="X4974" s="8" t="s">
        <v>1212</v>
      </c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</row>
    <row r="4975" spans="1:55" ht="20" customHeight="1" x14ac:dyDescent="0.35">
      <c r="A4975" s="1"/>
      <c r="B4975" s="17">
        <v>45838</v>
      </c>
      <c r="C4975" s="16" t="s">
        <v>8635</v>
      </c>
      <c r="D4975" s="16" t="s">
        <v>1214</v>
      </c>
      <c r="E4975" s="18">
        <v>6.2564554000000001</v>
      </c>
      <c r="F4975" s="9">
        <v>100000000</v>
      </c>
      <c r="G4975" s="19">
        <v>47302</v>
      </c>
      <c r="H4975" s="20">
        <v>45660</v>
      </c>
      <c r="I4975" s="20">
        <v>45841</v>
      </c>
      <c r="J4975" s="16" t="s">
        <v>1209</v>
      </c>
      <c r="K4975" s="16">
        <v>2</v>
      </c>
      <c r="L4975" s="16" t="s">
        <v>8634</v>
      </c>
      <c r="M4975" s="9">
        <v>-103068234.3</v>
      </c>
      <c r="N4975" s="9">
        <v>-3068234.3</v>
      </c>
      <c r="O4975" s="9">
        <v>-100000000</v>
      </c>
      <c r="P4975" s="9">
        <v>0</v>
      </c>
      <c r="Q4975" s="9">
        <v>0</v>
      </c>
      <c r="R4975" s="9">
        <v>0</v>
      </c>
      <c r="S4975" s="9">
        <v>0</v>
      </c>
      <c r="T4975" s="9">
        <v>202407020000193</v>
      </c>
      <c r="U4975" s="21">
        <v>45475</v>
      </c>
      <c r="V4975" s="21">
        <v>45476</v>
      </c>
      <c r="W4975" s="8" t="s">
        <v>2760</v>
      </c>
      <c r="X4975" s="8" t="s">
        <v>1212</v>
      </c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</row>
    <row r="4976" spans="1:55" ht="20" customHeight="1" x14ac:dyDescent="0.35">
      <c r="A4976" s="1"/>
      <c r="B4976" s="17">
        <v>45838</v>
      </c>
      <c r="C4976" s="16" t="s">
        <v>8636</v>
      </c>
      <c r="D4976" s="16" t="s">
        <v>1208</v>
      </c>
      <c r="E4976" s="18">
        <v>6.5049999999999999</v>
      </c>
      <c r="F4976" s="9">
        <v>250000000</v>
      </c>
      <c r="G4976" s="19">
        <v>46573</v>
      </c>
      <c r="H4976" s="20">
        <v>45660</v>
      </c>
      <c r="I4976" s="20">
        <v>45841</v>
      </c>
      <c r="J4976" s="16" t="s">
        <v>1209</v>
      </c>
      <c r="K4976" s="16">
        <v>2</v>
      </c>
      <c r="L4976" s="16" t="s">
        <v>8637</v>
      </c>
      <c r="M4976" s="9">
        <v>262597839.47</v>
      </c>
      <c r="N4976" s="9">
        <v>7975308.2199999997</v>
      </c>
      <c r="O4976" s="9">
        <v>254622531.25</v>
      </c>
      <c r="P4976" s="9">
        <v>1.860134</v>
      </c>
      <c r="Q4976" s="9">
        <v>-1.8101970999999999</v>
      </c>
      <c r="R4976" s="9">
        <v>4.9601115</v>
      </c>
      <c r="S4976" s="9">
        <v>-47535.38</v>
      </c>
      <c r="T4976" s="9">
        <v>202407020000205</v>
      </c>
      <c r="U4976" s="21">
        <v>45475</v>
      </c>
      <c r="V4976" s="21">
        <v>45476</v>
      </c>
      <c r="W4976" s="8" t="s">
        <v>2693</v>
      </c>
      <c r="X4976" s="8" t="s">
        <v>1212</v>
      </c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</row>
    <row r="4977" spans="1:55" ht="20" customHeight="1" x14ac:dyDescent="0.35">
      <c r="A4977" s="1"/>
      <c r="B4977" s="17">
        <v>45838</v>
      </c>
      <c r="C4977" s="16" t="s">
        <v>8638</v>
      </c>
      <c r="D4977" s="16" t="s">
        <v>1214</v>
      </c>
      <c r="E4977" s="18">
        <v>6.2564555000000004</v>
      </c>
      <c r="F4977" s="9">
        <v>250000000</v>
      </c>
      <c r="G4977" s="19">
        <v>46573</v>
      </c>
      <c r="H4977" s="20">
        <v>45660</v>
      </c>
      <c r="I4977" s="20">
        <v>45841</v>
      </c>
      <c r="J4977" s="16" t="s">
        <v>1209</v>
      </c>
      <c r="K4977" s="16">
        <v>2</v>
      </c>
      <c r="L4977" s="16" t="s">
        <v>8637</v>
      </c>
      <c r="M4977" s="9">
        <v>-257670585.81</v>
      </c>
      <c r="N4977" s="9">
        <v>-7670585.8099999996</v>
      </c>
      <c r="O4977" s="9">
        <v>-250000000</v>
      </c>
      <c r="P4977" s="9">
        <v>0</v>
      </c>
      <c r="Q4977" s="9">
        <v>0</v>
      </c>
      <c r="R4977" s="9">
        <v>0</v>
      </c>
      <c r="S4977" s="9">
        <v>0</v>
      </c>
      <c r="T4977" s="9">
        <v>202407020000205</v>
      </c>
      <c r="U4977" s="21">
        <v>45475</v>
      </c>
      <c r="V4977" s="21">
        <v>45476</v>
      </c>
      <c r="W4977" s="8" t="s">
        <v>2693</v>
      </c>
      <c r="X4977" s="8" t="s">
        <v>1212</v>
      </c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</row>
    <row r="4978" spans="1:55" ht="20" customHeight="1" x14ac:dyDescent="0.35">
      <c r="A4978" s="1"/>
      <c r="B4978" s="17">
        <v>45838</v>
      </c>
      <c r="C4978" s="16" t="s">
        <v>8639</v>
      </c>
      <c r="D4978" s="16" t="s">
        <v>1208</v>
      </c>
      <c r="E4978" s="18">
        <v>6.5049999999999999</v>
      </c>
      <c r="F4978" s="9">
        <v>250000000</v>
      </c>
      <c r="G4978" s="19">
        <v>46573</v>
      </c>
      <c r="H4978" s="20">
        <v>45660</v>
      </c>
      <c r="I4978" s="20">
        <v>45841</v>
      </c>
      <c r="J4978" s="16" t="s">
        <v>1209</v>
      </c>
      <c r="K4978" s="16">
        <v>2</v>
      </c>
      <c r="L4978" s="16" t="s">
        <v>8640</v>
      </c>
      <c r="M4978" s="9">
        <v>262597839.47</v>
      </c>
      <c r="N4978" s="9">
        <v>7975308.2199999997</v>
      </c>
      <c r="O4978" s="9">
        <v>254622531.25</v>
      </c>
      <c r="P4978" s="9">
        <v>1.860134</v>
      </c>
      <c r="Q4978" s="9">
        <v>-1.8101970999999999</v>
      </c>
      <c r="R4978" s="9">
        <v>4.9601115</v>
      </c>
      <c r="S4978" s="9">
        <v>-47535.38</v>
      </c>
      <c r="T4978" s="9">
        <v>202407020000206</v>
      </c>
      <c r="U4978" s="21">
        <v>45475</v>
      </c>
      <c r="V4978" s="21">
        <v>45476</v>
      </c>
      <c r="W4978" s="8" t="s">
        <v>2693</v>
      </c>
      <c r="X4978" s="8" t="s">
        <v>1212</v>
      </c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</row>
    <row r="4979" spans="1:55" ht="20" customHeight="1" x14ac:dyDescent="0.35">
      <c r="A4979" s="1"/>
      <c r="B4979" s="17">
        <v>45838</v>
      </c>
      <c r="C4979" s="16" t="s">
        <v>8641</v>
      </c>
      <c r="D4979" s="16" t="s">
        <v>1214</v>
      </c>
      <c r="E4979" s="18">
        <v>6.2564555000000004</v>
      </c>
      <c r="F4979" s="9">
        <v>250000000</v>
      </c>
      <c r="G4979" s="19">
        <v>46573</v>
      </c>
      <c r="H4979" s="20">
        <v>45660</v>
      </c>
      <c r="I4979" s="20">
        <v>45841</v>
      </c>
      <c r="J4979" s="16" t="s">
        <v>1209</v>
      </c>
      <c r="K4979" s="16">
        <v>2</v>
      </c>
      <c r="L4979" s="16" t="s">
        <v>8640</v>
      </c>
      <c r="M4979" s="9">
        <v>-257670585.81</v>
      </c>
      <c r="N4979" s="9">
        <v>-7670585.8099999996</v>
      </c>
      <c r="O4979" s="9">
        <v>-250000000</v>
      </c>
      <c r="P4979" s="9">
        <v>0</v>
      </c>
      <c r="Q4979" s="9">
        <v>0</v>
      </c>
      <c r="R4979" s="9">
        <v>0</v>
      </c>
      <c r="S4979" s="9">
        <v>0</v>
      </c>
      <c r="T4979" s="9">
        <v>202407020000206</v>
      </c>
      <c r="U4979" s="21">
        <v>45475</v>
      </c>
      <c r="V4979" s="21">
        <v>45476</v>
      </c>
      <c r="W4979" s="8" t="s">
        <v>2693</v>
      </c>
      <c r="X4979" s="8" t="s">
        <v>1212</v>
      </c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</row>
    <row r="4980" spans="1:55" ht="20" customHeight="1" x14ac:dyDescent="0.35">
      <c r="A4980" s="1"/>
      <c r="B4980" s="17">
        <v>45838</v>
      </c>
      <c r="C4980" s="16" t="s">
        <v>8642</v>
      </c>
      <c r="D4980" s="16" t="s">
        <v>1208</v>
      </c>
      <c r="E4980" s="18">
        <v>6.45</v>
      </c>
      <c r="F4980" s="9">
        <v>500000000</v>
      </c>
      <c r="G4980" s="19">
        <v>47302</v>
      </c>
      <c r="H4980" s="20">
        <v>45660</v>
      </c>
      <c r="I4980" s="20">
        <v>45841</v>
      </c>
      <c r="J4980" s="16" t="s">
        <v>1209</v>
      </c>
      <c r="K4980" s="16">
        <v>2</v>
      </c>
      <c r="L4980" s="16" t="s">
        <v>8643</v>
      </c>
      <c r="M4980" s="9">
        <v>530001691.63</v>
      </c>
      <c r="N4980" s="9">
        <v>15815753.42</v>
      </c>
      <c r="O4980" s="9">
        <v>514185938.20999998</v>
      </c>
      <c r="P4980" s="9">
        <v>3.4941760999999998</v>
      </c>
      <c r="Q4980" s="9">
        <v>-3.3988621999999999</v>
      </c>
      <c r="R4980" s="9">
        <v>13.6125021</v>
      </c>
      <c r="S4980" s="9">
        <v>-180140.27</v>
      </c>
      <c r="T4980" s="9">
        <v>202407020000260</v>
      </c>
      <c r="U4980" s="21">
        <v>45475</v>
      </c>
      <c r="V4980" s="21">
        <v>45476</v>
      </c>
      <c r="W4980" s="8" t="s">
        <v>2693</v>
      </c>
      <c r="X4980" s="8" t="s">
        <v>1212</v>
      </c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</row>
    <row r="4981" spans="1:55" ht="20" customHeight="1" x14ac:dyDescent="0.35">
      <c r="A4981" s="1"/>
      <c r="B4981" s="17">
        <v>45838</v>
      </c>
      <c r="C4981" s="16" t="s">
        <v>8644</v>
      </c>
      <c r="D4981" s="16" t="s">
        <v>1214</v>
      </c>
      <c r="E4981" s="18">
        <v>6.2564554000000001</v>
      </c>
      <c r="F4981" s="9">
        <v>500000000</v>
      </c>
      <c r="G4981" s="19">
        <v>47302</v>
      </c>
      <c r="H4981" s="20">
        <v>45660</v>
      </c>
      <c r="I4981" s="20">
        <v>45841</v>
      </c>
      <c r="J4981" s="16" t="s">
        <v>1209</v>
      </c>
      <c r="K4981" s="16">
        <v>2</v>
      </c>
      <c r="L4981" s="16" t="s">
        <v>8643</v>
      </c>
      <c r="M4981" s="9">
        <v>-515341171.45999998</v>
      </c>
      <c r="N4981" s="9">
        <v>-15341171.460000001</v>
      </c>
      <c r="O4981" s="9">
        <v>-500000000</v>
      </c>
      <c r="P4981" s="9">
        <v>0</v>
      </c>
      <c r="Q4981" s="9">
        <v>0</v>
      </c>
      <c r="R4981" s="9">
        <v>0</v>
      </c>
      <c r="S4981" s="9">
        <v>0</v>
      </c>
      <c r="T4981" s="9">
        <v>202407020000260</v>
      </c>
      <c r="U4981" s="21">
        <v>45475</v>
      </c>
      <c r="V4981" s="21">
        <v>45476</v>
      </c>
      <c r="W4981" s="8" t="s">
        <v>2693</v>
      </c>
      <c r="X4981" s="8" t="s">
        <v>1212</v>
      </c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</row>
    <row r="4982" spans="1:55" ht="20" customHeight="1" x14ac:dyDescent="0.35">
      <c r="A4982" s="1"/>
      <c r="B4982" s="17">
        <v>45838</v>
      </c>
      <c r="C4982" s="16" t="s">
        <v>8645</v>
      </c>
      <c r="D4982" s="16" t="s">
        <v>1208</v>
      </c>
      <c r="E4982" s="18">
        <v>6.45</v>
      </c>
      <c r="F4982" s="9">
        <v>250000000</v>
      </c>
      <c r="G4982" s="19">
        <v>47302</v>
      </c>
      <c r="H4982" s="20">
        <v>45660</v>
      </c>
      <c r="I4982" s="20">
        <v>45841</v>
      </c>
      <c r="J4982" s="16" t="s">
        <v>1209</v>
      </c>
      <c r="K4982" s="16">
        <v>2</v>
      </c>
      <c r="L4982" s="16" t="s">
        <v>8646</v>
      </c>
      <c r="M4982" s="9">
        <v>265000845.83000001</v>
      </c>
      <c r="N4982" s="9">
        <v>7907876.71</v>
      </c>
      <c r="O4982" s="9">
        <v>257092969.12</v>
      </c>
      <c r="P4982" s="9">
        <v>3.4941760999999998</v>
      </c>
      <c r="Q4982" s="9">
        <v>-3.3988621999999999</v>
      </c>
      <c r="R4982" s="9">
        <v>13.6125021</v>
      </c>
      <c r="S4982" s="9">
        <v>-90070.13</v>
      </c>
      <c r="T4982" s="9">
        <v>202407020000261</v>
      </c>
      <c r="U4982" s="21">
        <v>45475</v>
      </c>
      <c r="V4982" s="21">
        <v>45476</v>
      </c>
      <c r="W4982" s="8" t="s">
        <v>2760</v>
      </c>
      <c r="X4982" s="8" t="s">
        <v>1212</v>
      </c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</row>
    <row r="4983" spans="1:55" ht="20" customHeight="1" x14ac:dyDescent="0.35">
      <c r="A4983" s="1"/>
      <c r="B4983" s="17">
        <v>45838</v>
      </c>
      <c r="C4983" s="16" t="s">
        <v>8647</v>
      </c>
      <c r="D4983" s="16" t="s">
        <v>1214</v>
      </c>
      <c r="E4983" s="18">
        <v>6.2564555000000004</v>
      </c>
      <c r="F4983" s="9">
        <v>250000000</v>
      </c>
      <c r="G4983" s="19">
        <v>47302</v>
      </c>
      <c r="H4983" s="20">
        <v>45660</v>
      </c>
      <c r="I4983" s="20">
        <v>45841</v>
      </c>
      <c r="J4983" s="16" t="s">
        <v>1209</v>
      </c>
      <c r="K4983" s="16">
        <v>2</v>
      </c>
      <c r="L4983" s="16" t="s">
        <v>8646</v>
      </c>
      <c r="M4983" s="9">
        <v>-257670585.81</v>
      </c>
      <c r="N4983" s="9">
        <v>-7670585.8099999996</v>
      </c>
      <c r="O4983" s="9">
        <v>-250000000</v>
      </c>
      <c r="P4983" s="9">
        <v>0</v>
      </c>
      <c r="Q4983" s="9">
        <v>0</v>
      </c>
      <c r="R4983" s="9">
        <v>0</v>
      </c>
      <c r="S4983" s="9">
        <v>0</v>
      </c>
      <c r="T4983" s="9">
        <v>202407020000261</v>
      </c>
      <c r="U4983" s="21">
        <v>45475</v>
      </c>
      <c r="V4983" s="21">
        <v>45476</v>
      </c>
      <c r="W4983" s="8" t="s">
        <v>2760</v>
      </c>
      <c r="X4983" s="8" t="s">
        <v>1212</v>
      </c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</row>
    <row r="4984" spans="1:55" ht="20" customHeight="1" x14ac:dyDescent="0.35">
      <c r="A4984" s="1"/>
      <c r="B4984" s="17">
        <v>45838</v>
      </c>
      <c r="C4984" s="16" t="s">
        <v>8648</v>
      </c>
      <c r="D4984" s="16" t="s">
        <v>1208</v>
      </c>
      <c r="E4984" s="18">
        <v>6.45</v>
      </c>
      <c r="F4984" s="9">
        <v>100000000</v>
      </c>
      <c r="G4984" s="19">
        <v>47302</v>
      </c>
      <c r="H4984" s="20">
        <v>45660</v>
      </c>
      <c r="I4984" s="20">
        <v>45841</v>
      </c>
      <c r="J4984" s="16" t="s">
        <v>1209</v>
      </c>
      <c r="K4984" s="16">
        <v>2</v>
      </c>
      <c r="L4984" s="16" t="s">
        <v>8649</v>
      </c>
      <c r="M4984" s="9">
        <v>106000338.31</v>
      </c>
      <c r="N4984" s="9">
        <v>3163150.68</v>
      </c>
      <c r="O4984" s="9">
        <v>102837187.63</v>
      </c>
      <c r="P4984" s="9">
        <v>3.4941760999999998</v>
      </c>
      <c r="Q4984" s="9">
        <v>-3.3988621999999999</v>
      </c>
      <c r="R4984" s="9">
        <v>13.6125021</v>
      </c>
      <c r="S4984" s="9">
        <v>-36028.050000000003</v>
      </c>
      <c r="T4984" s="9">
        <v>202407020000263</v>
      </c>
      <c r="U4984" s="21">
        <v>45475</v>
      </c>
      <c r="V4984" s="21">
        <v>45476</v>
      </c>
      <c r="W4984" s="8" t="s">
        <v>2760</v>
      </c>
      <c r="X4984" s="8" t="s">
        <v>1212</v>
      </c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</row>
    <row r="4985" spans="1:55" ht="20" customHeight="1" x14ac:dyDescent="0.35">
      <c r="A4985" s="1"/>
      <c r="B4985" s="17">
        <v>45838</v>
      </c>
      <c r="C4985" s="16" t="s">
        <v>8650</v>
      </c>
      <c r="D4985" s="16" t="s">
        <v>1214</v>
      </c>
      <c r="E4985" s="18">
        <v>6.2564554000000001</v>
      </c>
      <c r="F4985" s="9">
        <v>100000000</v>
      </c>
      <c r="G4985" s="19">
        <v>47302</v>
      </c>
      <c r="H4985" s="20">
        <v>45660</v>
      </c>
      <c r="I4985" s="20">
        <v>45841</v>
      </c>
      <c r="J4985" s="16" t="s">
        <v>1209</v>
      </c>
      <c r="K4985" s="16">
        <v>2</v>
      </c>
      <c r="L4985" s="16" t="s">
        <v>8649</v>
      </c>
      <c r="M4985" s="9">
        <v>-103068234.3</v>
      </c>
      <c r="N4985" s="9">
        <v>-3068234.3</v>
      </c>
      <c r="O4985" s="9">
        <v>-100000000</v>
      </c>
      <c r="P4985" s="9">
        <v>0</v>
      </c>
      <c r="Q4985" s="9">
        <v>0</v>
      </c>
      <c r="R4985" s="9">
        <v>0</v>
      </c>
      <c r="S4985" s="9">
        <v>0</v>
      </c>
      <c r="T4985" s="9">
        <v>202407020000263</v>
      </c>
      <c r="U4985" s="21">
        <v>45475</v>
      </c>
      <c r="V4985" s="21">
        <v>45476</v>
      </c>
      <c r="W4985" s="8" t="s">
        <v>2760</v>
      </c>
      <c r="X4985" s="8" t="s">
        <v>1212</v>
      </c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</row>
    <row r="4986" spans="1:55" ht="20" customHeight="1" x14ac:dyDescent="0.35">
      <c r="A4986" s="1"/>
      <c r="B4986" s="17">
        <v>45838</v>
      </c>
      <c r="C4986" s="16" t="s">
        <v>8651</v>
      </c>
      <c r="D4986" s="16" t="s">
        <v>1208</v>
      </c>
      <c r="E4986" s="18">
        <v>6.45</v>
      </c>
      <c r="F4986" s="9">
        <v>150000000</v>
      </c>
      <c r="G4986" s="19">
        <v>47302</v>
      </c>
      <c r="H4986" s="20">
        <v>45660</v>
      </c>
      <c r="I4986" s="20">
        <v>45841</v>
      </c>
      <c r="J4986" s="16" t="s">
        <v>1209</v>
      </c>
      <c r="K4986" s="16">
        <v>2</v>
      </c>
      <c r="L4986" s="16" t="s">
        <v>8652</v>
      </c>
      <c r="M4986" s="9">
        <v>159000507.5</v>
      </c>
      <c r="N4986" s="9">
        <v>4744726.03</v>
      </c>
      <c r="O4986" s="9">
        <v>154255781.47</v>
      </c>
      <c r="P4986" s="9">
        <v>3.4941760999999998</v>
      </c>
      <c r="Q4986" s="9">
        <v>-3.3988621999999999</v>
      </c>
      <c r="R4986" s="9">
        <v>13.6125021</v>
      </c>
      <c r="S4986" s="9">
        <v>-54042.080000000002</v>
      </c>
      <c r="T4986" s="9">
        <v>202407020000265</v>
      </c>
      <c r="U4986" s="21">
        <v>45475</v>
      </c>
      <c r="V4986" s="21">
        <v>45476</v>
      </c>
      <c r="W4986" s="8" t="s">
        <v>2760</v>
      </c>
      <c r="X4986" s="8" t="s">
        <v>1212</v>
      </c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</row>
    <row r="4987" spans="1:55" ht="20" customHeight="1" x14ac:dyDescent="0.35">
      <c r="A4987" s="1"/>
      <c r="B4987" s="17">
        <v>45838</v>
      </c>
      <c r="C4987" s="16" t="s">
        <v>8653</v>
      </c>
      <c r="D4987" s="16" t="s">
        <v>1214</v>
      </c>
      <c r="E4987" s="18">
        <v>6.2564554000000001</v>
      </c>
      <c r="F4987" s="9">
        <v>150000000</v>
      </c>
      <c r="G4987" s="19">
        <v>47302</v>
      </c>
      <c r="H4987" s="20">
        <v>45660</v>
      </c>
      <c r="I4987" s="20">
        <v>45841</v>
      </c>
      <c r="J4987" s="16" t="s">
        <v>1209</v>
      </c>
      <c r="K4987" s="16">
        <v>2</v>
      </c>
      <c r="L4987" s="16" t="s">
        <v>8652</v>
      </c>
      <c r="M4987" s="9">
        <v>-154602351.46000001</v>
      </c>
      <c r="N4987" s="9">
        <v>-4602351.46</v>
      </c>
      <c r="O4987" s="9">
        <v>-150000000</v>
      </c>
      <c r="P4987" s="9">
        <v>0</v>
      </c>
      <c r="Q4987" s="9">
        <v>0</v>
      </c>
      <c r="R4987" s="9">
        <v>0</v>
      </c>
      <c r="S4987" s="9">
        <v>0</v>
      </c>
      <c r="T4987" s="9">
        <v>202407020000265</v>
      </c>
      <c r="U4987" s="21">
        <v>45475</v>
      </c>
      <c r="V4987" s="21">
        <v>45476</v>
      </c>
      <c r="W4987" s="8" t="s">
        <v>2760</v>
      </c>
      <c r="X4987" s="8" t="s">
        <v>1212</v>
      </c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</row>
    <row r="4988" spans="1:55" ht="20" customHeight="1" x14ac:dyDescent="0.35">
      <c r="A4988" s="1"/>
      <c r="B4988" s="17">
        <v>45838</v>
      </c>
      <c r="C4988" s="16" t="s">
        <v>8654</v>
      </c>
      <c r="D4988" s="16" t="s">
        <v>1208</v>
      </c>
      <c r="E4988" s="18">
        <v>6.4550000000000001</v>
      </c>
      <c r="F4988" s="9">
        <v>50000000</v>
      </c>
      <c r="G4988" s="19">
        <v>46937</v>
      </c>
      <c r="H4988" s="20">
        <v>45660</v>
      </c>
      <c r="I4988" s="20">
        <v>45841</v>
      </c>
      <c r="J4988" s="16" t="s">
        <v>1209</v>
      </c>
      <c r="K4988" s="16">
        <v>2</v>
      </c>
      <c r="L4988" s="16" t="s">
        <v>8655</v>
      </c>
      <c r="M4988" s="9">
        <v>-52779903.920000002</v>
      </c>
      <c r="N4988" s="9">
        <v>-1582801.37</v>
      </c>
      <c r="O4988" s="9">
        <v>-51197102.549999997</v>
      </c>
      <c r="P4988" s="9">
        <v>2.7015302000000001</v>
      </c>
      <c r="Q4988" s="9">
        <v>2.6283986000000001</v>
      </c>
      <c r="R4988" s="9">
        <v>8.9942408</v>
      </c>
      <c r="S4988" s="9">
        <v>13872.66</v>
      </c>
      <c r="T4988" s="9">
        <v>202407020000061</v>
      </c>
      <c r="U4988" s="21">
        <v>45475</v>
      </c>
      <c r="V4988" s="21">
        <v>45476</v>
      </c>
      <c r="W4988" s="8" t="s">
        <v>1211</v>
      </c>
      <c r="X4988" s="8" t="s">
        <v>1212</v>
      </c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</row>
    <row r="4989" spans="1:55" ht="20" customHeight="1" x14ac:dyDescent="0.35">
      <c r="A4989" s="1"/>
      <c r="B4989" s="17">
        <v>45838</v>
      </c>
      <c r="C4989" s="16" t="s">
        <v>8656</v>
      </c>
      <c r="D4989" s="16" t="s">
        <v>1214</v>
      </c>
      <c r="E4989" s="18">
        <v>6.2564554000000001</v>
      </c>
      <c r="F4989" s="9">
        <v>50000000</v>
      </c>
      <c r="G4989" s="19">
        <v>46937</v>
      </c>
      <c r="H4989" s="20">
        <v>45660</v>
      </c>
      <c r="I4989" s="20">
        <v>45841</v>
      </c>
      <c r="J4989" s="16" t="s">
        <v>1209</v>
      </c>
      <c r="K4989" s="16">
        <v>2</v>
      </c>
      <c r="L4989" s="16" t="s">
        <v>8655</v>
      </c>
      <c r="M4989" s="9">
        <v>51534117.149999999</v>
      </c>
      <c r="N4989" s="9">
        <v>1534117.15</v>
      </c>
      <c r="O4989" s="9">
        <v>50000000</v>
      </c>
      <c r="P4989" s="9">
        <v>0</v>
      </c>
      <c r="Q4989" s="9">
        <v>0</v>
      </c>
      <c r="R4989" s="9">
        <v>0</v>
      </c>
      <c r="S4989" s="9">
        <v>0</v>
      </c>
      <c r="T4989" s="9">
        <v>202407020000061</v>
      </c>
      <c r="U4989" s="21">
        <v>45475</v>
      </c>
      <c r="V4989" s="21">
        <v>45476</v>
      </c>
      <c r="W4989" s="8" t="s">
        <v>1211</v>
      </c>
      <c r="X4989" s="8" t="s">
        <v>1212</v>
      </c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</row>
    <row r="4990" spans="1:55" ht="20" customHeight="1" x14ac:dyDescent="0.35">
      <c r="A4990" s="1"/>
      <c r="B4990" s="17">
        <v>45838</v>
      </c>
      <c r="C4990" s="16" t="s">
        <v>8657</v>
      </c>
      <c r="D4990" s="16" t="s">
        <v>1208</v>
      </c>
      <c r="E4990" s="18">
        <v>6.4550000000000001</v>
      </c>
      <c r="F4990" s="9">
        <v>200000000</v>
      </c>
      <c r="G4990" s="19">
        <v>46937</v>
      </c>
      <c r="H4990" s="20">
        <v>45660</v>
      </c>
      <c r="I4990" s="20">
        <v>45841</v>
      </c>
      <c r="J4990" s="16" t="s">
        <v>1209</v>
      </c>
      <c r="K4990" s="16">
        <v>2</v>
      </c>
      <c r="L4990" s="16" t="s">
        <v>8658</v>
      </c>
      <c r="M4990" s="9">
        <v>-211119615.66</v>
      </c>
      <c r="N4990" s="9">
        <v>-6331205.4800000004</v>
      </c>
      <c r="O4990" s="9">
        <v>-204788410.18000001</v>
      </c>
      <c r="P4990" s="9">
        <v>2.7015302000000001</v>
      </c>
      <c r="Q4990" s="9">
        <v>2.6283986000000001</v>
      </c>
      <c r="R4990" s="9">
        <v>8.9942408</v>
      </c>
      <c r="S4990" s="9">
        <v>55490.65</v>
      </c>
      <c r="T4990" s="9">
        <v>202407020000063</v>
      </c>
      <c r="U4990" s="21">
        <v>45475</v>
      </c>
      <c r="V4990" s="21">
        <v>45476</v>
      </c>
      <c r="W4990" s="8" t="s">
        <v>1211</v>
      </c>
      <c r="X4990" s="8" t="s">
        <v>1212</v>
      </c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</row>
    <row r="4991" spans="1:55" ht="20" customHeight="1" x14ac:dyDescent="0.35">
      <c r="A4991" s="1"/>
      <c r="B4991" s="17">
        <v>45838</v>
      </c>
      <c r="C4991" s="16" t="s">
        <v>8659</v>
      </c>
      <c r="D4991" s="16" t="s">
        <v>1214</v>
      </c>
      <c r="E4991" s="18">
        <v>6.2564554000000001</v>
      </c>
      <c r="F4991" s="9">
        <v>200000000</v>
      </c>
      <c r="G4991" s="19">
        <v>46937</v>
      </c>
      <c r="H4991" s="20">
        <v>45660</v>
      </c>
      <c r="I4991" s="20">
        <v>45841</v>
      </c>
      <c r="J4991" s="16" t="s">
        <v>1209</v>
      </c>
      <c r="K4991" s="16">
        <v>2</v>
      </c>
      <c r="L4991" s="16" t="s">
        <v>8658</v>
      </c>
      <c r="M4991" s="9">
        <v>206136468.61000001</v>
      </c>
      <c r="N4991" s="9">
        <v>6136468.6100000003</v>
      </c>
      <c r="O4991" s="9">
        <v>200000000</v>
      </c>
      <c r="P4991" s="9">
        <v>0</v>
      </c>
      <c r="Q4991" s="9">
        <v>0</v>
      </c>
      <c r="R4991" s="9">
        <v>0</v>
      </c>
      <c r="S4991" s="9">
        <v>0</v>
      </c>
      <c r="T4991" s="9">
        <v>202407020000063</v>
      </c>
      <c r="U4991" s="21">
        <v>45475</v>
      </c>
      <c r="V4991" s="21">
        <v>45476</v>
      </c>
      <c r="W4991" s="8" t="s">
        <v>1211</v>
      </c>
      <c r="X4991" s="8" t="s">
        <v>1212</v>
      </c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</row>
    <row r="4992" spans="1:55" ht="20" customHeight="1" x14ac:dyDescent="0.35">
      <c r="A4992" s="1"/>
      <c r="B4992" s="17">
        <v>45838</v>
      </c>
      <c r="C4992" s="16" t="s">
        <v>8660</v>
      </c>
      <c r="D4992" s="16" t="s">
        <v>1208</v>
      </c>
      <c r="E4992" s="18">
        <v>6.4550000000000001</v>
      </c>
      <c r="F4992" s="9">
        <v>50000000</v>
      </c>
      <c r="G4992" s="19">
        <v>46937</v>
      </c>
      <c r="H4992" s="20">
        <v>45660</v>
      </c>
      <c r="I4992" s="20">
        <v>45841</v>
      </c>
      <c r="J4992" s="16" t="s">
        <v>1209</v>
      </c>
      <c r="K4992" s="16">
        <v>2</v>
      </c>
      <c r="L4992" s="16" t="s">
        <v>8661</v>
      </c>
      <c r="M4992" s="9">
        <v>-52779903.920000002</v>
      </c>
      <c r="N4992" s="9">
        <v>-1582801.37</v>
      </c>
      <c r="O4992" s="9">
        <v>-51197102.549999997</v>
      </c>
      <c r="P4992" s="9">
        <v>2.7015302000000001</v>
      </c>
      <c r="Q4992" s="9">
        <v>2.6283986000000001</v>
      </c>
      <c r="R4992" s="9">
        <v>8.9942408</v>
      </c>
      <c r="S4992" s="9">
        <v>13872.66</v>
      </c>
      <c r="T4992" s="9">
        <v>202407020000065</v>
      </c>
      <c r="U4992" s="21">
        <v>45475</v>
      </c>
      <c r="V4992" s="21">
        <v>45476</v>
      </c>
      <c r="W4992" s="8" t="s">
        <v>1211</v>
      </c>
      <c r="X4992" s="8" t="s">
        <v>1212</v>
      </c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</row>
    <row r="4993" spans="1:55" ht="20" customHeight="1" x14ac:dyDescent="0.35">
      <c r="A4993" s="1"/>
      <c r="B4993" s="17">
        <v>45838</v>
      </c>
      <c r="C4993" s="16" t="s">
        <v>8662</v>
      </c>
      <c r="D4993" s="16" t="s">
        <v>1214</v>
      </c>
      <c r="E4993" s="18">
        <v>6.2564554000000001</v>
      </c>
      <c r="F4993" s="9">
        <v>50000000</v>
      </c>
      <c r="G4993" s="19">
        <v>46937</v>
      </c>
      <c r="H4993" s="20">
        <v>45660</v>
      </c>
      <c r="I4993" s="20">
        <v>45841</v>
      </c>
      <c r="J4993" s="16" t="s">
        <v>1209</v>
      </c>
      <c r="K4993" s="16">
        <v>2</v>
      </c>
      <c r="L4993" s="16" t="s">
        <v>8661</v>
      </c>
      <c r="M4993" s="9">
        <v>51534117.149999999</v>
      </c>
      <c r="N4993" s="9">
        <v>1534117.15</v>
      </c>
      <c r="O4993" s="9">
        <v>50000000</v>
      </c>
      <c r="P4993" s="9">
        <v>0</v>
      </c>
      <c r="Q4993" s="9">
        <v>0</v>
      </c>
      <c r="R4993" s="9">
        <v>0</v>
      </c>
      <c r="S4993" s="9">
        <v>0</v>
      </c>
      <c r="T4993" s="9">
        <v>202407020000065</v>
      </c>
      <c r="U4993" s="21">
        <v>45475</v>
      </c>
      <c r="V4993" s="21">
        <v>45476</v>
      </c>
      <c r="W4993" s="8" t="s">
        <v>1211</v>
      </c>
      <c r="X4993" s="8" t="s">
        <v>1212</v>
      </c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</row>
    <row r="4994" spans="1:55" ht="20" customHeight="1" x14ac:dyDescent="0.35">
      <c r="A4994" s="1"/>
      <c r="B4994" s="17">
        <v>45838</v>
      </c>
      <c r="C4994" s="16" t="s">
        <v>8663</v>
      </c>
      <c r="D4994" s="16" t="s">
        <v>1208</v>
      </c>
      <c r="E4994" s="18">
        <v>6.4550000000000001</v>
      </c>
      <c r="F4994" s="9">
        <v>50000000</v>
      </c>
      <c r="G4994" s="19">
        <v>46937</v>
      </c>
      <c r="H4994" s="20">
        <v>45660</v>
      </c>
      <c r="I4994" s="20">
        <v>45841</v>
      </c>
      <c r="J4994" s="16" t="s">
        <v>1209</v>
      </c>
      <c r="K4994" s="16">
        <v>2</v>
      </c>
      <c r="L4994" s="16" t="s">
        <v>8664</v>
      </c>
      <c r="M4994" s="9">
        <v>-52779903.920000002</v>
      </c>
      <c r="N4994" s="9">
        <v>-1582801.37</v>
      </c>
      <c r="O4994" s="9">
        <v>-51197102.549999997</v>
      </c>
      <c r="P4994" s="9">
        <v>2.7015302000000001</v>
      </c>
      <c r="Q4994" s="9">
        <v>2.6283986000000001</v>
      </c>
      <c r="R4994" s="9">
        <v>8.9942408</v>
      </c>
      <c r="S4994" s="9">
        <v>13872.66</v>
      </c>
      <c r="T4994" s="9">
        <v>202407020000067</v>
      </c>
      <c r="U4994" s="21">
        <v>45475</v>
      </c>
      <c r="V4994" s="21">
        <v>45476</v>
      </c>
      <c r="W4994" s="8" t="s">
        <v>1211</v>
      </c>
      <c r="X4994" s="8" t="s">
        <v>1212</v>
      </c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</row>
    <row r="4995" spans="1:55" ht="20" customHeight="1" x14ac:dyDescent="0.35">
      <c r="A4995" s="1"/>
      <c r="B4995" s="17">
        <v>45838</v>
      </c>
      <c r="C4995" s="16" t="s">
        <v>8665</v>
      </c>
      <c r="D4995" s="16" t="s">
        <v>1214</v>
      </c>
      <c r="E4995" s="18">
        <v>6.2564554000000001</v>
      </c>
      <c r="F4995" s="9">
        <v>50000000</v>
      </c>
      <c r="G4995" s="19">
        <v>46937</v>
      </c>
      <c r="H4995" s="20">
        <v>45660</v>
      </c>
      <c r="I4995" s="20">
        <v>45841</v>
      </c>
      <c r="J4995" s="16" t="s">
        <v>1209</v>
      </c>
      <c r="K4995" s="16">
        <v>2</v>
      </c>
      <c r="L4995" s="16" t="s">
        <v>8664</v>
      </c>
      <c r="M4995" s="9">
        <v>51534117.149999999</v>
      </c>
      <c r="N4995" s="9">
        <v>1534117.15</v>
      </c>
      <c r="O4995" s="9">
        <v>50000000</v>
      </c>
      <c r="P4995" s="9">
        <v>0</v>
      </c>
      <c r="Q4995" s="9">
        <v>0</v>
      </c>
      <c r="R4995" s="9">
        <v>0</v>
      </c>
      <c r="S4995" s="9">
        <v>0</v>
      </c>
      <c r="T4995" s="9">
        <v>202407020000067</v>
      </c>
      <c r="U4995" s="21">
        <v>45475</v>
      </c>
      <c r="V4995" s="21">
        <v>45476</v>
      </c>
      <c r="W4995" s="8" t="s">
        <v>1211</v>
      </c>
      <c r="X4995" s="8" t="s">
        <v>1212</v>
      </c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</row>
    <row r="4996" spans="1:55" ht="20" customHeight="1" x14ac:dyDescent="0.35">
      <c r="A4996" s="1"/>
      <c r="B4996" s="17">
        <v>45838</v>
      </c>
      <c r="C4996" s="16" t="s">
        <v>8666</v>
      </c>
      <c r="D4996" s="16" t="s">
        <v>1208</v>
      </c>
      <c r="E4996" s="18">
        <v>6.4550000000000001</v>
      </c>
      <c r="F4996" s="9">
        <v>50000000</v>
      </c>
      <c r="G4996" s="19">
        <v>46937</v>
      </c>
      <c r="H4996" s="20">
        <v>45660</v>
      </c>
      <c r="I4996" s="20">
        <v>45841</v>
      </c>
      <c r="J4996" s="16" t="s">
        <v>1209</v>
      </c>
      <c r="K4996" s="16">
        <v>2</v>
      </c>
      <c r="L4996" s="16" t="s">
        <v>8667</v>
      </c>
      <c r="M4996" s="9">
        <v>-52779903.920000002</v>
      </c>
      <c r="N4996" s="9">
        <v>-1582801.37</v>
      </c>
      <c r="O4996" s="9">
        <v>-51197102.549999997</v>
      </c>
      <c r="P4996" s="9">
        <v>2.7015302000000001</v>
      </c>
      <c r="Q4996" s="9">
        <v>2.6283986000000001</v>
      </c>
      <c r="R4996" s="9">
        <v>8.9942408</v>
      </c>
      <c r="S4996" s="9">
        <v>13872.66</v>
      </c>
      <c r="T4996" s="9">
        <v>202407020000069</v>
      </c>
      <c r="U4996" s="21">
        <v>45475</v>
      </c>
      <c r="V4996" s="21">
        <v>45476</v>
      </c>
      <c r="W4996" s="8" t="s">
        <v>1211</v>
      </c>
      <c r="X4996" s="8" t="s">
        <v>1212</v>
      </c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</row>
    <row r="4997" spans="1:55" ht="20" customHeight="1" x14ac:dyDescent="0.35">
      <c r="A4997" s="1"/>
      <c r="B4997" s="17">
        <v>45838</v>
      </c>
      <c r="C4997" s="16" t="s">
        <v>8668</v>
      </c>
      <c r="D4997" s="16" t="s">
        <v>1214</v>
      </c>
      <c r="E4997" s="18">
        <v>6.2564554000000001</v>
      </c>
      <c r="F4997" s="9">
        <v>50000000</v>
      </c>
      <c r="G4997" s="19">
        <v>46937</v>
      </c>
      <c r="H4997" s="20">
        <v>45660</v>
      </c>
      <c r="I4997" s="20">
        <v>45841</v>
      </c>
      <c r="J4997" s="16" t="s">
        <v>1209</v>
      </c>
      <c r="K4997" s="16">
        <v>2</v>
      </c>
      <c r="L4997" s="16" t="s">
        <v>8667</v>
      </c>
      <c r="M4997" s="9">
        <v>51534117.149999999</v>
      </c>
      <c r="N4997" s="9">
        <v>1534117.15</v>
      </c>
      <c r="O4997" s="9">
        <v>50000000</v>
      </c>
      <c r="P4997" s="9">
        <v>0</v>
      </c>
      <c r="Q4997" s="9">
        <v>0</v>
      </c>
      <c r="R4997" s="9">
        <v>0</v>
      </c>
      <c r="S4997" s="9">
        <v>0</v>
      </c>
      <c r="T4997" s="9">
        <v>202407020000069</v>
      </c>
      <c r="U4997" s="21">
        <v>45475</v>
      </c>
      <c r="V4997" s="21">
        <v>45476</v>
      </c>
      <c r="W4997" s="8" t="s">
        <v>1211</v>
      </c>
      <c r="X4997" s="8" t="s">
        <v>1212</v>
      </c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</row>
    <row r="4998" spans="1:55" ht="20" customHeight="1" x14ac:dyDescent="0.35">
      <c r="A4998" s="1"/>
      <c r="B4998" s="17">
        <v>45838</v>
      </c>
      <c r="C4998" s="16" t="s">
        <v>8669</v>
      </c>
      <c r="D4998" s="16" t="s">
        <v>1208</v>
      </c>
      <c r="E4998" s="18">
        <v>6.4550000000000001</v>
      </c>
      <c r="F4998" s="9">
        <v>100000000</v>
      </c>
      <c r="G4998" s="19">
        <v>46937</v>
      </c>
      <c r="H4998" s="20">
        <v>45660</v>
      </c>
      <c r="I4998" s="20">
        <v>45841</v>
      </c>
      <c r="J4998" s="16" t="s">
        <v>1209</v>
      </c>
      <c r="K4998" s="16">
        <v>2</v>
      </c>
      <c r="L4998" s="16" t="s">
        <v>8670</v>
      </c>
      <c r="M4998" s="9">
        <v>-105559807.81</v>
      </c>
      <c r="N4998" s="9">
        <v>-3165602.74</v>
      </c>
      <c r="O4998" s="9">
        <v>-102394205.06999999</v>
      </c>
      <c r="P4998" s="9">
        <v>2.7015302000000001</v>
      </c>
      <c r="Q4998" s="9">
        <v>2.6283986000000001</v>
      </c>
      <c r="R4998" s="9">
        <v>8.9942408</v>
      </c>
      <c r="S4998" s="9">
        <v>27745.32</v>
      </c>
      <c r="T4998" s="9">
        <v>202407020000071</v>
      </c>
      <c r="U4998" s="21">
        <v>45475</v>
      </c>
      <c r="V4998" s="21">
        <v>45476</v>
      </c>
      <c r="W4998" s="8" t="s">
        <v>1211</v>
      </c>
      <c r="X4998" s="8" t="s">
        <v>1212</v>
      </c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</row>
    <row r="4999" spans="1:55" ht="20" customHeight="1" x14ac:dyDescent="0.35">
      <c r="A4999" s="1"/>
      <c r="B4999" s="17">
        <v>45838</v>
      </c>
      <c r="C4999" s="16" t="s">
        <v>8671</v>
      </c>
      <c r="D4999" s="16" t="s">
        <v>1214</v>
      </c>
      <c r="E4999" s="18">
        <v>6.2564554000000001</v>
      </c>
      <c r="F4999" s="9">
        <v>100000000</v>
      </c>
      <c r="G4999" s="19">
        <v>46937</v>
      </c>
      <c r="H4999" s="20">
        <v>45660</v>
      </c>
      <c r="I4999" s="20">
        <v>45841</v>
      </c>
      <c r="J4999" s="16" t="s">
        <v>1209</v>
      </c>
      <c r="K4999" s="16">
        <v>2</v>
      </c>
      <c r="L4999" s="16" t="s">
        <v>8670</v>
      </c>
      <c r="M4999" s="9">
        <v>103068234.3</v>
      </c>
      <c r="N4999" s="9">
        <v>3068234.3</v>
      </c>
      <c r="O4999" s="9">
        <v>100000000</v>
      </c>
      <c r="P4999" s="9">
        <v>0</v>
      </c>
      <c r="Q4999" s="9">
        <v>0</v>
      </c>
      <c r="R4999" s="9">
        <v>0</v>
      </c>
      <c r="S4999" s="9">
        <v>0</v>
      </c>
      <c r="T4999" s="9">
        <v>202407020000071</v>
      </c>
      <c r="U4999" s="21">
        <v>45475</v>
      </c>
      <c r="V4999" s="21">
        <v>45476</v>
      </c>
      <c r="W4999" s="8" t="s">
        <v>1211</v>
      </c>
      <c r="X4999" s="8" t="s">
        <v>1212</v>
      </c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</row>
    <row r="5000" spans="1:55" ht="20" customHeight="1" x14ac:dyDescent="0.35">
      <c r="A5000" s="1"/>
      <c r="B5000" s="17">
        <v>45838</v>
      </c>
      <c r="C5000" s="16" t="s">
        <v>8672</v>
      </c>
      <c r="D5000" s="16" t="s">
        <v>1208</v>
      </c>
      <c r="E5000" s="18">
        <v>6.4550000000000001</v>
      </c>
      <c r="F5000" s="9">
        <v>100000000</v>
      </c>
      <c r="G5000" s="19">
        <v>46937</v>
      </c>
      <c r="H5000" s="20">
        <v>45660</v>
      </c>
      <c r="I5000" s="20">
        <v>45841</v>
      </c>
      <c r="J5000" s="16" t="s">
        <v>1209</v>
      </c>
      <c r="K5000" s="16">
        <v>2</v>
      </c>
      <c r="L5000" s="16" t="s">
        <v>8673</v>
      </c>
      <c r="M5000" s="9">
        <v>-105559807.81</v>
      </c>
      <c r="N5000" s="9">
        <v>-3165602.74</v>
      </c>
      <c r="O5000" s="9">
        <v>-102394205.06999999</v>
      </c>
      <c r="P5000" s="9">
        <v>2.7015302000000001</v>
      </c>
      <c r="Q5000" s="9">
        <v>2.6283986000000001</v>
      </c>
      <c r="R5000" s="9">
        <v>8.9942408</v>
      </c>
      <c r="S5000" s="9">
        <v>27745.32</v>
      </c>
      <c r="T5000" s="9">
        <v>202407020000073</v>
      </c>
      <c r="U5000" s="21">
        <v>45475</v>
      </c>
      <c r="V5000" s="21">
        <v>45476</v>
      </c>
      <c r="W5000" s="8" t="s">
        <v>1211</v>
      </c>
      <c r="X5000" s="8" t="s">
        <v>1212</v>
      </c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</row>
    <row r="5001" spans="1:55" ht="20" customHeight="1" x14ac:dyDescent="0.35">
      <c r="A5001" s="1"/>
      <c r="B5001" s="17">
        <v>45838</v>
      </c>
      <c r="C5001" s="16" t="s">
        <v>8674</v>
      </c>
      <c r="D5001" s="16" t="s">
        <v>1214</v>
      </c>
      <c r="E5001" s="18">
        <v>6.2564554000000001</v>
      </c>
      <c r="F5001" s="9">
        <v>100000000</v>
      </c>
      <c r="G5001" s="19">
        <v>46937</v>
      </c>
      <c r="H5001" s="20">
        <v>45660</v>
      </c>
      <c r="I5001" s="20">
        <v>45841</v>
      </c>
      <c r="J5001" s="16" t="s">
        <v>1209</v>
      </c>
      <c r="K5001" s="16">
        <v>2</v>
      </c>
      <c r="L5001" s="16" t="s">
        <v>8673</v>
      </c>
      <c r="M5001" s="9">
        <v>103068234.3</v>
      </c>
      <c r="N5001" s="9">
        <v>3068234.3</v>
      </c>
      <c r="O5001" s="9">
        <v>100000000</v>
      </c>
      <c r="P5001" s="9">
        <v>0</v>
      </c>
      <c r="Q5001" s="9">
        <v>0</v>
      </c>
      <c r="R5001" s="9">
        <v>0</v>
      </c>
      <c r="S5001" s="9">
        <v>0</v>
      </c>
      <c r="T5001" s="9">
        <v>202407020000073</v>
      </c>
      <c r="U5001" s="21">
        <v>45475</v>
      </c>
      <c r="V5001" s="21">
        <v>45476</v>
      </c>
      <c r="W5001" s="8" t="s">
        <v>1211</v>
      </c>
      <c r="X5001" s="8" t="s">
        <v>1212</v>
      </c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</row>
    <row r="5002" spans="1:55" ht="20" customHeight="1" x14ac:dyDescent="0.35">
      <c r="A5002" s="1"/>
      <c r="B5002" s="17">
        <v>45838</v>
      </c>
      <c r="C5002" s="16" t="s">
        <v>8675</v>
      </c>
      <c r="D5002" s="16" t="s">
        <v>1208</v>
      </c>
      <c r="E5002" s="18">
        <v>6.4550000000000001</v>
      </c>
      <c r="F5002" s="9">
        <v>100000000</v>
      </c>
      <c r="G5002" s="19">
        <v>46937</v>
      </c>
      <c r="H5002" s="20">
        <v>45660</v>
      </c>
      <c r="I5002" s="20">
        <v>45841</v>
      </c>
      <c r="J5002" s="16" t="s">
        <v>1209</v>
      </c>
      <c r="K5002" s="16">
        <v>2</v>
      </c>
      <c r="L5002" s="16" t="s">
        <v>8676</v>
      </c>
      <c r="M5002" s="9">
        <v>-105559807.81</v>
      </c>
      <c r="N5002" s="9">
        <v>-3165602.74</v>
      </c>
      <c r="O5002" s="9">
        <v>-102394205.06999999</v>
      </c>
      <c r="P5002" s="9">
        <v>2.7015302000000001</v>
      </c>
      <c r="Q5002" s="9">
        <v>2.6283986000000001</v>
      </c>
      <c r="R5002" s="9">
        <v>8.9942408</v>
      </c>
      <c r="S5002" s="9">
        <v>27745.32</v>
      </c>
      <c r="T5002" s="9">
        <v>202407020000075</v>
      </c>
      <c r="U5002" s="21">
        <v>45475</v>
      </c>
      <c r="V5002" s="21">
        <v>45476</v>
      </c>
      <c r="W5002" s="8" t="s">
        <v>1211</v>
      </c>
      <c r="X5002" s="8" t="s">
        <v>1212</v>
      </c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</row>
    <row r="5003" spans="1:55" ht="20" customHeight="1" x14ac:dyDescent="0.35">
      <c r="A5003" s="1"/>
      <c r="B5003" s="17">
        <v>45838</v>
      </c>
      <c r="C5003" s="16" t="s">
        <v>8677</v>
      </c>
      <c r="D5003" s="16" t="s">
        <v>1214</v>
      </c>
      <c r="E5003" s="18">
        <v>6.2564554000000001</v>
      </c>
      <c r="F5003" s="9">
        <v>100000000</v>
      </c>
      <c r="G5003" s="19">
        <v>46937</v>
      </c>
      <c r="H5003" s="20">
        <v>45660</v>
      </c>
      <c r="I5003" s="20">
        <v>45841</v>
      </c>
      <c r="J5003" s="16" t="s">
        <v>1209</v>
      </c>
      <c r="K5003" s="16">
        <v>2</v>
      </c>
      <c r="L5003" s="16" t="s">
        <v>8676</v>
      </c>
      <c r="M5003" s="9">
        <v>103068234.3</v>
      </c>
      <c r="N5003" s="9">
        <v>3068234.3</v>
      </c>
      <c r="O5003" s="9">
        <v>100000000</v>
      </c>
      <c r="P5003" s="9">
        <v>0</v>
      </c>
      <c r="Q5003" s="9">
        <v>0</v>
      </c>
      <c r="R5003" s="9">
        <v>0</v>
      </c>
      <c r="S5003" s="9">
        <v>0</v>
      </c>
      <c r="T5003" s="9">
        <v>202407020000075</v>
      </c>
      <c r="U5003" s="21">
        <v>45475</v>
      </c>
      <c r="V5003" s="21">
        <v>45476</v>
      </c>
      <c r="W5003" s="8" t="s">
        <v>1211</v>
      </c>
      <c r="X5003" s="8" t="s">
        <v>1212</v>
      </c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</row>
    <row r="5004" spans="1:55" ht="20" customHeight="1" x14ac:dyDescent="0.35">
      <c r="A5004" s="1"/>
      <c r="B5004" s="17">
        <v>45838</v>
      </c>
      <c r="C5004" s="16" t="s">
        <v>8678</v>
      </c>
      <c r="D5004" s="16" t="s">
        <v>1208</v>
      </c>
      <c r="E5004" s="18">
        <v>6.4550000000000001</v>
      </c>
      <c r="F5004" s="9">
        <v>50000000</v>
      </c>
      <c r="G5004" s="19">
        <v>46937</v>
      </c>
      <c r="H5004" s="20">
        <v>45660</v>
      </c>
      <c r="I5004" s="20">
        <v>45841</v>
      </c>
      <c r="J5004" s="16" t="s">
        <v>1209</v>
      </c>
      <c r="K5004" s="16">
        <v>2</v>
      </c>
      <c r="L5004" s="16" t="s">
        <v>8679</v>
      </c>
      <c r="M5004" s="9">
        <v>-52779903.920000002</v>
      </c>
      <c r="N5004" s="9">
        <v>-1582801.37</v>
      </c>
      <c r="O5004" s="9">
        <v>-51197102.549999997</v>
      </c>
      <c r="P5004" s="9">
        <v>2.7015302000000001</v>
      </c>
      <c r="Q5004" s="9">
        <v>2.6283986000000001</v>
      </c>
      <c r="R5004" s="9">
        <v>8.9942408</v>
      </c>
      <c r="S5004" s="9">
        <v>13872.66</v>
      </c>
      <c r="T5004" s="9">
        <v>202407020000077</v>
      </c>
      <c r="U5004" s="21">
        <v>45475</v>
      </c>
      <c r="V5004" s="21">
        <v>45476</v>
      </c>
      <c r="W5004" s="8" t="s">
        <v>1211</v>
      </c>
      <c r="X5004" s="8" t="s">
        <v>1212</v>
      </c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</row>
    <row r="5005" spans="1:55" ht="20" customHeight="1" x14ac:dyDescent="0.35">
      <c r="A5005" s="1"/>
      <c r="B5005" s="17">
        <v>45838</v>
      </c>
      <c r="C5005" s="16" t="s">
        <v>8680</v>
      </c>
      <c r="D5005" s="16" t="s">
        <v>1214</v>
      </c>
      <c r="E5005" s="18">
        <v>6.2564554000000001</v>
      </c>
      <c r="F5005" s="9">
        <v>50000000</v>
      </c>
      <c r="G5005" s="19">
        <v>46937</v>
      </c>
      <c r="H5005" s="20">
        <v>45660</v>
      </c>
      <c r="I5005" s="20">
        <v>45841</v>
      </c>
      <c r="J5005" s="16" t="s">
        <v>1209</v>
      </c>
      <c r="K5005" s="16">
        <v>2</v>
      </c>
      <c r="L5005" s="16" t="s">
        <v>8679</v>
      </c>
      <c r="M5005" s="9">
        <v>51534117.149999999</v>
      </c>
      <c r="N5005" s="9">
        <v>1534117.15</v>
      </c>
      <c r="O5005" s="9">
        <v>50000000</v>
      </c>
      <c r="P5005" s="9">
        <v>0</v>
      </c>
      <c r="Q5005" s="9">
        <v>0</v>
      </c>
      <c r="R5005" s="9">
        <v>0</v>
      </c>
      <c r="S5005" s="9">
        <v>0</v>
      </c>
      <c r="T5005" s="9">
        <v>202407020000077</v>
      </c>
      <c r="U5005" s="21">
        <v>45475</v>
      </c>
      <c r="V5005" s="21">
        <v>45476</v>
      </c>
      <c r="W5005" s="8" t="s">
        <v>1211</v>
      </c>
      <c r="X5005" s="8" t="s">
        <v>1212</v>
      </c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</row>
    <row r="5006" spans="1:55" ht="20" customHeight="1" x14ac:dyDescent="0.35">
      <c r="A5006" s="1"/>
      <c r="B5006" s="17">
        <v>45838</v>
      </c>
      <c r="C5006" s="16" t="s">
        <v>8681</v>
      </c>
      <c r="D5006" s="16" t="s">
        <v>1208</v>
      </c>
      <c r="E5006" s="18">
        <v>6.4550000000000001</v>
      </c>
      <c r="F5006" s="9">
        <v>50000000</v>
      </c>
      <c r="G5006" s="19">
        <v>46937</v>
      </c>
      <c r="H5006" s="20">
        <v>45660</v>
      </c>
      <c r="I5006" s="20">
        <v>45841</v>
      </c>
      <c r="J5006" s="16" t="s">
        <v>1209</v>
      </c>
      <c r="K5006" s="16">
        <v>2</v>
      </c>
      <c r="L5006" s="16" t="s">
        <v>8682</v>
      </c>
      <c r="M5006" s="9">
        <v>-52779903.920000002</v>
      </c>
      <c r="N5006" s="9">
        <v>-1582801.37</v>
      </c>
      <c r="O5006" s="9">
        <v>-51197102.549999997</v>
      </c>
      <c r="P5006" s="9">
        <v>2.7015302000000001</v>
      </c>
      <c r="Q5006" s="9">
        <v>2.6283986000000001</v>
      </c>
      <c r="R5006" s="9">
        <v>8.9942408</v>
      </c>
      <c r="S5006" s="9">
        <v>13872.66</v>
      </c>
      <c r="T5006" s="9">
        <v>202407020000079</v>
      </c>
      <c r="U5006" s="21">
        <v>45475</v>
      </c>
      <c r="V5006" s="21">
        <v>45476</v>
      </c>
      <c r="W5006" s="8" t="s">
        <v>1211</v>
      </c>
      <c r="X5006" s="8" t="s">
        <v>1212</v>
      </c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</row>
    <row r="5007" spans="1:55" ht="20" customHeight="1" x14ac:dyDescent="0.35">
      <c r="A5007" s="1"/>
      <c r="B5007" s="17">
        <v>45838</v>
      </c>
      <c r="C5007" s="16" t="s">
        <v>8683</v>
      </c>
      <c r="D5007" s="16" t="s">
        <v>1214</v>
      </c>
      <c r="E5007" s="18">
        <v>6.2564554000000001</v>
      </c>
      <c r="F5007" s="9">
        <v>50000000</v>
      </c>
      <c r="G5007" s="19">
        <v>46937</v>
      </c>
      <c r="H5007" s="20">
        <v>45660</v>
      </c>
      <c r="I5007" s="20">
        <v>45841</v>
      </c>
      <c r="J5007" s="16" t="s">
        <v>1209</v>
      </c>
      <c r="K5007" s="16">
        <v>2</v>
      </c>
      <c r="L5007" s="16" t="s">
        <v>8682</v>
      </c>
      <c r="M5007" s="9">
        <v>51534117.149999999</v>
      </c>
      <c r="N5007" s="9">
        <v>1534117.15</v>
      </c>
      <c r="O5007" s="9">
        <v>50000000</v>
      </c>
      <c r="P5007" s="9">
        <v>0</v>
      </c>
      <c r="Q5007" s="9">
        <v>0</v>
      </c>
      <c r="R5007" s="9">
        <v>0</v>
      </c>
      <c r="S5007" s="9">
        <v>0</v>
      </c>
      <c r="T5007" s="9">
        <v>202407020000079</v>
      </c>
      <c r="U5007" s="21">
        <v>45475</v>
      </c>
      <c r="V5007" s="21">
        <v>45476</v>
      </c>
      <c r="W5007" s="8" t="s">
        <v>1211</v>
      </c>
      <c r="X5007" s="8" t="s">
        <v>1212</v>
      </c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</row>
    <row r="5008" spans="1:55" ht="20" customHeight="1" x14ac:dyDescent="0.35">
      <c r="A5008" s="1"/>
      <c r="B5008" s="17">
        <v>45838</v>
      </c>
      <c r="C5008" s="16" t="s">
        <v>8684</v>
      </c>
      <c r="D5008" s="16" t="s">
        <v>1208</v>
      </c>
      <c r="E5008" s="18">
        <v>6.4550000000000001</v>
      </c>
      <c r="F5008" s="9">
        <v>50000000</v>
      </c>
      <c r="G5008" s="19">
        <v>46937</v>
      </c>
      <c r="H5008" s="20">
        <v>45660</v>
      </c>
      <c r="I5008" s="20">
        <v>45841</v>
      </c>
      <c r="J5008" s="16" t="s">
        <v>1209</v>
      </c>
      <c r="K5008" s="16">
        <v>2</v>
      </c>
      <c r="L5008" s="16" t="s">
        <v>8685</v>
      </c>
      <c r="M5008" s="9">
        <v>-52779903.920000002</v>
      </c>
      <c r="N5008" s="9">
        <v>-1582801.37</v>
      </c>
      <c r="O5008" s="9">
        <v>-51197102.549999997</v>
      </c>
      <c r="P5008" s="9">
        <v>2.7015302000000001</v>
      </c>
      <c r="Q5008" s="9">
        <v>2.6283986000000001</v>
      </c>
      <c r="R5008" s="9">
        <v>8.9942408</v>
      </c>
      <c r="S5008" s="9">
        <v>13872.66</v>
      </c>
      <c r="T5008" s="9">
        <v>202407020000081</v>
      </c>
      <c r="U5008" s="21">
        <v>45475</v>
      </c>
      <c r="V5008" s="21">
        <v>45476</v>
      </c>
      <c r="W5008" s="8" t="s">
        <v>1211</v>
      </c>
      <c r="X5008" s="8" t="s">
        <v>1212</v>
      </c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</row>
    <row r="5009" spans="1:55" ht="20" customHeight="1" x14ac:dyDescent="0.35">
      <c r="A5009" s="1"/>
      <c r="B5009" s="17">
        <v>45838</v>
      </c>
      <c r="C5009" s="16" t="s">
        <v>8686</v>
      </c>
      <c r="D5009" s="16" t="s">
        <v>1214</v>
      </c>
      <c r="E5009" s="18">
        <v>6.2564554000000001</v>
      </c>
      <c r="F5009" s="9">
        <v>50000000</v>
      </c>
      <c r="G5009" s="19">
        <v>46937</v>
      </c>
      <c r="H5009" s="20">
        <v>45660</v>
      </c>
      <c r="I5009" s="20">
        <v>45841</v>
      </c>
      <c r="J5009" s="16" t="s">
        <v>1209</v>
      </c>
      <c r="K5009" s="16">
        <v>2</v>
      </c>
      <c r="L5009" s="16" t="s">
        <v>8685</v>
      </c>
      <c r="M5009" s="9">
        <v>51534117.149999999</v>
      </c>
      <c r="N5009" s="9">
        <v>1534117.15</v>
      </c>
      <c r="O5009" s="9">
        <v>50000000</v>
      </c>
      <c r="P5009" s="9">
        <v>0</v>
      </c>
      <c r="Q5009" s="9">
        <v>0</v>
      </c>
      <c r="R5009" s="9">
        <v>0</v>
      </c>
      <c r="S5009" s="9">
        <v>0</v>
      </c>
      <c r="T5009" s="9">
        <v>202407020000081</v>
      </c>
      <c r="U5009" s="21">
        <v>45475</v>
      </c>
      <c r="V5009" s="21">
        <v>45476</v>
      </c>
      <c r="W5009" s="8" t="s">
        <v>1211</v>
      </c>
      <c r="X5009" s="8" t="s">
        <v>1212</v>
      </c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</row>
    <row r="5010" spans="1:55" ht="20" customHeight="1" x14ac:dyDescent="0.35">
      <c r="A5010" s="1"/>
      <c r="B5010" s="17">
        <v>45838</v>
      </c>
      <c r="C5010" s="16" t="s">
        <v>8687</v>
      </c>
      <c r="D5010" s="16" t="s">
        <v>1208</v>
      </c>
      <c r="E5010" s="18">
        <v>6.4550000000000001</v>
      </c>
      <c r="F5010" s="9">
        <v>50000000</v>
      </c>
      <c r="G5010" s="19">
        <v>46937</v>
      </c>
      <c r="H5010" s="20">
        <v>45660</v>
      </c>
      <c r="I5010" s="20">
        <v>45841</v>
      </c>
      <c r="J5010" s="16" t="s">
        <v>1209</v>
      </c>
      <c r="K5010" s="16">
        <v>2</v>
      </c>
      <c r="L5010" s="16" t="s">
        <v>8688</v>
      </c>
      <c r="M5010" s="9">
        <v>-52779903.920000002</v>
      </c>
      <c r="N5010" s="9">
        <v>-1582801.37</v>
      </c>
      <c r="O5010" s="9">
        <v>-51197102.549999997</v>
      </c>
      <c r="P5010" s="9">
        <v>2.7015302000000001</v>
      </c>
      <c r="Q5010" s="9">
        <v>2.6283986000000001</v>
      </c>
      <c r="R5010" s="9">
        <v>8.9942408</v>
      </c>
      <c r="S5010" s="9">
        <v>13872.66</v>
      </c>
      <c r="T5010" s="9">
        <v>202407020000083</v>
      </c>
      <c r="U5010" s="21">
        <v>45475</v>
      </c>
      <c r="V5010" s="21">
        <v>45476</v>
      </c>
      <c r="W5010" s="8" t="s">
        <v>1211</v>
      </c>
      <c r="X5010" s="8" t="s">
        <v>1212</v>
      </c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</row>
    <row r="5011" spans="1:55" ht="20" customHeight="1" x14ac:dyDescent="0.35">
      <c r="A5011" s="1"/>
      <c r="B5011" s="17">
        <v>45838</v>
      </c>
      <c r="C5011" s="16" t="s">
        <v>8689</v>
      </c>
      <c r="D5011" s="16" t="s">
        <v>1214</v>
      </c>
      <c r="E5011" s="18">
        <v>6.2564554000000001</v>
      </c>
      <c r="F5011" s="9">
        <v>50000000</v>
      </c>
      <c r="G5011" s="19">
        <v>46937</v>
      </c>
      <c r="H5011" s="20">
        <v>45660</v>
      </c>
      <c r="I5011" s="20">
        <v>45841</v>
      </c>
      <c r="J5011" s="16" t="s">
        <v>1209</v>
      </c>
      <c r="K5011" s="16">
        <v>2</v>
      </c>
      <c r="L5011" s="16" t="s">
        <v>8688</v>
      </c>
      <c r="M5011" s="9">
        <v>51534117.149999999</v>
      </c>
      <c r="N5011" s="9">
        <v>1534117.15</v>
      </c>
      <c r="O5011" s="9">
        <v>50000000</v>
      </c>
      <c r="P5011" s="9">
        <v>0</v>
      </c>
      <c r="Q5011" s="9">
        <v>0</v>
      </c>
      <c r="R5011" s="9">
        <v>0</v>
      </c>
      <c r="S5011" s="9">
        <v>0</v>
      </c>
      <c r="T5011" s="9">
        <v>202407020000083</v>
      </c>
      <c r="U5011" s="21">
        <v>45475</v>
      </c>
      <c r="V5011" s="21">
        <v>45476</v>
      </c>
      <c r="W5011" s="8" t="s">
        <v>1211</v>
      </c>
      <c r="X5011" s="8" t="s">
        <v>1212</v>
      </c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</row>
    <row r="5012" spans="1:55" ht="20" customHeight="1" x14ac:dyDescent="0.35">
      <c r="A5012" s="1"/>
      <c r="B5012" s="17">
        <v>45838</v>
      </c>
      <c r="C5012" s="16" t="s">
        <v>8690</v>
      </c>
      <c r="D5012" s="16" t="s">
        <v>1208</v>
      </c>
      <c r="E5012" s="18">
        <v>6.4550000000000001</v>
      </c>
      <c r="F5012" s="9">
        <v>50000000</v>
      </c>
      <c r="G5012" s="19">
        <v>46937</v>
      </c>
      <c r="H5012" s="20">
        <v>45660</v>
      </c>
      <c r="I5012" s="20">
        <v>45841</v>
      </c>
      <c r="J5012" s="16" t="s">
        <v>1209</v>
      </c>
      <c r="K5012" s="16">
        <v>2</v>
      </c>
      <c r="L5012" s="16" t="s">
        <v>8691</v>
      </c>
      <c r="M5012" s="9">
        <v>-52779903.920000002</v>
      </c>
      <c r="N5012" s="9">
        <v>-1582801.37</v>
      </c>
      <c r="O5012" s="9">
        <v>-51197102.549999997</v>
      </c>
      <c r="P5012" s="9">
        <v>2.7015302000000001</v>
      </c>
      <c r="Q5012" s="9">
        <v>2.6283986000000001</v>
      </c>
      <c r="R5012" s="9">
        <v>8.9942408</v>
      </c>
      <c r="S5012" s="9">
        <v>13872.66</v>
      </c>
      <c r="T5012" s="9">
        <v>202407020000085</v>
      </c>
      <c r="U5012" s="21">
        <v>45475</v>
      </c>
      <c r="V5012" s="21">
        <v>45476</v>
      </c>
      <c r="W5012" s="8" t="s">
        <v>1211</v>
      </c>
      <c r="X5012" s="8" t="s">
        <v>1212</v>
      </c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</row>
    <row r="5013" spans="1:55" ht="20" customHeight="1" x14ac:dyDescent="0.35">
      <c r="A5013" s="1"/>
      <c r="B5013" s="17">
        <v>45838</v>
      </c>
      <c r="C5013" s="16" t="s">
        <v>8692</v>
      </c>
      <c r="D5013" s="16" t="s">
        <v>1214</v>
      </c>
      <c r="E5013" s="18">
        <v>6.2564554000000001</v>
      </c>
      <c r="F5013" s="9">
        <v>50000000</v>
      </c>
      <c r="G5013" s="19">
        <v>46937</v>
      </c>
      <c r="H5013" s="20">
        <v>45660</v>
      </c>
      <c r="I5013" s="20">
        <v>45841</v>
      </c>
      <c r="J5013" s="16" t="s">
        <v>1209</v>
      </c>
      <c r="K5013" s="16">
        <v>2</v>
      </c>
      <c r="L5013" s="16" t="s">
        <v>8691</v>
      </c>
      <c r="M5013" s="9">
        <v>51534117.149999999</v>
      </c>
      <c r="N5013" s="9">
        <v>1534117.15</v>
      </c>
      <c r="O5013" s="9">
        <v>50000000</v>
      </c>
      <c r="P5013" s="9">
        <v>0</v>
      </c>
      <c r="Q5013" s="9">
        <v>0</v>
      </c>
      <c r="R5013" s="9">
        <v>0</v>
      </c>
      <c r="S5013" s="9">
        <v>0</v>
      </c>
      <c r="T5013" s="9">
        <v>202407020000085</v>
      </c>
      <c r="U5013" s="21">
        <v>45475</v>
      </c>
      <c r="V5013" s="21">
        <v>45476</v>
      </c>
      <c r="W5013" s="8" t="s">
        <v>1211</v>
      </c>
      <c r="X5013" s="8" t="s">
        <v>1212</v>
      </c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</row>
    <row r="5014" spans="1:55" ht="20" customHeight="1" x14ac:dyDescent="0.35">
      <c r="A5014" s="1"/>
      <c r="B5014" s="17">
        <v>45838</v>
      </c>
      <c r="C5014" s="16" t="s">
        <v>8693</v>
      </c>
      <c r="D5014" s="16" t="s">
        <v>1208</v>
      </c>
      <c r="E5014" s="18">
        <v>6.4550000000000001</v>
      </c>
      <c r="F5014" s="9">
        <v>50000000</v>
      </c>
      <c r="G5014" s="19">
        <v>46937</v>
      </c>
      <c r="H5014" s="20">
        <v>45660</v>
      </c>
      <c r="I5014" s="20">
        <v>45841</v>
      </c>
      <c r="J5014" s="16" t="s">
        <v>1209</v>
      </c>
      <c r="K5014" s="16">
        <v>2</v>
      </c>
      <c r="L5014" s="16" t="s">
        <v>8694</v>
      </c>
      <c r="M5014" s="9">
        <v>-52779903.920000002</v>
      </c>
      <c r="N5014" s="9">
        <v>-1582801.37</v>
      </c>
      <c r="O5014" s="9">
        <v>-51197102.549999997</v>
      </c>
      <c r="P5014" s="9">
        <v>2.7015302000000001</v>
      </c>
      <c r="Q5014" s="9">
        <v>2.6283986000000001</v>
      </c>
      <c r="R5014" s="9">
        <v>8.9942408</v>
      </c>
      <c r="S5014" s="9">
        <v>13872.66</v>
      </c>
      <c r="T5014" s="9">
        <v>202407020000087</v>
      </c>
      <c r="U5014" s="21">
        <v>45475</v>
      </c>
      <c r="V5014" s="21">
        <v>45476</v>
      </c>
      <c r="W5014" s="8" t="s">
        <v>1211</v>
      </c>
      <c r="X5014" s="8" t="s">
        <v>1212</v>
      </c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</row>
    <row r="5015" spans="1:55" ht="20" customHeight="1" x14ac:dyDescent="0.35">
      <c r="A5015" s="1"/>
      <c r="B5015" s="17">
        <v>45838</v>
      </c>
      <c r="C5015" s="16" t="s">
        <v>8695</v>
      </c>
      <c r="D5015" s="16" t="s">
        <v>1214</v>
      </c>
      <c r="E5015" s="18">
        <v>6.2564554000000001</v>
      </c>
      <c r="F5015" s="9">
        <v>50000000</v>
      </c>
      <c r="G5015" s="19">
        <v>46937</v>
      </c>
      <c r="H5015" s="20">
        <v>45660</v>
      </c>
      <c r="I5015" s="20">
        <v>45841</v>
      </c>
      <c r="J5015" s="16" t="s">
        <v>1209</v>
      </c>
      <c r="K5015" s="16">
        <v>2</v>
      </c>
      <c r="L5015" s="16" t="s">
        <v>8694</v>
      </c>
      <c r="M5015" s="9">
        <v>51534117.149999999</v>
      </c>
      <c r="N5015" s="9">
        <v>1534117.15</v>
      </c>
      <c r="O5015" s="9">
        <v>50000000</v>
      </c>
      <c r="P5015" s="9">
        <v>0</v>
      </c>
      <c r="Q5015" s="9">
        <v>0</v>
      </c>
      <c r="R5015" s="9">
        <v>0</v>
      </c>
      <c r="S5015" s="9">
        <v>0</v>
      </c>
      <c r="T5015" s="9">
        <v>202407020000087</v>
      </c>
      <c r="U5015" s="21">
        <v>45475</v>
      </c>
      <c r="V5015" s="21">
        <v>45476</v>
      </c>
      <c r="W5015" s="8" t="s">
        <v>1211</v>
      </c>
      <c r="X5015" s="8" t="s">
        <v>1212</v>
      </c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</row>
    <row r="5016" spans="1:55" ht="20" customHeight="1" x14ac:dyDescent="0.35">
      <c r="A5016" s="1"/>
      <c r="B5016" s="17">
        <v>45838</v>
      </c>
      <c r="C5016" s="16" t="s">
        <v>8696</v>
      </c>
      <c r="D5016" s="16" t="s">
        <v>1208</v>
      </c>
      <c r="E5016" s="18">
        <v>6.4574999999999996</v>
      </c>
      <c r="F5016" s="9">
        <v>150000000</v>
      </c>
      <c r="G5016" s="19">
        <v>46937</v>
      </c>
      <c r="H5016" s="20">
        <v>45660</v>
      </c>
      <c r="I5016" s="20">
        <v>45841</v>
      </c>
      <c r="J5016" s="16" t="s">
        <v>1209</v>
      </c>
      <c r="K5016" s="16">
        <v>2</v>
      </c>
      <c r="L5016" s="16" t="s">
        <v>8697</v>
      </c>
      <c r="M5016" s="9">
        <v>-158351812.15000001</v>
      </c>
      <c r="N5016" s="9">
        <v>-4750243.1500000004</v>
      </c>
      <c r="O5016" s="9">
        <v>-153601569</v>
      </c>
      <c r="P5016" s="9">
        <v>2.7014349000000002</v>
      </c>
      <c r="Q5016" s="9">
        <v>2.6283059</v>
      </c>
      <c r="R5016" s="9">
        <v>8.9938608000000002</v>
      </c>
      <c r="S5016" s="9">
        <v>41619.699999999997</v>
      </c>
      <c r="T5016" s="9">
        <v>202407020000105</v>
      </c>
      <c r="U5016" s="21">
        <v>45475</v>
      </c>
      <c r="V5016" s="21">
        <v>45476</v>
      </c>
      <c r="W5016" s="8" t="s">
        <v>1211</v>
      </c>
      <c r="X5016" s="8" t="s">
        <v>1212</v>
      </c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</row>
    <row r="5017" spans="1:55" ht="20" customHeight="1" x14ac:dyDescent="0.35">
      <c r="A5017" s="1"/>
      <c r="B5017" s="17">
        <v>45838</v>
      </c>
      <c r="C5017" s="16" t="s">
        <v>8698</v>
      </c>
      <c r="D5017" s="16" t="s">
        <v>1214</v>
      </c>
      <c r="E5017" s="18">
        <v>6.2564554000000001</v>
      </c>
      <c r="F5017" s="9">
        <v>150000000</v>
      </c>
      <c r="G5017" s="19">
        <v>46937</v>
      </c>
      <c r="H5017" s="20">
        <v>45660</v>
      </c>
      <c r="I5017" s="20">
        <v>45841</v>
      </c>
      <c r="J5017" s="16" t="s">
        <v>1209</v>
      </c>
      <c r="K5017" s="16">
        <v>2</v>
      </c>
      <c r="L5017" s="16" t="s">
        <v>8697</v>
      </c>
      <c r="M5017" s="9">
        <v>154602351.46000001</v>
      </c>
      <c r="N5017" s="9">
        <v>4602351.46</v>
      </c>
      <c r="O5017" s="9">
        <v>150000000</v>
      </c>
      <c r="P5017" s="9">
        <v>0</v>
      </c>
      <c r="Q5017" s="9">
        <v>0</v>
      </c>
      <c r="R5017" s="9">
        <v>0</v>
      </c>
      <c r="S5017" s="9">
        <v>0</v>
      </c>
      <c r="T5017" s="9">
        <v>202407020000105</v>
      </c>
      <c r="U5017" s="21">
        <v>45475</v>
      </c>
      <c r="V5017" s="21">
        <v>45476</v>
      </c>
      <c r="W5017" s="8" t="s">
        <v>1211</v>
      </c>
      <c r="X5017" s="8" t="s">
        <v>1212</v>
      </c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</row>
    <row r="5018" spans="1:55" ht="20" customHeight="1" x14ac:dyDescent="0.35">
      <c r="A5018" s="1"/>
      <c r="B5018" s="17">
        <v>45838</v>
      </c>
      <c r="C5018" s="16" t="s">
        <v>8699</v>
      </c>
      <c r="D5018" s="16" t="s">
        <v>1208</v>
      </c>
      <c r="E5018" s="18">
        <v>6.4574999999999996</v>
      </c>
      <c r="F5018" s="9">
        <v>100000000</v>
      </c>
      <c r="G5018" s="19">
        <v>46937</v>
      </c>
      <c r="H5018" s="20">
        <v>45660</v>
      </c>
      <c r="I5018" s="20">
        <v>45841</v>
      </c>
      <c r="J5018" s="16" t="s">
        <v>1209</v>
      </c>
      <c r="K5018" s="16">
        <v>2</v>
      </c>
      <c r="L5018" s="16" t="s">
        <v>8700</v>
      </c>
      <c r="M5018" s="9">
        <v>-105567874.78</v>
      </c>
      <c r="N5018" s="9">
        <v>-3166828.77</v>
      </c>
      <c r="O5018" s="9">
        <v>-102401046.01000001</v>
      </c>
      <c r="P5018" s="9">
        <v>2.7014349000000002</v>
      </c>
      <c r="Q5018" s="9">
        <v>2.6283059</v>
      </c>
      <c r="R5018" s="9">
        <v>8.9938608000000002</v>
      </c>
      <c r="S5018" s="9">
        <v>27746.47</v>
      </c>
      <c r="T5018" s="9">
        <v>202407020000107</v>
      </c>
      <c r="U5018" s="21">
        <v>45475</v>
      </c>
      <c r="V5018" s="21">
        <v>45476</v>
      </c>
      <c r="W5018" s="8" t="s">
        <v>1211</v>
      </c>
      <c r="X5018" s="8" t="s">
        <v>1212</v>
      </c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</row>
    <row r="5019" spans="1:55" ht="20" customHeight="1" x14ac:dyDescent="0.35">
      <c r="A5019" s="1"/>
      <c r="B5019" s="17">
        <v>45838</v>
      </c>
      <c r="C5019" s="16" t="s">
        <v>8701</v>
      </c>
      <c r="D5019" s="16" t="s">
        <v>1214</v>
      </c>
      <c r="E5019" s="18">
        <v>6.2564554000000001</v>
      </c>
      <c r="F5019" s="9">
        <v>100000000</v>
      </c>
      <c r="G5019" s="19">
        <v>46937</v>
      </c>
      <c r="H5019" s="20">
        <v>45660</v>
      </c>
      <c r="I5019" s="20">
        <v>45841</v>
      </c>
      <c r="J5019" s="16" t="s">
        <v>1209</v>
      </c>
      <c r="K5019" s="16">
        <v>2</v>
      </c>
      <c r="L5019" s="16" t="s">
        <v>8700</v>
      </c>
      <c r="M5019" s="9">
        <v>103068234.3</v>
      </c>
      <c r="N5019" s="9">
        <v>3068234.3</v>
      </c>
      <c r="O5019" s="9">
        <v>100000000</v>
      </c>
      <c r="P5019" s="9">
        <v>0</v>
      </c>
      <c r="Q5019" s="9">
        <v>0</v>
      </c>
      <c r="R5019" s="9">
        <v>0</v>
      </c>
      <c r="S5019" s="9">
        <v>0</v>
      </c>
      <c r="T5019" s="9">
        <v>202407020000107</v>
      </c>
      <c r="U5019" s="21">
        <v>45475</v>
      </c>
      <c r="V5019" s="21">
        <v>45476</v>
      </c>
      <c r="W5019" s="8" t="s">
        <v>1211</v>
      </c>
      <c r="X5019" s="8" t="s">
        <v>1212</v>
      </c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</row>
    <row r="5020" spans="1:55" ht="20" customHeight="1" x14ac:dyDescent="0.35">
      <c r="A5020" s="1"/>
      <c r="B5020" s="17">
        <v>45838</v>
      </c>
      <c r="C5020" s="16" t="s">
        <v>8702</v>
      </c>
      <c r="D5020" s="16" t="s">
        <v>1208</v>
      </c>
      <c r="E5020" s="18">
        <v>6.5</v>
      </c>
      <c r="F5020" s="9">
        <v>2000000000</v>
      </c>
      <c r="G5020" s="19">
        <v>46573</v>
      </c>
      <c r="H5020" s="20">
        <v>45660</v>
      </c>
      <c r="I5020" s="20">
        <v>45841</v>
      </c>
      <c r="J5020" s="16" t="s">
        <v>1209</v>
      </c>
      <c r="K5020" s="16">
        <v>2</v>
      </c>
      <c r="L5020" s="16" t="s">
        <v>8703</v>
      </c>
      <c r="M5020" s="9">
        <v>-2100545745.9400001</v>
      </c>
      <c r="N5020" s="9">
        <v>-63753424.659999996</v>
      </c>
      <c r="O5020" s="9">
        <v>-2036792321.28</v>
      </c>
      <c r="P5020" s="9">
        <v>1.8602329</v>
      </c>
      <c r="Q5020" s="9">
        <v>1.8102933000000001</v>
      </c>
      <c r="R5020" s="9">
        <v>4.9604175000000001</v>
      </c>
      <c r="S5020" s="9">
        <v>380260.39</v>
      </c>
      <c r="T5020" s="9">
        <v>202407020000126</v>
      </c>
      <c r="U5020" s="21">
        <v>45475</v>
      </c>
      <c r="V5020" s="21">
        <v>45476</v>
      </c>
      <c r="W5020" s="8" t="s">
        <v>1211</v>
      </c>
      <c r="X5020" s="8" t="s">
        <v>1212</v>
      </c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</row>
    <row r="5021" spans="1:55" ht="20" customHeight="1" x14ac:dyDescent="0.35">
      <c r="A5021" s="1"/>
      <c r="B5021" s="17">
        <v>45838</v>
      </c>
      <c r="C5021" s="16" t="s">
        <v>8704</v>
      </c>
      <c r="D5021" s="16" t="s">
        <v>1214</v>
      </c>
      <c r="E5021" s="18">
        <v>6.2564554000000001</v>
      </c>
      <c r="F5021" s="9">
        <v>2000000000</v>
      </c>
      <c r="G5021" s="19">
        <v>46573</v>
      </c>
      <c r="H5021" s="20">
        <v>45660</v>
      </c>
      <c r="I5021" s="20">
        <v>45841</v>
      </c>
      <c r="J5021" s="16" t="s">
        <v>1209</v>
      </c>
      <c r="K5021" s="16">
        <v>2</v>
      </c>
      <c r="L5021" s="16" t="s">
        <v>8703</v>
      </c>
      <c r="M5021" s="9">
        <v>2061364686.0899999</v>
      </c>
      <c r="N5021" s="9">
        <v>61364686.090000004</v>
      </c>
      <c r="O5021" s="9">
        <v>2000000000</v>
      </c>
      <c r="P5021" s="9">
        <v>0</v>
      </c>
      <c r="Q5021" s="9">
        <v>0</v>
      </c>
      <c r="R5021" s="9">
        <v>0</v>
      </c>
      <c r="S5021" s="9">
        <v>0</v>
      </c>
      <c r="T5021" s="9">
        <v>202407020000126</v>
      </c>
      <c r="U5021" s="21">
        <v>45475</v>
      </c>
      <c r="V5021" s="21">
        <v>45476</v>
      </c>
      <c r="W5021" s="8" t="s">
        <v>1211</v>
      </c>
      <c r="X5021" s="8" t="s">
        <v>1212</v>
      </c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</row>
    <row r="5022" spans="1:55" ht="20" customHeight="1" x14ac:dyDescent="0.35">
      <c r="A5022" s="1"/>
      <c r="B5022" s="17">
        <v>45838</v>
      </c>
      <c r="C5022" s="16" t="s">
        <v>8705</v>
      </c>
      <c r="D5022" s="16" t="s">
        <v>1208</v>
      </c>
      <c r="E5022" s="18">
        <v>6.57</v>
      </c>
      <c r="F5022" s="9">
        <v>750000000</v>
      </c>
      <c r="G5022" s="19">
        <v>46206</v>
      </c>
      <c r="H5022" s="20">
        <v>45660</v>
      </c>
      <c r="I5022" s="20">
        <v>45841</v>
      </c>
      <c r="J5022" s="16" t="s">
        <v>1209</v>
      </c>
      <c r="K5022" s="16">
        <v>2</v>
      </c>
      <c r="L5022" s="16" t="s">
        <v>8706</v>
      </c>
      <c r="M5022" s="9">
        <v>-782155668.98000002</v>
      </c>
      <c r="N5022" s="9">
        <v>-24165000</v>
      </c>
      <c r="O5022" s="9">
        <v>-757990668.98000002</v>
      </c>
      <c r="P5022" s="9">
        <v>0.95893740000000005</v>
      </c>
      <c r="Q5022" s="9">
        <v>0.9334247</v>
      </c>
      <c r="R5022" s="9">
        <v>1.8146293</v>
      </c>
      <c r="S5022" s="9">
        <v>73008.350000000006</v>
      </c>
      <c r="T5022" s="9">
        <v>202407020000159</v>
      </c>
      <c r="U5022" s="21">
        <v>45475</v>
      </c>
      <c r="V5022" s="21">
        <v>45476</v>
      </c>
      <c r="W5022" s="8" t="s">
        <v>1211</v>
      </c>
      <c r="X5022" s="8" t="s">
        <v>1212</v>
      </c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</row>
    <row r="5023" spans="1:55" ht="20" customHeight="1" x14ac:dyDescent="0.35">
      <c r="A5023" s="1"/>
      <c r="B5023" s="17">
        <v>45838</v>
      </c>
      <c r="C5023" s="16" t="s">
        <v>8707</v>
      </c>
      <c r="D5023" s="16" t="s">
        <v>1214</v>
      </c>
      <c r="E5023" s="18">
        <v>6.2564554000000001</v>
      </c>
      <c r="F5023" s="9">
        <v>750000000</v>
      </c>
      <c r="G5023" s="19">
        <v>46206</v>
      </c>
      <c r="H5023" s="20">
        <v>45660</v>
      </c>
      <c r="I5023" s="20">
        <v>45841</v>
      </c>
      <c r="J5023" s="16" t="s">
        <v>1209</v>
      </c>
      <c r="K5023" s="16">
        <v>2</v>
      </c>
      <c r="L5023" s="16" t="s">
        <v>8706</v>
      </c>
      <c r="M5023" s="9">
        <v>773011757.27999997</v>
      </c>
      <c r="N5023" s="9">
        <v>23011757.280000001</v>
      </c>
      <c r="O5023" s="9">
        <v>750000000</v>
      </c>
      <c r="P5023" s="9">
        <v>0</v>
      </c>
      <c r="Q5023" s="9">
        <v>0</v>
      </c>
      <c r="R5023" s="9">
        <v>0</v>
      </c>
      <c r="S5023" s="9">
        <v>0</v>
      </c>
      <c r="T5023" s="9">
        <v>202407020000159</v>
      </c>
      <c r="U5023" s="21">
        <v>45475</v>
      </c>
      <c r="V5023" s="21">
        <v>45476</v>
      </c>
      <c r="W5023" s="8" t="s">
        <v>1211</v>
      </c>
      <c r="X5023" s="8" t="s">
        <v>1212</v>
      </c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</row>
    <row r="5024" spans="1:55" ht="20" customHeight="1" x14ac:dyDescent="0.35">
      <c r="A5024" s="1"/>
      <c r="B5024" s="17">
        <v>45838</v>
      </c>
      <c r="C5024" s="16" t="s">
        <v>8708</v>
      </c>
      <c r="D5024" s="16" t="s">
        <v>1208</v>
      </c>
      <c r="E5024" s="18">
        <v>6.44</v>
      </c>
      <c r="F5024" s="9">
        <v>250000000</v>
      </c>
      <c r="G5024" s="19">
        <v>47303</v>
      </c>
      <c r="H5024" s="20">
        <v>45663</v>
      </c>
      <c r="I5024" s="20">
        <v>45842</v>
      </c>
      <c r="J5024" s="16" t="s">
        <v>1209</v>
      </c>
      <c r="K5024" s="16">
        <v>2</v>
      </c>
      <c r="L5024" s="16" t="s">
        <v>8709</v>
      </c>
      <c r="M5024" s="9">
        <v>264769629.24000001</v>
      </c>
      <c r="N5024" s="9">
        <v>7763287.6699999999</v>
      </c>
      <c r="O5024" s="9">
        <v>257006341.56999999</v>
      </c>
      <c r="P5024" s="9">
        <v>3.4986668999999999</v>
      </c>
      <c r="Q5024" s="9">
        <v>-3.4032277</v>
      </c>
      <c r="R5024" s="9">
        <v>13.6354066</v>
      </c>
      <c r="S5024" s="9">
        <v>-90107.13</v>
      </c>
      <c r="T5024" s="9">
        <v>202407030000013</v>
      </c>
      <c r="U5024" s="21">
        <v>45476</v>
      </c>
      <c r="V5024" s="21">
        <v>45477</v>
      </c>
      <c r="W5024" s="8" t="s">
        <v>7983</v>
      </c>
      <c r="X5024" s="8" t="s">
        <v>1212</v>
      </c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</row>
    <row r="5025" spans="1:55" ht="20" customHeight="1" x14ac:dyDescent="0.35">
      <c r="A5025" s="1"/>
      <c r="B5025" s="17">
        <v>45838</v>
      </c>
      <c r="C5025" s="16" t="s">
        <v>8710</v>
      </c>
      <c r="D5025" s="16" t="s">
        <v>1214</v>
      </c>
      <c r="E5025" s="18">
        <v>6.2479126000000003</v>
      </c>
      <c r="F5025" s="9">
        <v>250000000</v>
      </c>
      <c r="G5025" s="19">
        <v>47303</v>
      </c>
      <c r="H5025" s="20">
        <v>45663</v>
      </c>
      <c r="I5025" s="20">
        <v>45842</v>
      </c>
      <c r="J5025" s="16" t="s">
        <v>1209</v>
      </c>
      <c r="K5025" s="16">
        <v>2</v>
      </c>
      <c r="L5025" s="16" t="s">
        <v>8709</v>
      </c>
      <c r="M5025" s="9">
        <v>-257531730.31</v>
      </c>
      <c r="N5025" s="9">
        <v>-7531730.3099999996</v>
      </c>
      <c r="O5025" s="9">
        <v>-250000000</v>
      </c>
      <c r="P5025" s="9">
        <v>0</v>
      </c>
      <c r="Q5025" s="9">
        <v>0</v>
      </c>
      <c r="R5025" s="9">
        <v>0</v>
      </c>
      <c r="S5025" s="9">
        <v>0</v>
      </c>
      <c r="T5025" s="9">
        <v>202407030000013</v>
      </c>
      <c r="U5025" s="21">
        <v>45476</v>
      </c>
      <c r="V5025" s="21">
        <v>45477</v>
      </c>
      <c r="W5025" s="8" t="s">
        <v>7983</v>
      </c>
      <c r="X5025" s="8" t="s">
        <v>1212</v>
      </c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</row>
    <row r="5026" spans="1:55" ht="20" customHeight="1" x14ac:dyDescent="0.35">
      <c r="A5026" s="1"/>
      <c r="B5026" s="17">
        <v>45838</v>
      </c>
      <c r="C5026" s="16" t="s">
        <v>8711</v>
      </c>
      <c r="D5026" s="16" t="s">
        <v>1208</v>
      </c>
      <c r="E5026" s="18">
        <v>6.49</v>
      </c>
      <c r="F5026" s="9">
        <v>500000000</v>
      </c>
      <c r="G5026" s="19">
        <v>46573</v>
      </c>
      <c r="H5026" s="20">
        <v>45663</v>
      </c>
      <c r="I5026" s="20">
        <v>45842</v>
      </c>
      <c r="J5026" s="16" t="s">
        <v>1209</v>
      </c>
      <c r="K5026" s="16">
        <v>2</v>
      </c>
      <c r="L5026" s="16" t="s">
        <v>8712</v>
      </c>
      <c r="M5026" s="9">
        <v>-524751393.66000003</v>
      </c>
      <c r="N5026" s="9">
        <v>-15647123.289999999</v>
      </c>
      <c r="O5026" s="9">
        <v>-509104270.37</v>
      </c>
      <c r="P5026" s="9">
        <v>1.8613748999999999</v>
      </c>
      <c r="Q5026" s="9">
        <v>1.8114045000000001</v>
      </c>
      <c r="R5026" s="9">
        <v>4.9634233999999999</v>
      </c>
      <c r="S5026" s="9">
        <v>95053.7</v>
      </c>
      <c r="T5026" s="9">
        <v>202407030000077</v>
      </c>
      <c r="U5026" s="21">
        <v>45476</v>
      </c>
      <c r="V5026" s="21">
        <v>45477</v>
      </c>
      <c r="W5026" s="8" t="s">
        <v>3112</v>
      </c>
      <c r="X5026" s="8" t="s">
        <v>1212</v>
      </c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</row>
    <row r="5027" spans="1:55" ht="20" customHeight="1" x14ac:dyDescent="0.35">
      <c r="A5027" s="1"/>
      <c r="B5027" s="17">
        <v>45838</v>
      </c>
      <c r="C5027" s="16" t="s">
        <v>8713</v>
      </c>
      <c r="D5027" s="16" t="s">
        <v>1214</v>
      </c>
      <c r="E5027" s="18">
        <v>6.2479126000000003</v>
      </c>
      <c r="F5027" s="9">
        <v>500000000</v>
      </c>
      <c r="G5027" s="19">
        <v>46573</v>
      </c>
      <c r="H5027" s="20">
        <v>45663</v>
      </c>
      <c r="I5027" s="20">
        <v>45842</v>
      </c>
      <c r="J5027" s="16" t="s">
        <v>1209</v>
      </c>
      <c r="K5027" s="16">
        <v>2</v>
      </c>
      <c r="L5027" s="16" t="s">
        <v>8712</v>
      </c>
      <c r="M5027" s="9">
        <v>515063460.61000001</v>
      </c>
      <c r="N5027" s="9">
        <v>15063460.609999999</v>
      </c>
      <c r="O5027" s="9">
        <v>500000000</v>
      </c>
      <c r="P5027" s="9">
        <v>0</v>
      </c>
      <c r="Q5027" s="9">
        <v>0</v>
      </c>
      <c r="R5027" s="9">
        <v>0</v>
      </c>
      <c r="S5027" s="9">
        <v>0</v>
      </c>
      <c r="T5027" s="9">
        <v>202407030000077</v>
      </c>
      <c r="U5027" s="21">
        <v>45476</v>
      </c>
      <c r="V5027" s="21">
        <v>45477</v>
      </c>
      <c r="W5027" s="8" t="s">
        <v>3112</v>
      </c>
      <c r="X5027" s="8" t="s">
        <v>1212</v>
      </c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</row>
    <row r="5028" spans="1:55" ht="20" customHeight="1" x14ac:dyDescent="0.35">
      <c r="A5028" s="1"/>
      <c r="B5028" s="17">
        <v>45838</v>
      </c>
      <c r="C5028" s="16" t="s">
        <v>8714</v>
      </c>
      <c r="D5028" s="16" t="s">
        <v>1208</v>
      </c>
      <c r="E5028" s="18">
        <v>6.49</v>
      </c>
      <c r="F5028" s="9">
        <v>500000000</v>
      </c>
      <c r="G5028" s="19">
        <v>46573</v>
      </c>
      <c r="H5028" s="20">
        <v>45663</v>
      </c>
      <c r="I5028" s="20">
        <v>45842</v>
      </c>
      <c r="J5028" s="16" t="s">
        <v>1209</v>
      </c>
      <c r="K5028" s="16">
        <v>2</v>
      </c>
      <c r="L5028" s="16" t="s">
        <v>8715</v>
      </c>
      <c r="M5028" s="9">
        <v>-524751393.66000003</v>
      </c>
      <c r="N5028" s="9">
        <v>-15647123.289999999</v>
      </c>
      <c r="O5028" s="9">
        <v>-509104270.37</v>
      </c>
      <c r="P5028" s="9">
        <v>1.8613748999999999</v>
      </c>
      <c r="Q5028" s="9">
        <v>1.8114045000000001</v>
      </c>
      <c r="R5028" s="9">
        <v>4.9634233999999999</v>
      </c>
      <c r="S5028" s="9">
        <v>95053.7</v>
      </c>
      <c r="T5028" s="9">
        <v>202407030000078</v>
      </c>
      <c r="U5028" s="21">
        <v>45476</v>
      </c>
      <c r="V5028" s="21">
        <v>45477</v>
      </c>
      <c r="W5028" s="8" t="s">
        <v>3112</v>
      </c>
      <c r="X5028" s="8" t="s">
        <v>1212</v>
      </c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</row>
    <row r="5029" spans="1:55" ht="20" customHeight="1" x14ac:dyDescent="0.35">
      <c r="A5029" s="1"/>
      <c r="B5029" s="17">
        <v>45838</v>
      </c>
      <c r="C5029" s="16" t="s">
        <v>8716</v>
      </c>
      <c r="D5029" s="16" t="s">
        <v>1214</v>
      </c>
      <c r="E5029" s="18">
        <v>6.2479126000000003</v>
      </c>
      <c r="F5029" s="9">
        <v>500000000</v>
      </c>
      <c r="G5029" s="19">
        <v>46573</v>
      </c>
      <c r="H5029" s="20">
        <v>45663</v>
      </c>
      <c r="I5029" s="20">
        <v>45842</v>
      </c>
      <c r="J5029" s="16" t="s">
        <v>1209</v>
      </c>
      <c r="K5029" s="16">
        <v>2</v>
      </c>
      <c r="L5029" s="16" t="s">
        <v>8715</v>
      </c>
      <c r="M5029" s="9">
        <v>515063460.61000001</v>
      </c>
      <c r="N5029" s="9">
        <v>15063460.609999999</v>
      </c>
      <c r="O5029" s="9">
        <v>500000000</v>
      </c>
      <c r="P5029" s="9">
        <v>0</v>
      </c>
      <c r="Q5029" s="9">
        <v>0</v>
      </c>
      <c r="R5029" s="9">
        <v>0</v>
      </c>
      <c r="S5029" s="9">
        <v>0</v>
      </c>
      <c r="T5029" s="9">
        <v>202407030000078</v>
      </c>
      <c r="U5029" s="21">
        <v>45476</v>
      </c>
      <c r="V5029" s="21">
        <v>45477</v>
      </c>
      <c r="W5029" s="8" t="s">
        <v>3112</v>
      </c>
      <c r="X5029" s="8" t="s">
        <v>1212</v>
      </c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</row>
    <row r="5030" spans="1:55" ht="20" customHeight="1" x14ac:dyDescent="0.35">
      <c r="A5030" s="1"/>
      <c r="B5030" s="17">
        <v>45838</v>
      </c>
      <c r="C5030" s="16" t="s">
        <v>8717</v>
      </c>
      <c r="D5030" s="16" t="s">
        <v>1208</v>
      </c>
      <c r="E5030" s="18">
        <v>6.4375</v>
      </c>
      <c r="F5030" s="9">
        <v>150000000</v>
      </c>
      <c r="G5030" s="19">
        <v>47303</v>
      </c>
      <c r="H5030" s="20">
        <v>45663</v>
      </c>
      <c r="I5030" s="20">
        <v>45842</v>
      </c>
      <c r="J5030" s="16" t="s">
        <v>1209</v>
      </c>
      <c r="K5030" s="16">
        <v>2</v>
      </c>
      <c r="L5030" s="16" t="s">
        <v>8718</v>
      </c>
      <c r="M5030" s="9">
        <v>158846657.25999999</v>
      </c>
      <c r="N5030" s="9">
        <v>4656164.38</v>
      </c>
      <c r="O5030" s="9">
        <v>154190492.88</v>
      </c>
      <c r="P5030" s="9">
        <v>3.4988169999999998</v>
      </c>
      <c r="Q5030" s="9">
        <v>-3.4033734</v>
      </c>
      <c r="R5030" s="9">
        <v>13.6361192</v>
      </c>
      <c r="S5030" s="9">
        <v>-54061.45</v>
      </c>
      <c r="T5030" s="9">
        <v>202407030000212</v>
      </c>
      <c r="U5030" s="21">
        <v>45476</v>
      </c>
      <c r="V5030" s="21">
        <v>45477</v>
      </c>
      <c r="W5030" s="8" t="s">
        <v>2991</v>
      </c>
      <c r="X5030" s="8" t="s">
        <v>1212</v>
      </c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</row>
    <row r="5031" spans="1:55" ht="20" customHeight="1" x14ac:dyDescent="0.35">
      <c r="A5031" s="1"/>
      <c r="B5031" s="17">
        <v>45838</v>
      </c>
      <c r="C5031" s="16" t="s">
        <v>8719</v>
      </c>
      <c r="D5031" s="16" t="s">
        <v>1214</v>
      </c>
      <c r="E5031" s="18">
        <v>6.2479126999999997</v>
      </c>
      <c r="F5031" s="9">
        <v>150000000</v>
      </c>
      <c r="G5031" s="19">
        <v>47303</v>
      </c>
      <c r="H5031" s="20">
        <v>45663</v>
      </c>
      <c r="I5031" s="20">
        <v>45842</v>
      </c>
      <c r="J5031" s="16" t="s">
        <v>1209</v>
      </c>
      <c r="K5031" s="16">
        <v>2</v>
      </c>
      <c r="L5031" s="16" t="s">
        <v>8718</v>
      </c>
      <c r="M5031" s="9">
        <v>-154519038.21000001</v>
      </c>
      <c r="N5031" s="9">
        <v>-4519038.21</v>
      </c>
      <c r="O5031" s="9">
        <v>-150000000</v>
      </c>
      <c r="P5031" s="9">
        <v>0</v>
      </c>
      <c r="Q5031" s="9">
        <v>0</v>
      </c>
      <c r="R5031" s="9">
        <v>0</v>
      </c>
      <c r="S5031" s="9">
        <v>0</v>
      </c>
      <c r="T5031" s="9">
        <v>202407030000212</v>
      </c>
      <c r="U5031" s="21">
        <v>45476</v>
      </c>
      <c r="V5031" s="21">
        <v>45477</v>
      </c>
      <c r="W5031" s="8" t="s">
        <v>2991</v>
      </c>
      <c r="X5031" s="8" t="s">
        <v>1212</v>
      </c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</row>
    <row r="5032" spans="1:55" ht="20" customHeight="1" x14ac:dyDescent="0.35">
      <c r="A5032" s="1"/>
      <c r="B5032" s="17">
        <v>45838</v>
      </c>
      <c r="C5032" s="16" t="s">
        <v>8720</v>
      </c>
      <c r="D5032" s="16" t="s">
        <v>1208</v>
      </c>
      <c r="E5032" s="18">
        <v>6.41</v>
      </c>
      <c r="F5032" s="9">
        <v>500000000</v>
      </c>
      <c r="G5032" s="19">
        <v>47308</v>
      </c>
      <c r="H5032" s="20">
        <v>45665</v>
      </c>
      <c r="I5032" s="20">
        <v>45846</v>
      </c>
      <c r="J5032" s="16" t="s">
        <v>1209</v>
      </c>
      <c r="K5032" s="16">
        <v>2</v>
      </c>
      <c r="L5032" s="16" t="s">
        <v>8721</v>
      </c>
      <c r="M5032" s="9">
        <v>528776716.69</v>
      </c>
      <c r="N5032" s="9">
        <v>15278630.140000001</v>
      </c>
      <c r="O5032" s="9">
        <v>513498086.55000001</v>
      </c>
      <c r="P5032" s="9">
        <v>3.5123939000000002</v>
      </c>
      <c r="Q5032" s="9">
        <v>-3.4165681000000001</v>
      </c>
      <c r="R5032" s="9">
        <v>13.715101499999999</v>
      </c>
      <c r="S5032" s="9">
        <v>-180660.17</v>
      </c>
      <c r="T5032" s="9">
        <v>202407050000166</v>
      </c>
      <c r="U5032" s="21">
        <v>45478</v>
      </c>
      <c r="V5032" s="21">
        <v>45481</v>
      </c>
      <c r="W5032" s="8" t="s">
        <v>2693</v>
      </c>
      <c r="X5032" s="8" t="s">
        <v>1212</v>
      </c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</row>
    <row r="5033" spans="1:55" ht="20" customHeight="1" x14ac:dyDescent="0.35">
      <c r="A5033" s="1"/>
      <c r="B5033" s="17">
        <v>45838</v>
      </c>
      <c r="C5033" s="16" t="s">
        <v>8722</v>
      </c>
      <c r="D5033" s="16" t="s">
        <v>1214</v>
      </c>
      <c r="E5033" s="18">
        <v>6.2389387000000003</v>
      </c>
      <c r="F5033" s="9">
        <v>500000000</v>
      </c>
      <c r="G5033" s="19">
        <v>47308</v>
      </c>
      <c r="H5033" s="20">
        <v>45665</v>
      </c>
      <c r="I5033" s="20">
        <v>45846</v>
      </c>
      <c r="J5033" s="16" t="s">
        <v>1209</v>
      </c>
      <c r="K5033" s="16">
        <v>2</v>
      </c>
      <c r="L5033" s="16" t="s">
        <v>8721</v>
      </c>
      <c r="M5033" s="9">
        <v>-514870895.01999998</v>
      </c>
      <c r="N5033" s="9">
        <v>-14870895.02</v>
      </c>
      <c r="O5033" s="9">
        <v>-500000000</v>
      </c>
      <c r="P5033" s="9">
        <v>0</v>
      </c>
      <c r="Q5033" s="9">
        <v>0</v>
      </c>
      <c r="R5033" s="9">
        <v>0</v>
      </c>
      <c r="S5033" s="9">
        <v>0</v>
      </c>
      <c r="T5033" s="9">
        <v>202407050000166</v>
      </c>
      <c r="U5033" s="21">
        <v>45478</v>
      </c>
      <c r="V5033" s="21">
        <v>45481</v>
      </c>
      <c r="W5033" s="8" t="s">
        <v>2693</v>
      </c>
      <c r="X5033" s="8" t="s">
        <v>1212</v>
      </c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</row>
    <row r="5034" spans="1:55" ht="20" customHeight="1" x14ac:dyDescent="0.35">
      <c r="A5034" s="1"/>
      <c r="B5034" s="17">
        <v>45838</v>
      </c>
      <c r="C5034" s="16" t="s">
        <v>8723</v>
      </c>
      <c r="D5034" s="16" t="s">
        <v>1208</v>
      </c>
      <c r="E5034" s="18">
        <v>6.78</v>
      </c>
      <c r="F5034" s="9">
        <v>500000000</v>
      </c>
      <c r="G5034" s="19">
        <v>45846</v>
      </c>
      <c r="H5034" s="20">
        <v>45481</v>
      </c>
      <c r="I5034" s="20">
        <v>45846</v>
      </c>
      <c r="J5034" s="16" t="s">
        <v>1209</v>
      </c>
      <c r="K5034" s="16">
        <v>0</v>
      </c>
      <c r="L5034" s="16" t="s">
        <v>8724</v>
      </c>
      <c r="M5034" s="9">
        <v>533337726.36000001</v>
      </c>
      <c r="N5034" s="9">
        <v>33249863.010000002</v>
      </c>
      <c r="O5034" s="9">
        <v>500087863.35000002</v>
      </c>
      <c r="P5034" s="9">
        <v>1.91781E-2</v>
      </c>
      <c r="Q5034" s="9">
        <v>-1.8178799999999998E-2</v>
      </c>
      <c r="R5034" s="9">
        <v>1.9525299999999999E-2</v>
      </c>
      <c r="S5034" s="9">
        <v>-969.54</v>
      </c>
      <c r="T5034" s="9">
        <v>202407050000328</v>
      </c>
      <c r="U5034" s="21">
        <v>45478</v>
      </c>
      <c r="V5034" s="21">
        <v>45481</v>
      </c>
      <c r="W5034" s="8" t="s">
        <v>3112</v>
      </c>
      <c r="X5034" s="8" t="s">
        <v>1212</v>
      </c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</row>
    <row r="5035" spans="1:55" ht="20" customHeight="1" x14ac:dyDescent="0.35">
      <c r="A5035" s="1"/>
      <c r="B5035" s="17">
        <v>45838</v>
      </c>
      <c r="C5035" s="16" t="s">
        <v>8725</v>
      </c>
      <c r="D5035" s="16" t="s">
        <v>1214</v>
      </c>
      <c r="E5035" s="18">
        <v>6.6028091</v>
      </c>
      <c r="F5035" s="9">
        <v>500000000</v>
      </c>
      <c r="G5035" s="19">
        <v>45846</v>
      </c>
      <c r="H5035" s="20">
        <v>45481</v>
      </c>
      <c r="I5035" s="20">
        <v>45846</v>
      </c>
      <c r="J5035" s="16" t="s">
        <v>1209</v>
      </c>
      <c r="K5035" s="16">
        <v>0</v>
      </c>
      <c r="L5035" s="16" t="s">
        <v>8724</v>
      </c>
      <c r="M5035" s="9">
        <v>-532380899.47000003</v>
      </c>
      <c r="N5035" s="9">
        <v>-32380899.469999999</v>
      </c>
      <c r="O5035" s="9">
        <v>-500000000</v>
      </c>
      <c r="P5035" s="9">
        <v>0</v>
      </c>
      <c r="Q5035" s="9">
        <v>0</v>
      </c>
      <c r="R5035" s="9">
        <v>0</v>
      </c>
      <c r="S5035" s="9">
        <v>0</v>
      </c>
      <c r="T5035" s="9">
        <v>202407050000328</v>
      </c>
      <c r="U5035" s="21">
        <v>45478</v>
      </c>
      <c r="V5035" s="21">
        <v>45481</v>
      </c>
      <c r="W5035" s="8" t="s">
        <v>3112</v>
      </c>
      <c r="X5035" s="8" t="s">
        <v>1212</v>
      </c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</row>
    <row r="5036" spans="1:55" ht="20" customHeight="1" x14ac:dyDescent="0.35">
      <c r="A5036" s="1"/>
      <c r="B5036" s="17">
        <v>45838</v>
      </c>
      <c r="C5036" s="16" t="s">
        <v>8726</v>
      </c>
      <c r="D5036" s="16" t="s">
        <v>1208</v>
      </c>
      <c r="E5036" s="18">
        <v>6.78</v>
      </c>
      <c r="F5036" s="9">
        <v>250000000</v>
      </c>
      <c r="G5036" s="19">
        <v>45846</v>
      </c>
      <c r="H5036" s="20">
        <v>45481</v>
      </c>
      <c r="I5036" s="20">
        <v>45846</v>
      </c>
      <c r="J5036" s="16" t="s">
        <v>1209</v>
      </c>
      <c r="K5036" s="16">
        <v>0</v>
      </c>
      <c r="L5036" s="16" t="s">
        <v>8727</v>
      </c>
      <c r="M5036" s="9">
        <v>266668863.18000001</v>
      </c>
      <c r="N5036" s="9">
        <v>16624931.51</v>
      </c>
      <c r="O5036" s="9">
        <v>250043931.66999999</v>
      </c>
      <c r="P5036" s="9">
        <v>1.91781E-2</v>
      </c>
      <c r="Q5036" s="9">
        <v>-1.8178799999999998E-2</v>
      </c>
      <c r="R5036" s="9">
        <v>1.9525299999999999E-2</v>
      </c>
      <c r="S5036" s="9">
        <v>-484.77</v>
      </c>
      <c r="T5036" s="9">
        <v>202407050000341</v>
      </c>
      <c r="U5036" s="21">
        <v>45478</v>
      </c>
      <c r="V5036" s="21">
        <v>45481</v>
      </c>
      <c r="W5036" s="8" t="s">
        <v>3112</v>
      </c>
      <c r="X5036" s="8" t="s">
        <v>1212</v>
      </c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</row>
    <row r="5037" spans="1:55" ht="20" customHeight="1" x14ac:dyDescent="0.35">
      <c r="A5037" s="1"/>
      <c r="B5037" s="17">
        <v>45838</v>
      </c>
      <c r="C5037" s="16" t="s">
        <v>8728</v>
      </c>
      <c r="D5037" s="16" t="s">
        <v>1214</v>
      </c>
      <c r="E5037" s="18">
        <v>6.6028091</v>
      </c>
      <c r="F5037" s="9">
        <v>250000000</v>
      </c>
      <c r="G5037" s="19">
        <v>45846</v>
      </c>
      <c r="H5037" s="20">
        <v>45481</v>
      </c>
      <c r="I5037" s="20">
        <v>45846</v>
      </c>
      <c r="J5037" s="16" t="s">
        <v>1209</v>
      </c>
      <c r="K5037" s="16">
        <v>0</v>
      </c>
      <c r="L5037" s="16" t="s">
        <v>8727</v>
      </c>
      <c r="M5037" s="9">
        <v>-266190449.72</v>
      </c>
      <c r="N5037" s="9">
        <v>-16190449.720000001</v>
      </c>
      <c r="O5037" s="9">
        <v>-250000000</v>
      </c>
      <c r="P5037" s="9">
        <v>0</v>
      </c>
      <c r="Q5037" s="9">
        <v>0</v>
      </c>
      <c r="R5037" s="9">
        <v>0</v>
      </c>
      <c r="S5037" s="9">
        <v>0</v>
      </c>
      <c r="T5037" s="9">
        <v>202407050000341</v>
      </c>
      <c r="U5037" s="21">
        <v>45478</v>
      </c>
      <c r="V5037" s="21">
        <v>45481</v>
      </c>
      <c r="W5037" s="8" t="s">
        <v>3112</v>
      </c>
      <c r="X5037" s="8" t="s">
        <v>1212</v>
      </c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</row>
    <row r="5038" spans="1:55" ht="20" customHeight="1" x14ac:dyDescent="0.35">
      <c r="A5038" s="1"/>
      <c r="B5038" s="17">
        <v>45838</v>
      </c>
      <c r="C5038" s="16" t="s">
        <v>8729</v>
      </c>
      <c r="D5038" s="16" t="s">
        <v>1208</v>
      </c>
      <c r="E5038" s="18">
        <v>6.76</v>
      </c>
      <c r="F5038" s="9">
        <v>250000000</v>
      </c>
      <c r="G5038" s="19">
        <v>45847</v>
      </c>
      <c r="H5038" s="20">
        <v>45482</v>
      </c>
      <c r="I5038" s="20">
        <v>45847</v>
      </c>
      <c r="J5038" s="16" t="s">
        <v>1209</v>
      </c>
      <c r="K5038" s="16">
        <v>0</v>
      </c>
      <c r="L5038" s="16" t="s">
        <v>8730</v>
      </c>
      <c r="M5038" s="9">
        <v>266578996.25999999</v>
      </c>
      <c r="N5038" s="9">
        <v>16529589.039999999</v>
      </c>
      <c r="O5038" s="9">
        <v>250049407.22</v>
      </c>
      <c r="P5038" s="9">
        <v>2.1917800000000001E-2</v>
      </c>
      <c r="Q5038" s="9">
        <v>-2.07764E-2</v>
      </c>
      <c r="R5038" s="9">
        <v>2.23713E-2</v>
      </c>
      <c r="S5038" s="9">
        <v>-553.85</v>
      </c>
      <c r="T5038" s="9">
        <v>202407080000164</v>
      </c>
      <c r="U5038" s="21">
        <v>45481</v>
      </c>
      <c r="V5038" s="21">
        <v>45482</v>
      </c>
      <c r="W5038" s="8" t="s">
        <v>3112</v>
      </c>
      <c r="X5038" s="8" t="s">
        <v>1212</v>
      </c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</row>
    <row r="5039" spans="1:55" ht="20" customHeight="1" x14ac:dyDescent="0.35">
      <c r="A5039" s="1"/>
      <c r="B5039" s="17">
        <v>45838</v>
      </c>
      <c r="C5039" s="16" t="s">
        <v>8731</v>
      </c>
      <c r="D5039" s="16" t="s">
        <v>1214</v>
      </c>
      <c r="E5039" s="18">
        <v>6.6015636000000004</v>
      </c>
      <c r="F5039" s="9">
        <v>250000000</v>
      </c>
      <c r="G5039" s="19">
        <v>45847</v>
      </c>
      <c r="H5039" s="20">
        <v>45482</v>
      </c>
      <c r="I5039" s="20">
        <v>45847</v>
      </c>
      <c r="J5039" s="16" t="s">
        <v>1209</v>
      </c>
      <c r="K5039" s="16">
        <v>0</v>
      </c>
      <c r="L5039" s="16" t="s">
        <v>8730</v>
      </c>
      <c r="M5039" s="9">
        <v>-266142179.47999999</v>
      </c>
      <c r="N5039" s="9">
        <v>-16142179.48</v>
      </c>
      <c r="O5039" s="9">
        <v>-250000000</v>
      </c>
      <c r="P5039" s="9">
        <v>0</v>
      </c>
      <c r="Q5039" s="9">
        <v>0</v>
      </c>
      <c r="R5039" s="9">
        <v>0</v>
      </c>
      <c r="S5039" s="9">
        <v>0</v>
      </c>
      <c r="T5039" s="9">
        <v>202407080000164</v>
      </c>
      <c r="U5039" s="21">
        <v>45481</v>
      </c>
      <c r="V5039" s="21">
        <v>45482</v>
      </c>
      <c r="W5039" s="8" t="s">
        <v>3112</v>
      </c>
      <c r="X5039" s="8" t="s">
        <v>1212</v>
      </c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</row>
    <row r="5040" spans="1:55" ht="20" customHeight="1" x14ac:dyDescent="0.35">
      <c r="A5040" s="1"/>
      <c r="B5040" s="17">
        <v>45838</v>
      </c>
      <c r="C5040" s="16" t="s">
        <v>8732</v>
      </c>
      <c r="D5040" s="16" t="s">
        <v>1208</v>
      </c>
      <c r="E5040" s="18">
        <v>6.76</v>
      </c>
      <c r="F5040" s="9">
        <v>250000000</v>
      </c>
      <c r="G5040" s="19">
        <v>45847</v>
      </c>
      <c r="H5040" s="20">
        <v>45482</v>
      </c>
      <c r="I5040" s="20">
        <v>45847</v>
      </c>
      <c r="J5040" s="16" t="s">
        <v>1209</v>
      </c>
      <c r="K5040" s="16">
        <v>0</v>
      </c>
      <c r="L5040" s="16" t="s">
        <v>8733</v>
      </c>
      <c r="M5040" s="9">
        <v>266578996.25999999</v>
      </c>
      <c r="N5040" s="9">
        <v>16529589.039999999</v>
      </c>
      <c r="O5040" s="9">
        <v>250049407.22</v>
      </c>
      <c r="P5040" s="9">
        <v>2.1917800000000001E-2</v>
      </c>
      <c r="Q5040" s="9">
        <v>-2.07764E-2</v>
      </c>
      <c r="R5040" s="9">
        <v>2.23713E-2</v>
      </c>
      <c r="S5040" s="9">
        <v>-553.85</v>
      </c>
      <c r="T5040" s="9">
        <v>202407080000165</v>
      </c>
      <c r="U5040" s="21">
        <v>45481</v>
      </c>
      <c r="V5040" s="21">
        <v>45482</v>
      </c>
      <c r="W5040" s="8" t="s">
        <v>3112</v>
      </c>
      <c r="X5040" s="8" t="s">
        <v>1212</v>
      </c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</row>
    <row r="5041" spans="1:55" ht="20" customHeight="1" x14ac:dyDescent="0.35">
      <c r="A5041" s="1"/>
      <c r="B5041" s="17">
        <v>45838</v>
      </c>
      <c r="C5041" s="16" t="s">
        <v>8734</v>
      </c>
      <c r="D5041" s="16" t="s">
        <v>1214</v>
      </c>
      <c r="E5041" s="18">
        <v>6.6015636000000004</v>
      </c>
      <c r="F5041" s="9">
        <v>250000000</v>
      </c>
      <c r="G5041" s="19">
        <v>45847</v>
      </c>
      <c r="H5041" s="20">
        <v>45482</v>
      </c>
      <c r="I5041" s="20">
        <v>45847</v>
      </c>
      <c r="J5041" s="16" t="s">
        <v>1209</v>
      </c>
      <c r="K5041" s="16">
        <v>0</v>
      </c>
      <c r="L5041" s="16" t="s">
        <v>8733</v>
      </c>
      <c r="M5041" s="9">
        <v>-266142179.47999999</v>
      </c>
      <c r="N5041" s="9">
        <v>-16142179.48</v>
      </c>
      <c r="O5041" s="9">
        <v>-250000000</v>
      </c>
      <c r="P5041" s="9">
        <v>0</v>
      </c>
      <c r="Q5041" s="9">
        <v>0</v>
      </c>
      <c r="R5041" s="9">
        <v>0</v>
      </c>
      <c r="S5041" s="9">
        <v>0</v>
      </c>
      <c r="T5041" s="9">
        <v>202407080000165</v>
      </c>
      <c r="U5041" s="21">
        <v>45481</v>
      </c>
      <c r="V5041" s="21">
        <v>45482</v>
      </c>
      <c r="W5041" s="8" t="s">
        <v>3112</v>
      </c>
      <c r="X5041" s="8" t="s">
        <v>1212</v>
      </c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</row>
    <row r="5042" spans="1:55" ht="20" customHeight="1" x14ac:dyDescent="0.35">
      <c r="A5042" s="1"/>
      <c r="B5042" s="17">
        <v>45838</v>
      </c>
      <c r="C5042" s="16" t="s">
        <v>8735</v>
      </c>
      <c r="D5042" s="16" t="s">
        <v>1208</v>
      </c>
      <c r="E5042" s="18">
        <v>6.76</v>
      </c>
      <c r="F5042" s="9">
        <v>2000000000</v>
      </c>
      <c r="G5042" s="19">
        <v>45847</v>
      </c>
      <c r="H5042" s="20">
        <v>45482</v>
      </c>
      <c r="I5042" s="20">
        <v>45847</v>
      </c>
      <c r="J5042" s="16" t="s">
        <v>1209</v>
      </c>
      <c r="K5042" s="16">
        <v>0</v>
      </c>
      <c r="L5042" s="16" t="s">
        <v>8736</v>
      </c>
      <c r="M5042" s="9">
        <v>2132631970.0699999</v>
      </c>
      <c r="N5042" s="9">
        <v>132236712.33</v>
      </c>
      <c r="O5042" s="9">
        <v>2000395257.74</v>
      </c>
      <c r="P5042" s="9">
        <v>2.1917800000000001E-2</v>
      </c>
      <c r="Q5042" s="9">
        <v>-2.07764E-2</v>
      </c>
      <c r="R5042" s="9">
        <v>2.23713E-2</v>
      </c>
      <c r="S5042" s="9">
        <v>-4430.83</v>
      </c>
      <c r="T5042" s="9">
        <v>202407080000262</v>
      </c>
      <c r="U5042" s="21">
        <v>45481</v>
      </c>
      <c r="V5042" s="21">
        <v>45482</v>
      </c>
      <c r="W5042" s="8" t="s">
        <v>2991</v>
      </c>
      <c r="X5042" s="8" t="s">
        <v>1212</v>
      </c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</row>
    <row r="5043" spans="1:55" ht="20" customHeight="1" x14ac:dyDescent="0.35">
      <c r="A5043" s="1"/>
      <c r="B5043" s="17">
        <v>45838</v>
      </c>
      <c r="C5043" s="16" t="s">
        <v>8737</v>
      </c>
      <c r="D5043" s="16" t="s">
        <v>1214</v>
      </c>
      <c r="E5043" s="18">
        <v>6.6015636000000004</v>
      </c>
      <c r="F5043" s="9">
        <v>2000000000</v>
      </c>
      <c r="G5043" s="19">
        <v>45847</v>
      </c>
      <c r="H5043" s="20">
        <v>45482</v>
      </c>
      <c r="I5043" s="20">
        <v>45847</v>
      </c>
      <c r="J5043" s="16" t="s">
        <v>1209</v>
      </c>
      <c r="K5043" s="16">
        <v>0</v>
      </c>
      <c r="L5043" s="16" t="s">
        <v>8736</v>
      </c>
      <c r="M5043" s="9">
        <v>-2129137436.5599999</v>
      </c>
      <c r="N5043" s="9">
        <v>-129137436.56</v>
      </c>
      <c r="O5043" s="9">
        <v>-2000000000</v>
      </c>
      <c r="P5043" s="9">
        <v>0</v>
      </c>
      <c r="Q5043" s="9">
        <v>0</v>
      </c>
      <c r="R5043" s="9">
        <v>0</v>
      </c>
      <c r="S5043" s="9">
        <v>0</v>
      </c>
      <c r="T5043" s="9">
        <v>202407080000262</v>
      </c>
      <c r="U5043" s="21">
        <v>45481</v>
      </c>
      <c r="V5043" s="21">
        <v>45482</v>
      </c>
      <c r="W5043" s="8" t="s">
        <v>2991</v>
      </c>
      <c r="X5043" s="8" t="s">
        <v>1212</v>
      </c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</row>
    <row r="5044" spans="1:55" ht="20" customHeight="1" x14ac:dyDescent="0.35">
      <c r="A5044" s="1"/>
      <c r="B5044" s="17">
        <v>45838</v>
      </c>
      <c r="C5044" s="16" t="s">
        <v>8738</v>
      </c>
      <c r="D5044" s="16" t="s">
        <v>1208</v>
      </c>
      <c r="E5044" s="18">
        <v>6.7625000000000002</v>
      </c>
      <c r="F5044" s="9">
        <v>500000000</v>
      </c>
      <c r="G5044" s="19">
        <v>45847</v>
      </c>
      <c r="H5044" s="20">
        <v>45482</v>
      </c>
      <c r="I5044" s="20">
        <v>45847</v>
      </c>
      <c r="J5044" s="16" t="s">
        <v>1209</v>
      </c>
      <c r="K5044" s="16">
        <v>0</v>
      </c>
      <c r="L5044" s="16" t="s">
        <v>8739</v>
      </c>
      <c r="M5044" s="9">
        <v>533170477.48000002</v>
      </c>
      <c r="N5044" s="9">
        <v>33071404.109999999</v>
      </c>
      <c r="O5044" s="9">
        <v>500099073.37</v>
      </c>
      <c r="P5044" s="9">
        <v>2.1917800000000001E-2</v>
      </c>
      <c r="Q5044" s="9">
        <v>-2.07764E-2</v>
      </c>
      <c r="R5044" s="9">
        <v>2.23713E-2</v>
      </c>
      <c r="S5044" s="9">
        <v>-1107.73</v>
      </c>
      <c r="T5044" s="9">
        <v>202407080000329</v>
      </c>
      <c r="U5044" s="21">
        <v>45481</v>
      </c>
      <c r="V5044" s="21">
        <v>45482</v>
      </c>
      <c r="W5044" s="8" t="s">
        <v>2991</v>
      </c>
      <c r="X5044" s="8" t="s">
        <v>1212</v>
      </c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</row>
    <row r="5045" spans="1:55" ht="20" customHeight="1" x14ac:dyDescent="0.35">
      <c r="A5045" s="1"/>
      <c r="B5045" s="17">
        <v>45838</v>
      </c>
      <c r="C5045" s="16" t="s">
        <v>8740</v>
      </c>
      <c r="D5045" s="16" t="s">
        <v>1214</v>
      </c>
      <c r="E5045" s="18">
        <v>6.6015636000000004</v>
      </c>
      <c r="F5045" s="9">
        <v>500000000</v>
      </c>
      <c r="G5045" s="19">
        <v>45847</v>
      </c>
      <c r="H5045" s="20">
        <v>45482</v>
      </c>
      <c r="I5045" s="20">
        <v>45847</v>
      </c>
      <c r="J5045" s="16" t="s">
        <v>1209</v>
      </c>
      <c r="K5045" s="16">
        <v>0</v>
      </c>
      <c r="L5045" s="16" t="s">
        <v>8739</v>
      </c>
      <c r="M5045" s="9">
        <v>-532284359.16000003</v>
      </c>
      <c r="N5045" s="9">
        <v>-32284359.16</v>
      </c>
      <c r="O5045" s="9">
        <v>-500000000</v>
      </c>
      <c r="P5045" s="9">
        <v>0</v>
      </c>
      <c r="Q5045" s="9">
        <v>0</v>
      </c>
      <c r="R5045" s="9">
        <v>0</v>
      </c>
      <c r="S5045" s="9">
        <v>0</v>
      </c>
      <c r="T5045" s="9">
        <v>202407080000329</v>
      </c>
      <c r="U5045" s="21">
        <v>45481</v>
      </c>
      <c r="V5045" s="21">
        <v>45482</v>
      </c>
      <c r="W5045" s="8" t="s">
        <v>2991</v>
      </c>
      <c r="X5045" s="8" t="s">
        <v>1212</v>
      </c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</row>
    <row r="5046" spans="1:55" ht="20" customHeight="1" x14ac:dyDescent="0.35">
      <c r="A5046" s="1"/>
      <c r="B5046" s="17">
        <v>45838</v>
      </c>
      <c r="C5046" s="16" t="s">
        <v>8741</v>
      </c>
      <c r="D5046" s="16" t="s">
        <v>1208</v>
      </c>
      <c r="E5046" s="18">
        <v>6.7625000000000002</v>
      </c>
      <c r="F5046" s="9">
        <v>500000000</v>
      </c>
      <c r="G5046" s="19">
        <v>45847</v>
      </c>
      <c r="H5046" s="20">
        <v>45482</v>
      </c>
      <c r="I5046" s="20">
        <v>45847</v>
      </c>
      <c r="J5046" s="16" t="s">
        <v>1209</v>
      </c>
      <c r="K5046" s="16">
        <v>0</v>
      </c>
      <c r="L5046" s="16" t="s">
        <v>8742</v>
      </c>
      <c r="M5046" s="9">
        <v>533170477.48000002</v>
      </c>
      <c r="N5046" s="9">
        <v>33071404.109999999</v>
      </c>
      <c r="O5046" s="9">
        <v>500099073.37</v>
      </c>
      <c r="P5046" s="9">
        <v>2.1917800000000001E-2</v>
      </c>
      <c r="Q5046" s="9">
        <v>-2.07764E-2</v>
      </c>
      <c r="R5046" s="9">
        <v>2.23713E-2</v>
      </c>
      <c r="S5046" s="9">
        <v>-1107.73</v>
      </c>
      <c r="T5046" s="9">
        <v>202407080000330</v>
      </c>
      <c r="U5046" s="21">
        <v>45481</v>
      </c>
      <c r="V5046" s="21">
        <v>45482</v>
      </c>
      <c r="W5046" s="8" t="s">
        <v>2991</v>
      </c>
      <c r="X5046" s="8" t="s">
        <v>1212</v>
      </c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</row>
    <row r="5047" spans="1:55" ht="20" customHeight="1" x14ac:dyDescent="0.35">
      <c r="A5047" s="1"/>
      <c r="B5047" s="17">
        <v>45838</v>
      </c>
      <c r="C5047" s="16" t="s">
        <v>8743</v>
      </c>
      <c r="D5047" s="16" t="s">
        <v>1214</v>
      </c>
      <c r="E5047" s="18">
        <v>6.6015636000000004</v>
      </c>
      <c r="F5047" s="9">
        <v>500000000</v>
      </c>
      <c r="G5047" s="19">
        <v>45847</v>
      </c>
      <c r="H5047" s="20">
        <v>45482</v>
      </c>
      <c r="I5047" s="20">
        <v>45847</v>
      </c>
      <c r="J5047" s="16" t="s">
        <v>1209</v>
      </c>
      <c r="K5047" s="16">
        <v>0</v>
      </c>
      <c r="L5047" s="16" t="s">
        <v>8742</v>
      </c>
      <c r="M5047" s="9">
        <v>-532284359.16000003</v>
      </c>
      <c r="N5047" s="9">
        <v>-32284359.16</v>
      </c>
      <c r="O5047" s="9">
        <v>-500000000</v>
      </c>
      <c r="P5047" s="9">
        <v>0</v>
      </c>
      <c r="Q5047" s="9">
        <v>0</v>
      </c>
      <c r="R5047" s="9">
        <v>0</v>
      </c>
      <c r="S5047" s="9">
        <v>0</v>
      </c>
      <c r="T5047" s="9">
        <v>202407080000330</v>
      </c>
      <c r="U5047" s="21">
        <v>45481</v>
      </c>
      <c r="V5047" s="21">
        <v>45482</v>
      </c>
      <c r="W5047" s="8" t="s">
        <v>2991</v>
      </c>
      <c r="X5047" s="8" t="s">
        <v>1212</v>
      </c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</row>
    <row r="5048" spans="1:55" ht="20" customHeight="1" x14ac:dyDescent="0.35">
      <c r="A5048" s="1"/>
      <c r="B5048" s="17">
        <v>45838</v>
      </c>
      <c r="C5048" s="16" t="s">
        <v>8744</v>
      </c>
      <c r="D5048" s="16" t="s">
        <v>1208</v>
      </c>
      <c r="E5048" s="18">
        <v>6.76</v>
      </c>
      <c r="F5048" s="9">
        <v>250000000</v>
      </c>
      <c r="G5048" s="19">
        <v>45847</v>
      </c>
      <c r="H5048" s="20">
        <v>45482</v>
      </c>
      <c r="I5048" s="20">
        <v>45847</v>
      </c>
      <c r="J5048" s="16" t="s">
        <v>1209</v>
      </c>
      <c r="K5048" s="16">
        <v>0</v>
      </c>
      <c r="L5048" s="16" t="s">
        <v>8745</v>
      </c>
      <c r="M5048" s="9">
        <v>266578996.25999999</v>
      </c>
      <c r="N5048" s="9">
        <v>16529589.039999999</v>
      </c>
      <c r="O5048" s="9">
        <v>250049407.22</v>
      </c>
      <c r="P5048" s="9">
        <v>2.1917800000000001E-2</v>
      </c>
      <c r="Q5048" s="9">
        <v>-2.07764E-2</v>
      </c>
      <c r="R5048" s="9">
        <v>2.23713E-2</v>
      </c>
      <c r="S5048" s="9">
        <v>-553.85</v>
      </c>
      <c r="T5048" s="9">
        <v>202407080000512</v>
      </c>
      <c r="U5048" s="21">
        <v>45481</v>
      </c>
      <c r="V5048" s="21">
        <v>45482</v>
      </c>
      <c r="W5048" s="8" t="s">
        <v>3112</v>
      </c>
      <c r="X5048" s="8" t="s">
        <v>1212</v>
      </c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</row>
    <row r="5049" spans="1:55" ht="20" customHeight="1" x14ac:dyDescent="0.35">
      <c r="A5049" s="1"/>
      <c r="B5049" s="17">
        <v>45838</v>
      </c>
      <c r="C5049" s="16" t="s">
        <v>8746</v>
      </c>
      <c r="D5049" s="16" t="s">
        <v>1214</v>
      </c>
      <c r="E5049" s="18">
        <v>6.6015636000000004</v>
      </c>
      <c r="F5049" s="9">
        <v>250000000</v>
      </c>
      <c r="G5049" s="19">
        <v>45847</v>
      </c>
      <c r="H5049" s="20">
        <v>45482</v>
      </c>
      <c r="I5049" s="20">
        <v>45847</v>
      </c>
      <c r="J5049" s="16" t="s">
        <v>1209</v>
      </c>
      <c r="K5049" s="16">
        <v>0</v>
      </c>
      <c r="L5049" s="16" t="s">
        <v>8745</v>
      </c>
      <c r="M5049" s="9">
        <v>-266142179.47999999</v>
      </c>
      <c r="N5049" s="9">
        <v>-16142179.48</v>
      </c>
      <c r="O5049" s="9">
        <v>-250000000</v>
      </c>
      <c r="P5049" s="9">
        <v>0</v>
      </c>
      <c r="Q5049" s="9">
        <v>0</v>
      </c>
      <c r="R5049" s="9">
        <v>0</v>
      </c>
      <c r="S5049" s="9">
        <v>0</v>
      </c>
      <c r="T5049" s="9">
        <v>202407080000512</v>
      </c>
      <c r="U5049" s="21">
        <v>45481</v>
      </c>
      <c r="V5049" s="21">
        <v>45482</v>
      </c>
      <c r="W5049" s="8" t="s">
        <v>3112</v>
      </c>
      <c r="X5049" s="8" t="s">
        <v>1212</v>
      </c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</row>
    <row r="5050" spans="1:55" ht="20" customHeight="1" x14ac:dyDescent="0.35">
      <c r="A5050" s="1"/>
      <c r="B5050" s="17">
        <v>45838</v>
      </c>
      <c r="C5050" s="16" t="s">
        <v>8747</v>
      </c>
      <c r="D5050" s="16" t="s">
        <v>1208</v>
      </c>
      <c r="E5050" s="18">
        <v>6.76</v>
      </c>
      <c r="F5050" s="9">
        <v>250000000</v>
      </c>
      <c r="G5050" s="19">
        <v>45847</v>
      </c>
      <c r="H5050" s="20">
        <v>45482</v>
      </c>
      <c r="I5050" s="20">
        <v>45847</v>
      </c>
      <c r="J5050" s="16" t="s">
        <v>1209</v>
      </c>
      <c r="K5050" s="16">
        <v>0</v>
      </c>
      <c r="L5050" s="16" t="s">
        <v>8748</v>
      </c>
      <c r="M5050" s="9">
        <v>266578996.25999999</v>
      </c>
      <c r="N5050" s="9">
        <v>16529589.039999999</v>
      </c>
      <c r="O5050" s="9">
        <v>250049407.22</v>
      </c>
      <c r="P5050" s="9">
        <v>2.1917800000000001E-2</v>
      </c>
      <c r="Q5050" s="9">
        <v>-2.07764E-2</v>
      </c>
      <c r="R5050" s="9">
        <v>2.23713E-2</v>
      </c>
      <c r="S5050" s="9">
        <v>-553.85</v>
      </c>
      <c r="T5050" s="9">
        <v>202407080000514</v>
      </c>
      <c r="U5050" s="21">
        <v>45481</v>
      </c>
      <c r="V5050" s="21">
        <v>45482</v>
      </c>
      <c r="W5050" s="8" t="s">
        <v>3112</v>
      </c>
      <c r="X5050" s="8" t="s">
        <v>1212</v>
      </c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</row>
    <row r="5051" spans="1:55" ht="20" customHeight="1" x14ac:dyDescent="0.35">
      <c r="A5051" s="1"/>
      <c r="B5051" s="17">
        <v>45838</v>
      </c>
      <c r="C5051" s="16" t="s">
        <v>8749</v>
      </c>
      <c r="D5051" s="16" t="s">
        <v>1214</v>
      </c>
      <c r="E5051" s="18">
        <v>6.6015636000000004</v>
      </c>
      <c r="F5051" s="9">
        <v>250000000</v>
      </c>
      <c r="G5051" s="19">
        <v>45847</v>
      </c>
      <c r="H5051" s="20">
        <v>45482</v>
      </c>
      <c r="I5051" s="20">
        <v>45847</v>
      </c>
      <c r="J5051" s="16" t="s">
        <v>1209</v>
      </c>
      <c r="K5051" s="16">
        <v>0</v>
      </c>
      <c r="L5051" s="16" t="s">
        <v>8748</v>
      </c>
      <c r="M5051" s="9">
        <v>-266142179.47999999</v>
      </c>
      <c r="N5051" s="9">
        <v>-16142179.48</v>
      </c>
      <c r="O5051" s="9">
        <v>-250000000</v>
      </c>
      <c r="P5051" s="9">
        <v>0</v>
      </c>
      <c r="Q5051" s="9">
        <v>0</v>
      </c>
      <c r="R5051" s="9">
        <v>0</v>
      </c>
      <c r="S5051" s="9">
        <v>0</v>
      </c>
      <c r="T5051" s="9">
        <v>202407080000514</v>
      </c>
      <c r="U5051" s="21">
        <v>45481</v>
      </c>
      <c r="V5051" s="21">
        <v>45482</v>
      </c>
      <c r="W5051" s="8" t="s">
        <v>3112</v>
      </c>
      <c r="X5051" s="8" t="s">
        <v>1212</v>
      </c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</row>
    <row r="5052" spans="1:55" ht="20" customHeight="1" x14ac:dyDescent="0.35">
      <c r="A5052" s="1"/>
      <c r="B5052" s="17">
        <v>45838</v>
      </c>
      <c r="C5052" s="16" t="s">
        <v>8750</v>
      </c>
      <c r="D5052" s="16" t="s">
        <v>1208</v>
      </c>
      <c r="E5052" s="18">
        <v>6.7575000000000003</v>
      </c>
      <c r="F5052" s="9">
        <v>250000000</v>
      </c>
      <c r="G5052" s="19">
        <v>45848</v>
      </c>
      <c r="H5052" s="20">
        <v>45483</v>
      </c>
      <c r="I5052" s="20">
        <v>45848</v>
      </c>
      <c r="J5052" s="16" t="s">
        <v>1209</v>
      </c>
      <c r="K5052" s="16">
        <v>0</v>
      </c>
      <c r="L5052" s="16" t="s">
        <v>8751</v>
      </c>
      <c r="M5052" s="9">
        <v>266532893.88999999</v>
      </c>
      <c r="N5052" s="9">
        <v>16477191.779999999</v>
      </c>
      <c r="O5052" s="9">
        <v>250055702.11000001</v>
      </c>
      <c r="P5052" s="9">
        <v>2.4657499999999999E-2</v>
      </c>
      <c r="Q5052" s="9">
        <v>-2.3374099999999998E-2</v>
      </c>
      <c r="R5052" s="9">
        <v>2.5231400000000001E-2</v>
      </c>
      <c r="S5052" s="9">
        <v>-623</v>
      </c>
      <c r="T5052" s="9">
        <v>202407090000018</v>
      </c>
      <c r="U5052" s="21">
        <v>45482</v>
      </c>
      <c r="V5052" s="21">
        <v>45483</v>
      </c>
      <c r="W5052" s="8" t="s">
        <v>7983</v>
      </c>
      <c r="X5052" s="8" t="s">
        <v>1212</v>
      </c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</row>
    <row r="5053" spans="1:55" ht="20" customHeight="1" x14ac:dyDescent="0.35">
      <c r="A5053" s="1"/>
      <c r="B5053" s="17">
        <v>45838</v>
      </c>
      <c r="C5053" s="16" t="s">
        <v>8752</v>
      </c>
      <c r="D5053" s="16" t="s">
        <v>1214</v>
      </c>
      <c r="E5053" s="18">
        <v>6.6005240000000001</v>
      </c>
      <c r="F5053" s="9">
        <v>250000000</v>
      </c>
      <c r="G5053" s="19">
        <v>45848</v>
      </c>
      <c r="H5053" s="20">
        <v>45483</v>
      </c>
      <c r="I5053" s="20">
        <v>45848</v>
      </c>
      <c r="J5053" s="16" t="s">
        <v>1209</v>
      </c>
      <c r="K5053" s="16">
        <v>0</v>
      </c>
      <c r="L5053" s="16" t="s">
        <v>8751</v>
      </c>
      <c r="M5053" s="9">
        <v>-266094428.36000001</v>
      </c>
      <c r="N5053" s="9">
        <v>-16094428.359999999</v>
      </c>
      <c r="O5053" s="9">
        <v>-250000000</v>
      </c>
      <c r="P5053" s="9">
        <v>0</v>
      </c>
      <c r="Q5053" s="9">
        <v>0</v>
      </c>
      <c r="R5053" s="9">
        <v>0</v>
      </c>
      <c r="S5053" s="9">
        <v>0</v>
      </c>
      <c r="T5053" s="9">
        <v>202407090000018</v>
      </c>
      <c r="U5053" s="21">
        <v>45482</v>
      </c>
      <c r="V5053" s="21">
        <v>45483</v>
      </c>
      <c r="W5053" s="8" t="s">
        <v>7983</v>
      </c>
      <c r="X5053" s="8" t="s">
        <v>1212</v>
      </c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</row>
    <row r="5054" spans="1:55" ht="20" customHeight="1" x14ac:dyDescent="0.35">
      <c r="A5054" s="1"/>
      <c r="B5054" s="17">
        <v>45838</v>
      </c>
      <c r="C5054" s="16" t="s">
        <v>8753</v>
      </c>
      <c r="D5054" s="16" t="s">
        <v>1208</v>
      </c>
      <c r="E5054" s="18">
        <v>6.3724999999999996</v>
      </c>
      <c r="F5054" s="9">
        <v>300000000</v>
      </c>
      <c r="G5054" s="19">
        <v>47309</v>
      </c>
      <c r="H5054" s="20">
        <v>45667</v>
      </c>
      <c r="I5054" s="20">
        <v>45848</v>
      </c>
      <c r="J5054" s="16" t="s">
        <v>1209</v>
      </c>
      <c r="K5054" s="16">
        <v>2</v>
      </c>
      <c r="L5054" s="16" t="s">
        <v>8754</v>
      </c>
      <c r="M5054" s="9">
        <v>-316708891.75999999</v>
      </c>
      <c r="N5054" s="9">
        <v>-9008794.5199999996</v>
      </c>
      <c r="O5054" s="9">
        <v>-307700097.24000001</v>
      </c>
      <c r="P5054" s="9">
        <v>3.5179961999999998</v>
      </c>
      <c r="Q5054" s="9">
        <v>3.4220123</v>
      </c>
      <c r="R5054" s="9">
        <v>13.743528</v>
      </c>
      <c r="S5054" s="9">
        <v>108378.17</v>
      </c>
      <c r="T5054" s="9">
        <v>202407090000023</v>
      </c>
      <c r="U5054" s="21">
        <v>45482</v>
      </c>
      <c r="V5054" s="21">
        <v>45483</v>
      </c>
      <c r="W5054" s="8" t="s">
        <v>2693</v>
      </c>
      <c r="X5054" s="8" t="s">
        <v>1212</v>
      </c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</row>
    <row r="5055" spans="1:55" ht="20" customHeight="1" x14ac:dyDescent="0.35">
      <c r="A5055" s="1"/>
      <c r="B5055" s="17">
        <v>45838</v>
      </c>
      <c r="C5055" s="16" t="s">
        <v>8755</v>
      </c>
      <c r="D5055" s="16" t="s">
        <v>1214</v>
      </c>
      <c r="E5055" s="18">
        <v>6.2284702999999997</v>
      </c>
      <c r="F5055" s="9">
        <v>300000000</v>
      </c>
      <c r="G5055" s="19">
        <v>47309</v>
      </c>
      <c r="H5055" s="20">
        <v>45667</v>
      </c>
      <c r="I5055" s="20">
        <v>45848</v>
      </c>
      <c r="J5055" s="16" t="s">
        <v>1209</v>
      </c>
      <c r="K5055" s="16">
        <v>2</v>
      </c>
      <c r="L5055" s="16" t="s">
        <v>8754</v>
      </c>
      <c r="M5055" s="9">
        <v>308805179.89999998</v>
      </c>
      <c r="N5055" s="9">
        <v>8805179.9000000004</v>
      </c>
      <c r="O5055" s="9">
        <v>300000000</v>
      </c>
      <c r="P5055" s="9">
        <v>0</v>
      </c>
      <c r="Q5055" s="9">
        <v>0</v>
      </c>
      <c r="R5055" s="9">
        <v>0</v>
      </c>
      <c r="S5055" s="9">
        <v>0</v>
      </c>
      <c r="T5055" s="9">
        <v>202407090000023</v>
      </c>
      <c r="U5055" s="21">
        <v>45482</v>
      </c>
      <c r="V5055" s="21">
        <v>45483</v>
      </c>
      <c r="W5055" s="8" t="s">
        <v>2693</v>
      </c>
      <c r="X5055" s="8" t="s">
        <v>1212</v>
      </c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</row>
    <row r="5056" spans="1:55" ht="20" customHeight="1" x14ac:dyDescent="0.35">
      <c r="A5056" s="1"/>
      <c r="B5056" s="17">
        <v>45838</v>
      </c>
      <c r="C5056" s="16" t="s">
        <v>8756</v>
      </c>
      <c r="D5056" s="16" t="s">
        <v>1208</v>
      </c>
      <c r="E5056" s="18">
        <v>6.7474999999999996</v>
      </c>
      <c r="F5056" s="9">
        <v>250000000</v>
      </c>
      <c r="G5056" s="19">
        <v>45848</v>
      </c>
      <c r="H5056" s="20">
        <v>45483</v>
      </c>
      <c r="I5056" s="20">
        <v>45848</v>
      </c>
      <c r="J5056" s="16" t="s">
        <v>1209</v>
      </c>
      <c r="K5056" s="16">
        <v>0</v>
      </c>
      <c r="L5056" s="16" t="s">
        <v>8757</v>
      </c>
      <c r="M5056" s="9">
        <v>-266507927.69</v>
      </c>
      <c r="N5056" s="9">
        <v>-16452808.220000001</v>
      </c>
      <c r="O5056" s="9">
        <v>-250055119.47</v>
      </c>
      <c r="P5056" s="9">
        <v>2.4657499999999999E-2</v>
      </c>
      <c r="Q5056" s="9">
        <v>2.3374099999999998E-2</v>
      </c>
      <c r="R5056" s="9">
        <v>2.5231400000000001E-2</v>
      </c>
      <c r="S5056" s="9">
        <v>622.94000000000005</v>
      </c>
      <c r="T5056" s="9">
        <v>202407090000137</v>
      </c>
      <c r="U5056" s="21">
        <v>45482</v>
      </c>
      <c r="V5056" s="21">
        <v>45483</v>
      </c>
      <c r="W5056" s="8" t="s">
        <v>7983</v>
      </c>
      <c r="X5056" s="8" t="s">
        <v>1212</v>
      </c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</row>
    <row r="5057" spans="1:55" ht="20" customHeight="1" x14ac:dyDescent="0.35">
      <c r="A5057" s="1"/>
      <c r="B5057" s="17">
        <v>45838</v>
      </c>
      <c r="C5057" s="16" t="s">
        <v>8758</v>
      </c>
      <c r="D5057" s="16" t="s">
        <v>1214</v>
      </c>
      <c r="E5057" s="18">
        <v>6.6005240000000001</v>
      </c>
      <c r="F5057" s="9">
        <v>250000000</v>
      </c>
      <c r="G5057" s="19">
        <v>45848</v>
      </c>
      <c r="H5057" s="20">
        <v>45483</v>
      </c>
      <c r="I5057" s="20">
        <v>45848</v>
      </c>
      <c r="J5057" s="16" t="s">
        <v>1209</v>
      </c>
      <c r="K5057" s="16">
        <v>0</v>
      </c>
      <c r="L5057" s="16" t="s">
        <v>8757</v>
      </c>
      <c r="M5057" s="9">
        <v>266094428.36000001</v>
      </c>
      <c r="N5057" s="9">
        <v>16094428.359999999</v>
      </c>
      <c r="O5057" s="9">
        <v>250000000</v>
      </c>
      <c r="P5057" s="9">
        <v>0</v>
      </c>
      <c r="Q5057" s="9">
        <v>0</v>
      </c>
      <c r="R5057" s="9">
        <v>0</v>
      </c>
      <c r="S5057" s="9">
        <v>0</v>
      </c>
      <c r="T5057" s="9">
        <v>202407090000137</v>
      </c>
      <c r="U5057" s="21">
        <v>45482</v>
      </c>
      <c r="V5057" s="21">
        <v>45483</v>
      </c>
      <c r="W5057" s="8" t="s">
        <v>7983</v>
      </c>
      <c r="X5057" s="8" t="s">
        <v>1212</v>
      </c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</row>
    <row r="5058" spans="1:55" ht="20" customHeight="1" x14ac:dyDescent="0.35">
      <c r="A5058" s="1"/>
      <c r="B5058" s="17">
        <v>45838</v>
      </c>
      <c r="C5058" s="16" t="s">
        <v>8759</v>
      </c>
      <c r="D5058" s="16" t="s">
        <v>1208</v>
      </c>
      <c r="E5058" s="18">
        <v>6.4749999999999996</v>
      </c>
      <c r="F5058" s="9">
        <v>250000000</v>
      </c>
      <c r="G5058" s="19">
        <v>46213</v>
      </c>
      <c r="H5058" s="20">
        <v>45667</v>
      </c>
      <c r="I5058" s="20">
        <v>45848</v>
      </c>
      <c r="J5058" s="16" t="s">
        <v>1209</v>
      </c>
      <c r="K5058" s="16">
        <v>2</v>
      </c>
      <c r="L5058" s="16" t="s">
        <v>8760</v>
      </c>
      <c r="M5058" s="9">
        <v>260100933.34999999</v>
      </c>
      <c r="N5058" s="9">
        <v>7628082.1900000004</v>
      </c>
      <c r="O5058" s="9">
        <v>252472851.16</v>
      </c>
      <c r="P5058" s="9">
        <v>0.97872749999999997</v>
      </c>
      <c r="Q5058" s="9">
        <v>-0.95268299999999995</v>
      </c>
      <c r="R5058" s="9">
        <v>1.8673713000000001</v>
      </c>
      <c r="S5058" s="9">
        <v>-24779.37</v>
      </c>
      <c r="T5058" s="9">
        <v>202407090000158</v>
      </c>
      <c r="U5058" s="21">
        <v>45482</v>
      </c>
      <c r="V5058" s="21">
        <v>45483</v>
      </c>
      <c r="W5058" s="8" t="s">
        <v>2991</v>
      </c>
      <c r="X5058" s="8" t="s">
        <v>1212</v>
      </c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</row>
    <row r="5059" spans="1:55" ht="20" customHeight="1" x14ac:dyDescent="0.35">
      <c r="A5059" s="1"/>
      <c r="B5059" s="17">
        <v>45838</v>
      </c>
      <c r="C5059" s="16" t="s">
        <v>8761</v>
      </c>
      <c r="D5059" s="16" t="s">
        <v>1214</v>
      </c>
      <c r="E5059" s="18">
        <v>6.2284702999999997</v>
      </c>
      <c r="F5059" s="9">
        <v>250000000</v>
      </c>
      <c r="G5059" s="19">
        <v>46213</v>
      </c>
      <c r="H5059" s="20">
        <v>45667</v>
      </c>
      <c r="I5059" s="20">
        <v>45848</v>
      </c>
      <c r="J5059" s="16" t="s">
        <v>1209</v>
      </c>
      <c r="K5059" s="16">
        <v>2</v>
      </c>
      <c r="L5059" s="16" t="s">
        <v>8760</v>
      </c>
      <c r="M5059" s="9">
        <v>-257337649.90000001</v>
      </c>
      <c r="N5059" s="9">
        <v>-7337649.9000000004</v>
      </c>
      <c r="O5059" s="9">
        <v>-250000000</v>
      </c>
      <c r="P5059" s="9">
        <v>0</v>
      </c>
      <c r="Q5059" s="9">
        <v>0</v>
      </c>
      <c r="R5059" s="9">
        <v>0</v>
      </c>
      <c r="S5059" s="9">
        <v>0</v>
      </c>
      <c r="T5059" s="9">
        <v>202407090000158</v>
      </c>
      <c r="U5059" s="21">
        <v>45482</v>
      </c>
      <c r="V5059" s="21">
        <v>45483</v>
      </c>
      <c r="W5059" s="8" t="s">
        <v>2991</v>
      </c>
      <c r="X5059" s="8" t="s">
        <v>1212</v>
      </c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</row>
    <row r="5060" spans="1:55" ht="20" customHeight="1" x14ac:dyDescent="0.35">
      <c r="A5060" s="1"/>
      <c r="B5060" s="17">
        <v>45838</v>
      </c>
      <c r="C5060" s="16" t="s">
        <v>8762</v>
      </c>
      <c r="D5060" s="16" t="s">
        <v>1208</v>
      </c>
      <c r="E5060" s="18">
        <v>6.75</v>
      </c>
      <c r="F5060" s="9">
        <v>500000000</v>
      </c>
      <c r="G5060" s="19">
        <v>45848</v>
      </c>
      <c r="H5060" s="20">
        <v>45483</v>
      </c>
      <c r="I5060" s="20">
        <v>45848</v>
      </c>
      <c r="J5060" s="16" t="s">
        <v>1209</v>
      </c>
      <c r="K5060" s="16">
        <v>0</v>
      </c>
      <c r="L5060" s="16" t="s">
        <v>8763</v>
      </c>
      <c r="M5060" s="9">
        <v>533028338.47000003</v>
      </c>
      <c r="N5060" s="9">
        <v>32917808.219999999</v>
      </c>
      <c r="O5060" s="9">
        <v>500110530.25</v>
      </c>
      <c r="P5060" s="9">
        <v>2.4657499999999999E-2</v>
      </c>
      <c r="Q5060" s="9">
        <v>-2.3374099999999998E-2</v>
      </c>
      <c r="R5060" s="9">
        <v>2.5231400000000001E-2</v>
      </c>
      <c r="S5060" s="9">
        <v>-1245.9100000000001</v>
      </c>
      <c r="T5060" s="9">
        <v>202407090000179</v>
      </c>
      <c r="U5060" s="21">
        <v>45482</v>
      </c>
      <c r="V5060" s="21">
        <v>45483</v>
      </c>
      <c r="W5060" s="8" t="s">
        <v>7983</v>
      </c>
      <c r="X5060" s="8" t="s">
        <v>1212</v>
      </c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</row>
    <row r="5061" spans="1:55" ht="20" customHeight="1" x14ac:dyDescent="0.35">
      <c r="A5061" s="1"/>
      <c r="B5061" s="17">
        <v>45838</v>
      </c>
      <c r="C5061" s="16" t="s">
        <v>8764</v>
      </c>
      <c r="D5061" s="16" t="s">
        <v>1214</v>
      </c>
      <c r="E5061" s="18">
        <v>6.6005240000000001</v>
      </c>
      <c r="F5061" s="9">
        <v>500000000</v>
      </c>
      <c r="G5061" s="19">
        <v>45848</v>
      </c>
      <c r="H5061" s="20">
        <v>45483</v>
      </c>
      <c r="I5061" s="20">
        <v>45848</v>
      </c>
      <c r="J5061" s="16" t="s">
        <v>1209</v>
      </c>
      <c r="K5061" s="16">
        <v>0</v>
      </c>
      <c r="L5061" s="16" t="s">
        <v>8763</v>
      </c>
      <c r="M5061" s="9">
        <v>-532188856.77999997</v>
      </c>
      <c r="N5061" s="9">
        <v>-32188856.780000001</v>
      </c>
      <c r="O5061" s="9">
        <v>-500000000</v>
      </c>
      <c r="P5061" s="9">
        <v>0</v>
      </c>
      <c r="Q5061" s="9">
        <v>0</v>
      </c>
      <c r="R5061" s="9">
        <v>0</v>
      </c>
      <c r="S5061" s="9">
        <v>0</v>
      </c>
      <c r="T5061" s="9">
        <v>202407090000179</v>
      </c>
      <c r="U5061" s="21">
        <v>45482</v>
      </c>
      <c r="V5061" s="21">
        <v>45483</v>
      </c>
      <c r="W5061" s="8" t="s">
        <v>7983</v>
      </c>
      <c r="X5061" s="8" t="s">
        <v>1212</v>
      </c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</row>
    <row r="5062" spans="1:55" ht="20" customHeight="1" x14ac:dyDescent="0.35">
      <c r="A5062" s="1"/>
      <c r="B5062" s="17">
        <v>45838</v>
      </c>
      <c r="C5062" s="16" t="s">
        <v>8765</v>
      </c>
      <c r="D5062" s="16" t="s">
        <v>1208</v>
      </c>
      <c r="E5062" s="18">
        <v>6.3650000000000002</v>
      </c>
      <c r="F5062" s="9">
        <v>200000000</v>
      </c>
      <c r="G5062" s="19">
        <v>47309</v>
      </c>
      <c r="H5062" s="20">
        <v>45667</v>
      </c>
      <c r="I5062" s="20">
        <v>45848</v>
      </c>
      <c r="J5062" s="16" t="s">
        <v>1209</v>
      </c>
      <c r="K5062" s="16">
        <v>2</v>
      </c>
      <c r="L5062" s="16" t="s">
        <v>8766</v>
      </c>
      <c r="M5062" s="9">
        <v>-211078753.63</v>
      </c>
      <c r="N5062" s="9">
        <v>-5998794.5199999996</v>
      </c>
      <c r="O5062" s="9">
        <v>-205079959.11000001</v>
      </c>
      <c r="P5062" s="9">
        <v>3.5184498999999998</v>
      </c>
      <c r="Q5062" s="9">
        <v>3.4224527999999999</v>
      </c>
      <c r="R5062" s="9">
        <v>13.7456893</v>
      </c>
      <c r="S5062" s="9">
        <v>72240.710000000006</v>
      </c>
      <c r="T5062" s="9">
        <v>202407090000211</v>
      </c>
      <c r="U5062" s="21">
        <v>45482</v>
      </c>
      <c r="V5062" s="21">
        <v>45483</v>
      </c>
      <c r="W5062" s="8" t="s">
        <v>3112</v>
      </c>
      <c r="X5062" s="8" t="s">
        <v>1212</v>
      </c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</row>
    <row r="5063" spans="1:55" ht="20" customHeight="1" x14ac:dyDescent="0.35">
      <c r="A5063" s="1"/>
      <c r="B5063" s="17">
        <v>45838</v>
      </c>
      <c r="C5063" s="16" t="s">
        <v>8767</v>
      </c>
      <c r="D5063" s="16" t="s">
        <v>1214</v>
      </c>
      <c r="E5063" s="18">
        <v>6.2284702000000003</v>
      </c>
      <c r="F5063" s="9">
        <v>200000000</v>
      </c>
      <c r="G5063" s="19">
        <v>47309</v>
      </c>
      <c r="H5063" s="20">
        <v>45667</v>
      </c>
      <c r="I5063" s="20">
        <v>45848</v>
      </c>
      <c r="J5063" s="16" t="s">
        <v>1209</v>
      </c>
      <c r="K5063" s="16">
        <v>2</v>
      </c>
      <c r="L5063" s="16" t="s">
        <v>8766</v>
      </c>
      <c r="M5063" s="9">
        <v>205870119.90000001</v>
      </c>
      <c r="N5063" s="9">
        <v>5870119.9000000004</v>
      </c>
      <c r="O5063" s="9">
        <v>200000000</v>
      </c>
      <c r="P5063" s="9">
        <v>0</v>
      </c>
      <c r="Q5063" s="9">
        <v>0</v>
      </c>
      <c r="R5063" s="9">
        <v>0</v>
      </c>
      <c r="S5063" s="9">
        <v>0</v>
      </c>
      <c r="T5063" s="9">
        <v>202407090000211</v>
      </c>
      <c r="U5063" s="21">
        <v>45482</v>
      </c>
      <c r="V5063" s="21">
        <v>45483</v>
      </c>
      <c r="W5063" s="8" t="s">
        <v>3112</v>
      </c>
      <c r="X5063" s="8" t="s">
        <v>1212</v>
      </c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</row>
    <row r="5064" spans="1:55" ht="20" customHeight="1" x14ac:dyDescent="0.35">
      <c r="A5064" s="1"/>
      <c r="B5064" s="17">
        <v>45838</v>
      </c>
      <c r="C5064" s="16" t="s">
        <v>8768</v>
      </c>
      <c r="D5064" s="16" t="s">
        <v>1208</v>
      </c>
      <c r="E5064" s="18">
        <v>6.3650000000000002</v>
      </c>
      <c r="F5064" s="9">
        <v>50000000</v>
      </c>
      <c r="G5064" s="19">
        <v>47309</v>
      </c>
      <c r="H5064" s="20">
        <v>45667</v>
      </c>
      <c r="I5064" s="20">
        <v>45848</v>
      </c>
      <c r="J5064" s="16" t="s">
        <v>1209</v>
      </c>
      <c r="K5064" s="16">
        <v>2</v>
      </c>
      <c r="L5064" s="16" t="s">
        <v>8769</v>
      </c>
      <c r="M5064" s="9">
        <v>-52769688.409999996</v>
      </c>
      <c r="N5064" s="9">
        <v>-1499698.63</v>
      </c>
      <c r="O5064" s="9">
        <v>-51269989.780000001</v>
      </c>
      <c r="P5064" s="9">
        <v>3.5184498999999998</v>
      </c>
      <c r="Q5064" s="9">
        <v>3.4224527999999999</v>
      </c>
      <c r="R5064" s="9">
        <v>13.7456893</v>
      </c>
      <c r="S5064" s="9">
        <v>18060.18</v>
      </c>
      <c r="T5064" s="9">
        <v>202407090000216</v>
      </c>
      <c r="U5064" s="21">
        <v>45482</v>
      </c>
      <c r="V5064" s="21">
        <v>45483</v>
      </c>
      <c r="W5064" s="8" t="s">
        <v>3112</v>
      </c>
      <c r="X5064" s="8" t="s">
        <v>1212</v>
      </c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</row>
    <row r="5065" spans="1:55" ht="20" customHeight="1" x14ac:dyDescent="0.35">
      <c r="A5065" s="1"/>
      <c r="B5065" s="17">
        <v>45838</v>
      </c>
      <c r="C5065" s="16" t="s">
        <v>8770</v>
      </c>
      <c r="D5065" s="16" t="s">
        <v>1214</v>
      </c>
      <c r="E5065" s="18">
        <v>6.2284702000000003</v>
      </c>
      <c r="F5065" s="9">
        <v>50000000</v>
      </c>
      <c r="G5065" s="19">
        <v>47309</v>
      </c>
      <c r="H5065" s="20">
        <v>45667</v>
      </c>
      <c r="I5065" s="20">
        <v>45848</v>
      </c>
      <c r="J5065" s="16" t="s">
        <v>1209</v>
      </c>
      <c r="K5065" s="16">
        <v>2</v>
      </c>
      <c r="L5065" s="16" t="s">
        <v>8769</v>
      </c>
      <c r="M5065" s="9">
        <v>51467529.960000001</v>
      </c>
      <c r="N5065" s="9">
        <v>1467529.96</v>
      </c>
      <c r="O5065" s="9">
        <v>50000000</v>
      </c>
      <c r="P5065" s="9">
        <v>0</v>
      </c>
      <c r="Q5065" s="9">
        <v>0</v>
      </c>
      <c r="R5065" s="9">
        <v>0</v>
      </c>
      <c r="S5065" s="9">
        <v>0</v>
      </c>
      <c r="T5065" s="9">
        <v>202407090000216</v>
      </c>
      <c r="U5065" s="21">
        <v>45482</v>
      </c>
      <c r="V5065" s="21">
        <v>45483</v>
      </c>
      <c r="W5065" s="8" t="s">
        <v>3112</v>
      </c>
      <c r="X5065" s="8" t="s">
        <v>1212</v>
      </c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</row>
    <row r="5066" spans="1:55" ht="20" customHeight="1" x14ac:dyDescent="0.35">
      <c r="A5066" s="1"/>
      <c r="B5066" s="17">
        <v>45838</v>
      </c>
      <c r="C5066" s="16" t="s">
        <v>8771</v>
      </c>
      <c r="D5066" s="16" t="s">
        <v>1208</v>
      </c>
      <c r="E5066" s="18">
        <v>6.3650000000000002</v>
      </c>
      <c r="F5066" s="9">
        <v>100000000</v>
      </c>
      <c r="G5066" s="19">
        <v>47309</v>
      </c>
      <c r="H5066" s="20">
        <v>45667</v>
      </c>
      <c r="I5066" s="20">
        <v>45848</v>
      </c>
      <c r="J5066" s="16" t="s">
        <v>1209</v>
      </c>
      <c r="K5066" s="16">
        <v>2</v>
      </c>
      <c r="L5066" s="16" t="s">
        <v>8772</v>
      </c>
      <c r="M5066" s="9">
        <v>-105539376.81999999</v>
      </c>
      <c r="N5066" s="9">
        <v>-2999397.26</v>
      </c>
      <c r="O5066" s="9">
        <v>-102539979.56</v>
      </c>
      <c r="P5066" s="9">
        <v>3.5184498999999998</v>
      </c>
      <c r="Q5066" s="9">
        <v>3.4224527999999999</v>
      </c>
      <c r="R5066" s="9">
        <v>13.7456893</v>
      </c>
      <c r="S5066" s="9">
        <v>36120.35</v>
      </c>
      <c r="T5066" s="9">
        <v>202407090000210</v>
      </c>
      <c r="U5066" s="21">
        <v>45482</v>
      </c>
      <c r="V5066" s="21">
        <v>45483</v>
      </c>
      <c r="W5066" s="8" t="s">
        <v>7983</v>
      </c>
      <c r="X5066" s="8" t="s">
        <v>1212</v>
      </c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</row>
    <row r="5067" spans="1:55" ht="20" customHeight="1" x14ac:dyDescent="0.35">
      <c r="A5067" s="1"/>
      <c r="B5067" s="17">
        <v>45838</v>
      </c>
      <c r="C5067" s="16" t="s">
        <v>8773</v>
      </c>
      <c r="D5067" s="16" t="s">
        <v>1214</v>
      </c>
      <c r="E5067" s="18">
        <v>6.2284702000000003</v>
      </c>
      <c r="F5067" s="9">
        <v>100000000</v>
      </c>
      <c r="G5067" s="19">
        <v>47309</v>
      </c>
      <c r="H5067" s="20">
        <v>45667</v>
      </c>
      <c r="I5067" s="20">
        <v>45848</v>
      </c>
      <c r="J5067" s="16" t="s">
        <v>1209</v>
      </c>
      <c r="K5067" s="16">
        <v>2</v>
      </c>
      <c r="L5067" s="16" t="s">
        <v>8772</v>
      </c>
      <c r="M5067" s="9">
        <v>102935059.95</v>
      </c>
      <c r="N5067" s="9">
        <v>2935059.95</v>
      </c>
      <c r="O5067" s="9">
        <v>100000000</v>
      </c>
      <c r="P5067" s="9">
        <v>0</v>
      </c>
      <c r="Q5067" s="9">
        <v>0</v>
      </c>
      <c r="R5067" s="9">
        <v>0</v>
      </c>
      <c r="S5067" s="9">
        <v>0</v>
      </c>
      <c r="T5067" s="9">
        <v>202407090000210</v>
      </c>
      <c r="U5067" s="21">
        <v>45482</v>
      </c>
      <c r="V5067" s="21">
        <v>45483</v>
      </c>
      <c r="W5067" s="8" t="s">
        <v>7983</v>
      </c>
      <c r="X5067" s="8" t="s">
        <v>1212</v>
      </c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</row>
    <row r="5068" spans="1:55" ht="20" customHeight="1" x14ac:dyDescent="0.35">
      <c r="A5068" s="1"/>
      <c r="B5068" s="17">
        <v>45838</v>
      </c>
      <c r="C5068" s="16" t="s">
        <v>8774</v>
      </c>
      <c r="D5068" s="16" t="s">
        <v>1208</v>
      </c>
      <c r="E5068" s="18">
        <v>6.3624999999999998</v>
      </c>
      <c r="F5068" s="9">
        <v>250000000</v>
      </c>
      <c r="G5068" s="19">
        <v>47309</v>
      </c>
      <c r="H5068" s="20">
        <v>45667</v>
      </c>
      <c r="I5068" s="20">
        <v>45848</v>
      </c>
      <c r="J5068" s="16" t="s">
        <v>1209</v>
      </c>
      <c r="K5068" s="16">
        <v>2</v>
      </c>
      <c r="L5068" s="16" t="s">
        <v>8775</v>
      </c>
      <c r="M5068" s="9">
        <v>-263823230.58000001</v>
      </c>
      <c r="N5068" s="9">
        <v>-7495547.9500000002</v>
      </c>
      <c r="O5068" s="9">
        <v>-256327682.63</v>
      </c>
      <c r="P5068" s="9">
        <v>3.5186012</v>
      </c>
      <c r="Q5068" s="9">
        <v>3.4225995999999999</v>
      </c>
      <c r="R5068" s="9">
        <v>13.7464101</v>
      </c>
      <c r="S5068" s="9">
        <v>90296.13</v>
      </c>
      <c r="T5068" s="9">
        <v>202407090000245</v>
      </c>
      <c r="U5068" s="21">
        <v>45482</v>
      </c>
      <c r="V5068" s="21">
        <v>45483</v>
      </c>
      <c r="W5068" s="8" t="s">
        <v>3112</v>
      </c>
      <c r="X5068" s="8" t="s">
        <v>1212</v>
      </c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</row>
    <row r="5069" spans="1:55" ht="20" customHeight="1" x14ac:dyDescent="0.35">
      <c r="A5069" s="1"/>
      <c r="B5069" s="17">
        <v>45838</v>
      </c>
      <c r="C5069" s="16" t="s">
        <v>8776</v>
      </c>
      <c r="D5069" s="16" t="s">
        <v>1214</v>
      </c>
      <c r="E5069" s="18">
        <v>6.2284702999999997</v>
      </c>
      <c r="F5069" s="9">
        <v>250000000</v>
      </c>
      <c r="G5069" s="19">
        <v>47309</v>
      </c>
      <c r="H5069" s="20">
        <v>45667</v>
      </c>
      <c r="I5069" s="20">
        <v>45848</v>
      </c>
      <c r="J5069" s="16" t="s">
        <v>1209</v>
      </c>
      <c r="K5069" s="16">
        <v>2</v>
      </c>
      <c r="L5069" s="16" t="s">
        <v>8775</v>
      </c>
      <c r="M5069" s="9">
        <v>257337649.90000001</v>
      </c>
      <c r="N5069" s="9">
        <v>7337649.9000000004</v>
      </c>
      <c r="O5069" s="9">
        <v>250000000</v>
      </c>
      <c r="P5069" s="9">
        <v>0</v>
      </c>
      <c r="Q5069" s="9">
        <v>0</v>
      </c>
      <c r="R5069" s="9">
        <v>0</v>
      </c>
      <c r="S5069" s="9">
        <v>0</v>
      </c>
      <c r="T5069" s="9">
        <v>202407090000245</v>
      </c>
      <c r="U5069" s="21">
        <v>45482</v>
      </c>
      <c r="V5069" s="21">
        <v>45483</v>
      </c>
      <c r="W5069" s="8" t="s">
        <v>3112</v>
      </c>
      <c r="X5069" s="8" t="s">
        <v>1212</v>
      </c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</row>
    <row r="5070" spans="1:55" ht="20" customHeight="1" x14ac:dyDescent="0.35">
      <c r="A5070" s="1"/>
      <c r="B5070" s="17">
        <v>45838</v>
      </c>
      <c r="C5070" s="16" t="s">
        <v>8777</v>
      </c>
      <c r="D5070" s="16" t="s">
        <v>1208</v>
      </c>
      <c r="E5070" s="18">
        <v>6.48</v>
      </c>
      <c r="F5070" s="9">
        <v>300000000</v>
      </c>
      <c r="G5070" s="19">
        <v>46213</v>
      </c>
      <c r="H5070" s="20">
        <v>45667</v>
      </c>
      <c r="I5070" s="20">
        <v>45848</v>
      </c>
      <c r="J5070" s="16" t="s">
        <v>1209</v>
      </c>
      <c r="K5070" s="16">
        <v>2</v>
      </c>
      <c r="L5070" s="16" t="s">
        <v>8778</v>
      </c>
      <c r="M5070" s="9">
        <v>312142934.92000002</v>
      </c>
      <c r="N5070" s="9">
        <v>9160767.1199999992</v>
      </c>
      <c r="O5070" s="9">
        <v>302982167.80000001</v>
      </c>
      <c r="P5070" s="9">
        <v>0.97869530000000005</v>
      </c>
      <c r="Q5070" s="9">
        <v>-0.95265160000000004</v>
      </c>
      <c r="R5070" s="9">
        <v>1.8673040999999999</v>
      </c>
      <c r="S5070" s="9">
        <v>-29736.35</v>
      </c>
      <c r="T5070" s="9">
        <v>202407090000277</v>
      </c>
      <c r="U5070" s="21">
        <v>45482</v>
      </c>
      <c r="V5070" s="21">
        <v>45483</v>
      </c>
      <c r="W5070" s="8" t="s">
        <v>3112</v>
      </c>
      <c r="X5070" s="8" t="s">
        <v>1212</v>
      </c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</row>
    <row r="5071" spans="1:55" ht="20" customHeight="1" x14ac:dyDescent="0.35">
      <c r="A5071" s="1"/>
      <c r="B5071" s="17">
        <v>45838</v>
      </c>
      <c r="C5071" s="16" t="s">
        <v>8779</v>
      </c>
      <c r="D5071" s="16" t="s">
        <v>1214</v>
      </c>
      <c r="E5071" s="18">
        <v>6.2284702999999997</v>
      </c>
      <c r="F5071" s="9">
        <v>300000000</v>
      </c>
      <c r="G5071" s="19">
        <v>46213</v>
      </c>
      <c r="H5071" s="20">
        <v>45667</v>
      </c>
      <c r="I5071" s="20">
        <v>45848</v>
      </c>
      <c r="J5071" s="16" t="s">
        <v>1209</v>
      </c>
      <c r="K5071" s="16">
        <v>2</v>
      </c>
      <c r="L5071" s="16" t="s">
        <v>8778</v>
      </c>
      <c r="M5071" s="9">
        <v>-308805179.89999998</v>
      </c>
      <c r="N5071" s="9">
        <v>-8805179.9000000004</v>
      </c>
      <c r="O5071" s="9">
        <v>-300000000</v>
      </c>
      <c r="P5071" s="9">
        <v>0</v>
      </c>
      <c r="Q5071" s="9">
        <v>0</v>
      </c>
      <c r="R5071" s="9">
        <v>0</v>
      </c>
      <c r="S5071" s="9">
        <v>0</v>
      </c>
      <c r="T5071" s="9">
        <v>202407090000277</v>
      </c>
      <c r="U5071" s="21">
        <v>45482</v>
      </c>
      <c r="V5071" s="21">
        <v>45483</v>
      </c>
      <c r="W5071" s="8" t="s">
        <v>3112</v>
      </c>
      <c r="X5071" s="8" t="s">
        <v>1212</v>
      </c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</row>
    <row r="5072" spans="1:55" ht="20" customHeight="1" x14ac:dyDescent="0.35">
      <c r="A5072" s="1"/>
      <c r="B5072" s="17">
        <v>45838</v>
      </c>
      <c r="C5072" s="16" t="s">
        <v>8780</v>
      </c>
      <c r="D5072" s="16" t="s">
        <v>1208</v>
      </c>
      <c r="E5072" s="18">
        <v>6.48</v>
      </c>
      <c r="F5072" s="9">
        <v>250000000</v>
      </c>
      <c r="G5072" s="19">
        <v>46213</v>
      </c>
      <c r="H5072" s="20">
        <v>45667</v>
      </c>
      <c r="I5072" s="20">
        <v>45848</v>
      </c>
      <c r="J5072" s="16" t="s">
        <v>1209</v>
      </c>
      <c r="K5072" s="16">
        <v>2</v>
      </c>
      <c r="L5072" s="16" t="s">
        <v>8781</v>
      </c>
      <c r="M5072" s="9">
        <v>260119112.44</v>
      </c>
      <c r="N5072" s="9">
        <v>7633972.5999999996</v>
      </c>
      <c r="O5072" s="9">
        <v>252485139.84</v>
      </c>
      <c r="P5072" s="9">
        <v>0.97869530000000005</v>
      </c>
      <c r="Q5072" s="9">
        <v>-0.95265160000000004</v>
      </c>
      <c r="R5072" s="9">
        <v>1.8673040999999999</v>
      </c>
      <c r="S5072" s="9">
        <v>-24780.29</v>
      </c>
      <c r="T5072" s="9">
        <v>202407090000278</v>
      </c>
      <c r="U5072" s="21">
        <v>45482</v>
      </c>
      <c r="V5072" s="21">
        <v>45483</v>
      </c>
      <c r="W5072" s="8" t="s">
        <v>3112</v>
      </c>
      <c r="X5072" s="8" t="s">
        <v>1212</v>
      </c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</row>
    <row r="5073" spans="1:55" ht="20" customHeight="1" x14ac:dyDescent="0.35">
      <c r="A5073" s="1"/>
      <c r="B5073" s="17">
        <v>45838</v>
      </c>
      <c r="C5073" s="16" t="s">
        <v>8782</v>
      </c>
      <c r="D5073" s="16" t="s">
        <v>1214</v>
      </c>
      <c r="E5073" s="18">
        <v>6.2284702999999997</v>
      </c>
      <c r="F5073" s="9">
        <v>250000000</v>
      </c>
      <c r="G5073" s="19">
        <v>46213</v>
      </c>
      <c r="H5073" s="20">
        <v>45667</v>
      </c>
      <c r="I5073" s="20">
        <v>45848</v>
      </c>
      <c r="J5073" s="16" t="s">
        <v>1209</v>
      </c>
      <c r="K5073" s="16">
        <v>2</v>
      </c>
      <c r="L5073" s="16" t="s">
        <v>8781</v>
      </c>
      <c r="M5073" s="9">
        <v>-257337649.90000001</v>
      </c>
      <c r="N5073" s="9">
        <v>-7337649.9000000004</v>
      </c>
      <c r="O5073" s="9">
        <v>-250000000</v>
      </c>
      <c r="P5073" s="9">
        <v>0</v>
      </c>
      <c r="Q5073" s="9">
        <v>0</v>
      </c>
      <c r="R5073" s="9">
        <v>0</v>
      </c>
      <c r="S5073" s="9">
        <v>0</v>
      </c>
      <c r="T5073" s="9">
        <v>202407090000278</v>
      </c>
      <c r="U5073" s="21">
        <v>45482</v>
      </c>
      <c r="V5073" s="21">
        <v>45483</v>
      </c>
      <c r="W5073" s="8" t="s">
        <v>3112</v>
      </c>
      <c r="X5073" s="8" t="s">
        <v>1212</v>
      </c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</row>
    <row r="5074" spans="1:55" ht="20" customHeight="1" x14ac:dyDescent="0.35">
      <c r="A5074" s="1"/>
      <c r="B5074" s="17">
        <v>45838</v>
      </c>
      <c r="C5074" s="16" t="s">
        <v>8783</v>
      </c>
      <c r="D5074" s="16" t="s">
        <v>1208</v>
      </c>
      <c r="E5074" s="18">
        <v>6.76</v>
      </c>
      <c r="F5074" s="9">
        <v>500000000</v>
      </c>
      <c r="G5074" s="19">
        <v>45848</v>
      </c>
      <c r="H5074" s="20">
        <v>45483</v>
      </c>
      <c r="I5074" s="20">
        <v>45848</v>
      </c>
      <c r="J5074" s="16" t="s">
        <v>1209</v>
      </c>
      <c r="K5074" s="16">
        <v>0</v>
      </c>
      <c r="L5074" s="16" t="s">
        <v>8784</v>
      </c>
      <c r="M5074" s="9">
        <v>-533078270.87</v>
      </c>
      <c r="N5074" s="9">
        <v>-32966575.34</v>
      </c>
      <c r="O5074" s="9">
        <v>-500111695.52999997</v>
      </c>
      <c r="P5074" s="9">
        <v>2.4657499999999999E-2</v>
      </c>
      <c r="Q5074" s="9">
        <v>2.3374099999999998E-2</v>
      </c>
      <c r="R5074" s="9">
        <v>2.5231400000000001E-2</v>
      </c>
      <c r="S5074" s="9">
        <v>1246.02</v>
      </c>
      <c r="T5074" s="9">
        <v>202407090000544</v>
      </c>
      <c r="U5074" s="21">
        <v>45482</v>
      </c>
      <c r="V5074" s="21">
        <v>45483</v>
      </c>
      <c r="W5074" s="8" t="s">
        <v>7983</v>
      </c>
      <c r="X5074" s="8" t="s">
        <v>1212</v>
      </c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</row>
    <row r="5075" spans="1:55" ht="20" customHeight="1" x14ac:dyDescent="0.35">
      <c r="A5075" s="1"/>
      <c r="B5075" s="17">
        <v>45838</v>
      </c>
      <c r="C5075" s="16" t="s">
        <v>8785</v>
      </c>
      <c r="D5075" s="16" t="s">
        <v>1214</v>
      </c>
      <c r="E5075" s="18">
        <v>6.6005240000000001</v>
      </c>
      <c r="F5075" s="9">
        <v>500000000</v>
      </c>
      <c r="G5075" s="19">
        <v>45848</v>
      </c>
      <c r="H5075" s="20">
        <v>45483</v>
      </c>
      <c r="I5075" s="20">
        <v>45848</v>
      </c>
      <c r="J5075" s="16" t="s">
        <v>1209</v>
      </c>
      <c r="K5075" s="16">
        <v>0</v>
      </c>
      <c r="L5075" s="16" t="s">
        <v>8784</v>
      </c>
      <c r="M5075" s="9">
        <v>532188856.77999997</v>
      </c>
      <c r="N5075" s="9">
        <v>32188856.780000001</v>
      </c>
      <c r="O5075" s="9">
        <v>500000000</v>
      </c>
      <c r="P5075" s="9">
        <v>0</v>
      </c>
      <c r="Q5075" s="9">
        <v>0</v>
      </c>
      <c r="R5075" s="9">
        <v>0</v>
      </c>
      <c r="S5075" s="9">
        <v>0</v>
      </c>
      <c r="T5075" s="9">
        <v>202407090000544</v>
      </c>
      <c r="U5075" s="21">
        <v>45482</v>
      </c>
      <c r="V5075" s="21">
        <v>45483</v>
      </c>
      <c r="W5075" s="8" t="s">
        <v>7983</v>
      </c>
      <c r="X5075" s="8" t="s">
        <v>1212</v>
      </c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</row>
    <row r="5076" spans="1:55" ht="20" customHeight="1" x14ac:dyDescent="0.35">
      <c r="A5076" s="1"/>
      <c r="B5076" s="17">
        <v>45838</v>
      </c>
      <c r="C5076" s="16" t="s">
        <v>8786</v>
      </c>
      <c r="D5076" s="16" t="s">
        <v>1208</v>
      </c>
      <c r="E5076" s="18">
        <v>6.3724999999999996</v>
      </c>
      <c r="F5076" s="9">
        <v>250000000</v>
      </c>
      <c r="G5076" s="19">
        <v>47309</v>
      </c>
      <c r="H5076" s="20">
        <v>45667</v>
      </c>
      <c r="I5076" s="20">
        <v>45848</v>
      </c>
      <c r="J5076" s="16" t="s">
        <v>1209</v>
      </c>
      <c r="K5076" s="16">
        <v>2</v>
      </c>
      <c r="L5076" s="16" t="s">
        <v>8787</v>
      </c>
      <c r="M5076" s="9">
        <v>-263924076.47999999</v>
      </c>
      <c r="N5076" s="9">
        <v>-7507328.7699999996</v>
      </c>
      <c r="O5076" s="9">
        <v>-256416747.71000001</v>
      </c>
      <c r="P5076" s="9">
        <v>3.5179961999999998</v>
      </c>
      <c r="Q5076" s="9">
        <v>3.4220123</v>
      </c>
      <c r="R5076" s="9">
        <v>13.743528</v>
      </c>
      <c r="S5076" s="9">
        <v>90315.14</v>
      </c>
      <c r="T5076" s="9">
        <v>202407090000587</v>
      </c>
      <c r="U5076" s="21">
        <v>45482</v>
      </c>
      <c r="V5076" s="21">
        <v>45483</v>
      </c>
      <c r="W5076" s="8" t="s">
        <v>2693</v>
      </c>
      <c r="X5076" s="8" t="s">
        <v>1212</v>
      </c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</row>
    <row r="5077" spans="1:55" ht="20" customHeight="1" x14ac:dyDescent="0.35">
      <c r="A5077" s="1"/>
      <c r="B5077" s="17">
        <v>45838</v>
      </c>
      <c r="C5077" s="16" t="s">
        <v>8788</v>
      </c>
      <c r="D5077" s="16" t="s">
        <v>1214</v>
      </c>
      <c r="E5077" s="18">
        <v>6.2284702999999997</v>
      </c>
      <c r="F5077" s="9">
        <v>250000000</v>
      </c>
      <c r="G5077" s="19">
        <v>47309</v>
      </c>
      <c r="H5077" s="20">
        <v>45667</v>
      </c>
      <c r="I5077" s="20">
        <v>45848</v>
      </c>
      <c r="J5077" s="16" t="s">
        <v>1209</v>
      </c>
      <c r="K5077" s="16">
        <v>2</v>
      </c>
      <c r="L5077" s="16" t="s">
        <v>8787</v>
      </c>
      <c r="M5077" s="9">
        <v>257337649.90000001</v>
      </c>
      <c r="N5077" s="9">
        <v>7337649.9000000004</v>
      </c>
      <c r="O5077" s="9">
        <v>250000000</v>
      </c>
      <c r="P5077" s="9">
        <v>0</v>
      </c>
      <c r="Q5077" s="9">
        <v>0</v>
      </c>
      <c r="R5077" s="9">
        <v>0</v>
      </c>
      <c r="S5077" s="9">
        <v>0</v>
      </c>
      <c r="T5077" s="9">
        <v>202407090000587</v>
      </c>
      <c r="U5077" s="21">
        <v>45482</v>
      </c>
      <c r="V5077" s="21">
        <v>45483</v>
      </c>
      <c r="W5077" s="8" t="s">
        <v>2693</v>
      </c>
      <c r="X5077" s="8" t="s">
        <v>1212</v>
      </c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</row>
    <row r="5078" spans="1:55" ht="20" customHeight="1" x14ac:dyDescent="0.35">
      <c r="A5078" s="1"/>
      <c r="B5078" s="17">
        <v>45838</v>
      </c>
      <c r="C5078" s="16" t="s">
        <v>8789</v>
      </c>
      <c r="D5078" s="16" t="s">
        <v>1208</v>
      </c>
      <c r="E5078" s="18">
        <v>6.36</v>
      </c>
      <c r="F5078" s="9">
        <v>50000000</v>
      </c>
      <c r="G5078" s="19">
        <v>47310</v>
      </c>
      <c r="H5078" s="20">
        <v>45670</v>
      </c>
      <c r="I5078" s="20">
        <v>45849</v>
      </c>
      <c r="J5078" s="16" t="s">
        <v>1209</v>
      </c>
      <c r="K5078" s="16">
        <v>2</v>
      </c>
      <c r="L5078" s="16" t="s">
        <v>8790</v>
      </c>
      <c r="M5078" s="9">
        <v>-52733820.82</v>
      </c>
      <c r="N5078" s="9">
        <v>-1472383.56</v>
      </c>
      <c r="O5078" s="9">
        <v>-51261437.259999998</v>
      </c>
      <c r="P5078" s="9">
        <v>3.5226324999999998</v>
      </c>
      <c r="Q5078" s="9">
        <v>3.4265192</v>
      </c>
      <c r="R5078" s="9">
        <v>13.7672408</v>
      </c>
      <c r="S5078" s="9">
        <v>18069.34</v>
      </c>
      <c r="T5078" s="9">
        <v>202407100000040</v>
      </c>
      <c r="U5078" s="21">
        <v>45483</v>
      </c>
      <c r="V5078" s="21">
        <v>45484</v>
      </c>
      <c r="W5078" s="8" t="s">
        <v>2760</v>
      </c>
      <c r="X5078" s="8" t="s">
        <v>1212</v>
      </c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</row>
    <row r="5079" spans="1:55" ht="20" customHeight="1" x14ac:dyDescent="0.35">
      <c r="A5079" s="1"/>
      <c r="B5079" s="17">
        <v>45838</v>
      </c>
      <c r="C5079" s="16" t="s">
        <v>8791</v>
      </c>
      <c r="D5079" s="16" t="s">
        <v>1214</v>
      </c>
      <c r="E5079" s="18">
        <v>6.2097407999999996</v>
      </c>
      <c r="F5079" s="9">
        <v>50000000</v>
      </c>
      <c r="G5079" s="19">
        <v>47310</v>
      </c>
      <c r="H5079" s="20">
        <v>45670</v>
      </c>
      <c r="I5079" s="20">
        <v>45849</v>
      </c>
      <c r="J5079" s="16" t="s">
        <v>1209</v>
      </c>
      <c r="K5079" s="16">
        <v>2</v>
      </c>
      <c r="L5079" s="16" t="s">
        <v>8790</v>
      </c>
      <c r="M5079" s="9">
        <v>51437597.530000001</v>
      </c>
      <c r="N5079" s="9">
        <v>1437597.53</v>
      </c>
      <c r="O5079" s="9">
        <v>50000000</v>
      </c>
      <c r="P5079" s="9">
        <v>0</v>
      </c>
      <c r="Q5079" s="9">
        <v>0</v>
      </c>
      <c r="R5079" s="9">
        <v>0</v>
      </c>
      <c r="S5079" s="9">
        <v>0</v>
      </c>
      <c r="T5079" s="9">
        <v>202407100000040</v>
      </c>
      <c r="U5079" s="21">
        <v>45483</v>
      </c>
      <c r="V5079" s="21">
        <v>45484</v>
      </c>
      <c r="W5079" s="8" t="s">
        <v>2760</v>
      </c>
      <c r="X5079" s="8" t="s">
        <v>1212</v>
      </c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</row>
    <row r="5080" spans="1:55" ht="20" customHeight="1" x14ac:dyDescent="0.35">
      <c r="A5080" s="1"/>
      <c r="B5080" s="17">
        <v>45838</v>
      </c>
      <c r="C5080" s="16" t="s">
        <v>8792</v>
      </c>
      <c r="D5080" s="16" t="s">
        <v>1208</v>
      </c>
      <c r="E5080" s="18">
        <v>6.7474999999999996</v>
      </c>
      <c r="F5080" s="9">
        <v>1000000000</v>
      </c>
      <c r="G5080" s="19">
        <v>45849</v>
      </c>
      <c r="H5080" s="20">
        <v>45484</v>
      </c>
      <c r="I5080" s="20">
        <v>45849</v>
      </c>
      <c r="J5080" s="16" t="s">
        <v>1209</v>
      </c>
      <c r="K5080" s="16">
        <v>0</v>
      </c>
      <c r="L5080" s="16" t="s">
        <v>8793</v>
      </c>
      <c r="M5080" s="9">
        <v>1065872521</v>
      </c>
      <c r="N5080" s="9">
        <v>65626369.859999999</v>
      </c>
      <c r="O5080" s="9">
        <v>1000246151.14</v>
      </c>
      <c r="P5080" s="9">
        <v>2.7397299999999999E-2</v>
      </c>
      <c r="Q5080" s="9">
        <v>-2.5971999999999999E-2</v>
      </c>
      <c r="R5080" s="9">
        <v>2.8105600000000001E-2</v>
      </c>
      <c r="S5080" s="9">
        <v>-2768.29</v>
      </c>
      <c r="T5080" s="9">
        <v>202407100000141</v>
      </c>
      <c r="U5080" s="21">
        <v>45483</v>
      </c>
      <c r="V5080" s="21">
        <v>45484</v>
      </c>
      <c r="W5080" s="8" t="s">
        <v>3112</v>
      </c>
      <c r="X5080" s="8" t="s">
        <v>1212</v>
      </c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</row>
    <row r="5081" spans="1:55" ht="20" customHeight="1" x14ac:dyDescent="0.35">
      <c r="A5081" s="1"/>
      <c r="B5081" s="17">
        <v>45838</v>
      </c>
      <c r="C5081" s="16" t="s">
        <v>8794</v>
      </c>
      <c r="D5081" s="16" t="s">
        <v>1214</v>
      </c>
      <c r="E5081" s="18">
        <v>6.5994820000000001</v>
      </c>
      <c r="F5081" s="9">
        <v>1000000000</v>
      </c>
      <c r="G5081" s="19">
        <v>45849</v>
      </c>
      <c r="H5081" s="20">
        <v>45484</v>
      </c>
      <c r="I5081" s="20">
        <v>45849</v>
      </c>
      <c r="J5081" s="16" t="s">
        <v>1209</v>
      </c>
      <c r="K5081" s="16">
        <v>0</v>
      </c>
      <c r="L5081" s="16" t="s">
        <v>8793</v>
      </c>
      <c r="M5081" s="9">
        <v>-1064186743</v>
      </c>
      <c r="N5081" s="9">
        <v>-64186743</v>
      </c>
      <c r="O5081" s="9">
        <v>-1000000000</v>
      </c>
      <c r="P5081" s="9">
        <v>0</v>
      </c>
      <c r="Q5081" s="9">
        <v>0</v>
      </c>
      <c r="R5081" s="9">
        <v>0</v>
      </c>
      <c r="S5081" s="9">
        <v>0</v>
      </c>
      <c r="T5081" s="9">
        <v>202407100000141</v>
      </c>
      <c r="U5081" s="21">
        <v>45483</v>
      </c>
      <c r="V5081" s="21">
        <v>45484</v>
      </c>
      <c r="W5081" s="8" t="s">
        <v>3112</v>
      </c>
      <c r="X5081" s="8" t="s">
        <v>1212</v>
      </c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</row>
    <row r="5082" spans="1:55" ht="20" customHeight="1" x14ac:dyDescent="0.35">
      <c r="A5082" s="1"/>
      <c r="B5082" s="17">
        <v>45838</v>
      </c>
      <c r="C5082" s="16" t="s">
        <v>8795</v>
      </c>
      <c r="D5082" s="16" t="s">
        <v>1208</v>
      </c>
      <c r="E5082" s="18">
        <v>6.7474999999999996</v>
      </c>
      <c r="F5082" s="9">
        <v>250000000</v>
      </c>
      <c r="G5082" s="19">
        <v>45849</v>
      </c>
      <c r="H5082" s="20">
        <v>45484</v>
      </c>
      <c r="I5082" s="20">
        <v>45849</v>
      </c>
      <c r="J5082" s="16" t="s">
        <v>1209</v>
      </c>
      <c r="K5082" s="16">
        <v>0</v>
      </c>
      <c r="L5082" s="16" t="s">
        <v>8796</v>
      </c>
      <c r="M5082" s="9">
        <v>266468130.25</v>
      </c>
      <c r="N5082" s="9">
        <v>16406592.470000001</v>
      </c>
      <c r="O5082" s="9">
        <v>250061537.78</v>
      </c>
      <c r="P5082" s="9">
        <v>2.7397299999999999E-2</v>
      </c>
      <c r="Q5082" s="9">
        <v>-2.5971999999999999E-2</v>
      </c>
      <c r="R5082" s="9">
        <v>2.8105600000000001E-2</v>
      </c>
      <c r="S5082" s="9">
        <v>-692.07</v>
      </c>
      <c r="T5082" s="9">
        <v>202407100000213</v>
      </c>
      <c r="U5082" s="21">
        <v>45483</v>
      </c>
      <c r="V5082" s="21">
        <v>45484</v>
      </c>
      <c r="W5082" s="8" t="s">
        <v>7983</v>
      </c>
      <c r="X5082" s="8" t="s">
        <v>1212</v>
      </c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</row>
    <row r="5083" spans="1:55" ht="20" customHeight="1" x14ac:dyDescent="0.35">
      <c r="A5083" s="1"/>
      <c r="B5083" s="17">
        <v>45838</v>
      </c>
      <c r="C5083" s="16" t="s">
        <v>8797</v>
      </c>
      <c r="D5083" s="16" t="s">
        <v>1214</v>
      </c>
      <c r="E5083" s="18">
        <v>6.5994820000000001</v>
      </c>
      <c r="F5083" s="9">
        <v>250000000</v>
      </c>
      <c r="G5083" s="19">
        <v>45849</v>
      </c>
      <c r="H5083" s="20">
        <v>45484</v>
      </c>
      <c r="I5083" s="20">
        <v>45849</v>
      </c>
      <c r="J5083" s="16" t="s">
        <v>1209</v>
      </c>
      <c r="K5083" s="16">
        <v>0</v>
      </c>
      <c r="L5083" s="16" t="s">
        <v>8796</v>
      </c>
      <c r="M5083" s="9">
        <v>-266046685.75999999</v>
      </c>
      <c r="N5083" s="9">
        <v>-16046685.76</v>
      </c>
      <c r="O5083" s="9">
        <v>-250000000</v>
      </c>
      <c r="P5083" s="9">
        <v>0</v>
      </c>
      <c r="Q5083" s="9">
        <v>0</v>
      </c>
      <c r="R5083" s="9">
        <v>0</v>
      </c>
      <c r="S5083" s="9">
        <v>0</v>
      </c>
      <c r="T5083" s="9">
        <v>202407100000213</v>
      </c>
      <c r="U5083" s="21">
        <v>45483</v>
      </c>
      <c r="V5083" s="21">
        <v>45484</v>
      </c>
      <c r="W5083" s="8" t="s">
        <v>7983</v>
      </c>
      <c r="X5083" s="8" t="s">
        <v>1212</v>
      </c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</row>
    <row r="5084" spans="1:55" ht="20" customHeight="1" x14ac:dyDescent="0.35">
      <c r="A5084" s="1"/>
      <c r="B5084" s="17">
        <v>45838</v>
      </c>
      <c r="C5084" s="16" t="s">
        <v>8798</v>
      </c>
      <c r="D5084" s="16" t="s">
        <v>1208</v>
      </c>
      <c r="E5084" s="18">
        <v>6.75</v>
      </c>
      <c r="F5084" s="9">
        <v>250000000</v>
      </c>
      <c r="G5084" s="19">
        <v>45849</v>
      </c>
      <c r="H5084" s="20">
        <v>45484</v>
      </c>
      <c r="I5084" s="20">
        <v>45849</v>
      </c>
      <c r="J5084" s="16" t="s">
        <v>1209</v>
      </c>
      <c r="K5084" s="16">
        <v>0</v>
      </c>
      <c r="L5084" s="16" t="s">
        <v>8799</v>
      </c>
      <c r="M5084" s="9">
        <v>266474370.87</v>
      </c>
      <c r="N5084" s="9">
        <v>16412671.23</v>
      </c>
      <c r="O5084" s="9">
        <v>250061699.63999999</v>
      </c>
      <c r="P5084" s="9">
        <v>2.7397299999999999E-2</v>
      </c>
      <c r="Q5084" s="9">
        <v>-2.5971999999999999E-2</v>
      </c>
      <c r="R5084" s="9">
        <v>2.8105600000000001E-2</v>
      </c>
      <c r="S5084" s="9">
        <v>-692.09</v>
      </c>
      <c r="T5084" s="9">
        <v>202407100000302</v>
      </c>
      <c r="U5084" s="21">
        <v>45483</v>
      </c>
      <c r="V5084" s="21">
        <v>45484</v>
      </c>
      <c r="W5084" s="8" t="s">
        <v>7983</v>
      </c>
      <c r="X5084" s="8" t="s">
        <v>1212</v>
      </c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</row>
    <row r="5085" spans="1:55" ht="20" customHeight="1" x14ac:dyDescent="0.35">
      <c r="A5085" s="1"/>
      <c r="B5085" s="17">
        <v>45838</v>
      </c>
      <c r="C5085" s="16" t="s">
        <v>8800</v>
      </c>
      <c r="D5085" s="16" t="s">
        <v>1214</v>
      </c>
      <c r="E5085" s="18">
        <v>6.5994820000000001</v>
      </c>
      <c r="F5085" s="9">
        <v>250000000</v>
      </c>
      <c r="G5085" s="19">
        <v>45849</v>
      </c>
      <c r="H5085" s="20">
        <v>45484</v>
      </c>
      <c r="I5085" s="20">
        <v>45849</v>
      </c>
      <c r="J5085" s="16" t="s">
        <v>1209</v>
      </c>
      <c r="K5085" s="16">
        <v>0</v>
      </c>
      <c r="L5085" s="16" t="s">
        <v>8799</v>
      </c>
      <c r="M5085" s="9">
        <v>-266046685.75999999</v>
      </c>
      <c r="N5085" s="9">
        <v>-16046685.76</v>
      </c>
      <c r="O5085" s="9">
        <v>-250000000</v>
      </c>
      <c r="P5085" s="9">
        <v>0</v>
      </c>
      <c r="Q5085" s="9">
        <v>0</v>
      </c>
      <c r="R5085" s="9">
        <v>0</v>
      </c>
      <c r="S5085" s="9">
        <v>0</v>
      </c>
      <c r="T5085" s="9">
        <v>202407100000302</v>
      </c>
      <c r="U5085" s="21">
        <v>45483</v>
      </c>
      <c r="V5085" s="21">
        <v>45484</v>
      </c>
      <c r="W5085" s="8" t="s">
        <v>7983</v>
      </c>
      <c r="X5085" s="8" t="s">
        <v>1212</v>
      </c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</row>
    <row r="5086" spans="1:55" ht="20" customHeight="1" x14ac:dyDescent="0.35">
      <c r="A5086" s="1"/>
      <c r="B5086" s="17">
        <v>45838</v>
      </c>
      <c r="C5086" s="16" t="s">
        <v>8801</v>
      </c>
      <c r="D5086" s="16" t="s">
        <v>1208</v>
      </c>
      <c r="E5086" s="18">
        <v>6.35</v>
      </c>
      <c r="F5086" s="9">
        <v>200000000</v>
      </c>
      <c r="G5086" s="19">
        <v>47310</v>
      </c>
      <c r="H5086" s="20">
        <v>45670</v>
      </c>
      <c r="I5086" s="20">
        <v>45849</v>
      </c>
      <c r="J5086" s="16" t="s">
        <v>1209</v>
      </c>
      <c r="K5086" s="16">
        <v>2</v>
      </c>
      <c r="L5086" s="16" t="s">
        <v>8802</v>
      </c>
      <c r="M5086" s="9">
        <v>-210854728.19999999</v>
      </c>
      <c r="N5086" s="9">
        <v>-5880273.9699999997</v>
      </c>
      <c r="O5086" s="9">
        <v>-204974454.22999999</v>
      </c>
      <c r="P5086" s="9">
        <v>3.5232369000000001</v>
      </c>
      <c r="Q5086" s="9">
        <v>3.4271060000000002</v>
      </c>
      <c r="R5086" s="9">
        <v>13.770123099999999</v>
      </c>
      <c r="S5086" s="9">
        <v>72262.149999999994</v>
      </c>
      <c r="T5086" s="9">
        <v>202407100000378</v>
      </c>
      <c r="U5086" s="21">
        <v>45483</v>
      </c>
      <c r="V5086" s="21">
        <v>45484</v>
      </c>
      <c r="W5086" s="8" t="s">
        <v>2760</v>
      </c>
      <c r="X5086" s="8" t="s">
        <v>1212</v>
      </c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</row>
    <row r="5087" spans="1:55" ht="20" customHeight="1" x14ac:dyDescent="0.35">
      <c r="A5087" s="1"/>
      <c r="B5087" s="17">
        <v>45838</v>
      </c>
      <c r="C5087" s="16" t="s">
        <v>8803</v>
      </c>
      <c r="D5087" s="16" t="s">
        <v>1214</v>
      </c>
      <c r="E5087" s="18">
        <v>6.2097407000000002</v>
      </c>
      <c r="F5087" s="9">
        <v>200000000</v>
      </c>
      <c r="G5087" s="19">
        <v>47310</v>
      </c>
      <c r="H5087" s="20">
        <v>45670</v>
      </c>
      <c r="I5087" s="20">
        <v>45849</v>
      </c>
      <c r="J5087" s="16" t="s">
        <v>1209</v>
      </c>
      <c r="K5087" s="16">
        <v>2</v>
      </c>
      <c r="L5087" s="16" t="s">
        <v>8802</v>
      </c>
      <c r="M5087" s="9">
        <v>205750390.06</v>
      </c>
      <c r="N5087" s="9">
        <v>5750390.0599999996</v>
      </c>
      <c r="O5087" s="9">
        <v>200000000</v>
      </c>
      <c r="P5087" s="9">
        <v>0</v>
      </c>
      <c r="Q5087" s="9">
        <v>0</v>
      </c>
      <c r="R5087" s="9">
        <v>0</v>
      </c>
      <c r="S5087" s="9">
        <v>0</v>
      </c>
      <c r="T5087" s="9">
        <v>202407100000378</v>
      </c>
      <c r="U5087" s="21">
        <v>45483</v>
      </c>
      <c r="V5087" s="21">
        <v>45484</v>
      </c>
      <c r="W5087" s="8" t="s">
        <v>2760</v>
      </c>
      <c r="X5087" s="8" t="s">
        <v>1212</v>
      </c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</row>
    <row r="5088" spans="1:55" ht="20" customHeight="1" x14ac:dyDescent="0.35">
      <c r="A5088" s="1"/>
      <c r="B5088" s="17">
        <v>45838</v>
      </c>
      <c r="C5088" s="16" t="s">
        <v>8804</v>
      </c>
      <c r="D5088" s="16" t="s">
        <v>1208</v>
      </c>
      <c r="E5088" s="18">
        <v>6.35</v>
      </c>
      <c r="F5088" s="9">
        <v>250000000</v>
      </c>
      <c r="G5088" s="19">
        <v>47310</v>
      </c>
      <c r="H5088" s="20">
        <v>45670</v>
      </c>
      <c r="I5088" s="20">
        <v>45849</v>
      </c>
      <c r="J5088" s="16" t="s">
        <v>1209</v>
      </c>
      <c r="K5088" s="16">
        <v>2</v>
      </c>
      <c r="L5088" s="16" t="s">
        <v>8805</v>
      </c>
      <c r="M5088" s="9">
        <v>-263568410.22999999</v>
      </c>
      <c r="N5088" s="9">
        <v>-7350342.4699999997</v>
      </c>
      <c r="O5088" s="9">
        <v>-256218067.75999999</v>
      </c>
      <c r="P5088" s="9">
        <v>3.5232369000000001</v>
      </c>
      <c r="Q5088" s="9">
        <v>3.4271060000000002</v>
      </c>
      <c r="R5088" s="9">
        <v>13.770123099999999</v>
      </c>
      <c r="S5088" s="9">
        <v>90327.69</v>
      </c>
      <c r="T5088" s="9">
        <v>202407100000390</v>
      </c>
      <c r="U5088" s="21">
        <v>45483</v>
      </c>
      <c r="V5088" s="21">
        <v>45484</v>
      </c>
      <c r="W5088" s="8" t="s">
        <v>7983</v>
      </c>
      <c r="X5088" s="8" t="s">
        <v>1212</v>
      </c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</row>
    <row r="5089" spans="1:55" ht="20" customHeight="1" x14ac:dyDescent="0.35">
      <c r="A5089" s="1"/>
      <c r="B5089" s="17">
        <v>45838</v>
      </c>
      <c r="C5089" s="16" t="s">
        <v>8806</v>
      </c>
      <c r="D5089" s="16" t="s">
        <v>1214</v>
      </c>
      <c r="E5089" s="18">
        <v>6.2097407000000002</v>
      </c>
      <c r="F5089" s="9">
        <v>250000000</v>
      </c>
      <c r="G5089" s="19">
        <v>47310</v>
      </c>
      <c r="H5089" s="20">
        <v>45670</v>
      </c>
      <c r="I5089" s="20">
        <v>45849</v>
      </c>
      <c r="J5089" s="16" t="s">
        <v>1209</v>
      </c>
      <c r="K5089" s="16">
        <v>2</v>
      </c>
      <c r="L5089" s="16" t="s">
        <v>8805</v>
      </c>
      <c r="M5089" s="9">
        <v>257187987.58000001</v>
      </c>
      <c r="N5089" s="9">
        <v>7187987.5800000001</v>
      </c>
      <c r="O5089" s="9">
        <v>250000000</v>
      </c>
      <c r="P5089" s="9">
        <v>0</v>
      </c>
      <c r="Q5089" s="9">
        <v>0</v>
      </c>
      <c r="R5089" s="9">
        <v>0</v>
      </c>
      <c r="S5089" s="9">
        <v>0</v>
      </c>
      <c r="T5089" s="9">
        <v>202407100000390</v>
      </c>
      <c r="U5089" s="21">
        <v>45483</v>
      </c>
      <c r="V5089" s="21">
        <v>45484</v>
      </c>
      <c r="W5089" s="8" t="s">
        <v>7983</v>
      </c>
      <c r="X5089" s="8" t="s">
        <v>1212</v>
      </c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</row>
    <row r="5090" spans="1:55" ht="20" customHeight="1" x14ac:dyDescent="0.35">
      <c r="A5090" s="1"/>
      <c r="B5090" s="17">
        <v>45838</v>
      </c>
      <c r="C5090" s="16" t="s">
        <v>8807</v>
      </c>
      <c r="D5090" s="16" t="s">
        <v>1208</v>
      </c>
      <c r="E5090" s="18">
        <v>6.35</v>
      </c>
      <c r="F5090" s="9">
        <v>100000000</v>
      </c>
      <c r="G5090" s="19">
        <v>47310</v>
      </c>
      <c r="H5090" s="20">
        <v>45670</v>
      </c>
      <c r="I5090" s="20">
        <v>45849</v>
      </c>
      <c r="J5090" s="16" t="s">
        <v>1209</v>
      </c>
      <c r="K5090" s="16">
        <v>2</v>
      </c>
      <c r="L5090" s="16" t="s">
        <v>8808</v>
      </c>
      <c r="M5090" s="9">
        <v>-105427364.09999999</v>
      </c>
      <c r="N5090" s="9">
        <v>-2940136.99</v>
      </c>
      <c r="O5090" s="9">
        <v>-102487227.11</v>
      </c>
      <c r="P5090" s="9">
        <v>3.5232369000000001</v>
      </c>
      <c r="Q5090" s="9">
        <v>3.4271060000000002</v>
      </c>
      <c r="R5090" s="9">
        <v>13.770123099999999</v>
      </c>
      <c r="S5090" s="9">
        <v>36131.07</v>
      </c>
      <c r="T5090" s="9">
        <v>202407100000391</v>
      </c>
      <c r="U5090" s="21">
        <v>45483</v>
      </c>
      <c r="V5090" s="21">
        <v>45484</v>
      </c>
      <c r="W5090" s="8" t="s">
        <v>7983</v>
      </c>
      <c r="X5090" s="8" t="s">
        <v>1212</v>
      </c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</row>
    <row r="5091" spans="1:55" ht="20" customHeight="1" x14ac:dyDescent="0.35">
      <c r="A5091" s="1"/>
      <c r="B5091" s="17">
        <v>45838</v>
      </c>
      <c r="C5091" s="16" t="s">
        <v>8809</v>
      </c>
      <c r="D5091" s="16" t="s">
        <v>1214</v>
      </c>
      <c r="E5091" s="18">
        <v>6.2097407999999996</v>
      </c>
      <c r="F5091" s="9">
        <v>100000000</v>
      </c>
      <c r="G5091" s="19">
        <v>47310</v>
      </c>
      <c r="H5091" s="20">
        <v>45670</v>
      </c>
      <c r="I5091" s="20">
        <v>45849</v>
      </c>
      <c r="J5091" s="16" t="s">
        <v>1209</v>
      </c>
      <c r="K5091" s="16">
        <v>2</v>
      </c>
      <c r="L5091" s="16" t="s">
        <v>8808</v>
      </c>
      <c r="M5091" s="9">
        <v>102875195.05</v>
      </c>
      <c r="N5091" s="9">
        <v>2875195.05</v>
      </c>
      <c r="O5091" s="9">
        <v>100000000</v>
      </c>
      <c r="P5091" s="9">
        <v>0</v>
      </c>
      <c r="Q5091" s="9">
        <v>0</v>
      </c>
      <c r="R5091" s="9">
        <v>0</v>
      </c>
      <c r="S5091" s="9">
        <v>0</v>
      </c>
      <c r="T5091" s="9">
        <v>202407100000391</v>
      </c>
      <c r="U5091" s="21">
        <v>45483</v>
      </c>
      <c r="V5091" s="21">
        <v>45484</v>
      </c>
      <c r="W5091" s="8" t="s">
        <v>7983</v>
      </c>
      <c r="X5091" s="8" t="s">
        <v>1212</v>
      </c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</row>
    <row r="5092" spans="1:55" ht="20" customHeight="1" x14ac:dyDescent="0.35">
      <c r="A5092" s="1"/>
      <c r="B5092" s="17">
        <v>45838</v>
      </c>
      <c r="C5092" s="16" t="s">
        <v>8810</v>
      </c>
      <c r="D5092" s="16" t="s">
        <v>1208</v>
      </c>
      <c r="E5092" s="18">
        <v>6.3449999999999998</v>
      </c>
      <c r="F5092" s="9">
        <v>100000000</v>
      </c>
      <c r="G5092" s="19">
        <v>47310</v>
      </c>
      <c r="H5092" s="20">
        <v>45670</v>
      </c>
      <c r="I5092" s="20">
        <v>45849</v>
      </c>
      <c r="J5092" s="16" t="s">
        <v>1209</v>
      </c>
      <c r="K5092" s="16">
        <v>2</v>
      </c>
      <c r="L5092" s="16" t="s">
        <v>8811</v>
      </c>
      <c r="M5092" s="9">
        <v>105407225.33</v>
      </c>
      <c r="N5092" s="9">
        <v>2937821.92</v>
      </c>
      <c r="O5092" s="9">
        <v>102469403.41</v>
      </c>
      <c r="P5092" s="9">
        <v>3.5235392999999999</v>
      </c>
      <c r="Q5092" s="9">
        <v>-3.4273994999999999</v>
      </c>
      <c r="R5092" s="9">
        <v>13.771565000000001</v>
      </c>
      <c r="S5092" s="9">
        <v>-36127.269999999997</v>
      </c>
      <c r="T5092" s="9">
        <v>202407100000411</v>
      </c>
      <c r="U5092" s="21">
        <v>45483</v>
      </c>
      <c r="V5092" s="21">
        <v>45484</v>
      </c>
      <c r="W5092" s="8" t="s">
        <v>7983</v>
      </c>
      <c r="X5092" s="8" t="s">
        <v>1212</v>
      </c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</row>
    <row r="5093" spans="1:55" ht="20" customHeight="1" x14ac:dyDescent="0.35">
      <c r="A5093" s="1"/>
      <c r="B5093" s="17">
        <v>45838</v>
      </c>
      <c r="C5093" s="16" t="s">
        <v>8812</v>
      </c>
      <c r="D5093" s="16" t="s">
        <v>1214</v>
      </c>
      <c r="E5093" s="18">
        <v>6.2097407999999996</v>
      </c>
      <c r="F5093" s="9">
        <v>100000000</v>
      </c>
      <c r="G5093" s="19">
        <v>47310</v>
      </c>
      <c r="H5093" s="20">
        <v>45670</v>
      </c>
      <c r="I5093" s="20">
        <v>45849</v>
      </c>
      <c r="J5093" s="16" t="s">
        <v>1209</v>
      </c>
      <c r="K5093" s="16">
        <v>2</v>
      </c>
      <c r="L5093" s="16" t="s">
        <v>8811</v>
      </c>
      <c r="M5093" s="9">
        <v>-102875195.05</v>
      </c>
      <c r="N5093" s="9">
        <v>-2875195.05</v>
      </c>
      <c r="O5093" s="9">
        <v>-100000000</v>
      </c>
      <c r="P5093" s="9">
        <v>0</v>
      </c>
      <c r="Q5093" s="9">
        <v>0</v>
      </c>
      <c r="R5093" s="9">
        <v>0</v>
      </c>
      <c r="S5093" s="9">
        <v>0</v>
      </c>
      <c r="T5093" s="9">
        <v>202407100000411</v>
      </c>
      <c r="U5093" s="21">
        <v>45483</v>
      </c>
      <c r="V5093" s="21">
        <v>45484</v>
      </c>
      <c r="W5093" s="8" t="s">
        <v>7983</v>
      </c>
      <c r="X5093" s="8" t="s">
        <v>1212</v>
      </c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</row>
    <row r="5094" spans="1:55" ht="20" customHeight="1" x14ac:dyDescent="0.35">
      <c r="A5094" s="1"/>
      <c r="B5094" s="17">
        <v>45838</v>
      </c>
      <c r="C5094" s="16" t="s">
        <v>8813</v>
      </c>
      <c r="D5094" s="16" t="s">
        <v>1208</v>
      </c>
      <c r="E5094" s="18">
        <v>6.3475000000000001</v>
      </c>
      <c r="F5094" s="9">
        <v>100000000</v>
      </c>
      <c r="G5094" s="19">
        <v>47310</v>
      </c>
      <c r="H5094" s="20">
        <v>45670</v>
      </c>
      <c r="I5094" s="20">
        <v>45849</v>
      </c>
      <c r="J5094" s="16" t="s">
        <v>1209</v>
      </c>
      <c r="K5094" s="16">
        <v>2</v>
      </c>
      <c r="L5094" s="16" t="s">
        <v>8814</v>
      </c>
      <c r="M5094" s="9">
        <v>105417294.7</v>
      </c>
      <c r="N5094" s="9">
        <v>2938979.45</v>
      </c>
      <c r="O5094" s="9">
        <v>102478315.25</v>
      </c>
      <c r="P5094" s="9">
        <v>3.5233881</v>
      </c>
      <c r="Q5094" s="9">
        <v>-3.4272526999999999</v>
      </c>
      <c r="R5094" s="9">
        <v>13.770844</v>
      </c>
      <c r="S5094" s="9">
        <v>-36129.17</v>
      </c>
      <c r="T5094" s="9">
        <v>202407100000419</v>
      </c>
      <c r="U5094" s="21">
        <v>45483</v>
      </c>
      <c r="V5094" s="21">
        <v>45484</v>
      </c>
      <c r="W5094" s="8" t="s">
        <v>7983</v>
      </c>
      <c r="X5094" s="8" t="s">
        <v>1212</v>
      </c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</row>
    <row r="5095" spans="1:55" ht="20" customHeight="1" x14ac:dyDescent="0.35">
      <c r="A5095" s="1"/>
      <c r="B5095" s="17">
        <v>45838</v>
      </c>
      <c r="C5095" s="16" t="s">
        <v>8815</v>
      </c>
      <c r="D5095" s="16" t="s">
        <v>1214</v>
      </c>
      <c r="E5095" s="18">
        <v>6.2097407999999996</v>
      </c>
      <c r="F5095" s="9">
        <v>100000000</v>
      </c>
      <c r="G5095" s="19">
        <v>47310</v>
      </c>
      <c r="H5095" s="20">
        <v>45670</v>
      </c>
      <c r="I5095" s="20">
        <v>45849</v>
      </c>
      <c r="J5095" s="16" t="s">
        <v>1209</v>
      </c>
      <c r="K5095" s="16">
        <v>2</v>
      </c>
      <c r="L5095" s="16" t="s">
        <v>8814</v>
      </c>
      <c r="M5095" s="9">
        <v>-102875195.05</v>
      </c>
      <c r="N5095" s="9">
        <v>-2875195.05</v>
      </c>
      <c r="O5095" s="9">
        <v>-100000000</v>
      </c>
      <c r="P5095" s="9">
        <v>0</v>
      </c>
      <c r="Q5095" s="9">
        <v>0</v>
      </c>
      <c r="R5095" s="9">
        <v>0</v>
      </c>
      <c r="S5095" s="9">
        <v>0</v>
      </c>
      <c r="T5095" s="9">
        <v>202407100000419</v>
      </c>
      <c r="U5095" s="21">
        <v>45483</v>
      </c>
      <c r="V5095" s="21">
        <v>45484</v>
      </c>
      <c r="W5095" s="8" t="s">
        <v>7983</v>
      </c>
      <c r="X5095" s="8" t="s">
        <v>1212</v>
      </c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</row>
    <row r="5096" spans="1:55" ht="20" customHeight="1" x14ac:dyDescent="0.35">
      <c r="A5096" s="1"/>
      <c r="B5096" s="17">
        <v>45838</v>
      </c>
      <c r="C5096" s="16" t="s">
        <v>8816</v>
      </c>
      <c r="D5096" s="16" t="s">
        <v>1208</v>
      </c>
      <c r="E5096" s="18">
        <v>6.4749999999999996</v>
      </c>
      <c r="F5096" s="9">
        <v>200000000</v>
      </c>
      <c r="G5096" s="19">
        <v>46216</v>
      </c>
      <c r="H5096" s="20">
        <v>45670</v>
      </c>
      <c r="I5096" s="20">
        <v>45852</v>
      </c>
      <c r="J5096" s="16" t="s">
        <v>1209</v>
      </c>
      <c r="K5096" s="16">
        <v>2</v>
      </c>
      <c r="L5096" s="16" t="s">
        <v>8817</v>
      </c>
      <c r="M5096" s="9">
        <v>-207987691.13999999</v>
      </c>
      <c r="N5096" s="9">
        <v>-5996027.4000000004</v>
      </c>
      <c r="O5096" s="9">
        <v>-201991663.74000001</v>
      </c>
      <c r="P5096" s="9">
        <v>0.98693640000000005</v>
      </c>
      <c r="Q5096" s="9">
        <v>0.96067119999999995</v>
      </c>
      <c r="R5096" s="9">
        <v>1.8896564</v>
      </c>
      <c r="S5096" s="9">
        <v>19980.78</v>
      </c>
      <c r="T5096" s="9">
        <v>202407110000087</v>
      </c>
      <c r="U5096" s="21">
        <v>45484</v>
      </c>
      <c r="V5096" s="21">
        <v>45485</v>
      </c>
      <c r="W5096" s="8" t="s">
        <v>1265</v>
      </c>
      <c r="X5096" s="8" t="s">
        <v>1212</v>
      </c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</row>
    <row r="5097" spans="1:55" ht="20" customHeight="1" x14ac:dyDescent="0.35">
      <c r="A5097" s="1"/>
      <c r="B5097" s="17">
        <v>45838</v>
      </c>
      <c r="C5097" s="16" t="s">
        <v>8818</v>
      </c>
      <c r="D5097" s="16" t="s">
        <v>1214</v>
      </c>
      <c r="E5097" s="18">
        <v>6.2097407000000002</v>
      </c>
      <c r="F5097" s="9">
        <v>200000000</v>
      </c>
      <c r="G5097" s="19">
        <v>46216</v>
      </c>
      <c r="H5097" s="20">
        <v>45670</v>
      </c>
      <c r="I5097" s="20">
        <v>45852</v>
      </c>
      <c r="J5097" s="16" t="s">
        <v>1209</v>
      </c>
      <c r="K5097" s="16">
        <v>2</v>
      </c>
      <c r="L5097" s="16" t="s">
        <v>8817</v>
      </c>
      <c r="M5097" s="9">
        <v>205750390.06</v>
      </c>
      <c r="N5097" s="9">
        <v>5750390.0599999996</v>
      </c>
      <c r="O5097" s="9">
        <v>200000000</v>
      </c>
      <c r="P5097" s="9">
        <v>0</v>
      </c>
      <c r="Q5097" s="9">
        <v>0</v>
      </c>
      <c r="R5097" s="9">
        <v>0</v>
      </c>
      <c r="S5097" s="9">
        <v>0</v>
      </c>
      <c r="T5097" s="9">
        <v>202407110000087</v>
      </c>
      <c r="U5097" s="21">
        <v>45484</v>
      </c>
      <c r="V5097" s="21">
        <v>45485</v>
      </c>
      <c r="W5097" s="8" t="s">
        <v>1265</v>
      </c>
      <c r="X5097" s="8" t="s">
        <v>1212</v>
      </c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</row>
    <row r="5098" spans="1:55" ht="20" customHeight="1" x14ac:dyDescent="0.35">
      <c r="A5098" s="1"/>
      <c r="B5098" s="17">
        <v>45838</v>
      </c>
      <c r="C5098" s="16" t="s">
        <v>8819</v>
      </c>
      <c r="D5098" s="16" t="s">
        <v>1208</v>
      </c>
      <c r="E5098" s="18">
        <v>6.4749999999999996</v>
      </c>
      <c r="F5098" s="9">
        <v>50000000</v>
      </c>
      <c r="G5098" s="19">
        <v>46216</v>
      </c>
      <c r="H5098" s="20">
        <v>45670</v>
      </c>
      <c r="I5098" s="20">
        <v>45852</v>
      </c>
      <c r="J5098" s="16" t="s">
        <v>1209</v>
      </c>
      <c r="K5098" s="16">
        <v>2</v>
      </c>
      <c r="L5098" s="16" t="s">
        <v>8820</v>
      </c>
      <c r="M5098" s="9">
        <v>-51996922.789999999</v>
      </c>
      <c r="N5098" s="9">
        <v>-1499006.85</v>
      </c>
      <c r="O5098" s="9">
        <v>-50497915.939999998</v>
      </c>
      <c r="P5098" s="9">
        <v>0.98693640000000005</v>
      </c>
      <c r="Q5098" s="9">
        <v>0.96067119999999995</v>
      </c>
      <c r="R5098" s="9">
        <v>1.8896564</v>
      </c>
      <c r="S5098" s="9">
        <v>4995.1899999999996</v>
      </c>
      <c r="T5098" s="9">
        <v>202407110000089</v>
      </c>
      <c r="U5098" s="21">
        <v>45484</v>
      </c>
      <c r="V5098" s="21">
        <v>45485</v>
      </c>
      <c r="W5098" s="8" t="s">
        <v>1265</v>
      </c>
      <c r="X5098" s="8" t="s">
        <v>1212</v>
      </c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</row>
    <row r="5099" spans="1:55" ht="20" customHeight="1" x14ac:dyDescent="0.35">
      <c r="A5099" s="1"/>
      <c r="B5099" s="17">
        <v>45838</v>
      </c>
      <c r="C5099" s="16" t="s">
        <v>8821</v>
      </c>
      <c r="D5099" s="16" t="s">
        <v>1214</v>
      </c>
      <c r="E5099" s="18">
        <v>6.2097407999999996</v>
      </c>
      <c r="F5099" s="9">
        <v>50000000</v>
      </c>
      <c r="G5099" s="19">
        <v>46216</v>
      </c>
      <c r="H5099" s="20">
        <v>45670</v>
      </c>
      <c r="I5099" s="20">
        <v>45852</v>
      </c>
      <c r="J5099" s="16" t="s">
        <v>1209</v>
      </c>
      <c r="K5099" s="16">
        <v>2</v>
      </c>
      <c r="L5099" s="16" t="s">
        <v>8820</v>
      </c>
      <c r="M5099" s="9">
        <v>51437597.530000001</v>
      </c>
      <c r="N5099" s="9">
        <v>1437597.53</v>
      </c>
      <c r="O5099" s="9">
        <v>50000000</v>
      </c>
      <c r="P5099" s="9">
        <v>0</v>
      </c>
      <c r="Q5099" s="9">
        <v>0</v>
      </c>
      <c r="R5099" s="9">
        <v>0</v>
      </c>
      <c r="S5099" s="9">
        <v>0</v>
      </c>
      <c r="T5099" s="9">
        <v>202407110000089</v>
      </c>
      <c r="U5099" s="21">
        <v>45484</v>
      </c>
      <c r="V5099" s="21">
        <v>45485</v>
      </c>
      <c r="W5099" s="8" t="s">
        <v>1265</v>
      </c>
      <c r="X5099" s="8" t="s">
        <v>1212</v>
      </c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</row>
    <row r="5100" spans="1:55" ht="20" customHeight="1" x14ac:dyDescent="0.35">
      <c r="A5100" s="1"/>
      <c r="B5100" s="17">
        <v>45838</v>
      </c>
      <c r="C5100" s="16" t="s">
        <v>8822</v>
      </c>
      <c r="D5100" s="16" t="s">
        <v>1208</v>
      </c>
      <c r="E5100" s="18">
        <v>6.4749999999999996</v>
      </c>
      <c r="F5100" s="9">
        <v>50000000</v>
      </c>
      <c r="G5100" s="19">
        <v>46216</v>
      </c>
      <c r="H5100" s="20">
        <v>45670</v>
      </c>
      <c r="I5100" s="20">
        <v>45852</v>
      </c>
      <c r="J5100" s="16" t="s">
        <v>1209</v>
      </c>
      <c r="K5100" s="16">
        <v>2</v>
      </c>
      <c r="L5100" s="16" t="s">
        <v>8823</v>
      </c>
      <c r="M5100" s="9">
        <v>-51996922.789999999</v>
      </c>
      <c r="N5100" s="9">
        <v>-1499006.85</v>
      </c>
      <c r="O5100" s="9">
        <v>-50497915.939999998</v>
      </c>
      <c r="P5100" s="9">
        <v>0.98693640000000005</v>
      </c>
      <c r="Q5100" s="9">
        <v>0.96067119999999995</v>
      </c>
      <c r="R5100" s="9">
        <v>1.8896564</v>
      </c>
      <c r="S5100" s="9">
        <v>4995.1899999999996</v>
      </c>
      <c r="T5100" s="9">
        <v>202407110000091</v>
      </c>
      <c r="U5100" s="21">
        <v>45484</v>
      </c>
      <c r="V5100" s="21">
        <v>45485</v>
      </c>
      <c r="W5100" s="8" t="s">
        <v>1265</v>
      </c>
      <c r="X5100" s="8" t="s">
        <v>1212</v>
      </c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</row>
    <row r="5101" spans="1:55" ht="20" customHeight="1" x14ac:dyDescent="0.35">
      <c r="A5101" s="1"/>
      <c r="B5101" s="17">
        <v>45838</v>
      </c>
      <c r="C5101" s="16" t="s">
        <v>8824</v>
      </c>
      <c r="D5101" s="16" t="s">
        <v>1214</v>
      </c>
      <c r="E5101" s="18">
        <v>6.2097407999999996</v>
      </c>
      <c r="F5101" s="9">
        <v>50000000</v>
      </c>
      <c r="G5101" s="19">
        <v>46216</v>
      </c>
      <c r="H5101" s="20">
        <v>45670</v>
      </c>
      <c r="I5101" s="20">
        <v>45852</v>
      </c>
      <c r="J5101" s="16" t="s">
        <v>1209</v>
      </c>
      <c r="K5101" s="16">
        <v>2</v>
      </c>
      <c r="L5101" s="16" t="s">
        <v>8823</v>
      </c>
      <c r="M5101" s="9">
        <v>51437597.530000001</v>
      </c>
      <c r="N5101" s="9">
        <v>1437597.53</v>
      </c>
      <c r="O5101" s="9">
        <v>50000000</v>
      </c>
      <c r="P5101" s="9">
        <v>0</v>
      </c>
      <c r="Q5101" s="9">
        <v>0</v>
      </c>
      <c r="R5101" s="9">
        <v>0</v>
      </c>
      <c r="S5101" s="9">
        <v>0</v>
      </c>
      <c r="T5101" s="9">
        <v>202407110000091</v>
      </c>
      <c r="U5101" s="21">
        <v>45484</v>
      </c>
      <c r="V5101" s="21">
        <v>45485</v>
      </c>
      <c r="W5101" s="8" t="s">
        <v>1265</v>
      </c>
      <c r="X5101" s="8" t="s">
        <v>1212</v>
      </c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</row>
    <row r="5102" spans="1:55" ht="20" customHeight="1" x14ac:dyDescent="0.35">
      <c r="A5102" s="1"/>
      <c r="B5102" s="17">
        <v>45838</v>
      </c>
      <c r="C5102" s="16" t="s">
        <v>8825</v>
      </c>
      <c r="D5102" s="16" t="s">
        <v>1208</v>
      </c>
      <c r="E5102" s="18">
        <v>6.4749999999999996</v>
      </c>
      <c r="F5102" s="9">
        <v>200000000</v>
      </c>
      <c r="G5102" s="19">
        <v>46216</v>
      </c>
      <c r="H5102" s="20">
        <v>45670</v>
      </c>
      <c r="I5102" s="20">
        <v>45852</v>
      </c>
      <c r="J5102" s="16" t="s">
        <v>1209</v>
      </c>
      <c r="K5102" s="16">
        <v>2</v>
      </c>
      <c r="L5102" s="16" t="s">
        <v>8826</v>
      </c>
      <c r="M5102" s="9">
        <v>-207987691.13999999</v>
      </c>
      <c r="N5102" s="9">
        <v>-5996027.4000000004</v>
      </c>
      <c r="O5102" s="9">
        <v>-201991663.74000001</v>
      </c>
      <c r="P5102" s="9">
        <v>0.98693640000000005</v>
      </c>
      <c r="Q5102" s="9">
        <v>0.96067119999999995</v>
      </c>
      <c r="R5102" s="9">
        <v>1.8896564</v>
      </c>
      <c r="S5102" s="9">
        <v>19980.78</v>
      </c>
      <c r="T5102" s="9">
        <v>202407110000092</v>
      </c>
      <c r="U5102" s="21">
        <v>45484</v>
      </c>
      <c r="V5102" s="21">
        <v>45485</v>
      </c>
      <c r="W5102" s="8" t="s">
        <v>1265</v>
      </c>
      <c r="X5102" s="8" t="s">
        <v>1212</v>
      </c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</row>
    <row r="5103" spans="1:55" ht="20" customHeight="1" x14ac:dyDescent="0.35">
      <c r="A5103" s="1"/>
      <c r="B5103" s="17">
        <v>45838</v>
      </c>
      <c r="C5103" s="16" t="s">
        <v>8827</v>
      </c>
      <c r="D5103" s="16" t="s">
        <v>1214</v>
      </c>
      <c r="E5103" s="18">
        <v>6.2097407000000002</v>
      </c>
      <c r="F5103" s="9">
        <v>200000000</v>
      </c>
      <c r="G5103" s="19">
        <v>46216</v>
      </c>
      <c r="H5103" s="20">
        <v>45670</v>
      </c>
      <c r="I5103" s="20">
        <v>45852</v>
      </c>
      <c r="J5103" s="16" t="s">
        <v>1209</v>
      </c>
      <c r="K5103" s="16">
        <v>2</v>
      </c>
      <c r="L5103" s="16" t="s">
        <v>8826</v>
      </c>
      <c r="M5103" s="9">
        <v>205750390.06</v>
      </c>
      <c r="N5103" s="9">
        <v>5750390.0599999996</v>
      </c>
      <c r="O5103" s="9">
        <v>200000000</v>
      </c>
      <c r="P5103" s="9">
        <v>0</v>
      </c>
      <c r="Q5103" s="9">
        <v>0</v>
      </c>
      <c r="R5103" s="9">
        <v>0</v>
      </c>
      <c r="S5103" s="9">
        <v>0</v>
      </c>
      <c r="T5103" s="9">
        <v>202407110000092</v>
      </c>
      <c r="U5103" s="21">
        <v>45484</v>
      </c>
      <c r="V5103" s="21">
        <v>45485</v>
      </c>
      <c r="W5103" s="8" t="s">
        <v>1265</v>
      </c>
      <c r="X5103" s="8" t="s">
        <v>1212</v>
      </c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</row>
    <row r="5104" spans="1:55" ht="20" customHeight="1" x14ac:dyDescent="0.35">
      <c r="A5104" s="1"/>
      <c r="B5104" s="17">
        <v>45838</v>
      </c>
      <c r="C5104" s="16" t="s">
        <v>8828</v>
      </c>
      <c r="D5104" s="16" t="s">
        <v>1208</v>
      </c>
      <c r="E5104" s="18">
        <v>6.4749999999999996</v>
      </c>
      <c r="F5104" s="9">
        <v>250000000</v>
      </c>
      <c r="G5104" s="19">
        <v>46216</v>
      </c>
      <c r="H5104" s="20">
        <v>45670</v>
      </c>
      <c r="I5104" s="20">
        <v>45852</v>
      </c>
      <c r="J5104" s="16" t="s">
        <v>1209</v>
      </c>
      <c r="K5104" s="16">
        <v>2</v>
      </c>
      <c r="L5104" s="16" t="s">
        <v>8829</v>
      </c>
      <c r="M5104" s="9">
        <v>-259984613.93000001</v>
      </c>
      <c r="N5104" s="9">
        <v>-7495034.25</v>
      </c>
      <c r="O5104" s="9">
        <v>-252489579.68000001</v>
      </c>
      <c r="P5104" s="9">
        <v>0.98693640000000005</v>
      </c>
      <c r="Q5104" s="9">
        <v>0.96067119999999995</v>
      </c>
      <c r="R5104" s="9">
        <v>1.8896564</v>
      </c>
      <c r="S5104" s="9">
        <v>24975.97</v>
      </c>
      <c r="T5104" s="9">
        <v>202407110000101</v>
      </c>
      <c r="U5104" s="21">
        <v>45484</v>
      </c>
      <c r="V5104" s="21">
        <v>45485</v>
      </c>
      <c r="W5104" s="8" t="s">
        <v>1265</v>
      </c>
      <c r="X5104" s="8" t="s">
        <v>1212</v>
      </c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</row>
    <row r="5105" spans="1:55" ht="20" customHeight="1" x14ac:dyDescent="0.35">
      <c r="A5105" s="1"/>
      <c r="B5105" s="17">
        <v>45838</v>
      </c>
      <c r="C5105" s="16" t="s">
        <v>8830</v>
      </c>
      <c r="D5105" s="16" t="s">
        <v>1214</v>
      </c>
      <c r="E5105" s="18">
        <v>6.2097407000000002</v>
      </c>
      <c r="F5105" s="9">
        <v>250000000</v>
      </c>
      <c r="G5105" s="19">
        <v>46216</v>
      </c>
      <c r="H5105" s="20">
        <v>45670</v>
      </c>
      <c r="I5105" s="20">
        <v>45852</v>
      </c>
      <c r="J5105" s="16" t="s">
        <v>1209</v>
      </c>
      <c r="K5105" s="16">
        <v>2</v>
      </c>
      <c r="L5105" s="16" t="s">
        <v>8829</v>
      </c>
      <c r="M5105" s="9">
        <v>257187987.58000001</v>
      </c>
      <c r="N5105" s="9">
        <v>7187987.5800000001</v>
      </c>
      <c r="O5105" s="9">
        <v>250000000</v>
      </c>
      <c r="P5105" s="9">
        <v>0</v>
      </c>
      <c r="Q5105" s="9">
        <v>0</v>
      </c>
      <c r="R5105" s="9">
        <v>0</v>
      </c>
      <c r="S5105" s="9">
        <v>0</v>
      </c>
      <c r="T5105" s="9">
        <v>202407110000101</v>
      </c>
      <c r="U5105" s="21">
        <v>45484</v>
      </c>
      <c r="V5105" s="21">
        <v>45485</v>
      </c>
      <c r="W5105" s="8" t="s">
        <v>1265</v>
      </c>
      <c r="X5105" s="8" t="s">
        <v>1212</v>
      </c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</row>
    <row r="5106" spans="1:55" ht="20" customHeight="1" x14ac:dyDescent="0.35">
      <c r="A5106" s="1"/>
      <c r="B5106" s="17">
        <v>45838</v>
      </c>
      <c r="C5106" s="16" t="s">
        <v>8831</v>
      </c>
      <c r="D5106" s="16" t="s">
        <v>1208</v>
      </c>
      <c r="E5106" s="18">
        <v>6.4749999999999996</v>
      </c>
      <c r="F5106" s="9">
        <v>250000000</v>
      </c>
      <c r="G5106" s="19">
        <v>46216</v>
      </c>
      <c r="H5106" s="20">
        <v>45670</v>
      </c>
      <c r="I5106" s="20">
        <v>45852</v>
      </c>
      <c r="J5106" s="16" t="s">
        <v>1209</v>
      </c>
      <c r="K5106" s="16">
        <v>2</v>
      </c>
      <c r="L5106" s="16" t="s">
        <v>8832</v>
      </c>
      <c r="M5106" s="9">
        <v>-259984613.93000001</v>
      </c>
      <c r="N5106" s="9">
        <v>-7495034.25</v>
      </c>
      <c r="O5106" s="9">
        <v>-252489579.68000001</v>
      </c>
      <c r="P5106" s="9">
        <v>0.98693640000000005</v>
      </c>
      <c r="Q5106" s="9">
        <v>0.96067119999999995</v>
      </c>
      <c r="R5106" s="9">
        <v>1.8896564</v>
      </c>
      <c r="S5106" s="9">
        <v>24975.97</v>
      </c>
      <c r="T5106" s="9">
        <v>202407110000143</v>
      </c>
      <c r="U5106" s="21">
        <v>45484</v>
      </c>
      <c r="V5106" s="21">
        <v>45485</v>
      </c>
      <c r="W5106" s="8" t="s">
        <v>1265</v>
      </c>
      <c r="X5106" s="8" t="s">
        <v>1212</v>
      </c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</row>
    <row r="5107" spans="1:55" ht="20" customHeight="1" x14ac:dyDescent="0.35">
      <c r="A5107" s="1"/>
      <c r="B5107" s="17">
        <v>45838</v>
      </c>
      <c r="C5107" s="16" t="s">
        <v>8833</v>
      </c>
      <c r="D5107" s="16" t="s">
        <v>1214</v>
      </c>
      <c r="E5107" s="18">
        <v>6.2097407000000002</v>
      </c>
      <c r="F5107" s="9">
        <v>250000000</v>
      </c>
      <c r="G5107" s="19">
        <v>46216</v>
      </c>
      <c r="H5107" s="20">
        <v>45670</v>
      </c>
      <c r="I5107" s="20">
        <v>45852</v>
      </c>
      <c r="J5107" s="16" t="s">
        <v>1209</v>
      </c>
      <c r="K5107" s="16">
        <v>2</v>
      </c>
      <c r="L5107" s="16" t="s">
        <v>8832</v>
      </c>
      <c r="M5107" s="9">
        <v>257187987.58000001</v>
      </c>
      <c r="N5107" s="9">
        <v>7187987.5800000001</v>
      </c>
      <c r="O5107" s="9">
        <v>250000000</v>
      </c>
      <c r="P5107" s="9">
        <v>0</v>
      </c>
      <c r="Q5107" s="9">
        <v>0</v>
      </c>
      <c r="R5107" s="9">
        <v>0</v>
      </c>
      <c r="S5107" s="9">
        <v>0</v>
      </c>
      <c r="T5107" s="9">
        <v>202407110000143</v>
      </c>
      <c r="U5107" s="21">
        <v>45484</v>
      </c>
      <c r="V5107" s="21">
        <v>45485</v>
      </c>
      <c r="W5107" s="8" t="s">
        <v>1265</v>
      </c>
      <c r="X5107" s="8" t="s">
        <v>1212</v>
      </c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</row>
    <row r="5108" spans="1:55" ht="20" customHeight="1" x14ac:dyDescent="0.35">
      <c r="A5108" s="1"/>
      <c r="B5108" s="17">
        <v>45838</v>
      </c>
      <c r="C5108" s="16" t="s">
        <v>8834</v>
      </c>
      <c r="D5108" s="16" t="s">
        <v>1208</v>
      </c>
      <c r="E5108" s="18">
        <v>6.47</v>
      </c>
      <c r="F5108" s="9">
        <v>500000000</v>
      </c>
      <c r="G5108" s="19">
        <v>46216</v>
      </c>
      <c r="H5108" s="20">
        <v>45670</v>
      </c>
      <c r="I5108" s="20">
        <v>45852</v>
      </c>
      <c r="J5108" s="16" t="s">
        <v>1209</v>
      </c>
      <c r="K5108" s="16">
        <v>2</v>
      </c>
      <c r="L5108" s="16" t="s">
        <v>8835</v>
      </c>
      <c r="M5108" s="9">
        <v>-519932885.73000002</v>
      </c>
      <c r="N5108" s="9">
        <v>-14978493.15</v>
      </c>
      <c r="O5108" s="9">
        <v>-504954392.57999998</v>
      </c>
      <c r="P5108" s="9">
        <v>0.98696859999999997</v>
      </c>
      <c r="Q5108" s="9">
        <v>0.96070259999999996</v>
      </c>
      <c r="R5108" s="9">
        <v>1.889724</v>
      </c>
      <c r="S5108" s="9">
        <v>49950.09</v>
      </c>
      <c r="T5108" s="9">
        <v>202407110000245</v>
      </c>
      <c r="U5108" s="21">
        <v>45484</v>
      </c>
      <c r="V5108" s="21">
        <v>45485</v>
      </c>
      <c r="W5108" s="8" t="s">
        <v>1265</v>
      </c>
      <c r="X5108" s="8" t="s">
        <v>1212</v>
      </c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</row>
    <row r="5109" spans="1:55" ht="20" customHeight="1" x14ac:dyDescent="0.35">
      <c r="A5109" s="1"/>
      <c r="B5109" s="17">
        <v>45838</v>
      </c>
      <c r="C5109" s="16" t="s">
        <v>8836</v>
      </c>
      <c r="D5109" s="16" t="s">
        <v>1214</v>
      </c>
      <c r="E5109" s="18">
        <v>6.2097407999999996</v>
      </c>
      <c r="F5109" s="9">
        <v>500000000</v>
      </c>
      <c r="G5109" s="19">
        <v>46216</v>
      </c>
      <c r="H5109" s="20">
        <v>45670</v>
      </c>
      <c r="I5109" s="20">
        <v>45852</v>
      </c>
      <c r="J5109" s="16" t="s">
        <v>1209</v>
      </c>
      <c r="K5109" s="16">
        <v>2</v>
      </c>
      <c r="L5109" s="16" t="s">
        <v>8835</v>
      </c>
      <c r="M5109" s="9">
        <v>514375975.30000001</v>
      </c>
      <c r="N5109" s="9">
        <v>14375975.300000001</v>
      </c>
      <c r="O5109" s="9">
        <v>500000000</v>
      </c>
      <c r="P5109" s="9">
        <v>0</v>
      </c>
      <c r="Q5109" s="9">
        <v>0</v>
      </c>
      <c r="R5109" s="9">
        <v>0</v>
      </c>
      <c r="S5109" s="9">
        <v>0</v>
      </c>
      <c r="T5109" s="9">
        <v>202407110000245</v>
      </c>
      <c r="U5109" s="21">
        <v>45484</v>
      </c>
      <c r="V5109" s="21">
        <v>45485</v>
      </c>
      <c r="W5109" s="8" t="s">
        <v>1265</v>
      </c>
      <c r="X5109" s="8" t="s">
        <v>1212</v>
      </c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</row>
    <row r="5110" spans="1:55" ht="20" customHeight="1" x14ac:dyDescent="0.35">
      <c r="A5110" s="1"/>
      <c r="B5110" s="17">
        <v>45838</v>
      </c>
      <c r="C5110" s="16" t="s">
        <v>8837</v>
      </c>
      <c r="D5110" s="16" t="s">
        <v>1208</v>
      </c>
      <c r="E5110" s="18">
        <v>6.4725000000000001</v>
      </c>
      <c r="F5110" s="9">
        <v>250000000</v>
      </c>
      <c r="G5110" s="19">
        <v>46216</v>
      </c>
      <c r="H5110" s="20">
        <v>45670</v>
      </c>
      <c r="I5110" s="20">
        <v>45852</v>
      </c>
      <c r="J5110" s="16" t="s">
        <v>1209</v>
      </c>
      <c r="K5110" s="16">
        <v>2</v>
      </c>
      <c r="L5110" s="16" t="s">
        <v>8838</v>
      </c>
      <c r="M5110" s="9">
        <v>259975528.38999999</v>
      </c>
      <c r="N5110" s="9">
        <v>7492140.4100000001</v>
      </c>
      <c r="O5110" s="9">
        <v>252483387.97999999</v>
      </c>
      <c r="P5110" s="9">
        <v>0.98695250000000001</v>
      </c>
      <c r="Q5110" s="9">
        <v>-0.96068690000000001</v>
      </c>
      <c r="R5110" s="9">
        <v>1.8896902</v>
      </c>
      <c r="S5110" s="9">
        <v>-24975.51</v>
      </c>
      <c r="T5110" s="9">
        <v>202407110000248</v>
      </c>
      <c r="U5110" s="21">
        <v>45484</v>
      </c>
      <c r="V5110" s="21">
        <v>45485</v>
      </c>
      <c r="W5110" s="8" t="s">
        <v>7983</v>
      </c>
      <c r="X5110" s="8" t="s">
        <v>1212</v>
      </c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</row>
    <row r="5111" spans="1:55" ht="20" customHeight="1" x14ac:dyDescent="0.35">
      <c r="A5111" s="1"/>
      <c r="B5111" s="17">
        <v>45838</v>
      </c>
      <c r="C5111" s="16" t="s">
        <v>8839</v>
      </c>
      <c r="D5111" s="16" t="s">
        <v>1214</v>
      </c>
      <c r="E5111" s="18">
        <v>6.2097407000000002</v>
      </c>
      <c r="F5111" s="9">
        <v>250000000</v>
      </c>
      <c r="G5111" s="19">
        <v>46216</v>
      </c>
      <c r="H5111" s="20">
        <v>45670</v>
      </c>
      <c r="I5111" s="20">
        <v>45852</v>
      </c>
      <c r="J5111" s="16" t="s">
        <v>1209</v>
      </c>
      <c r="K5111" s="16">
        <v>2</v>
      </c>
      <c r="L5111" s="16" t="s">
        <v>8838</v>
      </c>
      <c r="M5111" s="9">
        <v>-257187987.58000001</v>
      </c>
      <c r="N5111" s="9">
        <v>-7187987.5800000001</v>
      </c>
      <c r="O5111" s="9">
        <v>-250000000</v>
      </c>
      <c r="P5111" s="9">
        <v>0</v>
      </c>
      <c r="Q5111" s="9">
        <v>0</v>
      </c>
      <c r="R5111" s="9">
        <v>0</v>
      </c>
      <c r="S5111" s="9">
        <v>0</v>
      </c>
      <c r="T5111" s="9">
        <v>202407110000248</v>
      </c>
      <c r="U5111" s="21">
        <v>45484</v>
      </c>
      <c r="V5111" s="21">
        <v>45485</v>
      </c>
      <c r="W5111" s="8" t="s">
        <v>7983</v>
      </c>
      <c r="X5111" s="8" t="s">
        <v>1212</v>
      </c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</row>
    <row r="5112" spans="1:55" ht="20" customHeight="1" x14ac:dyDescent="0.35">
      <c r="A5112" s="1"/>
      <c r="B5112" s="17">
        <v>45838</v>
      </c>
      <c r="C5112" s="16" t="s">
        <v>8840</v>
      </c>
      <c r="D5112" s="16" t="s">
        <v>1208</v>
      </c>
      <c r="E5112" s="18">
        <v>6.7350000000000003</v>
      </c>
      <c r="F5112" s="9">
        <v>250000000</v>
      </c>
      <c r="G5112" s="19">
        <v>45852</v>
      </c>
      <c r="H5112" s="20">
        <v>45485</v>
      </c>
      <c r="I5112" s="20">
        <v>45852</v>
      </c>
      <c r="J5112" s="16" t="s">
        <v>1209</v>
      </c>
      <c r="K5112" s="16">
        <v>0</v>
      </c>
      <c r="L5112" s="16" t="s">
        <v>8841</v>
      </c>
      <c r="M5112" s="9">
        <v>-266409981.49000001</v>
      </c>
      <c r="N5112" s="9">
        <v>-16330068.49</v>
      </c>
      <c r="O5112" s="9">
        <v>-250079913</v>
      </c>
      <c r="P5112" s="9">
        <v>3.5616399999999999E-2</v>
      </c>
      <c r="Q5112" s="9">
        <v>3.3766699999999997E-2</v>
      </c>
      <c r="R5112" s="9">
        <v>3.6813100000000001E-2</v>
      </c>
      <c r="S5112" s="9">
        <v>899.58</v>
      </c>
      <c r="T5112" s="9">
        <v>202407110000273</v>
      </c>
      <c r="U5112" s="21">
        <v>45484</v>
      </c>
      <c r="V5112" s="21">
        <v>45485</v>
      </c>
      <c r="W5112" s="8" t="s">
        <v>3112</v>
      </c>
      <c r="X5112" s="8" t="s">
        <v>1212</v>
      </c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</row>
    <row r="5113" spans="1:55" ht="20" customHeight="1" x14ac:dyDescent="0.35">
      <c r="A5113" s="1"/>
      <c r="B5113" s="17">
        <v>45838</v>
      </c>
      <c r="C5113" s="16" t="s">
        <v>8842</v>
      </c>
      <c r="D5113" s="16" t="s">
        <v>1214</v>
      </c>
      <c r="E5113" s="18">
        <v>6.5984376999999999</v>
      </c>
      <c r="F5113" s="9">
        <v>250000000</v>
      </c>
      <c r="G5113" s="19">
        <v>45852</v>
      </c>
      <c r="H5113" s="20">
        <v>45485</v>
      </c>
      <c r="I5113" s="20">
        <v>45852</v>
      </c>
      <c r="J5113" s="16" t="s">
        <v>1209</v>
      </c>
      <c r="K5113" s="16">
        <v>0</v>
      </c>
      <c r="L5113" s="16" t="s">
        <v>8841</v>
      </c>
      <c r="M5113" s="9">
        <v>265998951.69999999</v>
      </c>
      <c r="N5113" s="9">
        <v>15998951.699999999</v>
      </c>
      <c r="O5113" s="9">
        <v>250000000</v>
      </c>
      <c r="P5113" s="9">
        <v>0</v>
      </c>
      <c r="Q5113" s="9">
        <v>0</v>
      </c>
      <c r="R5113" s="9">
        <v>0</v>
      </c>
      <c r="S5113" s="9">
        <v>0</v>
      </c>
      <c r="T5113" s="9">
        <v>202407110000273</v>
      </c>
      <c r="U5113" s="21">
        <v>45484</v>
      </c>
      <c r="V5113" s="21">
        <v>45485</v>
      </c>
      <c r="W5113" s="8" t="s">
        <v>3112</v>
      </c>
      <c r="X5113" s="8" t="s">
        <v>1212</v>
      </c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</row>
    <row r="5114" spans="1:55" ht="20" customHeight="1" x14ac:dyDescent="0.35">
      <c r="A5114" s="1"/>
      <c r="B5114" s="17">
        <v>45838</v>
      </c>
      <c r="C5114" s="16" t="s">
        <v>8843</v>
      </c>
      <c r="D5114" s="16" t="s">
        <v>1208</v>
      </c>
      <c r="E5114" s="18">
        <v>6.7350000000000003</v>
      </c>
      <c r="F5114" s="9">
        <v>250000000</v>
      </c>
      <c r="G5114" s="19">
        <v>45852</v>
      </c>
      <c r="H5114" s="20">
        <v>45485</v>
      </c>
      <c r="I5114" s="20">
        <v>45852</v>
      </c>
      <c r="J5114" s="16" t="s">
        <v>1209</v>
      </c>
      <c r="K5114" s="16">
        <v>0</v>
      </c>
      <c r="L5114" s="16" t="s">
        <v>8844</v>
      </c>
      <c r="M5114" s="9">
        <v>-266409981.49000001</v>
      </c>
      <c r="N5114" s="9">
        <v>-16330068.49</v>
      </c>
      <c r="O5114" s="9">
        <v>-250079913</v>
      </c>
      <c r="P5114" s="9">
        <v>3.5616399999999999E-2</v>
      </c>
      <c r="Q5114" s="9">
        <v>3.3766699999999997E-2</v>
      </c>
      <c r="R5114" s="9">
        <v>3.6813100000000001E-2</v>
      </c>
      <c r="S5114" s="9">
        <v>899.58</v>
      </c>
      <c r="T5114" s="9">
        <v>202407110000275</v>
      </c>
      <c r="U5114" s="21">
        <v>45484</v>
      </c>
      <c r="V5114" s="21">
        <v>45485</v>
      </c>
      <c r="W5114" s="8" t="s">
        <v>3112</v>
      </c>
      <c r="X5114" s="8" t="s">
        <v>1212</v>
      </c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</row>
    <row r="5115" spans="1:55" ht="20" customHeight="1" x14ac:dyDescent="0.35">
      <c r="A5115" s="1"/>
      <c r="B5115" s="17">
        <v>45838</v>
      </c>
      <c r="C5115" s="16" t="s">
        <v>8845</v>
      </c>
      <c r="D5115" s="16" t="s">
        <v>1214</v>
      </c>
      <c r="E5115" s="18">
        <v>6.5984376999999999</v>
      </c>
      <c r="F5115" s="9">
        <v>250000000</v>
      </c>
      <c r="G5115" s="19">
        <v>45852</v>
      </c>
      <c r="H5115" s="20">
        <v>45485</v>
      </c>
      <c r="I5115" s="20">
        <v>45852</v>
      </c>
      <c r="J5115" s="16" t="s">
        <v>1209</v>
      </c>
      <c r="K5115" s="16">
        <v>0</v>
      </c>
      <c r="L5115" s="16" t="s">
        <v>8844</v>
      </c>
      <c r="M5115" s="9">
        <v>265998951.69999999</v>
      </c>
      <c r="N5115" s="9">
        <v>15998951.699999999</v>
      </c>
      <c r="O5115" s="9">
        <v>250000000</v>
      </c>
      <c r="P5115" s="9">
        <v>0</v>
      </c>
      <c r="Q5115" s="9">
        <v>0</v>
      </c>
      <c r="R5115" s="9">
        <v>0</v>
      </c>
      <c r="S5115" s="9">
        <v>0</v>
      </c>
      <c r="T5115" s="9">
        <v>202407110000275</v>
      </c>
      <c r="U5115" s="21">
        <v>45484</v>
      </c>
      <c r="V5115" s="21">
        <v>45485</v>
      </c>
      <c r="W5115" s="8" t="s">
        <v>3112</v>
      </c>
      <c r="X5115" s="8" t="s">
        <v>1212</v>
      </c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</row>
    <row r="5116" spans="1:55" ht="20" customHeight="1" x14ac:dyDescent="0.35">
      <c r="A5116" s="1"/>
      <c r="B5116" s="17">
        <v>45838</v>
      </c>
      <c r="C5116" s="16" t="s">
        <v>8846</v>
      </c>
      <c r="D5116" s="16" t="s">
        <v>1208</v>
      </c>
      <c r="E5116" s="18">
        <v>6.7350000000000003</v>
      </c>
      <c r="F5116" s="9">
        <v>250000000</v>
      </c>
      <c r="G5116" s="19">
        <v>45852</v>
      </c>
      <c r="H5116" s="20">
        <v>45485</v>
      </c>
      <c r="I5116" s="20">
        <v>45852</v>
      </c>
      <c r="J5116" s="16" t="s">
        <v>1209</v>
      </c>
      <c r="K5116" s="16">
        <v>0</v>
      </c>
      <c r="L5116" s="16" t="s">
        <v>8847</v>
      </c>
      <c r="M5116" s="9">
        <v>-266409981.49000001</v>
      </c>
      <c r="N5116" s="9">
        <v>-16330068.49</v>
      </c>
      <c r="O5116" s="9">
        <v>-250079913</v>
      </c>
      <c r="P5116" s="9">
        <v>3.5616399999999999E-2</v>
      </c>
      <c r="Q5116" s="9">
        <v>3.3766699999999997E-2</v>
      </c>
      <c r="R5116" s="9">
        <v>3.6813100000000001E-2</v>
      </c>
      <c r="S5116" s="9">
        <v>899.58</v>
      </c>
      <c r="T5116" s="9">
        <v>202407110000277</v>
      </c>
      <c r="U5116" s="21">
        <v>45484</v>
      </c>
      <c r="V5116" s="21">
        <v>45485</v>
      </c>
      <c r="W5116" s="8" t="s">
        <v>3112</v>
      </c>
      <c r="X5116" s="8" t="s">
        <v>1212</v>
      </c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</row>
    <row r="5117" spans="1:55" ht="20" customHeight="1" x14ac:dyDescent="0.35">
      <c r="A5117" s="1"/>
      <c r="B5117" s="17">
        <v>45838</v>
      </c>
      <c r="C5117" s="16" t="s">
        <v>8848</v>
      </c>
      <c r="D5117" s="16" t="s">
        <v>1214</v>
      </c>
      <c r="E5117" s="18">
        <v>6.5984376999999999</v>
      </c>
      <c r="F5117" s="9">
        <v>250000000</v>
      </c>
      <c r="G5117" s="19">
        <v>45852</v>
      </c>
      <c r="H5117" s="20">
        <v>45485</v>
      </c>
      <c r="I5117" s="20">
        <v>45852</v>
      </c>
      <c r="J5117" s="16" t="s">
        <v>1209</v>
      </c>
      <c r="K5117" s="16">
        <v>0</v>
      </c>
      <c r="L5117" s="16" t="s">
        <v>8847</v>
      </c>
      <c r="M5117" s="9">
        <v>265998951.69999999</v>
      </c>
      <c r="N5117" s="9">
        <v>15998951.699999999</v>
      </c>
      <c r="O5117" s="9">
        <v>250000000</v>
      </c>
      <c r="P5117" s="9">
        <v>0</v>
      </c>
      <c r="Q5117" s="9">
        <v>0</v>
      </c>
      <c r="R5117" s="9">
        <v>0</v>
      </c>
      <c r="S5117" s="9">
        <v>0</v>
      </c>
      <c r="T5117" s="9">
        <v>202407110000277</v>
      </c>
      <c r="U5117" s="21">
        <v>45484</v>
      </c>
      <c r="V5117" s="21">
        <v>45485</v>
      </c>
      <c r="W5117" s="8" t="s">
        <v>3112</v>
      </c>
      <c r="X5117" s="8" t="s">
        <v>1212</v>
      </c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</row>
    <row r="5118" spans="1:55" ht="20" customHeight="1" x14ac:dyDescent="0.35">
      <c r="A5118" s="1"/>
      <c r="B5118" s="17">
        <v>45838</v>
      </c>
      <c r="C5118" s="16" t="s">
        <v>8849</v>
      </c>
      <c r="D5118" s="16" t="s">
        <v>1208</v>
      </c>
      <c r="E5118" s="18">
        <v>6.7350000000000003</v>
      </c>
      <c r="F5118" s="9">
        <v>250000000</v>
      </c>
      <c r="G5118" s="19">
        <v>45852</v>
      </c>
      <c r="H5118" s="20">
        <v>45485</v>
      </c>
      <c r="I5118" s="20">
        <v>45852</v>
      </c>
      <c r="J5118" s="16" t="s">
        <v>1209</v>
      </c>
      <c r="K5118" s="16">
        <v>0</v>
      </c>
      <c r="L5118" s="16" t="s">
        <v>8850</v>
      </c>
      <c r="M5118" s="9">
        <v>-266409981.49000001</v>
      </c>
      <c r="N5118" s="9">
        <v>-16330068.49</v>
      </c>
      <c r="O5118" s="9">
        <v>-250079913</v>
      </c>
      <c r="P5118" s="9">
        <v>3.5616399999999999E-2</v>
      </c>
      <c r="Q5118" s="9">
        <v>3.3766699999999997E-2</v>
      </c>
      <c r="R5118" s="9">
        <v>3.6813100000000001E-2</v>
      </c>
      <c r="S5118" s="9">
        <v>899.58</v>
      </c>
      <c r="T5118" s="9">
        <v>202407110000279</v>
      </c>
      <c r="U5118" s="21">
        <v>45484</v>
      </c>
      <c r="V5118" s="21">
        <v>45485</v>
      </c>
      <c r="W5118" s="8" t="s">
        <v>3112</v>
      </c>
      <c r="X5118" s="8" t="s">
        <v>1212</v>
      </c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</row>
    <row r="5119" spans="1:55" ht="20" customHeight="1" x14ac:dyDescent="0.35">
      <c r="A5119" s="1"/>
      <c r="B5119" s="17">
        <v>45838</v>
      </c>
      <c r="C5119" s="16" t="s">
        <v>8851</v>
      </c>
      <c r="D5119" s="16" t="s">
        <v>1214</v>
      </c>
      <c r="E5119" s="18">
        <v>6.5984376999999999</v>
      </c>
      <c r="F5119" s="9">
        <v>250000000</v>
      </c>
      <c r="G5119" s="19">
        <v>45852</v>
      </c>
      <c r="H5119" s="20">
        <v>45485</v>
      </c>
      <c r="I5119" s="20">
        <v>45852</v>
      </c>
      <c r="J5119" s="16" t="s">
        <v>1209</v>
      </c>
      <c r="K5119" s="16">
        <v>0</v>
      </c>
      <c r="L5119" s="16" t="s">
        <v>8850</v>
      </c>
      <c r="M5119" s="9">
        <v>265998951.69999999</v>
      </c>
      <c r="N5119" s="9">
        <v>15998951.699999999</v>
      </c>
      <c r="O5119" s="9">
        <v>250000000</v>
      </c>
      <c r="P5119" s="9">
        <v>0</v>
      </c>
      <c r="Q5119" s="9">
        <v>0</v>
      </c>
      <c r="R5119" s="9">
        <v>0</v>
      </c>
      <c r="S5119" s="9">
        <v>0</v>
      </c>
      <c r="T5119" s="9">
        <v>202407110000279</v>
      </c>
      <c r="U5119" s="21">
        <v>45484</v>
      </c>
      <c r="V5119" s="21">
        <v>45485</v>
      </c>
      <c r="W5119" s="8" t="s">
        <v>3112</v>
      </c>
      <c r="X5119" s="8" t="s">
        <v>1212</v>
      </c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</row>
    <row r="5120" spans="1:55" ht="20" customHeight="1" x14ac:dyDescent="0.35">
      <c r="A5120" s="1"/>
      <c r="B5120" s="17">
        <v>45838</v>
      </c>
      <c r="C5120" s="16" t="s">
        <v>8852</v>
      </c>
      <c r="D5120" s="16" t="s">
        <v>1208</v>
      </c>
      <c r="E5120" s="18">
        <v>6.7350000000000003</v>
      </c>
      <c r="F5120" s="9">
        <v>250000000</v>
      </c>
      <c r="G5120" s="19">
        <v>45852</v>
      </c>
      <c r="H5120" s="20">
        <v>45485</v>
      </c>
      <c r="I5120" s="20">
        <v>45852</v>
      </c>
      <c r="J5120" s="16" t="s">
        <v>1209</v>
      </c>
      <c r="K5120" s="16">
        <v>0</v>
      </c>
      <c r="L5120" s="16" t="s">
        <v>8853</v>
      </c>
      <c r="M5120" s="9">
        <v>-266409981.49000001</v>
      </c>
      <c r="N5120" s="9">
        <v>-16330068.49</v>
      </c>
      <c r="O5120" s="9">
        <v>-250079913</v>
      </c>
      <c r="P5120" s="9">
        <v>3.5616399999999999E-2</v>
      </c>
      <c r="Q5120" s="9">
        <v>3.3766699999999997E-2</v>
      </c>
      <c r="R5120" s="9">
        <v>3.6813100000000001E-2</v>
      </c>
      <c r="S5120" s="9">
        <v>899.58</v>
      </c>
      <c r="T5120" s="9">
        <v>202407110000281</v>
      </c>
      <c r="U5120" s="21">
        <v>45484</v>
      </c>
      <c r="V5120" s="21">
        <v>45485</v>
      </c>
      <c r="W5120" s="8" t="s">
        <v>3112</v>
      </c>
      <c r="X5120" s="8" t="s">
        <v>1212</v>
      </c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</row>
    <row r="5121" spans="1:55" ht="20" customHeight="1" x14ac:dyDescent="0.35">
      <c r="A5121" s="1"/>
      <c r="B5121" s="17">
        <v>45838</v>
      </c>
      <c r="C5121" s="16" t="s">
        <v>8854</v>
      </c>
      <c r="D5121" s="16" t="s">
        <v>1214</v>
      </c>
      <c r="E5121" s="18">
        <v>6.5984376999999999</v>
      </c>
      <c r="F5121" s="9">
        <v>250000000</v>
      </c>
      <c r="G5121" s="19">
        <v>45852</v>
      </c>
      <c r="H5121" s="20">
        <v>45485</v>
      </c>
      <c r="I5121" s="20">
        <v>45852</v>
      </c>
      <c r="J5121" s="16" t="s">
        <v>1209</v>
      </c>
      <c r="K5121" s="16">
        <v>0</v>
      </c>
      <c r="L5121" s="16" t="s">
        <v>8853</v>
      </c>
      <c r="M5121" s="9">
        <v>265998951.69999999</v>
      </c>
      <c r="N5121" s="9">
        <v>15998951.699999999</v>
      </c>
      <c r="O5121" s="9">
        <v>250000000</v>
      </c>
      <c r="P5121" s="9">
        <v>0</v>
      </c>
      <c r="Q5121" s="9">
        <v>0</v>
      </c>
      <c r="R5121" s="9">
        <v>0</v>
      </c>
      <c r="S5121" s="9">
        <v>0</v>
      </c>
      <c r="T5121" s="9">
        <v>202407110000281</v>
      </c>
      <c r="U5121" s="21">
        <v>45484</v>
      </c>
      <c r="V5121" s="21">
        <v>45485</v>
      </c>
      <c r="W5121" s="8" t="s">
        <v>3112</v>
      </c>
      <c r="X5121" s="8" t="s">
        <v>1212</v>
      </c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</row>
    <row r="5122" spans="1:55" ht="20" customHeight="1" x14ac:dyDescent="0.35">
      <c r="A5122" s="1"/>
      <c r="B5122" s="17">
        <v>45838</v>
      </c>
      <c r="C5122" s="16" t="s">
        <v>8855</v>
      </c>
      <c r="D5122" s="16" t="s">
        <v>1208</v>
      </c>
      <c r="E5122" s="18">
        <v>6.7350000000000003</v>
      </c>
      <c r="F5122" s="9">
        <v>250000000</v>
      </c>
      <c r="G5122" s="19">
        <v>45852</v>
      </c>
      <c r="H5122" s="20">
        <v>45485</v>
      </c>
      <c r="I5122" s="20">
        <v>45852</v>
      </c>
      <c r="J5122" s="16" t="s">
        <v>1209</v>
      </c>
      <c r="K5122" s="16">
        <v>0</v>
      </c>
      <c r="L5122" s="16" t="s">
        <v>8856</v>
      </c>
      <c r="M5122" s="9">
        <v>-266409981.49000001</v>
      </c>
      <c r="N5122" s="9">
        <v>-16330068.49</v>
      </c>
      <c r="O5122" s="9">
        <v>-250079913</v>
      </c>
      <c r="P5122" s="9">
        <v>3.5616399999999999E-2</v>
      </c>
      <c r="Q5122" s="9">
        <v>3.3766699999999997E-2</v>
      </c>
      <c r="R5122" s="9">
        <v>3.6813100000000001E-2</v>
      </c>
      <c r="S5122" s="9">
        <v>899.58</v>
      </c>
      <c r="T5122" s="9">
        <v>202407110000283</v>
      </c>
      <c r="U5122" s="21">
        <v>45484</v>
      </c>
      <c r="V5122" s="21">
        <v>45485</v>
      </c>
      <c r="W5122" s="8" t="s">
        <v>3112</v>
      </c>
      <c r="X5122" s="8" t="s">
        <v>1212</v>
      </c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</row>
    <row r="5123" spans="1:55" ht="20" customHeight="1" x14ac:dyDescent="0.35">
      <c r="A5123" s="1"/>
      <c r="B5123" s="17">
        <v>45838</v>
      </c>
      <c r="C5123" s="16" t="s">
        <v>8857</v>
      </c>
      <c r="D5123" s="16" t="s">
        <v>1214</v>
      </c>
      <c r="E5123" s="18">
        <v>6.5984376999999999</v>
      </c>
      <c r="F5123" s="9">
        <v>250000000</v>
      </c>
      <c r="G5123" s="19">
        <v>45852</v>
      </c>
      <c r="H5123" s="20">
        <v>45485</v>
      </c>
      <c r="I5123" s="20">
        <v>45852</v>
      </c>
      <c r="J5123" s="16" t="s">
        <v>1209</v>
      </c>
      <c r="K5123" s="16">
        <v>0</v>
      </c>
      <c r="L5123" s="16" t="s">
        <v>8856</v>
      </c>
      <c r="M5123" s="9">
        <v>265998951.69999999</v>
      </c>
      <c r="N5123" s="9">
        <v>15998951.699999999</v>
      </c>
      <c r="O5123" s="9">
        <v>250000000</v>
      </c>
      <c r="P5123" s="9">
        <v>0</v>
      </c>
      <c r="Q5123" s="9">
        <v>0</v>
      </c>
      <c r="R5123" s="9">
        <v>0</v>
      </c>
      <c r="S5123" s="9">
        <v>0</v>
      </c>
      <c r="T5123" s="9">
        <v>202407110000283</v>
      </c>
      <c r="U5123" s="21">
        <v>45484</v>
      </c>
      <c r="V5123" s="21">
        <v>45485</v>
      </c>
      <c r="W5123" s="8" t="s">
        <v>3112</v>
      </c>
      <c r="X5123" s="8" t="s">
        <v>1212</v>
      </c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</row>
    <row r="5124" spans="1:55" ht="20" customHeight="1" x14ac:dyDescent="0.35">
      <c r="A5124" s="1"/>
      <c r="B5124" s="17">
        <v>45838</v>
      </c>
      <c r="C5124" s="16" t="s">
        <v>8858</v>
      </c>
      <c r="D5124" s="16" t="s">
        <v>1208</v>
      </c>
      <c r="E5124" s="18">
        <v>6.7350000000000003</v>
      </c>
      <c r="F5124" s="9">
        <v>50000000</v>
      </c>
      <c r="G5124" s="19">
        <v>45852</v>
      </c>
      <c r="H5124" s="20">
        <v>45485</v>
      </c>
      <c r="I5124" s="20">
        <v>45852</v>
      </c>
      <c r="J5124" s="16" t="s">
        <v>1209</v>
      </c>
      <c r="K5124" s="16">
        <v>0</v>
      </c>
      <c r="L5124" s="16" t="s">
        <v>8859</v>
      </c>
      <c r="M5124" s="9">
        <v>-53281996.289999999</v>
      </c>
      <c r="N5124" s="9">
        <v>-3266013.7</v>
      </c>
      <c r="O5124" s="9">
        <v>-50015982.590000004</v>
      </c>
      <c r="P5124" s="9">
        <v>3.5616399999999999E-2</v>
      </c>
      <c r="Q5124" s="9">
        <v>3.3766699999999997E-2</v>
      </c>
      <c r="R5124" s="9">
        <v>3.6813100000000001E-2</v>
      </c>
      <c r="S5124" s="9">
        <v>179.92</v>
      </c>
      <c r="T5124" s="9">
        <v>202407110000285</v>
      </c>
      <c r="U5124" s="21">
        <v>45484</v>
      </c>
      <c r="V5124" s="21">
        <v>45485</v>
      </c>
      <c r="W5124" s="8" t="s">
        <v>3112</v>
      </c>
      <c r="X5124" s="8" t="s">
        <v>1212</v>
      </c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</row>
    <row r="5125" spans="1:55" ht="20" customHeight="1" x14ac:dyDescent="0.35">
      <c r="A5125" s="1"/>
      <c r="B5125" s="17">
        <v>45838</v>
      </c>
      <c r="C5125" s="16" t="s">
        <v>8860</v>
      </c>
      <c r="D5125" s="16" t="s">
        <v>1214</v>
      </c>
      <c r="E5125" s="18">
        <v>6.5984376999999999</v>
      </c>
      <c r="F5125" s="9">
        <v>50000000</v>
      </c>
      <c r="G5125" s="19">
        <v>45852</v>
      </c>
      <c r="H5125" s="20">
        <v>45485</v>
      </c>
      <c r="I5125" s="20">
        <v>45852</v>
      </c>
      <c r="J5125" s="16" t="s">
        <v>1209</v>
      </c>
      <c r="K5125" s="16">
        <v>0</v>
      </c>
      <c r="L5125" s="16" t="s">
        <v>8859</v>
      </c>
      <c r="M5125" s="9">
        <v>53199790.350000001</v>
      </c>
      <c r="N5125" s="9">
        <v>3199790.35</v>
      </c>
      <c r="O5125" s="9">
        <v>50000000</v>
      </c>
      <c r="P5125" s="9">
        <v>0</v>
      </c>
      <c r="Q5125" s="9">
        <v>0</v>
      </c>
      <c r="R5125" s="9">
        <v>0</v>
      </c>
      <c r="S5125" s="9">
        <v>0</v>
      </c>
      <c r="T5125" s="9">
        <v>202407110000285</v>
      </c>
      <c r="U5125" s="21">
        <v>45484</v>
      </c>
      <c r="V5125" s="21">
        <v>45485</v>
      </c>
      <c r="W5125" s="8" t="s">
        <v>3112</v>
      </c>
      <c r="X5125" s="8" t="s">
        <v>1212</v>
      </c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</row>
    <row r="5126" spans="1:55" ht="20" customHeight="1" x14ac:dyDescent="0.35">
      <c r="A5126" s="1"/>
      <c r="B5126" s="17">
        <v>45838</v>
      </c>
      <c r="C5126" s="16" t="s">
        <v>8861</v>
      </c>
      <c r="D5126" s="16" t="s">
        <v>1208</v>
      </c>
      <c r="E5126" s="18">
        <v>6.36</v>
      </c>
      <c r="F5126" s="9">
        <v>100000000</v>
      </c>
      <c r="G5126" s="19">
        <v>47311</v>
      </c>
      <c r="H5126" s="20">
        <v>45670</v>
      </c>
      <c r="I5126" s="20">
        <v>45852</v>
      </c>
      <c r="J5126" s="16" t="s">
        <v>1209</v>
      </c>
      <c r="K5126" s="16">
        <v>2</v>
      </c>
      <c r="L5126" s="16" t="s">
        <v>8862</v>
      </c>
      <c r="M5126" s="9">
        <v>105468248</v>
      </c>
      <c r="N5126" s="9">
        <v>2944767.12</v>
      </c>
      <c r="O5126" s="9">
        <v>102523480.88</v>
      </c>
      <c r="P5126" s="9">
        <v>3.5247872999999998</v>
      </c>
      <c r="Q5126" s="9">
        <v>-3.4286134000000001</v>
      </c>
      <c r="R5126" s="9">
        <v>13.7805611</v>
      </c>
      <c r="S5126" s="9">
        <v>-36160.980000000003</v>
      </c>
      <c r="T5126" s="9">
        <v>202407110000367</v>
      </c>
      <c r="U5126" s="21">
        <v>45484</v>
      </c>
      <c r="V5126" s="21">
        <v>45485</v>
      </c>
      <c r="W5126" s="8" t="s">
        <v>2693</v>
      </c>
      <c r="X5126" s="8" t="s">
        <v>1212</v>
      </c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</row>
    <row r="5127" spans="1:55" ht="20" customHeight="1" x14ac:dyDescent="0.35">
      <c r="A5127" s="1"/>
      <c r="B5127" s="17">
        <v>45838</v>
      </c>
      <c r="C5127" s="16" t="s">
        <v>8863</v>
      </c>
      <c r="D5127" s="16" t="s">
        <v>1214</v>
      </c>
      <c r="E5127" s="18">
        <v>6.2097407999999996</v>
      </c>
      <c r="F5127" s="9">
        <v>100000000</v>
      </c>
      <c r="G5127" s="19">
        <v>47311</v>
      </c>
      <c r="H5127" s="20">
        <v>45670</v>
      </c>
      <c r="I5127" s="20">
        <v>45852</v>
      </c>
      <c r="J5127" s="16" t="s">
        <v>1209</v>
      </c>
      <c r="K5127" s="16">
        <v>2</v>
      </c>
      <c r="L5127" s="16" t="s">
        <v>8862</v>
      </c>
      <c r="M5127" s="9">
        <v>-102875195.05</v>
      </c>
      <c r="N5127" s="9">
        <v>-2875195.05</v>
      </c>
      <c r="O5127" s="9">
        <v>-100000000</v>
      </c>
      <c r="P5127" s="9">
        <v>0</v>
      </c>
      <c r="Q5127" s="9">
        <v>0</v>
      </c>
      <c r="R5127" s="9">
        <v>0</v>
      </c>
      <c r="S5127" s="9">
        <v>0</v>
      </c>
      <c r="T5127" s="9">
        <v>202407110000367</v>
      </c>
      <c r="U5127" s="21">
        <v>45484</v>
      </c>
      <c r="V5127" s="21">
        <v>45485</v>
      </c>
      <c r="W5127" s="8" t="s">
        <v>2693</v>
      </c>
      <c r="X5127" s="8" t="s">
        <v>1212</v>
      </c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</row>
    <row r="5128" spans="1:55" ht="20" customHeight="1" x14ac:dyDescent="0.35">
      <c r="A5128" s="1"/>
      <c r="B5128" s="17">
        <v>45838</v>
      </c>
      <c r="C5128" s="16" t="s">
        <v>8864</v>
      </c>
      <c r="D5128" s="16" t="s">
        <v>1208</v>
      </c>
      <c r="E5128" s="18">
        <v>6.36</v>
      </c>
      <c r="F5128" s="9">
        <v>400000000</v>
      </c>
      <c r="G5128" s="19">
        <v>47311</v>
      </c>
      <c r="H5128" s="20">
        <v>45670</v>
      </c>
      <c r="I5128" s="20">
        <v>45852</v>
      </c>
      <c r="J5128" s="16" t="s">
        <v>1209</v>
      </c>
      <c r="K5128" s="16">
        <v>2</v>
      </c>
      <c r="L5128" s="16" t="s">
        <v>8865</v>
      </c>
      <c r="M5128" s="9">
        <v>421872991.98000002</v>
      </c>
      <c r="N5128" s="9">
        <v>11779068.49</v>
      </c>
      <c r="O5128" s="9">
        <v>410093923.49000001</v>
      </c>
      <c r="P5128" s="9">
        <v>3.5247872999999998</v>
      </c>
      <c r="Q5128" s="9">
        <v>-3.4286134000000001</v>
      </c>
      <c r="R5128" s="9">
        <v>13.7805611</v>
      </c>
      <c r="S5128" s="9">
        <v>-144643.94</v>
      </c>
      <c r="T5128" s="9">
        <v>202407110000368</v>
      </c>
      <c r="U5128" s="21">
        <v>45484</v>
      </c>
      <c r="V5128" s="21">
        <v>45485</v>
      </c>
      <c r="W5128" s="8" t="s">
        <v>2693</v>
      </c>
      <c r="X5128" s="8" t="s">
        <v>1212</v>
      </c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</row>
    <row r="5129" spans="1:55" ht="20" customHeight="1" x14ac:dyDescent="0.35">
      <c r="A5129" s="1"/>
      <c r="B5129" s="17">
        <v>45838</v>
      </c>
      <c r="C5129" s="16" t="s">
        <v>8866</v>
      </c>
      <c r="D5129" s="16" t="s">
        <v>1214</v>
      </c>
      <c r="E5129" s="18">
        <v>6.2097407999999996</v>
      </c>
      <c r="F5129" s="9">
        <v>400000000</v>
      </c>
      <c r="G5129" s="19">
        <v>47311</v>
      </c>
      <c r="H5129" s="20">
        <v>45670</v>
      </c>
      <c r="I5129" s="20">
        <v>45852</v>
      </c>
      <c r="J5129" s="16" t="s">
        <v>1209</v>
      </c>
      <c r="K5129" s="16">
        <v>2</v>
      </c>
      <c r="L5129" s="16" t="s">
        <v>8865</v>
      </c>
      <c r="M5129" s="9">
        <v>-411500780.19999999</v>
      </c>
      <c r="N5129" s="9">
        <v>-11500780.199999999</v>
      </c>
      <c r="O5129" s="9">
        <v>-400000000</v>
      </c>
      <c r="P5129" s="9">
        <v>0</v>
      </c>
      <c r="Q5129" s="9">
        <v>0</v>
      </c>
      <c r="R5129" s="9">
        <v>0</v>
      </c>
      <c r="S5129" s="9">
        <v>0</v>
      </c>
      <c r="T5129" s="9">
        <v>202407110000368</v>
      </c>
      <c r="U5129" s="21">
        <v>45484</v>
      </c>
      <c r="V5129" s="21">
        <v>45485</v>
      </c>
      <c r="W5129" s="8" t="s">
        <v>2693</v>
      </c>
      <c r="X5129" s="8" t="s">
        <v>1212</v>
      </c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</row>
    <row r="5130" spans="1:55" ht="20" customHeight="1" x14ac:dyDescent="0.35">
      <c r="A5130" s="1"/>
      <c r="B5130" s="17">
        <v>45838</v>
      </c>
      <c r="C5130" s="16" t="s">
        <v>8867</v>
      </c>
      <c r="D5130" s="16" t="s">
        <v>1208</v>
      </c>
      <c r="E5130" s="18">
        <v>6.4749999999999996</v>
      </c>
      <c r="F5130" s="9">
        <v>500000000</v>
      </c>
      <c r="G5130" s="19">
        <v>46216</v>
      </c>
      <c r="H5130" s="20">
        <v>45670</v>
      </c>
      <c r="I5130" s="20">
        <v>45852</v>
      </c>
      <c r="J5130" s="16" t="s">
        <v>1209</v>
      </c>
      <c r="K5130" s="16">
        <v>2</v>
      </c>
      <c r="L5130" s="16" t="s">
        <v>8868</v>
      </c>
      <c r="M5130" s="9">
        <v>-519969227.86000001</v>
      </c>
      <c r="N5130" s="9">
        <v>-14990068.49</v>
      </c>
      <c r="O5130" s="9">
        <v>-504979159.37</v>
      </c>
      <c r="P5130" s="9">
        <v>0.98693640000000005</v>
      </c>
      <c r="Q5130" s="9">
        <v>0.96067119999999995</v>
      </c>
      <c r="R5130" s="9">
        <v>1.8896564</v>
      </c>
      <c r="S5130" s="9">
        <v>49951.94</v>
      </c>
      <c r="T5130" s="9">
        <v>202407110000372</v>
      </c>
      <c r="U5130" s="21">
        <v>45484</v>
      </c>
      <c r="V5130" s="21">
        <v>45485</v>
      </c>
      <c r="W5130" s="8" t="s">
        <v>1265</v>
      </c>
      <c r="X5130" s="8" t="s">
        <v>1212</v>
      </c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</row>
    <row r="5131" spans="1:55" ht="20" customHeight="1" x14ac:dyDescent="0.35">
      <c r="A5131" s="1"/>
      <c r="B5131" s="17">
        <v>45838</v>
      </c>
      <c r="C5131" s="16" t="s">
        <v>8869</v>
      </c>
      <c r="D5131" s="16" t="s">
        <v>1214</v>
      </c>
      <c r="E5131" s="18">
        <v>6.2097407999999996</v>
      </c>
      <c r="F5131" s="9">
        <v>500000000</v>
      </c>
      <c r="G5131" s="19">
        <v>46216</v>
      </c>
      <c r="H5131" s="20">
        <v>45670</v>
      </c>
      <c r="I5131" s="20">
        <v>45852</v>
      </c>
      <c r="J5131" s="16" t="s">
        <v>1209</v>
      </c>
      <c r="K5131" s="16">
        <v>2</v>
      </c>
      <c r="L5131" s="16" t="s">
        <v>8868</v>
      </c>
      <c r="M5131" s="9">
        <v>514375975.30000001</v>
      </c>
      <c r="N5131" s="9">
        <v>14375975.300000001</v>
      </c>
      <c r="O5131" s="9">
        <v>500000000</v>
      </c>
      <c r="P5131" s="9">
        <v>0</v>
      </c>
      <c r="Q5131" s="9">
        <v>0</v>
      </c>
      <c r="R5131" s="9">
        <v>0</v>
      </c>
      <c r="S5131" s="9">
        <v>0</v>
      </c>
      <c r="T5131" s="9">
        <v>202407110000372</v>
      </c>
      <c r="U5131" s="21">
        <v>45484</v>
      </c>
      <c r="V5131" s="21">
        <v>45485</v>
      </c>
      <c r="W5131" s="8" t="s">
        <v>1265</v>
      </c>
      <c r="X5131" s="8" t="s">
        <v>1212</v>
      </c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</row>
    <row r="5132" spans="1:55" ht="20" customHeight="1" x14ac:dyDescent="0.35">
      <c r="A5132" s="1"/>
      <c r="B5132" s="17">
        <v>45838</v>
      </c>
      <c r="C5132" s="16" t="s">
        <v>8870</v>
      </c>
      <c r="D5132" s="16" t="s">
        <v>1208</v>
      </c>
      <c r="E5132" s="18">
        <v>6.3574999999999999</v>
      </c>
      <c r="F5132" s="9">
        <v>150000000</v>
      </c>
      <c r="G5132" s="19">
        <v>47311</v>
      </c>
      <c r="H5132" s="20">
        <v>45670</v>
      </c>
      <c r="I5132" s="20">
        <v>45852</v>
      </c>
      <c r="J5132" s="16" t="s">
        <v>1209</v>
      </c>
      <c r="K5132" s="16">
        <v>2</v>
      </c>
      <c r="L5132" s="16" t="s">
        <v>8871</v>
      </c>
      <c r="M5132" s="9">
        <v>-158187259.97</v>
      </c>
      <c r="N5132" s="9">
        <v>-4415414.38</v>
      </c>
      <c r="O5132" s="9">
        <v>-153771845.59</v>
      </c>
      <c r="P5132" s="9">
        <v>3.5249385000000002</v>
      </c>
      <c r="Q5132" s="9">
        <v>3.4287602000000001</v>
      </c>
      <c r="R5132" s="9">
        <v>13.7812825</v>
      </c>
      <c r="S5132" s="9">
        <v>54238.62</v>
      </c>
      <c r="T5132" s="9">
        <v>202407110000373</v>
      </c>
      <c r="U5132" s="21">
        <v>45484</v>
      </c>
      <c r="V5132" s="21">
        <v>45485</v>
      </c>
      <c r="W5132" s="8" t="s">
        <v>7983</v>
      </c>
      <c r="X5132" s="8" t="s">
        <v>1212</v>
      </c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</row>
    <row r="5133" spans="1:55" ht="20" customHeight="1" x14ac:dyDescent="0.35">
      <c r="A5133" s="1"/>
      <c r="B5133" s="17">
        <v>45838</v>
      </c>
      <c r="C5133" s="16" t="s">
        <v>8872</v>
      </c>
      <c r="D5133" s="16" t="s">
        <v>1214</v>
      </c>
      <c r="E5133" s="18">
        <v>6.2097407000000002</v>
      </c>
      <c r="F5133" s="9">
        <v>150000000</v>
      </c>
      <c r="G5133" s="19">
        <v>47311</v>
      </c>
      <c r="H5133" s="20">
        <v>45670</v>
      </c>
      <c r="I5133" s="20">
        <v>45852</v>
      </c>
      <c r="J5133" s="16" t="s">
        <v>1209</v>
      </c>
      <c r="K5133" s="16">
        <v>2</v>
      </c>
      <c r="L5133" s="16" t="s">
        <v>8871</v>
      </c>
      <c r="M5133" s="9">
        <v>154312792.53</v>
      </c>
      <c r="N5133" s="9">
        <v>4312792.53</v>
      </c>
      <c r="O5133" s="9">
        <v>150000000</v>
      </c>
      <c r="P5133" s="9">
        <v>0</v>
      </c>
      <c r="Q5133" s="9">
        <v>0</v>
      </c>
      <c r="R5133" s="9">
        <v>0</v>
      </c>
      <c r="S5133" s="9">
        <v>0</v>
      </c>
      <c r="T5133" s="9">
        <v>202407110000373</v>
      </c>
      <c r="U5133" s="21">
        <v>45484</v>
      </c>
      <c r="V5133" s="21">
        <v>45485</v>
      </c>
      <c r="W5133" s="8" t="s">
        <v>7983</v>
      </c>
      <c r="X5133" s="8" t="s">
        <v>1212</v>
      </c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</row>
    <row r="5134" spans="1:55" ht="20" customHeight="1" x14ac:dyDescent="0.35">
      <c r="A5134" s="1"/>
      <c r="B5134" s="17">
        <v>45838</v>
      </c>
      <c r="C5134" s="16" t="s">
        <v>8873</v>
      </c>
      <c r="D5134" s="16" t="s">
        <v>1208</v>
      </c>
      <c r="E5134" s="18">
        <v>6.74</v>
      </c>
      <c r="F5134" s="9">
        <v>250000000</v>
      </c>
      <c r="G5134" s="19">
        <v>45852</v>
      </c>
      <c r="H5134" s="20">
        <v>45485</v>
      </c>
      <c r="I5134" s="20">
        <v>45852</v>
      </c>
      <c r="J5134" s="16" t="s">
        <v>1209</v>
      </c>
      <c r="K5134" s="16">
        <v>0</v>
      </c>
      <c r="L5134" s="16" t="s">
        <v>8874</v>
      </c>
      <c r="M5134" s="9">
        <v>-266422525.52000001</v>
      </c>
      <c r="N5134" s="9">
        <v>-16342191.779999999</v>
      </c>
      <c r="O5134" s="9">
        <v>-250080333.74000001</v>
      </c>
      <c r="P5134" s="9">
        <v>3.5616399999999999E-2</v>
      </c>
      <c r="Q5134" s="9">
        <v>3.3766699999999997E-2</v>
      </c>
      <c r="R5134" s="9">
        <v>3.6813100000000001E-2</v>
      </c>
      <c r="S5134" s="9">
        <v>899.62</v>
      </c>
      <c r="T5134" s="9">
        <v>202407110000448</v>
      </c>
      <c r="U5134" s="21">
        <v>45484</v>
      </c>
      <c r="V5134" s="21">
        <v>45485</v>
      </c>
      <c r="W5134" s="8" t="s">
        <v>3112</v>
      </c>
      <c r="X5134" s="8" t="s">
        <v>1212</v>
      </c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</row>
    <row r="5135" spans="1:55" ht="20" customHeight="1" x14ac:dyDescent="0.35">
      <c r="A5135" s="1"/>
      <c r="B5135" s="17">
        <v>45838</v>
      </c>
      <c r="C5135" s="16" t="s">
        <v>8875</v>
      </c>
      <c r="D5135" s="16" t="s">
        <v>1214</v>
      </c>
      <c r="E5135" s="18">
        <v>6.5984376999999999</v>
      </c>
      <c r="F5135" s="9">
        <v>250000000</v>
      </c>
      <c r="G5135" s="19">
        <v>45852</v>
      </c>
      <c r="H5135" s="20">
        <v>45485</v>
      </c>
      <c r="I5135" s="20">
        <v>45852</v>
      </c>
      <c r="J5135" s="16" t="s">
        <v>1209</v>
      </c>
      <c r="K5135" s="16">
        <v>0</v>
      </c>
      <c r="L5135" s="16" t="s">
        <v>8874</v>
      </c>
      <c r="M5135" s="9">
        <v>265998951.69999999</v>
      </c>
      <c r="N5135" s="9">
        <v>15998951.699999999</v>
      </c>
      <c r="O5135" s="9">
        <v>250000000</v>
      </c>
      <c r="P5135" s="9">
        <v>0</v>
      </c>
      <c r="Q5135" s="9">
        <v>0</v>
      </c>
      <c r="R5135" s="9">
        <v>0</v>
      </c>
      <c r="S5135" s="9">
        <v>0</v>
      </c>
      <c r="T5135" s="9">
        <v>202407110000448</v>
      </c>
      <c r="U5135" s="21">
        <v>45484</v>
      </c>
      <c r="V5135" s="21">
        <v>45485</v>
      </c>
      <c r="W5135" s="8" t="s">
        <v>3112</v>
      </c>
      <c r="X5135" s="8" t="s">
        <v>1212</v>
      </c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</row>
    <row r="5136" spans="1:55" ht="20" customHeight="1" x14ac:dyDescent="0.35">
      <c r="A5136" s="1"/>
      <c r="B5136" s="17">
        <v>45838</v>
      </c>
      <c r="C5136" s="16" t="s">
        <v>8876</v>
      </c>
      <c r="D5136" s="16" t="s">
        <v>1208</v>
      </c>
      <c r="E5136" s="18">
        <v>6.74</v>
      </c>
      <c r="F5136" s="9">
        <v>200000000</v>
      </c>
      <c r="G5136" s="19">
        <v>45852</v>
      </c>
      <c r="H5136" s="20">
        <v>45485</v>
      </c>
      <c r="I5136" s="20">
        <v>45852</v>
      </c>
      <c r="J5136" s="16" t="s">
        <v>1209</v>
      </c>
      <c r="K5136" s="16">
        <v>0</v>
      </c>
      <c r="L5136" s="16" t="s">
        <v>8877</v>
      </c>
      <c r="M5136" s="9">
        <v>-213138020.41</v>
      </c>
      <c r="N5136" s="9">
        <v>-13073753.42</v>
      </c>
      <c r="O5136" s="9">
        <v>-200064266.99000001</v>
      </c>
      <c r="P5136" s="9">
        <v>3.5616399999999999E-2</v>
      </c>
      <c r="Q5136" s="9">
        <v>3.3766699999999997E-2</v>
      </c>
      <c r="R5136" s="9">
        <v>3.6813100000000001E-2</v>
      </c>
      <c r="S5136" s="9">
        <v>719.7</v>
      </c>
      <c r="T5136" s="9">
        <v>202407110000450</v>
      </c>
      <c r="U5136" s="21">
        <v>45484</v>
      </c>
      <c r="V5136" s="21">
        <v>45485</v>
      </c>
      <c r="W5136" s="8" t="s">
        <v>3112</v>
      </c>
      <c r="X5136" s="8" t="s">
        <v>1212</v>
      </c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</row>
    <row r="5137" spans="1:55" ht="20" customHeight="1" x14ac:dyDescent="0.35">
      <c r="A5137" s="1"/>
      <c r="B5137" s="17">
        <v>45838</v>
      </c>
      <c r="C5137" s="16" t="s">
        <v>8878</v>
      </c>
      <c r="D5137" s="16" t="s">
        <v>1214</v>
      </c>
      <c r="E5137" s="18">
        <v>6.5984376999999999</v>
      </c>
      <c r="F5137" s="9">
        <v>200000000</v>
      </c>
      <c r="G5137" s="19">
        <v>45852</v>
      </c>
      <c r="H5137" s="20">
        <v>45485</v>
      </c>
      <c r="I5137" s="20">
        <v>45852</v>
      </c>
      <c r="J5137" s="16" t="s">
        <v>1209</v>
      </c>
      <c r="K5137" s="16">
        <v>0</v>
      </c>
      <c r="L5137" s="16" t="s">
        <v>8877</v>
      </c>
      <c r="M5137" s="9">
        <v>212799161.34</v>
      </c>
      <c r="N5137" s="9">
        <v>12799161.34</v>
      </c>
      <c r="O5137" s="9">
        <v>200000000</v>
      </c>
      <c r="P5137" s="9">
        <v>0</v>
      </c>
      <c r="Q5137" s="9">
        <v>0</v>
      </c>
      <c r="R5137" s="9">
        <v>0</v>
      </c>
      <c r="S5137" s="9">
        <v>0</v>
      </c>
      <c r="T5137" s="9">
        <v>202407110000450</v>
      </c>
      <c r="U5137" s="21">
        <v>45484</v>
      </c>
      <c r="V5137" s="21">
        <v>45485</v>
      </c>
      <c r="W5137" s="8" t="s">
        <v>3112</v>
      </c>
      <c r="X5137" s="8" t="s">
        <v>1212</v>
      </c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</row>
    <row r="5138" spans="1:55" ht="20" customHeight="1" x14ac:dyDescent="0.35">
      <c r="A5138" s="1"/>
      <c r="B5138" s="17">
        <v>45838</v>
      </c>
      <c r="C5138" s="16" t="s">
        <v>8879</v>
      </c>
      <c r="D5138" s="16" t="s">
        <v>1208</v>
      </c>
      <c r="E5138" s="18">
        <v>6.74</v>
      </c>
      <c r="F5138" s="9">
        <v>50000000</v>
      </c>
      <c r="G5138" s="19">
        <v>45852</v>
      </c>
      <c r="H5138" s="20">
        <v>45485</v>
      </c>
      <c r="I5138" s="20">
        <v>45852</v>
      </c>
      <c r="J5138" s="16" t="s">
        <v>1209</v>
      </c>
      <c r="K5138" s="16">
        <v>0</v>
      </c>
      <c r="L5138" s="16" t="s">
        <v>8880</v>
      </c>
      <c r="M5138" s="9">
        <v>-53284505.100000001</v>
      </c>
      <c r="N5138" s="9">
        <v>-3268438.36</v>
      </c>
      <c r="O5138" s="9">
        <v>-50016066.740000002</v>
      </c>
      <c r="P5138" s="9">
        <v>3.5616399999999999E-2</v>
      </c>
      <c r="Q5138" s="9">
        <v>3.3766699999999997E-2</v>
      </c>
      <c r="R5138" s="9">
        <v>3.6813100000000001E-2</v>
      </c>
      <c r="S5138" s="9">
        <v>179.92</v>
      </c>
      <c r="T5138" s="9">
        <v>202407110000451</v>
      </c>
      <c r="U5138" s="21">
        <v>45484</v>
      </c>
      <c r="V5138" s="21">
        <v>45485</v>
      </c>
      <c r="W5138" s="8" t="s">
        <v>3112</v>
      </c>
      <c r="X5138" s="8" t="s">
        <v>1212</v>
      </c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</row>
    <row r="5139" spans="1:55" ht="20" customHeight="1" x14ac:dyDescent="0.35">
      <c r="A5139" s="1"/>
      <c r="B5139" s="17">
        <v>45838</v>
      </c>
      <c r="C5139" s="16" t="s">
        <v>8881</v>
      </c>
      <c r="D5139" s="16" t="s">
        <v>1214</v>
      </c>
      <c r="E5139" s="18">
        <v>6.5984376999999999</v>
      </c>
      <c r="F5139" s="9">
        <v>50000000</v>
      </c>
      <c r="G5139" s="19">
        <v>45852</v>
      </c>
      <c r="H5139" s="20">
        <v>45485</v>
      </c>
      <c r="I5139" s="20">
        <v>45852</v>
      </c>
      <c r="J5139" s="16" t="s">
        <v>1209</v>
      </c>
      <c r="K5139" s="16">
        <v>0</v>
      </c>
      <c r="L5139" s="16" t="s">
        <v>8880</v>
      </c>
      <c r="M5139" s="9">
        <v>53199790.350000001</v>
      </c>
      <c r="N5139" s="9">
        <v>3199790.35</v>
      </c>
      <c r="O5139" s="9">
        <v>50000000</v>
      </c>
      <c r="P5139" s="9">
        <v>0</v>
      </c>
      <c r="Q5139" s="9">
        <v>0</v>
      </c>
      <c r="R5139" s="9">
        <v>0</v>
      </c>
      <c r="S5139" s="9">
        <v>0</v>
      </c>
      <c r="T5139" s="9">
        <v>202407110000451</v>
      </c>
      <c r="U5139" s="21">
        <v>45484</v>
      </c>
      <c r="V5139" s="21">
        <v>45485</v>
      </c>
      <c r="W5139" s="8" t="s">
        <v>3112</v>
      </c>
      <c r="X5139" s="8" t="s">
        <v>1212</v>
      </c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</row>
    <row r="5140" spans="1:55" ht="20" customHeight="1" x14ac:dyDescent="0.35">
      <c r="A5140" s="1"/>
      <c r="B5140" s="17">
        <v>45838</v>
      </c>
      <c r="C5140" s="16" t="s">
        <v>8882</v>
      </c>
      <c r="D5140" s="16" t="s">
        <v>1208</v>
      </c>
      <c r="E5140" s="18">
        <v>6.74</v>
      </c>
      <c r="F5140" s="9">
        <v>450000000</v>
      </c>
      <c r="G5140" s="19">
        <v>45852</v>
      </c>
      <c r="H5140" s="20">
        <v>45485</v>
      </c>
      <c r="I5140" s="20">
        <v>45852</v>
      </c>
      <c r="J5140" s="16" t="s">
        <v>1209</v>
      </c>
      <c r="K5140" s="16">
        <v>0</v>
      </c>
      <c r="L5140" s="16" t="s">
        <v>8883</v>
      </c>
      <c r="M5140" s="9">
        <v>-479560545.92000002</v>
      </c>
      <c r="N5140" s="9">
        <v>-29415945.210000001</v>
      </c>
      <c r="O5140" s="9">
        <v>-450144600.70999998</v>
      </c>
      <c r="P5140" s="9">
        <v>3.5616399999999999E-2</v>
      </c>
      <c r="Q5140" s="9">
        <v>3.3766699999999997E-2</v>
      </c>
      <c r="R5140" s="9">
        <v>3.6813100000000001E-2</v>
      </c>
      <c r="S5140" s="9">
        <v>1619.32</v>
      </c>
      <c r="T5140" s="9">
        <v>202407110000452</v>
      </c>
      <c r="U5140" s="21">
        <v>45484</v>
      </c>
      <c r="V5140" s="21">
        <v>45485</v>
      </c>
      <c r="W5140" s="8" t="s">
        <v>3112</v>
      </c>
      <c r="X5140" s="8" t="s">
        <v>1212</v>
      </c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</row>
    <row r="5141" spans="1:55" ht="20" customHeight="1" x14ac:dyDescent="0.35">
      <c r="A5141" s="1"/>
      <c r="B5141" s="17">
        <v>45838</v>
      </c>
      <c r="C5141" s="16" t="s">
        <v>8884</v>
      </c>
      <c r="D5141" s="16" t="s">
        <v>1214</v>
      </c>
      <c r="E5141" s="18">
        <v>6.5984376999999999</v>
      </c>
      <c r="F5141" s="9">
        <v>450000000</v>
      </c>
      <c r="G5141" s="19">
        <v>45852</v>
      </c>
      <c r="H5141" s="20">
        <v>45485</v>
      </c>
      <c r="I5141" s="20">
        <v>45852</v>
      </c>
      <c r="J5141" s="16" t="s">
        <v>1209</v>
      </c>
      <c r="K5141" s="16">
        <v>0</v>
      </c>
      <c r="L5141" s="16" t="s">
        <v>8883</v>
      </c>
      <c r="M5141" s="9">
        <v>478798113.05000001</v>
      </c>
      <c r="N5141" s="9">
        <v>28798113.050000001</v>
      </c>
      <c r="O5141" s="9">
        <v>450000000</v>
      </c>
      <c r="P5141" s="9">
        <v>0</v>
      </c>
      <c r="Q5141" s="9">
        <v>0</v>
      </c>
      <c r="R5141" s="9">
        <v>0</v>
      </c>
      <c r="S5141" s="9">
        <v>0</v>
      </c>
      <c r="T5141" s="9">
        <v>202407110000452</v>
      </c>
      <c r="U5141" s="21">
        <v>45484</v>
      </c>
      <c r="V5141" s="21">
        <v>45485</v>
      </c>
      <c r="W5141" s="8" t="s">
        <v>3112</v>
      </c>
      <c r="X5141" s="8" t="s">
        <v>1212</v>
      </c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</row>
    <row r="5142" spans="1:55" ht="20" customHeight="1" x14ac:dyDescent="0.35">
      <c r="A5142" s="1"/>
      <c r="B5142" s="17">
        <v>45838</v>
      </c>
      <c r="C5142" s="16" t="s">
        <v>8885</v>
      </c>
      <c r="D5142" s="16" t="s">
        <v>1208</v>
      </c>
      <c r="E5142" s="18">
        <v>6.74</v>
      </c>
      <c r="F5142" s="9">
        <v>250000000</v>
      </c>
      <c r="G5142" s="19">
        <v>45852</v>
      </c>
      <c r="H5142" s="20">
        <v>45485</v>
      </c>
      <c r="I5142" s="20">
        <v>45852</v>
      </c>
      <c r="J5142" s="16" t="s">
        <v>1209</v>
      </c>
      <c r="K5142" s="16">
        <v>0</v>
      </c>
      <c r="L5142" s="16" t="s">
        <v>8886</v>
      </c>
      <c r="M5142" s="9">
        <v>-266422525.52000001</v>
      </c>
      <c r="N5142" s="9">
        <v>-16342191.779999999</v>
      </c>
      <c r="O5142" s="9">
        <v>-250080333.74000001</v>
      </c>
      <c r="P5142" s="9">
        <v>3.5616399999999999E-2</v>
      </c>
      <c r="Q5142" s="9">
        <v>3.3766699999999997E-2</v>
      </c>
      <c r="R5142" s="9">
        <v>3.6813100000000001E-2</v>
      </c>
      <c r="S5142" s="9">
        <v>899.62</v>
      </c>
      <c r="T5142" s="9">
        <v>202407110000453</v>
      </c>
      <c r="U5142" s="21">
        <v>45484</v>
      </c>
      <c r="V5142" s="21">
        <v>45485</v>
      </c>
      <c r="W5142" s="8" t="s">
        <v>3112</v>
      </c>
      <c r="X5142" s="8" t="s">
        <v>1212</v>
      </c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</row>
    <row r="5143" spans="1:55" ht="20" customHeight="1" x14ac:dyDescent="0.35">
      <c r="A5143" s="1"/>
      <c r="B5143" s="17">
        <v>45838</v>
      </c>
      <c r="C5143" s="16" t="s">
        <v>8887</v>
      </c>
      <c r="D5143" s="16" t="s">
        <v>1214</v>
      </c>
      <c r="E5143" s="18">
        <v>6.5984376999999999</v>
      </c>
      <c r="F5143" s="9">
        <v>250000000</v>
      </c>
      <c r="G5143" s="19">
        <v>45852</v>
      </c>
      <c r="H5143" s="20">
        <v>45485</v>
      </c>
      <c r="I5143" s="20">
        <v>45852</v>
      </c>
      <c r="J5143" s="16" t="s">
        <v>1209</v>
      </c>
      <c r="K5143" s="16">
        <v>0</v>
      </c>
      <c r="L5143" s="16" t="s">
        <v>8886</v>
      </c>
      <c r="M5143" s="9">
        <v>265998951.69999999</v>
      </c>
      <c r="N5143" s="9">
        <v>15998951.699999999</v>
      </c>
      <c r="O5143" s="9">
        <v>250000000</v>
      </c>
      <c r="P5143" s="9">
        <v>0</v>
      </c>
      <c r="Q5143" s="9">
        <v>0</v>
      </c>
      <c r="R5143" s="9">
        <v>0</v>
      </c>
      <c r="S5143" s="9">
        <v>0</v>
      </c>
      <c r="T5143" s="9">
        <v>202407110000453</v>
      </c>
      <c r="U5143" s="21">
        <v>45484</v>
      </c>
      <c r="V5143" s="21">
        <v>45485</v>
      </c>
      <c r="W5143" s="8" t="s">
        <v>3112</v>
      </c>
      <c r="X5143" s="8" t="s">
        <v>1212</v>
      </c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</row>
    <row r="5144" spans="1:55" ht="20" customHeight="1" x14ac:dyDescent="0.35">
      <c r="A5144" s="1"/>
      <c r="B5144" s="17">
        <v>45838</v>
      </c>
      <c r="C5144" s="16" t="s">
        <v>8888</v>
      </c>
      <c r="D5144" s="16" t="s">
        <v>1208</v>
      </c>
      <c r="E5144" s="18">
        <v>6.74</v>
      </c>
      <c r="F5144" s="9">
        <v>200000000</v>
      </c>
      <c r="G5144" s="19">
        <v>45852</v>
      </c>
      <c r="H5144" s="20">
        <v>45485</v>
      </c>
      <c r="I5144" s="20">
        <v>45852</v>
      </c>
      <c r="J5144" s="16" t="s">
        <v>1209</v>
      </c>
      <c r="K5144" s="16">
        <v>0</v>
      </c>
      <c r="L5144" s="16" t="s">
        <v>8889</v>
      </c>
      <c r="M5144" s="9">
        <v>-213138020.41</v>
      </c>
      <c r="N5144" s="9">
        <v>-13073753.42</v>
      </c>
      <c r="O5144" s="9">
        <v>-200064266.99000001</v>
      </c>
      <c r="P5144" s="9">
        <v>3.5616399999999999E-2</v>
      </c>
      <c r="Q5144" s="9">
        <v>3.3766699999999997E-2</v>
      </c>
      <c r="R5144" s="9">
        <v>3.6813100000000001E-2</v>
      </c>
      <c r="S5144" s="9">
        <v>719.7</v>
      </c>
      <c r="T5144" s="9">
        <v>202407110000454</v>
      </c>
      <c r="U5144" s="21">
        <v>45484</v>
      </c>
      <c r="V5144" s="21">
        <v>45485</v>
      </c>
      <c r="W5144" s="8" t="s">
        <v>3112</v>
      </c>
      <c r="X5144" s="8" t="s">
        <v>1212</v>
      </c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</row>
    <row r="5145" spans="1:55" ht="20" customHeight="1" x14ac:dyDescent="0.35">
      <c r="A5145" s="1"/>
      <c r="B5145" s="17">
        <v>45838</v>
      </c>
      <c r="C5145" s="16" t="s">
        <v>8890</v>
      </c>
      <c r="D5145" s="16" t="s">
        <v>1214</v>
      </c>
      <c r="E5145" s="18">
        <v>6.5984376999999999</v>
      </c>
      <c r="F5145" s="9">
        <v>200000000</v>
      </c>
      <c r="G5145" s="19">
        <v>45852</v>
      </c>
      <c r="H5145" s="20">
        <v>45485</v>
      </c>
      <c r="I5145" s="20">
        <v>45852</v>
      </c>
      <c r="J5145" s="16" t="s">
        <v>1209</v>
      </c>
      <c r="K5145" s="16">
        <v>0</v>
      </c>
      <c r="L5145" s="16" t="s">
        <v>8889</v>
      </c>
      <c r="M5145" s="9">
        <v>212799161.34</v>
      </c>
      <c r="N5145" s="9">
        <v>12799161.34</v>
      </c>
      <c r="O5145" s="9">
        <v>200000000</v>
      </c>
      <c r="P5145" s="9">
        <v>0</v>
      </c>
      <c r="Q5145" s="9">
        <v>0</v>
      </c>
      <c r="R5145" s="9">
        <v>0</v>
      </c>
      <c r="S5145" s="9">
        <v>0</v>
      </c>
      <c r="T5145" s="9">
        <v>202407110000454</v>
      </c>
      <c r="U5145" s="21">
        <v>45484</v>
      </c>
      <c r="V5145" s="21">
        <v>45485</v>
      </c>
      <c r="W5145" s="8" t="s">
        <v>3112</v>
      </c>
      <c r="X5145" s="8" t="s">
        <v>1212</v>
      </c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</row>
    <row r="5146" spans="1:55" ht="20" customHeight="1" x14ac:dyDescent="0.35">
      <c r="A5146" s="1"/>
      <c r="B5146" s="17">
        <v>45838</v>
      </c>
      <c r="C5146" s="16" t="s">
        <v>8891</v>
      </c>
      <c r="D5146" s="16" t="s">
        <v>1208</v>
      </c>
      <c r="E5146" s="18">
        <v>6.74</v>
      </c>
      <c r="F5146" s="9">
        <v>100000000</v>
      </c>
      <c r="G5146" s="19">
        <v>45852</v>
      </c>
      <c r="H5146" s="20">
        <v>45485</v>
      </c>
      <c r="I5146" s="20">
        <v>45852</v>
      </c>
      <c r="J5146" s="16" t="s">
        <v>1209</v>
      </c>
      <c r="K5146" s="16">
        <v>0</v>
      </c>
      <c r="L5146" s="16" t="s">
        <v>8892</v>
      </c>
      <c r="M5146" s="9">
        <v>-106569010.20999999</v>
      </c>
      <c r="N5146" s="9">
        <v>-6536876.71</v>
      </c>
      <c r="O5146" s="9">
        <v>-100032133.5</v>
      </c>
      <c r="P5146" s="9">
        <v>3.5616399999999999E-2</v>
      </c>
      <c r="Q5146" s="9">
        <v>3.3766699999999997E-2</v>
      </c>
      <c r="R5146" s="9">
        <v>3.6813100000000001E-2</v>
      </c>
      <c r="S5146" s="9">
        <v>359.85</v>
      </c>
      <c r="T5146" s="9">
        <v>202407110000455</v>
      </c>
      <c r="U5146" s="21">
        <v>45484</v>
      </c>
      <c r="V5146" s="21">
        <v>45485</v>
      </c>
      <c r="W5146" s="8" t="s">
        <v>3112</v>
      </c>
      <c r="X5146" s="8" t="s">
        <v>1212</v>
      </c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</row>
    <row r="5147" spans="1:55" ht="20" customHeight="1" x14ac:dyDescent="0.35">
      <c r="A5147" s="1"/>
      <c r="B5147" s="17">
        <v>45838</v>
      </c>
      <c r="C5147" s="16" t="s">
        <v>8893</v>
      </c>
      <c r="D5147" s="16" t="s">
        <v>1214</v>
      </c>
      <c r="E5147" s="18">
        <v>6.5984379000000004</v>
      </c>
      <c r="F5147" s="9">
        <v>100000000</v>
      </c>
      <c r="G5147" s="19">
        <v>45852</v>
      </c>
      <c r="H5147" s="20">
        <v>45485</v>
      </c>
      <c r="I5147" s="20">
        <v>45852</v>
      </c>
      <c r="J5147" s="16" t="s">
        <v>1209</v>
      </c>
      <c r="K5147" s="16">
        <v>0</v>
      </c>
      <c r="L5147" s="16" t="s">
        <v>8892</v>
      </c>
      <c r="M5147" s="9">
        <v>106399580.81999999</v>
      </c>
      <c r="N5147" s="9">
        <v>6399580.8200000003</v>
      </c>
      <c r="O5147" s="9">
        <v>100000000</v>
      </c>
      <c r="P5147" s="9">
        <v>0</v>
      </c>
      <c r="Q5147" s="9">
        <v>0</v>
      </c>
      <c r="R5147" s="9">
        <v>0</v>
      </c>
      <c r="S5147" s="9">
        <v>0</v>
      </c>
      <c r="T5147" s="9">
        <v>202407110000455</v>
      </c>
      <c r="U5147" s="21">
        <v>45484</v>
      </c>
      <c r="V5147" s="21">
        <v>45485</v>
      </c>
      <c r="W5147" s="8" t="s">
        <v>3112</v>
      </c>
      <c r="X5147" s="8" t="s">
        <v>1212</v>
      </c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</row>
    <row r="5148" spans="1:55" ht="20" customHeight="1" x14ac:dyDescent="0.35">
      <c r="A5148" s="1"/>
      <c r="B5148" s="17">
        <v>45838</v>
      </c>
      <c r="C5148" s="16" t="s">
        <v>8894</v>
      </c>
      <c r="D5148" s="16" t="s">
        <v>1208</v>
      </c>
      <c r="E5148" s="18">
        <v>6.74</v>
      </c>
      <c r="F5148" s="9">
        <v>400000000</v>
      </c>
      <c r="G5148" s="19">
        <v>45852</v>
      </c>
      <c r="H5148" s="20">
        <v>45485</v>
      </c>
      <c r="I5148" s="20">
        <v>45852</v>
      </c>
      <c r="J5148" s="16" t="s">
        <v>1209</v>
      </c>
      <c r="K5148" s="16">
        <v>0</v>
      </c>
      <c r="L5148" s="16" t="s">
        <v>8895</v>
      </c>
      <c r="M5148" s="9">
        <v>-426276040.81999999</v>
      </c>
      <c r="N5148" s="9">
        <v>-26147506.850000001</v>
      </c>
      <c r="O5148" s="9">
        <v>-400128533.97000003</v>
      </c>
      <c r="P5148" s="9">
        <v>3.5616399999999999E-2</v>
      </c>
      <c r="Q5148" s="9">
        <v>3.3766699999999997E-2</v>
      </c>
      <c r="R5148" s="9">
        <v>3.6813100000000001E-2</v>
      </c>
      <c r="S5148" s="9">
        <v>1439.39</v>
      </c>
      <c r="T5148" s="9">
        <v>202407110000456</v>
      </c>
      <c r="U5148" s="21">
        <v>45484</v>
      </c>
      <c r="V5148" s="21">
        <v>45485</v>
      </c>
      <c r="W5148" s="8" t="s">
        <v>3112</v>
      </c>
      <c r="X5148" s="8" t="s">
        <v>1212</v>
      </c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</row>
    <row r="5149" spans="1:55" ht="20" customHeight="1" x14ac:dyDescent="0.35">
      <c r="A5149" s="1"/>
      <c r="B5149" s="17">
        <v>45838</v>
      </c>
      <c r="C5149" s="16" t="s">
        <v>8896</v>
      </c>
      <c r="D5149" s="16" t="s">
        <v>1214</v>
      </c>
      <c r="E5149" s="18">
        <v>6.5984376999999999</v>
      </c>
      <c r="F5149" s="9">
        <v>400000000</v>
      </c>
      <c r="G5149" s="19">
        <v>45852</v>
      </c>
      <c r="H5149" s="20">
        <v>45485</v>
      </c>
      <c r="I5149" s="20">
        <v>45852</v>
      </c>
      <c r="J5149" s="16" t="s">
        <v>1209</v>
      </c>
      <c r="K5149" s="16">
        <v>0</v>
      </c>
      <c r="L5149" s="16" t="s">
        <v>8895</v>
      </c>
      <c r="M5149" s="9">
        <v>425598322.77999997</v>
      </c>
      <c r="N5149" s="9">
        <v>25598322.780000001</v>
      </c>
      <c r="O5149" s="9">
        <v>400000000</v>
      </c>
      <c r="P5149" s="9">
        <v>0</v>
      </c>
      <c r="Q5149" s="9">
        <v>0</v>
      </c>
      <c r="R5149" s="9">
        <v>0</v>
      </c>
      <c r="S5149" s="9">
        <v>0</v>
      </c>
      <c r="T5149" s="9">
        <v>202407110000456</v>
      </c>
      <c r="U5149" s="21">
        <v>45484</v>
      </c>
      <c r="V5149" s="21">
        <v>45485</v>
      </c>
      <c r="W5149" s="8" t="s">
        <v>3112</v>
      </c>
      <c r="X5149" s="8" t="s">
        <v>1212</v>
      </c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</row>
    <row r="5150" spans="1:55" ht="20" customHeight="1" x14ac:dyDescent="0.35">
      <c r="A5150" s="1"/>
      <c r="B5150" s="17">
        <v>45838</v>
      </c>
      <c r="C5150" s="16" t="s">
        <v>8897</v>
      </c>
      <c r="D5150" s="16" t="s">
        <v>1208</v>
      </c>
      <c r="E5150" s="18">
        <v>6.74</v>
      </c>
      <c r="F5150" s="9">
        <v>200000000</v>
      </c>
      <c r="G5150" s="19">
        <v>45852</v>
      </c>
      <c r="H5150" s="20">
        <v>45485</v>
      </c>
      <c r="I5150" s="20">
        <v>45852</v>
      </c>
      <c r="J5150" s="16" t="s">
        <v>1209</v>
      </c>
      <c r="K5150" s="16">
        <v>0</v>
      </c>
      <c r="L5150" s="16" t="s">
        <v>8898</v>
      </c>
      <c r="M5150" s="9">
        <v>-213138020.41</v>
      </c>
      <c r="N5150" s="9">
        <v>-13073753.42</v>
      </c>
      <c r="O5150" s="9">
        <v>-200064266.99000001</v>
      </c>
      <c r="P5150" s="9">
        <v>3.5616399999999999E-2</v>
      </c>
      <c r="Q5150" s="9">
        <v>3.3766699999999997E-2</v>
      </c>
      <c r="R5150" s="9">
        <v>3.6813100000000001E-2</v>
      </c>
      <c r="S5150" s="9">
        <v>719.7</v>
      </c>
      <c r="T5150" s="9">
        <v>202407110000457</v>
      </c>
      <c r="U5150" s="21">
        <v>45484</v>
      </c>
      <c r="V5150" s="21">
        <v>45485</v>
      </c>
      <c r="W5150" s="8" t="s">
        <v>3112</v>
      </c>
      <c r="X5150" s="8" t="s">
        <v>1212</v>
      </c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</row>
    <row r="5151" spans="1:55" ht="20" customHeight="1" x14ac:dyDescent="0.35">
      <c r="A5151" s="1"/>
      <c r="B5151" s="17">
        <v>45838</v>
      </c>
      <c r="C5151" s="16" t="s">
        <v>8899</v>
      </c>
      <c r="D5151" s="16" t="s">
        <v>1214</v>
      </c>
      <c r="E5151" s="18">
        <v>6.5984376999999999</v>
      </c>
      <c r="F5151" s="9">
        <v>200000000</v>
      </c>
      <c r="G5151" s="19">
        <v>45852</v>
      </c>
      <c r="H5151" s="20">
        <v>45485</v>
      </c>
      <c r="I5151" s="20">
        <v>45852</v>
      </c>
      <c r="J5151" s="16" t="s">
        <v>1209</v>
      </c>
      <c r="K5151" s="16">
        <v>0</v>
      </c>
      <c r="L5151" s="16" t="s">
        <v>8898</v>
      </c>
      <c r="M5151" s="9">
        <v>212799161.34</v>
      </c>
      <c r="N5151" s="9">
        <v>12799161.34</v>
      </c>
      <c r="O5151" s="9">
        <v>200000000</v>
      </c>
      <c r="P5151" s="9">
        <v>0</v>
      </c>
      <c r="Q5151" s="9">
        <v>0</v>
      </c>
      <c r="R5151" s="9">
        <v>0</v>
      </c>
      <c r="S5151" s="9">
        <v>0</v>
      </c>
      <c r="T5151" s="9">
        <v>202407110000457</v>
      </c>
      <c r="U5151" s="21">
        <v>45484</v>
      </c>
      <c r="V5151" s="21">
        <v>45485</v>
      </c>
      <c r="W5151" s="8" t="s">
        <v>3112</v>
      </c>
      <c r="X5151" s="8" t="s">
        <v>1212</v>
      </c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</row>
    <row r="5152" spans="1:55" ht="20" customHeight="1" x14ac:dyDescent="0.35">
      <c r="A5152" s="1"/>
      <c r="B5152" s="17">
        <v>45838</v>
      </c>
      <c r="C5152" s="16" t="s">
        <v>8900</v>
      </c>
      <c r="D5152" s="16" t="s">
        <v>1208</v>
      </c>
      <c r="E5152" s="18">
        <v>6.74</v>
      </c>
      <c r="F5152" s="9">
        <v>400000000</v>
      </c>
      <c r="G5152" s="19">
        <v>45852</v>
      </c>
      <c r="H5152" s="20">
        <v>45485</v>
      </c>
      <c r="I5152" s="20">
        <v>45852</v>
      </c>
      <c r="J5152" s="16" t="s">
        <v>1209</v>
      </c>
      <c r="K5152" s="16">
        <v>0</v>
      </c>
      <c r="L5152" s="16" t="s">
        <v>8901</v>
      </c>
      <c r="M5152" s="9">
        <v>-426276040.81999999</v>
      </c>
      <c r="N5152" s="9">
        <v>-26147506.850000001</v>
      </c>
      <c r="O5152" s="9">
        <v>-400128533.97000003</v>
      </c>
      <c r="P5152" s="9">
        <v>3.5616399999999999E-2</v>
      </c>
      <c r="Q5152" s="9">
        <v>3.3766699999999997E-2</v>
      </c>
      <c r="R5152" s="9">
        <v>3.6813100000000001E-2</v>
      </c>
      <c r="S5152" s="9">
        <v>1439.39</v>
      </c>
      <c r="T5152" s="9">
        <v>202407110000458</v>
      </c>
      <c r="U5152" s="21">
        <v>45484</v>
      </c>
      <c r="V5152" s="21">
        <v>45485</v>
      </c>
      <c r="W5152" s="8" t="s">
        <v>3112</v>
      </c>
      <c r="X5152" s="8" t="s">
        <v>1212</v>
      </c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</row>
    <row r="5153" spans="1:55" ht="20" customHeight="1" x14ac:dyDescent="0.35">
      <c r="A5153" s="1"/>
      <c r="B5153" s="17">
        <v>45838</v>
      </c>
      <c r="C5153" s="16" t="s">
        <v>8902</v>
      </c>
      <c r="D5153" s="16" t="s">
        <v>1214</v>
      </c>
      <c r="E5153" s="18">
        <v>6.5984376999999999</v>
      </c>
      <c r="F5153" s="9">
        <v>400000000</v>
      </c>
      <c r="G5153" s="19">
        <v>45852</v>
      </c>
      <c r="H5153" s="20">
        <v>45485</v>
      </c>
      <c r="I5153" s="20">
        <v>45852</v>
      </c>
      <c r="J5153" s="16" t="s">
        <v>1209</v>
      </c>
      <c r="K5153" s="16">
        <v>0</v>
      </c>
      <c r="L5153" s="16" t="s">
        <v>8901</v>
      </c>
      <c r="M5153" s="9">
        <v>425598322.77999997</v>
      </c>
      <c r="N5153" s="9">
        <v>25598322.780000001</v>
      </c>
      <c r="O5153" s="9">
        <v>400000000</v>
      </c>
      <c r="P5153" s="9">
        <v>0</v>
      </c>
      <c r="Q5153" s="9">
        <v>0</v>
      </c>
      <c r="R5153" s="9">
        <v>0</v>
      </c>
      <c r="S5153" s="9">
        <v>0</v>
      </c>
      <c r="T5153" s="9">
        <v>202407110000458</v>
      </c>
      <c r="U5153" s="21">
        <v>45484</v>
      </c>
      <c r="V5153" s="21">
        <v>45485</v>
      </c>
      <c r="W5153" s="8" t="s">
        <v>3112</v>
      </c>
      <c r="X5153" s="8" t="s">
        <v>1212</v>
      </c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</row>
    <row r="5154" spans="1:55" ht="20" customHeight="1" x14ac:dyDescent="0.35">
      <c r="A5154" s="1"/>
      <c r="B5154" s="17">
        <v>45838</v>
      </c>
      <c r="C5154" s="16" t="s">
        <v>8903</v>
      </c>
      <c r="D5154" s="16" t="s">
        <v>1208</v>
      </c>
      <c r="E5154" s="18">
        <v>6.74</v>
      </c>
      <c r="F5154" s="9">
        <v>100000000</v>
      </c>
      <c r="G5154" s="19">
        <v>45852</v>
      </c>
      <c r="H5154" s="20">
        <v>45485</v>
      </c>
      <c r="I5154" s="20">
        <v>45852</v>
      </c>
      <c r="J5154" s="16" t="s">
        <v>1209</v>
      </c>
      <c r="K5154" s="16">
        <v>0</v>
      </c>
      <c r="L5154" s="16" t="s">
        <v>8904</v>
      </c>
      <c r="M5154" s="9">
        <v>-106569010.20999999</v>
      </c>
      <c r="N5154" s="9">
        <v>-6536876.71</v>
      </c>
      <c r="O5154" s="9">
        <v>-100032133.5</v>
      </c>
      <c r="P5154" s="9">
        <v>3.5616399999999999E-2</v>
      </c>
      <c r="Q5154" s="9">
        <v>3.3766699999999997E-2</v>
      </c>
      <c r="R5154" s="9">
        <v>3.6813100000000001E-2</v>
      </c>
      <c r="S5154" s="9">
        <v>359.85</v>
      </c>
      <c r="T5154" s="9">
        <v>202407110000459</v>
      </c>
      <c r="U5154" s="21">
        <v>45484</v>
      </c>
      <c r="V5154" s="21">
        <v>45485</v>
      </c>
      <c r="W5154" s="8" t="s">
        <v>3112</v>
      </c>
      <c r="X5154" s="8" t="s">
        <v>1212</v>
      </c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</row>
    <row r="5155" spans="1:55" ht="20" customHeight="1" x14ac:dyDescent="0.35">
      <c r="A5155" s="1"/>
      <c r="B5155" s="17">
        <v>45838</v>
      </c>
      <c r="C5155" s="16" t="s">
        <v>8905</v>
      </c>
      <c r="D5155" s="16" t="s">
        <v>1214</v>
      </c>
      <c r="E5155" s="18">
        <v>6.5984379000000004</v>
      </c>
      <c r="F5155" s="9">
        <v>100000000</v>
      </c>
      <c r="G5155" s="19">
        <v>45852</v>
      </c>
      <c r="H5155" s="20">
        <v>45485</v>
      </c>
      <c r="I5155" s="20">
        <v>45852</v>
      </c>
      <c r="J5155" s="16" t="s">
        <v>1209</v>
      </c>
      <c r="K5155" s="16">
        <v>0</v>
      </c>
      <c r="L5155" s="16" t="s">
        <v>8904</v>
      </c>
      <c r="M5155" s="9">
        <v>106399580.81999999</v>
      </c>
      <c r="N5155" s="9">
        <v>6399580.8200000003</v>
      </c>
      <c r="O5155" s="9">
        <v>100000000</v>
      </c>
      <c r="P5155" s="9">
        <v>0</v>
      </c>
      <c r="Q5155" s="9">
        <v>0</v>
      </c>
      <c r="R5155" s="9">
        <v>0</v>
      </c>
      <c r="S5155" s="9">
        <v>0</v>
      </c>
      <c r="T5155" s="9">
        <v>202407110000459</v>
      </c>
      <c r="U5155" s="21">
        <v>45484</v>
      </c>
      <c r="V5155" s="21">
        <v>45485</v>
      </c>
      <c r="W5155" s="8" t="s">
        <v>3112</v>
      </c>
      <c r="X5155" s="8" t="s">
        <v>1212</v>
      </c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</row>
    <row r="5156" spans="1:55" ht="20" customHeight="1" x14ac:dyDescent="0.35">
      <c r="A5156" s="1"/>
      <c r="B5156" s="17">
        <v>45838</v>
      </c>
      <c r="C5156" s="16" t="s">
        <v>8906</v>
      </c>
      <c r="D5156" s="16" t="s">
        <v>1208</v>
      </c>
      <c r="E5156" s="18">
        <v>6.74</v>
      </c>
      <c r="F5156" s="9">
        <v>200000000</v>
      </c>
      <c r="G5156" s="19">
        <v>45852</v>
      </c>
      <c r="H5156" s="20">
        <v>45485</v>
      </c>
      <c r="I5156" s="20">
        <v>45852</v>
      </c>
      <c r="J5156" s="16" t="s">
        <v>1209</v>
      </c>
      <c r="K5156" s="16">
        <v>0</v>
      </c>
      <c r="L5156" s="16" t="s">
        <v>8907</v>
      </c>
      <c r="M5156" s="9">
        <v>-213138020.41</v>
      </c>
      <c r="N5156" s="9">
        <v>-13073753.42</v>
      </c>
      <c r="O5156" s="9">
        <v>-200064266.99000001</v>
      </c>
      <c r="P5156" s="9">
        <v>3.5616399999999999E-2</v>
      </c>
      <c r="Q5156" s="9">
        <v>3.3766699999999997E-2</v>
      </c>
      <c r="R5156" s="9">
        <v>3.6813100000000001E-2</v>
      </c>
      <c r="S5156" s="9">
        <v>719.7</v>
      </c>
      <c r="T5156" s="9">
        <v>202407110000460</v>
      </c>
      <c r="U5156" s="21">
        <v>45484</v>
      </c>
      <c r="V5156" s="21">
        <v>45485</v>
      </c>
      <c r="W5156" s="8" t="s">
        <v>3112</v>
      </c>
      <c r="X5156" s="8" t="s">
        <v>1212</v>
      </c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</row>
    <row r="5157" spans="1:55" ht="20" customHeight="1" x14ac:dyDescent="0.35">
      <c r="A5157" s="1"/>
      <c r="B5157" s="17">
        <v>45838</v>
      </c>
      <c r="C5157" s="16" t="s">
        <v>8908</v>
      </c>
      <c r="D5157" s="16" t="s">
        <v>1214</v>
      </c>
      <c r="E5157" s="18">
        <v>6.5984376999999999</v>
      </c>
      <c r="F5157" s="9">
        <v>200000000</v>
      </c>
      <c r="G5157" s="19">
        <v>45852</v>
      </c>
      <c r="H5157" s="20">
        <v>45485</v>
      </c>
      <c r="I5157" s="20">
        <v>45852</v>
      </c>
      <c r="J5157" s="16" t="s">
        <v>1209</v>
      </c>
      <c r="K5157" s="16">
        <v>0</v>
      </c>
      <c r="L5157" s="16" t="s">
        <v>8907</v>
      </c>
      <c r="M5157" s="9">
        <v>212799161.34</v>
      </c>
      <c r="N5157" s="9">
        <v>12799161.34</v>
      </c>
      <c r="O5157" s="9">
        <v>200000000</v>
      </c>
      <c r="P5157" s="9">
        <v>0</v>
      </c>
      <c r="Q5157" s="9">
        <v>0</v>
      </c>
      <c r="R5157" s="9">
        <v>0</v>
      </c>
      <c r="S5157" s="9">
        <v>0</v>
      </c>
      <c r="T5157" s="9">
        <v>202407110000460</v>
      </c>
      <c r="U5157" s="21">
        <v>45484</v>
      </c>
      <c r="V5157" s="21">
        <v>45485</v>
      </c>
      <c r="W5157" s="8" t="s">
        <v>3112</v>
      </c>
      <c r="X5157" s="8" t="s">
        <v>1212</v>
      </c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</row>
    <row r="5158" spans="1:55" ht="20" customHeight="1" x14ac:dyDescent="0.35">
      <c r="A5158" s="1"/>
      <c r="B5158" s="17">
        <v>45838</v>
      </c>
      <c r="C5158" s="16" t="s">
        <v>8909</v>
      </c>
      <c r="D5158" s="16" t="s">
        <v>1208</v>
      </c>
      <c r="E5158" s="18">
        <v>6.74</v>
      </c>
      <c r="F5158" s="9">
        <v>500000000</v>
      </c>
      <c r="G5158" s="19">
        <v>45852</v>
      </c>
      <c r="H5158" s="20">
        <v>45485</v>
      </c>
      <c r="I5158" s="20">
        <v>45852</v>
      </c>
      <c r="J5158" s="16" t="s">
        <v>1209</v>
      </c>
      <c r="K5158" s="16">
        <v>0</v>
      </c>
      <c r="L5158" s="16" t="s">
        <v>8910</v>
      </c>
      <c r="M5158" s="9">
        <v>-532845051.01999998</v>
      </c>
      <c r="N5158" s="9">
        <v>-32684383.559999999</v>
      </c>
      <c r="O5158" s="9">
        <v>-500160667.45999998</v>
      </c>
      <c r="P5158" s="9">
        <v>3.5616399999999999E-2</v>
      </c>
      <c r="Q5158" s="9">
        <v>3.3766699999999997E-2</v>
      </c>
      <c r="R5158" s="9">
        <v>3.6813100000000001E-2</v>
      </c>
      <c r="S5158" s="9">
        <v>1799.24</v>
      </c>
      <c r="T5158" s="9">
        <v>202407110000461</v>
      </c>
      <c r="U5158" s="21">
        <v>45484</v>
      </c>
      <c r="V5158" s="21">
        <v>45485</v>
      </c>
      <c r="W5158" s="8" t="s">
        <v>3112</v>
      </c>
      <c r="X5158" s="8" t="s">
        <v>1212</v>
      </c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</row>
    <row r="5159" spans="1:55" ht="20" customHeight="1" x14ac:dyDescent="0.35">
      <c r="A5159" s="1"/>
      <c r="B5159" s="17">
        <v>45838</v>
      </c>
      <c r="C5159" s="16" t="s">
        <v>8911</v>
      </c>
      <c r="D5159" s="16" t="s">
        <v>1214</v>
      </c>
      <c r="E5159" s="18">
        <v>6.5984376999999999</v>
      </c>
      <c r="F5159" s="9">
        <v>500000000</v>
      </c>
      <c r="G5159" s="19">
        <v>45852</v>
      </c>
      <c r="H5159" s="20">
        <v>45485</v>
      </c>
      <c r="I5159" s="20">
        <v>45852</v>
      </c>
      <c r="J5159" s="16" t="s">
        <v>1209</v>
      </c>
      <c r="K5159" s="16">
        <v>0</v>
      </c>
      <c r="L5159" s="16" t="s">
        <v>8910</v>
      </c>
      <c r="M5159" s="9">
        <v>531997903.48000002</v>
      </c>
      <c r="N5159" s="9">
        <v>31997903.48</v>
      </c>
      <c r="O5159" s="9">
        <v>500000000</v>
      </c>
      <c r="P5159" s="9">
        <v>0</v>
      </c>
      <c r="Q5159" s="9">
        <v>0</v>
      </c>
      <c r="R5159" s="9">
        <v>0</v>
      </c>
      <c r="S5159" s="9">
        <v>0</v>
      </c>
      <c r="T5159" s="9">
        <v>202407110000461</v>
      </c>
      <c r="U5159" s="21">
        <v>45484</v>
      </c>
      <c r="V5159" s="21">
        <v>45485</v>
      </c>
      <c r="W5159" s="8" t="s">
        <v>3112</v>
      </c>
      <c r="X5159" s="8" t="s">
        <v>1212</v>
      </c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</row>
    <row r="5160" spans="1:55" ht="20" customHeight="1" x14ac:dyDescent="0.35">
      <c r="A5160" s="1"/>
      <c r="B5160" s="17">
        <v>45838</v>
      </c>
      <c r="C5160" s="16" t="s">
        <v>8912</v>
      </c>
      <c r="D5160" s="16" t="s">
        <v>1208</v>
      </c>
      <c r="E5160" s="18">
        <v>6.74</v>
      </c>
      <c r="F5160" s="9">
        <v>200000000</v>
      </c>
      <c r="G5160" s="19">
        <v>45852</v>
      </c>
      <c r="H5160" s="20">
        <v>45485</v>
      </c>
      <c r="I5160" s="20">
        <v>45852</v>
      </c>
      <c r="J5160" s="16" t="s">
        <v>1209</v>
      </c>
      <c r="K5160" s="16">
        <v>0</v>
      </c>
      <c r="L5160" s="16" t="s">
        <v>8913</v>
      </c>
      <c r="M5160" s="9">
        <v>-213138020.41</v>
      </c>
      <c r="N5160" s="9">
        <v>-13073753.42</v>
      </c>
      <c r="O5160" s="9">
        <v>-200064266.99000001</v>
      </c>
      <c r="P5160" s="9">
        <v>3.5616399999999999E-2</v>
      </c>
      <c r="Q5160" s="9">
        <v>3.3766699999999997E-2</v>
      </c>
      <c r="R5160" s="9">
        <v>3.6813100000000001E-2</v>
      </c>
      <c r="S5160" s="9">
        <v>719.7</v>
      </c>
      <c r="T5160" s="9">
        <v>202407110000462</v>
      </c>
      <c r="U5160" s="21">
        <v>45484</v>
      </c>
      <c r="V5160" s="21">
        <v>45485</v>
      </c>
      <c r="W5160" s="8" t="s">
        <v>3112</v>
      </c>
      <c r="X5160" s="8" t="s">
        <v>1212</v>
      </c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</row>
    <row r="5161" spans="1:55" ht="20" customHeight="1" x14ac:dyDescent="0.35">
      <c r="A5161" s="1"/>
      <c r="B5161" s="17">
        <v>45838</v>
      </c>
      <c r="C5161" s="16" t="s">
        <v>8914</v>
      </c>
      <c r="D5161" s="16" t="s">
        <v>1214</v>
      </c>
      <c r="E5161" s="18">
        <v>6.5984376999999999</v>
      </c>
      <c r="F5161" s="9">
        <v>200000000</v>
      </c>
      <c r="G5161" s="19">
        <v>45852</v>
      </c>
      <c r="H5161" s="20">
        <v>45485</v>
      </c>
      <c r="I5161" s="20">
        <v>45852</v>
      </c>
      <c r="J5161" s="16" t="s">
        <v>1209</v>
      </c>
      <c r="K5161" s="16">
        <v>0</v>
      </c>
      <c r="L5161" s="16" t="s">
        <v>8913</v>
      </c>
      <c r="M5161" s="9">
        <v>212799161.34</v>
      </c>
      <c r="N5161" s="9">
        <v>12799161.34</v>
      </c>
      <c r="O5161" s="9">
        <v>200000000</v>
      </c>
      <c r="P5161" s="9">
        <v>0</v>
      </c>
      <c r="Q5161" s="9">
        <v>0</v>
      </c>
      <c r="R5161" s="9">
        <v>0</v>
      </c>
      <c r="S5161" s="9">
        <v>0</v>
      </c>
      <c r="T5161" s="9">
        <v>202407110000462</v>
      </c>
      <c r="U5161" s="21">
        <v>45484</v>
      </c>
      <c r="V5161" s="21">
        <v>45485</v>
      </c>
      <c r="W5161" s="8" t="s">
        <v>3112</v>
      </c>
      <c r="X5161" s="8" t="s">
        <v>1212</v>
      </c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</row>
    <row r="5162" spans="1:55" ht="20" customHeight="1" x14ac:dyDescent="0.35">
      <c r="A5162" s="1"/>
      <c r="B5162" s="17">
        <v>45838</v>
      </c>
      <c r="C5162" s="16" t="s">
        <v>8915</v>
      </c>
      <c r="D5162" s="16" t="s">
        <v>1208</v>
      </c>
      <c r="E5162" s="18">
        <v>6.74</v>
      </c>
      <c r="F5162" s="9">
        <v>500000000</v>
      </c>
      <c r="G5162" s="19">
        <v>45852</v>
      </c>
      <c r="H5162" s="20">
        <v>45485</v>
      </c>
      <c r="I5162" s="20">
        <v>45852</v>
      </c>
      <c r="J5162" s="16" t="s">
        <v>1209</v>
      </c>
      <c r="K5162" s="16">
        <v>0</v>
      </c>
      <c r="L5162" s="16" t="s">
        <v>8916</v>
      </c>
      <c r="M5162" s="9">
        <v>-532845051.01999998</v>
      </c>
      <c r="N5162" s="9">
        <v>-32684383.559999999</v>
      </c>
      <c r="O5162" s="9">
        <v>-500160667.45999998</v>
      </c>
      <c r="P5162" s="9">
        <v>3.5616399999999999E-2</v>
      </c>
      <c r="Q5162" s="9">
        <v>3.3766699999999997E-2</v>
      </c>
      <c r="R5162" s="9">
        <v>3.6813100000000001E-2</v>
      </c>
      <c r="S5162" s="9">
        <v>1799.24</v>
      </c>
      <c r="T5162" s="9">
        <v>202407110000464</v>
      </c>
      <c r="U5162" s="21">
        <v>45484</v>
      </c>
      <c r="V5162" s="21">
        <v>45485</v>
      </c>
      <c r="W5162" s="8" t="s">
        <v>3112</v>
      </c>
      <c r="X5162" s="8" t="s">
        <v>1212</v>
      </c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</row>
    <row r="5163" spans="1:55" ht="20" customHeight="1" x14ac:dyDescent="0.35">
      <c r="A5163" s="1"/>
      <c r="B5163" s="17">
        <v>45838</v>
      </c>
      <c r="C5163" s="16" t="s">
        <v>8917</v>
      </c>
      <c r="D5163" s="16" t="s">
        <v>1214</v>
      </c>
      <c r="E5163" s="18">
        <v>6.5984376999999999</v>
      </c>
      <c r="F5163" s="9">
        <v>500000000</v>
      </c>
      <c r="G5163" s="19">
        <v>45852</v>
      </c>
      <c r="H5163" s="20">
        <v>45485</v>
      </c>
      <c r="I5163" s="20">
        <v>45852</v>
      </c>
      <c r="J5163" s="16" t="s">
        <v>1209</v>
      </c>
      <c r="K5163" s="16">
        <v>0</v>
      </c>
      <c r="L5163" s="16" t="s">
        <v>8916</v>
      </c>
      <c r="M5163" s="9">
        <v>531997903.48000002</v>
      </c>
      <c r="N5163" s="9">
        <v>31997903.48</v>
      </c>
      <c r="O5163" s="9">
        <v>500000000</v>
      </c>
      <c r="P5163" s="9">
        <v>0</v>
      </c>
      <c r="Q5163" s="9">
        <v>0</v>
      </c>
      <c r="R5163" s="9">
        <v>0</v>
      </c>
      <c r="S5163" s="9">
        <v>0</v>
      </c>
      <c r="T5163" s="9">
        <v>202407110000464</v>
      </c>
      <c r="U5163" s="21">
        <v>45484</v>
      </c>
      <c r="V5163" s="21">
        <v>45485</v>
      </c>
      <c r="W5163" s="8" t="s">
        <v>3112</v>
      </c>
      <c r="X5163" s="8" t="s">
        <v>1212</v>
      </c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</row>
    <row r="5164" spans="1:55" ht="20" customHeight="1" x14ac:dyDescent="0.35">
      <c r="A5164" s="1"/>
      <c r="B5164" s="17">
        <v>45838</v>
      </c>
      <c r="C5164" s="16" t="s">
        <v>8918</v>
      </c>
      <c r="D5164" s="16" t="s">
        <v>1208</v>
      </c>
      <c r="E5164" s="18">
        <v>6.74</v>
      </c>
      <c r="F5164" s="9">
        <v>200000000</v>
      </c>
      <c r="G5164" s="19">
        <v>45852</v>
      </c>
      <c r="H5164" s="20">
        <v>45485</v>
      </c>
      <c r="I5164" s="20">
        <v>45852</v>
      </c>
      <c r="J5164" s="16" t="s">
        <v>1209</v>
      </c>
      <c r="K5164" s="16">
        <v>0</v>
      </c>
      <c r="L5164" s="16" t="s">
        <v>8919</v>
      </c>
      <c r="M5164" s="9">
        <v>-213138020.41</v>
      </c>
      <c r="N5164" s="9">
        <v>-13073753.42</v>
      </c>
      <c r="O5164" s="9">
        <v>-200064266.99000001</v>
      </c>
      <c r="P5164" s="9">
        <v>3.5616399999999999E-2</v>
      </c>
      <c r="Q5164" s="9">
        <v>3.3766699999999997E-2</v>
      </c>
      <c r="R5164" s="9">
        <v>3.6813100000000001E-2</v>
      </c>
      <c r="S5164" s="9">
        <v>719.7</v>
      </c>
      <c r="T5164" s="9">
        <v>202407110000465</v>
      </c>
      <c r="U5164" s="21">
        <v>45484</v>
      </c>
      <c r="V5164" s="21">
        <v>45485</v>
      </c>
      <c r="W5164" s="8" t="s">
        <v>3112</v>
      </c>
      <c r="X5164" s="8" t="s">
        <v>1212</v>
      </c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</row>
    <row r="5165" spans="1:55" ht="20" customHeight="1" x14ac:dyDescent="0.35">
      <c r="A5165" s="1"/>
      <c r="B5165" s="17">
        <v>45838</v>
      </c>
      <c r="C5165" s="16" t="s">
        <v>8920</v>
      </c>
      <c r="D5165" s="16" t="s">
        <v>1214</v>
      </c>
      <c r="E5165" s="18">
        <v>6.5984376999999999</v>
      </c>
      <c r="F5165" s="9">
        <v>200000000</v>
      </c>
      <c r="G5165" s="19">
        <v>45852</v>
      </c>
      <c r="H5165" s="20">
        <v>45485</v>
      </c>
      <c r="I5165" s="20">
        <v>45852</v>
      </c>
      <c r="J5165" s="16" t="s">
        <v>1209</v>
      </c>
      <c r="K5165" s="16">
        <v>0</v>
      </c>
      <c r="L5165" s="16" t="s">
        <v>8919</v>
      </c>
      <c r="M5165" s="9">
        <v>212799161.34</v>
      </c>
      <c r="N5165" s="9">
        <v>12799161.34</v>
      </c>
      <c r="O5165" s="9">
        <v>200000000</v>
      </c>
      <c r="P5165" s="9">
        <v>0</v>
      </c>
      <c r="Q5165" s="9">
        <v>0</v>
      </c>
      <c r="R5165" s="9">
        <v>0</v>
      </c>
      <c r="S5165" s="9">
        <v>0</v>
      </c>
      <c r="T5165" s="9">
        <v>202407110000465</v>
      </c>
      <c r="U5165" s="21">
        <v>45484</v>
      </c>
      <c r="V5165" s="21">
        <v>45485</v>
      </c>
      <c r="W5165" s="8" t="s">
        <v>3112</v>
      </c>
      <c r="X5165" s="8" t="s">
        <v>1212</v>
      </c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</row>
    <row r="5166" spans="1:55" ht="20" customHeight="1" x14ac:dyDescent="0.35">
      <c r="A5166" s="1"/>
      <c r="B5166" s="17">
        <v>45838</v>
      </c>
      <c r="C5166" s="16" t="s">
        <v>8921</v>
      </c>
      <c r="D5166" s="16" t="s">
        <v>1208</v>
      </c>
      <c r="E5166" s="18">
        <v>6.3550000000000004</v>
      </c>
      <c r="F5166" s="9">
        <v>150000000</v>
      </c>
      <c r="G5166" s="19">
        <v>47311</v>
      </c>
      <c r="H5166" s="20">
        <v>45670</v>
      </c>
      <c r="I5166" s="20">
        <v>45852</v>
      </c>
      <c r="J5166" s="16" t="s">
        <v>1209</v>
      </c>
      <c r="K5166" s="16">
        <v>2</v>
      </c>
      <c r="L5166" s="16" t="s">
        <v>8922</v>
      </c>
      <c r="M5166" s="9">
        <v>158172147.94999999</v>
      </c>
      <c r="N5166" s="9">
        <v>4413678.08</v>
      </c>
      <c r="O5166" s="9">
        <v>153758469.87</v>
      </c>
      <c r="P5166" s="9">
        <v>3.5250897999999999</v>
      </c>
      <c r="Q5166" s="9">
        <v>-3.4289070000000001</v>
      </c>
      <c r="R5166" s="9">
        <v>13.7820041</v>
      </c>
      <c r="S5166" s="9">
        <v>-54235.76</v>
      </c>
      <c r="T5166" s="9">
        <v>202407110000503</v>
      </c>
      <c r="U5166" s="21">
        <v>45484</v>
      </c>
      <c r="V5166" s="21">
        <v>45485</v>
      </c>
      <c r="W5166" s="8" t="s">
        <v>2693</v>
      </c>
      <c r="X5166" s="8" t="s">
        <v>1212</v>
      </c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</row>
    <row r="5167" spans="1:55" ht="20" customHeight="1" x14ac:dyDescent="0.35">
      <c r="A5167" s="1"/>
      <c r="B5167" s="17">
        <v>45838</v>
      </c>
      <c r="C5167" s="16" t="s">
        <v>8923</v>
      </c>
      <c r="D5167" s="16" t="s">
        <v>1214</v>
      </c>
      <c r="E5167" s="18">
        <v>6.2097407000000002</v>
      </c>
      <c r="F5167" s="9">
        <v>150000000</v>
      </c>
      <c r="G5167" s="19">
        <v>47311</v>
      </c>
      <c r="H5167" s="20">
        <v>45670</v>
      </c>
      <c r="I5167" s="20">
        <v>45852</v>
      </c>
      <c r="J5167" s="16" t="s">
        <v>1209</v>
      </c>
      <c r="K5167" s="16">
        <v>2</v>
      </c>
      <c r="L5167" s="16" t="s">
        <v>8922</v>
      </c>
      <c r="M5167" s="9">
        <v>-154312792.53</v>
      </c>
      <c r="N5167" s="9">
        <v>-4312792.53</v>
      </c>
      <c r="O5167" s="9">
        <v>-150000000</v>
      </c>
      <c r="P5167" s="9">
        <v>0</v>
      </c>
      <c r="Q5167" s="9">
        <v>0</v>
      </c>
      <c r="R5167" s="9">
        <v>0</v>
      </c>
      <c r="S5167" s="9">
        <v>0</v>
      </c>
      <c r="T5167" s="9">
        <v>202407110000503</v>
      </c>
      <c r="U5167" s="21">
        <v>45484</v>
      </c>
      <c r="V5167" s="21">
        <v>45485</v>
      </c>
      <c r="W5167" s="8" t="s">
        <v>2693</v>
      </c>
      <c r="X5167" s="8" t="s">
        <v>1212</v>
      </c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</row>
    <row r="5168" spans="1:55" ht="20" customHeight="1" x14ac:dyDescent="0.35">
      <c r="A5168" s="1"/>
      <c r="B5168" s="17">
        <v>45838</v>
      </c>
      <c r="C5168" s="16" t="s">
        <v>8924</v>
      </c>
      <c r="D5168" s="16" t="s">
        <v>1208</v>
      </c>
      <c r="E5168" s="18">
        <v>6.3550000000000004</v>
      </c>
      <c r="F5168" s="9">
        <v>50000000</v>
      </c>
      <c r="G5168" s="19">
        <v>47311</v>
      </c>
      <c r="H5168" s="20">
        <v>45670</v>
      </c>
      <c r="I5168" s="20">
        <v>45852</v>
      </c>
      <c r="J5168" s="16" t="s">
        <v>1209</v>
      </c>
      <c r="K5168" s="16">
        <v>2</v>
      </c>
      <c r="L5168" s="16" t="s">
        <v>8925</v>
      </c>
      <c r="M5168" s="9">
        <v>52724049.32</v>
      </c>
      <c r="N5168" s="9">
        <v>1471226.03</v>
      </c>
      <c r="O5168" s="9">
        <v>51252823.289999999</v>
      </c>
      <c r="P5168" s="9">
        <v>3.5250897999999999</v>
      </c>
      <c r="Q5168" s="9">
        <v>-3.4289070000000001</v>
      </c>
      <c r="R5168" s="9">
        <v>13.7820041</v>
      </c>
      <c r="S5168" s="9">
        <v>-18078.59</v>
      </c>
      <c r="T5168" s="9">
        <v>202407110000504</v>
      </c>
      <c r="U5168" s="21">
        <v>45484</v>
      </c>
      <c r="V5168" s="21">
        <v>45485</v>
      </c>
      <c r="W5168" s="8" t="s">
        <v>2693</v>
      </c>
      <c r="X5168" s="8" t="s">
        <v>1212</v>
      </c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</row>
    <row r="5169" spans="1:55" ht="20" customHeight="1" x14ac:dyDescent="0.35">
      <c r="A5169" s="1"/>
      <c r="B5169" s="17">
        <v>45838</v>
      </c>
      <c r="C5169" s="16" t="s">
        <v>8926</v>
      </c>
      <c r="D5169" s="16" t="s">
        <v>1214</v>
      </c>
      <c r="E5169" s="18">
        <v>6.2097407999999996</v>
      </c>
      <c r="F5169" s="9">
        <v>50000000</v>
      </c>
      <c r="G5169" s="19">
        <v>47311</v>
      </c>
      <c r="H5169" s="20">
        <v>45670</v>
      </c>
      <c r="I5169" s="20">
        <v>45852</v>
      </c>
      <c r="J5169" s="16" t="s">
        <v>1209</v>
      </c>
      <c r="K5169" s="16">
        <v>2</v>
      </c>
      <c r="L5169" s="16" t="s">
        <v>8925</v>
      </c>
      <c r="M5169" s="9">
        <v>-51437597.530000001</v>
      </c>
      <c r="N5169" s="9">
        <v>-1437597.53</v>
      </c>
      <c r="O5169" s="9">
        <v>-50000000</v>
      </c>
      <c r="P5169" s="9">
        <v>0</v>
      </c>
      <c r="Q5169" s="9">
        <v>0</v>
      </c>
      <c r="R5169" s="9">
        <v>0</v>
      </c>
      <c r="S5169" s="9">
        <v>0</v>
      </c>
      <c r="T5169" s="9">
        <v>202407110000504</v>
      </c>
      <c r="U5169" s="21">
        <v>45484</v>
      </c>
      <c r="V5169" s="21">
        <v>45485</v>
      </c>
      <c r="W5169" s="8" t="s">
        <v>2693</v>
      </c>
      <c r="X5169" s="8" t="s">
        <v>1212</v>
      </c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</row>
    <row r="5170" spans="1:55" ht="20" customHeight="1" x14ac:dyDescent="0.35">
      <c r="A5170" s="1"/>
      <c r="B5170" s="17">
        <v>45838</v>
      </c>
      <c r="C5170" s="16" t="s">
        <v>8927</v>
      </c>
      <c r="D5170" s="16" t="s">
        <v>1208</v>
      </c>
      <c r="E5170" s="18">
        <v>6.3550000000000004</v>
      </c>
      <c r="F5170" s="9">
        <v>100000000</v>
      </c>
      <c r="G5170" s="19">
        <v>47311</v>
      </c>
      <c r="H5170" s="20">
        <v>45670</v>
      </c>
      <c r="I5170" s="20">
        <v>45852</v>
      </c>
      <c r="J5170" s="16" t="s">
        <v>1209</v>
      </c>
      <c r="K5170" s="16">
        <v>2</v>
      </c>
      <c r="L5170" s="16" t="s">
        <v>8928</v>
      </c>
      <c r="M5170" s="9">
        <v>-105448098.63</v>
      </c>
      <c r="N5170" s="9">
        <v>-2942452.05</v>
      </c>
      <c r="O5170" s="9">
        <v>-102505646.58</v>
      </c>
      <c r="P5170" s="9">
        <v>3.5250897999999999</v>
      </c>
      <c r="Q5170" s="9">
        <v>3.4289070000000001</v>
      </c>
      <c r="R5170" s="9">
        <v>13.7820041</v>
      </c>
      <c r="S5170" s="9">
        <v>36157.17</v>
      </c>
      <c r="T5170" s="9">
        <v>202407110000525</v>
      </c>
      <c r="U5170" s="21">
        <v>45484</v>
      </c>
      <c r="V5170" s="21">
        <v>45485</v>
      </c>
      <c r="W5170" s="8" t="s">
        <v>7983</v>
      </c>
      <c r="X5170" s="8" t="s">
        <v>1212</v>
      </c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</row>
    <row r="5171" spans="1:55" ht="20" customHeight="1" x14ac:dyDescent="0.35">
      <c r="A5171" s="1"/>
      <c r="B5171" s="17">
        <v>45838</v>
      </c>
      <c r="C5171" s="16" t="s">
        <v>8929</v>
      </c>
      <c r="D5171" s="16" t="s">
        <v>1214</v>
      </c>
      <c r="E5171" s="18">
        <v>6.2097407999999996</v>
      </c>
      <c r="F5171" s="9">
        <v>100000000</v>
      </c>
      <c r="G5171" s="19">
        <v>47311</v>
      </c>
      <c r="H5171" s="20">
        <v>45670</v>
      </c>
      <c r="I5171" s="20">
        <v>45852</v>
      </c>
      <c r="J5171" s="16" t="s">
        <v>1209</v>
      </c>
      <c r="K5171" s="16">
        <v>2</v>
      </c>
      <c r="L5171" s="16" t="s">
        <v>8928</v>
      </c>
      <c r="M5171" s="9">
        <v>102875195.05</v>
      </c>
      <c r="N5171" s="9">
        <v>2875195.05</v>
      </c>
      <c r="O5171" s="9">
        <v>100000000</v>
      </c>
      <c r="P5171" s="9">
        <v>0</v>
      </c>
      <c r="Q5171" s="9">
        <v>0</v>
      </c>
      <c r="R5171" s="9">
        <v>0</v>
      </c>
      <c r="S5171" s="9">
        <v>0</v>
      </c>
      <c r="T5171" s="9">
        <v>202407110000525</v>
      </c>
      <c r="U5171" s="21">
        <v>45484</v>
      </c>
      <c r="V5171" s="21">
        <v>45485</v>
      </c>
      <c r="W5171" s="8" t="s">
        <v>7983</v>
      </c>
      <c r="X5171" s="8" t="s">
        <v>1212</v>
      </c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</row>
    <row r="5172" spans="1:55" ht="20" customHeight="1" x14ac:dyDescent="0.35">
      <c r="A5172" s="1"/>
      <c r="B5172" s="17">
        <v>45838</v>
      </c>
      <c r="C5172" s="16" t="s">
        <v>8930</v>
      </c>
      <c r="D5172" s="16" t="s">
        <v>1208</v>
      </c>
      <c r="E5172" s="18">
        <v>6.36</v>
      </c>
      <c r="F5172" s="9">
        <v>250000000</v>
      </c>
      <c r="G5172" s="19">
        <v>47311</v>
      </c>
      <c r="H5172" s="20">
        <v>45670</v>
      </c>
      <c r="I5172" s="20">
        <v>45852</v>
      </c>
      <c r="J5172" s="16" t="s">
        <v>1209</v>
      </c>
      <c r="K5172" s="16">
        <v>2</v>
      </c>
      <c r="L5172" s="16" t="s">
        <v>8931</v>
      </c>
      <c r="M5172" s="9">
        <v>263670620</v>
      </c>
      <c r="N5172" s="9">
        <v>7361917.8099999996</v>
      </c>
      <c r="O5172" s="9">
        <v>256308702.19</v>
      </c>
      <c r="P5172" s="9">
        <v>3.5247872999999998</v>
      </c>
      <c r="Q5172" s="9">
        <v>-3.4286134000000001</v>
      </c>
      <c r="R5172" s="9">
        <v>13.7805611</v>
      </c>
      <c r="S5172" s="9">
        <v>-90402.46</v>
      </c>
      <c r="T5172" s="9">
        <v>202407110000529</v>
      </c>
      <c r="U5172" s="21">
        <v>45484</v>
      </c>
      <c r="V5172" s="21">
        <v>45485</v>
      </c>
      <c r="W5172" s="8" t="s">
        <v>2693</v>
      </c>
      <c r="X5172" s="8" t="s">
        <v>1212</v>
      </c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</row>
    <row r="5173" spans="1:55" ht="20" customHeight="1" x14ac:dyDescent="0.35">
      <c r="A5173" s="1"/>
      <c r="B5173" s="17">
        <v>45838</v>
      </c>
      <c r="C5173" s="16" t="s">
        <v>8932</v>
      </c>
      <c r="D5173" s="16" t="s">
        <v>1214</v>
      </c>
      <c r="E5173" s="18">
        <v>6.2097407000000002</v>
      </c>
      <c r="F5173" s="9">
        <v>250000000</v>
      </c>
      <c r="G5173" s="19">
        <v>47311</v>
      </c>
      <c r="H5173" s="20">
        <v>45670</v>
      </c>
      <c r="I5173" s="20">
        <v>45852</v>
      </c>
      <c r="J5173" s="16" t="s">
        <v>1209</v>
      </c>
      <c r="K5173" s="16">
        <v>2</v>
      </c>
      <c r="L5173" s="16" t="s">
        <v>8931</v>
      </c>
      <c r="M5173" s="9">
        <v>-257187987.58000001</v>
      </c>
      <c r="N5173" s="9">
        <v>-7187987.5800000001</v>
      </c>
      <c r="O5173" s="9">
        <v>-250000000</v>
      </c>
      <c r="P5173" s="9">
        <v>0</v>
      </c>
      <c r="Q5173" s="9">
        <v>0</v>
      </c>
      <c r="R5173" s="9">
        <v>0</v>
      </c>
      <c r="S5173" s="9">
        <v>0</v>
      </c>
      <c r="T5173" s="9">
        <v>202407110000529</v>
      </c>
      <c r="U5173" s="21">
        <v>45484</v>
      </c>
      <c r="V5173" s="21">
        <v>45485</v>
      </c>
      <c r="W5173" s="8" t="s">
        <v>2693</v>
      </c>
      <c r="X5173" s="8" t="s">
        <v>1212</v>
      </c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</row>
    <row r="5174" spans="1:55" ht="20" customHeight="1" x14ac:dyDescent="0.35">
      <c r="A5174" s="1"/>
      <c r="B5174" s="17">
        <v>45838</v>
      </c>
      <c r="C5174" s="16" t="s">
        <v>8933</v>
      </c>
      <c r="D5174" s="16" t="s">
        <v>1208</v>
      </c>
      <c r="E5174" s="18">
        <v>6.4824999999999999</v>
      </c>
      <c r="F5174" s="9">
        <v>150000000</v>
      </c>
      <c r="G5174" s="19">
        <v>46216</v>
      </c>
      <c r="H5174" s="20">
        <v>45670</v>
      </c>
      <c r="I5174" s="20">
        <v>45852</v>
      </c>
      <c r="J5174" s="16" t="s">
        <v>1209</v>
      </c>
      <c r="K5174" s="16">
        <v>2</v>
      </c>
      <c r="L5174" s="16" t="s">
        <v>8934</v>
      </c>
      <c r="M5174" s="9">
        <v>-156007122.31</v>
      </c>
      <c r="N5174" s="9">
        <v>-4502229.45</v>
      </c>
      <c r="O5174" s="9">
        <v>-151504892.86000001</v>
      </c>
      <c r="P5174" s="9">
        <v>0.98688799999999999</v>
      </c>
      <c r="Q5174" s="9">
        <v>0.96062400000000003</v>
      </c>
      <c r="R5174" s="9">
        <v>1.8895550000000001</v>
      </c>
      <c r="S5174" s="9">
        <v>14986.42</v>
      </c>
      <c r="T5174" s="9">
        <v>202407110000545</v>
      </c>
      <c r="U5174" s="21">
        <v>45484</v>
      </c>
      <c r="V5174" s="21">
        <v>45485</v>
      </c>
      <c r="W5174" s="8" t="s">
        <v>7983</v>
      </c>
      <c r="X5174" s="8" t="s">
        <v>1212</v>
      </c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</row>
    <row r="5175" spans="1:55" ht="20" customHeight="1" x14ac:dyDescent="0.35">
      <c r="A5175" s="1"/>
      <c r="B5175" s="17">
        <v>45838</v>
      </c>
      <c r="C5175" s="16" t="s">
        <v>8935</v>
      </c>
      <c r="D5175" s="16" t="s">
        <v>1214</v>
      </c>
      <c r="E5175" s="18">
        <v>6.2097407000000002</v>
      </c>
      <c r="F5175" s="9">
        <v>150000000</v>
      </c>
      <c r="G5175" s="19">
        <v>46216</v>
      </c>
      <c r="H5175" s="20">
        <v>45670</v>
      </c>
      <c r="I5175" s="20">
        <v>45852</v>
      </c>
      <c r="J5175" s="16" t="s">
        <v>1209</v>
      </c>
      <c r="K5175" s="16">
        <v>2</v>
      </c>
      <c r="L5175" s="16" t="s">
        <v>8934</v>
      </c>
      <c r="M5175" s="9">
        <v>154312792.53</v>
      </c>
      <c r="N5175" s="9">
        <v>4312792.53</v>
      </c>
      <c r="O5175" s="9">
        <v>150000000</v>
      </c>
      <c r="P5175" s="9">
        <v>0</v>
      </c>
      <c r="Q5175" s="9">
        <v>0</v>
      </c>
      <c r="R5175" s="9">
        <v>0</v>
      </c>
      <c r="S5175" s="9">
        <v>0</v>
      </c>
      <c r="T5175" s="9">
        <v>202407110000545</v>
      </c>
      <c r="U5175" s="21">
        <v>45484</v>
      </c>
      <c r="V5175" s="21">
        <v>45485</v>
      </c>
      <c r="W5175" s="8" t="s">
        <v>7983</v>
      </c>
      <c r="X5175" s="8" t="s">
        <v>1212</v>
      </c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</row>
    <row r="5176" spans="1:55" ht="20" customHeight="1" x14ac:dyDescent="0.35">
      <c r="A5176" s="1"/>
      <c r="B5176" s="17">
        <v>45838</v>
      </c>
      <c r="C5176" s="16" t="s">
        <v>8936</v>
      </c>
      <c r="D5176" s="16" t="s">
        <v>1208</v>
      </c>
      <c r="E5176" s="18">
        <v>6.75</v>
      </c>
      <c r="F5176" s="9">
        <v>1000000000</v>
      </c>
      <c r="G5176" s="19">
        <v>45852</v>
      </c>
      <c r="H5176" s="20">
        <v>45485</v>
      </c>
      <c r="I5176" s="20">
        <v>45852</v>
      </c>
      <c r="J5176" s="16" t="s">
        <v>1209</v>
      </c>
      <c r="K5176" s="16">
        <v>0</v>
      </c>
      <c r="L5176" s="16" t="s">
        <v>8937</v>
      </c>
      <c r="M5176" s="9">
        <v>1065790454.2</v>
      </c>
      <c r="N5176" s="9">
        <v>65465753.420000002</v>
      </c>
      <c r="O5176" s="9">
        <v>1000324700.78</v>
      </c>
      <c r="P5176" s="9">
        <v>3.5616399999999999E-2</v>
      </c>
      <c r="Q5176" s="9">
        <v>-3.3766699999999997E-2</v>
      </c>
      <c r="R5176" s="9">
        <v>3.6813100000000001E-2</v>
      </c>
      <c r="S5176" s="9">
        <v>-3598.82</v>
      </c>
      <c r="T5176" s="9">
        <v>202407110000561</v>
      </c>
      <c r="U5176" s="21">
        <v>45484</v>
      </c>
      <c r="V5176" s="21">
        <v>45485</v>
      </c>
      <c r="W5176" s="8" t="s">
        <v>3112</v>
      </c>
      <c r="X5176" s="8" t="s">
        <v>1212</v>
      </c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</row>
    <row r="5177" spans="1:55" ht="20" customHeight="1" x14ac:dyDescent="0.35">
      <c r="A5177" s="1"/>
      <c r="B5177" s="17">
        <v>45838</v>
      </c>
      <c r="C5177" s="16" t="s">
        <v>8938</v>
      </c>
      <c r="D5177" s="16" t="s">
        <v>1214</v>
      </c>
      <c r="E5177" s="18">
        <v>6.5984376999999999</v>
      </c>
      <c r="F5177" s="9">
        <v>1000000000</v>
      </c>
      <c r="G5177" s="19">
        <v>45852</v>
      </c>
      <c r="H5177" s="20">
        <v>45485</v>
      </c>
      <c r="I5177" s="20">
        <v>45852</v>
      </c>
      <c r="J5177" s="16" t="s">
        <v>1209</v>
      </c>
      <c r="K5177" s="16">
        <v>0</v>
      </c>
      <c r="L5177" s="16" t="s">
        <v>8937</v>
      </c>
      <c r="M5177" s="9">
        <v>-1063995806.8099999</v>
      </c>
      <c r="N5177" s="9">
        <v>-63995806.810000002</v>
      </c>
      <c r="O5177" s="9">
        <v>-1000000000</v>
      </c>
      <c r="P5177" s="9">
        <v>0</v>
      </c>
      <c r="Q5177" s="9">
        <v>0</v>
      </c>
      <c r="R5177" s="9">
        <v>0</v>
      </c>
      <c r="S5177" s="9">
        <v>0</v>
      </c>
      <c r="T5177" s="9">
        <v>202407110000561</v>
      </c>
      <c r="U5177" s="21">
        <v>45484</v>
      </c>
      <c r="V5177" s="21">
        <v>45485</v>
      </c>
      <c r="W5177" s="8" t="s">
        <v>3112</v>
      </c>
      <c r="X5177" s="8" t="s">
        <v>1212</v>
      </c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</row>
    <row r="5178" spans="1:55" ht="20" customHeight="1" x14ac:dyDescent="0.35">
      <c r="A5178" s="1"/>
      <c r="B5178" s="17">
        <v>45838</v>
      </c>
      <c r="C5178" s="16" t="s">
        <v>8939</v>
      </c>
      <c r="D5178" s="16" t="s">
        <v>1208</v>
      </c>
      <c r="E5178" s="18">
        <v>6.75</v>
      </c>
      <c r="F5178" s="9">
        <v>1000000000</v>
      </c>
      <c r="G5178" s="19">
        <v>45852</v>
      </c>
      <c r="H5178" s="20">
        <v>45485</v>
      </c>
      <c r="I5178" s="20">
        <v>45852</v>
      </c>
      <c r="J5178" s="16" t="s">
        <v>1209</v>
      </c>
      <c r="K5178" s="16">
        <v>0</v>
      </c>
      <c r="L5178" s="16" t="s">
        <v>8940</v>
      </c>
      <c r="M5178" s="9">
        <v>1065790454.2</v>
      </c>
      <c r="N5178" s="9">
        <v>65465753.420000002</v>
      </c>
      <c r="O5178" s="9">
        <v>1000324700.78</v>
      </c>
      <c r="P5178" s="9">
        <v>3.5616399999999999E-2</v>
      </c>
      <c r="Q5178" s="9">
        <v>-3.3766699999999997E-2</v>
      </c>
      <c r="R5178" s="9">
        <v>3.6813100000000001E-2</v>
      </c>
      <c r="S5178" s="9">
        <v>-3598.82</v>
      </c>
      <c r="T5178" s="9">
        <v>202407110000562</v>
      </c>
      <c r="U5178" s="21">
        <v>45484</v>
      </c>
      <c r="V5178" s="21">
        <v>45485</v>
      </c>
      <c r="W5178" s="8" t="s">
        <v>3112</v>
      </c>
      <c r="X5178" s="8" t="s">
        <v>1212</v>
      </c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</row>
    <row r="5179" spans="1:55" ht="20" customHeight="1" x14ac:dyDescent="0.35">
      <c r="A5179" s="1"/>
      <c r="B5179" s="17">
        <v>45838</v>
      </c>
      <c r="C5179" s="16" t="s">
        <v>8941</v>
      </c>
      <c r="D5179" s="16" t="s">
        <v>1214</v>
      </c>
      <c r="E5179" s="18">
        <v>6.5984376999999999</v>
      </c>
      <c r="F5179" s="9">
        <v>1000000000</v>
      </c>
      <c r="G5179" s="19">
        <v>45852</v>
      </c>
      <c r="H5179" s="20">
        <v>45485</v>
      </c>
      <c r="I5179" s="20">
        <v>45852</v>
      </c>
      <c r="J5179" s="16" t="s">
        <v>1209</v>
      </c>
      <c r="K5179" s="16">
        <v>0</v>
      </c>
      <c r="L5179" s="16" t="s">
        <v>8940</v>
      </c>
      <c r="M5179" s="9">
        <v>-1063995806.8099999</v>
      </c>
      <c r="N5179" s="9">
        <v>-63995806.810000002</v>
      </c>
      <c r="O5179" s="9">
        <v>-1000000000</v>
      </c>
      <c r="P5179" s="9">
        <v>0</v>
      </c>
      <c r="Q5179" s="9">
        <v>0</v>
      </c>
      <c r="R5179" s="9">
        <v>0</v>
      </c>
      <c r="S5179" s="9">
        <v>0</v>
      </c>
      <c r="T5179" s="9">
        <v>202407110000562</v>
      </c>
      <c r="U5179" s="21">
        <v>45484</v>
      </c>
      <c r="V5179" s="21">
        <v>45485</v>
      </c>
      <c r="W5179" s="8" t="s">
        <v>3112</v>
      </c>
      <c r="X5179" s="8" t="s">
        <v>1212</v>
      </c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</row>
    <row r="5180" spans="1:55" ht="20" customHeight="1" x14ac:dyDescent="0.35">
      <c r="A5180" s="1"/>
      <c r="B5180" s="17">
        <v>45838</v>
      </c>
      <c r="C5180" s="16" t="s">
        <v>8942</v>
      </c>
      <c r="D5180" s="16" t="s">
        <v>1208</v>
      </c>
      <c r="E5180" s="18">
        <v>6.75</v>
      </c>
      <c r="F5180" s="9">
        <v>1000000000</v>
      </c>
      <c r="G5180" s="19">
        <v>45852</v>
      </c>
      <c r="H5180" s="20">
        <v>45485</v>
      </c>
      <c r="I5180" s="20">
        <v>45852</v>
      </c>
      <c r="J5180" s="16" t="s">
        <v>1209</v>
      </c>
      <c r="K5180" s="16">
        <v>0</v>
      </c>
      <c r="L5180" s="16" t="s">
        <v>8943</v>
      </c>
      <c r="M5180" s="9">
        <v>1065790454.2</v>
      </c>
      <c r="N5180" s="9">
        <v>65465753.420000002</v>
      </c>
      <c r="O5180" s="9">
        <v>1000324700.78</v>
      </c>
      <c r="P5180" s="9">
        <v>3.5616399999999999E-2</v>
      </c>
      <c r="Q5180" s="9">
        <v>-3.3766699999999997E-2</v>
      </c>
      <c r="R5180" s="9">
        <v>3.6813100000000001E-2</v>
      </c>
      <c r="S5180" s="9">
        <v>-3598.82</v>
      </c>
      <c r="T5180" s="9">
        <v>202407110000567</v>
      </c>
      <c r="U5180" s="21">
        <v>45484</v>
      </c>
      <c r="V5180" s="21">
        <v>45485</v>
      </c>
      <c r="W5180" s="8" t="s">
        <v>3112</v>
      </c>
      <c r="X5180" s="8" t="s">
        <v>1212</v>
      </c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</row>
    <row r="5181" spans="1:55" ht="20" customHeight="1" x14ac:dyDescent="0.35">
      <c r="A5181" s="1"/>
      <c r="B5181" s="17">
        <v>45838</v>
      </c>
      <c r="C5181" s="16" t="s">
        <v>8944</v>
      </c>
      <c r="D5181" s="16" t="s">
        <v>1214</v>
      </c>
      <c r="E5181" s="18">
        <v>6.5984376999999999</v>
      </c>
      <c r="F5181" s="9">
        <v>1000000000</v>
      </c>
      <c r="G5181" s="19">
        <v>45852</v>
      </c>
      <c r="H5181" s="20">
        <v>45485</v>
      </c>
      <c r="I5181" s="20">
        <v>45852</v>
      </c>
      <c r="J5181" s="16" t="s">
        <v>1209</v>
      </c>
      <c r="K5181" s="16">
        <v>0</v>
      </c>
      <c r="L5181" s="16" t="s">
        <v>8943</v>
      </c>
      <c r="M5181" s="9">
        <v>-1063995806.8099999</v>
      </c>
      <c r="N5181" s="9">
        <v>-63995806.810000002</v>
      </c>
      <c r="O5181" s="9">
        <v>-1000000000</v>
      </c>
      <c r="P5181" s="9">
        <v>0</v>
      </c>
      <c r="Q5181" s="9">
        <v>0</v>
      </c>
      <c r="R5181" s="9">
        <v>0</v>
      </c>
      <c r="S5181" s="9">
        <v>0</v>
      </c>
      <c r="T5181" s="9">
        <v>202407110000567</v>
      </c>
      <c r="U5181" s="21">
        <v>45484</v>
      </c>
      <c r="V5181" s="21">
        <v>45485</v>
      </c>
      <c r="W5181" s="8" t="s">
        <v>3112</v>
      </c>
      <c r="X5181" s="8" t="s">
        <v>1212</v>
      </c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</row>
    <row r="5182" spans="1:55" ht="20" customHeight="1" x14ac:dyDescent="0.35">
      <c r="A5182" s="1"/>
      <c r="B5182" s="17">
        <v>45838</v>
      </c>
      <c r="C5182" s="16" t="s">
        <v>8945</v>
      </c>
      <c r="D5182" s="16" t="s">
        <v>1208</v>
      </c>
      <c r="E5182" s="18">
        <v>6.75</v>
      </c>
      <c r="F5182" s="9">
        <v>1000000000</v>
      </c>
      <c r="G5182" s="19">
        <v>45852</v>
      </c>
      <c r="H5182" s="20">
        <v>45485</v>
      </c>
      <c r="I5182" s="20">
        <v>45852</v>
      </c>
      <c r="J5182" s="16" t="s">
        <v>1209</v>
      </c>
      <c r="K5182" s="16">
        <v>0</v>
      </c>
      <c r="L5182" s="16" t="s">
        <v>8946</v>
      </c>
      <c r="M5182" s="9">
        <v>1065790454.2</v>
      </c>
      <c r="N5182" s="9">
        <v>65465753.420000002</v>
      </c>
      <c r="O5182" s="9">
        <v>1000324700.78</v>
      </c>
      <c r="P5182" s="9">
        <v>3.5616399999999999E-2</v>
      </c>
      <c r="Q5182" s="9">
        <v>-3.3766699999999997E-2</v>
      </c>
      <c r="R5182" s="9">
        <v>3.6813100000000001E-2</v>
      </c>
      <c r="S5182" s="9">
        <v>-3598.82</v>
      </c>
      <c r="T5182" s="9">
        <v>202407110000568</v>
      </c>
      <c r="U5182" s="21">
        <v>45484</v>
      </c>
      <c r="V5182" s="21">
        <v>45485</v>
      </c>
      <c r="W5182" s="8" t="s">
        <v>3112</v>
      </c>
      <c r="X5182" s="8" t="s">
        <v>1212</v>
      </c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</row>
    <row r="5183" spans="1:55" ht="20" customHeight="1" x14ac:dyDescent="0.35">
      <c r="A5183" s="1"/>
      <c r="B5183" s="17">
        <v>45838</v>
      </c>
      <c r="C5183" s="16" t="s">
        <v>8947</v>
      </c>
      <c r="D5183" s="16" t="s">
        <v>1214</v>
      </c>
      <c r="E5183" s="18">
        <v>6.5984376999999999</v>
      </c>
      <c r="F5183" s="9">
        <v>1000000000</v>
      </c>
      <c r="G5183" s="19">
        <v>45852</v>
      </c>
      <c r="H5183" s="20">
        <v>45485</v>
      </c>
      <c r="I5183" s="20">
        <v>45852</v>
      </c>
      <c r="J5183" s="16" t="s">
        <v>1209</v>
      </c>
      <c r="K5183" s="16">
        <v>0</v>
      </c>
      <c r="L5183" s="16" t="s">
        <v>8946</v>
      </c>
      <c r="M5183" s="9">
        <v>-1063995806.8099999</v>
      </c>
      <c r="N5183" s="9">
        <v>-63995806.810000002</v>
      </c>
      <c r="O5183" s="9">
        <v>-1000000000</v>
      </c>
      <c r="P5183" s="9">
        <v>0</v>
      </c>
      <c r="Q5183" s="9">
        <v>0</v>
      </c>
      <c r="R5183" s="9">
        <v>0</v>
      </c>
      <c r="S5183" s="9">
        <v>0</v>
      </c>
      <c r="T5183" s="9">
        <v>202407110000568</v>
      </c>
      <c r="U5183" s="21">
        <v>45484</v>
      </c>
      <c r="V5183" s="21">
        <v>45485</v>
      </c>
      <c r="W5183" s="8" t="s">
        <v>3112</v>
      </c>
      <c r="X5183" s="8" t="s">
        <v>1212</v>
      </c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</row>
    <row r="5184" spans="1:55" ht="20" customHeight="1" x14ac:dyDescent="0.35">
      <c r="A5184" s="1"/>
      <c r="B5184" s="17">
        <v>45838</v>
      </c>
      <c r="C5184" s="16" t="s">
        <v>8948</v>
      </c>
      <c r="D5184" s="16" t="s">
        <v>1208</v>
      </c>
      <c r="E5184" s="18">
        <v>6.335</v>
      </c>
      <c r="F5184" s="9">
        <v>250000000</v>
      </c>
      <c r="G5184" s="19">
        <v>47315</v>
      </c>
      <c r="H5184" s="20">
        <v>45672</v>
      </c>
      <c r="I5184" s="20">
        <v>45853</v>
      </c>
      <c r="J5184" s="16" t="s">
        <v>1209</v>
      </c>
      <c r="K5184" s="16">
        <v>2</v>
      </c>
      <c r="L5184" s="16" t="s">
        <v>8949</v>
      </c>
      <c r="M5184" s="9">
        <v>-263337590.63</v>
      </c>
      <c r="N5184" s="9">
        <v>-7246198.6299999999</v>
      </c>
      <c r="O5184" s="9">
        <v>-256091392</v>
      </c>
      <c r="P5184" s="9">
        <v>3.5360806</v>
      </c>
      <c r="Q5184" s="9">
        <v>3.4395893000000002</v>
      </c>
      <c r="R5184" s="9">
        <v>13.8458957</v>
      </c>
      <c r="S5184" s="9">
        <v>90577.32</v>
      </c>
      <c r="T5184" s="9">
        <v>202407120000008</v>
      </c>
      <c r="U5184" s="21">
        <v>45485</v>
      </c>
      <c r="V5184" s="21">
        <v>45488</v>
      </c>
      <c r="W5184" s="8" t="s">
        <v>2760</v>
      </c>
      <c r="X5184" s="8" t="s">
        <v>1212</v>
      </c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</row>
    <row r="5185" spans="1:55" ht="20" customHeight="1" x14ac:dyDescent="0.35">
      <c r="A5185" s="1"/>
      <c r="B5185" s="17">
        <v>45838</v>
      </c>
      <c r="C5185" s="16" t="s">
        <v>8950</v>
      </c>
      <c r="D5185" s="16" t="s">
        <v>1214</v>
      </c>
      <c r="E5185" s="18">
        <v>6.2003537</v>
      </c>
      <c r="F5185" s="9">
        <v>250000000</v>
      </c>
      <c r="G5185" s="19">
        <v>47315</v>
      </c>
      <c r="H5185" s="20">
        <v>45672</v>
      </c>
      <c r="I5185" s="20">
        <v>45853</v>
      </c>
      <c r="J5185" s="16" t="s">
        <v>1209</v>
      </c>
      <c r="K5185" s="16">
        <v>2</v>
      </c>
      <c r="L5185" s="16" t="s">
        <v>8949</v>
      </c>
      <c r="M5185" s="9">
        <v>257092185.41999999</v>
      </c>
      <c r="N5185" s="9">
        <v>7092185.4199999999</v>
      </c>
      <c r="O5185" s="9">
        <v>250000000</v>
      </c>
      <c r="P5185" s="9">
        <v>0</v>
      </c>
      <c r="Q5185" s="9">
        <v>0</v>
      </c>
      <c r="R5185" s="9">
        <v>0</v>
      </c>
      <c r="S5185" s="9">
        <v>0</v>
      </c>
      <c r="T5185" s="9">
        <v>202407120000008</v>
      </c>
      <c r="U5185" s="21">
        <v>45485</v>
      </c>
      <c r="V5185" s="21">
        <v>45488</v>
      </c>
      <c r="W5185" s="8" t="s">
        <v>2760</v>
      </c>
      <c r="X5185" s="8" t="s">
        <v>1212</v>
      </c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</row>
    <row r="5186" spans="1:55" ht="20" customHeight="1" x14ac:dyDescent="0.35">
      <c r="A5186" s="1"/>
      <c r="B5186" s="17">
        <v>45838</v>
      </c>
      <c r="C5186" s="16" t="s">
        <v>8951</v>
      </c>
      <c r="D5186" s="16" t="s">
        <v>1208</v>
      </c>
      <c r="E5186" s="18">
        <v>6.3375000000000004</v>
      </c>
      <c r="F5186" s="9">
        <v>250000000</v>
      </c>
      <c r="G5186" s="19">
        <v>47315</v>
      </c>
      <c r="H5186" s="20">
        <v>45672</v>
      </c>
      <c r="I5186" s="20">
        <v>45853</v>
      </c>
      <c r="J5186" s="16" t="s">
        <v>1209</v>
      </c>
      <c r="K5186" s="16">
        <v>2</v>
      </c>
      <c r="L5186" s="16" t="s">
        <v>8952</v>
      </c>
      <c r="M5186" s="9">
        <v>-263362796.11000001</v>
      </c>
      <c r="N5186" s="9">
        <v>-7249058.2199999997</v>
      </c>
      <c r="O5186" s="9">
        <v>-256113737.88999999</v>
      </c>
      <c r="P5186" s="9">
        <v>3.5359289</v>
      </c>
      <c r="Q5186" s="9">
        <v>3.4394420000000001</v>
      </c>
      <c r="R5186" s="9">
        <v>13.845170100000001</v>
      </c>
      <c r="S5186" s="9">
        <v>90582.11</v>
      </c>
      <c r="T5186" s="9">
        <v>202407120000036</v>
      </c>
      <c r="U5186" s="21">
        <v>45485</v>
      </c>
      <c r="V5186" s="21">
        <v>45488</v>
      </c>
      <c r="W5186" s="8" t="s">
        <v>2760</v>
      </c>
      <c r="X5186" s="8" t="s">
        <v>1212</v>
      </c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</row>
    <row r="5187" spans="1:55" ht="20" customHeight="1" x14ac:dyDescent="0.35">
      <c r="A5187" s="1"/>
      <c r="B5187" s="17">
        <v>45838</v>
      </c>
      <c r="C5187" s="16" t="s">
        <v>8953</v>
      </c>
      <c r="D5187" s="16" t="s">
        <v>1214</v>
      </c>
      <c r="E5187" s="18">
        <v>6.2003537</v>
      </c>
      <c r="F5187" s="9">
        <v>250000000</v>
      </c>
      <c r="G5187" s="19">
        <v>47315</v>
      </c>
      <c r="H5187" s="20">
        <v>45672</v>
      </c>
      <c r="I5187" s="20">
        <v>45853</v>
      </c>
      <c r="J5187" s="16" t="s">
        <v>1209</v>
      </c>
      <c r="K5187" s="16">
        <v>2</v>
      </c>
      <c r="L5187" s="16" t="s">
        <v>8952</v>
      </c>
      <c r="M5187" s="9">
        <v>257092185.41999999</v>
      </c>
      <c r="N5187" s="9">
        <v>7092185.4199999999</v>
      </c>
      <c r="O5187" s="9">
        <v>250000000</v>
      </c>
      <c r="P5187" s="9">
        <v>0</v>
      </c>
      <c r="Q5187" s="9">
        <v>0</v>
      </c>
      <c r="R5187" s="9">
        <v>0</v>
      </c>
      <c r="S5187" s="9">
        <v>0</v>
      </c>
      <c r="T5187" s="9">
        <v>202407120000036</v>
      </c>
      <c r="U5187" s="21">
        <v>45485</v>
      </c>
      <c r="V5187" s="21">
        <v>45488</v>
      </c>
      <c r="W5187" s="8" t="s">
        <v>2760</v>
      </c>
      <c r="X5187" s="8" t="s">
        <v>1212</v>
      </c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</row>
    <row r="5188" spans="1:55" ht="20" customHeight="1" x14ac:dyDescent="0.35">
      <c r="A5188" s="1"/>
      <c r="B5188" s="17">
        <v>45838</v>
      </c>
      <c r="C5188" s="16" t="s">
        <v>8954</v>
      </c>
      <c r="D5188" s="16" t="s">
        <v>1208</v>
      </c>
      <c r="E5188" s="18">
        <v>6.3375000000000004</v>
      </c>
      <c r="F5188" s="9">
        <v>150000000</v>
      </c>
      <c r="G5188" s="19">
        <v>47315</v>
      </c>
      <c r="H5188" s="20">
        <v>45672</v>
      </c>
      <c r="I5188" s="20">
        <v>45853</v>
      </c>
      <c r="J5188" s="16" t="s">
        <v>1209</v>
      </c>
      <c r="K5188" s="16">
        <v>2</v>
      </c>
      <c r="L5188" s="16" t="s">
        <v>8955</v>
      </c>
      <c r="M5188" s="9">
        <v>158017677.66999999</v>
      </c>
      <c r="N5188" s="9">
        <v>4349434.93</v>
      </c>
      <c r="O5188" s="9">
        <v>153668242.74000001</v>
      </c>
      <c r="P5188" s="9">
        <v>3.5359289</v>
      </c>
      <c r="Q5188" s="9">
        <v>-3.4394420000000001</v>
      </c>
      <c r="R5188" s="9">
        <v>13.845170100000001</v>
      </c>
      <c r="S5188" s="9">
        <v>-54349.26</v>
      </c>
      <c r="T5188" s="9">
        <v>202407120000037</v>
      </c>
      <c r="U5188" s="21">
        <v>45485</v>
      </c>
      <c r="V5188" s="21">
        <v>45488</v>
      </c>
      <c r="W5188" s="8" t="s">
        <v>7983</v>
      </c>
      <c r="X5188" s="8" t="s">
        <v>1212</v>
      </c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</row>
    <row r="5189" spans="1:55" ht="20" customHeight="1" x14ac:dyDescent="0.35">
      <c r="A5189" s="1"/>
      <c r="B5189" s="17">
        <v>45838</v>
      </c>
      <c r="C5189" s="16" t="s">
        <v>8956</v>
      </c>
      <c r="D5189" s="16" t="s">
        <v>1214</v>
      </c>
      <c r="E5189" s="18">
        <v>6.2003537</v>
      </c>
      <c r="F5189" s="9">
        <v>150000000</v>
      </c>
      <c r="G5189" s="19">
        <v>47315</v>
      </c>
      <c r="H5189" s="20">
        <v>45672</v>
      </c>
      <c r="I5189" s="20">
        <v>45853</v>
      </c>
      <c r="J5189" s="16" t="s">
        <v>1209</v>
      </c>
      <c r="K5189" s="16">
        <v>2</v>
      </c>
      <c r="L5189" s="16" t="s">
        <v>8955</v>
      </c>
      <c r="M5189" s="9">
        <v>-154255311.25999999</v>
      </c>
      <c r="N5189" s="9">
        <v>-4255311.26</v>
      </c>
      <c r="O5189" s="9">
        <v>-150000000</v>
      </c>
      <c r="P5189" s="9">
        <v>0</v>
      </c>
      <c r="Q5189" s="9">
        <v>0</v>
      </c>
      <c r="R5189" s="9">
        <v>0</v>
      </c>
      <c r="S5189" s="9">
        <v>0</v>
      </c>
      <c r="T5189" s="9">
        <v>202407120000037</v>
      </c>
      <c r="U5189" s="21">
        <v>45485</v>
      </c>
      <c r="V5189" s="21">
        <v>45488</v>
      </c>
      <c r="W5189" s="8" t="s">
        <v>7983</v>
      </c>
      <c r="X5189" s="8" t="s">
        <v>1212</v>
      </c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</row>
    <row r="5190" spans="1:55" ht="20" customHeight="1" x14ac:dyDescent="0.35">
      <c r="A5190" s="1"/>
      <c r="B5190" s="17">
        <v>45838</v>
      </c>
      <c r="C5190" s="16" t="s">
        <v>8957</v>
      </c>
      <c r="D5190" s="16" t="s">
        <v>1208</v>
      </c>
      <c r="E5190" s="18">
        <v>6.3375000000000004</v>
      </c>
      <c r="F5190" s="9">
        <v>100000000</v>
      </c>
      <c r="G5190" s="19">
        <v>47315</v>
      </c>
      <c r="H5190" s="20">
        <v>45672</v>
      </c>
      <c r="I5190" s="20">
        <v>45853</v>
      </c>
      <c r="J5190" s="16" t="s">
        <v>1209</v>
      </c>
      <c r="K5190" s="16">
        <v>2</v>
      </c>
      <c r="L5190" s="16" t="s">
        <v>8958</v>
      </c>
      <c r="M5190" s="9">
        <v>105345118.44</v>
      </c>
      <c r="N5190" s="9">
        <v>2899623.29</v>
      </c>
      <c r="O5190" s="9">
        <v>102445495.15000001</v>
      </c>
      <c r="P5190" s="9">
        <v>3.5359289</v>
      </c>
      <c r="Q5190" s="9">
        <v>-3.4394420000000001</v>
      </c>
      <c r="R5190" s="9">
        <v>13.845170100000001</v>
      </c>
      <c r="S5190" s="9">
        <v>-36232.839999999997</v>
      </c>
      <c r="T5190" s="9">
        <v>202407120000038</v>
      </c>
      <c r="U5190" s="21">
        <v>45485</v>
      </c>
      <c r="V5190" s="21">
        <v>45488</v>
      </c>
      <c r="W5190" s="8" t="s">
        <v>7983</v>
      </c>
      <c r="X5190" s="8" t="s">
        <v>1212</v>
      </c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</row>
    <row r="5191" spans="1:55" ht="20" customHeight="1" x14ac:dyDescent="0.35">
      <c r="A5191" s="1"/>
      <c r="B5191" s="17">
        <v>45838</v>
      </c>
      <c r="C5191" s="16" t="s">
        <v>8959</v>
      </c>
      <c r="D5191" s="16" t="s">
        <v>1214</v>
      </c>
      <c r="E5191" s="18">
        <v>6.2003538000000002</v>
      </c>
      <c r="F5191" s="9">
        <v>100000000</v>
      </c>
      <c r="G5191" s="19">
        <v>47315</v>
      </c>
      <c r="H5191" s="20">
        <v>45672</v>
      </c>
      <c r="I5191" s="20">
        <v>45853</v>
      </c>
      <c r="J5191" s="16" t="s">
        <v>1209</v>
      </c>
      <c r="K5191" s="16">
        <v>2</v>
      </c>
      <c r="L5191" s="16" t="s">
        <v>8958</v>
      </c>
      <c r="M5191" s="9">
        <v>-102836874.19</v>
      </c>
      <c r="N5191" s="9">
        <v>-2836874.19</v>
      </c>
      <c r="O5191" s="9">
        <v>-100000000</v>
      </c>
      <c r="P5191" s="9">
        <v>0</v>
      </c>
      <c r="Q5191" s="9">
        <v>0</v>
      </c>
      <c r="R5191" s="9">
        <v>0</v>
      </c>
      <c r="S5191" s="9">
        <v>0</v>
      </c>
      <c r="T5191" s="9">
        <v>202407120000038</v>
      </c>
      <c r="U5191" s="21">
        <v>45485</v>
      </c>
      <c r="V5191" s="21">
        <v>45488</v>
      </c>
      <c r="W5191" s="8" t="s">
        <v>7983</v>
      </c>
      <c r="X5191" s="8" t="s">
        <v>1212</v>
      </c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</row>
    <row r="5192" spans="1:55" ht="20" customHeight="1" x14ac:dyDescent="0.35">
      <c r="A5192" s="1"/>
      <c r="B5192" s="17">
        <v>45838</v>
      </c>
      <c r="C5192" s="16" t="s">
        <v>8960</v>
      </c>
      <c r="D5192" s="16" t="s">
        <v>1208</v>
      </c>
      <c r="E5192" s="18">
        <v>6.7324999999999999</v>
      </c>
      <c r="F5192" s="9">
        <v>500000000</v>
      </c>
      <c r="G5192" s="19">
        <v>45853</v>
      </c>
      <c r="H5192" s="20">
        <v>45488</v>
      </c>
      <c r="I5192" s="20">
        <v>45853</v>
      </c>
      <c r="J5192" s="16" t="s">
        <v>1209</v>
      </c>
      <c r="K5192" s="16">
        <v>0</v>
      </c>
      <c r="L5192" s="16" t="s">
        <v>8961</v>
      </c>
      <c r="M5192" s="9">
        <v>-532544211.61000001</v>
      </c>
      <c r="N5192" s="9">
        <v>-32371335.620000001</v>
      </c>
      <c r="O5192" s="9">
        <v>-500172875.99000001</v>
      </c>
      <c r="P5192" s="9">
        <v>3.83562E-2</v>
      </c>
      <c r="Q5192" s="9">
        <v>3.6365300000000003E-2</v>
      </c>
      <c r="R5192" s="9">
        <v>3.9743899999999999E-2</v>
      </c>
      <c r="S5192" s="9">
        <v>1936.61</v>
      </c>
      <c r="T5192" s="9">
        <v>202407120000074</v>
      </c>
      <c r="U5192" s="21">
        <v>45485</v>
      </c>
      <c r="V5192" s="21">
        <v>45488</v>
      </c>
      <c r="W5192" s="8" t="s">
        <v>3112</v>
      </c>
      <c r="X5192" s="8" t="s">
        <v>1212</v>
      </c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</row>
    <row r="5193" spans="1:55" ht="20" customHeight="1" x14ac:dyDescent="0.35">
      <c r="A5193" s="1"/>
      <c r="B5193" s="17">
        <v>45838</v>
      </c>
      <c r="C5193" s="16" t="s">
        <v>8962</v>
      </c>
      <c r="D5193" s="16" t="s">
        <v>1214</v>
      </c>
      <c r="E5193" s="18">
        <v>6.5953011000000004</v>
      </c>
      <c r="F5193" s="9">
        <v>500000000</v>
      </c>
      <c r="G5193" s="19">
        <v>45853</v>
      </c>
      <c r="H5193" s="20">
        <v>45488</v>
      </c>
      <c r="I5193" s="20">
        <v>45853</v>
      </c>
      <c r="J5193" s="16" t="s">
        <v>1209</v>
      </c>
      <c r="K5193" s="16">
        <v>0</v>
      </c>
      <c r="L5193" s="16" t="s">
        <v>8961</v>
      </c>
      <c r="M5193" s="9">
        <v>531711653.19999999</v>
      </c>
      <c r="N5193" s="9">
        <v>31711653.199999999</v>
      </c>
      <c r="O5193" s="9">
        <v>500000000</v>
      </c>
      <c r="P5193" s="9">
        <v>0</v>
      </c>
      <c r="Q5193" s="9">
        <v>0</v>
      </c>
      <c r="R5193" s="9">
        <v>0</v>
      </c>
      <c r="S5193" s="9">
        <v>0</v>
      </c>
      <c r="T5193" s="9">
        <v>202407120000074</v>
      </c>
      <c r="U5193" s="21">
        <v>45485</v>
      </c>
      <c r="V5193" s="21">
        <v>45488</v>
      </c>
      <c r="W5193" s="8" t="s">
        <v>3112</v>
      </c>
      <c r="X5193" s="8" t="s">
        <v>1212</v>
      </c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</row>
    <row r="5194" spans="1:55" ht="20" customHeight="1" x14ac:dyDescent="0.35">
      <c r="A5194" s="1"/>
      <c r="B5194" s="17">
        <v>45838</v>
      </c>
      <c r="C5194" s="16" t="s">
        <v>8963</v>
      </c>
      <c r="D5194" s="16" t="s">
        <v>1208</v>
      </c>
      <c r="E5194" s="18">
        <v>6.7324999999999999</v>
      </c>
      <c r="F5194" s="9">
        <v>1000000000</v>
      </c>
      <c r="G5194" s="19">
        <v>45853</v>
      </c>
      <c r="H5194" s="20">
        <v>45488</v>
      </c>
      <c r="I5194" s="20">
        <v>45853</v>
      </c>
      <c r="J5194" s="16" t="s">
        <v>1209</v>
      </c>
      <c r="K5194" s="16">
        <v>0</v>
      </c>
      <c r="L5194" s="16" t="s">
        <v>8964</v>
      </c>
      <c r="M5194" s="9">
        <v>-1065088423.22</v>
      </c>
      <c r="N5194" s="9">
        <v>-64742671.229999997</v>
      </c>
      <c r="O5194" s="9">
        <v>-1000345751.99</v>
      </c>
      <c r="P5194" s="9">
        <v>3.83562E-2</v>
      </c>
      <c r="Q5194" s="9">
        <v>3.6365300000000003E-2</v>
      </c>
      <c r="R5194" s="9">
        <v>3.9743899999999999E-2</v>
      </c>
      <c r="S5194" s="9">
        <v>3873.22</v>
      </c>
      <c r="T5194" s="9">
        <v>202407120000075</v>
      </c>
      <c r="U5194" s="21">
        <v>45485</v>
      </c>
      <c r="V5194" s="21">
        <v>45488</v>
      </c>
      <c r="W5194" s="8" t="s">
        <v>3112</v>
      </c>
      <c r="X5194" s="8" t="s">
        <v>1212</v>
      </c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</row>
    <row r="5195" spans="1:55" ht="20" customHeight="1" x14ac:dyDescent="0.35">
      <c r="A5195" s="1"/>
      <c r="B5195" s="17">
        <v>45838</v>
      </c>
      <c r="C5195" s="16" t="s">
        <v>8965</v>
      </c>
      <c r="D5195" s="16" t="s">
        <v>1214</v>
      </c>
      <c r="E5195" s="18">
        <v>6.5953011000000004</v>
      </c>
      <c r="F5195" s="9">
        <v>1000000000</v>
      </c>
      <c r="G5195" s="19">
        <v>45853</v>
      </c>
      <c r="H5195" s="20">
        <v>45488</v>
      </c>
      <c r="I5195" s="20">
        <v>45853</v>
      </c>
      <c r="J5195" s="16" t="s">
        <v>1209</v>
      </c>
      <c r="K5195" s="16">
        <v>0</v>
      </c>
      <c r="L5195" s="16" t="s">
        <v>8964</v>
      </c>
      <c r="M5195" s="9">
        <v>1063423306.3099999</v>
      </c>
      <c r="N5195" s="9">
        <v>63423306.310000002</v>
      </c>
      <c r="O5195" s="9">
        <v>1000000000</v>
      </c>
      <c r="P5195" s="9">
        <v>0</v>
      </c>
      <c r="Q5195" s="9">
        <v>0</v>
      </c>
      <c r="R5195" s="9">
        <v>0</v>
      </c>
      <c r="S5195" s="9">
        <v>0</v>
      </c>
      <c r="T5195" s="9">
        <v>202407120000075</v>
      </c>
      <c r="U5195" s="21">
        <v>45485</v>
      </c>
      <c r="V5195" s="21">
        <v>45488</v>
      </c>
      <c r="W5195" s="8" t="s">
        <v>3112</v>
      </c>
      <c r="X5195" s="8" t="s">
        <v>1212</v>
      </c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</row>
    <row r="5196" spans="1:55" ht="20" customHeight="1" x14ac:dyDescent="0.35">
      <c r="A5196" s="1"/>
      <c r="B5196" s="17">
        <v>45838</v>
      </c>
      <c r="C5196" s="16" t="s">
        <v>8966</v>
      </c>
      <c r="D5196" s="16" t="s">
        <v>1208</v>
      </c>
      <c r="E5196" s="18">
        <v>6.7324999999999999</v>
      </c>
      <c r="F5196" s="9">
        <v>500000000</v>
      </c>
      <c r="G5196" s="19">
        <v>45853</v>
      </c>
      <c r="H5196" s="20">
        <v>45488</v>
      </c>
      <c r="I5196" s="20">
        <v>45853</v>
      </c>
      <c r="J5196" s="16" t="s">
        <v>1209</v>
      </c>
      <c r="K5196" s="16">
        <v>0</v>
      </c>
      <c r="L5196" s="16" t="s">
        <v>8967</v>
      </c>
      <c r="M5196" s="9">
        <v>-532544211.61000001</v>
      </c>
      <c r="N5196" s="9">
        <v>-32371335.620000001</v>
      </c>
      <c r="O5196" s="9">
        <v>-500172875.99000001</v>
      </c>
      <c r="P5196" s="9">
        <v>3.83562E-2</v>
      </c>
      <c r="Q5196" s="9">
        <v>3.6365300000000003E-2</v>
      </c>
      <c r="R5196" s="9">
        <v>3.9743899999999999E-2</v>
      </c>
      <c r="S5196" s="9">
        <v>1936.61</v>
      </c>
      <c r="T5196" s="9">
        <v>202407120000076</v>
      </c>
      <c r="U5196" s="21">
        <v>45485</v>
      </c>
      <c r="V5196" s="21">
        <v>45488</v>
      </c>
      <c r="W5196" s="8" t="s">
        <v>3112</v>
      </c>
      <c r="X5196" s="8" t="s">
        <v>1212</v>
      </c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</row>
    <row r="5197" spans="1:55" ht="20" customHeight="1" x14ac:dyDescent="0.35">
      <c r="A5197" s="1"/>
      <c r="B5197" s="17">
        <v>45838</v>
      </c>
      <c r="C5197" s="16" t="s">
        <v>8968</v>
      </c>
      <c r="D5197" s="16" t="s">
        <v>1214</v>
      </c>
      <c r="E5197" s="18">
        <v>6.5953011000000004</v>
      </c>
      <c r="F5197" s="9">
        <v>500000000</v>
      </c>
      <c r="G5197" s="19">
        <v>45853</v>
      </c>
      <c r="H5197" s="20">
        <v>45488</v>
      </c>
      <c r="I5197" s="20">
        <v>45853</v>
      </c>
      <c r="J5197" s="16" t="s">
        <v>1209</v>
      </c>
      <c r="K5197" s="16">
        <v>0</v>
      </c>
      <c r="L5197" s="16" t="s">
        <v>8967</v>
      </c>
      <c r="M5197" s="9">
        <v>531711653.19999999</v>
      </c>
      <c r="N5197" s="9">
        <v>31711653.199999999</v>
      </c>
      <c r="O5197" s="9">
        <v>500000000</v>
      </c>
      <c r="P5197" s="9">
        <v>0</v>
      </c>
      <c r="Q5197" s="9">
        <v>0</v>
      </c>
      <c r="R5197" s="9">
        <v>0</v>
      </c>
      <c r="S5197" s="9">
        <v>0</v>
      </c>
      <c r="T5197" s="9">
        <v>202407120000076</v>
      </c>
      <c r="U5197" s="21">
        <v>45485</v>
      </c>
      <c r="V5197" s="21">
        <v>45488</v>
      </c>
      <c r="W5197" s="8" t="s">
        <v>3112</v>
      </c>
      <c r="X5197" s="8" t="s">
        <v>1212</v>
      </c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</row>
    <row r="5198" spans="1:55" ht="20" customHeight="1" x14ac:dyDescent="0.35">
      <c r="A5198" s="1"/>
      <c r="B5198" s="17">
        <v>45838</v>
      </c>
      <c r="C5198" s="16" t="s">
        <v>8969</v>
      </c>
      <c r="D5198" s="16" t="s">
        <v>1208</v>
      </c>
      <c r="E5198" s="18">
        <v>6.335</v>
      </c>
      <c r="F5198" s="9">
        <v>100000000</v>
      </c>
      <c r="G5198" s="19">
        <v>47315</v>
      </c>
      <c r="H5198" s="20">
        <v>45672</v>
      </c>
      <c r="I5198" s="20">
        <v>45853</v>
      </c>
      <c r="J5198" s="16" t="s">
        <v>1209</v>
      </c>
      <c r="K5198" s="16">
        <v>2</v>
      </c>
      <c r="L5198" s="16" t="s">
        <v>8970</v>
      </c>
      <c r="M5198" s="9">
        <v>-105335036.26000001</v>
      </c>
      <c r="N5198" s="9">
        <v>-2898479.45</v>
      </c>
      <c r="O5198" s="9">
        <v>-102436556.81</v>
      </c>
      <c r="P5198" s="9">
        <v>3.5360806</v>
      </c>
      <c r="Q5198" s="9">
        <v>3.4395893000000002</v>
      </c>
      <c r="R5198" s="9">
        <v>13.8458957</v>
      </c>
      <c r="S5198" s="9">
        <v>36230.93</v>
      </c>
      <c r="T5198" s="9">
        <v>202407120000109</v>
      </c>
      <c r="U5198" s="21">
        <v>45485</v>
      </c>
      <c r="V5198" s="21">
        <v>45488</v>
      </c>
      <c r="W5198" s="8" t="s">
        <v>2760</v>
      </c>
      <c r="X5198" s="8" t="s">
        <v>1212</v>
      </c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</row>
    <row r="5199" spans="1:55" ht="20" customHeight="1" x14ac:dyDescent="0.35">
      <c r="A5199" s="1"/>
      <c r="B5199" s="17">
        <v>45838</v>
      </c>
      <c r="C5199" s="16" t="s">
        <v>8971</v>
      </c>
      <c r="D5199" s="16" t="s">
        <v>1214</v>
      </c>
      <c r="E5199" s="18">
        <v>6.2003538000000002</v>
      </c>
      <c r="F5199" s="9">
        <v>100000000</v>
      </c>
      <c r="G5199" s="19">
        <v>47315</v>
      </c>
      <c r="H5199" s="20">
        <v>45672</v>
      </c>
      <c r="I5199" s="20">
        <v>45853</v>
      </c>
      <c r="J5199" s="16" t="s">
        <v>1209</v>
      </c>
      <c r="K5199" s="16">
        <v>2</v>
      </c>
      <c r="L5199" s="16" t="s">
        <v>8970</v>
      </c>
      <c r="M5199" s="9">
        <v>102836874.19</v>
      </c>
      <c r="N5199" s="9">
        <v>2836874.19</v>
      </c>
      <c r="O5199" s="9">
        <v>100000000</v>
      </c>
      <c r="P5199" s="9">
        <v>0</v>
      </c>
      <c r="Q5199" s="9">
        <v>0</v>
      </c>
      <c r="R5199" s="9">
        <v>0</v>
      </c>
      <c r="S5199" s="9">
        <v>0</v>
      </c>
      <c r="T5199" s="9">
        <v>202407120000109</v>
      </c>
      <c r="U5199" s="21">
        <v>45485</v>
      </c>
      <c r="V5199" s="21">
        <v>45488</v>
      </c>
      <c r="W5199" s="8" t="s">
        <v>2760</v>
      </c>
      <c r="X5199" s="8" t="s">
        <v>1212</v>
      </c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</row>
    <row r="5200" spans="1:55" ht="20" customHeight="1" x14ac:dyDescent="0.35">
      <c r="A5200" s="1"/>
      <c r="B5200" s="17">
        <v>45838</v>
      </c>
      <c r="C5200" s="16" t="s">
        <v>8972</v>
      </c>
      <c r="D5200" s="16" t="s">
        <v>1208</v>
      </c>
      <c r="E5200" s="18">
        <v>6.335</v>
      </c>
      <c r="F5200" s="9">
        <v>100000000</v>
      </c>
      <c r="G5200" s="19">
        <v>47315</v>
      </c>
      <c r="H5200" s="20">
        <v>45672</v>
      </c>
      <c r="I5200" s="20">
        <v>45853</v>
      </c>
      <c r="J5200" s="16" t="s">
        <v>1209</v>
      </c>
      <c r="K5200" s="16">
        <v>2</v>
      </c>
      <c r="L5200" s="16" t="s">
        <v>8973</v>
      </c>
      <c r="M5200" s="9">
        <v>-105335036.26000001</v>
      </c>
      <c r="N5200" s="9">
        <v>-2898479.45</v>
      </c>
      <c r="O5200" s="9">
        <v>-102436556.81</v>
      </c>
      <c r="P5200" s="9">
        <v>3.5360806</v>
      </c>
      <c r="Q5200" s="9">
        <v>3.4395893000000002</v>
      </c>
      <c r="R5200" s="9">
        <v>13.8458957</v>
      </c>
      <c r="S5200" s="9">
        <v>36230.93</v>
      </c>
      <c r="T5200" s="9">
        <v>202407120000117</v>
      </c>
      <c r="U5200" s="21">
        <v>45485</v>
      </c>
      <c r="V5200" s="21">
        <v>45488</v>
      </c>
      <c r="W5200" s="8" t="s">
        <v>2760</v>
      </c>
      <c r="X5200" s="8" t="s">
        <v>1212</v>
      </c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</row>
    <row r="5201" spans="1:55" ht="20" customHeight="1" x14ac:dyDescent="0.35">
      <c r="A5201" s="1"/>
      <c r="B5201" s="17">
        <v>45838</v>
      </c>
      <c r="C5201" s="16" t="s">
        <v>8974</v>
      </c>
      <c r="D5201" s="16" t="s">
        <v>1214</v>
      </c>
      <c r="E5201" s="18">
        <v>6.2003538000000002</v>
      </c>
      <c r="F5201" s="9">
        <v>100000000</v>
      </c>
      <c r="G5201" s="19">
        <v>47315</v>
      </c>
      <c r="H5201" s="20">
        <v>45672</v>
      </c>
      <c r="I5201" s="20">
        <v>45853</v>
      </c>
      <c r="J5201" s="16" t="s">
        <v>1209</v>
      </c>
      <c r="K5201" s="16">
        <v>2</v>
      </c>
      <c r="L5201" s="16" t="s">
        <v>8973</v>
      </c>
      <c r="M5201" s="9">
        <v>102836874.19</v>
      </c>
      <c r="N5201" s="9">
        <v>2836874.19</v>
      </c>
      <c r="O5201" s="9">
        <v>100000000</v>
      </c>
      <c r="P5201" s="9">
        <v>0</v>
      </c>
      <c r="Q5201" s="9">
        <v>0</v>
      </c>
      <c r="R5201" s="9">
        <v>0</v>
      </c>
      <c r="S5201" s="9">
        <v>0</v>
      </c>
      <c r="T5201" s="9">
        <v>202407120000117</v>
      </c>
      <c r="U5201" s="21">
        <v>45485</v>
      </c>
      <c r="V5201" s="21">
        <v>45488</v>
      </c>
      <c r="W5201" s="8" t="s">
        <v>2760</v>
      </c>
      <c r="X5201" s="8" t="s">
        <v>1212</v>
      </c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</row>
    <row r="5202" spans="1:55" ht="20" customHeight="1" x14ac:dyDescent="0.35">
      <c r="A5202" s="1"/>
      <c r="B5202" s="17">
        <v>45838</v>
      </c>
      <c r="C5202" s="16" t="s">
        <v>8975</v>
      </c>
      <c r="D5202" s="16" t="s">
        <v>1208</v>
      </c>
      <c r="E5202" s="18">
        <v>6.335</v>
      </c>
      <c r="F5202" s="9">
        <v>50000000</v>
      </c>
      <c r="G5202" s="19">
        <v>47315</v>
      </c>
      <c r="H5202" s="20">
        <v>45672</v>
      </c>
      <c r="I5202" s="20">
        <v>45853</v>
      </c>
      <c r="J5202" s="16" t="s">
        <v>1209</v>
      </c>
      <c r="K5202" s="16">
        <v>2</v>
      </c>
      <c r="L5202" s="16" t="s">
        <v>8976</v>
      </c>
      <c r="M5202" s="9">
        <v>-52667518.140000001</v>
      </c>
      <c r="N5202" s="9">
        <v>-1449239.73</v>
      </c>
      <c r="O5202" s="9">
        <v>-51218278.409999996</v>
      </c>
      <c r="P5202" s="9">
        <v>3.5360806</v>
      </c>
      <c r="Q5202" s="9">
        <v>3.4395893000000002</v>
      </c>
      <c r="R5202" s="9">
        <v>13.8458957</v>
      </c>
      <c r="S5202" s="9">
        <v>18115.46</v>
      </c>
      <c r="T5202" s="9">
        <v>202407120000121</v>
      </c>
      <c r="U5202" s="21">
        <v>45485</v>
      </c>
      <c r="V5202" s="21">
        <v>45488</v>
      </c>
      <c r="W5202" s="8" t="s">
        <v>2760</v>
      </c>
      <c r="X5202" s="8" t="s">
        <v>1212</v>
      </c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</row>
    <row r="5203" spans="1:55" ht="20" customHeight="1" x14ac:dyDescent="0.35">
      <c r="A5203" s="1"/>
      <c r="B5203" s="17">
        <v>45838</v>
      </c>
      <c r="C5203" s="16" t="s">
        <v>8977</v>
      </c>
      <c r="D5203" s="16" t="s">
        <v>1214</v>
      </c>
      <c r="E5203" s="18">
        <v>6.2003538000000002</v>
      </c>
      <c r="F5203" s="9">
        <v>50000000</v>
      </c>
      <c r="G5203" s="19">
        <v>47315</v>
      </c>
      <c r="H5203" s="20">
        <v>45672</v>
      </c>
      <c r="I5203" s="20">
        <v>45853</v>
      </c>
      <c r="J5203" s="16" t="s">
        <v>1209</v>
      </c>
      <c r="K5203" s="16">
        <v>2</v>
      </c>
      <c r="L5203" s="16" t="s">
        <v>8976</v>
      </c>
      <c r="M5203" s="9">
        <v>51418437.100000001</v>
      </c>
      <c r="N5203" s="9">
        <v>1418437.1</v>
      </c>
      <c r="O5203" s="9">
        <v>50000000</v>
      </c>
      <c r="P5203" s="9">
        <v>0</v>
      </c>
      <c r="Q5203" s="9">
        <v>0</v>
      </c>
      <c r="R5203" s="9">
        <v>0</v>
      </c>
      <c r="S5203" s="9">
        <v>0</v>
      </c>
      <c r="T5203" s="9">
        <v>202407120000121</v>
      </c>
      <c r="U5203" s="21">
        <v>45485</v>
      </c>
      <c r="V5203" s="21">
        <v>45488</v>
      </c>
      <c r="W5203" s="8" t="s">
        <v>2760</v>
      </c>
      <c r="X5203" s="8" t="s">
        <v>1212</v>
      </c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</row>
    <row r="5204" spans="1:55" ht="20" customHeight="1" x14ac:dyDescent="0.35">
      <c r="A5204" s="1"/>
      <c r="B5204" s="17">
        <v>45838</v>
      </c>
      <c r="C5204" s="16" t="s">
        <v>8978</v>
      </c>
      <c r="D5204" s="16" t="s">
        <v>1208</v>
      </c>
      <c r="E5204" s="18">
        <v>6.7324999999999999</v>
      </c>
      <c r="F5204" s="9">
        <v>500000000</v>
      </c>
      <c r="G5204" s="19">
        <v>45853</v>
      </c>
      <c r="H5204" s="20">
        <v>45488</v>
      </c>
      <c r="I5204" s="20">
        <v>45853</v>
      </c>
      <c r="J5204" s="16" t="s">
        <v>1209</v>
      </c>
      <c r="K5204" s="16">
        <v>0</v>
      </c>
      <c r="L5204" s="16" t="s">
        <v>8979</v>
      </c>
      <c r="M5204" s="9">
        <v>-532544211.61000001</v>
      </c>
      <c r="N5204" s="9">
        <v>-32371335.620000001</v>
      </c>
      <c r="O5204" s="9">
        <v>-500172875.99000001</v>
      </c>
      <c r="P5204" s="9">
        <v>3.83562E-2</v>
      </c>
      <c r="Q5204" s="9">
        <v>3.6365300000000003E-2</v>
      </c>
      <c r="R5204" s="9">
        <v>3.9743899999999999E-2</v>
      </c>
      <c r="S5204" s="9">
        <v>1936.61</v>
      </c>
      <c r="T5204" s="9">
        <v>202407120000175</v>
      </c>
      <c r="U5204" s="21">
        <v>45485</v>
      </c>
      <c r="V5204" s="21">
        <v>45488</v>
      </c>
      <c r="W5204" s="8" t="s">
        <v>3112</v>
      </c>
      <c r="X5204" s="8" t="s">
        <v>1212</v>
      </c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</row>
    <row r="5205" spans="1:55" ht="20" customHeight="1" x14ac:dyDescent="0.35">
      <c r="A5205" s="1"/>
      <c r="B5205" s="17">
        <v>45838</v>
      </c>
      <c r="C5205" s="16" t="s">
        <v>8980</v>
      </c>
      <c r="D5205" s="16" t="s">
        <v>1214</v>
      </c>
      <c r="E5205" s="18">
        <v>6.5953011000000004</v>
      </c>
      <c r="F5205" s="9">
        <v>500000000</v>
      </c>
      <c r="G5205" s="19">
        <v>45853</v>
      </c>
      <c r="H5205" s="20">
        <v>45488</v>
      </c>
      <c r="I5205" s="20">
        <v>45853</v>
      </c>
      <c r="J5205" s="16" t="s">
        <v>1209</v>
      </c>
      <c r="K5205" s="16">
        <v>0</v>
      </c>
      <c r="L5205" s="16" t="s">
        <v>8979</v>
      </c>
      <c r="M5205" s="9">
        <v>531711653.19999999</v>
      </c>
      <c r="N5205" s="9">
        <v>31711653.199999999</v>
      </c>
      <c r="O5205" s="9">
        <v>500000000</v>
      </c>
      <c r="P5205" s="9">
        <v>0</v>
      </c>
      <c r="Q5205" s="9">
        <v>0</v>
      </c>
      <c r="R5205" s="9">
        <v>0</v>
      </c>
      <c r="S5205" s="9">
        <v>0</v>
      </c>
      <c r="T5205" s="9">
        <v>202407120000175</v>
      </c>
      <c r="U5205" s="21">
        <v>45485</v>
      </c>
      <c r="V5205" s="21">
        <v>45488</v>
      </c>
      <c r="W5205" s="8" t="s">
        <v>3112</v>
      </c>
      <c r="X5205" s="8" t="s">
        <v>1212</v>
      </c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</row>
    <row r="5206" spans="1:55" ht="20" customHeight="1" x14ac:dyDescent="0.35">
      <c r="A5206" s="1"/>
      <c r="B5206" s="17">
        <v>45838</v>
      </c>
      <c r="C5206" s="16" t="s">
        <v>8981</v>
      </c>
      <c r="D5206" s="16" t="s">
        <v>1208</v>
      </c>
      <c r="E5206" s="18">
        <v>6.375</v>
      </c>
      <c r="F5206" s="9">
        <v>150000000</v>
      </c>
      <c r="G5206" s="19">
        <v>47315</v>
      </c>
      <c r="H5206" s="20">
        <v>45673</v>
      </c>
      <c r="I5206" s="20">
        <v>45854</v>
      </c>
      <c r="J5206" s="16" t="s">
        <v>1209</v>
      </c>
      <c r="K5206" s="16">
        <v>2</v>
      </c>
      <c r="L5206" s="16" t="s">
        <v>8982</v>
      </c>
      <c r="M5206" s="9">
        <v>-158218308.84999999</v>
      </c>
      <c r="N5206" s="9">
        <v>-4348972.5999999996</v>
      </c>
      <c r="O5206" s="9">
        <v>-153869336.25</v>
      </c>
      <c r="P5206" s="9">
        <v>3.5342535000000002</v>
      </c>
      <c r="Q5206" s="9">
        <v>3.4378167999999998</v>
      </c>
      <c r="R5206" s="9">
        <v>13.8364405</v>
      </c>
      <c r="S5206" s="9">
        <v>54392.56</v>
      </c>
      <c r="T5206" s="9">
        <v>202407150000051</v>
      </c>
      <c r="U5206" s="21">
        <v>45488</v>
      </c>
      <c r="V5206" s="21">
        <v>45489</v>
      </c>
      <c r="W5206" s="8" t="s">
        <v>7983</v>
      </c>
      <c r="X5206" s="8" t="s">
        <v>1212</v>
      </c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</row>
    <row r="5207" spans="1:55" ht="20" customHeight="1" x14ac:dyDescent="0.35">
      <c r="A5207" s="1"/>
      <c r="B5207" s="17">
        <v>45838</v>
      </c>
      <c r="C5207" s="16" t="s">
        <v>8983</v>
      </c>
      <c r="D5207" s="16" t="s">
        <v>1214</v>
      </c>
      <c r="E5207" s="18">
        <v>6.1974450000000001</v>
      </c>
      <c r="F5207" s="9">
        <v>150000000</v>
      </c>
      <c r="G5207" s="19">
        <v>47315</v>
      </c>
      <c r="H5207" s="20">
        <v>45673</v>
      </c>
      <c r="I5207" s="20">
        <v>45854</v>
      </c>
      <c r="J5207" s="16" t="s">
        <v>1209</v>
      </c>
      <c r="K5207" s="16">
        <v>2</v>
      </c>
      <c r="L5207" s="16" t="s">
        <v>8982</v>
      </c>
      <c r="M5207" s="9">
        <v>154227846.02000001</v>
      </c>
      <c r="N5207" s="9">
        <v>4227846.0199999996</v>
      </c>
      <c r="O5207" s="9">
        <v>150000000</v>
      </c>
      <c r="P5207" s="9">
        <v>0</v>
      </c>
      <c r="Q5207" s="9">
        <v>0</v>
      </c>
      <c r="R5207" s="9">
        <v>0</v>
      </c>
      <c r="S5207" s="9">
        <v>0</v>
      </c>
      <c r="T5207" s="9">
        <v>202407150000051</v>
      </c>
      <c r="U5207" s="21">
        <v>45488</v>
      </c>
      <c r="V5207" s="21">
        <v>45489</v>
      </c>
      <c r="W5207" s="8" t="s">
        <v>7983</v>
      </c>
      <c r="X5207" s="8" t="s">
        <v>1212</v>
      </c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</row>
    <row r="5208" spans="1:55" ht="20" customHeight="1" x14ac:dyDescent="0.35">
      <c r="A5208" s="1"/>
      <c r="B5208" s="17">
        <v>45838</v>
      </c>
      <c r="C5208" s="16" t="s">
        <v>8984</v>
      </c>
      <c r="D5208" s="16" t="s">
        <v>1208</v>
      </c>
      <c r="E5208" s="18">
        <v>6.49</v>
      </c>
      <c r="F5208" s="9">
        <v>100000000</v>
      </c>
      <c r="G5208" s="19">
        <v>46219</v>
      </c>
      <c r="H5208" s="20">
        <v>45673</v>
      </c>
      <c r="I5208" s="20">
        <v>45854</v>
      </c>
      <c r="J5208" s="16" t="s">
        <v>1209</v>
      </c>
      <c r="K5208" s="16">
        <v>2</v>
      </c>
      <c r="L5208" s="16" t="s">
        <v>8985</v>
      </c>
      <c r="M5208" s="9">
        <v>-103969082.5</v>
      </c>
      <c r="N5208" s="9">
        <v>-2951616.44</v>
      </c>
      <c r="O5208" s="9">
        <v>-101017466.06</v>
      </c>
      <c r="P5208" s="9">
        <v>0.9950599</v>
      </c>
      <c r="Q5208" s="9">
        <v>0.9685764</v>
      </c>
      <c r="R5208" s="9">
        <v>1.9118135999999999</v>
      </c>
      <c r="S5208" s="9">
        <v>10070.200000000001</v>
      </c>
      <c r="T5208" s="9">
        <v>202407150000054</v>
      </c>
      <c r="U5208" s="21">
        <v>45488</v>
      </c>
      <c r="V5208" s="21">
        <v>45489</v>
      </c>
      <c r="W5208" s="8" t="s">
        <v>7983</v>
      </c>
      <c r="X5208" s="8" t="s">
        <v>1212</v>
      </c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</row>
    <row r="5209" spans="1:55" ht="20" customHeight="1" x14ac:dyDescent="0.35">
      <c r="A5209" s="1"/>
      <c r="B5209" s="17">
        <v>45838</v>
      </c>
      <c r="C5209" s="16" t="s">
        <v>8986</v>
      </c>
      <c r="D5209" s="16" t="s">
        <v>1214</v>
      </c>
      <c r="E5209" s="18">
        <v>6.1974450000000001</v>
      </c>
      <c r="F5209" s="9">
        <v>100000000</v>
      </c>
      <c r="G5209" s="19">
        <v>46219</v>
      </c>
      <c r="H5209" s="20">
        <v>45673</v>
      </c>
      <c r="I5209" s="20">
        <v>45854</v>
      </c>
      <c r="J5209" s="16" t="s">
        <v>1209</v>
      </c>
      <c r="K5209" s="16">
        <v>2</v>
      </c>
      <c r="L5209" s="16" t="s">
        <v>8985</v>
      </c>
      <c r="M5209" s="9">
        <v>102818564.03</v>
      </c>
      <c r="N5209" s="9">
        <v>2818564.03</v>
      </c>
      <c r="O5209" s="9">
        <v>100000000</v>
      </c>
      <c r="P5209" s="9">
        <v>0</v>
      </c>
      <c r="Q5209" s="9">
        <v>0</v>
      </c>
      <c r="R5209" s="9">
        <v>0</v>
      </c>
      <c r="S5209" s="9">
        <v>0</v>
      </c>
      <c r="T5209" s="9">
        <v>202407150000054</v>
      </c>
      <c r="U5209" s="21">
        <v>45488</v>
      </c>
      <c r="V5209" s="21">
        <v>45489</v>
      </c>
      <c r="W5209" s="8" t="s">
        <v>7983</v>
      </c>
      <c r="X5209" s="8" t="s">
        <v>1212</v>
      </c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</row>
    <row r="5210" spans="1:55" ht="20" customHeight="1" x14ac:dyDescent="0.35">
      <c r="A5210" s="1"/>
      <c r="B5210" s="17">
        <v>45838</v>
      </c>
      <c r="C5210" s="16" t="s">
        <v>8987</v>
      </c>
      <c r="D5210" s="16" t="s">
        <v>1208</v>
      </c>
      <c r="E5210" s="18">
        <v>6.75</v>
      </c>
      <c r="F5210" s="9">
        <v>1000000000</v>
      </c>
      <c r="G5210" s="19">
        <v>45854</v>
      </c>
      <c r="H5210" s="20">
        <v>45489</v>
      </c>
      <c r="I5210" s="20">
        <v>45854</v>
      </c>
      <c r="J5210" s="16" t="s">
        <v>1209</v>
      </c>
      <c r="K5210" s="16">
        <v>0</v>
      </c>
      <c r="L5210" s="16" t="s">
        <v>8988</v>
      </c>
      <c r="M5210" s="9">
        <v>1065105036.01</v>
      </c>
      <c r="N5210" s="9">
        <v>64726027.399999999</v>
      </c>
      <c r="O5210" s="9">
        <v>1000379008.61</v>
      </c>
      <c r="P5210" s="9">
        <v>4.1095899999999998E-2</v>
      </c>
      <c r="Q5210" s="9">
        <v>-3.8963999999999999E-2</v>
      </c>
      <c r="R5210" s="9">
        <v>4.2688799999999999E-2</v>
      </c>
      <c r="S5210" s="9">
        <v>-4150.07</v>
      </c>
      <c r="T5210" s="9">
        <v>202407150000060</v>
      </c>
      <c r="U5210" s="21">
        <v>45488</v>
      </c>
      <c r="V5210" s="21">
        <v>45489</v>
      </c>
      <c r="W5210" s="8" t="s">
        <v>3112</v>
      </c>
      <c r="X5210" s="8" t="s">
        <v>1212</v>
      </c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</row>
    <row r="5211" spans="1:55" ht="20" customHeight="1" x14ac:dyDescent="0.35">
      <c r="A5211" s="1"/>
      <c r="B5211" s="17">
        <v>45838</v>
      </c>
      <c r="C5211" s="16" t="s">
        <v>8989</v>
      </c>
      <c r="D5211" s="16" t="s">
        <v>1214</v>
      </c>
      <c r="E5211" s="18">
        <v>6.5942471999999999</v>
      </c>
      <c r="F5211" s="9">
        <v>1000000000</v>
      </c>
      <c r="G5211" s="19">
        <v>45854</v>
      </c>
      <c r="H5211" s="20">
        <v>45489</v>
      </c>
      <c r="I5211" s="20">
        <v>45854</v>
      </c>
      <c r="J5211" s="16" t="s">
        <v>1209</v>
      </c>
      <c r="K5211" s="16">
        <v>0</v>
      </c>
      <c r="L5211" s="16" t="s">
        <v>8988</v>
      </c>
      <c r="M5211" s="9">
        <v>-1063232507.08</v>
      </c>
      <c r="N5211" s="9">
        <v>-63232507.079999998</v>
      </c>
      <c r="O5211" s="9">
        <v>-1000000000</v>
      </c>
      <c r="P5211" s="9">
        <v>0</v>
      </c>
      <c r="Q5211" s="9">
        <v>0</v>
      </c>
      <c r="R5211" s="9">
        <v>0</v>
      </c>
      <c r="S5211" s="9">
        <v>0</v>
      </c>
      <c r="T5211" s="9">
        <v>202407150000060</v>
      </c>
      <c r="U5211" s="21">
        <v>45488</v>
      </c>
      <c r="V5211" s="21">
        <v>45489</v>
      </c>
      <c r="W5211" s="8" t="s">
        <v>3112</v>
      </c>
      <c r="X5211" s="8" t="s">
        <v>1212</v>
      </c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</row>
    <row r="5212" spans="1:55" ht="20" customHeight="1" x14ac:dyDescent="0.35">
      <c r="A5212" s="1"/>
      <c r="B5212" s="17">
        <v>45838</v>
      </c>
      <c r="C5212" s="16" t="s">
        <v>8990</v>
      </c>
      <c r="D5212" s="16" t="s">
        <v>1208</v>
      </c>
      <c r="E5212" s="18">
        <v>6.375</v>
      </c>
      <c r="F5212" s="9">
        <v>150000000</v>
      </c>
      <c r="G5212" s="19">
        <v>47315</v>
      </c>
      <c r="H5212" s="20">
        <v>45673</v>
      </c>
      <c r="I5212" s="20">
        <v>45854</v>
      </c>
      <c r="J5212" s="16" t="s">
        <v>1209</v>
      </c>
      <c r="K5212" s="16">
        <v>2</v>
      </c>
      <c r="L5212" s="16" t="s">
        <v>8991</v>
      </c>
      <c r="M5212" s="9">
        <v>-158218308.84999999</v>
      </c>
      <c r="N5212" s="9">
        <v>-4348972.5999999996</v>
      </c>
      <c r="O5212" s="9">
        <v>-153869336.25</v>
      </c>
      <c r="P5212" s="9">
        <v>3.5342535000000002</v>
      </c>
      <c r="Q5212" s="9">
        <v>3.4378167999999998</v>
      </c>
      <c r="R5212" s="9">
        <v>13.8364405</v>
      </c>
      <c r="S5212" s="9">
        <v>54392.56</v>
      </c>
      <c r="T5212" s="9">
        <v>202407150000063</v>
      </c>
      <c r="U5212" s="21">
        <v>45488</v>
      </c>
      <c r="V5212" s="21">
        <v>45489</v>
      </c>
      <c r="W5212" s="8" t="s">
        <v>7983</v>
      </c>
      <c r="X5212" s="8" t="s">
        <v>1212</v>
      </c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</row>
    <row r="5213" spans="1:55" ht="20" customHeight="1" x14ac:dyDescent="0.35">
      <c r="A5213" s="1"/>
      <c r="B5213" s="17">
        <v>45838</v>
      </c>
      <c r="C5213" s="16" t="s">
        <v>8992</v>
      </c>
      <c r="D5213" s="16" t="s">
        <v>1214</v>
      </c>
      <c r="E5213" s="18">
        <v>6.1974450000000001</v>
      </c>
      <c r="F5213" s="9">
        <v>150000000</v>
      </c>
      <c r="G5213" s="19">
        <v>47315</v>
      </c>
      <c r="H5213" s="20">
        <v>45673</v>
      </c>
      <c r="I5213" s="20">
        <v>45854</v>
      </c>
      <c r="J5213" s="16" t="s">
        <v>1209</v>
      </c>
      <c r="K5213" s="16">
        <v>2</v>
      </c>
      <c r="L5213" s="16" t="s">
        <v>8991</v>
      </c>
      <c r="M5213" s="9">
        <v>154227846.02000001</v>
      </c>
      <c r="N5213" s="9">
        <v>4227846.0199999996</v>
      </c>
      <c r="O5213" s="9">
        <v>150000000</v>
      </c>
      <c r="P5213" s="9">
        <v>0</v>
      </c>
      <c r="Q5213" s="9">
        <v>0</v>
      </c>
      <c r="R5213" s="9">
        <v>0</v>
      </c>
      <c r="S5213" s="9">
        <v>0</v>
      </c>
      <c r="T5213" s="9">
        <v>202407150000063</v>
      </c>
      <c r="U5213" s="21">
        <v>45488</v>
      </c>
      <c r="V5213" s="21">
        <v>45489</v>
      </c>
      <c r="W5213" s="8" t="s">
        <v>7983</v>
      </c>
      <c r="X5213" s="8" t="s">
        <v>1212</v>
      </c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</row>
    <row r="5214" spans="1:55" ht="20" customHeight="1" x14ac:dyDescent="0.35">
      <c r="A5214" s="1"/>
      <c r="B5214" s="17">
        <v>45838</v>
      </c>
      <c r="C5214" s="16" t="s">
        <v>8993</v>
      </c>
      <c r="D5214" s="16" t="s">
        <v>1208</v>
      </c>
      <c r="E5214" s="18">
        <v>6.375</v>
      </c>
      <c r="F5214" s="9">
        <v>100000000</v>
      </c>
      <c r="G5214" s="19">
        <v>47315</v>
      </c>
      <c r="H5214" s="20">
        <v>45673</v>
      </c>
      <c r="I5214" s="20">
        <v>45854</v>
      </c>
      <c r="J5214" s="16" t="s">
        <v>1209</v>
      </c>
      <c r="K5214" s="16">
        <v>2</v>
      </c>
      <c r="L5214" s="16" t="s">
        <v>8994</v>
      </c>
      <c r="M5214" s="9">
        <v>-105478872.56999999</v>
      </c>
      <c r="N5214" s="9">
        <v>-2899315.07</v>
      </c>
      <c r="O5214" s="9">
        <v>-102579557.5</v>
      </c>
      <c r="P5214" s="9">
        <v>3.5342535000000002</v>
      </c>
      <c r="Q5214" s="9">
        <v>3.4378167999999998</v>
      </c>
      <c r="R5214" s="9">
        <v>13.8364405</v>
      </c>
      <c r="S5214" s="9">
        <v>36261.699999999997</v>
      </c>
      <c r="T5214" s="9">
        <v>202407150000064</v>
      </c>
      <c r="U5214" s="21">
        <v>45488</v>
      </c>
      <c r="V5214" s="21">
        <v>45489</v>
      </c>
      <c r="W5214" s="8" t="s">
        <v>7983</v>
      </c>
      <c r="X5214" s="8" t="s">
        <v>1212</v>
      </c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</row>
    <row r="5215" spans="1:55" ht="20" customHeight="1" x14ac:dyDescent="0.35">
      <c r="A5215" s="1"/>
      <c r="B5215" s="17">
        <v>45838</v>
      </c>
      <c r="C5215" s="16" t="s">
        <v>8995</v>
      </c>
      <c r="D5215" s="16" t="s">
        <v>1214</v>
      </c>
      <c r="E5215" s="18">
        <v>6.1974450000000001</v>
      </c>
      <c r="F5215" s="9">
        <v>100000000</v>
      </c>
      <c r="G5215" s="19">
        <v>47315</v>
      </c>
      <c r="H5215" s="20">
        <v>45673</v>
      </c>
      <c r="I5215" s="20">
        <v>45854</v>
      </c>
      <c r="J5215" s="16" t="s">
        <v>1209</v>
      </c>
      <c r="K5215" s="16">
        <v>2</v>
      </c>
      <c r="L5215" s="16" t="s">
        <v>8994</v>
      </c>
      <c r="M5215" s="9">
        <v>102818564.03</v>
      </c>
      <c r="N5215" s="9">
        <v>2818564.03</v>
      </c>
      <c r="O5215" s="9">
        <v>100000000</v>
      </c>
      <c r="P5215" s="9">
        <v>0</v>
      </c>
      <c r="Q5215" s="9">
        <v>0</v>
      </c>
      <c r="R5215" s="9">
        <v>0</v>
      </c>
      <c r="S5215" s="9">
        <v>0</v>
      </c>
      <c r="T5215" s="9">
        <v>202407150000064</v>
      </c>
      <c r="U5215" s="21">
        <v>45488</v>
      </c>
      <c r="V5215" s="21">
        <v>45489</v>
      </c>
      <c r="W5215" s="8" t="s">
        <v>7983</v>
      </c>
      <c r="X5215" s="8" t="s">
        <v>1212</v>
      </c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</row>
    <row r="5216" spans="1:55" ht="20" customHeight="1" x14ac:dyDescent="0.35">
      <c r="A5216" s="1"/>
      <c r="B5216" s="17">
        <v>45838</v>
      </c>
      <c r="C5216" s="16" t="s">
        <v>8996</v>
      </c>
      <c r="D5216" s="16" t="s">
        <v>1208</v>
      </c>
      <c r="E5216" s="18">
        <v>6.75</v>
      </c>
      <c r="F5216" s="9">
        <v>1000000000</v>
      </c>
      <c r="G5216" s="19">
        <v>45854</v>
      </c>
      <c r="H5216" s="20">
        <v>45489</v>
      </c>
      <c r="I5216" s="20">
        <v>45854</v>
      </c>
      <c r="J5216" s="16" t="s">
        <v>1209</v>
      </c>
      <c r="K5216" s="16">
        <v>0</v>
      </c>
      <c r="L5216" s="16" t="s">
        <v>8997</v>
      </c>
      <c r="M5216" s="9">
        <v>1065105036.01</v>
      </c>
      <c r="N5216" s="9">
        <v>64726027.399999999</v>
      </c>
      <c r="O5216" s="9">
        <v>1000379008.61</v>
      </c>
      <c r="P5216" s="9">
        <v>4.1095899999999998E-2</v>
      </c>
      <c r="Q5216" s="9">
        <v>-3.8963999999999999E-2</v>
      </c>
      <c r="R5216" s="9">
        <v>4.2688799999999999E-2</v>
      </c>
      <c r="S5216" s="9">
        <v>-4150.07</v>
      </c>
      <c r="T5216" s="9">
        <v>202407150000080</v>
      </c>
      <c r="U5216" s="21">
        <v>45488</v>
      </c>
      <c r="V5216" s="21">
        <v>45489</v>
      </c>
      <c r="W5216" s="8" t="s">
        <v>3112</v>
      </c>
      <c r="X5216" s="8" t="s">
        <v>1212</v>
      </c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</row>
    <row r="5217" spans="1:55" ht="20" customHeight="1" x14ac:dyDescent="0.35">
      <c r="A5217" s="1"/>
      <c r="B5217" s="17">
        <v>45838</v>
      </c>
      <c r="C5217" s="16" t="s">
        <v>8998</v>
      </c>
      <c r="D5217" s="16" t="s">
        <v>1214</v>
      </c>
      <c r="E5217" s="18">
        <v>6.5942471999999999</v>
      </c>
      <c r="F5217" s="9">
        <v>1000000000</v>
      </c>
      <c r="G5217" s="19">
        <v>45854</v>
      </c>
      <c r="H5217" s="20">
        <v>45489</v>
      </c>
      <c r="I5217" s="20">
        <v>45854</v>
      </c>
      <c r="J5217" s="16" t="s">
        <v>1209</v>
      </c>
      <c r="K5217" s="16">
        <v>0</v>
      </c>
      <c r="L5217" s="16" t="s">
        <v>8997</v>
      </c>
      <c r="M5217" s="9">
        <v>-1063232507.08</v>
      </c>
      <c r="N5217" s="9">
        <v>-63232507.079999998</v>
      </c>
      <c r="O5217" s="9">
        <v>-1000000000</v>
      </c>
      <c r="P5217" s="9">
        <v>0</v>
      </c>
      <c r="Q5217" s="9">
        <v>0</v>
      </c>
      <c r="R5217" s="9">
        <v>0</v>
      </c>
      <c r="S5217" s="9">
        <v>0</v>
      </c>
      <c r="T5217" s="9">
        <v>202407150000080</v>
      </c>
      <c r="U5217" s="21">
        <v>45488</v>
      </c>
      <c r="V5217" s="21">
        <v>45489</v>
      </c>
      <c r="W5217" s="8" t="s">
        <v>3112</v>
      </c>
      <c r="X5217" s="8" t="s">
        <v>1212</v>
      </c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</row>
    <row r="5218" spans="1:55" ht="20" customHeight="1" x14ac:dyDescent="0.35">
      <c r="A5218" s="1"/>
      <c r="B5218" s="17">
        <v>45838</v>
      </c>
      <c r="C5218" s="16" t="s">
        <v>8999</v>
      </c>
      <c r="D5218" s="16" t="s">
        <v>1208</v>
      </c>
      <c r="E5218" s="18">
        <v>6.75</v>
      </c>
      <c r="F5218" s="9">
        <v>1000000000</v>
      </c>
      <c r="G5218" s="19">
        <v>45854</v>
      </c>
      <c r="H5218" s="20">
        <v>45489</v>
      </c>
      <c r="I5218" s="20">
        <v>45854</v>
      </c>
      <c r="J5218" s="16" t="s">
        <v>1209</v>
      </c>
      <c r="K5218" s="16">
        <v>0</v>
      </c>
      <c r="L5218" s="16" t="s">
        <v>9000</v>
      </c>
      <c r="M5218" s="9">
        <v>1065105036.01</v>
      </c>
      <c r="N5218" s="9">
        <v>64726027.399999999</v>
      </c>
      <c r="O5218" s="9">
        <v>1000379008.61</v>
      </c>
      <c r="P5218" s="9">
        <v>4.1095899999999998E-2</v>
      </c>
      <c r="Q5218" s="9">
        <v>-3.8963999999999999E-2</v>
      </c>
      <c r="R5218" s="9">
        <v>4.2688799999999999E-2</v>
      </c>
      <c r="S5218" s="9">
        <v>-4150.07</v>
      </c>
      <c r="T5218" s="9">
        <v>202407150000105</v>
      </c>
      <c r="U5218" s="21">
        <v>45488</v>
      </c>
      <c r="V5218" s="21">
        <v>45489</v>
      </c>
      <c r="W5218" s="8" t="s">
        <v>3112</v>
      </c>
      <c r="X5218" s="8" t="s">
        <v>1212</v>
      </c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</row>
    <row r="5219" spans="1:55" ht="20" customHeight="1" x14ac:dyDescent="0.35">
      <c r="A5219" s="1"/>
      <c r="B5219" s="17">
        <v>45838</v>
      </c>
      <c r="C5219" s="16" t="s">
        <v>9001</v>
      </c>
      <c r="D5219" s="16" t="s">
        <v>1214</v>
      </c>
      <c r="E5219" s="18">
        <v>6.5942471999999999</v>
      </c>
      <c r="F5219" s="9">
        <v>1000000000</v>
      </c>
      <c r="G5219" s="19">
        <v>45854</v>
      </c>
      <c r="H5219" s="20">
        <v>45489</v>
      </c>
      <c r="I5219" s="20">
        <v>45854</v>
      </c>
      <c r="J5219" s="16" t="s">
        <v>1209</v>
      </c>
      <c r="K5219" s="16">
        <v>0</v>
      </c>
      <c r="L5219" s="16" t="s">
        <v>9000</v>
      </c>
      <c r="M5219" s="9">
        <v>-1063232507.08</v>
      </c>
      <c r="N5219" s="9">
        <v>-63232507.079999998</v>
      </c>
      <c r="O5219" s="9">
        <v>-1000000000</v>
      </c>
      <c r="P5219" s="9">
        <v>0</v>
      </c>
      <c r="Q5219" s="9">
        <v>0</v>
      </c>
      <c r="R5219" s="9">
        <v>0</v>
      </c>
      <c r="S5219" s="9">
        <v>0</v>
      </c>
      <c r="T5219" s="9">
        <v>202407150000105</v>
      </c>
      <c r="U5219" s="21">
        <v>45488</v>
      </c>
      <c r="V5219" s="21">
        <v>45489</v>
      </c>
      <c r="W5219" s="8" t="s">
        <v>3112</v>
      </c>
      <c r="X5219" s="8" t="s">
        <v>1212</v>
      </c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</row>
    <row r="5220" spans="1:55" ht="20" customHeight="1" x14ac:dyDescent="0.35">
      <c r="A5220" s="1"/>
      <c r="B5220" s="17">
        <v>45838</v>
      </c>
      <c r="C5220" s="16" t="s">
        <v>9002</v>
      </c>
      <c r="D5220" s="16" t="s">
        <v>1208</v>
      </c>
      <c r="E5220" s="18">
        <v>6.375</v>
      </c>
      <c r="F5220" s="9">
        <v>250000000</v>
      </c>
      <c r="G5220" s="19">
        <v>47315</v>
      </c>
      <c r="H5220" s="20">
        <v>45673</v>
      </c>
      <c r="I5220" s="20">
        <v>45854</v>
      </c>
      <c r="J5220" s="16" t="s">
        <v>1209</v>
      </c>
      <c r="K5220" s="16">
        <v>2</v>
      </c>
      <c r="L5220" s="16" t="s">
        <v>9003</v>
      </c>
      <c r="M5220" s="9">
        <v>263697181.41999999</v>
      </c>
      <c r="N5220" s="9">
        <v>7248287.6699999999</v>
      </c>
      <c r="O5220" s="9">
        <v>256448893.75</v>
      </c>
      <c r="P5220" s="9">
        <v>3.5342535000000002</v>
      </c>
      <c r="Q5220" s="9">
        <v>-3.4378167999999998</v>
      </c>
      <c r="R5220" s="9">
        <v>13.8364405</v>
      </c>
      <c r="S5220" s="9">
        <v>-90654.26</v>
      </c>
      <c r="T5220" s="9">
        <v>202407150000113</v>
      </c>
      <c r="U5220" s="21">
        <v>45488</v>
      </c>
      <c r="V5220" s="21">
        <v>45489</v>
      </c>
      <c r="W5220" s="8" t="s">
        <v>2693</v>
      </c>
      <c r="X5220" s="8" t="s">
        <v>1212</v>
      </c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</row>
    <row r="5221" spans="1:55" ht="20" customHeight="1" x14ac:dyDescent="0.35">
      <c r="A5221" s="1"/>
      <c r="B5221" s="17">
        <v>45838</v>
      </c>
      <c r="C5221" s="16" t="s">
        <v>9004</v>
      </c>
      <c r="D5221" s="16" t="s">
        <v>1214</v>
      </c>
      <c r="E5221" s="18">
        <v>6.1974451000000004</v>
      </c>
      <c r="F5221" s="9">
        <v>250000000</v>
      </c>
      <c r="G5221" s="19">
        <v>47315</v>
      </c>
      <c r="H5221" s="20">
        <v>45673</v>
      </c>
      <c r="I5221" s="20">
        <v>45854</v>
      </c>
      <c r="J5221" s="16" t="s">
        <v>1209</v>
      </c>
      <c r="K5221" s="16">
        <v>2</v>
      </c>
      <c r="L5221" s="16" t="s">
        <v>9003</v>
      </c>
      <c r="M5221" s="9">
        <v>-257046410.13</v>
      </c>
      <c r="N5221" s="9">
        <v>-7046410.1299999999</v>
      </c>
      <c r="O5221" s="9">
        <v>-250000000</v>
      </c>
      <c r="P5221" s="9">
        <v>0</v>
      </c>
      <c r="Q5221" s="9">
        <v>0</v>
      </c>
      <c r="R5221" s="9">
        <v>0</v>
      </c>
      <c r="S5221" s="9">
        <v>0</v>
      </c>
      <c r="T5221" s="9">
        <v>202407150000113</v>
      </c>
      <c r="U5221" s="21">
        <v>45488</v>
      </c>
      <c r="V5221" s="21">
        <v>45489</v>
      </c>
      <c r="W5221" s="8" t="s">
        <v>2693</v>
      </c>
      <c r="X5221" s="8" t="s">
        <v>1212</v>
      </c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</row>
    <row r="5222" spans="1:55" ht="20" customHeight="1" x14ac:dyDescent="0.35">
      <c r="A5222" s="1"/>
      <c r="B5222" s="17">
        <v>45838</v>
      </c>
      <c r="C5222" s="16" t="s">
        <v>9005</v>
      </c>
      <c r="D5222" s="16" t="s">
        <v>1208</v>
      </c>
      <c r="E5222" s="18">
        <v>6.75</v>
      </c>
      <c r="F5222" s="9">
        <v>1000000000</v>
      </c>
      <c r="G5222" s="19">
        <v>45854</v>
      </c>
      <c r="H5222" s="20">
        <v>45489</v>
      </c>
      <c r="I5222" s="20">
        <v>45854</v>
      </c>
      <c r="J5222" s="16" t="s">
        <v>1209</v>
      </c>
      <c r="K5222" s="16">
        <v>0</v>
      </c>
      <c r="L5222" s="16" t="s">
        <v>9006</v>
      </c>
      <c r="M5222" s="9">
        <v>1065105036.01</v>
      </c>
      <c r="N5222" s="9">
        <v>64726027.399999999</v>
      </c>
      <c r="O5222" s="9">
        <v>1000379008.61</v>
      </c>
      <c r="P5222" s="9">
        <v>4.1095899999999998E-2</v>
      </c>
      <c r="Q5222" s="9">
        <v>-3.8963999999999999E-2</v>
      </c>
      <c r="R5222" s="9">
        <v>4.2688799999999999E-2</v>
      </c>
      <c r="S5222" s="9">
        <v>-4150.07</v>
      </c>
      <c r="T5222" s="9">
        <v>202407150000114</v>
      </c>
      <c r="U5222" s="21">
        <v>45488</v>
      </c>
      <c r="V5222" s="21">
        <v>45489</v>
      </c>
      <c r="W5222" s="8" t="s">
        <v>3112</v>
      </c>
      <c r="X5222" s="8" t="s">
        <v>1212</v>
      </c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</row>
    <row r="5223" spans="1:55" ht="20" customHeight="1" x14ac:dyDescent="0.35">
      <c r="A5223" s="1"/>
      <c r="B5223" s="17">
        <v>45838</v>
      </c>
      <c r="C5223" s="16" t="s">
        <v>9007</v>
      </c>
      <c r="D5223" s="16" t="s">
        <v>1214</v>
      </c>
      <c r="E5223" s="18">
        <v>6.5942471999999999</v>
      </c>
      <c r="F5223" s="9">
        <v>1000000000</v>
      </c>
      <c r="G5223" s="19">
        <v>45854</v>
      </c>
      <c r="H5223" s="20">
        <v>45489</v>
      </c>
      <c r="I5223" s="20">
        <v>45854</v>
      </c>
      <c r="J5223" s="16" t="s">
        <v>1209</v>
      </c>
      <c r="K5223" s="16">
        <v>0</v>
      </c>
      <c r="L5223" s="16" t="s">
        <v>9006</v>
      </c>
      <c r="M5223" s="9">
        <v>-1063232507.08</v>
      </c>
      <c r="N5223" s="9">
        <v>-63232507.079999998</v>
      </c>
      <c r="O5223" s="9">
        <v>-1000000000</v>
      </c>
      <c r="P5223" s="9">
        <v>0</v>
      </c>
      <c r="Q5223" s="9">
        <v>0</v>
      </c>
      <c r="R5223" s="9">
        <v>0</v>
      </c>
      <c r="S5223" s="9">
        <v>0</v>
      </c>
      <c r="T5223" s="9">
        <v>202407150000114</v>
      </c>
      <c r="U5223" s="21">
        <v>45488</v>
      </c>
      <c r="V5223" s="21">
        <v>45489</v>
      </c>
      <c r="W5223" s="8" t="s">
        <v>3112</v>
      </c>
      <c r="X5223" s="8" t="s">
        <v>1212</v>
      </c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</row>
    <row r="5224" spans="1:55" ht="20" customHeight="1" x14ac:dyDescent="0.35">
      <c r="A5224" s="1"/>
      <c r="B5224" s="17">
        <v>45838</v>
      </c>
      <c r="C5224" s="16" t="s">
        <v>9008</v>
      </c>
      <c r="D5224" s="16" t="s">
        <v>1208</v>
      </c>
      <c r="E5224" s="18">
        <v>6.75</v>
      </c>
      <c r="F5224" s="9">
        <v>1000000000</v>
      </c>
      <c r="G5224" s="19">
        <v>45854</v>
      </c>
      <c r="H5224" s="20">
        <v>45489</v>
      </c>
      <c r="I5224" s="20">
        <v>45854</v>
      </c>
      <c r="J5224" s="16" t="s">
        <v>1209</v>
      </c>
      <c r="K5224" s="16">
        <v>0</v>
      </c>
      <c r="L5224" s="16" t="s">
        <v>9009</v>
      </c>
      <c r="M5224" s="9">
        <v>1065105036.01</v>
      </c>
      <c r="N5224" s="9">
        <v>64726027.399999999</v>
      </c>
      <c r="O5224" s="9">
        <v>1000379008.61</v>
      </c>
      <c r="P5224" s="9">
        <v>4.1095899999999998E-2</v>
      </c>
      <c r="Q5224" s="9">
        <v>-3.8963999999999999E-2</v>
      </c>
      <c r="R5224" s="9">
        <v>4.2688799999999999E-2</v>
      </c>
      <c r="S5224" s="9">
        <v>-4150.07</v>
      </c>
      <c r="T5224" s="9">
        <v>202407150000126</v>
      </c>
      <c r="U5224" s="21">
        <v>45488</v>
      </c>
      <c r="V5224" s="21">
        <v>45489</v>
      </c>
      <c r="W5224" s="8" t="s">
        <v>3112</v>
      </c>
      <c r="X5224" s="8" t="s">
        <v>1212</v>
      </c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</row>
    <row r="5225" spans="1:55" ht="20" customHeight="1" x14ac:dyDescent="0.35">
      <c r="A5225" s="1"/>
      <c r="B5225" s="17">
        <v>45838</v>
      </c>
      <c r="C5225" s="16" t="s">
        <v>9010</v>
      </c>
      <c r="D5225" s="16" t="s">
        <v>1214</v>
      </c>
      <c r="E5225" s="18">
        <v>6.5942471999999999</v>
      </c>
      <c r="F5225" s="9">
        <v>1000000000</v>
      </c>
      <c r="G5225" s="19">
        <v>45854</v>
      </c>
      <c r="H5225" s="20">
        <v>45489</v>
      </c>
      <c r="I5225" s="20">
        <v>45854</v>
      </c>
      <c r="J5225" s="16" t="s">
        <v>1209</v>
      </c>
      <c r="K5225" s="16">
        <v>0</v>
      </c>
      <c r="L5225" s="16" t="s">
        <v>9009</v>
      </c>
      <c r="M5225" s="9">
        <v>-1063232507.08</v>
      </c>
      <c r="N5225" s="9">
        <v>-63232507.079999998</v>
      </c>
      <c r="O5225" s="9">
        <v>-1000000000</v>
      </c>
      <c r="P5225" s="9">
        <v>0</v>
      </c>
      <c r="Q5225" s="9">
        <v>0</v>
      </c>
      <c r="R5225" s="9">
        <v>0</v>
      </c>
      <c r="S5225" s="9">
        <v>0</v>
      </c>
      <c r="T5225" s="9">
        <v>202407150000126</v>
      </c>
      <c r="U5225" s="21">
        <v>45488</v>
      </c>
      <c r="V5225" s="21">
        <v>45489</v>
      </c>
      <c r="W5225" s="8" t="s">
        <v>3112</v>
      </c>
      <c r="X5225" s="8" t="s">
        <v>1212</v>
      </c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</row>
    <row r="5226" spans="1:55" ht="20" customHeight="1" x14ac:dyDescent="0.35">
      <c r="A5226" s="1"/>
      <c r="B5226" s="17">
        <v>45838</v>
      </c>
      <c r="C5226" s="16" t="s">
        <v>9011</v>
      </c>
      <c r="D5226" s="16" t="s">
        <v>1208</v>
      </c>
      <c r="E5226" s="18">
        <v>6.75</v>
      </c>
      <c r="F5226" s="9">
        <v>1000000000</v>
      </c>
      <c r="G5226" s="19">
        <v>45854</v>
      </c>
      <c r="H5226" s="20">
        <v>45489</v>
      </c>
      <c r="I5226" s="20">
        <v>45854</v>
      </c>
      <c r="J5226" s="16" t="s">
        <v>1209</v>
      </c>
      <c r="K5226" s="16">
        <v>0</v>
      </c>
      <c r="L5226" s="16" t="s">
        <v>9012</v>
      </c>
      <c r="M5226" s="9">
        <v>1065105036.01</v>
      </c>
      <c r="N5226" s="9">
        <v>64726027.399999999</v>
      </c>
      <c r="O5226" s="9">
        <v>1000379008.61</v>
      </c>
      <c r="P5226" s="9">
        <v>4.1095899999999998E-2</v>
      </c>
      <c r="Q5226" s="9">
        <v>-3.8963999999999999E-2</v>
      </c>
      <c r="R5226" s="9">
        <v>4.2688799999999999E-2</v>
      </c>
      <c r="S5226" s="9">
        <v>-4150.07</v>
      </c>
      <c r="T5226" s="9">
        <v>202407150000144</v>
      </c>
      <c r="U5226" s="21">
        <v>45488</v>
      </c>
      <c r="V5226" s="21">
        <v>45489</v>
      </c>
      <c r="W5226" s="8" t="s">
        <v>3112</v>
      </c>
      <c r="X5226" s="8" t="s">
        <v>1212</v>
      </c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</row>
    <row r="5227" spans="1:55" ht="20" customHeight="1" x14ac:dyDescent="0.35">
      <c r="A5227" s="1"/>
      <c r="B5227" s="17">
        <v>45838</v>
      </c>
      <c r="C5227" s="16" t="s">
        <v>9013</v>
      </c>
      <c r="D5227" s="16" t="s">
        <v>1214</v>
      </c>
      <c r="E5227" s="18">
        <v>6.5942471999999999</v>
      </c>
      <c r="F5227" s="9">
        <v>1000000000</v>
      </c>
      <c r="G5227" s="19">
        <v>45854</v>
      </c>
      <c r="H5227" s="20">
        <v>45489</v>
      </c>
      <c r="I5227" s="20">
        <v>45854</v>
      </c>
      <c r="J5227" s="16" t="s">
        <v>1209</v>
      </c>
      <c r="K5227" s="16">
        <v>0</v>
      </c>
      <c r="L5227" s="16" t="s">
        <v>9012</v>
      </c>
      <c r="M5227" s="9">
        <v>-1063232507.08</v>
      </c>
      <c r="N5227" s="9">
        <v>-63232507.079999998</v>
      </c>
      <c r="O5227" s="9">
        <v>-1000000000</v>
      </c>
      <c r="P5227" s="9">
        <v>0</v>
      </c>
      <c r="Q5227" s="9">
        <v>0</v>
      </c>
      <c r="R5227" s="9">
        <v>0</v>
      </c>
      <c r="S5227" s="9">
        <v>0</v>
      </c>
      <c r="T5227" s="9">
        <v>202407150000144</v>
      </c>
      <c r="U5227" s="21">
        <v>45488</v>
      </c>
      <c r="V5227" s="21">
        <v>45489</v>
      </c>
      <c r="W5227" s="8" t="s">
        <v>3112</v>
      </c>
      <c r="X5227" s="8" t="s">
        <v>1212</v>
      </c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</row>
    <row r="5228" spans="1:55" ht="20" customHeight="1" x14ac:dyDescent="0.35">
      <c r="A5228" s="1"/>
      <c r="B5228" s="17">
        <v>45838</v>
      </c>
      <c r="C5228" s="16" t="s">
        <v>9014</v>
      </c>
      <c r="D5228" s="16" t="s">
        <v>1208</v>
      </c>
      <c r="E5228" s="18">
        <v>6.74</v>
      </c>
      <c r="F5228" s="9">
        <v>2000000000</v>
      </c>
      <c r="G5228" s="19">
        <v>45854</v>
      </c>
      <c r="H5228" s="20">
        <v>45489</v>
      </c>
      <c r="I5228" s="20">
        <v>45854</v>
      </c>
      <c r="J5228" s="16" t="s">
        <v>1209</v>
      </c>
      <c r="K5228" s="16">
        <v>0</v>
      </c>
      <c r="L5228" s="16" t="s">
        <v>9015</v>
      </c>
      <c r="M5228" s="9">
        <v>-2130010520.73</v>
      </c>
      <c r="N5228" s="9">
        <v>-129260273.97</v>
      </c>
      <c r="O5228" s="9">
        <v>-2000750246.76</v>
      </c>
      <c r="P5228" s="9">
        <v>4.1095899999999998E-2</v>
      </c>
      <c r="Q5228" s="9">
        <v>3.8963999999999999E-2</v>
      </c>
      <c r="R5228" s="9">
        <v>4.2688799999999999E-2</v>
      </c>
      <c r="S5228" s="9">
        <v>8299.3700000000008</v>
      </c>
      <c r="T5228" s="9">
        <v>202407150000186</v>
      </c>
      <c r="U5228" s="21">
        <v>45488</v>
      </c>
      <c r="V5228" s="21">
        <v>45489</v>
      </c>
      <c r="W5228" s="8" t="s">
        <v>3112</v>
      </c>
      <c r="X5228" s="8" t="s">
        <v>1212</v>
      </c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</row>
    <row r="5229" spans="1:55" ht="20" customHeight="1" x14ac:dyDescent="0.35">
      <c r="A5229" s="1"/>
      <c r="B5229" s="17">
        <v>45838</v>
      </c>
      <c r="C5229" s="16" t="s">
        <v>9016</v>
      </c>
      <c r="D5229" s="16" t="s">
        <v>1214</v>
      </c>
      <c r="E5229" s="18">
        <v>6.5942471999999999</v>
      </c>
      <c r="F5229" s="9">
        <v>2000000000</v>
      </c>
      <c r="G5229" s="19">
        <v>45854</v>
      </c>
      <c r="H5229" s="20">
        <v>45489</v>
      </c>
      <c r="I5229" s="20">
        <v>45854</v>
      </c>
      <c r="J5229" s="16" t="s">
        <v>1209</v>
      </c>
      <c r="K5229" s="16">
        <v>0</v>
      </c>
      <c r="L5229" s="16" t="s">
        <v>9015</v>
      </c>
      <c r="M5229" s="9">
        <v>2126465013.95</v>
      </c>
      <c r="N5229" s="9">
        <v>126465013.95</v>
      </c>
      <c r="O5229" s="9">
        <v>2000000000</v>
      </c>
      <c r="P5229" s="9">
        <v>0</v>
      </c>
      <c r="Q5229" s="9">
        <v>0</v>
      </c>
      <c r="R5229" s="9">
        <v>0</v>
      </c>
      <c r="S5229" s="9">
        <v>0</v>
      </c>
      <c r="T5229" s="9">
        <v>202407150000186</v>
      </c>
      <c r="U5229" s="21">
        <v>45488</v>
      </c>
      <c r="V5229" s="21">
        <v>45489</v>
      </c>
      <c r="W5229" s="8" t="s">
        <v>3112</v>
      </c>
      <c r="X5229" s="8" t="s">
        <v>1212</v>
      </c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</row>
    <row r="5230" spans="1:55" ht="20" customHeight="1" x14ac:dyDescent="0.35">
      <c r="A5230" s="1"/>
      <c r="B5230" s="17">
        <v>45838</v>
      </c>
      <c r="C5230" s="16" t="s">
        <v>9017</v>
      </c>
      <c r="D5230" s="16" t="s">
        <v>1208</v>
      </c>
      <c r="E5230" s="18">
        <v>6.7474999999999996</v>
      </c>
      <c r="F5230" s="9">
        <v>2000000000</v>
      </c>
      <c r="G5230" s="19">
        <v>45854</v>
      </c>
      <c r="H5230" s="20">
        <v>45489</v>
      </c>
      <c r="I5230" s="20">
        <v>45854</v>
      </c>
      <c r="J5230" s="16" t="s">
        <v>1209</v>
      </c>
      <c r="K5230" s="16">
        <v>0</v>
      </c>
      <c r="L5230" s="16" t="s">
        <v>9018</v>
      </c>
      <c r="M5230" s="9">
        <v>2130160184.2</v>
      </c>
      <c r="N5230" s="9">
        <v>129404109.59</v>
      </c>
      <c r="O5230" s="9">
        <v>2000756074.6099999</v>
      </c>
      <c r="P5230" s="9">
        <v>4.1095899999999998E-2</v>
      </c>
      <c r="Q5230" s="9">
        <v>-3.8963999999999999E-2</v>
      </c>
      <c r="R5230" s="9">
        <v>4.2688799999999999E-2</v>
      </c>
      <c r="S5230" s="9">
        <v>-8299.9500000000007</v>
      </c>
      <c r="T5230" s="9">
        <v>202407150000235</v>
      </c>
      <c r="U5230" s="21">
        <v>45488</v>
      </c>
      <c r="V5230" s="21">
        <v>45489</v>
      </c>
      <c r="W5230" s="8" t="s">
        <v>3112</v>
      </c>
      <c r="X5230" s="8" t="s">
        <v>1212</v>
      </c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</row>
    <row r="5231" spans="1:55" ht="20" customHeight="1" x14ac:dyDescent="0.35">
      <c r="A5231" s="1"/>
      <c r="B5231" s="17">
        <v>45838</v>
      </c>
      <c r="C5231" s="16" t="s">
        <v>9019</v>
      </c>
      <c r="D5231" s="16" t="s">
        <v>1214</v>
      </c>
      <c r="E5231" s="18">
        <v>6.5942471999999999</v>
      </c>
      <c r="F5231" s="9">
        <v>2000000000</v>
      </c>
      <c r="G5231" s="19">
        <v>45854</v>
      </c>
      <c r="H5231" s="20">
        <v>45489</v>
      </c>
      <c r="I5231" s="20">
        <v>45854</v>
      </c>
      <c r="J5231" s="16" t="s">
        <v>1209</v>
      </c>
      <c r="K5231" s="16">
        <v>0</v>
      </c>
      <c r="L5231" s="16" t="s">
        <v>9018</v>
      </c>
      <c r="M5231" s="9">
        <v>-2126465013.95</v>
      </c>
      <c r="N5231" s="9">
        <v>-126465013.95</v>
      </c>
      <c r="O5231" s="9">
        <v>-2000000000</v>
      </c>
      <c r="P5231" s="9">
        <v>0</v>
      </c>
      <c r="Q5231" s="9">
        <v>0</v>
      </c>
      <c r="R5231" s="9">
        <v>0</v>
      </c>
      <c r="S5231" s="9">
        <v>0</v>
      </c>
      <c r="T5231" s="9">
        <v>202407150000235</v>
      </c>
      <c r="U5231" s="21">
        <v>45488</v>
      </c>
      <c r="V5231" s="21">
        <v>45489</v>
      </c>
      <c r="W5231" s="8" t="s">
        <v>3112</v>
      </c>
      <c r="X5231" s="8" t="s">
        <v>1212</v>
      </c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</row>
    <row r="5232" spans="1:55" ht="20" customHeight="1" x14ac:dyDescent="0.35">
      <c r="A5232" s="1"/>
      <c r="B5232" s="17">
        <v>45838</v>
      </c>
      <c r="C5232" s="16" t="s">
        <v>9020</v>
      </c>
      <c r="D5232" s="16" t="s">
        <v>1208</v>
      </c>
      <c r="E5232" s="18">
        <v>6.7249999999999996</v>
      </c>
      <c r="F5232" s="9">
        <v>900000000</v>
      </c>
      <c r="G5232" s="19">
        <v>45856</v>
      </c>
      <c r="H5232" s="20">
        <v>45491</v>
      </c>
      <c r="I5232" s="20">
        <v>45856</v>
      </c>
      <c r="J5232" s="16" t="s">
        <v>1209</v>
      </c>
      <c r="K5232" s="16">
        <v>0</v>
      </c>
      <c r="L5232" s="16" t="s">
        <v>9021</v>
      </c>
      <c r="M5232" s="9">
        <v>-958086299.29999995</v>
      </c>
      <c r="N5232" s="9">
        <v>-57706027.399999999</v>
      </c>
      <c r="O5232" s="9">
        <v>-900380271.89999998</v>
      </c>
      <c r="P5232" s="9">
        <v>4.65753E-2</v>
      </c>
      <c r="Q5232" s="9">
        <v>4.4161899999999997E-2</v>
      </c>
      <c r="R5232" s="9">
        <v>4.8620799999999999E-2</v>
      </c>
      <c r="S5232" s="9">
        <v>4231.09</v>
      </c>
      <c r="T5232" s="9">
        <v>202407160000061</v>
      </c>
      <c r="U5232" s="21">
        <v>45489</v>
      </c>
      <c r="V5232" s="21">
        <v>45491</v>
      </c>
      <c r="W5232" s="8" t="s">
        <v>3112</v>
      </c>
      <c r="X5232" s="8" t="s">
        <v>1212</v>
      </c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</row>
    <row r="5233" spans="1:55" ht="20" customHeight="1" x14ac:dyDescent="0.35">
      <c r="A5233" s="1"/>
      <c r="B5233" s="17">
        <v>45838</v>
      </c>
      <c r="C5233" s="16" t="s">
        <v>9022</v>
      </c>
      <c r="D5233" s="16" t="s">
        <v>1214</v>
      </c>
      <c r="E5233" s="18">
        <v>6.5921355000000004</v>
      </c>
      <c r="F5233" s="9">
        <v>900000000</v>
      </c>
      <c r="G5233" s="19">
        <v>45856</v>
      </c>
      <c r="H5233" s="20">
        <v>45491</v>
      </c>
      <c r="I5233" s="20">
        <v>45856</v>
      </c>
      <c r="J5233" s="16" t="s">
        <v>1209</v>
      </c>
      <c r="K5233" s="16">
        <v>0</v>
      </c>
      <c r="L5233" s="16" t="s">
        <v>9021</v>
      </c>
      <c r="M5233" s="9">
        <v>956565940.90999997</v>
      </c>
      <c r="N5233" s="9">
        <v>56565940.909999996</v>
      </c>
      <c r="O5233" s="9">
        <v>900000000</v>
      </c>
      <c r="P5233" s="9">
        <v>0</v>
      </c>
      <c r="Q5233" s="9">
        <v>0</v>
      </c>
      <c r="R5233" s="9">
        <v>0</v>
      </c>
      <c r="S5233" s="9">
        <v>0</v>
      </c>
      <c r="T5233" s="9">
        <v>202407160000061</v>
      </c>
      <c r="U5233" s="21">
        <v>45489</v>
      </c>
      <c r="V5233" s="21">
        <v>45491</v>
      </c>
      <c r="W5233" s="8" t="s">
        <v>3112</v>
      </c>
      <c r="X5233" s="8" t="s">
        <v>1212</v>
      </c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</row>
    <row r="5234" spans="1:55" ht="20" customHeight="1" x14ac:dyDescent="0.35">
      <c r="A5234" s="1"/>
      <c r="B5234" s="17">
        <v>45838</v>
      </c>
      <c r="C5234" s="16" t="s">
        <v>9023</v>
      </c>
      <c r="D5234" s="16" t="s">
        <v>1208</v>
      </c>
      <c r="E5234" s="18">
        <v>6.7249999999999996</v>
      </c>
      <c r="F5234" s="9">
        <v>1000000000</v>
      </c>
      <c r="G5234" s="19">
        <v>45856</v>
      </c>
      <c r="H5234" s="20">
        <v>45491</v>
      </c>
      <c r="I5234" s="20">
        <v>45856</v>
      </c>
      <c r="J5234" s="16" t="s">
        <v>1209</v>
      </c>
      <c r="K5234" s="16">
        <v>0</v>
      </c>
      <c r="L5234" s="16" t="s">
        <v>9024</v>
      </c>
      <c r="M5234" s="9">
        <v>-1064540332.5599999</v>
      </c>
      <c r="N5234" s="9">
        <v>-64117808.219999999</v>
      </c>
      <c r="O5234" s="9">
        <v>-1000422524.34</v>
      </c>
      <c r="P5234" s="9">
        <v>4.65753E-2</v>
      </c>
      <c r="Q5234" s="9">
        <v>4.4161899999999997E-2</v>
      </c>
      <c r="R5234" s="9">
        <v>4.8620799999999999E-2</v>
      </c>
      <c r="S5234" s="9">
        <v>4701.21</v>
      </c>
      <c r="T5234" s="9">
        <v>202407160000063</v>
      </c>
      <c r="U5234" s="21">
        <v>45489</v>
      </c>
      <c r="V5234" s="21">
        <v>45491</v>
      </c>
      <c r="W5234" s="8" t="s">
        <v>3112</v>
      </c>
      <c r="X5234" s="8" t="s">
        <v>1212</v>
      </c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</row>
    <row r="5235" spans="1:55" ht="20" customHeight="1" x14ac:dyDescent="0.35">
      <c r="A5235" s="1"/>
      <c r="B5235" s="17">
        <v>45838</v>
      </c>
      <c r="C5235" s="16" t="s">
        <v>9025</v>
      </c>
      <c r="D5235" s="16" t="s">
        <v>1214</v>
      </c>
      <c r="E5235" s="18">
        <v>6.5921355000000004</v>
      </c>
      <c r="F5235" s="9">
        <v>1000000000</v>
      </c>
      <c r="G5235" s="19">
        <v>45856</v>
      </c>
      <c r="H5235" s="20">
        <v>45491</v>
      </c>
      <c r="I5235" s="20">
        <v>45856</v>
      </c>
      <c r="J5235" s="16" t="s">
        <v>1209</v>
      </c>
      <c r="K5235" s="16">
        <v>0</v>
      </c>
      <c r="L5235" s="16" t="s">
        <v>9024</v>
      </c>
      <c r="M5235" s="9">
        <v>1062851045.52</v>
      </c>
      <c r="N5235" s="9">
        <v>62851045.520000003</v>
      </c>
      <c r="O5235" s="9">
        <v>1000000000</v>
      </c>
      <c r="P5235" s="9">
        <v>0</v>
      </c>
      <c r="Q5235" s="9">
        <v>0</v>
      </c>
      <c r="R5235" s="9">
        <v>0</v>
      </c>
      <c r="S5235" s="9">
        <v>0</v>
      </c>
      <c r="T5235" s="9">
        <v>202407160000063</v>
      </c>
      <c r="U5235" s="21">
        <v>45489</v>
      </c>
      <c r="V5235" s="21">
        <v>45491</v>
      </c>
      <c r="W5235" s="8" t="s">
        <v>3112</v>
      </c>
      <c r="X5235" s="8" t="s">
        <v>1212</v>
      </c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</row>
    <row r="5236" spans="1:55" ht="20" customHeight="1" x14ac:dyDescent="0.35">
      <c r="A5236" s="1"/>
      <c r="B5236" s="17">
        <v>45838</v>
      </c>
      <c r="C5236" s="16" t="s">
        <v>9026</v>
      </c>
      <c r="D5236" s="16" t="s">
        <v>1208</v>
      </c>
      <c r="E5236" s="18">
        <v>6.335</v>
      </c>
      <c r="F5236" s="9">
        <v>50000000</v>
      </c>
      <c r="G5236" s="19">
        <v>47317</v>
      </c>
      <c r="H5236" s="20">
        <v>45677</v>
      </c>
      <c r="I5236" s="20">
        <v>45856</v>
      </c>
      <c r="J5236" s="16" t="s">
        <v>1209</v>
      </c>
      <c r="K5236" s="16">
        <v>2</v>
      </c>
      <c r="L5236" s="16" t="s">
        <v>9027</v>
      </c>
      <c r="M5236" s="9">
        <v>52624760.630000003</v>
      </c>
      <c r="N5236" s="9">
        <v>1405849.32</v>
      </c>
      <c r="O5236" s="9">
        <v>51218911.310000002</v>
      </c>
      <c r="P5236" s="9">
        <v>3.5432906000000002</v>
      </c>
      <c r="Q5236" s="9">
        <v>-3.4466003000000001</v>
      </c>
      <c r="R5236" s="9">
        <v>13.883776299999999</v>
      </c>
      <c r="S5236" s="9">
        <v>-18137.650000000001</v>
      </c>
      <c r="T5236" s="9">
        <v>202407160000065</v>
      </c>
      <c r="U5236" s="21">
        <v>45489</v>
      </c>
      <c r="V5236" s="21">
        <v>45491</v>
      </c>
      <c r="W5236" s="8" t="s">
        <v>7983</v>
      </c>
      <c r="X5236" s="8" t="s">
        <v>1212</v>
      </c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</row>
    <row r="5237" spans="1:55" ht="20" customHeight="1" x14ac:dyDescent="0.35">
      <c r="A5237" s="1"/>
      <c r="B5237" s="17">
        <v>45838</v>
      </c>
      <c r="C5237" s="16" t="s">
        <v>9028</v>
      </c>
      <c r="D5237" s="16" t="s">
        <v>1214</v>
      </c>
      <c r="E5237" s="18">
        <v>6.1820596999999999</v>
      </c>
      <c r="F5237" s="9">
        <v>50000000</v>
      </c>
      <c r="G5237" s="19">
        <v>47317</v>
      </c>
      <c r="H5237" s="20">
        <v>45677</v>
      </c>
      <c r="I5237" s="20">
        <v>45856</v>
      </c>
      <c r="J5237" s="16" t="s">
        <v>1209</v>
      </c>
      <c r="K5237" s="16">
        <v>2</v>
      </c>
      <c r="L5237" s="16" t="s">
        <v>9027</v>
      </c>
      <c r="M5237" s="9">
        <v>-51371909.140000001</v>
      </c>
      <c r="N5237" s="9">
        <v>-1371909.14</v>
      </c>
      <c r="O5237" s="9">
        <v>-50000000</v>
      </c>
      <c r="P5237" s="9">
        <v>0</v>
      </c>
      <c r="Q5237" s="9">
        <v>0</v>
      </c>
      <c r="R5237" s="9">
        <v>0</v>
      </c>
      <c r="S5237" s="9">
        <v>0</v>
      </c>
      <c r="T5237" s="9">
        <v>202407160000065</v>
      </c>
      <c r="U5237" s="21">
        <v>45489</v>
      </c>
      <c r="V5237" s="21">
        <v>45491</v>
      </c>
      <c r="W5237" s="8" t="s">
        <v>7983</v>
      </c>
      <c r="X5237" s="8" t="s">
        <v>1212</v>
      </c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</row>
    <row r="5238" spans="1:55" ht="20" customHeight="1" x14ac:dyDescent="0.35">
      <c r="A5238" s="1"/>
      <c r="B5238" s="17">
        <v>45838</v>
      </c>
      <c r="C5238" s="16" t="s">
        <v>9029</v>
      </c>
      <c r="D5238" s="16" t="s">
        <v>1208</v>
      </c>
      <c r="E5238" s="18">
        <v>6.33</v>
      </c>
      <c r="F5238" s="9">
        <v>100000000</v>
      </c>
      <c r="G5238" s="19">
        <v>47317</v>
      </c>
      <c r="H5238" s="20">
        <v>45677</v>
      </c>
      <c r="I5238" s="20">
        <v>45856</v>
      </c>
      <c r="J5238" s="16" t="s">
        <v>1209</v>
      </c>
      <c r="K5238" s="16">
        <v>2</v>
      </c>
      <c r="L5238" s="16" t="s">
        <v>9030</v>
      </c>
      <c r="M5238" s="9">
        <v>-105229404.06999999</v>
      </c>
      <c r="N5238" s="9">
        <v>-2809479.45</v>
      </c>
      <c r="O5238" s="9">
        <v>-102419924.62</v>
      </c>
      <c r="P5238" s="9">
        <v>3.5435933999999998</v>
      </c>
      <c r="Q5238" s="9">
        <v>3.4468942</v>
      </c>
      <c r="R5238" s="9">
        <v>13.8852267</v>
      </c>
      <c r="S5238" s="9">
        <v>36271.46</v>
      </c>
      <c r="T5238" s="9">
        <v>202407160000067</v>
      </c>
      <c r="U5238" s="21">
        <v>45489</v>
      </c>
      <c r="V5238" s="21">
        <v>45491</v>
      </c>
      <c r="W5238" s="8" t="s">
        <v>2693</v>
      </c>
      <c r="X5238" s="8" t="s">
        <v>1212</v>
      </c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</row>
    <row r="5239" spans="1:55" ht="20" customHeight="1" x14ac:dyDescent="0.35">
      <c r="A5239" s="1"/>
      <c r="B5239" s="17">
        <v>45838</v>
      </c>
      <c r="C5239" s="16" t="s">
        <v>9031</v>
      </c>
      <c r="D5239" s="16" t="s">
        <v>1214</v>
      </c>
      <c r="E5239" s="18">
        <v>6.1820595999999997</v>
      </c>
      <c r="F5239" s="9">
        <v>100000000</v>
      </c>
      <c r="G5239" s="19">
        <v>47317</v>
      </c>
      <c r="H5239" s="20">
        <v>45677</v>
      </c>
      <c r="I5239" s="20">
        <v>45856</v>
      </c>
      <c r="J5239" s="16" t="s">
        <v>1209</v>
      </c>
      <c r="K5239" s="16">
        <v>2</v>
      </c>
      <c r="L5239" s="16" t="s">
        <v>9030</v>
      </c>
      <c r="M5239" s="9">
        <v>102743818.25</v>
      </c>
      <c r="N5239" s="9">
        <v>2743818.25</v>
      </c>
      <c r="O5239" s="9">
        <v>100000000</v>
      </c>
      <c r="P5239" s="9">
        <v>0</v>
      </c>
      <c r="Q5239" s="9">
        <v>0</v>
      </c>
      <c r="R5239" s="9">
        <v>0</v>
      </c>
      <c r="S5239" s="9">
        <v>0</v>
      </c>
      <c r="T5239" s="9">
        <v>202407160000067</v>
      </c>
      <c r="U5239" s="21">
        <v>45489</v>
      </c>
      <c r="V5239" s="21">
        <v>45491</v>
      </c>
      <c r="W5239" s="8" t="s">
        <v>2693</v>
      </c>
      <c r="X5239" s="8" t="s">
        <v>1212</v>
      </c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</row>
    <row r="5240" spans="1:55" ht="20" customHeight="1" x14ac:dyDescent="0.35">
      <c r="A5240" s="1"/>
      <c r="B5240" s="17">
        <v>45838</v>
      </c>
      <c r="C5240" s="16" t="s">
        <v>9032</v>
      </c>
      <c r="D5240" s="16" t="s">
        <v>1208</v>
      </c>
      <c r="E5240" s="18">
        <v>6.33</v>
      </c>
      <c r="F5240" s="9">
        <v>150000000</v>
      </c>
      <c r="G5240" s="19">
        <v>47317</v>
      </c>
      <c r="H5240" s="20">
        <v>45677</v>
      </c>
      <c r="I5240" s="20">
        <v>45856</v>
      </c>
      <c r="J5240" s="16" t="s">
        <v>1209</v>
      </c>
      <c r="K5240" s="16">
        <v>2</v>
      </c>
      <c r="L5240" s="16" t="s">
        <v>9033</v>
      </c>
      <c r="M5240" s="9">
        <v>-157844106.09</v>
      </c>
      <c r="N5240" s="9">
        <v>-4214219.18</v>
      </c>
      <c r="O5240" s="9">
        <v>-153629886.91</v>
      </c>
      <c r="P5240" s="9">
        <v>3.5435933999999998</v>
      </c>
      <c r="Q5240" s="9">
        <v>3.4468942</v>
      </c>
      <c r="R5240" s="9">
        <v>13.8852267</v>
      </c>
      <c r="S5240" s="9">
        <v>54407.19</v>
      </c>
      <c r="T5240" s="9">
        <v>202407160000068</v>
      </c>
      <c r="U5240" s="21">
        <v>45489</v>
      </c>
      <c r="V5240" s="21">
        <v>45491</v>
      </c>
      <c r="W5240" s="8" t="s">
        <v>2693</v>
      </c>
      <c r="X5240" s="8" t="s">
        <v>1212</v>
      </c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</row>
    <row r="5241" spans="1:55" ht="20" customHeight="1" x14ac:dyDescent="0.35">
      <c r="A5241" s="1"/>
      <c r="B5241" s="17">
        <v>45838</v>
      </c>
      <c r="C5241" s="16" t="s">
        <v>9034</v>
      </c>
      <c r="D5241" s="16" t="s">
        <v>1214</v>
      </c>
      <c r="E5241" s="18">
        <v>6.1820595999999997</v>
      </c>
      <c r="F5241" s="9">
        <v>150000000</v>
      </c>
      <c r="G5241" s="19">
        <v>47317</v>
      </c>
      <c r="H5241" s="20">
        <v>45677</v>
      </c>
      <c r="I5241" s="20">
        <v>45856</v>
      </c>
      <c r="J5241" s="16" t="s">
        <v>1209</v>
      </c>
      <c r="K5241" s="16">
        <v>2</v>
      </c>
      <c r="L5241" s="16" t="s">
        <v>9033</v>
      </c>
      <c r="M5241" s="9">
        <v>154115727.38</v>
      </c>
      <c r="N5241" s="9">
        <v>4115727.38</v>
      </c>
      <c r="O5241" s="9">
        <v>150000000</v>
      </c>
      <c r="P5241" s="9">
        <v>0</v>
      </c>
      <c r="Q5241" s="9">
        <v>0</v>
      </c>
      <c r="R5241" s="9">
        <v>0</v>
      </c>
      <c r="S5241" s="9">
        <v>0</v>
      </c>
      <c r="T5241" s="9">
        <v>202407160000068</v>
      </c>
      <c r="U5241" s="21">
        <v>45489</v>
      </c>
      <c r="V5241" s="21">
        <v>45491</v>
      </c>
      <c r="W5241" s="8" t="s">
        <v>2693</v>
      </c>
      <c r="X5241" s="8" t="s">
        <v>1212</v>
      </c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</row>
    <row r="5242" spans="1:55" ht="20" customHeight="1" x14ac:dyDescent="0.35">
      <c r="A5242" s="1"/>
      <c r="B5242" s="17">
        <v>45838</v>
      </c>
      <c r="C5242" s="16" t="s">
        <v>9035</v>
      </c>
      <c r="D5242" s="16" t="s">
        <v>1208</v>
      </c>
      <c r="E5242" s="18">
        <v>6.45</v>
      </c>
      <c r="F5242" s="9">
        <v>500000000</v>
      </c>
      <c r="G5242" s="19">
        <v>46223</v>
      </c>
      <c r="H5242" s="20">
        <v>45677</v>
      </c>
      <c r="I5242" s="20">
        <v>45856</v>
      </c>
      <c r="J5242" s="16" t="s">
        <v>1209</v>
      </c>
      <c r="K5242" s="16">
        <v>2</v>
      </c>
      <c r="L5242" s="16" t="s">
        <v>9036</v>
      </c>
      <c r="M5242" s="9">
        <v>519244714</v>
      </c>
      <c r="N5242" s="9">
        <v>14313698.630000001</v>
      </c>
      <c r="O5242" s="9">
        <v>504931015.37</v>
      </c>
      <c r="P5242" s="9">
        <v>1.0062727</v>
      </c>
      <c r="Q5242" s="9">
        <v>-0.97948809999999997</v>
      </c>
      <c r="R5242" s="9">
        <v>1.9424347</v>
      </c>
      <c r="S5242" s="9">
        <v>-50859.4</v>
      </c>
      <c r="T5242" s="9">
        <v>202407160000092</v>
      </c>
      <c r="U5242" s="21">
        <v>45489</v>
      </c>
      <c r="V5242" s="21">
        <v>45491</v>
      </c>
      <c r="W5242" s="8" t="s">
        <v>7983</v>
      </c>
      <c r="X5242" s="8" t="s">
        <v>1212</v>
      </c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</row>
    <row r="5243" spans="1:55" ht="20" customHeight="1" x14ac:dyDescent="0.35">
      <c r="A5243" s="1"/>
      <c r="B5243" s="17">
        <v>45838</v>
      </c>
      <c r="C5243" s="16" t="s">
        <v>9037</v>
      </c>
      <c r="D5243" s="16" t="s">
        <v>1214</v>
      </c>
      <c r="E5243" s="18">
        <v>6.1820596999999999</v>
      </c>
      <c r="F5243" s="9">
        <v>500000000</v>
      </c>
      <c r="G5243" s="19">
        <v>46223</v>
      </c>
      <c r="H5243" s="20">
        <v>45677</v>
      </c>
      <c r="I5243" s="20">
        <v>45856</v>
      </c>
      <c r="J5243" s="16" t="s">
        <v>1209</v>
      </c>
      <c r="K5243" s="16">
        <v>2</v>
      </c>
      <c r="L5243" s="16" t="s">
        <v>9036</v>
      </c>
      <c r="M5243" s="9">
        <v>-513719091.37</v>
      </c>
      <c r="N5243" s="9">
        <v>-13719091.369999999</v>
      </c>
      <c r="O5243" s="9">
        <v>-500000000</v>
      </c>
      <c r="P5243" s="9">
        <v>0</v>
      </c>
      <c r="Q5243" s="9">
        <v>0</v>
      </c>
      <c r="R5243" s="9">
        <v>0</v>
      </c>
      <c r="S5243" s="9">
        <v>0</v>
      </c>
      <c r="T5243" s="9">
        <v>202407160000092</v>
      </c>
      <c r="U5243" s="21">
        <v>45489</v>
      </c>
      <c r="V5243" s="21">
        <v>45491</v>
      </c>
      <c r="W5243" s="8" t="s">
        <v>7983</v>
      </c>
      <c r="X5243" s="8" t="s">
        <v>1212</v>
      </c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</row>
    <row r="5244" spans="1:55" ht="20" customHeight="1" x14ac:dyDescent="0.35">
      <c r="A5244" s="1"/>
      <c r="B5244" s="17">
        <v>45838</v>
      </c>
      <c r="C5244" s="16" t="s">
        <v>9038</v>
      </c>
      <c r="D5244" s="16" t="s">
        <v>1208</v>
      </c>
      <c r="E5244" s="18">
        <v>6.3324999999999996</v>
      </c>
      <c r="F5244" s="9">
        <v>250000000</v>
      </c>
      <c r="G5244" s="19">
        <v>47317</v>
      </c>
      <c r="H5244" s="20">
        <v>45677</v>
      </c>
      <c r="I5244" s="20">
        <v>45856</v>
      </c>
      <c r="J5244" s="16" t="s">
        <v>1209</v>
      </c>
      <c r="K5244" s="16">
        <v>2</v>
      </c>
      <c r="L5244" s="16" t="s">
        <v>9039</v>
      </c>
      <c r="M5244" s="9">
        <v>-263098656.66</v>
      </c>
      <c r="N5244" s="9">
        <v>-7026472.5999999996</v>
      </c>
      <c r="O5244" s="9">
        <v>-256072184.06</v>
      </c>
      <c r="P5244" s="9">
        <v>3.5434420000000002</v>
      </c>
      <c r="Q5244" s="9">
        <v>3.4467471999999999</v>
      </c>
      <c r="R5244" s="9">
        <v>13.8845014</v>
      </c>
      <c r="S5244" s="9">
        <v>90683.46</v>
      </c>
      <c r="T5244" s="9">
        <v>202407160000104</v>
      </c>
      <c r="U5244" s="21">
        <v>45489</v>
      </c>
      <c r="V5244" s="21">
        <v>45491</v>
      </c>
      <c r="W5244" s="8" t="s">
        <v>2693</v>
      </c>
      <c r="X5244" s="8" t="s">
        <v>1212</v>
      </c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</row>
    <row r="5245" spans="1:55" ht="20" customHeight="1" x14ac:dyDescent="0.35">
      <c r="A5245" s="1"/>
      <c r="B5245" s="17">
        <v>45838</v>
      </c>
      <c r="C5245" s="16" t="s">
        <v>9040</v>
      </c>
      <c r="D5245" s="16" t="s">
        <v>1214</v>
      </c>
      <c r="E5245" s="18">
        <v>6.1820596999999999</v>
      </c>
      <c r="F5245" s="9">
        <v>250000000</v>
      </c>
      <c r="G5245" s="19">
        <v>47317</v>
      </c>
      <c r="H5245" s="20">
        <v>45677</v>
      </c>
      <c r="I5245" s="20">
        <v>45856</v>
      </c>
      <c r="J5245" s="16" t="s">
        <v>1209</v>
      </c>
      <c r="K5245" s="16">
        <v>2</v>
      </c>
      <c r="L5245" s="16" t="s">
        <v>9039</v>
      </c>
      <c r="M5245" s="9">
        <v>256859545.66</v>
      </c>
      <c r="N5245" s="9">
        <v>6859545.6600000001</v>
      </c>
      <c r="O5245" s="9">
        <v>250000000</v>
      </c>
      <c r="P5245" s="9">
        <v>0</v>
      </c>
      <c r="Q5245" s="9">
        <v>0</v>
      </c>
      <c r="R5245" s="9">
        <v>0</v>
      </c>
      <c r="S5245" s="9">
        <v>0</v>
      </c>
      <c r="T5245" s="9">
        <v>202407160000104</v>
      </c>
      <c r="U5245" s="21">
        <v>45489</v>
      </c>
      <c r="V5245" s="21">
        <v>45491</v>
      </c>
      <c r="W5245" s="8" t="s">
        <v>2693</v>
      </c>
      <c r="X5245" s="8" t="s">
        <v>1212</v>
      </c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</row>
    <row r="5246" spans="1:55" ht="20" customHeight="1" x14ac:dyDescent="0.35">
      <c r="A5246" s="1"/>
      <c r="B5246" s="17">
        <v>45838</v>
      </c>
      <c r="C5246" s="16" t="s">
        <v>9041</v>
      </c>
      <c r="D5246" s="16" t="s">
        <v>1208</v>
      </c>
      <c r="E5246" s="18">
        <v>6.33</v>
      </c>
      <c r="F5246" s="9">
        <v>200000000</v>
      </c>
      <c r="G5246" s="19">
        <v>47317</v>
      </c>
      <c r="H5246" s="20">
        <v>45677</v>
      </c>
      <c r="I5246" s="20">
        <v>45856</v>
      </c>
      <c r="J5246" s="16" t="s">
        <v>1209</v>
      </c>
      <c r="K5246" s="16">
        <v>2</v>
      </c>
      <c r="L5246" s="16" t="s">
        <v>9042</v>
      </c>
      <c r="M5246" s="9">
        <v>210458808.12</v>
      </c>
      <c r="N5246" s="9">
        <v>5618958.9000000004</v>
      </c>
      <c r="O5246" s="9">
        <v>204839849.22</v>
      </c>
      <c r="P5246" s="9">
        <v>3.5435933999999998</v>
      </c>
      <c r="Q5246" s="9">
        <v>-3.4468942</v>
      </c>
      <c r="R5246" s="9">
        <v>13.8852267</v>
      </c>
      <c r="S5246" s="9">
        <v>-72542.92</v>
      </c>
      <c r="T5246" s="9">
        <v>202407160000109</v>
      </c>
      <c r="U5246" s="21">
        <v>45489</v>
      </c>
      <c r="V5246" s="21">
        <v>45491</v>
      </c>
      <c r="W5246" s="8" t="s">
        <v>7983</v>
      </c>
      <c r="X5246" s="8" t="s">
        <v>1212</v>
      </c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</row>
    <row r="5247" spans="1:55" ht="20" customHeight="1" x14ac:dyDescent="0.35">
      <c r="A5247" s="1"/>
      <c r="B5247" s="17">
        <v>45838</v>
      </c>
      <c r="C5247" s="16" t="s">
        <v>9043</v>
      </c>
      <c r="D5247" s="16" t="s">
        <v>1214</v>
      </c>
      <c r="E5247" s="18">
        <v>6.1820596999999999</v>
      </c>
      <c r="F5247" s="9">
        <v>200000000</v>
      </c>
      <c r="G5247" s="19">
        <v>47317</v>
      </c>
      <c r="H5247" s="20">
        <v>45677</v>
      </c>
      <c r="I5247" s="20">
        <v>45856</v>
      </c>
      <c r="J5247" s="16" t="s">
        <v>1209</v>
      </c>
      <c r="K5247" s="16">
        <v>2</v>
      </c>
      <c r="L5247" s="16" t="s">
        <v>9042</v>
      </c>
      <c r="M5247" s="9">
        <v>-205487636.56</v>
      </c>
      <c r="N5247" s="9">
        <v>-5487636.5599999996</v>
      </c>
      <c r="O5247" s="9">
        <v>-200000000</v>
      </c>
      <c r="P5247" s="9">
        <v>0</v>
      </c>
      <c r="Q5247" s="9">
        <v>0</v>
      </c>
      <c r="R5247" s="9">
        <v>0</v>
      </c>
      <c r="S5247" s="9">
        <v>0</v>
      </c>
      <c r="T5247" s="9">
        <v>202407160000109</v>
      </c>
      <c r="U5247" s="21">
        <v>45489</v>
      </c>
      <c r="V5247" s="21">
        <v>45491</v>
      </c>
      <c r="W5247" s="8" t="s">
        <v>7983</v>
      </c>
      <c r="X5247" s="8" t="s">
        <v>1212</v>
      </c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</row>
    <row r="5248" spans="1:55" ht="20" customHeight="1" x14ac:dyDescent="0.35">
      <c r="A5248" s="1"/>
      <c r="B5248" s="17">
        <v>45838</v>
      </c>
      <c r="C5248" s="16" t="s">
        <v>9044</v>
      </c>
      <c r="D5248" s="16" t="s">
        <v>1208</v>
      </c>
      <c r="E5248" s="18">
        <v>6.44</v>
      </c>
      <c r="F5248" s="9">
        <v>500000000</v>
      </c>
      <c r="G5248" s="19">
        <v>46223</v>
      </c>
      <c r="H5248" s="20">
        <v>45677</v>
      </c>
      <c r="I5248" s="20">
        <v>45856</v>
      </c>
      <c r="J5248" s="16" t="s">
        <v>1209</v>
      </c>
      <c r="K5248" s="16">
        <v>2</v>
      </c>
      <c r="L5248" s="16" t="s">
        <v>9045</v>
      </c>
      <c r="M5248" s="9">
        <v>519172105.16000003</v>
      </c>
      <c r="N5248" s="9">
        <v>14291506.85</v>
      </c>
      <c r="O5248" s="9">
        <v>504880598.31</v>
      </c>
      <c r="P5248" s="9">
        <v>1.0063373</v>
      </c>
      <c r="Q5248" s="9">
        <v>-0.97955099999999995</v>
      </c>
      <c r="R5248" s="9">
        <v>1.942572</v>
      </c>
      <c r="S5248" s="9">
        <v>-50855.55</v>
      </c>
      <c r="T5248" s="9">
        <v>202407160000142</v>
      </c>
      <c r="U5248" s="21">
        <v>45489</v>
      </c>
      <c r="V5248" s="21">
        <v>45491</v>
      </c>
      <c r="W5248" s="8" t="s">
        <v>2991</v>
      </c>
      <c r="X5248" s="8" t="s">
        <v>1212</v>
      </c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</row>
    <row r="5249" spans="1:55" ht="20" customHeight="1" x14ac:dyDescent="0.35">
      <c r="A5249" s="1"/>
      <c r="B5249" s="17">
        <v>45838</v>
      </c>
      <c r="C5249" s="16" t="s">
        <v>9046</v>
      </c>
      <c r="D5249" s="16" t="s">
        <v>1214</v>
      </c>
      <c r="E5249" s="18">
        <v>6.1820596999999999</v>
      </c>
      <c r="F5249" s="9">
        <v>500000000</v>
      </c>
      <c r="G5249" s="19">
        <v>46223</v>
      </c>
      <c r="H5249" s="20">
        <v>45677</v>
      </c>
      <c r="I5249" s="20">
        <v>45856</v>
      </c>
      <c r="J5249" s="16" t="s">
        <v>1209</v>
      </c>
      <c r="K5249" s="16">
        <v>2</v>
      </c>
      <c r="L5249" s="16" t="s">
        <v>9045</v>
      </c>
      <c r="M5249" s="9">
        <v>-513719091.37</v>
      </c>
      <c r="N5249" s="9">
        <v>-13719091.369999999</v>
      </c>
      <c r="O5249" s="9">
        <v>-500000000</v>
      </c>
      <c r="P5249" s="9">
        <v>0</v>
      </c>
      <c r="Q5249" s="9">
        <v>0</v>
      </c>
      <c r="R5249" s="9">
        <v>0</v>
      </c>
      <c r="S5249" s="9">
        <v>0</v>
      </c>
      <c r="T5249" s="9">
        <v>202407160000142</v>
      </c>
      <c r="U5249" s="21">
        <v>45489</v>
      </c>
      <c r="V5249" s="21">
        <v>45491</v>
      </c>
      <c r="W5249" s="8" t="s">
        <v>2991</v>
      </c>
      <c r="X5249" s="8" t="s">
        <v>1212</v>
      </c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</row>
    <row r="5250" spans="1:55" ht="20" customHeight="1" x14ac:dyDescent="0.35">
      <c r="A5250" s="1"/>
      <c r="B5250" s="17">
        <v>45838</v>
      </c>
      <c r="C5250" s="16" t="s">
        <v>9047</v>
      </c>
      <c r="D5250" s="16" t="s">
        <v>1208</v>
      </c>
      <c r="E5250" s="18">
        <v>6.3250000000000002</v>
      </c>
      <c r="F5250" s="9">
        <v>100000000</v>
      </c>
      <c r="G5250" s="19">
        <v>47317</v>
      </c>
      <c r="H5250" s="20">
        <v>45677</v>
      </c>
      <c r="I5250" s="20">
        <v>45856</v>
      </c>
      <c r="J5250" s="16" t="s">
        <v>1209</v>
      </c>
      <c r="K5250" s="16">
        <v>2</v>
      </c>
      <c r="L5250" s="16" t="s">
        <v>9048</v>
      </c>
      <c r="M5250" s="9">
        <v>105209286.88</v>
      </c>
      <c r="N5250" s="9">
        <v>2807260.27</v>
      </c>
      <c r="O5250" s="9">
        <v>102402026.61</v>
      </c>
      <c r="P5250" s="9">
        <v>3.5438961999999998</v>
      </c>
      <c r="Q5250" s="9">
        <v>-3.4471881999999998</v>
      </c>
      <c r="R5250" s="9">
        <v>13.886677600000001</v>
      </c>
      <c r="S5250" s="9">
        <v>-36267.620000000003</v>
      </c>
      <c r="T5250" s="9">
        <v>202407160000180</v>
      </c>
      <c r="U5250" s="21">
        <v>45489</v>
      </c>
      <c r="V5250" s="21">
        <v>45491</v>
      </c>
      <c r="W5250" s="8" t="s">
        <v>7983</v>
      </c>
      <c r="X5250" s="8" t="s">
        <v>1212</v>
      </c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</row>
    <row r="5251" spans="1:55" ht="20" customHeight="1" x14ac:dyDescent="0.35">
      <c r="A5251" s="1"/>
      <c r="B5251" s="17">
        <v>45838</v>
      </c>
      <c r="C5251" s="16" t="s">
        <v>9049</v>
      </c>
      <c r="D5251" s="16" t="s">
        <v>1214</v>
      </c>
      <c r="E5251" s="18">
        <v>6.1820595999999997</v>
      </c>
      <c r="F5251" s="9">
        <v>100000000</v>
      </c>
      <c r="G5251" s="19">
        <v>47317</v>
      </c>
      <c r="H5251" s="20">
        <v>45677</v>
      </c>
      <c r="I5251" s="20">
        <v>45856</v>
      </c>
      <c r="J5251" s="16" t="s">
        <v>1209</v>
      </c>
      <c r="K5251" s="16">
        <v>2</v>
      </c>
      <c r="L5251" s="16" t="s">
        <v>9048</v>
      </c>
      <c r="M5251" s="9">
        <v>-102743818.25</v>
      </c>
      <c r="N5251" s="9">
        <v>-2743818.25</v>
      </c>
      <c r="O5251" s="9">
        <v>-100000000</v>
      </c>
      <c r="P5251" s="9">
        <v>0</v>
      </c>
      <c r="Q5251" s="9">
        <v>0</v>
      </c>
      <c r="R5251" s="9">
        <v>0</v>
      </c>
      <c r="S5251" s="9">
        <v>0</v>
      </c>
      <c r="T5251" s="9">
        <v>202407160000180</v>
      </c>
      <c r="U5251" s="21">
        <v>45489</v>
      </c>
      <c r="V5251" s="21">
        <v>45491</v>
      </c>
      <c r="W5251" s="8" t="s">
        <v>7983</v>
      </c>
      <c r="X5251" s="8" t="s">
        <v>1212</v>
      </c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</row>
    <row r="5252" spans="1:55" ht="20" customHeight="1" x14ac:dyDescent="0.35">
      <c r="A5252" s="1"/>
      <c r="B5252" s="17">
        <v>45838</v>
      </c>
      <c r="C5252" s="16" t="s">
        <v>9050</v>
      </c>
      <c r="D5252" s="16" t="s">
        <v>1208</v>
      </c>
      <c r="E5252" s="18">
        <v>6.7225000000000001</v>
      </c>
      <c r="F5252" s="9">
        <v>400000000</v>
      </c>
      <c r="G5252" s="19">
        <v>45856</v>
      </c>
      <c r="H5252" s="20">
        <v>45491</v>
      </c>
      <c r="I5252" s="20">
        <v>45856</v>
      </c>
      <c r="J5252" s="16" t="s">
        <v>1209</v>
      </c>
      <c r="K5252" s="16">
        <v>0</v>
      </c>
      <c r="L5252" s="16" t="s">
        <v>9051</v>
      </c>
      <c r="M5252" s="9">
        <v>425806158.41000003</v>
      </c>
      <c r="N5252" s="9">
        <v>25637589.039999999</v>
      </c>
      <c r="O5252" s="9">
        <v>400168569.37</v>
      </c>
      <c r="P5252" s="9">
        <v>4.65753E-2</v>
      </c>
      <c r="Q5252" s="9">
        <v>-4.4161899999999997E-2</v>
      </c>
      <c r="R5252" s="9">
        <v>4.8620799999999999E-2</v>
      </c>
      <c r="S5252" s="9">
        <v>-1880.44</v>
      </c>
      <c r="T5252" s="9">
        <v>202407160000320</v>
      </c>
      <c r="U5252" s="21">
        <v>45489</v>
      </c>
      <c r="V5252" s="21">
        <v>45491</v>
      </c>
      <c r="W5252" s="8" t="s">
        <v>2693</v>
      </c>
      <c r="X5252" s="8" t="s">
        <v>1212</v>
      </c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</row>
    <row r="5253" spans="1:55" ht="20" customHeight="1" x14ac:dyDescent="0.35">
      <c r="A5253" s="1"/>
      <c r="B5253" s="17">
        <v>45838</v>
      </c>
      <c r="C5253" s="16" t="s">
        <v>9052</v>
      </c>
      <c r="D5253" s="16" t="s">
        <v>1214</v>
      </c>
      <c r="E5253" s="18">
        <v>6.5921355000000004</v>
      </c>
      <c r="F5253" s="9">
        <v>400000000</v>
      </c>
      <c r="G5253" s="19">
        <v>45856</v>
      </c>
      <c r="H5253" s="20">
        <v>45491</v>
      </c>
      <c r="I5253" s="20">
        <v>45856</v>
      </c>
      <c r="J5253" s="16" t="s">
        <v>1209</v>
      </c>
      <c r="K5253" s="16">
        <v>0</v>
      </c>
      <c r="L5253" s="16" t="s">
        <v>9051</v>
      </c>
      <c r="M5253" s="9">
        <v>-425140418.22000003</v>
      </c>
      <c r="N5253" s="9">
        <v>-25140418.219999999</v>
      </c>
      <c r="O5253" s="9">
        <v>-400000000</v>
      </c>
      <c r="P5253" s="9">
        <v>0</v>
      </c>
      <c r="Q5253" s="9">
        <v>0</v>
      </c>
      <c r="R5253" s="9">
        <v>0</v>
      </c>
      <c r="S5253" s="9">
        <v>0</v>
      </c>
      <c r="T5253" s="9">
        <v>202407160000320</v>
      </c>
      <c r="U5253" s="21">
        <v>45489</v>
      </c>
      <c r="V5253" s="21">
        <v>45491</v>
      </c>
      <c r="W5253" s="8" t="s">
        <v>2693</v>
      </c>
      <c r="X5253" s="8" t="s">
        <v>1212</v>
      </c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</row>
    <row r="5254" spans="1:55" ht="20" customHeight="1" x14ac:dyDescent="0.35">
      <c r="A5254" s="1"/>
      <c r="B5254" s="17">
        <v>45838</v>
      </c>
      <c r="C5254" s="16" t="s">
        <v>9053</v>
      </c>
      <c r="D5254" s="16" t="s">
        <v>1208</v>
      </c>
      <c r="E5254" s="18">
        <v>6.7225000000000001</v>
      </c>
      <c r="F5254" s="9">
        <v>200000000</v>
      </c>
      <c r="G5254" s="19">
        <v>45856</v>
      </c>
      <c r="H5254" s="20">
        <v>45491</v>
      </c>
      <c r="I5254" s="20">
        <v>45856</v>
      </c>
      <c r="J5254" s="16" t="s">
        <v>1209</v>
      </c>
      <c r="K5254" s="16">
        <v>0</v>
      </c>
      <c r="L5254" s="16" t="s">
        <v>9054</v>
      </c>
      <c r="M5254" s="9">
        <v>212903079.21000001</v>
      </c>
      <c r="N5254" s="9">
        <v>12818794.52</v>
      </c>
      <c r="O5254" s="9">
        <v>200084284.69</v>
      </c>
      <c r="P5254" s="9">
        <v>4.65753E-2</v>
      </c>
      <c r="Q5254" s="9">
        <v>-4.4161899999999997E-2</v>
      </c>
      <c r="R5254" s="9">
        <v>4.8620799999999999E-2</v>
      </c>
      <c r="S5254" s="9">
        <v>-940.22</v>
      </c>
      <c r="T5254" s="9">
        <v>202407160000335</v>
      </c>
      <c r="U5254" s="21">
        <v>45489</v>
      </c>
      <c r="V5254" s="21">
        <v>45491</v>
      </c>
      <c r="W5254" s="8" t="s">
        <v>3112</v>
      </c>
      <c r="X5254" s="8" t="s">
        <v>1212</v>
      </c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</row>
    <row r="5255" spans="1:55" ht="20" customHeight="1" x14ac:dyDescent="0.35">
      <c r="A5255" s="1"/>
      <c r="B5255" s="17">
        <v>45838</v>
      </c>
      <c r="C5255" s="16" t="s">
        <v>9055</v>
      </c>
      <c r="D5255" s="16" t="s">
        <v>1214</v>
      </c>
      <c r="E5255" s="18">
        <v>6.5921355000000004</v>
      </c>
      <c r="F5255" s="9">
        <v>200000000</v>
      </c>
      <c r="G5255" s="19">
        <v>45856</v>
      </c>
      <c r="H5255" s="20">
        <v>45491</v>
      </c>
      <c r="I5255" s="20">
        <v>45856</v>
      </c>
      <c r="J5255" s="16" t="s">
        <v>1209</v>
      </c>
      <c r="K5255" s="16">
        <v>0</v>
      </c>
      <c r="L5255" s="16" t="s">
        <v>9054</v>
      </c>
      <c r="M5255" s="9">
        <v>-212570209.05000001</v>
      </c>
      <c r="N5255" s="9">
        <v>-12570209.050000001</v>
      </c>
      <c r="O5255" s="9">
        <v>-200000000</v>
      </c>
      <c r="P5255" s="9">
        <v>0</v>
      </c>
      <c r="Q5255" s="9">
        <v>0</v>
      </c>
      <c r="R5255" s="9">
        <v>0</v>
      </c>
      <c r="S5255" s="9">
        <v>0</v>
      </c>
      <c r="T5255" s="9">
        <v>202407160000335</v>
      </c>
      <c r="U5255" s="21">
        <v>45489</v>
      </c>
      <c r="V5255" s="21">
        <v>45491</v>
      </c>
      <c r="W5255" s="8" t="s">
        <v>3112</v>
      </c>
      <c r="X5255" s="8" t="s">
        <v>1212</v>
      </c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</row>
    <row r="5256" spans="1:55" ht="20" customHeight="1" x14ac:dyDescent="0.35">
      <c r="A5256" s="1"/>
      <c r="B5256" s="17">
        <v>45838</v>
      </c>
      <c r="C5256" s="16" t="s">
        <v>9056</v>
      </c>
      <c r="D5256" s="16" t="s">
        <v>1208</v>
      </c>
      <c r="E5256" s="18">
        <v>6.7225000000000001</v>
      </c>
      <c r="F5256" s="9">
        <v>200000000</v>
      </c>
      <c r="G5256" s="19">
        <v>45856</v>
      </c>
      <c r="H5256" s="20">
        <v>45491</v>
      </c>
      <c r="I5256" s="20">
        <v>45856</v>
      </c>
      <c r="J5256" s="16" t="s">
        <v>1209</v>
      </c>
      <c r="K5256" s="16">
        <v>0</v>
      </c>
      <c r="L5256" s="16" t="s">
        <v>9057</v>
      </c>
      <c r="M5256" s="9">
        <v>212903079.21000001</v>
      </c>
      <c r="N5256" s="9">
        <v>12818794.52</v>
      </c>
      <c r="O5256" s="9">
        <v>200084284.69</v>
      </c>
      <c r="P5256" s="9">
        <v>4.65753E-2</v>
      </c>
      <c r="Q5256" s="9">
        <v>-4.4161899999999997E-2</v>
      </c>
      <c r="R5256" s="9">
        <v>4.8620799999999999E-2</v>
      </c>
      <c r="S5256" s="9">
        <v>-940.22</v>
      </c>
      <c r="T5256" s="9">
        <v>202407160000337</v>
      </c>
      <c r="U5256" s="21">
        <v>45489</v>
      </c>
      <c r="V5256" s="21">
        <v>45491</v>
      </c>
      <c r="W5256" s="8" t="s">
        <v>3112</v>
      </c>
      <c r="X5256" s="8" t="s">
        <v>1212</v>
      </c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</row>
    <row r="5257" spans="1:55" ht="20" customHeight="1" x14ac:dyDescent="0.35">
      <c r="A5257" s="1"/>
      <c r="B5257" s="17">
        <v>45838</v>
      </c>
      <c r="C5257" s="16" t="s">
        <v>9058</v>
      </c>
      <c r="D5257" s="16" t="s">
        <v>1214</v>
      </c>
      <c r="E5257" s="18">
        <v>6.5921355000000004</v>
      </c>
      <c r="F5257" s="9">
        <v>200000000</v>
      </c>
      <c r="G5257" s="19">
        <v>45856</v>
      </c>
      <c r="H5257" s="20">
        <v>45491</v>
      </c>
      <c r="I5257" s="20">
        <v>45856</v>
      </c>
      <c r="J5257" s="16" t="s">
        <v>1209</v>
      </c>
      <c r="K5257" s="16">
        <v>0</v>
      </c>
      <c r="L5257" s="16" t="s">
        <v>9057</v>
      </c>
      <c r="M5257" s="9">
        <v>-212570209.05000001</v>
      </c>
      <c r="N5257" s="9">
        <v>-12570209.050000001</v>
      </c>
      <c r="O5257" s="9">
        <v>-200000000</v>
      </c>
      <c r="P5257" s="9">
        <v>0</v>
      </c>
      <c r="Q5257" s="9">
        <v>0</v>
      </c>
      <c r="R5257" s="9">
        <v>0</v>
      </c>
      <c r="S5257" s="9">
        <v>0</v>
      </c>
      <c r="T5257" s="9">
        <v>202407160000337</v>
      </c>
      <c r="U5257" s="21">
        <v>45489</v>
      </c>
      <c r="V5257" s="21">
        <v>45491</v>
      </c>
      <c r="W5257" s="8" t="s">
        <v>3112</v>
      </c>
      <c r="X5257" s="8" t="s">
        <v>1212</v>
      </c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</row>
    <row r="5258" spans="1:55" ht="20" customHeight="1" x14ac:dyDescent="0.35">
      <c r="A5258" s="1"/>
      <c r="B5258" s="17">
        <v>45838</v>
      </c>
      <c r="C5258" s="16" t="s">
        <v>9059</v>
      </c>
      <c r="D5258" s="16" t="s">
        <v>1208</v>
      </c>
      <c r="E5258" s="18">
        <v>6.72</v>
      </c>
      <c r="F5258" s="9">
        <v>2000000000</v>
      </c>
      <c r="G5258" s="19">
        <v>45856</v>
      </c>
      <c r="H5258" s="20">
        <v>45491</v>
      </c>
      <c r="I5258" s="20">
        <v>45856</v>
      </c>
      <c r="J5258" s="16" t="s">
        <v>1209</v>
      </c>
      <c r="K5258" s="16">
        <v>0</v>
      </c>
      <c r="L5258" s="16" t="s">
        <v>9060</v>
      </c>
      <c r="M5258" s="9">
        <v>-2128980919</v>
      </c>
      <c r="N5258" s="9">
        <v>-128140273.97</v>
      </c>
      <c r="O5258" s="9">
        <v>-2000840645.03</v>
      </c>
      <c r="P5258" s="9">
        <v>4.65753E-2</v>
      </c>
      <c r="Q5258" s="9">
        <v>4.4161899999999997E-2</v>
      </c>
      <c r="R5258" s="9">
        <v>4.8620799999999999E-2</v>
      </c>
      <c r="S5258" s="9">
        <v>9401.9699999999993</v>
      </c>
      <c r="T5258" s="9">
        <v>202407160000364</v>
      </c>
      <c r="U5258" s="21">
        <v>45489</v>
      </c>
      <c r="V5258" s="21">
        <v>45491</v>
      </c>
      <c r="W5258" s="8" t="s">
        <v>3112</v>
      </c>
      <c r="X5258" s="8" t="s">
        <v>1212</v>
      </c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</row>
    <row r="5259" spans="1:55" ht="20" customHeight="1" x14ac:dyDescent="0.35">
      <c r="A5259" s="1"/>
      <c r="B5259" s="17">
        <v>45838</v>
      </c>
      <c r="C5259" s="16" t="s">
        <v>9061</v>
      </c>
      <c r="D5259" s="16" t="s">
        <v>1214</v>
      </c>
      <c r="E5259" s="18">
        <v>6.5921355000000004</v>
      </c>
      <c r="F5259" s="9">
        <v>2000000000</v>
      </c>
      <c r="G5259" s="19">
        <v>45856</v>
      </c>
      <c r="H5259" s="20">
        <v>45491</v>
      </c>
      <c r="I5259" s="20">
        <v>45856</v>
      </c>
      <c r="J5259" s="16" t="s">
        <v>1209</v>
      </c>
      <c r="K5259" s="16">
        <v>0</v>
      </c>
      <c r="L5259" s="16" t="s">
        <v>9060</v>
      </c>
      <c r="M5259" s="9">
        <v>2125702090.8499999</v>
      </c>
      <c r="N5259" s="9">
        <v>125702090.84999999</v>
      </c>
      <c r="O5259" s="9">
        <v>2000000000</v>
      </c>
      <c r="P5259" s="9">
        <v>0</v>
      </c>
      <c r="Q5259" s="9">
        <v>0</v>
      </c>
      <c r="R5259" s="9">
        <v>0</v>
      </c>
      <c r="S5259" s="9">
        <v>0</v>
      </c>
      <c r="T5259" s="9">
        <v>202407160000364</v>
      </c>
      <c r="U5259" s="21">
        <v>45489</v>
      </c>
      <c r="V5259" s="21">
        <v>45491</v>
      </c>
      <c r="W5259" s="8" t="s">
        <v>3112</v>
      </c>
      <c r="X5259" s="8" t="s">
        <v>1212</v>
      </c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</row>
    <row r="5260" spans="1:55" ht="20" customHeight="1" x14ac:dyDescent="0.35">
      <c r="A5260" s="1"/>
      <c r="B5260" s="17">
        <v>45838</v>
      </c>
      <c r="C5260" s="16" t="s">
        <v>9062</v>
      </c>
      <c r="D5260" s="16" t="s">
        <v>1208</v>
      </c>
      <c r="E5260" s="18">
        <v>6.3150000000000004</v>
      </c>
      <c r="F5260" s="9">
        <v>50000000</v>
      </c>
      <c r="G5260" s="19">
        <v>47317</v>
      </c>
      <c r="H5260" s="20">
        <v>45677</v>
      </c>
      <c r="I5260" s="20">
        <v>45856</v>
      </c>
      <c r="J5260" s="16" t="s">
        <v>1209</v>
      </c>
      <c r="K5260" s="16">
        <v>2</v>
      </c>
      <c r="L5260" s="16" t="s">
        <v>9063</v>
      </c>
      <c r="M5260" s="9">
        <v>52584526.240000002</v>
      </c>
      <c r="N5260" s="9">
        <v>1401410.96</v>
      </c>
      <c r="O5260" s="9">
        <v>51183115.280000001</v>
      </c>
      <c r="P5260" s="9">
        <v>3.5445022000000002</v>
      </c>
      <c r="Q5260" s="9">
        <v>-3.4477766000000001</v>
      </c>
      <c r="R5260" s="9">
        <v>13.889581099999999</v>
      </c>
      <c r="S5260" s="9">
        <v>-18129.97</v>
      </c>
      <c r="T5260" s="9">
        <v>202407160000414</v>
      </c>
      <c r="U5260" s="21">
        <v>45489</v>
      </c>
      <c r="V5260" s="21">
        <v>45491</v>
      </c>
      <c r="W5260" s="8" t="s">
        <v>2991</v>
      </c>
      <c r="X5260" s="8" t="s">
        <v>1212</v>
      </c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</row>
    <row r="5261" spans="1:55" ht="20" customHeight="1" x14ac:dyDescent="0.35">
      <c r="A5261" s="1"/>
      <c r="B5261" s="17">
        <v>45838</v>
      </c>
      <c r="C5261" s="16" t="s">
        <v>9064</v>
      </c>
      <c r="D5261" s="16" t="s">
        <v>1214</v>
      </c>
      <c r="E5261" s="18">
        <v>6.1820596999999999</v>
      </c>
      <c r="F5261" s="9">
        <v>50000000</v>
      </c>
      <c r="G5261" s="19">
        <v>47317</v>
      </c>
      <c r="H5261" s="20">
        <v>45677</v>
      </c>
      <c r="I5261" s="20">
        <v>45856</v>
      </c>
      <c r="J5261" s="16" t="s">
        <v>1209</v>
      </c>
      <c r="K5261" s="16">
        <v>2</v>
      </c>
      <c r="L5261" s="16" t="s">
        <v>9063</v>
      </c>
      <c r="M5261" s="9">
        <v>-51371909.140000001</v>
      </c>
      <c r="N5261" s="9">
        <v>-1371909.14</v>
      </c>
      <c r="O5261" s="9">
        <v>-50000000</v>
      </c>
      <c r="P5261" s="9">
        <v>0</v>
      </c>
      <c r="Q5261" s="9">
        <v>0</v>
      </c>
      <c r="R5261" s="9">
        <v>0</v>
      </c>
      <c r="S5261" s="9">
        <v>0</v>
      </c>
      <c r="T5261" s="9">
        <v>202407160000414</v>
      </c>
      <c r="U5261" s="21">
        <v>45489</v>
      </c>
      <c r="V5261" s="21">
        <v>45491</v>
      </c>
      <c r="W5261" s="8" t="s">
        <v>2991</v>
      </c>
      <c r="X5261" s="8" t="s">
        <v>1212</v>
      </c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</row>
    <row r="5262" spans="1:55" ht="20" customHeight="1" x14ac:dyDescent="0.35">
      <c r="A5262" s="1"/>
      <c r="B5262" s="17">
        <v>45838</v>
      </c>
      <c r="C5262" s="16" t="s">
        <v>9065</v>
      </c>
      <c r="D5262" s="16" t="s">
        <v>1208</v>
      </c>
      <c r="E5262" s="18">
        <v>6.3150000000000004</v>
      </c>
      <c r="F5262" s="9">
        <v>100000000</v>
      </c>
      <c r="G5262" s="19">
        <v>47317</v>
      </c>
      <c r="H5262" s="20">
        <v>45677</v>
      </c>
      <c r="I5262" s="20">
        <v>45856</v>
      </c>
      <c r="J5262" s="16" t="s">
        <v>1209</v>
      </c>
      <c r="K5262" s="16">
        <v>2</v>
      </c>
      <c r="L5262" s="16" t="s">
        <v>9066</v>
      </c>
      <c r="M5262" s="9">
        <v>105169052.48999999</v>
      </c>
      <c r="N5262" s="9">
        <v>2802821.92</v>
      </c>
      <c r="O5262" s="9">
        <v>102366230.56999999</v>
      </c>
      <c r="P5262" s="9">
        <v>3.5445022000000002</v>
      </c>
      <c r="Q5262" s="9">
        <v>-3.4477766000000001</v>
      </c>
      <c r="R5262" s="9">
        <v>13.889581099999999</v>
      </c>
      <c r="S5262" s="9">
        <v>-36259.94</v>
      </c>
      <c r="T5262" s="9">
        <v>202407160000418</v>
      </c>
      <c r="U5262" s="21">
        <v>45489</v>
      </c>
      <c r="V5262" s="21">
        <v>45491</v>
      </c>
      <c r="W5262" s="8" t="s">
        <v>2991</v>
      </c>
      <c r="X5262" s="8" t="s">
        <v>1212</v>
      </c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</row>
    <row r="5263" spans="1:55" ht="20" customHeight="1" x14ac:dyDescent="0.35">
      <c r="A5263" s="1"/>
      <c r="B5263" s="17">
        <v>45838</v>
      </c>
      <c r="C5263" s="16" t="s">
        <v>9067</v>
      </c>
      <c r="D5263" s="16" t="s">
        <v>1214</v>
      </c>
      <c r="E5263" s="18">
        <v>6.1820595999999997</v>
      </c>
      <c r="F5263" s="9">
        <v>100000000</v>
      </c>
      <c r="G5263" s="19">
        <v>47317</v>
      </c>
      <c r="H5263" s="20">
        <v>45677</v>
      </c>
      <c r="I5263" s="20">
        <v>45856</v>
      </c>
      <c r="J5263" s="16" t="s">
        <v>1209</v>
      </c>
      <c r="K5263" s="16">
        <v>2</v>
      </c>
      <c r="L5263" s="16" t="s">
        <v>9066</v>
      </c>
      <c r="M5263" s="9">
        <v>-102743818.25</v>
      </c>
      <c r="N5263" s="9">
        <v>-2743818.25</v>
      </c>
      <c r="O5263" s="9">
        <v>-100000000</v>
      </c>
      <c r="P5263" s="9">
        <v>0</v>
      </c>
      <c r="Q5263" s="9">
        <v>0</v>
      </c>
      <c r="R5263" s="9">
        <v>0</v>
      </c>
      <c r="S5263" s="9">
        <v>0</v>
      </c>
      <c r="T5263" s="9">
        <v>202407160000418</v>
      </c>
      <c r="U5263" s="21">
        <v>45489</v>
      </c>
      <c r="V5263" s="21">
        <v>45491</v>
      </c>
      <c r="W5263" s="8" t="s">
        <v>2991</v>
      </c>
      <c r="X5263" s="8" t="s">
        <v>1212</v>
      </c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</row>
    <row r="5264" spans="1:55" ht="20" customHeight="1" x14ac:dyDescent="0.35">
      <c r="A5264" s="1"/>
      <c r="B5264" s="17">
        <v>45838</v>
      </c>
      <c r="C5264" s="16" t="s">
        <v>9068</v>
      </c>
      <c r="D5264" s="16" t="s">
        <v>1208</v>
      </c>
      <c r="E5264" s="18">
        <v>6.3049999999999997</v>
      </c>
      <c r="F5264" s="9">
        <v>50000000</v>
      </c>
      <c r="G5264" s="19">
        <v>47317</v>
      </c>
      <c r="H5264" s="20">
        <v>45677</v>
      </c>
      <c r="I5264" s="20">
        <v>45856</v>
      </c>
      <c r="J5264" s="16" t="s">
        <v>1209</v>
      </c>
      <c r="K5264" s="16">
        <v>2</v>
      </c>
      <c r="L5264" s="16" t="s">
        <v>9069</v>
      </c>
      <c r="M5264" s="9">
        <v>-52564409.049999997</v>
      </c>
      <c r="N5264" s="9">
        <v>-1399191.78</v>
      </c>
      <c r="O5264" s="9">
        <v>-51165217.270000003</v>
      </c>
      <c r="P5264" s="9">
        <v>3.5451087000000001</v>
      </c>
      <c r="Q5264" s="9">
        <v>3.4483654000000001</v>
      </c>
      <c r="R5264" s="9">
        <v>13.8924868</v>
      </c>
      <c r="S5264" s="9">
        <v>18126.13</v>
      </c>
      <c r="T5264" s="9">
        <v>202407160000507</v>
      </c>
      <c r="U5264" s="21">
        <v>45489</v>
      </c>
      <c r="V5264" s="21">
        <v>45491</v>
      </c>
      <c r="W5264" s="8" t="s">
        <v>3112</v>
      </c>
      <c r="X5264" s="8" t="s">
        <v>1212</v>
      </c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</row>
    <row r="5265" spans="1:55" ht="20" customHeight="1" x14ac:dyDescent="0.35">
      <c r="A5265" s="1"/>
      <c r="B5265" s="17">
        <v>45838</v>
      </c>
      <c r="C5265" s="16" t="s">
        <v>9070</v>
      </c>
      <c r="D5265" s="16" t="s">
        <v>1214</v>
      </c>
      <c r="E5265" s="18">
        <v>6.1820596999999999</v>
      </c>
      <c r="F5265" s="9">
        <v>50000000</v>
      </c>
      <c r="G5265" s="19">
        <v>47317</v>
      </c>
      <c r="H5265" s="20">
        <v>45677</v>
      </c>
      <c r="I5265" s="20">
        <v>45856</v>
      </c>
      <c r="J5265" s="16" t="s">
        <v>1209</v>
      </c>
      <c r="K5265" s="16">
        <v>2</v>
      </c>
      <c r="L5265" s="16" t="s">
        <v>9069</v>
      </c>
      <c r="M5265" s="9">
        <v>51371909.140000001</v>
      </c>
      <c r="N5265" s="9">
        <v>1371909.14</v>
      </c>
      <c r="O5265" s="9">
        <v>50000000</v>
      </c>
      <c r="P5265" s="9">
        <v>0</v>
      </c>
      <c r="Q5265" s="9">
        <v>0</v>
      </c>
      <c r="R5265" s="9">
        <v>0</v>
      </c>
      <c r="S5265" s="9">
        <v>0</v>
      </c>
      <c r="T5265" s="9">
        <v>202407160000507</v>
      </c>
      <c r="U5265" s="21">
        <v>45489</v>
      </c>
      <c r="V5265" s="21">
        <v>45491</v>
      </c>
      <c r="W5265" s="8" t="s">
        <v>3112</v>
      </c>
      <c r="X5265" s="8" t="s">
        <v>1212</v>
      </c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</row>
    <row r="5266" spans="1:55" ht="20" customHeight="1" x14ac:dyDescent="0.35">
      <c r="A5266" s="1"/>
      <c r="B5266" s="17">
        <v>45838</v>
      </c>
      <c r="C5266" s="16" t="s">
        <v>9071</v>
      </c>
      <c r="D5266" s="16" t="s">
        <v>1208</v>
      </c>
      <c r="E5266" s="18">
        <v>6.72</v>
      </c>
      <c r="F5266" s="9">
        <v>200000000</v>
      </c>
      <c r="G5266" s="19">
        <v>45856</v>
      </c>
      <c r="H5266" s="20">
        <v>45491</v>
      </c>
      <c r="I5266" s="20">
        <v>45856</v>
      </c>
      <c r="J5266" s="16" t="s">
        <v>1209</v>
      </c>
      <c r="K5266" s="16">
        <v>0</v>
      </c>
      <c r="L5266" s="16" t="s">
        <v>9072</v>
      </c>
      <c r="M5266" s="9">
        <v>212898091.90000001</v>
      </c>
      <c r="N5266" s="9">
        <v>12814027.4</v>
      </c>
      <c r="O5266" s="9">
        <v>200084064.5</v>
      </c>
      <c r="P5266" s="9">
        <v>4.65753E-2</v>
      </c>
      <c r="Q5266" s="9">
        <v>-4.4161899999999997E-2</v>
      </c>
      <c r="R5266" s="9">
        <v>4.8620799999999999E-2</v>
      </c>
      <c r="S5266" s="9">
        <v>-940.2</v>
      </c>
      <c r="T5266" s="9">
        <v>202407160000508</v>
      </c>
      <c r="U5266" s="21">
        <v>45489</v>
      </c>
      <c r="V5266" s="21">
        <v>45491</v>
      </c>
      <c r="W5266" s="8" t="s">
        <v>3112</v>
      </c>
      <c r="X5266" s="8" t="s">
        <v>1212</v>
      </c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</row>
    <row r="5267" spans="1:55" ht="20" customHeight="1" x14ac:dyDescent="0.35">
      <c r="A5267" s="1"/>
      <c r="B5267" s="17">
        <v>45838</v>
      </c>
      <c r="C5267" s="16" t="s">
        <v>9073</v>
      </c>
      <c r="D5267" s="16" t="s">
        <v>1214</v>
      </c>
      <c r="E5267" s="18">
        <v>6.5921355000000004</v>
      </c>
      <c r="F5267" s="9">
        <v>200000000</v>
      </c>
      <c r="G5267" s="19">
        <v>45856</v>
      </c>
      <c r="H5267" s="20">
        <v>45491</v>
      </c>
      <c r="I5267" s="20">
        <v>45856</v>
      </c>
      <c r="J5267" s="16" t="s">
        <v>1209</v>
      </c>
      <c r="K5267" s="16">
        <v>0</v>
      </c>
      <c r="L5267" s="16" t="s">
        <v>9072</v>
      </c>
      <c r="M5267" s="9">
        <v>-212570209.05000001</v>
      </c>
      <c r="N5267" s="9">
        <v>-12570209.050000001</v>
      </c>
      <c r="O5267" s="9">
        <v>-200000000</v>
      </c>
      <c r="P5267" s="9">
        <v>0</v>
      </c>
      <c r="Q5267" s="9">
        <v>0</v>
      </c>
      <c r="R5267" s="9">
        <v>0</v>
      </c>
      <c r="S5267" s="9">
        <v>0</v>
      </c>
      <c r="T5267" s="9">
        <v>202407160000508</v>
      </c>
      <c r="U5267" s="21">
        <v>45489</v>
      </c>
      <c r="V5267" s="21">
        <v>45491</v>
      </c>
      <c r="W5267" s="8" t="s">
        <v>3112</v>
      </c>
      <c r="X5267" s="8" t="s">
        <v>1212</v>
      </c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</row>
    <row r="5268" spans="1:55" ht="20" customHeight="1" x14ac:dyDescent="0.35">
      <c r="A5268" s="1"/>
      <c r="B5268" s="17">
        <v>45838</v>
      </c>
      <c r="C5268" s="16" t="s">
        <v>9074</v>
      </c>
      <c r="D5268" s="16" t="s">
        <v>1208</v>
      </c>
      <c r="E5268" s="18">
        <v>6.3049999999999997</v>
      </c>
      <c r="F5268" s="9">
        <v>50000000</v>
      </c>
      <c r="G5268" s="19">
        <v>47317</v>
      </c>
      <c r="H5268" s="20">
        <v>45677</v>
      </c>
      <c r="I5268" s="20">
        <v>45856</v>
      </c>
      <c r="J5268" s="16" t="s">
        <v>1209</v>
      </c>
      <c r="K5268" s="16">
        <v>2</v>
      </c>
      <c r="L5268" s="16" t="s">
        <v>9075</v>
      </c>
      <c r="M5268" s="9">
        <v>-52564409.049999997</v>
      </c>
      <c r="N5268" s="9">
        <v>-1399191.78</v>
      </c>
      <c r="O5268" s="9">
        <v>-51165217.270000003</v>
      </c>
      <c r="P5268" s="9">
        <v>3.5451087000000001</v>
      </c>
      <c r="Q5268" s="9">
        <v>3.4483654000000001</v>
      </c>
      <c r="R5268" s="9">
        <v>13.8924868</v>
      </c>
      <c r="S5268" s="9">
        <v>18126.13</v>
      </c>
      <c r="T5268" s="9">
        <v>202407160000509</v>
      </c>
      <c r="U5268" s="21">
        <v>45489</v>
      </c>
      <c r="V5268" s="21">
        <v>45491</v>
      </c>
      <c r="W5268" s="8" t="s">
        <v>3112</v>
      </c>
      <c r="X5268" s="8" t="s">
        <v>1212</v>
      </c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</row>
    <row r="5269" spans="1:55" ht="20" customHeight="1" x14ac:dyDescent="0.35">
      <c r="A5269" s="1"/>
      <c r="B5269" s="17">
        <v>45838</v>
      </c>
      <c r="C5269" s="16" t="s">
        <v>9076</v>
      </c>
      <c r="D5269" s="16" t="s">
        <v>1214</v>
      </c>
      <c r="E5269" s="18">
        <v>6.1820596999999999</v>
      </c>
      <c r="F5269" s="9">
        <v>50000000</v>
      </c>
      <c r="G5269" s="19">
        <v>47317</v>
      </c>
      <c r="H5269" s="20">
        <v>45677</v>
      </c>
      <c r="I5269" s="20">
        <v>45856</v>
      </c>
      <c r="J5269" s="16" t="s">
        <v>1209</v>
      </c>
      <c r="K5269" s="16">
        <v>2</v>
      </c>
      <c r="L5269" s="16" t="s">
        <v>9075</v>
      </c>
      <c r="M5269" s="9">
        <v>51371909.140000001</v>
      </c>
      <c r="N5269" s="9">
        <v>1371909.14</v>
      </c>
      <c r="O5269" s="9">
        <v>50000000</v>
      </c>
      <c r="P5269" s="9">
        <v>0</v>
      </c>
      <c r="Q5269" s="9">
        <v>0</v>
      </c>
      <c r="R5269" s="9">
        <v>0</v>
      </c>
      <c r="S5269" s="9">
        <v>0</v>
      </c>
      <c r="T5269" s="9">
        <v>202407160000509</v>
      </c>
      <c r="U5269" s="21">
        <v>45489</v>
      </c>
      <c r="V5269" s="21">
        <v>45491</v>
      </c>
      <c r="W5269" s="8" t="s">
        <v>3112</v>
      </c>
      <c r="X5269" s="8" t="s">
        <v>1212</v>
      </c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</row>
    <row r="5270" spans="1:55" ht="20" customHeight="1" x14ac:dyDescent="0.35">
      <c r="A5270" s="1"/>
      <c r="B5270" s="17">
        <v>45838</v>
      </c>
      <c r="C5270" s="16" t="s">
        <v>9077</v>
      </c>
      <c r="D5270" s="16" t="s">
        <v>1208</v>
      </c>
      <c r="E5270" s="18">
        <v>6.72</v>
      </c>
      <c r="F5270" s="9">
        <v>200000000</v>
      </c>
      <c r="G5270" s="19">
        <v>45856</v>
      </c>
      <c r="H5270" s="20">
        <v>45491</v>
      </c>
      <c r="I5270" s="20">
        <v>45856</v>
      </c>
      <c r="J5270" s="16" t="s">
        <v>1209</v>
      </c>
      <c r="K5270" s="16">
        <v>0</v>
      </c>
      <c r="L5270" s="16" t="s">
        <v>9078</v>
      </c>
      <c r="M5270" s="9">
        <v>212898091.90000001</v>
      </c>
      <c r="N5270" s="9">
        <v>12814027.4</v>
      </c>
      <c r="O5270" s="9">
        <v>200084064.5</v>
      </c>
      <c r="P5270" s="9">
        <v>4.65753E-2</v>
      </c>
      <c r="Q5270" s="9">
        <v>-4.4161899999999997E-2</v>
      </c>
      <c r="R5270" s="9">
        <v>4.8620799999999999E-2</v>
      </c>
      <c r="S5270" s="9">
        <v>-940.2</v>
      </c>
      <c r="T5270" s="9">
        <v>202407160000510</v>
      </c>
      <c r="U5270" s="21">
        <v>45489</v>
      </c>
      <c r="V5270" s="21">
        <v>45491</v>
      </c>
      <c r="W5270" s="8" t="s">
        <v>3112</v>
      </c>
      <c r="X5270" s="8" t="s">
        <v>1212</v>
      </c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</row>
    <row r="5271" spans="1:55" ht="20" customHeight="1" x14ac:dyDescent="0.35">
      <c r="A5271" s="1"/>
      <c r="B5271" s="17">
        <v>45838</v>
      </c>
      <c r="C5271" s="16" t="s">
        <v>9079</v>
      </c>
      <c r="D5271" s="16" t="s">
        <v>1214</v>
      </c>
      <c r="E5271" s="18">
        <v>6.5921355000000004</v>
      </c>
      <c r="F5271" s="9">
        <v>200000000</v>
      </c>
      <c r="G5271" s="19">
        <v>45856</v>
      </c>
      <c r="H5271" s="20">
        <v>45491</v>
      </c>
      <c r="I5271" s="20">
        <v>45856</v>
      </c>
      <c r="J5271" s="16" t="s">
        <v>1209</v>
      </c>
      <c r="K5271" s="16">
        <v>0</v>
      </c>
      <c r="L5271" s="16" t="s">
        <v>9078</v>
      </c>
      <c r="M5271" s="9">
        <v>-212570209.05000001</v>
      </c>
      <c r="N5271" s="9">
        <v>-12570209.050000001</v>
      </c>
      <c r="O5271" s="9">
        <v>-200000000</v>
      </c>
      <c r="P5271" s="9">
        <v>0</v>
      </c>
      <c r="Q5271" s="9">
        <v>0</v>
      </c>
      <c r="R5271" s="9">
        <v>0</v>
      </c>
      <c r="S5271" s="9">
        <v>0</v>
      </c>
      <c r="T5271" s="9">
        <v>202407160000510</v>
      </c>
      <c r="U5271" s="21">
        <v>45489</v>
      </c>
      <c r="V5271" s="21">
        <v>45491</v>
      </c>
      <c r="W5271" s="8" t="s">
        <v>3112</v>
      </c>
      <c r="X5271" s="8" t="s">
        <v>1212</v>
      </c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</row>
    <row r="5272" spans="1:55" ht="20" customHeight="1" x14ac:dyDescent="0.35">
      <c r="A5272" s="1"/>
      <c r="B5272" s="17">
        <v>45838</v>
      </c>
      <c r="C5272" s="16" t="s">
        <v>9080</v>
      </c>
      <c r="D5272" s="16" t="s">
        <v>1208</v>
      </c>
      <c r="E5272" s="18">
        <v>6.3</v>
      </c>
      <c r="F5272" s="9">
        <v>150000000</v>
      </c>
      <c r="G5272" s="19">
        <v>47317</v>
      </c>
      <c r="H5272" s="20">
        <v>45677</v>
      </c>
      <c r="I5272" s="20">
        <v>45856</v>
      </c>
      <c r="J5272" s="16" t="s">
        <v>1209</v>
      </c>
      <c r="K5272" s="16">
        <v>2</v>
      </c>
      <c r="L5272" s="16" t="s">
        <v>9081</v>
      </c>
      <c r="M5272" s="9">
        <v>-157663051.31</v>
      </c>
      <c r="N5272" s="9">
        <v>-4194246.58</v>
      </c>
      <c r="O5272" s="9">
        <v>-153468804.72999999</v>
      </c>
      <c r="P5272" s="9">
        <v>3.5454121000000001</v>
      </c>
      <c r="Q5272" s="9">
        <v>3.4486599999999998</v>
      </c>
      <c r="R5272" s="9">
        <v>13.893940499999999</v>
      </c>
      <c r="S5272" s="9">
        <v>54372.63</v>
      </c>
      <c r="T5272" s="9">
        <v>202407160000521</v>
      </c>
      <c r="U5272" s="21">
        <v>45489</v>
      </c>
      <c r="V5272" s="21">
        <v>45491</v>
      </c>
      <c r="W5272" s="8" t="s">
        <v>2991</v>
      </c>
      <c r="X5272" s="8" t="s">
        <v>1212</v>
      </c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</row>
    <row r="5273" spans="1:55" ht="20" customHeight="1" x14ac:dyDescent="0.35">
      <c r="A5273" s="1"/>
      <c r="B5273" s="17">
        <v>45838</v>
      </c>
      <c r="C5273" s="16" t="s">
        <v>9082</v>
      </c>
      <c r="D5273" s="16" t="s">
        <v>1214</v>
      </c>
      <c r="E5273" s="18">
        <v>6.1820595999999997</v>
      </c>
      <c r="F5273" s="9">
        <v>150000000</v>
      </c>
      <c r="G5273" s="19">
        <v>47317</v>
      </c>
      <c r="H5273" s="20">
        <v>45677</v>
      </c>
      <c r="I5273" s="20">
        <v>45856</v>
      </c>
      <c r="J5273" s="16" t="s">
        <v>1209</v>
      </c>
      <c r="K5273" s="16">
        <v>2</v>
      </c>
      <c r="L5273" s="16" t="s">
        <v>9081</v>
      </c>
      <c r="M5273" s="9">
        <v>154115727.38</v>
      </c>
      <c r="N5273" s="9">
        <v>4115727.38</v>
      </c>
      <c r="O5273" s="9">
        <v>150000000</v>
      </c>
      <c r="P5273" s="9">
        <v>0</v>
      </c>
      <c r="Q5273" s="9">
        <v>0</v>
      </c>
      <c r="R5273" s="9">
        <v>0</v>
      </c>
      <c r="S5273" s="9">
        <v>0</v>
      </c>
      <c r="T5273" s="9">
        <v>202407160000521</v>
      </c>
      <c r="U5273" s="21">
        <v>45489</v>
      </c>
      <c r="V5273" s="21">
        <v>45491</v>
      </c>
      <c r="W5273" s="8" t="s">
        <v>2991</v>
      </c>
      <c r="X5273" s="8" t="s">
        <v>1212</v>
      </c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</row>
    <row r="5274" spans="1:55" ht="20" customHeight="1" x14ac:dyDescent="0.35">
      <c r="A5274" s="1"/>
      <c r="B5274" s="17">
        <v>45838</v>
      </c>
      <c r="C5274" s="16" t="s">
        <v>9083</v>
      </c>
      <c r="D5274" s="16" t="s">
        <v>1208</v>
      </c>
      <c r="E5274" s="18">
        <v>6.3</v>
      </c>
      <c r="F5274" s="9">
        <v>150000000</v>
      </c>
      <c r="G5274" s="19">
        <v>47317</v>
      </c>
      <c r="H5274" s="20">
        <v>45677</v>
      </c>
      <c r="I5274" s="20">
        <v>45856</v>
      </c>
      <c r="J5274" s="16" t="s">
        <v>1209</v>
      </c>
      <c r="K5274" s="16">
        <v>2</v>
      </c>
      <c r="L5274" s="16" t="s">
        <v>9084</v>
      </c>
      <c r="M5274" s="9">
        <v>-157663051.31</v>
      </c>
      <c r="N5274" s="9">
        <v>-4194246.58</v>
      </c>
      <c r="O5274" s="9">
        <v>-153468804.72999999</v>
      </c>
      <c r="P5274" s="9">
        <v>3.5454121000000001</v>
      </c>
      <c r="Q5274" s="9">
        <v>3.4486599999999998</v>
      </c>
      <c r="R5274" s="9">
        <v>13.893940499999999</v>
      </c>
      <c r="S5274" s="9">
        <v>54372.63</v>
      </c>
      <c r="T5274" s="9">
        <v>202407160000523</v>
      </c>
      <c r="U5274" s="21">
        <v>45489</v>
      </c>
      <c r="V5274" s="21">
        <v>45491</v>
      </c>
      <c r="W5274" s="8" t="s">
        <v>3112</v>
      </c>
      <c r="X5274" s="8" t="s">
        <v>1212</v>
      </c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</row>
    <row r="5275" spans="1:55" ht="20" customHeight="1" x14ac:dyDescent="0.35">
      <c r="A5275" s="1"/>
      <c r="B5275" s="17">
        <v>45838</v>
      </c>
      <c r="C5275" s="16" t="s">
        <v>9085</v>
      </c>
      <c r="D5275" s="16" t="s">
        <v>1214</v>
      </c>
      <c r="E5275" s="18">
        <v>6.1820595999999997</v>
      </c>
      <c r="F5275" s="9">
        <v>150000000</v>
      </c>
      <c r="G5275" s="19">
        <v>47317</v>
      </c>
      <c r="H5275" s="20">
        <v>45677</v>
      </c>
      <c r="I5275" s="20">
        <v>45856</v>
      </c>
      <c r="J5275" s="16" t="s">
        <v>1209</v>
      </c>
      <c r="K5275" s="16">
        <v>2</v>
      </c>
      <c r="L5275" s="16" t="s">
        <v>9084</v>
      </c>
      <c r="M5275" s="9">
        <v>154115727.38</v>
      </c>
      <c r="N5275" s="9">
        <v>4115727.38</v>
      </c>
      <c r="O5275" s="9">
        <v>150000000</v>
      </c>
      <c r="P5275" s="9">
        <v>0</v>
      </c>
      <c r="Q5275" s="9">
        <v>0</v>
      </c>
      <c r="R5275" s="9">
        <v>0</v>
      </c>
      <c r="S5275" s="9">
        <v>0</v>
      </c>
      <c r="T5275" s="9">
        <v>202407160000523</v>
      </c>
      <c r="U5275" s="21">
        <v>45489</v>
      </c>
      <c r="V5275" s="21">
        <v>45491</v>
      </c>
      <c r="W5275" s="8" t="s">
        <v>3112</v>
      </c>
      <c r="X5275" s="8" t="s">
        <v>1212</v>
      </c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</row>
    <row r="5276" spans="1:55" ht="20" customHeight="1" x14ac:dyDescent="0.35">
      <c r="A5276" s="1"/>
      <c r="B5276" s="17">
        <v>45838</v>
      </c>
      <c r="C5276" s="16" t="s">
        <v>9086</v>
      </c>
      <c r="D5276" s="16" t="s">
        <v>1208</v>
      </c>
      <c r="E5276" s="18">
        <v>6.3</v>
      </c>
      <c r="F5276" s="9">
        <v>50000000</v>
      </c>
      <c r="G5276" s="19">
        <v>47317</v>
      </c>
      <c r="H5276" s="20">
        <v>45677</v>
      </c>
      <c r="I5276" s="20">
        <v>45856</v>
      </c>
      <c r="J5276" s="16" t="s">
        <v>1209</v>
      </c>
      <c r="K5276" s="16">
        <v>2</v>
      </c>
      <c r="L5276" s="16" t="s">
        <v>9087</v>
      </c>
      <c r="M5276" s="9">
        <v>-52554350.43</v>
      </c>
      <c r="N5276" s="9">
        <v>-1398082.19</v>
      </c>
      <c r="O5276" s="9">
        <v>-51156268.240000002</v>
      </c>
      <c r="P5276" s="9">
        <v>3.5454121000000001</v>
      </c>
      <c r="Q5276" s="9">
        <v>3.4486599999999998</v>
      </c>
      <c r="R5276" s="9">
        <v>13.893940499999999</v>
      </c>
      <c r="S5276" s="9">
        <v>18124.21</v>
      </c>
      <c r="T5276" s="9">
        <v>202407160000525</v>
      </c>
      <c r="U5276" s="21">
        <v>45489</v>
      </c>
      <c r="V5276" s="21">
        <v>45491</v>
      </c>
      <c r="W5276" s="8" t="s">
        <v>3112</v>
      </c>
      <c r="X5276" s="8" t="s">
        <v>1212</v>
      </c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</row>
    <row r="5277" spans="1:55" ht="20" customHeight="1" x14ac:dyDescent="0.35">
      <c r="A5277" s="1"/>
      <c r="B5277" s="17">
        <v>45838</v>
      </c>
      <c r="C5277" s="16" t="s">
        <v>9088</v>
      </c>
      <c r="D5277" s="16" t="s">
        <v>1214</v>
      </c>
      <c r="E5277" s="18">
        <v>6.1820596999999999</v>
      </c>
      <c r="F5277" s="9">
        <v>50000000</v>
      </c>
      <c r="G5277" s="19">
        <v>47317</v>
      </c>
      <c r="H5277" s="20">
        <v>45677</v>
      </c>
      <c r="I5277" s="20">
        <v>45856</v>
      </c>
      <c r="J5277" s="16" t="s">
        <v>1209</v>
      </c>
      <c r="K5277" s="16">
        <v>2</v>
      </c>
      <c r="L5277" s="16" t="s">
        <v>9087</v>
      </c>
      <c r="M5277" s="9">
        <v>51371909.140000001</v>
      </c>
      <c r="N5277" s="9">
        <v>1371909.14</v>
      </c>
      <c r="O5277" s="9">
        <v>50000000</v>
      </c>
      <c r="P5277" s="9">
        <v>0</v>
      </c>
      <c r="Q5277" s="9">
        <v>0</v>
      </c>
      <c r="R5277" s="9">
        <v>0</v>
      </c>
      <c r="S5277" s="9">
        <v>0</v>
      </c>
      <c r="T5277" s="9">
        <v>202407160000525</v>
      </c>
      <c r="U5277" s="21">
        <v>45489</v>
      </c>
      <c r="V5277" s="21">
        <v>45491</v>
      </c>
      <c r="W5277" s="8" t="s">
        <v>3112</v>
      </c>
      <c r="X5277" s="8" t="s">
        <v>1212</v>
      </c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</row>
    <row r="5278" spans="1:55" ht="20" customHeight="1" x14ac:dyDescent="0.35">
      <c r="A5278" s="1"/>
      <c r="B5278" s="17">
        <v>45838</v>
      </c>
      <c r="C5278" s="16" t="s">
        <v>9089</v>
      </c>
      <c r="D5278" s="16" t="s">
        <v>1208</v>
      </c>
      <c r="E5278" s="18">
        <v>6.72</v>
      </c>
      <c r="F5278" s="9">
        <v>200000000</v>
      </c>
      <c r="G5278" s="19">
        <v>45856</v>
      </c>
      <c r="H5278" s="20">
        <v>45491</v>
      </c>
      <c r="I5278" s="20">
        <v>45856</v>
      </c>
      <c r="J5278" s="16" t="s">
        <v>1209</v>
      </c>
      <c r="K5278" s="16">
        <v>0</v>
      </c>
      <c r="L5278" s="16" t="s">
        <v>9090</v>
      </c>
      <c r="M5278" s="9">
        <v>212898091.90000001</v>
      </c>
      <c r="N5278" s="9">
        <v>12814027.4</v>
      </c>
      <c r="O5278" s="9">
        <v>200084064.5</v>
      </c>
      <c r="P5278" s="9">
        <v>4.65753E-2</v>
      </c>
      <c r="Q5278" s="9">
        <v>-4.4161899999999997E-2</v>
      </c>
      <c r="R5278" s="9">
        <v>4.8620799999999999E-2</v>
      </c>
      <c r="S5278" s="9">
        <v>-940.2</v>
      </c>
      <c r="T5278" s="9">
        <v>202407160000532</v>
      </c>
      <c r="U5278" s="21">
        <v>45489</v>
      </c>
      <c r="V5278" s="21">
        <v>45491</v>
      </c>
      <c r="W5278" s="8" t="s">
        <v>3112</v>
      </c>
      <c r="X5278" s="8" t="s">
        <v>1212</v>
      </c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</row>
    <row r="5279" spans="1:55" ht="20" customHeight="1" x14ac:dyDescent="0.35">
      <c r="A5279" s="1"/>
      <c r="B5279" s="17">
        <v>45838</v>
      </c>
      <c r="C5279" s="16" t="s">
        <v>9091</v>
      </c>
      <c r="D5279" s="16" t="s">
        <v>1214</v>
      </c>
      <c r="E5279" s="18">
        <v>6.5921355000000004</v>
      </c>
      <c r="F5279" s="9">
        <v>200000000</v>
      </c>
      <c r="G5279" s="19">
        <v>45856</v>
      </c>
      <c r="H5279" s="20">
        <v>45491</v>
      </c>
      <c r="I5279" s="20">
        <v>45856</v>
      </c>
      <c r="J5279" s="16" t="s">
        <v>1209</v>
      </c>
      <c r="K5279" s="16">
        <v>0</v>
      </c>
      <c r="L5279" s="16" t="s">
        <v>9090</v>
      </c>
      <c r="M5279" s="9">
        <v>-212570209.05000001</v>
      </c>
      <c r="N5279" s="9">
        <v>-12570209.050000001</v>
      </c>
      <c r="O5279" s="9">
        <v>-200000000</v>
      </c>
      <c r="P5279" s="9">
        <v>0</v>
      </c>
      <c r="Q5279" s="9">
        <v>0</v>
      </c>
      <c r="R5279" s="9">
        <v>0</v>
      </c>
      <c r="S5279" s="9">
        <v>0</v>
      </c>
      <c r="T5279" s="9">
        <v>202407160000532</v>
      </c>
      <c r="U5279" s="21">
        <v>45489</v>
      </c>
      <c r="V5279" s="21">
        <v>45491</v>
      </c>
      <c r="W5279" s="8" t="s">
        <v>3112</v>
      </c>
      <c r="X5279" s="8" t="s">
        <v>1212</v>
      </c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</row>
    <row r="5280" spans="1:55" ht="20" customHeight="1" x14ac:dyDescent="0.35">
      <c r="A5280" s="1"/>
      <c r="B5280" s="17">
        <v>45838</v>
      </c>
      <c r="C5280" s="16" t="s">
        <v>9092</v>
      </c>
      <c r="D5280" s="16" t="s">
        <v>1208</v>
      </c>
      <c r="E5280" s="18">
        <v>6.72</v>
      </c>
      <c r="F5280" s="9">
        <v>200000000</v>
      </c>
      <c r="G5280" s="19">
        <v>45856</v>
      </c>
      <c r="H5280" s="20">
        <v>45491</v>
      </c>
      <c r="I5280" s="20">
        <v>45856</v>
      </c>
      <c r="J5280" s="16" t="s">
        <v>1209</v>
      </c>
      <c r="K5280" s="16">
        <v>0</v>
      </c>
      <c r="L5280" s="16" t="s">
        <v>9093</v>
      </c>
      <c r="M5280" s="9">
        <v>212898091.90000001</v>
      </c>
      <c r="N5280" s="9">
        <v>12814027.4</v>
      </c>
      <c r="O5280" s="9">
        <v>200084064.5</v>
      </c>
      <c r="P5280" s="9">
        <v>4.65753E-2</v>
      </c>
      <c r="Q5280" s="9">
        <v>-4.4161899999999997E-2</v>
      </c>
      <c r="R5280" s="9">
        <v>4.8620799999999999E-2</v>
      </c>
      <c r="S5280" s="9">
        <v>-940.2</v>
      </c>
      <c r="T5280" s="9">
        <v>202407160000534</v>
      </c>
      <c r="U5280" s="21">
        <v>45489</v>
      </c>
      <c r="V5280" s="21">
        <v>45491</v>
      </c>
      <c r="W5280" s="8" t="s">
        <v>3112</v>
      </c>
      <c r="X5280" s="8" t="s">
        <v>1212</v>
      </c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</row>
    <row r="5281" spans="1:55" ht="20" customHeight="1" x14ac:dyDescent="0.35">
      <c r="A5281" s="1"/>
      <c r="B5281" s="17">
        <v>45838</v>
      </c>
      <c r="C5281" s="16" t="s">
        <v>9094</v>
      </c>
      <c r="D5281" s="16" t="s">
        <v>1214</v>
      </c>
      <c r="E5281" s="18">
        <v>6.5921355000000004</v>
      </c>
      <c r="F5281" s="9">
        <v>200000000</v>
      </c>
      <c r="G5281" s="19">
        <v>45856</v>
      </c>
      <c r="H5281" s="20">
        <v>45491</v>
      </c>
      <c r="I5281" s="20">
        <v>45856</v>
      </c>
      <c r="J5281" s="16" t="s">
        <v>1209</v>
      </c>
      <c r="K5281" s="16">
        <v>0</v>
      </c>
      <c r="L5281" s="16" t="s">
        <v>9093</v>
      </c>
      <c r="M5281" s="9">
        <v>-212570209.05000001</v>
      </c>
      <c r="N5281" s="9">
        <v>-12570209.050000001</v>
      </c>
      <c r="O5281" s="9">
        <v>-200000000</v>
      </c>
      <c r="P5281" s="9">
        <v>0</v>
      </c>
      <c r="Q5281" s="9">
        <v>0</v>
      </c>
      <c r="R5281" s="9">
        <v>0</v>
      </c>
      <c r="S5281" s="9">
        <v>0</v>
      </c>
      <c r="T5281" s="9">
        <v>202407160000534</v>
      </c>
      <c r="U5281" s="21">
        <v>45489</v>
      </c>
      <c r="V5281" s="21">
        <v>45491</v>
      </c>
      <c r="W5281" s="8" t="s">
        <v>3112</v>
      </c>
      <c r="X5281" s="8" t="s">
        <v>1212</v>
      </c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</row>
    <row r="5282" spans="1:55" ht="20" customHeight="1" x14ac:dyDescent="0.35">
      <c r="A5282" s="1"/>
      <c r="B5282" s="17">
        <v>45838</v>
      </c>
      <c r="C5282" s="16" t="s">
        <v>9095</v>
      </c>
      <c r="D5282" s="16" t="s">
        <v>1208</v>
      </c>
      <c r="E5282" s="18">
        <v>6.3</v>
      </c>
      <c r="F5282" s="9">
        <v>50000000</v>
      </c>
      <c r="G5282" s="19">
        <v>47317</v>
      </c>
      <c r="H5282" s="20">
        <v>45677</v>
      </c>
      <c r="I5282" s="20">
        <v>45856</v>
      </c>
      <c r="J5282" s="16" t="s">
        <v>1209</v>
      </c>
      <c r="K5282" s="16">
        <v>2</v>
      </c>
      <c r="L5282" s="16" t="s">
        <v>9096</v>
      </c>
      <c r="M5282" s="9">
        <v>52554350.43</v>
      </c>
      <c r="N5282" s="9">
        <v>1398082.19</v>
      </c>
      <c r="O5282" s="9">
        <v>51156268.240000002</v>
      </c>
      <c r="P5282" s="9">
        <v>3.5454121000000001</v>
      </c>
      <c r="Q5282" s="9">
        <v>-3.4486599999999998</v>
      </c>
      <c r="R5282" s="9">
        <v>13.893940499999999</v>
      </c>
      <c r="S5282" s="9">
        <v>-18124.21</v>
      </c>
      <c r="T5282" s="9">
        <v>202407160000530</v>
      </c>
      <c r="U5282" s="21">
        <v>45489</v>
      </c>
      <c r="V5282" s="21">
        <v>45491</v>
      </c>
      <c r="W5282" s="8" t="s">
        <v>7983</v>
      </c>
      <c r="X5282" s="8" t="s">
        <v>1212</v>
      </c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</row>
    <row r="5283" spans="1:55" ht="20" customHeight="1" x14ac:dyDescent="0.35">
      <c r="A5283" s="1"/>
      <c r="B5283" s="17">
        <v>45838</v>
      </c>
      <c r="C5283" s="16" t="s">
        <v>9097</v>
      </c>
      <c r="D5283" s="16" t="s">
        <v>1214</v>
      </c>
      <c r="E5283" s="18">
        <v>6.1820596999999999</v>
      </c>
      <c r="F5283" s="9">
        <v>50000000</v>
      </c>
      <c r="G5283" s="19">
        <v>47317</v>
      </c>
      <c r="H5283" s="20">
        <v>45677</v>
      </c>
      <c r="I5283" s="20">
        <v>45856</v>
      </c>
      <c r="J5283" s="16" t="s">
        <v>1209</v>
      </c>
      <c r="K5283" s="16">
        <v>2</v>
      </c>
      <c r="L5283" s="16" t="s">
        <v>9096</v>
      </c>
      <c r="M5283" s="9">
        <v>-51371909.140000001</v>
      </c>
      <c r="N5283" s="9">
        <v>-1371909.14</v>
      </c>
      <c r="O5283" s="9">
        <v>-50000000</v>
      </c>
      <c r="P5283" s="9">
        <v>0</v>
      </c>
      <c r="Q5283" s="9">
        <v>0</v>
      </c>
      <c r="R5283" s="9">
        <v>0</v>
      </c>
      <c r="S5283" s="9">
        <v>0</v>
      </c>
      <c r="T5283" s="9">
        <v>202407160000530</v>
      </c>
      <c r="U5283" s="21">
        <v>45489</v>
      </c>
      <c r="V5283" s="21">
        <v>45491</v>
      </c>
      <c r="W5283" s="8" t="s">
        <v>7983</v>
      </c>
      <c r="X5283" s="8" t="s">
        <v>1212</v>
      </c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</row>
    <row r="5284" spans="1:55" ht="20" customHeight="1" x14ac:dyDescent="0.35">
      <c r="A5284" s="1"/>
      <c r="B5284" s="17">
        <v>45838</v>
      </c>
      <c r="C5284" s="16" t="s">
        <v>9098</v>
      </c>
      <c r="D5284" s="16" t="s">
        <v>1208</v>
      </c>
      <c r="E5284" s="18">
        <v>6.72</v>
      </c>
      <c r="F5284" s="9">
        <v>200000000</v>
      </c>
      <c r="G5284" s="19">
        <v>45856</v>
      </c>
      <c r="H5284" s="20">
        <v>45491</v>
      </c>
      <c r="I5284" s="20">
        <v>45856</v>
      </c>
      <c r="J5284" s="16" t="s">
        <v>1209</v>
      </c>
      <c r="K5284" s="16">
        <v>0</v>
      </c>
      <c r="L5284" s="16" t="s">
        <v>9099</v>
      </c>
      <c r="M5284" s="9">
        <v>212898091.90000001</v>
      </c>
      <c r="N5284" s="9">
        <v>12814027.4</v>
      </c>
      <c r="O5284" s="9">
        <v>200084064.5</v>
      </c>
      <c r="P5284" s="9">
        <v>4.65753E-2</v>
      </c>
      <c r="Q5284" s="9">
        <v>-4.4161899999999997E-2</v>
      </c>
      <c r="R5284" s="9">
        <v>4.8620799999999999E-2</v>
      </c>
      <c r="S5284" s="9">
        <v>-940.2</v>
      </c>
      <c r="T5284" s="9">
        <v>202407160000536</v>
      </c>
      <c r="U5284" s="21">
        <v>45489</v>
      </c>
      <c r="V5284" s="21">
        <v>45491</v>
      </c>
      <c r="W5284" s="8" t="s">
        <v>3112</v>
      </c>
      <c r="X5284" s="8" t="s">
        <v>1212</v>
      </c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</row>
    <row r="5285" spans="1:55" ht="20" customHeight="1" x14ac:dyDescent="0.35">
      <c r="A5285" s="1"/>
      <c r="B5285" s="17">
        <v>45838</v>
      </c>
      <c r="C5285" s="16" t="s">
        <v>9100</v>
      </c>
      <c r="D5285" s="16" t="s">
        <v>1214</v>
      </c>
      <c r="E5285" s="18">
        <v>6.5921355000000004</v>
      </c>
      <c r="F5285" s="9">
        <v>200000000</v>
      </c>
      <c r="G5285" s="19">
        <v>45856</v>
      </c>
      <c r="H5285" s="20">
        <v>45491</v>
      </c>
      <c r="I5285" s="20">
        <v>45856</v>
      </c>
      <c r="J5285" s="16" t="s">
        <v>1209</v>
      </c>
      <c r="K5285" s="16">
        <v>0</v>
      </c>
      <c r="L5285" s="16" t="s">
        <v>9099</v>
      </c>
      <c r="M5285" s="9">
        <v>-212570209.05000001</v>
      </c>
      <c r="N5285" s="9">
        <v>-12570209.050000001</v>
      </c>
      <c r="O5285" s="9">
        <v>-200000000</v>
      </c>
      <c r="P5285" s="9">
        <v>0</v>
      </c>
      <c r="Q5285" s="9">
        <v>0</v>
      </c>
      <c r="R5285" s="9">
        <v>0</v>
      </c>
      <c r="S5285" s="9">
        <v>0</v>
      </c>
      <c r="T5285" s="9">
        <v>202407160000536</v>
      </c>
      <c r="U5285" s="21">
        <v>45489</v>
      </c>
      <c r="V5285" s="21">
        <v>45491</v>
      </c>
      <c r="W5285" s="8" t="s">
        <v>3112</v>
      </c>
      <c r="X5285" s="8" t="s">
        <v>1212</v>
      </c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</row>
    <row r="5286" spans="1:55" ht="20" customHeight="1" x14ac:dyDescent="0.35">
      <c r="A5286" s="1"/>
      <c r="B5286" s="17">
        <v>45838</v>
      </c>
      <c r="C5286" s="16" t="s">
        <v>9101</v>
      </c>
      <c r="D5286" s="16" t="s">
        <v>1208</v>
      </c>
      <c r="E5286" s="18">
        <v>6.29</v>
      </c>
      <c r="F5286" s="9">
        <v>50000000</v>
      </c>
      <c r="G5286" s="19">
        <v>47317</v>
      </c>
      <c r="H5286" s="20">
        <v>45677</v>
      </c>
      <c r="I5286" s="20">
        <v>45856</v>
      </c>
      <c r="J5286" s="16" t="s">
        <v>1209</v>
      </c>
      <c r="K5286" s="16">
        <v>2</v>
      </c>
      <c r="L5286" s="16" t="s">
        <v>9102</v>
      </c>
      <c r="M5286" s="9">
        <v>52534233.25</v>
      </c>
      <c r="N5286" s="9">
        <v>1395863.01</v>
      </c>
      <c r="O5286" s="9">
        <v>51138370.240000002</v>
      </c>
      <c r="P5286" s="9">
        <v>3.5460193000000002</v>
      </c>
      <c r="Q5286" s="9">
        <v>-3.4492495000000001</v>
      </c>
      <c r="R5286" s="9">
        <v>13.896849599999999</v>
      </c>
      <c r="S5286" s="9">
        <v>-18120.37</v>
      </c>
      <c r="T5286" s="9">
        <v>202407160000689</v>
      </c>
      <c r="U5286" s="21">
        <v>45489</v>
      </c>
      <c r="V5286" s="21">
        <v>45491</v>
      </c>
      <c r="W5286" s="8" t="s">
        <v>7983</v>
      </c>
      <c r="X5286" s="8" t="s">
        <v>1212</v>
      </c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</row>
    <row r="5287" spans="1:55" ht="20" customHeight="1" x14ac:dyDescent="0.35">
      <c r="A5287" s="1"/>
      <c r="B5287" s="17">
        <v>45838</v>
      </c>
      <c r="C5287" s="16" t="s">
        <v>9103</v>
      </c>
      <c r="D5287" s="16" t="s">
        <v>1214</v>
      </c>
      <c r="E5287" s="18">
        <v>6.1820596999999999</v>
      </c>
      <c r="F5287" s="9">
        <v>50000000</v>
      </c>
      <c r="G5287" s="19">
        <v>47317</v>
      </c>
      <c r="H5287" s="20">
        <v>45677</v>
      </c>
      <c r="I5287" s="20">
        <v>45856</v>
      </c>
      <c r="J5287" s="16" t="s">
        <v>1209</v>
      </c>
      <c r="K5287" s="16">
        <v>2</v>
      </c>
      <c r="L5287" s="16" t="s">
        <v>9102</v>
      </c>
      <c r="M5287" s="9">
        <v>-51371909.140000001</v>
      </c>
      <c r="N5287" s="9">
        <v>-1371909.14</v>
      </c>
      <c r="O5287" s="9">
        <v>-50000000</v>
      </c>
      <c r="P5287" s="9">
        <v>0</v>
      </c>
      <c r="Q5287" s="9">
        <v>0</v>
      </c>
      <c r="R5287" s="9">
        <v>0</v>
      </c>
      <c r="S5287" s="9">
        <v>0</v>
      </c>
      <c r="T5287" s="9">
        <v>202407160000689</v>
      </c>
      <c r="U5287" s="21">
        <v>45489</v>
      </c>
      <c r="V5287" s="21">
        <v>45491</v>
      </c>
      <c r="W5287" s="8" t="s">
        <v>7983</v>
      </c>
      <c r="X5287" s="8" t="s">
        <v>1212</v>
      </c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</row>
    <row r="5288" spans="1:55" ht="20" customHeight="1" x14ac:dyDescent="0.35">
      <c r="A5288" s="1"/>
      <c r="B5288" s="17">
        <v>45838</v>
      </c>
      <c r="C5288" s="16" t="s">
        <v>9104</v>
      </c>
      <c r="D5288" s="16" t="s">
        <v>1208</v>
      </c>
      <c r="E5288" s="18">
        <v>6.7149999999999999</v>
      </c>
      <c r="F5288" s="9">
        <v>600000000</v>
      </c>
      <c r="G5288" s="19">
        <v>45856</v>
      </c>
      <c r="H5288" s="20">
        <v>45491</v>
      </c>
      <c r="I5288" s="20">
        <v>45856</v>
      </c>
      <c r="J5288" s="16" t="s">
        <v>1209</v>
      </c>
      <c r="K5288" s="16">
        <v>0</v>
      </c>
      <c r="L5288" s="16" t="s">
        <v>9105</v>
      </c>
      <c r="M5288" s="9">
        <v>-638664351.87</v>
      </c>
      <c r="N5288" s="9">
        <v>-38413479.450000003</v>
      </c>
      <c r="O5288" s="9">
        <v>-600250872.41999996</v>
      </c>
      <c r="P5288" s="9">
        <v>4.65753E-2</v>
      </c>
      <c r="Q5288" s="9">
        <v>4.4161899999999997E-2</v>
      </c>
      <c r="R5288" s="9">
        <v>4.8620799999999999E-2</v>
      </c>
      <c r="S5288" s="9">
        <v>2820.46</v>
      </c>
      <c r="T5288" s="9">
        <v>202407160000727</v>
      </c>
      <c r="U5288" s="21">
        <v>45489</v>
      </c>
      <c r="V5288" s="21">
        <v>45491</v>
      </c>
      <c r="W5288" s="8" t="s">
        <v>3112</v>
      </c>
      <c r="X5288" s="8" t="s">
        <v>1212</v>
      </c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</row>
    <row r="5289" spans="1:55" ht="20" customHeight="1" x14ac:dyDescent="0.35">
      <c r="A5289" s="1"/>
      <c r="B5289" s="17">
        <v>45838</v>
      </c>
      <c r="C5289" s="16" t="s">
        <v>9106</v>
      </c>
      <c r="D5289" s="16" t="s">
        <v>1214</v>
      </c>
      <c r="E5289" s="18">
        <v>6.5921355000000004</v>
      </c>
      <c r="F5289" s="9">
        <v>600000000</v>
      </c>
      <c r="G5289" s="19">
        <v>45856</v>
      </c>
      <c r="H5289" s="20">
        <v>45491</v>
      </c>
      <c r="I5289" s="20">
        <v>45856</v>
      </c>
      <c r="J5289" s="16" t="s">
        <v>1209</v>
      </c>
      <c r="K5289" s="16">
        <v>0</v>
      </c>
      <c r="L5289" s="16" t="s">
        <v>9105</v>
      </c>
      <c r="M5289" s="9">
        <v>637710627.32000005</v>
      </c>
      <c r="N5289" s="9">
        <v>37710627.32</v>
      </c>
      <c r="O5289" s="9">
        <v>600000000</v>
      </c>
      <c r="P5289" s="9">
        <v>0</v>
      </c>
      <c r="Q5289" s="9">
        <v>0</v>
      </c>
      <c r="R5289" s="9">
        <v>0</v>
      </c>
      <c r="S5289" s="9">
        <v>0</v>
      </c>
      <c r="T5289" s="9">
        <v>202407160000727</v>
      </c>
      <c r="U5289" s="21">
        <v>45489</v>
      </c>
      <c r="V5289" s="21">
        <v>45491</v>
      </c>
      <c r="W5289" s="8" t="s">
        <v>3112</v>
      </c>
      <c r="X5289" s="8" t="s">
        <v>1212</v>
      </c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</row>
    <row r="5290" spans="1:55" ht="20" customHeight="1" x14ac:dyDescent="0.35">
      <c r="A5290" s="1"/>
      <c r="B5290" s="17">
        <v>45838</v>
      </c>
      <c r="C5290" s="16" t="s">
        <v>9107</v>
      </c>
      <c r="D5290" s="16" t="s">
        <v>1208</v>
      </c>
      <c r="E5290" s="18">
        <v>6.2949999999999999</v>
      </c>
      <c r="F5290" s="9">
        <v>150000000</v>
      </c>
      <c r="G5290" s="19">
        <v>47317</v>
      </c>
      <c r="H5290" s="20">
        <v>45677</v>
      </c>
      <c r="I5290" s="20">
        <v>45856</v>
      </c>
      <c r="J5290" s="16" t="s">
        <v>1209</v>
      </c>
      <c r="K5290" s="16">
        <v>2</v>
      </c>
      <c r="L5290" s="16" t="s">
        <v>9108</v>
      </c>
      <c r="M5290" s="9">
        <v>-157632875.53</v>
      </c>
      <c r="N5290" s="9">
        <v>-4190917.81</v>
      </c>
      <c r="O5290" s="9">
        <v>-153441957.72</v>
      </c>
      <c r="P5290" s="9">
        <v>3.5457157000000001</v>
      </c>
      <c r="Q5290" s="9">
        <v>3.4489546999999998</v>
      </c>
      <c r="R5290" s="9">
        <v>13.8953948</v>
      </c>
      <c r="S5290" s="9">
        <v>54366.86</v>
      </c>
      <c r="T5290" s="9">
        <v>202407160000730</v>
      </c>
      <c r="U5290" s="21">
        <v>45489</v>
      </c>
      <c r="V5290" s="21">
        <v>45491</v>
      </c>
      <c r="W5290" s="8" t="s">
        <v>2693</v>
      </c>
      <c r="X5290" s="8" t="s">
        <v>1212</v>
      </c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</row>
    <row r="5291" spans="1:55" ht="20" customHeight="1" x14ac:dyDescent="0.35">
      <c r="A5291" s="1"/>
      <c r="B5291" s="17">
        <v>45838</v>
      </c>
      <c r="C5291" s="16" t="s">
        <v>9109</v>
      </c>
      <c r="D5291" s="16" t="s">
        <v>1214</v>
      </c>
      <c r="E5291" s="18">
        <v>6.1820595999999997</v>
      </c>
      <c r="F5291" s="9">
        <v>150000000</v>
      </c>
      <c r="G5291" s="19">
        <v>47317</v>
      </c>
      <c r="H5291" s="20">
        <v>45677</v>
      </c>
      <c r="I5291" s="20">
        <v>45856</v>
      </c>
      <c r="J5291" s="16" t="s">
        <v>1209</v>
      </c>
      <c r="K5291" s="16">
        <v>2</v>
      </c>
      <c r="L5291" s="16" t="s">
        <v>9108</v>
      </c>
      <c r="M5291" s="9">
        <v>154115727.38</v>
      </c>
      <c r="N5291" s="9">
        <v>4115727.38</v>
      </c>
      <c r="O5291" s="9">
        <v>150000000</v>
      </c>
      <c r="P5291" s="9">
        <v>0</v>
      </c>
      <c r="Q5291" s="9">
        <v>0</v>
      </c>
      <c r="R5291" s="9">
        <v>0</v>
      </c>
      <c r="S5291" s="9">
        <v>0</v>
      </c>
      <c r="T5291" s="9">
        <v>202407160000730</v>
      </c>
      <c r="U5291" s="21">
        <v>45489</v>
      </c>
      <c r="V5291" s="21">
        <v>45491</v>
      </c>
      <c r="W5291" s="8" t="s">
        <v>2693</v>
      </c>
      <c r="X5291" s="8" t="s">
        <v>1212</v>
      </c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</row>
    <row r="5292" spans="1:55" ht="20" customHeight="1" x14ac:dyDescent="0.35">
      <c r="A5292" s="1"/>
      <c r="B5292" s="17">
        <v>45838</v>
      </c>
      <c r="C5292" s="16" t="s">
        <v>9110</v>
      </c>
      <c r="D5292" s="16" t="s">
        <v>1208</v>
      </c>
      <c r="E5292" s="18">
        <v>6.2949999999999999</v>
      </c>
      <c r="F5292" s="9">
        <v>100000000</v>
      </c>
      <c r="G5292" s="19">
        <v>47317</v>
      </c>
      <c r="H5292" s="20">
        <v>45677</v>
      </c>
      <c r="I5292" s="20">
        <v>45856</v>
      </c>
      <c r="J5292" s="16" t="s">
        <v>1209</v>
      </c>
      <c r="K5292" s="16">
        <v>2</v>
      </c>
      <c r="L5292" s="16" t="s">
        <v>9111</v>
      </c>
      <c r="M5292" s="9">
        <v>-105088583.68000001</v>
      </c>
      <c r="N5292" s="9">
        <v>-2793945.21</v>
      </c>
      <c r="O5292" s="9">
        <v>-102294638.47</v>
      </c>
      <c r="P5292" s="9">
        <v>3.5457157000000001</v>
      </c>
      <c r="Q5292" s="9">
        <v>3.4489546999999998</v>
      </c>
      <c r="R5292" s="9">
        <v>13.8953948</v>
      </c>
      <c r="S5292" s="9">
        <v>36244.58</v>
      </c>
      <c r="T5292" s="9">
        <v>202407160000731</v>
      </c>
      <c r="U5292" s="21">
        <v>45489</v>
      </c>
      <c r="V5292" s="21">
        <v>45491</v>
      </c>
      <c r="W5292" s="8" t="s">
        <v>2693</v>
      </c>
      <c r="X5292" s="8" t="s">
        <v>1212</v>
      </c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</row>
    <row r="5293" spans="1:55" ht="20" customHeight="1" x14ac:dyDescent="0.35">
      <c r="A5293" s="1"/>
      <c r="B5293" s="17">
        <v>45838</v>
      </c>
      <c r="C5293" s="16" t="s">
        <v>9112</v>
      </c>
      <c r="D5293" s="16" t="s">
        <v>1214</v>
      </c>
      <c r="E5293" s="18">
        <v>6.1820595999999997</v>
      </c>
      <c r="F5293" s="9">
        <v>100000000</v>
      </c>
      <c r="G5293" s="19">
        <v>47317</v>
      </c>
      <c r="H5293" s="20">
        <v>45677</v>
      </c>
      <c r="I5293" s="20">
        <v>45856</v>
      </c>
      <c r="J5293" s="16" t="s">
        <v>1209</v>
      </c>
      <c r="K5293" s="16">
        <v>2</v>
      </c>
      <c r="L5293" s="16" t="s">
        <v>9111</v>
      </c>
      <c r="M5293" s="9">
        <v>102743818.25</v>
      </c>
      <c r="N5293" s="9">
        <v>2743818.25</v>
      </c>
      <c r="O5293" s="9">
        <v>100000000</v>
      </c>
      <c r="P5293" s="9">
        <v>0</v>
      </c>
      <c r="Q5293" s="9">
        <v>0</v>
      </c>
      <c r="R5293" s="9">
        <v>0</v>
      </c>
      <c r="S5293" s="9">
        <v>0</v>
      </c>
      <c r="T5293" s="9">
        <v>202407160000731</v>
      </c>
      <c r="U5293" s="21">
        <v>45489</v>
      </c>
      <c r="V5293" s="21">
        <v>45491</v>
      </c>
      <c r="W5293" s="8" t="s">
        <v>2693</v>
      </c>
      <c r="X5293" s="8" t="s">
        <v>1212</v>
      </c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</row>
    <row r="5294" spans="1:55" ht="20" customHeight="1" x14ac:dyDescent="0.35">
      <c r="A5294" s="1"/>
      <c r="B5294" s="17">
        <v>45838</v>
      </c>
      <c r="C5294" s="16" t="s">
        <v>9113</v>
      </c>
      <c r="D5294" s="16" t="s">
        <v>1208</v>
      </c>
      <c r="E5294" s="18">
        <v>6.2925000000000004</v>
      </c>
      <c r="F5294" s="9">
        <v>250000000</v>
      </c>
      <c r="G5294" s="19">
        <v>47317</v>
      </c>
      <c r="H5294" s="20">
        <v>45677</v>
      </c>
      <c r="I5294" s="20">
        <v>45856</v>
      </c>
      <c r="J5294" s="16" t="s">
        <v>1209</v>
      </c>
      <c r="K5294" s="16">
        <v>2</v>
      </c>
      <c r="L5294" s="16" t="s">
        <v>9114</v>
      </c>
      <c r="M5294" s="9">
        <v>-262696312.71000001</v>
      </c>
      <c r="N5294" s="9">
        <v>-6982089.04</v>
      </c>
      <c r="O5294" s="9">
        <v>-255714223.66999999</v>
      </c>
      <c r="P5294" s="9">
        <v>3.5458674999999999</v>
      </c>
      <c r="Q5294" s="9">
        <v>3.4491019999999999</v>
      </c>
      <c r="R5294" s="9">
        <v>13.896122099999999</v>
      </c>
      <c r="S5294" s="9">
        <v>90606.64</v>
      </c>
      <c r="T5294" s="9">
        <v>202407160000742</v>
      </c>
      <c r="U5294" s="21">
        <v>45489</v>
      </c>
      <c r="V5294" s="21">
        <v>45491</v>
      </c>
      <c r="W5294" s="8" t="s">
        <v>2693</v>
      </c>
      <c r="X5294" s="8" t="s">
        <v>1212</v>
      </c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</row>
    <row r="5295" spans="1:55" ht="20" customHeight="1" x14ac:dyDescent="0.35">
      <c r="A5295" s="1"/>
      <c r="B5295" s="17">
        <v>45838</v>
      </c>
      <c r="C5295" s="16" t="s">
        <v>9115</v>
      </c>
      <c r="D5295" s="16" t="s">
        <v>1214</v>
      </c>
      <c r="E5295" s="18">
        <v>6.1820596999999999</v>
      </c>
      <c r="F5295" s="9">
        <v>250000000</v>
      </c>
      <c r="G5295" s="19">
        <v>47317</v>
      </c>
      <c r="H5295" s="20">
        <v>45677</v>
      </c>
      <c r="I5295" s="20">
        <v>45856</v>
      </c>
      <c r="J5295" s="16" t="s">
        <v>1209</v>
      </c>
      <c r="K5295" s="16">
        <v>2</v>
      </c>
      <c r="L5295" s="16" t="s">
        <v>9114</v>
      </c>
      <c r="M5295" s="9">
        <v>256859545.66</v>
      </c>
      <c r="N5295" s="9">
        <v>6859545.6600000001</v>
      </c>
      <c r="O5295" s="9">
        <v>250000000</v>
      </c>
      <c r="P5295" s="9">
        <v>0</v>
      </c>
      <c r="Q5295" s="9">
        <v>0</v>
      </c>
      <c r="R5295" s="9">
        <v>0</v>
      </c>
      <c r="S5295" s="9">
        <v>0</v>
      </c>
      <c r="T5295" s="9">
        <v>202407160000742</v>
      </c>
      <c r="U5295" s="21">
        <v>45489</v>
      </c>
      <c r="V5295" s="21">
        <v>45491</v>
      </c>
      <c r="W5295" s="8" t="s">
        <v>2693</v>
      </c>
      <c r="X5295" s="8" t="s">
        <v>1212</v>
      </c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</row>
    <row r="5296" spans="1:55" ht="20" customHeight="1" x14ac:dyDescent="0.35">
      <c r="A5296" s="1"/>
      <c r="B5296" s="17">
        <v>45838</v>
      </c>
      <c r="C5296" s="16" t="s">
        <v>9116</v>
      </c>
      <c r="D5296" s="16" t="s">
        <v>1208</v>
      </c>
      <c r="E5296" s="18">
        <v>6.2824999999999998</v>
      </c>
      <c r="F5296" s="9">
        <v>500000000</v>
      </c>
      <c r="G5296" s="19">
        <v>47317</v>
      </c>
      <c r="H5296" s="20">
        <v>45677</v>
      </c>
      <c r="I5296" s="20">
        <v>45856</v>
      </c>
      <c r="J5296" s="16" t="s">
        <v>1209</v>
      </c>
      <c r="K5296" s="16">
        <v>2</v>
      </c>
      <c r="L5296" s="16" t="s">
        <v>9117</v>
      </c>
      <c r="M5296" s="9">
        <v>-525191453.47000003</v>
      </c>
      <c r="N5296" s="9">
        <v>-13941986.300000001</v>
      </c>
      <c r="O5296" s="9">
        <v>-511249467.17000002</v>
      </c>
      <c r="P5296" s="9">
        <v>3.546475</v>
      </c>
      <c r="Q5296" s="9">
        <v>3.4496918999999999</v>
      </c>
      <c r="R5296" s="9">
        <v>13.8990329</v>
      </c>
      <c r="S5296" s="9">
        <v>181174.87</v>
      </c>
      <c r="T5296" s="9">
        <v>202407160000930</v>
      </c>
      <c r="U5296" s="21">
        <v>45489</v>
      </c>
      <c r="V5296" s="21">
        <v>45491</v>
      </c>
      <c r="W5296" s="8" t="s">
        <v>3112</v>
      </c>
      <c r="X5296" s="8" t="s">
        <v>1212</v>
      </c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</row>
    <row r="5297" spans="1:55" ht="20" customHeight="1" x14ac:dyDescent="0.35">
      <c r="A5297" s="1"/>
      <c r="B5297" s="17">
        <v>45838</v>
      </c>
      <c r="C5297" s="16" t="s">
        <v>9118</v>
      </c>
      <c r="D5297" s="16" t="s">
        <v>1214</v>
      </c>
      <c r="E5297" s="18">
        <v>6.1820596999999999</v>
      </c>
      <c r="F5297" s="9">
        <v>500000000</v>
      </c>
      <c r="G5297" s="19">
        <v>47317</v>
      </c>
      <c r="H5297" s="20">
        <v>45677</v>
      </c>
      <c r="I5297" s="20">
        <v>45856</v>
      </c>
      <c r="J5297" s="16" t="s">
        <v>1209</v>
      </c>
      <c r="K5297" s="16">
        <v>2</v>
      </c>
      <c r="L5297" s="16" t="s">
        <v>9117</v>
      </c>
      <c r="M5297" s="9">
        <v>513719091.37</v>
      </c>
      <c r="N5297" s="9">
        <v>13719091.369999999</v>
      </c>
      <c r="O5297" s="9">
        <v>500000000</v>
      </c>
      <c r="P5297" s="9">
        <v>0</v>
      </c>
      <c r="Q5297" s="9">
        <v>0</v>
      </c>
      <c r="R5297" s="9">
        <v>0</v>
      </c>
      <c r="S5297" s="9">
        <v>0</v>
      </c>
      <c r="T5297" s="9">
        <v>202407160000930</v>
      </c>
      <c r="U5297" s="21">
        <v>45489</v>
      </c>
      <c r="V5297" s="21">
        <v>45491</v>
      </c>
      <c r="W5297" s="8" t="s">
        <v>3112</v>
      </c>
      <c r="X5297" s="8" t="s">
        <v>1212</v>
      </c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</row>
    <row r="5298" spans="1:55" ht="20" customHeight="1" x14ac:dyDescent="0.35">
      <c r="A5298" s="1"/>
      <c r="B5298" s="17">
        <v>45838</v>
      </c>
      <c r="C5298" s="16" t="s">
        <v>9119</v>
      </c>
      <c r="D5298" s="16" t="s">
        <v>1208</v>
      </c>
      <c r="E5298" s="18">
        <v>6.7074999999999996</v>
      </c>
      <c r="F5298" s="9">
        <v>2250000000</v>
      </c>
      <c r="G5298" s="19">
        <v>45856</v>
      </c>
      <c r="H5298" s="20">
        <v>45491</v>
      </c>
      <c r="I5298" s="20">
        <v>45856</v>
      </c>
      <c r="J5298" s="16" t="s">
        <v>1209</v>
      </c>
      <c r="K5298" s="16">
        <v>0</v>
      </c>
      <c r="L5298" s="16" t="s">
        <v>9120</v>
      </c>
      <c r="M5298" s="9">
        <v>2394822997.9499998</v>
      </c>
      <c r="N5298" s="9">
        <v>143889657.53</v>
      </c>
      <c r="O5298" s="9">
        <v>2250933340.4200001</v>
      </c>
      <c r="P5298" s="9">
        <v>4.65753E-2</v>
      </c>
      <c r="Q5298" s="9">
        <v>-4.4161899999999997E-2</v>
      </c>
      <c r="R5298" s="9">
        <v>4.8620799999999999E-2</v>
      </c>
      <c r="S5298" s="9">
        <v>-10575.98</v>
      </c>
      <c r="T5298" s="9">
        <v>202407160000931</v>
      </c>
      <c r="U5298" s="21">
        <v>45489</v>
      </c>
      <c r="V5298" s="21">
        <v>45491</v>
      </c>
      <c r="W5298" s="8" t="s">
        <v>3112</v>
      </c>
      <c r="X5298" s="8" t="s">
        <v>1212</v>
      </c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</row>
    <row r="5299" spans="1:55" ht="20" customHeight="1" x14ac:dyDescent="0.35">
      <c r="A5299" s="1"/>
      <c r="B5299" s="17">
        <v>45838</v>
      </c>
      <c r="C5299" s="16" t="s">
        <v>9121</v>
      </c>
      <c r="D5299" s="16" t="s">
        <v>1214</v>
      </c>
      <c r="E5299" s="18">
        <v>6.5921355000000004</v>
      </c>
      <c r="F5299" s="9">
        <v>2250000000</v>
      </c>
      <c r="G5299" s="19">
        <v>45856</v>
      </c>
      <c r="H5299" s="20">
        <v>45491</v>
      </c>
      <c r="I5299" s="20">
        <v>45856</v>
      </c>
      <c r="J5299" s="16" t="s">
        <v>1209</v>
      </c>
      <c r="K5299" s="16">
        <v>0</v>
      </c>
      <c r="L5299" s="16" t="s">
        <v>9120</v>
      </c>
      <c r="M5299" s="9">
        <v>-2391414852.1999998</v>
      </c>
      <c r="N5299" s="9">
        <v>-141414852.19999999</v>
      </c>
      <c r="O5299" s="9">
        <v>-2250000000</v>
      </c>
      <c r="P5299" s="9">
        <v>0</v>
      </c>
      <c r="Q5299" s="9">
        <v>0</v>
      </c>
      <c r="R5299" s="9">
        <v>0</v>
      </c>
      <c r="S5299" s="9">
        <v>0</v>
      </c>
      <c r="T5299" s="9">
        <v>202407160000931</v>
      </c>
      <c r="U5299" s="21">
        <v>45489</v>
      </c>
      <c r="V5299" s="21">
        <v>45491</v>
      </c>
      <c r="W5299" s="8" t="s">
        <v>3112</v>
      </c>
      <c r="X5299" s="8" t="s">
        <v>1212</v>
      </c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</row>
    <row r="5300" spans="1:55" ht="20" customHeight="1" x14ac:dyDescent="0.35">
      <c r="A5300" s="1"/>
      <c r="B5300" s="17">
        <v>45838</v>
      </c>
      <c r="C5300" s="16" t="s">
        <v>9122</v>
      </c>
      <c r="D5300" s="16" t="s">
        <v>1208</v>
      </c>
      <c r="E5300" s="18">
        <v>6.7</v>
      </c>
      <c r="F5300" s="9">
        <v>500000000</v>
      </c>
      <c r="G5300" s="19">
        <v>45859</v>
      </c>
      <c r="H5300" s="20">
        <v>45492</v>
      </c>
      <c r="I5300" s="20">
        <v>45859</v>
      </c>
      <c r="J5300" s="16" t="s">
        <v>1209</v>
      </c>
      <c r="K5300" s="16">
        <v>0</v>
      </c>
      <c r="L5300" s="16" t="s">
        <v>9123</v>
      </c>
      <c r="M5300" s="9">
        <v>532092982.70999998</v>
      </c>
      <c r="N5300" s="9">
        <v>31847945.210000001</v>
      </c>
      <c r="O5300" s="9">
        <v>500245037.5</v>
      </c>
      <c r="P5300" s="9">
        <v>5.4794500000000003E-2</v>
      </c>
      <c r="Q5300" s="9">
        <v>-5.1959900000000003E-2</v>
      </c>
      <c r="R5300" s="9">
        <v>5.7624700000000001E-2</v>
      </c>
      <c r="S5300" s="9">
        <v>-2764.75</v>
      </c>
      <c r="T5300" s="9">
        <v>202407180000204</v>
      </c>
      <c r="U5300" s="21">
        <v>45491</v>
      </c>
      <c r="V5300" s="21">
        <v>45492</v>
      </c>
      <c r="W5300" s="8" t="s">
        <v>3112</v>
      </c>
      <c r="X5300" s="8" t="s">
        <v>1212</v>
      </c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</row>
    <row r="5301" spans="1:55" ht="20" customHeight="1" x14ac:dyDescent="0.35">
      <c r="A5301" s="1"/>
      <c r="B5301" s="17">
        <v>45838</v>
      </c>
      <c r="C5301" s="16" t="s">
        <v>9124</v>
      </c>
      <c r="D5301" s="16" t="s">
        <v>1214</v>
      </c>
      <c r="E5301" s="18">
        <v>6.5910741000000002</v>
      </c>
      <c r="F5301" s="9">
        <v>500000000</v>
      </c>
      <c r="G5301" s="19">
        <v>45859</v>
      </c>
      <c r="H5301" s="20">
        <v>45492</v>
      </c>
      <c r="I5301" s="20">
        <v>45859</v>
      </c>
      <c r="J5301" s="16" t="s">
        <v>1209</v>
      </c>
      <c r="K5301" s="16">
        <v>0</v>
      </c>
      <c r="L5301" s="16" t="s">
        <v>9123</v>
      </c>
      <c r="M5301" s="9">
        <v>-531330174.38</v>
      </c>
      <c r="N5301" s="9">
        <v>-31330174.379999999</v>
      </c>
      <c r="O5301" s="9">
        <v>-500000000</v>
      </c>
      <c r="P5301" s="9">
        <v>0</v>
      </c>
      <c r="Q5301" s="9">
        <v>0</v>
      </c>
      <c r="R5301" s="9">
        <v>0</v>
      </c>
      <c r="S5301" s="9">
        <v>0</v>
      </c>
      <c r="T5301" s="9">
        <v>202407180000204</v>
      </c>
      <c r="U5301" s="21">
        <v>45491</v>
      </c>
      <c r="V5301" s="21">
        <v>45492</v>
      </c>
      <c r="W5301" s="8" t="s">
        <v>3112</v>
      </c>
      <c r="X5301" s="8" t="s">
        <v>1212</v>
      </c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</row>
    <row r="5302" spans="1:55" ht="20" customHeight="1" x14ac:dyDescent="0.35">
      <c r="A5302" s="1"/>
      <c r="B5302" s="17">
        <v>45838</v>
      </c>
      <c r="C5302" s="16" t="s">
        <v>9125</v>
      </c>
      <c r="D5302" s="16" t="s">
        <v>1208</v>
      </c>
      <c r="E5302" s="18">
        <v>6.71</v>
      </c>
      <c r="F5302" s="9">
        <v>250000000</v>
      </c>
      <c r="G5302" s="19">
        <v>45859</v>
      </c>
      <c r="H5302" s="20">
        <v>45492</v>
      </c>
      <c r="I5302" s="20">
        <v>45859</v>
      </c>
      <c r="J5302" s="16" t="s">
        <v>1209</v>
      </c>
      <c r="K5302" s="16">
        <v>0</v>
      </c>
      <c r="L5302" s="16" t="s">
        <v>9126</v>
      </c>
      <c r="M5302" s="9">
        <v>266071553.43000001</v>
      </c>
      <c r="N5302" s="9">
        <v>15947739.73</v>
      </c>
      <c r="O5302" s="9">
        <v>250123813.69999999</v>
      </c>
      <c r="P5302" s="9">
        <v>5.4794500000000003E-2</v>
      </c>
      <c r="Q5302" s="9">
        <v>-5.1959900000000003E-2</v>
      </c>
      <c r="R5302" s="9">
        <v>5.7624700000000001E-2</v>
      </c>
      <c r="S5302" s="9">
        <v>-1382.5</v>
      </c>
      <c r="T5302" s="9">
        <v>202407180000399</v>
      </c>
      <c r="U5302" s="21">
        <v>45491</v>
      </c>
      <c r="V5302" s="21">
        <v>45492</v>
      </c>
      <c r="W5302" s="8" t="s">
        <v>3112</v>
      </c>
      <c r="X5302" s="8" t="s">
        <v>1212</v>
      </c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</row>
    <row r="5303" spans="1:55" ht="20" customHeight="1" x14ac:dyDescent="0.35">
      <c r="A5303" s="1"/>
      <c r="B5303" s="17">
        <v>45838</v>
      </c>
      <c r="C5303" s="16" t="s">
        <v>9127</v>
      </c>
      <c r="D5303" s="16" t="s">
        <v>1214</v>
      </c>
      <c r="E5303" s="18">
        <v>6.5910741000000002</v>
      </c>
      <c r="F5303" s="9">
        <v>250000000</v>
      </c>
      <c r="G5303" s="19">
        <v>45859</v>
      </c>
      <c r="H5303" s="20">
        <v>45492</v>
      </c>
      <c r="I5303" s="20">
        <v>45859</v>
      </c>
      <c r="J5303" s="16" t="s">
        <v>1209</v>
      </c>
      <c r="K5303" s="16">
        <v>0</v>
      </c>
      <c r="L5303" s="16" t="s">
        <v>9126</v>
      </c>
      <c r="M5303" s="9">
        <v>-265665087.16</v>
      </c>
      <c r="N5303" s="9">
        <v>-15665087.16</v>
      </c>
      <c r="O5303" s="9">
        <v>-250000000</v>
      </c>
      <c r="P5303" s="9">
        <v>0</v>
      </c>
      <c r="Q5303" s="9">
        <v>0</v>
      </c>
      <c r="R5303" s="9">
        <v>0</v>
      </c>
      <c r="S5303" s="9">
        <v>0</v>
      </c>
      <c r="T5303" s="9">
        <v>202407180000399</v>
      </c>
      <c r="U5303" s="21">
        <v>45491</v>
      </c>
      <c r="V5303" s="21">
        <v>45492</v>
      </c>
      <c r="W5303" s="8" t="s">
        <v>3112</v>
      </c>
      <c r="X5303" s="8" t="s">
        <v>1212</v>
      </c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</row>
    <row r="5304" spans="1:55" ht="20" customHeight="1" x14ac:dyDescent="0.35">
      <c r="A5304" s="1"/>
      <c r="B5304" s="17">
        <v>45838</v>
      </c>
      <c r="C5304" s="16" t="s">
        <v>9128</v>
      </c>
      <c r="D5304" s="16" t="s">
        <v>1208</v>
      </c>
      <c r="E5304" s="18">
        <v>6.3</v>
      </c>
      <c r="F5304" s="9">
        <v>250000000</v>
      </c>
      <c r="G5304" s="19">
        <v>47322</v>
      </c>
      <c r="H5304" s="20">
        <v>45679</v>
      </c>
      <c r="I5304" s="20">
        <v>45860</v>
      </c>
      <c r="J5304" s="16" t="s">
        <v>1209</v>
      </c>
      <c r="K5304" s="16">
        <v>2</v>
      </c>
      <c r="L5304" s="16" t="s">
        <v>9129</v>
      </c>
      <c r="M5304" s="9">
        <v>262691573.84</v>
      </c>
      <c r="N5304" s="9">
        <v>6904109.5899999999</v>
      </c>
      <c r="O5304" s="9">
        <v>255787464.25</v>
      </c>
      <c r="P5304" s="9">
        <v>3.5573538999999998</v>
      </c>
      <c r="Q5304" s="9">
        <v>-3.4602683000000001</v>
      </c>
      <c r="R5304" s="9">
        <v>13.965631399999999</v>
      </c>
      <c r="S5304" s="9">
        <v>-90898.33</v>
      </c>
      <c r="T5304" s="9">
        <v>202407190000153</v>
      </c>
      <c r="U5304" s="21">
        <v>45492</v>
      </c>
      <c r="V5304" s="21">
        <v>45495</v>
      </c>
      <c r="W5304" s="8" t="s">
        <v>3112</v>
      </c>
      <c r="X5304" s="8" t="s">
        <v>1212</v>
      </c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</row>
    <row r="5305" spans="1:55" ht="20" customHeight="1" x14ac:dyDescent="0.35">
      <c r="A5305" s="1"/>
      <c r="B5305" s="17">
        <v>45838</v>
      </c>
      <c r="C5305" s="16" t="s">
        <v>9130</v>
      </c>
      <c r="D5305" s="16" t="s">
        <v>1214</v>
      </c>
      <c r="E5305" s="18">
        <v>6.1735679000000001</v>
      </c>
      <c r="F5305" s="9">
        <v>250000000</v>
      </c>
      <c r="G5305" s="19">
        <v>47322</v>
      </c>
      <c r="H5305" s="20">
        <v>45679</v>
      </c>
      <c r="I5305" s="20">
        <v>45860</v>
      </c>
      <c r="J5305" s="16" t="s">
        <v>1209</v>
      </c>
      <c r="K5305" s="16">
        <v>2</v>
      </c>
      <c r="L5305" s="16" t="s">
        <v>9129</v>
      </c>
      <c r="M5305" s="9">
        <v>-256765553.84999999</v>
      </c>
      <c r="N5305" s="9">
        <v>-6765553.8499999996</v>
      </c>
      <c r="O5305" s="9">
        <v>-250000000</v>
      </c>
      <c r="P5305" s="9">
        <v>0</v>
      </c>
      <c r="Q5305" s="9">
        <v>0</v>
      </c>
      <c r="R5305" s="9">
        <v>0</v>
      </c>
      <c r="S5305" s="9">
        <v>0</v>
      </c>
      <c r="T5305" s="9">
        <v>202407190000153</v>
      </c>
      <c r="U5305" s="21">
        <v>45492</v>
      </c>
      <c r="V5305" s="21">
        <v>45495</v>
      </c>
      <c r="W5305" s="8" t="s">
        <v>3112</v>
      </c>
      <c r="X5305" s="8" t="s">
        <v>1212</v>
      </c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</row>
    <row r="5306" spans="1:55" ht="20" customHeight="1" x14ac:dyDescent="0.35">
      <c r="A5306" s="1"/>
      <c r="B5306" s="17">
        <v>45838</v>
      </c>
      <c r="C5306" s="16" t="s">
        <v>9131</v>
      </c>
      <c r="D5306" s="16" t="s">
        <v>1208</v>
      </c>
      <c r="E5306" s="18">
        <v>6.415</v>
      </c>
      <c r="F5306" s="9">
        <v>250000000</v>
      </c>
      <c r="G5306" s="19">
        <v>46225</v>
      </c>
      <c r="H5306" s="20">
        <v>45679</v>
      </c>
      <c r="I5306" s="20">
        <v>45860</v>
      </c>
      <c r="J5306" s="16" t="s">
        <v>1209</v>
      </c>
      <c r="K5306" s="16">
        <v>2</v>
      </c>
      <c r="L5306" s="16" t="s">
        <v>9132</v>
      </c>
      <c r="M5306" s="9">
        <v>-259417839.27000001</v>
      </c>
      <c r="N5306" s="9">
        <v>-7030136.9900000002</v>
      </c>
      <c r="O5306" s="9">
        <v>-252387702.28</v>
      </c>
      <c r="P5306" s="9">
        <v>1.0119819999999999</v>
      </c>
      <c r="Q5306" s="9">
        <v>0.98504409999999998</v>
      </c>
      <c r="R5306" s="9">
        <v>1.9578735</v>
      </c>
      <c r="S5306" s="9">
        <v>25553.8</v>
      </c>
      <c r="T5306" s="9">
        <v>202407190000293</v>
      </c>
      <c r="U5306" s="21">
        <v>45492</v>
      </c>
      <c r="V5306" s="21">
        <v>45495</v>
      </c>
      <c r="W5306" s="8" t="s">
        <v>3112</v>
      </c>
      <c r="X5306" s="8" t="s">
        <v>1212</v>
      </c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</row>
    <row r="5307" spans="1:55" ht="20" customHeight="1" x14ac:dyDescent="0.35">
      <c r="A5307" s="1"/>
      <c r="B5307" s="17">
        <v>45838</v>
      </c>
      <c r="C5307" s="16" t="s">
        <v>9133</v>
      </c>
      <c r="D5307" s="16" t="s">
        <v>1214</v>
      </c>
      <c r="E5307" s="18">
        <v>6.1735679000000001</v>
      </c>
      <c r="F5307" s="9">
        <v>250000000</v>
      </c>
      <c r="G5307" s="19">
        <v>46225</v>
      </c>
      <c r="H5307" s="20">
        <v>45679</v>
      </c>
      <c r="I5307" s="20">
        <v>45860</v>
      </c>
      <c r="J5307" s="16" t="s">
        <v>1209</v>
      </c>
      <c r="K5307" s="16">
        <v>2</v>
      </c>
      <c r="L5307" s="16" t="s">
        <v>9132</v>
      </c>
      <c r="M5307" s="9">
        <v>256765553.84999999</v>
      </c>
      <c r="N5307" s="9">
        <v>6765553.8499999996</v>
      </c>
      <c r="O5307" s="9">
        <v>250000000</v>
      </c>
      <c r="P5307" s="9">
        <v>0</v>
      </c>
      <c r="Q5307" s="9">
        <v>0</v>
      </c>
      <c r="R5307" s="9">
        <v>0</v>
      </c>
      <c r="S5307" s="9">
        <v>0</v>
      </c>
      <c r="T5307" s="9">
        <v>202407190000293</v>
      </c>
      <c r="U5307" s="21">
        <v>45492</v>
      </c>
      <c r="V5307" s="21">
        <v>45495</v>
      </c>
      <c r="W5307" s="8" t="s">
        <v>3112</v>
      </c>
      <c r="X5307" s="8" t="s">
        <v>1212</v>
      </c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</row>
    <row r="5308" spans="1:55" ht="20" customHeight="1" x14ac:dyDescent="0.35">
      <c r="A5308" s="1"/>
      <c r="B5308" s="17">
        <v>45838</v>
      </c>
      <c r="C5308" s="16" t="s">
        <v>9134</v>
      </c>
      <c r="D5308" s="16" t="s">
        <v>1208</v>
      </c>
      <c r="E5308" s="18">
        <v>6.3049999999999997</v>
      </c>
      <c r="F5308" s="9">
        <v>500000000</v>
      </c>
      <c r="G5308" s="19">
        <v>47322</v>
      </c>
      <c r="H5308" s="20">
        <v>45679</v>
      </c>
      <c r="I5308" s="20">
        <v>45860</v>
      </c>
      <c r="J5308" s="16" t="s">
        <v>1209</v>
      </c>
      <c r="K5308" s="16">
        <v>2</v>
      </c>
      <c r="L5308" s="16" t="s">
        <v>9135</v>
      </c>
      <c r="M5308" s="9">
        <v>525483861.63999999</v>
      </c>
      <c r="N5308" s="9">
        <v>13819178.08</v>
      </c>
      <c r="O5308" s="9">
        <v>511664683.56</v>
      </c>
      <c r="P5308" s="9">
        <v>3.5570496</v>
      </c>
      <c r="Q5308" s="9">
        <v>-3.4599728000000001</v>
      </c>
      <c r="R5308" s="9">
        <v>13.9641696</v>
      </c>
      <c r="S5308" s="9">
        <v>-181815.99</v>
      </c>
      <c r="T5308" s="9">
        <v>202407190000391</v>
      </c>
      <c r="U5308" s="21">
        <v>45492</v>
      </c>
      <c r="V5308" s="21">
        <v>45495</v>
      </c>
      <c r="W5308" s="8" t="s">
        <v>2693</v>
      </c>
      <c r="X5308" s="8" t="s">
        <v>1212</v>
      </c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</row>
    <row r="5309" spans="1:55" ht="20" customHeight="1" x14ac:dyDescent="0.35">
      <c r="A5309" s="1"/>
      <c r="B5309" s="17">
        <v>45838</v>
      </c>
      <c r="C5309" s="16" t="s">
        <v>9136</v>
      </c>
      <c r="D5309" s="16" t="s">
        <v>1214</v>
      </c>
      <c r="E5309" s="18">
        <v>6.1735679000000001</v>
      </c>
      <c r="F5309" s="9">
        <v>500000000</v>
      </c>
      <c r="G5309" s="19">
        <v>47322</v>
      </c>
      <c r="H5309" s="20">
        <v>45679</v>
      </c>
      <c r="I5309" s="20">
        <v>45860</v>
      </c>
      <c r="J5309" s="16" t="s">
        <v>1209</v>
      </c>
      <c r="K5309" s="16">
        <v>2</v>
      </c>
      <c r="L5309" s="16" t="s">
        <v>9135</v>
      </c>
      <c r="M5309" s="9">
        <v>-513531107.69999999</v>
      </c>
      <c r="N5309" s="9">
        <v>-13531107.699999999</v>
      </c>
      <c r="O5309" s="9">
        <v>-500000000</v>
      </c>
      <c r="P5309" s="9">
        <v>0</v>
      </c>
      <c r="Q5309" s="9">
        <v>0</v>
      </c>
      <c r="R5309" s="9">
        <v>0</v>
      </c>
      <c r="S5309" s="9">
        <v>0</v>
      </c>
      <c r="T5309" s="9">
        <v>202407190000391</v>
      </c>
      <c r="U5309" s="21">
        <v>45492</v>
      </c>
      <c r="V5309" s="21">
        <v>45495</v>
      </c>
      <c r="W5309" s="8" t="s">
        <v>2693</v>
      </c>
      <c r="X5309" s="8" t="s">
        <v>1212</v>
      </c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</row>
    <row r="5310" spans="1:55" ht="20" customHeight="1" x14ac:dyDescent="0.35">
      <c r="A5310" s="1"/>
      <c r="B5310" s="17">
        <v>45838</v>
      </c>
      <c r="C5310" s="16" t="s">
        <v>9137</v>
      </c>
      <c r="D5310" s="16" t="s">
        <v>1208</v>
      </c>
      <c r="E5310" s="18">
        <v>6.4225000000000003</v>
      </c>
      <c r="F5310" s="9">
        <v>50000000</v>
      </c>
      <c r="G5310" s="19">
        <v>46225</v>
      </c>
      <c r="H5310" s="20">
        <v>45679</v>
      </c>
      <c r="I5310" s="20">
        <v>45860</v>
      </c>
      <c r="J5310" s="16" t="s">
        <v>1209</v>
      </c>
      <c r="K5310" s="16">
        <v>2</v>
      </c>
      <c r="L5310" s="16" t="s">
        <v>9138</v>
      </c>
      <c r="M5310" s="9">
        <v>-51889011.899999999</v>
      </c>
      <c r="N5310" s="9">
        <v>-1407671.23</v>
      </c>
      <c r="O5310" s="9">
        <v>-50481340.670000002</v>
      </c>
      <c r="P5310" s="9">
        <v>1.0119336000000001</v>
      </c>
      <c r="Q5310" s="9">
        <v>0.98499700000000001</v>
      </c>
      <c r="R5310" s="9">
        <v>1.9577699</v>
      </c>
      <c r="S5310" s="9">
        <v>5111.05</v>
      </c>
      <c r="T5310" s="9">
        <v>202407190000459</v>
      </c>
      <c r="U5310" s="21">
        <v>45492</v>
      </c>
      <c r="V5310" s="21">
        <v>45495</v>
      </c>
      <c r="W5310" s="8" t="s">
        <v>1265</v>
      </c>
      <c r="X5310" s="8" t="s">
        <v>1212</v>
      </c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</row>
    <row r="5311" spans="1:55" ht="20" customHeight="1" x14ac:dyDescent="0.35">
      <c r="A5311" s="1"/>
      <c r="B5311" s="17">
        <v>45838</v>
      </c>
      <c r="C5311" s="16" t="s">
        <v>9139</v>
      </c>
      <c r="D5311" s="16" t="s">
        <v>1214</v>
      </c>
      <c r="E5311" s="18">
        <v>6.1735677999999998</v>
      </c>
      <c r="F5311" s="9">
        <v>50000000</v>
      </c>
      <c r="G5311" s="19">
        <v>46225</v>
      </c>
      <c r="H5311" s="20">
        <v>45679</v>
      </c>
      <c r="I5311" s="20">
        <v>45860</v>
      </c>
      <c r="J5311" s="16" t="s">
        <v>1209</v>
      </c>
      <c r="K5311" s="16">
        <v>2</v>
      </c>
      <c r="L5311" s="16" t="s">
        <v>9138</v>
      </c>
      <c r="M5311" s="9">
        <v>51353110.759999998</v>
      </c>
      <c r="N5311" s="9">
        <v>1353110.76</v>
      </c>
      <c r="O5311" s="9">
        <v>50000000</v>
      </c>
      <c r="P5311" s="9">
        <v>0</v>
      </c>
      <c r="Q5311" s="9">
        <v>0</v>
      </c>
      <c r="R5311" s="9">
        <v>0</v>
      </c>
      <c r="S5311" s="9">
        <v>0</v>
      </c>
      <c r="T5311" s="9">
        <v>202407190000459</v>
      </c>
      <c r="U5311" s="21">
        <v>45492</v>
      </c>
      <c r="V5311" s="21">
        <v>45495</v>
      </c>
      <c r="W5311" s="8" t="s">
        <v>1265</v>
      </c>
      <c r="X5311" s="8" t="s">
        <v>1212</v>
      </c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</row>
    <row r="5312" spans="1:55" ht="20" customHeight="1" x14ac:dyDescent="0.35">
      <c r="A5312" s="1"/>
      <c r="B5312" s="17">
        <v>45838</v>
      </c>
      <c r="C5312" s="16" t="s">
        <v>9140</v>
      </c>
      <c r="D5312" s="16" t="s">
        <v>1208</v>
      </c>
      <c r="E5312" s="18">
        <v>6.4225000000000003</v>
      </c>
      <c r="F5312" s="9">
        <v>200000000</v>
      </c>
      <c r="G5312" s="19">
        <v>46225</v>
      </c>
      <c r="H5312" s="20">
        <v>45679</v>
      </c>
      <c r="I5312" s="20">
        <v>45860</v>
      </c>
      <c r="J5312" s="16" t="s">
        <v>1209</v>
      </c>
      <c r="K5312" s="16">
        <v>2</v>
      </c>
      <c r="L5312" s="16" t="s">
        <v>9141</v>
      </c>
      <c r="M5312" s="9">
        <v>-207556047.63</v>
      </c>
      <c r="N5312" s="9">
        <v>-5630684.9299999997</v>
      </c>
      <c r="O5312" s="9">
        <v>-201925362.69999999</v>
      </c>
      <c r="P5312" s="9">
        <v>1.0119336000000001</v>
      </c>
      <c r="Q5312" s="9">
        <v>0.98499700000000001</v>
      </c>
      <c r="R5312" s="9">
        <v>1.9577699</v>
      </c>
      <c r="S5312" s="9">
        <v>20444.21</v>
      </c>
      <c r="T5312" s="9">
        <v>202407190000465</v>
      </c>
      <c r="U5312" s="21">
        <v>45492</v>
      </c>
      <c r="V5312" s="21">
        <v>45495</v>
      </c>
      <c r="W5312" s="8" t="s">
        <v>1265</v>
      </c>
      <c r="X5312" s="8" t="s">
        <v>1212</v>
      </c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</row>
    <row r="5313" spans="1:55" ht="20" customHeight="1" x14ac:dyDescent="0.35">
      <c r="A5313" s="1"/>
      <c r="B5313" s="17">
        <v>45838</v>
      </c>
      <c r="C5313" s="16" t="s">
        <v>9142</v>
      </c>
      <c r="D5313" s="16" t="s">
        <v>1214</v>
      </c>
      <c r="E5313" s="18">
        <v>6.1735677999999998</v>
      </c>
      <c r="F5313" s="9">
        <v>200000000</v>
      </c>
      <c r="G5313" s="19">
        <v>46225</v>
      </c>
      <c r="H5313" s="20">
        <v>45679</v>
      </c>
      <c r="I5313" s="20">
        <v>45860</v>
      </c>
      <c r="J5313" s="16" t="s">
        <v>1209</v>
      </c>
      <c r="K5313" s="16">
        <v>2</v>
      </c>
      <c r="L5313" s="16" t="s">
        <v>9141</v>
      </c>
      <c r="M5313" s="9">
        <v>205412443.03999999</v>
      </c>
      <c r="N5313" s="9">
        <v>5412443.04</v>
      </c>
      <c r="O5313" s="9">
        <v>200000000</v>
      </c>
      <c r="P5313" s="9">
        <v>0</v>
      </c>
      <c r="Q5313" s="9">
        <v>0</v>
      </c>
      <c r="R5313" s="9">
        <v>0</v>
      </c>
      <c r="S5313" s="9">
        <v>0</v>
      </c>
      <c r="T5313" s="9">
        <v>202407190000465</v>
      </c>
      <c r="U5313" s="21">
        <v>45492</v>
      </c>
      <c r="V5313" s="21">
        <v>45495</v>
      </c>
      <c r="W5313" s="8" t="s">
        <v>1265</v>
      </c>
      <c r="X5313" s="8" t="s">
        <v>1212</v>
      </c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</row>
    <row r="5314" spans="1:55" ht="20" customHeight="1" x14ac:dyDescent="0.35">
      <c r="A5314" s="1"/>
      <c r="B5314" s="17">
        <v>45838</v>
      </c>
      <c r="C5314" s="16" t="s">
        <v>9143</v>
      </c>
      <c r="D5314" s="16" t="s">
        <v>1208</v>
      </c>
      <c r="E5314" s="18">
        <v>6.4225000000000003</v>
      </c>
      <c r="F5314" s="9">
        <v>250000000</v>
      </c>
      <c r="G5314" s="19">
        <v>46225</v>
      </c>
      <c r="H5314" s="20">
        <v>45679</v>
      </c>
      <c r="I5314" s="20">
        <v>45860</v>
      </c>
      <c r="J5314" s="16" t="s">
        <v>1209</v>
      </c>
      <c r="K5314" s="16">
        <v>2</v>
      </c>
      <c r="L5314" s="16" t="s">
        <v>9144</v>
      </c>
      <c r="M5314" s="9">
        <v>-259445059.53</v>
      </c>
      <c r="N5314" s="9">
        <v>-7038356.1600000001</v>
      </c>
      <c r="O5314" s="9">
        <v>-252406703.37</v>
      </c>
      <c r="P5314" s="9">
        <v>1.0119336000000001</v>
      </c>
      <c r="Q5314" s="9">
        <v>0.98499700000000001</v>
      </c>
      <c r="R5314" s="9">
        <v>1.9577699</v>
      </c>
      <c r="S5314" s="9">
        <v>25555.26</v>
      </c>
      <c r="T5314" s="9">
        <v>202407190000476</v>
      </c>
      <c r="U5314" s="21">
        <v>45492</v>
      </c>
      <c r="V5314" s="21">
        <v>45495</v>
      </c>
      <c r="W5314" s="8" t="s">
        <v>1265</v>
      </c>
      <c r="X5314" s="8" t="s">
        <v>1212</v>
      </c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</row>
    <row r="5315" spans="1:55" ht="20" customHeight="1" x14ac:dyDescent="0.35">
      <c r="A5315" s="1"/>
      <c r="B5315" s="17">
        <v>45838</v>
      </c>
      <c r="C5315" s="16" t="s">
        <v>9145</v>
      </c>
      <c r="D5315" s="16" t="s">
        <v>1214</v>
      </c>
      <c r="E5315" s="18">
        <v>6.1735679000000001</v>
      </c>
      <c r="F5315" s="9">
        <v>250000000</v>
      </c>
      <c r="G5315" s="19">
        <v>46225</v>
      </c>
      <c r="H5315" s="20">
        <v>45679</v>
      </c>
      <c r="I5315" s="20">
        <v>45860</v>
      </c>
      <c r="J5315" s="16" t="s">
        <v>1209</v>
      </c>
      <c r="K5315" s="16">
        <v>2</v>
      </c>
      <c r="L5315" s="16" t="s">
        <v>9144</v>
      </c>
      <c r="M5315" s="9">
        <v>256765553.84999999</v>
      </c>
      <c r="N5315" s="9">
        <v>6765553.8499999996</v>
      </c>
      <c r="O5315" s="9">
        <v>250000000</v>
      </c>
      <c r="P5315" s="9">
        <v>0</v>
      </c>
      <c r="Q5315" s="9">
        <v>0</v>
      </c>
      <c r="R5315" s="9">
        <v>0</v>
      </c>
      <c r="S5315" s="9">
        <v>0</v>
      </c>
      <c r="T5315" s="9">
        <v>202407190000476</v>
      </c>
      <c r="U5315" s="21">
        <v>45492</v>
      </c>
      <c r="V5315" s="21">
        <v>45495</v>
      </c>
      <c r="W5315" s="8" t="s">
        <v>1265</v>
      </c>
      <c r="X5315" s="8" t="s">
        <v>1212</v>
      </c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</row>
    <row r="5316" spans="1:55" ht="20" customHeight="1" x14ac:dyDescent="0.35">
      <c r="A5316" s="1"/>
      <c r="B5316" s="17">
        <v>45838</v>
      </c>
      <c r="C5316" s="16" t="s">
        <v>9146</v>
      </c>
      <c r="D5316" s="16" t="s">
        <v>1208</v>
      </c>
      <c r="E5316" s="18">
        <v>6.4225000000000003</v>
      </c>
      <c r="F5316" s="9">
        <v>250000000</v>
      </c>
      <c r="G5316" s="19">
        <v>46225</v>
      </c>
      <c r="H5316" s="20">
        <v>45679</v>
      </c>
      <c r="I5316" s="20">
        <v>45860</v>
      </c>
      <c r="J5316" s="16" t="s">
        <v>1209</v>
      </c>
      <c r="K5316" s="16">
        <v>2</v>
      </c>
      <c r="L5316" s="16" t="s">
        <v>9147</v>
      </c>
      <c r="M5316" s="9">
        <v>-259445059.53</v>
      </c>
      <c r="N5316" s="9">
        <v>-7038356.1600000001</v>
      </c>
      <c r="O5316" s="9">
        <v>-252406703.37</v>
      </c>
      <c r="P5316" s="9">
        <v>1.0119336000000001</v>
      </c>
      <c r="Q5316" s="9">
        <v>0.98499700000000001</v>
      </c>
      <c r="R5316" s="9">
        <v>1.9577699</v>
      </c>
      <c r="S5316" s="9">
        <v>25555.26</v>
      </c>
      <c r="T5316" s="9">
        <v>202407190000478</v>
      </c>
      <c r="U5316" s="21">
        <v>45492</v>
      </c>
      <c r="V5316" s="21">
        <v>45495</v>
      </c>
      <c r="W5316" s="8" t="s">
        <v>1265</v>
      </c>
      <c r="X5316" s="8" t="s">
        <v>1212</v>
      </c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</row>
    <row r="5317" spans="1:55" ht="20" customHeight="1" x14ac:dyDescent="0.35">
      <c r="A5317" s="1"/>
      <c r="B5317" s="17">
        <v>45838</v>
      </c>
      <c r="C5317" s="16" t="s">
        <v>9148</v>
      </c>
      <c r="D5317" s="16" t="s">
        <v>1214</v>
      </c>
      <c r="E5317" s="18">
        <v>6.1735679000000001</v>
      </c>
      <c r="F5317" s="9">
        <v>250000000</v>
      </c>
      <c r="G5317" s="19">
        <v>46225</v>
      </c>
      <c r="H5317" s="20">
        <v>45679</v>
      </c>
      <c r="I5317" s="20">
        <v>45860</v>
      </c>
      <c r="J5317" s="16" t="s">
        <v>1209</v>
      </c>
      <c r="K5317" s="16">
        <v>2</v>
      </c>
      <c r="L5317" s="16" t="s">
        <v>9147</v>
      </c>
      <c r="M5317" s="9">
        <v>256765553.84999999</v>
      </c>
      <c r="N5317" s="9">
        <v>6765553.8499999996</v>
      </c>
      <c r="O5317" s="9">
        <v>250000000</v>
      </c>
      <c r="P5317" s="9">
        <v>0</v>
      </c>
      <c r="Q5317" s="9">
        <v>0</v>
      </c>
      <c r="R5317" s="9">
        <v>0</v>
      </c>
      <c r="S5317" s="9">
        <v>0</v>
      </c>
      <c r="T5317" s="9">
        <v>202407190000478</v>
      </c>
      <c r="U5317" s="21">
        <v>45492</v>
      </c>
      <c r="V5317" s="21">
        <v>45495</v>
      </c>
      <c r="W5317" s="8" t="s">
        <v>1265</v>
      </c>
      <c r="X5317" s="8" t="s">
        <v>1212</v>
      </c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</row>
    <row r="5318" spans="1:55" ht="20" customHeight="1" x14ac:dyDescent="0.35">
      <c r="A5318" s="1"/>
      <c r="B5318" s="17">
        <v>45838</v>
      </c>
      <c r="C5318" s="16" t="s">
        <v>9149</v>
      </c>
      <c r="D5318" s="16" t="s">
        <v>1208</v>
      </c>
      <c r="E5318" s="18">
        <v>6.4225000000000003</v>
      </c>
      <c r="F5318" s="9">
        <v>250000000</v>
      </c>
      <c r="G5318" s="19">
        <v>46225</v>
      </c>
      <c r="H5318" s="20">
        <v>45679</v>
      </c>
      <c r="I5318" s="20">
        <v>45860</v>
      </c>
      <c r="J5318" s="16" t="s">
        <v>1209</v>
      </c>
      <c r="K5318" s="16">
        <v>2</v>
      </c>
      <c r="L5318" s="16" t="s">
        <v>9150</v>
      </c>
      <c r="M5318" s="9">
        <v>-259445059.53</v>
      </c>
      <c r="N5318" s="9">
        <v>-7038356.1600000001</v>
      </c>
      <c r="O5318" s="9">
        <v>-252406703.37</v>
      </c>
      <c r="P5318" s="9">
        <v>1.0119336000000001</v>
      </c>
      <c r="Q5318" s="9">
        <v>0.98499700000000001</v>
      </c>
      <c r="R5318" s="9">
        <v>1.9577699</v>
      </c>
      <c r="S5318" s="9">
        <v>25555.26</v>
      </c>
      <c r="T5318" s="9">
        <v>202407190000479</v>
      </c>
      <c r="U5318" s="21">
        <v>45492</v>
      </c>
      <c r="V5318" s="21">
        <v>45495</v>
      </c>
      <c r="W5318" s="8" t="s">
        <v>1265</v>
      </c>
      <c r="X5318" s="8" t="s">
        <v>1212</v>
      </c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</row>
    <row r="5319" spans="1:55" ht="20" customHeight="1" x14ac:dyDescent="0.35">
      <c r="A5319" s="1"/>
      <c r="B5319" s="17">
        <v>45838</v>
      </c>
      <c r="C5319" s="16" t="s">
        <v>9151</v>
      </c>
      <c r="D5319" s="16" t="s">
        <v>1214</v>
      </c>
      <c r="E5319" s="18">
        <v>6.1735679000000001</v>
      </c>
      <c r="F5319" s="9">
        <v>250000000</v>
      </c>
      <c r="G5319" s="19">
        <v>46225</v>
      </c>
      <c r="H5319" s="20">
        <v>45679</v>
      </c>
      <c r="I5319" s="20">
        <v>45860</v>
      </c>
      <c r="J5319" s="16" t="s">
        <v>1209</v>
      </c>
      <c r="K5319" s="16">
        <v>2</v>
      </c>
      <c r="L5319" s="16" t="s">
        <v>9150</v>
      </c>
      <c r="M5319" s="9">
        <v>256765553.84999999</v>
      </c>
      <c r="N5319" s="9">
        <v>6765553.8499999996</v>
      </c>
      <c r="O5319" s="9">
        <v>250000000</v>
      </c>
      <c r="P5319" s="9">
        <v>0</v>
      </c>
      <c r="Q5319" s="9">
        <v>0</v>
      </c>
      <c r="R5319" s="9">
        <v>0</v>
      </c>
      <c r="S5319" s="9">
        <v>0</v>
      </c>
      <c r="T5319" s="9">
        <v>202407190000479</v>
      </c>
      <c r="U5319" s="21">
        <v>45492</v>
      </c>
      <c r="V5319" s="21">
        <v>45495</v>
      </c>
      <c r="W5319" s="8" t="s">
        <v>1265</v>
      </c>
      <c r="X5319" s="8" t="s">
        <v>1212</v>
      </c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</row>
    <row r="5320" spans="1:55" ht="20" customHeight="1" x14ac:dyDescent="0.35">
      <c r="A5320" s="1"/>
      <c r="B5320" s="17">
        <v>45838</v>
      </c>
      <c r="C5320" s="16" t="s">
        <v>9152</v>
      </c>
      <c r="D5320" s="16" t="s">
        <v>1208</v>
      </c>
      <c r="E5320" s="18">
        <v>6.72</v>
      </c>
      <c r="F5320" s="9">
        <v>1000000000</v>
      </c>
      <c r="G5320" s="19">
        <v>45860</v>
      </c>
      <c r="H5320" s="20">
        <v>45495</v>
      </c>
      <c r="I5320" s="20">
        <v>45860</v>
      </c>
      <c r="J5320" s="16" t="s">
        <v>1209</v>
      </c>
      <c r="K5320" s="16">
        <v>0</v>
      </c>
      <c r="L5320" s="16" t="s">
        <v>9153</v>
      </c>
      <c r="M5320" s="9">
        <v>-1063862768.1</v>
      </c>
      <c r="N5320" s="9">
        <v>-63333698.630000003</v>
      </c>
      <c r="O5320" s="9">
        <v>-1000529069.47</v>
      </c>
      <c r="P5320" s="9">
        <v>5.7534200000000001E-2</v>
      </c>
      <c r="Q5320" s="9">
        <v>5.4559499999999997E-2</v>
      </c>
      <c r="R5320" s="9">
        <v>6.0654199999999998E-2</v>
      </c>
      <c r="S5320" s="9">
        <v>5804.39</v>
      </c>
      <c r="T5320" s="9">
        <v>202407190000487</v>
      </c>
      <c r="U5320" s="21">
        <v>45492</v>
      </c>
      <c r="V5320" s="21">
        <v>45495</v>
      </c>
      <c r="W5320" s="8" t="s">
        <v>1265</v>
      </c>
      <c r="X5320" s="8" t="s">
        <v>1212</v>
      </c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</row>
    <row r="5321" spans="1:55" ht="20" customHeight="1" x14ac:dyDescent="0.35">
      <c r="A5321" s="1"/>
      <c r="B5321" s="17">
        <v>45838</v>
      </c>
      <c r="C5321" s="16" t="s">
        <v>9154</v>
      </c>
      <c r="D5321" s="16" t="s">
        <v>1214</v>
      </c>
      <c r="E5321" s="18">
        <v>6.5874229</v>
      </c>
      <c r="F5321" s="9">
        <v>1000000000</v>
      </c>
      <c r="G5321" s="19">
        <v>45860</v>
      </c>
      <c r="H5321" s="20">
        <v>45495</v>
      </c>
      <c r="I5321" s="20">
        <v>45860</v>
      </c>
      <c r="J5321" s="16" t="s">
        <v>1209</v>
      </c>
      <c r="K5321" s="16">
        <v>0</v>
      </c>
      <c r="L5321" s="16" t="s">
        <v>9153</v>
      </c>
      <c r="M5321" s="9">
        <v>1062084204.53</v>
      </c>
      <c r="N5321" s="9">
        <v>62084204.530000001</v>
      </c>
      <c r="O5321" s="9">
        <v>1000000000</v>
      </c>
      <c r="P5321" s="9">
        <v>0</v>
      </c>
      <c r="Q5321" s="9">
        <v>0</v>
      </c>
      <c r="R5321" s="9">
        <v>0</v>
      </c>
      <c r="S5321" s="9">
        <v>0</v>
      </c>
      <c r="T5321" s="9">
        <v>202407190000487</v>
      </c>
      <c r="U5321" s="21">
        <v>45492</v>
      </c>
      <c r="V5321" s="21">
        <v>45495</v>
      </c>
      <c r="W5321" s="8" t="s">
        <v>1265</v>
      </c>
      <c r="X5321" s="8" t="s">
        <v>1212</v>
      </c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</row>
    <row r="5322" spans="1:55" ht="20" customHeight="1" x14ac:dyDescent="0.35">
      <c r="A5322" s="1"/>
      <c r="B5322" s="17">
        <v>45838</v>
      </c>
      <c r="C5322" s="16" t="s">
        <v>9155</v>
      </c>
      <c r="D5322" s="16" t="s">
        <v>1208</v>
      </c>
      <c r="E5322" s="18">
        <v>6.7175000000000002</v>
      </c>
      <c r="F5322" s="9">
        <v>250000000</v>
      </c>
      <c r="G5322" s="19">
        <v>45860</v>
      </c>
      <c r="H5322" s="20">
        <v>45495</v>
      </c>
      <c r="I5322" s="20">
        <v>45860</v>
      </c>
      <c r="J5322" s="16" t="s">
        <v>1209</v>
      </c>
      <c r="K5322" s="16">
        <v>0</v>
      </c>
      <c r="L5322" s="16" t="s">
        <v>9156</v>
      </c>
      <c r="M5322" s="9">
        <v>-265959461.56999999</v>
      </c>
      <c r="N5322" s="9">
        <v>-15827534.25</v>
      </c>
      <c r="O5322" s="9">
        <v>-250131927.31999999</v>
      </c>
      <c r="P5322" s="9">
        <v>5.7534200000000001E-2</v>
      </c>
      <c r="Q5322" s="9">
        <v>5.4559499999999997E-2</v>
      </c>
      <c r="R5322" s="9">
        <v>6.0654199999999998E-2</v>
      </c>
      <c r="S5322" s="9">
        <v>1451.06</v>
      </c>
      <c r="T5322" s="9">
        <v>202407190000494</v>
      </c>
      <c r="U5322" s="21">
        <v>45492</v>
      </c>
      <c r="V5322" s="21">
        <v>45495</v>
      </c>
      <c r="W5322" s="8" t="s">
        <v>1265</v>
      </c>
      <c r="X5322" s="8" t="s">
        <v>1212</v>
      </c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</row>
    <row r="5323" spans="1:55" ht="20" customHeight="1" x14ac:dyDescent="0.35">
      <c r="A5323" s="1"/>
      <c r="B5323" s="17">
        <v>45838</v>
      </c>
      <c r="C5323" s="16" t="s">
        <v>9157</v>
      </c>
      <c r="D5323" s="16" t="s">
        <v>1214</v>
      </c>
      <c r="E5323" s="18">
        <v>6.5874229</v>
      </c>
      <c r="F5323" s="9">
        <v>250000000</v>
      </c>
      <c r="G5323" s="19">
        <v>45860</v>
      </c>
      <c r="H5323" s="20">
        <v>45495</v>
      </c>
      <c r="I5323" s="20">
        <v>45860</v>
      </c>
      <c r="J5323" s="16" t="s">
        <v>1209</v>
      </c>
      <c r="K5323" s="16">
        <v>0</v>
      </c>
      <c r="L5323" s="16" t="s">
        <v>9156</v>
      </c>
      <c r="M5323" s="9">
        <v>265521051.09999999</v>
      </c>
      <c r="N5323" s="9">
        <v>15521051.1</v>
      </c>
      <c r="O5323" s="9">
        <v>250000000</v>
      </c>
      <c r="P5323" s="9">
        <v>0</v>
      </c>
      <c r="Q5323" s="9">
        <v>0</v>
      </c>
      <c r="R5323" s="9">
        <v>0</v>
      </c>
      <c r="S5323" s="9">
        <v>0</v>
      </c>
      <c r="T5323" s="9">
        <v>202407190000494</v>
      </c>
      <c r="U5323" s="21">
        <v>45492</v>
      </c>
      <c r="V5323" s="21">
        <v>45495</v>
      </c>
      <c r="W5323" s="8" t="s">
        <v>1265</v>
      </c>
      <c r="X5323" s="8" t="s">
        <v>1212</v>
      </c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</row>
    <row r="5324" spans="1:55" ht="20" customHeight="1" x14ac:dyDescent="0.35">
      <c r="A5324" s="1"/>
      <c r="B5324" s="17">
        <v>45838</v>
      </c>
      <c r="C5324" s="16" t="s">
        <v>9158</v>
      </c>
      <c r="D5324" s="16" t="s">
        <v>1208</v>
      </c>
      <c r="E5324" s="18">
        <v>6.7175000000000002</v>
      </c>
      <c r="F5324" s="9">
        <v>750000000</v>
      </c>
      <c r="G5324" s="19">
        <v>45860</v>
      </c>
      <c r="H5324" s="20">
        <v>45495</v>
      </c>
      <c r="I5324" s="20">
        <v>45860</v>
      </c>
      <c r="J5324" s="16" t="s">
        <v>1209</v>
      </c>
      <c r="K5324" s="16">
        <v>0</v>
      </c>
      <c r="L5324" s="16" t="s">
        <v>9159</v>
      </c>
      <c r="M5324" s="9">
        <v>-797878384.71000004</v>
      </c>
      <c r="N5324" s="9">
        <v>-47482602.740000002</v>
      </c>
      <c r="O5324" s="9">
        <v>-750395781.97000003</v>
      </c>
      <c r="P5324" s="9">
        <v>5.7534200000000001E-2</v>
      </c>
      <c r="Q5324" s="9">
        <v>5.4559499999999997E-2</v>
      </c>
      <c r="R5324" s="9">
        <v>6.0654199999999998E-2</v>
      </c>
      <c r="S5324" s="9">
        <v>4353.1899999999996</v>
      </c>
      <c r="T5324" s="9">
        <v>202407190000496</v>
      </c>
      <c r="U5324" s="21">
        <v>45492</v>
      </c>
      <c r="V5324" s="21">
        <v>45495</v>
      </c>
      <c r="W5324" s="8" t="s">
        <v>1265</v>
      </c>
      <c r="X5324" s="8" t="s">
        <v>1212</v>
      </c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</row>
    <row r="5325" spans="1:55" ht="20" customHeight="1" x14ac:dyDescent="0.35">
      <c r="A5325" s="1"/>
      <c r="B5325" s="17">
        <v>45838</v>
      </c>
      <c r="C5325" s="16" t="s">
        <v>9160</v>
      </c>
      <c r="D5325" s="16" t="s">
        <v>1214</v>
      </c>
      <c r="E5325" s="18">
        <v>6.5874229</v>
      </c>
      <c r="F5325" s="9">
        <v>750000000</v>
      </c>
      <c r="G5325" s="19">
        <v>45860</v>
      </c>
      <c r="H5325" s="20">
        <v>45495</v>
      </c>
      <c r="I5325" s="20">
        <v>45860</v>
      </c>
      <c r="J5325" s="16" t="s">
        <v>1209</v>
      </c>
      <c r="K5325" s="16">
        <v>0</v>
      </c>
      <c r="L5325" s="16" t="s">
        <v>9159</v>
      </c>
      <c r="M5325" s="9">
        <v>796563153.35000002</v>
      </c>
      <c r="N5325" s="9">
        <v>46563153.350000001</v>
      </c>
      <c r="O5325" s="9">
        <v>750000000</v>
      </c>
      <c r="P5325" s="9">
        <v>0</v>
      </c>
      <c r="Q5325" s="9">
        <v>0</v>
      </c>
      <c r="R5325" s="9">
        <v>0</v>
      </c>
      <c r="S5325" s="9">
        <v>0</v>
      </c>
      <c r="T5325" s="9">
        <v>202407190000496</v>
      </c>
      <c r="U5325" s="21">
        <v>45492</v>
      </c>
      <c r="V5325" s="21">
        <v>45495</v>
      </c>
      <c r="W5325" s="8" t="s">
        <v>1265</v>
      </c>
      <c r="X5325" s="8" t="s">
        <v>1212</v>
      </c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</row>
    <row r="5326" spans="1:55" ht="20" customHeight="1" x14ac:dyDescent="0.35">
      <c r="A5326" s="1"/>
      <c r="B5326" s="17">
        <v>45838</v>
      </c>
      <c r="C5326" s="16" t="s">
        <v>9161</v>
      </c>
      <c r="D5326" s="16" t="s">
        <v>1208</v>
      </c>
      <c r="E5326" s="18">
        <v>6.3025000000000002</v>
      </c>
      <c r="F5326" s="9">
        <v>200000000</v>
      </c>
      <c r="G5326" s="19">
        <v>47322</v>
      </c>
      <c r="H5326" s="20">
        <v>45680</v>
      </c>
      <c r="I5326" s="20">
        <v>45861</v>
      </c>
      <c r="J5326" s="16" t="s">
        <v>1209</v>
      </c>
      <c r="K5326" s="16">
        <v>2</v>
      </c>
      <c r="L5326" s="16" t="s">
        <v>9162</v>
      </c>
      <c r="M5326" s="9">
        <v>-210138887.34999999</v>
      </c>
      <c r="N5326" s="9">
        <v>-5490945.21</v>
      </c>
      <c r="O5326" s="9">
        <v>-204647942.13999999</v>
      </c>
      <c r="P5326" s="9">
        <v>3.5577947999999999</v>
      </c>
      <c r="Q5326" s="9">
        <v>3.4606979</v>
      </c>
      <c r="R5326" s="9">
        <v>13.967039099999999</v>
      </c>
      <c r="S5326" s="9">
        <v>72722.720000000001</v>
      </c>
      <c r="T5326" s="9">
        <v>202407220000019</v>
      </c>
      <c r="U5326" s="21">
        <v>45495</v>
      </c>
      <c r="V5326" s="21">
        <v>45496</v>
      </c>
      <c r="W5326" s="8" t="s">
        <v>7983</v>
      </c>
      <c r="X5326" s="8" t="s">
        <v>1212</v>
      </c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</row>
    <row r="5327" spans="1:55" ht="20" customHeight="1" x14ac:dyDescent="0.35">
      <c r="A5327" s="1"/>
      <c r="B5327" s="17">
        <v>45838</v>
      </c>
      <c r="C5327" s="16" t="s">
        <v>9163</v>
      </c>
      <c r="D5327" s="16" t="s">
        <v>1214</v>
      </c>
      <c r="E5327" s="18">
        <v>6.1696412</v>
      </c>
      <c r="F5327" s="9">
        <v>200000000</v>
      </c>
      <c r="G5327" s="19">
        <v>47322</v>
      </c>
      <c r="H5327" s="20">
        <v>45680</v>
      </c>
      <c r="I5327" s="20">
        <v>45861</v>
      </c>
      <c r="J5327" s="16" t="s">
        <v>1209</v>
      </c>
      <c r="K5327" s="16">
        <v>2</v>
      </c>
      <c r="L5327" s="16" t="s">
        <v>9162</v>
      </c>
      <c r="M5327" s="9">
        <v>205375194.21000001</v>
      </c>
      <c r="N5327" s="9">
        <v>5375194.21</v>
      </c>
      <c r="O5327" s="9">
        <v>200000000</v>
      </c>
      <c r="P5327" s="9">
        <v>0</v>
      </c>
      <c r="Q5327" s="9">
        <v>0</v>
      </c>
      <c r="R5327" s="9">
        <v>0</v>
      </c>
      <c r="S5327" s="9">
        <v>0</v>
      </c>
      <c r="T5327" s="9">
        <v>202407220000019</v>
      </c>
      <c r="U5327" s="21">
        <v>45495</v>
      </c>
      <c r="V5327" s="21">
        <v>45496</v>
      </c>
      <c r="W5327" s="8" t="s">
        <v>7983</v>
      </c>
      <c r="X5327" s="8" t="s">
        <v>1212</v>
      </c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</row>
    <row r="5328" spans="1:55" ht="20" customHeight="1" x14ac:dyDescent="0.35">
      <c r="A5328" s="1"/>
      <c r="B5328" s="17">
        <v>45838</v>
      </c>
      <c r="C5328" s="16" t="s">
        <v>9164</v>
      </c>
      <c r="D5328" s="16" t="s">
        <v>1208</v>
      </c>
      <c r="E5328" s="18">
        <v>6.31</v>
      </c>
      <c r="F5328" s="9">
        <v>250000000</v>
      </c>
      <c r="G5328" s="19">
        <v>47322</v>
      </c>
      <c r="H5328" s="20">
        <v>45680</v>
      </c>
      <c r="I5328" s="20">
        <v>45861</v>
      </c>
      <c r="J5328" s="16" t="s">
        <v>1209</v>
      </c>
      <c r="K5328" s="16">
        <v>2</v>
      </c>
      <c r="L5328" s="16" t="s">
        <v>9165</v>
      </c>
      <c r="M5328" s="9">
        <v>262749093.31999999</v>
      </c>
      <c r="N5328" s="9">
        <v>6871849.3200000003</v>
      </c>
      <c r="O5328" s="9">
        <v>255877244</v>
      </c>
      <c r="P5328" s="9">
        <v>3.5573389</v>
      </c>
      <c r="Q5328" s="9">
        <v>-3.4602553</v>
      </c>
      <c r="R5328" s="9">
        <v>13.964848699999999</v>
      </c>
      <c r="S5328" s="9">
        <v>-90917.89</v>
      </c>
      <c r="T5328" s="9">
        <v>202407220000051</v>
      </c>
      <c r="U5328" s="21">
        <v>45495</v>
      </c>
      <c r="V5328" s="21">
        <v>45496</v>
      </c>
      <c r="W5328" s="8" t="s">
        <v>2693</v>
      </c>
      <c r="X5328" s="8" t="s">
        <v>1212</v>
      </c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</row>
    <row r="5329" spans="1:55" ht="20" customHeight="1" x14ac:dyDescent="0.35">
      <c r="A5329" s="1"/>
      <c r="B5329" s="17">
        <v>45838</v>
      </c>
      <c r="C5329" s="16" t="s">
        <v>9166</v>
      </c>
      <c r="D5329" s="16" t="s">
        <v>1214</v>
      </c>
      <c r="E5329" s="18">
        <v>6.1696412</v>
      </c>
      <c r="F5329" s="9">
        <v>250000000</v>
      </c>
      <c r="G5329" s="19">
        <v>47322</v>
      </c>
      <c r="H5329" s="20">
        <v>45680</v>
      </c>
      <c r="I5329" s="20">
        <v>45861</v>
      </c>
      <c r="J5329" s="16" t="s">
        <v>1209</v>
      </c>
      <c r="K5329" s="16">
        <v>2</v>
      </c>
      <c r="L5329" s="16" t="s">
        <v>9165</v>
      </c>
      <c r="M5329" s="9">
        <v>-256718992.78999999</v>
      </c>
      <c r="N5329" s="9">
        <v>-6718992.79</v>
      </c>
      <c r="O5329" s="9">
        <v>-250000000</v>
      </c>
      <c r="P5329" s="9">
        <v>0</v>
      </c>
      <c r="Q5329" s="9">
        <v>0</v>
      </c>
      <c r="R5329" s="9">
        <v>0</v>
      </c>
      <c r="S5329" s="9">
        <v>0</v>
      </c>
      <c r="T5329" s="9">
        <v>202407220000051</v>
      </c>
      <c r="U5329" s="21">
        <v>45495</v>
      </c>
      <c r="V5329" s="21">
        <v>45496</v>
      </c>
      <c r="W5329" s="8" t="s">
        <v>2693</v>
      </c>
      <c r="X5329" s="8" t="s">
        <v>1212</v>
      </c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</row>
    <row r="5330" spans="1:55" ht="20" customHeight="1" x14ac:dyDescent="0.35">
      <c r="A5330" s="1"/>
      <c r="B5330" s="17">
        <v>45838</v>
      </c>
      <c r="C5330" s="16" t="s">
        <v>9167</v>
      </c>
      <c r="D5330" s="16" t="s">
        <v>1208</v>
      </c>
      <c r="E5330" s="18">
        <v>6.3125</v>
      </c>
      <c r="F5330" s="9">
        <v>150000000</v>
      </c>
      <c r="G5330" s="19">
        <v>47322</v>
      </c>
      <c r="H5330" s="20">
        <v>45680</v>
      </c>
      <c r="I5330" s="20">
        <v>45861</v>
      </c>
      <c r="J5330" s="16" t="s">
        <v>1209</v>
      </c>
      <c r="K5330" s="16">
        <v>2</v>
      </c>
      <c r="L5330" s="16" t="s">
        <v>9168</v>
      </c>
      <c r="M5330" s="9">
        <v>157664552.81999999</v>
      </c>
      <c r="N5330" s="9">
        <v>4124743.15</v>
      </c>
      <c r="O5330" s="9">
        <v>153539809.66999999</v>
      </c>
      <c r="P5330" s="9">
        <v>3.5571869999999999</v>
      </c>
      <c r="Q5330" s="9">
        <v>-3.4601077999999998</v>
      </c>
      <c r="R5330" s="9">
        <v>13.9641188</v>
      </c>
      <c r="S5330" s="9">
        <v>-54553.64</v>
      </c>
      <c r="T5330" s="9">
        <v>202407220000063</v>
      </c>
      <c r="U5330" s="21">
        <v>45495</v>
      </c>
      <c r="V5330" s="21">
        <v>45496</v>
      </c>
      <c r="W5330" s="8" t="s">
        <v>7983</v>
      </c>
      <c r="X5330" s="8" t="s">
        <v>1212</v>
      </c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</row>
    <row r="5331" spans="1:55" ht="20" customHeight="1" x14ac:dyDescent="0.35">
      <c r="A5331" s="1"/>
      <c r="B5331" s="17">
        <v>45838</v>
      </c>
      <c r="C5331" s="16" t="s">
        <v>9169</v>
      </c>
      <c r="D5331" s="16" t="s">
        <v>1214</v>
      </c>
      <c r="E5331" s="18">
        <v>6.1696410999999998</v>
      </c>
      <c r="F5331" s="9">
        <v>150000000</v>
      </c>
      <c r="G5331" s="19">
        <v>47322</v>
      </c>
      <c r="H5331" s="20">
        <v>45680</v>
      </c>
      <c r="I5331" s="20">
        <v>45861</v>
      </c>
      <c r="J5331" s="16" t="s">
        <v>1209</v>
      </c>
      <c r="K5331" s="16">
        <v>2</v>
      </c>
      <c r="L5331" s="16" t="s">
        <v>9168</v>
      </c>
      <c r="M5331" s="9">
        <v>-154031395.65000001</v>
      </c>
      <c r="N5331" s="9">
        <v>-4031395.65</v>
      </c>
      <c r="O5331" s="9">
        <v>-150000000</v>
      </c>
      <c r="P5331" s="9">
        <v>0</v>
      </c>
      <c r="Q5331" s="9">
        <v>0</v>
      </c>
      <c r="R5331" s="9">
        <v>0</v>
      </c>
      <c r="S5331" s="9">
        <v>0</v>
      </c>
      <c r="T5331" s="9">
        <v>202407220000063</v>
      </c>
      <c r="U5331" s="21">
        <v>45495</v>
      </c>
      <c r="V5331" s="21">
        <v>45496</v>
      </c>
      <c r="W5331" s="8" t="s">
        <v>7983</v>
      </c>
      <c r="X5331" s="8" t="s">
        <v>1212</v>
      </c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</row>
    <row r="5332" spans="1:55" ht="20" customHeight="1" x14ac:dyDescent="0.35">
      <c r="A5332" s="1"/>
      <c r="B5332" s="17">
        <v>45838</v>
      </c>
      <c r="C5332" s="16" t="s">
        <v>9170</v>
      </c>
      <c r="D5332" s="16" t="s">
        <v>1208</v>
      </c>
      <c r="E5332" s="18">
        <v>6.3150000000000004</v>
      </c>
      <c r="F5332" s="9">
        <v>500000000</v>
      </c>
      <c r="G5332" s="19">
        <v>47322</v>
      </c>
      <c r="H5332" s="20">
        <v>45680</v>
      </c>
      <c r="I5332" s="20">
        <v>45861</v>
      </c>
      <c r="J5332" s="16" t="s">
        <v>1209</v>
      </c>
      <c r="K5332" s="16">
        <v>2</v>
      </c>
      <c r="L5332" s="16" t="s">
        <v>9171</v>
      </c>
      <c r="M5332" s="9">
        <v>525598832.14999998</v>
      </c>
      <c r="N5332" s="9">
        <v>13754589.039999999</v>
      </c>
      <c r="O5332" s="9">
        <v>511844243.11000001</v>
      </c>
      <c r="P5332" s="9">
        <v>3.5570350999999998</v>
      </c>
      <c r="Q5332" s="9">
        <v>-3.4599603999999999</v>
      </c>
      <c r="R5332" s="9">
        <v>13.963388999999999</v>
      </c>
      <c r="S5332" s="9">
        <v>-181855.11</v>
      </c>
      <c r="T5332" s="9">
        <v>202407220000064</v>
      </c>
      <c r="U5332" s="21">
        <v>45495</v>
      </c>
      <c r="V5332" s="21">
        <v>45496</v>
      </c>
      <c r="W5332" s="8" t="s">
        <v>2693</v>
      </c>
      <c r="X5332" s="8" t="s">
        <v>1212</v>
      </c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</row>
    <row r="5333" spans="1:55" ht="20" customHeight="1" x14ac:dyDescent="0.35">
      <c r="A5333" s="1"/>
      <c r="B5333" s="17">
        <v>45838</v>
      </c>
      <c r="C5333" s="16" t="s">
        <v>9172</v>
      </c>
      <c r="D5333" s="16" t="s">
        <v>1214</v>
      </c>
      <c r="E5333" s="18">
        <v>6.1696410999999998</v>
      </c>
      <c r="F5333" s="9">
        <v>500000000</v>
      </c>
      <c r="G5333" s="19">
        <v>47322</v>
      </c>
      <c r="H5333" s="20">
        <v>45680</v>
      </c>
      <c r="I5333" s="20">
        <v>45861</v>
      </c>
      <c r="J5333" s="16" t="s">
        <v>1209</v>
      </c>
      <c r="K5333" s="16">
        <v>2</v>
      </c>
      <c r="L5333" s="16" t="s">
        <v>9171</v>
      </c>
      <c r="M5333" s="9">
        <v>-513437985.50999999</v>
      </c>
      <c r="N5333" s="9">
        <v>-13437985.51</v>
      </c>
      <c r="O5333" s="9">
        <v>-500000000</v>
      </c>
      <c r="P5333" s="9">
        <v>0</v>
      </c>
      <c r="Q5333" s="9">
        <v>0</v>
      </c>
      <c r="R5333" s="9">
        <v>0</v>
      </c>
      <c r="S5333" s="9">
        <v>0</v>
      </c>
      <c r="T5333" s="9">
        <v>202407220000064</v>
      </c>
      <c r="U5333" s="21">
        <v>45495</v>
      </c>
      <c r="V5333" s="21">
        <v>45496</v>
      </c>
      <c r="W5333" s="8" t="s">
        <v>2693</v>
      </c>
      <c r="X5333" s="8" t="s">
        <v>1212</v>
      </c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</row>
    <row r="5334" spans="1:55" ht="20" customHeight="1" x14ac:dyDescent="0.35">
      <c r="A5334" s="1"/>
      <c r="B5334" s="17">
        <v>45838</v>
      </c>
      <c r="C5334" s="16" t="s">
        <v>9173</v>
      </c>
      <c r="D5334" s="16" t="s">
        <v>1208</v>
      </c>
      <c r="E5334" s="18">
        <v>6.31</v>
      </c>
      <c r="F5334" s="9">
        <v>200000000</v>
      </c>
      <c r="G5334" s="19">
        <v>47322</v>
      </c>
      <c r="H5334" s="20">
        <v>45680</v>
      </c>
      <c r="I5334" s="20">
        <v>45861</v>
      </c>
      <c r="J5334" s="16" t="s">
        <v>1209</v>
      </c>
      <c r="K5334" s="16">
        <v>2</v>
      </c>
      <c r="L5334" s="16" t="s">
        <v>9174</v>
      </c>
      <c r="M5334" s="9">
        <v>210199274.66</v>
      </c>
      <c r="N5334" s="9">
        <v>5497479.4500000002</v>
      </c>
      <c r="O5334" s="9">
        <v>204701795.21000001</v>
      </c>
      <c r="P5334" s="9">
        <v>3.5573389</v>
      </c>
      <c r="Q5334" s="9">
        <v>-3.4602553</v>
      </c>
      <c r="R5334" s="9">
        <v>13.964848699999999</v>
      </c>
      <c r="S5334" s="9">
        <v>-72734.320000000007</v>
      </c>
      <c r="T5334" s="9">
        <v>202407220000157</v>
      </c>
      <c r="U5334" s="21">
        <v>45495</v>
      </c>
      <c r="V5334" s="21">
        <v>45496</v>
      </c>
      <c r="W5334" s="8" t="s">
        <v>2693</v>
      </c>
      <c r="X5334" s="8" t="s">
        <v>1212</v>
      </c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</row>
    <row r="5335" spans="1:55" ht="20" customHeight="1" x14ac:dyDescent="0.35">
      <c r="A5335" s="1"/>
      <c r="B5335" s="17">
        <v>45838</v>
      </c>
      <c r="C5335" s="16" t="s">
        <v>9175</v>
      </c>
      <c r="D5335" s="16" t="s">
        <v>1214</v>
      </c>
      <c r="E5335" s="18">
        <v>6.1696412</v>
      </c>
      <c r="F5335" s="9">
        <v>200000000</v>
      </c>
      <c r="G5335" s="19">
        <v>47322</v>
      </c>
      <c r="H5335" s="20">
        <v>45680</v>
      </c>
      <c r="I5335" s="20">
        <v>45861</v>
      </c>
      <c r="J5335" s="16" t="s">
        <v>1209</v>
      </c>
      <c r="K5335" s="16">
        <v>2</v>
      </c>
      <c r="L5335" s="16" t="s">
        <v>9174</v>
      </c>
      <c r="M5335" s="9">
        <v>-205375194.21000001</v>
      </c>
      <c r="N5335" s="9">
        <v>-5375194.21</v>
      </c>
      <c r="O5335" s="9">
        <v>-200000000</v>
      </c>
      <c r="P5335" s="9">
        <v>0</v>
      </c>
      <c r="Q5335" s="9">
        <v>0</v>
      </c>
      <c r="R5335" s="9">
        <v>0</v>
      </c>
      <c r="S5335" s="9">
        <v>0</v>
      </c>
      <c r="T5335" s="9">
        <v>202407220000157</v>
      </c>
      <c r="U5335" s="21">
        <v>45495</v>
      </c>
      <c r="V5335" s="21">
        <v>45496</v>
      </c>
      <c r="W5335" s="8" t="s">
        <v>2693</v>
      </c>
      <c r="X5335" s="8" t="s">
        <v>1212</v>
      </c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</row>
    <row r="5336" spans="1:55" ht="20" customHeight="1" x14ac:dyDescent="0.35">
      <c r="A5336" s="1"/>
      <c r="B5336" s="17">
        <v>45838</v>
      </c>
      <c r="C5336" s="16" t="s">
        <v>9176</v>
      </c>
      <c r="D5336" s="16" t="s">
        <v>1208</v>
      </c>
      <c r="E5336" s="18">
        <v>6.31</v>
      </c>
      <c r="F5336" s="9">
        <v>50000000</v>
      </c>
      <c r="G5336" s="19">
        <v>47322</v>
      </c>
      <c r="H5336" s="20">
        <v>45680</v>
      </c>
      <c r="I5336" s="20">
        <v>45861</v>
      </c>
      <c r="J5336" s="16" t="s">
        <v>1209</v>
      </c>
      <c r="K5336" s="16">
        <v>2</v>
      </c>
      <c r="L5336" s="16" t="s">
        <v>9177</v>
      </c>
      <c r="M5336" s="9">
        <v>52549818.670000002</v>
      </c>
      <c r="N5336" s="9">
        <v>1374369.86</v>
      </c>
      <c r="O5336" s="9">
        <v>51175448.810000002</v>
      </c>
      <c r="P5336" s="9">
        <v>3.5573389</v>
      </c>
      <c r="Q5336" s="9">
        <v>-3.4602553</v>
      </c>
      <c r="R5336" s="9">
        <v>13.964848699999999</v>
      </c>
      <c r="S5336" s="9">
        <v>-18183.580000000002</v>
      </c>
      <c r="T5336" s="9">
        <v>202407220000158</v>
      </c>
      <c r="U5336" s="21">
        <v>45495</v>
      </c>
      <c r="V5336" s="21">
        <v>45496</v>
      </c>
      <c r="W5336" s="8" t="s">
        <v>2693</v>
      </c>
      <c r="X5336" s="8" t="s">
        <v>1212</v>
      </c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</row>
    <row r="5337" spans="1:55" ht="20" customHeight="1" x14ac:dyDescent="0.35">
      <c r="A5337" s="1"/>
      <c r="B5337" s="17">
        <v>45838</v>
      </c>
      <c r="C5337" s="16" t="s">
        <v>9178</v>
      </c>
      <c r="D5337" s="16" t="s">
        <v>1214</v>
      </c>
      <c r="E5337" s="18">
        <v>6.1696412</v>
      </c>
      <c r="F5337" s="9">
        <v>50000000</v>
      </c>
      <c r="G5337" s="19">
        <v>47322</v>
      </c>
      <c r="H5337" s="20">
        <v>45680</v>
      </c>
      <c r="I5337" s="20">
        <v>45861</v>
      </c>
      <c r="J5337" s="16" t="s">
        <v>1209</v>
      </c>
      <c r="K5337" s="16">
        <v>2</v>
      </c>
      <c r="L5337" s="16" t="s">
        <v>9177</v>
      </c>
      <c r="M5337" s="9">
        <v>-51343798.560000002</v>
      </c>
      <c r="N5337" s="9">
        <v>-1343798.56</v>
      </c>
      <c r="O5337" s="9">
        <v>-50000000</v>
      </c>
      <c r="P5337" s="9">
        <v>0</v>
      </c>
      <c r="Q5337" s="9">
        <v>0</v>
      </c>
      <c r="R5337" s="9">
        <v>0</v>
      </c>
      <c r="S5337" s="9">
        <v>0</v>
      </c>
      <c r="T5337" s="9">
        <v>202407220000158</v>
      </c>
      <c r="U5337" s="21">
        <v>45495</v>
      </c>
      <c r="V5337" s="21">
        <v>45496</v>
      </c>
      <c r="W5337" s="8" t="s">
        <v>2693</v>
      </c>
      <c r="X5337" s="8" t="s">
        <v>1212</v>
      </c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</row>
    <row r="5338" spans="1:55" ht="20" customHeight="1" x14ac:dyDescent="0.35">
      <c r="A5338" s="1"/>
      <c r="B5338" s="17">
        <v>45838</v>
      </c>
      <c r="C5338" s="16" t="s">
        <v>9179</v>
      </c>
      <c r="D5338" s="16" t="s">
        <v>1208</v>
      </c>
      <c r="E5338" s="18">
        <v>6.3174999999999999</v>
      </c>
      <c r="F5338" s="9">
        <v>50000000</v>
      </c>
      <c r="G5338" s="19">
        <v>47322</v>
      </c>
      <c r="H5338" s="20">
        <v>45680</v>
      </c>
      <c r="I5338" s="20">
        <v>45861</v>
      </c>
      <c r="J5338" s="16" t="s">
        <v>1209</v>
      </c>
      <c r="K5338" s="16">
        <v>2</v>
      </c>
      <c r="L5338" s="16" t="s">
        <v>9180</v>
      </c>
      <c r="M5338" s="9">
        <v>52564915.490000002</v>
      </c>
      <c r="N5338" s="9">
        <v>1376003.42</v>
      </c>
      <c r="O5338" s="9">
        <v>51188912.07</v>
      </c>
      <c r="P5338" s="9">
        <v>3.5568832000000001</v>
      </c>
      <c r="Q5338" s="9">
        <v>-3.4598129000000002</v>
      </c>
      <c r="R5338" s="9">
        <v>13.962659499999999</v>
      </c>
      <c r="S5338" s="9">
        <v>-18186.48</v>
      </c>
      <c r="T5338" s="9">
        <v>202407220000221</v>
      </c>
      <c r="U5338" s="21">
        <v>45495</v>
      </c>
      <c r="V5338" s="21">
        <v>45496</v>
      </c>
      <c r="W5338" s="8" t="s">
        <v>2693</v>
      </c>
      <c r="X5338" s="8" t="s">
        <v>1212</v>
      </c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</row>
    <row r="5339" spans="1:55" ht="20" customHeight="1" x14ac:dyDescent="0.35">
      <c r="A5339" s="1"/>
      <c r="B5339" s="17">
        <v>45838</v>
      </c>
      <c r="C5339" s="16" t="s">
        <v>9181</v>
      </c>
      <c r="D5339" s="16" t="s">
        <v>1214</v>
      </c>
      <c r="E5339" s="18">
        <v>6.1696412</v>
      </c>
      <c r="F5339" s="9">
        <v>50000000</v>
      </c>
      <c r="G5339" s="19">
        <v>47322</v>
      </c>
      <c r="H5339" s="20">
        <v>45680</v>
      </c>
      <c r="I5339" s="20">
        <v>45861</v>
      </c>
      <c r="J5339" s="16" t="s">
        <v>1209</v>
      </c>
      <c r="K5339" s="16">
        <v>2</v>
      </c>
      <c r="L5339" s="16" t="s">
        <v>9180</v>
      </c>
      <c r="M5339" s="9">
        <v>-51343798.560000002</v>
      </c>
      <c r="N5339" s="9">
        <v>-1343798.56</v>
      </c>
      <c r="O5339" s="9">
        <v>-50000000</v>
      </c>
      <c r="P5339" s="9">
        <v>0</v>
      </c>
      <c r="Q5339" s="9">
        <v>0</v>
      </c>
      <c r="R5339" s="9">
        <v>0</v>
      </c>
      <c r="S5339" s="9">
        <v>0</v>
      </c>
      <c r="T5339" s="9">
        <v>202407220000221</v>
      </c>
      <c r="U5339" s="21">
        <v>45495</v>
      </c>
      <c r="V5339" s="21">
        <v>45496</v>
      </c>
      <c r="W5339" s="8" t="s">
        <v>2693</v>
      </c>
      <c r="X5339" s="8" t="s">
        <v>1212</v>
      </c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</row>
    <row r="5340" spans="1:55" ht="20" customHeight="1" x14ac:dyDescent="0.35">
      <c r="A5340" s="1"/>
      <c r="B5340" s="17">
        <v>45838</v>
      </c>
      <c r="C5340" s="16" t="s">
        <v>9182</v>
      </c>
      <c r="D5340" s="16" t="s">
        <v>1208</v>
      </c>
      <c r="E5340" s="18">
        <v>6.73</v>
      </c>
      <c r="F5340" s="9">
        <v>900000000</v>
      </c>
      <c r="G5340" s="19">
        <v>45861</v>
      </c>
      <c r="H5340" s="20">
        <v>45496</v>
      </c>
      <c r="I5340" s="20">
        <v>45861</v>
      </c>
      <c r="J5340" s="16" t="s">
        <v>1209</v>
      </c>
      <c r="K5340" s="16">
        <v>0</v>
      </c>
      <c r="L5340" s="16" t="s">
        <v>9183</v>
      </c>
      <c r="M5340" s="9">
        <v>-957425492.03999996</v>
      </c>
      <c r="N5340" s="9">
        <v>-56919205.479999997</v>
      </c>
      <c r="O5340" s="9">
        <v>-900506286.55999994</v>
      </c>
      <c r="P5340" s="9">
        <v>6.0274000000000001E-2</v>
      </c>
      <c r="Q5340" s="9">
        <v>5.7159399999999999E-2</v>
      </c>
      <c r="R5340" s="9">
        <v>6.3697699999999996E-2</v>
      </c>
      <c r="S5340" s="9">
        <v>5472.58</v>
      </c>
      <c r="T5340" s="9">
        <v>202407220000262</v>
      </c>
      <c r="U5340" s="21">
        <v>45495</v>
      </c>
      <c r="V5340" s="21">
        <v>45496</v>
      </c>
      <c r="W5340" s="8" t="s">
        <v>3112</v>
      </c>
      <c r="X5340" s="8" t="s">
        <v>1212</v>
      </c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</row>
    <row r="5341" spans="1:55" ht="20" customHeight="1" x14ac:dyDescent="0.35">
      <c r="A5341" s="1"/>
      <c r="B5341" s="17">
        <v>45838</v>
      </c>
      <c r="C5341" s="16" t="s">
        <v>9184</v>
      </c>
      <c r="D5341" s="16" t="s">
        <v>1214</v>
      </c>
      <c r="E5341" s="18">
        <v>6.5859167000000003</v>
      </c>
      <c r="F5341" s="9">
        <v>900000000</v>
      </c>
      <c r="G5341" s="19">
        <v>45861</v>
      </c>
      <c r="H5341" s="20">
        <v>45496</v>
      </c>
      <c r="I5341" s="20">
        <v>45861</v>
      </c>
      <c r="J5341" s="16" t="s">
        <v>1209</v>
      </c>
      <c r="K5341" s="16">
        <v>0</v>
      </c>
      <c r="L5341" s="16" t="s">
        <v>9183</v>
      </c>
      <c r="M5341" s="9">
        <v>955700615.88999999</v>
      </c>
      <c r="N5341" s="9">
        <v>55700615.890000001</v>
      </c>
      <c r="O5341" s="9">
        <v>900000000</v>
      </c>
      <c r="P5341" s="9">
        <v>0</v>
      </c>
      <c r="Q5341" s="9">
        <v>0</v>
      </c>
      <c r="R5341" s="9">
        <v>0</v>
      </c>
      <c r="S5341" s="9">
        <v>0</v>
      </c>
      <c r="T5341" s="9">
        <v>202407220000262</v>
      </c>
      <c r="U5341" s="21">
        <v>45495</v>
      </c>
      <c r="V5341" s="21">
        <v>45496</v>
      </c>
      <c r="W5341" s="8" t="s">
        <v>3112</v>
      </c>
      <c r="X5341" s="8" t="s">
        <v>1212</v>
      </c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</row>
    <row r="5342" spans="1:55" ht="20" customHeight="1" x14ac:dyDescent="0.35">
      <c r="A5342" s="1"/>
      <c r="B5342" s="17">
        <v>45838</v>
      </c>
      <c r="C5342" s="16" t="s">
        <v>9185</v>
      </c>
      <c r="D5342" s="16" t="s">
        <v>1208</v>
      </c>
      <c r="E5342" s="18">
        <v>6.73</v>
      </c>
      <c r="F5342" s="9">
        <v>200000000</v>
      </c>
      <c r="G5342" s="19">
        <v>45861</v>
      </c>
      <c r="H5342" s="20">
        <v>45496</v>
      </c>
      <c r="I5342" s="20">
        <v>45861</v>
      </c>
      <c r="J5342" s="16" t="s">
        <v>1209</v>
      </c>
      <c r="K5342" s="16">
        <v>0</v>
      </c>
      <c r="L5342" s="16" t="s">
        <v>9186</v>
      </c>
      <c r="M5342" s="9">
        <v>-212761220.44999999</v>
      </c>
      <c r="N5342" s="9">
        <v>-12648712.33</v>
      </c>
      <c r="O5342" s="9">
        <v>-200112508.12</v>
      </c>
      <c r="P5342" s="9">
        <v>6.0274000000000001E-2</v>
      </c>
      <c r="Q5342" s="9">
        <v>5.7159399999999999E-2</v>
      </c>
      <c r="R5342" s="9">
        <v>6.3697699999999996E-2</v>
      </c>
      <c r="S5342" s="9">
        <v>1216.1300000000001</v>
      </c>
      <c r="T5342" s="9">
        <v>202407220000289</v>
      </c>
      <c r="U5342" s="21">
        <v>45495</v>
      </c>
      <c r="V5342" s="21">
        <v>45496</v>
      </c>
      <c r="W5342" s="8" t="s">
        <v>3112</v>
      </c>
      <c r="X5342" s="8" t="s">
        <v>1212</v>
      </c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</row>
    <row r="5343" spans="1:55" ht="20" customHeight="1" x14ac:dyDescent="0.35">
      <c r="A5343" s="1"/>
      <c r="B5343" s="17">
        <v>45838</v>
      </c>
      <c r="C5343" s="16" t="s">
        <v>9187</v>
      </c>
      <c r="D5343" s="16" t="s">
        <v>1214</v>
      </c>
      <c r="E5343" s="18">
        <v>6.5859167000000003</v>
      </c>
      <c r="F5343" s="9">
        <v>200000000</v>
      </c>
      <c r="G5343" s="19">
        <v>45861</v>
      </c>
      <c r="H5343" s="20">
        <v>45496</v>
      </c>
      <c r="I5343" s="20">
        <v>45861</v>
      </c>
      <c r="J5343" s="16" t="s">
        <v>1209</v>
      </c>
      <c r="K5343" s="16">
        <v>0</v>
      </c>
      <c r="L5343" s="16" t="s">
        <v>9186</v>
      </c>
      <c r="M5343" s="9">
        <v>212377914.66999999</v>
      </c>
      <c r="N5343" s="9">
        <v>12377914.67</v>
      </c>
      <c r="O5343" s="9">
        <v>200000000</v>
      </c>
      <c r="P5343" s="9">
        <v>0</v>
      </c>
      <c r="Q5343" s="9">
        <v>0</v>
      </c>
      <c r="R5343" s="9">
        <v>0</v>
      </c>
      <c r="S5343" s="9">
        <v>0</v>
      </c>
      <c r="T5343" s="9">
        <v>202407220000289</v>
      </c>
      <c r="U5343" s="21">
        <v>45495</v>
      </c>
      <c r="V5343" s="21">
        <v>45496</v>
      </c>
      <c r="W5343" s="8" t="s">
        <v>3112</v>
      </c>
      <c r="X5343" s="8" t="s">
        <v>1212</v>
      </c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</row>
    <row r="5344" spans="1:55" ht="20" customHeight="1" x14ac:dyDescent="0.35">
      <c r="A5344" s="1"/>
      <c r="B5344" s="17">
        <v>45838</v>
      </c>
      <c r="C5344" s="16" t="s">
        <v>9188</v>
      </c>
      <c r="D5344" s="16" t="s">
        <v>1208</v>
      </c>
      <c r="E5344" s="18">
        <v>6.73</v>
      </c>
      <c r="F5344" s="9">
        <v>900000000</v>
      </c>
      <c r="G5344" s="19">
        <v>45861</v>
      </c>
      <c r="H5344" s="20">
        <v>45496</v>
      </c>
      <c r="I5344" s="20">
        <v>45861</v>
      </c>
      <c r="J5344" s="16" t="s">
        <v>1209</v>
      </c>
      <c r="K5344" s="16">
        <v>0</v>
      </c>
      <c r="L5344" s="16" t="s">
        <v>9189</v>
      </c>
      <c r="M5344" s="9">
        <v>-957425492.03999996</v>
      </c>
      <c r="N5344" s="9">
        <v>-56919205.479999997</v>
      </c>
      <c r="O5344" s="9">
        <v>-900506286.55999994</v>
      </c>
      <c r="P5344" s="9">
        <v>6.0274000000000001E-2</v>
      </c>
      <c r="Q5344" s="9">
        <v>5.7159399999999999E-2</v>
      </c>
      <c r="R5344" s="9">
        <v>6.3697699999999996E-2</v>
      </c>
      <c r="S5344" s="9">
        <v>5472.58</v>
      </c>
      <c r="T5344" s="9">
        <v>202407220000291</v>
      </c>
      <c r="U5344" s="21">
        <v>45495</v>
      </c>
      <c r="V5344" s="21">
        <v>45496</v>
      </c>
      <c r="W5344" s="8" t="s">
        <v>3112</v>
      </c>
      <c r="X5344" s="8" t="s">
        <v>1212</v>
      </c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</row>
    <row r="5345" spans="1:55" ht="20" customHeight="1" x14ac:dyDescent="0.35">
      <c r="A5345" s="1"/>
      <c r="B5345" s="17">
        <v>45838</v>
      </c>
      <c r="C5345" s="16" t="s">
        <v>9190</v>
      </c>
      <c r="D5345" s="16" t="s">
        <v>1214</v>
      </c>
      <c r="E5345" s="18">
        <v>6.5859167000000003</v>
      </c>
      <c r="F5345" s="9">
        <v>900000000</v>
      </c>
      <c r="G5345" s="19">
        <v>45861</v>
      </c>
      <c r="H5345" s="20">
        <v>45496</v>
      </c>
      <c r="I5345" s="20">
        <v>45861</v>
      </c>
      <c r="J5345" s="16" t="s">
        <v>1209</v>
      </c>
      <c r="K5345" s="16">
        <v>0</v>
      </c>
      <c r="L5345" s="16" t="s">
        <v>9189</v>
      </c>
      <c r="M5345" s="9">
        <v>955700615.88999999</v>
      </c>
      <c r="N5345" s="9">
        <v>55700615.890000001</v>
      </c>
      <c r="O5345" s="9">
        <v>900000000</v>
      </c>
      <c r="P5345" s="9">
        <v>0</v>
      </c>
      <c r="Q5345" s="9">
        <v>0</v>
      </c>
      <c r="R5345" s="9">
        <v>0</v>
      </c>
      <c r="S5345" s="9">
        <v>0</v>
      </c>
      <c r="T5345" s="9">
        <v>202407220000291</v>
      </c>
      <c r="U5345" s="21">
        <v>45495</v>
      </c>
      <c r="V5345" s="21">
        <v>45496</v>
      </c>
      <c r="W5345" s="8" t="s">
        <v>3112</v>
      </c>
      <c r="X5345" s="8" t="s">
        <v>1212</v>
      </c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</row>
    <row r="5346" spans="1:55" ht="20" customHeight="1" x14ac:dyDescent="0.35">
      <c r="A5346" s="1"/>
      <c r="B5346" s="17">
        <v>45838</v>
      </c>
      <c r="C5346" s="16" t="s">
        <v>9191</v>
      </c>
      <c r="D5346" s="16" t="s">
        <v>1208</v>
      </c>
      <c r="E5346" s="18">
        <v>6.73</v>
      </c>
      <c r="F5346" s="9">
        <v>200000000</v>
      </c>
      <c r="G5346" s="19">
        <v>45861</v>
      </c>
      <c r="H5346" s="20">
        <v>45496</v>
      </c>
      <c r="I5346" s="20">
        <v>45861</v>
      </c>
      <c r="J5346" s="16" t="s">
        <v>1209</v>
      </c>
      <c r="K5346" s="16">
        <v>0</v>
      </c>
      <c r="L5346" s="16" t="s">
        <v>9192</v>
      </c>
      <c r="M5346" s="9">
        <v>-212761220.44999999</v>
      </c>
      <c r="N5346" s="9">
        <v>-12648712.33</v>
      </c>
      <c r="O5346" s="9">
        <v>-200112508.12</v>
      </c>
      <c r="P5346" s="9">
        <v>6.0274000000000001E-2</v>
      </c>
      <c r="Q5346" s="9">
        <v>5.7159399999999999E-2</v>
      </c>
      <c r="R5346" s="9">
        <v>6.3697699999999996E-2</v>
      </c>
      <c r="S5346" s="9">
        <v>1216.1300000000001</v>
      </c>
      <c r="T5346" s="9">
        <v>202407220000293</v>
      </c>
      <c r="U5346" s="21">
        <v>45495</v>
      </c>
      <c r="V5346" s="21">
        <v>45496</v>
      </c>
      <c r="W5346" s="8" t="s">
        <v>3112</v>
      </c>
      <c r="X5346" s="8" t="s">
        <v>1212</v>
      </c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</row>
    <row r="5347" spans="1:55" ht="20" customHeight="1" x14ac:dyDescent="0.35">
      <c r="A5347" s="1"/>
      <c r="B5347" s="17">
        <v>45838</v>
      </c>
      <c r="C5347" s="16" t="s">
        <v>9193</v>
      </c>
      <c r="D5347" s="16" t="s">
        <v>1214</v>
      </c>
      <c r="E5347" s="18">
        <v>6.5859167000000003</v>
      </c>
      <c r="F5347" s="9">
        <v>200000000</v>
      </c>
      <c r="G5347" s="19">
        <v>45861</v>
      </c>
      <c r="H5347" s="20">
        <v>45496</v>
      </c>
      <c r="I5347" s="20">
        <v>45861</v>
      </c>
      <c r="J5347" s="16" t="s">
        <v>1209</v>
      </c>
      <c r="K5347" s="16">
        <v>0</v>
      </c>
      <c r="L5347" s="16" t="s">
        <v>9192</v>
      </c>
      <c r="M5347" s="9">
        <v>212377914.66999999</v>
      </c>
      <c r="N5347" s="9">
        <v>12377914.67</v>
      </c>
      <c r="O5347" s="9">
        <v>200000000</v>
      </c>
      <c r="P5347" s="9">
        <v>0</v>
      </c>
      <c r="Q5347" s="9">
        <v>0</v>
      </c>
      <c r="R5347" s="9">
        <v>0</v>
      </c>
      <c r="S5347" s="9">
        <v>0</v>
      </c>
      <c r="T5347" s="9">
        <v>202407220000293</v>
      </c>
      <c r="U5347" s="21">
        <v>45495</v>
      </c>
      <c r="V5347" s="21">
        <v>45496</v>
      </c>
      <c r="W5347" s="8" t="s">
        <v>3112</v>
      </c>
      <c r="X5347" s="8" t="s">
        <v>1212</v>
      </c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</row>
    <row r="5348" spans="1:55" ht="20" customHeight="1" x14ac:dyDescent="0.35">
      <c r="A5348" s="1"/>
      <c r="B5348" s="17">
        <v>45838</v>
      </c>
      <c r="C5348" s="16" t="s">
        <v>9194</v>
      </c>
      <c r="D5348" s="16" t="s">
        <v>1208</v>
      </c>
      <c r="E5348" s="18">
        <v>6.73</v>
      </c>
      <c r="F5348" s="9">
        <v>900000000</v>
      </c>
      <c r="G5348" s="19">
        <v>45861</v>
      </c>
      <c r="H5348" s="20">
        <v>45496</v>
      </c>
      <c r="I5348" s="20">
        <v>45861</v>
      </c>
      <c r="J5348" s="16" t="s">
        <v>1209</v>
      </c>
      <c r="K5348" s="16">
        <v>0</v>
      </c>
      <c r="L5348" s="16" t="s">
        <v>9195</v>
      </c>
      <c r="M5348" s="9">
        <v>-957425492.03999996</v>
      </c>
      <c r="N5348" s="9">
        <v>-56919205.479999997</v>
      </c>
      <c r="O5348" s="9">
        <v>-900506286.55999994</v>
      </c>
      <c r="P5348" s="9">
        <v>6.0274000000000001E-2</v>
      </c>
      <c r="Q5348" s="9">
        <v>5.7159399999999999E-2</v>
      </c>
      <c r="R5348" s="9">
        <v>6.3697699999999996E-2</v>
      </c>
      <c r="S5348" s="9">
        <v>5472.58</v>
      </c>
      <c r="T5348" s="9">
        <v>202407220000295</v>
      </c>
      <c r="U5348" s="21">
        <v>45495</v>
      </c>
      <c r="V5348" s="21">
        <v>45496</v>
      </c>
      <c r="W5348" s="8" t="s">
        <v>3112</v>
      </c>
      <c r="X5348" s="8" t="s">
        <v>1212</v>
      </c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</row>
    <row r="5349" spans="1:55" ht="20" customHeight="1" x14ac:dyDescent="0.35">
      <c r="A5349" s="1"/>
      <c r="B5349" s="17">
        <v>45838</v>
      </c>
      <c r="C5349" s="16" t="s">
        <v>9196</v>
      </c>
      <c r="D5349" s="16" t="s">
        <v>1214</v>
      </c>
      <c r="E5349" s="18">
        <v>6.5859167000000003</v>
      </c>
      <c r="F5349" s="9">
        <v>900000000</v>
      </c>
      <c r="G5349" s="19">
        <v>45861</v>
      </c>
      <c r="H5349" s="20">
        <v>45496</v>
      </c>
      <c r="I5349" s="20">
        <v>45861</v>
      </c>
      <c r="J5349" s="16" t="s">
        <v>1209</v>
      </c>
      <c r="K5349" s="16">
        <v>0</v>
      </c>
      <c r="L5349" s="16" t="s">
        <v>9195</v>
      </c>
      <c r="M5349" s="9">
        <v>955700615.88999999</v>
      </c>
      <c r="N5349" s="9">
        <v>55700615.890000001</v>
      </c>
      <c r="O5349" s="9">
        <v>900000000</v>
      </c>
      <c r="P5349" s="9">
        <v>0</v>
      </c>
      <c r="Q5349" s="9">
        <v>0</v>
      </c>
      <c r="R5349" s="9">
        <v>0</v>
      </c>
      <c r="S5349" s="9">
        <v>0</v>
      </c>
      <c r="T5349" s="9">
        <v>202407220000295</v>
      </c>
      <c r="U5349" s="21">
        <v>45495</v>
      </c>
      <c r="V5349" s="21">
        <v>45496</v>
      </c>
      <c r="W5349" s="8" t="s">
        <v>3112</v>
      </c>
      <c r="X5349" s="8" t="s">
        <v>1212</v>
      </c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</row>
    <row r="5350" spans="1:55" ht="20" customHeight="1" x14ac:dyDescent="0.35">
      <c r="A5350" s="1"/>
      <c r="B5350" s="17">
        <v>45838</v>
      </c>
      <c r="C5350" s="16" t="s">
        <v>9197</v>
      </c>
      <c r="D5350" s="16" t="s">
        <v>1208</v>
      </c>
      <c r="E5350" s="18">
        <v>6.32</v>
      </c>
      <c r="F5350" s="9">
        <v>50000000</v>
      </c>
      <c r="G5350" s="19">
        <v>47322</v>
      </c>
      <c r="H5350" s="20">
        <v>45680</v>
      </c>
      <c r="I5350" s="20">
        <v>45861</v>
      </c>
      <c r="J5350" s="16" t="s">
        <v>1209</v>
      </c>
      <c r="K5350" s="16">
        <v>2</v>
      </c>
      <c r="L5350" s="16" t="s">
        <v>9198</v>
      </c>
      <c r="M5350" s="9">
        <v>52569947.770000003</v>
      </c>
      <c r="N5350" s="9">
        <v>1376547.95</v>
      </c>
      <c r="O5350" s="9">
        <v>51193399.82</v>
      </c>
      <c r="P5350" s="9">
        <v>3.5567313999999999</v>
      </c>
      <c r="Q5350" s="9">
        <v>-3.4596656000000001</v>
      </c>
      <c r="R5350" s="9">
        <v>13.961930000000001</v>
      </c>
      <c r="S5350" s="9">
        <v>-18187.439999999999</v>
      </c>
      <c r="T5350" s="9">
        <v>202407220000298</v>
      </c>
      <c r="U5350" s="21">
        <v>45495</v>
      </c>
      <c r="V5350" s="21">
        <v>45496</v>
      </c>
      <c r="W5350" s="8" t="s">
        <v>3112</v>
      </c>
      <c r="X5350" s="8" t="s">
        <v>1212</v>
      </c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</row>
    <row r="5351" spans="1:55" ht="20" customHeight="1" x14ac:dyDescent="0.35">
      <c r="A5351" s="1"/>
      <c r="B5351" s="17">
        <v>45838</v>
      </c>
      <c r="C5351" s="16" t="s">
        <v>9199</v>
      </c>
      <c r="D5351" s="16" t="s">
        <v>1214</v>
      </c>
      <c r="E5351" s="18">
        <v>6.1696412</v>
      </c>
      <c r="F5351" s="9">
        <v>50000000</v>
      </c>
      <c r="G5351" s="19">
        <v>47322</v>
      </c>
      <c r="H5351" s="20">
        <v>45680</v>
      </c>
      <c r="I5351" s="20">
        <v>45861</v>
      </c>
      <c r="J5351" s="16" t="s">
        <v>1209</v>
      </c>
      <c r="K5351" s="16">
        <v>2</v>
      </c>
      <c r="L5351" s="16" t="s">
        <v>9198</v>
      </c>
      <c r="M5351" s="9">
        <v>-51343798.560000002</v>
      </c>
      <c r="N5351" s="9">
        <v>-1343798.56</v>
      </c>
      <c r="O5351" s="9">
        <v>-50000000</v>
      </c>
      <c r="P5351" s="9">
        <v>0</v>
      </c>
      <c r="Q5351" s="9">
        <v>0</v>
      </c>
      <c r="R5351" s="9">
        <v>0</v>
      </c>
      <c r="S5351" s="9">
        <v>0</v>
      </c>
      <c r="T5351" s="9">
        <v>202407220000298</v>
      </c>
      <c r="U5351" s="21">
        <v>45495</v>
      </c>
      <c r="V5351" s="21">
        <v>45496</v>
      </c>
      <c r="W5351" s="8" t="s">
        <v>3112</v>
      </c>
      <c r="X5351" s="8" t="s">
        <v>1212</v>
      </c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</row>
    <row r="5352" spans="1:55" ht="20" customHeight="1" x14ac:dyDescent="0.35">
      <c r="A5352" s="1"/>
      <c r="B5352" s="17">
        <v>45838</v>
      </c>
      <c r="C5352" s="16" t="s">
        <v>9200</v>
      </c>
      <c r="D5352" s="16" t="s">
        <v>1208</v>
      </c>
      <c r="E5352" s="18">
        <v>6.73</v>
      </c>
      <c r="F5352" s="9">
        <v>200000000</v>
      </c>
      <c r="G5352" s="19">
        <v>45861</v>
      </c>
      <c r="H5352" s="20">
        <v>45496</v>
      </c>
      <c r="I5352" s="20">
        <v>45861</v>
      </c>
      <c r="J5352" s="16" t="s">
        <v>1209</v>
      </c>
      <c r="K5352" s="16">
        <v>0</v>
      </c>
      <c r="L5352" s="16" t="s">
        <v>9201</v>
      </c>
      <c r="M5352" s="9">
        <v>-212761220.44999999</v>
      </c>
      <c r="N5352" s="9">
        <v>-12648712.33</v>
      </c>
      <c r="O5352" s="9">
        <v>-200112508.12</v>
      </c>
      <c r="P5352" s="9">
        <v>6.0274000000000001E-2</v>
      </c>
      <c r="Q5352" s="9">
        <v>5.7159399999999999E-2</v>
      </c>
      <c r="R5352" s="9">
        <v>6.3697699999999996E-2</v>
      </c>
      <c r="S5352" s="9">
        <v>1216.1300000000001</v>
      </c>
      <c r="T5352" s="9">
        <v>202407220000299</v>
      </c>
      <c r="U5352" s="21">
        <v>45495</v>
      </c>
      <c r="V5352" s="21">
        <v>45496</v>
      </c>
      <c r="W5352" s="8" t="s">
        <v>3112</v>
      </c>
      <c r="X5352" s="8" t="s">
        <v>1212</v>
      </c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</row>
    <row r="5353" spans="1:55" ht="20" customHeight="1" x14ac:dyDescent="0.35">
      <c r="A5353" s="1"/>
      <c r="B5353" s="17">
        <v>45838</v>
      </c>
      <c r="C5353" s="16" t="s">
        <v>9202</v>
      </c>
      <c r="D5353" s="16" t="s">
        <v>1214</v>
      </c>
      <c r="E5353" s="18">
        <v>6.5859167000000003</v>
      </c>
      <c r="F5353" s="9">
        <v>200000000</v>
      </c>
      <c r="G5353" s="19">
        <v>45861</v>
      </c>
      <c r="H5353" s="20">
        <v>45496</v>
      </c>
      <c r="I5353" s="20">
        <v>45861</v>
      </c>
      <c r="J5353" s="16" t="s">
        <v>1209</v>
      </c>
      <c r="K5353" s="16">
        <v>0</v>
      </c>
      <c r="L5353" s="16" t="s">
        <v>9201</v>
      </c>
      <c r="M5353" s="9">
        <v>212377914.66999999</v>
      </c>
      <c r="N5353" s="9">
        <v>12377914.67</v>
      </c>
      <c r="O5353" s="9">
        <v>200000000</v>
      </c>
      <c r="P5353" s="9">
        <v>0</v>
      </c>
      <c r="Q5353" s="9">
        <v>0</v>
      </c>
      <c r="R5353" s="9">
        <v>0</v>
      </c>
      <c r="S5353" s="9">
        <v>0</v>
      </c>
      <c r="T5353" s="9">
        <v>202407220000299</v>
      </c>
      <c r="U5353" s="21">
        <v>45495</v>
      </c>
      <c r="V5353" s="21">
        <v>45496</v>
      </c>
      <c r="W5353" s="8" t="s">
        <v>3112</v>
      </c>
      <c r="X5353" s="8" t="s">
        <v>1212</v>
      </c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</row>
    <row r="5354" spans="1:55" ht="20" customHeight="1" x14ac:dyDescent="0.35">
      <c r="A5354" s="1"/>
      <c r="B5354" s="17">
        <v>45838</v>
      </c>
      <c r="C5354" s="16" t="s">
        <v>9203</v>
      </c>
      <c r="D5354" s="16" t="s">
        <v>1208</v>
      </c>
      <c r="E5354" s="18">
        <v>6.32</v>
      </c>
      <c r="F5354" s="9">
        <v>250000000</v>
      </c>
      <c r="G5354" s="19">
        <v>47322</v>
      </c>
      <c r="H5354" s="20">
        <v>45680</v>
      </c>
      <c r="I5354" s="20">
        <v>45861</v>
      </c>
      <c r="J5354" s="16" t="s">
        <v>1209</v>
      </c>
      <c r="K5354" s="16">
        <v>2</v>
      </c>
      <c r="L5354" s="16" t="s">
        <v>9204</v>
      </c>
      <c r="M5354" s="9">
        <v>262849738.81999999</v>
      </c>
      <c r="N5354" s="9">
        <v>6882739.7300000004</v>
      </c>
      <c r="O5354" s="9">
        <v>255966999.09</v>
      </c>
      <c r="P5354" s="9">
        <v>3.5567313999999999</v>
      </c>
      <c r="Q5354" s="9">
        <v>-3.4596656000000001</v>
      </c>
      <c r="R5354" s="9">
        <v>13.961930000000001</v>
      </c>
      <c r="S5354" s="9">
        <v>-90937.22</v>
      </c>
      <c r="T5354" s="9">
        <v>202407220000306</v>
      </c>
      <c r="U5354" s="21">
        <v>45495</v>
      </c>
      <c r="V5354" s="21">
        <v>45496</v>
      </c>
      <c r="W5354" s="8" t="s">
        <v>3112</v>
      </c>
      <c r="X5354" s="8" t="s">
        <v>1212</v>
      </c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</row>
    <row r="5355" spans="1:55" ht="20" customHeight="1" x14ac:dyDescent="0.35">
      <c r="A5355" s="1"/>
      <c r="B5355" s="17">
        <v>45838</v>
      </c>
      <c r="C5355" s="16" t="s">
        <v>9205</v>
      </c>
      <c r="D5355" s="16" t="s">
        <v>1214</v>
      </c>
      <c r="E5355" s="18">
        <v>6.1696412</v>
      </c>
      <c r="F5355" s="9">
        <v>250000000</v>
      </c>
      <c r="G5355" s="19">
        <v>47322</v>
      </c>
      <c r="H5355" s="20">
        <v>45680</v>
      </c>
      <c r="I5355" s="20">
        <v>45861</v>
      </c>
      <c r="J5355" s="16" t="s">
        <v>1209</v>
      </c>
      <c r="K5355" s="16">
        <v>2</v>
      </c>
      <c r="L5355" s="16" t="s">
        <v>9204</v>
      </c>
      <c r="M5355" s="9">
        <v>-256718992.78999999</v>
      </c>
      <c r="N5355" s="9">
        <v>-6718992.79</v>
      </c>
      <c r="O5355" s="9">
        <v>-250000000</v>
      </c>
      <c r="P5355" s="9">
        <v>0</v>
      </c>
      <c r="Q5355" s="9">
        <v>0</v>
      </c>
      <c r="R5355" s="9">
        <v>0</v>
      </c>
      <c r="S5355" s="9">
        <v>0</v>
      </c>
      <c r="T5355" s="9">
        <v>202407220000306</v>
      </c>
      <c r="U5355" s="21">
        <v>45495</v>
      </c>
      <c r="V5355" s="21">
        <v>45496</v>
      </c>
      <c r="W5355" s="8" t="s">
        <v>3112</v>
      </c>
      <c r="X5355" s="8" t="s">
        <v>1212</v>
      </c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</row>
    <row r="5356" spans="1:55" ht="20" customHeight="1" x14ac:dyDescent="0.35">
      <c r="A5356" s="1"/>
      <c r="B5356" s="17">
        <v>45838</v>
      </c>
      <c r="C5356" s="16" t="s">
        <v>9206</v>
      </c>
      <c r="D5356" s="16" t="s">
        <v>1208</v>
      </c>
      <c r="E5356" s="18">
        <v>6.3</v>
      </c>
      <c r="F5356" s="9">
        <v>150000000</v>
      </c>
      <c r="G5356" s="19">
        <v>47323</v>
      </c>
      <c r="H5356" s="20">
        <v>45681</v>
      </c>
      <c r="I5356" s="20">
        <v>45862</v>
      </c>
      <c r="J5356" s="16" t="s">
        <v>1209</v>
      </c>
      <c r="K5356" s="16">
        <v>2</v>
      </c>
      <c r="L5356" s="16" t="s">
        <v>9207</v>
      </c>
      <c r="M5356" s="9">
        <v>157563913.41999999</v>
      </c>
      <c r="N5356" s="9">
        <v>4090684.93</v>
      </c>
      <c r="O5356" s="9">
        <v>153473228.49000001</v>
      </c>
      <c r="P5356" s="9">
        <v>3.5606906</v>
      </c>
      <c r="Q5356" s="9">
        <v>-3.4635136000000002</v>
      </c>
      <c r="R5356" s="9">
        <v>13.983377600000001</v>
      </c>
      <c r="S5356" s="9">
        <v>-54572.47</v>
      </c>
      <c r="T5356" s="9">
        <v>202407230000040</v>
      </c>
      <c r="U5356" s="21">
        <v>45496</v>
      </c>
      <c r="V5356" s="21">
        <v>45497</v>
      </c>
      <c r="W5356" s="8" t="s">
        <v>7983</v>
      </c>
      <c r="X5356" s="8" t="s">
        <v>1212</v>
      </c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</row>
    <row r="5357" spans="1:55" ht="20" customHeight="1" x14ac:dyDescent="0.35">
      <c r="A5357" s="1"/>
      <c r="B5357" s="17">
        <v>45838</v>
      </c>
      <c r="C5357" s="16" t="s">
        <v>9208</v>
      </c>
      <c r="D5357" s="16" t="s">
        <v>1214</v>
      </c>
      <c r="E5357" s="18">
        <v>6.1654777000000003</v>
      </c>
      <c r="F5357" s="9">
        <v>150000000</v>
      </c>
      <c r="G5357" s="19">
        <v>47323</v>
      </c>
      <c r="H5357" s="20">
        <v>45681</v>
      </c>
      <c r="I5357" s="20">
        <v>45862</v>
      </c>
      <c r="J5357" s="16" t="s">
        <v>1209</v>
      </c>
      <c r="K5357" s="16">
        <v>2</v>
      </c>
      <c r="L5357" s="16" t="s">
        <v>9207</v>
      </c>
      <c r="M5357" s="9">
        <v>-154003337.55000001</v>
      </c>
      <c r="N5357" s="9">
        <v>-4003337.55</v>
      </c>
      <c r="O5357" s="9">
        <v>-150000000</v>
      </c>
      <c r="P5357" s="9">
        <v>0</v>
      </c>
      <c r="Q5357" s="9">
        <v>0</v>
      </c>
      <c r="R5357" s="9">
        <v>0</v>
      </c>
      <c r="S5357" s="9">
        <v>0</v>
      </c>
      <c r="T5357" s="9">
        <v>202407230000040</v>
      </c>
      <c r="U5357" s="21">
        <v>45496</v>
      </c>
      <c r="V5357" s="21">
        <v>45497</v>
      </c>
      <c r="W5357" s="8" t="s">
        <v>7983</v>
      </c>
      <c r="X5357" s="8" t="s">
        <v>1212</v>
      </c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</row>
    <row r="5358" spans="1:55" ht="20" customHeight="1" x14ac:dyDescent="0.35">
      <c r="A5358" s="1"/>
      <c r="B5358" s="17">
        <v>45838</v>
      </c>
      <c r="C5358" s="16" t="s">
        <v>9209</v>
      </c>
      <c r="D5358" s="16" t="s">
        <v>1208</v>
      </c>
      <c r="E5358" s="18">
        <v>6.335</v>
      </c>
      <c r="F5358" s="9">
        <v>250000000</v>
      </c>
      <c r="G5358" s="19">
        <v>47323</v>
      </c>
      <c r="H5358" s="20">
        <v>45681</v>
      </c>
      <c r="I5358" s="20">
        <v>45862</v>
      </c>
      <c r="J5358" s="16" t="s">
        <v>1209</v>
      </c>
      <c r="K5358" s="16">
        <v>2</v>
      </c>
      <c r="L5358" s="16" t="s">
        <v>9210</v>
      </c>
      <c r="M5358" s="9">
        <v>262958727.37</v>
      </c>
      <c r="N5358" s="9">
        <v>6855684.9299999997</v>
      </c>
      <c r="O5358" s="9">
        <v>256103042.44</v>
      </c>
      <c r="P5358" s="9">
        <v>3.5585650000000002</v>
      </c>
      <c r="Q5358" s="9">
        <v>-3.4614498999999999</v>
      </c>
      <c r="R5358" s="9">
        <v>13.973157199999999</v>
      </c>
      <c r="S5358" s="9">
        <v>-91021.85</v>
      </c>
      <c r="T5358" s="9">
        <v>202407230000115</v>
      </c>
      <c r="U5358" s="21">
        <v>45496</v>
      </c>
      <c r="V5358" s="21">
        <v>45497</v>
      </c>
      <c r="W5358" s="8" t="s">
        <v>3112</v>
      </c>
      <c r="X5358" s="8" t="s">
        <v>1212</v>
      </c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</row>
    <row r="5359" spans="1:55" ht="20" customHeight="1" x14ac:dyDescent="0.35">
      <c r="A5359" s="1"/>
      <c r="B5359" s="17">
        <v>45838</v>
      </c>
      <c r="C5359" s="16" t="s">
        <v>9211</v>
      </c>
      <c r="D5359" s="16" t="s">
        <v>1214</v>
      </c>
      <c r="E5359" s="18">
        <v>6.1654776</v>
      </c>
      <c r="F5359" s="9">
        <v>250000000</v>
      </c>
      <c r="G5359" s="19">
        <v>47323</v>
      </c>
      <c r="H5359" s="20">
        <v>45681</v>
      </c>
      <c r="I5359" s="20">
        <v>45862</v>
      </c>
      <c r="J5359" s="16" t="s">
        <v>1209</v>
      </c>
      <c r="K5359" s="16">
        <v>2</v>
      </c>
      <c r="L5359" s="16" t="s">
        <v>9210</v>
      </c>
      <c r="M5359" s="9">
        <v>-256672229.13999999</v>
      </c>
      <c r="N5359" s="9">
        <v>-6672229.1399999997</v>
      </c>
      <c r="O5359" s="9">
        <v>-250000000</v>
      </c>
      <c r="P5359" s="9">
        <v>0</v>
      </c>
      <c r="Q5359" s="9">
        <v>0</v>
      </c>
      <c r="R5359" s="9">
        <v>0</v>
      </c>
      <c r="S5359" s="9">
        <v>0</v>
      </c>
      <c r="T5359" s="9">
        <v>202407230000115</v>
      </c>
      <c r="U5359" s="21">
        <v>45496</v>
      </c>
      <c r="V5359" s="21">
        <v>45497</v>
      </c>
      <c r="W5359" s="8" t="s">
        <v>3112</v>
      </c>
      <c r="X5359" s="8" t="s">
        <v>1212</v>
      </c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</row>
    <row r="5360" spans="1:55" ht="20" customHeight="1" x14ac:dyDescent="0.35">
      <c r="A5360" s="1"/>
      <c r="B5360" s="17">
        <v>45838</v>
      </c>
      <c r="C5360" s="16" t="s">
        <v>9212</v>
      </c>
      <c r="D5360" s="16" t="s">
        <v>1208</v>
      </c>
      <c r="E5360" s="18">
        <v>6.335</v>
      </c>
      <c r="F5360" s="9">
        <v>100000000</v>
      </c>
      <c r="G5360" s="19">
        <v>47323</v>
      </c>
      <c r="H5360" s="20">
        <v>45681</v>
      </c>
      <c r="I5360" s="20">
        <v>45862</v>
      </c>
      <c r="J5360" s="16" t="s">
        <v>1209</v>
      </c>
      <c r="K5360" s="16">
        <v>2</v>
      </c>
      <c r="L5360" s="16" t="s">
        <v>9213</v>
      </c>
      <c r="M5360" s="9">
        <v>105183490.95</v>
      </c>
      <c r="N5360" s="9">
        <v>2742273.97</v>
      </c>
      <c r="O5360" s="9">
        <v>102441216.98</v>
      </c>
      <c r="P5360" s="9">
        <v>3.5585650000000002</v>
      </c>
      <c r="Q5360" s="9">
        <v>-3.4614498999999999</v>
      </c>
      <c r="R5360" s="9">
        <v>13.973157199999999</v>
      </c>
      <c r="S5360" s="9">
        <v>-36408.74</v>
      </c>
      <c r="T5360" s="9">
        <v>202407230000120</v>
      </c>
      <c r="U5360" s="21">
        <v>45496</v>
      </c>
      <c r="V5360" s="21">
        <v>45497</v>
      </c>
      <c r="W5360" s="8" t="s">
        <v>3112</v>
      </c>
      <c r="X5360" s="8" t="s">
        <v>1212</v>
      </c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</row>
    <row r="5361" spans="1:55" ht="20" customHeight="1" x14ac:dyDescent="0.35">
      <c r="A5361" s="1"/>
      <c r="B5361" s="17">
        <v>45838</v>
      </c>
      <c r="C5361" s="16" t="s">
        <v>9214</v>
      </c>
      <c r="D5361" s="16" t="s">
        <v>1214</v>
      </c>
      <c r="E5361" s="18">
        <v>6.1654777000000003</v>
      </c>
      <c r="F5361" s="9">
        <v>100000000</v>
      </c>
      <c r="G5361" s="19">
        <v>47323</v>
      </c>
      <c r="H5361" s="20">
        <v>45681</v>
      </c>
      <c r="I5361" s="20">
        <v>45862</v>
      </c>
      <c r="J5361" s="16" t="s">
        <v>1209</v>
      </c>
      <c r="K5361" s="16">
        <v>2</v>
      </c>
      <c r="L5361" s="16" t="s">
        <v>9213</v>
      </c>
      <c r="M5361" s="9">
        <v>-102668891.7</v>
      </c>
      <c r="N5361" s="9">
        <v>-2668891.7000000002</v>
      </c>
      <c r="O5361" s="9">
        <v>-100000000</v>
      </c>
      <c r="P5361" s="9">
        <v>0</v>
      </c>
      <c r="Q5361" s="9">
        <v>0</v>
      </c>
      <c r="R5361" s="9">
        <v>0</v>
      </c>
      <c r="S5361" s="9">
        <v>0</v>
      </c>
      <c r="T5361" s="9">
        <v>202407230000120</v>
      </c>
      <c r="U5361" s="21">
        <v>45496</v>
      </c>
      <c r="V5361" s="21">
        <v>45497</v>
      </c>
      <c r="W5361" s="8" t="s">
        <v>3112</v>
      </c>
      <c r="X5361" s="8" t="s">
        <v>1212</v>
      </c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</row>
    <row r="5362" spans="1:55" ht="20" customHeight="1" x14ac:dyDescent="0.35">
      <c r="A5362" s="1"/>
      <c r="B5362" s="17">
        <v>45838</v>
      </c>
      <c r="C5362" s="16" t="s">
        <v>9215</v>
      </c>
      <c r="D5362" s="16" t="s">
        <v>1208</v>
      </c>
      <c r="E5362" s="18">
        <v>6.7324999999999999</v>
      </c>
      <c r="F5362" s="9">
        <v>450000000</v>
      </c>
      <c r="G5362" s="19">
        <v>45862</v>
      </c>
      <c r="H5362" s="20">
        <v>45497</v>
      </c>
      <c r="I5362" s="20">
        <v>45862</v>
      </c>
      <c r="J5362" s="16" t="s">
        <v>1209</v>
      </c>
      <c r="K5362" s="16">
        <v>0</v>
      </c>
      <c r="L5362" s="16" t="s">
        <v>9216</v>
      </c>
      <c r="M5362" s="9">
        <v>-478653703.75</v>
      </c>
      <c r="N5362" s="9">
        <v>-28387171.23</v>
      </c>
      <c r="O5362" s="9">
        <v>-450266532.51999998</v>
      </c>
      <c r="P5362" s="9">
        <v>6.3013700000000006E-2</v>
      </c>
      <c r="Q5362" s="9">
        <v>5.9759300000000001E-2</v>
      </c>
      <c r="R5362" s="9">
        <v>6.6755300000000004E-2</v>
      </c>
      <c r="S5362" s="9">
        <v>2860.4</v>
      </c>
      <c r="T5362" s="9">
        <v>202407230000121</v>
      </c>
      <c r="U5362" s="21">
        <v>45496</v>
      </c>
      <c r="V5362" s="21">
        <v>45497</v>
      </c>
      <c r="W5362" s="8" t="s">
        <v>3112</v>
      </c>
      <c r="X5362" s="8" t="s">
        <v>1212</v>
      </c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</row>
    <row r="5363" spans="1:55" ht="20" customHeight="1" x14ac:dyDescent="0.35">
      <c r="A5363" s="1"/>
      <c r="B5363" s="17">
        <v>45838</v>
      </c>
      <c r="C5363" s="16" t="s">
        <v>9217</v>
      </c>
      <c r="D5363" s="16" t="s">
        <v>1214</v>
      </c>
      <c r="E5363" s="18">
        <v>6.5841571999999999</v>
      </c>
      <c r="F5363" s="9">
        <v>450000000</v>
      </c>
      <c r="G5363" s="19">
        <v>45862</v>
      </c>
      <c r="H5363" s="20">
        <v>45497</v>
      </c>
      <c r="I5363" s="20">
        <v>45862</v>
      </c>
      <c r="J5363" s="16" t="s">
        <v>1209</v>
      </c>
      <c r="K5363" s="16">
        <v>0</v>
      </c>
      <c r="L5363" s="16" t="s">
        <v>9216</v>
      </c>
      <c r="M5363" s="9">
        <v>477761692.97000003</v>
      </c>
      <c r="N5363" s="9">
        <v>27761692.969999999</v>
      </c>
      <c r="O5363" s="9">
        <v>450000000</v>
      </c>
      <c r="P5363" s="9">
        <v>0</v>
      </c>
      <c r="Q5363" s="9">
        <v>0</v>
      </c>
      <c r="R5363" s="9">
        <v>0</v>
      </c>
      <c r="S5363" s="9">
        <v>0</v>
      </c>
      <c r="T5363" s="9">
        <v>202407230000121</v>
      </c>
      <c r="U5363" s="21">
        <v>45496</v>
      </c>
      <c r="V5363" s="21">
        <v>45497</v>
      </c>
      <c r="W5363" s="8" t="s">
        <v>3112</v>
      </c>
      <c r="X5363" s="8" t="s">
        <v>1212</v>
      </c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</row>
    <row r="5364" spans="1:55" ht="20" customHeight="1" x14ac:dyDescent="0.35">
      <c r="A5364" s="1"/>
      <c r="B5364" s="17">
        <v>45838</v>
      </c>
      <c r="C5364" s="16" t="s">
        <v>9218</v>
      </c>
      <c r="D5364" s="16" t="s">
        <v>1208</v>
      </c>
      <c r="E5364" s="18">
        <v>6.335</v>
      </c>
      <c r="F5364" s="9">
        <v>100000000</v>
      </c>
      <c r="G5364" s="19">
        <v>47323</v>
      </c>
      <c r="H5364" s="20">
        <v>45681</v>
      </c>
      <c r="I5364" s="20">
        <v>45862</v>
      </c>
      <c r="J5364" s="16" t="s">
        <v>1209</v>
      </c>
      <c r="K5364" s="16">
        <v>2</v>
      </c>
      <c r="L5364" s="16" t="s">
        <v>9219</v>
      </c>
      <c r="M5364" s="9">
        <v>105183490.95</v>
      </c>
      <c r="N5364" s="9">
        <v>2742273.97</v>
      </c>
      <c r="O5364" s="9">
        <v>102441216.98</v>
      </c>
      <c r="P5364" s="9">
        <v>3.5585650000000002</v>
      </c>
      <c r="Q5364" s="9">
        <v>-3.4614498999999999</v>
      </c>
      <c r="R5364" s="9">
        <v>13.973157199999999</v>
      </c>
      <c r="S5364" s="9">
        <v>-36408.74</v>
      </c>
      <c r="T5364" s="9">
        <v>202407230000122</v>
      </c>
      <c r="U5364" s="21">
        <v>45496</v>
      </c>
      <c r="V5364" s="21">
        <v>45497</v>
      </c>
      <c r="W5364" s="8" t="s">
        <v>3112</v>
      </c>
      <c r="X5364" s="8" t="s">
        <v>1212</v>
      </c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</row>
    <row r="5365" spans="1:55" ht="20" customHeight="1" x14ac:dyDescent="0.35">
      <c r="A5365" s="1"/>
      <c r="B5365" s="17">
        <v>45838</v>
      </c>
      <c r="C5365" s="16" t="s">
        <v>9220</v>
      </c>
      <c r="D5365" s="16" t="s">
        <v>1214</v>
      </c>
      <c r="E5365" s="18">
        <v>6.1654777000000003</v>
      </c>
      <c r="F5365" s="9">
        <v>100000000</v>
      </c>
      <c r="G5365" s="19">
        <v>47323</v>
      </c>
      <c r="H5365" s="20">
        <v>45681</v>
      </c>
      <c r="I5365" s="20">
        <v>45862</v>
      </c>
      <c r="J5365" s="16" t="s">
        <v>1209</v>
      </c>
      <c r="K5365" s="16">
        <v>2</v>
      </c>
      <c r="L5365" s="16" t="s">
        <v>9219</v>
      </c>
      <c r="M5365" s="9">
        <v>-102668891.7</v>
      </c>
      <c r="N5365" s="9">
        <v>-2668891.7000000002</v>
      </c>
      <c r="O5365" s="9">
        <v>-100000000</v>
      </c>
      <c r="P5365" s="9">
        <v>0</v>
      </c>
      <c r="Q5365" s="9">
        <v>0</v>
      </c>
      <c r="R5365" s="9">
        <v>0</v>
      </c>
      <c r="S5365" s="9">
        <v>0</v>
      </c>
      <c r="T5365" s="9">
        <v>202407230000122</v>
      </c>
      <c r="U5365" s="21">
        <v>45496</v>
      </c>
      <c r="V5365" s="21">
        <v>45497</v>
      </c>
      <c r="W5365" s="8" t="s">
        <v>3112</v>
      </c>
      <c r="X5365" s="8" t="s">
        <v>1212</v>
      </c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</row>
    <row r="5366" spans="1:55" ht="20" customHeight="1" x14ac:dyDescent="0.35">
      <c r="A5366" s="1"/>
      <c r="B5366" s="17">
        <v>45838</v>
      </c>
      <c r="C5366" s="16" t="s">
        <v>9221</v>
      </c>
      <c r="D5366" s="16" t="s">
        <v>1208</v>
      </c>
      <c r="E5366" s="18">
        <v>6.7324999999999999</v>
      </c>
      <c r="F5366" s="9">
        <v>450000000</v>
      </c>
      <c r="G5366" s="19">
        <v>45862</v>
      </c>
      <c r="H5366" s="20">
        <v>45497</v>
      </c>
      <c r="I5366" s="20">
        <v>45862</v>
      </c>
      <c r="J5366" s="16" t="s">
        <v>1209</v>
      </c>
      <c r="K5366" s="16">
        <v>0</v>
      </c>
      <c r="L5366" s="16" t="s">
        <v>9222</v>
      </c>
      <c r="M5366" s="9">
        <v>-478653703.75</v>
      </c>
      <c r="N5366" s="9">
        <v>-28387171.23</v>
      </c>
      <c r="O5366" s="9">
        <v>-450266532.51999998</v>
      </c>
      <c r="P5366" s="9">
        <v>6.3013700000000006E-2</v>
      </c>
      <c r="Q5366" s="9">
        <v>5.9759300000000001E-2</v>
      </c>
      <c r="R5366" s="9">
        <v>6.6755300000000004E-2</v>
      </c>
      <c r="S5366" s="9">
        <v>2860.4</v>
      </c>
      <c r="T5366" s="9">
        <v>202407230000123</v>
      </c>
      <c r="U5366" s="21">
        <v>45496</v>
      </c>
      <c r="V5366" s="21">
        <v>45497</v>
      </c>
      <c r="W5366" s="8" t="s">
        <v>3112</v>
      </c>
      <c r="X5366" s="8" t="s">
        <v>1212</v>
      </c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</row>
    <row r="5367" spans="1:55" ht="20" customHeight="1" x14ac:dyDescent="0.35">
      <c r="A5367" s="1"/>
      <c r="B5367" s="17">
        <v>45838</v>
      </c>
      <c r="C5367" s="16" t="s">
        <v>9223</v>
      </c>
      <c r="D5367" s="16" t="s">
        <v>1214</v>
      </c>
      <c r="E5367" s="18">
        <v>6.5841571999999999</v>
      </c>
      <c r="F5367" s="9">
        <v>450000000</v>
      </c>
      <c r="G5367" s="19">
        <v>45862</v>
      </c>
      <c r="H5367" s="20">
        <v>45497</v>
      </c>
      <c r="I5367" s="20">
        <v>45862</v>
      </c>
      <c r="J5367" s="16" t="s">
        <v>1209</v>
      </c>
      <c r="K5367" s="16">
        <v>0</v>
      </c>
      <c r="L5367" s="16" t="s">
        <v>9222</v>
      </c>
      <c r="M5367" s="9">
        <v>477761692.97000003</v>
      </c>
      <c r="N5367" s="9">
        <v>27761692.969999999</v>
      </c>
      <c r="O5367" s="9">
        <v>450000000</v>
      </c>
      <c r="P5367" s="9">
        <v>0</v>
      </c>
      <c r="Q5367" s="9">
        <v>0</v>
      </c>
      <c r="R5367" s="9">
        <v>0</v>
      </c>
      <c r="S5367" s="9">
        <v>0</v>
      </c>
      <c r="T5367" s="9">
        <v>202407230000123</v>
      </c>
      <c r="U5367" s="21">
        <v>45496</v>
      </c>
      <c r="V5367" s="21">
        <v>45497</v>
      </c>
      <c r="W5367" s="8" t="s">
        <v>3112</v>
      </c>
      <c r="X5367" s="8" t="s">
        <v>1212</v>
      </c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</row>
    <row r="5368" spans="1:55" ht="20" customHeight="1" x14ac:dyDescent="0.35">
      <c r="A5368" s="1"/>
      <c r="B5368" s="17">
        <v>45838</v>
      </c>
      <c r="C5368" s="16" t="s">
        <v>9224</v>
      </c>
      <c r="D5368" s="16" t="s">
        <v>1208</v>
      </c>
      <c r="E5368" s="18">
        <v>6.2774999999999999</v>
      </c>
      <c r="F5368" s="9">
        <v>300000000</v>
      </c>
      <c r="G5368" s="19">
        <v>47323</v>
      </c>
      <c r="H5368" s="20">
        <v>45681</v>
      </c>
      <c r="I5368" s="20">
        <v>45862</v>
      </c>
      <c r="J5368" s="16" t="s">
        <v>1209</v>
      </c>
      <c r="K5368" s="16">
        <v>2</v>
      </c>
      <c r="L5368" s="16" t="s">
        <v>9225</v>
      </c>
      <c r="M5368" s="9">
        <v>-314856125.85000002</v>
      </c>
      <c r="N5368" s="9">
        <v>-8152150.6799999997</v>
      </c>
      <c r="O5368" s="9">
        <v>-306703975.17000002</v>
      </c>
      <c r="P5368" s="9">
        <v>3.5620601000000001</v>
      </c>
      <c r="Q5368" s="9">
        <v>3.4648431</v>
      </c>
      <c r="R5368" s="9">
        <v>13.9899623</v>
      </c>
      <c r="S5368" s="9">
        <v>109092.71</v>
      </c>
      <c r="T5368" s="9">
        <v>202407230000325</v>
      </c>
      <c r="U5368" s="21">
        <v>45496</v>
      </c>
      <c r="V5368" s="21">
        <v>45497</v>
      </c>
      <c r="W5368" s="8" t="s">
        <v>7983</v>
      </c>
      <c r="X5368" s="8" t="s">
        <v>1212</v>
      </c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</row>
    <row r="5369" spans="1:55" ht="20" customHeight="1" x14ac:dyDescent="0.35">
      <c r="A5369" s="1"/>
      <c r="B5369" s="17">
        <v>45838</v>
      </c>
      <c r="C5369" s="16" t="s">
        <v>9226</v>
      </c>
      <c r="D5369" s="16" t="s">
        <v>1214</v>
      </c>
      <c r="E5369" s="18">
        <v>6.1654776</v>
      </c>
      <c r="F5369" s="9">
        <v>300000000</v>
      </c>
      <c r="G5369" s="19">
        <v>47323</v>
      </c>
      <c r="H5369" s="20">
        <v>45681</v>
      </c>
      <c r="I5369" s="20">
        <v>45862</v>
      </c>
      <c r="J5369" s="16" t="s">
        <v>1209</v>
      </c>
      <c r="K5369" s="16">
        <v>2</v>
      </c>
      <c r="L5369" s="16" t="s">
        <v>9225</v>
      </c>
      <c r="M5369" s="9">
        <v>308006675.04000002</v>
      </c>
      <c r="N5369" s="9">
        <v>8006675.04</v>
      </c>
      <c r="O5369" s="9">
        <v>300000000</v>
      </c>
      <c r="P5369" s="9">
        <v>0</v>
      </c>
      <c r="Q5369" s="9">
        <v>0</v>
      </c>
      <c r="R5369" s="9">
        <v>0</v>
      </c>
      <c r="S5369" s="9">
        <v>0</v>
      </c>
      <c r="T5369" s="9">
        <v>202407230000325</v>
      </c>
      <c r="U5369" s="21">
        <v>45496</v>
      </c>
      <c r="V5369" s="21">
        <v>45497</v>
      </c>
      <c r="W5369" s="8" t="s">
        <v>7983</v>
      </c>
      <c r="X5369" s="8" t="s">
        <v>1212</v>
      </c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</row>
    <row r="5370" spans="1:55" ht="20" customHeight="1" x14ac:dyDescent="0.35">
      <c r="A5370" s="1"/>
      <c r="B5370" s="17">
        <v>45838</v>
      </c>
      <c r="C5370" s="16" t="s">
        <v>9227</v>
      </c>
      <c r="D5370" s="16" t="s">
        <v>1208</v>
      </c>
      <c r="E5370" s="18">
        <v>6.28</v>
      </c>
      <c r="F5370" s="9">
        <v>250000000</v>
      </c>
      <c r="G5370" s="19">
        <v>47323</v>
      </c>
      <c r="H5370" s="20">
        <v>45681</v>
      </c>
      <c r="I5370" s="20">
        <v>45862</v>
      </c>
      <c r="J5370" s="16" t="s">
        <v>1209</v>
      </c>
      <c r="K5370" s="16">
        <v>2</v>
      </c>
      <c r="L5370" s="16" t="s">
        <v>9228</v>
      </c>
      <c r="M5370" s="9">
        <v>-262405262.38999999</v>
      </c>
      <c r="N5370" s="9">
        <v>-6796164.3799999999</v>
      </c>
      <c r="O5370" s="9">
        <v>-255609098.00999999</v>
      </c>
      <c r="P5370" s="9">
        <v>3.5619079</v>
      </c>
      <c r="Q5370" s="9">
        <v>3.4646952999999998</v>
      </c>
      <c r="R5370" s="9">
        <v>13.9892301</v>
      </c>
      <c r="S5370" s="9">
        <v>90915.43</v>
      </c>
      <c r="T5370" s="9">
        <v>202407230000454</v>
      </c>
      <c r="U5370" s="21">
        <v>45496</v>
      </c>
      <c r="V5370" s="21">
        <v>45497</v>
      </c>
      <c r="W5370" s="8" t="s">
        <v>2693</v>
      </c>
      <c r="X5370" s="8" t="s">
        <v>1212</v>
      </c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</row>
    <row r="5371" spans="1:55" ht="20" customHeight="1" x14ac:dyDescent="0.35">
      <c r="A5371" s="1"/>
      <c r="B5371" s="17">
        <v>45838</v>
      </c>
      <c r="C5371" s="16" t="s">
        <v>9229</v>
      </c>
      <c r="D5371" s="16" t="s">
        <v>1214</v>
      </c>
      <c r="E5371" s="18">
        <v>6.1654776</v>
      </c>
      <c r="F5371" s="9">
        <v>250000000</v>
      </c>
      <c r="G5371" s="19">
        <v>47323</v>
      </c>
      <c r="H5371" s="20">
        <v>45681</v>
      </c>
      <c r="I5371" s="20">
        <v>45862</v>
      </c>
      <c r="J5371" s="16" t="s">
        <v>1209</v>
      </c>
      <c r="K5371" s="16">
        <v>2</v>
      </c>
      <c r="L5371" s="16" t="s">
        <v>9228</v>
      </c>
      <c r="M5371" s="9">
        <v>256672229.13999999</v>
      </c>
      <c r="N5371" s="9">
        <v>6672229.1399999997</v>
      </c>
      <c r="O5371" s="9">
        <v>250000000</v>
      </c>
      <c r="P5371" s="9">
        <v>0</v>
      </c>
      <c r="Q5371" s="9">
        <v>0</v>
      </c>
      <c r="R5371" s="9">
        <v>0</v>
      </c>
      <c r="S5371" s="9">
        <v>0</v>
      </c>
      <c r="T5371" s="9">
        <v>202407230000454</v>
      </c>
      <c r="U5371" s="21">
        <v>45496</v>
      </c>
      <c r="V5371" s="21">
        <v>45497</v>
      </c>
      <c r="W5371" s="8" t="s">
        <v>2693</v>
      </c>
      <c r="X5371" s="8" t="s">
        <v>1212</v>
      </c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</row>
    <row r="5372" spans="1:55" ht="20" customHeight="1" x14ac:dyDescent="0.35">
      <c r="A5372" s="1"/>
      <c r="B5372" s="17">
        <v>45838</v>
      </c>
      <c r="C5372" s="16" t="s">
        <v>9230</v>
      </c>
      <c r="D5372" s="16" t="s">
        <v>1208</v>
      </c>
      <c r="E5372" s="18">
        <v>6.2774999999999999</v>
      </c>
      <c r="F5372" s="9">
        <v>100000000</v>
      </c>
      <c r="G5372" s="19">
        <v>47323</v>
      </c>
      <c r="H5372" s="20">
        <v>45681</v>
      </c>
      <c r="I5372" s="20">
        <v>45862</v>
      </c>
      <c r="J5372" s="16" t="s">
        <v>1209</v>
      </c>
      <c r="K5372" s="16">
        <v>2</v>
      </c>
      <c r="L5372" s="16" t="s">
        <v>9231</v>
      </c>
      <c r="M5372" s="9">
        <v>-104952041.94</v>
      </c>
      <c r="N5372" s="9">
        <v>-2717383.56</v>
      </c>
      <c r="O5372" s="9">
        <v>-102234658.38</v>
      </c>
      <c r="P5372" s="9">
        <v>3.5620601000000001</v>
      </c>
      <c r="Q5372" s="9">
        <v>3.4648431</v>
      </c>
      <c r="R5372" s="9">
        <v>13.9899623</v>
      </c>
      <c r="S5372" s="9">
        <v>36364.239999999998</v>
      </c>
      <c r="T5372" s="9">
        <v>202407230000485</v>
      </c>
      <c r="U5372" s="21">
        <v>45496</v>
      </c>
      <c r="V5372" s="21">
        <v>45497</v>
      </c>
      <c r="W5372" s="8" t="s">
        <v>7983</v>
      </c>
      <c r="X5372" s="8" t="s">
        <v>1212</v>
      </c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</row>
    <row r="5373" spans="1:55" ht="20" customHeight="1" x14ac:dyDescent="0.35">
      <c r="A5373" s="1"/>
      <c r="B5373" s="17">
        <v>45838</v>
      </c>
      <c r="C5373" s="16" t="s">
        <v>9232</v>
      </c>
      <c r="D5373" s="16" t="s">
        <v>1214</v>
      </c>
      <c r="E5373" s="18">
        <v>6.1654777000000003</v>
      </c>
      <c r="F5373" s="9">
        <v>100000000</v>
      </c>
      <c r="G5373" s="19">
        <v>47323</v>
      </c>
      <c r="H5373" s="20">
        <v>45681</v>
      </c>
      <c r="I5373" s="20">
        <v>45862</v>
      </c>
      <c r="J5373" s="16" t="s">
        <v>1209</v>
      </c>
      <c r="K5373" s="16">
        <v>2</v>
      </c>
      <c r="L5373" s="16" t="s">
        <v>9231</v>
      </c>
      <c r="M5373" s="9">
        <v>102668891.7</v>
      </c>
      <c r="N5373" s="9">
        <v>2668891.7000000002</v>
      </c>
      <c r="O5373" s="9">
        <v>100000000</v>
      </c>
      <c r="P5373" s="9">
        <v>0</v>
      </c>
      <c r="Q5373" s="9">
        <v>0</v>
      </c>
      <c r="R5373" s="9">
        <v>0</v>
      </c>
      <c r="S5373" s="9">
        <v>0</v>
      </c>
      <c r="T5373" s="9">
        <v>202407230000485</v>
      </c>
      <c r="U5373" s="21">
        <v>45496</v>
      </c>
      <c r="V5373" s="21">
        <v>45497</v>
      </c>
      <c r="W5373" s="8" t="s">
        <v>7983</v>
      </c>
      <c r="X5373" s="8" t="s">
        <v>1212</v>
      </c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</row>
    <row r="5374" spans="1:55" ht="20" customHeight="1" x14ac:dyDescent="0.35">
      <c r="A5374" s="1"/>
      <c r="B5374" s="17">
        <v>45838</v>
      </c>
      <c r="C5374" s="16" t="s">
        <v>9233</v>
      </c>
      <c r="D5374" s="16" t="s">
        <v>1208</v>
      </c>
      <c r="E5374" s="18">
        <v>6.2850000000000001</v>
      </c>
      <c r="F5374" s="9">
        <v>100000000</v>
      </c>
      <c r="G5374" s="19">
        <v>47323</v>
      </c>
      <c r="H5374" s="20">
        <v>45681</v>
      </c>
      <c r="I5374" s="20">
        <v>45862</v>
      </c>
      <c r="J5374" s="16" t="s">
        <v>1209</v>
      </c>
      <c r="K5374" s="16">
        <v>2</v>
      </c>
      <c r="L5374" s="16" t="s">
        <v>9234</v>
      </c>
      <c r="M5374" s="9">
        <v>-104982230.95</v>
      </c>
      <c r="N5374" s="9">
        <v>-2720630.14</v>
      </c>
      <c r="O5374" s="9">
        <v>-102261600.81</v>
      </c>
      <c r="P5374" s="9">
        <v>3.5616034000000001</v>
      </c>
      <c r="Q5374" s="9">
        <v>3.4643997</v>
      </c>
      <c r="R5374" s="9">
        <v>13.987766199999999</v>
      </c>
      <c r="S5374" s="9">
        <v>36370.04</v>
      </c>
      <c r="T5374" s="9">
        <v>202407230000550</v>
      </c>
      <c r="U5374" s="21">
        <v>45496</v>
      </c>
      <c r="V5374" s="21">
        <v>45497</v>
      </c>
      <c r="W5374" s="8" t="s">
        <v>7983</v>
      </c>
      <c r="X5374" s="8" t="s">
        <v>1212</v>
      </c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</row>
    <row r="5375" spans="1:55" ht="20" customHeight="1" x14ac:dyDescent="0.35">
      <c r="A5375" s="1"/>
      <c r="B5375" s="17">
        <v>45838</v>
      </c>
      <c r="C5375" s="16" t="s">
        <v>9235</v>
      </c>
      <c r="D5375" s="16" t="s">
        <v>1214</v>
      </c>
      <c r="E5375" s="18">
        <v>6.1654777000000003</v>
      </c>
      <c r="F5375" s="9">
        <v>100000000</v>
      </c>
      <c r="G5375" s="19">
        <v>47323</v>
      </c>
      <c r="H5375" s="20">
        <v>45681</v>
      </c>
      <c r="I5375" s="20">
        <v>45862</v>
      </c>
      <c r="J5375" s="16" t="s">
        <v>1209</v>
      </c>
      <c r="K5375" s="16">
        <v>2</v>
      </c>
      <c r="L5375" s="16" t="s">
        <v>9234</v>
      </c>
      <c r="M5375" s="9">
        <v>102668891.7</v>
      </c>
      <c r="N5375" s="9">
        <v>2668891.7000000002</v>
      </c>
      <c r="O5375" s="9">
        <v>100000000</v>
      </c>
      <c r="P5375" s="9">
        <v>0</v>
      </c>
      <c r="Q5375" s="9">
        <v>0</v>
      </c>
      <c r="R5375" s="9">
        <v>0</v>
      </c>
      <c r="S5375" s="9">
        <v>0</v>
      </c>
      <c r="T5375" s="9">
        <v>202407230000550</v>
      </c>
      <c r="U5375" s="21">
        <v>45496</v>
      </c>
      <c r="V5375" s="21">
        <v>45497</v>
      </c>
      <c r="W5375" s="8" t="s">
        <v>7983</v>
      </c>
      <c r="X5375" s="8" t="s">
        <v>1212</v>
      </c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</row>
    <row r="5376" spans="1:55" ht="20" customHeight="1" x14ac:dyDescent="0.35">
      <c r="A5376" s="1"/>
      <c r="B5376" s="17">
        <v>45838</v>
      </c>
      <c r="C5376" s="16" t="s">
        <v>9236</v>
      </c>
      <c r="D5376" s="16" t="s">
        <v>1208</v>
      </c>
      <c r="E5376" s="18">
        <v>6.2675000000000001</v>
      </c>
      <c r="F5376" s="9">
        <v>200000000</v>
      </c>
      <c r="G5376" s="19">
        <v>47324</v>
      </c>
      <c r="H5376" s="20">
        <v>45684</v>
      </c>
      <c r="I5376" s="20">
        <v>45863</v>
      </c>
      <c r="J5376" s="16" t="s">
        <v>1209</v>
      </c>
      <c r="K5376" s="16">
        <v>2</v>
      </c>
      <c r="L5376" s="16" t="s">
        <v>9237</v>
      </c>
      <c r="M5376" s="9">
        <v>209721794.90000001</v>
      </c>
      <c r="N5376" s="9">
        <v>5323082.1900000004</v>
      </c>
      <c r="O5376" s="9">
        <v>204398712.71000001</v>
      </c>
      <c r="P5376" s="9">
        <v>3.5665368000000002</v>
      </c>
      <c r="Q5376" s="9">
        <v>-3.469195</v>
      </c>
      <c r="R5376" s="9">
        <v>14.013125</v>
      </c>
      <c r="S5376" s="9">
        <v>-72756.58</v>
      </c>
      <c r="T5376" s="9">
        <v>202407240000111</v>
      </c>
      <c r="U5376" s="21">
        <v>45497</v>
      </c>
      <c r="V5376" s="21">
        <v>45498</v>
      </c>
      <c r="W5376" s="8" t="s">
        <v>7983</v>
      </c>
      <c r="X5376" s="8" t="s">
        <v>1212</v>
      </c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</row>
    <row r="5377" spans="1:55" ht="20" customHeight="1" x14ac:dyDescent="0.35">
      <c r="A5377" s="1"/>
      <c r="B5377" s="17">
        <v>45838</v>
      </c>
      <c r="C5377" s="16" t="s">
        <v>9238</v>
      </c>
      <c r="D5377" s="16" t="s">
        <v>1214</v>
      </c>
      <c r="E5377" s="18">
        <v>6.1527367999999996</v>
      </c>
      <c r="F5377" s="9">
        <v>200000000</v>
      </c>
      <c r="G5377" s="19">
        <v>47324</v>
      </c>
      <c r="H5377" s="20">
        <v>45684</v>
      </c>
      <c r="I5377" s="20">
        <v>45863</v>
      </c>
      <c r="J5377" s="16" t="s">
        <v>1209</v>
      </c>
      <c r="K5377" s="16">
        <v>2</v>
      </c>
      <c r="L5377" s="16" t="s">
        <v>9237</v>
      </c>
      <c r="M5377" s="9">
        <v>-205225612.11000001</v>
      </c>
      <c r="N5377" s="9">
        <v>-5225612.1100000003</v>
      </c>
      <c r="O5377" s="9">
        <v>-200000000</v>
      </c>
      <c r="P5377" s="9">
        <v>0</v>
      </c>
      <c r="Q5377" s="9">
        <v>0</v>
      </c>
      <c r="R5377" s="9">
        <v>0</v>
      </c>
      <c r="S5377" s="9">
        <v>0</v>
      </c>
      <c r="T5377" s="9">
        <v>202407240000111</v>
      </c>
      <c r="U5377" s="21">
        <v>45497</v>
      </c>
      <c r="V5377" s="21">
        <v>45498</v>
      </c>
      <c r="W5377" s="8" t="s">
        <v>7983</v>
      </c>
      <c r="X5377" s="8" t="s">
        <v>1212</v>
      </c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</row>
    <row r="5378" spans="1:55" ht="20" customHeight="1" x14ac:dyDescent="0.35">
      <c r="A5378" s="1"/>
      <c r="B5378" s="17">
        <v>45838</v>
      </c>
      <c r="C5378" s="16" t="s">
        <v>9239</v>
      </c>
      <c r="D5378" s="16" t="s">
        <v>1208</v>
      </c>
      <c r="E5378" s="18">
        <v>6.2649999999999997</v>
      </c>
      <c r="F5378" s="9">
        <v>50000000</v>
      </c>
      <c r="G5378" s="19">
        <v>47324</v>
      </c>
      <c r="H5378" s="20">
        <v>45684</v>
      </c>
      <c r="I5378" s="20">
        <v>45863</v>
      </c>
      <c r="J5378" s="16" t="s">
        <v>1209</v>
      </c>
      <c r="K5378" s="16">
        <v>2</v>
      </c>
      <c r="L5378" s="16" t="s">
        <v>9240</v>
      </c>
      <c r="M5378" s="9">
        <v>52425424.799999997</v>
      </c>
      <c r="N5378" s="9">
        <v>1330239.73</v>
      </c>
      <c r="O5378" s="9">
        <v>51095185.07</v>
      </c>
      <c r="P5378" s="9">
        <v>3.5666888999999999</v>
      </c>
      <c r="Q5378" s="9">
        <v>-3.4693426999999999</v>
      </c>
      <c r="R5378" s="9">
        <v>14.0138573</v>
      </c>
      <c r="S5378" s="9">
        <v>-18188.18</v>
      </c>
      <c r="T5378" s="9">
        <v>202407240000116</v>
      </c>
      <c r="U5378" s="21">
        <v>45497</v>
      </c>
      <c r="V5378" s="21">
        <v>45498</v>
      </c>
      <c r="W5378" s="8" t="s">
        <v>7983</v>
      </c>
      <c r="X5378" s="8" t="s">
        <v>1212</v>
      </c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</row>
    <row r="5379" spans="1:55" ht="20" customHeight="1" x14ac:dyDescent="0.35">
      <c r="A5379" s="1"/>
      <c r="B5379" s="17">
        <v>45838</v>
      </c>
      <c r="C5379" s="16" t="s">
        <v>9241</v>
      </c>
      <c r="D5379" s="16" t="s">
        <v>1214</v>
      </c>
      <c r="E5379" s="18">
        <v>6.1527371000000004</v>
      </c>
      <c r="F5379" s="9">
        <v>50000000</v>
      </c>
      <c r="G5379" s="19">
        <v>47324</v>
      </c>
      <c r="H5379" s="20">
        <v>45684</v>
      </c>
      <c r="I5379" s="20">
        <v>45863</v>
      </c>
      <c r="J5379" s="16" t="s">
        <v>1209</v>
      </c>
      <c r="K5379" s="16">
        <v>2</v>
      </c>
      <c r="L5379" s="16" t="s">
        <v>9240</v>
      </c>
      <c r="M5379" s="9">
        <v>-51306403.079999998</v>
      </c>
      <c r="N5379" s="9">
        <v>-1306403.08</v>
      </c>
      <c r="O5379" s="9">
        <v>-50000000</v>
      </c>
      <c r="P5379" s="9">
        <v>0</v>
      </c>
      <c r="Q5379" s="9">
        <v>0</v>
      </c>
      <c r="R5379" s="9">
        <v>0</v>
      </c>
      <c r="S5379" s="9">
        <v>0</v>
      </c>
      <c r="T5379" s="9">
        <v>202407240000116</v>
      </c>
      <c r="U5379" s="21">
        <v>45497</v>
      </c>
      <c r="V5379" s="21">
        <v>45498</v>
      </c>
      <c r="W5379" s="8" t="s">
        <v>7983</v>
      </c>
      <c r="X5379" s="8" t="s">
        <v>1212</v>
      </c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</row>
    <row r="5380" spans="1:55" ht="20" customHeight="1" x14ac:dyDescent="0.35">
      <c r="A5380" s="1"/>
      <c r="B5380" s="17">
        <v>45838</v>
      </c>
      <c r="C5380" s="16" t="s">
        <v>9242</v>
      </c>
      <c r="D5380" s="16" t="s">
        <v>1208</v>
      </c>
      <c r="E5380" s="18">
        <v>6.26</v>
      </c>
      <c r="F5380" s="9">
        <v>100000000</v>
      </c>
      <c r="G5380" s="19">
        <v>47324</v>
      </c>
      <c r="H5380" s="20">
        <v>45684</v>
      </c>
      <c r="I5380" s="20">
        <v>45863</v>
      </c>
      <c r="J5380" s="16" t="s">
        <v>1209</v>
      </c>
      <c r="K5380" s="16">
        <v>2</v>
      </c>
      <c r="L5380" s="16" t="s">
        <v>9243</v>
      </c>
      <c r="M5380" s="9">
        <v>104830753.95999999</v>
      </c>
      <c r="N5380" s="9">
        <v>2658356.16</v>
      </c>
      <c r="O5380" s="9">
        <v>102172397.8</v>
      </c>
      <c r="P5380" s="9">
        <v>3.5669933</v>
      </c>
      <c r="Q5380" s="9">
        <v>-3.4696381999999999</v>
      </c>
      <c r="R5380" s="9">
        <v>14.0153222</v>
      </c>
      <c r="S5380" s="9">
        <v>-36372.480000000003</v>
      </c>
      <c r="T5380" s="9">
        <v>202407240000132</v>
      </c>
      <c r="U5380" s="21">
        <v>45497</v>
      </c>
      <c r="V5380" s="21">
        <v>45498</v>
      </c>
      <c r="W5380" s="8" t="s">
        <v>7983</v>
      </c>
      <c r="X5380" s="8" t="s">
        <v>1212</v>
      </c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</row>
    <row r="5381" spans="1:55" ht="20" customHeight="1" x14ac:dyDescent="0.35">
      <c r="A5381" s="1"/>
      <c r="B5381" s="17">
        <v>45838</v>
      </c>
      <c r="C5381" s="16" t="s">
        <v>9244</v>
      </c>
      <c r="D5381" s="16" t="s">
        <v>1214</v>
      </c>
      <c r="E5381" s="18">
        <v>6.1527367999999996</v>
      </c>
      <c r="F5381" s="9">
        <v>100000000</v>
      </c>
      <c r="G5381" s="19">
        <v>47324</v>
      </c>
      <c r="H5381" s="20">
        <v>45684</v>
      </c>
      <c r="I5381" s="20">
        <v>45863</v>
      </c>
      <c r="J5381" s="16" t="s">
        <v>1209</v>
      </c>
      <c r="K5381" s="16">
        <v>2</v>
      </c>
      <c r="L5381" s="16" t="s">
        <v>9243</v>
      </c>
      <c r="M5381" s="9">
        <v>-102612806.02</v>
      </c>
      <c r="N5381" s="9">
        <v>-2612806.02</v>
      </c>
      <c r="O5381" s="9">
        <v>-100000000</v>
      </c>
      <c r="P5381" s="9">
        <v>0</v>
      </c>
      <c r="Q5381" s="9">
        <v>0</v>
      </c>
      <c r="R5381" s="9">
        <v>0</v>
      </c>
      <c r="S5381" s="9">
        <v>0</v>
      </c>
      <c r="T5381" s="9">
        <v>202407240000132</v>
      </c>
      <c r="U5381" s="21">
        <v>45497</v>
      </c>
      <c r="V5381" s="21">
        <v>45498</v>
      </c>
      <c r="W5381" s="8" t="s">
        <v>7983</v>
      </c>
      <c r="X5381" s="8" t="s">
        <v>1212</v>
      </c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</row>
    <row r="5382" spans="1:55" ht="20" customHeight="1" x14ac:dyDescent="0.35">
      <c r="A5382" s="1"/>
      <c r="B5382" s="17">
        <v>45838</v>
      </c>
      <c r="C5382" s="16" t="s">
        <v>9245</v>
      </c>
      <c r="D5382" s="16" t="s">
        <v>1208</v>
      </c>
      <c r="E5382" s="18">
        <v>6.26</v>
      </c>
      <c r="F5382" s="9">
        <v>100000000</v>
      </c>
      <c r="G5382" s="19">
        <v>47324</v>
      </c>
      <c r="H5382" s="20">
        <v>45684</v>
      </c>
      <c r="I5382" s="20">
        <v>45863</v>
      </c>
      <c r="J5382" s="16" t="s">
        <v>1209</v>
      </c>
      <c r="K5382" s="16">
        <v>2</v>
      </c>
      <c r="L5382" s="16" t="s">
        <v>9246</v>
      </c>
      <c r="M5382" s="9">
        <v>104830753.95999999</v>
      </c>
      <c r="N5382" s="9">
        <v>2658356.16</v>
      </c>
      <c r="O5382" s="9">
        <v>102172397.8</v>
      </c>
      <c r="P5382" s="9">
        <v>3.5669933</v>
      </c>
      <c r="Q5382" s="9">
        <v>-3.4696381999999999</v>
      </c>
      <c r="R5382" s="9">
        <v>14.0153222</v>
      </c>
      <c r="S5382" s="9">
        <v>-36372.480000000003</v>
      </c>
      <c r="T5382" s="9">
        <v>202407240000133</v>
      </c>
      <c r="U5382" s="21">
        <v>45497</v>
      </c>
      <c r="V5382" s="21">
        <v>45498</v>
      </c>
      <c r="W5382" s="8" t="s">
        <v>7983</v>
      </c>
      <c r="X5382" s="8" t="s">
        <v>1212</v>
      </c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</row>
    <row r="5383" spans="1:55" ht="20" customHeight="1" x14ac:dyDescent="0.35">
      <c r="A5383" s="1"/>
      <c r="B5383" s="17">
        <v>45838</v>
      </c>
      <c r="C5383" s="16" t="s">
        <v>9247</v>
      </c>
      <c r="D5383" s="16" t="s">
        <v>1214</v>
      </c>
      <c r="E5383" s="18">
        <v>6.1527367999999996</v>
      </c>
      <c r="F5383" s="9">
        <v>100000000</v>
      </c>
      <c r="G5383" s="19">
        <v>47324</v>
      </c>
      <c r="H5383" s="20">
        <v>45684</v>
      </c>
      <c r="I5383" s="20">
        <v>45863</v>
      </c>
      <c r="J5383" s="16" t="s">
        <v>1209</v>
      </c>
      <c r="K5383" s="16">
        <v>2</v>
      </c>
      <c r="L5383" s="16" t="s">
        <v>9246</v>
      </c>
      <c r="M5383" s="9">
        <v>-102612806.02</v>
      </c>
      <c r="N5383" s="9">
        <v>-2612806.02</v>
      </c>
      <c r="O5383" s="9">
        <v>-100000000</v>
      </c>
      <c r="P5383" s="9">
        <v>0</v>
      </c>
      <c r="Q5383" s="9">
        <v>0</v>
      </c>
      <c r="R5383" s="9">
        <v>0</v>
      </c>
      <c r="S5383" s="9">
        <v>0</v>
      </c>
      <c r="T5383" s="9">
        <v>202407240000133</v>
      </c>
      <c r="U5383" s="21">
        <v>45497</v>
      </c>
      <c r="V5383" s="21">
        <v>45498</v>
      </c>
      <c r="W5383" s="8" t="s">
        <v>7983</v>
      </c>
      <c r="X5383" s="8" t="s">
        <v>1212</v>
      </c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</row>
    <row r="5384" spans="1:55" ht="20" customHeight="1" x14ac:dyDescent="0.35">
      <c r="A5384" s="1"/>
      <c r="B5384" s="17">
        <v>45838</v>
      </c>
      <c r="C5384" s="16" t="s">
        <v>9248</v>
      </c>
      <c r="D5384" s="16" t="s">
        <v>1208</v>
      </c>
      <c r="E5384" s="18">
        <v>6.69</v>
      </c>
      <c r="F5384" s="9">
        <v>450000000</v>
      </c>
      <c r="G5384" s="19">
        <v>45863</v>
      </c>
      <c r="H5384" s="20">
        <v>45498</v>
      </c>
      <c r="I5384" s="20">
        <v>45863</v>
      </c>
      <c r="J5384" s="16" t="s">
        <v>1209</v>
      </c>
      <c r="K5384" s="16">
        <v>0</v>
      </c>
      <c r="L5384" s="16" t="s">
        <v>9249</v>
      </c>
      <c r="M5384" s="9">
        <v>478392985.37</v>
      </c>
      <c r="N5384" s="9">
        <v>28125493.149999999</v>
      </c>
      <c r="O5384" s="9">
        <v>450267492.22000003</v>
      </c>
      <c r="P5384" s="9">
        <v>6.5753400000000004E-2</v>
      </c>
      <c r="Q5384" s="9">
        <v>-6.2359499999999998E-2</v>
      </c>
      <c r="R5384" s="9">
        <v>6.9827E-2</v>
      </c>
      <c r="S5384" s="9">
        <v>-2983.23</v>
      </c>
      <c r="T5384" s="9">
        <v>202407240000307</v>
      </c>
      <c r="U5384" s="21">
        <v>45497</v>
      </c>
      <c r="V5384" s="21">
        <v>45498</v>
      </c>
      <c r="W5384" s="8" t="s">
        <v>3112</v>
      </c>
      <c r="X5384" s="8" t="s">
        <v>1212</v>
      </c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</row>
    <row r="5385" spans="1:55" ht="20" customHeight="1" x14ac:dyDescent="0.35">
      <c r="A5385" s="1"/>
      <c r="B5385" s="17">
        <v>45838</v>
      </c>
      <c r="C5385" s="16" t="s">
        <v>9250</v>
      </c>
      <c r="D5385" s="16" t="s">
        <v>1214</v>
      </c>
      <c r="E5385" s="18">
        <v>6.5823290999999999</v>
      </c>
      <c r="F5385" s="9">
        <v>450000000</v>
      </c>
      <c r="G5385" s="19">
        <v>45863</v>
      </c>
      <c r="H5385" s="20">
        <v>45498</v>
      </c>
      <c r="I5385" s="20">
        <v>45863</v>
      </c>
      <c r="J5385" s="16" t="s">
        <v>1209</v>
      </c>
      <c r="K5385" s="16">
        <v>0</v>
      </c>
      <c r="L5385" s="16" t="s">
        <v>9249</v>
      </c>
      <c r="M5385" s="9">
        <v>-477672832.75999999</v>
      </c>
      <c r="N5385" s="9">
        <v>-27672832.760000002</v>
      </c>
      <c r="O5385" s="9">
        <v>-450000000</v>
      </c>
      <c r="P5385" s="9">
        <v>0</v>
      </c>
      <c r="Q5385" s="9">
        <v>0</v>
      </c>
      <c r="R5385" s="9">
        <v>0</v>
      </c>
      <c r="S5385" s="9">
        <v>0</v>
      </c>
      <c r="T5385" s="9">
        <v>202407240000307</v>
      </c>
      <c r="U5385" s="21">
        <v>45497</v>
      </c>
      <c r="V5385" s="21">
        <v>45498</v>
      </c>
      <c r="W5385" s="8" t="s">
        <v>3112</v>
      </c>
      <c r="X5385" s="8" t="s">
        <v>1212</v>
      </c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</row>
    <row r="5386" spans="1:55" ht="20" customHeight="1" x14ac:dyDescent="0.35">
      <c r="A5386" s="1"/>
      <c r="B5386" s="17">
        <v>45838</v>
      </c>
      <c r="C5386" s="16" t="s">
        <v>9251</v>
      </c>
      <c r="D5386" s="16" t="s">
        <v>1208</v>
      </c>
      <c r="E5386" s="18">
        <v>6.69</v>
      </c>
      <c r="F5386" s="9">
        <v>450000000</v>
      </c>
      <c r="G5386" s="19">
        <v>45863</v>
      </c>
      <c r="H5386" s="20">
        <v>45498</v>
      </c>
      <c r="I5386" s="20">
        <v>45863</v>
      </c>
      <c r="J5386" s="16" t="s">
        <v>1209</v>
      </c>
      <c r="K5386" s="16">
        <v>0</v>
      </c>
      <c r="L5386" s="16" t="s">
        <v>9252</v>
      </c>
      <c r="M5386" s="9">
        <v>478392985.37</v>
      </c>
      <c r="N5386" s="9">
        <v>28125493.149999999</v>
      </c>
      <c r="O5386" s="9">
        <v>450267492.22000003</v>
      </c>
      <c r="P5386" s="9">
        <v>6.5753400000000004E-2</v>
      </c>
      <c r="Q5386" s="9">
        <v>-6.2359499999999998E-2</v>
      </c>
      <c r="R5386" s="9">
        <v>6.9827E-2</v>
      </c>
      <c r="S5386" s="9">
        <v>-2983.23</v>
      </c>
      <c r="T5386" s="9">
        <v>202407240000310</v>
      </c>
      <c r="U5386" s="21">
        <v>45497</v>
      </c>
      <c r="V5386" s="21">
        <v>45498</v>
      </c>
      <c r="W5386" s="8" t="s">
        <v>3112</v>
      </c>
      <c r="X5386" s="8" t="s">
        <v>1212</v>
      </c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</row>
    <row r="5387" spans="1:55" ht="20" customHeight="1" x14ac:dyDescent="0.35">
      <c r="A5387" s="1"/>
      <c r="B5387" s="17">
        <v>45838</v>
      </c>
      <c r="C5387" s="16" t="s">
        <v>9253</v>
      </c>
      <c r="D5387" s="16" t="s">
        <v>1214</v>
      </c>
      <c r="E5387" s="18">
        <v>6.5823290999999999</v>
      </c>
      <c r="F5387" s="9">
        <v>450000000</v>
      </c>
      <c r="G5387" s="19">
        <v>45863</v>
      </c>
      <c r="H5387" s="20">
        <v>45498</v>
      </c>
      <c r="I5387" s="20">
        <v>45863</v>
      </c>
      <c r="J5387" s="16" t="s">
        <v>1209</v>
      </c>
      <c r="K5387" s="16">
        <v>0</v>
      </c>
      <c r="L5387" s="16" t="s">
        <v>9252</v>
      </c>
      <c r="M5387" s="9">
        <v>-477672832.75999999</v>
      </c>
      <c r="N5387" s="9">
        <v>-27672832.760000002</v>
      </c>
      <c r="O5387" s="9">
        <v>-450000000</v>
      </c>
      <c r="P5387" s="9">
        <v>0</v>
      </c>
      <c r="Q5387" s="9">
        <v>0</v>
      </c>
      <c r="R5387" s="9">
        <v>0</v>
      </c>
      <c r="S5387" s="9">
        <v>0</v>
      </c>
      <c r="T5387" s="9">
        <v>202407240000310</v>
      </c>
      <c r="U5387" s="21">
        <v>45497</v>
      </c>
      <c r="V5387" s="21">
        <v>45498</v>
      </c>
      <c r="W5387" s="8" t="s">
        <v>3112</v>
      </c>
      <c r="X5387" s="8" t="s">
        <v>1212</v>
      </c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</row>
    <row r="5388" spans="1:55" ht="20" customHeight="1" x14ac:dyDescent="0.35">
      <c r="A5388" s="1"/>
      <c r="B5388" s="17">
        <v>45838</v>
      </c>
      <c r="C5388" s="16" t="s">
        <v>9254</v>
      </c>
      <c r="D5388" s="16" t="s">
        <v>1208</v>
      </c>
      <c r="E5388" s="18">
        <v>6.2474999999999996</v>
      </c>
      <c r="F5388" s="9">
        <v>50000000</v>
      </c>
      <c r="G5388" s="19">
        <v>47324</v>
      </c>
      <c r="H5388" s="20">
        <v>45684</v>
      </c>
      <c r="I5388" s="20">
        <v>45863</v>
      </c>
      <c r="J5388" s="16" t="s">
        <v>1209</v>
      </c>
      <c r="K5388" s="16">
        <v>2</v>
      </c>
      <c r="L5388" s="16" t="s">
        <v>9255</v>
      </c>
      <c r="M5388" s="9">
        <v>-52390257.409999996</v>
      </c>
      <c r="N5388" s="9">
        <v>-1326523.97</v>
      </c>
      <c r="O5388" s="9">
        <v>-51063733.439999998</v>
      </c>
      <c r="P5388" s="9">
        <v>3.5677547000000001</v>
      </c>
      <c r="Q5388" s="9">
        <v>3.4703773999999998</v>
      </c>
      <c r="R5388" s="9">
        <v>14.0189869</v>
      </c>
      <c r="S5388" s="9">
        <v>18181.400000000001</v>
      </c>
      <c r="T5388" s="9">
        <v>202407240000319</v>
      </c>
      <c r="U5388" s="21">
        <v>45497</v>
      </c>
      <c r="V5388" s="21">
        <v>45498</v>
      </c>
      <c r="W5388" s="8" t="s">
        <v>3112</v>
      </c>
      <c r="X5388" s="8" t="s">
        <v>1212</v>
      </c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</row>
    <row r="5389" spans="1:55" ht="20" customHeight="1" x14ac:dyDescent="0.35">
      <c r="A5389" s="1"/>
      <c r="B5389" s="17">
        <v>45838</v>
      </c>
      <c r="C5389" s="16" t="s">
        <v>9256</v>
      </c>
      <c r="D5389" s="16" t="s">
        <v>1214</v>
      </c>
      <c r="E5389" s="18">
        <v>6.1527371000000004</v>
      </c>
      <c r="F5389" s="9">
        <v>50000000</v>
      </c>
      <c r="G5389" s="19">
        <v>47324</v>
      </c>
      <c r="H5389" s="20">
        <v>45684</v>
      </c>
      <c r="I5389" s="20">
        <v>45863</v>
      </c>
      <c r="J5389" s="16" t="s">
        <v>1209</v>
      </c>
      <c r="K5389" s="16">
        <v>2</v>
      </c>
      <c r="L5389" s="16" t="s">
        <v>9255</v>
      </c>
      <c r="M5389" s="9">
        <v>51306403.079999998</v>
      </c>
      <c r="N5389" s="9">
        <v>1306403.08</v>
      </c>
      <c r="O5389" s="9">
        <v>50000000</v>
      </c>
      <c r="P5389" s="9">
        <v>0</v>
      </c>
      <c r="Q5389" s="9">
        <v>0</v>
      </c>
      <c r="R5389" s="9">
        <v>0</v>
      </c>
      <c r="S5389" s="9">
        <v>0</v>
      </c>
      <c r="T5389" s="9">
        <v>202407240000319</v>
      </c>
      <c r="U5389" s="21">
        <v>45497</v>
      </c>
      <c r="V5389" s="21">
        <v>45498</v>
      </c>
      <c r="W5389" s="8" t="s">
        <v>3112</v>
      </c>
      <c r="X5389" s="8" t="s">
        <v>1212</v>
      </c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</row>
    <row r="5390" spans="1:55" ht="20" customHeight="1" x14ac:dyDescent="0.35">
      <c r="A5390" s="1"/>
      <c r="B5390" s="17">
        <v>45838</v>
      </c>
      <c r="C5390" s="16" t="s">
        <v>9257</v>
      </c>
      <c r="D5390" s="16" t="s">
        <v>1208</v>
      </c>
      <c r="E5390" s="18">
        <v>6.6950000000000003</v>
      </c>
      <c r="F5390" s="9">
        <v>500000000</v>
      </c>
      <c r="G5390" s="19">
        <v>45863</v>
      </c>
      <c r="H5390" s="20">
        <v>45498</v>
      </c>
      <c r="I5390" s="20">
        <v>45863</v>
      </c>
      <c r="J5390" s="16" t="s">
        <v>1209</v>
      </c>
      <c r="K5390" s="16">
        <v>0</v>
      </c>
      <c r="L5390" s="16" t="s">
        <v>9258</v>
      </c>
      <c r="M5390" s="9">
        <v>531572672.37</v>
      </c>
      <c r="N5390" s="9">
        <v>31273904.109999999</v>
      </c>
      <c r="O5390" s="9">
        <v>500298768.25999999</v>
      </c>
      <c r="P5390" s="9">
        <v>6.5753400000000004E-2</v>
      </c>
      <c r="Q5390" s="9">
        <v>-6.2359499999999998E-2</v>
      </c>
      <c r="R5390" s="9">
        <v>6.9827E-2</v>
      </c>
      <c r="S5390" s="9">
        <v>-3314.86</v>
      </c>
      <c r="T5390" s="9">
        <v>202407240000412</v>
      </c>
      <c r="U5390" s="21">
        <v>45497</v>
      </c>
      <c r="V5390" s="21">
        <v>45498</v>
      </c>
      <c r="W5390" s="8" t="s">
        <v>1265</v>
      </c>
      <c r="X5390" s="8" t="s">
        <v>1212</v>
      </c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</row>
    <row r="5391" spans="1:55" ht="20" customHeight="1" x14ac:dyDescent="0.35">
      <c r="A5391" s="1"/>
      <c r="B5391" s="17">
        <v>45838</v>
      </c>
      <c r="C5391" s="16" t="s">
        <v>9259</v>
      </c>
      <c r="D5391" s="16" t="s">
        <v>1214</v>
      </c>
      <c r="E5391" s="18">
        <v>6.5823290999999999</v>
      </c>
      <c r="F5391" s="9">
        <v>500000000</v>
      </c>
      <c r="G5391" s="19">
        <v>45863</v>
      </c>
      <c r="H5391" s="20">
        <v>45498</v>
      </c>
      <c r="I5391" s="20">
        <v>45863</v>
      </c>
      <c r="J5391" s="16" t="s">
        <v>1209</v>
      </c>
      <c r="K5391" s="16">
        <v>0</v>
      </c>
      <c r="L5391" s="16" t="s">
        <v>9258</v>
      </c>
      <c r="M5391" s="9">
        <v>-530747591.93000001</v>
      </c>
      <c r="N5391" s="9">
        <v>-30747591.93</v>
      </c>
      <c r="O5391" s="9">
        <v>-500000000</v>
      </c>
      <c r="P5391" s="9">
        <v>0</v>
      </c>
      <c r="Q5391" s="9">
        <v>0</v>
      </c>
      <c r="R5391" s="9">
        <v>0</v>
      </c>
      <c r="S5391" s="9">
        <v>0</v>
      </c>
      <c r="T5391" s="9">
        <v>202407240000412</v>
      </c>
      <c r="U5391" s="21">
        <v>45497</v>
      </c>
      <c r="V5391" s="21">
        <v>45498</v>
      </c>
      <c r="W5391" s="8" t="s">
        <v>1265</v>
      </c>
      <c r="X5391" s="8" t="s">
        <v>1212</v>
      </c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</row>
    <row r="5392" spans="1:55" ht="20" customHeight="1" x14ac:dyDescent="0.35">
      <c r="A5392" s="1"/>
      <c r="B5392" s="17">
        <v>45838</v>
      </c>
      <c r="C5392" s="16" t="s">
        <v>9260</v>
      </c>
      <c r="D5392" s="16" t="s">
        <v>1208</v>
      </c>
      <c r="E5392" s="18">
        <v>6.6950000000000003</v>
      </c>
      <c r="F5392" s="9">
        <v>500000000</v>
      </c>
      <c r="G5392" s="19">
        <v>45863</v>
      </c>
      <c r="H5392" s="20">
        <v>45498</v>
      </c>
      <c r="I5392" s="20">
        <v>45863</v>
      </c>
      <c r="J5392" s="16" t="s">
        <v>1209</v>
      </c>
      <c r="K5392" s="16">
        <v>0</v>
      </c>
      <c r="L5392" s="16" t="s">
        <v>9261</v>
      </c>
      <c r="M5392" s="9">
        <v>531572672.37</v>
      </c>
      <c r="N5392" s="9">
        <v>31273904.109999999</v>
      </c>
      <c r="O5392" s="9">
        <v>500298768.25999999</v>
      </c>
      <c r="P5392" s="9">
        <v>6.5753400000000004E-2</v>
      </c>
      <c r="Q5392" s="9">
        <v>-6.2359499999999998E-2</v>
      </c>
      <c r="R5392" s="9">
        <v>6.9827E-2</v>
      </c>
      <c r="S5392" s="9">
        <v>-3314.86</v>
      </c>
      <c r="T5392" s="9">
        <v>202407240000414</v>
      </c>
      <c r="U5392" s="21">
        <v>45497</v>
      </c>
      <c r="V5392" s="21">
        <v>45498</v>
      </c>
      <c r="W5392" s="8" t="s">
        <v>1265</v>
      </c>
      <c r="X5392" s="8" t="s">
        <v>1212</v>
      </c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</row>
    <row r="5393" spans="1:55" ht="20" customHeight="1" x14ac:dyDescent="0.35">
      <c r="A5393" s="1"/>
      <c r="B5393" s="17">
        <v>45838</v>
      </c>
      <c r="C5393" s="16" t="s">
        <v>9262</v>
      </c>
      <c r="D5393" s="16" t="s">
        <v>1214</v>
      </c>
      <c r="E5393" s="18">
        <v>6.5823290999999999</v>
      </c>
      <c r="F5393" s="9">
        <v>500000000</v>
      </c>
      <c r="G5393" s="19">
        <v>45863</v>
      </c>
      <c r="H5393" s="20">
        <v>45498</v>
      </c>
      <c r="I5393" s="20">
        <v>45863</v>
      </c>
      <c r="J5393" s="16" t="s">
        <v>1209</v>
      </c>
      <c r="K5393" s="16">
        <v>0</v>
      </c>
      <c r="L5393" s="16" t="s">
        <v>9261</v>
      </c>
      <c r="M5393" s="9">
        <v>-530747591.93000001</v>
      </c>
      <c r="N5393" s="9">
        <v>-30747591.93</v>
      </c>
      <c r="O5393" s="9">
        <v>-500000000</v>
      </c>
      <c r="P5393" s="9">
        <v>0</v>
      </c>
      <c r="Q5393" s="9">
        <v>0</v>
      </c>
      <c r="R5393" s="9">
        <v>0</v>
      </c>
      <c r="S5393" s="9">
        <v>0</v>
      </c>
      <c r="T5393" s="9">
        <v>202407240000414</v>
      </c>
      <c r="U5393" s="21">
        <v>45497</v>
      </c>
      <c r="V5393" s="21">
        <v>45498</v>
      </c>
      <c r="W5393" s="8" t="s">
        <v>1265</v>
      </c>
      <c r="X5393" s="8" t="s">
        <v>1212</v>
      </c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</row>
    <row r="5394" spans="1:55" ht="20" customHeight="1" x14ac:dyDescent="0.35">
      <c r="A5394" s="1"/>
      <c r="B5394" s="17">
        <v>45838</v>
      </c>
      <c r="C5394" s="16" t="s">
        <v>9263</v>
      </c>
      <c r="D5394" s="16" t="s">
        <v>1208</v>
      </c>
      <c r="E5394" s="18">
        <v>6.6950000000000003</v>
      </c>
      <c r="F5394" s="9">
        <v>500000000</v>
      </c>
      <c r="G5394" s="19">
        <v>45863</v>
      </c>
      <c r="H5394" s="20">
        <v>45498</v>
      </c>
      <c r="I5394" s="20">
        <v>45863</v>
      </c>
      <c r="J5394" s="16" t="s">
        <v>1209</v>
      </c>
      <c r="K5394" s="16">
        <v>0</v>
      </c>
      <c r="L5394" s="16" t="s">
        <v>9264</v>
      </c>
      <c r="M5394" s="9">
        <v>531572672.37</v>
      </c>
      <c r="N5394" s="9">
        <v>31273904.109999999</v>
      </c>
      <c r="O5394" s="9">
        <v>500298768.25999999</v>
      </c>
      <c r="P5394" s="9">
        <v>6.5753400000000004E-2</v>
      </c>
      <c r="Q5394" s="9">
        <v>-6.2359499999999998E-2</v>
      </c>
      <c r="R5394" s="9">
        <v>6.9827E-2</v>
      </c>
      <c r="S5394" s="9">
        <v>-3314.86</v>
      </c>
      <c r="T5394" s="9">
        <v>202407240000416</v>
      </c>
      <c r="U5394" s="21">
        <v>45497</v>
      </c>
      <c r="V5394" s="21">
        <v>45498</v>
      </c>
      <c r="W5394" s="8" t="s">
        <v>1265</v>
      </c>
      <c r="X5394" s="8" t="s">
        <v>1212</v>
      </c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</row>
    <row r="5395" spans="1:55" ht="20" customHeight="1" x14ac:dyDescent="0.35">
      <c r="A5395" s="1"/>
      <c r="B5395" s="17">
        <v>45838</v>
      </c>
      <c r="C5395" s="16" t="s">
        <v>9265</v>
      </c>
      <c r="D5395" s="16" t="s">
        <v>1214</v>
      </c>
      <c r="E5395" s="18">
        <v>6.5823290999999999</v>
      </c>
      <c r="F5395" s="9">
        <v>500000000</v>
      </c>
      <c r="G5395" s="19">
        <v>45863</v>
      </c>
      <c r="H5395" s="20">
        <v>45498</v>
      </c>
      <c r="I5395" s="20">
        <v>45863</v>
      </c>
      <c r="J5395" s="16" t="s">
        <v>1209</v>
      </c>
      <c r="K5395" s="16">
        <v>0</v>
      </c>
      <c r="L5395" s="16" t="s">
        <v>9264</v>
      </c>
      <c r="M5395" s="9">
        <v>-530747591.93000001</v>
      </c>
      <c r="N5395" s="9">
        <v>-30747591.93</v>
      </c>
      <c r="O5395" s="9">
        <v>-500000000</v>
      </c>
      <c r="P5395" s="9">
        <v>0</v>
      </c>
      <c r="Q5395" s="9">
        <v>0</v>
      </c>
      <c r="R5395" s="9">
        <v>0</v>
      </c>
      <c r="S5395" s="9">
        <v>0</v>
      </c>
      <c r="T5395" s="9">
        <v>202407240000416</v>
      </c>
      <c r="U5395" s="21">
        <v>45497</v>
      </c>
      <c r="V5395" s="21">
        <v>45498</v>
      </c>
      <c r="W5395" s="8" t="s">
        <v>1265</v>
      </c>
      <c r="X5395" s="8" t="s">
        <v>1212</v>
      </c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</row>
    <row r="5396" spans="1:55" ht="20" customHeight="1" x14ac:dyDescent="0.35">
      <c r="A5396" s="1"/>
      <c r="B5396" s="17">
        <v>45838</v>
      </c>
      <c r="C5396" s="16" t="s">
        <v>9266</v>
      </c>
      <c r="D5396" s="16" t="s">
        <v>1208</v>
      </c>
      <c r="E5396" s="18">
        <v>6.6950000000000003</v>
      </c>
      <c r="F5396" s="9">
        <v>500000000</v>
      </c>
      <c r="G5396" s="19">
        <v>45863</v>
      </c>
      <c r="H5396" s="20">
        <v>45498</v>
      </c>
      <c r="I5396" s="20">
        <v>45863</v>
      </c>
      <c r="J5396" s="16" t="s">
        <v>1209</v>
      </c>
      <c r="K5396" s="16">
        <v>0</v>
      </c>
      <c r="L5396" s="16" t="s">
        <v>9267</v>
      </c>
      <c r="M5396" s="9">
        <v>531572672.37</v>
      </c>
      <c r="N5396" s="9">
        <v>31273904.109999999</v>
      </c>
      <c r="O5396" s="9">
        <v>500298768.25999999</v>
      </c>
      <c r="P5396" s="9">
        <v>6.5753400000000004E-2</v>
      </c>
      <c r="Q5396" s="9">
        <v>-6.2359499999999998E-2</v>
      </c>
      <c r="R5396" s="9">
        <v>6.9827E-2</v>
      </c>
      <c r="S5396" s="9">
        <v>-3314.86</v>
      </c>
      <c r="T5396" s="9">
        <v>202407240000418</v>
      </c>
      <c r="U5396" s="21">
        <v>45497</v>
      </c>
      <c r="V5396" s="21">
        <v>45498</v>
      </c>
      <c r="W5396" s="8" t="s">
        <v>1265</v>
      </c>
      <c r="X5396" s="8" t="s">
        <v>1212</v>
      </c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</row>
    <row r="5397" spans="1:55" ht="20" customHeight="1" x14ac:dyDescent="0.35">
      <c r="A5397" s="1"/>
      <c r="B5397" s="17">
        <v>45838</v>
      </c>
      <c r="C5397" s="16" t="s">
        <v>9268</v>
      </c>
      <c r="D5397" s="16" t="s">
        <v>1214</v>
      </c>
      <c r="E5397" s="18">
        <v>6.5823290999999999</v>
      </c>
      <c r="F5397" s="9">
        <v>500000000</v>
      </c>
      <c r="G5397" s="19">
        <v>45863</v>
      </c>
      <c r="H5397" s="20">
        <v>45498</v>
      </c>
      <c r="I5397" s="20">
        <v>45863</v>
      </c>
      <c r="J5397" s="16" t="s">
        <v>1209</v>
      </c>
      <c r="K5397" s="16">
        <v>0</v>
      </c>
      <c r="L5397" s="16" t="s">
        <v>9267</v>
      </c>
      <c r="M5397" s="9">
        <v>-530747591.93000001</v>
      </c>
      <c r="N5397" s="9">
        <v>-30747591.93</v>
      </c>
      <c r="O5397" s="9">
        <v>-500000000</v>
      </c>
      <c r="P5397" s="9">
        <v>0</v>
      </c>
      <c r="Q5397" s="9">
        <v>0</v>
      </c>
      <c r="R5397" s="9">
        <v>0</v>
      </c>
      <c r="S5397" s="9">
        <v>0</v>
      </c>
      <c r="T5397" s="9">
        <v>202407240000418</v>
      </c>
      <c r="U5397" s="21">
        <v>45497</v>
      </c>
      <c r="V5397" s="21">
        <v>45498</v>
      </c>
      <c r="W5397" s="8" t="s">
        <v>1265</v>
      </c>
      <c r="X5397" s="8" t="s">
        <v>1212</v>
      </c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</row>
    <row r="5398" spans="1:55" ht="20" customHeight="1" x14ac:dyDescent="0.35">
      <c r="A5398" s="1"/>
      <c r="B5398" s="17">
        <v>45838</v>
      </c>
      <c r="C5398" s="16" t="s">
        <v>9269</v>
      </c>
      <c r="D5398" s="16" t="s">
        <v>1208</v>
      </c>
      <c r="E5398" s="18">
        <v>6.2549999999999999</v>
      </c>
      <c r="F5398" s="9">
        <v>100000000</v>
      </c>
      <c r="G5398" s="19">
        <v>47324</v>
      </c>
      <c r="H5398" s="20">
        <v>45684</v>
      </c>
      <c r="I5398" s="20">
        <v>45863</v>
      </c>
      <c r="J5398" s="16" t="s">
        <v>1209</v>
      </c>
      <c r="K5398" s="16">
        <v>2</v>
      </c>
      <c r="L5398" s="16" t="s">
        <v>9270</v>
      </c>
      <c r="M5398" s="9">
        <v>-104810658.31</v>
      </c>
      <c r="N5398" s="9">
        <v>-2656232.88</v>
      </c>
      <c r="O5398" s="9">
        <v>-102154425.43000001</v>
      </c>
      <c r="P5398" s="9">
        <v>3.5672978</v>
      </c>
      <c r="Q5398" s="9">
        <v>3.4699338000000002</v>
      </c>
      <c r="R5398" s="9">
        <v>14.0167877</v>
      </c>
      <c r="S5398" s="9">
        <v>36368.6</v>
      </c>
      <c r="T5398" s="9">
        <v>202407240000420</v>
      </c>
      <c r="U5398" s="21">
        <v>45497</v>
      </c>
      <c r="V5398" s="21">
        <v>45498</v>
      </c>
      <c r="W5398" s="8" t="s">
        <v>7983</v>
      </c>
      <c r="X5398" s="8" t="s">
        <v>1212</v>
      </c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</row>
    <row r="5399" spans="1:55" ht="20" customHeight="1" x14ac:dyDescent="0.35">
      <c r="A5399" s="1"/>
      <c r="B5399" s="17">
        <v>45838</v>
      </c>
      <c r="C5399" s="16" t="s">
        <v>9271</v>
      </c>
      <c r="D5399" s="16" t="s">
        <v>1214</v>
      </c>
      <c r="E5399" s="18">
        <v>6.1527367999999996</v>
      </c>
      <c r="F5399" s="9">
        <v>100000000</v>
      </c>
      <c r="G5399" s="19">
        <v>47324</v>
      </c>
      <c r="H5399" s="20">
        <v>45684</v>
      </c>
      <c r="I5399" s="20">
        <v>45863</v>
      </c>
      <c r="J5399" s="16" t="s">
        <v>1209</v>
      </c>
      <c r="K5399" s="16">
        <v>2</v>
      </c>
      <c r="L5399" s="16" t="s">
        <v>9270</v>
      </c>
      <c r="M5399" s="9">
        <v>102612806.02</v>
      </c>
      <c r="N5399" s="9">
        <v>2612806.02</v>
      </c>
      <c r="O5399" s="9">
        <v>100000000</v>
      </c>
      <c r="P5399" s="9">
        <v>0</v>
      </c>
      <c r="Q5399" s="9">
        <v>0</v>
      </c>
      <c r="R5399" s="9">
        <v>0</v>
      </c>
      <c r="S5399" s="9">
        <v>0</v>
      </c>
      <c r="T5399" s="9">
        <v>202407240000420</v>
      </c>
      <c r="U5399" s="21">
        <v>45497</v>
      </c>
      <c r="V5399" s="21">
        <v>45498</v>
      </c>
      <c r="W5399" s="8" t="s">
        <v>7983</v>
      </c>
      <c r="X5399" s="8" t="s">
        <v>1212</v>
      </c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</row>
    <row r="5400" spans="1:55" ht="20" customHeight="1" x14ac:dyDescent="0.35">
      <c r="A5400" s="1"/>
      <c r="B5400" s="17">
        <v>45838</v>
      </c>
      <c r="C5400" s="16" t="s">
        <v>9272</v>
      </c>
      <c r="D5400" s="16" t="s">
        <v>1208</v>
      </c>
      <c r="E5400" s="18">
        <v>6.2525000000000004</v>
      </c>
      <c r="F5400" s="9">
        <v>150000000</v>
      </c>
      <c r="G5400" s="19">
        <v>47324</v>
      </c>
      <c r="H5400" s="20">
        <v>45684</v>
      </c>
      <c r="I5400" s="20">
        <v>45863</v>
      </c>
      <c r="J5400" s="16" t="s">
        <v>1209</v>
      </c>
      <c r="K5400" s="16">
        <v>2</v>
      </c>
      <c r="L5400" s="16" t="s">
        <v>9273</v>
      </c>
      <c r="M5400" s="9">
        <v>-157200915.72</v>
      </c>
      <c r="N5400" s="9">
        <v>-3982756.85</v>
      </c>
      <c r="O5400" s="9">
        <v>-153218158.87</v>
      </c>
      <c r="P5400" s="9">
        <v>3.5674500999999998</v>
      </c>
      <c r="Q5400" s="9">
        <v>3.4700815999999999</v>
      </c>
      <c r="R5400" s="9">
        <v>14.017520599999999</v>
      </c>
      <c r="S5400" s="9">
        <v>54550</v>
      </c>
      <c r="T5400" s="9">
        <v>202407240000600</v>
      </c>
      <c r="U5400" s="21">
        <v>45497</v>
      </c>
      <c r="V5400" s="21">
        <v>45498</v>
      </c>
      <c r="W5400" s="8" t="s">
        <v>7983</v>
      </c>
      <c r="X5400" s="8" t="s">
        <v>1212</v>
      </c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</row>
    <row r="5401" spans="1:55" ht="20" customHeight="1" x14ac:dyDescent="0.35">
      <c r="A5401" s="1"/>
      <c r="B5401" s="17">
        <v>45838</v>
      </c>
      <c r="C5401" s="16" t="s">
        <v>9274</v>
      </c>
      <c r="D5401" s="16" t="s">
        <v>1214</v>
      </c>
      <c r="E5401" s="18">
        <v>6.1527367999999996</v>
      </c>
      <c r="F5401" s="9">
        <v>150000000</v>
      </c>
      <c r="G5401" s="19">
        <v>47324</v>
      </c>
      <c r="H5401" s="20">
        <v>45684</v>
      </c>
      <c r="I5401" s="20">
        <v>45863</v>
      </c>
      <c r="J5401" s="16" t="s">
        <v>1209</v>
      </c>
      <c r="K5401" s="16">
        <v>2</v>
      </c>
      <c r="L5401" s="16" t="s">
        <v>9273</v>
      </c>
      <c r="M5401" s="9">
        <v>153919209.03999999</v>
      </c>
      <c r="N5401" s="9">
        <v>3919209.04</v>
      </c>
      <c r="O5401" s="9">
        <v>150000000</v>
      </c>
      <c r="P5401" s="9">
        <v>0</v>
      </c>
      <c r="Q5401" s="9">
        <v>0</v>
      </c>
      <c r="R5401" s="9">
        <v>0</v>
      </c>
      <c r="S5401" s="9">
        <v>0</v>
      </c>
      <c r="T5401" s="9">
        <v>202407240000600</v>
      </c>
      <c r="U5401" s="21">
        <v>45497</v>
      </c>
      <c r="V5401" s="21">
        <v>45498</v>
      </c>
      <c r="W5401" s="8" t="s">
        <v>7983</v>
      </c>
      <c r="X5401" s="8" t="s">
        <v>1212</v>
      </c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</row>
    <row r="5402" spans="1:55" ht="20" customHeight="1" x14ac:dyDescent="0.35">
      <c r="A5402" s="1"/>
      <c r="B5402" s="17">
        <v>45838</v>
      </c>
      <c r="C5402" s="16" t="s">
        <v>9275</v>
      </c>
      <c r="D5402" s="16" t="s">
        <v>1208</v>
      </c>
      <c r="E5402" s="18">
        <v>6.2525000000000004</v>
      </c>
      <c r="F5402" s="9">
        <v>250000000</v>
      </c>
      <c r="G5402" s="19">
        <v>47324</v>
      </c>
      <c r="H5402" s="20">
        <v>45684</v>
      </c>
      <c r="I5402" s="20">
        <v>45863</v>
      </c>
      <c r="J5402" s="16" t="s">
        <v>1209</v>
      </c>
      <c r="K5402" s="16">
        <v>2</v>
      </c>
      <c r="L5402" s="16" t="s">
        <v>9276</v>
      </c>
      <c r="M5402" s="9">
        <v>-262001526.19</v>
      </c>
      <c r="N5402" s="9">
        <v>-6637928.0800000001</v>
      </c>
      <c r="O5402" s="9">
        <v>-255363598.11000001</v>
      </c>
      <c r="P5402" s="9">
        <v>3.5674500999999998</v>
      </c>
      <c r="Q5402" s="9">
        <v>3.4700815999999999</v>
      </c>
      <c r="R5402" s="9">
        <v>14.017520599999999</v>
      </c>
      <c r="S5402" s="9">
        <v>90916.67</v>
      </c>
      <c r="T5402" s="9">
        <v>202407240000601</v>
      </c>
      <c r="U5402" s="21">
        <v>45497</v>
      </c>
      <c r="V5402" s="21">
        <v>45498</v>
      </c>
      <c r="W5402" s="8" t="s">
        <v>7983</v>
      </c>
      <c r="X5402" s="8" t="s">
        <v>1212</v>
      </c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</row>
    <row r="5403" spans="1:55" ht="20" customHeight="1" x14ac:dyDescent="0.35">
      <c r="A5403" s="1"/>
      <c r="B5403" s="17">
        <v>45838</v>
      </c>
      <c r="C5403" s="16" t="s">
        <v>9277</v>
      </c>
      <c r="D5403" s="16" t="s">
        <v>1214</v>
      </c>
      <c r="E5403" s="18">
        <v>6.1527367999999996</v>
      </c>
      <c r="F5403" s="9">
        <v>250000000</v>
      </c>
      <c r="G5403" s="19">
        <v>47324</v>
      </c>
      <c r="H5403" s="20">
        <v>45684</v>
      </c>
      <c r="I5403" s="20">
        <v>45863</v>
      </c>
      <c r="J5403" s="16" t="s">
        <v>1209</v>
      </c>
      <c r="K5403" s="16">
        <v>2</v>
      </c>
      <c r="L5403" s="16" t="s">
        <v>9276</v>
      </c>
      <c r="M5403" s="9">
        <v>256532015.13999999</v>
      </c>
      <c r="N5403" s="9">
        <v>6532015.1399999997</v>
      </c>
      <c r="O5403" s="9">
        <v>250000000</v>
      </c>
      <c r="P5403" s="9">
        <v>0</v>
      </c>
      <c r="Q5403" s="9">
        <v>0</v>
      </c>
      <c r="R5403" s="9">
        <v>0</v>
      </c>
      <c r="S5403" s="9">
        <v>0</v>
      </c>
      <c r="T5403" s="9">
        <v>202407240000601</v>
      </c>
      <c r="U5403" s="21">
        <v>45497</v>
      </c>
      <c r="V5403" s="21">
        <v>45498</v>
      </c>
      <c r="W5403" s="8" t="s">
        <v>7983</v>
      </c>
      <c r="X5403" s="8" t="s">
        <v>1212</v>
      </c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</row>
    <row r="5404" spans="1:55" ht="20" customHeight="1" x14ac:dyDescent="0.35">
      <c r="A5404" s="1"/>
      <c r="B5404" s="17">
        <v>45838</v>
      </c>
      <c r="C5404" s="16" t="s">
        <v>9278</v>
      </c>
      <c r="D5404" s="16" t="s">
        <v>1208</v>
      </c>
      <c r="E5404" s="18">
        <v>6.2324999999999999</v>
      </c>
      <c r="F5404" s="9">
        <v>200000000</v>
      </c>
      <c r="G5404" s="19">
        <v>47325</v>
      </c>
      <c r="H5404" s="20">
        <v>45684</v>
      </c>
      <c r="I5404" s="20">
        <v>45866</v>
      </c>
      <c r="J5404" s="16" t="s">
        <v>1209</v>
      </c>
      <c r="K5404" s="16">
        <v>2</v>
      </c>
      <c r="L5404" s="16" t="s">
        <v>9279</v>
      </c>
      <c r="M5404" s="9">
        <v>209441025.25</v>
      </c>
      <c r="N5404" s="9">
        <v>5293356.16</v>
      </c>
      <c r="O5404" s="9">
        <v>204147669.09</v>
      </c>
      <c r="P5404" s="9">
        <v>3.5708481999999999</v>
      </c>
      <c r="Q5404" s="9">
        <v>-3.4733838000000001</v>
      </c>
      <c r="R5404" s="9">
        <v>14.036838599999999</v>
      </c>
      <c r="S5404" s="9">
        <v>-72746.91</v>
      </c>
      <c r="T5404" s="9">
        <v>202407250000044</v>
      </c>
      <c r="U5404" s="21">
        <v>45498</v>
      </c>
      <c r="V5404" s="21">
        <v>45499</v>
      </c>
      <c r="W5404" s="8" t="s">
        <v>7983</v>
      </c>
      <c r="X5404" s="8" t="s">
        <v>1212</v>
      </c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</row>
    <row r="5405" spans="1:55" ht="20" customHeight="1" x14ac:dyDescent="0.35">
      <c r="A5405" s="1"/>
      <c r="B5405" s="17">
        <v>45838</v>
      </c>
      <c r="C5405" s="16" t="s">
        <v>9280</v>
      </c>
      <c r="D5405" s="16" t="s">
        <v>1214</v>
      </c>
      <c r="E5405" s="18">
        <v>6.1527367999999996</v>
      </c>
      <c r="F5405" s="9">
        <v>200000000</v>
      </c>
      <c r="G5405" s="19">
        <v>47325</v>
      </c>
      <c r="H5405" s="20">
        <v>45684</v>
      </c>
      <c r="I5405" s="20">
        <v>45866</v>
      </c>
      <c r="J5405" s="16" t="s">
        <v>1209</v>
      </c>
      <c r="K5405" s="16">
        <v>2</v>
      </c>
      <c r="L5405" s="16" t="s">
        <v>9279</v>
      </c>
      <c r="M5405" s="9">
        <v>-205225612.11000001</v>
      </c>
      <c r="N5405" s="9">
        <v>-5225612.1100000003</v>
      </c>
      <c r="O5405" s="9">
        <v>-200000000</v>
      </c>
      <c r="P5405" s="9">
        <v>0</v>
      </c>
      <c r="Q5405" s="9">
        <v>0</v>
      </c>
      <c r="R5405" s="9">
        <v>0</v>
      </c>
      <c r="S5405" s="9">
        <v>0</v>
      </c>
      <c r="T5405" s="9">
        <v>202407250000044</v>
      </c>
      <c r="U5405" s="21">
        <v>45498</v>
      </c>
      <c r="V5405" s="21">
        <v>45499</v>
      </c>
      <c r="W5405" s="8" t="s">
        <v>7983</v>
      </c>
      <c r="X5405" s="8" t="s">
        <v>1212</v>
      </c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</row>
    <row r="5406" spans="1:55" ht="20" customHeight="1" x14ac:dyDescent="0.35">
      <c r="A5406" s="1"/>
      <c r="B5406" s="17">
        <v>45838</v>
      </c>
      <c r="C5406" s="16" t="s">
        <v>9281</v>
      </c>
      <c r="D5406" s="16" t="s">
        <v>1208</v>
      </c>
      <c r="E5406" s="18">
        <v>6.2324999999999999</v>
      </c>
      <c r="F5406" s="9">
        <v>500000000</v>
      </c>
      <c r="G5406" s="19">
        <v>47325</v>
      </c>
      <c r="H5406" s="20">
        <v>45684</v>
      </c>
      <c r="I5406" s="20">
        <v>45866</v>
      </c>
      <c r="J5406" s="16" t="s">
        <v>1209</v>
      </c>
      <c r="K5406" s="16">
        <v>2</v>
      </c>
      <c r="L5406" s="16" t="s">
        <v>9282</v>
      </c>
      <c r="M5406" s="9">
        <v>523602563.12</v>
      </c>
      <c r="N5406" s="9">
        <v>13233390.41</v>
      </c>
      <c r="O5406" s="9">
        <v>510369172.70999998</v>
      </c>
      <c r="P5406" s="9">
        <v>3.5708481999999999</v>
      </c>
      <c r="Q5406" s="9">
        <v>-3.4733838000000001</v>
      </c>
      <c r="R5406" s="9">
        <v>14.036838599999999</v>
      </c>
      <c r="S5406" s="9">
        <v>-181867.26</v>
      </c>
      <c r="T5406" s="9">
        <v>202407250000045</v>
      </c>
      <c r="U5406" s="21">
        <v>45498</v>
      </c>
      <c r="V5406" s="21">
        <v>45499</v>
      </c>
      <c r="W5406" s="8" t="s">
        <v>7983</v>
      </c>
      <c r="X5406" s="8" t="s">
        <v>1212</v>
      </c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</row>
    <row r="5407" spans="1:55" ht="20" customHeight="1" x14ac:dyDescent="0.35">
      <c r="A5407" s="1"/>
      <c r="B5407" s="17">
        <v>45838</v>
      </c>
      <c r="C5407" s="16" t="s">
        <v>9283</v>
      </c>
      <c r="D5407" s="16" t="s">
        <v>1214</v>
      </c>
      <c r="E5407" s="18">
        <v>6.1527367999999996</v>
      </c>
      <c r="F5407" s="9">
        <v>500000000</v>
      </c>
      <c r="G5407" s="19">
        <v>47325</v>
      </c>
      <c r="H5407" s="20">
        <v>45684</v>
      </c>
      <c r="I5407" s="20">
        <v>45866</v>
      </c>
      <c r="J5407" s="16" t="s">
        <v>1209</v>
      </c>
      <c r="K5407" s="16">
        <v>2</v>
      </c>
      <c r="L5407" s="16" t="s">
        <v>9282</v>
      </c>
      <c r="M5407" s="9">
        <v>-513064030.27999997</v>
      </c>
      <c r="N5407" s="9">
        <v>-13064030.279999999</v>
      </c>
      <c r="O5407" s="9">
        <v>-500000000</v>
      </c>
      <c r="P5407" s="9">
        <v>0</v>
      </c>
      <c r="Q5407" s="9">
        <v>0</v>
      </c>
      <c r="R5407" s="9">
        <v>0</v>
      </c>
      <c r="S5407" s="9">
        <v>0</v>
      </c>
      <c r="T5407" s="9">
        <v>202407250000045</v>
      </c>
      <c r="U5407" s="21">
        <v>45498</v>
      </c>
      <c r="V5407" s="21">
        <v>45499</v>
      </c>
      <c r="W5407" s="8" t="s">
        <v>7983</v>
      </c>
      <c r="X5407" s="8" t="s">
        <v>1212</v>
      </c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</row>
    <row r="5408" spans="1:55" ht="20" customHeight="1" x14ac:dyDescent="0.35">
      <c r="A5408" s="1"/>
      <c r="B5408" s="17">
        <v>45838</v>
      </c>
      <c r="C5408" s="16" t="s">
        <v>9284</v>
      </c>
      <c r="D5408" s="16" t="s">
        <v>1208</v>
      </c>
      <c r="E5408" s="18">
        <v>6.2324999999999999</v>
      </c>
      <c r="F5408" s="9">
        <v>300000000</v>
      </c>
      <c r="G5408" s="19">
        <v>47325</v>
      </c>
      <c r="H5408" s="20">
        <v>45684</v>
      </c>
      <c r="I5408" s="20">
        <v>45866</v>
      </c>
      <c r="J5408" s="16" t="s">
        <v>1209</v>
      </c>
      <c r="K5408" s="16">
        <v>2</v>
      </c>
      <c r="L5408" s="16" t="s">
        <v>9285</v>
      </c>
      <c r="M5408" s="9">
        <v>314161537.87</v>
      </c>
      <c r="N5408" s="9">
        <v>7940034.25</v>
      </c>
      <c r="O5408" s="9">
        <v>306221503.62</v>
      </c>
      <c r="P5408" s="9">
        <v>3.5708481999999999</v>
      </c>
      <c r="Q5408" s="9">
        <v>-3.4733838000000001</v>
      </c>
      <c r="R5408" s="9">
        <v>14.036838599999999</v>
      </c>
      <c r="S5408" s="9">
        <v>-109120.36</v>
      </c>
      <c r="T5408" s="9">
        <v>202407250000046</v>
      </c>
      <c r="U5408" s="21">
        <v>45498</v>
      </c>
      <c r="V5408" s="21">
        <v>45499</v>
      </c>
      <c r="W5408" s="8" t="s">
        <v>7983</v>
      </c>
      <c r="X5408" s="8" t="s">
        <v>1212</v>
      </c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</row>
    <row r="5409" spans="1:55" ht="20" customHeight="1" x14ac:dyDescent="0.35">
      <c r="A5409" s="1"/>
      <c r="B5409" s="17">
        <v>45838</v>
      </c>
      <c r="C5409" s="16" t="s">
        <v>9286</v>
      </c>
      <c r="D5409" s="16" t="s">
        <v>1214</v>
      </c>
      <c r="E5409" s="18">
        <v>6.1527367999999996</v>
      </c>
      <c r="F5409" s="9">
        <v>300000000</v>
      </c>
      <c r="G5409" s="19">
        <v>47325</v>
      </c>
      <c r="H5409" s="20">
        <v>45684</v>
      </c>
      <c r="I5409" s="20">
        <v>45866</v>
      </c>
      <c r="J5409" s="16" t="s">
        <v>1209</v>
      </c>
      <c r="K5409" s="16">
        <v>2</v>
      </c>
      <c r="L5409" s="16" t="s">
        <v>9285</v>
      </c>
      <c r="M5409" s="9">
        <v>-307838418.08999997</v>
      </c>
      <c r="N5409" s="9">
        <v>-7838418.0899999999</v>
      </c>
      <c r="O5409" s="9">
        <v>-300000000</v>
      </c>
      <c r="P5409" s="9">
        <v>0</v>
      </c>
      <c r="Q5409" s="9">
        <v>0</v>
      </c>
      <c r="R5409" s="9">
        <v>0</v>
      </c>
      <c r="S5409" s="9">
        <v>0</v>
      </c>
      <c r="T5409" s="9">
        <v>202407250000046</v>
      </c>
      <c r="U5409" s="21">
        <v>45498</v>
      </c>
      <c r="V5409" s="21">
        <v>45499</v>
      </c>
      <c r="W5409" s="8" t="s">
        <v>7983</v>
      </c>
      <c r="X5409" s="8" t="s">
        <v>1212</v>
      </c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</row>
    <row r="5410" spans="1:55" ht="20" customHeight="1" x14ac:dyDescent="0.35">
      <c r="A5410" s="1"/>
      <c r="B5410" s="17">
        <v>45838</v>
      </c>
      <c r="C5410" s="16" t="s">
        <v>9287</v>
      </c>
      <c r="D5410" s="16" t="s">
        <v>1208</v>
      </c>
      <c r="E5410" s="18">
        <v>6.23</v>
      </c>
      <c r="F5410" s="9">
        <v>250000000</v>
      </c>
      <c r="G5410" s="19">
        <v>47325</v>
      </c>
      <c r="H5410" s="20">
        <v>45684</v>
      </c>
      <c r="I5410" s="20">
        <v>45866</v>
      </c>
      <c r="J5410" s="16" t="s">
        <v>1209</v>
      </c>
      <c r="K5410" s="16">
        <v>2</v>
      </c>
      <c r="L5410" s="16" t="s">
        <v>9288</v>
      </c>
      <c r="M5410" s="9">
        <v>-261776148.81</v>
      </c>
      <c r="N5410" s="9">
        <v>-6614041.0999999996</v>
      </c>
      <c r="O5410" s="9">
        <v>-255162107.71000001</v>
      </c>
      <c r="P5410" s="9">
        <v>3.5710009</v>
      </c>
      <c r="Q5410" s="9">
        <v>3.4735320000000001</v>
      </c>
      <c r="R5410" s="9">
        <v>14.0375739</v>
      </c>
      <c r="S5410" s="9">
        <v>90928.78</v>
      </c>
      <c r="T5410" s="9">
        <v>202407250000068</v>
      </c>
      <c r="U5410" s="21">
        <v>45498</v>
      </c>
      <c r="V5410" s="21">
        <v>45499</v>
      </c>
      <c r="W5410" s="8" t="s">
        <v>7983</v>
      </c>
      <c r="X5410" s="8" t="s">
        <v>1212</v>
      </c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</row>
    <row r="5411" spans="1:55" ht="20" customHeight="1" x14ac:dyDescent="0.35">
      <c r="A5411" s="1"/>
      <c r="B5411" s="17">
        <v>45838</v>
      </c>
      <c r="C5411" s="16" t="s">
        <v>9289</v>
      </c>
      <c r="D5411" s="16" t="s">
        <v>1214</v>
      </c>
      <c r="E5411" s="18">
        <v>6.1527367999999996</v>
      </c>
      <c r="F5411" s="9">
        <v>250000000</v>
      </c>
      <c r="G5411" s="19">
        <v>47325</v>
      </c>
      <c r="H5411" s="20">
        <v>45684</v>
      </c>
      <c r="I5411" s="20">
        <v>45866</v>
      </c>
      <c r="J5411" s="16" t="s">
        <v>1209</v>
      </c>
      <c r="K5411" s="16">
        <v>2</v>
      </c>
      <c r="L5411" s="16" t="s">
        <v>9288</v>
      </c>
      <c r="M5411" s="9">
        <v>256532015.13999999</v>
      </c>
      <c r="N5411" s="9">
        <v>6532015.1399999997</v>
      </c>
      <c r="O5411" s="9">
        <v>250000000</v>
      </c>
      <c r="P5411" s="9">
        <v>0</v>
      </c>
      <c r="Q5411" s="9">
        <v>0</v>
      </c>
      <c r="R5411" s="9">
        <v>0</v>
      </c>
      <c r="S5411" s="9">
        <v>0</v>
      </c>
      <c r="T5411" s="9">
        <v>202407250000068</v>
      </c>
      <c r="U5411" s="21">
        <v>45498</v>
      </c>
      <c r="V5411" s="21">
        <v>45499</v>
      </c>
      <c r="W5411" s="8" t="s">
        <v>7983</v>
      </c>
      <c r="X5411" s="8" t="s">
        <v>1212</v>
      </c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</row>
    <row r="5412" spans="1:55" ht="20" customHeight="1" x14ac:dyDescent="0.35">
      <c r="A5412" s="1"/>
      <c r="B5412" s="17">
        <v>45838</v>
      </c>
      <c r="C5412" s="16" t="s">
        <v>9290</v>
      </c>
      <c r="D5412" s="16" t="s">
        <v>1208</v>
      </c>
      <c r="E5412" s="18">
        <v>6.23</v>
      </c>
      <c r="F5412" s="9">
        <v>200000000</v>
      </c>
      <c r="G5412" s="19">
        <v>47325</v>
      </c>
      <c r="H5412" s="20">
        <v>45684</v>
      </c>
      <c r="I5412" s="20">
        <v>45866</v>
      </c>
      <c r="J5412" s="16" t="s">
        <v>1209</v>
      </c>
      <c r="K5412" s="16">
        <v>2</v>
      </c>
      <c r="L5412" s="16" t="s">
        <v>9291</v>
      </c>
      <c r="M5412" s="9">
        <v>-209420919.05000001</v>
      </c>
      <c r="N5412" s="9">
        <v>-5291232.88</v>
      </c>
      <c r="O5412" s="9">
        <v>-204129686.16999999</v>
      </c>
      <c r="P5412" s="9">
        <v>3.5710009</v>
      </c>
      <c r="Q5412" s="9">
        <v>3.4735320000000001</v>
      </c>
      <c r="R5412" s="9">
        <v>14.0375739</v>
      </c>
      <c r="S5412" s="9">
        <v>72743.03</v>
      </c>
      <c r="T5412" s="9">
        <v>202407250000073</v>
      </c>
      <c r="U5412" s="21">
        <v>45498</v>
      </c>
      <c r="V5412" s="21">
        <v>45499</v>
      </c>
      <c r="W5412" s="8" t="s">
        <v>7983</v>
      </c>
      <c r="X5412" s="8" t="s">
        <v>1212</v>
      </c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</row>
    <row r="5413" spans="1:55" ht="20" customHeight="1" x14ac:dyDescent="0.35">
      <c r="A5413" s="1"/>
      <c r="B5413" s="17">
        <v>45838</v>
      </c>
      <c r="C5413" s="16" t="s">
        <v>9292</v>
      </c>
      <c r="D5413" s="16" t="s">
        <v>1214</v>
      </c>
      <c r="E5413" s="18">
        <v>6.1527367999999996</v>
      </c>
      <c r="F5413" s="9">
        <v>200000000</v>
      </c>
      <c r="G5413" s="19">
        <v>47325</v>
      </c>
      <c r="H5413" s="20">
        <v>45684</v>
      </c>
      <c r="I5413" s="20">
        <v>45866</v>
      </c>
      <c r="J5413" s="16" t="s">
        <v>1209</v>
      </c>
      <c r="K5413" s="16">
        <v>2</v>
      </c>
      <c r="L5413" s="16" t="s">
        <v>9291</v>
      </c>
      <c r="M5413" s="9">
        <v>205225612.11000001</v>
      </c>
      <c r="N5413" s="9">
        <v>5225612.1100000003</v>
      </c>
      <c r="O5413" s="9">
        <v>200000000</v>
      </c>
      <c r="P5413" s="9">
        <v>0</v>
      </c>
      <c r="Q5413" s="9">
        <v>0</v>
      </c>
      <c r="R5413" s="9">
        <v>0</v>
      </c>
      <c r="S5413" s="9">
        <v>0</v>
      </c>
      <c r="T5413" s="9">
        <v>202407250000073</v>
      </c>
      <c r="U5413" s="21">
        <v>45498</v>
      </c>
      <c r="V5413" s="21">
        <v>45499</v>
      </c>
      <c r="W5413" s="8" t="s">
        <v>7983</v>
      </c>
      <c r="X5413" s="8" t="s">
        <v>1212</v>
      </c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</row>
    <row r="5414" spans="1:55" ht="20" customHeight="1" x14ac:dyDescent="0.35">
      <c r="A5414" s="1"/>
      <c r="B5414" s="17">
        <v>45838</v>
      </c>
      <c r="C5414" s="16" t="s">
        <v>9293</v>
      </c>
      <c r="D5414" s="16" t="s">
        <v>1208</v>
      </c>
      <c r="E5414" s="18">
        <v>6.23</v>
      </c>
      <c r="F5414" s="9">
        <v>300000000</v>
      </c>
      <c r="G5414" s="19">
        <v>47325</v>
      </c>
      <c r="H5414" s="20">
        <v>45684</v>
      </c>
      <c r="I5414" s="20">
        <v>45866</v>
      </c>
      <c r="J5414" s="16" t="s">
        <v>1209</v>
      </c>
      <c r="K5414" s="16">
        <v>2</v>
      </c>
      <c r="L5414" s="16" t="s">
        <v>9294</v>
      </c>
      <c r="M5414" s="9">
        <v>-314131378.56999999</v>
      </c>
      <c r="N5414" s="9">
        <v>-7936849.3200000003</v>
      </c>
      <c r="O5414" s="9">
        <v>-306194529.25</v>
      </c>
      <c r="P5414" s="9">
        <v>3.5710009</v>
      </c>
      <c r="Q5414" s="9">
        <v>3.4735320000000001</v>
      </c>
      <c r="R5414" s="9">
        <v>14.0375739</v>
      </c>
      <c r="S5414" s="9">
        <v>109114.54</v>
      </c>
      <c r="T5414" s="9">
        <v>202407250000074</v>
      </c>
      <c r="U5414" s="21">
        <v>45498</v>
      </c>
      <c r="V5414" s="21">
        <v>45499</v>
      </c>
      <c r="W5414" s="8" t="s">
        <v>7983</v>
      </c>
      <c r="X5414" s="8" t="s">
        <v>1212</v>
      </c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</row>
    <row r="5415" spans="1:55" ht="20" customHeight="1" x14ac:dyDescent="0.35">
      <c r="A5415" s="1"/>
      <c r="B5415" s="17">
        <v>45838</v>
      </c>
      <c r="C5415" s="16" t="s">
        <v>9295</v>
      </c>
      <c r="D5415" s="16" t="s">
        <v>1214</v>
      </c>
      <c r="E5415" s="18">
        <v>6.1527367999999996</v>
      </c>
      <c r="F5415" s="9">
        <v>300000000</v>
      </c>
      <c r="G5415" s="19">
        <v>47325</v>
      </c>
      <c r="H5415" s="20">
        <v>45684</v>
      </c>
      <c r="I5415" s="20">
        <v>45866</v>
      </c>
      <c r="J5415" s="16" t="s">
        <v>1209</v>
      </c>
      <c r="K5415" s="16">
        <v>2</v>
      </c>
      <c r="L5415" s="16" t="s">
        <v>9294</v>
      </c>
      <c r="M5415" s="9">
        <v>307838418.08999997</v>
      </c>
      <c r="N5415" s="9">
        <v>7838418.0899999999</v>
      </c>
      <c r="O5415" s="9">
        <v>300000000</v>
      </c>
      <c r="P5415" s="9">
        <v>0</v>
      </c>
      <c r="Q5415" s="9">
        <v>0</v>
      </c>
      <c r="R5415" s="9">
        <v>0</v>
      </c>
      <c r="S5415" s="9">
        <v>0</v>
      </c>
      <c r="T5415" s="9">
        <v>202407250000074</v>
      </c>
      <c r="U5415" s="21">
        <v>45498</v>
      </c>
      <c r="V5415" s="21">
        <v>45499</v>
      </c>
      <c r="W5415" s="8" t="s">
        <v>7983</v>
      </c>
      <c r="X5415" s="8" t="s">
        <v>1212</v>
      </c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</row>
    <row r="5416" spans="1:55" ht="20" customHeight="1" x14ac:dyDescent="0.35">
      <c r="A5416" s="1"/>
      <c r="B5416" s="17">
        <v>45838</v>
      </c>
      <c r="C5416" s="16" t="s">
        <v>9296</v>
      </c>
      <c r="D5416" s="16" t="s">
        <v>1208</v>
      </c>
      <c r="E5416" s="18">
        <v>6.2225000000000001</v>
      </c>
      <c r="F5416" s="9">
        <v>500000000</v>
      </c>
      <c r="G5416" s="19">
        <v>47325</v>
      </c>
      <c r="H5416" s="20">
        <v>45684</v>
      </c>
      <c r="I5416" s="20">
        <v>45866</v>
      </c>
      <c r="J5416" s="16" t="s">
        <v>1209</v>
      </c>
      <c r="K5416" s="16">
        <v>2</v>
      </c>
      <c r="L5416" s="16" t="s">
        <v>9297</v>
      </c>
      <c r="M5416" s="9">
        <v>523401501.08999997</v>
      </c>
      <c r="N5416" s="9">
        <v>13212157.529999999</v>
      </c>
      <c r="O5416" s="9">
        <v>510189343.56</v>
      </c>
      <c r="P5416" s="9">
        <v>3.5714591000000002</v>
      </c>
      <c r="Q5416" s="9">
        <v>-3.4739768999999998</v>
      </c>
      <c r="R5416" s="9">
        <v>14.0397806</v>
      </c>
      <c r="S5416" s="9">
        <v>-181828.47</v>
      </c>
      <c r="T5416" s="9">
        <v>202407250000103</v>
      </c>
      <c r="U5416" s="21">
        <v>45498</v>
      </c>
      <c r="V5416" s="21">
        <v>45499</v>
      </c>
      <c r="W5416" s="8" t="s">
        <v>7983</v>
      </c>
      <c r="X5416" s="8" t="s">
        <v>1212</v>
      </c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</row>
    <row r="5417" spans="1:55" ht="20" customHeight="1" x14ac:dyDescent="0.35">
      <c r="A5417" s="1"/>
      <c r="B5417" s="17">
        <v>45838</v>
      </c>
      <c r="C5417" s="16" t="s">
        <v>9298</v>
      </c>
      <c r="D5417" s="16" t="s">
        <v>1214</v>
      </c>
      <c r="E5417" s="18">
        <v>6.1527367999999996</v>
      </c>
      <c r="F5417" s="9">
        <v>500000000</v>
      </c>
      <c r="G5417" s="19">
        <v>47325</v>
      </c>
      <c r="H5417" s="20">
        <v>45684</v>
      </c>
      <c r="I5417" s="20">
        <v>45866</v>
      </c>
      <c r="J5417" s="16" t="s">
        <v>1209</v>
      </c>
      <c r="K5417" s="16">
        <v>2</v>
      </c>
      <c r="L5417" s="16" t="s">
        <v>9297</v>
      </c>
      <c r="M5417" s="9">
        <v>-513064030.27999997</v>
      </c>
      <c r="N5417" s="9">
        <v>-13064030.279999999</v>
      </c>
      <c r="O5417" s="9">
        <v>-500000000</v>
      </c>
      <c r="P5417" s="9">
        <v>0</v>
      </c>
      <c r="Q5417" s="9">
        <v>0</v>
      </c>
      <c r="R5417" s="9">
        <v>0</v>
      </c>
      <c r="S5417" s="9">
        <v>0</v>
      </c>
      <c r="T5417" s="9">
        <v>202407250000103</v>
      </c>
      <c r="U5417" s="21">
        <v>45498</v>
      </c>
      <c r="V5417" s="21">
        <v>45499</v>
      </c>
      <c r="W5417" s="8" t="s">
        <v>7983</v>
      </c>
      <c r="X5417" s="8" t="s">
        <v>1212</v>
      </c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</row>
    <row r="5418" spans="1:55" ht="20" customHeight="1" x14ac:dyDescent="0.35">
      <c r="A5418" s="1"/>
      <c r="B5418" s="17">
        <v>45838</v>
      </c>
      <c r="C5418" s="16" t="s">
        <v>9299</v>
      </c>
      <c r="D5418" s="16" t="s">
        <v>1208</v>
      </c>
      <c r="E5418" s="18">
        <v>6.24</v>
      </c>
      <c r="F5418" s="9">
        <v>500000000</v>
      </c>
      <c r="G5418" s="19">
        <v>47329</v>
      </c>
      <c r="H5418" s="20">
        <v>45686</v>
      </c>
      <c r="I5418" s="20">
        <v>45867</v>
      </c>
      <c r="J5418" s="16" t="s">
        <v>1209</v>
      </c>
      <c r="K5418" s="16">
        <v>2</v>
      </c>
      <c r="L5418" s="16" t="s">
        <v>9300</v>
      </c>
      <c r="M5418" s="9">
        <v>523590139.80000001</v>
      </c>
      <c r="N5418" s="9">
        <v>13078356.16</v>
      </c>
      <c r="O5418" s="9">
        <v>510511783.63999999</v>
      </c>
      <c r="P5418" s="9">
        <v>3.5801596</v>
      </c>
      <c r="Q5418" s="9">
        <v>-3.4824358000000002</v>
      </c>
      <c r="R5418" s="9">
        <v>14.093185999999999</v>
      </c>
      <c r="S5418" s="9">
        <v>-182336.9</v>
      </c>
      <c r="T5418" s="9">
        <v>202407260000001</v>
      </c>
      <c r="U5418" s="21">
        <v>45499</v>
      </c>
      <c r="V5418" s="21">
        <v>45502</v>
      </c>
      <c r="W5418" s="8" t="s">
        <v>3112</v>
      </c>
      <c r="X5418" s="8" t="s">
        <v>1212</v>
      </c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</row>
    <row r="5419" spans="1:55" ht="20" customHeight="1" x14ac:dyDescent="0.35">
      <c r="A5419" s="1"/>
      <c r="B5419" s="17">
        <v>45838</v>
      </c>
      <c r="C5419" s="16" t="s">
        <v>9301</v>
      </c>
      <c r="D5419" s="16" t="s">
        <v>1214</v>
      </c>
      <c r="E5419" s="18">
        <v>6.1441238</v>
      </c>
      <c r="F5419" s="9">
        <v>500000000</v>
      </c>
      <c r="G5419" s="19">
        <v>47329</v>
      </c>
      <c r="H5419" s="20">
        <v>45686</v>
      </c>
      <c r="I5419" s="20">
        <v>45867</v>
      </c>
      <c r="J5419" s="16" t="s">
        <v>1209</v>
      </c>
      <c r="K5419" s="16">
        <v>2</v>
      </c>
      <c r="L5419" s="16" t="s">
        <v>9300</v>
      </c>
      <c r="M5419" s="9">
        <v>-512877410.16000003</v>
      </c>
      <c r="N5419" s="9">
        <v>-12877410.16</v>
      </c>
      <c r="O5419" s="9">
        <v>-500000000</v>
      </c>
      <c r="P5419" s="9">
        <v>0</v>
      </c>
      <c r="Q5419" s="9">
        <v>0</v>
      </c>
      <c r="R5419" s="9">
        <v>0</v>
      </c>
      <c r="S5419" s="9">
        <v>0</v>
      </c>
      <c r="T5419" s="9">
        <v>202407260000001</v>
      </c>
      <c r="U5419" s="21">
        <v>45499</v>
      </c>
      <c r="V5419" s="21">
        <v>45502</v>
      </c>
      <c r="W5419" s="8" t="s">
        <v>3112</v>
      </c>
      <c r="X5419" s="8" t="s">
        <v>1212</v>
      </c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</row>
    <row r="5420" spans="1:55" ht="20" customHeight="1" x14ac:dyDescent="0.35">
      <c r="A5420" s="1"/>
      <c r="B5420" s="17">
        <v>45838</v>
      </c>
      <c r="C5420" s="16" t="s">
        <v>9302</v>
      </c>
      <c r="D5420" s="16" t="s">
        <v>1208</v>
      </c>
      <c r="E5420" s="18">
        <v>6.23</v>
      </c>
      <c r="F5420" s="9">
        <v>200000000</v>
      </c>
      <c r="G5420" s="19">
        <v>47329</v>
      </c>
      <c r="H5420" s="20">
        <v>45687</v>
      </c>
      <c r="I5420" s="20">
        <v>45868</v>
      </c>
      <c r="J5420" s="16" t="s">
        <v>1209</v>
      </c>
      <c r="K5420" s="16">
        <v>2</v>
      </c>
      <c r="L5420" s="16" t="s">
        <v>9303</v>
      </c>
      <c r="M5420" s="9">
        <v>-209321576.41999999</v>
      </c>
      <c r="N5420" s="9">
        <v>-5188821.92</v>
      </c>
      <c r="O5420" s="9">
        <v>-204132754.5</v>
      </c>
      <c r="P5420" s="9">
        <v>3.5813481999999999</v>
      </c>
      <c r="Q5420" s="9">
        <v>3.4835913000000001</v>
      </c>
      <c r="R5420" s="9">
        <v>14.098307</v>
      </c>
      <c r="S5420" s="9">
        <v>72919.08</v>
      </c>
      <c r="T5420" s="9">
        <v>202407290000036</v>
      </c>
      <c r="U5420" s="21">
        <v>45502</v>
      </c>
      <c r="V5420" s="21">
        <v>45503</v>
      </c>
      <c r="W5420" s="8" t="s">
        <v>3112</v>
      </c>
      <c r="X5420" s="8" t="s">
        <v>1212</v>
      </c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</row>
    <row r="5421" spans="1:55" ht="20" customHeight="1" x14ac:dyDescent="0.35">
      <c r="A5421" s="1"/>
      <c r="B5421" s="17">
        <v>45838</v>
      </c>
      <c r="C5421" s="16" t="s">
        <v>9304</v>
      </c>
      <c r="D5421" s="16" t="s">
        <v>1214</v>
      </c>
      <c r="E5421" s="18">
        <v>6.1396771000000001</v>
      </c>
      <c r="F5421" s="9">
        <v>200000000</v>
      </c>
      <c r="G5421" s="19">
        <v>47329</v>
      </c>
      <c r="H5421" s="20">
        <v>45687</v>
      </c>
      <c r="I5421" s="20">
        <v>45868</v>
      </c>
      <c r="J5421" s="16" t="s">
        <v>1209</v>
      </c>
      <c r="K5421" s="16">
        <v>2</v>
      </c>
      <c r="L5421" s="16" t="s">
        <v>9303</v>
      </c>
      <c r="M5421" s="9">
        <v>205113594.06</v>
      </c>
      <c r="N5421" s="9">
        <v>5113594.0599999996</v>
      </c>
      <c r="O5421" s="9">
        <v>200000000</v>
      </c>
      <c r="P5421" s="9">
        <v>0</v>
      </c>
      <c r="Q5421" s="9">
        <v>0</v>
      </c>
      <c r="R5421" s="9">
        <v>0</v>
      </c>
      <c r="S5421" s="9">
        <v>0</v>
      </c>
      <c r="T5421" s="9">
        <v>202407290000036</v>
      </c>
      <c r="U5421" s="21">
        <v>45502</v>
      </c>
      <c r="V5421" s="21">
        <v>45503</v>
      </c>
      <c r="W5421" s="8" t="s">
        <v>3112</v>
      </c>
      <c r="X5421" s="8" t="s">
        <v>1212</v>
      </c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</row>
    <row r="5422" spans="1:55" ht="20" customHeight="1" x14ac:dyDescent="0.35">
      <c r="A5422" s="1"/>
      <c r="B5422" s="17">
        <v>45838</v>
      </c>
      <c r="C5422" s="16" t="s">
        <v>9305</v>
      </c>
      <c r="D5422" s="16" t="s">
        <v>1208</v>
      </c>
      <c r="E5422" s="18">
        <v>6.23</v>
      </c>
      <c r="F5422" s="9">
        <v>50000000</v>
      </c>
      <c r="G5422" s="19">
        <v>47329</v>
      </c>
      <c r="H5422" s="20">
        <v>45687</v>
      </c>
      <c r="I5422" s="20">
        <v>45868</v>
      </c>
      <c r="J5422" s="16" t="s">
        <v>1209</v>
      </c>
      <c r="K5422" s="16">
        <v>2</v>
      </c>
      <c r="L5422" s="16" t="s">
        <v>9306</v>
      </c>
      <c r="M5422" s="9">
        <v>-52330394.109999999</v>
      </c>
      <c r="N5422" s="9">
        <v>-1297205.48</v>
      </c>
      <c r="O5422" s="9">
        <v>-51033188.630000003</v>
      </c>
      <c r="P5422" s="9">
        <v>3.5813481999999999</v>
      </c>
      <c r="Q5422" s="9">
        <v>3.4835913000000001</v>
      </c>
      <c r="R5422" s="9">
        <v>14.098307</v>
      </c>
      <c r="S5422" s="9">
        <v>18229.77</v>
      </c>
      <c r="T5422" s="9">
        <v>202407290000037</v>
      </c>
      <c r="U5422" s="21">
        <v>45502</v>
      </c>
      <c r="V5422" s="21">
        <v>45503</v>
      </c>
      <c r="W5422" s="8" t="s">
        <v>3112</v>
      </c>
      <c r="X5422" s="8" t="s">
        <v>1212</v>
      </c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</row>
    <row r="5423" spans="1:55" ht="20" customHeight="1" x14ac:dyDescent="0.35">
      <c r="A5423" s="1"/>
      <c r="B5423" s="17">
        <v>45838</v>
      </c>
      <c r="C5423" s="16" t="s">
        <v>9307</v>
      </c>
      <c r="D5423" s="16" t="s">
        <v>1214</v>
      </c>
      <c r="E5423" s="18">
        <v>6.1396771000000001</v>
      </c>
      <c r="F5423" s="9">
        <v>50000000</v>
      </c>
      <c r="G5423" s="19">
        <v>47329</v>
      </c>
      <c r="H5423" s="20">
        <v>45687</v>
      </c>
      <c r="I5423" s="20">
        <v>45868</v>
      </c>
      <c r="J5423" s="16" t="s">
        <v>1209</v>
      </c>
      <c r="K5423" s="16">
        <v>2</v>
      </c>
      <c r="L5423" s="16" t="s">
        <v>9306</v>
      </c>
      <c r="M5423" s="9">
        <v>51278398.509999998</v>
      </c>
      <c r="N5423" s="9">
        <v>1278398.51</v>
      </c>
      <c r="O5423" s="9">
        <v>50000000</v>
      </c>
      <c r="P5423" s="9">
        <v>0</v>
      </c>
      <c r="Q5423" s="9">
        <v>0</v>
      </c>
      <c r="R5423" s="9">
        <v>0</v>
      </c>
      <c r="S5423" s="9">
        <v>0</v>
      </c>
      <c r="T5423" s="9">
        <v>202407290000037</v>
      </c>
      <c r="U5423" s="21">
        <v>45502</v>
      </c>
      <c r="V5423" s="21">
        <v>45503</v>
      </c>
      <c r="W5423" s="8" t="s">
        <v>3112</v>
      </c>
      <c r="X5423" s="8" t="s">
        <v>1212</v>
      </c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</row>
    <row r="5424" spans="1:55" ht="20" customHeight="1" x14ac:dyDescent="0.35">
      <c r="A5424" s="1"/>
      <c r="B5424" s="17">
        <v>45838</v>
      </c>
      <c r="C5424" s="16" t="s">
        <v>9308</v>
      </c>
      <c r="D5424" s="16" t="s">
        <v>1208</v>
      </c>
      <c r="E5424" s="18">
        <v>6.2225000000000001</v>
      </c>
      <c r="F5424" s="9">
        <v>250000000</v>
      </c>
      <c r="G5424" s="19">
        <v>47329</v>
      </c>
      <c r="H5424" s="20">
        <v>45687</v>
      </c>
      <c r="I5424" s="20">
        <v>45868</v>
      </c>
      <c r="J5424" s="16" t="s">
        <v>1209</v>
      </c>
      <c r="K5424" s="16">
        <v>2</v>
      </c>
      <c r="L5424" s="16" t="s">
        <v>9309</v>
      </c>
      <c r="M5424" s="9">
        <v>-261576567</v>
      </c>
      <c r="N5424" s="9">
        <v>-6478219.1799999997</v>
      </c>
      <c r="O5424" s="9">
        <v>-255098347.81999999</v>
      </c>
      <c r="P5424" s="9">
        <v>3.5818069000000001</v>
      </c>
      <c r="Q5424" s="9">
        <v>3.4840366</v>
      </c>
      <c r="R5424" s="9">
        <v>14.1005211</v>
      </c>
      <c r="S5424" s="9">
        <v>91134.23</v>
      </c>
      <c r="T5424" s="9">
        <v>202407290000145</v>
      </c>
      <c r="U5424" s="21">
        <v>45502</v>
      </c>
      <c r="V5424" s="21">
        <v>45503</v>
      </c>
      <c r="W5424" s="8" t="s">
        <v>2693</v>
      </c>
      <c r="X5424" s="8" t="s">
        <v>1212</v>
      </c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</row>
    <row r="5425" spans="1:55" ht="20" customHeight="1" x14ac:dyDescent="0.35">
      <c r="A5425" s="1"/>
      <c r="B5425" s="17">
        <v>45838</v>
      </c>
      <c r="C5425" s="16" t="s">
        <v>9310</v>
      </c>
      <c r="D5425" s="16" t="s">
        <v>1214</v>
      </c>
      <c r="E5425" s="18">
        <v>6.1396771000000001</v>
      </c>
      <c r="F5425" s="9">
        <v>250000000</v>
      </c>
      <c r="G5425" s="19">
        <v>47329</v>
      </c>
      <c r="H5425" s="20">
        <v>45687</v>
      </c>
      <c r="I5425" s="20">
        <v>45868</v>
      </c>
      <c r="J5425" s="16" t="s">
        <v>1209</v>
      </c>
      <c r="K5425" s="16">
        <v>2</v>
      </c>
      <c r="L5425" s="16" t="s">
        <v>9309</v>
      </c>
      <c r="M5425" s="9">
        <v>256391992.61000001</v>
      </c>
      <c r="N5425" s="9">
        <v>6391992.6100000003</v>
      </c>
      <c r="O5425" s="9">
        <v>250000000</v>
      </c>
      <c r="P5425" s="9">
        <v>0</v>
      </c>
      <c r="Q5425" s="9">
        <v>0</v>
      </c>
      <c r="R5425" s="9">
        <v>0</v>
      </c>
      <c r="S5425" s="9">
        <v>0</v>
      </c>
      <c r="T5425" s="9">
        <v>202407290000145</v>
      </c>
      <c r="U5425" s="21">
        <v>45502</v>
      </c>
      <c r="V5425" s="21">
        <v>45503</v>
      </c>
      <c r="W5425" s="8" t="s">
        <v>2693</v>
      </c>
      <c r="X5425" s="8" t="s">
        <v>1212</v>
      </c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</row>
    <row r="5426" spans="1:55" ht="20" customHeight="1" x14ac:dyDescent="0.35">
      <c r="A5426" s="1"/>
      <c r="B5426" s="17">
        <v>45838</v>
      </c>
      <c r="C5426" s="16" t="s">
        <v>9311</v>
      </c>
      <c r="D5426" s="16" t="s">
        <v>1208</v>
      </c>
      <c r="E5426" s="18">
        <v>6.2350000000000003</v>
      </c>
      <c r="F5426" s="9">
        <v>150000000</v>
      </c>
      <c r="G5426" s="19">
        <v>47329</v>
      </c>
      <c r="H5426" s="20">
        <v>45687</v>
      </c>
      <c r="I5426" s="20">
        <v>45868</v>
      </c>
      <c r="J5426" s="16" t="s">
        <v>1209</v>
      </c>
      <c r="K5426" s="16">
        <v>2</v>
      </c>
      <c r="L5426" s="16" t="s">
        <v>9312</v>
      </c>
      <c r="M5426" s="9">
        <v>-157021343.72999999</v>
      </c>
      <c r="N5426" s="9">
        <v>-3894739.73</v>
      </c>
      <c r="O5426" s="9">
        <v>-153126604</v>
      </c>
      <c r="P5426" s="9">
        <v>3.5810425000000001</v>
      </c>
      <c r="Q5426" s="9">
        <v>3.4832945</v>
      </c>
      <c r="R5426" s="9">
        <v>14.096831699999999</v>
      </c>
      <c r="S5426" s="9">
        <v>54695.16</v>
      </c>
      <c r="T5426" s="9">
        <v>202407290000501</v>
      </c>
      <c r="U5426" s="21">
        <v>45502</v>
      </c>
      <c r="V5426" s="21">
        <v>45503</v>
      </c>
      <c r="W5426" s="8" t="s">
        <v>2693</v>
      </c>
      <c r="X5426" s="8" t="s">
        <v>1212</v>
      </c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</row>
    <row r="5427" spans="1:55" ht="20" customHeight="1" x14ac:dyDescent="0.35">
      <c r="A5427" s="1"/>
      <c r="B5427" s="17">
        <v>45838</v>
      </c>
      <c r="C5427" s="16" t="s">
        <v>9313</v>
      </c>
      <c r="D5427" s="16" t="s">
        <v>1214</v>
      </c>
      <c r="E5427" s="18">
        <v>6.1396771000000001</v>
      </c>
      <c r="F5427" s="9">
        <v>150000000</v>
      </c>
      <c r="G5427" s="19">
        <v>47329</v>
      </c>
      <c r="H5427" s="20">
        <v>45687</v>
      </c>
      <c r="I5427" s="20">
        <v>45868</v>
      </c>
      <c r="J5427" s="16" t="s">
        <v>1209</v>
      </c>
      <c r="K5427" s="16">
        <v>2</v>
      </c>
      <c r="L5427" s="16" t="s">
        <v>9312</v>
      </c>
      <c r="M5427" s="9">
        <v>153835195.58000001</v>
      </c>
      <c r="N5427" s="9">
        <v>3835195.58</v>
      </c>
      <c r="O5427" s="9">
        <v>150000000</v>
      </c>
      <c r="P5427" s="9">
        <v>0</v>
      </c>
      <c r="Q5427" s="9">
        <v>0</v>
      </c>
      <c r="R5427" s="9">
        <v>0</v>
      </c>
      <c r="S5427" s="9">
        <v>0</v>
      </c>
      <c r="T5427" s="9">
        <v>202407290000501</v>
      </c>
      <c r="U5427" s="21">
        <v>45502</v>
      </c>
      <c r="V5427" s="21">
        <v>45503</v>
      </c>
      <c r="W5427" s="8" t="s">
        <v>2693</v>
      </c>
      <c r="X5427" s="8" t="s">
        <v>1212</v>
      </c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</row>
    <row r="5428" spans="1:55" ht="20" customHeight="1" x14ac:dyDescent="0.35">
      <c r="A5428" s="1"/>
      <c r="B5428" s="17">
        <v>45838</v>
      </c>
      <c r="C5428" s="16" t="s">
        <v>9314</v>
      </c>
      <c r="D5428" s="16" t="s">
        <v>1208</v>
      </c>
      <c r="E5428" s="18">
        <v>6.25</v>
      </c>
      <c r="F5428" s="9">
        <v>250000000</v>
      </c>
      <c r="G5428" s="19">
        <v>47330</v>
      </c>
      <c r="H5428" s="20">
        <v>45688</v>
      </c>
      <c r="I5428" s="20">
        <v>45869</v>
      </c>
      <c r="J5428" s="16" t="s">
        <v>1209</v>
      </c>
      <c r="K5428" s="16">
        <v>2</v>
      </c>
      <c r="L5428" s="16" t="s">
        <v>9315</v>
      </c>
      <c r="M5428" s="9">
        <v>261811369.55000001</v>
      </c>
      <c r="N5428" s="9">
        <v>6464041.0999999996</v>
      </c>
      <c r="O5428" s="9">
        <v>255347328.44999999</v>
      </c>
      <c r="P5428" s="9">
        <v>3.5828498999999998</v>
      </c>
      <c r="Q5428" s="9">
        <v>-3.4850531</v>
      </c>
      <c r="R5428" s="9">
        <v>14.108217099999999</v>
      </c>
      <c r="S5428" s="9">
        <v>-91242.65</v>
      </c>
      <c r="T5428" s="9">
        <v>202407300000002</v>
      </c>
      <c r="U5428" s="21">
        <v>45503</v>
      </c>
      <c r="V5428" s="21">
        <v>45504</v>
      </c>
      <c r="W5428" s="8" t="s">
        <v>3112</v>
      </c>
      <c r="X5428" s="8" t="s">
        <v>1212</v>
      </c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</row>
    <row r="5429" spans="1:55" ht="20" customHeight="1" x14ac:dyDescent="0.35">
      <c r="A5429" s="1"/>
      <c r="B5429" s="17">
        <v>45838</v>
      </c>
      <c r="C5429" s="16" t="s">
        <v>9316</v>
      </c>
      <c r="D5429" s="16" t="s">
        <v>1214</v>
      </c>
      <c r="E5429" s="18">
        <v>6.1351797000000001</v>
      </c>
      <c r="F5429" s="9">
        <v>250000000</v>
      </c>
      <c r="G5429" s="19">
        <v>47330</v>
      </c>
      <c r="H5429" s="20">
        <v>45688</v>
      </c>
      <c r="I5429" s="20">
        <v>45869</v>
      </c>
      <c r="J5429" s="16" t="s">
        <v>1209</v>
      </c>
      <c r="K5429" s="16">
        <v>2</v>
      </c>
      <c r="L5429" s="16" t="s">
        <v>9315</v>
      </c>
      <c r="M5429" s="9">
        <v>-256345288.58000001</v>
      </c>
      <c r="N5429" s="9">
        <v>-6345288.5800000001</v>
      </c>
      <c r="O5429" s="9">
        <v>-250000000</v>
      </c>
      <c r="P5429" s="9">
        <v>0</v>
      </c>
      <c r="Q5429" s="9">
        <v>0</v>
      </c>
      <c r="R5429" s="9">
        <v>0</v>
      </c>
      <c r="S5429" s="9">
        <v>0</v>
      </c>
      <c r="T5429" s="9">
        <v>202407300000002</v>
      </c>
      <c r="U5429" s="21">
        <v>45503</v>
      </c>
      <c r="V5429" s="21">
        <v>45504</v>
      </c>
      <c r="W5429" s="8" t="s">
        <v>3112</v>
      </c>
      <c r="X5429" s="8" t="s">
        <v>1212</v>
      </c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</row>
    <row r="5430" spans="1:55" ht="20" customHeight="1" x14ac:dyDescent="0.35">
      <c r="A5430" s="1"/>
      <c r="B5430" s="17">
        <v>45838</v>
      </c>
      <c r="C5430" s="16" t="s">
        <v>9317</v>
      </c>
      <c r="D5430" s="16" t="s">
        <v>1208</v>
      </c>
      <c r="E5430" s="18">
        <v>6.25</v>
      </c>
      <c r="F5430" s="9">
        <v>250000000</v>
      </c>
      <c r="G5430" s="19">
        <v>47330</v>
      </c>
      <c r="H5430" s="20">
        <v>45688</v>
      </c>
      <c r="I5430" s="20">
        <v>45869</v>
      </c>
      <c r="J5430" s="16" t="s">
        <v>1209</v>
      </c>
      <c r="K5430" s="16">
        <v>2</v>
      </c>
      <c r="L5430" s="16" t="s">
        <v>9318</v>
      </c>
      <c r="M5430" s="9">
        <v>-261811369.55000001</v>
      </c>
      <c r="N5430" s="9">
        <v>-6464041.0999999996</v>
      </c>
      <c r="O5430" s="9">
        <v>-255347328.44999999</v>
      </c>
      <c r="P5430" s="9">
        <v>3.5828498999999998</v>
      </c>
      <c r="Q5430" s="9">
        <v>3.4850531</v>
      </c>
      <c r="R5430" s="9">
        <v>14.108217099999999</v>
      </c>
      <c r="S5430" s="9">
        <v>91242.65</v>
      </c>
      <c r="T5430" s="9">
        <v>202407300000113</v>
      </c>
      <c r="U5430" s="21">
        <v>45503</v>
      </c>
      <c r="V5430" s="21">
        <v>45504</v>
      </c>
      <c r="W5430" s="8" t="s">
        <v>2693</v>
      </c>
      <c r="X5430" s="8" t="s">
        <v>1212</v>
      </c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</row>
    <row r="5431" spans="1:55" ht="20" customHeight="1" x14ac:dyDescent="0.35">
      <c r="A5431" s="1"/>
      <c r="B5431" s="17">
        <v>45838</v>
      </c>
      <c r="C5431" s="16" t="s">
        <v>9319</v>
      </c>
      <c r="D5431" s="16" t="s">
        <v>1214</v>
      </c>
      <c r="E5431" s="18">
        <v>6.1351797000000001</v>
      </c>
      <c r="F5431" s="9">
        <v>250000000</v>
      </c>
      <c r="G5431" s="19">
        <v>47330</v>
      </c>
      <c r="H5431" s="20">
        <v>45688</v>
      </c>
      <c r="I5431" s="20">
        <v>45869</v>
      </c>
      <c r="J5431" s="16" t="s">
        <v>1209</v>
      </c>
      <c r="K5431" s="16">
        <v>2</v>
      </c>
      <c r="L5431" s="16" t="s">
        <v>9318</v>
      </c>
      <c r="M5431" s="9">
        <v>256345288.58000001</v>
      </c>
      <c r="N5431" s="9">
        <v>6345288.5800000001</v>
      </c>
      <c r="O5431" s="9">
        <v>250000000</v>
      </c>
      <c r="P5431" s="9">
        <v>0</v>
      </c>
      <c r="Q5431" s="9">
        <v>0</v>
      </c>
      <c r="R5431" s="9">
        <v>0</v>
      </c>
      <c r="S5431" s="9">
        <v>0</v>
      </c>
      <c r="T5431" s="9">
        <v>202407300000113</v>
      </c>
      <c r="U5431" s="21">
        <v>45503</v>
      </c>
      <c r="V5431" s="21">
        <v>45504</v>
      </c>
      <c r="W5431" s="8" t="s">
        <v>2693</v>
      </c>
      <c r="X5431" s="8" t="s">
        <v>1212</v>
      </c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</row>
    <row r="5432" spans="1:55" ht="20" customHeight="1" x14ac:dyDescent="0.35">
      <c r="A5432" s="1"/>
      <c r="B5432" s="17">
        <v>45838</v>
      </c>
      <c r="C5432" s="16" t="s">
        <v>9320</v>
      </c>
      <c r="D5432" s="16" t="s">
        <v>1208</v>
      </c>
      <c r="E5432" s="18">
        <v>6.2549999999999999</v>
      </c>
      <c r="F5432" s="9">
        <v>250000000</v>
      </c>
      <c r="G5432" s="19">
        <v>47330</v>
      </c>
      <c r="H5432" s="20">
        <v>45688</v>
      </c>
      <c r="I5432" s="20">
        <v>45869</v>
      </c>
      <c r="J5432" s="16" t="s">
        <v>1209</v>
      </c>
      <c r="K5432" s="16">
        <v>2</v>
      </c>
      <c r="L5432" s="16" t="s">
        <v>9321</v>
      </c>
      <c r="M5432" s="9">
        <v>261861630.94</v>
      </c>
      <c r="N5432" s="9">
        <v>6469212.3300000001</v>
      </c>
      <c r="O5432" s="9">
        <v>255392418.61000001</v>
      </c>
      <c r="P5432" s="9">
        <v>3.5825447000000001</v>
      </c>
      <c r="Q5432" s="9">
        <v>-3.4847568</v>
      </c>
      <c r="R5432" s="9">
        <v>14.106743099999999</v>
      </c>
      <c r="S5432" s="9">
        <v>-91252.41</v>
      </c>
      <c r="T5432" s="9">
        <v>202407300000150</v>
      </c>
      <c r="U5432" s="21">
        <v>45503</v>
      </c>
      <c r="V5432" s="21">
        <v>45504</v>
      </c>
      <c r="W5432" s="8" t="s">
        <v>3112</v>
      </c>
      <c r="X5432" s="8" t="s">
        <v>1212</v>
      </c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</row>
    <row r="5433" spans="1:55" ht="20" customHeight="1" x14ac:dyDescent="0.35">
      <c r="A5433" s="1"/>
      <c r="B5433" s="17">
        <v>45838</v>
      </c>
      <c r="C5433" s="16" t="s">
        <v>9322</v>
      </c>
      <c r="D5433" s="16" t="s">
        <v>1214</v>
      </c>
      <c r="E5433" s="18">
        <v>6.1351797000000001</v>
      </c>
      <c r="F5433" s="9">
        <v>250000000</v>
      </c>
      <c r="G5433" s="19">
        <v>47330</v>
      </c>
      <c r="H5433" s="20">
        <v>45688</v>
      </c>
      <c r="I5433" s="20">
        <v>45869</v>
      </c>
      <c r="J5433" s="16" t="s">
        <v>1209</v>
      </c>
      <c r="K5433" s="16">
        <v>2</v>
      </c>
      <c r="L5433" s="16" t="s">
        <v>9321</v>
      </c>
      <c r="M5433" s="9">
        <v>-256345288.58000001</v>
      </c>
      <c r="N5433" s="9">
        <v>-6345288.5800000001</v>
      </c>
      <c r="O5433" s="9">
        <v>-250000000</v>
      </c>
      <c r="P5433" s="9">
        <v>0</v>
      </c>
      <c r="Q5433" s="9">
        <v>0</v>
      </c>
      <c r="R5433" s="9">
        <v>0</v>
      </c>
      <c r="S5433" s="9">
        <v>0</v>
      </c>
      <c r="T5433" s="9">
        <v>202407300000150</v>
      </c>
      <c r="U5433" s="21">
        <v>45503</v>
      </c>
      <c r="V5433" s="21">
        <v>45504</v>
      </c>
      <c r="W5433" s="8" t="s">
        <v>3112</v>
      </c>
      <c r="X5433" s="8" t="s">
        <v>1212</v>
      </c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</row>
    <row r="5434" spans="1:55" ht="20" customHeight="1" x14ac:dyDescent="0.35">
      <c r="A5434" s="1"/>
      <c r="B5434" s="17">
        <v>45838</v>
      </c>
      <c r="C5434" s="16" t="s">
        <v>9323</v>
      </c>
      <c r="D5434" s="16" t="s">
        <v>1208</v>
      </c>
      <c r="E5434" s="18">
        <v>6.2525000000000004</v>
      </c>
      <c r="F5434" s="9">
        <v>250000000</v>
      </c>
      <c r="G5434" s="19">
        <v>47330</v>
      </c>
      <c r="H5434" s="20">
        <v>45688</v>
      </c>
      <c r="I5434" s="20">
        <v>45869</v>
      </c>
      <c r="J5434" s="16" t="s">
        <v>1209</v>
      </c>
      <c r="K5434" s="16">
        <v>2</v>
      </c>
      <c r="L5434" s="16" t="s">
        <v>9324</v>
      </c>
      <c r="M5434" s="9">
        <v>-261836500.25999999</v>
      </c>
      <c r="N5434" s="9">
        <v>-6466626.71</v>
      </c>
      <c r="O5434" s="9">
        <v>-255369873.55000001</v>
      </c>
      <c r="P5434" s="9">
        <v>3.5826973</v>
      </c>
      <c r="Q5434" s="9">
        <v>3.4849049000000001</v>
      </c>
      <c r="R5434" s="9">
        <v>14.107480000000001</v>
      </c>
      <c r="S5434" s="9">
        <v>91247.53</v>
      </c>
      <c r="T5434" s="9">
        <v>202407300000291</v>
      </c>
      <c r="U5434" s="21">
        <v>45503</v>
      </c>
      <c r="V5434" s="21">
        <v>45504</v>
      </c>
      <c r="W5434" s="8" t="s">
        <v>2693</v>
      </c>
      <c r="X5434" s="8" t="s">
        <v>1212</v>
      </c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</row>
    <row r="5435" spans="1:55" ht="20" customHeight="1" x14ac:dyDescent="0.35">
      <c r="A5435" s="1"/>
      <c r="B5435" s="17">
        <v>45838</v>
      </c>
      <c r="C5435" s="16" t="s">
        <v>9325</v>
      </c>
      <c r="D5435" s="16" t="s">
        <v>1214</v>
      </c>
      <c r="E5435" s="18">
        <v>6.1351797000000001</v>
      </c>
      <c r="F5435" s="9">
        <v>250000000</v>
      </c>
      <c r="G5435" s="19">
        <v>47330</v>
      </c>
      <c r="H5435" s="20">
        <v>45688</v>
      </c>
      <c r="I5435" s="20">
        <v>45869</v>
      </c>
      <c r="J5435" s="16" t="s">
        <v>1209</v>
      </c>
      <c r="K5435" s="16">
        <v>2</v>
      </c>
      <c r="L5435" s="16" t="s">
        <v>9324</v>
      </c>
      <c r="M5435" s="9">
        <v>256345288.58000001</v>
      </c>
      <c r="N5435" s="9">
        <v>6345288.5800000001</v>
      </c>
      <c r="O5435" s="9">
        <v>250000000</v>
      </c>
      <c r="P5435" s="9">
        <v>0</v>
      </c>
      <c r="Q5435" s="9">
        <v>0</v>
      </c>
      <c r="R5435" s="9">
        <v>0</v>
      </c>
      <c r="S5435" s="9">
        <v>0</v>
      </c>
      <c r="T5435" s="9">
        <v>202407300000291</v>
      </c>
      <c r="U5435" s="21">
        <v>45503</v>
      </c>
      <c r="V5435" s="21">
        <v>45504</v>
      </c>
      <c r="W5435" s="8" t="s">
        <v>2693</v>
      </c>
      <c r="X5435" s="8" t="s">
        <v>1212</v>
      </c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</row>
    <row r="5436" spans="1:55" ht="20" customHeight="1" x14ac:dyDescent="0.35">
      <c r="A5436" s="1"/>
      <c r="B5436" s="17">
        <v>45838</v>
      </c>
      <c r="C5436" s="16" t="s">
        <v>9326</v>
      </c>
      <c r="D5436" s="16" t="s">
        <v>1208</v>
      </c>
      <c r="E5436" s="18">
        <v>6.2525000000000004</v>
      </c>
      <c r="F5436" s="9">
        <v>250000000</v>
      </c>
      <c r="G5436" s="19">
        <v>47330</v>
      </c>
      <c r="H5436" s="20">
        <v>45688</v>
      </c>
      <c r="I5436" s="20">
        <v>45869</v>
      </c>
      <c r="J5436" s="16" t="s">
        <v>1209</v>
      </c>
      <c r="K5436" s="16">
        <v>2</v>
      </c>
      <c r="L5436" s="16" t="s">
        <v>9327</v>
      </c>
      <c r="M5436" s="9">
        <v>-261836500.25999999</v>
      </c>
      <c r="N5436" s="9">
        <v>-6466626.71</v>
      </c>
      <c r="O5436" s="9">
        <v>-255369873.55000001</v>
      </c>
      <c r="P5436" s="9">
        <v>3.5826973</v>
      </c>
      <c r="Q5436" s="9">
        <v>3.4849049000000001</v>
      </c>
      <c r="R5436" s="9">
        <v>14.107480000000001</v>
      </c>
      <c r="S5436" s="9">
        <v>91247.53</v>
      </c>
      <c r="T5436" s="9">
        <v>202407300000294</v>
      </c>
      <c r="U5436" s="21">
        <v>45503</v>
      </c>
      <c r="V5436" s="21">
        <v>45504</v>
      </c>
      <c r="W5436" s="8" t="s">
        <v>2693</v>
      </c>
      <c r="X5436" s="8" t="s">
        <v>1212</v>
      </c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</row>
    <row r="5437" spans="1:55" ht="20" customHeight="1" x14ac:dyDescent="0.35">
      <c r="A5437" s="1"/>
      <c r="B5437" s="17">
        <v>45838</v>
      </c>
      <c r="C5437" s="16" t="s">
        <v>9328</v>
      </c>
      <c r="D5437" s="16" t="s">
        <v>1214</v>
      </c>
      <c r="E5437" s="18">
        <v>6.1351797000000001</v>
      </c>
      <c r="F5437" s="9">
        <v>250000000</v>
      </c>
      <c r="G5437" s="19">
        <v>47330</v>
      </c>
      <c r="H5437" s="20">
        <v>45688</v>
      </c>
      <c r="I5437" s="20">
        <v>45869</v>
      </c>
      <c r="J5437" s="16" t="s">
        <v>1209</v>
      </c>
      <c r="K5437" s="16">
        <v>2</v>
      </c>
      <c r="L5437" s="16" t="s">
        <v>9327</v>
      </c>
      <c r="M5437" s="9">
        <v>256345288.58000001</v>
      </c>
      <c r="N5437" s="9">
        <v>6345288.5800000001</v>
      </c>
      <c r="O5437" s="9">
        <v>250000000</v>
      </c>
      <c r="P5437" s="9">
        <v>0</v>
      </c>
      <c r="Q5437" s="9">
        <v>0</v>
      </c>
      <c r="R5437" s="9">
        <v>0</v>
      </c>
      <c r="S5437" s="9">
        <v>0</v>
      </c>
      <c r="T5437" s="9">
        <v>202407300000294</v>
      </c>
      <c r="U5437" s="21">
        <v>45503</v>
      </c>
      <c r="V5437" s="21">
        <v>45504</v>
      </c>
      <c r="W5437" s="8" t="s">
        <v>2693</v>
      </c>
      <c r="X5437" s="8" t="s">
        <v>1212</v>
      </c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</row>
    <row r="5438" spans="1:55" ht="20" customHeight="1" x14ac:dyDescent="0.35">
      <c r="A5438" s="1"/>
      <c r="B5438" s="17">
        <v>45838</v>
      </c>
      <c r="C5438" s="16" t="s">
        <v>9329</v>
      </c>
      <c r="D5438" s="16" t="s">
        <v>1208</v>
      </c>
      <c r="E5438" s="18">
        <v>6.2350000000000003</v>
      </c>
      <c r="F5438" s="9">
        <v>50000000</v>
      </c>
      <c r="G5438" s="19">
        <v>47331</v>
      </c>
      <c r="H5438" s="20">
        <v>45691</v>
      </c>
      <c r="I5438" s="20">
        <v>45870</v>
      </c>
      <c r="J5438" s="16" t="s">
        <v>1209</v>
      </c>
      <c r="K5438" s="16">
        <v>2</v>
      </c>
      <c r="L5438" s="16" t="s">
        <v>9330</v>
      </c>
      <c r="M5438" s="9">
        <v>52306756.369999997</v>
      </c>
      <c r="N5438" s="9">
        <v>1264082.19</v>
      </c>
      <c r="O5438" s="9">
        <v>51042674.18</v>
      </c>
      <c r="P5438" s="9">
        <v>3.5876568999999998</v>
      </c>
      <c r="Q5438" s="9">
        <v>-3.4897263999999999</v>
      </c>
      <c r="R5438" s="9">
        <v>14.1327906</v>
      </c>
      <c r="S5438" s="9">
        <v>-18253.63</v>
      </c>
      <c r="T5438" s="9">
        <v>202407310000066</v>
      </c>
      <c r="U5438" s="21">
        <v>45504</v>
      </c>
      <c r="V5438" s="21">
        <v>45505</v>
      </c>
      <c r="W5438" s="8" t="s">
        <v>2693</v>
      </c>
      <c r="X5438" s="8" t="s">
        <v>1212</v>
      </c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</row>
    <row r="5439" spans="1:55" ht="20" customHeight="1" x14ac:dyDescent="0.35">
      <c r="A5439" s="1"/>
      <c r="B5439" s="17">
        <v>45838</v>
      </c>
      <c r="C5439" s="16" t="s">
        <v>9331</v>
      </c>
      <c r="D5439" s="16" t="s">
        <v>1214</v>
      </c>
      <c r="E5439" s="18">
        <v>6.1213984000000004</v>
      </c>
      <c r="F5439" s="9">
        <v>50000000</v>
      </c>
      <c r="G5439" s="19">
        <v>47331</v>
      </c>
      <c r="H5439" s="20">
        <v>45691</v>
      </c>
      <c r="I5439" s="20">
        <v>45870</v>
      </c>
      <c r="J5439" s="16" t="s">
        <v>1209</v>
      </c>
      <c r="K5439" s="16">
        <v>2</v>
      </c>
      <c r="L5439" s="16" t="s">
        <v>9330</v>
      </c>
      <c r="M5439" s="9">
        <v>-51241050.630000003</v>
      </c>
      <c r="N5439" s="9">
        <v>-1241050.6299999999</v>
      </c>
      <c r="O5439" s="9">
        <v>-50000000</v>
      </c>
      <c r="P5439" s="9">
        <v>0</v>
      </c>
      <c r="Q5439" s="9">
        <v>0</v>
      </c>
      <c r="R5439" s="9">
        <v>0</v>
      </c>
      <c r="S5439" s="9">
        <v>0</v>
      </c>
      <c r="T5439" s="9">
        <v>202407310000066</v>
      </c>
      <c r="U5439" s="21">
        <v>45504</v>
      </c>
      <c r="V5439" s="21">
        <v>45505</v>
      </c>
      <c r="W5439" s="8" t="s">
        <v>2693</v>
      </c>
      <c r="X5439" s="8" t="s">
        <v>1212</v>
      </c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</row>
    <row r="5440" spans="1:55" ht="20" customHeight="1" x14ac:dyDescent="0.35">
      <c r="A5440" s="1"/>
      <c r="B5440" s="17">
        <v>45838</v>
      </c>
      <c r="C5440" s="16" t="s">
        <v>9332</v>
      </c>
      <c r="D5440" s="16" t="s">
        <v>1208</v>
      </c>
      <c r="E5440" s="18">
        <v>6.2350000000000003</v>
      </c>
      <c r="F5440" s="9">
        <v>50000000</v>
      </c>
      <c r="G5440" s="19">
        <v>47331</v>
      </c>
      <c r="H5440" s="20">
        <v>45691</v>
      </c>
      <c r="I5440" s="20">
        <v>45870</v>
      </c>
      <c r="J5440" s="16" t="s">
        <v>1209</v>
      </c>
      <c r="K5440" s="16">
        <v>2</v>
      </c>
      <c r="L5440" s="16" t="s">
        <v>9333</v>
      </c>
      <c r="M5440" s="9">
        <v>52306756.369999997</v>
      </c>
      <c r="N5440" s="9">
        <v>1264082.19</v>
      </c>
      <c r="O5440" s="9">
        <v>51042674.18</v>
      </c>
      <c r="P5440" s="9">
        <v>3.5876568999999998</v>
      </c>
      <c r="Q5440" s="9">
        <v>-3.4897263999999999</v>
      </c>
      <c r="R5440" s="9">
        <v>14.1327906</v>
      </c>
      <c r="S5440" s="9">
        <v>-18253.63</v>
      </c>
      <c r="T5440" s="9">
        <v>202407310000119</v>
      </c>
      <c r="U5440" s="21">
        <v>45504</v>
      </c>
      <c r="V5440" s="21">
        <v>45505</v>
      </c>
      <c r="W5440" s="8" t="s">
        <v>2693</v>
      </c>
      <c r="X5440" s="8" t="s">
        <v>1212</v>
      </c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</row>
    <row r="5441" spans="1:55" ht="20" customHeight="1" x14ac:dyDescent="0.35">
      <c r="A5441" s="1"/>
      <c r="B5441" s="17">
        <v>45838</v>
      </c>
      <c r="C5441" s="16" t="s">
        <v>9334</v>
      </c>
      <c r="D5441" s="16" t="s">
        <v>1214</v>
      </c>
      <c r="E5441" s="18">
        <v>6.1213984000000004</v>
      </c>
      <c r="F5441" s="9">
        <v>50000000</v>
      </c>
      <c r="G5441" s="19">
        <v>47331</v>
      </c>
      <c r="H5441" s="20">
        <v>45691</v>
      </c>
      <c r="I5441" s="20">
        <v>45870</v>
      </c>
      <c r="J5441" s="16" t="s">
        <v>1209</v>
      </c>
      <c r="K5441" s="16">
        <v>2</v>
      </c>
      <c r="L5441" s="16" t="s">
        <v>9333</v>
      </c>
      <c r="M5441" s="9">
        <v>-51241050.630000003</v>
      </c>
      <c r="N5441" s="9">
        <v>-1241050.6299999999</v>
      </c>
      <c r="O5441" s="9">
        <v>-50000000</v>
      </c>
      <c r="P5441" s="9">
        <v>0</v>
      </c>
      <c r="Q5441" s="9">
        <v>0</v>
      </c>
      <c r="R5441" s="9">
        <v>0</v>
      </c>
      <c r="S5441" s="9">
        <v>0</v>
      </c>
      <c r="T5441" s="9">
        <v>202407310000119</v>
      </c>
      <c r="U5441" s="21">
        <v>45504</v>
      </c>
      <c r="V5441" s="21">
        <v>45505</v>
      </c>
      <c r="W5441" s="8" t="s">
        <v>2693</v>
      </c>
      <c r="X5441" s="8" t="s">
        <v>1212</v>
      </c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</row>
    <row r="5442" spans="1:55" ht="20" customHeight="1" x14ac:dyDescent="0.35">
      <c r="A5442" s="1"/>
      <c r="B5442" s="17">
        <v>45838</v>
      </c>
      <c r="C5442" s="16" t="s">
        <v>9335</v>
      </c>
      <c r="D5442" s="16" t="s">
        <v>1208</v>
      </c>
      <c r="E5442" s="18">
        <v>6.2350000000000003</v>
      </c>
      <c r="F5442" s="9">
        <v>200000000</v>
      </c>
      <c r="G5442" s="19">
        <v>47331</v>
      </c>
      <c r="H5442" s="20">
        <v>45691</v>
      </c>
      <c r="I5442" s="20">
        <v>45870</v>
      </c>
      <c r="J5442" s="16" t="s">
        <v>1209</v>
      </c>
      <c r="K5442" s="16">
        <v>2</v>
      </c>
      <c r="L5442" s="16" t="s">
        <v>9336</v>
      </c>
      <c r="M5442" s="9">
        <v>209227025.53999999</v>
      </c>
      <c r="N5442" s="9">
        <v>5056328.7699999996</v>
      </c>
      <c r="O5442" s="9">
        <v>204170696.77000001</v>
      </c>
      <c r="P5442" s="9">
        <v>3.5876568999999998</v>
      </c>
      <c r="Q5442" s="9">
        <v>-3.4897263999999999</v>
      </c>
      <c r="R5442" s="9">
        <v>14.1327906</v>
      </c>
      <c r="S5442" s="9">
        <v>-73014.509999999995</v>
      </c>
      <c r="T5442" s="9">
        <v>202407310000124</v>
      </c>
      <c r="U5442" s="21">
        <v>45504</v>
      </c>
      <c r="V5442" s="21">
        <v>45505</v>
      </c>
      <c r="W5442" s="8" t="s">
        <v>2693</v>
      </c>
      <c r="X5442" s="8" t="s">
        <v>1212</v>
      </c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</row>
    <row r="5443" spans="1:55" ht="20" customHeight="1" x14ac:dyDescent="0.35">
      <c r="A5443" s="1"/>
      <c r="B5443" s="17">
        <v>45838</v>
      </c>
      <c r="C5443" s="16" t="s">
        <v>9337</v>
      </c>
      <c r="D5443" s="16" t="s">
        <v>1214</v>
      </c>
      <c r="E5443" s="18">
        <v>6.1213984000000004</v>
      </c>
      <c r="F5443" s="9">
        <v>200000000</v>
      </c>
      <c r="G5443" s="19">
        <v>47331</v>
      </c>
      <c r="H5443" s="20">
        <v>45691</v>
      </c>
      <c r="I5443" s="20">
        <v>45870</v>
      </c>
      <c r="J5443" s="16" t="s">
        <v>1209</v>
      </c>
      <c r="K5443" s="16">
        <v>2</v>
      </c>
      <c r="L5443" s="16" t="s">
        <v>9336</v>
      </c>
      <c r="M5443" s="9">
        <v>-204964202.5</v>
      </c>
      <c r="N5443" s="9">
        <v>-4964202.5</v>
      </c>
      <c r="O5443" s="9">
        <v>-200000000</v>
      </c>
      <c r="P5443" s="9">
        <v>0</v>
      </c>
      <c r="Q5443" s="9">
        <v>0</v>
      </c>
      <c r="R5443" s="9">
        <v>0</v>
      </c>
      <c r="S5443" s="9">
        <v>0</v>
      </c>
      <c r="T5443" s="9">
        <v>202407310000124</v>
      </c>
      <c r="U5443" s="21">
        <v>45504</v>
      </c>
      <c r="V5443" s="21">
        <v>45505</v>
      </c>
      <c r="W5443" s="8" t="s">
        <v>2693</v>
      </c>
      <c r="X5443" s="8" t="s">
        <v>1212</v>
      </c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</row>
    <row r="5444" spans="1:55" ht="20" customHeight="1" x14ac:dyDescent="0.35">
      <c r="A5444" s="1"/>
      <c r="B5444" s="17">
        <v>45838</v>
      </c>
      <c r="C5444" s="16" t="s">
        <v>9338</v>
      </c>
      <c r="D5444" s="16" t="s">
        <v>1208</v>
      </c>
      <c r="E5444" s="18">
        <v>6.2350000000000003</v>
      </c>
      <c r="F5444" s="9">
        <v>250000000</v>
      </c>
      <c r="G5444" s="19">
        <v>47331</v>
      </c>
      <c r="H5444" s="20">
        <v>45691</v>
      </c>
      <c r="I5444" s="20">
        <v>45870</v>
      </c>
      <c r="J5444" s="16" t="s">
        <v>1209</v>
      </c>
      <c r="K5444" s="16">
        <v>2</v>
      </c>
      <c r="L5444" s="16" t="s">
        <v>9339</v>
      </c>
      <c r="M5444" s="9">
        <v>261533781.91</v>
      </c>
      <c r="N5444" s="9">
        <v>6320410.96</v>
      </c>
      <c r="O5444" s="9">
        <v>255213370.94999999</v>
      </c>
      <c r="P5444" s="9">
        <v>3.5876568999999998</v>
      </c>
      <c r="Q5444" s="9">
        <v>-3.4897263999999999</v>
      </c>
      <c r="R5444" s="9">
        <v>14.1327906</v>
      </c>
      <c r="S5444" s="9">
        <v>-91268.13</v>
      </c>
      <c r="T5444" s="9">
        <v>202407310000239</v>
      </c>
      <c r="U5444" s="21">
        <v>45504</v>
      </c>
      <c r="V5444" s="21">
        <v>45505</v>
      </c>
      <c r="W5444" s="8" t="s">
        <v>2693</v>
      </c>
      <c r="X5444" s="8" t="s">
        <v>1212</v>
      </c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</row>
    <row r="5445" spans="1:55" ht="20" customHeight="1" x14ac:dyDescent="0.35">
      <c r="A5445" s="1"/>
      <c r="B5445" s="17">
        <v>45838</v>
      </c>
      <c r="C5445" s="16" t="s">
        <v>9340</v>
      </c>
      <c r="D5445" s="16" t="s">
        <v>1214</v>
      </c>
      <c r="E5445" s="18">
        <v>6.1213983000000001</v>
      </c>
      <c r="F5445" s="9">
        <v>250000000</v>
      </c>
      <c r="G5445" s="19">
        <v>47331</v>
      </c>
      <c r="H5445" s="20">
        <v>45691</v>
      </c>
      <c r="I5445" s="20">
        <v>45870</v>
      </c>
      <c r="J5445" s="16" t="s">
        <v>1209</v>
      </c>
      <c r="K5445" s="16">
        <v>2</v>
      </c>
      <c r="L5445" s="16" t="s">
        <v>9339</v>
      </c>
      <c r="M5445" s="9">
        <v>-256205253.12</v>
      </c>
      <c r="N5445" s="9">
        <v>-6205253.1200000001</v>
      </c>
      <c r="O5445" s="9">
        <v>-250000000</v>
      </c>
      <c r="P5445" s="9">
        <v>0</v>
      </c>
      <c r="Q5445" s="9">
        <v>0</v>
      </c>
      <c r="R5445" s="9">
        <v>0</v>
      </c>
      <c r="S5445" s="9">
        <v>0</v>
      </c>
      <c r="T5445" s="9">
        <v>202407310000239</v>
      </c>
      <c r="U5445" s="21">
        <v>45504</v>
      </c>
      <c r="V5445" s="21">
        <v>45505</v>
      </c>
      <c r="W5445" s="8" t="s">
        <v>2693</v>
      </c>
      <c r="X5445" s="8" t="s">
        <v>1212</v>
      </c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</row>
    <row r="5446" spans="1:55" ht="20" customHeight="1" x14ac:dyDescent="0.35">
      <c r="A5446" s="1"/>
      <c r="B5446" s="17">
        <v>45838</v>
      </c>
      <c r="C5446" s="16" t="s">
        <v>9341</v>
      </c>
      <c r="D5446" s="16" t="s">
        <v>1208</v>
      </c>
      <c r="E5446" s="18">
        <v>6.2350000000000003</v>
      </c>
      <c r="F5446" s="9">
        <v>50000000</v>
      </c>
      <c r="G5446" s="19">
        <v>47331</v>
      </c>
      <c r="H5446" s="20">
        <v>45691</v>
      </c>
      <c r="I5446" s="20">
        <v>45870</v>
      </c>
      <c r="J5446" s="16" t="s">
        <v>1209</v>
      </c>
      <c r="K5446" s="16">
        <v>2</v>
      </c>
      <c r="L5446" s="16" t="s">
        <v>9342</v>
      </c>
      <c r="M5446" s="9">
        <v>52306756.369999997</v>
      </c>
      <c r="N5446" s="9">
        <v>1264082.19</v>
      </c>
      <c r="O5446" s="9">
        <v>51042674.18</v>
      </c>
      <c r="P5446" s="9">
        <v>3.5876568999999998</v>
      </c>
      <c r="Q5446" s="9">
        <v>-3.4897263999999999</v>
      </c>
      <c r="R5446" s="9">
        <v>14.1327906</v>
      </c>
      <c r="S5446" s="9">
        <v>-18253.63</v>
      </c>
      <c r="T5446" s="9">
        <v>202407310000240</v>
      </c>
      <c r="U5446" s="21">
        <v>45504</v>
      </c>
      <c r="V5446" s="21">
        <v>45505</v>
      </c>
      <c r="W5446" s="8" t="s">
        <v>2693</v>
      </c>
      <c r="X5446" s="8" t="s">
        <v>1212</v>
      </c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</row>
    <row r="5447" spans="1:55" ht="20" customHeight="1" x14ac:dyDescent="0.35">
      <c r="A5447" s="1"/>
      <c r="B5447" s="17">
        <v>45838</v>
      </c>
      <c r="C5447" s="16" t="s">
        <v>9343</v>
      </c>
      <c r="D5447" s="16" t="s">
        <v>1214</v>
      </c>
      <c r="E5447" s="18">
        <v>6.1213984000000004</v>
      </c>
      <c r="F5447" s="9">
        <v>50000000</v>
      </c>
      <c r="G5447" s="19">
        <v>47331</v>
      </c>
      <c r="H5447" s="20">
        <v>45691</v>
      </c>
      <c r="I5447" s="20">
        <v>45870</v>
      </c>
      <c r="J5447" s="16" t="s">
        <v>1209</v>
      </c>
      <c r="K5447" s="16">
        <v>2</v>
      </c>
      <c r="L5447" s="16" t="s">
        <v>9342</v>
      </c>
      <c r="M5447" s="9">
        <v>-51241050.630000003</v>
      </c>
      <c r="N5447" s="9">
        <v>-1241050.6299999999</v>
      </c>
      <c r="O5447" s="9">
        <v>-50000000</v>
      </c>
      <c r="P5447" s="9">
        <v>0</v>
      </c>
      <c r="Q5447" s="9">
        <v>0</v>
      </c>
      <c r="R5447" s="9">
        <v>0</v>
      </c>
      <c r="S5447" s="9">
        <v>0</v>
      </c>
      <c r="T5447" s="9">
        <v>202407310000240</v>
      </c>
      <c r="U5447" s="21">
        <v>45504</v>
      </c>
      <c r="V5447" s="21">
        <v>45505</v>
      </c>
      <c r="W5447" s="8" t="s">
        <v>2693</v>
      </c>
      <c r="X5447" s="8" t="s">
        <v>1212</v>
      </c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</row>
    <row r="5448" spans="1:55" ht="20" customHeight="1" x14ac:dyDescent="0.35">
      <c r="A5448" s="1"/>
      <c r="B5448" s="17">
        <v>45838</v>
      </c>
      <c r="C5448" s="16" t="s">
        <v>9344</v>
      </c>
      <c r="D5448" s="16" t="s">
        <v>1208</v>
      </c>
      <c r="E5448" s="18">
        <v>6.2249999999999996</v>
      </c>
      <c r="F5448" s="9">
        <v>250000000</v>
      </c>
      <c r="G5448" s="19">
        <v>47331</v>
      </c>
      <c r="H5448" s="20">
        <v>45691</v>
      </c>
      <c r="I5448" s="20">
        <v>45870</v>
      </c>
      <c r="J5448" s="16" t="s">
        <v>1209</v>
      </c>
      <c r="K5448" s="16">
        <v>2</v>
      </c>
      <c r="L5448" s="16" t="s">
        <v>9345</v>
      </c>
      <c r="M5448" s="9">
        <v>-261433411</v>
      </c>
      <c r="N5448" s="9">
        <v>-6310273.9699999997</v>
      </c>
      <c r="O5448" s="9">
        <v>-255123137.03</v>
      </c>
      <c r="P5448" s="9">
        <v>3.5882672000000002</v>
      </c>
      <c r="Q5448" s="9">
        <v>3.4903187999999998</v>
      </c>
      <c r="R5448" s="9">
        <v>14.1357412</v>
      </c>
      <c r="S5448" s="9">
        <v>91248.6</v>
      </c>
      <c r="T5448" s="9">
        <v>202407310000453</v>
      </c>
      <c r="U5448" s="21">
        <v>45504</v>
      </c>
      <c r="V5448" s="21">
        <v>45505</v>
      </c>
      <c r="W5448" s="8" t="s">
        <v>3494</v>
      </c>
      <c r="X5448" s="8" t="s">
        <v>1212</v>
      </c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</row>
    <row r="5449" spans="1:55" ht="20" customHeight="1" x14ac:dyDescent="0.35">
      <c r="A5449" s="1"/>
      <c r="B5449" s="17">
        <v>45838</v>
      </c>
      <c r="C5449" s="16" t="s">
        <v>9346</v>
      </c>
      <c r="D5449" s="16" t="s">
        <v>1214</v>
      </c>
      <c r="E5449" s="18">
        <v>6.1213983000000001</v>
      </c>
      <c r="F5449" s="9">
        <v>250000000</v>
      </c>
      <c r="G5449" s="19">
        <v>47331</v>
      </c>
      <c r="H5449" s="20">
        <v>45691</v>
      </c>
      <c r="I5449" s="20">
        <v>45870</v>
      </c>
      <c r="J5449" s="16" t="s">
        <v>1209</v>
      </c>
      <c r="K5449" s="16">
        <v>2</v>
      </c>
      <c r="L5449" s="16" t="s">
        <v>9345</v>
      </c>
      <c r="M5449" s="9">
        <v>256205253.12</v>
      </c>
      <c r="N5449" s="9">
        <v>6205253.1200000001</v>
      </c>
      <c r="O5449" s="9">
        <v>250000000</v>
      </c>
      <c r="P5449" s="9">
        <v>0</v>
      </c>
      <c r="Q5449" s="9">
        <v>0</v>
      </c>
      <c r="R5449" s="9">
        <v>0</v>
      </c>
      <c r="S5449" s="9">
        <v>0</v>
      </c>
      <c r="T5449" s="9">
        <v>202407310000453</v>
      </c>
      <c r="U5449" s="21">
        <v>45504</v>
      </c>
      <c r="V5449" s="21">
        <v>45505</v>
      </c>
      <c r="W5449" s="8" t="s">
        <v>3494</v>
      </c>
      <c r="X5449" s="8" t="s">
        <v>1212</v>
      </c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</row>
    <row r="5450" spans="1:55" ht="20" customHeight="1" x14ac:dyDescent="0.35">
      <c r="A5450" s="1"/>
      <c r="B5450" s="17">
        <v>45838</v>
      </c>
      <c r="C5450" s="16" t="s">
        <v>9347</v>
      </c>
      <c r="D5450" s="16" t="s">
        <v>1208</v>
      </c>
      <c r="E5450" s="18">
        <v>6.1950000000000003</v>
      </c>
      <c r="F5450" s="9">
        <v>100000000</v>
      </c>
      <c r="G5450" s="19">
        <v>47332</v>
      </c>
      <c r="H5450" s="20">
        <v>45691</v>
      </c>
      <c r="I5450" s="20">
        <v>45873</v>
      </c>
      <c r="J5450" s="16" t="s">
        <v>1209</v>
      </c>
      <c r="K5450" s="16">
        <v>2</v>
      </c>
      <c r="L5450" s="16" t="s">
        <v>9348</v>
      </c>
      <c r="M5450" s="9">
        <v>104453158.61</v>
      </c>
      <c r="N5450" s="9">
        <v>2511945.21</v>
      </c>
      <c r="O5450" s="9">
        <v>101941213.40000001</v>
      </c>
      <c r="P5450" s="9">
        <v>3.5922653000000002</v>
      </c>
      <c r="Q5450" s="9">
        <v>-3.4942025999999999</v>
      </c>
      <c r="R5450" s="9">
        <v>14.1580931</v>
      </c>
      <c r="S5450" s="9">
        <v>-36498.050000000003</v>
      </c>
      <c r="T5450" s="9">
        <v>202408010000064</v>
      </c>
      <c r="U5450" s="21">
        <v>45505</v>
      </c>
      <c r="V5450" s="21">
        <v>45506</v>
      </c>
      <c r="W5450" s="8" t="s">
        <v>7983</v>
      </c>
      <c r="X5450" s="8" t="s">
        <v>1212</v>
      </c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</row>
    <row r="5451" spans="1:55" ht="20" customHeight="1" x14ac:dyDescent="0.35">
      <c r="A5451" s="1"/>
      <c r="B5451" s="17">
        <v>45838</v>
      </c>
      <c r="C5451" s="16" t="s">
        <v>9349</v>
      </c>
      <c r="D5451" s="16" t="s">
        <v>1214</v>
      </c>
      <c r="E5451" s="18">
        <v>6.1213983000000001</v>
      </c>
      <c r="F5451" s="9">
        <v>100000000</v>
      </c>
      <c r="G5451" s="19">
        <v>47332</v>
      </c>
      <c r="H5451" s="20">
        <v>45691</v>
      </c>
      <c r="I5451" s="20">
        <v>45873</v>
      </c>
      <c r="J5451" s="16" t="s">
        <v>1209</v>
      </c>
      <c r="K5451" s="16">
        <v>2</v>
      </c>
      <c r="L5451" s="16" t="s">
        <v>9348</v>
      </c>
      <c r="M5451" s="9">
        <v>-102482101.23999999</v>
      </c>
      <c r="N5451" s="9">
        <v>-2482101.2400000002</v>
      </c>
      <c r="O5451" s="9">
        <v>-100000000</v>
      </c>
      <c r="P5451" s="9">
        <v>0</v>
      </c>
      <c r="Q5451" s="9">
        <v>0</v>
      </c>
      <c r="R5451" s="9">
        <v>0</v>
      </c>
      <c r="S5451" s="9">
        <v>0</v>
      </c>
      <c r="T5451" s="9">
        <v>202408010000064</v>
      </c>
      <c r="U5451" s="21">
        <v>45505</v>
      </c>
      <c r="V5451" s="21">
        <v>45506</v>
      </c>
      <c r="W5451" s="8" t="s">
        <v>7983</v>
      </c>
      <c r="X5451" s="8" t="s">
        <v>1212</v>
      </c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</row>
    <row r="5452" spans="1:55" ht="20" customHeight="1" x14ac:dyDescent="0.35">
      <c r="A5452" s="1"/>
      <c r="B5452" s="17">
        <v>45838</v>
      </c>
      <c r="C5452" s="16" t="s">
        <v>9350</v>
      </c>
      <c r="D5452" s="16" t="s">
        <v>1208</v>
      </c>
      <c r="E5452" s="18">
        <v>6.1875</v>
      </c>
      <c r="F5452" s="9">
        <v>150000000</v>
      </c>
      <c r="G5452" s="19">
        <v>47332</v>
      </c>
      <c r="H5452" s="20">
        <v>45691</v>
      </c>
      <c r="I5452" s="20">
        <v>45873</v>
      </c>
      <c r="J5452" s="16" t="s">
        <v>1209</v>
      </c>
      <c r="K5452" s="16">
        <v>2</v>
      </c>
      <c r="L5452" s="16" t="s">
        <v>9351</v>
      </c>
      <c r="M5452" s="9">
        <v>156634547.22999999</v>
      </c>
      <c r="N5452" s="9">
        <v>3763356.16</v>
      </c>
      <c r="O5452" s="9">
        <v>152871191.06999999</v>
      </c>
      <c r="P5452" s="9">
        <v>3.5927248000000001</v>
      </c>
      <c r="Q5452" s="9">
        <v>-3.4946486999999999</v>
      </c>
      <c r="R5452" s="9">
        <v>14.160315799999999</v>
      </c>
      <c r="S5452" s="9">
        <v>-54738.27</v>
      </c>
      <c r="T5452" s="9">
        <v>202408010000097</v>
      </c>
      <c r="U5452" s="21">
        <v>45505</v>
      </c>
      <c r="V5452" s="21">
        <v>45506</v>
      </c>
      <c r="W5452" s="8" t="s">
        <v>7983</v>
      </c>
      <c r="X5452" s="8" t="s">
        <v>1212</v>
      </c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</row>
    <row r="5453" spans="1:55" ht="20" customHeight="1" x14ac:dyDescent="0.35">
      <c r="A5453" s="1"/>
      <c r="B5453" s="17">
        <v>45838</v>
      </c>
      <c r="C5453" s="16" t="s">
        <v>9352</v>
      </c>
      <c r="D5453" s="16" t="s">
        <v>1214</v>
      </c>
      <c r="E5453" s="18">
        <v>6.1213984000000004</v>
      </c>
      <c r="F5453" s="9">
        <v>150000000</v>
      </c>
      <c r="G5453" s="19">
        <v>47332</v>
      </c>
      <c r="H5453" s="20">
        <v>45691</v>
      </c>
      <c r="I5453" s="20">
        <v>45873</v>
      </c>
      <c r="J5453" s="16" t="s">
        <v>1209</v>
      </c>
      <c r="K5453" s="16">
        <v>2</v>
      </c>
      <c r="L5453" s="16" t="s">
        <v>9351</v>
      </c>
      <c r="M5453" s="9">
        <v>-153723151.88999999</v>
      </c>
      <c r="N5453" s="9">
        <v>-3723151.89</v>
      </c>
      <c r="O5453" s="9">
        <v>-150000000</v>
      </c>
      <c r="P5453" s="9">
        <v>0</v>
      </c>
      <c r="Q5453" s="9">
        <v>0</v>
      </c>
      <c r="R5453" s="9">
        <v>0</v>
      </c>
      <c r="S5453" s="9">
        <v>0</v>
      </c>
      <c r="T5453" s="9">
        <v>202408010000097</v>
      </c>
      <c r="U5453" s="21">
        <v>45505</v>
      </c>
      <c r="V5453" s="21">
        <v>45506</v>
      </c>
      <c r="W5453" s="8" t="s">
        <v>7983</v>
      </c>
      <c r="X5453" s="8" t="s">
        <v>1212</v>
      </c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</row>
    <row r="5454" spans="1:55" ht="20" customHeight="1" x14ac:dyDescent="0.35">
      <c r="A5454" s="1"/>
      <c r="B5454" s="17">
        <v>45838</v>
      </c>
      <c r="C5454" s="16" t="s">
        <v>9353</v>
      </c>
      <c r="D5454" s="16" t="s">
        <v>1208</v>
      </c>
      <c r="E5454" s="18">
        <v>6.1849999999999996</v>
      </c>
      <c r="F5454" s="9">
        <v>100000000</v>
      </c>
      <c r="G5454" s="19">
        <v>47332</v>
      </c>
      <c r="H5454" s="20">
        <v>45691</v>
      </c>
      <c r="I5454" s="20">
        <v>45873</v>
      </c>
      <c r="J5454" s="16" t="s">
        <v>1209</v>
      </c>
      <c r="K5454" s="16">
        <v>2</v>
      </c>
      <c r="L5454" s="16" t="s">
        <v>9354</v>
      </c>
      <c r="M5454" s="9">
        <v>104412989.11</v>
      </c>
      <c r="N5454" s="9">
        <v>2507890.41</v>
      </c>
      <c r="O5454" s="9">
        <v>101905098.7</v>
      </c>
      <c r="P5454" s="9">
        <v>3.5928781000000001</v>
      </c>
      <c r="Q5454" s="9">
        <v>-3.4947973999999999</v>
      </c>
      <c r="R5454" s="9">
        <v>14.161057</v>
      </c>
      <c r="S5454" s="9">
        <v>-36490.22</v>
      </c>
      <c r="T5454" s="9">
        <v>202408010000150</v>
      </c>
      <c r="U5454" s="21">
        <v>45505</v>
      </c>
      <c r="V5454" s="21">
        <v>45506</v>
      </c>
      <c r="W5454" s="8" t="s">
        <v>7983</v>
      </c>
      <c r="X5454" s="8" t="s">
        <v>1212</v>
      </c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</row>
    <row r="5455" spans="1:55" ht="20" customHeight="1" x14ac:dyDescent="0.35">
      <c r="A5455" s="1"/>
      <c r="B5455" s="17">
        <v>45838</v>
      </c>
      <c r="C5455" s="16" t="s">
        <v>9355</v>
      </c>
      <c r="D5455" s="16" t="s">
        <v>1214</v>
      </c>
      <c r="E5455" s="18">
        <v>6.1213983000000001</v>
      </c>
      <c r="F5455" s="9">
        <v>100000000</v>
      </c>
      <c r="G5455" s="19">
        <v>47332</v>
      </c>
      <c r="H5455" s="20">
        <v>45691</v>
      </c>
      <c r="I5455" s="20">
        <v>45873</v>
      </c>
      <c r="J5455" s="16" t="s">
        <v>1209</v>
      </c>
      <c r="K5455" s="16">
        <v>2</v>
      </c>
      <c r="L5455" s="16" t="s">
        <v>9354</v>
      </c>
      <c r="M5455" s="9">
        <v>-102482101.23999999</v>
      </c>
      <c r="N5455" s="9">
        <v>-2482101.2400000002</v>
      </c>
      <c r="O5455" s="9">
        <v>-100000000</v>
      </c>
      <c r="P5455" s="9">
        <v>0</v>
      </c>
      <c r="Q5455" s="9">
        <v>0</v>
      </c>
      <c r="R5455" s="9">
        <v>0</v>
      </c>
      <c r="S5455" s="9">
        <v>0</v>
      </c>
      <c r="T5455" s="9">
        <v>202408010000150</v>
      </c>
      <c r="U5455" s="21">
        <v>45505</v>
      </c>
      <c r="V5455" s="21">
        <v>45506</v>
      </c>
      <c r="W5455" s="8" t="s">
        <v>7983</v>
      </c>
      <c r="X5455" s="8" t="s">
        <v>1212</v>
      </c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</row>
    <row r="5456" spans="1:55" ht="20" customHeight="1" x14ac:dyDescent="0.35">
      <c r="A5456" s="1"/>
      <c r="B5456" s="17">
        <v>45838</v>
      </c>
      <c r="C5456" s="16" t="s">
        <v>9356</v>
      </c>
      <c r="D5456" s="16" t="s">
        <v>1208</v>
      </c>
      <c r="E5456" s="18">
        <v>6.19</v>
      </c>
      <c r="F5456" s="9">
        <v>50000000</v>
      </c>
      <c r="G5456" s="19">
        <v>47332</v>
      </c>
      <c r="H5456" s="20">
        <v>45691</v>
      </c>
      <c r="I5456" s="20">
        <v>45873</v>
      </c>
      <c r="J5456" s="16" t="s">
        <v>1209</v>
      </c>
      <c r="K5456" s="16">
        <v>2</v>
      </c>
      <c r="L5456" s="16" t="s">
        <v>9357</v>
      </c>
      <c r="M5456" s="9">
        <v>52216536.920000002</v>
      </c>
      <c r="N5456" s="9">
        <v>1254958.8999999999</v>
      </c>
      <c r="O5456" s="9">
        <v>50961578.020000003</v>
      </c>
      <c r="P5456" s="9">
        <v>3.5925715999999999</v>
      </c>
      <c r="Q5456" s="9">
        <v>-3.4944999999999999</v>
      </c>
      <c r="R5456" s="9">
        <v>14.1595748</v>
      </c>
      <c r="S5456" s="9">
        <v>-18247.07</v>
      </c>
      <c r="T5456" s="9">
        <v>202408010000190</v>
      </c>
      <c r="U5456" s="21">
        <v>45505</v>
      </c>
      <c r="V5456" s="21">
        <v>45506</v>
      </c>
      <c r="W5456" s="8" t="s">
        <v>7983</v>
      </c>
      <c r="X5456" s="8" t="s">
        <v>1212</v>
      </c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</row>
    <row r="5457" spans="1:55" ht="20" customHeight="1" x14ac:dyDescent="0.35">
      <c r="A5457" s="1"/>
      <c r="B5457" s="17">
        <v>45838</v>
      </c>
      <c r="C5457" s="16" t="s">
        <v>9358</v>
      </c>
      <c r="D5457" s="16" t="s">
        <v>1214</v>
      </c>
      <c r="E5457" s="18">
        <v>6.1213984000000004</v>
      </c>
      <c r="F5457" s="9">
        <v>50000000</v>
      </c>
      <c r="G5457" s="19">
        <v>47332</v>
      </c>
      <c r="H5457" s="20">
        <v>45691</v>
      </c>
      <c r="I5457" s="20">
        <v>45873</v>
      </c>
      <c r="J5457" s="16" t="s">
        <v>1209</v>
      </c>
      <c r="K5457" s="16">
        <v>2</v>
      </c>
      <c r="L5457" s="16" t="s">
        <v>9357</v>
      </c>
      <c r="M5457" s="9">
        <v>-51241050.630000003</v>
      </c>
      <c r="N5457" s="9">
        <v>-1241050.6299999999</v>
      </c>
      <c r="O5457" s="9">
        <v>-50000000</v>
      </c>
      <c r="P5457" s="9">
        <v>0</v>
      </c>
      <c r="Q5457" s="9">
        <v>0</v>
      </c>
      <c r="R5457" s="9">
        <v>0</v>
      </c>
      <c r="S5457" s="9">
        <v>0</v>
      </c>
      <c r="T5457" s="9">
        <v>202408010000190</v>
      </c>
      <c r="U5457" s="21">
        <v>45505</v>
      </c>
      <c r="V5457" s="21">
        <v>45506</v>
      </c>
      <c r="W5457" s="8" t="s">
        <v>7983</v>
      </c>
      <c r="X5457" s="8" t="s">
        <v>1212</v>
      </c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</row>
    <row r="5458" spans="1:55" ht="20" customHeight="1" x14ac:dyDescent="0.35">
      <c r="A5458" s="1"/>
      <c r="B5458" s="17">
        <v>45838</v>
      </c>
      <c r="C5458" s="16" t="s">
        <v>9359</v>
      </c>
      <c r="D5458" s="16" t="s">
        <v>1208</v>
      </c>
      <c r="E5458" s="18">
        <v>6.1950000000000003</v>
      </c>
      <c r="F5458" s="9">
        <v>50000000</v>
      </c>
      <c r="G5458" s="19">
        <v>47332</v>
      </c>
      <c r="H5458" s="20">
        <v>45691</v>
      </c>
      <c r="I5458" s="20">
        <v>45873</v>
      </c>
      <c r="J5458" s="16" t="s">
        <v>1209</v>
      </c>
      <c r="K5458" s="16">
        <v>2</v>
      </c>
      <c r="L5458" s="16" t="s">
        <v>9360</v>
      </c>
      <c r="M5458" s="9">
        <v>52226579.299999997</v>
      </c>
      <c r="N5458" s="9">
        <v>1255972.6000000001</v>
      </c>
      <c r="O5458" s="9">
        <v>50970606.700000003</v>
      </c>
      <c r="P5458" s="9">
        <v>3.5922653000000002</v>
      </c>
      <c r="Q5458" s="9">
        <v>-3.4942025999999999</v>
      </c>
      <c r="R5458" s="9">
        <v>14.1580931</v>
      </c>
      <c r="S5458" s="9">
        <v>-18249.02</v>
      </c>
      <c r="T5458" s="9">
        <v>202408010000265</v>
      </c>
      <c r="U5458" s="21">
        <v>45505</v>
      </c>
      <c r="V5458" s="21">
        <v>45506</v>
      </c>
      <c r="W5458" s="8" t="s">
        <v>7983</v>
      </c>
      <c r="X5458" s="8" t="s">
        <v>1212</v>
      </c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</row>
    <row r="5459" spans="1:55" ht="20" customHeight="1" x14ac:dyDescent="0.35">
      <c r="A5459" s="1"/>
      <c r="B5459" s="17">
        <v>45838</v>
      </c>
      <c r="C5459" s="16" t="s">
        <v>9361</v>
      </c>
      <c r="D5459" s="16" t="s">
        <v>1214</v>
      </c>
      <c r="E5459" s="18">
        <v>6.1213984000000004</v>
      </c>
      <c r="F5459" s="9">
        <v>50000000</v>
      </c>
      <c r="G5459" s="19">
        <v>47332</v>
      </c>
      <c r="H5459" s="20">
        <v>45691</v>
      </c>
      <c r="I5459" s="20">
        <v>45873</v>
      </c>
      <c r="J5459" s="16" t="s">
        <v>1209</v>
      </c>
      <c r="K5459" s="16">
        <v>2</v>
      </c>
      <c r="L5459" s="16" t="s">
        <v>9360</v>
      </c>
      <c r="M5459" s="9">
        <v>-51241050.630000003</v>
      </c>
      <c r="N5459" s="9">
        <v>-1241050.6299999999</v>
      </c>
      <c r="O5459" s="9">
        <v>-50000000</v>
      </c>
      <c r="P5459" s="9">
        <v>0</v>
      </c>
      <c r="Q5459" s="9">
        <v>0</v>
      </c>
      <c r="R5459" s="9">
        <v>0</v>
      </c>
      <c r="S5459" s="9">
        <v>0</v>
      </c>
      <c r="T5459" s="9">
        <v>202408010000265</v>
      </c>
      <c r="U5459" s="21">
        <v>45505</v>
      </c>
      <c r="V5459" s="21">
        <v>45506</v>
      </c>
      <c r="W5459" s="8" t="s">
        <v>7983</v>
      </c>
      <c r="X5459" s="8" t="s">
        <v>1212</v>
      </c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</row>
    <row r="5460" spans="1:55" ht="20" customHeight="1" x14ac:dyDescent="0.35">
      <c r="A5460" s="1"/>
      <c r="B5460" s="17">
        <v>45838</v>
      </c>
      <c r="C5460" s="16" t="s">
        <v>9362</v>
      </c>
      <c r="D5460" s="16" t="s">
        <v>1208</v>
      </c>
      <c r="E5460" s="18">
        <v>6.2</v>
      </c>
      <c r="F5460" s="9">
        <v>50000000</v>
      </c>
      <c r="G5460" s="19">
        <v>47332</v>
      </c>
      <c r="H5460" s="20">
        <v>45691</v>
      </c>
      <c r="I5460" s="20">
        <v>45873</v>
      </c>
      <c r="J5460" s="16" t="s">
        <v>1209</v>
      </c>
      <c r="K5460" s="16">
        <v>2</v>
      </c>
      <c r="L5460" s="16" t="s">
        <v>9363</v>
      </c>
      <c r="M5460" s="9">
        <v>-52236621.659999996</v>
      </c>
      <c r="N5460" s="9">
        <v>-1256986.3</v>
      </c>
      <c r="O5460" s="9">
        <v>-50979635.359999999</v>
      </c>
      <c r="P5460" s="9">
        <v>3.5919591</v>
      </c>
      <c r="Q5460" s="9">
        <v>3.4939053000000002</v>
      </c>
      <c r="R5460" s="9">
        <v>14.156612000000001</v>
      </c>
      <c r="S5460" s="9">
        <v>18250.98</v>
      </c>
      <c r="T5460" s="9">
        <v>202408010000401</v>
      </c>
      <c r="U5460" s="21">
        <v>45505</v>
      </c>
      <c r="V5460" s="21">
        <v>45506</v>
      </c>
      <c r="W5460" s="8" t="s">
        <v>7983</v>
      </c>
      <c r="X5460" s="8" t="s">
        <v>1212</v>
      </c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</row>
    <row r="5461" spans="1:55" ht="20" customHeight="1" x14ac:dyDescent="0.35">
      <c r="A5461" s="1"/>
      <c r="B5461" s="17">
        <v>45838</v>
      </c>
      <c r="C5461" s="16" t="s">
        <v>9364</v>
      </c>
      <c r="D5461" s="16" t="s">
        <v>1214</v>
      </c>
      <c r="E5461" s="18">
        <v>6.1213984000000004</v>
      </c>
      <c r="F5461" s="9">
        <v>50000000</v>
      </c>
      <c r="G5461" s="19">
        <v>47332</v>
      </c>
      <c r="H5461" s="20">
        <v>45691</v>
      </c>
      <c r="I5461" s="20">
        <v>45873</v>
      </c>
      <c r="J5461" s="16" t="s">
        <v>1209</v>
      </c>
      <c r="K5461" s="16">
        <v>2</v>
      </c>
      <c r="L5461" s="16" t="s">
        <v>9363</v>
      </c>
      <c r="M5461" s="9">
        <v>51241050.630000003</v>
      </c>
      <c r="N5461" s="9">
        <v>1241050.6299999999</v>
      </c>
      <c r="O5461" s="9">
        <v>50000000</v>
      </c>
      <c r="P5461" s="9">
        <v>0</v>
      </c>
      <c r="Q5461" s="9">
        <v>0</v>
      </c>
      <c r="R5461" s="9">
        <v>0</v>
      </c>
      <c r="S5461" s="9">
        <v>0</v>
      </c>
      <c r="T5461" s="9">
        <v>202408010000401</v>
      </c>
      <c r="U5461" s="21">
        <v>45505</v>
      </c>
      <c r="V5461" s="21">
        <v>45506</v>
      </c>
      <c r="W5461" s="8" t="s">
        <v>7983</v>
      </c>
      <c r="X5461" s="8" t="s">
        <v>1212</v>
      </c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</row>
    <row r="5462" spans="1:55" ht="20" customHeight="1" x14ac:dyDescent="0.35">
      <c r="A5462" s="1"/>
      <c r="B5462" s="17">
        <v>45838</v>
      </c>
      <c r="C5462" s="16" t="s">
        <v>9365</v>
      </c>
      <c r="D5462" s="16" t="s">
        <v>1208</v>
      </c>
      <c r="E5462" s="18">
        <v>6.2</v>
      </c>
      <c r="F5462" s="9">
        <v>50000000</v>
      </c>
      <c r="G5462" s="19">
        <v>47332</v>
      </c>
      <c r="H5462" s="20">
        <v>45691</v>
      </c>
      <c r="I5462" s="20">
        <v>45873</v>
      </c>
      <c r="J5462" s="16" t="s">
        <v>1209</v>
      </c>
      <c r="K5462" s="16">
        <v>2</v>
      </c>
      <c r="L5462" s="16" t="s">
        <v>9366</v>
      </c>
      <c r="M5462" s="9">
        <v>-52236621.659999996</v>
      </c>
      <c r="N5462" s="9">
        <v>-1256986.3</v>
      </c>
      <c r="O5462" s="9">
        <v>-50979635.359999999</v>
      </c>
      <c r="P5462" s="9">
        <v>3.5919591</v>
      </c>
      <c r="Q5462" s="9">
        <v>3.4939053000000002</v>
      </c>
      <c r="R5462" s="9">
        <v>14.156612000000001</v>
      </c>
      <c r="S5462" s="9">
        <v>18250.98</v>
      </c>
      <c r="T5462" s="9">
        <v>202408010000404</v>
      </c>
      <c r="U5462" s="21">
        <v>45505</v>
      </c>
      <c r="V5462" s="21">
        <v>45506</v>
      </c>
      <c r="W5462" s="8" t="s">
        <v>7983</v>
      </c>
      <c r="X5462" s="8" t="s">
        <v>1212</v>
      </c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</row>
    <row r="5463" spans="1:55" ht="20" customHeight="1" x14ac:dyDescent="0.35">
      <c r="A5463" s="1"/>
      <c r="B5463" s="17">
        <v>45838</v>
      </c>
      <c r="C5463" s="16" t="s">
        <v>9367</v>
      </c>
      <c r="D5463" s="16" t="s">
        <v>1214</v>
      </c>
      <c r="E5463" s="18">
        <v>6.1213984000000004</v>
      </c>
      <c r="F5463" s="9">
        <v>50000000</v>
      </c>
      <c r="G5463" s="19">
        <v>47332</v>
      </c>
      <c r="H5463" s="20">
        <v>45691</v>
      </c>
      <c r="I5463" s="20">
        <v>45873</v>
      </c>
      <c r="J5463" s="16" t="s">
        <v>1209</v>
      </c>
      <c r="K5463" s="16">
        <v>2</v>
      </c>
      <c r="L5463" s="16" t="s">
        <v>9366</v>
      </c>
      <c r="M5463" s="9">
        <v>51241050.630000003</v>
      </c>
      <c r="N5463" s="9">
        <v>1241050.6299999999</v>
      </c>
      <c r="O5463" s="9">
        <v>50000000</v>
      </c>
      <c r="P5463" s="9">
        <v>0</v>
      </c>
      <c r="Q5463" s="9">
        <v>0</v>
      </c>
      <c r="R5463" s="9">
        <v>0</v>
      </c>
      <c r="S5463" s="9">
        <v>0</v>
      </c>
      <c r="T5463" s="9">
        <v>202408010000404</v>
      </c>
      <c r="U5463" s="21">
        <v>45505</v>
      </c>
      <c r="V5463" s="21">
        <v>45506</v>
      </c>
      <c r="W5463" s="8" t="s">
        <v>7983</v>
      </c>
      <c r="X5463" s="8" t="s">
        <v>1212</v>
      </c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</row>
    <row r="5464" spans="1:55" ht="20" customHeight="1" x14ac:dyDescent="0.35">
      <c r="A5464" s="1"/>
      <c r="B5464" s="17">
        <v>45838</v>
      </c>
      <c r="C5464" s="16" t="s">
        <v>9368</v>
      </c>
      <c r="D5464" s="16" t="s">
        <v>1208</v>
      </c>
      <c r="E5464" s="18">
        <v>6.2</v>
      </c>
      <c r="F5464" s="9">
        <v>50000000</v>
      </c>
      <c r="G5464" s="19">
        <v>47332</v>
      </c>
      <c r="H5464" s="20">
        <v>45691</v>
      </c>
      <c r="I5464" s="20">
        <v>45873</v>
      </c>
      <c r="J5464" s="16" t="s">
        <v>1209</v>
      </c>
      <c r="K5464" s="16">
        <v>2</v>
      </c>
      <c r="L5464" s="16" t="s">
        <v>9369</v>
      </c>
      <c r="M5464" s="9">
        <v>-52236621.659999996</v>
      </c>
      <c r="N5464" s="9">
        <v>-1256986.3</v>
      </c>
      <c r="O5464" s="9">
        <v>-50979635.359999999</v>
      </c>
      <c r="P5464" s="9">
        <v>3.5919591</v>
      </c>
      <c r="Q5464" s="9">
        <v>3.4939053000000002</v>
      </c>
      <c r="R5464" s="9">
        <v>14.156612000000001</v>
      </c>
      <c r="S5464" s="9">
        <v>18250.98</v>
      </c>
      <c r="T5464" s="9">
        <v>202408010000408</v>
      </c>
      <c r="U5464" s="21">
        <v>45505</v>
      </c>
      <c r="V5464" s="21">
        <v>45506</v>
      </c>
      <c r="W5464" s="8" t="s">
        <v>7983</v>
      </c>
      <c r="X5464" s="8" t="s">
        <v>1212</v>
      </c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</row>
    <row r="5465" spans="1:55" ht="20" customHeight="1" x14ac:dyDescent="0.35">
      <c r="A5465" s="1"/>
      <c r="B5465" s="17">
        <v>45838</v>
      </c>
      <c r="C5465" s="16" t="s">
        <v>9370</v>
      </c>
      <c r="D5465" s="16" t="s">
        <v>1214</v>
      </c>
      <c r="E5465" s="18">
        <v>6.1213984000000004</v>
      </c>
      <c r="F5465" s="9">
        <v>50000000</v>
      </c>
      <c r="G5465" s="19">
        <v>47332</v>
      </c>
      <c r="H5465" s="20">
        <v>45691</v>
      </c>
      <c r="I5465" s="20">
        <v>45873</v>
      </c>
      <c r="J5465" s="16" t="s">
        <v>1209</v>
      </c>
      <c r="K5465" s="16">
        <v>2</v>
      </c>
      <c r="L5465" s="16" t="s">
        <v>9369</v>
      </c>
      <c r="M5465" s="9">
        <v>51241050.630000003</v>
      </c>
      <c r="N5465" s="9">
        <v>1241050.6299999999</v>
      </c>
      <c r="O5465" s="9">
        <v>50000000</v>
      </c>
      <c r="P5465" s="9">
        <v>0</v>
      </c>
      <c r="Q5465" s="9">
        <v>0</v>
      </c>
      <c r="R5465" s="9">
        <v>0</v>
      </c>
      <c r="S5465" s="9">
        <v>0</v>
      </c>
      <c r="T5465" s="9">
        <v>202408010000408</v>
      </c>
      <c r="U5465" s="21">
        <v>45505</v>
      </c>
      <c r="V5465" s="21">
        <v>45506</v>
      </c>
      <c r="W5465" s="8" t="s">
        <v>7983</v>
      </c>
      <c r="X5465" s="8" t="s">
        <v>1212</v>
      </c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</row>
    <row r="5466" spans="1:55" ht="20" customHeight="1" x14ac:dyDescent="0.35">
      <c r="A5466" s="1"/>
      <c r="B5466" s="17">
        <v>45838</v>
      </c>
      <c r="C5466" s="16" t="s">
        <v>9371</v>
      </c>
      <c r="D5466" s="16" t="s">
        <v>1208</v>
      </c>
      <c r="E5466" s="18">
        <v>6.2</v>
      </c>
      <c r="F5466" s="9">
        <v>150000000</v>
      </c>
      <c r="G5466" s="19">
        <v>47332</v>
      </c>
      <c r="H5466" s="20">
        <v>45691</v>
      </c>
      <c r="I5466" s="20">
        <v>45873</v>
      </c>
      <c r="J5466" s="16" t="s">
        <v>1209</v>
      </c>
      <c r="K5466" s="16">
        <v>2</v>
      </c>
      <c r="L5466" s="16" t="s">
        <v>9372</v>
      </c>
      <c r="M5466" s="9">
        <v>-156709865.02000001</v>
      </c>
      <c r="N5466" s="9">
        <v>-3770958.9</v>
      </c>
      <c r="O5466" s="9">
        <v>-152938906.12</v>
      </c>
      <c r="P5466" s="9">
        <v>3.5919591</v>
      </c>
      <c r="Q5466" s="9">
        <v>3.4939053000000002</v>
      </c>
      <c r="R5466" s="9">
        <v>14.156612000000001</v>
      </c>
      <c r="S5466" s="9">
        <v>54752.94</v>
      </c>
      <c r="T5466" s="9">
        <v>202408010000410</v>
      </c>
      <c r="U5466" s="21">
        <v>45505</v>
      </c>
      <c r="V5466" s="21">
        <v>45506</v>
      </c>
      <c r="W5466" s="8" t="s">
        <v>7983</v>
      </c>
      <c r="X5466" s="8" t="s">
        <v>1212</v>
      </c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</row>
    <row r="5467" spans="1:55" ht="20" customHeight="1" x14ac:dyDescent="0.35">
      <c r="A5467" s="1"/>
      <c r="B5467" s="17">
        <v>45838</v>
      </c>
      <c r="C5467" s="16" t="s">
        <v>9373</v>
      </c>
      <c r="D5467" s="16" t="s">
        <v>1214</v>
      </c>
      <c r="E5467" s="18">
        <v>6.1213984000000004</v>
      </c>
      <c r="F5467" s="9">
        <v>150000000</v>
      </c>
      <c r="G5467" s="19">
        <v>47332</v>
      </c>
      <c r="H5467" s="20">
        <v>45691</v>
      </c>
      <c r="I5467" s="20">
        <v>45873</v>
      </c>
      <c r="J5467" s="16" t="s">
        <v>1209</v>
      </c>
      <c r="K5467" s="16">
        <v>2</v>
      </c>
      <c r="L5467" s="16" t="s">
        <v>9372</v>
      </c>
      <c r="M5467" s="9">
        <v>153723151.88999999</v>
      </c>
      <c r="N5467" s="9">
        <v>3723151.89</v>
      </c>
      <c r="O5467" s="9">
        <v>150000000</v>
      </c>
      <c r="P5467" s="9">
        <v>0</v>
      </c>
      <c r="Q5467" s="9">
        <v>0</v>
      </c>
      <c r="R5467" s="9">
        <v>0</v>
      </c>
      <c r="S5467" s="9">
        <v>0</v>
      </c>
      <c r="T5467" s="9">
        <v>202408010000410</v>
      </c>
      <c r="U5467" s="21">
        <v>45505</v>
      </c>
      <c r="V5467" s="21">
        <v>45506</v>
      </c>
      <c r="W5467" s="8" t="s">
        <v>7983</v>
      </c>
      <c r="X5467" s="8" t="s">
        <v>1212</v>
      </c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</row>
    <row r="5468" spans="1:55" ht="20" customHeight="1" x14ac:dyDescent="0.35">
      <c r="A5468" s="1"/>
      <c r="B5468" s="17">
        <v>45838</v>
      </c>
      <c r="C5468" s="16" t="s">
        <v>9374</v>
      </c>
      <c r="D5468" s="16" t="s">
        <v>1208</v>
      </c>
      <c r="E5468" s="18">
        <v>6.16</v>
      </c>
      <c r="F5468" s="9">
        <v>100000000</v>
      </c>
      <c r="G5468" s="19">
        <v>47336</v>
      </c>
      <c r="H5468" s="20">
        <v>45693</v>
      </c>
      <c r="I5468" s="20">
        <v>45874</v>
      </c>
      <c r="J5468" s="16" t="s">
        <v>1209</v>
      </c>
      <c r="K5468" s="16">
        <v>2</v>
      </c>
      <c r="L5468" s="16" t="s">
        <v>9375</v>
      </c>
      <c r="M5468" s="9">
        <v>104279604.23999999</v>
      </c>
      <c r="N5468" s="9">
        <v>2464000</v>
      </c>
      <c r="O5468" s="9">
        <v>101815604.23999999</v>
      </c>
      <c r="P5468" s="9">
        <v>3.6042128</v>
      </c>
      <c r="Q5468" s="9">
        <v>-3.5058132999999998</v>
      </c>
      <c r="R5468" s="9">
        <v>14.2272762</v>
      </c>
      <c r="S5468" s="9">
        <v>-36558.480000000003</v>
      </c>
      <c r="T5468" s="9">
        <v>202408020000012</v>
      </c>
      <c r="U5468" s="21">
        <v>45506</v>
      </c>
      <c r="V5468" s="21">
        <v>45509</v>
      </c>
      <c r="W5468" s="8" t="s">
        <v>7983</v>
      </c>
      <c r="X5468" s="8" t="s">
        <v>1212</v>
      </c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</row>
    <row r="5469" spans="1:55" ht="20" customHeight="1" x14ac:dyDescent="0.35">
      <c r="A5469" s="1"/>
      <c r="B5469" s="17">
        <v>45838</v>
      </c>
      <c r="C5469" s="16" t="s">
        <v>9376</v>
      </c>
      <c r="D5469" s="16" t="s">
        <v>1214</v>
      </c>
      <c r="E5469" s="18">
        <v>6.1122022999999999</v>
      </c>
      <c r="F5469" s="9">
        <v>100000000</v>
      </c>
      <c r="G5469" s="19">
        <v>47336</v>
      </c>
      <c r="H5469" s="20">
        <v>45693</v>
      </c>
      <c r="I5469" s="20">
        <v>45874</v>
      </c>
      <c r="J5469" s="16" t="s">
        <v>1209</v>
      </c>
      <c r="K5469" s="16">
        <v>2</v>
      </c>
      <c r="L5469" s="16" t="s">
        <v>9375</v>
      </c>
      <c r="M5469" s="9">
        <v>-102444880.91</v>
      </c>
      <c r="N5469" s="9">
        <v>-2444880.91</v>
      </c>
      <c r="O5469" s="9">
        <v>-100000000</v>
      </c>
      <c r="P5469" s="9">
        <v>0</v>
      </c>
      <c r="Q5469" s="9">
        <v>0</v>
      </c>
      <c r="R5469" s="9">
        <v>0</v>
      </c>
      <c r="S5469" s="9">
        <v>0</v>
      </c>
      <c r="T5469" s="9">
        <v>202408020000012</v>
      </c>
      <c r="U5469" s="21">
        <v>45506</v>
      </c>
      <c r="V5469" s="21">
        <v>45509</v>
      </c>
      <c r="W5469" s="8" t="s">
        <v>7983</v>
      </c>
      <c r="X5469" s="8" t="s">
        <v>1212</v>
      </c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</row>
    <row r="5470" spans="1:55" ht="20" customHeight="1" x14ac:dyDescent="0.35">
      <c r="A5470" s="1"/>
      <c r="B5470" s="17">
        <v>45838</v>
      </c>
      <c r="C5470" s="16" t="s">
        <v>9377</v>
      </c>
      <c r="D5470" s="16" t="s">
        <v>1208</v>
      </c>
      <c r="E5470" s="18">
        <v>6.16</v>
      </c>
      <c r="F5470" s="9">
        <v>250000000</v>
      </c>
      <c r="G5470" s="19">
        <v>47336</v>
      </c>
      <c r="H5470" s="20">
        <v>45693</v>
      </c>
      <c r="I5470" s="20">
        <v>45874</v>
      </c>
      <c r="J5470" s="16" t="s">
        <v>1209</v>
      </c>
      <c r="K5470" s="16">
        <v>2</v>
      </c>
      <c r="L5470" s="16" t="s">
        <v>9378</v>
      </c>
      <c r="M5470" s="9">
        <v>260699010.62</v>
      </c>
      <c r="N5470" s="9">
        <v>6160000</v>
      </c>
      <c r="O5470" s="9">
        <v>254539010.62</v>
      </c>
      <c r="P5470" s="9">
        <v>3.6042128</v>
      </c>
      <c r="Q5470" s="9">
        <v>-3.5058132999999998</v>
      </c>
      <c r="R5470" s="9">
        <v>14.2272762</v>
      </c>
      <c r="S5470" s="9">
        <v>-91396.2</v>
      </c>
      <c r="T5470" s="9">
        <v>202408020000013</v>
      </c>
      <c r="U5470" s="21">
        <v>45506</v>
      </c>
      <c r="V5470" s="21">
        <v>45509</v>
      </c>
      <c r="W5470" s="8" t="s">
        <v>7983</v>
      </c>
      <c r="X5470" s="8" t="s">
        <v>1212</v>
      </c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</row>
    <row r="5471" spans="1:55" ht="20" customHeight="1" x14ac:dyDescent="0.35">
      <c r="A5471" s="1"/>
      <c r="B5471" s="17">
        <v>45838</v>
      </c>
      <c r="C5471" s="16" t="s">
        <v>9379</v>
      </c>
      <c r="D5471" s="16" t="s">
        <v>1214</v>
      </c>
      <c r="E5471" s="18">
        <v>6.1122022999999999</v>
      </c>
      <c r="F5471" s="9">
        <v>250000000</v>
      </c>
      <c r="G5471" s="19">
        <v>47336</v>
      </c>
      <c r="H5471" s="20">
        <v>45693</v>
      </c>
      <c r="I5471" s="20">
        <v>45874</v>
      </c>
      <c r="J5471" s="16" t="s">
        <v>1209</v>
      </c>
      <c r="K5471" s="16">
        <v>2</v>
      </c>
      <c r="L5471" s="16" t="s">
        <v>9378</v>
      </c>
      <c r="M5471" s="9">
        <v>-256112202.27000001</v>
      </c>
      <c r="N5471" s="9">
        <v>-6112202.2699999996</v>
      </c>
      <c r="O5471" s="9">
        <v>-250000000</v>
      </c>
      <c r="P5471" s="9">
        <v>0</v>
      </c>
      <c r="Q5471" s="9">
        <v>0</v>
      </c>
      <c r="R5471" s="9">
        <v>0</v>
      </c>
      <c r="S5471" s="9">
        <v>0</v>
      </c>
      <c r="T5471" s="9">
        <v>202408020000013</v>
      </c>
      <c r="U5471" s="21">
        <v>45506</v>
      </c>
      <c r="V5471" s="21">
        <v>45509</v>
      </c>
      <c r="W5471" s="8" t="s">
        <v>7983</v>
      </c>
      <c r="X5471" s="8" t="s">
        <v>1212</v>
      </c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</row>
    <row r="5472" spans="1:55" ht="20" customHeight="1" x14ac:dyDescent="0.35">
      <c r="A5472" s="1"/>
      <c r="B5472" s="17">
        <v>45838</v>
      </c>
      <c r="C5472" s="16" t="s">
        <v>9380</v>
      </c>
      <c r="D5472" s="16" t="s">
        <v>1208</v>
      </c>
      <c r="E5472" s="18">
        <v>6.16</v>
      </c>
      <c r="F5472" s="9">
        <v>50000000</v>
      </c>
      <c r="G5472" s="19">
        <v>47336</v>
      </c>
      <c r="H5472" s="20">
        <v>45693</v>
      </c>
      <c r="I5472" s="20">
        <v>45874</v>
      </c>
      <c r="J5472" s="16" t="s">
        <v>1209</v>
      </c>
      <c r="K5472" s="16">
        <v>2</v>
      </c>
      <c r="L5472" s="16" t="s">
        <v>9381</v>
      </c>
      <c r="M5472" s="9">
        <v>52139802.130000003</v>
      </c>
      <c r="N5472" s="9">
        <v>1232000</v>
      </c>
      <c r="O5472" s="9">
        <v>50907802.130000003</v>
      </c>
      <c r="P5472" s="9">
        <v>3.6042128</v>
      </c>
      <c r="Q5472" s="9">
        <v>-3.5058132999999998</v>
      </c>
      <c r="R5472" s="9">
        <v>14.2272762</v>
      </c>
      <c r="S5472" s="9">
        <v>-18279.240000000002</v>
      </c>
      <c r="T5472" s="9">
        <v>202408020000014</v>
      </c>
      <c r="U5472" s="21">
        <v>45506</v>
      </c>
      <c r="V5472" s="21">
        <v>45509</v>
      </c>
      <c r="W5472" s="8" t="s">
        <v>7983</v>
      </c>
      <c r="X5472" s="8" t="s">
        <v>1212</v>
      </c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</row>
    <row r="5473" spans="1:55" ht="20" customHeight="1" x14ac:dyDescent="0.35">
      <c r="A5473" s="1"/>
      <c r="B5473" s="17">
        <v>45838</v>
      </c>
      <c r="C5473" s="16" t="s">
        <v>9382</v>
      </c>
      <c r="D5473" s="16" t="s">
        <v>1214</v>
      </c>
      <c r="E5473" s="18">
        <v>6.1122021999999996</v>
      </c>
      <c r="F5473" s="9">
        <v>50000000</v>
      </c>
      <c r="G5473" s="19">
        <v>47336</v>
      </c>
      <c r="H5473" s="20">
        <v>45693</v>
      </c>
      <c r="I5473" s="20">
        <v>45874</v>
      </c>
      <c r="J5473" s="16" t="s">
        <v>1209</v>
      </c>
      <c r="K5473" s="16">
        <v>2</v>
      </c>
      <c r="L5473" s="16" t="s">
        <v>9381</v>
      </c>
      <c r="M5473" s="9">
        <v>-51222440.439999998</v>
      </c>
      <c r="N5473" s="9">
        <v>-1222440.44</v>
      </c>
      <c r="O5473" s="9">
        <v>-50000000</v>
      </c>
      <c r="P5473" s="9">
        <v>0</v>
      </c>
      <c r="Q5473" s="9">
        <v>0</v>
      </c>
      <c r="R5473" s="9">
        <v>0</v>
      </c>
      <c r="S5473" s="9">
        <v>0</v>
      </c>
      <c r="T5473" s="9">
        <v>202408020000014</v>
      </c>
      <c r="U5473" s="21">
        <v>45506</v>
      </c>
      <c r="V5473" s="21">
        <v>45509</v>
      </c>
      <c r="W5473" s="8" t="s">
        <v>7983</v>
      </c>
      <c r="X5473" s="8" t="s">
        <v>1212</v>
      </c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</row>
    <row r="5474" spans="1:55" ht="20" customHeight="1" x14ac:dyDescent="0.35">
      <c r="A5474" s="1"/>
      <c r="B5474" s="17">
        <v>45838</v>
      </c>
      <c r="C5474" s="16" t="s">
        <v>9383</v>
      </c>
      <c r="D5474" s="16" t="s">
        <v>1208</v>
      </c>
      <c r="E5474" s="18">
        <v>6.16</v>
      </c>
      <c r="F5474" s="9">
        <v>100000000</v>
      </c>
      <c r="G5474" s="19">
        <v>47336</v>
      </c>
      <c r="H5474" s="20">
        <v>45693</v>
      </c>
      <c r="I5474" s="20">
        <v>45874</v>
      </c>
      <c r="J5474" s="16" t="s">
        <v>1209</v>
      </c>
      <c r="K5474" s="16">
        <v>2</v>
      </c>
      <c r="L5474" s="16" t="s">
        <v>9384</v>
      </c>
      <c r="M5474" s="9">
        <v>-104279604.23999999</v>
      </c>
      <c r="N5474" s="9">
        <v>-2464000</v>
      </c>
      <c r="O5474" s="9">
        <v>-101815604.23999999</v>
      </c>
      <c r="P5474" s="9">
        <v>3.6042128</v>
      </c>
      <c r="Q5474" s="9">
        <v>3.5058132999999998</v>
      </c>
      <c r="R5474" s="9">
        <v>14.2272762</v>
      </c>
      <c r="S5474" s="9">
        <v>36558.480000000003</v>
      </c>
      <c r="T5474" s="9">
        <v>202408020000192</v>
      </c>
      <c r="U5474" s="21">
        <v>45506</v>
      </c>
      <c r="V5474" s="21">
        <v>45509</v>
      </c>
      <c r="W5474" s="8" t="s">
        <v>7983</v>
      </c>
      <c r="X5474" s="8" t="s">
        <v>1212</v>
      </c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</row>
    <row r="5475" spans="1:55" ht="20" customHeight="1" x14ac:dyDescent="0.35">
      <c r="A5475" s="1"/>
      <c r="B5475" s="17">
        <v>45838</v>
      </c>
      <c r="C5475" s="16" t="s">
        <v>9385</v>
      </c>
      <c r="D5475" s="16" t="s">
        <v>1214</v>
      </c>
      <c r="E5475" s="18">
        <v>6.1122022999999999</v>
      </c>
      <c r="F5475" s="9">
        <v>100000000</v>
      </c>
      <c r="G5475" s="19">
        <v>47336</v>
      </c>
      <c r="H5475" s="20">
        <v>45693</v>
      </c>
      <c r="I5475" s="20">
        <v>45874</v>
      </c>
      <c r="J5475" s="16" t="s">
        <v>1209</v>
      </c>
      <c r="K5475" s="16">
        <v>2</v>
      </c>
      <c r="L5475" s="16" t="s">
        <v>9384</v>
      </c>
      <c r="M5475" s="9">
        <v>102444880.91</v>
      </c>
      <c r="N5475" s="9">
        <v>2444880.91</v>
      </c>
      <c r="O5475" s="9">
        <v>100000000</v>
      </c>
      <c r="P5475" s="9">
        <v>0</v>
      </c>
      <c r="Q5475" s="9">
        <v>0</v>
      </c>
      <c r="R5475" s="9">
        <v>0</v>
      </c>
      <c r="S5475" s="9">
        <v>0</v>
      </c>
      <c r="T5475" s="9">
        <v>202408020000192</v>
      </c>
      <c r="U5475" s="21">
        <v>45506</v>
      </c>
      <c r="V5475" s="21">
        <v>45509</v>
      </c>
      <c r="W5475" s="8" t="s">
        <v>7983</v>
      </c>
      <c r="X5475" s="8" t="s">
        <v>1212</v>
      </c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</row>
    <row r="5476" spans="1:55" ht="20" customHeight="1" x14ac:dyDescent="0.35">
      <c r="A5476" s="1"/>
      <c r="B5476" s="17">
        <v>45838</v>
      </c>
      <c r="C5476" s="16" t="s">
        <v>9386</v>
      </c>
      <c r="D5476" s="16" t="s">
        <v>1208</v>
      </c>
      <c r="E5476" s="18">
        <v>6.16</v>
      </c>
      <c r="F5476" s="9">
        <v>100000000</v>
      </c>
      <c r="G5476" s="19">
        <v>47336</v>
      </c>
      <c r="H5476" s="20">
        <v>45693</v>
      </c>
      <c r="I5476" s="20">
        <v>45874</v>
      </c>
      <c r="J5476" s="16" t="s">
        <v>1209</v>
      </c>
      <c r="K5476" s="16">
        <v>2</v>
      </c>
      <c r="L5476" s="16" t="s">
        <v>9387</v>
      </c>
      <c r="M5476" s="9">
        <v>-104279604.23999999</v>
      </c>
      <c r="N5476" s="9">
        <v>-2464000</v>
      </c>
      <c r="O5476" s="9">
        <v>-101815604.23999999</v>
      </c>
      <c r="P5476" s="9">
        <v>3.6042128</v>
      </c>
      <c r="Q5476" s="9">
        <v>3.5058132999999998</v>
      </c>
      <c r="R5476" s="9">
        <v>14.2272762</v>
      </c>
      <c r="S5476" s="9">
        <v>36558.480000000003</v>
      </c>
      <c r="T5476" s="9">
        <v>202408020000194</v>
      </c>
      <c r="U5476" s="21">
        <v>45506</v>
      </c>
      <c r="V5476" s="21">
        <v>45509</v>
      </c>
      <c r="W5476" s="8" t="s">
        <v>7983</v>
      </c>
      <c r="X5476" s="8" t="s">
        <v>1212</v>
      </c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</row>
    <row r="5477" spans="1:55" ht="20" customHeight="1" x14ac:dyDescent="0.35">
      <c r="A5477" s="1"/>
      <c r="B5477" s="17">
        <v>45838</v>
      </c>
      <c r="C5477" s="16" t="s">
        <v>9388</v>
      </c>
      <c r="D5477" s="16" t="s">
        <v>1214</v>
      </c>
      <c r="E5477" s="18">
        <v>6.1122022999999999</v>
      </c>
      <c r="F5477" s="9">
        <v>100000000</v>
      </c>
      <c r="G5477" s="19">
        <v>47336</v>
      </c>
      <c r="H5477" s="20">
        <v>45693</v>
      </c>
      <c r="I5477" s="20">
        <v>45874</v>
      </c>
      <c r="J5477" s="16" t="s">
        <v>1209</v>
      </c>
      <c r="K5477" s="16">
        <v>2</v>
      </c>
      <c r="L5477" s="16" t="s">
        <v>9387</v>
      </c>
      <c r="M5477" s="9">
        <v>102444880.91</v>
      </c>
      <c r="N5477" s="9">
        <v>2444880.91</v>
      </c>
      <c r="O5477" s="9">
        <v>100000000</v>
      </c>
      <c r="P5477" s="9">
        <v>0</v>
      </c>
      <c r="Q5477" s="9">
        <v>0</v>
      </c>
      <c r="R5477" s="9">
        <v>0</v>
      </c>
      <c r="S5477" s="9">
        <v>0</v>
      </c>
      <c r="T5477" s="9">
        <v>202408020000194</v>
      </c>
      <c r="U5477" s="21">
        <v>45506</v>
      </c>
      <c r="V5477" s="21">
        <v>45509</v>
      </c>
      <c r="W5477" s="8" t="s">
        <v>7983</v>
      </c>
      <c r="X5477" s="8" t="s">
        <v>1212</v>
      </c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</row>
    <row r="5478" spans="1:55" ht="20" customHeight="1" x14ac:dyDescent="0.35">
      <c r="A5478" s="1"/>
      <c r="B5478" s="17">
        <v>45838</v>
      </c>
      <c r="C5478" s="16" t="s">
        <v>9389</v>
      </c>
      <c r="D5478" s="16" t="s">
        <v>1208</v>
      </c>
      <c r="E5478" s="18">
        <v>6.22</v>
      </c>
      <c r="F5478" s="9">
        <v>50000000</v>
      </c>
      <c r="G5478" s="19">
        <v>46604</v>
      </c>
      <c r="H5478" s="20">
        <v>45693</v>
      </c>
      <c r="I5478" s="20">
        <v>45874</v>
      </c>
      <c r="J5478" s="16" t="s">
        <v>1209</v>
      </c>
      <c r="K5478" s="16">
        <v>2</v>
      </c>
      <c r="L5478" s="16" t="s">
        <v>9390</v>
      </c>
      <c r="M5478" s="9">
        <v>51919177.640000001</v>
      </c>
      <c r="N5478" s="9">
        <v>1244000</v>
      </c>
      <c r="O5478" s="9">
        <v>50675177.640000001</v>
      </c>
      <c r="P5478" s="9">
        <v>1.9513335000000001</v>
      </c>
      <c r="Q5478" s="9">
        <v>-1.8989065000000001</v>
      </c>
      <c r="R5478" s="9">
        <v>5.3218744999999998</v>
      </c>
      <c r="S5478" s="9">
        <v>-9858.9699999999993</v>
      </c>
      <c r="T5478" s="9">
        <v>202408020000249</v>
      </c>
      <c r="U5478" s="21">
        <v>45506</v>
      </c>
      <c r="V5478" s="21">
        <v>45509</v>
      </c>
      <c r="W5478" s="8" t="s">
        <v>7983</v>
      </c>
      <c r="X5478" s="8" t="s">
        <v>1212</v>
      </c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</row>
    <row r="5479" spans="1:55" ht="20" customHeight="1" x14ac:dyDescent="0.35">
      <c r="A5479" s="1"/>
      <c r="B5479" s="17">
        <v>45838</v>
      </c>
      <c r="C5479" s="16" t="s">
        <v>9391</v>
      </c>
      <c r="D5479" s="16" t="s">
        <v>1214</v>
      </c>
      <c r="E5479" s="18">
        <v>6.1122021999999996</v>
      </c>
      <c r="F5479" s="9">
        <v>50000000</v>
      </c>
      <c r="G5479" s="19">
        <v>46604</v>
      </c>
      <c r="H5479" s="20">
        <v>45693</v>
      </c>
      <c r="I5479" s="20">
        <v>45874</v>
      </c>
      <c r="J5479" s="16" t="s">
        <v>1209</v>
      </c>
      <c r="K5479" s="16">
        <v>2</v>
      </c>
      <c r="L5479" s="16" t="s">
        <v>9390</v>
      </c>
      <c r="M5479" s="9">
        <v>-51222440.439999998</v>
      </c>
      <c r="N5479" s="9">
        <v>-1222440.44</v>
      </c>
      <c r="O5479" s="9">
        <v>-50000000</v>
      </c>
      <c r="P5479" s="9">
        <v>0</v>
      </c>
      <c r="Q5479" s="9">
        <v>0</v>
      </c>
      <c r="R5479" s="9">
        <v>0</v>
      </c>
      <c r="S5479" s="9">
        <v>0</v>
      </c>
      <c r="T5479" s="9">
        <v>202408020000249</v>
      </c>
      <c r="U5479" s="21">
        <v>45506</v>
      </c>
      <c r="V5479" s="21">
        <v>45509</v>
      </c>
      <c r="W5479" s="8" t="s">
        <v>7983</v>
      </c>
      <c r="X5479" s="8" t="s">
        <v>1212</v>
      </c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</row>
    <row r="5480" spans="1:55" ht="20" customHeight="1" x14ac:dyDescent="0.35">
      <c r="A5480" s="1"/>
      <c r="B5480" s="17">
        <v>45838</v>
      </c>
      <c r="C5480" s="16" t="s">
        <v>9392</v>
      </c>
      <c r="D5480" s="16" t="s">
        <v>1208</v>
      </c>
      <c r="E5480" s="18">
        <v>6.2249999999999996</v>
      </c>
      <c r="F5480" s="9">
        <v>50000000</v>
      </c>
      <c r="G5480" s="19">
        <v>46604</v>
      </c>
      <c r="H5480" s="20">
        <v>45693</v>
      </c>
      <c r="I5480" s="20">
        <v>45874</v>
      </c>
      <c r="J5480" s="16" t="s">
        <v>1209</v>
      </c>
      <c r="K5480" s="16">
        <v>2</v>
      </c>
      <c r="L5480" s="16" t="s">
        <v>9393</v>
      </c>
      <c r="M5480" s="9">
        <v>-51925060.840000004</v>
      </c>
      <c r="N5480" s="9">
        <v>-1245000</v>
      </c>
      <c r="O5480" s="9">
        <v>-50680060.840000004</v>
      </c>
      <c r="P5480" s="9">
        <v>1.9512337</v>
      </c>
      <c r="Q5480" s="9">
        <v>1.8988094</v>
      </c>
      <c r="R5480" s="9">
        <v>5.3215526999999998</v>
      </c>
      <c r="S5480" s="9">
        <v>9859.58</v>
      </c>
      <c r="T5480" s="9">
        <v>202408020000496</v>
      </c>
      <c r="U5480" s="21">
        <v>45506</v>
      </c>
      <c r="V5480" s="21">
        <v>45509</v>
      </c>
      <c r="W5480" s="8" t="s">
        <v>7983</v>
      </c>
      <c r="X5480" s="8" t="s">
        <v>1212</v>
      </c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</row>
    <row r="5481" spans="1:55" ht="20" customHeight="1" x14ac:dyDescent="0.35">
      <c r="A5481" s="1"/>
      <c r="B5481" s="17">
        <v>45838</v>
      </c>
      <c r="C5481" s="16" t="s">
        <v>9394</v>
      </c>
      <c r="D5481" s="16" t="s">
        <v>1214</v>
      </c>
      <c r="E5481" s="18">
        <v>6.1122021999999996</v>
      </c>
      <c r="F5481" s="9">
        <v>50000000</v>
      </c>
      <c r="G5481" s="19">
        <v>46604</v>
      </c>
      <c r="H5481" s="20">
        <v>45693</v>
      </c>
      <c r="I5481" s="20">
        <v>45874</v>
      </c>
      <c r="J5481" s="16" t="s">
        <v>1209</v>
      </c>
      <c r="K5481" s="16">
        <v>2</v>
      </c>
      <c r="L5481" s="16" t="s">
        <v>9393</v>
      </c>
      <c r="M5481" s="9">
        <v>51222440.439999998</v>
      </c>
      <c r="N5481" s="9">
        <v>1222440.44</v>
      </c>
      <c r="O5481" s="9">
        <v>50000000</v>
      </c>
      <c r="P5481" s="9">
        <v>0</v>
      </c>
      <c r="Q5481" s="9">
        <v>0</v>
      </c>
      <c r="R5481" s="9">
        <v>0</v>
      </c>
      <c r="S5481" s="9">
        <v>0</v>
      </c>
      <c r="T5481" s="9">
        <v>202408020000496</v>
      </c>
      <c r="U5481" s="21">
        <v>45506</v>
      </c>
      <c r="V5481" s="21">
        <v>45509</v>
      </c>
      <c r="W5481" s="8" t="s">
        <v>7983</v>
      </c>
      <c r="X5481" s="8" t="s">
        <v>1212</v>
      </c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</row>
    <row r="5482" spans="1:55" ht="20" customHeight="1" x14ac:dyDescent="0.35">
      <c r="A5482" s="1"/>
      <c r="B5482" s="17">
        <v>45838</v>
      </c>
      <c r="C5482" s="16" t="s">
        <v>9395</v>
      </c>
      <c r="D5482" s="16" t="s">
        <v>1208</v>
      </c>
      <c r="E5482" s="18">
        <v>6.16</v>
      </c>
      <c r="F5482" s="9">
        <v>50000000</v>
      </c>
      <c r="G5482" s="19">
        <v>47336</v>
      </c>
      <c r="H5482" s="20">
        <v>45693</v>
      </c>
      <c r="I5482" s="20">
        <v>45874</v>
      </c>
      <c r="J5482" s="16" t="s">
        <v>1209</v>
      </c>
      <c r="K5482" s="16">
        <v>2</v>
      </c>
      <c r="L5482" s="16" t="s">
        <v>9396</v>
      </c>
      <c r="M5482" s="9">
        <v>-52139802.130000003</v>
      </c>
      <c r="N5482" s="9">
        <v>-1232000</v>
      </c>
      <c r="O5482" s="9">
        <v>-50907802.130000003</v>
      </c>
      <c r="P5482" s="9">
        <v>3.6042128</v>
      </c>
      <c r="Q5482" s="9">
        <v>3.5058132999999998</v>
      </c>
      <c r="R5482" s="9">
        <v>14.2272762</v>
      </c>
      <c r="S5482" s="9">
        <v>18279.240000000002</v>
      </c>
      <c r="T5482" s="9">
        <v>202408020000569</v>
      </c>
      <c r="U5482" s="21">
        <v>45506</v>
      </c>
      <c r="V5482" s="21">
        <v>45509</v>
      </c>
      <c r="W5482" s="8" t="s">
        <v>7983</v>
      </c>
      <c r="X5482" s="8" t="s">
        <v>1212</v>
      </c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</row>
    <row r="5483" spans="1:55" ht="20" customHeight="1" x14ac:dyDescent="0.35">
      <c r="A5483" s="1"/>
      <c r="B5483" s="17">
        <v>45838</v>
      </c>
      <c r="C5483" s="16" t="s">
        <v>9397</v>
      </c>
      <c r="D5483" s="16" t="s">
        <v>1214</v>
      </c>
      <c r="E5483" s="18">
        <v>6.1122021999999996</v>
      </c>
      <c r="F5483" s="9">
        <v>50000000</v>
      </c>
      <c r="G5483" s="19">
        <v>47336</v>
      </c>
      <c r="H5483" s="20">
        <v>45693</v>
      </c>
      <c r="I5483" s="20">
        <v>45874</v>
      </c>
      <c r="J5483" s="16" t="s">
        <v>1209</v>
      </c>
      <c r="K5483" s="16">
        <v>2</v>
      </c>
      <c r="L5483" s="16" t="s">
        <v>9396</v>
      </c>
      <c r="M5483" s="9">
        <v>51222440.439999998</v>
      </c>
      <c r="N5483" s="9">
        <v>1222440.44</v>
      </c>
      <c r="O5483" s="9">
        <v>50000000</v>
      </c>
      <c r="P5483" s="9">
        <v>0</v>
      </c>
      <c r="Q5483" s="9">
        <v>0</v>
      </c>
      <c r="R5483" s="9">
        <v>0</v>
      </c>
      <c r="S5483" s="9">
        <v>0</v>
      </c>
      <c r="T5483" s="9">
        <v>202408020000569</v>
      </c>
      <c r="U5483" s="21">
        <v>45506</v>
      </c>
      <c r="V5483" s="21">
        <v>45509</v>
      </c>
      <c r="W5483" s="8" t="s">
        <v>7983</v>
      </c>
      <c r="X5483" s="8" t="s">
        <v>1212</v>
      </c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</row>
    <row r="5484" spans="1:55" ht="20" customHeight="1" x14ac:dyDescent="0.35">
      <c r="A5484" s="1"/>
      <c r="B5484" s="17">
        <v>45838</v>
      </c>
      <c r="C5484" s="16" t="s">
        <v>9398</v>
      </c>
      <c r="D5484" s="16" t="s">
        <v>1208</v>
      </c>
      <c r="E5484" s="18">
        <v>6.16</v>
      </c>
      <c r="F5484" s="9">
        <v>50000000</v>
      </c>
      <c r="G5484" s="19">
        <v>47336</v>
      </c>
      <c r="H5484" s="20">
        <v>45693</v>
      </c>
      <c r="I5484" s="20">
        <v>45874</v>
      </c>
      <c r="J5484" s="16" t="s">
        <v>1209</v>
      </c>
      <c r="K5484" s="16">
        <v>2</v>
      </c>
      <c r="L5484" s="16" t="s">
        <v>9399</v>
      </c>
      <c r="M5484" s="9">
        <v>-52139802.130000003</v>
      </c>
      <c r="N5484" s="9">
        <v>-1232000</v>
      </c>
      <c r="O5484" s="9">
        <v>-50907802.130000003</v>
      </c>
      <c r="P5484" s="9">
        <v>3.6042128</v>
      </c>
      <c r="Q5484" s="9">
        <v>3.5058132999999998</v>
      </c>
      <c r="R5484" s="9">
        <v>14.2272762</v>
      </c>
      <c r="S5484" s="9">
        <v>18279.240000000002</v>
      </c>
      <c r="T5484" s="9">
        <v>202408020000573</v>
      </c>
      <c r="U5484" s="21">
        <v>45506</v>
      </c>
      <c r="V5484" s="21">
        <v>45509</v>
      </c>
      <c r="W5484" s="8" t="s">
        <v>7983</v>
      </c>
      <c r="X5484" s="8" t="s">
        <v>1212</v>
      </c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</row>
    <row r="5485" spans="1:55" ht="20" customHeight="1" x14ac:dyDescent="0.35">
      <c r="A5485" s="1"/>
      <c r="B5485" s="17">
        <v>45838</v>
      </c>
      <c r="C5485" s="16" t="s">
        <v>9400</v>
      </c>
      <c r="D5485" s="16" t="s">
        <v>1214</v>
      </c>
      <c r="E5485" s="18">
        <v>6.1122021999999996</v>
      </c>
      <c r="F5485" s="9">
        <v>50000000</v>
      </c>
      <c r="G5485" s="19">
        <v>47336</v>
      </c>
      <c r="H5485" s="20">
        <v>45693</v>
      </c>
      <c r="I5485" s="20">
        <v>45874</v>
      </c>
      <c r="J5485" s="16" t="s">
        <v>1209</v>
      </c>
      <c r="K5485" s="16">
        <v>2</v>
      </c>
      <c r="L5485" s="16" t="s">
        <v>9399</v>
      </c>
      <c r="M5485" s="9">
        <v>51222440.439999998</v>
      </c>
      <c r="N5485" s="9">
        <v>1222440.44</v>
      </c>
      <c r="O5485" s="9">
        <v>50000000</v>
      </c>
      <c r="P5485" s="9">
        <v>0</v>
      </c>
      <c r="Q5485" s="9">
        <v>0</v>
      </c>
      <c r="R5485" s="9">
        <v>0</v>
      </c>
      <c r="S5485" s="9">
        <v>0</v>
      </c>
      <c r="T5485" s="9">
        <v>202408020000573</v>
      </c>
      <c r="U5485" s="21">
        <v>45506</v>
      </c>
      <c r="V5485" s="21">
        <v>45509</v>
      </c>
      <c r="W5485" s="8" t="s">
        <v>7983</v>
      </c>
      <c r="X5485" s="8" t="s">
        <v>1212</v>
      </c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</row>
    <row r="5486" spans="1:55" ht="20" customHeight="1" x14ac:dyDescent="0.35">
      <c r="A5486" s="1"/>
      <c r="B5486" s="17">
        <v>45838</v>
      </c>
      <c r="C5486" s="16" t="s">
        <v>9401</v>
      </c>
      <c r="D5486" s="16" t="s">
        <v>1208</v>
      </c>
      <c r="E5486" s="18">
        <v>6.16</v>
      </c>
      <c r="F5486" s="9">
        <v>50000000</v>
      </c>
      <c r="G5486" s="19">
        <v>47336</v>
      </c>
      <c r="H5486" s="20">
        <v>45693</v>
      </c>
      <c r="I5486" s="20">
        <v>45874</v>
      </c>
      <c r="J5486" s="16" t="s">
        <v>1209</v>
      </c>
      <c r="K5486" s="16">
        <v>2</v>
      </c>
      <c r="L5486" s="16" t="s">
        <v>9402</v>
      </c>
      <c r="M5486" s="9">
        <v>-52139802.130000003</v>
      </c>
      <c r="N5486" s="9">
        <v>-1232000</v>
      </c>
      <c r="O5486" s="9">
        <v>-50907802.130000003</v>
      </c>
      <c r="P5486" s="9">
        <v>3.6042128</v>
      </c>
      <c r="Q5486" s="9">
        <v>3.5058132999999998</v>
      </c>
      <c r="R5486" s="9">
        <v>14.2272762</v>
      </c>
      <c r="S5486" s="9">
        <v>18279.240000000002</v>
      </c>
      <c r="T5486" s="9">
        <v>202408020000577</v>
      </c>
      <c r="U5486" s="21">
        <v>45506</v>
      </c>
      <c r="V5486" s="21">
        <v>45509</v>
      </c>
      <c r="W5486" s="8" t="s">
        <v>7983</v>
      </c>
      <c r="X5486" s="8" t="s">
        <v>1212</v>
      </c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</row>
    <row r="5487" spans="1:55" ht="20" customHeight="1" x14ac:dyDescent="0.35">
      <c r="A5487" s="1"/>
      <c r="B5487" s="17">
        <v>45838</v>
      </c>
      <c r="C5487" s="16" t="s">
        <v>9403</v>
      </c>
      <c r="D5487" s="16" t="s">
        <v>1214</v>
      </c>
      <c r="E5487" s="18">
        <v>6.1122021999999996</v>
      </c>
      <c r="F5487" s="9">
        <v>50000000</v>
      </c>
      <c r="G5487" s="19">
        <v>47336</v>
      </c>
      <c r="H5487" s="20">
        <v>45693</v>
      </c>
      <c r="I5487" s="20">
        <v>45874</v>
      </c>
      <c r="J5487" s="16" t="s">
        <v>1209</v>
      </c>
      <c r="K5487" s="16">
        <v>2</v>
      </c>
      <c r="L5487" s="16" t="s">
        <v>9402</v>
      </c>
      <c r="M5487" s="9">
        <v>51222440.439999998</v>
      </c>
      <c r="N5487" s="9">
        <v>1222440.44</v>
      </c>
      <c r="O5487" s="9">
        <v>50000000</v>
      </c>
      <c r="P5487" s="9">
        <v>0</v>
      </c>
      <c r="Q5487" s="9">
        <v>0</v>
      </c>
      <c r="R5487" s="9">
        <v>0</v>
      </c>
      <c r="S5487" s="9">
        <v>0</v>
      </c>
      <c r="T5487" s="9">
        <v>202408020000577</v>
      </c>
      <c r="U5487" s="21">
        <v>45506</v>
      </c>
      <c r="V5487" s="21">
        <v>45509</v>
      </c>
      <c r="W5487" s="8" t="s">
        <v>7983</v>
      </c>
      <c r="X5487" s="8" t="s">
        <v>1212</v>
      </c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</row>
    <row r="5488" spans="1:55" ht="20" customHeight="1" x14ac:dyDescent="0.35">
      <c r="A5488" s="1"/>
      <c r="B5488" s="17">
        <v>45838</v>
      </c>
      <c r="C5488" s="16" t="s">
        <v>9404</v>
      </c>
      <c r="D5488" s="16" t="s">
        <v>1208</v>
      </c>
      <c r="E5488" s="18">
        <v>6.16</v>
      </c>
      <c r="F5488" s="9">
        <v>50000000</v>
      </c>
      <c r="G5488" s="19">
        <v>47336</v>
      </c>
      <c r="H5488" s="20">
        <v>45693</v>
      </c>
      <c r="I5488" s="20">
        <v>45874</v>
      </c>
      <c r="J5488" s="16" t="s">
        <v>1209</v>
      </c>
      <c r="K5488" s="16">
        <v>2</v>
      </c>
      <c r="L5488" s="16" t="s">
        <v>9405</v>
      </c>
      <c r="M5488" s="9">
        <v>-52139802.130000003</v>
      </c>
      <c r="N5488" s="9">
        <v>-1232000</v>
      </c>
      <c r="O5488" s="9">
        <v>-50907802.130000003</v>
      </c>
      <c r="P5488" s="9">
        <v>3.6042128</v>
      </c>
      <c r="Q5488" s="9">
        <v>3.5058132999999998</v>
      </c>
      <c r="R5488" s="9">
        <v>14.2272762</v>
      </c>
      <c r="S5488" s="9">
        <v>18279.240000000002</v>
      </c>
      <c r="T5488" s="9">
        <v>202408020000580</v>
      </c>
      <c r="U5488" s="21">
        <v>45506</v>
      </c>
      <c r="V5488" s="21">
        <v>45509</v>
      </c>
      <c r="W5488" s="8" t="s">
        <v>7983</v>
      </c>
      <c r="X5488" s="8" t="s">
        <v>1212</v>
      </c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</row>
    <row r="5489" spans="1:55" ht="20" customHeight="1" x14ac:dyDescent="0.35">
      <c r="A5489" s="1"/>
      <c r="B5489" s="17">
        <v>45838</v>
      </c>
      <c r="C5489" s="16" t="s">
        <v>9406</v>
      </c>
      <c r="D5489" s="16" t="s">
        <v>1214</v>
      </c>
      <c r="E5489" s="18">
        <v>6.1122021999999996</v>
      </c>
      <c r="F5489" s="9">
        <v>50000000</v>
      </c>
      <c r="G5489" s="19">
        <v>47336</v>
      </c>
      <c r="H5489" s="20">
        <v>45693</v>
      </c>
      <c r="I5489" s="20">
        <v>45874</v>
      </c>
      <c r="J5489" s="16" t="s">
        <v>1209</v>
      </c>
      <c r="K5489" s="16">
        <v>2</v>
      </c>
      <c r="L5489" s="16" t="s">
        <v>9405</v>
      </c>
      <c r="M5489" s="9">
        <v>51222440.439999998</v>
      </c>
      <c r="N5489" s="9">
        <v>1222440.44</v>
      </c>
      <c r="O5489" s="9">
        <v>50000000</v>
      </c>
      <c r="P5489" s="9">
        <v>0</v>
      </c>
      <c r="Q5489" s="9">
        <v>0</v>
      </c>
      <c r="R5489" s="9">
        <v>0</v>
      </c>
      <c r="S5489" s="9">
        <v>0</v>
      </c>
      <c r="T5489" s="9">
        <v>202408020000580</v>
      </c>
      <c r="U5489" s="21">
        <v>45506</v>
      </c>
      <c r="V5489" s="21">
        <v>45509</v>
      </c>
      <c r="W5489" s="8" t="s">
        <v>7983</v>
      </c>
      <c r="X5489" s="8" t="s">
        <v>1212</v>
      </c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</row>
    <row r="5490" spans="1:55" ht="20" customHeight="1" x14ac:dyDescent="0.35">
      <c r="A5490" s="1"/>
      <c r="B5490" s="17">
        <v>45838</v>
      </c>
      <c r="C5490" s="16" t="s">
        <v>9407</v>
      </c>
      <c r="D5490" s="16" t="s">
        <v>1208</v>
      </c>
      <c r="E5490" s="18">
        <v>6.0625</v>
      </c>
      <c r="F5490" s="9">
        <v>250000000</v>
      </c>
      <c r="G5490" s="19">
        <v>47336</v>
      </c>
      <c r="H5490" s="20">
        <v>45694</v>
      </c>
      <c r="I5490" s="20">
        <v>45875</v>
      </c>
      <c r="J5490" s="16" t="s">
        <v>1209</v>
      </c>
      <c r="K5490" s="16">
        <v>2</v>
      </c>
      <c r="L5490" s="16" t="s">
        <v>9408</v>
      </c>
      <c r="M5490" s="9">
        <v>-259677724.33000001</v>
      </c>
      <c r="N5490" s="9">
        <v>-6020976.0300000003</v>
      </c>
      <c r="O5490" s="9">
        <v>-253656748.30000001</v>
      </c>
      <c r="P5490" s="9">
        <v>3.6108142000000001</v>
      </c>
      <c r="Q5490" s="9">
        <v>3.5122228999999998</v>
      </c>
      <c r="R5490" s="9">
        <v>14.2585888</v>
      </c>
      <c r="S5490" s="9">
        <v>91204.6</v>
      </c>
      <c r="T5490" s="9">
        <v>202408050000277</v>
      </c>
      <c r="U5490" s="21">
        <v>45509</v>
      </c>
      <c r="V5490" s="21">
        <v>45510</v>
      </c>
      <c r="W5490" s="8" t="s">
        <v>2693</v>
      </c>
      <c r="X5490" s="8" t="s">
        <v>1212</v>
      </c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</row>
    <row r="5491" spans="1:55" ht="20" customHeight="1" x14ac:dyDescent="0.35">
      <c r="A5491" s="1"/>
      <c r="B5491" s="17">
        <v>45838</v>
      </c>
      <c r="C5491" s="16" t="s">
        <v>9409</v>
      </c>
      <c r="D5491" s="16" t="s">
        <v>1214</v>
      </c>
      <c r="E5491" s="18">
        <v>6.1078748999999997</v>
      </c>
      <c r="F5491" s="9">
        <v>250000000</v>
      </c>
      <c r="G5491" s="19">
        <v>47336</v>
      </c>
      <c r="H5491" s="20">
        <v>45694</v>
      </c>
      <c r="I5491" s="20">
        <v>45875</v>
      </c>
      <c r="J5491" s="16" t="s">
        <v>1209</v>
      </c>
      <c r="K5491" s="16">
        <v>2</v>
      </c>
      <c r="L5491" s="16" t="s">
        <v>9408</v>
      </c>
      <c r="M5491" s="9">
        <v>256066040.16</v>
      </c>
      <c r="N5491" s="9">
        <v>6066040.1600000001</v>
      </c>
      <c r="O5491" s="9">
        <v>250000000</v>
      </c>
      <c r="P5491" s="9">
        <v>0</v>
      </c>
      <c r="Q5491" s="9">
        <v>0</v>
      </c>
      <c r="R5491" s="9">
        <v>0</v>
      </c>
      <c r="S5491" s="9">
        <v>0</v>
      </c>
      <c r="T5491" s="9">
        <v>202408050000277</v>
      </c>
      <c r="U5491" s="21">
        <v>45509</v>
      </c>
      <c r="V5491" s="21">
        <v>45510</v>
      </c>
      <c r="W5491" s="8" t="s">
        <v>2693</v>
      </c>
      <c r="X5491" s="8" t="s">
        <v>1212</v>
      </c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</row>
    <row r="5492" spans="1:55" ht="20" customHeight="1" x14ac:dyDescent="0.35">
      <c r="A5492" s="1"/>
      <c r="B5492" s="17">
        <v>45838</v>
      </c>
      <c r="C5492" s="16" t="s">
        <v>9410</v>
      </c>
      <c r="D5492" s="16" t="s">
        <v>1208</v>
      </c>
      <c r="E5492" s="18">
        <v>6.0925000000000002</v>
      </c>
      <c r="F5492" s="9">
        <v>350000000</v>
      </c>
      <c r="G5492" s="19">
        <v>47336</v>
      </c>
      <c r="H5492" s="20">
        <v>45694</v>
      </c>
      <c r="I5492" s="20">
        <v>45875</v>
      </c>
      <c r="J5492" s="16" t="s">
        <v>1209</v>
      </c>
      <c r="K5492" s="16">
        <v>2</v>
      </c>
      <c r="L5492" s="16" t="s">
        <v>9411</v>
      </c>
      <c r="M5492" s="9">
        <v>-363970620.94</v>
      </c>
      <c r="N5492" s="9">
        <v>-8471078.7699999996</v>
      </c>
      <c r="O5492" s="9">
        <v>-355499542.17000002</v>
      </c>
      <c r="P5492" s="9">
        <v>3.6089579999999999</v>
      </c>
      <c r="Q5492" s="9">
        <v>3.510421</v>
      </c>
      <c r="R5492" s="9">
        <v>14.2495894</v>
      </c>
      <c r="S5492" s="9">
        <v>127769.01</v>
      </c>
      <c r="T5492" s="9">
        <v>202408050000603</v>
      </c>
      <c r="U5492" s="21">
        <v>45509</v>
      </c>
      <c r="V5492" s="21">
        <v>45510</v>
      </c>
      <c r="W5492" s="8" t="s">
        <v>7983</v>
      </c>
      <c r="X5492" s="8" t="s">
        <v>1212</v>
      </c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</row>
    <row r="5493" spans="1:55" ht="20" customHeight="1" x14ac:dyDescent="0.35">
      <c r="A5493" s="1"/>
      <c r="B5493" s="17">
        <v>45838</v>
      </c>
      <c r="C5493" s="16" t="s">
        <v>9412</v>
      </c>
      <c r="D5493" s="16" t="s">
        <v>1214</v>
      </c>
      <c r="E5493" s="18">
        <v>6.1078749999999999</v>
      </c>
      <c r="F5493" s="9">
        <v>350000000</v>
      </c>
      <c r="G5493" s="19">
        <v>47336</v>
      </c>
      <c r="H5493" s="20">
        <v>45694</v>
      </c>
      <c r="I5493" s="20">
        <v>45875</v>
      </c>
      <c r="J5493" s="16" t="s">
        <v>1209</v>
      </c>
      <c r="K5493" s="16">
        <v>2</v>
      </c>
      <c r="L5493" s="16" t="s">
        <v>9411</v>
      </c>
      <c r="M5493" s="9">
        <v>358492456.29000002</v>
      </c>
      <c r="N5493" s="9">
        <v>8492456.2899999991</v>
      </c>
      <c r="O5493" s="9">
        <v>350000000</v>
      </c>
      <c r="P5493" s="9">
        <v>0</v>
      </c>
      <c r="Q5493" s="9">
        <v>0</v>
      </c>
      <c r="R5493" s="9">
        <v>0</v>
      </c>
      <c r="S5493" s="9">
        <v>0</v>
      </c>
      <c r="T5493" s="9">
        <v>202408050000603</v>
      </c>
      <c r="U5493" s="21">
        <v>45509</v>
      </c>
      <c r="V5493" s="21">
        <v>45510</v>
      </c>
      <c r="W5493" s="8" t="s">
        <v>7983</v>
      </c>
      <c r="X5493" s="8" t="s">
        <v>1212</v>
      </c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</row>
    <row r="5494" spans="1:55" ht="20" customHeight="1" x14ac:dyDescent="0.35">
      <c r="A5494" s="1"/>
      <c r="B5494" s="17">
        <v>45838</v>
      </c>
      <c r="C5494" s="16" t="s">
        <v>9413</v>
      </c>
      <c r="D5494" s="16" t="s">
        <v>1208</v>
      </c>
      <c r="E5494" s="18">
        <v>6.09</v>
      </c>
      <c r="F5494" s="9">
        <v>50000000</v>
      </c>
      <c r="G5494" s="19">
        <v>47336</v>
      </c>
      <c r="H5494" s="20">
        <v>45694</v>
      </c>
      <c r="I5494" s="20">
        <v>45875</v>
      </c>
      <c r="J5494" s="16" t="s">
        <v>1209</v>
      </c>
      <c r="K5494" s="16">
        <v>2</v>
      </c>
      <c r="L5494" s="16" t="s">
        <v>9414</v>
      </c>
      <c r="M5494" s="9">
        <v>51990781.469999999</v>
      </c>
      <c r="N5494" s="9">
        <v>1209657.53</v>
      </c>
      <c r="O5494" s="9">
        <v>50781123.939999998</v>
      </c>
      <c r="P5494" s="9">
        <v>3.6091125000000002</v>
      </c>
      <c r="Q5494" s="9">
        <v>-3.5105710000000001</v>
      </c>
      <c r="R5494" s="9">
        <v>14.250338599999999</v>
      </c>
      <c r="S5494" s="9">
        <v>-18251.73</v>
      </c>
      <c r="T5494" s="9">
        <v>202408050000611</v>
      </c>
      <c r="U5494" s="21">
        <v>45509</v>
      </c>
      <c r="V5494" s="21">
        <v>45510</v>
      </c>
      <c r="W5494" s="8" t="s">
        <v>3112</v>
      </c>
      <c r="X5494" s="8" t="s">
        <v>1212</v>
      </c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</row>
    <row r="5495" spans="1:55" ht="20" customHeight="1" x14ac:dyDescent="0.35">
      <c r="A5495" s="1"/>
      <c r="B5495" s="17">
        <v>45838</v>
      </c>
      <c r="C5495" s="16" t="s">
        <v>9415</v>
      </c>
      <c r="D5495" s="16" t="s">
        <v>1214</v>
      </c>
      <c r="E5495" s="18">
        <v>6.1078751000000002</v>
      </c>
      <c r="F5495" s="9">
        <v>50000000</v>
      </c>
      <c r="G5495" s="19">
        <v>47336</v>
      </c>
      <c r="H5495" s="20">
        <v>45694</v>
      </c>
      <c r="I5495" s="20">
        <v>45875</v>
      </c>
      <c r="J5495" s="16" t="s">
        <v>1209</v>
      </c>
      <c r="K5495" s="16">
        <v>2</v>
      </c>
      <c r="L5495" s="16" t="s">
        <v>9414</v>
      </c>
      <c r="M5495" s="9">
        <v>-51213208.060000002</v>
      </c>
      <c r="N5495" s="9">
        <v>-1213208.06</v>
      </c>
      <c r="O5495" s="9">
        <v>-50000000</v>
      </c>
      <c r="P5495" s="9">
        <v>0</v>
      </c>
      <c r="Q5495" s="9">
        <v>0</v>
      </c>
      <c r="R5495" s="9">
        <v>0</v>
      </c>
      <c r="S5495" s="9">
        <v>0</v>
      </c>
      <c r="T5495" s="9">
        <v>202408050000611</v>
      </c>
      <c r="U5495" s="21">
        <v>45509</v>
      </c>
      <c r="V5495" s="21">
        <v>45510</v>
      </c>
      <c r="W5495" s="8" t="s">
        <v>3112</v>
      </c>
      <c r="X5495" s="8" t="s">
        <v>1212</v>
      </c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</row>
    <row r="5496" spans="1:55" ht="20" customHeight="1" x14ac:dyDescent="0.35">
      <c r="A5496" s="1"/>
      <c r="B5496" s="17">
        <v>45838</v>
      </c>
      <c r="C5496" s="16" t="s">
        <v>9416</v>
      </c>
      <c r="D5496" s="16" t="s">
        <v>1208</v>
      </c>
      <c r="E5496" s="18">
        <v>6.22</v>
      </c>
      <c r="F5496" s="9">
        <v>500000000</v>
      </c>
      <c r="G5496" s="19">
        <v>46240</v>
      </c>
      <c r="H5496" s="20">
        <v>45694</v>
      </c>
      <c r="I5496" s="20">
        <v>45875</v>
      </c>
      <c r="J5496" s="16" t="s">
        <v>1209</v>
      </c>
      <c r="K5496" s="16">
        <v>2</v>
      </c>
      <c r="L5496" s="16" t="s">
        <v>9417</v>
      </c>
      <c r="M5496" s="9">
        <v>-516262631.22000003</v>
      </c>
      <c r="N5496" s="9">
        <v>-12354794.52</v>
      </c>
      <c r="O5496" s="9">
        <v>-503907836.69999999</v>
      </c>
      <c r="P5496" s="9">
        <v>1.0543401999999999</v>
      </c>
      <c r="Q5496" s="9">
        <v>1.0262648999999999</v>
      </c>
      <c r="R5496" s="9">
        <v>2.0751298</v>
      </c>
      <c r="S5496" s="9">
        <v>52982.22</v>
      </c>
      <c r="T5496" s="9">
        <v>202408050000613</v>
      </c>
      <c r="U5496" s="21">
        <v>45509</v>
      </c>
      <c r="V5496" s="21">
        <v>45510</v>
      </c>
      <c r="W5496" s="8" t="s">
        <v>2693</v>
      </c>
      <c r="X5496" s="8" t="s">
        <v>1212</v>
      </c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</row>
    <row r="5497" spans="1:55" ht="20" customHeight="1" x14ac:dyDescent="0.35">
      <c r="A5497" s="1"/>
      <c r="B5497" s="17">
        <v>45838</v>
      </c>
      <c r="C5497" s="16" t="s">
        <v>9418</v>
      </c>
      <c r="D5497" s="16" t="s">
        <v>1214</v>
      </c>
      <c r="E5497" s="18">
        <v>6.1078749999999999</v>
      </c>
      <c r="F5497" s="9">
        <v>500000000</v>
      </c>
      <c r="G5497" s="19">
        <v>46240</v>
      </c>
      <c r="H5497" s="20">
        <v>45694</v>
      </c>
      <c r="I5497" s="20">
        <v>45875</v>
      </c>
      <c r="J5497" s="16" t="s">
        <v>1209</v>
      </c>
      <c r="K5497" s="16">
        <v>2</v>
      </c>
      <c r="L5497" s="16" t="s">
        <v>9417</v>
      </c>
      <c r="M5497" s="9">
        <v>512132080.44</v>
      </c>
      <c r="N5497" s="9">
        <v>12132080.439999999</v>
      </c>
      <c r="O5497" s="9">
        <v>500000000</v>
      </c>
      <c r="P5497" s="9">
        <v>0</v>
      </c>
      <c r="Q5497" s="9">
        <v>0</v>
      </c>
      <c r="R5497" s="9">
        <v>0</v>
      </c>
      <c r="S5497" s="9">
        <v>0</v>
      </c>
      <c r="T5497" s="9">
        <v>202408050000613</v>
      </c>
      <c r="U5497" s="21">
        <v>45509</v>
      </c>
      <c r="V5497" s="21">
        <v>45510</v>
      </c>
      <c r="W5497" s="8" t="s">
        <v>2693</v>
      </c>
      <c r="X5497" s="8" t="s">
        <v>1212</v>
      </c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</row>
    <row r="5498" spans="1:55" ht="20" customHeight="1" x14ac:dyDescent="0.35">
      <c r="A5498" s="1"/>
      <c r="B5498" s="17">
        <v>45838</v>
      </c>
      <c r="C5498" s="16" t="s">
        <v>9419</v>
      </c>
      <c r="D5498" s="16" t="s">
        <v>1208</v>
      </c>
      <c r="E5498" s="18">
        <v>6.22</v>
      </c>
      <c r="F5498" s="9">
        <v>500000000</v>
      </c>
      <c r="G5498" s="19">
        <v>46240</v>
      </c>
      <c r="H5498" s="20">
        <v>45694</v>
      </c>
      <c r="I5498" s="20">
        <v>45875</v>
      </c>
      <c r="J5498" s="16" t="s">
        <v>1209</v>
      </c>
      <c r="K5498" s="16">
        <v>2</v>
      </c>
      <c r="L5498" s="16" t="s">
        <v>9420</v>
      </c>
      <c r="M5498" s="9">
        <v>-516262631.22000003</v>
      </c>
      <c r="N5498" s="9">
        <v>-12354794.52</v>
      </c>
      <c r="O5498" s="9">
        <v>-503907836.69999999</v>
      </c>
      <c r="P5498" s="9">
        <v>1.0543401999999999</v>
      </c>
      <c r="Q5498" s="9">
        <v>1.0262648999999999</v>
      </c>
      <c r="R5498" s="9">
        <v>2.0751298</v>
      </c>
      <c r="S5498" s="9">
        <v>52982.22</v>
      </c>
      <c r="T5498" s="9">
        <v>202408050000614</v>
      </c>
      <c r="U5498" s="21">
        <v>45509</v>
      </c>
      <c r="V5498" s="21">
        <v>45510</v>
      </c>
      <c r="W5498" s="8" t="s">
        <v>2693</v>
      </c>
      <c r="X5498" s="8" t="s">
        <v>1212</v>
      </c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</row>
    <row r="5499" spans="1:55" ht="20" customHeight="1" x14ac:dyDescent="0.35">
      <c r="A5499" s="1"/>
      <c r="B5499" s="17">
        <v>45838</v>
      </c>
      <c r="C5499" s="16" t="s">
        <v>9421</v>
      </c>
      <c r="D5499" s="16" t="s">
        <v>1214</v>
      </c>
      <c r="E5499" s="18">
        <v>6.1078749999999999</v>
      </c>
      <c r="F5499" s="9">
        <v>500000000</v>
      </c>
      <c r="G5499" s="19">
        <v>46240</v>
      </c>
      <c r="H5499" s="20">
        <v>45694</v>
      </c>
      <c r="I5499" s="20">
        <v>45875</v>
      </c>
      <c r="J5499" s="16" t="s">
        <v>1209</v>
      </c>
      <c r="K5499" s="16">
        <v>2</v>
      </c>
      <c r="L5499" s="16" t="s">
        <v>9420</v>
      </c>
      <c r="M5499" s="9">
        <v>512132080.44</v>
      </c>
      <c r="N5499" s="9">
        <v>12132080.439999999</v>
      </c>
      <c r="O5499" s="9">
        <v>500000000</v>
      </c>
      <c r="P5499" s="9">
        <v>0</v>
      </c>
      <c r="Q5499" s="9">
        <v>0</v>
      </c>
      <c r="R5499" s="9">
        <v>0</v>
      </c>
      <c r="S5499" s="9">
        <v>0</v>
      </c>
      <c r="T5499" s="9">
        <v>202408050000614</v>
      </c>
      <c r="U5499" s="21">
        <v>45509</v>
      </c>
      <c r="V5499" s="21">
        <v>45510</v>
      </c>
      <c r="W5499" s="8" t="s">
        <v>2693</v>
      </c>
      <c r="X5499" s="8" t="s">
        <v>1212</v>
      </c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</row>
    <row r="5500" spans="1:55" ht="20" customHeight="1" x14ac:dyDescent="0.35">
      <c r="A5500" s="1"/>
      <c r="B5500" s="17">
        <v>45838</v>
      </c>
      <c r="C5500" s="16" t="s">
        <v>9422</v>
      </c>
      <c r="D5500" s="16" t="s">
        <v>1208</v>
      </c>
      <c r="E5500" s="18">
        <v>6.2</v>
      </c>
      <c r="F5500" s="9">
        <v>300000000</v>
      </c>
      <c r="G5500" s="19">
        <v>46240</v>
      </c>
      <c r="H5500" s="20">
        <v>45694</v>
      </c>
      <c r="I5500" s="20">
        <v>45875</v>
      </c>
      <c r="J5500" s="16" t="s">
        <v>1209</v>
      </c>
      <c r="K5500" s="16">
        <v>2</v>
      </c>
      <c r="L5500" s="16" t="s">
        <v>9423</v>
      </c>
      <c r="M5500" s="9">
        <v>-309670666.82999998</v>
      </c>
      <c r="N5500" s="9">
        <v>-7389041.0999999996</v>
      </c>
      <c r="O5500" s="9">
        <v>-302281625.73000002</v>
      </c>
      <c r="P5500" s="9">
        <v>1.0544703</v>
      </c>
      <c r="Q5500" s="9">
        <v>1.0263914000000001</v>
      </c>
      <c r="R5500" s="9">
        <v>2.0754166999999999</v>
      </c>
      <c r="S5500" s="9">
        <v>31784.33</v>
      </c>
      <c r="T5500" s="9">
        <v>202408050000841</v>
      </c>
      <c r="U5500" s="21">
        <v>45509</v>
      </c>
      <c r="V5500" s="21">
        <v>45510</v>
      </c>
      <c r="W5500" s="8" t="s">
        <v>1265</v>
      </c>
      <c r="X5500" s="8" t="s">
        <v>1212</v>
      </c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</row>
    <row r="5501" spans="1:55" ht="20" customHeight="1" x14ac:dyDescent="0.35">
      <c r="A5501" s="1"/>
      <c r="B5501" s="17">
        <v>45838</v>
      </c>
      <c r="C5501" s="16" t="s">
        <v>9424</v>
      </c>
      <c r="D5501" s="16" t="s">
        <v>1214</v>
      </c>
      <c r="E5501" s="18">
        <v>6.1078749999999999</v>
      </c>
      <c r="F5501" s="9">
        <v>300000000</v>
      </c>
      <c r="G5501" s="19">
        <v>46240</v>
      </c>
      <c r="H5501" s="20">
        <v>45694</v>
      </c>
      <c r="I5501" s="20">
        <v>45875</v>
      </c>
      <c r="J5501" s="16" t="s">
        <v>1209</v>
      </c>
      <c r="K5501" s="16">
        <v>2</v>
      </c>
      <c r="L5501" s="16" t="s">
        <v>9423</v>
      </c>
      <c r="M5501" s="9">
        <v>307279248.25999999</v>
      </c>
      <c r="N5501" s="9">
        <v>7279248.2599999998</v>
      </c>
      <c r="O5501" s="9">
        <v>300000000</v>
      </c>
      <c r="P5501" s="9">
        <v>0</v>
      </c>
      <c r="Q5501" s="9">
        <v>0</v>
      </c>
      <c r="R5501" s="9">
        <v>0</v>
      </c>
      <c r="S5501" s="9">
        <v>0</v>
      </c>
      <c r="T5501" s="9">
        <v>202408050000841</v>
      </c>
      <c r="U5501" s="21">
        <v>45509</v>
      </c>
      <c r="V5501" s="21">
        <v>45510</v>
      </c>
      <c r="W5501" s="8" t="s">
        <v>1265</v>
      </c>
      <c r="X5501" s="8" t="s">
        <v>1212</v>
      </c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</row>
    <row r="5502" spans="1:55" ht="20" customHeight="1" x14ac:dyDescent="0.35">
      <c r="A5502" s="1"/>
      <c r="B5502" s="17">
        <v>45838</v>
      </c>
      <c r="C5502" s="16" t="s">
        <v>9425</v>
      </c>
      <c r="D5502" s="16" t="s">
        <v>1208</v>
      </c>
      <c r="E5502" s="18">
        <v>6.08</v>
      </c>
      <c r="F5502" s="9">
        <v>250000000</v>
      </c>
      <c r="G5502" s="19">
        <v>47336</v>
      </c>
      <c r="H5502" s="20">
        <v>45694</v>
      </c>
      <c r="I5502" s="20">
        <v>45875</v>
      </c>
      <c r="J5502" s="16" t="s">
        <v>1209</v>
      </c>
      <c r="K5502" s="16">
        <v>2</v>
      </c>
      <c r="L5502" s="16" t="s">
        <v>9426</v>
      </c>
      <c r="M5502" s="9">
        <v>-259853477.19999999</v>
      </c>
      <c r="N5502" s="9">
        <v>-6038356.1600000001</v>
      </c>
      <c r="O5502" s="9">
        <v>-253815121.03999999</v>
      </c>
      <c r="P5502" s="9">
        <v>3.6097309000000002</v>
      </c>
      <c r="Q5502" s="9">
        <v>3.5111713</v>
      </c>
      <c r="R5502" s="9">
        <v>14.253336600000001</v>
      </c>
      <c r="S5502" s="9">
        <v>91239.01</v>
      </c>
      <c r="T5502" s="9">
        <v>202408050000843</v>
      </c>
      <c r="U5502" s="21">
        <v>45509</v>
      </c>
      <c r="V5502" s="21">
        <v>45510</v>
      </c>
      <c r="W5502" s="8" t="s">
        <v>3112</v>
      </c>
      <c r="X5502" s="8" t="s">
        <v>1212</v>
      </c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</row>
    <row r="5503" spans="1:55" ht="20" customHeight="1" x14ac:dyDescent="0.35">
      <c r="A5503" s="1"/>
      <c r="B5503" s="17">
        <v>45838</v>
      </c>
      <c r="C5503" s="16" t="s">
        <v>9427</v>
      </c>
      <c r="D5503" s="16" t="s">
        <v>1214</v>
      </c>
      <c r="E5503" s="18">
        <v>6.1078748999999997</v>
      </c>
      <c r="F5503" s="9">
        <v>250000000</v>
      </c>
      <c r="G5503" s="19">
        <v>47336</v>
      </c>
      <c r="H5503" s="20">
        <v>45694</v>
      </c>
      <c r="I5503" s="20">
        <v>45875</v>
      </c>
      <c r="J5503" s="16" t="s">
        <v>1209</v>
      </c>
      <c r="K5503" s="16">
        <v>2</v>
      </c>
      <c r="L5503" s="16" t="s">
        <v>9426</v>
      </c>
      <c r="M5503" s="9">
        <v>256066040.16</v>
      </c>
      <c r="N5503" s="9">
        <v>6066040.1600000001</v>
      </c>
      <c r="O5503" s="9">
        <v>250000000</v>
      </c>
      <c r="P5503" s="9">
        <v>0</v>
      </c>
      <c r="Q5503" s="9">
        <v>0</v>
      </c>
      <c r="R5503" s="9">
        <v>0</v>
      </c>
      <c r="S5503" s="9">
        <v>0</v>
      </c>
      <c r="T5503" s="9">
        <v>202408050000843</v>
      </c>
      <c r="U5503" s="21">
        <v>45509</v>
      </c>
      <c r="V5503" s="21">
        <v>45510</v>
      </c>
      <c r="W5503" s="8" t="s">
        <v>3112</v>
      </c>
      <c r="X5503" s="8" t="s">
        <v>1212</v>
      </c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</row>
    <row r="5504" spans="1:55" ht="20" customHeight="1" x14ac:dyDescent="0.35">
      <c r="A5504" s="1"/>
      <c r="B5504" s="17">
        <v>45838</v>
      </c>
      <c r="C5504" s="16" t="s">
        <v>9428</v>
      </c>
      <c r="D5504" s="16" t="s">
        <v>1208</v>
      </c>
      <c r="E5504" s="18">
        <v>6.2</v>
      </c>
      <c r="F5504" s="9">
        <v>900000000</v>
      </c>
      <c r="G5504" s="19">
        <v>46240</v>
      </c>
      <c r="H5504" s="20">
        <v>45694</v>
      </c>
      <c r="I5504" s="20">
        <v>45875</v>
      </c>
      <c r="J5504" s="16" t="s">
        <v>1209</v>
      </c>
      <c r="K5504" s="16">
        <v>2</v>
      </c>
      <c r="L5504" s="16" t="s">
        <v>9429</v>
      </c>
      <c r="M5504" s="9">
        <v>-929012000.49000001</v>
      </c>
      <c r="N5504" s="9">
        <v>-22167123.289999999</v>
      </c>
      <c r="O5504" s="9">
        <v>-906844877.20000005</v>
      </c>
      <c r="P5504" s="9">
        <v>1.0544703</v>
      </c>
      <c r="Q5504" s="9">
        <v>1.0263914000000001</v>
      </c>
      <c r="R5504" s="9">
        <v>2.0754166999999999</v>
      </c>
      <c r="S5504" s="9">
        <v>95353</v>
      </c>
      <c r="T5504" s="9">
        <v>202408050000845</v>
      </c>
      <c r="U5504" s="21">
        <v>45509</v>
      </c>
      <c r="V5504" s="21">
        <v>45510</v>
      </c>
      <c r="W5504" s="8" t="s">
        <v>1265</v>
      </c>
      <c r="X5504" s="8" t="s">
        <v>1212</v>
      </c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</row>
    <row r="5505" spans="1:55" ht="20" customHeight="1" x14ac:dyDescent="0.35">
      <c r="A5505" s="1"/>
      <c r="B5505" s="17">
        <v>45838</v>
      </c>
      <c r="C5505" s="16" t="s">
        <v>9430</v>
      </c>
      <c r="D5505" s="16" t="s">
        <v>1214</v>
      </c>
      <c r="E5505" s="18">
        <v>6.1078749999999999</v>
      </c>
      <c r="F5505" s="9">
        <v>900000000</v>
      </c>
      <c r="G5505" s="19">
        <v>46240</v>
      </c>
      <c r="H5505" s="20">
        <v>45694</v>
      </c>
      <c r="I5505" s="20">
        <v>45875</v>
      </c>
      <c r="J5505" s="16" t="s">
        <v>1209</v>
      </c>
      <c r="K5505" s="16">
        <v>2</v>
      </c>
      <c r="L5505" s="16" t="s">
        <v>9429</v>
      </c>
      <c r="M5505" s="9">
        <v>921837744.73000002</v>
      </c>
      <c r="N5505" s="9">
        <v>21837744.73</v>
      </c>
      <c r="O5505" s="9">
        <v>900000000</v>
      </c>
      <c r="P5505" s="9">
        <v>0</v>
      </c>
      <c r="Q5505" s="9">
        <v>0</v>
      </c>
      <c r="R5505" s="9">
        <v>0</v>
      </c>
      <c r="S5505" s="9">
        <v>0</v>
      </c>
      <c r="T5505" s="9">
        <v>202408050000845</v>
      </c>
      <c r="U5505" s="21">
        <v>45509</v>
      </c>
      <c r="V5505" s="21">
        <v>45510</v>
      </c>
      <c r="W5505" s="8" t="s">
        <v>1265</v>
      </c>
      <c r="X5505" s="8" t="s">
        <v>1212</v>
      </c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</row>
    <row r="5506" spans="1:55" ht="20" customHeight="1" x14ac:dyDescent="0.35">
      <c r="A5506" s="1"/>
      <c r="B5506" s="17">
        <v>45838</v>
      </c>
      <c r="C5506" s="16" t="s">
        <v>9431</v>
      </c>
      <c r="D5506" s="16" t="s">
        <v>1208</v>
      </c>
      <c r="E5506" s="18">
        <v>6.085</v>
      </c>
      <c r="F5506" s="9">
        <v>450000000</v>
      </c>
      <c r="G5506" s="19">
        <v>47336</v>
      </c>
      <c r="H5506" s="20">
        <v>45694</v>
      </c>
      <c r="I5506" s="20">
        <v>45875</v>
      </c>
      <c r="J5506" s="16" t="s">
        <v>1209</v>
      </c>
      <c r="K5506" s="16">
        <v>2</v>
      </c>
      <c r="L5506" s="16" t="s">
        <v>9432</v>
      </c>
      <c r="M5506" s="9">
        <v>467826646.14999998</v>
      </c>
      <c r="N5506" s="9">
        <v>10877979.449999999</v>
      </c>
      <c r="O5506" s="9">
        <v>456948666.69999999</v>
      </c>
      <c r="P5506" s="9">
        <v>3.6094216000000001</v>
      </c>
      <c r="Q5506" s="9">
        <v>-3.5108711000000001</v>
      </c>
      <c r="R5506" s="9">
        <v>14.2518373</v>
      </c>
      <c r="S5506" s="9">
        <v>-164247.91</v>
      </c>
      <c r="T5506" s="9">
        <v>202408050000860</v>
      </c>
      <c r="U5506" s="21">
        <v>45509</v>
      </c>
      <c r="V5506" s="21">
        <v>45510</v>
      </c>
      <c r="W5506" s="8" t="s">
        <v>2693</v>
      </c>
      <c r="X5506" s="8" t="s">
        <v>1212</v>
      </c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</row>
    <row r="5507" spans="1:55" ht="20" customHeight="1" x14ac:dyDescent="0.35">
      <c r="A5507" s="1"/>
      <c r="B5507" s="17">
        <v>45838</v>
      </c>
      <c r="C5507" s="16" t="s">
        <v>9433</v>
      </c>
      <c r="D5507" s="16" t="s">
        <v>1214</v>
      </c>
      <c r="E5507" s="18">
        <v>6.1078749999999999</v>
      </c>
      <c r="F5507" s="9">
        <v>450000000</v>
      </c>
      <c r="G5507" s="19">
        <v>47336</v>
      </c>
      <c r="H5507" s="20">
        <v>45694</v>
      </c>
      <c r="I5507" s="20">
        <v>45875</v>
      </c>
      <c r="J5507" s="16" t="s">
        <v>1209</v>
      </c>
      <c r="K5507" s="16">
        <v>2</v>
      </c>
      <c r="L5507" s="16" t="s">
        <v>9432</v>
      </c>
      <c r="M5507" s="9">
        <v>-460918872.39999998</v>
      </c>
      <c r="N5507" s="9">
        <v>-10918872.4</v>
      </c>
      <c r="O5507" s="9">
        <v>-450000000</v>
      </c>
      <c r="P5507" s="9">
        <v>0</v>
      </c>
      <c r="Q5507" s="9">
        <v>0</v>
      </c>
      <c r="R5507" s="9">
        <v>0</v>
      </c>
      <c r="S5507" s="9">
        <v>0</v>
      </c>
      <c r="T5507" s="9">
        <v>202408050000860</v>
      </c>
      <c r="U5507" s="21">
        <v>45509</v>
      </c>
      <c r="V5507" s="21">
        <v>45510</v>
      </c>
      <c r="W5507" s="8" t="s">
        <v>2693</v>
      </c>
      <c r="X5507" s="8" t="s">
        <v>1212</v>
      </c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</row>
    <row r="5508" spans="1:55" ht="20" customHeight="1" x14ac:dyDescent="0.35">
      <c r="A5508" s="1"/>
      <c r="B5508" s="17">
        <v>45838</v>
      </c>
      <c r="C5508" s="16" t="s">
        <v>9434</v>
      </c>
      <c r="D5508" s="16" t="s">
        <v>1208</v>
      </c>
      <c r="E5508" s="18">
        <v>6.08</v>
      </c>
      <c r="F5508" s="9">
        <v>50000000</v>
      </c>
      <c r="G5508" s="19">
        <v>47336</v>
      </c>
      <c r="H5508" s="20">
        <v>45694</v>
      </c>
      <c r="I5508" s="20">
        <v>45875</v>
      </c>
      <c r="J5508" s="16" t="s">
        <v>1209</v>
      </c>
      <c r="K5508" s="16">
        <v>2</v>
      </c>
      <c r="L5508" s="16" t="s">
        <v>9435</v>
      </c>
      <c r="M5508" s="9">
        <v>-51970695.439999998</v>
      </c>
      <c r="N5508" s="9">
        <v>-1207671.23</v>
      </c>
      <c r="O5508" s="9">
        <v>-50763024.210000001</v>
      </c>
      <c r="P5508" s="9">
        <v>3.6097309000000002</v>
      </c>
      <c r="Q5508" s="9">
        <v>3.5111713</v>
      </c>
      <c r="R5508" s="9">
        <v>14.253336600000001</v>
      </c>
      <c r="S5508" s="9">
        <v>18247.8</v>
      </c>
      <c r="T5508" s="9">
        <v>202408050000861</v>
      </c>
      <c r="U5508" s="21">
        <v>45509</v>
      </c>
      <c r="V5508" s="21">
        <v>45510</v>
      </c>
      <c r="W5508" s="8" t="s">
        <v>3112</v>
      </c>
      <c r="X5508" s="8" t="s">
        <v>1212</v>
      </c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</row>
    <row r="5509" spans="1:55" ht="20" customHeight="1" x14ac:dyDescent="0.35">
      <c r="A5509" s="1"/>
      <c r="B5509" s="17">
        <v>45838</v>
      </c>
      <c r="C5509" s="16" t="s">
        <v>9436</v>
      </c>
      <c r="D5509" s="16" t="s">
        <v>1214</v>
      </c>
      <c r="E5509" s="18">
        <v>6.1078751000000002</v>
      </c>
      <c r="F5509" s="9">
        <v>50000000</v>
      </c>
      <c r="G5509" s="19">
        <v>47336</v>
      </c>
      <c r="H5509" s="20">
        <v>45694</v>
      </c>
      <c r="I5509" s="20">
        <v>45875</v>
      </c>
      <c r="J5509" s="16" t="s">
        <v>1209</v>
      </c>
      <c r="K5509" s="16">
        <v>2</v>
      </c>
      <c r="L5509" s="16" t="s">
        <v>9435</v>
      </c>
      <c r="M5509" s="9">
        <v>51213208.060000002</v>
      </c>
      <c r="N5509" s="9">
        <v>1213208.06</v>
      </c>
      <c r="O5509" s="9">
        <v>50000000</v>
      </c>
      <c r="P5509" s="9">
        <v>0</v>
      </c>
      <c r="Q5509" s="9">
        <v>0</v>
      </c>
      <c r="R5509" s="9">
        <v>0</v>
      </c>
      <c r="S5509" s="9">
        <v>0</v>
      </c>
      <c r="T5509" s="9">
        <v>202408050000861</v>
      </c>
      <c r="U5509" s="21">
        <v>45509</v>
      </c>
      <c r="V5509" s="21">
        <v>45510</v>
      </c>
      <c r="W5509" s="8" t="s">
        <v>3112</v>
      </c>
      <c r="X5509" s="8" t="s">
        <v>1212</v>
      </c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</row>
    <row r="5510" spans="1:55" ht="20" customHeight="1" x14ac:dyDescent="0.35">
      <c r="A5510" s="1"/>
      <c r="B5510" s="17">
        <v>45838</v>
      </c>
      <c r="C5510" s="16" t="s">
        <v>9437</v>
      </c>
      <c r="D5510" s="16" t="s">
        <v>1208</v>
      </c>
      <c r="E5510" s="18">
        <v>6.125</v>
      </c>
      <c r="F5510" s="9">
        <v>100000000</v>
      </c>
      <c r="G5510" s="19">
        <v>47337</v>
      </c>
      <c r="H5510" s="20">
        <v>45695</v>
      </c>
      <c r="I5510" s="20">
        <v>45876</v>
      </c>
      <c r="J5510" s="16" t="s">
        <v>1209</v>
      </c>
      <c r="K5510" s="16">
        <v>2</v>
      </c>
      <c r="L5510" s="16" t="s">
        <v>9438</v>
      </c>
      <c r="M5510" s="9">
        <v>-104105545.97</v>
      </c>
      <c r="N5510" s="9">
        <v>-2416438.36</v>
      </c>
      <c r="O5510" s="9">
        <v>-101689107.61</v>
      </c>
      <c r="P5510" s="9">
        <v>3.6096897000000001</v>
      </c>
      <c r="Q5510" s="9">
        <v>3.5111354000000001</v>
      </c>
      <c r="R5510" s="9">
        <v>14.255618</v>
      </c>
      <c r="S5510" s="9">
        <v>36552.870000000003</v>
      </c>
      <c r="T5510" s="9">
        <v>202408060000022</v>
      </c>
      <c r="U5510" s="21">
        <v>45510</v>
      </c>
      <c r="V5510" s="21">
        <v>45511</v>
      </c>
      <c r="W5510" s="8" t="s">
        <v>7983</v>
      </c>
      <c r="X5510" s="8" t="s">
        <v>1212</v>
      </c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</row>
    <row r="5511" spans="1:55" ht="20" customHeight="1" x14ac:dyDescent="0.35">
      <c r="A5511" s="1"/>
      <c r="B5511" s="17">
        <v>45838</v>
      </c>
      <c r="C5511" s="16" t="s">
        <v>9439</v>
      </c>
      <c r="D5511" s="16" t="s">
        <v>1214</v>
      </c>
      <c r="E5511" s="18">
        <v>6.1037803999999998</v>
      </c>
      <c r="F5511" s="9">
        <v>100000000</v>
      </c>
      <c r="G5511" s="19">
        <v>47337</v>
      </c>
      <c r="H5511" s="20">
        <v>45695</v>
      </c>
      <c r="I5511" s="20">
        <v>45876</v>
      </c>
      <c r="J5511" s="16" t="s">
        <v>1209</v>
      </c>
      <c r="K5511" s="16">
        <v>2</v>
      </c>
      <c r="L5511" s="16" t="s">
        <v>9438</v>
      </c>
      <c r="M5511" s="9">
        <v>102408066.78</v>
      </c>
      <c r="N5511" s="9">
        <v>2408066.7799999998</v>
      </c>
      <c r="O5511" s="9">
        <v>100000000</v>
      </c>
      <c r="P5511" s="9">
        <v>0</v>
      </c>
      <c r="Q5511" s="9">
        <v>0</v>
      </c>
      <c r="R5511" s="9">
        <v>0</v>
      </c>
      <c r="S5511" s="9">
        <v>0</v>
      </c>
      <c r="T5511" s="9">
        <v>202408060000022</v>
      </c>
      <c r="U5511" s="21">
        <v>45510</v>
      </c>
      <c r="V5511" s="21">
        <v>45511</v>
      </c>
      <c r="W5511" s="8" t="s">
        <v>7983</v>
      </c>
      <c r="X5511" s="8" t="s">
        <v>1212</v>
      </c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</row>
    <row r="5512" spans="1:55" ht="20" customHeight="1" x14ac:dyDescent="0.35">
      <c r="A5512" s="1"/>
      <c r="B5512" s="17">
        <v>45838</v>
      </c>
      <c r="C5512" s="16" t="s">
        <v>9440</v>
      </c>
      <c r="D5512" s="16" t="s">
        <v>1208</v>
      </c>
      <c r="E5512" s="18">
        <v>6.125</v>
      </c>
      <c r="F5512" s="9">
        <v>200000000</v>
      </c>
      <c r="G5512" s="19">
        <v>47337</v>
      </c>
      <c r="H5512" s="20">
        <v>45695</v>
      </c>
      <c r="I5512" s="20">
        <v>45876</v>
      </c>
      <c r="J5512" s="16" t="s">
        <v>1209</v>
      </c>
      <c r="K5512" s="16">
        <v>2</v>
      </c>
      <c r="L5512" s="16" t="s">
        <v>9441</v>
      </c>
      <c r="M5512" s="9">
        <v>-208211091.94</v>
      </c>
      <c r="N5512" s="9">
        <v>-4832876.71</v>
      </c>
      <c r="O5512" s="9">
        <v>-203378215.22999999</v>
      </c>
      <c r="P5512" s="9">
        <v>3.6096897000000001</v>
      </c>
      <c r="Q5512" s="9">
        <v>3.5111354000000001</v>
      </c>
      <c r="R5512" s="9">
        <v>14.255618</v>
      </c>
      <c r="S5512" s="9">
        <v>73105.73</v>
      </c>
      <c r="T5512" s="9">
        <v>202408060000025</v>
      </c>
      <c r="U5512" s="21">
        <v>45510</v>
      </c>
      <c r="V5512" s="21">
        <v>45511</v>
      </c>
      <c r="W5512" s="8" t="s">
        <v>7983</v>
      </c>
      <c r="X5512" s="8" t="s">
        <v>1212</v>
      </c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</row>
    <row r="5513" spans="1:55" ht="20" customHeight="1" x14ac:dyDescent="0.35">
      <c r="A5513" s="1"/>
      <c r="B5513" s="17">
        <v>45838</v>
      </c>
      <c r="C5513" s="16" t="s">
        <v>9442</v>
      </c>
      <c r="D5513" s="16" t="s">
        <v>1214</v>
      </c>
      <c r="E5513" s="18">
        <v>6.1037805000000001</v>
      </c>
      <c r="F5513" s="9">
        <v>200000000</v>
      </c>
      <c r="G5513" s="19">
        <v>47337</v>
      </c>
      <c r="H5513" s="20">
        <v>45695</v>
      </c>
      <c r="I5513" s="20">
        <v>45876</v>
      </c>
      <c r="J5513" s="16" t="s">
        <v>1209</v>
      </c>
      <c r="K5513" s="16">
        <v>2</v>
      </c>
      <c r="L5513" s="16" t="s">
        <v>9441</v>
      </c>
      <c r="M5513" s="9">
        <v>204816133.63</v>
      </c>
      <c r="N5513" s="9">
        <v>4816133.63</v>
      </c>
      <c r="O5513" s="9">
        <v>200000000</v>
      </c>
      <c r="P5513" s="9">
        <v>0</v>
      </c>
      <c r="Q5513" s="9">
        <v>0</v>
      </c>
      <c r="R5513" s="9">
        <v>0</v>
      </c>
      <c r="S5513" s="9">
        <v>0</v>
      </c>
      <c r="T5513" s="9">
        <v>202408060000025</v>
      </c>
      <c r="U5513" s="21">
        <v>45510</v>
      </c>
      <c r="V5513" s="21">
        <v>45511</v>
      </c>
      <c r="W5513" s="8" t="s">
        <v>7983</v>
      </c>
      <c r="X5513" s="8" t="s">
        <v>1212</v>
      </c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</row>
    <row r="5514" spans="1:55" ht="20" customHeight="1" x14ac:dyDescent="0.35">
      <c r="A5514" s="1"/>
      <c r="B5514" s="17">
        <v>45838</v>
      </c>
      <c r="C5514" s="16" t="s">
        <v>9443</v>
      </c>
      <c r="D5514" s="16" t="s">
        <v>1208</v>
      </c>
      <c r="E5514" s="18">
        <v>6.125</v>
      </c>
      <c r="F5514" s="9">
        <v>150000000</v>
      </c>
      <c r="G5514" s="19">
        <v>47337</v>
      </c>
      <c r="H5514" s="20">
        <v>45695</v>
      </c>
      <c r="I5514" s="20">
        <v>45876</v>
      </c>
      <c r="J5514" s="16" t="s">
        <v>1209</v>
      </c>
      <c r="K5514" s="16">
        <v>2</v>
      </c>
      <c r="L5514" s="16" t="s">
        <v>9444</v>
      </c>
      <c r="M5514" s="9">
        <v>156158318.94</v>
      </c>
      <c r="N5514" s="9">
        <v>3624657.53</v>
      </c>
      <c r="O5514" s="9">
        <v>152533661.41</v>
      </c>
      <c r="P5514" s="9">
        <v>3.6096897000000001</v>
      </c>
      <c r="Q5514" s="9">
        <v>-3.5111354000000001</v>
      </c>
      <c r="R5514" s="9">
        <v>14.255618</v>
      </c>
      <c r="S5514" s="9">
        <v>-54829.3</v>
      </c>
      <c r="T5514" s="9">
        <v>202408060000056</v>
      </c>
      <c r="U5514" s="21">
        <v>45510</v>
      </c>
      <c r="V5514" s="21">
        <v>45511</v>
      </c>
      <c r="W5514" s="8" t="s">
        <v>7983</v>
      </c>
      <c r="X5514" s="8" t="s">
        <v>1212</v>
      </c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</row>
    <row r="5515" spans="1:55" ht="20" customHeight="1" x14ac:dyDescent="0.35">
      <c r="A5515" s="1"/>
      <c r="B5515" s="17">
        <v>45838</v>
      </c>
      <c r="C5515" s="16" t="s">
        <v>9445</v>
      </c>
      <c r="D5515" s="16" t="s">
        <v>1214</v>
      </c>
      <c r="E5515" s="18">
        <v>6.1037805000000001</v>
      </c>
      <c r="F5515" s="9">
        <v>150000000</v>
      </c>
      <c r="G5515" s="19">
        <v>47337</v>
      </c>
      <c r="H5515" s="20">
        <v>45695</v>
      </c>
      <c r="I5515" s="20">
        <v>45876</v>
      </c>
      <c r="J5515" s="16" t="s">
        <v>1209</v>
      </c>
      <c r="K5515" s="16">
        <v>2</v>
      </c>
      <c r="L5515" s="16" t="s">
        <v>9444</v>
      </c>
      <c r="M5515" s="9">
        <v>-153612100.22999999</v>
      </c>
      <c r="N5515" s="9">
        <v>-3612100.23</v>
      </c>
      <c r="O5515" s="9">
        <v>-150000000</v>
      </c>
      <c r="P5515" s="9">
        <v>0</v>
      </c>
      <c r="Q5515" s="9">
        <v>0</v>
      </c>
      <c r="R5515" s="9">
        <v>0</v>
      </c>
      <c r="S5515" s="9">
        <v>0</v>
      </c>
      <c r="T5515" s="9">
        <v>202408060000056</v>
      </c>
      <c r="U5515" s="21">
        <v>45510</v>
      </c>
      <c r="V5515" s="21">
        <v>45511</v>
      </c>
      <c r="W5515" s="8" t="s">
        <v>7983</v>
      </c>
      <c r="X5515" s="8" t="s">
        <v>1212</v>
      </c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</row>
    <row r="5516" spans="1:55" ht="20" customHeight="1" x14ac:dyDescent="0.35">
      <c r="A5516" s="1"/>
      <c r="B5516" s="17">
        <v>45838</v>
      </c>
      <c r="C5516" s="16" t="s">
        <v>9446</v>
      </c>
      <c r="D5516" s="16" t="s">
        <v>1208</v>
      </c>
      <c r="E5516" s="18">
        <v>6.13</v>
      </c>
      <c r="F5516" s="9">
        <v>100000000</v>
      </c>
      <c r="G5516" s="19">
        <v>47337</v>
      </c>
      <c r="H5516" s="20">
        <v>45695</v>
      </c>
      <c r="I5516" s="20">
        <v>45876</v>
      </c>
      <c r="J5516" s="16" t="s">
        <v>1209</v>
      </c>
      <c r="K5516" s="16">
        <v>2</v>
      </c>
      <c r="L5516" s="16" t="s">
        <v>9447</v>
      </c>
      <c r="M5516" s="9">
        <v>-104125628.93000001</v>
      </c>
      <c r="N5516" s="9">
        <v>-2418410.96</v>
      </c>
      <c r="O5516" s="9">
        <v>-101707217.97</v>
      </c>
      <c r="P5516" s="9">
        <v>3.6093815999999999</v>
      </c>
      <c r="Q5516" s="9">
        <v>3.5108362999999998</v>
      </c>
      <c r="R5516" s="9">
        <v>14.2541229</v>
      </c>
      <c r="S5516" s="9">
        <v>36556.800000000003</v>
      </c>
      <c r="T5516" s="9">
        <v>202408060000087</v>
      </c>
      <c r="U5516" s="21">
        <v>45510</v>
      </c>
      <c r="V5516" s="21">
        <v>45511</v>
      </c>
      <c r="W5516" s="8" t="s">
        <v>2693</v>
      </c>
      <c r="X5516" s="8" t="s">
        <v>1212</v>
      </c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</row>
    <row r="5517" spans="1:55" ht="20" customHeight="1" x14ac:dyDescent="0.35">
      <c r="A5517" s="1"/>
      <c r="B5517" s="17">
        <v>45838</v>
      </c>
      <c r="C5517" s="16" t="s">
        <v>9448</v>
      </c>
      <c r="D5517" s="16" t="s">
        <v>1214</v>
      </c>
      <c r="E5517" s="18">
        <v>6.1037803999999998</v>
      </c>
      <c r="F5517" s="9">
        <v>100000000</v>
      </c>
      <c r="G5517" s="19">
        <v>47337</v>
      </c>
      <c r="H5517" s="20">
        <v>45695</v>
      </c>
      <c r="I5517" s="20">
        <v>45876</v>
      </c>
      <c r="J5517" s="16" t="s">
        <v>1209</v>
      </c>
      <c r="K5517" s="16">
        <v>2</v>
      </c>
      <c r="L5517" s="16" t="s">
        <v>9447</v>
      </c>
      <c r="M5517" s="9">
        <v>102408066.78</v>
      </c>
      <c r="N5517" s="9">
        <v>2408066.7799999998</v>
      </c>
      <c r="O5517" s="9">
        <v>100000000</v>
      </c>
      <c r="P5517" s="9">
        <v>0</v>
      </c>
      <c r="Q5517" s="9">
        <v>0</v>
      </c>
      <c r="R5517" s="9">
        <v>0</v>
      </c>
      <c r="S5517" s="9">
        <v>0</v>
      </c>
      <c r="T5517" s="9">
        <v>202408060000087</v>
      </c>
      <c r="U5517" s="21">
        <v>45510</v>
      </c>
      <c r="V5517" s="21">
        <v>45511</v>
      </c>
      <c r="W5517" s="8" t="s">
        <v>2693</v>
      </c>
      <c r="X5517" s="8" t="s">
        <v>1212</v>
      </c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</row>
    <row r="5518" spans="1:55" ht="20" customHeight="1" x14ac:dyDescent="0.35">
      <c r="A5518" s="1"/>
      <c r="B5518" s="17">
        <v>45838</v>
      </c>
      <c r="C5518" s="16" t="s">
        <v>9449</v>
      </c>
      <c r="D5518" s="16" t="s">
        <v>1208</v>
      </c>
      <c r="E5518" s="18">
        <v>6.13</v>
      </c>
      <c r="F5518" s="9">
        <v>100000000</v>
      </c>
      <c r="G5518" s="19">
        <v>47337</v>
      </c>
      <c r="H5518" s="20">
        <v>45695</v>
      </c>
      <c r="I5518" s="20">
        <v>45876</v>
      </c>
      <c r="J5518" s="16" t="s">
        <v>1209</v>
      </c>
      <c r="K5518" s="16">
        <v>2</v>
      </c>
      <c r="L5518" s="16" t="s">
        <v>9450</v>
      </c>
      <c r="M5518" s="9">
        <v>-104125628.93000001</v>
      </c>
      <c r="N5518" s="9">
        <v>-2418410.96</v>
      </c>
      <c r="O5518" s="9">
        <v>-101707217.97</v>
      </c>
      <c r="P5518" s="9">
        <v>3.6093815999999999</v>
      </c>
      <c r="Q5518" s="9">
        <v>3.5108362999999998</v>
      </c>
      <c r="R5518" s="9">
        <v>14.2541229</v>
      </c>
      <c r="S5518" s="9">
        <v>36556.800000000003</v>
      </c>
      <c r="T5518" s="9">
        <v>202408060000088</v>
      </c>
      <c r="U5518" s="21">
        <v>45510</v>
      </c>
      <c r="V5518" s="21">
        <v>45511</v>
      </c>
      <c r="W5518" s="8" t="s">
        <v>2693</v>
      </c>
      <c r="X5518" s="8" t="s">
        <v>1212</v>
      </c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</row>
    <row r="5519" spans="1:55" ht="20" customHeight="1" x14ac:dyDescent="0.35">
      <c r="A5519" s="1"/>
      <c r="B5519" s="17">
        <v>45838</v>
      </c>
      <c r="C5519" s="16" t="s">
        <v>9451</v>
      </c>
      <c r="D5519" s="16" t="s">
        <v>1214</v>
      </c>
      <c r="E5519" s="18">
        <v>6.1037803999999998</v>
      </c>
      <c r="F5519" s="9">
        <v>100000000</v>
      </c>
      <c r="G5519" s="19">
        <v>47337</v>
      </c>
      <c r="H5519" s="20">
        <v>45695</v>
      </c>
      <c r="I5519" s="20">
        <v>45876</v>
      </c>
      <c r="J5519" s="16" t="s">
        <v>1209</v>
      </c>
      <c r="K5519" s="16">
        <v>2</v>
      </c>
      <c r="L5519" s="16" t="s">
        <v>9450</v>
      </c>
      <c r="M5519" s="9">
        <v>102408066.78</v>
      </c>
      <c r="N5519" s="9">
        <v>2408066.7799999998</v>
      </c>
      <c r="O5519" s="9">
        <v>100000000</v>
      </c>
      <c r="P5519" s="9">
        <v>0</v>
      </c>
      <c r="Q5519" s="9">
        <v>0</v>
      </c>
      <c r="R5519" s="9">
        <v>0</v>
      </c>
      <c r="S5519" s="9">
        <v>0</v>
      </c>
      <c r="T5519" s="9">
        <v>202408060000088</v>
      </c>
      <c r="U5519" s="21">
        <v>45510</v>
      </c>
      <c r="V5519" s="21">
        <v>45511</v>
      </c>
      <c r="W5519" s="8" t="s">
        <v>2693</v>
      </c>
      <c r="X5519" s="8" t="s">
        <v>1212</v>
      </c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</row>
    <row r="5520" spans="1:55" ht="20" customHeight="1" x14ac:dyDescent="0.35">
      <c r="A5520" s="1"/>
      <c r="B5520" s="17">
        <v>45838</v>
      </c>
      <c r="C5520" s="16" t="s">
        <v>9452</v>
      </c>
      <c r="D5520" s="16" t="s">
        <v>1208</v>
      </c>
      <c r="E5520" s="18">
        <v>6.12</v>
      </c>
      <c r="F5520" s="9">
        <v>50000000</v>
      </c>
      <c r="G5520" s="19">
        <v>47337</v>
      </c>
      <c r="H5520" s="20">
        <v>45695</v>
      </c>
      <c r="I5520" s="20">
        <v>45876</v>
      </c>
      <c r="J5520" s="16" t="s">
        <v>1209</v>
      </c>
      <c r="K5520" s="16">
        <v>2</v>
      </c>
      <c r="L5520" s="16" t="s">
        <v>9453</v>
      </c>
      <c r="M5520" s="9">
        <v>-52042731.509999998</v>
      </c>
      <c r="N5520" s="9">
        <v>-1207232.8799999999</v>
      </c>
      <c r="O5520" s="9">
        <v>-50835498.630000003</v>
      </c>
      <c r="P5520" s="9">
        <v>3.609998</v>
      </c>
      <c r="Q5520" s="9">
        <v>3.5114347000000001</v>
      </c>
      <c r="R5520" s="9">
        <v>14.2571137</v>
      </c>
      <c r="S5520" s="9">
        <v>18274.47</v>
      </c>
      <c r="T5520" s="9">
        <v>202408060000139</v>
      </c>
      <c r="U5520" s="21">
        <v>45510</v>
      </c>
      <c r="V5520" s="21">
        <v>45511</v>
      </c>
      <c r="W5520" s="8" t="s">
        <v>7983</v>
      </c>
      <c r="X5520" s="8" t="s">
        <v>1212</v>
      </c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</row>
    <row r="5521" spans="1:55" ht="20" customHeight="1" x14ac:dyDescent="0.35">
      <c r="A5521" s="1"/>
      <c r="B5521" s="17">
        <v>45838</v>
      </c>
      <c r="C5521" s="16" t="s">
        <v>9454</v>
      </c>
      <c r="D5521" s="16" t="s">
        <v>1214</v>
      </c>
      <c r="E5521" s="18">
        <v>6.1037806000000003</v>
      </c>
      <c r="F5521" s="9">
        <v>50000000</v>
      </c>
      <c r="G5521" s="19">
        <v>47337</v>
      </c>
      <c r="H5521" s="20">
        <v>45695</v>
      </c>
      <c r="I5521" s="20">
        <v>45876</v>
      </c>
      <c r="J5521" s="16" t="s">
        <v>1209</v>
      </c>
      <c r="K5521" s="16">
        <v>2</v>
      </c>
      <c r="L5521" s="16" t="s">
        <v>9453</v>
      </c>
      <c r="M5521" s="9">
        <v>51204033.43</v>
      </c>
      <c r="N5521" s="9">
        <v>1204033.43</v>
      </c>
      <c r="O5521" s="9">
        <v>50000000</v>
      </c>
      <c r="P5521" s="9">
        <v>0</v>
      </c>
      <c r="Q5521" s="9">
        <v>0</v>
      </c>
      <c r="R5521" s="9">
        <v>0</v>
      </c>
      <c r="S5521" s="9">
        <v>0</v>
      </c>
      <c r="T5521" s="9">
        <v>202408060000139</v>
      </c>
      <c r="U5521" s="21">
        <v>45510</v>
      </c>
      <c r="V5521" s="21">
        <v>45511</v>
      </c>
      <c r="W5521" s="8" t="s">
        <v>7983</v>
      </c>
      <c r="X5521" s="8" t="s">
        <v>1212</v>
      </c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</row>
    <row r="5522" spans="1:55" ht="20" customHeight="1" x14ac:dyDescent="0.35">
      <c r="A5522" s="1"/>
      <c r="B5522" s="17">
        <v>45838</v>
      </c>
      <c r="C5522" s="16" t="s">
        <v>9455</v>
      </c>
      <c r="D5522" s="16" t="s">
        <v>1208</v>
      </c>
      <c r="E5522" s="18">
        <v>6.12</v>
      </c>
      <c r="F5522" s="9">
        <v>50000000</v>
      </c>
      <c r="G5522" s="19">
        <v>47337</v>
      </c>
      <c r="H5522" s="20">
        <v>45695</v>
      </c>
      <c r="I5522" s="20">
        <v>45876</v>
      </c>
      <c r="J5522" s="16" t="s">
        <v>1209</v>
      </c>
      <c r="K5522" s="16">
        <v>2</v>
      </c>
      <c r="L5522" s="16" t="s">
        <v>9456</v>
      </c>
      <c r="M5522" s="9">
        <v>-52042731.509999998</v>
      </c>
      <c r="N5522" s="9">
        <v>-1207232.8799999999</v>
      </c>
      <c r="O5522" s="9">
        <v>-50835498.630000003</v>
      </c>
      <c r="P5522" s="9">
        <v>3.609998</v>
      </c>
      <c r="Q5522" s="9">
        <v>3.5114347000000001</v>
      </c>
      <c r="R5522" s="9">
        <v>14.2571137</v>
      </c>
      <c r="S5522" s="9">
        <v>18274.47</v>
      </c>
      <c r="T5522" s="9">
        <v>202408060000142</v>
      </c>
      <c r="U5522" s="21">
        <v>45510</v>
      </c>
      <c r="V5522" s="21">
        <v>45511</v>
      </c>
      <c r="W5522" s="8" t="s">
        <v>7983</v>
      </c>
      <c r="X5522" s="8" t="s">
        <v>1212</v>
      </c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</row>
    <row r="5523" spans="1:55" ht="20" customHeight="1" x14ac:dyDescent="0.35">
      <c r="A5523" s="1"/>
      <c r="B5523" s="17">
        <v>45838</v>
      </c>
      <c r="C5523" s="16" t="s">
        <v>9457</v>
      </c>
      <c r="D5523" s="16" t="s">
        <v>1214</v>
      </c>
      <c r="E5523" s="18">
        <v>6.1037806000000003</v>
      </c>
      <c r="F5523" s="9">
        <v>50000000</v>
      </c>
      <c r="G5523" s="19">
        <v>47337</v>
      </c>
      <c r="H5523" s="20">
        <v>45695</v>
      </c>
      <c r="I5523" s="20">
        <v>45876</v>
      </c>
      <c r="J5523" s="16" t="s">
        <v>1209</v>
      </c>
      <c r="K5523" s="16">
        <v>2</v>
      </c>
      <c r="L5523" s="16" t="s">
        <v>9456</v>
      </c>
      <c r="M5523" s="9">
        <v>51204033.43</v>
      </c>
      <c r="N5523" s="9">
        <v>1204033.43</v>
      </c>
      <c r="O5523" s="9">
        <v>50000000</v>
      </c>
      <c r="P5523" s="9">
        <v>0</v>
      </c>
      <c r="Q5523" s="9">
        <v>0</v>
      </c>
      <c r="R5523" s="9">
        <v>0</v>
      </c>
      <c r="S5523" s="9">
        <v>0</v>
      </c>
      <c r="T5523" s="9">
        <v>202408060000142</v>
      </c>
      <c r="U5523" s="21">
        <v>45510</v>
      </c>
      <c r="V5523" s="21">
        <v>45511</v>
      </c>
      <c r="W5523" s="8" t="s">
        <v>7983</v>
      </c>
      <c r="X5523" s="8" t="s">
        <v>1212</v>
      </c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</row>
    <row r="5524" spans="1:55" ht="20" customHeight="1" x14ac:dyDescent="0.35">
      <c r="A5524" s="1"/>
      <c r="B5524" s="17">
        <v>45838</v>
      </c>
      <c r="C5524" s="16" t="s">
        <v>9458</v>
      </c>
      <c r="D5524" s="16" t="s">
        <v>1208</v>
      </c>
      <c r="E5524" s="18">
        <v>6.12</v>
      </c>
      <c r="F5524" s="9">
        <v>50000000</v>
      </c>
      <c r="G5524" s="19">
        <v>47337</v>
      </c>
      <c r="H5524" s="20">
        <v>45695</v>
      </c>
      <c r="I5524" s="20">
        <v>45876</v>
      </c>
      <c r="J5524" s="16" t="s">
        <v>1209</v>
      </c>
      <c r="K5524" s="16">
        <v>2</v>
      </c>
      <c r="L5524" s="16" t="s">
        <v>9459</v>
      </c>
      <c r="M5524" s="9">
        <v>-52042731.509999998</v>
      </c>
      <c r="N5524" s="9">
        <v>-1207232.8799999999</v>
      </c>
      <c r="O5524" s="9">
        <v>-50835498.630000003</v>
      </c>
      <c r="P5524" s="9">
        <v>3.609998</v>
      </c>
      <c r="Q5524" s="9">
        <v>3.5114347000000001</v>
      </c>
      <c r="R5524" s="9">
        <v>14.2571137</v>
      </c>
      <c r="S5524" s="9">
        <v>18274.47</v>
      </c>
      <c r="T5524" s="9">
        <v>202408060000144</v>
      </c>
      <c r="U5524" s="21">
        <v>45510</v>
      </c>
      <c r="V5524" s="21">
        <v>45511</v>
      </c>
      <c r="W5524" s="8" t="s">
        <v>7983</v>
      </c>
      <c r="X5524" s="8" t="s">
        <v>1212</v>
      </c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</row>
    <row r="5525" spans="1:55" ht="20" customHeight="1" x14ac:dyDescent="0.35">
      <c r="A5525" s="1"/>
      <c r="B5525" s="17">
        <v>45838</v>
      </c>
      <c r="C5525" s="16" t="s">
        <v>9460</v>
      </c>
      <c r="D5525" s="16" t="s">
        <v>1214</v>
      </c>
      <c r="E5525" s="18">
        <v>6.1037806000000003</v>
      </c>
      <c r="F5525" s="9">
        <v>50000000</v>
      </c>
      <c r="G5525" s="19">
        <v>47337</v>
      </c>
      <c r="H5525" s="20">
        <v>45695</v>
      </c>
      <c r="I5525" s="20">
        <v>45876</v>
      </c>
      <c r="J5525" s="16" t="s">
        <v>1209</v>
      </c>
      <c r="K5525" s="16">
        <v>2</v>
      </c>
      <c r="L5525" s="16" t="s">
        <v>9459</v>
      </c>
      <c r="M5525" s="9">
        <v>51204033.43</v>
      </c>
      <c r="N5525" s="9">
        <v>1204033.43</v>
      </c>
      <c r="O5525" s="9">
        <v>50000000</v>
      </c>
      <c r="P5525" s="9">
        <v>0</v>
      </c>
      <c r="Q5525" s="9">
        <v>0</v>
      </c>
      <c r="R5525" s="9">
        <v>0</v>
      </c>
      <c r="S5525" s="9">
        <v>0</v>
      </c>
      <c r="T5525" s="9">
        <v>202408060000144</v>
      </c>
      <c r="U5525" s="21">
        <v>45510</v>
      </c>
      <c r="V5525" s="21">
        <v>45511</v>
      </c>
      <c r="W5525" s="8" t="s">
        <v>7983</v>
      </c>
      <c r="X5525" s="8" t="s">
        <v>1212</v>
      </c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</row>
    <row r="5526" spans="1:55" ht="20" customHeight="1" x14ac:dyDescent="0.35">
      <c r="A5526" s="1"/>
      <c r="B5526" s="17">
        <v>45838</v>
      </c>
      <c r="C5526" s="16" t="s">
        <v>9461</v>
      </c>
      <c r="D5526" s="16" t="s">
        <v>1208</v>
      </c>
      <c r="E5526" s="18">
        <v>6.1150000000000002</v>
      </c>
      <c r="F5526" s="9">
        <v>50000000</v>
      </c>
      <c r="G5526" s="19">
        <v>47337</v>
      </c>
      <c r="H5526" s="20">
        <v>45695</v>
      </c>
      <c r="I5526" s="20">
        <v>45876</v>
      </c>
      <c r="J5526" s="16" t="s">
        <v>1209</v>
      </c>
      <c r="K5526" s="16">
        <v>2</v>
      </c>
      <c r="L5526" s="16" t="s">
        <v>9462</v>
      </c>
      <c r="M5526" s="9">
        <v>52032690.009999998</v>
      </c>
      <c r="N5526" s="9">
        <v>1206246.58</v>
      </c>
      <c r="O5526" s="9">
        <v>50826443.43</v>
      </c>
      <c r="P5526" s="9">
        <v>3.6103063999999998</v>
      </c>
      <c r="Q5526" s="9">
        <v>-3.5117341</v>
      </c>
      <c r="R5526" s="9">
        <v>14.2586099</v>
      </c>
      <c r="S5526" s="9">
        <v>-18272.5</v>
      </c>
      <c r="T5526" s="9">
        <v>202408060000226</v>
      </c>
      <c r="U5526" s="21">
        <v>45510</v>
      </c>
      <c r="V5526" s="21">
        <v>45511</v>
      </c>
      <c r="W5526" s="8" t="s">
        <v>7983</v>
      </c>
      <c r="X5526" s="8" t="s">
        <v>1212</v>
      </c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</row>
    <row r="5527" spans="1:55" ht="20" customHeight="1" x14ac:dyDescent="0.35">
      <c r="A5527" s="1"/>
      <c r="B5527" s="17">
        <v>45838</v>
      </c>
      <c r="C5527" s="16" t="s">
        <v>9463</v>
      </c>
      <c r="D5527" s="16" t="s">
        <v>1214</v>
      </c>
      <c r="E5527" s="18">
        <v>6.1037806000000003</v>
      </c>
      <c r="F5527" s="9">
        <v>50000000</v>
      </c>
      <c r="G5527" s="19">
        <v>47337</v>
      </c>
      <c r="H5527" s="20">
        <v>45695</v>
      </c>
      <c r="I5527" s="20">
        <v>45876</v>
      </c>
      <c r="J5527" s="16" t="s">
        <v>1209</v>
      </c>
      <c r="K5527" s="16">
        <v>2</v>
      </c>
      <c r="L5527" s="16" t="s">
        <v>9462</v>
      </c>
      <c r="M5527" s="9">
        <v>-51204033.43</v>
      </c>
      <c r="N5527" s="9">
        <v>-1204033.43</v>
      </c>
      <c r="O5527" s="9">
        <v>-50000000</v>
      </c>
      <c r="P5527" s="9">
        <v>0</v>
      </c>
      <c r="Q5527" s="9">
        <v>0</v>
      </c>
      <c r="R5527" s="9">
        <v>0</v>
      </c>
      <c r="S5527" s="9">
        <v>0</v>
      </c>
      <c r="T5527" s="9">
        <v>202408060000226</v>
      </c>
      <c r="U5527" s="21">
        <v>45510</v>
      </c>
      <c r="V5527" s="21">
        <v>45511</v>
      </c>
      <c r="W5527" s="8" t="s">
        <v>7983</v>
      </c>
      <c r="X5527" s="8" t="s">
        <v>1212</v>
      </c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</row>
    <row r="5528" spans="1:55" ht="20" customHeight="1" x14ac:dyDescent="0.35">
      <c r="A5528" s="1"/>
      <c r="B5528" s="17">
        <v>45838</v>
      </c>
      <c r="C5528" s="16" t="s">
        <v>9464</v>
      </c>
      <c r="D5528" s="16" t="s">
        <v>1208</v>
      </c>
      <c r="E5528" s="18">
        <v>6.1150000000000002</v>
      </c>
      <c r="F5528" s="9">
        <v>50000000</v>
      </c>
      <c r="G5528" s="19">
        <v>47337</v>
      </c>
      <c r="H5528" s="20">
        <v>45695</v>
      </c>
      <c r="I5528" s="20">
        <v>45876</v>
      </c>
      <c r="J5528" s="16" t="s">
        <v>1209</v>
      </c>
      <c r="K5528" s="16">
        <v>2</v>
      </c>
      <c r="L5528" s="16" t="s">
        <v>9465</v>
      </c>
      <c r="M5528" s="9">
        <v>52032690.009999998</v>
      </c>
      <c r="N5528" s="9">
        <v>1206246.58</v>
      </c>
      <c r="O5528" s="9">
        <v>50826443.43</v>
      </c>
      <c r="P5528" s="9">
        <v>3.6103063999999998</v>
      </c>
      <c r="Q5528" s="9">
        <v>-3.5117341</v>
      </c>
      <c r="R5528" s="9">
        <v>14.2586099</v>
      </c>
      <c r="S5528" s="9">
        <v>-18272.5</v>
      </c>
      <c r="T5528" s="9">
        <v>202408060000227</v>
      </c>
      <c r="U5528" s="21">
        <v>45510</v>
      </c>
      <c r="V5528" s="21">
        <v>45511</v>
      </c>
      <c r="W5528" s="8" t="s">
        <v>7983</v>
      </c>
      <c r="X5528" s="8" t="s">
        <v>1212</v>
      </c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</row>
    <row r="5529" spans="1:55" ht="20" customHeight="1" x14ac:dyDescent="0.35">
      <c r="A5529" s="1"/>
      <c r="B5529" s="17">
        <v>45838</v>
      </c>
      <c r="C5529" s="16" t="s">
        <v>9466</v>
      </c>
      <c r="D5529" s="16" t="s">
        <v>1214</v>
      </c>
      <c r="E5529" s="18">
        <v>6.1037806000000003</v>
      </c>
      <c r="F5529" s="9">
        <v>50000000</v>
      </c>
      <c r="G5529" s="19">
        <v>47337</v>
      </c>
      <c r="H5529" s="20">
        <v>45695</v>
      </c>
      <c r="I5529" s="20">
        <v>45876</v>
      </c>
      <c r="J5529" s="16" t="s">
        <v>1209</v>
      </c>
      <c r="K5529" s="16">
        <v>2</v>
      </c>
      <c r="L5529" s="16" t="s">
        <v>9465</v>
      </c>
      <c r="M5529" s="9">
        <v>-51204033.43</v>
      </c>
      <c r="N5529" s="9">
        <v>-1204033.43</v>
      </c>
      <c r="O5529" s="9">
        <v>-50000000</v>
      </c>
      <c r="P5529" s="9">
        <v>0</v>
      </c>
      <c r="Q5529" s="9">
        <v>0</v>
      </c>
      <c r="R5529" s="9">
        <v>0</v>
      </c>
      <c r="S5529" s="9">
        <v>0</v>
      </c>
      <c r="T5529" s="9">
        <v>202408060000227</v>
      </c>
      <c r="U5529" s="21">
        <v>45510</v>
      </c>
      <c r="V5529" s="21">
        <v>45511</v>
      </c>
      <c r="W5529" s="8" t="s">
        <v>7983</v>
      </c>
      <c r="X5529" s="8" t="s">
        <v>1212</v>
      </c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</row>
    <row r="5530" spans="1:55" ht="20" customHeight="1" x14ac:dyDescent="0.35">
      <c r="A5530" s="1"/>
      <c r="B5530" s="17">
        <v>45838</v>
      </c>
      <c r="C5530" s="16" t="s">
        <v>9467</v>
      </c>
      <c r="D5530" s="16" t="s">
        <v>1208</v>
      </c>
      <c r="E5530" s="18">
        <v>6.1150000000000002</v>
      </c>
      <c r="F5530" s="9">
        <v>50000000</v>
      </c>
      <c r="G5530" s="19">
        <v>47337</v>
      </c>
      <c r="H5530" s="20">
        <v>45695</v>
      </c>
      <c r="I5530" s="20">
        <v>45876</v>
      </c>
      <c r="J5530" s="16" t="s">
        <v>1209</v>
      </c>
      <c r="K5530" s="16">
        <v>2</v>
      </c>
      <c r="L5530" s="16" t="s">
        <v>9468</v>
      </c>
      <c r="M5530" s="9">
        <v>52032690.009999998</v>
      </c>
      <c r="N5530" s="9">
        <v>1206246.58</v>
      </c>
      <c r="O5530" s="9">
        <v>50826443.43</v>
      </c>
      <c r="P5530" s="9">
        <v>3.6103063999999998</v>
      </c>
      <c r="Q5530" s="9">
        <v>-3.5117341</v>
      </c>
      <c r="R5530" s="9">
        <v>14.2586099</v>
      </c>
      <c r="S5530" s="9">
        <v>-18272.5</v>
      </c>
      <c r="T5530" s="9">
        <v>202408060000228</v>
      </c>
      <c r="U5530" s="21">
        <v>45510</v>
      </c>
      <c r="V5530" s="21">
        <v>45511</v>
      </c>
      <c r="W5530" s="8" t="s">
        <v>7983</v>
      </c>
      <c r="X5530" s="8" t="s">
        <v>1212</v>
      </c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</row>
    <row r="5531" spans="1:55" ht="20" customHeight="1" x14ac:dyDescent="0.35">
      <c r="A5531" s="1"/>
      <c r="B5531" s="17">
        <v>45838</v>
      </c>
      <c r="C5531" s="16" t="s">
        <v>9469</v>
      </c>
      <c r="D5531" s="16" t="s">
        <v>1214</v>
      </c>
      <c r="E5531" s="18">
        <v>6.1037806000000003</v>
      </c>
      <c r="F5531" s="9">
        <v>50000000</v>
      </c>
      <c r="G5531" s="19">
        <v>47337</v>
      </c>
      <c r="H5531" s="20">
        <v>45695</v>
      </c>
      <c r="I5531" s="20">
        <v>45876</v>
      </c>
      <c r="J5531" s="16" t="s">
        <v>1209</v>
      </c>
      <c r="K5531" s="16">
        <v>2</v>
      </c>
      <c r="L5531" s="16" t="s">
        <v>9468</v>
      </c>
      <c r="M5531" s="9">
        <v>-51204033.43</v>
      </c>
      <c r="N5531" s="9">
        <v>-1204033.43</v>
      </c>
      <c r="O5531" s="9">
        <v>-50000000</v>
      </c>
      <c r="P5531" s="9">
        <v>0</v>
      </c>
      <c r="Q5531" s="9">
        <v>0</v>
      </c>
      <c r="R5531" s="9">
        <v>0</v>
      </c>
      <c r="S5531" s="9">
        <v>0</v>
      </c>
      <c r="T5531" s="9">
        <v>202408060000228</v>
      </c>
      <c r="U5531" s="21">
        <v>45510</v>
      </c>
      <c r="V5531" s="21">
        <v>45511</v>
      </c>
      <c r="W5531" s="8" t="s">
        <v>7983</v>
      </c>
      <c r="X5531" s="8" t="s">
        <v>1212</v>
      </c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</row>
    <row r="5532" spans="1:55" ht="20" customHeight="1" x14ac:dyDescent="0.35">
      <c r="A5532" s="1"/>
      <c r="B5532" s="17">
        <v>45838</v>
      </c>
      <c r="C5532" s="16" t="s">
        <v>9470</v>
      </c>
      <c r="D5532" s="16" t="s">
        <v>1208</v>
      </c>
      <c r="E5532" s="18">
        <v>6.125</v>
      </c>
      <c r="F5532" s="9">
        <v>50000000</v>
      </c>
      <c r="G5532" s="19">
        <v>47337</v>
      </c>
      <c r="H5532" s="20">
        <v>45695</v>
      </c>
      <c r="I5532" s="20">
        <v>45876</v>
      </c>
      <c r="J5532" s="16" t="s">
        <v>1209</v>
      </c>
      <c r="K5532" s="16">
        <v>2</v>
      </c>
      <c r="L5532" s="16" t="s">
        <v>9471</v>
      </c>
      <c r="M5532" s="9">
        <v>-52052772.969999999</v>
      </c>
      <c r="N5532" s="9">
        <v>-1208219.18</v>
      </c>
      <c r="O5532" s="9">
        <v>-50844553.789999999</v>
      </c>
      <c r="P5532" s="9">
        <v>3.6096897000000001</v>
      </c>
      <c r="Q5532" s="9">
        <v>3.5111354000000001</v>
      </c>
      <c r="R5532" s="9">
        <v>14.255618</v>
      </c>
      <c r="S5532" s="9">
        <v>18276.43</v>
      </c>
      <c r="T5532" s="9">
        <v>202408060000461</v>
      </c>
      <c r="U5532" s="21">
        <v>45510</v>
      </c>
      <c r="V5532" s="21">
        <v>45511</v>
      </c>
      <c r="W5532" s="8" t="s">
        <v>7983</v>
      </c>
      <c r="X5532" s="8" t="s">
        <v>1212</v>
      </c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</row>
    <row r="5533" spans="1:55" ht="20" customHeight="1" x14ac:dyDescent="0.35">
      <c r="A5533" s="1"/>
      <c r="B5533" s="17">
        <v>45838</v>
      </c>
      <c r="C5533" s="16" t="s">
        <v>9472</v>
      </c>
      <c r="D5533" s="16" t="s">
        <v>1214</v>
      </c>
      <c r="E5533" s="18">
        <v>6.1037806000000003</v>
      </c>
      <c r="F5533" s="9">
        <v>50000000</v>
      </c>
      <c r="G5533" s="19">
        <v>47337</v>
      </c>
      <c r="H5533" s="20">
        <v>45695</v>
      </c>
      <c r="I5533" s="20">
        <v>45876</v>
      </c>
      <c r="J5533" s="16" t="s">
        <v>1209</v>
      </c>
      <c r="K5533" s="16">
        <v>2</v>
      </c>
      <c r="L5533" s="16" t="s">
        <v>9471</v>
      </c>
      <c r="M5533" s="9">
        <v>51204033.43</v>
      </c>
      <c r="N5533" s="9">
        <v>1204033.43</v>
      </c>
      <c r="O5533" s="9">
        <v>50000000</v>
      </c>
      <c r="P5533" s="9">
        <v>0</v>
      </c>
      <c r="Q5533" s="9">
        <v>0</v>
      </c>
      <c r="R5533" s="9">
        <v>0</v>
      </c>
      <c r="S5533" s="9">
        <v>0</v>
      </c>
      <c r="T5533" s="9">
        <v>202408060000461</v>
      </c>
      <c r="U5533" s="21">
        <v>45510</v>
      </c>
      <c r="V5533" s="21">
        <v>45511</v>
      </c>
      <c r="W5533" s="8" t="s">
        <v>7983</v>
      </c>
      <c r="X5533" s="8" t="s">
        <v>1212</v>
      </c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</row>
    <row r="5534" spans="1:55" ht="20" customHeight="1" x14ac:dyDescent="0.35">
      <c r="A5534" s="1"/>
      <c r="B5534" s="17">
        <v>45838</v>
      </c>
      <c r="C5534" s="16" t="s">
        <v>9473</v>
      </c>
      <c r="D5534" s="16" t="s">
        <v>1208</v>
      </c>
      <c r="E5534" s="18">
        <v>6.125</v>
      </c>
      <c r="F5534" s="9">
        <v>50000000</v>
      </c>
      <c r="G5534" s="19">
        <v>47337</v>
      </c>
      <c r="H5534" s="20">
        <v>45695</v>
      </c>
      <c r="I5534" s="20">
        <v>45876</v>
      </c>
      <c r="J5534" s="16" t="s">
        <v>1209</v>
      </c>
      <c r="K5534" s="16">
        <v>2</v>
      </c>
      <c r="L5534" s="16" t="s">
        <v>9474</v>
      </c>
      <c r="M5534" s="9">
        <v>-52052772.969999999</v>
      </c>
      <c r="N5534" s="9">
        <v>-1208219.18</v>
      </c>
      <c r="O5534" s="9">
        <v>-50844553.789999999</v>
      </c>
      <c r="P5534" s="9">
        <v>3.6096897000000001</v>
      </c>
      <c r="Q5534" s="9">
        <v>3.5111354000000001</v>
      </c>
      <c r="R5534" s="9">
        <v>14.255618</v>
      </c>
      <c r="S5534" s="9">
        <v>18276.43</v>
      </c>
      <c r="T5534" s="9">
        <v>202408060000464</v>
      </c>
      <c r="U5534" s="21">
        <v>45510</v>
      </c>
      <c r="V5534" s="21">
        <v>45511</v>
      </c>
      <c r="W5534" s="8" t="s">
        <v>7983</v>
      </c>
      <c r="X5534" s="8" t="s">
        <v>1212</v>
      </c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</row>
    <row r="5535" spans="1:55" ht="20" customHeight="1" x14ac:dyDescent="0.35">
      <c r="A5535" s="1"/>
      <c r="B5535" s="17">
        <v>45838</v>
      </c>
      <c r="C5535" s="16" t="s">
        <v>9475</v>
      </c>
      <c r="D5535" s="16" t="s">
        <v>1214</v>
      </c>
      <c r="E5535" s="18">
        <v>6.1037806000000003</v>
      </c>
      <c r="F5535" s="9">
        <v>50000000</v>
      </c>
      <c r="G5535" s="19">
        <v>47337</v>
      </c>
      <c r="H5535" s="20">
        <v>45695</v>
      </c>
      <c r="I5535" s="20">
        <v>45876</v>
      </c>
      <c r="J5535" s="16" t="s">
        <v>1209</v>
      </c>
      <c r="K5535" s="16">
        <v>2</v>
      </c>
      <c r="L5535" s="16" t="s">
        <v>9474</v>
      </c>
      <c r="M5535" s="9">
        <v>51204033.43</v>
      </c>
      <c r="N5535" s="9">
        <v>1204033.43</v>
      </c>
      <c r="O5535" s="9">
        <v>50000000</v>
      </c>
      <c r="P5535" s="9">
        <v>0</v>
      </c>
      <c r="Q5535" s="9">
        <v>0</v>
      </c>
      <c r="R5535" s="9">
        <v>0</v>
      </c>
      <c r="S5535" s="9">
        <v>0</v>
      </c>
      <c r="T5535" s="9">
        <v>202408060000464</v>
      </c>
      <c r="U5535" s="21">
        <v>45510</v>
      </c>
      <c r="V5535" s="21">
        <v>45511</v>
      </c>
      <c r="W5535" s="8" t="s">
        <v>7983</v>
      </c>
      <c r="X5535" s="8" t="s">
        <v>1212</v>
      </c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</row>
    <row r="5536" spans="1:55" ht="20" customHeight="1" x14ac:dyDescent="0.35">
      <c r="A5536" s="1"/>
      <c r="B5536" s="17">
        <v>45838</v>
      </c>
      <c r="C5536" s="16" t="s">
        <v>9476</v>
      </c>
      <c r="D5536" s="16" t="s">
        <v>1208</v>
      </c>
      <c r="E5536" s="18">
        <v>6.125</v>
      </c>
      <c r="F5536" s="9">
        <v>50000000</v>
      </c>
      <c r="G5536" s="19">
        <v>47337</v>
      </c>
      <c r="H5536" s="20">
        <v>45695</v>
      </c>
      <c r="I5536" s="20">
        <v>45876</v>
      </c>
      <c r="J5536" s="16" t="s">
        <v>1209</v>
      </c>
      <c r="K5536" s="16">
        <v>2</v>
      </c>
      <c r="L5536" s="16" t="s">
        <v>9477</v>
      </c>
      <c r="M5536" s="9">
        <v>-52052772.969999999</v>
      </c>
      <c r="N5536" s="9">
        <v>-1208219.18</v>
      </c>
      <c r="O5536" s="9">
        <v>-50844553.789999999</v>
      </c>
      <c r="P5536" s="9">
        <v>3.6096897000000001</v>
      </c>
      <c r="Q5536" s="9">
        <v>3.5111354000000001</v>
      </c>
      <c r="R5536" s="9">
        <v>14.255618</v>
      </c>
      <c r="S5536" s="9">
        <v>18276.43</v>
      </c>
      <c r="T5536" s="9">
        <v>202408060000466</v>
      </c>
      <c r="U5536" s="21">
        <v>45510</v>
      </c>
      <c r="V5536" s="21">
        <v>45511</v>
      </c>
      <c r="W5536" s="8" t="s">
        <v>7983</v>
      </c>
      <c r="X5536" s="8" t="s">
        <v>1212</v>
      </c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</row>
    <row r="5537" spans="1:55" ht="20" customHeight="1" x14ac:dyDescent="0.35">
      <c r="A5537" s="1"/>
      <c r="B5537" s="17">
        <v>45838</v>
      </c>
      <c r="C5537" s="16" t="s">
        <v>9478</v>
      </c>
      <c r="D5537" s="16" t="s">
        <v>1214</v>
      </c>
      <c r="E5537" s="18">
        <v>6.1037806000000003</v>
      </c>
      <c r="F5537" s="9">
        <v>50000000</v>
      </c>
      <c r="G5537" s="19">
        <v>47337</v>
      </c>
      <c r="H5537" s="20">
        <v>45695</v>
      </c>
      <c r="I5537" s="20">
        <v>45876</v>
      </c>
      <c r="J5537" s="16" t="s">
        <v>1209</v>
      </c>
      <c r="K5537" s="16">
        <v>2</v>
      </c>
      <c r="L5537" s="16" t="s">
        <v>9477</v>
      </c>
      <c r="M5537" s="9">
        <v>51204033.43</v>
      </c>
      <c r="N5537" s="9">
        <v>1204033.43</v>
      </c>
      <c r="O5537" s="9">
        <v>50000000</v>
      </c>
      <c r="P5537" s="9">
        <v>0</v>
      </c>
      <c r="Q5537" s="9">
        <v>0</v>
      </c>
      <c r="R5537" s="9">
        <v>0</v>
      </c>
      <c r="S5537" s="9">
        <v>0</v>
      </c>
      <c r="T5537" s="9">
        <v>202408060000466</v>
      </c>
      <c r="U5537" s="21">
        <v>45510</v>
      </c>
      <c r="V5537" s="21">
        <v>45511</v>
      </c>
      <c r="W5537" s="8" t="s">
        <v>7983</v>
      </c>
      <c r="X5537" s="8" t="s">
        <v>1212</v>
      </c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</row>
    <row r="5538" spans="1:55" ht="20" customHeight="1" x14ac:dyDescent="0.35">
      <c r="A5538" s="1"/>
      <c r="B5538" s="17">
        <v>45838</v>
      </c>
      <c r="C5538" s="16" t="s">
        <v>9479</v>
      </c>
      <c r="D5538" s="16" t="s">
        <v>1208</v>
      </c>
      <c r="E5538" s="18">
        <v>6.12</v>
      </c>
      <c r="F5538" s="9">
        <v>250000000</v>
      </c>
      <c r="G5538" s="19">
        <v>47337</v>
      </c>
      <c r="H5538" s="20">
        <v>45695</v>
      </c>
      <c r="I5538" s="20">
        <v>45876</v>
      </c>
      <c r="J5538" s="16" t="s">
        <v>1209</v>
      </c>
      <c r="K5538" s="16">
        <v>2</v>
      </c>
      <c r="L5538" s="16" t="s">
        <v>9480</v>
      </c>
      <c r="M5538" s="9">
        <v>260213657.53999999</v>
      </c>
      <c r="N5538" s="9">
        <v>6036164.3799999999</v>
      </c>
      <c r="O5538" s="9">
        <v>254177493.16</v>
      </c>
      <c r="P5538" s="9">
        <v>3.609998</v>
      </c>
      <c r="Q5538" s="9">
        <v>-3.5114347000000001</v>
      </c>
      <c r="R5538" s="9">
        <v>14.2571137</v>
      </c>
      <c r="S5538" s="9">
        <v>-91372.33</v>
      </c>
      <c r="T5538" s="9">
        <v>202408060000491</v>
      </c>
      <c r="U5538" s="21">
        <v>45510</v>
      </c>
      <c r="V5538" s="21">
        <v>45511</v>
      </c>
      <c r="W5538" s="8" t="s">
        <v>2693</v>
      </c>
      <c r="X5538" s="8" t="s">
        <v>1212</v>
      </c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</row>
    <row r="5539" spans="1:55" ht="20" customHeight="1" x14ac:dyDescent="0.35">
      <c r="A5539" s="1"/>
      <c r="B5539" s="17">
        <v>45838</v>
      </c>
      <c r="C5539" s="16" t="s">
        <v>9481</v>
      </c>
      <c r="D5539" s="16" t="s">
        <v>1214</v>
      </c>
      <c r="E5539" s="18">
        <v>6.1037805000000001</v>
      </c>
      <c r="F5539" s="9">
        <v>250000000</v>
      </c>
      <c r="G5539" s="19">
        <v>47337</v>
      </c>
      <c r="H5539" s="20">
        <v>45695</v>
      </c>
      <c r="I5539" s="20">
        <v>45876</v>
      </c>
      <c r="J5539" s="16" t="s">
        <v>1209</v>
      </c>
      <c r="K5539" s="16">
        <v>2</v>
      </c>
      <c r="L5539" s="16" t="s">
        <v>9480</v>
      </c>
      <c r="M5539" s="9">
        <v>-256020167.02000001</v>
      </c>
      <c r="N5539" s="9">
        <v>-6020167.0199999996</v>
      </c>
      <c r="O5539" s="9">
        <v>-250000000</v>
      </c>
      <c r="P5539" s="9">
        <v>0</v>
      </c>
      <c r="Q5539" s="9">
        <v>0</v>
      </c>
      <c r="R5539" s="9">
        <v>0</v>
      </c>
      <c r="S5539" s="9">
        <v>0</v>
      </c>
      <c r="T5539" s="9">
        <v>202408060000491</v>
      </c>
      <c r="U5539" s="21">
        <v>45510</v>
      </c>
      <c r="V5539" s="21">
        <v>45511</v>
      </c>
      <c r="W5539" s="8" t="s">
        <v>2693</v>
      </c>
      <c r="X5539" s="8" t="s">
        <v>1212</v>
      </c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</row>
    <row r="5540" spans="1:55" ht="20" customHeight="1" x14ac:dyDescent="0.35">
      <c r="A5540" s="1"/>
      <c r="B5540" s="17">
        <v>45838</v>
      </c>
      <c r="C5540" s="16" t="s">
        <v>9482</v>
      </c>
      <c r="D5540" s="16" t="s">
        <v>1208</v>
      </c>
      <c r="E5540" s="18">
        <v>6.12</v>
      </c>
      <c r="F5540" s="9">
        <v>250000000</v>
      </c>
      <c r="G5540" s="19">
        <v>47337</v>
      </c>
      <c r="H5540" s="20">
        <v>45695</v>
      </c>
      <c r="I5540" s="20">
        <v>45876</v>
      </c>
      <c r="J5540" s="16" t="s">
        <v>1209</v>
      </c>
      <c r="K5540" s="16">
        <v>2</v>
      </c>
      <c r="L5540" s="16" t="s">
        <v>9483</v>
      </c>
      <c r="M5540" s="9">
        <v>-260213657.53999999</v>
      </c>
      <c r="N5540" s="9">
        <v>-6036164.3799999999</v>
      </c>
      <c r="O5540" s="9">
        <v>-254177493.16</v>
      </c>
      <c r="P5540" s="9">
        <v>3.609998</v>
      </c>
      <c r="Q5540" s="9">
        <v>3.5114347000000001</v>
      </c>
      <c r="R5540" s="9">
        <v>14.2571137</v>
      </c>
      <c r="S5540" s="9">
        <v>91372.33</v>
      </c>
      <c r="T5540" s="9">
        <v>202408060000513</v>
      </c>
      <c r="U5540" s="21">
        <v>45510</v>
      </c>
      <c r="V5540" s="21">
        <v>45511</v>
      </c>
      <c r="W5540" s="8" t="s">
        <v>2693</v>
      </c>
      <c r="X5540" s="8" t="s">
        <v>1212</v>
      </c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</row>
    <row r="5541" spans="1:55" ht="20" customHeight="1" x14ac:dyDescent="0.35">
      <c r="A5541" s="1"/>
      <c r="B5541" s="17">
        <v>45838</v>
      </c>
      <c r="C5541" s="16" t="s">
        <v>9484</v>
      </c>
      <c r="D5541" s="16" t="s">
        <v>1214</v>
      </c>
      <c r="E5541" s="18">
        <v>6.1037805000000001</v>
      </c>
      <c r="F5541" s="9">
        <v>250000000</v>
      </c>
      <c r="G5541" s="19">
        <v>47337</v>
      </c>
      <c r="H5541" s="20">
        <v>45695</v>
      </c>
      <c r="I5541" s="20">
        <v>45876</v>
      </c>
      <c r="J5541" s="16" t="s">
        <v>1209</v>
      </c>
      <c r="K5541" s="16">
        <v>2</v>
      </c>
      <c r="L5541" s="16" t="s">
        <v>9483</v>
      </c>
      <c r="M5541" s="9">
        <v>256020167.02000001</v>
      </c>
      <c r="N5541" s="9">
        <v>6020167.0199999996</v>
      </c>
      <c r="O5541" s="9">
        <v>250000000</v>
      </c>
      <c r="P5541" s="9">
        <v>0</v>
      </c>
      <c r="Q5541" s="9">
        <v>0</v>
      </c>
      <c r="R5541" s="9">
        <v>0</v>
      </c>
      <c r="S5541" s="9">
        <v>0</v>
      </c>
      <c r="T5541" s="9">
        <v>202408060000513</v>
      </c>
      <c r="U5541" s="21">
        <v>45510</v>
      </c>
      <c r="V5541" s="21">
        <v>45511</v>
      </c>
      <c r="W5541" s="8" t="s">
        <v>2693</v>
      </c>
      <c r="X5541" s="8" t="s">
        <v>1212</v>
      </c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</row>
    <row r="5542" spans="1:55" ht="20" customHeight="1" x14ac:dyDescent="0.35">
      <c r="A5542" s="1"/>
      <c r="B5542" s="17">
        <v>45838</v>
      </c>
      <c r="C5542" s="16" t="s">
        <v>9485</v>
      </c>
      <c r="D5542" s="16" t="s">
        <v>1208</v>
      </c>
      <c r="E5542" s="18">
        <v>6.125</v>
      </c>
      <c r="F5542" s="9">
        <v>150000000</v>
      </c>
      <c r="G5542" s="19">
        <v>47338</v>
      </c>
      <c r="H5542" s="20">
        <v>45698</v>
      </c>
      <c r="I5542" s="20">
        <v>45877</v>
      </c>
      <c r="J5542" s="16" t="s">
        <v>1209</v>
      </c>
      <c r="K5542" s="16">
        <v>2</v>
      </c>
      <c r="L5542" s="16" t="s">
        <v>9486</v>
      </c>
      <c r="M5542" s="9">
        <v>-156083388.22</v>
      </c>
      <c r="N5542" s="9">
        <v>-3549143.84</v>
      </c>
      <c r="O5542" s="9">
        <v>-152534244.38</v>
      </c>
      <c r="P5542" s="9">
        <v>3.6135424</v>
      </c>
      <c r="Q5542" s="9">
        <v>3.5148811000000002</v>
      </c>
      <c r="R5542" s="9">
        <v>14.275969399999999</v>
      </c>
      <c r="S5542" s="9">
        <v>54861.45</v>
      </c>
      <c r="T5542" s="9">
        <v>202408070000109</v>
      </c>
      <c r="U5542" s="21">
        <v>45511</v>
      </c>
      <c r="V5542" s="21">
        <v>45512</v>
      </c>
      <c r="W5542" s="8" t="s">
        <v>7983</v>
      </c>
      <c r="X5542" s="8" t="s">
        <v>1212</v>
      </c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</row>
    <row r="5543" spans="1:55" ht="20" customHeight="1" x14ac:dyDescent="0.35">
      <c r="A5543" s="1"/>
      <c r="B5543" s="17">
        <v>45838</v>
      </c>
      <c r="C5543" s="16" t="s">
        <v>9487</v>
      </c>
      <c r="D5543" s="16" t="s">
        <v>1214</v>
      </c>
      <c r="E5543" s="18">
        <v>6.0953603999999997</v>
      </c>
      <c r="F5543" s="9">
        <v>150000000</v>
      </c>
      <c r="G5543" s="19">
        <v>47338</v>
      </c>
      <c r="H5543" s="20">
        <v>45698</v>
      </c>
      <c r="I5543" s="20">
        <v>45877</v>
      </c>
      <c r="J5543" s="16" t="s">
        <v>1209</v>
      </c>
      <c r="K5543" s="16">
        <v>2</v>
      </c>
      <c r="L5543" s="16" t="s">
        <v>9486</v>
      </c>
      <c r="M5543" s="9">
        <v>153531969.13</v>
      </c>
      <c r="N5543" s="9">
        <v>3531969.13</v>
      </c>
      <c r="O5543" s="9">
        <v>150000000</v>
      </c>
      <c r="P5543" s="9">
        <v>0</v>
      </c>
      <c r="Q5543" s="9">
        <v>0</v>
      </c>
      <c r="R5543" s="9">
        <v>0</v>
      </c>
      <c r="S5543" s="9">
        <v>0</v>
      </c>
      <c r="T5543" s="9">
        <v>202408070000109</v>
      </c>
      <c r="U5543" s="21">
        <v>45511</v>
      </c>
      <c r="V5543" s="21">
        <v>45512</v>
      </c>
      <c r="W5543" s="8" t="s">
        <v>7983</v>
      </c>
      <c r="X5543" s="8" t="s">
        <v>1212</v>
      </c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</row>
    <row r="5544" spans="1:55" ht="20" customHeight="1" x14ac:dyDescent="0.35">
      <c r="A5544" s="1"/>
      <c r="B5544" s="17">
        <v>45838</v>
      </c>
      <c r="C5544" s="16" t="s">
        <v>9488</v>
      </c>
      <c r="D5544" s="16" t="s">
        <v>1208</v>
      </c>
      <c r="E5544" s="18">
        <v>6.1050000000000004</v>
      </c>
      <c r="F5544" s="9">
        <v>100000000</v>
      </c>
      <c r="G5544" s="19">
        <v>47338</v>
      </c>
      <c r="H5544" s="20">
        <v>45698</v>
      </c>
      <c r="I5544" s="20">
        <v>45877</v>
      </c>
      <c r="J5544" s="16" t="s">
        <v>1209</v>
      </c>
      <c r="K5544" s="16">
        <v>2</v>
      </c>
      <c r="L5544" s="16" t="s">
        <v>9489</v>
      </c>
      <c r="M5544" s="9">
        <v>103975381.5</v>
      </c>
      <c r="N5544" s="9">
        <v>2358369.86</v>
      </c>
      <c r="O5544" s="9">
        <v>101617011.64</v>
      </c>
      <c r="P5544" s="9">
        <v>3.6147738999999999</v>
      </c>
      <c r="Q5544" s="9">
        <v>-3.5160765</v>
      </c>
      <c r="R5544" s="9">
        <v>14.2819501</v>
      </c>
      <c r="S5544" s="9">
        <v>-36558.54</v>
      </c>
      <c r="T5544" s="9">
        <v>202408070000195</v>
      </c>
      <c r="U5544" s="21">
        <v>45511</v>
      </c>
      <c r="V5544" s="21">
        <v>45512</v>
      </c>
      <c r="W5544" s="8" t="s">
        <v>7983</v>
      </c>
      <c r="X5544" s="8" t="s">
        <v>1212</v>
      </c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</row>
    <row r="5545" spans="1:55" ht="20" customHeight="1" x14ac:dyDescent="0.35">
      <c r="A5545" s="1"/>
      <c r="B5545" s="17">
        <v>45838</v>
      </c>
      <c r="C5545" s="16" t="s">
        <v>9490</v>
      </c>
      <c r="D5545" s="16" t="s">
        <v>1214</v>
      </c>
      <c r="E5545" s="18">
        <v>6.0953603000000003</v>
      </c>
      <c r="F5545" s="9">
        <v>100000000</v>
      </c>
      <c r="G5545" s="19">
        <v>47338</v>
      </c>
      <c r="H5545" s="20">
        <v>45698</v>
      </c>
      <c r="I5545" s="20">
        <v>45877</v>
      </c>
      <c r="J5545" s="16" t="s">
        <v>1209</v>
      </c>
      <c r="K5545" s="16">
        <v>2</v>
      </c>
      <c r="L5545" s="16" t="s">
        <v>9489</v>
      </c>
      <c r="M5545" s="9">
        <v>-102354646.05</v>
      </c>
      <c r="N5545" s="9">
        <v>-2354646.0499999998</v>
      </c>
      <c r="O5545" s="9">
        <v>-100000000</v>
      </c>
      <c r="P5545" s="9">
        <v>0</v>
      </c>
      <c r="Q5545" s="9">
        <v>0</v>
      </c>
      <c r="R5545" s="9">
        <v>0</v>
      </c>
      <c r="S5545" s="9">
        <v>0</v>
      </c>
      <c r="T5545" s="9">
        <v>202408070000195</v>
      </c>
      <c r="U5545" s="21">
        <v>45511</v>
      </c>
      <c r="V5545" s="21">
        <v>45512</v>
      </c>
      <c r="W5545" s="8" t="s">
        <v>7983</v>
      </c>
      <c r="X5545" s="8" t="s">
        <v>1212</v>
      </c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</row>
    <row r="5546" spans="1:55" ht="20" customHeight="1" x14ac:dyDescent="0.35">
      <c r="A5546" s="1"/>
      <c r="B5546" s="17">
        <v>45838</v>
      </c>
      <c r="C5546" s="16" t="s">
        <v>9491</v>
      </c>
      <c r="D5546" s="16" t="s">
        <v>1208</v>
      </c>
      <c r="E5546" s="18">
        <v>6.1050000000000004</v>
      </c>
      <c r="F5546" s="9">
        <v>50000000</v>
      </c>
      <c r="G5546" s="19">
        <v>47338</v>
      </c>
      <c r="H5546" s="20">
        <v>45698</v>
      </c>
      <c r="I5546" s="20">
        <v>45877</v>
      </c>
      <c r="J5546" s="16" t="s">
        <v>1209</v>
      </c>
      <c r="K5546" s="16">
        <v>2</v>
      </c>
      <c r="L5546" s="16" t="s">
        <v>9492</v>
      </c>
      <c r="M5546" s="9">
        <v>51987690.729999997</v>
      </c>
      <c r="N5546" s="9">
        <v>1179184.93</v>
      </c>
      <c r="O5546" s="9">
        <v>50808505.799999997</v>
      </c>
      <c r="P5546" s="9">
        <v>3.6147738999999999</v>
      </c>
      <c r="Q5546" s="9">
        <v>-3.5160765</v>
      </c>
      <c r="R5546" s="9">
        <v>14.2819501</v>
      </c>
      <c r="S5546" s="9">
        <v>-18279.27</v>
      </c>
      <c r="T5546" s="9">
        <v>202408070000196</v>
      </c>
      <c r="U5546" s="21">
        <v>45511</v>
      </c>
      <c r="V5546" s="21">
        <v>45512</v>
      </c>
      <c r="W5546" s="8" t="s">
        <v>7983</v>
      </c>
      <c r="X5546" s="8" t="s">
        <v>1212</v>
      </c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</row>
    <row r="5547" spans="1:55" ht="20" customHeight="1" x14ac:dyDescent="0.35">
      <c r="A5547" s="1"/>
      <c r="B5547" s="17">
        <v>45838</v>
      </c>
      <c r="C5547" s="16" t="s">
        <v>9493</v>
      </c>
      <c r="D5547" s="16" t="s">
        <v>1214</v>
      </c>
      <c r="E5547" s="18">
        <v>6.0953606000000002</v>
      </c>
      <c r="F5547" s="9">
        <v>50000000</v>
      </c>
      <c r="G5547" s="19">
        <v>47338</v>
      </c>
      <c r="H5547" s="20">
        <v>45698</v>
      </c>
      <c r="I5547" s="20">
        <v>45877</v>
      </c>
      <c r="J5547" s="16" t="s">
        <v>1209</v>
      </c>
      <c r="K5547" s="16">
        <v>2</v>
      </c>
      <c r="L5547" s="16" t="s">
        <v>9492</v>
      </c>
      <c r="M5547" s="9">
        <v>-51177323.07</v>
      </c>
      <c r="N5547" s="9">
        <v>-1177323.07</v>
      </c>
      <c r="O5547" s="9">
        <v>-50000000</v>
      </c>
      <c r="P5547" s="9">
        <v>0</v>
      </c>
      <c r="Q5547" s="9">
        <v>0</v>
      </c>
      <c r="R5547" s="9">
        <v>0</v>
      </c>
      <c r="S5547" s="9">
        <v>0</v>
      </c>
      <c r="T5547" s="9">
        <v>202408070000196</v>
      </c>
      <c r="U5547" s="21">
        <v>45511</v>
      </c>
      <c r="V5547" s="21">
        <v>45512</v>
      </c>
      <c r="W5547" s="8" t="s">
        <v>7983</v>
      </c>
      <c r="X5547" s="8" t="s">
        <v>1212</v>
      </c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</row>
    <row r="5548" spans="1:55" ht="20" customHeight="1" x14ac:dyDescent="0.35">
      <c r="A5548" s="1"/>
      <c r="B5548" s="17">
        <v>45838</v>
      </c>
      <c r="C5548" s="16" t="s">
        <v>9494</v>
      </c>
      <c r="D5548" s="16" t="s">
        <v>1208</v>
      </c>
      <c r="E5548" s="18">
        <v>6.11</v>
      </c>
      <c r="F5548" s="9">
        <v>150000000</v>
      </c>
      <c r="G5548" s="19">
        <v>47338</v>
      </c>
      <c r="H5548" s="20">
        <v>45698</v>
      </c>
      <c r="I5548" s="20">
        <v>45877</v>
      </c>
      <c r="J5548" s="16" t="s">
        <v>1209</v>
      </c>
      <c r="K5548" s="16">
        <v>2</v>
      </c>
      <c r="L5548" s="16" t="s">
        <v>9495</v>
      </c>
      <c r="M5548" s="9">
        <v>155993151.25</v>
      </c>
      <c r="N5548" s="9">
        <v>3540452.05</v>
      </c>
      <c r="O5548" s="9">
        <v>152452699.19999999</v>
      </c>
      <c r="P5548" s="9">
        <v>3.6144658999999999</v>
      </c>
      <c r="Q5548" s="9">
        <v>-3.5157775</v>
      </c>
      <c r="R5548" s="9">
        <v>14.2804541</v>
      </c>
      <c r="S5548" s="9">
        <v>-54843.72</v>
      </c>
      <c r="T5548" s="9">
        <v>202408070000257</v>
      </c>
      <c r="U5548" s="21">
        <v>45511</v>
      </c>
      <c r="V5548" s="21">
        <v>45512</v>
      </c>
      <c r="W5548" s="8" t="s">
        <v>7983</v>
      </c>
      <c r="X5548" s="8" t="s">
        <v>1212</v>
      </c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</row>
    <row r="5549" spans="1:55" ht="20" customHeight="1" x14ac:dyDescent="0.35">
      <c r="A5549" s="1"/>
      <c r="B5549" s="17">
        <v>45838</v>
      </c>
      <c r="C5549" s="16" t="s">
        <v>9496</v>
      </c>
      <c r="D5549" s="16" t="s">
        <v>1214</v>
      </c>
      <c r="E5549" s="18">
        <v>6.0953603999999997</v>
      </c>
      <c r="F5549" s="9">
        <v>150000000</v>
      </c>
      <c r="G5549" s="19">
        <v>47338</v>
      </c>
      <c r="H5549" s="20">
        <v>45698</v>
      </c>
      <c r="I5549" s="20">
        <v>45877</v>
      </c>
      <c r="J5549" s="16" t="s">
        <v>1209</v>
      </c>
      <c r="K5549" s="16">
        <v>2</v>
      </c>
      <c r="L5549" s="16" t="s">
        <v>9495</v>
      </c>
      <c r="M5549" s="9">
        <v>-153531969.13</v>
      </c>
      <c r="N5549" s="9">
        <v>-3531969.13</v>
      </c>
      <c r="O5549" s="9">
        <v>-150000000</v>
      </c>
      <c r="P5549" s="9">
        <v>0</v>
      </c>
      <c r="Q5549" s="9">
        <v>0</v>
      </c>
      <c r="R5549" s="9">
        <v>0</v>
      </c>
      <c r="S5549" s="9">
        <v>0</v>
      </c>
      <c r="T5549" s="9">
        <v>202408070000257</v>
      </c>
      <c r="U5549" s="21">
        <v>45511</v>
      </c>
      <c r="V5549" s="21">
        <v>45512</v>
      </c>
      <c r="W5549" s="8" t="s">
        <v>7983</v>
      </c>
      <c r="X5549" s="8" t="s">
        <v>1212</v>
      </c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</row>
    <row r="5550" spans="1:55" ht="20" customHeight="1" x14ac:dyDescent="0.35">
      <c r="A5550" s="1"/>
      <c r="B5550" s="17">
        <v>45838</v>
      </c>
      <c r="C5550" s="16" t="s">
        <v>9497</v>
      </c>
      <c r="D5550" s="16" t="s">
        <v>1208</v>
      </c>
      <c r="E5550" s="18">
        <v>6.11</v>
      </c>
      <c r="F5550" s="9">
        <v>100000000</v>
      </c>
      <c r="G5550" s="19">
        <v>47338</v>
      </c>
      <c r="H5550" s="20">
        <v>45698</v>
      </c>
      <c r="I5550" s="20">
        <v>45877</v>
      </c>
      <c r="J5550" s="16" t="s">
        <v>1209</v>
      </c>
      <c r="K5550" s="16">
        <v>2</v>
      </c>
      <c r="L5550" s="16" t="s">
        <v>9498</v>
      </c>
      <c r="M5550" s="9">
        <v>103995434.17</v>
      </c>
      <c r="N5550" s="9">
        <v>2360301.37</v>
      </c>
      <c r="O5550" s="9">
        <v>101635132.8</v>
      </c>
      <c r="P5550" s="9">
        <v>3.6144658999999999</v>
      </c>
      <c r="Q5550" s="9">
        <v>-3.5157775</v>
      </c>
      <c r="R5550" s="9">
        <v>14.2804541</v>
      </c>
      <c r="S5550" s="9">
        <v>-36562.480000000003</v>
      </c>
      <c r="T5550" s="9">
        <v>202408070000261</v>
      </c>
      <c r="U5550" s="21">
        <v>45511</v>
      </c>
      <c r="V5550" s="21">
        <v>45512</v>
      </c>
      <c r="W5550" s="8" t="s">
        <v>7983</v>
      </c>
      <c r="X5550" s="8" t="s">
        <v>1212</v>
      </c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</row>
    <row r="5551" spans="1:55" ht="20" customHeight="1" x14ac:dyDescent="0.35">
      <c r="A5551" s="1"/>
      <c r="B5551" s="17">
        <v>45838</v>
      </c>
      <c r="C5551" s="16" t="s">
        <v>9499</v>
      </c>
      <c r="D5551" s="16" t="s">
        <v>1214</v>
      </c>
      <c r="E5551" s="18">
        <v>6.0953603000000003</v>
      </c>
      <c r="F5551" s="9">
        <v>100000000</v>
      </c>
      <c r="G5551" s="19">
        <v>47338</v>
      </c>
      <c r="H5551" s="20">
        <v>45698</v>
      </c>
      <c r="I5551" s="20">
        <v>45877</v>
      </c>
      <c r="J5551" s="16" t="s">
        <v>1209</v>
      </c>
      <c r="K5551" s="16">
        <v>2</v>
      </c>
      <c r="L5551" s="16" t="s">
        <v>9498</v>
      </c>
      <c r="M5551" s="9">
        <v>-102354646.05</v>
      </c>
      <c r="N5551" s="9">
        <v>-2354646.0499999998</v>
      </c>
      <c r="O5551" s="9">
        <v>-100000000</v>
      </c>
      <c r="P5551" s="9">
        <v>0</v>
      </c>
      <c r="Q5551" s="9">
        <v>0</v>
      </c>
      <c r="R5551" s="9">
        <v>0</v>
      </c>
      <c r="S5551" s="9">
        <v>0</v>
      </c>
      <c r="T5551" s="9">
        <v>202408070000261</v>
      </c>
      <c r="U5551" s="21">
        <v>45511</v>
      </c>
      <c r="V5551" s="21">
        <v>45512</v>
      </c>
      <c r="W5551" s="8" t="s">
        <v>7983</v>
      </c>
      <c r="X5551" s="8" t="s">
        <v>1212</v>
      </c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</row>
    <row r="5552" spans="1:55" ht="20" customHeight="1" x14ac:dyDescent="0.35">
      <c r="A5552" s="1"/>
      <c r="B5552" s="17">
        <v>45838</v>
      </c>
      <c r="C5552" s="16" t="s">
        <v>9500</v>
      </c>
      <c r="D5552" s="16" t="s">
        <v>1208</v>
      </c>
      <c r="E5552" s="18">
        <v>6.19</v>
      </c>
      <c r="F5552" s="9">
        <v>250000000</v>
      </c>
      <c r="G5552" s="19">
        <v>46244</v>
      </c>
      <c r="H5552" s="20">
        <v>45698</v>
      </c>
      <c r="I5552" s="20">
        <v>45880</v>
      </c>
      <c r="J5552" s="16" t="s">
        <v>1209</v>
      </c>
      <c r="K5552" s="16">
        <v>2</v>
      </c>
      <c r="L5552" s="16" t="s">
        <v>9501</v>
      </c>
      <c r="M5552" s="9">
        <v>-257868490.27000001</v>
      </c>
      <c r="N5552" s="9">
        <v>-5978013.7000000002</v>
      </c>
      <c r="O5552" s="9">
        <v>-251890476.56999999</v>
      </c>
      <c r="P5552" s="9">
        <v>1.0654927999999999</v>
      </c>
      <c r="Q5552" s="9">
        <v>1.0371174000000001</v>
      </c>
      <c r="R5552" s="9">
        <v>2.1065535</v>
      </c>
      <c r="S5552" s="9">
        <v>26743.99</v>
      </c>
      <c r="T5552" s="9">
        <v>202408080000046</v>
      </c>
      <c r="U5552" s="21">
        <v>45512</v>
      </c>
      <c r="V5552" s="21">
        <v>45513</v>
      </c>
      <c r="W5552" s="8" t="s">
        <v>2693</v>
      </c>
      <c r="X5552" s="8" t="s">
        <v>1212</v>
      </c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</row>
    <row r="5553" spans="1:55" ht="20" customHeight="1" x14ac:dyDescent="0.35">
      <c r="A5553" s="1"/>
      <c r="B5553" s="17">
        <v>45838</v>
      </c>
      <c r="C5553" s="16" t="s">
        <v>9502</v>
      </c>
      <c r="D5553" s="16" t="s">
        <v>1214</v>
      </c>
      <c r="E5553" s="18">
        <v>6.0953605</v>
      </c>
      <c r="F5553" s="9">
        <v>250000000</v>
      </c>
      <c r="G5553" s="19">
        <v>46244</v>
      </c>
      <c r="H5553" s="20">
        <v>45698</v>
      </c>
      <c r="I5553" s="20">
        <v>45880</v>
      </c>
      <c r="J5553" s="16" t="s">
        <v>1209</v>
      </c>
      <c r="K5553" s="16">
        <v>2</v>
      </c>
      <c r="L5553" s="16" t="s">
        <v>9501</v>
      </c>
      <c r="M5553" s="9">
        <v>255886615.28</v>
      </c>
      <c r="N5553" s="9">
        <v>5886615.2800000003</v>
      </c>
      <c r="O5553" s="9">
        <v>250000000</v>
      </c>
      <c r="P5553" s="9">
        <v>0</v>
      </c>
      <c r="Q5553" s="9">
        <v>0</v>
      </c>
      <c r="R5553" s="9">
        <v>0</v>
      </c>
      <c r="S5553" s="9">
        <v>0</v>
      </c>
      <c r="T5553" s="9">
        <v>202408080000046</v>
      </c>
      <c r="U5553" s="21">
        <v>45512</v>
      </c>
      <c r="V5553" s="21">
        <v>45513</v>
      </c>
      <c r="W5553" s="8" t="s">
        <v>2693</v>
      </c>
      <c r="X5553" s="8" t="s">
        <v>1212</v>
      </c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</row>
    <row r="5554" spans="1:55" ht="20" customHeight="1" x14ac:dyDescent="0.35">
      <c r="A5554" s="1"/>
      <c r="B5554" s="17">
        <v>45838</v>
      </c>
      <c r="C5554" s="16" t="s">
        <v>9503</v>
      </c>
      <c r="D5554" s="16" t="s">
        <v>1208</v>
      </c>
      <c r="E5554" s="18">
        <v>6.11</v>
      </c>
      <c r="F5554" s="9">
        <v>253354627.63999999</v>
      </c>
      <c r="G5554" s="19">
        <v>47339</v>
      </c>
      <c r="H5554" s="20">
        <v>45698</v>
      </c>
      <c r="I5554" s="20">
        <v>45880</v>
      </c>
      <c r="J5554" s="16" t="s">
        <v>1209</v>
      </c>
      <c r="K5554" s="16">
        <v>2</v>
      </c>
      <c r="L5554" s="16" t="s">
        <v>9504</v>
      </c>
      <c r="M5554" s="9">
        <v>263477373.74000001</v>
      </c>
      <c r="N5554" s="9">
        <v>5979932.75</v>
      </c>
      <c r="O5554" s="9">
        <v>257497440.99000001</v>
      </c>
      <c r="P5554" s="9">
        <v>3.6166355000000001</v>
      </c>
      <c r="Q5554" s="9">
        <v>-3.5178861000000001</v>
      </c>
      <c r="R5554" s="9">
        <v>14.294009300000001</v>
      </c>
      <c r="S5554" s="9">
        <v>-92688.34</v>
      </c>
      <c r="T5554" s="9">
        <v>202409138000223</v>
      </c>
      <c r="U5554" s="21">
        <v>45512</v>
      </c>
      <c r="V5554" s="21">
        <v>45513</v>
      </c>
      <c r="W5554" s="8" t="s">
        <v>2693</v>
      </c>
      <c r="X5554" s="8" t="s">
        <v>1212</v>
      </c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</row>
    <row r="5555" spans="1:55" ht="20" customHeight="1" x14ac:dyDescent="0.35">
      <c r="A5555" s="1"/>
      <c r="B5555" s="17">
        <v>45838</v>
      </c>
      <c r="C5555" s="16" t="s">
        <v>9505</v>
      </c>
      <c r="D5555" s="16" t="s">
        <v>1214</v>
      </c>
      <c r="E5555" s="18">
        <v>6.0953605</v>
      </c>
      <c r="F5555" s="9">
        <v>253354627.63999999</v>
      </c>
      <c r="G5555" s="19">
        <v>47339</v>
      </c>
      <c r="H5555" s="20">
        <v>45698</v>
      </c>
      <c r="I5555" s="20">
        <v>45880</v>
      </c>
      <c r="J5555" s="16" t="s">
        <v>1209</v>
      </c>
      <c r="K5555" s="16">
        <v>2</v>
      </c>
      <c r="L5555" s="16" t="s">
        <v>9504</v>
      </c>
      <c r="M5555" s="9">
        <v>-259320232.52000001</v>
      </c>
      <c r="N5555" s="9">
        <v>-5965604.8799999999</v>
      </c>
      <c r="O5555" s="9">
        <v>-253354627.63999999</v>
      </c>
      <c r="P5555" s="9">
        <v>0</v>
      </c>
      <c r="Q5555" s="9">
        <v>0</v>
      </c>
      <c r="R5555" s="9">
        <v>0</v>
      </c>
      <c r="S5555" s="9">
        <v>0</v>
      </c>
      <c r="T5555" s="9">
        <v>202409138000223</v>
      </c>
      <c r="U5555" s="21">
        <v>45512</v>
      </c>
      <c r="V5555" s="21">
        <v>45513</v>
      </c>
      <c r="W5555" s="8" t="s">
        <v>2693</v>
      </c>
      <c r="X5555" s="8" t="s">
        <v>1212</v>
      </c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</row>
    <row r="5556" spans="1:55" ht="20" customHeight="1" x14ac:dyDescent="0.35">
      <c r="A5556" s="1"/>
      <c r="B5556" s="17">
        <v>45838</v>
      </c>
      <c r="C5556" s="16" t="s">
        <v>9506</v>
      </c>
      <c r="D5556" s="16" t="s">
        <v>1208</v>
      </c>
      <c r="E5556" s="18">
        <v>6.53</v>
      </c>
      <c r="F5556" s="9">
        <v>750000000</v>
      </c>
      <c r="G5556" s="19">
        <v>45880</v>
      </c>
      <c r="H5556" s="20">
        <v>45513</v>
      </c>
      <c r="I5556" s="20">
        <v>45880</v>
      </c>
      <c r="J5556" s="16" t="s">
        <v>1209</v>
      </c>
      <c r="K5556" s="16">
        <v>0</v>
      </c>
      <c r="L5556" s="16" t="s">
        <v>9507</v>
      </c>
      <c r="M5556" s="9">
        <v>-794398269.35000002</v>
      </c>
      <c r="N5556" s="9">
        <v>-43742054.789999999</v>
      </c>
      <c r="O5556" s="9">
        <v>-750656214.55999994</v>
      </c>
      <c r="P5556" s="9">
        <v>0.11232880000000001</v>
      </c>
      <c r="Q5556" s="9">
        <v>0.10654379999999999</v>
      </c>
      <c r="R5556" s="9">
        <v>0.1241891</v>
      </c>
      <c r="S5556" s="9">
        <v>8463.82</v>
      </c>
      <c r="T5556" s="9">
        <v>202408080000348</v>
      </c>
      <c r="U5556" s="21">
        <v>45512</v>
      </c>
      <c r="V5556" s="21">
        <v>45513</v>
      </c>
      <c r="W5556" s="8" t="s">
        <v>2693</v>
      </c>
      <c r="X5556" s="8" t="s">
        <v>1212</v>
      </c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</row>
    <row r="5557" spans="1:55" ht="20" customHeight="1" x14ac:dyDescent="0.35">
      <c r="A5557" s="1"/>
      <c r="B5557" s="17">
        <v>45838</v>
      </c>
      <c r="C5557" s="16" t="s">
        <v>9508</v>
      </c>
      <c r="D5557" s="16" t="s">
        <v>1214</v>
      </c>
      <c r="E5557" s="18">
        <v>6.5650829999999996</v>
      </c>
      <c r="F5557" s="9">
        <v>750000000</v>
      </c>
      <c r="G5557" s="19">
        <v>45880</v>
      </c>
      <c r="H5557" s="20">
        <v>45513</v>
      </c>
      <c r="I5557" s="20">
        <v>45880</v>
      </c>
      <c r="J5557" s="16" t="s">
        <v>1209</v>
      </c>
      <c r="K5557" s="16">
        <v>0</v>
      </c>
      <c r="L5557" s="16" t="s">
        <v>9507</v>
      </c>
      <c r="M5557" s="9">
        <v>793977063.13</v>
      </c>
      <c r="N5557" s="9">
        <v>43977063.130000003</v>
      </c>
      <c r="O5557" s="9">
        <v>750000000</v>
      </c>
      <c r="P5557" s="9">
        <v>0</v>
      </c>
      <c r="Q5557" s="9">
        <v>0</v>
      </c>
      <c r="R5557" s="9">
        <v>0</v>
      </c>
      <c r="S5557" s="9">
        <v>0</v>
      </c>
      <c r="T5557" s="9">
        <v>202408080000348</v>
      </c>
      <c r="U5557" s="21">
        <v>45512</v>
      </c>
      <c r="V5557" s="21">
        <v>45513</v>
      </c>
      <c r="W5557" s="8" t="s">
        <v>2693</v>
      </c>
      <c r="X5557" s="8" t="s">
        <v>1212</v>
      </c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</row>
    <row r="5558" spans="1:55" ht="20" customHeight="1" x14ac:dyDescent="0.35">
      <c r="A5558" s="1"/>
      <c r="B5558" s="17">
        <v>45838</v>
      </c>
      <c r="C5558" s="16" t="s">
        <v>9509</v>
      </c>
      <c r="D5558" s="16" t="s">
        <v>1208</v>
      </c>
      <c r="E5558" s="18">
        <v>6.5374999999999996</v>
      </c>
      <c r="F5558" s="9">
        <v>2250000000</v>
      </c>
      <c r="G5558" s="19">
        <v>45880</v>
      </c>
      <c r="H5558" s="20">
        <v>45513</v>
      </c>
      <c r="I5558" s="20">
        <v>45880</v>
      </c>
      <c r="J5558" s="16" t="s">
        <v>1209</v>
      </c>
      <c r="K5558" s="16">
        <v>0</v>
      </c>
      <c r="L5558" s="16" t="s">
        <v>9510</v>
      </c>
      <c r="M5558" s="9">
        <v>2383363454.1199999</v>
      </c>
      <c r="N5558" s="9">
        <v>131376883.56</v>
      </c>
      <c r="O5558" s="9">
        <v>2251986570.5599999</v>
      </c>
      <c r="P5558" s="9">
        <v>0.11232880000000001</v>
      </c>
      <c r="Q5558" s="9">
        <v>-0.10654379999999999</v>
      </c>
      <c r="R5558" s="9">
        <v>0.1241891</v>
      </c>
      <c r="S5558" s="9">
        <v>-25393.26</v>
      </c>
      <c r="T5558" s="9">
        <v>202408080000447</v>
      </c>
      <c r="U5558" s="21">
        <v>45512</v>
      </c>
      <c r="V5558" s="21">
        <v>45513</v>
      </c>
      <c r="W5558" s="8" t="s">
        <v>3112</v>
      </c>
      <c r="X5558" s="8" t="s">
        <v>1212</v>
      </c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</row>
    <row r="5559" spans="1:55" ht="20" customHeight="1" x14ac:dyDescent="0.35">
      <c r="A5559" s="1"/>
      <c r="B5559" s="17">
        <v>45838</v>
      </c>
      <c r="C5559" s="16" t="s">
        <v>9511</v>
      </c>
      <c r="D5559" s="16" t="s">
        <v>1214</v>
      </c>
      <c r="E5559" s="18">
        <v>6.5650829999999996</v>
      </c>
      <c r="F5559" s="9">
        <v>2250000000</v>
      </c>
      <c r="G5559" s="19">
        <v>45880</v>
      </c>
      <c r="H5559" s="20">
        <v>45513</v>
      </c>
      <c r="I5559" s="20">
        <v>45880</v>
      </c>
      <c r="J5559" s="16" t="s">
        <v>1209</v>
      </c>
      <c r="K5559" s="16">
        <v>0</v>
      </c>
      <c r="L5559" s="16" t="s">
        <v>9510</v>
      </c>
      <c r="M5559" s="9">
        <v>-2381931189.2600002</v>
      </c>
      <c r="N5559" s="9">
        <v>-131931189.26000001</v>
      </c>
      <c r="O5559" s="9">
        <v>-2250000000</v>
      </c>
      <c r="P5559" s="9">
        <v>0</v>
      </c>
      <c r="Q5559" s="9">
        <v>0</v>
      </c>
      <c r="R5559" s="9">
        <v>0</v>
      </c>
      <c r="S5559" s="9">
        <v>0</v>
      </c>
      <c r="T5559" s="9">
        <v>202408080000447</v>
      </c>
      <c r="U5559" s="21">
        <v>45512</v>
      </c>
      <c r="V5559" s="21">
        <v>45513</v>
      </c>
      <c r="W5559" s="8" t="s">
        <v>3112</v>
      </c>
      <c r="X5559" s="8" t="s">
        <v>1212</v>
      </c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</row>
    <row r="5560" spans="1:55" ht="20" customHeight="1" x14ac:dyDescent="0.35">
      <c r="A5560" s="1"/>
      <c r="B5560" s="17">
        <v>45838</v>
      </c>
      <c r="C5560" s="16" t="s">
        <v>9512</v>
      </c>
      <c r="D5560" s="16" t="s">
        <v>1208</v>
      </c>
      <c r="E5560" s="18">
        <v>6.5374999999999996</v>
      </c>
      <c r="F5560" s="9">
        <v>2250000000</v>
      </c>
      <c r="G5560" s="19">
        <v>45880</v>
      </c>
      <c r="H5560" s="20">
        <v>45513</v>
      </c>
      <c r="I5560" s="20">
        <v>45880</v>
      </c>
      <c r="J5560" s="16" t="s">
        <v>1209</v>
      </c>
      <c r="K5560" s="16">
        <v>0</v>
      </c>
      <c r="L5560" s="16" t="s">
        <v>9513</v>
      </c>
      <c r="M5560" s="9">
        <v>2383363454.1199999</v>
      </c>
      <c r="N5560" s="9">
        <v>131376883.56</v>
      </c>
      <c r="O5560" s="9">
        <v>2251986570.5599999</v>
      </c>
      <c r="P5560" s="9">
        <v>0.11232880000000001</v>
      </c>
      <c r="Q5560" s="9">
        <v>-0.10654379999999999</v>
      </c>
      <c r="R5560" s="9">
        <v>0.1241891</v>
      </c>
      <c r="S5560" s="9">
        <v>-25393.26</v>
      </c>
      <c r="T5560" s="9">
        <v>202408080000452</v>
      </c>
      <c r="U5560" s="21">
        <v>45512</v>
      </c>
      <c r="V5560" s="21">
        <v>45513</v>
      </c>
      <c r="W5560" s="8" t="s">
        <v>3112</v>
      </c>
      <c r="X5560" s="8" t="s">
        <v>1212</v>
      </c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</row>
    <row r="5561" spans="1:55" ht="20" customHeight="1" x14ac:dyDescent="0.35">
      <c r="A5561" s="1"/>
      <c r="B5561" s="17">
        <v>45838</v>
      </c>
      <c r="C5561" s="16" t="s">
        <v>9514</v>
      </c>
      <c r="D5561" s="16" t="s">
        <v>1214</v>
      </c>
      <c r="E5561" s="18">
        <v>6.5650829999999996</v>
      </c>
      <c r="F5561" s="9">
        <v>2250000000</v>
      </c>
      <c r="G5561" s="19">
        <v>45880</v>
      </c>
      <c r="H5561" s="20">
        <v>45513</v>
      </c>
      <c r="I5561" s="20">
        <v>45880</v>
      </c>
      <c r="J5561" s="16" t="s">
        <v>1209</v>
      </c>
      <c r="K5561" s="16">
        <v>0</v>
      </c>
      <c r="L5561" s="16" t="s">
        <v>9513</v>
      </c>
      <c r="M5561" s="9">
        <v>-2381931189.2600002</v>
      </c>
      <c r="N5561" s="9">
        <v>-131931189.26000001</v>
      </c>
      <c r="O5561" s="9">
        <v>-2250000000</v>
      </c>
      <c r="P5561" s="9">
        <v>0</v>
      </c>
      <c r="Q5561" s="9">
        <v>0</v>
      </c>
      <c r="R5561" s="9">
        <v>0</v>
      </c>
      <c r="S5561" s="9">
        <v>0</v>
      </c>
      <c r="T5561" s="9">
        <v>202408080000452</v>
      </c>
      <c r="U5561" s="21">
        <v>45512</v>
      </c>
      <c r="V5561" s="21">
        <v>45513</v>
      </c>
      <c r="W5561" s="8" t="s">
        <v>3112</v>
      </c>
      <c r="X5561" s="8" t="s">
        <v>1212</v>
      </c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</row>
    <row r="5562" spans="1:55" ht="20" customHeight="1" x14ac:dyDescent="0.35">
      <c r="A5562" s="1"/>
      <c r="B5562" s="17">
        <v>45838</v>
      </c>
      <c r="C5562" s="16" t="s">
        <v>9515</v>
      </c>
      <c r="D5562" s="16" t="s">
        <v>1208</v>
      </c>
      <c r="E5562" s="18">
        <v>6.0949999999999998</v>
      </c>
      <c r="F5562" s="9">
        <v>50000000</v>
      </c>
      <c r="G5562" s="19">
        <v>47339</v>
      </c>
      <c r="H5562" s="20">
        <v>45698</v>
      </c>
      <c r="I5562" s="20">
        <v>45880</v>
      </c>
      <c r="J5562" s="16" t="s">
        <v>1209</v>
      </c>
      <c r="K5562" s="16">
        <v>2</v>
      </c>
      <c r="L5562" s="16" t="s">
        <v>9516</v>
      </c>
      <c r="M5562" s="9">
        <v>-51967647.659999996</v>
      </c>
      <c r="N5562" s="9">
        <v>-1177253.42</v>
      </c>
      <c r="O5562" s="9">
        <v>-50790394.240000002</v>
      </c>
      <c r="P5562" s="9">
        <v>3.6175609</v>
      </c>
      <c r="Q5562" s="9">
        <v>3.5187843999999999</v>
      </c>
      <c r="R5562" s="9">
        <v>14.2985056</v>
      </c>
      <c r="S5562" s="9">
        <v>18286.29</v>
      </c>
      <c r="T5562" s="9">
        <v>202408080000672</v>
      </c>
      <c r="U5562" s="21">
        <v>45512</v>
      </c>
      <c r="V5562" s="21">
        <v>45513</v>
      </c>
      <c r="W5562" s="8" t="s">
        <v>3112</v>
      </c>
      <c r="X5562" s="8" t="s">
        <v>1212</v>
      </c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</row>
    <row r="5563" spans="1:55" ht="20" customHeight="1" x14ac:dyDescent="0.35">
      <c r="A5563" s="1"/>
      <c r="B5563" s="17">
        <v>45838</v>
      </c>
      <c r="C5563" s="16" t="s">
        <v>9517</v>
      </c>
      <c r="D5563" s="16" t="s">
        <v>1214</v>
      </c>
      <c r="E5563" s="18">
        <v>6.0953606000000002</v>
      </c>
      <c r="F5563" s="9">
        <v>50000000</v>
      </c>
      <c r="G5563" s="19">
        <v>47339</v>
      </c>
      <c r="H5563" s="20">
        <v>45698</v>
      </c>
      <c r="I5563" s="20">
        <v>45880</v>
      </c>
      <c r="J5563" s="16" t="s">
        <v>1209</v>
      </c>
      <c r="K5563" s="16">
        <v>2</v>
      </c>
      <c r="L5563" s="16" t="s">
        <v>9516</v>
      </c>
      <c r="M5563" s="9">
        <v>51177323.07</v>
      </c>
      <c r="N5563" s="9">
        <v>1177323.07</v>
      </c>
      <c r="O5563" s="9">
        <v>50000000</v>
      </c>
      <c r="P5563" s="9">
        <v>0</v>
      </c>
      <c r="Q5563" s="9">
        <v>0</v>
      </c>
      <c r="R5563" s="9">
        <v>0</v>
      </c>
      <c r="S5563" s="9">
        <v>0</v>
      </c>
      <c r="T5563" s="9">
        <v>202408080000672</v>
      </c>
      <c r="U5563" s="21">
        <v>45512</v>
      </c>
      <c r="V5563" s="21">
        <v>45513</v>
      </c>
      <c r="W5563" s="8" t="s">
        <v>3112</v>
      </c>
      <c r="X5563" s="8" t="s">
        <v>1212</v>
      </c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</row>
    <row r="5564" spans="1:55" ht="20" customHeight="1" x14ac:dyDescent="0.35">
      <c r="A5564" s="1"/>
      <c r="B5564" s="17">
        <v>45838</v>
      </c>
      <c r="C5564" s="16" t="s">
        <v>9518</v>
      </c>
      <c r="D5564" s="16" t="s">
        <v>1208</v>
      </c>
      <c r="E5564" s="18">
        <v>6.0949999999999998</v>
      </c>
      <c r="F5564" s="9">
        <v>50000000</v>
      </c>
      <c r="G5564" s="19">
        <v>47339</v>
      </c>
      <c r="H5564" s="20">
        <v>45698</v>
      </c>
      <c r="I5564" s="20">
        <v>45880</v>
      </c>
      <c r="J5564" s="16" t="s">
        <v>1209</v>
      </c>
      <c r="K5564" s="16">
        <v>2</v>
      </c>
      <c r="L5564" s="16" t="s">
        <v>9519</v>
      </c>
      <c r="M5564" s="9">
        <v>-51967647.659999996</v>
      </c>
      <c r="N5564" s="9">
        <v>-1177253.42</v>
      </c>
      <c r="O5564" s="9">
        <v>-50790394.240000002</v>
      </c>
      <c r="P5564" s="9">
        <v>3.6175609</v>
      </c>
      <c r="Q5564" s="9">
        <v>3.5187843999999999</v>
      </c>
      <c r="R5564" s="9">
        <v>14.2985056</v>
      </c>
      <c r="S5564" s="9">
        <v>18286.29</v>
      </c>
      <c r="T5564" s="9">
        <v>202408080000676</v>
      </c>
      <c r="U5564" s="21">
        <v>45512</v>
      </c>
      <c r="V5564" s="21">
        <v>45513</v>
      </c>
      <c r="W5564" s="8" t="s">
        <v>3112</v>
      </c>
      <c r="X5564" s="8" t="s">
        <v>1212</v>
      </c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</row>
    <row r="5565" spans="1:55" ht="20" customHeight="1" x14ac:dyDescent="0.35">
      <c r="A5565" s="1"/>
      <c r="B5565" s="17">
        <v>45838</v>
      </c>
      <c r="C5565" s="16" t="s">
        <v>9520</v>
      </c>
      <c r="D5565" s="16" t="s">
        <v>1214</v>
      </c>
      <c r="E5565" s="18">
        <v>6.0953606000000002</v>
      </c>
      <c r="F5565" s="9">
        <v>50000000</v>
      </c>
      <c r="G5565" s="19">
        <v>47339</v>
      </c>
      <c r="H5565" s="20">
        <v>45698</v>
      </c>
      <c r="I5565" s="20">
        <v>45880</v>
      </c>
      <c r="J5565" s="16" t="s">
        <v>1209</v>
      </c>
      <c r="K5565" s="16">
        <v>2</v>
      </c>
      <c r="L5565" s="16" t="s">
        <v>9519</v>
      </c>
      <c r="M5565" s="9">
        <v>51177323.07</v>
      </c>
      <c r="N5565" s="9">
        <v>1177323.07</v>
      </c>
      <c r="O5565" s="9">
        <v>50000000</v>
      </c>
      <c r="P5565" s="9">
        <v>0</v>
      </c>
      <c r="Q5565" s="9">
        <v>0</v>
      </c>
      <c r="R5565" s="9">
        <v>0</v>
      </c>
      <c r="S5565" s="9">
        <v>0</v>
      </c>
      <c r="T5565" s="9">
        <v>202408080000676</v>
      </c>
      <c r="U5565" s="21">
        <v>45512</v>
      </c>
      <c r="V5565" s="21">
        <v>45513</v>
      </c>
      <c r="W5565" s="8" t="s">
        <v>3112</v>
      </c>
      <c r="X5565" s="8" t="s">
        <v>1212</v>
      </c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</row>
    <row r="5566" spans="1:55" ht="20" customHeight="1" x14ac:dyDescent="0.35">
      <c r="A5566" s="1"/>
      <c r="B5566" s="17">
        <v>45838</v>
      </c>
      <c r="C5566" s="16" t="s">
        <v>9521</v>
      </c>
      <c r="D5566" s="16" t="s">
        <v>1208</v>
      </c>
      <c r="E5566" s="18">
        <v>6.08</v>
      </c>
      <c r="F5566" s="9">
        <v>200000000</v>
      </c>
      <c r="G5566" s="19">
        <v>47339</v>
      </c>
      <c r="H5566" s="20">
        <v>45698</v>
      </c>
      <c r="I5566" s="20">
        <v>45880</v>
      </c>
      <c r="J5566" s="16" t="s">
        <v>1209</v>
      </c>
      <c r="K5566" s="16">
        <v>2</v>
      </c>
      <c r="L5566" s="16" t="s">
        <v>9522</v>
      </c>
      <c r="M5566" s="9">
        <v>-207750211.37</v>
      </c>
      <c r="N5566" s="9">
        <v>-4697424.66</v>
      </c>
      <c r="O5566" s="9">
        <v>-203052786.71000001</v>
      </c>
      <c r="P5566" s="9">
        <v>3.6184873999999998</v>
      </c>
      <c r="Q5566" s="9">
        <v>3.5196838000000001</v>
      </c>
      <c r="R5566" s="9">
        <v>14.3030071</v>
      </c>
      <c r="S5566" s="9">
        <v>73121.509999999995</v>
      </c>
      <c r="T5566" s="9">
        <v>202408080000738</v>
      </c>
      <c r="U5566" s="21">
        <v>45512</v>
      </c>
      <c r="V5566" s="21">
        <v>45513</v>
      </c>
      <c r="W5566" s="8" t="s">
        <v>3112</v>
      </c>
      <c r="X5566" s="8" t="s">
        <v>1212</v>
      </c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</row>
    <row r="5567" spans="1:55" ht="20" customHeight="1" x14ac:dyDescent="0.35">
      <c r="A5567" s="1"/>
      <c r="B5567" s="17">
        <v>45838</v>
      </c>
      <c r="C5567" s="16" t="s">
        <v>9523</v>
      </c>
      <c r="D5567" s="16" t="s">
        <v>1214</v>
      </c>
      <c r="E5567" s="18">
        <v>6.0953603999999997</v>
      </c>
      <c r="F5567" s="9">
        <v>200000000</v>
      </c>
      <c r="G5567" s="19">
        <v>47339</v>
      </c>
      <c r="H5567" s="20">
        <v>45698</v>
      </c>
      <c r="I5567" s="20">
        <v>45880</v>
      </c>
      <c r="J5567" s="16" t="s">
        <v>1209</v>
      </c>
      <c r="K5567" s="16">
        <v>2</v>
      </c>
      <c r="L5567" s="16" t="s">
        <v>9522</v>
      </c>
      <c r="M5567" s="9">
        <v>204709292.16</v>
      </c>
      <c r="N5567" s="9">
        <v>4709292.16</v>
      </c>
      <c r="O5567" s="9">
        <v>200000000</v>
      </c>
      <c r="P5567" s="9">
        <v>0</v>
      </c>
      <c r="Q5567" s="9">
        <v>0</v>
      </c>
      <c r="R5567" s="9">
        <v>0</v>
      </c>
      <c r="S5567" s="9">
        <v>0</v>
      </c>
      <c r="T5567" s="9">
        <v>202408080000738</v>
      </c>
      <c r="U5567" s="21">
        <v>45512</v>
      </c>
      <c r="V5567" s="21">
        <v>45513</v>
      </c>
      <c r="W5567" s="8" t="s">
        <v>3112</v>
      </c>
      <c r="X5567" s="8" t="s">
        <v>1212</v>
      </c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</row>
    <row r="5568" spans="1:55" ht="20" customHeight="1" x14ac:dyDescent="0.35">
      <c r="A5568" s="1"/>
      <c r="B5568" s="17">
        <v>45838</v>
      </c>
      <c r="C5568" s="16" t="s">
        <v>9524</v>
      </c>
      <c r="D5568" s="16" t="s">
        <v>1208</v>
      </c>
      <c r="E5568" s="18">
        <v>6.52</v>
      </c>
      <c r="F5568" s="9">
        <v>900000000</v>
      </c>
      <c r="G5568" s="19">
        <v>45880</v>
      </c>
      <c r="H5568" s="20">
        <v>45513</v>
      </c>
      <c r="I5568" s="20">
        <v>45880</v>
      </c>
      <c r="J5568" s="16" t="s">
        <v>1209</v>
      </c>
      <c r="K5568" s="16">
        <v>0</v>
      </c>
      <c r="L5568" s="16" t="s">
        <v>9525</v>
      </c>
      <c r="M5568" s="9">
        <v>953187978.64999998</v>
      </c>
      <c r="N5568" s="9">
        <v>52410082.189999998</v>
      </c>
      <c r="O5568" s="9">
        <v>900777896.46000004</v>
      </c>
      <c r="P5568" s="9">
        <v>0.11232880000000001</v>
      </c>
      <c r="Q5568" s="9">
        <v>-0.10654379999999999</v>
      </c>
      <c r="R5568" s="9">
        <v>0.1241891</v>
      </c>
      <c r="S5568" s="9">
        <v>-10155.629999999999</v>
      </c>
      <c r="T5568" s="9">
        <v>202408080000739</v>
      </c>
      <c r="U5568" s="21">
        <v>45512</v>
      </c>
      <c r="V5568" s="21">
        <v>45513</v>
      </c>
      <c r="W5568" s="8" t="s">
        <v>3112</v>
      </c>
      <c r="X5568" s="8" t="s">
        <v>1212</v>
      </c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</row>
    <row r="5569" spans="1:55" ht="20" customHeight="1" x14ac:dyDescent="0.35">
      <c r="A5569" s="1"/>
      <c r="B5569" s="17">
        <v>45838</v>
      </c>
      <c r="C5569" s="16" t="s">
        <v>9526</v>
      </c>
      <c r="D5569" s="16" t="s">
        <v>1214</v>
      </c>
      <c r="E5569" s="18">
        <v>6.5650829999999996</v>
      </c>
      <c r="F5569" s="9">
        <v>900000000</v>
      </c>
      <c r="G5569" s="19">
        <v>45880</v>
      </c>
      <c r="H5569" s="20">
        <v>45513</v>
      </c>
      <c r="I5569" s="20">
        <v>45880</v>
      </c>
      <c r="J5569" s="16" t="s">
        <v>1209</v>
      </c>
      <c r="K5569" s="16">
        <v>0</v>
      </c>
      <c r="L5569" s="16" t="s">
        <v>9525</v>
      </c>
      <c r="M5569" s="9">
        <v>-952772475.78999996</v>
      </c>
      <c r="N5569" s="9">
        <v>-52772475.789999999</v>
      </c>
      <c r="O5569" s="9">
        <v>-900000000</v>
      </c>
      <c r="P5569" s="9">
        <v>0</v>
      </c>
      <c r="Q5569" s="9">
        <v>0</v>
      </c>
      <c r="R5569" s="9">
        <v>0</v>
      </c>
      <c r="S5569" s="9">
        <v>0</v>
      </c>
      <c r="T5569" s="9">
        <v>202408080000739</v>
      </c>
      <c r="U5569" s="21">
        <v>45512</v>
      </c>
      <c r="V5569" s="21">
        <v>45513</v>
      </c>
      <c r="W5569" s="8" t="s">
        <v>3112</v>
      </c>
      <c r="X5569" s="8" t="s">
        <v>1212</v>
      </c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</row>
    <row r="5570" spans="1:55" ht="20" customHeight="1" x14ac:dyDescent="0.35">
      <c r="A5570" s="1"/>
      <c r="B5570" s="17">
        <v>45838</v>
      </c>
      <c r="C5570" s="16" t="s">
        <v>9527</v>
      </c>
      <c r="D5570" s="16" t="s">
        <v>1208</v>
      </c>
      <c r="E5570" s="18">
        <v>6.5250000000000004</v>
      </c>
      <c r="F5570" s="9">
        <v>450000000</v>
      </c>
      <c r="G5570" s="19">
        <v>45880</v>
      </c>
      <c r="H5570" s="20">
        <v>45513</v>
      </c>
      <c r="I5570" s="20">
        <v>45880</v>
      </c>
      <c r="J5570" s="16" t="s">
        <v>1209</v>
      </c>
      <c r="K5570" s="16">
        <v>0</v>
      </c>
      <c r="L5570" s="16" t="s">
        <v>9528</v>
      </c>
      <c r="M5570" s="9">
        <v>476616475.47000003</v>
      </c>
      <c r="N5570" s="9">
        <v>26225136.989999998</v>
      </c>
      <c r="O5570" s="9">
        <v>450391338.48000002</v>
      </c>
      <c r="P5570" s="9">
        <v>0.11232880000000001</v>
      </c>
      <c r="Q5570" s="9">
        <v>-0.10654379999999999</v>
      </c>
      <c r="R5570" s="9">
        <v>0.1241891</v>
      </c>
      <c r="S5570" s="9">
        <v>-5078.05</v>
      </c>
      <c r="T5570" s="9">
        <v>202408080000814</v>
      </c>
      <c r="U5570" s="21">
        <v>45512</v>
      </c>
      <c r="V5570" s="21">
        <v>45513</v>
      </c>
      <c r="W5570" s="8" t="s">
        <v>3112</v>
      </c>
      <c r="X5570" s="8" t="s">
        <v>1212</v>
      </c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</row>
    <row r="5571" spans="1:55" ht="20" customHeight="1" x14ac:dyDescent="0.35">
      <c r="A5571" s="1"/>
      <c r="B5571" s="17">
        <v>45838</v>
      </c>
      <c r="C5571" s="16" t="s">
        <v>9529</v>
      </c>
      <c r="D5571" s="16" t="s">
        <v>1214</v>
      </c>
      <c r="E5571" s="18">
        <v>6.5650829999999996</v>
      </c>
      <c r="F5571" s="9">
        <v>450000000</v>
      </c>
      <c r="G5571" s="19">
        <v>45880</v>
      </c>
      <c r="H5571" s="20">
        <v>45513</v>
      </c>
      <c r="I5571" s="20">
        <v>45880</v>
      </c>
      <c r="J5571" s="16" t="s">
        <v>1209</v>
      </c>
      <c r="K5571" s="16">
        <v>0</v>
      </c>
      <c r="L5571" s="16" t="s">
        <v>9528</v>
      </c>
      <c r="M5571" s="9">
        <v>-476386237.75999999</v>
      </c>
      <c r="N5571" s="9">
        <v>-26386237.760000002</v>
      </c>
      <c r="O5571" s="9">
        <v>-450000000</v>
      </c>
      <c r="P5571" s="9">
        <v>0</v>
      </c>
      <c r="Q5571" s="9">
        <v>0</v>
      </c>
      <c r="R5571" s="9">
        <v>0</v>
      </c>
      <c r="S5571" s="9">
        <v>0</v>
      </c>
      <c r="T5571" s="9">
        <v>202408080000814</v>
      </c>
      <c r="U5571" s="21">
        <v>45512</v>
      </c>
      <c r="V5571" s="21">
        <v>45513</v>
      </c>
      <c r="W5571" s="8" t="s">
        <v>3112</v>
      </c>
      <c r="X5571" s="8" t="s">
        <v>1212</v>
      </c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</row>
    <row r="5572" spans="1:55" ht="20" customHeight="1" x14ac:dyDescent="0.35">
      <c r="A5572" s="1"/>
      <c r="B5572" s="17">
        <v>45838</v>
      </c>
      <c r="C5572" s="16" t="s">
        <v>9530</v>
      </c>
      <c r="D5572" s="16" t="s">
        <v>1208</v>
      </c>
      <c r="E5572" s="18">
        <v>6.22</v>
      </c>
      <c r="F5572" s="9">
        <v>150000000</v>
      </c>
      <c r="G5572" s="19">
        <v>46244</v>
      </c>
      <c r="H5572" s="20">
        <v>45698</v>
      </c>
      <c r="I5572" s="20">
        <v>45880</v>
      </c>
      <c r="J5572" s="16" t="s">
        <v>1209</v>
      </c>
      <c r="K5572" s="16">
        <v>2</v>
      </c>
      <c r="L5572" s="16" t="s">
        <v>9531</v>
      </c>
      <c r="M5572" s="9">
        <v>-154786239.41999999</v>
      </c>
      <c r="N5572" s="9">
        <v>-3604191.78</v>
      </c>
      <c r="O5572" s="9">
        <v>-151182047.63999999</v>
      </c>
      <c r="P5572" s="9">
        <v>1.0652976999999999</v>
      </c>
      <c r="Q5572" s="9">
        <v>1.0369275</v>
      </c>
      <c r="R5572" s="9">
        <v>2.1061193</v>
      </c>
      <c r="S5572" s="9">
        <v>16050.21</v>
      </c>
      <c r="T5572" s="9">
        <v>202408080000858</v>
      </c>
      <c r="U5572" s="21">
        <v>45512</v>
      </c>
      <c r="V5572" s="21">
        <v>45513</v>
      </c>
      <c r="W5572" s="8" t="s">
        <v>2693</v>
      </c>
      <c r="X5572" s="8" t="s">
        <v>1212</v>
      </c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</row>
    <row r="5573" spans="1:55" ht="20" customHeight="1" x14ac:dyDescent="0.35">
      <c r="A5573" s="1"/>
      <c r="B5573" s="17">
        <v>45838</v>
      </c>
      <c r="C5573" s="16" t="s">
        <v>9532</v>
      </c>
      <c r="D5573" s="16" t="s">
        <v>1214</v>
      </c>
      <c r="E5573" s="18">
        <v>6.0953603999999997</v>
      </c>
      <c r="F5573" s="9">
        <v>150000000</v>
      </c>
      <c r="G5573" s="19">
        <v>46244</v>
      </c>
      <c r="H5573" s="20">
        <v>45698</v>
      </c>
      <c r="I5573" s="20">
        <v>45880</v>
      </c>
      <c r="J5573" s="16" t="s">
        <v>1209</v>
      </c>
      <c r="K5573" s="16">
        <v>2</v>
      </c>
      <c r="L5573" s="16" t="s">
        <v>9531</v>
      </c>
      <c r="M5573" s="9">
        <v>153531969.13</v>
      </c>
      <c r="N5573" s="9">
        <v>3531969.13</v>
      </c>
      <c r="O5573" s="9">
        <v>150000000</v>
      </c>
      <c r="P5573" s="9">
        <v>0</v>
      </c>
      <c r="Q5573" s="9">
        <v>0</v>
      </c>
      <c r="R5573" s="9">
        <v>0</v>
      </c>
      <c r="S5573" s="9">
        <v>0</v>
      </c>
      <c r="T5573" s="9">
        <v>202408080000858</v>
      </c>
      <c r="U5573" s="21">
        <v>45512</v>
      </c>
      <c r="V5573" s="21">
        <v>45513</v>
      </c>
      <c r="W5573" s="8" t="s">
        <v>2693</v>
      </c>
      <c r="X5573" s="8" t="s">
        <v>1212</v>
      </c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</row>
    <row r="5574" spans="1:55" ht="20" customHeight="1" x14ac:dyDescent="0.35">
      <c r="A5574" s="1"/>
      <c r="B5574" s="17">
        <v>45838</v>
      </c>
      <c r="C5574" s="16" t="s">
        <v>9533</v>
      </c>
      <c r="D5574" s="16" t="s">
        <v>1208</v>
      </c>
      <c r="E5574" s="18">
        <v>6.22</v>
      </c>
      <c r="F5574" s="9">
        <v>50000000</v>
      </c>
      <c r="G5574" s="19">
        <v>46244</v>
      </c>
      <c r="H5574" s="20">
        <v>45698</v>
      </c>
      <c r="I5574" s="20">
        <v>45880</v>
      </c>
      <c r="J5574" s="16" t="s">
        <v>1209</v>
      </c>
      <c r="K5574" s="16">
        <v>2</v>
      </c>
      <c r="L5574" s="16" t="s">
        <v>9534</v>
      </c>
      <c r="M5574" s="9">
        <v>-51595413.149999999</v>
      </c>
      <c r="N5574" s="9">
        <v>-1201397.26</v>
      </c>
      <c r="O5574" s="9">
        <v>-50394015.890000001</v>
      </c>
      <c r="P5574" s="9">
        <v>1.0652976999999999</v>
      </c>
      <c r="Q5574" s="9">
        <v>1.0369275</v>
      </c>
      <c r="R5574" s="9">
        <v>2.1061193</v>
      </c>
      <c r="S5574" s="9">
        <v>5350.07</v>
      </c>
      <c r="T5574" s="9">
        <v>202408080000860</v>
      </c>
      <c r="U5574" s="21">
        <v>45512</v>
      </c>
      <c r="V5574" s="21">
        <v>45513</v>
      </c>
      <c r="W5574" s="8" t="s">
        <v>2693</v>
      </c>
      <c r="X5574" s="8" t="s">
        <v>1212</v>
      </c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</row>
    <row r="5575" spans="1:55" ht="20" customHeight="1" x14ac:dyDescent="0.35">
      <c r="A5575" s="1"/>
      <c r="B5575" s="17">
        <v>45838</v>
      </c>
      <c r="C5575" s="16" t="s">
        <v>9535</v>
      </c>
      <c r="D5575" s="16" t="s">
        <v>1214</v>
      </c>
      <c r="E5575" s="18">
        <v>6.0953606000000002</v>
      </c>
      <c r="F5575" s="9">
        <v>50000000</v>
      </c>
      <c r="G5575" s="19">
        <v>46244</v>
      </c>
      <c r="H5575" s="20">
        <v>45698</v>
      </c>
      <c r="I5575" s="20">
        <v>45880</v>
      </c>
      <c r="J5575" s="16" t="s">
        <v>1209</v>
      </c>
      <c r="K5575" s="16">
        <v>2</v>
      </c>
      <c r="L5575" s="16" t="s">
        <v>9534</v>
      </c>
      <c r="M5575" s="9">
        <v>51177323.07</v>
      </c>
      <c r="N5575" s="9">
        <v>1177323.07</v>
      </c>
      <c r="O5575" s="9">
        <v>50000000</v>
      </c>
      <c r="P5575" s="9">
        <v>0</v>
      </c>
      <c r="Q5575" s="9">
        <v>0</v>
      </c>
      <c r="R5575" s="9">
        <v>0</v>
      </c>
      <c r="S5575" s="9">
        <v>0</v>
      </c>
      <c r="T5575" s="9">
        <v>202408080000860</v>
      </c>
      <c r="U5575" s="21">
        <v>45512</v>
      </c>
      <c r="V5575" s="21">
        <v>45513</v>
      </c>
      <c r="W5575" s="8" t="s">
        <v>2693</v>
      </c>
      <c r="X5575" s="8" t="s">
        <v>1212</v>
      </c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</row>
    <row r="5576" spans="1:55" ht="20" customHeight="1" x14ac:dyDescent="0.35">
      <c r="A5576" s="1"/>
      <c r="B5576" s="17">
        <v>45838</v>
      </c>
      <c r="C5576" s="16" t="s">
        <v>9536</v>
      </c>
      <c r="D5576" s="16" t="s">
        <v>1208</v>
      </c>
      <c r="E5576" s="18">
        <v>6.22</v>
      </c>
      <c r="F5576" s="9">
        <v>250000000</v>
      </c>
      <c r="G5576" s="19">
        <v>46244</v>
      </c>
      <c r="H5576" s="20">
        <v>45698</v>
      </c>
      <c r="I5576" s="20">
        <v>45880</v>
      </c>
      <c r="J5576" s="16" t="s">
        <v>1209</v>
      </c>
      <c r="K5576" s="16">
        <v>2</v>
      </c>
      <c r="L5576" s="16" t="s">
        <v>9537</v>
      </c>
      <c r="M5576" s="9">
        <v>-257977065.69</v>
      </c>
      <c r="N5576" s="9">
        <v>-6006986.2999999998</v>
      </c>
      <c r="O5576" s="9">
        <v>-251970079.38999999</v>
      </c>
      <c r="P5576" s="9">
        <v>1.0652976999999999</v>
      </c>
      <c r="Q5576" s="9">
        <v>1.0369275</v>
      </c>
      <c r="R5576" s="9">
        <v>2.1061193</v>
      </c>
      <c r="S5576" s="9">
        <v>26750.35</v>
      </c>
      <c r="T5576" s="9">
        <v>202408080000861</v>
      </c>
      <c r="U5576" s="21">
        <v>45512</v>
      </c>
      <c r="V5576" s="21">
        <v>45513</v>
      </c>
      <c r="W5576" s="8" t="s">
        <v>2693</v>
      </c>
      <c r="X5576" s="8" t="s">
        <v>1212</v>
      </c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</row>
    <row r="5577" spans="1:55" ht="20" customHeight="1" x14ac:dyDescent="0.35">
      <c r="A5577" s="1"/>
      <c r="B5577" s="17">
        <v>45838</v>
      </c>
      <c r="C5577" s="16" t="s">
        <v>9538</v>
      </c>
      <c r="D5577" s="16" t="s">
        <v>1214</v>
      </c>
      <c r="E5577" s="18">
        <v>6.0953605</v>
      </c>
      <c r="F5577" s="9">
        <v>250000000</v>
      </c>
      <c r="G5577" s="19">
        <v>46244</v>
      </c>
      <c r="H5577" s="20">
        <v>45698</v>
      </c>
      <c r="I5577" s="20">
        <v>45880</v>
      </c>
      <c r="J5577" s="16" t="s">
        <v>1209</v>
      </c>
      <c r="K5577" s="16">
        <v>2</v>
      </c>
      <c r="L5577" s="16" t="s">
        <v>9537</v>
      </c>
      <c r="M5577" s="9">
        <v>255886615.28</v>
      </c>
      <c r="N5577" s="9">
        <v>5886615.2800000003</v>
      </c>
      <c r="O5577" s="9">
        <v>250000000</v>
      </c>
      <c r="P5577" s="9">
        <v>0</v>
      </c>
      <c r="Q5577" s="9">
        <v>0</v>
      </c>
      <c r="R5577" s="9">
        <v>0</v>
      </c>
      <c r="S5577" s="9">
        <v>0</v>
      </c>
      <c r="T5577" s="9">
        <v>202408080000861</v>
      </c>
      <c r="U5577" s="21">
        <v>45512</v>
      </c>
      <c r="V5577" s="21">
        <v>45513</v>
      </c>
      <c r="W5577" s="8" t="s">
        <v>2693</v>
      </c>
      <c r="X5577" s="8" t="s">
        <v>1212</v>
      </c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</row>
    <row r="5578" spans="1:55" ht="20" customHeight="1" x14ac:dyDescent="0.35">
      <c r="A5578" s="1"/>
      <c r="B5578" s="17">
        <v>45838</v>
      </c>
      <c r="C5578" s="16" t="s">
        <v>9539</v>
      </c>
      <c r="D5578" s="16" t="s">
        <v>1208</v>
      </c>
      <c r="E5578" s="18">
        <v>6.0875000000000004</v>
      </c>
      <c r="F5578" s="9">
        <v>50000000</v>
      </c>
      <c r="G5578" s="19">
        <v>47339</v>
      </c>
      <c r="H5578" s="20">
        <v>45698</v>
      </c>
      <c r="I5578" s="20">
        <v>45880</v>
      </c>
      <c r="J5578" s="16" t="s">
        <v>1209</v>
      </c>
      <c r="K5578" s="16">
        <v>2</v>
      </c>
      <c r="L5578" s="16" t="s">
        <v>9540</v>
      </c>
      <c r="M5578" s="9">
        <v>-51952600.25</v>
      </c>
      <c r="N5578" s="9">
        <v>-1175804.79</v>
      </c>
      <c r="O5578" s="9">
        <v>-50776795.460000001</v>
      </c>
      <c r="P5578" s="9">
        <v>3.6180241</v>
      </c>
      <c r="Q5578" s="9">
        <v>3.519234</v>
      </c>
      <c r="R5578" s="9">
        <v>14.3007557</v>
      </c>
      <c r="S5578" s="9">
        <v>18283.34</v>
      </c>
      <c r="T5578" s="9">
        <v>202408080000907</v>
      </c>
      <c r="U5578" s="21">
        <v>45512</v>
      </c>
      <c r="V5578" s="21">
        <v>45513</v>
      </c>
      <c r="W5578" s="8" t="s">
        <v>2693</v>
      </c>
      <c r="X5578" s="8" t="s">
        <v>1212</v>
      </c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</row>
    <row r="5579" spans="1:55" ht="20" customHeight="1" x14ac:dyDescent="0.35">
      <c r="A5579" s="1"/>
      <c r="B5579" s="17">
        <v>45838</v>
      </c>
      <c r="C5579" s="16" t="s">
        <v>9541</v>
      </c>
      <c r="D5579" s="16" t="s">
        <v>1214</v>
      </c>
      <c r="E5579" s="18">
        <v>6.0953606000000002</v>
      </c>
      <c r="F5579" s="9">
        <v>50000000</v>
      </c>
      <c r="G5579" s="19">
        <v>47339</v>
      </c>
      <c r="H5579" s="20">
        <v>45698</v>
      </c>
      <c r="I5579" s="20">
        <v>45880</v>
      </c>
      <c r="J5579" s="16" t="s">
        <v>1209</v>
      </c>
      <c r="K5579" s="16">
        <v>2</v>
      </c>
      <c r="L5579" s="16" t="s">
        <v>9540</v>
      </c>
      <c r="M5579" s="9">
        <v>51177323.07</v>
      </c>
      <c r="N5579" s="9">
        <v>1177323.07</v>
      </c>
      <c r="O5579" s="9">
        <v>50000000</v>
      </c>
      <c r="P5579" s="9">
        <v>0</v>
      </c>
      <c r="Q5579" s="9">
        <v>0</v>
      </c>
      <c r="R5579" s="9">
        <v>0</v>
      </c>
      <c r="S5579" s="9">
        <v>0</v>
      </c>
      <c r="T5579" s="9">
        <v>202408080000907</v>
      </c>
      <c r="U5579" s="21">
        <v>45512</v>
      </c>
      <c r="V5579" s="21">
        <v>45513</v>
      </c>
      <c r="W5579" s="8" t="s">
        <v>2693</v>
      </c>
      <c r="X5579" s="8" t="s">
        <v>1212</v>
      </c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</row>
    <row r="5580" spans="1:55" ht="20" customHeight="1" x14ac:dyDescent="0.35">
      <c r="A5580" s="1"/>
      <c r="B5580" s="17">
        <v>45838</v>
      </c>
      <c r="C5580" s="16" t="s">
        <v>9542</v>
      </c>
      <c r="D5580" s="16" t="s">
        <v>1208</v>
      </c>
      <c r="E5580" s="18">
        <v>6.09</v>
      </c>
      <c r="F5580" s="9">
        <v>300000000</v>
      </c>
      <c r="G5580" s="19">
        <v>47339</v>
      </c>
      <c r="H5580" s="20">
        <v>45698</v>
      </c>
      <c r="I5580" s="20">
        <v>45880</v>
      </c>
      <c r="J5580" s="16" t="s">
        <v>1209</v>
      </c>
      <c r="K5580" s="16">
        <v>2</v>
      </c>
      <c r="L5580" s="16" t="s">
        <v>9543</v>
      </c>
      <c r="M5580" s="9">
        <v>-311745696.32999998</v>
      </c>
      <c r="N5580" s="9">
        <v>-7057726.0300000003</v>
      </c>
      <c r="O5580" s="9">
        <v>-304687970.30000001</v>
      </c>
      <c r="P5580" s="9">
        <v>3.6178697</v>
      </c>
      <c r="Q5580" s="9">
        <v>3.5190841000000002</v>
      </c>
      <c r="R5580" s="9">
        <v>14.300005499999999</v>
      </c>
      <c r="S5580" s="9">
        <v>109705.93</v>
      </c>
      <c r="T5580" s="9">
        <v>202408080000909</v>
      </c>
      <c r="U5580" s="21">
        <v>45512</v>
      </c>
      <c r="V5580" s="21">
        <v>45513</v>
      </c>
      <c r="W5580" s="8" t="s">
        <v>2693</v>
      </c>
      <c r="X5580" s="8" t="s">
        <v>1212</v>
      </c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</row>
    <row r="5581" spans="1:55" ht="20" customHeight="1" x14ac:dyDescent="0.35">
      <c r="A5581" s="1"/>
      <c r="B5581" s="17">
        <v>45838</v>
      </c>
      <c r="C5581" s="16" t="s">
        <v>9544</v>
      </c>
      <c r="D5581" s="16" t="s">
        <v>1214</v>
      </c>
      <c r="E5581" s="18">
        <v>6.0953603999999997</v>
      </c>
      <c r="F5581" s="9">
        <v>300000000</v>
      </c>
      <c r="G5581" s="19">
        <v>47339</v>
      </c>
      <c r="H5581" s="20">
        <v>45698</v>
      </c>
      <c r="I5581" s="20">
        <v>45880</v>
      </c>
      <c r="J5581" s="16" t="s">
        <v>1209</v>
      </c>
      <c r="K5581" s="16">
        <v>2</v>
      </c>
      <c r="L5581" s="16" t="s">
        <v>9543</v>
      </c>
      <c r="M5581" s="9">
        <v>307063938.25999999</v>
      </c>
      <c r="N5581" s="9">
        <v>7063938.2599999998</v>
      </c>
      <c r="O5581" s="9">
        <v>300000000</v>
      </c>
      <c r="P5581" s="9">
        <v>0</v>
      </c>
      <c r="Q5581" s="9">
        <v>0</v>
      </c>
      <c r="R5581" s="9">
        <v>0</v>
      </c>
      <c r="S5581" s="9">
        <v>0</v>
      </c>
      <c r="T5581" s="9">
        <v>202408080000909</v>
      </c>
      <c r="U5581" s="21">
        <v>45512</v>
      </c>
      <c r="V5581" s="21">
        <v>45513</v>
      </c>
      <c r="W5581" s="8" t="s">
        <v>2693</v>
      </c>
      <c r="X5581" s="8" t="s">
        <v>1212</v>
      </c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</row>
    <row r="5582" spans="1:55" ht="20" customHeight="1" x14ac:dyDescent="0.35">
      <c r="A5582" s="1"/>
      <c r="B5582" s="17">
        <v>45838</v>
      </c>
      <c r="C5582" s="16" t="s">
        <v>9545</v>
      </c>
      <c r="D5582" s="16" t="s">
        <v>1208</v>
      </c>
      <c r="E5582" s="18">
        <v>6.09</v>
      </c>
      <c r="F5582" s="9">
        <v>200000000</v>
      </c>
      <c r="G5582" s="19">
        <v>47339</v>
      </c>
      <c r="H5582" s="20">
        <v>45698</v>
      </c>
      <c r="I5582" s="20">
        <v>45880</v>
      </c>
      <c r="J5582" s="16" t="s">
        <v>1209</v>
      </c>
      <c r="K5582" s="16">
        <v>2</v>
      </c>
      <c r="L5582" s="16" t="s">
        <v>9546</v>
      </c>
      <c r="M5582" s="9">
        <v>-207830464.22999999</v>
      </c>
      <c r="N5582" s="9">
        <v>-4705150.68</v>
      </c>
      <c r="O5582" s="9">
        <v>-203125313.55000001</v>
      </c>
      <c r="P5582" s="9">
        <v>3.6178697</v>
      </c>
      <c r="Q5582" s="9">
        <v>3.5190841000000002</v>
      </c>
      <c r="R5582" s="9">
        <v>14.300005499999999</v>
      </c>
      <c r="S5582" s="9">
        <v>73137.289999999994</v>
      </c>
      <c r="T5582" s="9">
        <v>202408080000910</v>
      </c>
      <c r="U5582" s="21">
        <v>45512</v>
      </c>
      <c r="V5582" s="21">
        <v>45513</v>
      </c>
      <c r="W5582" s="8" t="s">
        <v>2693</v>
      </c>
      <c r="X5582" s="8" t="s">
        <v>1212</v>
      </c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</row>
    <row r="5583" spans="1:55" ht="20" customHeight="1" x14ac:dyDescent="0.35">
      <c r="A5583" s="1"/>
      <c r="B5583" s="17">
        <v>45838</v>
      </c>
      <c r="C5583" s="16" t="s">
        <v>9547</v>
      </c>
      <c r="D5583" s="16" t="s">
        <v>1214</v>
      </c>
      <c r="E5583" s="18">
        <v>6.0953603999999997</v>
      </c>
      <c r="F5583" s="9">
        <v>200000000</v>
      </c>
      <c r="G5583" s="19">
        <v>47339</v>
      </c>
      <c r="H5583" s="20">
        <v>45698</v>
      </c>
      <c r="I5583" s="20">
        <v>45880</v>
      </c>
      <c r="J5583" s="16" t="s">
        <v>1209</v>
      </c>
      <c r="K5583" s="16">
        <v>2</v>
      </c>
      <c r="L5583" s="16" t="s">
        <v>9546</v>
      </c>
      <c r="M5583" s="9">
        <v>204709292.16</v>
      </c>
      <c r="N5583" s="9">
        <v>4709292.16</v>
      </c>
      <c r="O5583" s="9">
        <v>200000000</v>
      </c>
      <c r="P5583" s="9">
        <v>0</v>
      </c>
      <c r="Q5583" s="9">
        <v>0</v>
      </c>
      <c r="R5583" s="9">
        <v>0</v>
      </c>
      <c r="S5583" s="9">
        <v>0</v>
      </c>
      <c r="T5583" s="9">
        <v>202408080000910</v>
      </c>
      <c r="U5583" s="21">
        <v>45512</v>
      </c>
      <c r="V5583" s="21">
        <v>45513</v>
      </c>
      <c r="W5583" s="8" t="s">
        <v>2693</v>
      </c>
      <c r="X5583" s="8" t="s">
        <v>1212</v>
      </c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</row>
    <row r="5584" spans="1:55" ht="20" customHeight="1" x14ac:dyDescent="0.35">
      <c r="A5584" s="1"/>
      <c r="B5584" s="17">
        <v>45838</v>
      </c>
      <c r="C5584" s="16" t="s">
        <v>9548</v>
      </c>
      <c r="D5584" s="16" t="s">
        <v>1208</v>
      </c>
      <c r="E5584" s="18">
        <v>6.08</v>
      </c>
      <c r="F5584" s="9">
        <v>500000000</v>
      </c>
      <c r="G5584" s="19">
        <v>47339</v>
      </c>
      <c r="H5584" s="20">
        <v>45698</v>
      </c>
      <c r="I5584" s="20">
        <v>45880</v>
      </c>
      <c r="J5584" s="16" t="s">
        <v>1209</v>
      </c>
      <c r="K5584" s="16">
        <v>2</v>
      </c>
      <c r="L5584" s="16" t="s">
        <v>9549</v>
      </c>
      <c r="M5584" s="9">
        <v>-519375528.38999999</v>
      </c>
      <c r="N5584" s="9">
        <v>-11743561.640000001</v>
      </c>
      <c r="O5584" s="9">
        <v>-507631966.75</v>
      </c>
      <c r="P5584" s="9">
        <v>3.6184873999999998</v>
      </c>
      <c r="Q5584" s="9">
        <v>3.5196838000000001</v>
      </c>
      <c r="R5584" s="9">
        <v>14.3030071</v>
      </c>
      <c r="S5584" s="9">
        <v>182803.76</v>
      </c>
      <c r="T5584" s="9">
        <v>202408080000921</v>
      </c>
      <c r="U5584" s="21">
        <v>45512</v>
      </c>
      <c r="V5584" s="21">
        <v>45513</v>
      </c>
      <c r="W5584" s="8" t="s">
        <v>2693</v>
      </c>
      <c r="X5584" s="8" t="s">
        <v>1212</v>
      </c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</row>
    <row r="5585" spans="1:55" ht="20" customHeight="1" x14ac:dyDescent="0.35">
      <c r="A5585" s="1"/>
      <c r="B5585" s="17">
        <v>45838</v>
      </c>
      <c r="C5585" s="16" t="s">
        <v>9550</v>
      </c>
      <c r="D5585" s="16" t="s">
        <v>1214</v>
      </c>
      <c r="E5585" s="18">
        <v>6.0953603999999997</v>
      </c>
      <c r="F5585" s="9">
        <v>500000000</v>
      </c>
      <c r="G5585" s="19">
        <v>47339</v>
      </c>
      <c r="H5585" s="20">
        <v>45698</v>
      </c>
      <c r="I5585" s="20">
        <v>45880</v>
      </c>
      <c r="J5585" s="16" t="s">
        <v>1209</v>
      </c>
      <c r="K5585" s="16">
        <v>2</v>
      </c>
      <c r="L5585" s="16" t="s">
        <v>9549</v>
      </c>
      <c r="M5585" s="9">
        <v>511773230.44</v>
      </c>
      <c r="N5585" s="9">
        <v>11773230.439999999</v>
      </c>
      <c r="O5585" s="9">
        <v>500000000</v>
      </c>
      <c r="P5585" s="9">
        <v>0</v>
      </c>
      <c r="Q5585" s="9">
        <v>0</v>
      </c>
      <c r="R5585" s="9">
        <v>0</v>
      </c>
      <c r="S5585" s="9">
        <v>0</v>
      </c>
      <c r="T5585" s="9">
        <v>202408080000921</v>
      </c>
      <c r="U5585" s="21">
        <v>45512</v>
      </c>
      <c r="V5585" s="21">
        <v>45513</v>
      </c>
      <c r="W5585" s="8" t="s">
        <v>2693</v>
      </c>
      <c r="X5585" s="8" t="s">
        <v>1212</v>
      </c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</row>
    <row r="5586" spans="1:55" ht="20" customHeight="1" x14ac:dyDescent="0.35">
      <c r="A5586" s="1"/>
      <c r="B5586" s="17">
        <v>45838</v>
      </c>
      <c r="C5586" s="16" t="s">
        <v>9551</v>
      </c>
      <c r="D5586" s="16" t="s">
        <v>1208</v>
      </c>
      <c r="E5586" s="18">
        <v>6.22</v>
      </c>
      <c r="F5586" s="9">
        <v>150000000</v>
      </c>
      <c r="G5586" s="19">
        <v>46244</v>
      </c>
      <c r="H5586" s="20">
        <v>45698</v>
      </c>
      <c r="I5586" s="20">
        <v>45880</v>
      </c>
      <c r="J5586" s="16" t="s">
        <v>1209</v>
      </c>
      <c r="K5586" s="16">
        <v>2</v>
      </c>
      <c r="L5586" s="16" t="s">
        <v>9552</v>
      </c>
      <c r="M5586" s="9">
        <v>-154786239.41999999</v>
      </c>
      <c r="N5586" s="9">
        <v>-3604191.78</v>
      </c>
      <c r="O5586" s="9">
        <v>-151182047.63999999</v>
      </c>
      <c r="P5586" s="9">
        <v>1.0652976999999999</v>
      </c>
      <c r="Q5586" s="9">
        <v>1.0369275</v>
      </c>
      <c r="R5586" s="9">
        <v>2.1061193</v>
      </c>
      <c r="S5586" s="9">
        <v>16050.21</v>
      </c>
      <c r="T5586" s="9">
        <v>202408080000948</v>
      </c>
      <c r="U5586" s="21">
        <v>45512</v>
      </c>
      <c r="V5586" s="21">
        <v>45513</v>
      </c>
      <c r="W5586" s="8" t="s">
        <v>1265</v>
      </c>
      <c r="X5586" s="8" t="s">
        <v>1212</v>
      </c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</row>
    <row r="5587" spans="1:55" ht="20" customHeight="1" x14ac:dyDescent="0.35">
      <c r="A5587" s="1"/>
      <c r="B5587" s="17">
        <v>45838</v>
      </c>
      <c r="C5587" s="16" t="s">
        <v>9553</v>
      </c>
      <c r="D5587" s="16" t="s">
        <v>1214</v>
      </c>
      <c r="E5587" s="18">
        <v>6.0953603999999997</v>
      </c>
      <c r="F5587" s="9">
        <v>150000000</v>
      </c>
      <c r="G5587" s="19">
        <v>46244</v>
      </c>
      <c r="H5587" s="20">
        <v>45698</v>
      </c>
      <c r="I5587" s="20">
        <v>45880</v>
      </c>
      <c r="J5587" s="16" t="s">
        <v>1209</v>
      </c>
      <c r="K5587" s="16">
        <v>2</v>
      </c>
      <c r="L5587" s="16" t="s">
        <v>9552</v>
      </c>
      <c r="M5587" s="9">
        <v>153531969.13</v>
      </c>
      <c r="N5587" s="9">
        <v>3531969.13</v>
      </c>
      <c r="O5587" s="9">
        <v>150000000</v>
      </c>
      <c r="P5587" s="9">
        <v>0</v>
      </c>
      <c r="Q5587" s="9">
        <v>0</v>
      </c>
      <c r="R5587" s="9">
        <v>0</v>
      </c>
      <c r="S5587" s="9">
        <v>0</v>
      </c>
      <c r="T5587" s="9">
        <v>202408080000948</v>
      </c>
      <c r="U5587" s="21">
        <v>45512</v>
      </c>
      <c r="V5587" s="21">
        <v>45513</v>
      </c>
      <c r="W5587" s="8" t="s">
        <v>1265</v>
      </c>
      <c r="X5587" s="8" t="s">
        <v>1212</v>
      </c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</row>
    <row r="5588" spans="1:55" ht="20" customHeight="1" x14ac:dyDescent="0.35">
      <c r="A5588" s="1"/>
      <c r="B5588" s="17">
        <v>45838</v>
      </c>
      <c r="C5588" s="16" t="s">
        <v>9554</v>
      </c>
      <c r="D5588" s="16" t="s">
        <v>1208</v>
      </c>
      <c r="E5588" s="18">
        <v>6.22</v>
      </c>
      <c r="F5588" s="9">
        <v>50000000</v>
      </c>
      <c r="G5588" s="19">
        <v>46244</v>
      </c>
      <c r="H5588" s="20">
        <v>45698</v>
      </c>
      <c r="I5588" s="20">
        <v>45880</v>
      </c>
      <c r="J5588" s="16" t="s">
        <v>1209</v>
      </c>
      <c r="K5588" s="16">
        <v>2</v>
      </c>
      <c r="L5588" s="16" t="s">
        <v>9555</v>
      </c>
      <c r="M5588" s="9">
        <v>-51595413.149999999</v>
      </c>
      <c r="N5588" s="9">
        <v>-1201397.26</v>
      </c>
      <c r="O5588" s="9">
        <v>-50394015.890000001</v>
      </c>
      <c r="P5588" s="9">
        <v>1.0652976999999999</v>
      </c>
      <c r="Q5588" s="9">
        <v>1.0369275</v>
      </c>
      <c r="R5588" s="9">
        <v>2.1061193</v>
      </c>
      <c r="S5588" s="9">
        <v>5350.07</v>
      </c>
      <c r="T5588" s="9">
        <v>202408080000949</v>
      </c>
      <c r="U5588" s="21">
        <v>45512</v>
      </c>
      <c r="V5588" s="21">
        <v>45513</v>
      </c>
      <c r="W5588" s="8" t="s">
        <v>1265</v>
      </c>
      <c r="X5588" s="8" t="s">
        <v>1212</v>
      </c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</row>
    <row r="5589" spans="1:55" ht="20" customHeight="1" x14ac:dyDescent="0.35">
      <c r="A5589" s="1"/>
      <c r="B5589" s="17">
        <v>45838</v>
      </c>
      <c r="C5589" s="16" t="s">
        <v>9556</v>
      </c>
      <c r="D5589" s="16" t="s">
        <v>1214</v>
      </c>
      <c r="E5589" s="18">
        <v>6.0953606000000002</v>
      </c>
      <c r="F5589" s="9">
        <v>50000000</v>
      </c>
      <c r="G5589" s="19">
        <v>46244</v>
      </c>
      <c r="H5589" s="20">
        <v>45698</v>
      </c>
      <c r="I5589" s="20">
        <v>45880</v>
      </c>
      <c r="J5589" s="16" t="s">
        <v>1209</v>
      </c>
      <c r="K5589" s="16">
        <v>2</v>
      </c>
      <c r="L5589" s="16" t="s">
        <v>9555</v>
      </c>
      <c r="M5589" s="9">
        <v>51177323.07</v>
      </c>
      <c r="N5589" s="9">
        <v>1177323.07</v>
      </c>
      <c r="O5589" s="9">
        <v>50000000</v>
      </c>
      <c r="P5589" s="9">
        <v>0</v>
      </c>
      <c r="Q5589" s="9">
        <v>0</v>
      </c>
      <c r="R5589" s="9">
        <v>0</v>
      </c>
      <c r="S5589" s="9">
        <v>0</v>
      </c>
      <c r="T5589" s="9">
        <v>202408080000949</v>
      </c>
      <c r="U5589" s="21">
        <v>45512</v>
      </c>
      <c r="V5589" s="21">
        <v>45513</v>
      </c>
      <c r="W5589" s="8" t="s">
        <v>1265</v>
      </c>
      <c r="X5589" s="8" t="s">
        <v>1212</v>
      </c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</row>
    <row r="5590" spans="1:55" ht="20" customHeight="1" x14ac:dyDescent="0.35">
      <c r="A5590" s="1"/>
      <c r="B5590" s="17">
        <v>45838</v>
      </c>
      <c r="C5590" s="16" t="s">
        <v>9557</v>
      </c>
      <c r="D5590" s="16" t="s">
        <v>1208</v>
      </c>
      <c r="E5590" s="18">
        <v>6.22</v>
      </c>
      <c r="F5590" s="9">
        <v>250000000</v>
      </c>
      <c r="G5590" s="19">
        <v>46244</v>
      </c>
      <c r="H5590" s="20">
        <v>45698</v>
      </c>
      <c r="I5590" s="20">
        <v>45880</v>
      </c>
      <c r="J5590" s="16" t="s">
        <v>1209</v>
      </c>
      <c r="K5590" s="16">
        <v>2</v>
      </c>
      <c r="L5590" s="16" t="s">
        <v>9558</v>
      </c>
      <c r="M5590" s="9">
        <v>-257977065.69</v>
      </c>
      <c r="N5590" s="9">
        <v>-6006986.2999999998</v>
      </c>
      <c r="O5590" s="9">
        <v>-251970079.38999999</v>
      </c>
      <c r="P5590" s="9">
        <v>1.0652976999999999</v>
      </c>
      <c r="Q5590" s="9">
        <v>1.0369275</v>
      </c>
      <c r="R5590" s="9">
        <v>2.1061193</v>
      </c>
      <c r="S5590" s="9">
        <v>26750.35</v>
      </c>
      <c r="T5590" s="9">
        <v>202408080000950</v>
      </c>
      <c r="U5590" s="21">
        <v>45512</v>
      </c>
      <c r="V5590" s="21">
        <v>45513</v>
      </c>
      <c r="W5590" s="8" t="s">
        <v>1265</v>
      </c>
      <c r="X5590" s="8" t="s">
        <v>1212</v>
      </c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</row>
    <row r="5591" spans="1:55" ht="20" customHeight="1" x14ac:dyDescent="0.35">
      <c r="A5591" s="1"/>
      <c r="B5591" s="17">
        <v>45838</v>
      </c>
      <c r="C5591" s="16" t="s">
        <v>9559</v>
      </c>
      <c r="D5591" s="16" t="s">
        <v>1214</v>
      </c>
      <c r="E5591" s="18">
        <v>6.0953605</v>
      </c>
      <c r="F5591" s="9">
        <v>250000000</v>
      </c>
      <c r="G5591" s="19">
        <v>46244</v>
      </c>
      <c r="H5591" s="20">
        <v>45698</v>
      </c>
      <c r="I5591" s="20">
        <v>45880</v>
      </c>
      <c r="J5591" s="16" t="s">
        <v>1209</v>
      </c>
      <c r="K5591" s="16">
        <v>2</v>
      </c>
      <c r="L5591" s="16" t="s">
        <v>9558</v>
      </c>
      <c r="M5591" s="9">
        <v>255886615.28</v>
      </c>
      <c r="N5591" s="9">
        <v>5886615.2800000003</v>
      </c>
      <c r="O5591" s="9">
        <v>250000000</v>
      </c>
      <c r="P5591" s="9">
        <v>0</v>
      </c>
      <c r="Q5591" s="9">
        <v>0</v>
      </c>
      <c r="R5591" s="9">
        <v>0</v>
      </c>
      <c r="S5591" s="9">
        <v>0</v>
      </c>
      <c r="T5591" s="9">
        <v>202408080000950</v>
      </c>
      <c r="U5591" s="21">
        <v>45512</v>
      </c>
      <c r="V5591" s="21">
        <v>45513</v>
      </c>
      <c r="W5591" s="8" t="s">
        <v>1265</v>
      </c>
      <c r="X5591" s="8" t="s">
        <v>1212</v>
      </c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</row>
    <row r="5592" spans="1:55" ht="20" customHeight="1" x14ac:dyDescent="0.35">
      <c r="A5592" s="1"/>
      <c r="B5592" s="17">
        <v>45838</v>
      </c>
      <c r="C5592" s="16" t="s">
        <v>9560</v>
      </c>
      <c r="D5592" s="16" t="s">
        <v>1208</v>
      </c>
      <c r="E5592" s="18">
        <v>6.22</v>
      </c>
      <c r="F5592" s="9">
        <v>250000000</v>
      </c>
      <c r="G5592" s="19">
        <v>46244</v>
      </c>
      <c r="H5592" s="20">
        <v>45698</v>
      </c>
      <c r="I5592" s="20">
        <v>45880</v>
      </c>
      <c r="J5592" s="16" t="s">
        <v>1209</v>
      </c>
      <c r="K5592" s="16">
        <v>2</v>
      </c>
      <c r="L5592" s="16" t="s">
        <v>9561</v>
      </c>
      <c r="M5592" s="9">
        <v>-257977065.69</v>
      </c>
      <c r="N5592" s="9">
        <v>-6006986.2999999998</v>
      </c>
      <c r="O5592" s="9">
        <v>-251970079.38999999</v>
      </c>
      <c r="P5592" s="9">
        <v>1.0652976999999999</v>
      </c>
      <c r="Q5592" s="9">
        <v>1.0369275</v>
      </c>
      <c r="R5592" s="9">
        <v>2.1061193</v>
      </c>
      <c r="S5592" s="9">
        <v>26750.35</v>
      </c>
      <c r="T5592" s="9">
        <v>202408080000951</v>
      </c>
      <c r="U5592" s="21">
        <v>45512</v>
      </c>
      <c r="V5592" s="21">
        <v>45513</v>
      </c>
      <c r="W5592" s="8" t="s">
        <v>1265</v>
      </c>
      <c r="X5592" s="8" t="s">
        <v>1212</v>
      </c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</row>
    <row r="5593" spans="1:55" ht="20" customHeight="1" x14ac:dyDescent="0.35">
      <c r="A5593" s="1"/>
      <c r="B5593" s="17">
        <v>45838</v>
      </c>
      <c r="C5593" s="16" t="s">
        <v>9562</v>
      </c>
      <c r="D5593" s="16" t="s">
        <v>1214</v>
      </c>
      <c r="E5593" s="18">
        <v>6.0953605</v>
      </c>
      <c r="F5593" s="9">
        <v>250000000</v>
      </c>
      <c r="G5593" s="19">
        <v>46244</v>
      </c>
      <c r="H5593" s="20">
        <v>45698</v>
      </c>
      <c r="I5593" s="20">
        <v>45880</v>
      </c>
      <c r="J5593" s="16" t="s">
        <v>1209</v>
      </c>
      <c r="K5593" s="16">
        <v>2</v>
      </c>
      <c r="L5593" s="16" t="s">
        <v>9561</v>
      </c>
      <c r="M5593" s="9">
        <v>255886615.28</v>
      </c>
      <c r="N5593" s="9">
        <v>5886615.2800000003</v>
      </c>
      <c r="O5593" s="9">
        <v>250000000</v>
      </c>
      <c r="P5593" s="9">
        <v>0</v>
      </c>
      <c r="Q5593" s="9">
        <v>0</v>
      </c>
      <c r="R5593" s="9">
        <v>0</v>
      </c>
      <c r="S5593" s="9">
        <v>0</v>
      </c>
      <c r="T5593" s="9">
        <v>202408080000951</v>
      </c>
      <c r="U5593" s="21">
        <v>45512</v>
      </c>
      <c r="V5593" s="21">
        <v>45513</v>
      </c>
      <c r="W5593" s="8" t="s">
        <v>1265</v>
      </c>
      <c r="X5593" s="8" t="s">
        <v>1212</v>
      </c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</row>
    <row r="5594" spans="1:55" ht="20" customHeight="1" x14ac:dyDescent="0.35">
      <c r="A5594" s="1"/>
      <c r="B5594" s="17">
        <v>45838</v>
      </c>
      <c r="C5594" s="16" t="s">
        <v>9563</v>
      </c>
      <c r="D5594" s="16" t="s">
        <v>1208</v>
      </c>
      <c r="E5594" s="18">
        <v>6.22</v>
      </c>
      <c r="F5594" s="9">
        <v>250000000</v>
      </c>
      <c r="G5594" s="19">
        <v>46244</v>
      </c>
      <c r="H5594" s="20">
        <v>45698</v>
      </c>
      <c r="I5594" s="20">
        <v>45880</v>
      </c>
      <c r="J5594" s="16" t="s">
        <v>1209</v>
      </c>
      <c r="K5594" s="16">
        <v>2</v>
      </c>
      <c r="L5594" s="16" t="s">
        <v>9564</v>
      </c>
      <c r="M5594" s="9">
        <v>-257977065.69</v>
      </c>
      <c r="N5594" s="9">
        <v>-6006986.2999999998</v>
      </c>
      <c r="O5594" s="9">
        <v>-251970079.38999999</v>
      </c>
      <c r="P5594" s="9">
        <v>1.0652976999999999</v>
      </c>
      <c r="Q5594" s="9">
        <v>1.0369275</v>
      </c>
      <c r="R5594" s="9">
        <v>2.1061193</v>
      </c>
      <c r="S5594" s="9">
        <v>26750.35</v>
      </c>
      <c r="T5594" s="9">
        <v>202408080000952</v>
      </c>
      <c r="U5594" s="21">
        <v>45512</v>
      </c>
      <c r="V5594" s="21">
        <v>45513</v>
      </c>
      <c r="W5594" s="8" t="s">
        <v>1265</v>
      </c>
      <c r="X5594" s="8" t="s">
        <v>1212</v>
      </c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</row>
    <row r="5595" spans="1:55" ht="20" customHeight="1" x14ac:dyDescent="0.35">
      <c r="A5595" s="1"/>
      <c r="B5595" s="17">
        <v>45838</v>
      </c>
      <c r="C5595" s="16" t="s">
        <v>9565</v>
      </c>
      <c r="D5595" s="16" t="s">
        <v>1214</v>
      </c>
      <c r="E5595" s="18">
        <v>6.0953605</v>
      </c>
      <c r="F5595" s="9">
        <v>250000000</v>
      </c>
      <c r="G5595" s="19">
        <v>46244</v>
      </c>
      <c r="H5595" s="20">
        <v>45698</v>
      </c>
      <c r="I5595" s="20">
        <v>45880</v>
      </c>
      <c r="J5595" s="16" t="s">
        <v>1209</v>
      </c>
      <c r="K5595" s="16">
        <v>2</v>
      </c>
      <c r="L5595" s="16" t="s">
        <v>9564</v>
      </c>
      <c r="M5595" s="9">
        <v>255886615.28</v>
      </c>
      <c r="N5595" s="9">
        <v>5886615.2800000003</v>
      </c>
      <c r="O5595" s="9">
        <v>250000000</v>
      </c>
      <c r="P5595" s="9">
        <v>0</v>
      </c>
      <c r="Q5595" s="9">
        <v>0</v>
      </c>
      <c r="R5595" s="9">
        <v>0</v>
      </c>
      <c r="S5595" s="9">
        <v>0</v>
      </c>
      <c r="T5595" s="9">
        <v>202408080000952</v>
      </c>
      <c r="U5595" s="21">
        <v>45512</v>
      </c>
      <c r="V5595" s="21">
        <v>45513</v>
      </c>
      <c r="W5595" s="8" t="s">
        <v>1265</v>
      </c>
      <c r="X5595" s="8" t="s">
        <v>1212</v>
      </c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</row>
    <row r="5596" spans="1:55" ht="20" customHeight="1" x14ac:dyDescent="0.35">
      <c r="A5596" s="1"/>
      <c r="B5596" s="17">
        <v>45838</v>
      </c>
      <c r="C5596" s="16" t="s">
        <v>9566</v>
      </c>
      <c r="D5596" s="16" t="s">
        <v>1208</v>
      </c>
      <c r="E5596" s="18">
        <v>6.22</v>
      </c>
      <c r="F5596" s="9">
        <v>50000000</v>
      </c>
      <c r="G5596" s="19">
        <v>46244</v>
      </c>
      <c r="H5596" s="20">
        <v>45698</v>
      </c>
      <c r="I5596" s="20">
        <v>45880</v>
      </c>
      <c r="J5596" s="16" t="s">
        <v>1209</v>
      </c>
      <c r="K5596" s="16">
        <v>2</v>
      </c>
      <c r="L5596" s="16" t="s">
        <v>9567</v>
      </c>
      <c r="M5596" s="9">
        <v>-51595413.149999999</v>
      </c>
      <c r="N5596" s="9">
        <v>-1201397.26</v>
      </c>
      <c r="O5596" s="9">
        <v>-50394015.890000001</v>
      </c>
      <c r="P5596" s="9">
        <v>1.0652976999999999</v>
      </c>
      <c r="Q5596" s="9">
        <v>1.0369275</v>
      </c>
      <c r="R5596" s="9">
        <v>2.1061193</v>
      </c>
      <c r="S5596" s="9">
        <v>5350.07</v>
      </c>
      <c r="T5596" s="9">
        <v>202408080000953</v>
      </c>
      <c r="U5596" s="21">
        <v>45512</v>
      </c>
      <c r="V5596" s="21">
        <v>45513</v>
      </c>
      <c r="W5596" s="8" t="s">
        <v>1265</v>
      </c>
      <c r="X5596" s="8" t="s">
        <v>1212</v>
      </c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</row>
    <row r="5597" spans="1:55" ht="20" customHeight="1" x14ac:dyDescent="0.35">
      <c r="A5597" s="1"/>
      <c r="B5597" s="17">
        <v>45838</v>
      </c>
      <c r="C5597" s="16" t="s">
        <v>9568</v>
      </c>
      <c r="D5597" s="16" t="s">
        <v>1214</v>
      </c>
      <c r="E5597" s="18">
        <v>6.0953606000000002</v>
      </c>
      <c r="F5597" s="9">
        <v>50000000</v>
      </c>
      <c r="G5597" s="19">
        <v>46244</v>
      </c>
      <c r="H5597" s="20">
        <v>45698</v>
      </c>
      <c r="I5597" s="20">
        <v>45880</v>
      </c>
      <c r="J5597" s="16" t="s">
        <v>1209</v>
      </c>
      <c r="K5597" s="16">
        <v>2</v>
      </c>
      <c r="L5597" s="16" t="s">
        <v>9567</v>
      </c>
      <c r="M5597" s="9">
        <v>51177323.07</v>
      </c>
      <c r="N5597" s="9">
        <v>1177323.07</v>
      </c>
      <c r="O5597" s="9">
        <v>50000000</v>
      </c>
      <c r="P5597" s="9">
        <v>0</v>
      </c>
      <c r="Q5597" s="9">
        <v>0</v>
      </c>
      <c r="R5597" s="9">
        <v>0</v>
      </c>
      <c r="S5597" s="9">
        <v>0</v>
      </c>
      <c r="T5597" s="9">
        <v>202408080000953</v>
      </c>
      <c r="U5597" s="21">
        <v>45512</v>
      </c>
      <c r="V5597" s="21">
        <v>45513</v>
      </c>
      <c r="W5597" s="8" t="s">
        <v>1265</v>
      </c>
      <c r="X5597" s="8" t="s">
        <v>1212</v>
      </c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</row>
    <row r="5598" spans="1:55" ht="20" customHeight="1" x14ac:dyDescent="0.35">
      <c r="A5598" s="1"/>
      <c r="B5598" s="17">
        <v>45838</v>
      </c>
      <c r="C5598" s="16" t="s">
        <v>9569</v>
      </c>
      <c r="D5598" s="16" t="s">
        <v>1208</v>
      </c>
      <c r="E5598" s="18">
        <v>6.1050000000000004</v>
      </c>
      <c r="F5598" s="9">
        <v>750000000</v>
      </c>
      <c r="G5598" s="19">
        <v>47343</v>
      </c>
      <c r="H5598" s="20">
        <v>45700</v>
      </c>
      <c r="I5598" s="20">
        <v>45881</v>
      </c>
      <c r="J5598" s="16" t="s">
        <v>1209</v>
      </c>
      <c r="K5598" s="16">
        <v>2</v>
      </c>
      <c r="L5598" s="16" t="s">
        <v>9570</v>
      </c>
      <c r="M5598" s="9">
        <v>779567294.76999998</v>
      </c>
      <c r="N5598" s="9">
        <v>17436883.559999999</v>
      </c>
      <c r="O5598" s="9">
        <v>762130411.21000004</v>
      </c>
      <c r="P5598" s="9">
        <v>3.6267513</v>
      </c>
      <c r="Q5598" s="9">
        <v>-3.5277183999999999</v>
      </c>
      <c r="R5598" s="9">
        <v>14.354530199999999</v>
      </c>
      <c r="S5598" s="9">
        <v>-275009.39</v>
      </c>
      <c r="T5598" s="9">
        <v>202408090000154</v>
      </c>
      <c r="U5598" s="21">
        <v>45513</v>
      </c>
      <c r="V5598" s="21">
        <v>45516</v>
      </c>
      <c r="W5598" s="8" t="s">
        <v>2693</v>
      </c>
      <c r="X5598" s="8" t="s">
        <v>1212</v>
      </c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</row>
    <row r="5599" spans="1:55" ht="20" customHeight="1" x14ac:dyDescent="0.35">
      <c r="A5599" s="1"/>
      <c r="B5599" s="17">
        <v>45838</v>
      </c>
      <c r="C5599" s="16" t="s">
        <v>9571</v>
      </c>
      <c r="D5599" s="16" t="s">
        <v>1214</v>
      </c>
      <c r="E5599" s="18">
        <v>6.0888336000000001</v>
      </c>
      <c r="F5599" s="9">
        <v>750000000</v>
      </c>
      <c r="G5599" s="19">
        <v>47343</v>
      </c>
      <c r="H5599" s="20">
        <v>45700</v>
      </c>
      <c r="I5599" s="20">
        <v>45881</v>
      </c>
      <c r="J5599" s="16" t="s">
        <v>1209</v>
      </c>
      <c r="K5599" s="16">
        <v>2</v>
      </c>
      <c r="L5599" s="16" t="s">
        <v>9570</v>
      </c>
      <c r="M5599" s="9">
        <v>-767390709.69000006</v>
      </c>
      <c r="N5599" s="9">
        <v>-17390709.690000001</v>
      </c>
      <c r="O5599" s="9">
        <v>-750000000</v>
      </c>
      <c r="P5599" s="9">
        <v>0</v>
      </c>
      <c r="Q5599" s="9">
        <v>0</v>
      </c>
      <c r="R5599" s="9">
        <v>0</v>
      </c>
      <c r="S5599" s="9">
        <v>0</v>
      </c>
      <c r="T5599" s="9">
        <v>202408090000154</v>
      </c>
      <c r="U5599" s="21">
        <v>45513</v>
      </c>
      <c r="V5599" s="21">
        <v>45516</v>
      </c>
      <c r="W5599" s="8" t="s">
        <v>2693</v>
      </c>
      <c r="X5599" s="8" t="s">
        <v>1212</v>
      </c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</row>
    <row r="5600" spans="1:55" ht="20" customHeight="1" x14ac:dyDescent="0.35">
      <c r="A5600" s="1"/>
      <c r="B5600" s="17">
        <v>45838</v>
      </c>
      <c r="C5600" s="16" t="s">
        <v>9572</v>
      </c>
      <c r="D5600" s="16" t="s">
        <v>1208</v>
      </c>
      <c r="E5600" s="18">
        <v>6.0925000000000002</v>
      </c>
      <c r="F5600" s="9">
        <v>250000000</v>
      </c>
      <c r="G5600" s="19">
        <v>47343</v>
      </c>
      <c r="H5600" s="20">
        <v>45700</v>
      </c>
      <c r="I5600" s="20">
        <v>45881</v>
      </c>
      <c r="J5600" s="16" t="s">
        <v>1209</v>
      </c>
      <c r="K5600" s="16">
        <v>2</v>
      </c>
      <c r="L5600" s="16" t="s">
        <v>9573</v>
      </c>
      <c r="M5600" s="9">
        <v>-259730276.44</v>
      </c>
      <c r="N5600" s="9">
        <v>-5800393.8399999999</v>
      </c>
      <c r="O5600" s="9">
        <v>-253929882.59999999</v>
      </c>
      <c r="P5600" s="9">
        <v>3.6275243000000001</v>
      </c>
      <c r="Q5600" s="9">
        <v>3.5284688000000002</v>
      </c>
      <c r="R5600" s="9">
        <v>14.3582935</v>
      </c>
      <c r="S5600" s="9">
        <v>91645.02</v>
      </c>
      <c r="T5600" s="9">
        <v>202408090000346</v>
      </c>
      <c r="U5600" s="21">
        <v>45513</v>
      </c>
      <c r="V5600" s="21">
        <v>45516</v>
      </c>
      <c r="W5600" s="8" t="s">
        <v>2693</v>
      </c>
      <c r="X5600" s="8" t="s">
        <v>1212</v>
      </c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</row>
    <row r="5601" spans="1:55" ht="20" customHeight="1" x14ac:dyDescent="0.35">
      <c r="A5601" s="1"/>
      <c r="B5601" s="17">
        <v>45838</v>
      </c>
      <c r="C5601" s="16" t="s">
        <v>9574</v>
      </c>
      <c r="D5601" s="16" t="s">
        <v>1214</v>
      </c>
      <c r="E5601" s="18">
        <v>6.0888336000000001</v>
      </c>
      <c r="F5601" s="9">
        <v>250000000</v>
      </c>
      <c r="G5601" s="19">
        <v>47343</v>
      </c>
      <c r="H5601" s="20">
        <v>45700</v>
      </c>
      <c r="I5601" s="20">
        <v>45881</v>
      </c>
      <c r="J5601" s="16" t="s">
        <v>1209</v>
      </c>
      <c r="K5601" s="16">
        <v>2</v>
      </c>
      <c r="L5601" s="16" t="s">
        <v>9573</v>
      </c>
      <c r="M5601" s="9">
        <v>255796903.22</v>
      </c>
      <c r="N5601" s="9">
        <v>5796903.2199999997</v>
      </c>
      <c r="O5601" s="9">
        <v>250000000</v>
      </c>
      <c r="P5601" s="9">
        <v>0</v>
      </c>
      <c r="Q5601" s="9">
        <v>0</v>
      </c>
      <c r="R5601" s="9">
        <v>0</v>
      </c>
      <c r="S5601" s="9">
        <v>0</v>
      </c>
      <c r="T5601" s="9">
        <v>202408090000346</v>
      </c>
      <c r="U5601" s="21">
        <v>45513</v>
      </c>
      <c r="V5601" s="21">
        <v>45516</v>
      </c>
      <c r="W5601" s="8" t="s">
        <v>2693</v>
      </c>
      <c r="X5601" s="8" t="s">
        <v>1212</v>
      </c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</row>
    <row r="5602" spans="1:55" ht="20" customHeight="1" x14ac:dyDescent="0.35">
      <c r="A5602" s="1"/>
      <c r="B5602" s="17">
        <v>45838</v>
      </c>
      <c r="C5602" s="16" t="s">
        <v>9575</v>
      </c>
      <c r="D5602" s="16" t="s">
        <v>1208</v>
      </c>
      <c r="E5602" s="18">
        <v>6.09</v>
      </c>
      <c r="F5602" s="9">
        <v>750000000</v>
      </c>
      <c r="G5602" s="19">
        <v>47343</v>
      </c>
      <c r="H5602" s="20">
        <v>45701</v>
      </c>
      <c r="I5602" s="20">
        <v>45882</v>
      </c>
      <c r="J5602" s="16" t="s">
        <v>1209</v>
      </c>
      <c r="K5602" s="16">
        <v>2</v>
      </c>
      <c r="L5602" s="16" t="s">
        <v>9576</v>
      </c>
      <c r="M5602" s="9">
        <v>778990823.91999996</v>
      </c>
      <c r="N5602" s="9">
        <v>17268904.109999999</v>
      </c>
      <c r="O5602" s="9">
        <v>761721919.80999994</v>
      </c>
      <c r="P5602" s="9">
        <v>3.6282589999999999</v>
      </c>
      <c r="Q5602" s="9">
        <v>-3.5291834</v>
      </c>
      <c r="R5602" s="9">
        <v>14.361187599999999</v>
      </c>
      <c r="S5602" s="9">
        <v>-274920.15000000002</v>
      </c>
      <c r="T5602" s="9">
        <v>202408120000008</v>
      </c>
      <c r="U5602" s="21">
        <v>45516</v>
      </c>
      <c r="V5602" s="21">
        <v>45517</v>
      </c>
      <c r="W5602" s="8" t="s">
        <v>2693</v>
      </c>
      <c r="X5602" s="8" t="s">
        <v>1212</v>
      </c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</row>
    <row r="5603" spans="1:55" ht="20" customHeight="1" x14ac:dyDescent="0.35">
      <c r="A5603" s="1"/>
      <c r="B5603" s="17">
        <v>45838</v>
      </c>
      <c r="C5603" s="16" t="s">
        <v>9577</v>
      </c>
      <c r="D5603" s="16" t="s">
        <v>1214</v>
      </c>
      <c r="E5603" s="18">
        <v>6.0855117999999999</v>
      </c>
      <c r="F5603" s="9">
        <v>750000000</v>
      </c>
      <c r="G5603" s="19">
        <v>47343</v>
      </c>
      <c r="H5603" s="20">
        <v>45701</v>
      </c>
      <c r="I5603" s="20">
        <v>45882</v>
      </c>
      <c r="J5603" s="16" t="s">
        <v>1209</v>
      </c>
      <c r="K5603" s="16">
        <v>2</v>
      </c>
      <c r="L5603" s="16" t="s">
        <v>9576</v>
      </c>
      <c r="M5603" s="9">
        <v>-767256177.16999996</v>
      </c>
      <c r="N5603" s="9">
        <v>-17256177.170000002</v>
      </c>
      <c r="O5603" s="9">
        <v>-750000000</v>
      </c>
      <c r="P5603" s="9">
        <v>0</v>
      </c>
      <c r="Q5603" s="9">
        <v>0</v>
      </c>
      <c r="R5603" s="9">
        <v>0</v>
      </c>
      <c r="S5603" s="9">
        <v>0</v>
      </c>
      <c r="T5603" s="9">
        <v>202408120000008</v>
      </c>
      <c r="U5603" s="21">
        <v>45516</v>
      </c>
      <c r="V5603" s="21">
        <v>45517</v>
      </c>
      <c r="W5603" s="8" t="s">
        <v>2693</v>
      </c>
      <c r="X5603" s="8" t="s">
        <v>1212</v>
      </c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</row>
    <row r="5604" spans="1:55" ht="20" customHeight="1" x14ac:dyDescent="0.35">
      <c r="A5604" s="1"/>
      <c r="B5604" s="17">
        <v>45838</v>
      </c>
      <c r="C5604" s="16" t="s">
        <v>9578</v>
      </c>
      <c r="D5604" s="16" t="s">
        <v>1208</v>
      </c>
      <c r="E5604" s="18">
        <v>6.125</v>
      </c>
      <c r="F5604" s="9">
        <v>200000000</v>
      </c>
      <c r="G5604" s="19">
        <v>47343</v>
      </c>
      <c r="H5604" s="20">
        <v>45701</v>
      </c>
      <c r="I5604" s="20">
        <v>45882</v>
      </c>
      <c r="J5604" s="16" t="s">
        <v>1209</v>
      </c>
      <c r="K5604" s="16">
        <v>2</v>
      </c>
      <c r="L5604" s="16" t="s">
        <v>9579</v>
      </c>
      <c r="M5604" s="9">
        <v>208011789.41999999</v>
      </c>
      <c r="N5604" s="9">
        <v>4631506.8499999996</v>
      </c>
      <c r="O5604" s="9">
        <v>203380282.56999999</v>
      </c>
      <c r="P5604" s="9">
        <v>3.6260984000000001</v>
      </c>
      <c r="Q5604" s="9">
        <v>-3.5270861</v>
      </c>
      <c r="R5604" s="9">
        <v>14.3506652</v>
      </c>
      <c r="S5604" s="9">
        <v>-73367.55</v>
      </c>
      <c r="T5604" s="9">
        <v>202408120000146</v>
      </c>
      <c r="U5604" s="21">
        <v>45516</v>
      </c>
      <c r="V5604" s="21">
        <v>45517</v>
      </c>
      <c r="W5604" s="8" t="s">
        <v>2693</v>
      </c>
      <c r="X5604" s="8" t="s">
        <v>1212</v>
      </c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</row>
    <row r="5605" spans="1:55" ht="20" customHeight="1" x14ac:dyDescent="0.35">
      <c r="A5605" s="1"/>
      <c r="B5605" s="17">
        <v>45838</v>
      </c>
      <c r="C5605" s="16" t="s">
        <v>9580</v>
      </c>
      <c r="D5605" s="16" t="s">
        <v>1214</v>
      </c>
      <c r="E5605" s="18">
        <v>6.0855116999999996</v>
      </c>
      <c r="F5605" s="9">
        <v>200000000</v>
      </c>
      <c r="G5605" s="19">
        <v>47343</v>
      </c>
      <c r="H5605" s="20">
        <v>45701</v>
      </c>
      <c r="I5605" s="20">
        <v>45882</v>
      </c>
      <c r="J5605" s="16" t="s">
        <v>1209</v>
      </c>
      <c r="K5605" s="16">
        <v>2</v>
      </c>
      <c r="L5605" s="16" t="s">
        <v>9579</v>
      </c>
      <c r="M5605" s="9">
        <v>-204601647.21000001</v>
      </c>
      <c r="N5605" s="9">
        <v>-4601647.21</v>
      </c>
      <c r="O5605" s="9">
        <v>-200000000</v>
      </c>
      <c r="P5605" s="9">
        <v>0</v>
      </c>
      <c r="Q5605" s="9">
        <v>0</v>
      </c>
      <c r="R5605" s="9">
        <v>0</v>
      </c>
      <c r="S5605" s="9">
        <v>0</v>
      </c>
      <c r="T5605" s="9">
        <v>202408120000146</v>
      </c>
      <c r="U5605" s="21">
        <v>45516</v>
      </c>
      <c r="V5605" s="21">
        <v>45517</v>
      </c>
      <c r="W5605" s="8" t="s">
        <v>2693</v>
      </c>
      <c r="X5605" s="8" t="s">
        <v>1212</v>
      </c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</row>
    <row r="5606" spans="1:55" ht="20" customHeight="1" x14ac:dyDescent="0.35">
      <c r="A5606" s="1"/>
      <c r="B5606" s="17">
        <v>45838</v>
      </c>
      <c r="C5606" s="16" t="s">
        <v>9581</v>
      </c>
      <c r="D5606" s="16" t="s">
        <v>1208</v>
      </c>
      <c r="E5606" s="18">
        <v>6.55</v>
      </c>
      <c r="F5606" s="9">
        <v>1000000000</v>
      </c>
      <c r="G5606" s="19">
        <v>45882</v>
      </c>
      <c r="H5606" s="20">
        <v>45517</v>
      </c>
      <c r="I5606" s="20">
        <v>45882</v>
      </c>
      <c r="J5606" s="16" t="s">
        <v>1209</v>
      </c>
      <c r="K5606" s="16">
        <v>0</v>
      </c>
      <c r="L5606" s="16" t="s">
        <v>9582</v>
      </c>
      <c r="M5606" s="9">
        <v>-1058725366.2</v>
      </c>
      <c r="N5606" s="9">
        <v>-57783561.640000001</v>
      </c>
      <c r="O5606" s="9">
        <v>-1000941804.5599999</v>
      </c>
      <c r="P5606" s="9">
        <v>0.1178082</v>
      </c>
      <c r="Q5606" s="9">
        <v>0.111739</v>
      </c>
      <c r="R5606" s="9">
        <v>0.13084970000000001</v>
      </c>
      <c r="S5606" s="9">
        <v>11830.09</v>
      </c>
      <c r="T5606" s="9">
        <v>202408120000188</v>
      </c>
      <c r="U5606" s="21">
        <v>45516</v>
      </c>
      <c r="V5606" s="21">
        <v>45517</v>
      </c>
      <c r="W5606" s="8" t="s">
        <v>2991</v>
      </c>
      <c r="X5606" s="8" t="s">
        <v>1212</v>
      </c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</row>
    <row r="5607" spans="1:55" ht="20" customHeight="1" x14ac:dyDescent="0.35">
      <c r="A5607" s="1"/>
      <c r="B5607" s="17">
        <v>45838</v>
      </c>
      <c r="C5607" s="16" t="s">
        <v>9583</v>
      </c>
      <c r="D5607" s="16" t="s">
        <v>1214</v>
      </c>
      <c r="E5607" s="18">
        <v>6.5595644999999996</v>
      </c>
      <c r="F5607" s="9">
        <v>1000000000</v>
      </c>
      <c r="G5607" s="19">
        <v>45882</v>
      </c>
      <c r="H5607" s="20">
        <v>45517</v>
      </c>
      <c r="I5607" s="20">
        <v>45882</v>
      </c>
      <c r="J5607" s="16" t="s">
        <v>1209</v>
      </c>
      <c r="K5607" s="16">
        <v>0</v>
      </c>
      <c r="L5607" s="16" t="s">
        <v>9582</v>
      </c>
      <c r="M5607" s="9">
        <v>1057867939.3</v>
      </c>
      <c r="N5607" s="9">
        <v>57867939.299999997</v>
      </c>
      <c r="O5607" s="9">
        <v>1000000000</v>
      </c>
      <c r="P5607" s="9">
        <v>0</v>
      </c>
      <c r="Q5607" s="9">
        <v>0</v>
      </c>
      <c r="R5607" s="9">
        <v>0</v>
      </c>
      <c r="S5607" s="9">
        <v>0</v>
      </c>
      <c r="T5607" s="9">
        <v>202408120000188</v>
      </c>
      <c r="U5607" s="21">
        <v>45516</v>
      </c>
      <c r="V5607" s="21">
        <v>45517</v>
      </c>
      <c r="W5607" s="8" t="s">
        <v>2991</v>
      </c>
      <c r="X5607" s="8" t="s">
        <v>1212</v>
      </c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</row>
    <row r="5608" spans="1:55" ht="20" customHeight="1" x14ac:dyDescent="0.35">
      <c r="A5608" s="1"/>
      <c r="B5608" s="17">
        <v>45838</v>
      </c>
      <c r="C5608" s="16" t="s">
        <v>9584</v>
      </c>
      <c r="D5608" s="16" t="s">
        <v>1208</v>
      </c>
      <c r="E5608" s="18">
        <v>6.5525000000000002</v>
      </c>
      <c r="F5608" s="9">
        <v>450000000</v>
      </c>
      <c r="G5608" s="19">
        <v>45882</v>
      </c>
      <c r="H5608" s="20">
        <v>45517</v>
      </c>
      <c r="I5608" s="20">
        <v>45882</v>
      </c>
      <c r="J5608" s="16" t="s">
        <v>1209</v>
      </c>
      <c r="K5608" s="16">
        <v>0</v>
      </c>
      <c r="L5608" s="16" t="s">
        <v>9585</v>
      </c>
      <c r="M5608" s="9">
        <v>-476437593.25999999</v>
      </c>
      <c r="N5608" s="9">
        <v>-26012527.399999999</v>
      </c>
      <c r="O5608" s="9">
        <v>-450425065.86000001</v>
      </c>
      <c r="P5608" s="9">
        <v>0.1178082</v>
      </c>
      <c r="Q5608" s="9">
        <v>0.111739</v>
      </c>
      <c r="R5608" s="9">
        <v>0.13084970000000001</v>
      </c>
      <c r="S5608" s="9">
        <v>5323.67</v>
      </c>
      <c r="T5608" s="9">
        <v>202408120000205</v>
      </c>
      <c r="U5608" s="21">
        <v>45516</v>
      </c>
      <c r="V5608" s="21">
        <v>45517</v>
      </c>
      <c r="W5608" s="8" t="s">
        <v>3112</v>
      </c>
      <c r="X5608" s="8" t="s">
        <v>1212</v>
      </c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</row>
    <row r="5609" spans="1:55" ht="20" customHeight="1" x14ac:dyDescent="0.35">
      <c r="A5609" s="1"/>
      <c r="B5609" s="17">
        <v>45838</v>
      </c>
      <c r="C5609" s="16" t="s">
        <v>9586</v>
      </c>
      <c r="D5609" s="16" t="s">
        <v>1214</v>
      </c>
      <c r="E5609" s="18">
        <v>6.5595644999999996</v>
      </c>
      <c r="F5609" s="9">
        <v>450000000</v>
      </c>
      <c r="G5609" s="19">
        <v>45882</v>
      </c>
      <c r="H5609" s="20">
        <v>45517</v>
      </c>
      <c r="I5609" s="20">
        <v>45882</v>
      </c>
      <c r="J5609" s="16" t="s">
        <v>1209</v>
      </c>
      <c r="K5609" s="16">
        <v>0</v>
      </c>
      <c r="L5609" s="16" t="s">
        <v>9585</v>
      </c>
      <c r="M5609" s="9">
        <v>476040572.64999998</v>
      </c>
      <c r="N5609" s="9">
        <v>26040572.649999999</v>
      </c>
      <c r="O5609" s="9">
        <v>450000000</v>
      </c>
      <c r="P5609" s="9">
        <v>0</v>
      </c>
      <c r="Q5609" s="9">
        <v>0</v>
      </c>
      <c r="R5609" s="9">
        <v>0</v>
      </c>
      <c r="S5609" s="9">
        <v>0</v>
      </c>
      <c r="T5609" s="9">
        <v>202408120000205</v>
      </c>
      <c r="U5609" s="21">
        <v>45516</v>
      </c>
      <c r="V5609" s="21">
        <v>45517</v>
      </c>
      <c r="W5609" s="8" t="s">
        <v>3112</v>
      </c>
      <c r="X5609" s="8" t="s">
        <v>1212</v>
      </c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</row>
    <row r="5610" spans="1:55" ht="20" customHeight="1" x14ac:dyDescent="0.35">
      <c r="A5610" s="1"/>
      <c r="B5610" s="17">
        <v>45838</v>
      </c>
      <c r="C5610" s="16" t="s">
        <v>9587</v>
      </c>
      <c r="D5610" s="16" t="s">
        <v>1208</v>
      </c>
      <c r="E5610" s="18">
        <v>6.1749999999999998</v>
      </c>
      <c r="F5610" s="9">
        <v>500000000</v>
      </c>
      <c r="G5610" s="19">
        <v>46612</v>
      </c>
      <c r="H5610" s="20">
        <v>45701</v>
      </c>
      <c r="I5610" s="20">
        <v>45882</v>
      </c>
      <c r="J5610" s="16" t="s">
        <v>1209</v>
      </c>
      <c r="K5610" s="16">
        <v>2</v>
      </c>
      <c r="L5610" s="16" t="s">
        <v>9588</v>
      </c>
      <c r="M5610" s="9">
        <v>518029867.36000001</v>
      </c>
      <c r="N5610" s="9">
        <v>11673287.67</v>
      </c>
      <c r="O5610" s="9">
        <v>506356579.69</v>
      </c>
      <c r="P5610" s="9">
        <v>1.9741544</v>
      </c>
      <c r="Q5610" s="9">
        <v>-1.9211031000000001</v>
      </c>
      <c r="R5610" s="9">
        <v>5.4147843</v>
      </c>
      <c r="S5610" s="9">
        <v>-99518.88</v>
      </c>
      <c r="T5610" s="9">
        <v>202408120000380</v>
      </c>
      <c r="U5610" s="21">
        <v>45516</v>
      </c>
      <c r="V5610" s="21">
        <v>45517</v>
      </c>
      <c r="W5610" s="8" t="s">
        <v>2693</v>
      </c>
      <c r="X5610" s="8" t="s">
        <v>1212</v>
      </c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</row>
    <row r="5611" spans="1:55" ht="20" customHeight="1" x14ac:dyDescent="0.35">
      <c r="A5611" s="1"/>
      <c r="B5611" s="17">
        <v>45838</v>
      </c>
      <c r="C5611" s="16" t="s">
        <v>9589</v>
      </c>
      <c r="D5611" s="16" t="s">
        <v>1214</v>
      </c>
      <c r="E5611" s="18">
        <v>6.0855116999999996</v>
      </c>
      <c r="F5611" s="9">
        <v>500000000</v>
      </c>
      <c r="G5611" s="19">
        <v>46612</v>
      </c>
      <c r="H5611" s="20">
        <v>45701</v>
      </c>
      <c r="I5611" s="20">
        <v>45882</v>
      </c>
      <c r="J5611" s="16" t="s">
        <v>1209</v>
      </c>
      <c r="K5611" s="16">
        <v>2</v>
      </c>
      <c r="L5611" s="16" t="s">
        <v>9588</v>
      </c>
      <c r="M5611" s="9">
        <v>-511504118.07999998</v>
      </c>
      <c r="N5611" s="9">
        <v>-11504118.08</v>
      </c>
      <c r="O5611" s="9">
        <v>-500000000</v>
      </c>
      <c r="P5611" s="9">
        <v>0</v>
      </c>
      <c r="Q5611" s="9">
        <v>0</v>
      </c>
      <c r="R5611" s="9">
        <v>0</v>
      </c>
      <c r="S5611" s="9">
        <v>0</v>
      </c>
      <c r="T5611" s="9">
        <v>202408120000380</v>
      </c>
      <c r="U5611" s="21">
        <v>45516</v>
      </c>
      <c r="V5611" s="21">
        <v>45517</v>
      </c>
      <c r="W5611" s="8" t="s">
        <v>2693</v>
      </c>
      <c r="X5611" s="8" t="s">
        <v>1212</v>
      </c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</row>
    <row r="5612" spans="1:55" ht="20" customHeight="1" x14ac:dyDescent="0.35">
      <c r="A5612" s="1"/>
      <c r="B5612" s="17">
        <v>45838</v>
      </c>
      <c r="C5612" s="16" t="s">
        <v>9590</v>
      </c>
      <c r="D5612" s="16" t="s">
        <v>1208</v>
      </c>
      <c r="E5612" s="18">
        <v>6.1275000000000004</v>
      </c>
      <c r="F5612" s="9">
        <v>500000000</v>
      </c>
      <c r="G5612" s="19">
        <v>47343</v>
      </c>
      <c r="H5612" s="20">
        <v>45701</v>
      </c>
      <c r="I5612" s="20">
        <v>45882</v>
      </c>
      <c r="J5612" s="16" t="s">
        <v>1209</v>
      </c>
      <c r="K5612" s="16">
        <v>2</v>
      </c>
      <c r="L5612" s="16" t="s">
        <v>9591</v>
      </c>
      <c r="M5612" s="9">
        <v>520079634.82999998</v>
      </c>
      <c r="N5612" s="9">
        <v>11583493.15</v>
      </c>
      <c r="O5612" s="9">
        <v>508496141.68000001</v>
      </c>
      <c r="P5612" s="9">
        <v>3.6259443</v>
      </c>
      <c r="Q5612" s="9">
        <v>-3.5269365000000001</v>
      </c>
      <c r="R5612" s="9">
        <v>14.349914699999999</v>
      </c>
      <c r="S5612" s="9">
        <v>-183428.78</v>
      </c>
      <c r="T5612" s="9">
        <v>202408120000375</v>
      </c>
      <c r="U5612" s="21">
        <v>45516</v>
      </c>
      <c r="V5612" s="21">
        <v>45517</v>
      </c>
      <c r="W5612" s="8" t="s">
        <v>3112</v>
      </c>
      <c r="X5612" s="8" t="s">
        <v>1212</v>
      </c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</row>
    <row r="5613" spans="1:55" ht="20" customHeight="1" x14ac:dyDescent="0.35">
      <c r="A5613" s="1"/>
      <c r="B5613" s="17">
        <v>45838</v>
      </c>
      <c r="C5613" s="16" t="s">
        <v>9592</v>
      </c>
      <c r="D5613" s="16" t="s">
        <v>1214</v>
      </c>
      <c r="E5613" s="18">
        <v>6.0855116999999996</v>
      </c>
      <c r="F5613" s="9">
        <v>500000000</v>
      </c>
      <c r="G5613" s="19">
        <v>47343</v>
      </c>
      <c r="H5613" s="20">
        <v>45701</v>
      </c>
      <c r="I5613" s="20">
        <v>45882</v>
      </c>
      <c r="J5613" s="16" t="s">
        <v>1209</v>
      </c>
      <c r="K5613" s="16">
        <v>2</v>
      </c>
      <c r="L5613" s="16" t="s">
        <v>9591</v>
      </c>
      <c r="M5613" s="9">
        <v>-511504118.07999998</v>
      </c>
      <c r="N5613" s="9">
        <v>-11504118.08</v>
      </c>
      <c r="O5613" s="9">
        <v>-500000000</v>
      </c>
      <c r="P5613" s="9">
        <v>0</v>
      </c>
      <c r="Q5613" s="9">
        <v>0</v>
      </c>
      <c r="R5613" s="9">
        <v>0</v>
      </c>
      <c r="S5613" s="9">
        <v>0</v>
      </c>
      <c r="T5613" s="9">
        <v>202408120000375</v>
      </c>
      <c r="U5613" s="21">
        <v>45516</v>
      </c>
      <c r="V5613" s="21">
        <v>45517</v>
      </c>
      <c r="W5613" s="8" t="s">
        <v>3112</v>
      </c>
      <c r="X5613" s="8" t="s">
        <v>1212</v>
      </c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</row>
    <row r="5614" spans="1:55" ht="20" customHeight="1" x14ac:dyDescent="0.35">
      <c r="A5614" s="1"/>
      <c r="B5614" s="17">
        <v>45838</v>
      </c>
      <c r="C5614" s="16" t="s">
        <v>9593</v>
      </c>
      <c r="D5614" s="16" t="s">
        <v>1208</v>
      </c>
      <c r="E5614" s="18">
        <v>6.1375000000000002</v>
      </c>
      <c r="F5614" s="9">
        <v>250000000</v>
      </c>
      <c r="G5614" s="19">
        <v>47344</v>
      </c>
      <c r="H5614" s="20">
        <v>45702</v>
      </c>
      <c r="I5614" s="20">
        <v>45883</v>
      </c>
      <c r="J5614" s="16" t="s">
        <v>1209</v>
      </c>
      <c r="K5614" s="16">
        <v>2</v>
      </c>
      <c r="L5614" s="16" t="s">
        <v>9594</v>
      </c>
      <c r="M5614" s="9">
        <v>260098601.12</v>
      </c>
      <c r="N5614" s="9">
        <v>5759160.96</v>
      </c>
      <c r="O5614" s="9">
        <v>254339440.16</v>
      </c>
      <c r="P5614" s="9">
        <v>3.6280659000000002</v>
      </c>
      <c r="Q5614" s="9">
        <v>-3.5290001000000002</v>
      </c>
      <c r="R5614" s="9">
        <v>14.362712699999999</v>
      </c>
      <c r="S5614" s="9">
        <v>-91788.800000000003</v>
      </c>
      <c r="T5614" s="9">
        <v>202408130000443</v>
      </c>
      <c r="U5614" s="21">
        <v>45517</v>
      </c>
      <c r="V5614" s="21">
        <v>45518</v>
      </c>
      <c r="W5614" s="8" t="s">
        <v>2693</v>
      </c>
      <c r="X5614" s="8" t="s">
        <v>1212</v>
      </c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</row>
    <row r="5615" spans="1:55" ht="20" customHeight="1" x14ac:dyDescent="0.35">
      <c r="A5615" s="1"/>
      <c r="B5615" s="17">
        <v>45838</v>
      </c>
      <c r="C5615" s="16" t="s">
        <v>9595</v>
      </c>
      <c r="D5615" s="16" t="s">
        <v>1214</v>
      </c>
      <c r="E5615" s="18">
        <v>6.0821497999999998</v>
      </c>
      <c r="F5615" s="9">
        <v>250000000</v>
      </c>
      <c r="G5615" s="19">
        <v>47344</v>
      </c>
      <c r="H5615" s="20">
        <v>45702</v>
      </c>
      <c r="I5615" s="20">
        <v>45883</v>
      </c>
      <c r="J5615" s="16" t="s">
        <v>1209</v>
      </c>
      <c r="K5615" s="16">
        <v>2</v>
      </c>
      <c r="L5615" s="16" t="s">
        <v>9594</v>
      </c>
      <c r="M5615" s="9">
        <v>-255707222.72999999</v>
      </c>
      <c r="N5615" s="9">
        <v>-5707222.7300000004</v>
      </c>
      <c r="O5615" s="9">
        <v>-250000000</v>
      </c>
      <c r="P5615" s="9">
        <v>0</v>
      </c>
      <c r="Q5615" s="9">
        <v>0</v>
      </c>
      <c r="R5615" s="9">
        <v>0</v>
      </c>
      <c r="S5615" s="9">
        <v>0</v>
      </c>
      <c r="T5615" s="9">
        <v>202408130000443</v>
      </c>
      <c r="U5615" s="21">
        <v>45517</v>
      </c>
      <c r="V5615" s="21">
        <v>45518</v>
      </c>
      <c r="W5615" s="8" t="s">
        <v>2693</v>
      </c>
      <c r="X5615" s="8" t="s">
        <v>1212</v>
      </c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</row>
    <row r="5616" spans="1:55" ht="20" customHeight="1" x14ac:dyDescent="0.35">
      <c r="A5616" s="1"/>
      <c r="B5616" s="17">
        <v>45838</v>
      </c>
      <c r="C5616" s="16" t="s">
        <v>9596</v>
      </c>
      <c r="D5616" s="16" t="s">
        <v>1208</v>
      </c>
      <c r="E5616" s="18">
        <v>6.0875000000000004</v>
      </c>
      <c r="F5616" s="9">
        <v>100000000</v>
      </c>
      <c r="G5616" s="19">
        <v>47346</v>
      </c>
      <c r="H5616" s="20">
        <v>45705</v>
      </c>
      <c r="I5616" s="20">
        <v>45887</v>
      </c>
      <c r="J5616" s="16" t="s">
        <v>1209</v>
      </c>
      <c r="K5616" s="16">
        <v>2</v>
      </c>
      <c r="L5616" s="16" t="s">
        <v>9597</v>
      </c>
      <c r="M5616" s="9">
        <v>-103789138.65000001</v>
      </c>
      <c r="N5616" s="9">
        <v>-2234863.0099999998</v>
      </c>
      <c r="O5616" s="9">
        <v>-101554275.64</v>
      </c>
      <c r="P5616" s="9">
        <v>3.6371707</v>
      </c>
      <c r="Q5616" s="9">
        <v>3.5378463</v>
      </c>
      <c r="R5616" s="9">
        <v>14.411761500000001</v>
      </c>
      <c r="S5616" s="9">
        <v>36719</v>
      </c>
      <c r="T5616" s="9">
        <v>202408140000180</v>
      </c>
      <c r="U5616" s="21">
        <v>45518</v>
      </c>
      <c r="V5616" s="21">
        <v>45520</v>
      </c>
      <c r="W5616" s="8" t="s">
        <v>7983</v>
      </c>
      <c r="X5616" s="8" t="s">
        <v>1212</v>
      </c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</row>
    <row r="5617" spans="1:55" ht="20" customHeight="1" x14ac:dyDescent="0.35">
      <c r="A5617" s="1"/>
      <c r="B5617" s="17">
        <v>45838</v>
      </c>
      <c r="C5617" s="16" t="s">
        <v>9598</v>
      </c>
      <c r="D5617" s="16" t="s">
        <v>1214</v>
      </c>
      <c r="E5617" s="18">
        <v>6.0706961000000002</v>
      </c>
      <c r="F5617" s="9">
        <v>100000000</v>
      </c>
      <c r="G5617" s="19">
        <v>47346</v>
      </c>
      <c r="H5617" s="20">
        <v>45705</v>
      </c>
      <c r="I5617" s="20">
        <v>45887</v>
      </c>
      <c r="J5617" s="16" t="s">
        <v>1209</v>
      </c>
      <c r="K5617" s="16">
        <v>2</v>
      </c>
      <c r="L5617" s="16" t="s">
        <v>9597</v>
      </c>
      <c r="M5617" s="9">
        <v>102228693.90000001</v>
      </c>
      <c r="N5617" s="9">
        <v>2228693.9</v>
      </c>
      <c r="O5617" s="9">
        <v>100000000</v>
      </c>
      <c r="P5617" s="9">
        <v>0</v>
      </c>
      <c r="Q5617" s="9">
        <v>0</v>
      </c>
      <c r="R5617" s="9">
        <v>0</v>
      </c>
      <c r="S5617" s="9">
        <v>0</v>
      </c>
      <c r="T5617" s="9">
        <v>202408140000180</v>
      </c>
      <c r="U5617" s="21">
        <v>45518</v>
      </c>
      <c r="V5617" s="21">
        <v>45520</v>
      </c>
      <c r="W5617" s="8" t="s">
        <v>7983</v>
      </c>
      <c r="X5617" s="8" t="s">
        <v>1212</v>
      </c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</row>
    <row r="5618" spans="1:55" ht="20" customHeight="1" x14ac:dyDescent="0.35">
      <c r="A5618" s="1"/>
      <c r="B5618" s="17">
        <v>45838</v>
      </c>
      <c r="C5618" s="16" t="s">
        <v>9599</v>
      </c>
      <c r="D5618" s="16" t="s">
        <v>1208</v>
      </c>
      <c r="E5618" s="18">
        <v>6.5125000000000002</v>
      </c>
      <c r="F5618" s="9">
        <v>500000000</v>
      </c>
      <c r="G5618" s="19">
        <v>45887</v>
      </c>
      <c r="H5618" s="20">
        <v>45520</v>
      </c>
      <c r="I5618" s="20">
        <v>45887</v>
      </c>
      <c r="J5618" s="16" t="s">
        <v>1209</v>
      </c>
      <c r="K5618" s="16">
        <v>0</v>
      </c>
      <c r="L5618" s="16" t="s">
        <v>9600</v>
      </c>
      <c r="M5618" s="9">
        <v>-528959250.23000002</v>
      </c>
      <c r="N5618" s="9">
        <v>-28458732.879999999</v>
      </c>
      <c r="O5618" s="9">
        <v>-500500517.35000002</v>
      </c>
      <c r="P5618" s="9">
        <v>0.13150680000000001</v>
      </c>
      <c r="Q5618" s="9">
        <v>0.1247262</v>
      </c>
      <c r="R5618" s="9">
        <v>0.1477446</v>
      </c>
      <c r="S5618" s="9">
        <v>6597.51</v>
      </c>
      <c r="T5618" s="9">
        <v>202408140000401</v>
      </c>
      <c r="U5618" s="21">
        <v>45518</v>
      </c>
      <c r="V5618" s="21">
        <v>45520</v>
      </c>
      <c r="W5618" s="8" t="s">
        <v>3112</v>
      </c>
      <c r="X5618" s="8" t="s">
        <v>1212</v>
      </c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</row>
    <row r="5619" spans="1:55" ht="20" customHeight="1" x14ac:dyDescent="0.35">
      <c r="A5619" s="1"/>
      <c r="B5619" s="17">
        <v>45838</v>
      </c>
      <c r="C5619" s="16" t="s">
        <v>9601</v>
      </c>
      <c r="D5619" s="16" t="s">
        <v>1214</v>
      </c>
      <c r="E5619" s="18">
        <v>6.5561172000000001</v>
      </c>
      <c r="F5619" s="9">
        <v>500000000</v>
      </c>
      <c r="G5619" s="19">
        <v>45887</v>
      </c>
      <c r="H5619" s="20">
        <v>45520</v>
      </c>
      <c r="I5619" s="20">
        <v>45887</v>
      </c>
      <c r="J5619" s="16" t="s">
        <v>1209</v>
      </c>
      <c r="K5619" s="16">
        <v>0</v>
      </c>
      <c r="L5619" s="16" t="s">
        <v>9600</v>
      </c>
      <c r="M5619" s="9">
        <v>528649333.94999999</v>
      </c>
      <c r="N5619" s="9">
        <v>28649333.949999999</v>
      </c>
      <c r="O5619" s="9">
        <v>500000000</v>
      </c>
      <c r="P5619" s="9">
        <v>0</v>
      </c>
      <c r="Q5619" s="9">
        <v>0</v>
      </c>
      <c r="R5619" s="9">
        <v>0</v>
      </c>
      <c r="S5619" s="9">
        <v>0</v>
      </c>
      <c r="T5619" s="9">
        <v>202408140000401</v>
      </c>
      <c r="U5619" s="21">
        <v>45518</v>
      </c>
      <c r="V5619" s="21">
        <v>45520</v>
      </c>
      <c r="W5619" s="8" t="s">
        <v>3112</v>
      </c>
      <c r="X5619" s="8" t="s">
        <v>1212</v>
      </c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</row>
    <row r="5620" spans="1:55" ht="20" customHeight="1" x14ac:dyDescent="0.35">
      <c r="A5620" s="1"/>
      <c r="B5620" s="17">
        <v>45838</v>
      </c>
      <c r="C5620" s="16" t="s">
        <v>9602</v>
      </c>
      <c r="D5620" s="16" t="s">
        <v>1208</v>
      </c>
      <c r="E5620" s="18">
        <v>6.1950000000000003</v>
      </c>
      <c r="F5620" s="9">
        <v>500000000</v>
      </c>
      <c r="G5620" s="19">
        <v>46251</v>
      </c>
      <c r="H5620" s="20">
        <v>45705</v>
      </c>
      <c r="I5620" s="20">
        <v>45887</v>
      </c>
      <c r="J5620" s="16" t="s">
        <v>1209</v>
      </c>
      <c r="K5620" s="16">
        <v>2</v>
      </c>
      <c r="L5620" s="16" t="s">
        <v>9603</v>
      </c>
      <c r="M5620" s="9">
        <v>-515233728.75</v>
      </c>
      <c r="N5620" s="9">
        <v>-11371643.84</v>
      </c>
      <c r="O5620" s="9">
        <v>-503862084.91000003</v>
      </c>
      <c r="P5620" s="9">
        <v>1.084638</v>
      </c>
      <c r="Q5620" s="9">
        <v>1.0557472999999999</v>
      </c>
      <c r="R5620" s="9">
        <v>2.1611861999999999</v>
      </c>
      <c r="S5620" s="9">
        <v>54395.66</v>
      </c>
      <c r="T5620" s="9">
        <v>202408140000532</v>
      </c>
      <c r="U5620" s="21">
        <v>45518</v>
      </c>
      <c r="V5620" s="21">
        <v>45520</v>
      </c>
      <c r="W5620" s="8" t="s">
        <v>1265</v>
      </c>
      <c r="X5620" s="8" t="s">
        <v>1212</v>
      </c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</row>
    <row r="5621" spans="1:55" ht="20" customHeight="1" x14ac:dyDescent="0.35">
      <c r="A5621" s="1"/>
      <c r="B5621" s="17">
        <v>45838</v>
      </c>
      <c r="C5621" s="16" t="s">
        <v>9604</v>
      </c>
      <c r="D5621" s="16" t="s">
        <v>1214</v>
      </c>
      <c r="E5621" s="18">
        <v>6.0706959999999999</v>
      </c>
      <c r="F5621" s="9">
        <v>500000000</v>
      </c>
      <c r="G5621" s="19">
        <v>46251</v>
      </c>
      <c r="H5621" s="20">
        <v>45705</v>
      </c>
      <c r="I5621" s="20">
        <v>45887</v>
      </c>
      <c r="J5621" s="16" t="s">
        <v>1209</v>
      </c>
      <c r="K5621" s="16">
        <v>2</v>
      </c>
      <c r="L5621" s="16" t="s">
        <v>9603</v>
      </c>
      <c r="M5621" s="9">
        <v>511143469.43000001</v>
      </c>
      <c r="N5621" s="9">
        <v>11143469.43</v>
      </c>
      <c r="O5621" s="9">
        <v>500000000</v>
      </c>
      <c r="P5621" s="9">
        <v>0</v>
      </c>
      <c r="Q5621" s="9">
        <v>0</v>
      </c>
      <c r="R5621" s="9">
        <v>0</v>
      </c>
      <c r="S5621" s="9">
        <v>0</v>
      </c>
      <c r="T5621" s="9">
        <v>202408140000532</v>
      </c>
      <c r="U5621" s="21">
        <v>45518</v>
      </c>
      <c r="V5621" s="21">
        <v>45520</v>
      </c>
      <c r="W5621" s="8" t="s">
        <v>1265</v>
      </c>
      <c r="X5621" s="8" t="s">
        <v>1212</v>
      </c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</row>
    <row r="5622" spans="1:55" ht="20" customHeight="1" x14ac:dyDescent="0.35">
      <c r="A5622" s="1"/>
      <c r="B5622" s="17">
        <v>45838</v>
      </c>
      <c r="C5622" s="16" t="s">
        <v>9605</v>
      </c>
      <c r="D5622" s="16" t="s">
        <v>1208</v>
      </c>
      <c r="E5622" s="18">
        <v>6.12</v>
      </c>
      <c r="F5622" s="9">
        <v>400000000</v>
      </c>
      <c r="G5622" s="19">
        <v>46615</v>
      </c>
      <c r="H5622" s="20">
        <v>45705</v>
      </c>
      <c r="I5622" s="20">
        <v>45887</v>
      </c>
      <c r="J5622" s="16" t="s">
        <v>1209</v>
      </c>
      <c r="K5622" s="16">
        <v>2</v>
      </c>
      <c r="L5622" s="16" t="s">
        <v>9606</v>
      </c>
      <c r="M5622" s="9">
        <v>413650918.18000001</v>
      </c>
      <c r="N5622" s="9">
        <v>8987178.0800000001</v>
      </c>
      <c r="O5622" s="9">
        <v>404663740.10000002</v>
      </c>
      <c r="P5622" s="9">
        <v>1.9837686000000001</v>
      </c>
      <c r="Q5622" s="9">
        <v>-1.9304543000000001</v>
      </c>
      <c r="R5622" s="9">
        <v>5.4530906000000003</v>
      </c>
      <c r="S5622" s="9">
        <v>-79853.42</v>
      </c>
      <c r="T5622" s="9">
        <v>202408140000634</v>
      </c>
      <c r="U5622" s="21">
        <v>45518</v>
      </c>
      <c r="V5622" s="21">
        <v>45520</v>
      </c>
      <c r="W5622" s="8" t="s">
        <v>7983</v>
      </c>
      <c r="X5622" s="8" t="s">
        <v>1212</v>
      </c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</row>
    <row r="5623" spans="1:55" ht="20" customHeight="1" x14ac:dyDescent="0.35">
      <c r="A5623" s="1"/>
      <c r="B5623" s="17">
        <v>45838</v>
      </c>
      <c r="C5623" s="16" t="s">
        <v>9607</v>
      </c>
      <c r="D5623" s="16" t="s">
        <v>1214</v>
      </c>
      <c r="E5623" s="18">
        <v>6.0706959999999999</v>
      </c>
      <c r="F5623" s="9">
        <v>400000000</v>
      </c>
      <c r="G5623" s="19">
        <v>46615</v>
      </c>
      <c r="H5623" s="20">
        <v>45705</v>
      </c>
      <c r="I5623" s="20">
        <v>45887</v>
      </c>
      <c r="J5623" s="16" t="s">
        <v>1209</v>
      </c>
      <c r="K5623" s="16">
        <v>2</v>
      </c>
      <c r="L5623" s="16" t="s">
        <v>9606</v>
      </c>
      <c r="M5623" s="9">
        <v>-408914775.5</v>
      </c>
      <c r="N5623" s="9">
        <v>-8914775.5</v>
      </c>
      <c r="O5623" s="9">
        <v>-400000000</v>
      </c>
      <c r="P5623" s="9">
        <v>0</v>
      </c>
      <c r="Q5623" s="9">
        <v>0</v>
      </c>
      <c r="R5623" s="9">
        <v>0</v>
      </c>
      <c r="S5623" s="9">
        <v>0</v>
      </c>
      <c r="T5623" s="9">
        <v>202408140000634</v>
      </c>
      <c r="U5623" s="21">
        <v>45518</v>
      </c>
      <c r="V5623" s="21">
        <v>45520</v>
      </c>
      <c r="W5623" s="8" t="s">
        <v>7983</v>
      </c>
      <c r="X5623" s="8" t="s">
        <v>1212</v>
      </c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</row>
    <row r="5624" spans="1:55" ht="20" customHeight="1" x14ac:dyDescent="0.35">
      <c r="A5624" s="1"/>
      <c r="B5624" s="17">
        <v>45838</v>
      </c>
      <c r="C5624" s="16" t="s">
        <v>9608</v>
      </c>
      <c r="D5624" s="16" t="s">
        <v>1208</v>
      </c>
      <c r="E5624" s="18">
        <v>6.1950000000000003</v>
      </c>
      <c r="F5624" s="9">
        <v>450000000</v>
      </c>
      <c r="G5624" s="19">
        <v>46251</v>
      </c>
      <c r="H5624" s="20">
        <v>45705</v>
      </c>
      <c r="I5624" s="20">
        <v>45887</v>
      </c>
      <c r="J5624" s="16" t="s">
        <v>1209</v>
      </c>
      <c r="K5624" s="16">
        <v>2</v>
      </c>
      <c r="L5624" s="16" t="s">
        <v>9609</v>
      </c>
      <c r="M5624" s="9">
        <v>-463710355.87</v>
      </c>
      <c r="N5624" s="9">
        <v>-10234479.449999999</v>
      </c>
      <c r="O5624" s="9">
        <v>-453475876.42000002</v>
      </c>
      <c r="P5624" s="9">
        <v>1.084638</v>
      </c>
      <c r="Q5624" s="9">
        <v>1.0557472999999999</v>
      </c>
      <c r="R5624" s="9">
        <v>2.1611861999999999</v>
      </c>
      <c r="S5624" s="9">
        <v>48956.1</v>
      </c>
      <c r="T5624" s="9">
        <v>202408140000641</v>
      </c>
      <c r="U5624" s="21">
        <v>45518</v>
      </c>
      <c r="V5624" s="21">
        <v>45520</v>
      </c>
      <c r="W5624" s="8" t="s">
        <v>1265</v>
      </c>
      <c r="X5624" s="8" t="s">
        <v>1212</v>
      </c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</row>
    <row r="5625" spans="1:55" ht="20" customHeight="1" x14ac:dyDescent="0.35">
      <c r="A5625" s="1"/>
      <c r="B5625" s="17">
        <v>45838</v>
      </c>
      <c r="C5625" s="16" t="s">
        <v>9610</v>
      </c>
      <c r="D5625" s="16" t="s">
        <v>1214</v>
      </c>
      <c r="E5625" s="18">
        <v>6.0706959999999999</v>
      </c>
      <c r="F5625" s="9">
        <v>450000000</v>
      </c>
      <c r="G5625" s="19">
        <v>46251</v>
      </c>
      <c r="H5625" s="20">
        <v>45705</v>
      </c>
      <c r="I5625" s="20">
        <v>45887</v>
      </c>
      <c r="J5625" s="16" t="s">
        <v>1209</v>
      </c>
      <c r="K5625" s="16">
        <v>2</v>
      </c>
      <c r="L5625" s="16" t="s">
        <v>9609</v>
      </c>
      <c r="M5625" s="9">
        <v>460029122.42000002</v>
      </c>
      <c r="N5625" s="9">
        <v>10029122.42</v>
      </c>
      <c r="O5625" s="9">
        <v>450000000</v>
      </c>
      <c r="P5625" s="9">
        <v>0</v>
      </c>
      <c r="Q5625" s="9">
        <v>0</v>
      </c>
      <c r="R5625" s="9">
        <v>0</v>
      </c>
      <c r="S5625" s="9">
        <v>0</v>
      </c>
      <c r="T5625" s="9">
        <v>202408140000641</v>
      </c>
      <c r="U5625" s="21">
        <v>45518</v>
      </c>
      <c r="V5625" s="21">
        <v>45520</v>
      </c>
      <c r="W5625" s="8" t="s">
        <v>1265</v>
      </c>
      <c r="X5625" s="8" t="s">
        <v>1212</v>
      </c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</row>
    <row r="5626" spans="1:55" ht="20" customHeight="1" x14ac:dyDescent="0.35">
      <c r="A5626" s="1"/>
      <c r="B5626" s="17">
        <v>45838</v>
      </c>
      <c r="C5626" s="16" t="s">
        <v>9611</v>
      </c>
      <c r="D5626" s="16" t="s">
        <v>1208</v>
      </c>
      <c r="E5626" s="18">
        <v>6.1950000000000003</v>
      </c>
      <c r="F5626" s="9">
        <v>50000000</v>
      </c>
      <c r="G5626" s="19">
        <v>46251</v>
      </c>
      <c r="H5626" s="20">
        <v>45705</v>
      </c>
      <c r="I5626" s="20">
        <v>45887</v>
      </c>
      <c r="J5626" s="16" t="s">
        <v>1209</v>
      </c>
      <c r="K5626" s="16">
        <v>2</v>
      </c>
      <c r="L5626" s="16" t="s">
        <v>9612</v>
      </c>
      <c r="M5626" s="9">
        <v>-51523372.880000003</v>
      </c>
      <c r="N5626" s="9">
        <v>-1137164.3799999999</v>
      </c>
      <c r="O5626" s="9">
        <v>-50386208.5</v>
      </c>
      <c r="P5626" s="9">
        <v>1.084638</v>
      </c>
      <c r="Q5626" s="9">
        <v>1.0557472999999999</v>
      </c>
      <c r="R5626" s="9">
        <v>2.1611861999999999</v>
      </c>
      <c r="S5626" s="9">
        <v>5439.57</v>
      </c>
      <c r="T5626" s="9">
        <v>202408140000642</v>
      </c>
      <c r="U5626" s="21">
        <v>45518</v>
      </c>
      <c r="V5626" s="21">
        <v>45520</v>
      </c>
      <c r="W5626" s="8" t="s">
        <v>1265</v>
      </c>
      <c r="X5626" s="8" t="s">
        <v>1212</v>
      </c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</row>
    <row r="5627" spans="1:55" ht="20" customHeight="1" x14ac:dyDescent="0.35">
      <c r="A5627" s="1"/>
      <c r="B5627" s="17">
        <v>45838</v>
      </c>
      <c r="C5627" s="16" t="s">
        <v>9613</v>
      </c>
      <c r="D5627" s="16" t="s">
        <v>1214</v>
      </c>
      <c r="E5627" s="18">
        <v>6.0706958000000002</v>
      </c>
      <c r="F5627" s="9">
        <v>50000000</v>
      </c>
      <c r="G5627" s="19">
        <v>46251</v>
      </c>
      <c r="H5627" s="20">
        <v>45705</v>
      </c>
      <c r="I5627" s="20">
        <v>45887</v>
      </c>
      <c r="J5627" s="16" t="s">
        <v>1209</v>
      </c>
      <c r="K5627" s="16">
        <v>2</v>
      </c>
      <c r="L5627" s="16" t="s">
        <v>9612</v>
      </c>
      <c r="M5627" s="9">
        <v>51114346.899999999</v>
      </c>
      <c r="N5627" s="9">
        <v>1114346.8999999999</v>
      </c>
      <c r="O5627" s="9">
        <v>50000000</v>
      </c>
      <c r="P5627" s="9">
        <v>0</v>
      </c>
      <c r="Q5627" s="9">
        <v>0</v>
      </c>
      <c r="R5627" s="9">
        <v>0</v>
      </c>
      <c r="S5627" s="9">
        <v>0</v>
      </c>
      <c r="T5627" s="9">
        <v>202408140000642</v>
      </c>
      <c r="U5627" s="21">
        <v>45518</v>
      </c>
      <c r="V5627" s="21">
        <v>45520</v>
      </c>
      <c r="W5627" s="8" t="s">
        <v>1265</v>
      </c>
      <c r="X5627" s="8" t="s">
        <v>1212</v>
      </c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</row>
    <row r="5628" spans="1:55" ht="20" customHeight="1" x14ac:dyDescent="0.35">
      <c r="A5628" s="1"/>
      <c r="B5628" s="17">
        <v>45838</v>
      </c>
      <c r="C5628" s="16" t="s">
        <v>9614</v>
      </c>
      <c r="D5628" s="16" t="s">
        <v>1208</v>
      </c>
      <c r="E5628" s="18">
        <v>6.5350000000000001</v>
      </c>
      <c r="F5628" s="9">
        <v>666688823.70000005</v>
      </c>
      <c r="G5628" s="19">
        <v>45888</v>
      </c>
      <c r="H5628" s="20">
        <v>45523</v>
      </c>
      <c r="I5628" s="20">
        <v>45888</v>
      </c>
      <c r="J5628" s="16" t="s">
        <v>1209</v>
      </c>
      <c r="K5628" s="16">
        <v>0</v>
      </c>
      <c r="L5628" s="16" t="s">
        <v>9615</v>
      </c>
      <c r="M5628" s="9">
        <v>705109976.37</v>
      </c>
      <c r="N5628" s="9">
        <v>37719244.450000003</v>
      </c>
      <c r="O5628" s="9">
        <v>667390731.91999996</v>
      </c>
      <c r="P5628" s="9">
        <v>0.13424659999999999</v>
      </c>
      <c r="Q5628" s="9">
        <v>-0.12732350000000001</v>
      </c>
      <c r="R5628" s="9">
        <v>0.1511653</v>
      </c>
      <c r="S5628" s="9">
        <v>-8977.7099999999991</v>
      </c>
      <c r="T5628" s="9">
        <v>202409138000224</v>
      </c>
      <c r="U5628" s="21">
        <v>45520</v>
      </c>
      <c r="V5628" s="21">
        <v>45523</v>
      </c>
      <c r="W5628" s="8" t="s">
        <v>3112</v>
      </c>
      <c r="X5628" s="8" t="s">
        <v>1212</v>
      </c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</row>
    <row r="5629" spans="1:55" ht="20" customHeight="1" x14ac:dyDescent="0.35">
      <c r="A5629" s="1"/>
      <c r="B5629" s="17">
        <v>45838</v>
      </c>
      <c r="C5629" s="16" t="s">
        <v>9616</v>
      </c>
      <c r="D5629" s="16" t="s">
        <v>1214</v>
      </c>
      <c r="E5629" s="18">
        <v>6.5526476000000002</v>
      </c>
      <c r="F5629" s="9">
        <v>666688823.70000005</v>
      </c>
      <c r="G5629" s="19">
        <v>45888</v>
      </c>
      <c r="H5629" s="20">
        <v>45523</v>
      </c>
      <c r="I5629" s="20">
        <v>45888</v>
      </c>
      <c r="J5629" s="16" t="s">
        <v>1209</v>
      </c>
      <c r="K5629" s="16">
        <v>0</v>
      </c>
      <c r="L5629" s="16" t="s">
        <v>9615</v>
      </c>
      <c r="M5629" s="9">
        <v>-704509927.96000004</v>
      </c>
      <c r="N5629" s="9">
        <v>-37821104.259999998</v>
      </c>
      <c r="O5629" s="9">
        <v>-666688823.70000005</v>
      </c>
      <c r="P5629" s="9">
        <v>0</v>
      </c>
      <c r="Q5629" s="9">
        <v>0</v>
      </c>
      <c r="R5629" s="9">
        <v>0</v>
      </c>
      <c r="S5629" s="9">
        <v>0</v>
      </c>
      <c r="T5629" s="9">
        <v>202409138000224</v>
      </c>
      <c r="U5629" s="21">
        <v>45520</v>
      </c>
      <c r="V5629" s="21">
        <v>45523</v>
      </c>
      <c r="W5629" s="8" t="s">
        <v>3112</v>
      </c>
      <c r="X5629" s="8" t="s">
        <v>1212</v>
      </c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</row>
    <row r="5630" spans="1:55" ht="20" customHeight="1" x14ac:dyDescent="0.35">
      <c r="A5630" s="1"/>
      <c r="B5630" s="17">
        <v>45838</v>
      </c>
      <c r="C5630" s="16" t="s">
        <v>9617</v>
      </c>
      <c r="D5630" s="16" t="s">
        <v>1208</v>
      </c>
      <c r="E5630" s="18">
        <v>6.5324999999999998</v>
      </c>
      <c r="F5630" s="9">
        <v>750000000</v>
      </c>
      <c r="G5630" s="19">
        <v>45888</v>
      </c>
      <c r="H5630" s="20">
        <v>45523</v>
      </c>
      <c r="I5630" s="20">
        <v>45888</v>
      </c>
      <c r="J5630" s="16" t="s">
        <v>1209</v>
      </c>
      <c r="K5630" s="16">
        <v>0</v>
      </c>
      <c r="L5630" s="16" t="s">
        <v>9618</v>
      </c>
      <c r="M5630" s="9">
        <v>793203746.11000001</v>
      </c>
      <c r="N5630" s="9">
        <v>42416506.850000001</v>
      </c>
      <c r="O5630" s="9">
        <v>750787239.25999999</v>
      </c>
      <c r="P5630" s="9">
        <v>0.13424659999999999</v>
      </c>
      <c r="Q5630" s="9">
        <v>-0.12732350000000001</v>
      </c>
      <c r="R5630" s="9">
        <v>0.1511653</v>
      </c>
      <c r="S5630" s="9">
        <v>-10099.35</v>
      </c>
      <c r="T5630" s="9">
        <v>202408160000269</v>
      </c>
      <c r="U5630" s="21">
        <v>45520</v>
      </c>
      <c r="V5630" s="21">
        <v>45523</v>
      </c>
      <c r="W5630" s="8" t="s">
        <v>3112</v>
      </c>
      <c r="X5630" s="8" t="s">
        <v>1212</v>
      </c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</row>
    <row r="5631" spans="1:55" ht="20" customHeight="1" x14ac:dyDescent="0.35">
      <c r="A5631" s="1"/>
      <c r="B5631" s="17">
        <v>45838</v>
      </c>
      <c r="C5631" s="16" t="s">
        <v>9619</v>
      </c>
      <c r="D5631" s="16" t="s">
        <v>1214</v>
      </c>
      <c r="E5631" s="18">
        <v>6.5526476000000002</v>
      </c>
      <c r="F5631" s="9">
        <v>750000000</v>
      </c>
      <c r="G5631" s="19">
        <v>45888</v>
      </c>
      <c r="H5631" s="20">
        <v>45523</v>
      </c>
      <c r="I5631" s="20">
        <v>45888</v>
      </c>
      <c r="J5631" s="16" t="s">
        <v>1209</v>
      </c>
      <c r="K5631" s="16">
        <v>0</v>
      </c>
      <c r="L5631" s="16" t="s">
        <v>9618</v>
      </c>
      <c r="M5631" s="9">
        <v>-792547328.16999996</v>
      </c>
      <c r="N5631" s="9">
        <v>-42547328.170000002</v>
      </c>
      <c r="O5631" s="9">
        <v>-750000000</v>
      </c>
      <c r="P5631" s="9">
        <v>0</v>
      </c>
      <c r="Q5631" s="9">
        <v>0</v>
      </c>
      <c r="R5631" s="9">
        <v>0</v>
      </c>
      <c r="S5631" s="9">
        <v>0</v>
      </c>
      <c r="T5631" s="9">
        <v>202408160000269</v>
      </c>
      <c r="U5631" s="21">
        <v>45520</v>
      </c>
      <c r="V5631" s="21">
        <v>45523</v>
      </c>
      <c r="W5631" s="8" t="s">
        <v>3112</v>
      </c>
      <c r="X5631" s="8" t="s">
        <v>1212</v>
      </c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</row>
    <row r="5632" spans="1:55" ht="20" customHeight="1" x14ac:dyDescent="0.35">
      <c r="A5632" s="1"/>
      <c r="B5632" s="17">
        <v>45838</v>
      </c>
      <c r="C5632" s="16" t="s">
        <v>9620</v>
      </c>
      <c r="D5632" s="16" t="s">
        <v>1208</v>
      </c>
      <c r="E5632" s="18">
        <v>6.1124999999999998</v>
      </c>
      <c r="F5632" s="9">
        <v>100000000</v>
      </c>
      <c r="G5632" s="19">
        <v>47351</v>
      </c>
      <c r="H5632" s="20">
        <v>45709</v>
      </c>
      <c r="I5632" s="20">
        <v>45890</v>
      </c>
      <c r="J5632" s="16" t="s">
        <v>1209</v>
      </c>
      <c r="K5632" s="16">
        <v>2</v>
      </c>
      <c r="L5632" s="16" t="s">
        <v>9621</v>
      </c>
      <c r="M5632" s="9">
        <v>103823002.40000001</v>
      </c>
      <c r="N5632" s="9">
        <v>2177054.79</v>
      </c>
      <c r="O5632" s="9">
        <v>101645947.61</v>
      </c>
      <c r="P5632" s="9">
        <v>3.6487536</v>
      </c>
      <c r="Q5632" s="9">
        <v>-3.5491082999999999</v>
      </c>
      <c r="R5632" s="9">
        <v>14.4814129</v>
      </c>
      <c r="S5632" s="9">
        <v>-36847.910000000003</v>
      </c>
      <c r="T5632" s="9">
        <v>202408200000264</v>
      </c>
      <c r="U5632" s="21">
        <v>45524</v>
      </c>
      <c r="V5632" s="21">
        <v>45525</v>
      </c>
      <c r="W5632" s="8" t="s">
        <v>7983</v>
      </c>
      <c r="X5632" s="8" t="s">
        <v>1212</v>
      </c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</row>
    <row r="5633" spans="1:55" ht="20" customHeight="1" x14ac:dyDescent="0.35">
      <c r="A5633" s="1"/>
      <c r="B5633" s="17">
        <v>45838</v>
      </c>
      <c r="C5633" s="16" t="s">
        <v>9622</v>
      </c>
      <c r="D5633" s="16" t="s">
        <v>1214</v>
      </c>
      <c r="E5633" s="18">
        <v>6.0561147999999996</v>
      </c>
      <c r="F5633" s="9">
        <v>100000000</v>
      </c>
      <c r="G5633" s="19">
        <v>47351</v>
      </c>
      <c r="H5633" s="20">
        <v>45709</v>
      </c>
      <c r="I5633" s="20">
        <v>45890</v>
      </c>
      <c r="J5633" s="16" t="s">
        <v>1209</v>
      </c>
      <c r="K5633" s="16">
        <v>2</v>
      </c>
      <c r="L5633" s="16" t="s">
        <v>9621</v>
      </c>
      <c r="M5633" s="9">
        <v>-102156972.40000001</v>
      </c>
      <c r="N5633" s="9">
        <v>-2156972.4</v>
      </c>
      <c r="O5633" s="9">
        <v>-100000000</v>
      </c>
      <c r="P5633" s="9">
        <v>0</v>
      </c>
      <c r="Q5633" s="9">
        <v>0</v>
      </c>
      <c r="R5633" s="9">
        <v>0</v>
      </c>
      <c r="S5633" s="9">
        <v>0</v>
      </c>
      <c r="T5633" s="9">
        <v>202408200000264</v>
      </c>
      <c r="U5633" s="21">
        <v>45524</v>
      </c>
      <c r="V5633" s="21">
        <v>45525</v>
      </c>
      <c r="W5633" s="8" t="s">
        <v>7983</v>
      </c>
      <c r="X5633" s="8" t="s">
        <v>1212</v>
      </c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</row>
    <row r="5634" spans="1:55" ht="20" customHeight="1" x14ac:dyDescent="0.35">
      <c r="A5634" s="1"/>
      <c r="B5634" s="17">
        <v>45838</v>
      </c>
      <c r="C5634" s="16" t="s">
        <v>9623</v>
      </c>
      <c r="D5634" s="16" t="s">
        <v>1208</v>
      </c>
      <c r="E5634" s="18">
        <v>6.0925000000000002</v>
      </c>
      <c r="F5634" s="9">
        <v>200000000</v>
      </c>
      <c r="G5634" s="19">
        <v>47352</v>
      </c>
      <c r="H5634" s="20">
        <v>45712</v>
      </c>
      <c r="I5634" s="20">
        <v>45891</v>
      </c>
      <c r="J5634" s="16" t="s">
        <v>1209</v>
      </c>
      <c r="K5634" s="16">
        <v>2</v>
      </c>
      <c r="L5634" s="16" t="s">
        <v>9624</v>
      </c>
      <c r="M5634" s="9">
        <v>-207386350.34</v>
      </c>
      <c r="N5634" s="9">
        <v>-4239712.33</v>
      </c>
      <c r="O5634" s="9">
        <v>-203146638.00999999</v>
      </c>
      <c r="P5634" s="9">
        <v>3.6538377</v>
      </c>
      <c r="Q5634" s="9">
        <v>3.554049</v>
      </c>
      <c r="R5634" s="9">
        <v>14.507949999999999</v>
      </c>
      <c r="S5634" s="9">
        <v>73706.13</v>
      </c>
      <c r="T5634" s="9">
        <v>202408210000086</v>
      </c>
      <c r="U5634" s="21">
        <v>45525</v>
      </c>
      <c r="V5634" s="21">
        <v>45526</v>
      </c>
      <c r="W5634" s="8" t="s">
        <v>3112</v>
      </c>
      <c r="X5634" s="8" t="s">
        <v>1212</v>
      </c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</row>
    <row r="5635" spans="1:55" ht="20" customHeight="1" x14ac:dyDescent="0.35">
      <c r="A5635" s="1"/>
      <c r="B5635" s="17">
        <v>45838</v>
      </c>
      <c r="C5635" s="16" t="s">
        <v>9625</v>
      </c>
      <c r="D5635" s="16" t="s">
        <v>1214</v>
      </c>
      <c r="E5635" s="18">
        <v>6.0448117000000003</v>
      </c>
      <c r="F5635" s="9">
        <v>200000000</v>
      </c>
      <c r="G5635" s="19">
        <v>47352</v>
      </c>
      <c r="H5635" s="20">
        <v>45712</v>
      </c>
      <c r="I5635" s="20">
        <v>45891</v>
      </c>
      <c r="J5635" s="16" t="s">
        <v>1209</v>
      </c>
      <c r="K5635" s="16">
        <v>2</v>
      </c>
      <c r="L5635" s="16" t="s">
        <v>9624</v>
      </c>
      <c r="M5635" s="9">
        <v>204206526.47</v>
      </c>
      <c r="N5635" s="9">
        <v>4206526.47</v>
      </c>
      <c r="O5635" s="9">
        <v>200000000</v>
      </c>
      <c r="P5635" s="9">
        <v>0</v>
      </c>
      <c r="Q5635" s="9">
        <v>0</v>
      </c>
      <c r="R5635" s="9">
        <v>0</v>
      </c>
      <c r="S5635" s="9">
        <v>0</v>
      </c>
      <c r="T5635" s="9">
        <v>202408210000086</v>
      </c>
      <c r="U5635" s="21">
        <v>45525</v>
      </c>
      <c r="V5635" s="21">
        <v>45526</v>
      </c>
      <c r="W5635" s="8" t="s">
        <v>3112</v>
      </c>
      <c r="X5635" s="8" t="s">
        <v>1212</v>
      </c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</row>
    <row r="5636" spans="1:55" ht="20" customHeight="1" x14ac:dyDescent="0.35">
      <c r="A5636" s="1"/>
      <c r="B5636" s="17">
        <v>45838</v>
      </c>
      <c r="C5636" s="16" t="s">
        <v>9626</v>
      </c>
      <c r="D5636" s="16" t="s">
        <v>1208</v>
      </c>
      <c r="E5636" s="18">
        <v>6.5175000000000001</v>
      </c>
      <c r="F5636" s="9">
        <v>900000000</v>
      </c>
      <c r="G5636" s="19">
        <v>45891</v>
      </c>
      <c r="H5636" s="20">
        <v>45526</v>
      </c>
      <c r="I5636" s="20">
        <v>45891</v>
      </c>
      <c r="J5636" s="16" t="s">
        <v>1209</v>
      </c>
      <c r="K5636" s="16">
        <v>0</v>
      </c>
      <c r="L5636" s="16" t="s">
        <v>9627</v>
      </c>
      <c r="M5636" s="9">
        <v>951284507.21000004</v>
      </c>
      <c r="N5636" s="9">
        <v>50300815.07</v>
      </c>
      <c r="O5636" s="9">
        <v>900983692.13999999</v>
      </c>
      <c r="P5636" s="9">
        <v>0.1424658</v>
      </c>
      <c r="Q5636" s="9">
        <v>-0.13511509999999999</v>
      </c>
      <c r="R5636" s="9">
        <v>0.1615104</v>
      </c>
      <c r="S5636" s="9">
        <v>-12853.29</v>
      </c>
      <c r="T5636" s="9">
        <v>202408210000087</v>
      </c>
      <c r="U5636" s="21">
        <v>45525</v>
      </c>
      <c r="V5636" s="21">
        <v>45526</v>
      </c>
      <c r="W5636" s="8" t="s">
        <v>3112</v>
      </c>
      <c r="X5636" s="8" t="s">
        <v>1212</v>
      </c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</row>
    <row r="5637" spans="1:55" ht="20" customHeight="1" x14ac:dyDescent="0.35">
      <c r="A5637" s="1"/>
      <c r="B5637" s="17">
        <v>45838</v>
      </c>
      <c r="C5637" s="16" t="s">
        <v>9628</v>
      </c>
      <c r="D5637" s="16" t="s">
        <v>1214</v>
      </c>
      <c r="E5637" s="18">
        <v>6.5488317</v>
      </c>
      <c r="F5637" s="9">
        <v>900000000</v>
      </c>
      <c r="G5637" s="19">
        <v>45891</v>
      </c>
      <c r="H5637" s="20">
        <v>45526</v>
      </c>
      <c r="I5637" s="20">
        <v>45891</v>
      </c>
      <c r="J5637" s="16" t="s">
        <v>1209</v>
      </c>
      <c r="K5637" s="16">
        <v>0</v>
      </c>
      <c r="L5637" s="16" t="s">
        <v>9627</v>
      </c>
      <c r="M5637" s="9">
        <v>-950542626.88</v>
      </c>
      <c r="N5637" s="9">
        <v>-50542626.880000003</v>
      </c>
      <c r="O5637" s="9">
        <v>-900000000</v>
      </c>
      <c r="P5637" s="9">
        <v>0</v>
      </c>
      <c r="Q5637" s="9">
        <v>0</v>
      </c>
      <c r="R5637" s="9">
        <v>0</v>
      </c>
      <c r="S5637" s="9">
        <v>0</v>
      </c>
      <c r="T5637" s="9">
        <v>202408210000087</v>
      </c>
      <c r="U5637" s="21">
        <v>45525</v>
      </c>
      <c r="V5637" s="21">
        <v>45526</v>
      </c>
      <c r="W5637" s="8" t="s">
        <v>3112</v>
      </c>
      <c r="X5637" s="8" t="s">
        <v>1212</v>
      </c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</row>
    <row r="5638" spans="1:55" ht="20" customHeight="1" x14ac:dyDescent="0.35">
      <c r="A5638" s="1"/>
      <c r="B5638" s="17">
        <v>45838</v>
      </c>
      <c r="C5638" s="16" t="s">
        <v>9629</v>
      </c>
      <c r="D5638" s="16" t="s">
        <v>1208</v>
      </c>
      <c r="E5638" s="18">
        <v>6.0949999999999998</v>
      </c>
      <c r="F5638" s="9">
        <v>50000000</v>
      </c>
      <c r="G5638" s="19">
        <v>47352</v>
      </c>
      <c r="H5638" s="20">
        <v>45712</v>
      </c>
      <c r="I5638" s="20">
        <v>45891</v>
      </c>
      <c r="J5638" s="16" t="s">
        <v>1209</v>
      </c>
      <c r="K5638" s="16">
        <v>2</v>
      </c>
      <c r="L5638" s="16" t="s">
        <v>9630</v>
      </c>
      <c r="M5638" s="9">
        <v>-51851590</v>
      </c>
      <c r="N5638" s="9">
        <v>-1060363.01</v>
      </c>
      <c r="O5638" s="9">
        <v>-50791226.990000002</v>
      </c>
      <c r="P5638" s="9">
        <v>3.6536835000000001</v>
      </c>
      <c r="Q5638" s="9">
        <v>3.5538994000000002</v>
      </c>
      <c r="R5638" s="9">
        <v>14.507194500000001</v>
      </c>
      <c r="S5638" s="9">
        <v>18427.53</v>
      </c>
      <c r="T5638" s="9">
        <v>202408210000098</v>
      </c>
      <c r="U5638" s="21">
        <v>45525</v>
      </c>
      <c r="V5638" s="21">
        <v>45526</v>
      </c>
      <c r="W5638" s="8" t="s">
        <v>3112</v>
      </c>
      <c r="X5638" s="8" t="s">
        <v>1212</v>
      </c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</row>
    <row r="5639" spans="1:55" ht="20" customHeight="1" x14ac:dyDescent="0.35">
      <c r="A5639" s="1"/>
      <c r="B5639" s="17">
        <v>45838</v>
      </c>
      <c r="C5639" s="16" t="s">
        <v>9631</v>
      </c>
      <c r="D5639" s="16" t="s">
        <v>1214</v>
      </c>
      <c r="E5639" s="18">
        <v>6.0448116000000001</v>
      </c>
      <c r="F5639" s="9">
        <v>50000000</v>
      </c>
      <c r="G5639" s="19">
        <v>47352</v>
      </c>
      <c r="H5639" s="20">
        <v>45712</v>
      </c>
      <c r="I5639" s="20">
        <v>45891</v>
      </c>
      <c r="J5639" s="16" t="s">
        <v>1209</v>
      </c>
      <c r="K5639" s="16">
        <v>2</v>
      </c>
      <c r="L5639" s="16" t="s">
        <v>9630</v>
      </c>
      <c r="M5639" s="9">
        <v>51051631.609999999</v>
      </c>
      <c r="N5639" s="9">
        <v>1051631.6100000001</v>
      </c>
      <c r="O5639" s="9">
        <v>50000000</v>
      </c>
      <c r="P5639" s="9">
        <v>0</v>
      </c>
      <c r="Q5639" s="9">
        <v>0</v>
      </c>
      <c r="R5639" s="9">
        <v>0</v>
      </c>
      <c r="S5639" s="9">
        <v>0</v>
      </c>
      <c r="T5639" s="9">
        <v>202408210000098</v>
      </c>
      <c r="U5639" s="21">
        <v>45525</v>
      </c>
      <c r="V5639" s="21">
        <v>45526</v>
      </c>
      <c r="W5639" s="8" t="s">
        <v>3112</v>
      </c>
      <c r="X5639" s="8" t="s">
        <v>1212</v>
      </c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</row>
    <row r="5640" spans="1:55" ht="20" customHeight="1" x14ac:dyDescent="0.35">
      <c r="A5640" s="1"/>
      <c r="B5640" s="17">
        <v>45838</v>
      </c>
      <c r="C5640" s="16" t="s">
        <v>9632</v>
      </c>
      <c r="D5640" s="16" t="s">
        <v>1208</v>
      </c>
      <c r="E5640" s="18">
        <v>6.52</v>
      </c>
      <c r="F5640" s="9">
        <v>250000000</v>
      </c>
      <c r="G5640" s="19">
        <v>45891</v>
      </c>
      <c r="H5640" s="20">
        <v>45526</v>
      </c>
      <c r="I5640" s="20">
        <v>45891</v>
      </c>
      <c r="J5640" s="16" t="s">
        <v>1209</v>
      </c>
      <c r="K5640" s="16">
        <v>0</v>
      </c>
      <c r="L5640" s="16" t="s">
        <v>9633</v>
      </c>
      <c r="M5640" s="9">
        <v>264251898.38</v>
      </c>
      <c r="N5640" s="9">
        <v>13977808.220000001</v>
      </c>
      <c r="O5640" s="9">
        <v>250274090.16</v>
      </c>
      <c r="P5640" s="9">
        <v>0.1424658</v>
      </c>
      <c r="Q5640" s="9">
        <v>-0.13511509999999999</v>
      </c>
      <c r="R5640" s="9">
        <v>0.1615104</v>
      </c>
      <c r="S5640" s="9">
        <v>-3570.44</v>
      </c>
      <c r="T5640" s="9">
        <v>202408210000099</v>
      </c>
      <c r="U5640" s="21">
        <v>45525</v>
      </c>
      <c r="V5640" s="21">
        <v>45526</v>
      </c>
      <c r="W5640" s="8" t="s">
        <v>3112</v>
      </c>
      <c r="X5640" s="8" t="s">
        <v>1212</v>
      </c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</row>
    <row r="5641" spans="1:55" ht="20" customHeight="1" x14ac:dyDescent="0.35">
      <c r="A5641" s="1"/>
      <c r="B5641" s="17">
        <v>45838</v>
      </c>
      <c r="C5641" s="16" t="s">
        <v>9634</v>
      </c>
      <c r="D5641" s="16" t="s">
        <v>1214</v>
      </c>
      <c r="E5641" s="18">
        <v>6.5488317</v>
      </c>
      <c r="F5641" s="9">
        <v>250000000</v>
      </c>
      <c r="G5641" s="19">
        <v>45891</v>
      </c>
      <c r="H5641" s="20">
        <v>45526</v>
      </c>
      <c r="I5641" s="20">
        <v>45891</v>
      </c>
      <c r="J5641" s="16" t="s">
        <v>1209</v>
      </c>
      <c r="K5641" s="16">
        <v>0</v>
      </c>
      <c r="L5641" s="16" t="s">
        <v>9633</v>
      </c>
      <c r="M5641" s="9">
        <v>-264039618.56</v>
      </c>
      <c r="N5641" s="9">
        <v>-14039618.560000001</v>
      </c>
      <c r="O5641" s="9">
        <v>-250000000</v>
      </c>
      <c r="P5641" s="9">
        <v>0</v>
      </c>
      <c r="Q5641" s="9">
        <v>0</v>
      </c>
      <c r="R5641" s="9">
        <v>0</v>
      </c>
      <c r="S5641" s="9">
        <v>0</v>
      </c>
      <c r="T5641" s="9">
        <v>202408210000099</v>
      </c>
      <c r="U5641" s="21">
        <v>45525</v>
      </c>
      <c r="V5641" s="21">
        <v>45526</v>
      </c>
      <c r="W5641" s="8" t="s">
        <v>3112</v>
      </c>
      <c r="X5641" s="8" t="s">
        <v>1212</v>
      </c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</row>
    <row r="5642" spans="1:55" ht="20" customHeight="1" x14ac:dyDescent="0.35">
      <c r="A5642" s="1"/>
      <c r="B5642" s="17">
        <v>45838</v>
      </c>
      <c r="C5642" s="16" t="s">
        <v>9635</v>
      </c>
      <c r="D5642" s="16" t="s">
        <v>1208</v>
      </c>
      <c r="E5642" s="18">
        <v>6.0949999999999998</v>
      </c>
      <c r="F5642" s="9">
        <v>50000000</v>
      </c>
      <c r="G5642" s="19">
        <v>47352</v>
      </c>
      <c r="H5642" s="20">
        <v>45712</v>
      </c>
      <c r="I5642" s="20">
        <v>45891</v>
      </c>
      <c r="J5642" s="16" t="s">
        <v>1209</v>
      </c>
      <c r="K5642" s="16">
        <v>2</v>
      </c>
      <c r="L5642" s="16" t="s">
        <v>9636</v>
      </c>
      <c r="M5642" s="9">
        <v>-51851590</v>
      </c>
      <c r="N5642" s="9">
        <v>-1060363.01</v>
      </c>
      <c r="O5642" s="9">
        <v>-50791226.990000002</v>
      </c>
      <c r="P5642" s="9">
        <v>3.6536835000000001</v>
      </c>
      <c r="Q5642" s="9">
        <v>3.5538994000000002</v>
      </c>
      <c r="R5642" s="9">
        <v>14.507194500000001</v>
      </c>
      <c r="S5642" s="9">
        <v>18427.53</v>
      </c>
      <c r="T5642" s="9">
        <v>202408210000100</v>
      </c>
      <c r="U5642" s="21">
        <v>45525</v>
      </c>
      <c r="V5642" s="21">
        <v>45526</v>
      </c>
      <c r="W5642" s="8" t="s">
        <v>3112</v>
      </c>
      <c r="X5642" s="8" t="s">
        <v>1212</v>
      </c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</row>
    <row r="5643" spans="1:55" ht="20" customHeight="1" x14ac:dyDescent="0.35">
      <c r="A5643" s="1"/>
      <c r="B5643" s="17">
        <v>45838</v>
      </c>
      <c r="C5643" s="16" t="s">
        <v>9637</v>
      </c>
      <c r="D5643" s="16" t="s">
        <v>1214</v>
      </c>
      <c r="E5643" s="18">
        <v>6.0448116000000001</v>
      </c>
      <c r="F5643" s="9">
        <v>50000000</v>
      </c>
      <c r="G5643" s="19">
        <v>47352</v>
      </c>
      <c r="H5643" s="20">
        <v>45712</v>
      </c>
      <c r="I5643" s="20">
        <v>45891</v>
      </c>
      <c r="J5643" s="16" t="s">
        <v>1209</v>
      </c>
      <c r="K5643" s="16">
        <v>2</v>
      </c>
      <c r="L5643" s="16" t="s">
        <v>9636</v>
      </c>
      <c r="M5643" s="9">
        <v>51051631.609999999</v>
      </c>
      <c r="N5643" s="9">
        <v>1051631.6100000001</v>
      </c>
      <c r="O5643" s="9">
        <v>50000000</v>
      </c>
      <c r="P5643" s="9">
        <v>0</v>
      </c>
      <c r="Q5643" s="9">
        <v>0</v>
      </c>
      <c r="R5643" s="9">
        <v>0</v>
      </c>
      <c r="S5643" s="9">
        <v>0</v>
      </c>
      <c r="T5643" s="9">
        <v>202408210000100</v>
      </c>
      <c r="U5643" s="21">
        <v>45525</v>
      </c>
      <c r="V5643" s="21">
        <v>45526</v>
      </c>
      <c r="W5643" s="8" t="s">
        <v>3112</v>
      </c>
      <c r="X5643" s="8" t="s">
        <v>1212</v>
      </c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</row>
    <row r="5644" spans="1:55" ht="20" customHeight="1" x14ac:dyDescent="0.35">
      <c r="A5644" s="1"/>
      <c r="B5644" s="17">
        <v>45838</v>
      </c>
      <c r="C5644" s="16" t="s">
        <v>9638</v>
      </c>
      <c r="D5644" s="16" t="s">
        <v>1208</v>
      </c>
      <c r="E5644" s="18">
        <v>6.52</v>
      </c>
      <c r="F5644" s="9">
        <v>200000000</v>
      </c>
      <c r="G5644" s="19">
        <v>45891</v>
      </c>
      <c r="H5644" s="20">
        <v>45526</v>
      </c>
      <c r="I5644" s="20">
        <v>45891</v>
      </c>
      <c r="J5644" s="16" t="s">
        <v>1209</v>
      </c>
      <c r="K5644" s="16">
        <v>0</v>
      </c>
      <c r="L5644" s="16" t="s">
        <v>9639</v>
      </c>
      <c r="M5644" s="9">
        <v>211401518.69999999</v>
      </c>
      <c r="N5644" s="9">
        <v>11182246.58</v>
      </c>
      <c r="O5644" s="9">
        <v>200219272.12</v>
      </c>
      <c r="P5644" s="9">
        <v>0.1424658</v>
      </c>
      <c r="Q5644" s="9">
        <v>-0.13511509999999999</v>
      </c>
      <c r="R5644" s="9">
        <v>0.1615104</v>
      </c>
      <c r="S5644" s="9">
        <v>-2856.35</v>
      </c>
      <c r="T5644" s="9">
        <v>202408210000101</v>
      </c>
      <c r="U5644" s="21">
        <v>45525</v>
      </c>
      <c r="V5644" s="21">
        <v>45526</v>
      </c>
      <c r="W5644" s="8" t="s">
        <v>3112</v>
      </c>
      <c r="X5644" s="8" t="s">
        <v>1212</v>
      </c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</row>
    <row r="5645" spans="1:55" ht="20" customHeight="1" x14ac:dyDescent="0.35">
      <c r="A5645" s="1"/>
      <c r="B5645" s="17">
        <v>45838</v>
      </c>
      <c r="C5645" s="16" t="s">
        <v>9640</v>
      </c>
      <c r="D5645" s="16" t="s">
        <v>1214</v>
      </c>
      <c r="E5645" s="18">
        <v>6.5488317</v>
      </c>
      <c r="F5645" s="9">
        <v>200000000</v>
      </c>
      <c r="G5645" s="19">
        <v>45891</v>
      </c>
      <c r="H5645" s="20">
        <v>45526</v>
      </c>
      <c r="I5645" s="20">
        <v>45891</v>
      </c>
      <c r="J5645" s="16" t="s">
        <v>1209</v>
      </c>
      <c r="K5645" s="16">
        <v>0</v>
      </c>
      <c r="L5645" s="16" t="s">
        <v>9639</v>
      </c>
      <c r="M5645" s="9">
        <v>-211231694.84999999</v>
      </c>
      <c r="N5645" s="9">
        <v>-11231694.85</v>
      </c>
      <c r="O5645" s="9">
        <v>-200000000</v>
      </c>
      <c r="P5645" s="9">
        <v>0</v>
      </c>
      <c r="Q5645" s="9">
        <v>0</v>
      </c>
      <c r="R5645" s="9">
        <v>0</v>
      </c>
      <c r="S5645" s="9">
        <v>0</v>
      </c>
      <c r="T5645" s="9">
        <v>202408210000101</v>
      </c>
      <c r="U5645" s="21">
        <v>45525</v>
      </c>
      <c r="V5645" s="21">
        <v>45526</v>
      </c>
      <c r="W5645" s="8" t="s">
        <v>3112</v>
      </c>
      <c r="X5645" s="8" t="s">
        <v>1212</v>
      </c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</row>
    <row r="5646" spans="1:55" ht="20" customHeight="1" x14ac:dyDescent="0.35">
      <c r="A5646" s="1"/>
      <c r="B5646" s="17">
        <v>45838</v>
      </c>
      <c r="C5646" s="16" t="s">
        <v>9641</v>
      </c>
      <c r="D5646" s="16" t="s">
        <v>1208</v>
      </c>
      <c r="E5646" s="18">
        <v>6.0925000000000002</v>
      </c>
      <c r="F5646" s="9">
        <v>100000000</v>
      </c>
      <c r="G5646" s="19">
        <v>47352</v>
      </c>
      <c r="H5646" s="20">
        <v>45712</v>
      </c>
      <c r="I5646" s="20">
        <v>45891</v>
      </c>
      <c r="J5646" s="16" t="s">
        <v>1209</v>
      </c>
      <c r="K5646" s="16">
        <v>2</v>
      </c>
      <c r="L5646" s="16" t="s">
        <v>9642</v>
      </c>
      <c r="M5646" s="9">
        <v>103693175.18000001</v>
      </c>
      <c r="N5646" s="9">
        <v>2119856.16</v>
      </c>
      <c r="O5646" s="9">
        <v>101573319.02</v>
      </c>
      <c r="P5646" s="9">
        <v>3.6538377</v>
      </c>
      <c r="Q5646" s="9">
        <v>-3.554049</v>
      </c>
      <c r="R5646" s="9">
        <v>14.507949999999999</v>
      </c>
      <c r="S5646" s="9">
        <v>-36853.06</v>
      </c>
      <c r="T5646" s="9">
        <v>202408210000203</v>
      </c>
      <c r="U5646" s="21">
        <v>45525</v>
      </c>
      <c r="V5646" s="21">
        <v>45526</v>
      </c>
      <c r="W5646" s="8" t="s">
        <v>7983</v>
      </c>
      <c r="X5646" s="8" t="s">
        <v>1212</v>
      </c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</row>
    <row r="5647" spans="1:55" ht="20" customHeight="1" x14ac:dyDescent="0.35">
      <c r="A5647" s="1"/>
      <c r="B5647" s="17">
        <v>45838</v>
      </c>
      <c r="C5647" s="16" t="s">
        <v>9643</v>
      </c>
      <c r="D5647" s="16" t="s">
        <v>1214</v>
      </c>
      <c r="E5647" s="18">
        <v>6.0448116000000001</v>
      </c>
      <c r="F5647" s="9">
        <v>100000000</v>
      </c>
      <c r="G5647" s="19">
        <v>47352</v>
      </c>
      <c r="H5647" s="20">
        <v>45712</v>
      </c>
      <c r="I5647" s="20">
        <v>45891</v>
      </c>
      <c r="J5647" s="16" t="s">
        <v>1209</v>
      </c>
      <c r="K5647" s="16">
        <v>2</v>
      </c>
      <c r="L5647" s="16" t="s">
        <v>9642</v>
      </c>
      <c r="M5647" s="9">
        <v>-102103263.22</v>
      </c>
      <c r="N5647" s="9">
        <v>-2103263.2200000002</v>
      </c>
      <c r="O5647" s="9">
        <v>-100000000</v>
      </c>
      <c r="P5647" s="9">
        <v>0</v>
      </c>
      <c r="Q5647" s="9">
        <v>0</v>
      </c>
      <c r="R5647" s="9">
        <v>0</v>
      </c>
      <c r="S5647" s="9">
        <v>0</v>
      </c>
      <c r="T5647" s="9">
        <v>202408210000203</v>
      </c>
      <c r="U5647" s="21">
        <v>45525</v>
      </c>
      <c r="V5647" s="21">
        <v>45526</v>
      </c>
      <c r="W5647" s="8" t="s">
        <v>7983</v>
      </c>
      <c r="X5647" s="8" t="s">
        <v>1212</v>
      </c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</row>
    <row r="5648" spans="1:55" ht="20" customHeight="1" x14ac:dyDescent="0.35">
      <c r="A5648" s="1"/>
      <c r="B5648" s="17">
        <v>45838</v>
      </c>
      <c r="C5648" s="16" t="s">
        <v>9644</v>
      </c>
      <c r="D5648" s="16" t="s">
        <v>1208</v>
      </c>
      <c r="E5648" s="18">
        <v>6.1</v>
      </c>
      <c r="F5648" s="9">
        <v>100000000</v>
      </c>
      <c r="G5648" s="19">
        <v>47352</v>
      </c>
      <c r="H5648" s="20">
        <v>45712</v>
      </c>
      <c r="I5648" s="20">
        <v>45891</v>
      </c>
      <c r="J5648" s="16" t="s">
        <v>1209</v>
      </c>
      <c r="K5648" s="16">
        <v>2</v>
      </c>
      <c r="L5648" s="16" t="s">
        <v>9645</v>
      </c>
      <c r="M5648" s="9">
        <v>103723189.69</v>
      </c>
      <c r="N5648" s="9">
        <v>2122465.75</v>
      </c>
      <c r="O5648" s="9">
        <v>101600723.94</v>
      </c>
      <c r="P5648" s="9">
        <v>3.6533752000000002</v>
      </c>
      <c r="Q5648" s="9">
        <v>-3.5536001000000002</v>
      </c>
      <c r="R5648" s="9">
        <v>14.5056838</v>
      </c>
      <c r="S5648" s="9">
        <v>-36859.07</v>
      </c>
      <c r="T5648" s="9">
        <v>202408210000316</v>
      </c>
      <c r="U5648" s="21">
        <v>45525</v>
      </c>
      <c r="V5648" s="21">
        <v>45526</v>
      </c>
      <c r="W5648" s="8" t="s">
        <v>7983</v>
      </c>
      <c r="X5648" s="8" t="s">
        <v>1212</v>
      </c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</row>
    <row r="5649" spans="1:55" ht="20" customHeight="1" x14ac:dyDescent="0.35">
      <c r="A5649" s="1"/>
      <c r="B5649" s="17">
        <v>45838</v>
      </c>
      <c r="C5649" s="16" t="s">
        <v>9646</v>
      </c>
      <c r="D5649" s="16" t="s">
        <v>1214</v>
      </c>
      <c r="E5649" s="18">
        <v>6.0448116000000001</v>
      </c>
      <c r="F5649" s="9">
        <v>100000000</v>
      </c>
      <c r="G5649" s="19">
        <v>47352</v>
      </c>
      <c r="H5649" s="20">
        <v>45712</v>
      </c>
      <c r="I5649" s="20">
        <v>45891</v>
      </c>
      <c r="J5649" s="16" t="s">
        <v>1209</v>
      </c>
      <c r="K5649" s="16">
        <v>2</v>
      </c>
      <c r="L5649" s="16" t="s">
        <v>9645</v>
      </c>
      <c r="M5649" s="9">
        <v>-102103263.22</v>
      </c>
      <c r="N5649" s="9">
        <v>-2103263.2200000002</v>
      </c>
      <c r="O5649" s="9">
        <v>-100000000</v>
      </c>
      <c r="P5649" s="9">
        <v>0</v>
      </c>
      <c r="Q5649" s="9">
        <v>0</v>
      </c>
      <c r="R5649" s="9">
        <v>0</v>
      </c>
      <c r="S5649" s="9">
        <v>0</v>
      </c>
      <c r="T5649" s="9">
        <v>202408210000316</v>
      </c>
      <c r="U5649" s="21">
        <v>45525</v>
      </c>
      <c r="V5649" s="21">
        <v>45526</v>
      </c>
      <c r="W5649" s="8" t="s">
        <v>7983</v>
      </c>
      <c r="X5649" s="8" t="s">
        <v>1212</v>
      </c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</row>
    <row r="5650" spans="1:55" ht="20" customHeight="1" x14ac:dyDescent="0.35">
      <c r="A5650" s="1"/>
      <c r="B5650" s="17">
        <v>45838</v>
      </c>
      <c r="C5650" s="16" t="s">
        <v>9647</v>
      </c>
      <c r="D5650" s="16" t="s">
        <v>1208</v>
      </c>
      <c r="E5650" s="18">
        <v>6.0674999999999999</v>
      </c>
      <c r="F5650" s="9">
        <v>200000000</v>
      </c>
      <c r="G5650" s="19">
        <v>47353</v>
      </c>
      <c r="H5650" s="20">
        <v>45712</v>
      </c>
      <c r="I5650" s="20">
        <v>45894</v>
      </c>
      <c r="J5650" s="16" t="s">
        <v>1209</v>
      </c>
      <c r="K5650" s="16">
        <v>2</v>
      </c>
      <c r="L5650" s="16" t="s">
        <v>9648</v>
      </c>
      <c r="M5650" s="9">
        <v>-207186140.38</v>
      </c>
      <c r="N5650" s="9">
        <v>-4222315.07</v>
      </c>
      <c r="O5650" s="9">
        <v>-202963825.31</v>
      </c>
      <c r="P5650" s="9">
        <v>3.6575536999999998</v>
      </c>
      <c r="Q5650" s="9">
        <v>3.5576584000000002</v>
      </c>
      <c r="R5650" s="9">
        <v>14.529151499999999</v>
      </c>
      <c r="S5650" s="9">
        <v>73709.75</v>
      </c>
      <c r="T5650" s="9">
        <v>202408220000300</v>
      </c>
      <c r="U5650" s="21">
        <v>45526</v>
      </c>
      <c r="V5650" s="21">
        <v>45527</v>
      </c>
      <c r="W5650" s="8" t="s">
        <v>7983</v>
      </c>
      <c r="X5650" s="8" t="s">
        <v>1212</v>
      </c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</row>
    <row r="5651" spans="1:55" ht="20" customHeight="1" x14ac:dyDescent="0.35">
      <c r="A5651" s="1"/>
      <c r="B5651" s="17">
        <v>45838</v>
      </c>
      <c r="C5651" s="16" t="s">
        <v>9649</v>
      </c>
      <c r="D5651" s="16" t="s">
        <v>1214</v>
      </c>
      <c r="E5651" s="18">
        <v>6.0448117000000003</v>
      </c>
      <c r="F5651" s="9">
        <v>200000000</v>
      </c>
      <c r="G5651" s="19">
        <v>47353</v>
      </c>
      <c r="H5651" s="20">
        <v>45712</v>
      </c>
      <c r="I5651" s="20">
        <v>45894</v>
      </c>
      <c r="J5651" s="16" t="s">
        <v>1209</v>
      </c>
      <c r="K5651" s="16">
        <v>2</v>
      </c>
      <c r="L5651" s="16" t="s">
        <v>9648</v>
      </c>
      <c r="M5651" s="9">
        <v>204206526.47</v>
      </c>
      <c r="N5651" s="9">
        <v>4206526.47</v>
      </c>
      <c r="O5651" s="9">
        <v>200000000</v>
      </c>
      <c r="P5651" s="9">
        <v>0</v>
      </c>
      <c r="Q5651" s="9">
        <v>0</v>
      </c>
      <c r="R5651" s="9">
        <v>0</v>
      </c>
      <c r="S5651" s="9">
        <v>0</v>
      </c>
      <c r="T5651" s="9">
        <v>202408220000300</v>
      </c>
      <c r="U5651" s="21">
        <v>45526</v>
      </c>
      <c r="V5651" s="21">
        <v>45527</v>
      </c>
      <c r="W5651" s="8" t="s">
        <v>7983</v>
      </c>
      <c r="X5651" s="8" t="s">
        <v>1212</v>
      </c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</row>
    <row r="5652" spans="1:55" ht="20" customHeight="1" x14ac:dyDescent="0.35">
      <c r="A5652" s="1"/>
      <c r="B5652" s="17">
        <v>45838</v>
      </c>
      <c r="C5652" s="16" t="s">
        <v>9650</v>
      </c>
      <c r="D5652" s="16" t="s">
        <v>1208</v>
      </c>
      <c r="E5652" s="18">
        <v>6.0975000000000001</v>
      </c>
      <c r="F5652" s="9">
        <v>200000000</v>
      </c>
      <c r="G5652" s="19">
        <v>46622</v>
      </c>
      <c r="H5652" s="20">
        <v>45712</v>
      </c>
      <c r="I5652" s="20">
        <v>45894</v>
      </c>
      <c r="J5652" s="16" t="s">
        <v>1209</v>
      </c>
      <c r="K5652" s="16">
        <v>2</v>
      </c>
      <c r="L5652" s="16" t="s">
        <v>9651</v>
      </c>
      <c r="M5652" s="9">
        <v>-206499192.31999999</v>
      </c>
      <c r="N5652" s="9">
        <v>-4243191.78</v>
      </c>
      <c r="O5652" s="9">
        <v>-202256000.53999999</v>
      </c>
      <c r="P5652" s="9">
        <v>2.0033935</v>
      </c>
      <c r="Q5652" s="9">
        <v>1.9495420000000001</v>
      </c>
      <c r="R5652" s="9">
        <v>5.5341168999999999</v>
      </c>
      <c r="S5652" s="9">
        <v>40257.879999999997</v>
      </c>
      <c r="T5652" s="9">
        <v>202408220000429</v>
      </c>
      <c r="U5652" s="21">
        <v>45526</v>
      </c>
      <c r="V5652" s="21">
        <v>45527</v>
      </c>
      <c r="W5652" s="8" t="s">
        <v>7983</v>
      </c>
      <c r="X5652" s="8" t="s">
        <v>1212</v>
      </c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</row>
    <row r="5653" spans="1:55" ht="20" customHeight="1" x14ac:dyDescent="0.35">
      <c r="A5653" s="1"/>
      <c r="B5653" s="17">
        <v>45838</v>
      </c>
      <c r="C5653" s="16" t="s">
        <v>9652</v>
      </c>
      <c r="D5653" s="16" t="s">
        <v>1214</v>
      </c>
      <c r="E5653" s="18">
        <v>6.0448117000000003</v>
      </c>
      <c r="F5653" s="9">
        <v>200000000</v>
      </c>
      <c r="G5653" s="19">
        <v>46622</v>
      </c>
      <c r="H5653" s="20">
        <v>45712</v>
      </c>
      <c r="I5653" s="20">
        <v>45894</v>
      </c>
      <c r="J5653" s="16" t="s">
        <v>1209</v>
      </c>
      <c r="K5653" s="16">
        <v>2</v>
      </c>
      <c r="L5653" s="16" t="s">
        <v>9651</v>
      </c>
      <c r="M5653" s="9">
        <v>204206526.47</v>
      </c>
      <c r="N5653" s="9">
        <v>4206526.47</v>
      </c>
      <c r="O5653" s="9">
        <v>200000000</v>
      </c>
      <c r="P5653" s="9">
        <v>0</v>
      </c>
      <c r="Q5653" s="9">
        <v>0</v>
      </c>
      <c r="R5653" s="9">
        <v>0</v>
      </c>
      <c r="S5653" s="9">
        <v>0</v>
      </c>
      <c r="T5653" s="9">
        <v>202408220000429</v>
      </c>
      <c r="U5653" s="21">
        <v>45526</v>
      </c>
      <c r="V5653" s="21">
        <v>45527</v>
      </c>
      <c r="W5653" s="8" t="s">
        <v>7983</v>
      </c>
      <c r="X5653" s="8" t="s">
        <v>1212</v>
      </c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</row>
    <row r="5654" spans="1:55" ht="20" customHeight="1" x14ac:dyDescent="0.35">
      <c r="A5654" s="1"/>
      <c r="B5654" s="17">
        <v>45838</v>
      </c>
      <c r="C5654" s="16" t="s">
        <v>9653</v>
      </c>
      <c r="D5654" s="16" t="s">
        <v>1208</v>
      </c>
      <c r="E5654" s="18">
        <v>6.07</v>
      </c>
      <c r="F5654" s="9">
        <v>200000000</v>
      </c>
      <c r="G5654" s="19">
        <v>47353</v>
      </c>
      <c r="H5654" s="20">
        <v>45712</v>
      </c>
      <c r="I5654" s="20">
        <v>45894</v>
      </c>
      <c r="J5654" s="16" t="s">
        <v>1209</v>
      </c>
      <c r="K5654" s="16">
        <v>2</v>
      </c>
      <c r="L5654" s="16" t="s">
        <v>9654</v>
      </c>
      <c r="M5654" s="9">
        <v>207206160.56999999</v>
      </c>
      <c r="N5654" s="9">
        <v>4224054.79</v>
      </c>
      <c r="O5654" s="9">
        <v>202982105.78</v>
      </c>
      <c r="P5654" s="9">
        <v>3.6573991000000001</v>
      </c>
      <c r="Q5654" s="9">
        <v>-3.5575082999999998</v>
      </c>
      <c r="R5654" s="9">
        <v>14.528393400000001</v>
      </c>
      <c r="S5654" s="9">
        <v>-73713.759999999995</v>
      </c>
      <c r="T5654" s="9">
        <v>202408220000691</v>
      </c>
      <c r="U5654" s="21">
        <v>45526</v>
      </c>
      <c r="V5654" s="21">
        <v>45527</v>
      </c>
      <c r="W5654" s="8" t="s">
        <v>7983</v>
      </c>
      <c r="X5654" s="8" t="s">
        <v>1212</v>
      </c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</row>
    <row r="5655" spans="1:55" ht="20" customHeight="1" x14ac:dyDescent="0.35">
      <c r="A5655" s="1"/>
      <c r="B5655" s="17">
        <v>45838</v>
      </c>
      <c r="C5655" s="16" t="s">
        <v>9655</v>
      </c>
      <c r="D5655" s="16" t="s">
        <v>1214</v>
      </c>
      <c r="E5655" s="18">
        <v>6.0448117000000003</v>
      </c>
      <c r="F5655" s="9">
        <v>200000000</v>
      </c>
      <c r="G5655" s="19">
        <v>47353</v>
      </c>
      <c r="H5655" s="20">
        <v>45712</v>
      </c>
      <c r="I5655" s="20">
        <v>45894</v>
      </c>
      <c r="J5655" s="16" t="s">
        <v>1209</v>
      </c>
      <c r="K5655" s="16">
        <v>2</v>
      </c>
      <c r="L5655" s="16" t="s">
        <v>9654</v>
      </c>
      <c r="M5655" s="9">
        <v>-204206526.47</v>
      </c>
      <c r="N5655" s="9">
        <v>-4206526.47</v>
      </c>
      <c r="O5655" s="9">
        <v>-200000000</v>
      </c>
      <c r="P5655" s="9">
        <v>0</v>
      </c>
      <c r="Q5655" s="9">
        <v>0</v>
      </c>
      <c r="R5655" s="9">
        <v>0</v>
      </c>
      <c r="S5655" s="9">
        <v>0</v>
      </c>
      <c r="T5655" s="9">
        <v>202408220000691</v>
      </c>
      <c r="U5655" s="21">
        <v>45526</v>
      </c>
      <c r="V5655" s="21">
        <v>45527</v>
      </c>
      <c r="W5655" s="8" t="s">
        <v>7983</v>
      </c>
      <c r="X5655" s="8" t="s">
        <v>1212</v>
      </c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</row>
    <row r="5656" spans="1:55" ht="20" customHeight="1" x14ac:dyDescent="0.35">
      <c r="A5656" s="1"/>
      <c r="B5656" s="17">
        <v>45838</v>
      </c>
      <c r="C5656" s="16" t="s">
        <v>9656</v>
      </c>
      <c r="D5656" s="16" t="s">
        <v>1208</v>
      </c>
      <c r="E5656" s="18">
        <v>6.1074999999999999</v>
      </c>
      <c r="F5656" s="9">
        <v>350000000</v>
      </c>
      <c r="G5656" s="19">
        <v>46622</v>
      </c>
      <c r="H5656" s="20">
        <v>45712</v>
      </c>
      <c r="I5656" s="20">
        <v>45894</v>
      </c>
      <c r="J5656" s="16" t="s">
        <v>1209</v>
      </c>
      <c r="K5656" s="16">
        <v>2</v>
      </c>
      <c r="L5656" s="16" t="s">
        <v>9657</v>
      </c>
      <c r="M5656" s="9">
        <v>361455634.47000003</v>
      </c>
      <c r="N5656" s="9">
        <v>7437763.7000000002</v>
      </c>
      <c r="O5656" s="9">
        <v>354017870.76999998</v>
      </c>
      <c r="P5656" s="9">
        <v>2.0031932000000001</v>
      </c>
      <c r="Q5656" s="9">
        <v>-1.9493471</v>
      </c>
      <c r="R5656" s="9">
        <v>5.5334560000000002</v>
      </c>
      <c r="S5656" s="9">
        <v>-70460.25</v>
      </c>
      <c r="T5656" s="9">
        <v>202408220000778</v>
      </c>
      <c r="U5656" s="21">
        <v>45526</v>
      </c>
      <c r="V5656" s="21">
        <v>45527</v>
      </c>
      <c r="W5656" s="8" t="s">
        <v>7983</v>
      </c>
      <c r="X5656" s="8" t="s">
        <v>1212</v>
      </c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</row>
    <row r="5657" spans="1:55" ht="20" customHeight="1" x14ac:dyDescent="0.35">
      <c r="A5657" s="1"/>
      <c r="B5657" s="17">
        <v>45838</v>
      </c>
      <c r="C5657" s="16" t="s">
        <v>9658</v>
      </c>
      <c r="D5657" s="16" t="s">
        <v>1214</v>
      </c>
      <c r="E5657" s="18">
        <v>6.0448116000000001</v>
      </c>
      <c r="F5657" s="9">
        <v>350000000</v>
      </c>
      <c r="G5657" s="19">
        <v>46622</v>
      </c>
      <c r="H5657" s="20">
        <v>45712</v>
      </c>
      <c r="I5657" s="20">
        <v>45894</v>
      </c>
      <c r="J5657" s="16" t="s">
        <v>1209</v>
      </c>
      <c r="K5657" s="16">
        <v>2</v>
      </c>
      <c r="L5657" s="16" t="s">
        <v>9657</v>
      </c>
      <c r="M5657" s="9">
        <v>-357361421.30000001</v>
      </c>
      <c r="N5657" s="9">
        <v>-7361421.2999999998</v>
      </c>
      <c r="O5657" s="9">
        <v>-350000000</v>
      </c>
      <c r="P5657" s="9">
        <v>0</v>
      </c>
      <c r="Q5657" s="9">
        <v>0</v>
      </c>
      <c r="R5657" s="9">
        <v>0</v>
      </c>
      <c r="S5657" s="9">
        <v>0</v>
      </c>
      <c r="T5657" s="9">
        <v>202408220000778</v>
      </c>
      <c r="U5657" s="21">
        <v>45526</v>
      </c>
      <c r="V5657" s="21">
        <v>45527</v>
      </c>
      <c r="W5657" s="8" t="s">
        <v>7983</v>
      </c>
      <c r="X5657" s="8" t="s">
        <v>1212</v>
      </c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</row>
    <row r="5658" spans="1:55" ht="20" customHeight="1" x14ac:dyDescent="0.35">
      <c r="A5658" s="1"/>
      <c r="B5658" s="17">
        <v>45838</v>
      </c>
      <c r="C5658" s="16" t="s">
        <v>9659</v>
      </c>
      <c r="D5658" s="16" t="s">
        <v>1208</v>
      </c>
      <c r="E5658" s="18">
        <v>6.17</v>
      </c>
      <c r="F5658" s="9">
        <v>500000000</v>
      </c>
      <c r="G5658" s="19">
        <v>46261</v>
      </c>
      <c r="H5658" s="20">
        <v>45715</v>
      </c>
      <c r="I5658" s="20">
        <v>45897</v>
      </c>
      <c r="J5658" s="16" t="s">
        <v>1209</v>
      </c>
      <c r="K5658" s="16">
        <v>2</v>
      </c>
      <c r="L5658" s="16" t="s">
        <v>9660</v>
      </c>
      <c r="M5658" s="9">
        <v>-514283178.44</v>
      </c>
      <c r="N5658" s="9">
        <v>-10480547.949999999</v>
      </c>
      <c r="O5658" s="9">
        <v>-503802630.49000001</v>
      </c>
      <c r="P5658" s="9">
        <v>1.1122000000000001</v>
      </c>
      <c r="Q5658" s="9">
        <v>1.0825672</v>
      </c>
      <c r="R5658" s="9">
        <v>2.2406830000000002</v>
      </c>
      <c r="S5658" s="9">
        <v>55674.61</v>
      </c>
      <c r="T5658" s="9">
        <v>202408260000060</v>
      </c>
      <c r="U5658" s="21">
        <v>45530</v>
      </c>
      <c r="V5658" s="21">
        <v>45531</v>
      </c>
      <c r="W5658" s="8" t="s">
        <v>1265</v>
      </c>
      <c r="X5658" s="8" t="s">
        <v>1212</v>
      </c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</row>
    <row r="5659" spans="1:55" ht="20" customHeight="1" x14ac:dyDescent="0.35">
      <c r="A5659" s="1"/>
      <c r="B5659" s="17">
        <v>45838</v>
      </c>
      <c r="C5659" s="16" t="s">
        <v>9661</v>
      </c>
      <c r="D5659" s="16" t="s">
        <v>1214</v>
      </c>
      <c r="E5659" s="18">
        <v>6.0331909000000001</v>
      </c>
      <c r="F5659" s="9">
        <v>500000000</v>
      </c>
      <c r="G5659" s="19">
        <v>46261</v>
      </c>
      <c r="H5659" s="20">
        <v>45715</v>
      </c>
      <c r="I5659" s="20">
        <v>45897</v>
      </c>
      <c r="J5659" s="16" t="s">
        <v>1209</v>
      </c>
      <c r="K5659" s="16">
        <v>2</v>
      </c>
      <c r="L5659" s="16" t="s">
        <v>9660</v>
      </c>
      <c r="M5659" s="9">
        <v>510248159.89999998</v>
      </c>
      <c r="N5659" s="9">
        <v>10248159.9</v>
      </c>
      <c r="O5659" s="9">
        <v>500000000</v>
      </c>
      <c r="P5659" s="9">
        <v>0</v>
      </c>
      <c r="Q5659" s="9">
        <v>0</v>
      </c>
      <c r="R5659" s="9">
        <v>0</v>
      </c>
      <c r="S5659" s="9">
        <v>0</v>
      </c>
      <c r="T5659" s="9">
        <v>202408260000060</v>
      </c>
      <c r="U5659" s="21">
        <v>45530</v>
      </c>
      <c r="V5659" s="21">
        <v>45531</v>
      </c>
      <c r="W5659" s="8" t="s">
        <v>1265</v>
      </c>
      <c r="X5659" s="8" t="s">
        <v>1212</v>
      </c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</row>
    <row r="5660" spans="1:55" ht="20" customHeight="1" x14ac:dyDescent="0.35">
      <c r="A5660" s="1"/>
      <c r="B5660" s="17">
        <v>45838</v>
      </c>
      <c r="C5660" s="16" t="s">
        <v>9662</v>
      </c>
      <c r="D5660" s="16" t="s">
        <v>1208</v>
      </c>
      <c r="E5660" s="18">
        <v>6.0425000000000004</v>
      </c>
      <c r="F5660" s="9">
        <v>50000000</v>
      </c>
      <c r="G5660" s="19">
        <v>47357</v>
      </c>
      <c r="H5660" s="20">
        <v>45715</v>
      </c>
      <c r="I5660" s="20">
        <v>45897</v>
      </c>
      <c r="J5660" s="16" t="s">
        <v>1209</v>
      </c>
      <c r="K5660" s="16">
        <v>2</v>
      </c>
      <c r="L5660" s="16" t="s">
        <v>9663</v>
      </c>
      <c r="M5660" s="9">
        <v>-51721627.07</v>
      </c>
      <c r="N5660" s="9">
        <v>-1026397.26</v>
      </c>
      <c r="O5660" s="9">
        <v>-50695229.810000002</v>
      </c>
      <c r="P5660" s="9">
        <v>3.6694841</v>
      </c>
      <c r="Q5660" s="9">
        <v>3.5692529999999998</v>
      </c>
      <c r="R5660" s="9">
        <v>14.5983055</v>
      </c>
      <c r="S5660" s="9">
        <v>18460.759999999998</v>
      </c>
      <c r="T5660" s="9">
        <v>202408260000171</v>
      </c>
      <c r="U5660" s="21">
        <v>45530</v>
      </c>
      <c r="V5660" s="21">
        <v>45531</v>
      </c>
      <c r="W5660" s="8" t="s">
        <v>3112</v>
      </c>
      <c r="X5660" s="8" t="s">
        <v>1212</v>
      </c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</row>
    <row r="5661" spans="1:55" ht="20" customHeight="1" x14ac:dyDescent="0.35">
      <c r="A5661" s="1"/>
      <c r="B5661" s="17">
        <v>45838</v>
      </c>
      <c r="C5661" s="16" t="s">
        <v>9664</v>
      </c>
      <c r="D5661" s="16" t="s">
        <v>1214</v>
      </c>
      <c r="E5661" s="18">
        <v>6.0331910000000004</v>
      </c>
      <c r="F5661" s="9">
        <v>50000000</v>
      </c>
      <c r="G5661" s="19">
        <v>47357</v>
      </c>
      <c r="H5661" s="20">
        <v>45715</v>
      </c>
      <c r="I5661" s="20">
        <v>45897</v>
      </c>
      <c r="J5661" s="16" t="s">
        <v>1209</v>
      </c>
      <c r="K5661" s="16">
        <v>2</v>
      </c>
      <c r="L5661" s="16" t="s">
        <v>9663</v>
      </c>
      <c r="M5661" s="9">
        <v>51024816</v>
      </c>
      <c r="N5661" s="9">
        <v>1024816</v>
      </c>
      <c r="O5661" s="9">
        <v>50000000</v>
      </c>
      <c r="P5661" s="9">
        <v>0</v>
      </c>
      <c r="Q5661" s="9">
        <v>0</v>
      </c>
      <c r="R5661" s="9">
        <v>0</v>
      </c>
      <c r="S5661" s="9">
        <v>0</v>
      </c>
      <c r="T5661" s="9">
        <v>202408260000171</v>
      </c>
      <c r="U5661" s="21">
        <v>45530</v>
      </c>
      <c r="V5661" s="21">
        <v>45531</v>
      </c>
      <c r="W5661" s="8" t="s">
        <v>3112</v>
      </c>
      <c r="X5661" s="8" t="s">
        <v>1212</v>
      </c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</row>
    <row r="5662" spans="1:55" ht="20" customHeight="1" x14ac:dyDescent="0.35">
      <c r="A5662" s="1"/>
      <c r="B5662" s="17">
        <v>45838</v>
      </c>
      <c r="C5662" s="16" t="s">
        <v>9665</v>
      </c>
      <c r="D5662" s="16" t="s">
        <v>1208</v>
      </c>
      <c r="E5662" s="18">
        <v>6.4850000000000003</v>
      </c>
      <c r="F5662" s="9">
        <v>250000000</v>
      </c>
      <c r="G5662" s="19">
        <v>45896</v>
      </c>
      <c r="H5662" s="20">
        <v>45531</v>
      </c>
      <c r="I5662" s="20">
        <v>45897</v>
      </c>
      <c r="J5662" s="16" t="s">
        <v>1209</v>
      </c>
      <c r="K5662" s="16">
        <v>0</v>
      </c>
      <c r="L5662" s="16" t="s">
        <v>9666</v>
      </c>
      <c r="M5662" s="9">
        <v>263972472.33000001</v>
      </c>
      <c r="N5662" s="9">
        <v>13680684.93</v>
      </c>
      <c r="O5662" s="9">
        <v>250291787.40000001</v>
      </c>
      <c r="P5662" s="9">
        <v>0.15890409999999999</v>
      </c>
      <c r="Q5662" s="9">
        <v>-0.150697</v>
      </c>
      <c r="R5662" s="9">
        <v>0.1825746</v>
      </c>
      <c r="S5662" s="9">
        <v>-3977.99</v>
      </c>
      <c r="T5662" s="9">
        <v>202408260000172</v>
      </c>
      <c r="U5662" s="21">
        <v>45530</v>
      </c>
      <c r="V5662" s="21">
        <v>45531</v>
      </c>
      <c r="W5662" s="8" t="s">
        <v>3112</v>
      </c>
      <c r="X5662" s="8" t="s">
        <v>1212</v>
      </c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</row>
    <row r="5663" spans="1:55" ht="20" customHeight="1" x14ac:dyDescent="0.35">
      <c r="A5663" s="1"/>
      <c r="B5663" s="17">
        <v>45838</v>
      </c>
      <c r="C5663" s="16" t="s">
        <v>9667</v>
      </c>
      <c r="D5663" s="16" t="s">
        <v>1214</v>
      </c>
      <c r="E5663" s="18">
        <v>6.5420577</v>
      </c>
      <c r="F5663" s="9">
        <v>250000000</v>
      </c>
      <c r="G5663" s="19">
        <v>45896</v>
      </c>
      <c r="H5663" s="20">
        <v>45531</v>
      </c>
      <c r="I5663" s="20">
        <v>45897</v>
      </c>
      <c r="J5663" s="16" t="s">
        <v>1209</v>
      </c>
      <c r="K5663" s="16">
        <v>0</v>
      </c>
      <c r="L5663" s="16" t="s">
        <v>9666</v>
      </c>
      <c r="M5663" s="9">
        <v>-263801053.13999999</v>
      </c>
      <c r="N5663" s="9">
        <v>-13801053.140000001</v>
      </c>
      <c r="O5663" s="9">
        <v>-250000000</v>
      </c>
      <c r="P5663" s="9">
        <v>0</v>
      </c>
      <c r="Q5663" s="9">
        <v>0</v>
      </c>
      <c r="R5663" s="9">
        <v>0</v>
      </c>
      <c r="S5663" s="9">
        <v>0</v>
      </c>
      <c r="T5663" s="9">
        <v>202408260000172</v>
      </c>
      <c r="U5663" s="21">
        <v>45530</v>
      </c>
      <c r="V5663" s="21">
        <v>45531</v>
      </c>
      <c r="W5663" s="8" t="s">
        <v>3112</v>
      </c>
      <c r="X5663" s="8" t="s">
        <v>1212</v>
      </c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</row>
    <row r="5664" spans="1:55" ht="20" customHeight="1" x14ac:dyDescent="0.35">
      <c r="A5664" s="1"/>
      <c r="B5664" s="17">
        <v>45838</v>
      </c>
      <c r="C5664" s="16" t="s">
        <v>9668</v>
      </c>
      <c r="D5664" s="16" t="s">
        <v>1208</v>
      </c>
      <c r="E5664" s="18">
        <v>6.1574999999999998</v>
      </c>
      <c r="F5664" s="9">
        <v>100000000</v>
      </c>
      <c r="G5664" s="19">
        <v>46261</v>
      </c>
      <c r="H5664" s="20">
        <v>45715</v>
      </c>
      <c r="I5664" s="20">
        <v>45897</v>
      </c>
      <c r="J5664" s="16" t="s">
        <v>1209</v>
      </c>
      <c r="K5664" s="16">
        <v>2</v>
      </c>
      <c r="L5664" s="16" t="s">
        <v>9669</v>
      </c>
      <c r="M5664" s="9">
        <v>-102838585.45</v>
      </c>
      <c r="N5664" s="9">
        <v>-2091863.01</v>
      </c>
      <c r="O5664" s="9">
        <v>-100746722.44</v>
      </c>
      <c r="P5664" s="9">
        <v>1.1122814000000001</v>
      </c>
      <c r="Q5664" s="9">
        <v>1.0826464</v>
      </c>
      <c r="R5664" s="9">
        <v>2.2408705000000002</v>
      </c>
      <c r="S5664" s="9">
        <v>11133.78</v>
      </c>
      <c r="T5664" s="9">
        <v>202408260000424</v>
      </c>
      <c r="U5664" s="21">
        <v>45530</v>
      </c>
      <c r="V5664" s="21">
        <v>45531</v>
      </c>
      <c r="W5664" s="8" t="s">
        <v>1265</v>
      </c>
      <c r="X5664" s="8" t="s">
        <v>1212</v>
      </c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</row>
    <row r="5665" spans="1:55" ht="20" customHeight="1" x14ac:dyDescent="0.35">
      <c r="A5665" s="1"/>
      <c r="B5665" s="17">
        <v>45838</v>
      </c>
      <c r="C5665" s="16" t="s">
        <v>9670</v>
      </c>
      <c r="D5665" s="16" t="s">
        <v>1214</v>
      </c>
      <c r="E5665" s="18">
        <v>6.0331910999999998</v>
      </c>
      <c r="F5665" s="9">
        <v>100000000</v>
      </c>
      <c r="G5665" s="19">
        <v>46261</v>
      </c>
      <c r="H5665" s="20">
        <v>45715</v>
      </c>
      <c r="I5665" s="20">
        <v>45897</v>
      </c>
      <c r="J5665" s="16" t="s">
        <v>1209</v>
      </c>
      <c r="K5665" s="16">
        <v>2</v>
      </c>
      <c r="L5665" s="16" t="s">
        <v>9669</v>
      </c>
      <c r="M5665" s="9">
        <v>102049632.04000001</v>
      </c>
      <c r="N5665" s="9">
        <v>2049632.04</v>
      </c>
      <c r="O5665" s="9">
        <v>100000000</v>
      </c>
      <c r="P5665" s="9">
        <v>0</v>
      </c>
      <c r="Q5665" s="9">
        <v>0</v>
      </c>
      <c r="R5665" s="9">
        <v>0</v>
      </c>
      <c r="S5665" s="9">
        <v>0</v>
      </c>
      <c r="T5665" s="9">
        <v>202408260000424</v>
      </c>
      <c r="U5665" s="21">
        <v>45530</v>
      </c>
      <c r="V5665" s="21">
        <v>45531</v>
      </c>
      <c r="W5665" s="8" t="s">
        <v>1265</v>
      </c>
      <c r="X5665" s="8" t="s">
        <v>1212</v>
      </c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</row>
    <row r="5666" spans="1:55" ht="20" customHeight="1" x14ac:dyDescent="0.35">
      <c r="A5666" s="1"/>
      <c r="B5666" s="17">
        <v>45838</v>
      </c>
      <c r="C5666" s="16" t="s">
        <v>9671</v>
      </c>
      <c r="D5666" s="16" t="s">
        <v>1208</v>
      </c>
      <c r="E5666" s="18">
        <v>6.1574999999999998</v>
      </c>
      <c r="F5666" s="9">
        <v>250000000</v>
      </c>
      <c r="G5666" s="19">
        <v>46261</v>
      </c>
      <c r="H5666" s="20">
        <v>45715</v>
      </c>
      <c r="I5666" s="20">
        <v>45897</v>
      </c>
      <c r="J5666" s="16" t="s">
        <v>1209</v>
      </c>
      <c r="K5666" s="16">
        <v>2</v>
      </c>
      <c r="L5666" s="16" t="s">
        <v>9672</v>
      </c>
      <c r="M5666" s="9">
        <v>-257096463.62</v>
      </c>
      <c r="N5666" s="9">
        <v>-5229657.53</v>
      </c>
      <c r="O5666" s="9">
        <v>-251866806.09</v>
      </c>
      <c r="P5666" s="9">
        <v>1.1122814000000001</v>
      </c>
      <c r="Q5666" s="9">
        <v>1.0826464</v>
      </c>
      <c r="R5666" s="9">
        <v>2.2408705000000002</v>
      </c>
      <c r="S5666" s="9">
        <v>27834.46</v>
      </c>
      <c r="T5666" s="9">
        <v>202408260000425</v>
      </c>
      <c r="U5666" s="21">
        <v>45530</v>
      </c>
      <c r="V5666" s="21">
        <v>45531</v>
      </c>
      <c r="W5666" s="8" t="s">
        <v>1265</v>
      </c>
      <c r="X5666" s="8" t="s">
        <v>1212</v>
      </c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</row>
    <row r="5667" spans="1:55" ht="20" customHeight="1" x14ac:dyDescent="0.35">
      <c r="A5667" s="1"/>
      <c r="B5667" s="17">
        <v>45838</v>
      </c>
      <c r="C5667" s="16" t="s">
        <v>9673</v>
      </c>
      <c r="D5667" s="16" t="s">
        <v>1214</v>
      </c>
      <c r="E5667" s="18">
        <v>6.0331910000000004</v>
      </c>
      <c r="F5667" s="9">
        <v>250000000</v>
      </c>
      <c r="G5667" s="19">
        <v>46261</v>
      </c>
      <c r="H5667" s="20">
        <v>45715</v>
      </c>
      <c r="I5667" s="20">
        <v>45897</v>
      </c>
      <c r="J5667" s="16" t="s">
        <v>1209</v>
      </c>
      <c r="K5667" s="16">
        <v>2</v>
      </c>
      <c r="L5667" s="16" t="s">
        <v>9672</v>
      </c>
      <c r="M5667" s="9">
        <v>255124080</v>
      </c>
      <c r="N5667" s="9">
        <v>5124080</v>
      </c>
      <c r="O5667" s="9">
        <v>250000000</v>
      </c>
      <c r="P5667" s="9">
        <v>0</v>
      </c>
      <c r="Q5667" s="9">
        <v>0</v>
      </c>
      <c r="R5667" s="9">
        <v>0</v>
      </c>
      <c r="S5667" s="9">
        <v>0</v>
      </c>
      <c r="T5667" s="9">
        <v>202408260000425</v>
      </c>
      <c r="U5667" s="21">
        <v>45530</v>
      </c>
      <c r="V5667" s="21">
        <v>45531</v>
      </c>
      <c r="W5667" s="8" t="s">
        <v>1265</v>
      </c>
      <c r="X5667" s="8" t="s">
        <v>1212</v>
      </c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</row>
    <row r="5668" spans="1:55" ht="20" customHeight="1" x14ac:dyDescent="0.35">
      <c r="A5668" s="1"/>
      <c r="B5668" s="17">
        <v>45838</v>
      </c>
      <c r="C5668" s="16" t="s">
        <v>9674</v>
      </c>
      <c r="D5668" s="16" t="s">
        <v>1208</v>
      </c>
      <c r="E5668" s="18">
        <v>6.1574999999999998</v>
      </c>
      <c r="F5668" s="9">
        <v>100000000</v>
      </c>
      <c r="G5668" s="19">
        <v>46261</v>
      </c>
      <c r="H5668" s="20">
        <v>45715</v>
      </c>
      <c r="I5668" s="20">
        <v>45897</v>
      </c>
      <c r="J5668" s="16" t="s">
        <v>1209</v>
      </c>
      <c r="K5668" s="16">
        <v>2</v>
      </c>
      <c r="L5668" s="16" t="s">
        <v>9675</v>
      </c>
      <c r="M5668" s="9">
        <v>-102838585.45</v>
      </c>
      <c r="N5668" s="9">
        <v>-2091863.01</v>
      </c>
      <c r="O5668" s="9">
        <v>-100746722.44</v>
      </c>
      <c r="P5668" s="9">
        <v>1.1122814000000001</v>
      </c>
      <c r="Q5668" s="9">
        <v>1.0826464</v>
      </c>
      <c r="R5668" s="9">
        <v>2.2408705000000002</v>
      </c>
      <c r="S5668" s="9">
        <v>11133.78</v>
      </c>
      <c r="T5668" s="9">
        <v>202408260000426</v>
      </c>
      <c r="U5668" s="21">
        <v>45530</v>
      </c>
      <c r="V5668" s="21">
        <v>45531</v>
      </c>
      <c r="W5668" s="8" t="s">
        <v>1265</v>
      </c>
      <c r="X5668" s="8" t="s">
        <v>1212</v>
      </c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</row>
    <row r="5669" spans="1:55" ht="20" customHeight="1" x14ac:dyDescent="0.35">
      <c r="A5669" s="1"/>
      <c r="B5669" s="17">
        <v>45838</v>
      </c>
      <c r="C5669" s="16" t="s">
        <v>9676</v>
      </c>
      <c r="D5669" s="16" t="s">
        <v>1214</v>
      </c>
      <c r="E5669" s="18">
        <v>6.0331910999999998</v>
      </c>
      <c r="F5669" s="9">
        <v>100000000</v>
      </c>
      <c r="G5669" s="19">
        <v>46261</v>
      </c>
      <c r="H5669" s="20">
        <v>45715</v>
      </c>
      <c r="I5669" s="20">
        <v>45897</v>
      </c>
      <c r="J5669" s="16" t="s">
        <v>1209</v>
      </c>
      <c r="K5669" s="16">
        <v>2</v>
      </c>
      <c r="L5669" s="16" t="s">
        <v>9675</v>
      </c>
      <c r="M5669" s="9">
        <v>102049632.04000001</v>
      </c>
      <c r="N5669" s="9">
        <v>2049632.04</v>
      </c>
      <c r="O5669" s="9">
        <v>100000000</v>
      </c>
      <c r="P5669" s="9">
        <v>0</v>
      </c>
      <c r="Q5669" s="9">
        <v>0</v>
      </c>
      <c r="R5669" s="9">
        <v>0</v>
      </c>
      <c r="S5669" s="9">
        <v>0</v>
      </c>
      <c r="T5669" s="9">
        <v>202408260000426</v>
      </c>
      <c r="U5669" s="21">
        <v>45530</v>
      </c>
      <c r="V5669" s="21">
        <v>45531</v>
      </c>
      <c r="W5669" s="8" t="s">
        <v>1265</v>
      </c>
      <c r="X5669" s="8" t="s">
        <v>1212</v>
      </c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</row>
    <row r="5670" spans="1:55" ht="20" customHeight="1" x14ac:dyDescent="0.35">
      <c r="A5670" s="1"/>
      <c r="B5670" s="17">
        <v>45838</v>
      </c>
      <c r="C5670" s="16" t="s">
        <v>9677</v>
      </c>
      <c r="D5670" s="16" t="s">
        <v>1208</v>
      </c>
      <c r="E5670" s="18">
        <v>6.1574999999999998</v>
      </c>
      <c r="F5670" s="9">
        <v>50000000</v>
      </c>
      <c r="G5670" s="19">
        <v>46261</v>
      </c>
      <c r="H5670" s="20">
        <v>45715</v>
      </c>
      <c r="I5670" s="20">
        <v>45897</v>
      </c>
      <c r="J5670" s="16" t="s">
        <v>1209</v>
      </c>
      <c r="K5670" s="16">
        <v>2</v>
      </c>
      <c r="L5670" s="16" t="s">
        <v>9678</v>
      </c>
      <c r="M5670" s="9">
        <v>-51419292.719999999</v>
      </c>
      <c r="N5670" s="9">
        <v>-1045931.51</v>
      </c>
      <c r="O5670" s="9">
        <v>-50373361.210000001</v>
      </c>
      <c r="P5670" s="9">
        <v>1.1122814000000001</v>
      </c>
      <c r="Q5670" s="9">
        <v>1.0826464</v>
      </c>
      <c r="R5670" s="9">
        <v>2.2408705000000002</v>
      </c>
      <c r="S5670" s="9">
        <v>5566.89</v>
      </c>
      <c r="T5670" s="9">
        <v>202408260000427</v>
      </c>
      <c r="U5670" s="21">
        <v>45530</v>
      </c>
      <c r="V5670" s="21">
        <v>45531</v>
      </c>
      <c r="W5670" s="8" t="s">
        <v>1265</v>
      </c>
      <c r="X5670" s="8" t="s">
        <v>1212</v>
      </c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</row>
    <row r="5671" spans="1:55" ht="20" customHeight="1" x14ac:dyDescent="0.35">
      <c r="A5671" s="1"/>
      <c r="B5671" s="17">
        <v>45838</v>
      </c>
      <c r="C5671" s="16" t="s">
        <v>9679</v>
      </c>
      <c r="D5671" s="16" t="s">
        <v>1214</v>
      </c>
      <c r="E5671" s="18">
        <v>6.0331910000000004</v>
      </c>
      <c r="F5671" s="9">
        <v>50000000</v>
      </c>
      <c r="G5671" s="19">
        <v>46261</v>
      </c>
      <c r="H5671" s="20">
        <v>45715</v>
      </c>
      <c r="I5671" s="20">
        <v>45897</v>
      </c>
      <c r="J5671" s="16" t="s">
        <v>1209</v>
      </c>
      <c r="K5671" s="16">
        <v>2</v>
      </c>
      <c r="L5671" s="16" t="s">
        <v>9678</v>
      </c>
      <c r="M5671" s="9">
        <v>51024816</v>
      </c>
      <c r="N5671" s="9">
        <v>1024816</v>
      </c>
      <c r="O5671" s="9">
        <v>50000000</v>
      </c>
      <c r="P5671" s="9">
        <v>0</v>
      </c>
      <c r="Q5671" s="9">
        <v>0</v>
      </c>
      <c r="R5671" s="9">
        <v>0</v>
      </c>
      <c r="S5671" s="9">
        <v>0</v>
      </c>
      <c r="T5671" s="9">
        <v>202408260000427</v>
      </c>
      <c r="U5671" s="21">
        <v>45530</v>
      </c>
      <c r="V5671" s="21">
        <v>45531</v>
      </c>
      <c r="W5671" s="8" t="s">
        <v>1265</v>
      </c>
      <c r="X5671" s="8" t="s">
        <v>1212</v>
      </c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</row>
    <row r="5672" spans="1:55" ht="20" customHeight="1" x14ac:dyDescent="0.35">
      <c r="A5672" s="1"/>
      <c r="B5672" s="17">
        <v>45838</v>
      </c>
      <c r="C5672" s="16" t="s">
        <v>9680</v>
      </c>
      <c r="D5672" s="16" t="s">
        <v>1208</v>
      </c>
      <c r="E5672" s="18">
        <v>6.4775</v>
      </c>
      <c r="F5672" s="9">
        <v>1150000000</v>
      </c>
      <c r="G5672" s="19">
        <v>45896</v>
      </c>
      <c r="H5672" s="20">
        <v>45531</v>
      </c>
      <c r="I5672" s="20">
        <v>45897</v>
      </c>
      <c r="J5672" s="16" t="s">
        <v>1209</v>
      </c>
      <c r="K5672" s="16">
        <v>0</v>
      </c>
      <c r="L5672" s="16" t="s">
        <v>9681</v>
      </c>
      <c r="M5672" s="9">
        <v>-1214187628.47</v>
      </c>
      <c r="N5672" s="9">
        <v>-62858369.859999999</v>
      </c>
      <c r="O5672" s="9">
        <v>-1151329258.6099999</v>
      </c>
      <c r="P5672" s="9">
        <v>0.15890409999999999</v>
      </c>
      <c r="Q5672" s="9">
        <v>0.150697</v>
      </c>
      <c r="R5672" s="9">
        <v>0.1825746</v>
      </c>
      <c r="S5672" s="9">
        <v>18297.439999999999</v>
      </c>
      <c r="T5672" s="9">
        <v>202408260000451</v>
      </c>
      <c r="U5672" s="21">
        <v>45530</v>
      </c>
      <c r="V5672" s="21">
        <v>45531</v>
      </c>
      <c r="W5672" s="8" t="s">
        <v>3112</v>
      </c>
      <c r="X5672" s="8" t="s">
        <v>1212</v>
      </c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</row>
    <row r="5673" spans="1:55" ht="20" customHeight="1" x14ac:dyDescent="0.35">
      <c r="A5673" s="1"/>
      <c r="B5673" s="17">
        <v>45838</v>
      </c>
      <c r="C5673" s="16" t="s">
        <v>9682</v>
      </c>
      <c r="D5673" s="16" t="s">
        <v>1214</v>
      </c>
      <c r="E5673" s="18">
        <v>6.5420577</v>
      </c>
      <c r="F5673" s="9">
        <v>1150000000</v>
      </c>
      <c r="G5673" s="19">
        <v>45896</v>
      </c>
      <c r="H5673" s="20">
        <v>45531</v>
      </c>
      <c r="I5673" s="20">
        <v>45897</v>
      </c>
      <c r="J5673" s="16" t="s">
        <v>1209</v>
      </c>
      <c r="K5673" s="16">
        <v>0</v>
      </c>
      <c r="L5673" s="16" t="s">
        <v>9681</v>
      </c>
      <c r="M5673" s="9">
        <v>1213484844.4300001</v>
      </c>
      <c r="N5673" s="9">
        <v>63484844.43</v>
      </c>
      <c r="O5673" s="9">
        <v>1150000000</v>
      </c>
      <c r="P5673" s="9">
        <v>0</v>
      </c>
      <c r="Q5673" s="9">
        <v>0</v>
      </c>
      <c r="R5673" s="9">
        <v>0</v>
      </c>
      <c r="S5673" s="9">
        <v>0</v>
      </c>
      <c r="T5673" s="9">
        <v>202408260000451</v>
      </c>
      <c r="U5673" s="21">
        <v>45530</v>
      </c>
      <c r="V5673" s="21">
        <v>45531</v>
      </c>
      <c r="W5673" s="8" t="s">
        <v>3112</v>
      </c>
      <c r="X5673" s="8" t="s">
        <v>1212</v>
      </c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</row>
    <row r="5674" spans="1:55" ht="20" customHeight="1" x14ac:dyDescent="0.35">
      <c r="A5674" s="1"/>
      <c r="B5674" s="17">
        <v>45838</v>
      </c>
      <c r="C5674" s="16" t="s">
        <v>9683</v>
      </c>
      <c r="D5674" s="16" t="s">
        <v>1208</v>
      </c>
      <c r="E5674" s="18">
        <v>6.0525000000000002</v>
      </c>
      <c r="F5674" s="9">
        <v>150000000</v>
      </c>
      <c r="G5674" s="19">
        <v>47357</v>
      </c>
      <c r="H5674" s="20">
        <v>45715</v>
      </c>
      <c r="I5674" s="20">
        <v>45897</v>
      </c>
      <c r="J5674" s="16" t="s">
        <v>1209</v>
      </c>
      <c r="K5674" s="16">
        <v>2</v>
      </c>
      <c r="L5674" s="16" t="s">
        <v>9684</v>
      </c>
      <c r="M5674" s="9">
        <v>155224945.69999999</v>
      </c>
      <c r="N5674" s="9">
        <v>3084287.67</v>
      </c>
      <c r="O5674" s="9">
        <v>152140658.03</v>
      </c>
      <c r="P5674" s="9">
        <v>3.6688638</v>
      </c>
      <c r="Q5674" s="9">
        <v>-3.5686509000000002</v>
      </c>
      <c r="R5674" s="9">
        <v>14.595258100000001</v>
      </c>
      <c r="S5674" s="9">
        <v>-55394.36</v>
      </c>
      <c r="T5674" s="9">
        <v>202408260000684</v>
      </c>
      <c r="U5674" s="21">
        <v>45530</v>
      </c>
      <c r="V5674" s="21">
        <v>45531</v>
      </c>
      <c r="W5674" s="8" t="s">
        <v>7983</v>
      </c>
      <c r="X5674" s="8" t="s">
        <v>1212</v>
      </c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</row>
    <row r="5675" spans="1:55" ht="20" customHeight="1" x14ac:dyDescent="0.35">
      <c r="A5675" s="1"/>
      <c r="B5675" s="17">
        <v>45838</v>
      </c>
      <c r="C5675" s="16" t="s">
        <v>9685</v>
      </c>
      <c r="D5675" s="16" t="s">
        <v>1214</v>
      </c>
      <c r="E5675" s="18">
        <v>6.0331909000000001</v>
      </c>
      <c r="F5675" s="9">
        <v>150000000</v>
      </c>
      <c r="G5675" s="19">
        <v>47357</v>
      </c>
      <c r="H5675" s="20">
        <v>45715</v>
      </c>
      <c r="I5675" s="20">
        <v>45897</v>
      </c>
      <c r="J5675" s="16" t="s">
        <v>1209</v>
      </c>
      <c r="K5675" s="16">
        <v>2</v>
      </c>
      <c r="L5675" s="16" t="s">
        <v>9684</v>
      </c>
      <c r="M5675" s="9">
        <v>-153074447.94999999</v>
      </c>
      <c r="N5675" s="9">
        <v>-3074447.95</v>
      </c>
      <c r="O5675" s="9">
        <v>-150000000</v>
      </c>
      <c r="P5675" s="9">
        <v>0</v>
      </c>
      <c r="Q5675" s="9">
        <v>0</v>
      </c>
      <c r="R5675" s="9">
        <v>0</v>
      </c>
      <c r="S5675" s="9">
        <v>0</v>
      </c>
      <c r="T5675" s="9">
        <v>202408260000684</v>
      </c>
      <c r="U5675" s="21">
        <v>45530</v>
      </c>
      <c r="V5675" s="21">
        <v>45531</v>
      </c>
      <c r="W5675" s="8" t="s">
        <v>7983</v>
      </c>
      <c r="X5675" s="8" t="s">
        <v>1212</v>
      </c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</row>
    <row r="5676" spans="1:55" ht="20" customHeight="1" x14ac:dyDescent="0.35">
      <c r="A5676" s="1"/>
      <c r="B5676" s="17">
        <v>45838</v>
      </c>
      <c r="C5676" s="16" t="s">
        <v>9686</v>
      </c>
      <c r="D5676" s="16" t="s">
        <v>1208</v>
      </c>
      <c r="E5676" s="18">
        <v>6.06</v>
      </c>
      <c r="F5676" s="9">
        <v>250000000</v>
      </c>
      <c r="G5676" s="19">
        <v>47358</v>
      </c>
      <c r="H5676" s="20">
        <v>45716</v>
      </c>
      <c r="I5676" s="20">
        <v>45897</v>
      </c>
      <c r="J5676" s="16" t="s">
        <v>1209</v>
      </c>
      <c r="K5676" s="16">
        <v>2</v>
      </c>
      <c r="L5676" s="16" t="s">
        <v>9687</v>
      </c>
      <c r="M5676" s="9">
        <v>-258741999.47999999</v>
      </c>
      <c r="N5676" s="9">
        <v>-5105342.47</v>
      </c>
      <c r="O5676" s="9">
        <v>-253636657.00999999</v>
      </c>
      <c r="P5676" s="9">
        <v>3.6711280999999998</v>
      </c>
      <c r="Q5676" s="9">
        <v>3.5708525</v>
      </c>
      <c r="R5676" s="9">
        <v>14.608997</v>
      </c>
      <c r="S5676" s="9">
        <v>92392.95</v>
      </c>
      <c r="T5676" s="9">
        <v>202408270000023</v>
      </c>
      <c r="U5676" s="21">
        <v>45531</v>
      </c>
      <c r="V5676" s="21">
        <v>45532</v>
      </c>
      <c r="W5676" s="8" t="s">
        <v>7983</v>
      </c>
      <c r="X5676" s="8" t="s">
        <v>1212</v>
      </c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</row>
    <row r="5677" spans="1:55" ht="20" customHeight="1" x14ac:dyDescent="0.35">
      <c r="A5677" s="1"/>
      <c r="B5677" s="17">
        <v>45838</v>
      </c>
      <c r="C5677" s="16" t="s">
        <v>9688</v>
      </c>
      <c r="D5677" s="16" t="s">
        <v>1214</v>
      </c>
      <c r="E5677" s="18">
        <v>6.0291515000000002</v>
      </c>
      <c r="F5677" s="9">
        <v>250000000</v>
      </c>
      <c r="G5677" s="19">
        <v>47358</v>
      </c>
      <c r="H5677" s="20">
        <v>45716</v>
      </c>
      <c r="I5677" s="20">
        <v>45897</v>
      </c>
      <c r="J5677" s="16" t="s">
        <v>1209</v>
      </c>
      <c r="K5677" s="16">
        <v>2</v>
      </c>
      <c r="L5677" s="16" t="s">
        <v>9687</v>
      </c>
      <c r="M5677" s="9">
        <v>255079353.69999999</v>
      </c>
      <c r="N5677" s="9">
        <v>5079353.7</v>
      </c>
      <c r="O5677" s="9">
        <v>250000000</v>
      </c>
      <c r="P5677" s="9">
        <v>0</v>
      </c>
      <c r="Q5677" s="9">
        <v>0</v>
      </c>
      <c r="R5677" s="9">
        <v>0</v>
      </c>
      <c r="S5677" s="9">
        <v>0</v>
      </c>
      <c r="T5677" s="9">
        <v>202408270000023</v>
      </c>
      <c r="U5677" s="21">
        <v>45531</v>
      </c>
      <c r="V5677" s="21">
        <v>45532</v>
      </c>
      <c r="W5677" s="8" t="s">
        <v>7983</v>
      </c>
      <c r="X5677" s="8" t="s">
        <v>1212</v>
      </c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</row>
    <row r="5678" spans="1:55" ht="20" customHeight="1" x14ac:dyDescent="0.35">
      <c r="A5678" s="1"/>
      <c r="B5678" s="17">
        <v>45838</v>
      </c>
      <c r="C5678" s="16" t="s">
        <v>9689</v>
      </c>
      <c r="D5678" s="16" t="s">
        <v>1208</v>
      </c>
      <c r="E5678" s="18">
        <v>6.06</v>
      </c>
      <c r="F5678" s="9">
        <v>50000000</v>
      </c>
      <c r="G5678" s="19">
        <v>47358</v>
      </c>
      <c r="H5678" s="20">
        <v>45716</v>
      </c>
      <c r="I5678" s="20">
        <v>45897</v>
      </c>
      <c r="J5678" s="16" t="s">
        <v>1209</v>
      </c>
      <c r="K5678" s="16">
        <v>2</v>
      </c>
      <c r="L5678" s="16" t="s">
        <v>9690</v>
      </c>
      <c r="M5678" s="9">
        <v>-51748399.909999996</v>
      </c>
      <c r="N5678" s="9">
        <v>-1021068.49</v>
      </c>
      <c r="O5678" s="9">
        <v>-50727331.420000002</v>
      </c>
      <c r="P5678" s="9">
        <v>3.6711280999999998</v>
      </c>
      <c r="Q5678" s="9">
        <v>3.5708525</v>
      </c>
      <c r="R5678" s="9">
        <v>14.608997</v>
      </c>
      <c r="S5678" s="9">
        <v>18478.59</v>
      </c>
      <c r="T5678" s="9">
        <v>202408270000024</v>
      </c>
      <c r="U5678" s="21">
        <v>45531</v>
      </c>
      <c r="V5678" s="21">
        <v>45532</v>
      </c>
      <c r="W5678" s="8" t="s">
        <v>7983</v>
      </c>
      <c r="X5678" s="8" t="s">
        <v>1212</v>
      </c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</row>
    <row r="5679" spans="1:55" ht="20" customHeight="1" x14ac:dyDescent="0.35">
      <c r="A5679" s="1"/>
      <c r="B5679" s="17">
        <v>45838</v>
      </c>
      <c r="C5679" s="16" t="s">
        <v>9691</v>
      </c>
      <c r="D5679" s="16" t="s">
        <v>1214</v>
      </c>
      <c r="E5679" s="18">
        <v>6.0291515999999996</v>
      </c>
      <c r="F5679" s="9">
        <v>50000000</v>
      </c>
      <c r="G5679" s="19">
        <v>47358</v>
      </c>
      <c r="H5679" s="20">
        <v>45716</v>
      </c>
      <c r="I5679" s="20">
        <v>45897</v>
      </c>
      <c r="J5679" s="16" t="s">
        <v>1209</v>
      </c>
      <c r="K5679" s="16">
        <v>2</v>
      </c>
      <c r="L5679" s="16" t="s">
        <v>9690</v>
      </c>
      <c r="M5679" s="9">
        <v>51015870.75</v>
      </c>
      <c r="N5679" s="9">
        <v>1015870.75</v>
      </c>
      <c r="O5679" s="9">
        <v>50000000</v>
      </c>
      <c r="P5679" s="9">
        <v>0</v>
      </c>
      <c r="Q5679" s="9">
        <v>0</v>
      </c>
      <c r="R5679" s="9">
        <v>0</v>
      </c>
      <c r="S5679" s="9">
        <v>0</v>
      </c>
      <c r="T5679" s="9">
        <v>202408270000024</v>
      </c>
      <c r="U5679" s="21">
        <v>45531</v>
      </c>
      <c r="V5679" s="21">
        <v>45532</v>
      </c>
      <c r="W5679" s="8" t="s">
        <v>7983</v>
      </c>
      <c r="X5679" s="8" t="s">
        <v>1212</v>
      </c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</row>
    <row r="5680" spans="1:55" ht="20" customHeight="1" x14ac:dyDescent="0.35">
      <c r="A5680" s="1"/>
      <c r="B5680" s="17">
        <v>45838</v>
      </c>
      <c r="C5680" s="16" t="s">
        <v>9692</v>
      </c>
      <c r="D5680" s="16" t="s">
        <v>1208</v>
      </c>
      <c r="E5680" s="18">
        <v>6.06</v>
      </c>
      <c r="F5680" s="9">
        <v>300000000</v>
      </c>
      <c r="G5680" s="19">
        <v>47358</v>
      </c>
      <c r="H5680" s="20">
        <v>45716</v>
      </c>
      <c r="I5680" s="20">
        <v>45897</v>
      </c>
      <c r="J5680" s="16" t="s">
        <v>1209</v>
      </c>
      <c r="K5680" s="16">
        <v>2</v>
      </c>
      <c r="L5680" s="16" t="s">
        <v>9693</v>
      </c>
      <c r="M5680" s="9">
        <v>-310490399.36000001</v>
      </c>
      <c r="N5680" s="9">
        <v>-6126410.96</v>
      </c>
      <c r="O5680" s="9">
        <v>-304363988.39999998</v>
      </c>
      <c r="P5680" s="9">
        <v>3.6711280999999998</v>
      </c>
      <c r="Q5680" s="9">
        <v>3.5708525</v>
      </c>
      <c r="R5680" s="9">
        <v>14.608997</v>
      </c>
      <c r="S5680" s="9">
        <v>110871.54</v>
      </c>
      <c r="T5680" s="9">
        <v>202408270000026</v>
      </c>
      <c r="U5680" s="21">
        <v>45531</v>
      </c>
      <c r="V5680" s="21">
        <v>45532</v>
      </c>
      <c r="W5680" s="8" t="s">
        <v>7983</v>
      </c>
      <c r="X5680" s="8" t="s">
        <v>1212</v>
      </c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</row>
    <row r="5681" spans="1:55" ht="20" customHeight="1" x14ac:dyDescent="0.35">
      <c r="A5681" s="1"/>
      <c r="B5681" s="17">
        <v>45838</v>
      </c>
      <c r="C5681" s="16" t="s">
        <v>9694</v>
      </c>
      <c r="D5681" s="16" t="s">
        <v>1214</v>
      </c>
      <c r="E5681" s="18">
        <v>6.0291515000000002</v>
      </c>
      <c r="F5681" s="9">
        <v>300000000</v>
      </c>
      <c r="G5681" s="19">
        <v>47358</v>
      </c>
      <c r="H5681" s="20">
        <v>45716</v>
      </c>
      <c r="I5681" s="20">
        <v>45897</v>
      </c>
      <c r="J5681" s="16" t="s">
        <v>1209</v>
      </c>
      <c r="K5681" s="16">
        <v>2</v>
      </c>
      <c r="L5681" s="16" t="s">
        <v>9693</v>
      </c>
      <c r="M5681" s="9">
        <v>306095224.42000002</v>
      </c>
      <c r="N5681" s="9">
        <v>6095224.4199999999</v>
      </c>
      <c r="O5681" s="9">
        <v>300000000</v>
      </c>
      <c r="P5681" s="9">
        <v>0</v>
      </c>
      <c r="Q5681" s="9">
        <v>0</v>
      </c>
      <c r="R5681" s="9">
        <v>0</v>
      </c>
      <c r="S5681" s="9">
        <v>0</v>
      </c>
      <c r="T5681" s="9">
        <v>202408270000026</v>
      </c>
      <c r="U5681" s="21">
        <v>45531</v>
      </c>
      <c r="V5681" s="21">
        <v>45532</v>
      </c>
      <c r="W5681" s="8" t="s">
        <v>7983</v>
      </c>
      <c r="X5681" s="8" t="s">
        <v>1212</v>
      </c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</row>
    <row r="5682" spans="1:55" ht="20" customHeight="1" x14ac:dyDescent="0.35">
      <c r="A5682" s="1"/>
      <c r="B5682" s="17">
        <v>45838</v>
      </c>
      <c r="C5682" s="16" t="s">
        <v>9695</v>
      </c>
      <c r="D5682" s="16" t="s">
        <v>1208</v>
      </c>
      <c r="E5682" s="18">
        <v>6.06</v>
      </c>
      <c r="F5682" s="9">
        <v>100000000</v>
      </c>
      <c r="G5682" s="19">
        <v>47358</v>
      </c>
      <c r="H5682" s="20">
        <v>45716</v>
      </c>
      <c r="I5682" s="20">
        <v>45897</v>
      </c>
      <c r="J5682" s="16" t="s">
        <v>1209</v>
      </c>
      <c r="K5682" s="16">
        <v>2</v>
      </c>
      <c r="L5682" s="16" t="s">
        <v>9696</v>
      </c>
      <c r="M5682" s="9">
        <v>103496799.79000001</v>
      </c>
      <c r="N5682" s="9">
        <v>2042136.99</v>
      </c>
      <c r="O5682" s="9">
        <v>101454662.8</v>
      </c>
      <c r="P5682" s="9">
        <v>3.6711280999999998</v>
      </c>
      <c r="Q5682" s="9">
        <v>-3.5708525</v>
      </c>
      <c r="R5682" s="9">
        <v>14.608997</v>
      </c>
      <c r="S5682" s="9">
        <v>-36957.18</v>
      </c>
      <c r="T5682" s="9">
        <v>202408270000103</v>
      </c>
      <c r="U5682" s="21">
        <v>45531</v>
      </c>
      <c r="V5682" s="21">
        <v>45532</v>
      </c>
      <c r="W5682" s="8" t="s">
        <v>7983</v>
      </c>
      <c r="X5682" s="8" t="s">
        <v>1212</v>
      </c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</row>
    <row r="5683" spans="1:55" ht="20" customHeight="1" x14ac:dyDescent="0.35">
      <c r="A5683" s="1"/>
      <c r="B5683" s="17">
        <v>45838</v>
      </c>
      <c r="C5683" s="16" t="s">
        <v>9697</v>
      </c>
      <c r="D5683" s="16" t="s">
        <v>1214</v>
      </c>
      <c r="E5683" s="18">
        <v>6.0291515999999996</v>
      </c>
      <c r="F5683" s="9">
        <v>100000000</v>
      </c>
      <c r="G5683" s="19">
        <v>47358</v>
      </c>
      <c r="H5683" s="20">
        <v>45716</v>
      </c>
      <c r="I5683" s="20">
        <v>45897</v>
      </c>
      <c r="J5683" s="16" t="s">
        <v>1209</v>
      </c>
      <c r="K5683" s="16">
        <v>2</v>
      </c>
      <c r="L5683" s="16" t="s">
        <v>9696</v>
      </c>
      <c r="M5683" s="9">
        <v>-102031741.48999999</v>
      </c>
      <c r="N5683" s="9">
        <v>-2031741.49</v>
      </c>
      <c r="O5683" s="9">
        <v>-100000000</v>
      </c>
      <c r="P5683" s="9">
        <v>0</v>
      </c>
      <c r="Q5683" s="9">
        <v>0</v>
      </c>
      <c r="R5683" s="9">
        <v>0</v>
      </c>
      <c r="S5683" s="9">
        <v>0</v>
      </c>
      <c r="T5683" s="9">
        <v>202408270000103</v>
      </c>
      <c r="U5683" s="21">
        <v>45531</v>
      </c>
      <c r="V5683" s="21">
        <v>45532</v>
      </c>
      <c r="W5683" s="8" t="s">
        <v>7983</v>
      </c>
      <c r="X5683" s="8" t="s">
        <v>1212</v>
      </c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</row>
    <row r="5684" spans="1:55" ht="20" customHeight="1" x14ac:dyDescent="0.35">
      <c r="A5684" s="1"/>
      <c r="B5684" s="17">
        <v>45838</v>
      </c>
      <c r="C5684" s="16" t="s">
        <v>9698</v>
      </c>
      <c r="D5684" s="16" t="s">
        <v>1208</v>
      </c>
      <c r="E5684" s="18">
        <v>6.06</v>
      </c>
      <c r="F5684" s="9">
        <v>100000000</v>
      </c>
      <c r="G5684" s="19">
        <v>47358</v>
      </c>
      <c r="H5684" s="20">
        <v>45716</v>
      </c>
      <c r="I5684" s="20">
        <v>45897</v>
      </c>
      <c r="J5684" s="16" t="s">
        <v>1209</v>
      </c>
      <c r="K5684" s="16">
        <v>2</v>
      </c>
      <c r="L5684" s="16" t="s">
        <v>9699</v>
      </c>
      <c r="M5684" s="9">
        <v>103496799.79000001</v>
      </c>
      <c r="N5684" s="9">
        <v>2042136.99</v>
      </c>
      <c r="O5684" s="9">
        <v>101454662.8</v>
      </c>
      <c r="P5684" s="9">
        <v>3.6711280999999998</v>
      </c>
      <c r="Q5684" s="9">
        <v>-3.5708525</v>
      </c>
      <c r="R5684" s="9">
        <v>14.608997</v>
      </c>
      <c r="S5684" s="9">
        <v>-36957.18</v>
      </c>
      <c r="T5684" s="9">
        <v>202408270000104</v>
      </c>
      <c r="U5684" s="21">
        <v>45531</v>
      </c>
      <c r="V5684" s="21">
        <v>45532</v>
      </c>
      <c r="W5684" s="8" t="s">
        <v>7983</v>
      </c>
      <c r="X5684" s="8" t="s">
        <v>1212</v>
      </c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</row>
    <row r="5685" spans="1:55" ht="20" customHeight="1" x14ac:dyDescent="0.35">
      <c r="A5685" s="1"/>
      <c r="B5685" s="17">
        <v>45838</v>
      </c>
      <c r="C5685" s="16" t="s">
        <v>9700</v>
      </c>
      <c r="D5685" s="16" t="s">
        <v>1214</v>
      </c>
      <c r="E5685" s="18">
        <v>6.0291515999999996</v>
      </c>
      <c r="F5685" s="9">
        <v>100000000</v>
      </c>
      <c r="G5685" s="19">
        <v>47358</v>
      </c>
      <c r="H5685" s="20">
        <v>45716</v>
      </c>
      <c r="I5685" s="20">
        <v>45897</v>
      </c>
      <c r="J5685" s="16" t="s">
        <v>1209</v>
      </c>
      <c r="K5685" s="16">
        <v>2</v>
      </c>
      <c r="L5685" s="16" t="s">
        <v>9699</v>
      </c>
      <c r="M5685" s="9">
        <v>-102031741.48999999</v>
      </c>
      <c r="N5685" s="9">
        <v>-2031741.49</v>
      </c>
      <c r="O5685" s="9">
        <v>-100000000</v>
      </c>
      <c r="P5685" s="9">
        <v>0</v>
      </c>
      <c r="Q5685" s="9">
        <v>0</v>
      </c>
      <c r="R5685" s="9">
        <v>0</v>
      </c>
      <c r="S5685" s="9">
        <v>0</v>
      </c>
      <c r="T5685" s="9">
        <v>202408270000104</v>
      </c>
      <c r="U5685" s="21">
        <v>45531</v>
      </c>
      <c r="V5685" s="21">
        <v>45532</v>
      </c>
      <c r="W5685" s="8" t="s">
        <v>7983</v>
      </c>
      <c r="X5685" s="8" t="s">
        <v>1212</v>
      </c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</row>
    <row r="5686" spans="1:55" ht="20" customHeight="1" x14ac:dyDescent="0.35">
      <c r="A5686" s="1"/>
      <c r="B5686" s="17">
        <v>45838</v>
      </c>
      <c r="C5686" s="16" t="s">
        <v>9701</v>
      </c>
      <c r="D5686" s="16" t="s">
        <v>1208</v>
      </c>
      <c r="E5686" s="18">
        <v>6.0650000000000004</v>
      </c>
      <c r="F5686" s="9">
        <v>50000000</v>
      </c>
      <c r="G5686" s="19">
        <v>47358</v>
      </c>
      <c r="H5686" s="20">
        <v>45716</v>
      </c>
      <c r="I5686" s="20">
        <v>45897</v>
      </c>
      <c r="J5686" s="16" t="s">
        <v>1209</v>
      </c>
      <c r="K5686" s="16">
        <v>2</v>
      </c>
      <c r="L5686" s="16" t="s">
        <v>9702</v>
      </c>
      <c r="M5686" s="9">
        <v>51758409.109999999</v>
      </c>
      <c r="N5686" s="9">
        <v>1021910.96</v>
      </c>
      <c r="O5686" s="9">
        <v>50736498.149999999</v>
      </c>
      <c r="P5686" s="9">
        <v>3.6708183000000001</v>
      </c>
      <c r="Q5686" s="9">
        <v>-3.5705518999999999</v>
      </c>
      <c r="R5686" s="9">
        <v>14.607474099999999</v>
      </c>
      <c r="S5686" s="9">
        <v>-18480.61</v>
      </c>
      <c r="T5686" s="9">
        <v>202408270000326</v>
      </c>
      <c r="U5686" s="21">
        <v>45531</v>
      </c>
      <c r="V5686" s="21">
        <v>45532</v>
      </c>
      <c r="W5686" s="8" t="s">
        <v>7983</v>
      </c>
      <c r="X5686" s="8" t="s">
        <v>1212</v>
      </c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</row>
    <row r="5687" spans="1:55" ht="20" customHeight="1" x14ac:dyDescent="0.35">
      <c r="A5687" s="1"/>
      <c r="B5687" s="17">
        <v>45838</v>
      </c>
      <c r="C5687" s="16" t="s">
        <v>9703</v>
      </c>
      <c r="D5687" s="16" t="s">
        <v>1214</v>
      </c>
      <c r="E5687" s="18">
        <v>6.0291515999999996</v>
      </c>
      <c r="F5687" s="9">
        <v>50000000</v>
      </c>
      <c r="G5687" s="19">
        <v>47358</v>
      </c>
      <c r="H5687" s="20">
        <v>45716</v>
      </c>
      <c r="I5687" s="20">
        <v>45897</v>
      </c>
      <c r="J5687" s="16" t="s">
        <v>1209</v>
      </c>
      <c r="K5687" s="16">
        <v>2</v>
      </c>
      <c r="L5687" s="16" t="s">
        <v>9702</v>
      </c>
      <c r="M5687" s="9">
        <v>-51015870.75</v>
      </c>
      <c r="N5687" s="9">
        <v>-1015870.75</v>
      </c>
      <c r="O5687" s="9">
        <v>-50000000</v>
      </c>
      <c r="P5687" s="9">
        <v>0</v>
      </c>
      <c r="Q5687" s="9">
        <v>0</v>
      </c>
      <c r="R5687" s="9">
        <v>0</v>
      </c>
      <c r="S5687" s="9">
        <v>0</v>
      </c>
      <c r="T5687" s="9">
        <v>202408270000326</v>
      </c>
      <c r="U5687" s="21">
        <v>45531</v>
      </c>
      <c r="V5687" s="21">
        <v>45532</v>
      </c>
      <c r="W5687" s="8" t="s">
        <v>7983</v>
      </c>
      <c r="X5687" s="8" t="s">
        <v>1212</v>
      </c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</row>
    <row r="5688" spans="1:55" ht="20" customHeight="1" x14ac:dyDescent="0.35">
      <c r="A5688" s="1"/>
      <c r="B5688" s="17">
        <v>45838</v>
      </c>
      <c r="C5688" s="16" t="s">
        <v>9704</v>
      </c>
      <c r="D5688" s="16" t="s">
        <v>1208</v>
      </c>
      <c r="E5688" s="18">
        <v>6.0650000000000004</v>
      </c>
      <c r="F5688" s="9">
        <v>250000000</v>
      </c>
      <c r="G5688" s="19">
        <v>47359</v>
      </c>
      <c r="H5688" s="20">
        <v>45716</v>
      </c>
      <c r="I5688" s="20">
        <v>45897</v>
      </c>
      <c r="J5688" s="16" t="s">
        <v>1209</v>
      </c>
      <c r="K5688" s="16">
        <v>2</v>
      </c>
      <c r="L5688" s="16" t="s">
        <v>9705</v>
      </c>
      <c r="M5688" s="9">
        <v>-258792908.91999999</v>
      </c>
      <c r="N5688" s="9">
        <v>-5109554.79</v>
      </c>
      <c r="O5688" s="9">
        <v>-253683354.13</v>
      </c>
      <c r="P5688" s="9">
        <v>3.672917</v>
      </c>
      <c r="Q5688" s="9">
        <v>3.5725916</v>
      </c>
      <c r="R5688" s="9">
        <v>14.620868099999999</v>
      </c>
      <c r="S5688" s="9">
        <v>92456.14</v>
      </c>
      <c r="T5688" s="9">
        <v>202408280000107</v>
      </c>
      <c r="U5688" s="21">
        <v>45532</v>
      </c>
      <c r="V5688" s="21">
        <v>45533</v>
      </c>
      <c r="W5688" s="8" t="s">
        <v>7983</v>
      </c>
      <c r="X5688" s="8" t="s">
        <v>1212</v>
      </c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</row>
    <row r="5689" spans="1:55" ht="20" customHeight="1" x14ac:dyDescent="0.35">
      <c r="A5689" s="1"/>
      <c r="B5689" s="17">
        <v>45838</v>
      </c>
      <c r="C5689" s="16" t="s">
        <v>9706</v>
      </c>
      <c r="D5689" s="16" t="s">
        <v>1214</v>
      </c>
      <c r="E5689" s="18">
        <v>6.0291515000000002</v>
      </c>
      <c r="F5689" s="9">
        <v>250000000</v>
      </c>
      <c r="G5689" s="19">
        <v>47359</v>
      </c>
      <c r="H5689" s="20">
        <v>45716</v>
      </c>
      <c r="I5689" s="20">
        <v>45897</v>
      </c>
      <c r="J5689" s="16" t="s">
        <v>1209</v>
      </c>
      <c r="K5689" s="16">
        <v>2</v>
      </c>
      <c r="L5689" s="16" t="s">
        <v>9705</v>
      </c>
      <c r="M5689" s="9">
        <v>255079353.69999999</v>
      </c>
      <c r="N5689" s="9">
        <v>5079353.7</v>
      </c>
      <c r="O5689" s="9">
        <v>250000000</v>
      </c>
      <c r="P5689" s="9">
        <v>0</v>
      </c>
      <c r="Q5689" s="9">
        <v>0</v>
      </c>
      <c r="R5689" s="9">
        <v>0</v>
      </c>
      <c r="S5689" s="9">
        <v>0</v>
      </c>
      <c r="T5689" s="9">
        <v>202408280000107</v>
      </c>
      <c r="U5689" s="21">
        <v>45532</v>
      </c>
      <c r="V5689" s="21">
        <v>45533</v>
      </c>
      <c r="W5689" s="8" t="s">
        <v>7983</v>
      </c>
      <c r="X5689" s="8" t="s">
        <v>1212</v>
      </c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</row>
    <row r="5690" spans="1:55" ht="20" customHeight="1" x14ac:dyDescent="0.35">
      <c r="A5690" s="1"/>
      <c r="B5690" s="17">
        <v>45838</v>
      </c>
      <c r="C5690" s="16" t="s">
        <v>9707</v>
      </c>
      <c r="D5690" s="16" t="s">
        <v>1208</v>
      </c>
      <c r="E5690" s="18">
        <v>6.0750000000000002</v>
      </c>
      <c r="F5690" s="9">
        <v>250000000</v>
      </c>
      <c r="G5690" s="19">
        <v>46994</v>
      </c>
      <c r="H5690" s="20">
        <v>45716</v>
      </c>
      <c r="I5690" s="20">
        <v>45897</v>
      </c>
      <c r="J5690" s="16" t="s">
        <v>1209</v>
      </c>
      <c r="K5690" s="16">
        <v>2</v>
      </c>
      <c r="L5690" s="16" t="s">
        <v>9708</v>
      </c>
      <c r="M5690" s="9">
        <v>-258565042.78</v>
      </c>
      <c r="N5690" s="9">
        <v>-5117979.45</v>
      </c>
      <c r="O5690" s="9">
        <v>-253447063.33000001</v>
      </c>
      <c r="P5690" s="9">
        <v>2.8717142</v>
      </c>
      <c r="Q5690" s="9">
        <v>2.7938548000000001</v>
      </c>
      <c r="R5690" s="9">
        <v>9.8401692000000001</v>
      </c>
      <c r="S5690" s="9">
        <v>72239.320000000007</v>
      </c>
      <c r="T5690" s="9">
        <v>202408280000312</v>
      </c>
      <c r="U5690" s="21">
        <v>45532</v>
      </c>
      <c r="V5690" s="21">
        <v>45533</v>
      </c>
      <c r="W5690" s="8" t="s">
        <v>3112</v>
      </c>
      <c r="X5690" s="8" t="s">
        <v>1212</v>
      </c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</row>
    <row r="5691" spans="1:55" ht="20" customHeight="1" x14ac:dyDescent="0.35">
      <c r="A5691" s="1"/>
      <c r="B5691" s="17">
        <v>45838</v>
      </c>
      <c r="C5691" s="16" t="s">
        <v>9709</v>
      </c>
      <c r="D5691" s="16" t="s">
        <v>1214</v>
      </c>
      <c r="E5691" s="18">
        <v>6.0291515000000002</v>
      </c>
      <c r="F5691" s="9">
        <v>250000000</v>
      </c>
      <c r="G5691" s="19">
        <v>46994</v>
      </c>
      <c r="H5691" s="20">
        <v>45716</v>
      </c>
      <c r="I5691" s="20">
        <v>45897</v>
      </c>
      <c r="J5691" s="16" t="s">
        <v>1209</v>
      </c>
      <c r="K5691" s="16">
        <v>2</v>
      </c>
      <c r="L5691" s="16" t="s">
        <v>9708</v>
      </c>
      <c r="M5691" s="9">
        <v>255079353.69999999</v>
      </c>
      <c r="N5691" s="9">
        <v>5079353.7</v>
      </c>
      <c r="O5691" s="9">
        <v>250000000</v>
      </c>
      <c r="P5691" s="9">
        <v>0</v>
      </c>
      <c r="Q5691" s="9">
        <v>0</v>
      </c>
      <c r="R5691" s="9">
        <v>0</v>
      </c>
      <c r="S5691" s="9">
        <v>0</v>
      </c>
      <c r="T5691" s="9">
        <v>202408280000312</v>
      </c>
      <c r="U5691" s="21">
        <v>45532</v>
      </c>
      <c r="V5691" s="21">
        <v>45533</v>
      </c>
      <c r="W5691" s="8" t="s">
        <v>3112</v>
      </c>
      <c r="X5691" s="8" t="s">
        <v>1212</v>
      </c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</row>
    <row r="5692" spans="1:55" ht="20" customHeight="1" x14ac:dyDescent="0.35">
      <c r="A5692" s="1"/>
      <c r="B5692" s="17">
        <v>45838</v>
      </c>
      <c r="C5692" s="16" t="s">
        <v>9710</v>
      </c>
      <c r="D5692" s="16" t="s">
        <v>1208</v>
      </c>
      <c r="E5692" s="18">
        <v>6.0750000000000002</v>
      </c>
      <c r="F5692" s="9">
        <v>250000000</v>
      </c>
      <c r="G5692" s="19">
        <v>46994</v>
      </c>
      <c r="H5692" s="20">
        <v>45716</v>
      </c>
      <c r="I5692" s="20">
        <v>45897</v>
      </c>
      <c r="J5692" s="16" t="s">
        <v>1209</v>
      </c>
      <c r="K5692" s="16">
        <v>2</v>
      </c>
      <c r="L5692" s="16" t="s">
        <v>9711</v>
      </c>
      <c r="M5692" s="9">
        <v>-258565042.78</v>
      </c>
      <c r="N5692" s="9">
        <v>-5117979.45</v>
      </c>
      <c r="O5692" s="9">
        <v>-253447063.33000001</v>
      </c>
      <c r="P5692" s="9">
        <v>2.8717142</v>
      </c>
      <c r="Q5692" s="9">
        <v>2.7938548000000001</v>
      </c>
      <c r="R5692" s="9">
        <v>9.8401692000000001</v>
      </c>
      <c r="S5692" s="9">
        <v>72239.320000000007</v>
      </c>
      <c r="T5692" s="9">
        <v>202408280000313</v>
      </c>
      <c r="U5692" s="21">
        <v>45532</v>
      </c>
      <c r="V5692" s="21">
        <v>45533</v>
      </c>
      <c r="W5692" s="8" t="s">
        <v>3112</v>
      </c>
      <c r="X5692" s="8" t="s">
        <v>1212</v>
      </c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</row>
    <row r="5693" spans="1:55" ht="20" customHeight="1" x14ac:dyDescent="0.35">
      <c r="A5693" s="1"/>
      <c r="B5693" s="17">
        <v>45838</v>
      </c>
      <c r="C5693" s="16" t="s">
        <v>9712</v>
      </c>
      <c r="D5693" s="16" t="s">
        <v>1214</v>
      </c>
      <c r="E5693" s="18">
        <v>6.0291515000000002</v>
      </c>
      <c r="F5693" s="9">
        <v>250000000</v>
      </c>
      <c r="G5693" s="19">
        <v>46994</v>
      </c>
      <c r="H5693" s="20">
        <v>45716</v>
      </c>
      <c r="I5693" s="20">
        <v>45897</v>
      </c>
      <c r="J5693" s="16" t="s">
        <v>1209</v>
      </c>
      <c r="K5693" s="16">
        <v>2</v>
      </c>
      <c r="L5693" s="16" t="s">
        <v>9711</v>
      </c>
      <c r="M5693" s="9">
        <v>255079353.69999999</v>
      </c>
      <c r="N5693" s="9">
        <v>5079353.7</v>
      </c>
      <c r="O5693" s="9">
        <v>250000000</v>
      </c>
      <c r="P5693" s="9">
        <v>0</v>
      </c>
      <c r="Q5693" s="9">
        <v>0</v>
      </c>
      <c r="R5693" s="9">
        <v>0</v>
      </c>
      <c r="S5693" s="9">
        <v>0</v>
      </c>
      <c r="T5693" s="9">
        <v>202408280000313</v>
      </c>
      <c r="U5693" s="21">
        <v>45532</v>
      </c>
      <c r="V5693" s="21">
        <v>45533</v>
      </c>
      <c r="W5693" s="8" t="s">
        <v>3112</v>
      </c>
      <c r="X5693" s="8" t="s">
        <v>1212</v>
      </c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</row>
    <row r="5694" spans="1:55" ht="20" customHeight="1" x14ac:dyDescent="0.35">
      <c r="A5694" s="1"/>
      <c r="B5694" s="17">
        <v>45838</v>
      </c>
      <c r="C5694" s="16" t="s">
        <v>9713</v>
      </c>
      <c r="D5694" s="16" t="s">
        <v>1208</v>
      </c>
      <c r="E5694" s="18">
        <v>6.0650000000000004</v>
      </c>
      <c r="F5694" s="9">
        <v>150000000</v>
      </c>
      <c r="G5694" s="19">
        <v>47359</v>
      </c>
      <c r="H5694" s="20">
        <v>45716</v>
      </c>
      <c r="I5694" s="20">
        <v>45897</v>
      </c>
      <c r="J5694" s="16" t="s">
        <v>1209</v>
      </c>
      <c r="K5694" s="16">
        <v>2</v>
      </c>
      <c r="L5694" s="16" t="s">
        <v>9714</v>
      </c>
      <c r="M5694" s="9">
        <v>155275745.34</v>
      </c>
      <c r="N5694" s="9">
        <v>3065732.88</v>
      </c>
      <c r="O5694" s="9">
        <v>152210012.46000001</v>
      </c>
      <c r="P5694" s="9">
        <v>3.672917</v>
      </c>
      <c r="Q5694" s="9">
        <v>-3.5725916</v>
      </c>
      <c r="R5694" s="9">
        <v>14.620868099999999</v>
      </c>
      <c r="S5694" s="9">
        <v>-55473.68</v>
      </c>
      <c r="T5694" s="9">
        <v>202408280000334</v>
      </c>
      <c r="U5694" s="21">
        <v>45532</v>
      </c>
      <c r="V5694" s="21">
        <v>45533</v>
      </c>
      <c r="W5694" s="8" t="s">
        <v>7983</v>
      </c>
      <c r="X5694" s="8" t="s">
        <v>1212</v>
      </c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</row>
    <row r="5695" spans="1:55" ht="20" customHeight="1" x14ac:dyDescent="0.35">
      <c r="A5695" s="1"/>
      <c r="B5695" s="17">
        <v>45838</v>
      </c>
      <c r="C5695" s="16" t="s">
        <v>9715</v>
      </c>
      <c r="D5695" s="16" t="s">
        <v>1214</v>
      </c>
      <c r="E5695" s="18">
        <v>6.0291515999999996</v>
      </c>
      <c r="F5695" s="9">
        <v>150000000</v>
      </c>
      <c r="G5695" s="19">
        <v>47359</v>
      </c>
      <c r="H5695" s="20">
        <v>45716</v>
      </c>
      <c r="I5695" s="20">
        <v>45897</v>
      </c>
      <c r="J5695" s="16" t="s">
        <v>1209</v>
      </c>
      <c r="K5695" s="16">
        <v>2</v>
      </c>
      <c r="L5695" s="16" t="s">
        <v>9714</v>
      </c>
      <c r="M5695" s="9">
        <v>-153047612.25</v>
      </c>
      <c r="N5695" s="9">
        <v>-3047612.25</v>
      </c>
      <c r="O5695" s="9">
        <v>-150000000</v>
      </c>
      <c r="P5695" s="9">
        <v>0</v>
      </c>
      <c r="Q5695" s="9">
        <v>0</v>
      </c>
      <c r="R5695" s="9">
        <v>0</v>
      </c>
      <c r="S5695" s="9">
        <v>0</v>
      </c>
      <c r="T5695" s="9">
        <v>202408280000334</v>
      </c>
      <c r="U5695" s="21">
        <v>45532</v>
      </c>
      <c r="V5695" s="21">
        <v>45533</v>
      </c>
      <c r="W5695" s="8" t="s">
        <v>7983</v>
      </c>
      <c r="X5695" s="8" t="s">
        <v>1212</v>
      </c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</row>
    <row r="5696" spans="1:55" ht="20" customHeight="1" x14ac:dyDescent="0.35">
      <c r="A5696" s="1"/>
      <c r="B5696" s="17">
        <v>45838</v>
      </c>
      <c r="C5696" s="16" t="s">
        <v>9716</v>
      </c>
      <c r="D5696" s="16" t="s">
        <v>1208</v>
      </c>
      <c r="E5696" s="18">
        <v>6.0650000000000004</v>
      </c>
      <c r="F5696" s="9">
        <v>150000000</v>
      </c>
      <c r="G5696" s="19">
        <v>47359</v>
      </c>
      <c r="H5696" s="20">
        <v>45716</v>
      </c>
      <c r="I5696" s="20">
        <v>45897</v>
      </c>
      <c r="J5696" s="16" t="s">
        <v>1209</v>
      </c>
      <c r="K5696" s="16">
        <v>2</v>
      </c>
      <c r="L5696" s="16" t="s">
        <v>9717</v>
      </c>
      <c r="M5696" s="9">
        <v>155275745.34</v>
      </c>
      <c r="N5696" s="9">
        <v>3065732.88</v>
      </c>
      <c r="O5696" s="9">
        <v>152210012.46000001</v>
      </c>
      <c r="P5696" s="9">
        <v>3.672917</v>
      </c>
      <c r="Q5696" s="9">
        <v>-3.5725916</v>
      </c>
      <c r="R5696" s="9">
        <v>14.620868099999999</v>
      </c>
      <c r="S5696" s="9">
        <v>-55473.68</v>
      </c>
      <c r="T5696" s="9">
        <v>202408280000338</v>
      </c>
      <c r="U5696" s="21">
        <v>45532</v>
      </c>
      <c r="V5696" s="21">
        <v>45533</v>
      </c>
      <c r="W5696" s="8" t="s">
        <v>7983</v>
      </c>
      <c r="X5696" s="8" t="s">
        <v>1212</v>
      </c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</row>
    <row r="5697" spans="1:55" ht="20" customHeight="1" x14ac:dyDescent="0.35">
      <c r="A5697" s="1"/>
      <c r="B5697" s="17">
        <v>45838</v>
      </c>
      <c r="C5697" s="16" t="s">
        <v>9718</v>
      </c>
      <c r="D5697" s="16" t="s">
        <v>1214</v>
      </c>
      <c r="E5697" s="18">
        <v>6.0291515999999996</v>
      </c>
      <c r="F5697" s="9">
        <v>150000000</v>
      </c>
      <c r="G5697" s="19">
        <v>47359</v>
      </c>
      <c r="H5697" s="20">
        <v>45716</v>
      </c>
      <c r="I5697" s="20">
        <v>45897</v>
      </c>
      <c r="J5697" s="16" t="s">
        <v>1209</v>
      </c>
      <c r="K5697" s="16">
        <v>2</v>
      </c>
      <c r="L5697" s="16" t="s">
        <v>9717</v>
      </c>
      <c r="M5697" s="9">
        <v>-153047612.25</v>
      </c>
      <c r="N5697" s="9">
        <v>-3047612.25</v>
      </c>
      <c r="O5697" s="9">
        <v>-150000000</v>
      </c>
      <c r="P5697" s="9">
        <v>0</v>
      </c>
      <c r="Q5697" s="9">
        <v>0</v>
      </c>
      <c r="R5697" s="9">
        <v>0</v>
      </c>
      <c r="S5697" s="9">
        <v>0</v>
      </c>
      <c r="T5697" s="9">
        <v>202408280000338</v>
      </c>
      <c r="U5697" s="21">
        <v>45532</v>
      </c>
      <c r="V5697" s="21">
        <v>45533</v>
      </c>
      <c r="W5697" s="8" t="s">
        <v>7983</v>
      </c>
      <c r="X5697" s="8" t="s">
        <v>1212</v>
      </c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</row>
    <row r="5698" spans="1:55" ht="20" customHeight="1" x14ac:dyDescent="0.35">
      <c r="A5698" s="1"/>
      <c r="B5698" s="17">
        <v>45838</v>
      </c>
      <c r="C5698" s="16" t="s">
        <v>9719</v>
      </c>
      <c r="D5698" s="16" t="s">
        <v>1208</v>
      </c>
      <c r="E5698" s="18">
        <v>6.0750000000000002</v>
      </c>
      <c r="F5698" s="9">
        <v>250000000</v>
      </c>
      <c r="G5698" s="19">
        <v>47360</v>
      </c>
      <c r="H5698" s="20">
        <v>45716</v>
      </c>
      <c r="I5698" s="20">
        <v>45897</v>
      </c>
      <c r="J5698" s="16" t="s">
        <v>1209</v>
      </c>
      <c r="K5698" s="16">
        <v>2</v>
      </c>
      <c r="L5698" s="16" t="s">
        <v>9720</v>
      </c>
      <c r="M5698" s="9">
        <v>258893965.27000001</v>
      </c>
      <c r="N5698" s="9">
        <v>5117979.45</v>
      </c>
      <c r="O5698" s="9">
        <v>253775985.81999999</v>
      </c>
      <c r="P5698" s="9">
        <v>3.6743950999999999</v>
      </c>
      <c r="Q5698" s="9">
        <v>-3.5740289000000001</v>
      </c>
      <c r="R5698" s="9">
        <v>14.6312131</v>
      </c>
      <c r="S5698" s="9">
        <v>-92529.45</v>
      </c>
      <c r="T5698" s="9">
        <v>202408290000076</v>
      </c>
      <c r="U5698" s="21">
        <v>45533</v>
      </c>
      <c r="V5698" s="21">
        <v>45534</v>
      </c>
      <c r="W5698" s="8" t="s">
        <v>2693</v>
      </c>
      <c r="X5698" s="8" t="s">
        <v>1212</v>
      </c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</row>
    <row r="5699" spans="1:55" ht="20" customHeight="1" x14ac:dyDescent="0.35">
      <c r="A5699" s="1"/>
      <c r="B5699" s="17">
        <v>45838</v>
      </c>
      <c r="C5699" s="16" t="s">
        <v>9721</v>
      </c>
      <c r="D5699" s="16" t="s">
        <v>1214</v>
      </c>
      <c r="E5699" s="18">
        <v>6.0291515000000002</v>
      </c>
      <c r="F5699" s="9">
        <v>250000000</v>
      </c>
      <c r="G5699" s="19">
        <v>47360</v>
      </c>
      <c r="H5699" s="20">
        <v>45716</v>
      </c>
      <c r="I5699" s="20">
        <v>45897</v>
      </c>
      <c r="J5699" s="16" t="s">
        <v>1209</v>
      </c>
      <c r="K5699" s="16">
        <v>2</v>
      </c>
      <c r="L5699" s="16" t="s">
        <v>9720</v>
      </c>
      <c r="M5699" s="9">
        <v>-255079353.69999999</v>
      </c>
      <c r="N5699" s="9">
        <v>-5079353.7</v>
      </c>
      <c r="O5699" s="9">
        <v>-250000000</v>
      </c>
      <c r="P5699" s="9">
        <v>0</v>
      </c>
      <c r="Q5699" s="9">
        <v>0</v>
      </c>
      <c r="R5699" s="9">
        <v>0</v>
      </c>
      <c r="S5699" s="9">
        <v>0</v>
      </c>
      <c r="T5699" s="9">
        <v>202408290000076</v>
      </c>
      <c r="U5699" s="21">
        <v>45533</v>
      </c>
      <c r="V5699" s="21">
        <v>45534</v>
      </c>
      <c r="W5699" s="8" t="s">
        <v>2693</v>
      </c>
      <c r="X5699" s="8" t="s">
        <v>1212</v>
      </c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</row>
    <row r="5700" spans="1:55" ht="20" customHeight="1" x14ac:dyDescent="0.35">
      <c r="A5700" s="1"/>
      <c r="B5700" s="17">
        <v>45838</v>
      </c>
      <c r="C5700" s="16" t="s">
        <v>9722</v>
      </c>
      <c r="D5700" s="16" t="s">
        <v>1208</v>
      </c>
      <c r="E5700" s="18">
        <v>6.0750000000000002</v>
      </c>
      <c r="F5700" s="9">
        <v>250000000</v>
      </c>
      <c r="G5700" s="19">
        <v>47360</v>
      </c>
      <c r="H5700" s="20">
        <v>45716</v>
      </c>
      <c r="I5700" s="20">
        <v>45897</v>
      </c>
      <c r="J5700" s="16" t="s">
        <v>1209</v>
      </c>
      <c r="K5700" s="16">
        <v>2</v>
      </c>
      <c r="L5700" s="16" t="s">
        <v>9723</v>
      </c>
      <c r="M5700" s="9">
        <v>258893965.27000001</v>
      </c>
      <c r="N5700" s="9">
        <v>5117979.45</v>
      </c>
      <c r="O5700" s="9">
        <v>253775985.81999999</v>
      </c>
      <c r="P5700" s="9">
        <v>3.6743950999999999</v>
      </c>
      <c r="Q5700" s="9">
        <v>-3.5740289000000001</v>
      </c>
      <c r="R5700" s="9">
        <v>14.6312131</v>
      </c>
      <c r="S5700" s="9">
        <v>-92529.45</v>
      </c>
      <c r="T5700" s="9">
        <v>202408290000077</v>
      </c>
      <c r="U5700" s="21">
        <v>45533</v>
      </c>
      <c r="V5700" s="21">
        <v>45534</v>
      </c>
      <c r="W5700" s="8" t="s">
        <v>2693</v>
      </c>
      <c r="X5700" s="8" t="s">
        <v>1212</v>
      </c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</row>
    <row r="5701" spans="1:55" ht="20" customHeight="1" x14ac:dyDescent="0.35">
      <c r="A5701" s="1"/>
      <c r="B5701" s="17">
        <v>45838</v>
      </c>
      <c r="C5701" s="16" t="s">
        <v>9724</v>
      </c>
      <c r="D5701" s="16" t="s">
        <v>1214</v>
      </c>
      <c r="E5701" s="18">
        <v>6.0291515000000002</v>
      </c>
      <c r="F5701" s="9">
        <v>250000000</v>
      </c>
      <c r="G5701" s="19">
        <v>47360</v>
      </c>
      <c r="H5701" s="20">
        <v>45716</v>
      </c>
      <c r="I5701" s="20">
        <v>45897</v>
      </c>
      <c r="J5701" s="16" t="s">
        <v>1209</v>
      </c>
      <c r="K5701" s="16">
        <v>2</v>
      </c>
      <c r="L5701" s="16" t="s">
        <v>9723</v>
      </c>
      <c r="M5701" s="9">
        <v>-255079353.69999999</v>
      </c>
      <c r="N5701" s="9">
        <v>-5079353.7</v>
      </c>
      <c r="O5701" s="9">
        <v>-250000000</v>
      </c>
      <c r="P5701" s="9">
        <v>0</v>
      </c>
      <c r="Q5701" s="9">
        <v>0</v>
      </c>
      <c r="R5701" s="9">
        <v>0</v>
      </c>
      <c r="S5701" s="9">
        <v>0</v>
      </c>
      <c r="T5701" s="9">
        <v>202408290000077</v>
      </c>
      <c r="U5701" s="21">
        <v>45533</v>
      </c>
      <c r="V5701" s="21">
        <v>45534</v>
      </c>
      <c r="W5701" s="8" t="s">
        <v>2693</v>
      </c>
      <c r="X5701" s="8" t="s">
        <v>1212</v>
      </c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</row>
    <row r="5702" spans="1:55" ht="20" customHeight="1" x14ac:dyDescent="0.35">
      <c r="A5702" s="1"/>
      <c r="B5702" s="17">
        <v>45838</v>
      </c>
      <c r="C5702" s="16" t="s">
        <v>9725</v>
      </c>
      <c r="D5702" s="16" t="s">
        <v>1208</v>
      </c>
      <c r="E5702" s="18">
        <v>6.0750000000000002</v>
      </c>
      <c r="F5702" s="9">
        <v>250000000</v>
      </c>
      <c r="G5702" s="19">
        <v>47360</v>
      </c>
      <c r="H5702" s="20">
        <v>45716</v>
      </c>
      <c r="I5702" s="20">
        <v>45897</v>
      </c>
      <c r="J5702" s="16" t="s">
        <v>1209</v>
      </c>
      <c r="K5702" s="16">
        <v>2</v>
      </c>
      <c r="L5702" s="16" t="s">
        <v>9726</v>
      </c>
      <c r="M5702" s="9">
        <v>258893965.27000001</v>
      </c>
      <c r="N5702" s="9">
        <v>5117979.45</v>
      </c>
      <c r="O5702" s="9">
        <v>253775985.81999999</v>
      </c>
      <c r="P5702" s="9">
        <v>3.6743950999999999</v>
      </c>
      <c r="Q5702" s="9">
        <v>-3.5740289000000001</v>
      </c>
      <c r="R5702" s="9">
        <v>14.6312131</v>
      </c>
      <c r="S5702" s="9">
        <v>-92529.45</v>
      </c>
      <c r="T5702" s="9">
        <v>202408290000290</v>
      </c>
      <c r="U5702" s="21">
        <v>45533</v>
      </c>
      <c r="V5702" s="21">
        <v>45534</v>
      </c>
      <c r="W5702" s="8" t="s">
        <v>2693</v>
      </c>
      <c r="X5702" s="8" t="s">
        <v>1212</v>
      </c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</row>
    <row r="5703" spans="1:55" ht="20" customHeight="1" x14ac:dyDescent="0.35">
      <c r="A5703" s="1"/>
      <c r="B5703" s="17">
        <v>45838</v>
      </c>
      <c r="C5703" s="16" t="s">
        <v>9727</v>
      </c>
      <c r="D5703" s="16" t="s">
        <v>1214</v>
      </c>
      <c r="E5703" s="18">
        <v>6.0291515000000002</v>
      </c>
      <c r="F5703" s="9">
        <v>250000000</v>
      </c>
      <c r="G5703" s="19">
        <v>47360</v>
      </c>
      <c r="H5703" s="20">
        <v>45716</v>
      </c>
      <c r="I5703" s="20">
        <v>45897</v>
      </c>
      <c r="J5703" s="16" t="s">
        <v>1209</v>
      </c>
      <c r="K5703" s="16">
        <v>2</v>
      </c>
      <c r="L5703" s="16" t="s">
        <v>9726</v>
      </c>
      <c r="M5703" s="9">
        <v>-255079353.69999999</v>
      </c>
      <c r="N5703" s="9">
        <v>-5079353.7</v>
      </c>
      <c r="O5703" s="9">
        <v>-250000000</v>
      </c>
      <c r="P5703" s="9">
        <v>0</v>
      </c>
      <c r="Q5703" s="9">
        <v>0</v>
      </c>
      <c r="R5703" s="9">
        <v>0</v>
      </c>
      <c r="S5703" s="9">
        <v>0</v>
      </c>
      <c r="T5703" s="9">
        <v>202408290000290</v>
      </c>
      <c r="U5703" s="21">
        <v>45533</v>
      </c>
      <c r="V5703" s="21">
        <v>45534</v>
      </c>
      <c r="W5703" s="8" t="s">
        <v>2693</v>
      </c>
      <c r="X5703" s="8" t="s">
        <v>1212</v>
      </c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</row>
    <row r="5704" spans="1:55" ht="20" customHeight="1" x14ac:dyDescent="0.35">
      <c r="A5704" s="1"/>
      <c r="B5704" s="17">
        <v>45838</v>
      </c>
      <c r="C5704" s="16" t="s">
        <v>9728</v>
      </c>
      <c r="D5704" s="16" t="s">
        <v>1208</v>
      </c>
      <c r="E5704" s="18">
        <v>6.08</v>
      </c>
      <c r="F5704" s="9">
        <v>250000000</v>
      </c>
      <c r="G5704" s="19">
        <v>47364</v>
      </c>
      <c r="H5704" s="20">
        <v>45719</v>
      </c>
      <c r="I5704" s="20">
        <v>45902</v>
      </c>
      <c r="J5704" s="16" t="s">
        <v>1209</v>
      </c>
      <c r="K5704" s="16">
        <v>2</v>
      </c>
      <c r="L5704" s="16" t="s">
        <v>9729</v>
      </c>
      <c r="M5704" s="9">
        <v>258817764.84</v>
      </c>
      <c r="N5704" s="9">
        <v>4997260.2699999996</v>
      </c>
      <c r="O5704" s="9">
        <v>253820504.56999999</v>
      </c>
      <c r="P5704" s="9">
        <v>3.6845941</v>
      </c>
      <c r="Q5704" s="9">
        <v>-3.5839430999999999</v>
      </c>
      <c r="R5704" s="9">
        <v>14.6921041</v>
      </c>
      <c r="S5704" s="9">
        <v>-92758.82</v>
      </c>
      <c r="T5704" s="9">
        <v>202408300000211</v>
      </c>
      <c r="U5704" s="21">
        <v>45534</v>
      </c>
      <c r="V5704" s="21">
        <v>45537</v>
      </c>
      <c r="W5704" s="8" t="s">
        <v>7983</v>
      </c>
      <c r="X5704" s="8" t="s">
        <v>1212</v>
      </c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</row>
    <row r="5705" spans="1:55" ht="20" customHeight="1" x14ac:dyDescent="0.35">
      <c r="A5705" s="1"/>
      <c r="B5705" s="17">
        <v>45838</v>
      </c>
      <c r="C5705" s="16" t="s">
        <v>9730</v>
      </c>
      <c r="D5705" s="16" t="s">
        <v>1214</v>
      </c>
      <c r="E5705" s="18">
        <v>6.0167155000000001</v>
      </c>
      <c r="F5705" s="9">
        <v>250000000</v>
      </c>
      <c r="G5705" s="19">
        <v>47364</v>
      </c>
      <c r="H5705" s="20">
        <v>45719</v>
      </c>
      <c r="I5705" s="20">
        <v>45902</v>
      </c>
      <c r="J5705" s="16" t="s">
        <v>1209</v>
      </c>
      <c r="K5705" s="16">
        <v>2</v>
      </c>
      <c r="L5705" s="16" t="s">
        <v>9729</v>
      </c>
      <c r="M5705" s="9">
        <v>-254945245.59</v>
      </c>
      <c r="N5705" s="9">
        <v>-4945245.59</v>
      </c>
      <c r="O5705" s="9">
        <v>-250000000</v>
      </c>
      <c r="P5705" s="9">
        <v>0</v>
      </c>
      <c r="Q5705" s="9">
        <v>0</v>
      </c>
      <c r="R5705" s="9">
        <v>0</v>
      </c>
      <c r="S5705" s="9">
        <v>0</v>
      </c>
      <c r="T5705" s="9">
        <v>202408300000211</v>
      </c>
      <c r="U5705" s="21">
        <v>45534</v>
      </c>
      <c r="V5705" s="21">
        <v>45537</v>
      </c>
      <c r="W5705" s="8" t="s">
        <v>7983</v>
      </c>
      <c r="X5705" s="8" t="s">
        <v>1212</v>
      </c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</row>
    <row r="5706" spans="1:55" ht="20" customHeight="1" x14ac:dyDescent="0.35">
      <c r="A5706" s="1"/>
      <c r="B5706" s="17">
        <v>45838</v>
      </c>
      <c r="C5706" s="16" t="s">
        <v>9731</v>
      </c>
      <c r="D5706" s="16" t="s">
        <v>1208</v>
      </c>
      <c r="E5706" s="18">
        <v>6.0824999999999996</v>
      </c>
      <c r="F5706" s="9">
        <v>150000000</v>
      </c>
      <c r="G5706" s="19">
        <v>47364</v>
      </c>
      <c r="H5706" s="20">
        <v>45719</v>
      </c>
      <c r="I5706" s="20">
        <v>45902</v>
      </c>
      <c r="J5706" s="16" t="s">
        <v>1209</v>
      </c>
      <c r="K5706" s="16">
        <v>2</v>
      </c>
      <c r="L5706" s="16" t="s">
        <v>9732</v>
      </c>
      <c r="M5706" s="9">
        <v>155305689.46000001</v>
      </c>
      <c r="N5706" s="9">
        <v>2999589.04</v>
      </c>
      <c r="O5706" s="9">
        <v>152306100.41999999</v>
      </c>
      <c r="P5706" s="9">
        <v>3.6844389999999998</v>
      </c>
      <c r="Q5706" s="9">
        <v>-3.5837926000000002</v>
      </c>
      <c r="R5706" s="9">
        <v>14.6913391</v>
      </c>
      <c r="S5706" s="9">
        <v>-55658.34</v>
      </c>
      <c r="T5706" s="9">
        <v>202408300000263</v>
      </c>
      <c r="U5706" s="21">
        <v>45534</v>
      </c>
      <c r="V5706" s="21">
        <v>45537</v>
      </c>
      <c r="W5706" s="8" t="s">
        <v>7983</v>
      </c>
      <c r="X5706" s="8" t="s">
        <v>1212</v>
      </c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</row>
    <row r="5707" spans="1:55" ht="20" customHeight="1" x14ac:dyDescent="0.35">
      <c r="A5707" s="1"/>
      <c r="B5707" s="17">
        <v>45838</v>
      </c>
      <c r="C5707" s="16" t="s">
        <v>9733</v>
      </c>
      <c r="D5707" s="16" t="s">
        <v>1214</v>
      </c>
      <c r="E5707" s="18">
        <v>6.0167153999999998</v>
      </c>
      <c r="F5707" s="9">
        <v>150000000</v>
      </c>
      <c r="G5707" s="19">
        <v>47364</v>
      </c>
      <c r="H5707" s="20">
        <v>45719</v>
      </c>
      <c r="I5707" s="20">
        <v>45902</v>
      </c>
      <c r="J5707" s="16" t="s">
        <v>1209</v>
      </c>
      <c r="K5707" s="16">
        <v>2</v>
      </c>
      <c r="L5707" s="16" t="s">
        <v>9732</v>
      </c>
      <c r="M5707" s="9">
        <v>-152967147.30000001</v>
      </c>
      <c r="N5707" s="9">
        <v>-2967147.3</v>
      </c>
      <c r="O5707" s="9">
        <v>-150000000</v>
      </c>
      <c r="P5707" s="9">
        <v>0</v>
      </c>
      <c r="Q5707" s="9">
        <v>0</v>
      </c>
      <c r="R5707" s="9">
        <v>0</v>
      </c>
      <c r="S5707" s="9">
        <v>0</v>
      </c>
      <c r="T5707" s="9">
        <v>202408300000263</v>
      </c>
      <c r="U5707" s="21">
        <v>45534</v>
      </c>
      <c r="V5707" s="21">
        <v>45537</v>
      </c>
      <c r="W5707" s="8" t="s">
        <v>7983</v>
      </c>
      <c r="X5707" s="8" t="s">
        <v>1212</v>
      </c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</row>
    <row r="5708" spans="1:55" ht="20" customHeight="1" x14ac:dyDescent="0.35">
      <c r="A5708" s="1"/>
      <c r="B5708" s="17">
        <v>45838</v>
      </c>
      <c r="C5708" s="16" t="s">
        <v>9734</v>
      </c>
      <c r="D5708" s="16" t="s">
        <v>1208</v>
      </c>
      <c r="E5708" s="18">
        <v>6.09</v>
      </c>
      <c r="F5708" s="9">
        <v>250000000</v>
      </c>
      <c r="G5708" s="19">
        <v>47364</v>
      </c>
      <c r="H5708" s="20">
        <v>45719</v>
      </c>
      <c r="I5708" s="20">
        <v>45903</v>
      </c>
      <c r="J5708" s="16" t="s">
        <v>1209</v>
      </c>
      <c r="K5708" s="16">
        <v>2</v>
      </c>
      <c r="L5708" s="16" t="s">
        <v>9735</v>
      </c>
      <c r="M5708" s="9">
        <v>258917944.06</v>
      </c>
      <c r="N5708" s="9">
        <v>5005479.45</v>
      </c>
      <c r="O5708" s="9">
        <v>253912464.61000001</v>
      </c>
      <c r="P5708" s="9">
        <v>3.6839884000000001</v>
      </c>
      <c r="Q5708" s="9">
        <v>-3.5833555000000001</v>
      </c>
      <c r="R5708" s="9">
        <v>14.6889009</v>
      </c>
      <c r="S5708" s="9">
        <v>-92779.5</v>
      </c>
      <c r="T5708" s="9">
        <v>202409020000004</v>
      </c>
      <c r="U5708" s="21">
        <v>45537</v>
      </c>
      <c r="V5708" s="21">
        <v>45538</v>
      </c>
      <c r="W5708" s="8" t="s">
        <v>3112</v>
      </c>
      <c r="X5708" s="8" t="s">
        <v>1212</v>
      </c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</row>
    <row r="5709" spans="1:55" ht="20" customHeight="1" x14ac:dyDescent="0.35">
      <c r="A5709" s="1"/>
      <c r="B5709" s="17">
        <v>45838</v>
      </c>
      <c r="C5709" s="16" t="s">
        <v>9736</v>
      </c>
      <c r="D5709" s="16" t="s">
        <v>1214</v>
      </c>
      <c r="E5709" s="18">
        <v>6.0167155000000001</v>
      </c>
      <c r="F5709" s="9">
        <v>250000000</v>
      </c>
      <c r="G5709" s="19">
        <v>47364</v>
      </c>
      <c r="H5709" s="20">
        <v>45719</v>
      </c>
      <c r="I5709" s="20">
        <v>45903</v>
      </c>
      <c r="J5709" s="16" t="s">
        <v>1209</v>
      </c>
      <c r="K5709" s="16">
        <v>2</v>
      </c>
      <c r="L5709" s="16" t="s">
        <v>9735</v>
      </c>
      <c r="M5709" s="9">
        <v>-254945245.59</v>
      </c>
      <c r="N5709" s="9">
        <v>-4945245.59</v>
      </c>
      <c r="O5709" s="9">
        <v>-250000000</v>
      </c>
      <c r="P5709" s="9">
        <v>0</v>
      </c>
      <c r="Q5709" s="9">
        <v>0</v>
      </c>
      <c r="R5709" s="9">
        <v>0</v>
      </c>
      <c r="S5709" s="9">
        <v>0</v>
      </c>
      <c r="T5709" s="9">
        <v>202409020000004</v>
      </c>
      <c r="U5709" s="21">
        <v>45537</v>
      </c>
      <c r="V5709" s="21">
        <v>45538</v>
      </c>
      <c r="W5709" s="8" t="s">
        <v>3112</v>
      </c>
      <c r="X5709" s="8" t="s">
        <v>1212</v>
      </c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</row>
    <row r="5710" spans="1:55" ht="20" customHeight="1" x14ac:dyDescent="0.35">
      <c r="A5710" s="1"/>
      <c r="B5710" s="17">
        <v>45838</v>
      </c>
      <c r="C5710" s="16" t="s">
        <v>9737</v>
      </c>
      <c r="D5710" s="16" t="s">
        <v>1208</v>
      </c>
      <c r="E5710" s="18">
        <v>6.1</v>
      </c>
      <c r="F5710" s="9">
        <v>250000000</v>
      </c>
      <c r="G5710" s="19">
        <v>47364</v>
      </c>
      <c r="H5710" s="20">
        <v>45719</v>
      </c>
      <c r="I5710" s="20">
        <v>45903</v>
      </c>
      <c r="J5710" s="16" t="s">
        <v>1209</v>
      </c>
      <c r="K5710" s="16">
        <v>2</v>
      </c>
      <c r="L5710" s="16" t="s">
        <v>9738</v>
      </c>
      <c r="M5710" s="9">
        <v>259018147.71000001</v>
      </c>
      <c r="N5710" s="9">
        <v>5013698.63</v>
      </c>
      <c r="O5710" s="9">
        <v>254004449.08000001</v>
      </c>
      <c r="P5710" s="9">
        <v>3.6833684999999998</v>
      </c>
      <c r="Q5710" s="9">
        <v>-3.5827539000000002</v>
      </c>
      <c r="R5710" s="9">
        <v>14.685844299999999</v>
      </c>
      <c r="S5710" s="9">
        <v>-92799.83</v>
      </c>
      <c r="T5710" s="9">
        <v>202409020000037</v>
      </c>
      <c r="U5710" s="21">
        <v>45537</v>
      </c>
      <c r="V5710" s="21">
        <v>45538</v>
      </c>
      <c r="W5710" s="8" t="s">
        <v>3112</v>
      </c>
      <c r="X5710" s="8" t="s">
        <v>1212</v>
      </c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</row>
    <row r="5711" spans="1:55" ht="20" customHeight="1" x14ac:dyDescent="0.35">
      <c r="A5711" s="1"/>
      <c r="B5711" s="17">
        <v>45838</v>
      </c>
      <c r="C5711" s="16" t="s">
        <v>9739</v>
      </c>
      <c r="D5711" s="16" t="s">
        <v>1214</v>
      </c>
      <c r="E5711" s="18">
        <v>6.0167155000000001</v>
      </c>
      <c r="F5711" s="9">
        <v>250000000</v>
      </c>
      <c r="G5711" s="19">
        <v>47364</v>
      </c>
      <c r="H5711" s="20">
        <v>45719</v>
      </c>
      <c r="I5711" s="20">
        <v>45903</v>
      </c>
      <c r="J5711" s="16" t="s">
        <v>1209</v>
      </c>
      <c r="K5711" s="16">
        <v>2</v>
      </c>
      <c r="L5711" s="16" t="s">
        <v>9738</v>
      </c>
      <c r="M5711" s="9">
        <v>-254945245.59</v>
      </c>
      <c r="N5711" s="9">
        <v>-4945245.59</v>
      </c>
      <c r="O5711" s="9">
        <v>-250000000</v>
      </c>
      <c r="P5711" s="9">
        <v>0</v>
      </c>
      <c r="Q5711" s="9">
        <v>0</v>
      </c>
      <c r="R5711" s="9">
        <v>0</v>
      </c>
      <c r="S5711" s="9">
        <v>0</v>
      </c>
      <c r="T5711" s="9">
        <v>202409020000037</v>
      </c>
      <c r="U5711" s="21">
        <v>45537</v>
      </c>
      <c r="V5711" s="21">
        <v>45538</v>
      </c>
      <c r="W5711" s="8" t="s">
        <v>3112</v>
      </c>
      <c r="X5711" s="8" t="s">
        <v>1212</v>
      </c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</row>
    <row r="5712" spans="1:55" ht="20" customHeight="1" x14ac:dyDescent="0.35">
      <c r="A5712" s="1"/>
      <c r="B5712" s="17">
        <v>45838</v>
      </c>
      <c r="C5712" s="16" t="s">
        <v>9740</v>
      </c>
      <c r="D5712" s="16" t="s">
        <v>1208</v>
      </c>
      <c r="E5712" s="18">
        <v>6.1025</v>
      </c>
      <c r="F5712" s="9">
        <v>500000000</v>
      </c>
      <c r="G5712" s="19">
        <v>47364</v>
      </c>
      <c r="H5712" s="20">
        <v>45719</v>
      </c>
      <c r="I5712" s="20">
        <v>45903</v>
      </c>
      <c r="J5712" s="16" t="s">
        <v>1209</v>
      </c>
      <c r="K5712" s="16">
        <v>2</v>
      </c>
      <c r="L5712" s="16" t="s">
        <v>9741</v>
      </c>
      <c r="M5712" s="9">
        <v>518086397.25</v>
      </c>
      <c r="N5712" s="9">
        <v>10031506.85</v>
      </c>
      <c r="O5712" s="9">
        <v>508054890.39999998</v>
      </c>
      <c r="P5712" s="9">
        <v>3.6832137</v>
      </c>
      <c r="Q5712" s="9">
        <v>-3.5826034999999998</v>
      </c>
      <c r="R5712" s="9">
        <v>14.685080599999999</v>
      </c>
      <c r="S5712" s="9">
        <v>-185609.82</v>
      </c>
      <c r="T5712" s="9">
        <v>202409020000093</v>
      </c>
      <c r="U5712" s="21">
        <v>45537</v>
      </c>
      <c r="V5712" s="21">
        <v>45538</v>
      </c>
      <c r="W5712" s="8" t="s">
        <v>2760</v>
      </c>
      <c r="X5712" s="8" t="s">
        <v>1212</v>
      </c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</row>
    <row r="5713" spans="1:55" ht="20" customHeight="1" x14ac:dyDescent="0.35">
      <c r="A5713" s="1"/>
      <c r="B5713" s="17">
        <v>45838</v>
      </c>
      <c r="C5713" s="16" t="s">
        <v>9742</v>
      </c>
      <c r="D5713" s="16" t="s">
        <v>1214</v>
      </c>
      <c r="E5713" s="18">
        <v>6.0167153999999998</v>
      </c>
      <c r="F5713" s="9">
        <v>500000000</v>
      </c>
      <c r="G5713" s="19">
        <v>47364</v>
      </c>
      <c r="H5713" s="20">
        <v>45719</v>
      </c>
      <c r="I5713" s="20">
        <v>45903</v>
      </c>
      <c r="J5713" s="16" t="s">
        <v>1209</v>
      </c>
      <c r="K5713" s="16">
        <v>2</v>
      </c>
      <c r="L5713" s="16" t="s">
        <v>9741</v>
      </c>
      <c r="M5713" s="9">
        <v>-509890491.05000001</v>
      </c>
      <c r="N5713" s="9">
        <v>-9890491.0500000007</v>
      </c>
      <c r="O5713" s="9">
        <v>-500000000</v>
      </c>
      <c r="P5713" s="9">
        <v>0</v>
      </c>
      <c r="Q5713" s="9">
        <v>0</v>
      </c>
      <c r="R5713" s="9">
        <v>0</v>
      </c>
      <c r="S5713" s="9">
        <v>0</v>
      </c>
      <c r="T5713" s="9">
        <v>202409020000093</v>
      </c>
      <c r="U5713" s="21">
        <v>45537</v>
      </c>
      <c r="V5713" s="21">
        <v>45538</v>
      </c>
      <c r="W5713" s="8" t="s">
        <v>2760</v>
      </c>
      <c r="X5713" s="8" t="s">
        <v>1212</v>
      </c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</row>
    <row r="5714" spans="1:55" ht="20" customHeight="1" x14ac:dyDescent="0.35">
      <c r="A5714" s="1"/>
      <c r="B5714" s="17">
        <v>45838</v>
      </c>
      <c r="C5714" s="16" t="s">
        <v>9743</v>
      </c>
      <c r="D5714" s="16" t="s">
        <v>1208</v>
      </c>
      <c r="E5714" s="18">
        <v>6.1</v>
      </c>
      <c r="F5714" s="9">
        <v>100000000</v>
      </c>
      <c r="G5714" s="19">
        <v>47364</v>
      </c>
      <c r="H5714" s="20">
        <v>45719</v>
      </c>
      <c r="I5714" s="20">
        <v>45903</v>
      </c>
      <c r="J5714" s="16" t="s">
        <v>1209</v>
      </c>
      <c r="K5714" s="16">
        <v>2</v>
      </c>
      <c r="L5714" s="16" t="s">
        <v>9744</v>
      </c>
      <c r="M5714" s="9">
        <v>103607259.09</v>
      </c>
      <c r="N5714" s="9">
        <v>2005479.45</v>
      </c>
      <c r="O5714" s="9">
        <v>101601779.64</v>
      </c>
      <c r="P5714" s="9">
        <v>3.6833684999999998</v>
      </c>
      <c r="Q5714" s="9">
        <v>-3.5827539000000002</v>
      </c>
      <c r="R5714" s="9">
        <v>14.685844299999999</v>
      </c>
      <c r="S5714" s="9">
        <v>-37119.93</v>
      </c>
      <c r="T5714" s="9">
        <v>202409020000096</v>
      </c>
      <c r="U5714" s="21">
        <v>45537</v>
      </c>
      <c r="V5714" s="21">
        <v>45538</v>
      </c>
      <c r="W5714" s="8" t="s">
        <v>2693</v>
      </c>
      <c r="X5714" s="8" t="s">
        <v>1212</v>
      </c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</row>
    <row r="5715" spans="1:55" ht="20" customHeight="1" x14ac:dyDescent="0.35">
      <c r="A5715" s="1"/>
      <c r="B5715" s="17">
        <v>45838</v>
      </c>
      <c r="C5715" s="16" t="s">
        <v>9745</v>
      </c>
      <c r="D5715" s="16" t="s">
        <v>1214</v>
      </c>
      <c r="E5715" s="18">
        <v>6.0167153000000004</v>
      </c>
      <c r="F5715" s="9">
        <v>100000000</v>
      </c>
      <c r="G5715" s="19">
        <v>47364</v>
      </c>
      <c r="H5715" s="20">
        <v>45719</v>
      </c>
      <c r="I5715" s="20">
        <v>45903</v>
      </c>
      <c r="J5715" s="16" t="s">
        <v>1209</v>
      </c>
      <c r="K5715" s="16">
        <v>2</v>
      </c>
      <c r="L5715" s="16" t="s">
        <v>9744</v>
      </c>
      <c r="M5715" s="9">
        <v>-101978098.19</v>
      </c>
      <c r="N5715" s="9">
        <v>-1978098.19</v>
      </c>
      <c r="O5715" s="9">
        <v>-100000000</v>
      </c>
      <c r="P5715" s="9">
        <v>0</v>
      </c>
      <c r="Q5715" s="9">
        <v>0</v>
      </c>
      <c r="R5715" s="9">
        <v>0</v>
      </c>
      <c r="S5715" s="9">
        <v>0</v>
      </c>
      <c r="T5715" s="9">
        <v>202409020000096</v>
      </c>
      <c r="U5715" s="21">
        <v>45537</v>
      </c>
      <c r="V5715" s="21">
        <v>45538</v>
      </c>
      <c r="W5715" s="8" t="s">
        <v>2693</v>
      </c>
      <c r="X5715" s="8" t="s">
        <v>1212</v>
      </c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</row>
    <row r="5716" spans="1:55" ht="20" customHeight="1" x14ac:dyDescent="0.35">
      <c r="A5716" s="1"/>
      <c r="B5716" s="17">
        <v>45838</v>
      </c>
      <c r="C5716" s="16" t="s">
        <v>9746</v>
      </c>
      <c r="D5716" s="16" t="s">
        <v>1208</v>
      </c>
      <c r="E5716" s="18">
        <v>6.1</v>
      </c>
      <c r="F5716" s="9">
        <v>400000000</v>
      </c>
      <c r="G5716" s="19">
        <v>47364</v>
      </c>
      <c r="H5716" s="20">
        <v>45719</v>
      </c>
      <c r="I5716" s="20">
        <v>45903</v>
      </c>
      <c r="J5716" s="16" t="s">
        <v>1209</v>
      </c>
      <c r="K5716" s="16">
        <v>2</v>
      </c>
      <c r="L5716" s="16" t="s">
        <v>9747</v>
      </c>
      <c r="M5716" s="9">
        <v>414429036.32999998</v>
      </c>
      <c r="N5716" s="9">
        <v>8021917.8099999996</v>
      </c>
      <c r="O5716" s="9">
        <v>406407118.51999998</v>
      </c>
      <c r="P5716" s="9">
        <v>3.6833684999999998</v>
      </c>
      <c r="Q5716" s="9">
        <v>-3.5827539000000002</v>
      </c>
      <c r="R5716" s="9">
        <v>14.685844299999999</v>
      </c>
      <c r="S5716" s="9">
        <v>-148479.72</v>
      </c>
      <c r="T5716" s="9">
        <v>202409020000097</v>
      </c>
      <c r="U5716" s="21">
        <v>45537</v>
      </c>
      <c r="V5716" s="21">
        <v>45538</v>
      </c>
      <c r="W5716" s="8" t="s">
        <v>2693</v>
      </c>
      <c r="X5716" s="8" t="s">
        <v>1212</v>
      </c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</row>
    <row r="5717" spans="1:55" ht="20" customHeight="1" x14ac:dyDescent="0.35">
      <c r="A5717" s="1"/>
      <c r="B5717" s="17">
        <v>45838</v>
      </c>
      <c r="C5717" s="16" t="s">
        <v>9748</v>
      </c>
      <c r="D5717" s="16" t="s">
        <v>1214</v>
      </c>
      <c r="E5717" s="18">
        <v>6.0167153999999998</v>
      </c>
      <c r="F5717" s="9">
        <v>400000000</v>
      </c>
      <c r="G5717" s="19">
        <v>47364</v>
      </c>
      <c r="H5717" s="20">
        <v>45719</v>
      </c>
      <c r="I5717" s="20">
        <v>45903</v>
      </c>
      <c r="J5717" s="16" t="s">
        <v>1209</v>
      </c>
      <c r="K5717" s="16">
        <v>2</v>
      </c>
      <c r="L5717" s="16" t="s">
        <v>9747</v>
      </c>
      <c r="M5717" s="9">
        <v>-407912392.88999999</v>
      </c>
      <c r="N5717" s="9">
        <v>-7912392.8899999997</v>
      </c>
      <c r="O5717" s="9">
        <v>-400000000</v>
      </c>
      <c r="P5717" s="9">
        <v>0</v>
      </c>
      <c r="Q5717" s="9">
        <v>0</v>
      </c>
      <c r="R5717" s="9">
        <v>0</v>
      </c>
      <c r="S5717" s="9">
        <v>0</v>
      </c>
      <c r="T5717" s="9">
        <v>202409020000097</v>
      </c>
      <c r="U5717" s="21">
        <v>45537</v>
      </c>
      <c r="V5717" s="21">
        <v>45538</v>
      </c>
      <c r="W5717" s="8" t="s">
        <v>2693</v>
      </c>
      <c r="X5717" s="8" t="s">
        <v>1212</v>
      </c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</row>
    <row r="5718" spans="1:55" ht="20" customHeight="1" x14ac:dyDescent="0.35">
      <c r="A5718" s="1"/>
      <c r="B5718" s="17">
        <v>45838</v>
      </c>
      <c r="C5718" s="16" t="s">
        <v>9749</v>
      </c>
      <c r="D5718" s="16" t="s">
        <v>1208</v>
      </c>
      <c r="E5718" s="18">
        <v>6.1050000000000004</v>
      </c>
      <c r="F5718" s="9">
        <v>500000000</v>
      </c>
      <c r="G5718" s="19">
        <v>47364</v>
      </c>
      <c r="H5718" s="20">
        <v>45719</v>
      </c>
      <c r="I5718" s="20">
        <v>45903</v>
      </c>
      <c r="J5718" s="16" t="s">
        <v>1209</v>
      </c>
      <c r="K5718" s="16">
        <v>2</v>
      </c>
      <c r="L5718" s="16" t="s">
        <v>9750</v>
      </c>
      <c r="M5718" s="9">
        <v>518136499.07999998</v>
      </c>
      <c r="N5718" s="9">
        <v>10035616.439999999</v>
      </c>
      <c r="O5718" s="9">
        <v>508100882.63999999</v>
      </c>
      <c r="P5718" s="9">
        <v>3.6830588</v>
      </c>
      <c r="Q5718" s="9">
        <v>-3.5824531999999998</v>
      </c>
      <c r="R5718" s="9">
        <v>14.684316900000001</v>
      </c>
      <c r="S5718" s="9">
        <v>-185619.98</v>
      </c>
      <c r="T5718" s="9">
        <v>202409020000106</v>
      </c>
      <c r="U5718" s="21">
        <v>45537</v>
      </c>
      <c r="V5718" s="21">
        <v>45538</v>
      </c>
      <c r="W5718" s="8" t="s">
        <v>2693</v>
      </c>
      <c r="X5718" s="8" t="s">
        <v>1212</v>
      </c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</row>
    <row r="5719" spans="1:55" ht="20" customHeight="1" x14ac:dyDescent="0.35">
      <c r="A5719" s="1"/>
      <c r="B5719" s="17">
        <v>45838</v>
      </c>
      <c r="C5719" s="16" t="s">
        <v>9751</v>
      </c>
      <c r="D5719" s="16" t="s">
        <v>1214</v>
      </c>
      <c r="E5719" s="18">
        <v>6.0167153999999998</v>
      </c>
      <c r="F5719" s="9">
        <v>500000000</v>
      </c>
      <c r="G5719" s="19">
        <v>47364</v>
      </c>
      <c r="H5719" s="20">
        <v>45719</v>
      </c>
      <c r="I5719" s="20">
        <v>45903</v>
      </c>
      <c r="J5719" s="16" t="s">
        <v>1209</v>
      </c>
      <c r="K5719" s="16">
        <v>2</v>
      </c>
      <c r="L5719" s="16" t="s">
        <v>9750</v>
      </c>
      <c r="M5719" s="9">
        <v>-509890491.05000001</v>
      </c>
      <c r="N5719" s="9">
        <v>-9890491.0500000007</v>
      </c>
      <c r="O5719" s="9">
        <v>-500000000</v>
      </c>
      <c r="P5719" s="9">
        <v>0</v>
      </c>
      <c r="Q5719" s="9">
        <v>0</v>
      </c>
      <c r="R5719" s="9">
        <v>0</v>
      </c>
      <c r="S5719" s="9">
        <v>0</v>
      </c>
      <c r="T5719" s="9">
        <v>202409020000106</v>
      </c>
      <c r="U5719" s="21">
        <v>45537</v>
      </c>
      <c r="V5719" s="21">
        <v>45538</v>
      </c>
      <c r="W5719" s="8" t="s">
        <v>2693</v>
      </c>
      <c r="X5719" s="8" t="s">
        <v>1212</v>
      </c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</row>
    <row r="5720" spans="1:55" ht="20" customHeight="1" x14ac:dyDescent="0.35">
      <c r="A5720" s="1"/>
      <c r="B5720" s="17">
        <v>45838</v>
      </c>
      <c r="C5720" s="16" t="s">
        <v>9752</v>
      </c>
      <c r="D5720" s="16" t="s">
        <v>1208</v>
      </c>
      <c r="E5720" s="18">
        <v>6.1050000000000004</v>
      </c>
      <c r="F5720" s="9">
        <v>250000000</v>
      </c>
      <c r="G5720" s="19">
        <v>47364</v>
      </c>
      <c r="H5720" s="20">
        <v>45719</v>
      </c>
      <c r="I5720" s="20">
        <v>45903</v>
      </c>
      <c r="J5720" s="16" t="s">
        <v>1209</v>
      </c>
      <c r="K5720" s="16">
        <v>2</v>
      </c>
      <c r="L5720" s="16" t="s">
        <v>9753</v>
      </c>
      <c r="M5720" s="9">
        <v>259068249.55000001</v>
      </c>
      <c r="N5720" s="9">
        <v>5017808.22</v>
      </c>
      <c r="O5720" s="9">
        <v>254050441.33000001</v>
      </c>
      <c r="P5720" s="9">
        <v>3.6830588</v>
      </c>
      <c r="Q5720" s="9">
        <v>-3.5824531999999998</v>
      </c>
      <c r="R5720" s="9">
        <v>14.684316900000001</v>
      </c>
      <c r="S5720" s="9">
        <v>-92809.99</v>
      </c>
      <c r="T5720" s="9">
        <v>202409020000105</v>
      </c>
      <c r="U5720" s="21">
        <v>45537</v>
      </c>
      <c r="V5720" s="21">
        <v>45538</v>
      </c>
      <c r="W5720" s="8" t="s">
        <v>3112</v>
      </c>
      <c r="X5720" s="8" t="s">
        <v>1212</v>
      </c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</row>
    <row r="5721" spans="1:55" ht="20" customHeight="1" x14ac:dyDescent="0.35">
      <c r="A5721" s="1"/>
      <c r="B5721" s="17">
        <v>45838</v>
      </c>
      <c r="C5721" s="16" t="s">
        <v>9754</v>
      </c>
      <c r="D5721" s="16" t="s">
        <v>1214</v>
      </c>
      <c r="E5721" s="18">
        <v>6.0167155000000001</v>
      </c>
      <c r="F5721" s="9">
        <v>250000000</v>
      </c>
      <c r="G5721" s="19">
        <v>47364</v>
      </c>
      <c r="H5721" s="20">
        <v>45719</v>
      </c>
      <c r="I5721" s="20">
        <v>45903</v>
      </c>
      <c r="J5721" s="16" t="s">
        <v>1209</v>
      </c>
      <c r="K5721" s="16">
        <v>2</v>
      </c>
      <c r="L5721" s="16" t="s">
        <v>9753</v>
      </c>
      <c r="M5721" s="9">
        <v>-254945245.59</v>
      </c>
      <c r="N5721" s="9">
        <v>-4945245.59</v>
      </c>
      <c r="O5721" s="9">
        <v>-250000000</v>
      </c>
      <c r="P5721" s="9">
        <v>0</v>
      </c>
      <c r="Q5721" s="9">
        <v>0</v>
      </c>
      <c r="R5721" s="9">
        <v>0</v>
      </c>
      <c r="S5721" s="9">
        <v>0</v>
      </c>
      <c r="T5721" s="9">
        <v>202409020000105</v>
      </c>
      <c r="U5721" s="21">
        <v>45537</v>
      </c>
      <c r="V5721" s="21">
        <v>45538</v>
      </c>
      <c r="W5721" s="8" t="s">
        <v>3112</v>
      </c>
      <c r="X5721" s="8" t="s">
        <v>1212</v>
      </c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</row>
    <row r="5722" spans="1:55" ht="20" customHeight="1" x14ac:dyDescent="0.35">
      <c r="A5722" s="1"/>
      <c r="B5722" s="17">
        <v>45838</v>
      </c>
      <c r="C5722" s="16" t="s">
        <v>9755</v>
      </c>
      <c r="D5722" s="16" t="s">
        <v>1208</v>
      </c>
      <c r="E5722" s="18">
        <v>6.11</v>
      </c>
      <c r="F5722" s="9">
        <v>250000000</v>
      </c>
      <c r="G5722" s="19">
        <v>47364</v>
      </c>
      <c r="H5722" s="20">
        <v>45719</v>
      </c>
      <c r="I5722" s="20">
        <v>45903</v>
      </c>
      <c r="J5722" s="16" t="s">
        <v>1209</v>
      </c>
      <c r="K5722" s="16">
        <v>2</v>
      </c>
      <c r="L5722" s="16" t="s">
        <v>9756</v>
      </c>
      <c r="M5722" s="9">
        <v>259118351.37</v>
      </c>
      <c r="N5722" s="9">
        <v>5021917.8099999996</v>
      </c>
      <c r="O5722" s="9">
        <v>254096433.56</v>
      </c>
      <c r="P5722" s="9">
        <v>3.6827491999999999</v>
      </c>
      <c r="Q5722" s="9">
        <v>-3.5821527</v>
      </c>
      <c r="R5722" s="9">
        <v>14.6827901</v>
      </c>
      <c r="S5722" s="9">
        <v>-92820.15</v>
      </c>
      <c r="T5722" s="9">
        <v>202409020000152</v>
      </c>
      <c r="U5722" s="21">
        <v>45537</v>
      </c>
      <c r="V5722" s="21">
        <v>45538</v>
      </c>
      <c r="W5722" s="8" t="s">
        <v>3112</v>
      </c>
      <c r="X5722" s="8" t="s">
        <v>1212</v>
      </c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</row>
    <row r="5723" spans="1:55" ht="20" customHeight="1" x14ac:dyDescent="0.35">
      <c r="A5723" s="1"/>
      <c r="B5723" s="17">
        <v>45838</v>
      </c>
      <c r="C5723" s="16" t="s">
        <v>9757</v>
      </c>
      <c r="D5723" s="16" t="s">
        <v>1214</v>
      </c>
      <c r="E5723" s="18">
        <v>6.0167155000000001</v>
      </c>
      <c r="F5723" s="9">
        <v>250000000</v>
      </c>
      <c r="G5723" s="19">
        <v>47364</v>
      </c>
      <c r="H5723" s="20">
        <v>45719</v>
      </c>
      <c r="I5723" s="20">
        <v>45903</v>
      </c>
      <c r="J5723" s="16" t="s">
        <v>1209</v>
      </c>
      <c r="K5723" s="16">
        <v>2</v>
      </c>
      <c r="L5723" s="16" t="s">
        <v>9756</v>
      </c>
      <c r="M5723" s="9">
        <v>-254945245.59</v>
      </c>
      <c r="N5723" s="9">
        <v>-4945245.59</v>
      </c>
      <c r="O5723" s="9">
        <v>-250000000</v>
      </c>
      <c r="P5723" s="9">
        <v>0</v>
      </c>
      <c r="Q5723" s="9">
        <v>0</v>
      </c>
      <c r="R5723" s="9">
        <v>0</v>
      </c>
      <c r="S5723" s="9">
        <v>0</v>
      </c>
      <c r="T5723" s="9">
        <v>202409020000152</v>
      </c>
      <c r="U5723" s="21">
        <v>45537</v>
      </c>
      <c r="V5723" s="21">
        <v>45538</v>
      </c>
      <c r="W5723" s="8" t="s">
        <v>3112</v>
      </c>
      <c r="X5723" s="8" t="s">
        <v>1212</v>
      </c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</row>
    <row r="5724" spans="1:55" ht="20" customHeight="1" x14ac:dyDescent="0.35">
      <c r="A5724" s="1"/>
      <c r="B5724" s="17">
        <v>45838</v>
      </c>
      <c r="C5724" s="16" t="s">
        <v>9758</v>
      </c>
      <c r="D5724" s="16" t="s">
        <v>1208</v>
      </c>
      <c r="E5724" s="18">
        <v>6.12</v>
      </c>
      <c r="F5724" s="9">
        <v>1000000000</v>
      </c>
      <c r="G5724" s="19">
        <v>47000</v>
      </c>
      <c r="H5724" s="20">
        <v>45719</v>
      </c>
      <c r="I5724" s="20">
        <v>45903</v>
      </c>
      <c r="J5724" s="16" t="s">
        <v>1209</v>
      </c>
      <c r="K5724" s="16">
        <v>2</v>
      </c>
      <c r="L5724" s="16" t="s">
        <v>9759</v>
      </c>
      <c r="M5724" s="9">
        <v>-1035223348.09</v>
      </c>
      <c r="N5724" s="9">
        <v>-20120547.949999999</v>
      </c>
      <c r="O5724" s="9">
        <v>-1015102800.14</v>
      </c>
      <c r="P5724" s="9">
        <v>2.8851317999999999</v>
      </c>
      <c r="Q5724" s="9">
        <v>2.806899</v>
      </c>
      <c r="R5724" s="9">
        <v>9.9131754000000001</v>
      </c>
      <c r="S5724" s="9">
        <v>290576.74</v>
      </c>
      <c r="T5724" s="9">
        <v>202409020000209</v>
      </c>
      <c r="U5724" s="21">
        <v>45537</v>
      </c>
      <c r="V5724" s="21">
        <v>45538</v>
      </c>
      <c r="W5724" s="8" t="s">
        <v>7983</v>
      </c>
      <c r="X5724" s="8" t="s">
        <v>1212</v>
      </c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</row>
    <row r="5725" spans="1:55" ht="20" customHeight="1" x14ac:dyDescent="0.35">
      <c r="A5725" s="1"/>
      <c r="B5725" s="17">
        <v>45838</v>
      </c>
      <c r="C5725" s="16" t="s">
        <v>9760</v>
      </c>
      <c r="D5725" s="16" t="s">
        <v>1214</v>
      </c>
      <c r="E5725" s="18">
        <v>6.0167153999999998</v>
      </c>
      <c r="F5725" s="9">
        <v>1000000000</v>
      </c>
      <c r="G5725" s="19">
        <v>47000</v>
      </c>
      <c r="H5725" s="20">
        <v>45719</v>
      </c>
      <c r="I5725" s="20">
        <v>45903</v>
      </c>
      <c r="J5725" s="16" t="s">
        <v>1209</v>
      </c>
      <c r="K5725" s="16">
        <v>2</v>
      </c>
      <c r="L5725" s="16" t="s">
        <v>9759</v>
      </c>
      <c r="M5725" s="9">
        <v>1019780982.17</v>
      </c>
      <c r="N5725" s="9">
        <v>19780982.170000002</v>
      </c>
      <c r="O5725" s="9">
        <v>1000000000</v>
      </c>
      <c r="P5725" s="9">
        <v>0</v>
      </c>
      <c r="Q5725" s="9">
        <v>0</v>
      </c>
      <c r="R5725" s="9">
        <v>0</v>
      </c>
      <c r="S5725" s="9">
        <v>0</v>
      </c>
      <c r="T5725" s="9">
        <v>202409020000209</v>
      </c>
      <c r="U5725" s="21">
        <v>45537</v>
      </c>
      <c r="V5725" s="21">
        <v>45538</v>
      </c>
      <c r="W5725" s="8" t="s">
        <v>7983</v>
      </c>
      <c r="X5725" s="8" t="s">
        <v>1212</v>
      </c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</row>
    <row r="5726" spans="1:55" ht="20" customHeight="1" x14ac:dyDescent="0.35">
      <c r="A5726" s="1"/>
      <c r="B5726" s="17">
        <v>45838</v>
      </c>
      <c r="C5726" s="16" t="s">
        <v>9761</v>
      </c>
      <c r="D5726" s="16" t="s">
        <v>1208</v>
      </c>
      <c r="E5726" s="18">
        <v>6.1124999999999998</v>
      </c>
      <c r="F5726" s="9">
        <v>350000000</v>
      </c>
      <c r="G5726" s="19">
        <v>47364</v>
      </c>
      <c r="H5726" s="20">
        <v>45719</v>
      </c>
      <c r="I5726" s="20">
        <v>45903</v>
      </c>
      <c r="J5726" s="16" t="s">
        <v>1209</v>
      </c>
      <c r="K5726" s="16">
        <v>2</v>
      </c>
      <c r="L5726" s="16" t="s">
        <v>9762</v>
      </c>
      <c r="M5726" s="9">
        <v>-362800763.19</v>
      </c>
      <c r="N5726" s="9">
        <v>-7033561.6399999997</v>
      </c>
      <c r="O5726" s="9">
        <v>-355767201.55000001</v>
      </c>
      <c r="P5726" s="9">
        <v>3.6825944000000002</v>
      </c>
      <c r="Q5726" s="9">
        <v>3.5820025000000002</v>
      </c>
      <c r="R5726" s="9">
        <v>14.6820269</v>
      </c>
      <c r="S5726" s="9">
        <v>129955.32</v>
      </c>
      <c r="T5726" s="9">
        <v>202409020000210</v>
      </c>
      <c r="U5726" s="21">
        <v>45537</v>
      </c>
      <c r="V5726" s="21">
        <v>45538</v>
      </c>
      <c r="W5726" s="8" t="s">
        <v>7983</v>
      </c>
      <c r="X5726" s="8" t="s">
        <v>1212</v>
      </c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</row>
    <row r="5727" spans="1:55" ht="20" customHeight="1" x14ac:dyDescent="0.35">
      <c r="A5727" s="1"/>
      <c r="B5727" s="17">
        <v>45838</v>
      </c>
      <c r="C5727" s="16" t="s">
        <v>9763</v>
      </c>
      <c r="D5727" s="16" t="s">
        <v>1214</v>
      </c>
      <c r="E5727" s="18">
        <v>6.0167153999999998</v>
      </c>
      <c r="F5727" s="9">
        <v>350000000</v>
      </c>
      <c r="G5727" s="19">
        <v>47364</v>
      </c>
      <c r="H5727" s="20">
        <v>45719</v>
      </c>
      <c r="I5727" s="20">
        <v>45903</v>
      </c>
      <c r="J5727" s="16" t="s">
        <v>1209</v>
      </c>
      <c r="K5727" s="16">
        <v>2</v>
      </c>
      <c r="L5727" s="16" t="s">
        <v>9762</v>
      </c>
      <c r="M5727" s="9">
        <v>356923343.75</v>
      </c>
      <c r="N5727" s="9">
        <v>6923343.75</v>
      </c>
      <c r="O5727" s="9">
        <v>350000000</v>
      </c>
      <c r="P5727" s="9">
        <v>0</v>
      </c>
      <c r="Q5727" s="9">
        <v>0</v>
      </c>
      <c r="R5727" s="9">
        <v>0</v>
      </c>
      <c r="S5727" s="9">
        <v>0</v>
      </c>
      <c r="T5727" s="9">
        <v>202409020000210</v>
      </c>
      <c r="U5727" s="21">
        <v>45537</v>
      </c>
      <c r="V5727" s="21">
        <v>45538</v>
      </c>
      <c r="W5727" s="8" t="s">
        <v>7983</v>
      </c>
      <c r="X5727" s="8" t="s">
        <v>1212</v>
      </c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</row>
    <row r="5728" spans="1:55" ht="20" customHeight="1" x14ac:dyDescent="0.35">
      <c r="A5728" s="1"/>
      <c r="B5728" s="17">
        <v>45838</v>
      </c>
      <c r="C5728" s="16" t="s">
        <v>9764</v>
      </c>
      <c r="D5728" s="16" t="s">
        <v>1208</v>
      </c>
      <c r="E5728" s="18">
        <v>6.125</v>
      </c>
      <c r="F5728" s="9">
        <v>100000000</v>
      </c>
      <c r="G5728" s="19">
        <v>47364</v>
      </c>
      <c r="H5728" s="20">
        <v>45719</v>
      </c>
      <c r="I5728" s="20">
        <v>45903</v>
      </c>
      <c r="J5728" s="16" t="s">
        <v>1209</v>
      </c>
      <c r="K5728" s="16">
        <v>2</v>
      </c>
      <c r="L5728" s="16" t="s">
        <v>9765</v>
      </c>
      <c r="M5728" s="9">
        <v>103707462.73999999</v>
      </c>
      <c r="N5728" s="9">
        <v>2013698.63</v>
      </c>
      <c r="O5728" s="9">
        <v>101693764.11</v>
      </c>
      <c r="P5728" s="9">
        <v>3.6818209999999998</v>
      </c>
      <c r="Q5728" s="9">
        <v>-3.5812518</v>
      </c>
      <c r="R5728" s="9">
        <v>14.6782132</v>
      </c>
      <c r="S5728" s="9">
        <v>-37140.25</v>
      </c>
      <c r="T5728" s="9">
        <v>202409020000255</v>
      </c>
      <c r="U5728" s="21">
        <v>45537</v>
      </c>
      <c r="V5728" s="21">
        <v>45538</v>
      </c>
      <c r="W5728" s="8" t="s">
        <v>2760</v>
      </c>
      <c r="X5728" s="8" t="s">
        <v>1212</v>
      </c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</row>
    <row r="5729" spans="1:55" ht="20" customHeight="1" x14ac:dyDescent="0.35">
      <c r="A5729" s="1"/>
      <c r="B5729" s="17">
        <v>45838</v>
      </c>
      <c r="C5729" s="16" t="s">
        <v>9766</v>
      </c>
      <c r="D5729" s="16" t="s">
        <v>1214</v>
      </c>
      <c r="E5729" s="18">
        <v>6.0167153000000004</v>
      </c>
      <c r="F5729" s="9">
        <v>100000000</v>
      </c>
      <c r="G5729" s="19">
        <v>47364</v>
      </c>
      <c r="H5729" s="20">
        <v>45719</v>
      </c>
      <c r="I5729" s="20">
        <v>45903</v>
      </c>
      <c r="J5729" s="16" t="s">
        <v>1209</v>
      </c>
      <c r="K5729" s="16">
        <v>2</v>
      </c>
      <c r="L5729" s="16" t="s">
        <v>9765</v>
      </c>
      <c r="M5729" s="9">
        <v>-101978098.19</v>
      </c>
      <c r="N5729" s="9">
        <v>-1978098.19</v>
      </c>
      <c r="O5729" s="9">
        <v>-100000000</v>
      </c>
      <c r="P5729" s="9">
        <v>0</v>
      </c>
      <c r="Q5729" s="9">
        <v>0</v>
      </c>
      <c r="R5729" s="9">
        <v>0</v>
      </c>
      <c r="S5729" s="9">
        <v>0</v>
      </c>
      <c r="T5729" s="9">
        <v>202409020000255</v>
      </c>
      <c r="U5729" s="21">
        <v>45537</v>
      </c>
      <c r="V5729" s="21">
        <v>45538</v>
      </c>
      <c r="W5729" s="8" t="s">
        <v>2760</v>
      </c>
      <c r="X5729" s="8" t="s">
        <v>1212</v>
      </c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</row>
    <row r="5730" spans="1:55" ht="20" customHeight="1" x14ac:dyDescent="0.35">
      <c r="A5730" s="1"/>
      <c r="B5730" s="17">
        <v>45838</v>
      </c>
      <c r="C5730" s="16" t="s">
        <v>9767</v>
      </c>
      <c r="D5730" s="16" t="s">
        <v>1208</v>
      </c>
      <c r="E5730" s="18">
        <v>6.125</v>
      </c>
      <c r="F5730" s="9">
        <v>100000000</v>
      </c>
      <c r="G5730" s="19">
        <v>47364</v>
      </c>
      <c r="H5730" s="20">
        <v>45719</v>
      </c>
      <c r="I5730" s="20">
        <v>45903</v>
      </c>
      <c r="J5730" s="16" t="s">
        <v>1209</v>
      </c>
      <c r="K5730" s="16">
        <v>2</v>
      </c>
      <c r="L5730" s="16" t="s">
        <v>9768</v>
      </c>
      <c r="M5730" s="9">
        <v>103707462.73999999</v>
      </c>
      <c r="N5730" s="9">
        <v>2013698.63</v>
      </c>
      <c r="O5730" s="9">
        <v>101693764.11</v>
      </c>
      <c r="P5730" s="9">
        <v>3.6818209999999998</v>
      </c>
      <c r="Q5730" s="9">
        <v>-3.5812518</v>
      </c>
      <c r="R5730" s="9">
        <v>14.6782132</v>
      </c>
      <c r="S5730" s="9">
        <v>-37140.25</v>
      </c>
      <c r="T5730" s="9">
        <v>202409020000257</v>
      </c>
      <c r="U5730" s="21">
        <v>45537</v>
      </c>
      <c r="V5730" s="21">
        <v>45538</v>
      </c>
      <c r="W5730" s="8" t="s">
        <v>2760</v>
      </c>
      <c r="X5730" s="8" t="s">
        <v>1212</v>
      </c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</row>
    <row r="5731" spans="1:55" ht="20" customHeight="1" x14ac:dyDescent="0.35">
      <c r="A5731" s="1"/>
      <c r="B5731" s="17">
        <v>45838</v>
      </c>
      <c r="C5731" s="16" t="s">
        <v>9769</v>
      </c>
      <c r="D5731" s="16" t="s">
        <v>1214</v>
      </c>
      <c r="E5731" s="18">
        <v>6.0167153000000004</v>
      </c>
      <c r="F5731" s="9">
        <v>100000000</v>
      </c>
      <c r="G5731" s="19">
        <v>47364</v>
      </c>
      <c r="H5731" s="20">
        <v>45719</v>
      </c>
      <c r="I5731" s="20">
        <v>45903</v>
      </c>
      <c r="J5731" s="16" t="s">
        <v>1209</v>
      </c>
      <c r="K5731" s="16">
        <v>2</v>
      </c>
      <c r="L5731" s="16" t="s">
        <v>9768</v>
      </c>
      <c r="M5731" s="9">
        <v>-101978098.19</v>
      </c>
      <c r="N5731" s="9">
        <v>-1978098.19</v>
      </c>
      <c r="O5731" s="9">
        <v>-100000000</v>
      </c>
      <c r="P5731" s="9">
        <v>0</v>
      </c>
      <c r="Q5731" s="9">
        <v>0</v>
      </c>
      <c r="R5731" s="9">
        <v>0</v>
      </c>
      <c r="S5731" s="9">
        <v>0</v>
      </c>
      <c r="T5731" s="9">
        <v>202409020000257</v>
      </c>
      <c r="U5731" s="21">
        <v>45537</v>
      </c>
      <c r="V5731" s="21">
        <v>45538</v>
      </c>
      <c r="W5731" s="8" t="s">
        <v>2760</v>
      </c>
      <c r="X5731" s="8" t="s">
        <v>1212</v>
      </c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</row>
    <row r="5732" spans="1:55" ht="20" customHeight="1" x14ac:dyDescent="0.35">
      <c r="A5732" s="1"/>
      <c r="B5732" s="17">
        <v>45838</v>
      </c>
      <c r="C5732" s="16" t="s">
        <v>9770</v>
      </c>
      <c r="D5732" s="16" t="s">
        <v>1208</v>
      </c>
      <c r="E5732" s="18">
        <v>6.1150000000000002</v>
      </c>
      <c r="F5732" s="9">
        <v>150000000</v>
      </c>
      <c r="G5732" s="19">
        <v>47364</v>
      </c>
      <c r="H5732" s="20">
        <v>45719</v>
      </c>
      <c r="I5732" s="20">
        <v>45903</v>
      </c>
      <c r="J5732" s="16" t="s">
        <v>1209</v>
      </c>
      <c r="K5732" s="16">
        <v>2</v>
      </c>
      <c r="L5732" s="16" t="s">
        <v>9771</v>
      </c>
      <c r="M5732" s="9">
        <v>155501071.91999999</v>
      </c>
      <c r="N5732" s="9">
        <v>3015616.44</v>
      </c>
      <c r="O5732" s="9">
        <v>152485455.47999999</v>
      </c>
      <c r="P5732" s="9">
        <v>3.6824395999999999</v>
      </c>
      <c r="Q5732" s="9">
        <v>-3.5818523</v>
      </c>
      <c r="R5732" s="9">
        <v>14.681263899999999</v>
      </c>
      <c r="S5732" s="9">
        <v>-55698.19</v>
      </c>
      <c r="T5732" s="9">
        <v>202409020000299</v>
      </c>
      <c r="U5732" s="21">
        <v>45537</v>
      </c>
      <c r="V5732" s="21">
        <v>45538</v>
      </c>
      <c r="W5732" s="8" t="s">
        <v>7983</v>
      </c>
      <c r="X5732" s="8" t="s">
        <v>1212</v>
      </c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</row>
    <row r="5733" spans="1:55" ht="20" customHeight="1" x14ac:dyDescent="0.35">
      <c r="A5733" s="1"/>
      <c r="B5733" s="17">
        <v>45838</v>
      </c>
      <c r="C5733" s="16" t="s">
        <v>9772</v>
      </c>
      <c r="D5733" s="16" t="s">
        <v>1214</v>
      </c>
      <c r="E5733" s="18">
        <v>6.0167153999999998</v>
      </c>
      <c r="F5733" s="9">
        <v>150000000</v>
      </c>
      <c r="G5733" s="19">
        <v>47364</v>
      </c>
      <c r="H5733" s="20">
        <v>45719</v>
      </c>
      <c r="I5733" s="20">
        <v>45903</v>
      </c>
      <c r="J5733" s="16" t="s">
        <v>1209</v>
      </c>
      <c r="K5733" s="16">
        <v>2</v>
      </c>
      <c r="L5733" s="16" t="s">
        <v>9771</v>
      </c>
      <c r="M5733" s="9">
        <v>-152967147.30000001</v>
      </c>
      <c r="N5733" s="9">
        <v>-2967147.3</v>
      </c>
      <c r="O5733" s="9">
        <v>-150000000</v>
      </c>
      <c r="P5733" s="9">
        <v>0</v>
      </c>
      <c r="Q5733" s="9">
        <v>0</v>
      </c>
      <c r="R5733" s="9">
        <v>0</v>
      </c>
      <c r="S5733" s="9">
        <v>0</v>
      </c>
      <c r="T5733" s="9">
        <v>202409020000299</v>
      </c>
      <c r="U5733" s="21">
        <v>45537</v>
      </c>
      <c r="V5733" s="21">
        <v>45538</v>
      </c>
      <c r="W5733" s="8" t="s">
        <v>7983</v>
      </c>
      <c r="X5733" s="8" t="s">
        <v>1212</v>
      </c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</row>
    <row r="5734" spans="1:55" ht="20" customHeight="1" x14ac:dyDescent="0.35">
      <c r="A5734" s="1"/>
      <c r="B5734" s="17">
        <v>45838</v>
      </c>
      <c r="C5734" s="16" t="s">
        <v>9773</v>
      </c>
      <c r="D5734" s="16" t="s">
        <v>1208</v>
      </c>
      <c r="E5734" s="18">
        <v>6.1150000000000002</v>
      </c>
      <c r="F5734" s="9">
        <v>100000000</v>
      </c>
      <c r="G5734" s="19">
        <v>47364</v>
      </c>
      <c r="H5734" s="20">
        <v>45719</v>
      </c>
      <c r="I5734" s="20">
        <v>45903</v>
      </c>
      <c r="J5734" s="16" t="s">
        <v>1209</v>
      </c>
      <c r="K5734" s="16">
        <v>2</v>
      </c>
      <c r="L5734" s="16" t="s">
        <v>9774</v>
      </c>
      <c r="M5734" s="9">
        <v>103667381.29000001</v>
      </c>
      <c r="N5734" s="9">
        <v>2010410.96</v>
      </c>
      <c r="O5734" s="9">
        <v>101656970.33</v>
      </c>
      <c r="P5734" s="9">
        <v>3.6824395999999999</v>
      </c>
      <c r="Q5734" s="9">
        <v>-3.5818523</v>
      </c>
      <c r="R5734" s="9">
        <v>14.681263899999999</v>
      </c>
      <c r="S5734" s="9">
        <v>-37132.120000000003</v>
      </c>
      <c r="T5734" s="9">
        <v>202409020000301</v>
      </c>
      <c r="U5734" s="21">
        <v>45537</v>
      </c>
      <c r="V5734" s="21">
        <v>45538</v>
      </c>
      <c r="W5734" s="8" t="s">
        <v>7983</v>
      </c>
      <c r="X5734" s="8" t="s">
        <v>1212</v>
      </c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</row>
    <row r="5735" spans="1:55" ht="20" customHeight="1" x14ac:dyDescent="0.35">
      <c r="A5735" s="1"/>
      <c r="B5735" s="17">
        <v>45838</v>
      </c>
      <c r="C5735" s="16" t="s">
        <v>9775</v>
      </c>
      <c r="D5735" s="16" t="s">
        <v>1214</v>
      </c>
      <c r="E5735" s="18">
        <v>6.0167153000000004</v>
      </c>
      <c r="F5735" s="9">
        <v>100000000</v>
      </c>
      <c r="G5735" s="19">
        <v>47364</v>
      </c>
      <c r="H5735" s="20">
        <v>45719</v>
      </c>
      <c r="I5735" s="20">
        <v>45903</v>
      </c>
      <c r="J5735" s="16" t="s">
        <v>1209</v>
      </c>
      <c r="K5735" s="16">
        <v>2</v>
      </c>
      <c r="L5735" s="16" t="s">
        <v>9774</v>
      </c>
      <c r="M5735" s="9">
        <v>-101978098.19</v>
      </c>
      <c r="N5735" s="9">
        <v>-1978098.19</v>
      </c>
      <c r="O5735" s="9">
        <v>-100000000</v>
      </c>
      <c r="P5735" s="9">
        <v>0</v>
      </c>
      <c r="Q5735" s="9">
        <v>0</v>
      </c>
      <c r="R5735" s="9">
        <v>0</v>
      </c>
      <c r="S5735" s="9">
        <v>0</v>
      </c>
      <c r="T5735" s="9">
        <v>202409020000301</v>
      </c>
      <c r="U5735" s="21">
        <v>45537</v>
      </c>
      <c r="V5735" s="21">
        <v>45538</v>
      </c>
      <c r="W5735" s="8" t="s">
        <v>7983</v>
      </c>
      <c r="X5735" s="8" t="s">
        <v>1212</v>
      </c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</row>
    <row r="5736" spans="1:55" ht="20" customHeight="1" x14ac:dyDescent="0.35">
      <c r="A5736" s="1"/>
      <c r="B5736" s="17">
        <v>45838</v>
      </c>
      <c r="C5736" s="16" t="s">
        <v>9776</v>
      </c>
      <c r="D5736" s="16" t="s">
        <v>1208</v>
      </c>
      <c r="E5736" s="18">
        <v>6.12</v>
      </c>
      <c r="F5736" s="9">
        <v>250000000</v>
      </c>
      <c r="G5736" s="19">
        <v>47364</v>
      </c>
      <c r="H5736" s="20">
        <v>45719</v>
      </c>
      <c r="I5736" s="20">
        <v>45903</v>
      </c>
      <c r="J5736" s="16" t="s">
        <v>1209</v>
      </c>
      <c r="K5736" s="16">
        <v>2</v>
      </c>
      <c r="L5736" s="16" t="s">
        <v>9777</v>
      </c>
      <c r="M5736" s="9">
        <v>259218555.03999999</v>
      </c>
      <c r="N5736" s="9">
        <v>5030136.99</v>
      </c>
      <c r="O5736" s="9">
        <v>254188418.05000001</v>
      </c>
      <c r="P5736" s="9">
        <v>3.6821302999999999</v>
      </c>
      <c r="Q5736" s="9">
        <v>-3.5815519999999998</v>
      </c>
      <c r="R5736" s="9">
        <v>14.6797383</v>
      </c>
      <c r="S5736" s="9">
        <v>-92840.47</v>
      </c>
      <c r="T5736" s="9">
        <v>202409020000334</v>
      </c>
      <c r="U5736" s="21">
        <v>45537</v>
      </c>
      <c r="V5736" s="21">
        <v>45538</v>
      </c>
      <c r="W5736" s="8" t="s">
        <v>2693</v>
      </c>
      <c r="X5736" s="8" t="s">
        <v>1212</v>
      </c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</row>
    <row r="5737" spans="1:55" ht="20" customHeight="1" x14ac:dyDescent="0.35">
      <c r="A5737" s="1"/>
      <c r="B5737" s="17">
        <v>45838</v>
      </c>
      <c r="C5737" s="16" t="s">
        <v>9778</v>
      </c>
      <c r="D5737" s="16" t="s">
        <v>1214</v>
      </c>
      <c r="E5737" s="18">
        <v>6.0167155000000001</v>
      </c>
      <c r="F5737" s="9">
        <v>250000000</v>
      </c>
      <c r="G5737" s="19">
        <v>47364</v>
      </c>
      <c r="H5737" s="20">
        <v>45719</v>
      </c>
      <c r="I5737" s="20">
        <v>45903</v>
      </c>
      <c r="J5737" s="16" t="s">
        <v>1209</v>
      </c>
      <c r="K5737" s="16">
        <v>2</v>
      </c>
      <c r="L5737" s="16" t="s">
        <v>9777</v>
      </c>
      <c r="M5737" s="9">
        <v>-254945245.59</v>
      </c>
      <c r="N5737" s="9">
        <v>-4945245.59</v>
      </c>
      <c r="O5737" s="9">
        <v>-250000000</v>
      </c>
      <c r="P5737" s="9">
        <v>0</v>
      </c>
      <c r="Q5737" s="9">
        <v>0</v>
      </c>
      <c r="R5737" s="9">
        <v>0</v>
      </c>
      <c r="S5737" s="9">
        <v>0</v>
      </c>
      <c r="T5737" s="9">
        <v>202409020000334</v>
      </c>
      <c r="U5737" s="21">
        <v>45537</v>
      </c>
      <c r="V5737" s="21">
        <v>45538</v>
      </c>
      <c r="W5737" s="8" t="s">
        <v>2693</v>
      </c>
      <c r="X5737" s="8" t="s">
        <v>1212</v>
      </c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</row>
    <row r="5738" spans="1:55" ht="20" customHeight="1" x14ac:dyDescent="0.35">
      <c r="A5738" s="1"/>
      <c r="B5738" s="17">
        <v>45838</v>
      </c>
      <c r="C5738" s="16" t="s">
        <v>9779</v>
      </c>
      <c r="D5738" s="16" t="s">
        <v>1208</v>
      </c>
      <c r="E5738" s="18">
        <v>6.12</v>
      </c>
      <c r="F5738" s="9">
        <v>100000000</v>
      </c>
      <c r="G5738" s="19">
        <v>47364</v>
      </c>
      <c r="H5738" s="20">
        <v>45719</v>
      </c>
      <c r="I5738" s="20">
        <v>45903</v>
      </c>
      <c r="J5738" s="16" t="s">
        <v>1209</v>
      </c>
      <c r="K5738" s="16">
        <v>2</v>
      </c>
      <c r="L5738" s="16" t="s">
        <v>9780</v>
      </c>
      <c r="M5738" s="9">
        <v>103687422.01000001</v>
      </c>
      <c r="N5738" s="9">
        <v>2012054.79</v>
      </c>
      <c r="O5738" s="9">
        <v>101675367.22</v>
      </c>
      <c r="P5738" s="9">
        <v>3.6821302999999999</v>
      </c>
      <c r="Q5738" s="9">
        <v>-3.5815519999999998</v>
      </c>
      <c r="R5738" s="9">
        <v>14.6797383</v>
      </c>
      <c r="S5738" s="9">
        <v>-37136.19</v>
      </c>
      <c r="T5738" s="9">
        <v>202409020000336</v>
      </c>
      <c r="U5738" s="21">
        <v>45537</v>
      </c>
      <c r="V5738" s="21">
        <v>45538</v>
      </c>
      <c r="W5738" s="8" t="s">
        <v>2760</v>
      </c>
      <c r="X5738" s="8" t="s">
        <v>1212</v>
      </c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</row>
    <row r="5739" spans="1:55" ht="20" customHeight="1" x14ac:dyDescent="0.35">
      <c r="A5739" s="1"/>
      <c r="B5739" s="17">
        <v>45838</v>
      </c>
      <c r="C5739" s="16" t="s">
        <v>9781</v>
      </c>
      <c r="D5739" s="16" t="s">
        <v>1214</v>
      </c>
      <c r="E5739" s="18">
        <v>6.0167153000000004</v>
      </c>
      <c r="F5739" s="9">
        <v>100000000</v>
      </c>
      <c r="G5739" s="19">
        <v>47364</v>
      </c>
      <c r="H5739" s="20">
        <v>45719</v>
      </c>
      <c r="I5739" s="20">
        <v>45903</v>
      </c>
      <c r="J5739" s="16" t="s">
        <v>1209</v>
      </c>
      <c r="K5739" s="16">
        <v>2</v>
      </c>
      <c r="L5739" s="16" t="s">
        <v>9780</v>
      </c>
      <c r="M5739" s="9">
        <v>-101978098.19</v>
      </c>
      <c r="N5739" s="9">
        <v>-1978098.19</v>
      </c>
      <c r="O5739" s="9">
        <v>-100000000</v>
      </c>
      <c r="P5739" s="9">
        <v>0</v>
      </c>
      <c r="Q5739" s="9">
        <v>0</v>
      </c>
      <c r="R5739" s="9">
        <v>0</v>
      </c>
      <c r="S5739" s="9">
        <v>0</v>
      </c>
      <c r="T5739" s="9">
        <v>202409020000336</v>
      </c>
      <c r="U5739" s="21">
        <v>45537</v>
      </c>
      <c r="V5739" s="21">
        <v>45538</v>
      </c>
      <c r="W5739" s="8" t="s">
        <v>2760</v>
      </c>
      <c r="X5739" s="8" t="s">
        <v>1212</v>
      </c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</row>
    <row r="5740" spans="1:55" ht="20" customHeight="1" x14ac:dyDescent="0.35">
      <c r="A5740" s="1"/>
      <c r="B5740" s="17">
        <v>45838</v>
      </c>
      <c r="C5740" s="16" t="s">
        <v>9782</v>
      </c>
      <c r="D5740" s="16" t="s">
        <v>1208</v>
      </c>
      <c r="E5740" s="18">
        <v>6.12</v>
      </c>
      <c r="F5740" s="9">
        <v>100000000</v>
      </c>
      <c r="G5740" s="19">
        <v>47364</v>
      </c>
      <c r="H5740" s="20">
        <v>45719</v>
      </c>
      <c r="I5740" s="20">
        <v>45903</v>
      </c>
      <c r="J5740" s="16" t="s">
        <v>1209</v>
      </c>
      <c r="K5740" s="16">
        <v>2</v>
      </c>
      <c r="L5740" s="16" t="s">
        <v>9783</v>
      </c>
      <c r="M5740" s="9">
        <v>103687422.01000001</v>
      </c>
      <c r="N5740" s="9">
        <v>2012054.79</v>
      </c>
      <c r="O5740" s="9">
        <v>101675367.22</v>
      </c>
      <c r="P5740" s="9">
        <v>3.6821302999999999</v>
      </c>
      <c r="Q5740" s="9">
        <v>-3.5815519999999998</v>
      </c>
      <c r="R5740" s="9">
        <v>14.6797383</v>
      </c>
      <c r="S5740" s="9">
        <v>-37136.19</v>
      </c>
      <c r="T5740" s="9">
        <v>202409020000342</v>
      </c>
      <c r="U5740" s="21">
        <v>45537</v>
      </c>
      <c r="V5740" s="21">
        <v>45538</v>
      </c>
      <c r="W5740" s="8" t="s">
        <v>2760</v>
      </c>
      <c r="X5740" s="8" t="s">
        <v>1212</v>
      </c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</row>
    <row r="5741" spans="1:55" ht="20" customHeight="1" x14ac:dyDescent="0.35">
      <c r="A5741" s="1"/>
      <c r="B5741" s="17">
        <v>45838</v>
      </c>
      <c r="C5741" s="16" t="s">
        <v>9784</v>
      </c>
      <c r="D5741" s="16" t="s">
        <v>1214</v>
      </c>
      <c r="E5741" s="18">
        <v>6.0167153000000004</v>
      </c>
      <c r="F5741" s="9">
        <v>100000000</v>
      </c>
      <c r="G5741" s="19">
        <v>47364</v>
      </c>
      <c r="H5741" s="20">
        <v>45719</v>
      </c>
      <c r="I5741" s="20">
        <v>45903</v>
      </c>
      <c r="J5741" s="16" t="s">
        <v>1209</v>
      </c>
      <c r="K5741" s="16">
        <v>2</v>
      </c>
      <c r="L5741" s="16" t="s">
        <v>9783</v>
      </c>
      <c r="M5741" s="9">
        <v>-101978098.19</v>
      </c>
      <c r="N5741" s="9">
        <v>-1978098.19</v>
      </c>
      <c r="O5741" s="9">
        <v>-100000000</v>
      </c>
      <c r="P5741" s="9">
        <v>0</v>
      </c>
      <c r="Q5741" s="9">
        <v>0</v>
      </c>
      <c r="R5741" s="9">
        <v>0</v>
      </c>
      <c r="S5741" s="9">
        <v>0</v>
      </c>
      <c r="T5741" s="9">
        <v>202409020000342</v>
      </c>
      <c r="U5741" s="21">
        <v>45537</v>
      </c>
      <c r="V5741" s="21">
        <v>45538</v>
      </c>
      <c r="W5741" s="8" t="s">
        <v>2760</v>
      </c>
      <c r="X5741" s="8" t="s">
        <v>1212</v>
      </c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</row>
    <row r="5742" spans="1:55" ht="20" customHeight="1" x14ac:dyDescent="0.35">
      <c r="A5742" s="1"/>
      <c r="B5742" s="17">
        <v>45838</v>
      </c>
      <c r="C5742" s="16" t="s">
        <v>9785</v>
      </c>
      <c r="D5742" s="16" t="s">
        <v>1208</v>
      </c>
      <c r="E5742" s="18">
        <v>6.12</v>
      </c>
      <c r="F5742" s="9">
        <v>100000000</v>
      </c>
      <c r="G5742" s="19">
        <v>47364</v>
      </c>
      <c r="H5742" s="20">
        <v>45719</v>
      </c>
      <c r="I5742" s="20">
        <v>45903</v>
      </c>
      <c r="J5742" s="16" t="s">
        <v>1209</v>
      </c>
      <c r="K5742" s="16">
        <v>2</v>
      </c>
      <c r="L5742" s="16" t="s">
        <v>9786</v>
      </c>
      <c r="M5742" s="9">
        <v>103687422.01000001</v>
      </c>
      <c r="N5742" s="9">
        <v>2012054.79</v>
      </c>
      <c r="O5742" s="9">
        <v>101675367.22</v>
      </c>
      <c r="P5742" s="9">
        <v>3.6821302999999999</v>
      </c>
      <c r="Q5742" s="9">
        <v>-3.5815519999999998</v>
      </c>
      <c r="R5742" s="9">
        <v>14.6797383</v>
      </c>
      <c r="S5742" s="9">
        <v>-37136.19</v>
      </c>
      <c r="T5742" s="9">
        <v>202409020000345</v>
      </c>
      <c r="U5742" s="21">
        <v>45537</v>
      </c>
      <c r="V5742" s="21">
        <v>45538</v>
      </c>
      <c r="W5742" s="8" t="s">
        <v>2760</v>
      </c>
      <c r="X5742" s="8" t="s">
        <v>1212</v>
      </c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</row>
    <row r="5743" spans="1:55" ht="20" customHeight="1" x14ac:dyDescent="0.35">
      <c r="A5743" s="1"/>
      <c r="B5743" s="17">
        <v>45838</v>
      </c>
      <c r="C5743" s="16" t="s">
        <v>9787</v>
      </c>
      <c r="D5743" s="16" t="s">
        <v>1214</v>
      </c>
      <c r="E5743" s="18">
        <v>6.0167153000000004</v>
      </c>
      <c r="F5743" s="9">
        <v>100000000</v>
      </c>
      <c r="G5743" s="19">
        <v>47364</v>
      </c>
      <c r="H5743" s="20">
        <v>45719</v>
      </c>
      <c r="I5743" s="20">
        <v>45903</v>
      </c>
      <c r="J5743" s="16" t="s">
        <v>1209</v>
      </c>
      <c r="K5743" s="16">
        <v>2</v>
      </c>
      <c r="L5743" s="16" t="s">
        <v>9786</v>
      </c>
      <c r="M5743" s="9">
        <v>-101978098.19</v>
      </c>
      <c r="N5743" s="9">
        <v>-1978098.19</v>
      </c>
      <c r="O5743" s="9">
        <v>-100000000</v>
      </c>
      <c r="P5743" s="9">
        <v>0</v>
      </c>
      <c r="Q5743" s="9">
        <v>0</v>
      </c>
      <c r="R5743" s="9">
        <v>0</v>
      </c>
      <c r="S5743" s="9">
        <v>0</v>
      </c>
      <c r="T5743" s="9">
        <v>202409020000345</v>
      </c>
      <c r="U5743" s="21">
        <v>45537</v>
      </c>
      <c r="V5743" s="21">
        <v>45538</v>
      </c>
      <c r="W5743" s="8" t="s">
        <v>2760</v>
      </c>
      <c r="X5743" s="8" t="s">
        <v>1212</v>
      </c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</row>
    <row r="5744" spans="1:55" ht="20" customHeight="1" x14ac:dyDescent="0.35">
      <c r="A5744" s="1"/>
      <c r="B5744" s="17">
        <v>45838</v>
      </c>
      <c r="C5744" s="16" t="s">
        <v>9788</v>
      </c>
      <c r="D5744" s="16" t="s">
        <v>1208</v>
      </c>
      <c r="E5744" s="18">
        <v>6.1224999999999996</v>
      </c>
      <c r="F5744" s="9">
        <v>100000000</v>
      </c>
      <c r="G5744" s="19">
        <v>47364</v>
      </c>
      <c r="H5744" s="20">
        <v>45719</v>
      </c>
      <c r="I5744" s="20">
        <v>45903</v>
      </c>
      <c r="J5744" s="16" t="s">
        <v>1209</v>
      </c>
      <c r="K5744" s="16">
        <v>2</v>
      </c>
      <c r="L5744" s="16" t="s">
        <v>9789</v>
      </c>
      <c r="M5744" s="9">
        <v>103697442.37</v>
      </c>
      <c r="N5744" s="9">
        <v>2012876.71</v>
      </c>
      <c r="O5744" s="9">
        <v>101684565.66</v>
      </c>
      <c r="P5744" s="9">
        <v>3.6819755999999999</v>
      </c>
      <c r="Q5744" s="9">
        <v>-3.5814018999999999</v>
      </c>
      <c r="R5744" s="9">
        <v>14.678975700000001</v>
      </c>
      <c r="S5744" s="9">
        <v>-37138.22</v>
      </c>
      <c r="T5744" s="9">
        <v>202409020000352</v>
      </c>
      <c r="U5744" s="21">
        <v>45537</v>
      </c>
      <c r="V5744" s="21">
        <v>45538</v>
      </c>
      <c r="W5744" s="8" t="s">
        <v>7983</v>
      </c>
      <c r="X5744" s="8" t="s">
        <v>1212</v>
      </c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</row>
    <row r="5745" spans="1:55" ht="20" customHeight="1" x14ac:dyDescent="0.35">
      <c r="A5745" s="1"/>
      <c r="B5745" s="17">
        <v>45838</v>
      </c>
      <c r="C5745" s="16" t="s">
        <v>9790</v>
      </c>
      <c r="D5745" s="16" t="s">
        <v>1214</v>
      </c>
      <c r="E5745" s="18">
        <v>6.0167153000000004</v>
      </c>
      <c r="F5745" s="9">
        <v>100000000</v>
      </c>
      <c r="G5745" s="19">
        <v>47364</v>
      </c>
      <c r="H5745" s="20">
        <v>45719</v>
      </c>
      <c r="I5745" s="20">
        <v>45903</v>
      </c>
      <c r="J5745" s="16" t="s">
        <v>1209</v>
      </c>
      <c r="K5745" s="16">
        <v>2</v>
      </c>
      <c r="L5745" s="16" t="s">
        <v>9789</v>
      </c>
      <c r="M5745" s="9">
        <v>-101978098.19</v>
      </c>
      <c r="N5745" s="9">
        <v>-1978098.19</v>
      </c>
      <c r="O5745" s="9">
        <v>-100000000</v>
      </c>
      <c r="P5745" s="9">
        <v>0</v>
      </c>
      <c r="Q5745" s="9">
        <v>0</v>
      </c>
      <c r="R5745" s="9">
        <v>0</v>
      </c>
      <c r="S5745" s="9">
        <v>0</v>
      </c>
      <c r="T5745" s="9">
        <v>202409020000352</v>
      </c>
      <c r="U5745" s="21">
        <v>45537</v>
      </c>
      <c r="V5745" s="21">
        <v>45538</v>
      </c>
      <c r="W5745" s="8" t="s">
        <v>7983</v>
      </c>
      <c r="X5745" s="8" t="s">
        <v>1212</v>
      </c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</row>
    <row r="5746" spans="1:55" ht="20" customHeight="1" x14ac:dyDescent="0.35">
      <c r="A5746" s="1"/>
      <c r="B5746" s="17">
        <v>45838</v>
      </c>
      <c r="C5746" s="16" t="s">
        <v>9791</v>
      </c>
      <c r="D5746" s="16" t="s">
        <v>1208</v>
      </c>
      <c r="E5746" s="18">
        <v>6.125</v>
      </c>
      <c r="F5746" s="9">
        <v>250000000</v>
      </c>
      <c r="G5746" s="19">
        <v>47364</v>
      </c>
      <c r="H5746" s="20">
        <v>45719</v>
      </c>
      <c r="I5746" s="20">
        <v>45903</v>
      </c>
      <c r="J5746" s="16" t="s">
        <v>1209</v>
      </c>
      <c r="K5746" s="16">
        <v>2</v>
      </c>
      <c r="L5746" s="16" t="s">
        <v>9792</v>
      </c>
      <c r="M5746" s="9">
        <v>259268656.84999999</v>
      </c>
      <c r="N5746" s="9">
        <v>5034246.58</v>
      </c>
      <c r="O5746" s="9">
        <v>254234410.27000001</v>
      </c>
      <c r="P5746" s="9">
        <v>3.6818209999999998</v>
      </c>
      <c r="Q5746" s="9">
        <v>-3.5812518</v>
      </c>
      <c r="R5746" s="9">
        <v>14.6782132</v>
      </c>
      <c r="S5746" s="9">
        <v>-92850.64</v>
      </c>
      <c r="T5746" s="9">
        <v>202409020000364</v>
      </c>
      <c r="U5746" s="21">
        <v>45537</v>
      </c>
      <c r="V5746" s="21">
        <v>45538</v>
      </c>
      <c r="W5746" s="8" t="s">
        <v>3112</v>
      </c>
      <c r="X5746" s="8" t="s">
        <v>1212</v>
      </c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</row>
    <row r="5747" spans="1:55" ht="20" customHeight="1" x14ac:dyDescent="0.35">
      <c r="A5747" s="1"/>
      <c r="B5747" s="17">
        <v>45838</v>
      </c>
      <c r="C5747" s="16" t="s">
        <v>9793</v>
      </c>
      <c r="D5747" s="16" t="s">
        <v>1214</v>
      </c>
      <c r="E5747" s="18">
        <v>6.0167155000000001</v>
      </c>
      <c r="F5747" s="9">
        <v>250000000</v>
      </c>
      <c r="G5747" s="19">
        <v>47364</v>
      </c>
      <c r="H5747" s="20">
        <v>45719</v>
      </c>
      <c r="I5747" s="20">
        <v>45903</v>
      </c>
      <c r="J5747" s="16" t="s">
        <v>1209</v>
      </c>
      <c r="K5747" s="16">
        <v>2</v>
      </c>
      <c r="L5747" s="16" t="s">
        <v>9792</v>
      </c>
      <c r="M5747" s="9">
        <v>-254945245.59</v>
      </c>
      <c r="N5747" s="9">
        <v>-4945245.59</v>
      </c>
      <c r="O5747" s="9">
        <v>-250000000</v>
      </c>
      <c r="P5747" s="9">
        <v>0</v>
      </c>
      <c r="Q5747" s="9">
        <v>0</v>
      </c>
      <c r="R5747" s="9">
        <v>0</v>
      </c>
      <c r="S5747" s="9">
        <v>0</v>
      </c>
      <c r="T5747" s="9">
        <v>202409020000364</v>
      </c>
      <c r="U5747" s="21">
        <v>45537</v>
      </c>
      <c r="V5747" s="21">
        <v>45538</v>
      </c>
      <c r="W5747" s="8" t="s">
        <v>3112</v>
      </c>
      <c r="X5747" s="8" t="s">
        <v>1212</v>
      </c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</row>
    <row r="5748" spans="1:55" ht="20" customHeight="1" x14ac:dyDescent="0.35">
      <c r="A5748" s="1"/>
      <c r="B5748" s="17">
        <v>45838</v>
      </c>
      <c r="C5748" s="16" t="s">
        <v>9794</v>
      </c>
      <c r="D5748" s="16" t="s">
        <v>1208</v>
      </c>
      <c r="E5748" s="18">
        <v>6.09</v>
      </c>
      <c r="F5748" s="9">
        <v>500000000</v>
      </c>
      <c r="G5748" s="19">
        <v>47366</v>
      </c>
      <c r="H5748" s="20">
        <v>45721</v>
      </c>
      <c r="I5748" s="20">
        <v>45908</v>
      </c>
      <c r="J5748" s="16" t="s">
        <v>1209</v>
      </c>
      <c r="K5748" s="16">
        <v>2</v>
      </c>
      <c r="L5748" s="16" t="s">
        <v>9795</v>
      </c>
      <c r="M5748" s="9">
        <v>517669864.26999998</v>
      </c>
      <c r="N5748" s="9">
        <v>9844109.5899999999</v>
      </c>
      <c r="O5748" s="9">
        <v>507825754.68000001</v>
      </c>
      <c r="P5748" s="9">
        <v>3.6894824000000002</v>
      </c>
      <c r="Q5748" s="9">
        <v>-3.5886968000000001</v>
      </c>
      <c r="R5748" s="9">
        <v>14.7207863</v>
      </c>
      <c r="S5748" s="9">
        <v>-185776.02</v>
      </c>
      <c r="T5748" s="9">
        <v>202409040000126</v>
      </c>
      <c r="U5748" s="21">
        <v>45539</v>
      </c>
      <c r="V5748" s="21">
        <v>45540</v>
      </c>
      <c r="W5748" s="8" t="s">
        <v>7983</v>
      </c>
      <c r="X5748" s="8" t="s">
        <v>1212</v>
      </c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</row>
    <row r="5749" spans="1:55" ht="20" customHeight="1" x14ac:dyDescent="0.35">
      <c r="A5749" s="1"/>
      <c r="B5749" s="17">
        <v>45838</v>
      </c>
      <c r="C5749" s="16" t="s">
        <v>9796</v>
      </c>
      <c r="D5749" s="16" t="s">
        <v>1214</v>
      </c>
      <c r="E5749" s="18">
        <v>6.0083615000000004</v>
      </c>
      <c r="F5749" s="9">
        <v>500000000</v>
      </c>
      <c r="G5749" s="19">
        <v>47366</v>
      </c>
      <c r="H5749" s="20">
        <v>45721</v>
      </c>
      <c r="I5749" s="20">
        <v>45908</v>
      </c>
      <c r="J5749" s="16" t="s">
        <v>1209</v>
      </c>
      <c r="K5749" s="16">
        <v>2</v>
      </c>
      <c r="L5749" s="16" t="s">
        <v>9795</v>
      </c>
      <c r="M5749" s="9">
        <v>-509712146.06</v>
      </c>
      <c r="N5749" s="9">
        <v>-9712146.0600000005</v>
      </c>
      <c r="O5749" s="9">
        <v>-500000000</v>
      </c>
      <c r="P5749" s="9">
        <v>0</v>
      </c>
      <c r="Q5749" s="9">
        <v>0</v>
      </c>
      <c r="R5749" s="9">
        <v>0</v>
      </c>
      <c r="S5749" s="9">
        <v>0</v>
      </c>
      <c r="T5749" s="9">
        <v>202409040000126</v>
      </c>
      <c r="U5749" s="21">
        <v>45539</v>
      </c>
      <c r="V5749" s="21">
        <v>45540</v>
      </c>
      <c r="W5749" s="8" t="s">
        <v>7983</v>
      </c>
      <c r="X5749" s="8" t="s">
        <v>1212</v>
      </c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</row>
    <row r="5750" spans="1:55" ht="20" customHeight="1" x14ac:dyDescent="0.35">
      <c r="A5750" s="1"/>
      <c r="B5750" s="17">
        <v>45838</v>
      </c>
      <c r="C5750" s="16" t="s">
        <v>9797</v>
      </c>
      <c r="D5750" s="16" t="s">
        <v>1208</v>
      </c>
      <c r="E5750" s="18">
        <v>6.09</v>
      </c>
      <c r="F5750" s="9">
        <v>250000000</v>
      </c>
      <c r="G5750" s="19">
        <v>47001</v>
      </c>
      <c r="H5750" s="20">
        <v>45721</v>
      </c>
      <c r="I5750" s="20">
        <v>45908</v>
      </c>
      <c r="J5750" s="16" t="s">
        <v>1209</v>
      </c>
      <c r="K5750" s="16">
        <v>2</v>
      </c>
      <c r="L5750" s="16" t="s">
        <v>9798</v>
      </c>
      <c r="M5750" s="9">
        <v>258483214.90000001</v>
      </c>
      <c r="N5750" s="9">
        <v>4922054.79</v>
      </c>
      <c r="O5750" s="9">
        <v>253561160.11000001</v>
      </c>
      <c r="P5750" s="9">
        <v>2.8895197000000001</v>
      </c>
      <c r="Q5750" s="9">
        <v>-2.8111649000000001</v>
      </c>
      <c r="R5750" s="9">
        <v>9.9335547999999996</v>
      </c>
      <c r="S5750" s="9">
        <v>-72663.89</v>
      </c>
      <c r="T5750" s="9">
        <v>202409040000159</v>
      </c>
      <c r="U5750" s="21">
        <v>45539</v>
      </c>
      <c r="V5750" s="21">
        <v>45540</v>
      </c>
      <c r="W5750" s="8" t="s">
        <v>7983</v>
      </c>
      <c r="X5750" s="8" t="s">
        <v>1212</v>
      </c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</row>
    <row r="5751" spans="1:55" ht="20" customHeight="1" x14ac:dyDescent="0.35">
      <c r="A5751" s="1"/>
      <c r="B5751" s="17">
        <v>45838</v>
      </c>
      <c r="C5751" s="16" t="s">
        <v>9799</v>
      </c>
      <c r="D5751" s="16" t="s">
        <v>1214</v>
      </c>
      <c r="E5751" s="18">
        <v>6.0083615000000004</v>
      </c>
      <c r="F5751" s="9">
        <v>250000000</v>
      </c>
      <c r="G5751" s="19">
        <v>47001</v>
      </c>
      <c r="H5751" s="20">
        <v>45721</v>
      </c>
      <c r="I5751" s="20">
        <v>45908</v>
      </c>
      <c r="J5751" s="16" t="s">
        <v>1209</v>
      </c>
      <c r="K5751" s="16">
        <v>2</v>
      </c>
      <c r="L5751" s="16" t="s">
        <v>9798</v>
      </c>
      <c r="M5751" s="9">
        <v>-254856072.99000001</v>
      </c>
      <c r="N5751" s="9">
        <v>-4856072.99</v>
      </c>
      <c r="O5751" s="9">
        <v>-250000000</v>
      </c>
      <c r="P5751" s="9">
        <v>0</v>
      </c>
      <c r="Q5751" s="9">
        <v>0</v>
      </c>
      <c r="R5751" s="9">
        <v>0</v>
      </c>
      <c r="S5751" s="9">
        <v>0</v>
      </c>
      <c r="T5751" s="9">
        <v>202409040000159</v>
      </c>
      <c r="U5751" s="21">
        <v>45539</v>
      </c>
      <c r="V5751" s="21">
        <v>45540</v>
      </c>
      <c r="W5751" s="8" t="s">
        <v>7983</v>
      </c>
      <c r="X5751" s="8" t="s">
        <v>1212</v>
      </c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</row>
    <row r="5752" spans="1:55" ht="20" customHeight="1" x14ac:dyDescent="0.35">
      <c r="A5752" s="1"/>
      <c r="B5752" s="17">
        <v>45838</v>
      </c>
      <c r="C5752" s="16" t="s">
        <v>9800</v>
      </c>
      <c r="D5752" s="16" t="s">
        <v>1208</v>
      </c>
      <c r="E5752" s="18">
        <v>6.09</v>
      </c>
      <c r="F5752" s="9">
        <v>50000000</v>
      </c>
      <c r="G5752" s="19">
        <v>47001</v>
      </c>
      <c r="H5752" s="20">
        <v>45721</v>
      </c>
      <c r="I5752" s="20">
        <v>45908</v>
      </c>
      <c r="J5752" s="16" t="s">
        <v>1209</v>
      </c>
      <c r="K5752" s="16">
        <v>2</v>
      </c>
      <c r="L5752" s="16" t="s">
        <v>9801</v>
      </c>
      <c r="M5752" s="9">
        <v>51696642.979999997</v>
      </c>
      <c r="N5752" s="9">
        <v>984410.96</v>
      </c>
      <c r="O5752" s="9">
        <v>50712232.020000003</v>
      </c>
      <c r="P5752" s="9">
        <v>2.8895197000000001</v>
      </c>
      <c r="Q5752" s="9">
        <v>-2.8111649000000001</v>
      </c>
      <c r="R5752" s="9">
        <v>9.9335547999999996</v>
      </c>
      <c r="S5752" s="9">
        <v>-14532.78</v>
      </c>
      <c r="T5752" s="9">
        <v>202409040000160</v>
      </c>
      <c r="U5752" s="21">
        <v>45539</v>
      </c>
      <c r="V5752" s="21">
        <v>45540</v>
      </c>
      <c r="W5752" s="8" t="s">
        <v>7983</v>
      </c>
      <c r="X5752" s="8" t="s">
        <v>1212</v>
      </c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</row>
    <row r="5753" spans="1:55" ht="20" customHeight="1" x14ac:dyDescent="0.35">
      <c r="A5753" s="1"/>
      <c r="B5753" s="17">
        <v>45838</v>
      </c>
      <c r="C5753" s="16" t="s">
        <v>9802</v>
      </c>
      <c r="D5753" s="16" t="s">
        <v>1214</v>
      </c>
      <c r="E5753" s="18">
        <v>6.0083614000000001</v>
      </c>
      <c r="F5753" s="9">
        <v>50000000</v>
      </c>
      <c r="G5753" s="19">
        <v>47001</v>
      </c>
      <c r="H5753" s="20">
        <v>45721</v>
      </c>
      <c r="I5753" s="20">
        <v>45908</v>
      </c>
      <c r="J5753" s="16" t="s">
        <v>1209</v>
      </c>
      <c r="K5753" s="16">
        <v>2</v>
      </c>
      <c r="L5753" s="16" t="s">
        <v>9801</v>
      </c>
      <c r="M5753" s="9">
        <v>-50971214.590000004</v>
      </c>
      <c r="N5753" s="9">
        <v>-971214.59</v>
      </c>
      <c r="O5753" s="9">
        <v>-50000000</v>
      </c>
      <c r="P5753" s="9">
        <v>0</v>
      </c>
      <c r="Q5753" s="9">
        <v>0</v>
      </c>
      <c r="R5753" s="9">
        <v>0</v>
      </c>
      <c r="S5753" s="9">
        <v>0</v>
      </c>
      <c r="T5753" s="9">
        <v>202409040000160</v>
      </c>
      <c r="U5753" s="21">
        <v>45539</v>
      </c>
      <c r="V5753" s="21">
        <v>45540</v>
      </c>
      <c r="W5753" s="8" t="s">
        <v>7983</v>
      </c>
      <c r="X5753" s="8" t="s">
        <v>1212</v>
      </c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</row>
    <row r="5754" spans="1:55" ht="20" customHeight="1" x14ac:dyDescent="0.35">
      <c r="A5754" s="1"/>
      <c r="B5754" s="17">
        <v>45838</v>
      </c>
      <c r="C5754" s="16" t="s">
        <v>9803</v>
      </c>
      <c r="D5754" s="16" t="s">
        <v>1208</v>
      </c>
      <c r="E5754" s="18">
        <v>6.09</v>
      </c>
      <c r="F5754" s="9">
        <v>200000000</v>
      </c>
      <c r="G5754" s="19">
        <v>47001</v>
      </c>
      <c r="H5754" s="20">
        <v>45721</v>
      </c>
      <c r="I5754" s="20">
        <v>45908</v>
      </c>
      <c r="J5754" s="16" t="s">
        <v>1209</v>
      </c>
      <c r="K5754" s="16">
        <v>2</v>
      </c>
      <c r="L5754" s="16" t="s">
        <v>9804</v>
      </c>
      <c r="M5754" s="9">
        <v>206786571.91999999</v>
      </c>
      <c r="N5754" s="9">
        <v>3937643.84</v>
      </c>
      <c r="O5754" s="9">
        <v>202848928.08000001</v>
      </c>
      <c r="P5754" s="9">
        <v>2.8895197000000001</v>
      </c>
      <c r="Q5754" s="9">
        <v>-2.8111649000000001</v>
      </c>
      <c r="R5754" s="9">
        <v>9.9335547999999996</v>
      </c>
      <c r="S5754" s="9">
        <v>-58131.12</v>
      </c>
      <c r="T5754" s="9">
        <v>202409040000161</v>
      </c>
      <c r="U5754" s="21">
        <v>45539</v>
      </c>
      <c r="V5754" s="21">
        <v>45540</v>
      </c>
      <c r="W5754" s="8" t="s">
        <v>7983</v>
      </c>
      <c r="X5754" s="8" t="s">
        <v>1212</v>
      </c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</row>
    <row r="5755" spans="1:55" ht="20" customHeight="1" x14ac:dyDescent="0.35">
      <c r="A5755" s="1"/>
      <c r="B5755" s="17">
        <v>45838</v>
      </c>
      <c r="C5755" s="16" t="s">
        <v>9805</v>
      </c>
      <c r="D5755" s="16" t="s">
        <v>1214</v>
      </c>
      <c r="E5755" s="18">
        <v>6.0083615000000004</v>
      </c>
      <c r="F5755" s="9">
        <v>200000000</v>
      </c>
      <c r="G5755" s="19">
        <v>47001</v>
      </c>
      <c r="H5755" s="20">
        <v>45721</v>
      </c>
      <c r="I5755" s="20">
        <v>45908</v>
      </c>
      <c r="J5755" s="16" t="s">
        <v>1209</v>
      </c>
      <c r="K5755" s="16">
        <v>2</v>
      </c>
      <c r="L5755" s="16" t="s">
        <v>9804</v>
      </c>
      <c r="M5755" s="9">
        <v>-203884858.41</v>
      </c>
      <c r="N5755" s="9">
        <v>-3884858.41</v>
      </c>
      <c r="O5755" s="9">
        <v>-200000000</v>
      </c>
      <c r="P5755" s="9">
        <v>0</v>
      </c>
      <c r="Q5755" s="9">
        <v>0</v>
      </c>
      <c r="R5755" s="9">
        <v>0</v>
      </c>
      <c r="S5755" s="9">
        <v>0</v>
      </c>
      <c r="T5755" s="9">
        <v>202409040000161</v>
      </c>
      <c r="U5755" s="21">
        <v>45539</v>
      </c>
      <c r="V5755" s="21">
        <v>45540</v>
      </c>
      <c r="W5755" s="8" t="s">
        <v>7983</v>
      </c>
      <c r="X5755" s="8" t="s">
        <v>1212</v>
      </c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</row>
    <row r="5756" spans="1:55" ht="20" customHeight="1" x14ac:dyDescent="0.35">
      <c r="A5756" s="1"/>
      <c r="B5756" s="17">
        <v>45838</v>
      </c>
      <c r="C5756" s="16" t="s">
        <v>9806</v>
      </c>
      <c r="D5756" s="16" t="s">
        <v>1208</v>
      </c>
      <c r="E5756" s="18">
        <v>6.09</v>
      </c>
      <c r="F5756" s="9">
        <v>50000000</v>
      </c>
      <c r="G5756" s="19">
        <v>47001</v>
      </c>
      <c r="H5756" s="20">
        <v>45721</v>
      </c>
      <c r="I5756" s="20">
        <v>45908</v>
      </c>
      <c r="J5756" s="16" t="s">
        <v>1209</v>
      </c>
      <c r="K5756" s="16">
        <v>2</v>
      </c>
      <c r="L5756" s="16" t="s">
        <v>9807</v>
      </c>
      <c r="M5756" s="9">
        <v>51696642.979999997</v>
      </c>
      <c r="N5756" s="9">
        <v>984410.96</v>
      </c>
      <c r="O5756" s="9">
        <v>50712232.020000003</v>
      </c>
      <c r="P5756" s="9">
        <v>2.8895197000000001</v>
      </c>
      <c r="Q5756" s="9">
        <v>-2.8111649000000001</v>
      </c>
      <c r="R5756" s="9">
        <v>9.9335547999999996</v>
      </c>
      <c r="S5756" s="9">
        <v>-14532.78</v>
      </c>
      <c r="T5756" s="9">
        <v>202409040000164</v>
      </c>
      <c r="U5756" s="21">
        <v>45539</v>
      </c>
      <c r="V5756" s="21">
        <v>45540</v>
      </c>
      <c r="W5756" s="8" t="s">
        <v>7983</v>
      </c>
      <c r="X5756" s="8" t="s">
        <v>1212</v>
      </c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</row>
    <row r="5757" spans="1:55" ht="20" customHeight="1" x14ac:dyDescent="0.35">
      <c r="A5757" s="1"/>
      <c r="B5757" s="17">
        <v>45838</v>
      </c>
      <c r="C5757" s="16" t="s">
        <v>9808</v>
      </c>
      <c r="D5757" s="16" t="s">
        <v>1214</v>
      </c>
      <c r="E5757" s="18">
        <v>6.0083614000000001</v>
      </c>
      <c r="F5757" s="9">
        <v>50000000</v>
      </c>
      <c r="G5757" s="19">
        <v>47001</v>
      </c>
      <c r="H5757" s="20">
        <v>45721</v>
      </c>
      <c r="I5757" s="20">
        <v>45908</v>
      </c>
      <c r="J5757" s="16" t="s">
        <v>1209</v>
      </c>
      <c r="K5757" s="16">
        <v>2</v>
      </c>
      <c r="L5757" s="16" t="s">
        <v>9807</v>
      </c>
      <c r="M5757" s="9">
        <v>-50971214.590000004</v>
      </c>
      <c r="N5757" s="9">
        <v>-971214.59</v>
      </c>
      <c r="O5757" s="9">
        <v>-50000000</v>
      </c>
      <c r="P5757" s="9">
        <v>0</v>
      </c>
      <c r="Q5757" s="9">
        <v>0</v>
      </c>
      <c r="R5757" s="9">
        <v>0</v>
      </c>
      <c r="S5757" s="9">
        <v>0</v>
      </c>
      <c r="T5757" s="9">
        <v>202409040000164</v>
      </c>
      <c r="U5757" s="21">
        <v>45539</v>
      </c>
      <c r="V5757" s="21">
        <v>45540</v>
      </c>
      <c r="W5757" s="8" t="s">
        <v>7983</v>
      </c>
      <c r="X5757" s="8" t="s">
        <v>1212</v>
      </c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</row>
    <row r="5758" spans="1:55" ht="20" customHeight="1" x14ac:dyDescent="0.35">
      <c r="A5758" s="1"/>
      <c r="B5758" s="17">
        <v>45838</v>
      </c>
      <c r="C5758" s="16" t="s">
        <v>9809</v>
      </c>
      <c r="D5758" s="16" t="s">
        <v>1208</v>
      </c>
      <c r="E5758" s="18">
        <v>6.09</v>
      </c>
      <c r="F5758" s="9">
        <v>50000000</v>
      </c>
      <c r="G5758" s="19">
        <v>47001</v>
      </c>
      <c r="H5758" s="20">
        <v>45721</v>
      </c>
      <c r="I5758" s="20">
        <v>45908</v>
      </c>
      <c r="J5758" s="16" t="s">
        <v>1209</v>
      </c>
      <c r="K5758" s="16">
        <v>2</v>
      </c>
      <c r="L5758" s="16" t="s">
        <v>9810</v>
      </c>
      <c r="M5758" s="9">
        <v>51696642.979999997</v>
      </c>
      <c r="N5758" s="9">
        <v>984410.96</v>
      </c>
      <c r="O5758" s="9">
        <v>50712232.020000003</v>
      </c>
      <c r="P5758" s="9">
        <v>2.8895197000000001</v>
      </c>
      <c r="Q5758" s="9">
        <v>-2.8111649000000001</v>
      </c>
      <c r="R5758" s="9">
        <v>9.9335547999999996</v>
      </c>
      <c r="S5758" s="9">
        <v>-14532.78</v>
      </c>
      <c r="T5758" s="9">
        <v>202409040000165</v>
      </c>
      <c r="U5758" s="21">
        <v>45539</v>
      </c>
      <c r="V5758" s="21">
        <v>45540</v>
      </c>
      <c r="W5758" s="8" t="s">
        <v>7983</v>
      </c>
      <c r="X5758" s="8" t="s">
        <v>1212</v>
      </c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</row>
    <row r="5759" spans="1:55" ht="20" customHeight="1" x14ac:dyDescent="0.35">
      <c r="A5759" s="1"/>
      <c r="B5759" s="17">
        <v>45838</v>
      </c>
      <c r="C5759" s="16" t="s">
        <v>9811</v>
      </c>
      <c r="D5759" s="16" t="s">
        <v>1214</v>
      </c>
      <c r="E5759" s="18">
        <v>6.0083614000000001</v>
      </c>
      <c r="F5759" s="9">
        <v>50000000</v>
      </c>
      <c r="G5759" s="19">
        <v>47001</v>
      </c>
      <c r="H5759" s="20">
        <v>45721</v>
      </c>
      <c r="I5759" s="20">
        <v>45908</v>
      </c>
      <c r="J5759" s="16" t="s">
        <v>1209</v>
      </c>
      <c r="K5759" s="16">
        <v>2</v>
      </c>
      <c r="L5759" s="16" t="s">
        <v>9810</v>
      </c>
      <c r="M5759" s="9">
        <v>-50971214.590000004</v>
      </c>
      <c r="N5759" s="9">
        <v>-971214.59</v>
      </c>
      <c r="O5759" s="9">
        <v>-50000000</v>
      </c>
      <c r="P5759" s="9">
        <v>0</v>
      </c>
      <c r="Q5759" s="9">
        <v>0</v>
      </c>
      <c r="R5759" s="9">
        <v>0</v>
      </c>
      <c r="S5759" s="9">
        <v>0</v>
      </c>
      <c r="T5759" s="9">
        <v>202409040000165</v>
      </c>
      <c r="U5759" s="21">
        <v>45539</v>
      </c>
      <c r="V5759" s="21">
        <v>45540</v>
      </c>
      <c r="W5759" s="8" t="s">
        <v>7983</v>
      </c>
      <c r="X5759" s="8" t="s">
        <v>1212</v>
      </c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</row>
    <row r="5760" spans="1:55" ht="20" customHeight="1" x14ac:dyDescent="0.35">
      <c r="A5760" s="1"/>
      <c r="B5760" s="17">
        <v>45838</v>
      </c>
      <c r="C5760" s="16" t="s">
        <v>9812</v>
      </c>
      <c r="D5760" s="16" t="s">
        <v>1208</v>
      </c>
      <c r="E5760" s="18">
        <v>6.09</v>
      </c>
      <c r="F5760" s="9">
        <v>100000000</v>
      </c>
      <c r="G5760" s="19">
        <v>47001</v>
      </c>
      <c r="H5760" s="20">
        <v>45721</v>
      </c>
      <c r="I5760" s="20">
        <v>45908</v>
      </c>
      <c r="J5760" s="16" t="s">
        <v>1209</v>
      </c>
      <c r="K5760" s="16">
        <v>2</v>
      </c>
      <c r="L5760" s="16" t="s">
        <v>9813</v>
      </c>
      <c r="M5760" s="9">
        <v>103393285.95999999</v>
      </c>
      <c r="N5760" s="9">
        <v>1968821.92</v>
      </c>
      <c r="O5760" s="9">
        <v>101424464.04000001</v>
      </c>
      <c r="P5760" s="9">
        <v>2.8895197000000001</v>
      </c>
      <c r="Q5760" s="9">
        <v>-2.8111649000000001</v>
      </c>
      <c r="R5760" s="9">
        <v>9.9335547999999996</v>
      </c>
      <c r="S5760" s="9">
        <v>-29065.56</v>
      </c>
      <c r="T5760" s="9">
        <v>202409040000166</v>
      </c>
      <c r="U5760" s="21">
        <v>45539</v>
      </c>
      <c r="V5760" s="21">
        <v>45540</v>
      </c>
      <c r="W5760" s="8" t="s">
        <v>7983</v>
      </c>
      <c r="X5760" s="8" t="s">
        <v>1212</v>
      </c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</row>
    <row r="5761" spans="1:55" ht="20" customHeight="1" x14ac:dyDescent="0.35">
      <c r="A5761" s="1"/>
      <c r="B5761" s="17">
        <v>45838</v>
      </c>
      <c r="C5761" s="16" t="s">
        <v>9814</v>
      </c>
      <c r="D5761" s="16" t="s">
        <v>1214</v>
      </c>
      <c r="E5761" s="18">
        <v>6.0083615999999997</v>
      </c>
      <c r="F5761" s="9">
        <v>100000000</v>
      </c>
      <c r="G5761" s="19">
        <v>47001</v>
      </c>
      <c r="H5761" s="20">
        <v>45721</v>
      </c>
      <c r="I5761" s="20">
        <v>45908</v>
      </c>
      <c r="J5761" s="16" t="s">
        <v>1209</v>
      </c>
      <c r="K5761" s="16">
        <v>2</v>
      </c>
      <c r="L5761" s="16" t="s">
        <v>9813</v>
      </c>
      <c r="M5761" s="9">
        <v>-101942429.22</v>
      </c>
      <c r="N5761" s="9">
        <v>-1942429.22</v>
      </c>
      <c r="O5761" s="9">
        <v>-100000000</v>
      </c>
      <c r="P5761" s="9">
        <v>0</v>
      </c>
      <c r="Q5761" s="9">
        <v>0</v>
      </c>
      <c r="R5761" s="9">
        <v>0</v>
      </c>
      <c r="S5761" s="9">
        <v>0</v>
      </c>
      <c r="T5761" s="9">
        <v>202409040000166</v>
      </c>
      <c r="U5761" s="21">
        <v>45539</v>
      </c>
      <c r="V5761" s="21">
        <v>45540</v>
      </c>
      <c r="W5761" s="8" t="s">
        <v>7983</v>
      </c>
      <c r="X5761" s="8" t="s">
        <v>1212</v>
      </c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</row>
    <row r="5762" spans="1:55" ht="20" customHeight="1" x14ac:dyDescent="0.35">
      <c r="A5762" s="1"/>
      <c r="B5762" s="17">
        <v>45838</v>
      </c>
      <c r="C5762" s="16" t="s">
        <v>9815</v>
      </c>
      <c r="D5762" s="16" t="s">
        <v>1208</v>
      </c>
      <c r="E5762" s="18">
        <v>6.09</v>
      </c>
      <c r="F5762" s="9">
        <v>250000000</v>
      </c>
      <c r="G5762" s="19">
        <v>47001</v>
      </c>
      <c r="H5762" s="20">
        <v>45721</v>
      </c>
      <c r="I5762" s="20">
        <v>45908</v>
      </c>
      <c r="J5762" s="16" t="s">
        <v>1209</v>
      </c>
      <c r="K5762" s="16">
        <v>2</v>
      </c>
      <c r="L5762" s="16" t="s">
        <v>9816</v>
      </c>
      <c r="M5762" s="9">
        <v>258483214.90000001</v>
      </c>
      <c r="N5762" s="9">
        <v>4922054.79</v>
      </c>
      <c r="O5762" s="9">
        <v>253561160.11000001</v>
      </c>
      <c r="P5762" s="9">
        <v>2.8895197000000001</v>
      </c>
      <c r="Q5762" s="9">
        <v>-2.8111649000000001</v>
      </c>
      <c r="R5762" s="9">
        <v>9.9335547999999996</v>
      </c>
      <c r="S5762" s="9">
        <v>-72663.89</v>
      </c>
      <c r="T5762" s="9">
        <v>202409040000167</v>
      </c>
      <c r="U5762" s="21">
        <v>45539</v>
      </c>
      <c r="V5762" s="21">
        <v>45540</v>
      </c>
      <c r="W5762" s="8" t="s">
        <v>7983</v>
      </c>
      <c r="X5762" s="8" t="s">
        <v>1212</v>
      </c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</row>
    <row r="5763" spans="1:55" ht="20" customHeight="1" x14ac:dyDescent="0.35">
      <c r="A5763" s="1"/>
      <c r="B5763" s="17">
        <v>45838</v>
      </c>
      <c r="C5763" s="16" t="s">
        <v>9817</v>
      </c>
      <c r="D5763" s="16" t="s">
        <v>1214</v>
      </c>
      <c r="E5763" s="18">
        <v>6.0083615000000004</v>
      </c>
      <c r="F5763" s="9">
        <v>250000000</v>
      </c>
      <c r="G5763" s="19">
        <v>47001</v>
      </c>
      <c r="H5763" s="20">
        <v>45721</v>
      </c>
      <c r="I5763" s="20">
        <v>45908</v>
      </c>
      <c r="J5763" s="16" t="s">
        <v>1209</v>
      </c>
      <c r="K5763" s="16">
        <v>2</v>
      </c>
      <c r="L5763" s="16" t="s">
        <v>9816</v>
      </c>
      <c r="M5763" s="9">
        <v>-254856072.99000001</v>
      </c>
      <c r="N5763" s="9">
        <v>-4856072.99</v>
      </c>
      <c r="O5763" s="9">
        <v>-250000000</v>
      </c>
      <c r="P5763" s="9">
        <v>0</v>
      </c>
      <c r="Q5763" s="9">
        <v>0</v>
      </c>
      <c r="R5763" s="9">
        <v>0</v>
      </c>
      <c r="S5763" s="9">
        <v>0</v>
      </c>
      <c r="T5763" s="9">
        <v>202409040000167</v>
      </c>
      <c r="U5763" s="21">
        <v>45539</v>
      </c>
      <c r="V5763" s="21">
        <v>45540</v>
      </c>
      <c r="W5763" s="8" t="s">
        <v>7983</v>
      </c>
      <c r="X5763" s="8" t="s">
        <v>1212</v>
      </c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</row>
    <row r="5764" spans="1:55" ht="20" customHeight="1" x14ac:dyDescent="0.35">
      <c r="A5764" s="1"/>
      <c r="B5764" s="17">
        <v>45838</v>
      </c>
      <c r="C5764" s="16" t="s">
        <v>9818</v>
      </c>
      <c r="D5764" s="16" t="s">
        <v>1208</v>
      </c>
      <c r="E5764" s="18">
        <v>6.09</v>
      </c>
      <c r="F5764" s="9">
        <v>50000000</v>
      </c>
      <c r="G5764" s="19">
        <v>47001</v>
      </c>
      <c r="H5764" s="20">
        <v>45721</v>
      </c>
      <c r="I5764" s="20">
        <v>45908</v>
      </c>
      <c r="J5764" s="16" t="s">
        <v>1209</v>
      </c>
      <c r="K5764" s="16">
        <v>2</v>
      </c>
      <c r="L5764" s="16" t="s">
        <v>9819</v>
      </c>
      <c r="M5764" s="9">
        <v>51696642.979999997</v>
      </c>
      <c r="N5764" s="9">
        <v>984410.96</v>
      </c>
      <c r="O5764" s="9">
        <v>50712232.020000003</v>
      </c>
      <c r="P5764" s="9">
        <v>2.8895197000000001</v>
      </c>
      <c r="Q5764" s="9">
        <v>-2.8111649000000001</v>
      </c>
      <c r="R5764" s="9">
        <v>9.9335547999999996</v>
      </c>
      <c r="S5764" s="9">
        <v>-14532.78</v>
      </c>
      <c r="T5764" s="9">
        <v>202409040000168</v>
      </c>
      <c r="U5764" s="21">
        <v>45539</v>
      </c>
      <c r="V5764" s="21">
        <v>45540</v>
      </c>
      <c r="W5764" s="8" t="s">
        <v>7983</v>
      </c>
      <c r="X5764" s="8" t="s">
        <v>1212</v>
      </c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</row>
    <row r="5765" spans="1:55" ht="20" customHeight="1" x14ac:dyDescent="0.35">
      <c r="A5765" s="1"/>
      <c r="B5765" s="17">
        <v>45838</v>
      </c>
      <c r="C5765" s="16" t="s">
        <v>9820</v>
      </c>
      <c r="D5765" s="16" t="s">
        <v>1214</v>
      </c>
      <c r="E5765" s="18">
        <v>6.0083614000000001</v>
      </c>
      <c r="F5765" s="9">
        <v>50000000</v>
      </c>
      <c r="G5765" s="19">
        <v>47001</v>
      </c>
      <c r="H5765" s="20">
        <v>45721</v>
      </c>
      <c r="I5765" s="20">
        <v>45908</v>
      </c>
      <c r="J5765" s="16" t="s">
        <v>1209</v>
      </c>
      <c r="K5765" s="16">
        <v>2</v>
      </c>
      <c r="L5765" s="16" t="s">
        <v>9819</v>
      </c>
      <c r="M5765" s="9">
        <v>-50971214.590000004</v>
      </c>
      <c r="N5765" s="9">
        <v>-971214.59</v>
      </c>
      <c r="O5765" s="9">
        <v>-50000000</v>
      </c>
      <c r="P5765" s="9">
        <v>0</v>
      </c>
      <c r="Q5765" s="9">
        <v>0</v>
      </c>
      <c r="R5765" s="9">
        <v>0</v>
      </c>
      <c r="S5765" s="9">
        <v>0</v>
      </c>
      <c r="T5765" s="9">
        <v>202409040000168</v>
      </c>
      <c r="U5765" s="21">
        <v>45539</v>
      </c>
      <c r="V5765" s="21">
        <v>45540</v>
      </c>
      <c r="W5765" s="8" t="s">
        <v>7983</v>
      </c>
      <c r="X5765" s="8" t="s">
        <v>1212</v>
      </c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</row>
    <row r="5766" spans="1:55" ht="20" customHeight="1" x14ac:dyDescent="0.35">
      <c r="A5766" s="1"/>
      <c r="B5766" s="17">
        <v>45838</v>
      </c>
      <c r="C5766" s="16" t="s">
        <v>9821</v>
      </c>
      <c r="D5766" s="16" t="s">
        <v>1208</v>
      </c>
      <c r="E5766" s="18">
        <v>6.0875000000000004</v>
      </c>
      <c r="F5766" s="9">
        <v>250000000</v>
      </c>
      <c r="G5766" s="19">
        <v>47366</v>
      </c>
      <c r="H5766" s="20">
        <v>45721</v>
      </c>
      <c r="I5766" s="20">
        <v>45908</v>
      </c>
      <c r="J5766" s="16" t="s">
        <v>1209</v>
      </c>
      <c r="K5766" s="16">
        <v>2</v>
      </c>
      <c r="L5766" s="16" t="s">
        <v>9822</v>
      </c>
      <c r="M5766" s="9">
        <v>258809889</v>
      </c>
      <c r="N5766" s="9">
        <v>4920034.25</v>
      </c>
      <c r="O5766" s="9">
        <v>253889854.75</v>
      </c>
      <c r="P5766" s="9">
        <v>3.6896374000000001</v>
      </c>
      <c r="Q5766" s="9">
        <v>-3.5888472999999999</v>
      </c>
      <c r="R5766" s="9">
        <v>14.7215518</v>
      </c>
      <c r="S5766" s="9">
        <v>-92882.92</v>
      </c>
      <c r="T5766" s="9">
        <v>202409040000182</v>
      </c>
      <c r="U5766" s="21">
        <v>45539</v>
      </c>
      <c r="V5766" s="21">
        <v>45540</v>
      </c>
      <c r="W5766" s="8" t="s">
        <v>7983</v>
      </c>
      <c r="X5766" s="8" t="s">
        <v>1212</v>
      </c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</row>
    <row r="5767" spans="1:55" ht="20" customHeight="1" x14ac:dyDescent="0.35">
      <c r="A5767" s="1"/>
      <c r="B5767" s="17">
        <v>45838</v>
      </c>
      <c r="C5767" s="16" t="s">
        <v>9823</v>
      </c>
      <c r="D5767" s="16" t="s">
        <v>1214</v>
      </c>
      <c r="E5767" s="18">
        <v>6.0083615000000004</v>
      </c>
      <c r="F5767" s="9">
        <v>250000000</v>
      </c>
      <c r="G5767" s="19">
        <v>47366</v>
      </c>
      <c r="H5767" s="20">
        <v>45721</v>
      </c>
      <c r="I5767" s="20">
        <v>45908</v>
      </c>
      <c r="J5767" s="16" t="s">
        <v>1209</v>
      </c>
      <c r="K5767" s="16">
        <v>2</v>
      </c>
      <c r="L5767" s="16" t="s">
        <v>9822</v>
      </c>
      <c r="M5767" s="9">
        <v>-254856072.99000001</v>
      </c>
      <c r="N5767" s="9">
        <v>-4856072.99</v>
      </c>
      <c r="O5767" s="9">
        <v>-250000000</v>
      </c>
      <c r="P5767" s="9">
        <v>0</v>
      </c>
      <c r="Q5767" s="9">
        <v>0</v>
      </c>
      <c r="R5767" s="9">
        <v>0</v>
      </c>
      <c r="S5767" s="9">
        <v>0</v>
      </c>
      <c r="T5767" s="9">
        <v>202409040000182</v>
      </c>
      <c r="U5767" s="21">
        <v>45539</v>
      </c>
      <c r="V5767" s="21">
        <v>45540</v>
      </c>
      <c r="W5767" s="8" t="s">
        <v>7983</v>
      </c>
      <c r="X5767" s="8" t="s">
        <v>1212</v>
      </c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</row>
    <row r="5768" spans="1:55" ht="20" customHeight="1" x14ac:dyDescent="0.35">
      <c r="A5768" s="1"/>
      <c r="B5768" s="17">
        <v>45838</v>
      </c>
      <c r="C5768" s="16" t="s">
        <v>9824</v>
      </c>
      <c r="D5768" s="16" t="s">
        <v>1208</v>
      </c>
      <c r="E5768" s="18">
        <v>6.0875000000000004</v>
      </c>
      <c r="F5768" s="9">
        <v>250000000</v>
      </c>
      <c r="G5768" s="19">
        <v>47366</v>
      </c>
      <c r="H5768" s="20">
        <v>45721</v>
      </c>
      <c r="I5768" s="20">
        <v>45908</v>
      </c>
      <c r="J5768" s="16" t="s">
        <v>1209</v>
      </c>
      <c r="K5768" s="16">
        <v>2</v>
      </c>
      <c r="L5768" s="16" t="s">
        <v>9825</v>
      </c>
      <c r="M5768" s="9">
        <v>258809889</v>
      </c>
      <c r="N5768" s="9">
        <v>4920034.25</v>
      </c>
      <c r="O5768" s="9">
        <v>253889854.75</v>
      </c>
      <c r="P5768" s="9">
        <v>3.6896374000000001</v>
      </c>
      <c r="Q5768" s="9">
        <v>-3.5888472999999999</v>
      </c>
      <c r="R5768" s="9">
        <v>14.7215518</v>
      </c>
      <c r="S5768" s="9">
        <v>-92882.92</v>
      </c>
      <c r="T5768" s="9">
        <v>202409040000184</v>
      </c>
      <c r="U5768" s="21">
        <v>45539</v>
      </c>
      <c r="V5768" s="21">
        <v>45540</v>
      </c>
      <c r="W5768" s="8" t="s">
        <v>7983</v>
      </c>
      <c r="X5768" s="8" t="s">
        <v>1212</v>
      </c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</row>
    <row r="5769" spans="1:55" ht="20" customHeight="1" x14ac:dyDescent="0.35">
      <c r="A5769" s="1"/>
      <c r="B5769" s="17">
        <v>45838</v>
      </c>
      <c r="C5769" s="16" t="s">
        <v>9826</v>
      </c>
      <c r="D5769" s="16" t="s">
        <v>1214</v>
      </c>
      <c r="E5769" s="18">
        <v>6.0083615000000004</v>
      </c>
      <c r="F5769" s="9">
        <v>250000000</v>
      </c>
      <c r="G5769" s="19">
        <v>47366</v>
      </c>
      <c r="H5769" s="20">
        <v>45721</v>
      </c>
      <c r="I5769" s="20">
        <v>45908</v>
      </c>
      <c r="J5769" s="16" t="s">
        <v>1209</v>
      </c>
      <c r="K5769" s="16">
        <v>2</v>
      </c>
      <c r="L5769" s="16" t="s">
        <v>9825</v>
      </c>
      <c r="M5769" s="9">
        <v>-254856072.99000001</v>
      </c>
      <c r="N5769" s="9">
        <v>-4856072.99</v>
      </c>
      <c r="O5769" s="9">
        <v>-250000000</v>
      </c>
      <c r="P5769" s="9">
        <v>0</v>
      </c>
      <c r="Q5769" s="9">
        <v>0</v>
      </c>
      <c r="R5769" s="9">
        <v>0</v>
      </c>
      <c r="S5769" s="9">
        <v>0</v>
      </c>
      <c r="T5769" s="9">
        <v>202409040000184</v>
      </c>
      <c r="U5769" s="21">
        <v>45539</v>
      </c>
      <c r="V5769" s="21">
        <v>45540</v>
      </c>
      <c r="W5769" s="8" t="s">
        <v>7983</v>
      </c>
      <c r="X5769" s="8" t="s">
        <v>1212</v>
      </c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</row>
    <row r="5770" spans="1:55" ht="20" customHeight="1" x14ac:dyDescent="0.35">
      <c r="A5770" s="1"/>
      <c r="B5770" s="17">
        <v>45838</v>
      </c>
      <c r="C5770" s="16" t="s">
        <v>9827</v>
      </c>
      <c r="D5770" s="16" t="s">
        <v>1208</v>
      </c>
      <c r="E5770" s="18">
        <v>6.085</v>
      </c>
      <c r="F5770" s="9">
        <v>50000000</v>
      </c>
      <c r="G5770" s="19">
        <v>47366</v>
      </c>
      <c r="H5770" s="20">
        <v>45721</v>
      </c>
      <c r="I5770" s="20">
        <v>45908</v>
      </c>
      <c r="J5770" s="16" t="s">
        <v>1209</v>
      </c>
      <c r="K5770" s="16">
        <v>2</v>
      </c>
      <c r="L5770" s="16" t="s">
        <v>9828</v>
      </c>
      <c r="M5770" s="9">
        <v>-51756969.170000002</v>
      </c>
      <c r="N5770" s="9">
        <v>-983602.74</v>
      </c>
      <c r="O5770" s="9">
        <v>-50773366.43</v>
      </c>
      <c r="P5770" s="9">
        <v>3.6897924999999998</v>
      </c>
      <c r="Q5770" s="9">
        <v>3.5889978</v>
      </c>
      <c r="R5770" s="9">
        <v>14.7223174</v>
      </c>
      <c r="S5770" s="9">
        <v>18575.560000000001</v>
      </c>
      <c r="T5770" s="9">
        <v>202409040000314</v>
      </c>
      <c r="U5770" s="21">
        <v>45539</v>
      </c>
      <c r="V5770" s="21">
        <v>45540</v>
      </c>
      <c r="W5770" s="8" t="s">
        <v>7983</v>
      </c>
      <c r="X5770" s="8" t="s">
        <v>1212</v>
      </c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</row>
    <row r="5771" spans="1:55" ht="20" customHeight="1" x14ac:dyDescent="0.35">
      <c r="A5771" s="1"/>
      <c r="B5771" s="17">
        <v>45838</v>
      </c>
      <c r="C5771" s="16" t="s">
        <v>9829</v>
      </c>
      <c r="D5771" s="16" t="s">
        <v>1214</v>
      </c>
      <c r="E5771" s="18">
        <v>6.0083614000000001</v>
      </c>
      <c r="F5771" s="9">
        <v>50000000</v>
      </c>
      <c r="G5771" s="19">
        <v>47366</v>
      </c>
      <c r="H5771" s="20">
        <v>45721</v>
      </c>
      <c r="I5771" s="20">
        <v>45908</v>
      </c>
      <c r="J5771" s="16" t="s">
        <v>1209</v>
      </c>
      <c r="K5771" s="16">
        <v>2</v>
      </c>
      <c r="L5771" s="16" t="s">
        <v>9828</v>
      </c>
      <c r="M5771" s="9">
        <v>50971214.590000004</v>
      </c>
      <c r="N5771" s="9">
        <v>971214.59</v>
      </c>
      <c r="O5771" s="9">
        <v>50000000</v>
      </c>
      <c r="P5771" s="9">
        <v>0</v>
      </c>
      <c r="Q5771" s="9">
        <v>0</v>
      </c>
      <c r="R5771" s="9">
        <v>0</v>
      </c>
      <c r="S5771" s="9">
        <v>0</v>
      </c>
      <c r="T5771" s="9">
        <v>202409040000314</v>
      </c>
      <c r="U5771" s="21">
        <v>45539</v>
      </c>
      <c r="V5771" s="21">
        <v>45540</v>
      </c>
      <c r="W5771" s="8" t="s">
        <v>7983</v>
      </c>
      <c r="X5771" s="8" t="s">
        <v>1212</v>
      </c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</row>
    <row r="5772" spans="1:55" ht="20" customHeight="1" x14ac:dyDescent="0.35">
      <c r="A5772" s="1"/>
      <c r="B5772" s="17">
        <v>45838</v>
      </c>
      <c r="C5772" s="16" t="s">
        <v>9830</v>
      </c>
      <c r="D5772" s="16" t="s">
        <v>1208</v>
      </c>
      <c r="E5772" s="18">
        <v>6.085</v>
      </c>
      <c r="F5772" s="9">
        <v>250000000</v>
      </c>
      <c r="G5772" s="19">
        <v>47366</v>
      </c>
      <c r="H5772" s="20">
        <v>45721</v>
      </c>
      <c r="I5772" s="20">
        <v>45908</v>
      </c>
      <c r="J5772" s="16" t="s">
        <v>1209</v>
      </c>
      <c r="K5772" s="16">
        <v>2</v>
      </c>
      <c r="L5772" s="16" t="s">
        <v>9831</v>
      </c>
      <c r="M5772" s="9">
        <v>-258784845.87</v>
      </c>
      <c r="N5772" s="9">
        <v>-4918013.7</v>
      </c>
      <c r="O5772" s="9">
        <v>-253866832.16999999</v>
      </c>
      <c r="P5772" s="9">
        <v>3.6897924999999998</v>
      </c>
      <c r="Q5772" s="9">
        <v>3.5889978</v>
      </c>
      <c r="R5772" s="9">
        <v>14.7223174</v>
      </c>
      <c r="S5772" s="9">
        <v>92877.82</v>
      </c>
      <c r="T5772" s="9">
        <v>202409040000315</v>
      </c>
      <c r="U5772" s="21">
        <v>45539</v>
      </c>
      <c r="V5772" s="21">
        <v>45540</v>
      </c>
      <c r="W5772" s="8" t="s">
        <v>7983</v>
      </c>
      <c r="X5772" s="8" t="s">
        <v>1212</v>
      </c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</row>
    <row r="5773" spans="1:55" ht="20" customHeight="1" x14ac:dyDescent="0.35">
      <c r="A5773" s="1"/>
      <c r="B5773" s="17">
        <v>45838</v>
      </c>
      <c r="C5773" s="16" t="s">
        <v>9832</v>
      </c>
      <c r="D5773" s="16" t="s">
        <v>1214</v>
      </c>
      <c r="E5773" s="18">
        <v>6.0083615000000004</v>
      </c>
      <c r="F5773" s="9">
        <v>250000000</v>
      </c>
      <c r="G5773" s="19">
        <v>47366</v>
      </c>
      <c r="H5773" s="20">
        <v>45721</v>
      </c>
      <c r="I5773" s="20">
        <v>45908</v>
      </c>
      <c r="J5773" s="16" t="s">
        <v>1209</v>
      </c>
      <c r="K5773" s="16">
        <v>2</v>
      </c>
      <c r="L5773" s="16" t="s">
        <v>9831</v>
      </c>
      <c r="M5773" s="9">
        <v>254856072.99000001</v>
      </c>
      <c r="N5773" s="9">
        <v>4856072.99</v>
      </c>
      <c r="O5773" s="9">
        <v>250000000</v>
      </c>
      <c r="P5773" s="9">
        <v>0</v>
      </c>
      <c r="Q5773" s="9">
        <v>0</v>
      </c>
      <c r="R5773" s="9">
        <v>0</v>
      </c>
      <c r="S5773" s="9">
        <v>0</v>
      </c>
      <c r="T5773" s="9">
        <v>202409040000315</v>
      </c>
      <c r="U5773" s="21">
        <v>45539</v>
      </c>
      <c r="V5773" s="21">
        <v>45540</v>
      </c>
      <c r="W5773" s="8" t="s">
        <v>7983</v>
      </c>
      <c r="X5773" s="8" t="s">
        <v>1212</v>
      </c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</row>
    <row r="5774" spans="1:55" ht="20" customHeight="1" x14ac:dyDescent="0.35">
      <c r="A5774" s="1"/>
      <c r="B5774" s="17">
        <v>45838</v>
      </c>
      <c r="C5774" s="16" t="s">
        <v>9833</v>
      </c>
      <c r="D5774" s="16" t="s">
        <v>1208</v>
      </c>
      <c r="E5774" s="18">
        <v>6.085</v>
      </c>
      <c r="F5774" s="9">
        <v>200000000</v>
      </c>
      <c r="G5774" s="19">
        <v>47366</v>
      </c>
      <c r="H5774" s="20">
        <v>45721</v>
      </c>
      <c r="I5774" s="20">
        <v>45908</v>
      </c>
      <c r="J5774" s="16" t="s">
        <v>1209</v>
      </c>
      <c r="K5774" s="16">
        <v>2</v>
      </c>
      <c r="L5774" s="16" t="s">
        <v>9834</v>
      </c>
      <c r="M5774" s="9">
        <v>-207027876.69999999</v>
      </c>
      <c r="N5774" s="9">
        <v>-3934410.96</v>
      </c>
      <c r="O5774" s="9">
        <v>-203093465.74000001</v>
      </c>
      <c r="P5774" s="9">
        <v>3.6897924999999998</v>
      </c>
      <c r="Q5774" s="9">
        <v>3.5889978</v>
      </c>
      <c r="R5774" s="9">
        <v>14.7223174</v>
      </c>
      <c r="S5774" s="9">
        <v>74302.259999999995</v>
      </c>
      <c r="T5774" s="9">
        <v>202409040000316</v>
      </c>
      <c r="U5774" s="21">
        <v>45539</v>
      </c>
      <c r="V5774" s="21">
        <v>45540</v>
      </c>
      <c r="W5774" s="8" t="s">
        <v>7983</v>
      </c>
      <c r="X5774" s="8" t="s">
        <v>1212</v>
      </c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</row>
    <row r="5775" spans="1:55" ht="20" customHeight="1" x14ac:dyDescent="0.35">
      <c r="A5775" s="1"/>
      <c r="B5775" s="17">
        <v>45838</v>
      </c>
      <c r="C5775" s="16" t="s">
        <v>9835</v>
      </c>
      <c r="D5775" s="16" t="s">
        <v>1214</v>
      </c>
      <c r="E5775" s="18">
        <v>6.0083615000000004</v>
      </c>
      <c r="F5775" s="9">
        <v>200000000</v>
      </c>
      <c r="G5775" s="19">
        <v>47366</v>
      </c>
      <c r="H5775" s="20">
        <v>45721</v>
      </c>
      <c r="I5775" s="20">
        <v>45908</v>
      </c>
      <c r="J5775" s="16" t="s">
        <v>1209</v>
      </c>
      <c r="K5775" s="16">
        <v>2</v>
      </c>
      <c r="L5775" s="16" t="s">
        <v>9834</v>
      </c>
      <c r="M5775" s="9">
        <v>203884858.41</v>
      </c>
      <c r="N5775" s="9">
        <v>3884858.41</v>
      </c>
      <c r="O5775" s="9">
        <v>200000000</v>
      </c>
      <c r="P5775" s="9">
        <v>0</v>
      </c>
      <c r="Q5775" s="9">
        <v>0</v>
      </c>
      <c r="R5775" s="9">
        <v>0</v>
      </c>
      <c r="S5775" s="9">
        <v>0</v>
      </c>
      <c r="T5775" s="9">
        <v>202409040000316</v>
      </c>
      <c r="U5775" s="21">
        <v>45539</v>
      </c>
      <c r="V5775" s="21">
        <v>45540</v>
      </c>
      <c r="W5775" s="8" t="s">
        <v>7983</v>
      </c>
      <c r="X5775" s="8" t="s">
        <v>1212</v>
      </c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</row>
    <row r="5776" spans="1:55" ht="20" customHeight="1" x14ac:dyDescent="0.35">
      <c r="A5776" s="1"/>
      <c r="B5776" s="17">
        <v>45838</v>
      </c>
      <c r="C5776" s="16" t="s">
        <v>9836</v>
      </c>
      <c r="D5776" s="16" t="s">
        <v>1208</v>
      </c>
      <c r="E5776" s="18">
        <v>6.0750000000000002</v>
      </c>
      <c r="F5776" s="9">
        <v>250000000</v>
      </c>
      <c r="G5776" s="19">
        <v>47366</v>
      </c>
      <c r="H5776" s="20">
        <v>45721</v>
      </c>
      <c r="I5776" s="20">
        <v>45908</v>
      </c>
      <c r="J5776" s="16" t="s">
        <v>1209</v>
      </c>
      <c r="K5776" s="16">
        <v>2</v>
      </c>
      <c r="L5776" s="16" t="s">
        <v>9837</v>
      </c>
      <c r="M5776" s="9">
        <v>-258684673.34</v>
      </c>
      <c r="N5776" s="9">
        <v>-4909931.51</v>
      </c>
      <c r="O5776" s="9">
        <v>-253774741.83000001</v>
      </c>
      <c r="P5776" s="9">
        <v>3.6904130999999998</v>
      </c>
      <c r="Q5776" s="9">
        <v>3.5895999999999999</v>
      </c>
      <c r="R5776" s="9">
        <v>14.725381499999999</v>
      </c>
      <c r="S5776" s="9">
        <v>92857.45</v>
      </c>
      <c r="T5776" s="9">
        <v>202409040000434</v>
      </c>
      <c r="U5776" s="21">
        <v>45539</v>
      </c>
      <c r="V5776" s="21">
        <v>45540</v>
      </c>
      <c r="W5776" s="8" t="s">
        <v>2693</v>
      </c>
      <c r="X5776" s="8" t="s">
        <v>1212</v>
      </c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</row>
    <row r="5777" spans="1:55" ht="20" customHeight="1" x14ac:dyDescent="0.35">
      <c r="A5777" s="1"/>
      <c r="B5777" s="17">
        <v>45838</v>
      </c>
      <c r="C5777" s="16" t="s">
        <v>9838</v>
      </c>
      <c r="D5777" s="16" t="s">
        <v>1214</v>
      </c>
      <c r="E5777" s="18">
        <v>6.0083615000000004</v>
      </c>
      <c r="F5777" s="9">
        <v>250000000</v>
      </c>
      <c r="G5777" s="19">
        <v>47366</v>
      </c>
      <c r="H5777" s="20">
        <v>45721</v>
      </c>
      <c r="I5777" s="20">
        <v>45908</v>
      </c>
      <c r="J5777" s="16" t="s">
        <v>1209</v>
      </c>
      <c r="K5777" s="16">
        <v>2</v>
      </c>
      <c r="L5777" s="16" t="s">
        <v>9837</v>
      </c>
      <c r="M5777" s="9">
        <v>254856072.99000001</v>
      </c>
      <c r="N5777" s="9">
        <v>4856072.99</v>
      </c>
      <c r="O5777" s="9">
        <v>250000000</v>
      </c>
      <c r="P5777" s="9">
        <v>0</v>
      </c>
      <c r="Q5777" s="9">
        <v>0</v>
      </c>
      <c r="R5777" s="9">
        <v>0</v>
      </c>
      <c r="S5777" s="9">
        <v>0</v>
      </c>
      <c r="T5777" s="9">
        <v>202409040000434</v>
      </c>
      <c r="U5777" s="21">
        <v>45539</v>
      </c>
      <c r="V5777" s="21">
        <v>45540</v>
      </c>
      <c r="W5777" s="8" t="s">
        <v>2693</v>
      </c>
      <c r="X5777" s="8" t="s">
        <v>1212</v>
      </c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</row>
    <row r="5778" spans="1:55" ht="20" customHeight="1" x14ac:dyDescent="0.35">
      <c r="A5778" s="1"/>
      <c r="B5778" s="17">
        <v>45838</v>
      </c>
      <c r="C5778" s="16" t="s">
        <v>9839</v>
      </c>
      <c r="D5778" s="16" t="s">
        <v>1208</v>
      </c>
      <c r="E5778" s="18">
        <v>6.08</v>
      </c>
      <c r="F5778" s="9">
        <v>50000000</v>
      </c>
      <c r="G5778" s="19">
        <v>47366</v>
      </c>
      <c r="H5778" s="20">
        <v>45721</v>
      </c>
      <c r="I5778" s="20">
        <v>45908</v>
      </c>
      <c r="J5778" s="16" t="s">
        <v>1209</v>
      </c>
      <c r="K5778" s="16">
        <v>2</v>
      </c>
      <c r="L5778" s="16" t="s">
        <v>9840</v>
      </c>
      <c r="M5778" s="9">
        <v>-51746951.920000002</v>
      </c>
      <c r="N5778" s="9">
        <v>-982794.52</v>
      </c>
      <c r="O5778" s="9">
        <v>-50764157.399999999</v>
      </c>
      <c r="P5778" s="9">
        <v>3.6901027000000002</v>
      </c>
      <c r="Q5778" s="9">
        <v>3.5892987999999999</v>
      </c>
      <c r="R5778" s="9">
        <v>14.7238492</v>
      </c>
      <c r="S5778" s="9">
        <v>18573.53</v>
      </c>
      <c r="T5778" s="9">
        <v>202409040000544</v>
      </c>
      <c r="U5778" s="21">
        <v>45539</v>
      </c>
      <c r="V5778" s="21">
        <v>45540</v>
      </c>
      <c r="W5778" s="8" t="s">
        <v>7983</v>
      </c>
      <c r="X5778" s="8" t="s">
        <v>1212</v>
      </c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</row>
    <row r="5779" spans="1:55" ht="20" customHeight="1" x14ac:dyDescent="0.35">
      <c r="A5779" s="1"/>
      <c r="B5779" s="17">
        <v>45838</v>
      </c>
      <c r="C5779" s="16" t="s">
        <v>9841</v>
      </c>
      <c r="D5779" s="16" t="s">
        <v>1214</v>
      </c>
      <c r="E5779" s="18">
        <v>6.0083614000000001</v>
      </c>
      <c r="F5779" s="9">
        <v>50000000</v>
      </c>
      <c r="G5779" s="19">
        <v>47366</v>
      </c>
      <c r="H5779" s="20">
        <v>45721</v>
      </c>
      <c r="I5779" s="20">
        <v>45908</v>
      </c>
      <c r="J5779" s="16" t="s">
        <v>1209</v>
      </c>
      <c r="K5779" s="16">
        <v>2</v>
      </c>
      <c r="L5779" s="16" t="s">
        <v>9840</v>
      </c>
      <c r="M5779" s="9">
        <v>50971214.590000004</v>
      </c>
      <c r="N5779" s="9">
        <v>971214.59</v>
      </c>
      <c r="O5779" s="9">
        <v>50000000</v>
      </c>
      <c r="P5779" s="9">
        <v>0</v>
      </c>
      <c r="Q5779" s="9">
        <v>0</v>
      </c>
      <c r="R5779" s="9">
        <v>0</v>
      </c>
      <c r="S5779" s="9">
        <v>0</v>
      </c>
      <c r="T5779" s="9">
        <v>202409040000544</v>
      </c>
      <c r="U5779" s="21">
        <v>45539</v>
      </c>
      <c r="V5779" s="21">
        <v>45540</v>
      </c>
      <c r="W5779" s="8" t="s">
        <v>7983</v>
      </c>
      <c r="X5779" s="8" t="s">
        <v>1212</v>
      </c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</row>
    <row r="5780" spans="1:55" ht="20" customHeight="1" x14ac:dyDescent="0.35">
      <c r="A5780" s="1"/>
      <c r="B5780" s="17">
        <v>45838</v>
      </c>
      <c r="C5780" s="16" t="s">
        <v>9842</v>
      </c>
      <c r="D5780" s="16" t="s">
        <v>1208</v>
      </c>
      <c r="E5780" s="18">
        <v>6.08</v>
      </c>
      <c r="F5780" s="9">
        <v>200000000</v>
      </c>
      <c r="G5780" s="19">
        <v>47366</v>
      </c>
      <c r="H5780" s="20">
        <v>45721</v>
      </c>
      <c r="I5780" s="20">
        <v>45908</v>
      </c>
      <c r="J5780" s="16" t="s">
        <v>1209</v>
      </c>
      <c r="K5780" s="16">
        <v>2</v>
      </c>
      <c r="L5780" s="16" t="s">
        <v>9843</v>
      </c>
      <c r="M5780" s="9">
        <v>-206987807.68000001</v>
      </c>
      <c r="N5780" s="9">
        <v>-3931178.08</v>
      </c>
      <c r="O5780" s="9">
        <v>-203056629.59999999</v>
      </c>
      <c r="P5780" s="9">
        <v>3.6901027000000002</v>
      </c>
      <c r="Q5780" s="9">
        <v>3.5892987999999999</v>
      </c>
      <c r="R5780" s="9">
        <v>14.7238492</v>
      </c>
      <c r="S5780" s="9">
        <v>74294.11</v>
      </c>
      <c r="T5780" s="9">
        <v>202409040000545</v>
      </c>
      <c r="U5780" s="21">
        <v>45539</v>
      </c>
      <c r="V5780" s="21">
        <v>45540</v>
      </c>
      <c r="W5780" s="8" t="s">
        <v>7983</v>
      </c>
      <c r="X5780" s="8" t="s">
        <v>1212</v>
      </c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</row>
    <row r="5781" spans="1:55" ht="20" customHeight="1" x14ac:dyDescent="0.35">
      <c r="A5781" s="1"/>
      <c r="B5781" s="17">
        <v>45838</v>
      </c>
      <c r="C5781" s="16" t="s">
        <v>9844</v>
      </c>
      <c r="D5781" s="16" t="s">
        <v>1214</v>
      </c>
      <c r="E5781" s="18">
        <v>6.0083615000000004</v>
      </c>
      <c r="F5781" s="9">
        <v>200000000</v>
      </c>
      <c r="G5781" s="19">
        <v>47366</v>
      </c>
      <c r="H5781" s="20">
        <v>45721</v>
      </c>
      <c r="I5781" s="20">
        <v>45908</v>
      </c>
      <c r="J5781" s="16" t="s">
        <v>1209</v>
      </c>
      <c r="K5781" s="16">
        <v>2</v>
      </c>
      <c r="L5781" s="16" t="s">
        <v>9843</v>
      </c>
      <c r="M5781" s="9">
        <v>203884858.41</v>
      </c>
      <c r="N5781" s="9">
        <v>3884858.41</v>
      </c>
      <c r="O5781" s="9">
        <v>200000000</v>
      </c>
      <c r="P5781" s="9">
        <v>0</v>
      </c>
      <c r="Q5781" s="9">
        <v>0</v>
      </c>
      <c r="R5781" s="9">
        <v>0</v>
      </c>
      <c r="S5781" s="9">
        <v>0</v>
      </c>
      <c r="T5781" s="9">
        <v>202409040000545</v>
      </c>
      <c r="U5781" s="21">
        <v>45539</v>
      </c>
      <c r="V5781" s="21">
        <v>45540</v>
      </c>
      <c r="W5781" s="8" t="s">
        <v>7983</v>
      </c>
      <c r="X5781" s="8" t="s">
        <v>1212</v>
      </c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</row>
    <row r="5782" spans="1:55" ht="20" customHeight="1" x14ac:dyDescent="0.35">
      <c r="A5782" s="1"/>
      <c r="B5782" s="17">
        <v>45838</v>
      </c>
      <c r="C5782" s="16" t="s">
        <v>9845</v>
      </c>
      <c r="D5782" s="16" t="s">
        <v>1208</v>
      </c>
      <c r="E5782" s="18">
        <v>6.08</v>
      </c>
      <c r="F5782" s="9">
        <v>250000000</v>
      </c>
      <c r="G5782" s="19">
        <v>47366</v>
      </c>
      <c r="H5782" s="20">
        <v>45721</v>
      </c>
      <c r="I5782" s="20">
        <v>45908</v>
      </c>
      <c r="J5782" s="16" t="s">
        <v>1209</v>
      </c>
      <c r="K5782" s="16">
        <v>2</v>
      </c>
      <c r="L5782" s="16" t="s">
        <v>9846</v>
      </c>
      <c r="M5782" s="9">
        <v>-258734759.61000001</v>
      </c>
      <c r="N5782" s="9">
        <v>-4913972.5999999996</v>
      </c>
      <c r="O5782" s="9">
        <v>-253820787.00999999</v>
      </c>
      <c r="P5782" s="9">
        <v>3.6901027000000002</v>
      </c>
      <c r="Q5782" s="9">
        <v>3.5892987999999999</v>
      </c>
      <c r="R5782" s="9">
        <v>14.7238492</v>
      </c>
      <c r="S5782" s="9">
        <v>92867.64</v>
      </c>
      <c r="T5782" s="9">
        <v>202409040000552</v>
      </c>
      <c r="U5782" s="21">
        <v>45539</v>
      </c>
      <c r="V5782" s="21">
        <v>45540</v>
      </c>
      <c r="W5782" s="8" t="s">
        <v>7983</v>
      </c>
      <c r="X5782" s="8" t="s">
        <v>1212</v>
      </c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</row>
    <row r="5783" spans="1:55" ht="20" customHeight="1" x14ac:dyDescent="0.35">
      <c r="A5783" s="1"/>
      <c r="B5783" s="17">
        <v>45838</v>
      </c>
      <c r="C5783" s="16" t="s">
        <v>9847</v>
      </c>
      <c r="D5783" s="16" t="s">
        <v>1214</v>
      </c>
      <c r="E5783" s="18">
        <v>6.0083615000000004</v>
      </c>
      <c r="F5783" s="9">
        <v>250000000</v>
      </c>
      <c r="G5783" s="19">
        <v>47366</v>
      </c>
      <c r="H5783" s="20">
        <v>45721</v>
      </c>
      <c r="I5783" s="20">
        <v>45908</v>
      </c>
      <c r="J5783" s="16" t="s">
        <v>1209</v>
      </c>
      <c r="K5783" s="16">
        <v>2</v>
      </c>
      <c r="L5783" s="16" t="s">
        <v>9846</v>
      </c>
      <c r="M5783" s="9">
        <v>254856072.99000001</v>
      </c>
      <c r="N5783" s="9">
        <v>4856072.99</v>
      </c>
      <c r="O5783" s="9">
        <v>250000000</v>
      </c>
      <c r="P5783" s="9">
        <v>0</v>
      </c>
      <c r="Q5783" s="9">
        <v>0</v>
      </c>
      <c r="R5783" s="9">
        <v>0</v>
      </c>
      <c r="S5783" s="9">
        <v>0</v>
      </c>
      <c r="T5783" s="9">
        <v>202409040000552</v>
      </c>
      <c r="U5783" s="21">
        <v>45539</v>
      </c>
      <c r="V5783" s="21">
        <v>45540</v>
      </c>
      <c r="W5783" s="8" t="s">
        <v>7983</v>
      </c>
      <c r="X5783" s="8" t="s">
        <v>1212</v>
      </c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</row>
    <row r="5784" spans="1:55" ht="20" customHeight="1" x14ac:dyDescent="0.35">
      <c r="A5784" s="1"/>
      <c r="B5784" s="17">
        <v>45838</v>
      </c>
      <c r="C5784" s="16" t="s">
        <v>9848</v>
      </c>
      <c r="D5784" s="16" t="s">
        <v>1208</v>
      </c>
      <c r="E5784" s="18">
        <v>6.08</v>
      </c>
      <c r="F5784" s="9">
        <v>250000000</v>
      </c>
      <c r="G5784" s="19">
        <v>47366</v>
      </c>
      <c r="H5784" s="20">
        <v>45721</v>
      </c>
      <c r="I5784" s="20">
        <v>45908</v>
      </c>
      <c r="J5784" s="16" t="s">
        <v>1209</v>
      </c>
      <c r="K5784" s="16">
        <v>2</v>
      </c>
      <c r="L5784" s="16" t="s">
        <v>9849</v>
      </c>
      <c r="M5784" s="9">
        <v>-258734759.61000001</v>
      </c>
      <c r="N5784" s="9">
        <v>-4913972.5999999996</v>
      </c>
      <c r="O5784" s="9">
        <v>-253820787.00999999</v>
      </c>
      <c r="P5784" s="9">
        <v>3.6901027000000002</v>
      </c>
      <c r="Q5784" s="9">
        <v>3.5892987999999999</v>
      </c>
      <c r="R5784" s="9">
        <v>14.7238492</v>
      </c>
      <c r="S5784" s="9">
        <v>92867.64</v>
      </c>
      <c r="T5784" s="9">
        <v>202409040000832</v>
      </c>
      <c r="U5784" s="21">
        <v>45539</v>
      </c>
      <c r="V5784" s="21">
        <v>45540</v>
      </c>
      <c r="W5784" s="8" t="s">
        <v>2693</v>
      </c>
      <c r="X5784" s="8" t="s">
        <v>1212</v>
      </c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</row>
    <row r="5785" spans="1:55" ht="20" customHeight="1" x14ac:dyDescent="0.35">
      <c r="A5785" s="1"/>
      <c r="B5785" s="17">
        <v>45838</v>
      </c>
      <c r="C5785" s="16" t="s">
        <v>9850</v>
      </c>
      <c r="D5785" s="16" t="s">
        <v>1214</v>
      </c>
      <c r="E5785" s="18">
        <v>6.0083615000000004</v>
      </c>
      <c r="F5785" s="9">
        <v>250000000</v>
      </c>
      <c r="G5785" s="19">
        <v>47366</v>
      </c>
      <c r="H5785" s="20">
        <v>45721</v>
      </c>
      <c r="I5785" s="20">
        <v>45908</v>
      </c>
      <c r="J5785" s="16" t="s">
        <v>1209</v>
      </c>
      <c r="K5785" s="16">
        <v>2</v>
      </c>
      <c r="L5785" s="16" t="s">
        <v>9849</v>
      </c>
      <c r="M5785" s="9">
        <v>254856072.99000001</v>
      </c>
      <c r="N5785" s="9">
        <v>4856072.99</v>
      </c>
      <c r="O5785" s="9">
        <v>250000000</v>
      </c>
      <c r="P5785" s="9">
        <v>0</v>
      </c>
      <c r="Q5785" s="9">
        <v>0</v>
      </c>
      <c r="R5785" s="9">
        <v>0</v>
      </c>
      <c r="S5785" s="9">
        <v>0</v>
      </c>
      <c r="T5785" s="9">
        <v>202409040000832</v>
      </c>
      <c r="U5785" s="21">
        <v>45539</v>
      </c>
      <c r="V5785" s="21">
        <v>45540</v>
      </c>
      <c r="W5785" s="8" t="s">
        <v>2693</v>
      </c>
      <c r="X5785" s="8" t="s">
        <v>1212</v>
      </c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</row>
    <row r="5786" spans="1:55" ht="20" customHeight="1" x14ac:dyDescent="0.35">
      <c r="A5786" s="1"/>
      <c r="B5786" s="17">
        <v>45838</v>
      </c>
      <c r="C5786" s="16" t="s">
        <v>9851</v>
      </c>
      <c r="D5786" s="16" t="s">
        <v>1208</v>
      </c>
      <c r="E5786" s="18">
        <v>6.05</v>
      </c>
      <c r="F5786" s="9">
        <v>200000000</v>
      </c>
      <c r="G5786" s="19">
        <v>47367</v>
      </c>
      <c r="H5786" s="20">
        <v>45722</v>
      </c>
      <c r="I5786" s="20">
        <v>45908</v>
      </c>
      <c r="J5786" s="16" t="s">
        <v>1209</v>
      </c>
      <c r="K5786" s="16">
        <v>2</v>
      </c>
      <c r="L5786" s="16" t="s">
        <v>9852</v>
      </c>
      <c r="M5786" s="9">
        <v>206714450.33000001</v>
      </c>
      <c r="N5786" s="9">
        <v>3878630.14</v>
      </c>
      <c r="O5786" s="9">
        <v>202835820.19</v>
      </c>
      <c r="P5786" s="9">
        <v>3.6946883000000001</v>
      </c>
      <c r="Q5786" s="9">
        <v>-3.5937535999999999</v>
      </c>
      <c r="R5786" s="9">
        <v>14.749077700000001</v>
      </c>
      <c r="S5786" s="9">
        <v>-74288.08</v>
      </c>
      <c r="T5786" s="9">
        <v>202409050000017</v>
      </c>
      <c r="U5786" s="21">
        <v>45540</v>
      </c>
      <c r="V5786" s="21">
        <v>45541</v>
      </c>
      <c r="W5786" s="8" t="s">
        <v>7983</v>
      </c>
      <c r="X5786" s="8" t="s">
        <v>1212</v>
      </c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</row>
    <row r="5787" spans="1:55" ht="20" customHeight="1" x14ac:dyDescent="0.35">
      <c r="A5787" s="1"/>
      <c r="B5787" s="17">
        <v>45838</v>
      </c>
      <c r="C5787" s="16" t="s">
        <v>9853</v>
      </c>
      <c r="D5787" s="16" t="s">
        <v>1214</v>
      </c>
      <c r="E5787" s="18">
        <v>6.0049196</v>
      </c>
      <c r="F5787" s="9">
        <v>200000000</v>
      </c>
      <c r="G5787" s="19">
        <v>47367</v>
      </c>
      <c r="H5787" s="20">
        <v>45722</v>
      </c>
      <c r="I5787" s="20">
        <v>45908</v>
      </c>
      <c r="J5787" s="16" t="s">
        <v>1209</v>
      </c>
      <c r="K5787" s="16">
        <v>2</v>
      </c>
      <c r="L5787" s="16" t="s">
        <v>9852</v>
      </c>
      <c r="M5787" s="9">
        <v>-203849729.25999999</v>
      </c>
      <c r="N5787" s="9">
        <v>-3849729.26</v>
      </c>
      <c r="O5787" s="9">
        <v>-200000000</v>
      </c>
      <c r="P5787" s="9">
        <v>0</v>
      </c>
      <c r="Q5787" s="9">
        <v>0</v>
      </c>
      <c r="R5787" s="9">
        <v>0</v>
      </c>
      <c r="S5787" s="9">
        <v>0</v>
      </c>
      <c r="T5787" s="9">
        <v>202409050000017</v>
      </c>
      <c r="U5787" s="21">
        <v>45540</v>
      </c>
      <c r="V5787" s="21">
        <v>45541</v>
      </c>
      <c r="W5787" s="8" t="s">
        <v>7983</v>
      </c>
      <c r="X5787" s="8" t="s">
        <v>1212</v>
      </c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</row>
    <row r="5788" spans="1:55" ht="20" customHeight="1" x14ac:dyDescent="0.35">
      <c r="A5788" s="1"/>
      <c r="B5788" s="17">
        <v>45838</v>
      </c>
      <c r="C5788" s="16" t="s">
        <v>9854</v>
      </c>
      <c r="D5788" s="16" t="s">
        <v>1208</v>
      </c>
      <c r="E5788" s="18">
        <v>6.05</v>
      </c>
      <c r="F5788" s="9">
        <v>50000000</v>
      </c>
      <c r="G5788" s="19">
        <v>47367</v>
      </c>
      <c r="H5788" s="20">
        <v>45722</v>
      </c>
      <c r="I5788" s="20">
        <v>45908</v>
      </c>
      <c r="J5788" s="16" t="s">
        <v>1209</v>
      </c>
      <c r="K5788" s="16">
        <v>2</v>
      </c>
      <c r="L5788" s="16" t="s">
        <v>9855</v>
      </c>
      <c r="M5788" s="9">
        <v>51678612.57</v>
      </c>
      <c r="N5788" s="9">
        <v>969657.53</v>
      </c>
      <c r="O5788" s="9">
        <v>50708955.039999999</v>
      </c>
      <c r="P5788" s="9">
        <v>3.6946883000000001</v>
      </c>
      <c r="Q5788" s="9">
        <v>-3.5937535999999999</v>
      </c>
      <c r="R5788" s="9">
        <v>14.749077700000001</v>
      </c>
      <c r="S5788" s="9">
        <v>-18572.02</v>
      </c>
      <c r="T5788" s="9">
        <v>202409050000018</v>
      </c>
      <c r="U5788" s="21">
        <v>45540</v>
      </c>
      <c r="V5788" s="21">
        <v>45541</v>
      </c>
      <c r="W5788" s="8" t="s">
        <v>7983</v>
      </c>
      <c r="X5788" s="8" t="s">
        <v>1212</v>
      </c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</row>
    <row r="5789" spans="1:55" ht="20" customHeight="1" x14ac:dyDescent="0.35">
      <c r="A5789" s="1"/>
      <c r="B5789" s="17">
        <v>45838</v>
      </c>
      <c r="C5789" s="16" t="s">
        <v>9856</v>
      </c>
      <c r="D5789" s="16" t="s">
        <v>1214</v>
      </c>
      <c r="E5789" s="18">
        <v>6.0049197999999997</v>
      </c>
      <c r="F5789" s="9">
        <v>50000000</v>
      </c>
      <c r="G5789" s="19">
        <v>47367</v>
      </c>
      <c r="H5789" s="20">
        <v>45722</v>
      </c>
      <c r="I5789" s="20">
        <v>45908</v>
      </c>
      <c r="J5789" s="16" t="s">
        <v>1209</v>
      </c>
      <c r="K5789" s="16">
        <v>2</v>
      </c>
      <c r="L5789" s="16" t="s">
        <v>9855</v>
      </c>
      <c r="M5789" s="9">
        <v>-50962432.350000001</v>
      </c>
      <c r="N5789" s="9">
        <v>-962432.35</v>
      </c>
      <c r="O5789" s="9">
        <v>-50000000</v>
      </c>
      <c r="P5789" s="9">
        <v>0</v>
      </c>
      <c r="Q5789" s="9">
        <v>0</v>
      </c>
      <c r="R5789" s="9">
        <v>0</v>
      </c>
      <c r="S5789" s="9">
        <v>0</v>
      </c>
      <c r="T5789" s="9">
        <v>202409050000018</v>
      </c>
      <c r="U5789" s="21">
        <v>45540</v>
      </c>
      <c r="V5789" s="21">
        <v>45541</v>
      </c>
      <c r="W5789" s="8" t="s">
        <v>7983</v>
      </c>
      <c r="X5789" s="8" t="s">
        <v>1212</v>
      </c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</row>
    <row r="5790" spans="1:55" ht="20" customHeight="1" x14ac:dyDescent="0.35">
      <c r="A5790" s="1"/>
      <c r="B5790" s="17">
        <v>45838</v>
      </c>
      <c r="C5790" s="16" t="s">
        <v>9857</v>
      </c>
      <c r="D5790" s="16" t="s">
        <v>1208</v>
      </c>
      <c r="E5790" s="18">
        <v>6.0549999999999997</v>
      </c>
      <c r="F5790" s="9">
        <v>500000000</v>
      </c>
      <c r="G5790" s="19">
        <v>47367</v>
      </c>
      <c r="H5790" s="20">
        <v>45722</v>
      </c>
      <c r="I5790" s="20">
        <v>45908</v>
      </c>
      <c r="J5790" s="16" t="s">
        <v>1209</v>
      </c>
      <c r="K5790" s="16">
        <v>2</v>
      </c>
      <c r="L5790" s="16" t="s">
        <v>9858</v>
      </c>
      <c r="M5790" s="9">
        <v>-516886283.19999999</v>
      </c>
      <c r="N5790" s="9">
        <v>-9704589.0399999991</v>
      </c>
      <c r="O5790" s="9">
        <v>-507181694.16000003</v>
      </c>
      <c r="P5790" s="9">
        <v>3.6943774</v>
      </c>
      <c r="Q5790" s="9">
        <v>3.5934518</v>
      </c>
      <c r="R5790" s="9">
        <v>14.747541500000001</v>
      </c>
      <c r="S5790" s="9">
        <v>185740.59</v>
      </c>
      <c r="T5790" s="9">
        <v>202409050000050</v>
      </c>
      <c r="U5790" s="21">
        <v>45540</v>
      </c>
      <c r="V5790" s="21">
        <v>45541</v>
      </c>
      <c r="W5790" s="8" t="s">
        <v>2693</v>
      </c>
      <c r="X5790" s="8" t="s">
        <v>1212</v>
      </c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</row>
    <row r="5791" spans="1:55" ht="20" customHeight="1" x14ac:dyDescent="0.35">
      <c r="A5791" s="1"/>
      <c r="B5791" s="17">
        <v>45838</v>
      </c>
      <c r="C5791" s="16" t="s">
        <v>9859</v>
      </c>
      <c r="D5791" s="16" t="s">
        <v>1214</v>
      </c>
      <c r="E5791" s="18">
        <v>6.0049194999999997</v>
      </c>
      <c r="F5791" s="9">
        <v>500000000</v>
      </c>
      <c r="G5791" s="19">
        <v>47367</v>
      </c>
      <c r="H5791" s="20">
        <v>45722</v>
      </c>
      <c r="I5791" s="20">
        <v>45908</v>
      </c>
      <c r="J5791" s="16" t="s">
        <v>1209</v>
      </c>
      <c r="K5791" s="16">
        <v>2</v>
      </c>
      <c r="L5791" s="16" t="s">
        <v>9858</v>
      </c>
      <c r="M5791" s="9">
        <v>509624323.08999997</v>
      </c>
      <c r="N5791" s="9">
        <v>9624323.0899999999</v>
      </c>
      <c r="O5791" s="9">
        <v>500000000</v>
      </c>
      <c r="P5791" s="9">
        <v>0</v>
      </c>
      <c r="Q5791" s="9">
        <v>0</v>
      </c>
      <c r="R5791" s="9">
        <v>0</v>
      </c>
      <c r="S5791" s="9">
        <v>0</v>
      </c>
      <c r="T5791" s="9">
        <v>202409050000050</v>
      </c>
      <c r="U5791" s="21">
        <v>45540</v>
      </c>
      <c r="V5791" s="21">
        <v>45541</v>
      </c>
      <c r="W5791" s="8" t="s">
        <v>2693</v>
      </c>
      <c r="X5791" s="8" t="s">
        <v>1212</v>
      </c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</row>
    <row r="5792" spans="1:55" ht="20" customHeight="1" x14ac:dyDescent="0.35">
      <c r="A5792" s="1"/>
      <c r="B5792" s="17">
        <v>45838</v>
      </c>
      <c r="C5792" s="16" t="s">
        <v>9860</v>
      </c>
      <c r="D5792" s="16" t="s">
        <v>1208</v>
      </c>
      <c r="E5792" s="18">
        <v>6.0549999999999997</v>
      </c>
      <c r="F5792" s="9">
        <v>100000000</v>
      </c>
      <c r="G5792" s="19">
        <v>47367</v>
      </c>
      <c r="H5792" s="20">
        <v>45722</v>
      </c>
      <c r="I5792" s="20">
        <v>45908</v>
      </c>
      <c r="J5792" s="16" t="s">
        <v>1209</v>
      </c>
      <c r="K5792" s="16">
        <v>2</v>
      </c>
      <c r="L5792" s="16" t="s">
        <v>9861</v>
      </c>
      <c r="M5792" s="9">
        <v>103377256.64</v>
      </c>
      <c r="N5792" s="9">
        <v>1940917.81</v>
      </c>
      <c r="O5792" s="9">
        <v>101436338.83</v>
      </c>
      <c r="P5792" s="9">
        <v>3.6943774</v>
      </c>
      <c r="Q5792" s="9">
        <v>-3.5934518</v>
      </c>
      <c r="R5792" s="9">
        <v>14.747541500000001</v>
      </c>
      <c r="S5792" s="9">
        <v>-37148.120000000003</v>
      </c>
      <c r="T5792" s="9">
        <v>202409050000090</v>
      </c>
      <c r="U5792" s="21">
        <v>45540</v>
      </c>
      <c r="V5792" s="21">
        <v>45541</v>
      </c>
      <c r="W5792" s="8" t="s">
        <v>7983</v>
      </c>
      <c r="X5792" s="8" t="s">
        <v>1212</v>
      </c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</row>
    <row r="5793" spans="1:55" ht="20" customHeight="1" x14ac:dyDescent="0.35">
      <c r="A5793" s="1"/>
      <c r="B5793" s="17">
        <v>45838</v>
      </c>
      <c r="C5793" s="16" t="s">
        <v>9862</v>
      </c>
      <c r="D5793" s="16" t="s">
        <v>1214</v>
      </c>
      <c r="E5793" s="18">
        <v>6.0049194999999997</v>
      </c>
      <c r="F5793" s="9">
        <v>100000000</v>
      </c>
      <c r="G5793" s="19">
        <v>47367</v>
      </c>
      <c r="H5793" s="20">
        <v>45722</v>
      </c>
      <c r="I5793" s="20">
        <v>45908</v>
      </c>
      <c r="J5793" s="16" t="s">
        <v>1209</v>
      </c>
      <c r="K5793" s="16">
        <v>2</v>
      </c>
      <c r="L5793" s="16" t="s">
        <v>9861</v>
      </c>
      <c r="M5793" s="9">
        <v>-101924864.61</v>
      </c>
      <c r="N5793" s="9">
        <v>-1924864.61</v>
      </c>
      <c r="O5793" s="9">
        <v>-100000000</v>
      </c>
      <c r="P5793" s="9">
        <v>0</v>
      </c>
      <c r="Q5793" s="9">
        <v>0</v>
      </c>
      <c r="R5793" s="9">
        <v>0</v>
      </c>
      <c r="S5793" s="9">
        <v>0</v>
      </c>
      <c r="T5793" s="9">
        <v>202409050000090</v>
      </c>
      <c r="U5793" s="21">
        <v>45540</v>
      </c>
      <c r="V5793" s="21">
        <v>45541</v>
      </c>
      <c r="W5793" s="8" t="s">
        <v>7983</v>
      </c>
      <c r="X5793" s="8" t="s">
        <v>1212</v>
      </c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</row>
    <row r="5794" spans="1:55" ht="20" customHeight="1" x14ac:dyDescent="0.35">
      <c r="A5794" s="1"/>
      <c r="B5794" s="17">
        <v>45838</v>
      </c>
      <c r="C5794" s="16" t="s">
        <v>9863</v>
      </c>
      <c r="D5794" s="16" t="s">
        <v>1208</v>
      </c>
      <c r="E5794" s="18">
        <v>6.05</v>
      </c>
      <c r="F5794" s="9">
        <v>200000000</v>
      </c>
      <c r="G5794" s="19">
        <v>47367</v>
      </c>
      <c r="H5794" s="20">
        <v>45722</v>
      </c>
      <c r="I5794" s="20">
        <v>45908</v>
      </c>
      <c r="J5794" s="16" t="s">
        <v>1209</v>
      </c>
      <c r="K5794" s="16">
        <v>2</v>
      </c>
      <c r="L5794" s="16" t="s">
        <v>9864</v>
      </c>
      <c r="M5794" s="9">
        <v>-206714450.33000001</v>
      </c>
      <c r="N5794" s="9">
        <v>-3878630.14</v>
      </c>
      <c r="O5794" s="9">
        <v>-202835820.19</v>
      </c>
      <c r="P5794" s="9">
        <v>3.6946883000000001</v>
      </c>
      <c r="Q5794" s="9">
        <v>3.5937535999999999</v>
      </c>
      <c r="R5794" s="9">
        <v>14.749077700000001</v>
      </c>
      <c r="S5794" s="9">
        <v>74288.08</v>
      </c>
      <c r="T5794" s="9">
        <v>202409050000195</v>
      </c>
      <c r="U5794" s="21">
        <v>45540</v>
      </c>
      <c r="V5794" s="21">
        <v>45541</v>
      </c>
      <c r="W5794" s="8" t="s">
        <v>7983</v>
      </c>
      <c r="X5794" s="8" t="s">
        <v>1212</v>
      </c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</row>
    <row r="5795" spans="1:55" ht="20" customHeight="1" x14ac:dyDescent="0.35">
      <c r="A5795" s="1"/>
      <c r="B5795" s="17">
        <v>45838</v>
      </c>
      <c r="C5795" s="16" t="s">
        <v>9865</v>
      </c>
      <c r="D5795" s="16" t="s">
        <v>1214</v>
      </c>
      <c r="E5795" s="18">
        <v>6.0049196</v>
      </c>
      <c r="F5795" s="9">
        <v>200000000</v>
      </c>
      <c r="G5795" s="19">
        <v>47367</v>
      </c>
      <c r="H5795" s="20">
        <v>45722</v>
      </c>
      <c r="I5795" s="20">
        <v>45908</v>
      </c>
      <c r="J5795" s="16" t="s">
        <v>1209</v>
      </c>
      <c r="K5795" s="16">
        <v>2</v>
      </c>
      <c r="L5795" s="16" t="s">
        <v>9864</v>
      </c>
      <c r="M5795" s="9">
        <v>203849729.25999999</v>
      </c>
      <c r="N5795" s="9">
        <v>3849729.26</v>
      </c>
      <c r="O5795" s="9">
        <v>200000000</v>
      </c>
      <c r="P5795" s="9">
        <v>0</v>
      </c>
      <c r="Q5795" s="9">
        <v>0</v>
      </c>
      <c r="R5795" s="9">
        <v>0</v>
      </c>
      <c r="S5795" s="9">
        <v>0</v>
      </c>
      <c r="T5795" s="9">
        <v>202409050000195</v>
      </c>
      <c r="U5795" s="21">
        <v>45540</v>
      </c>
      <c r="V5795" s="21">
        <v>45541</v>
      </c>
      <c r="W5795" s="8" t="s">
        <v>7983</v>
      </c>
      <c r="X5795" s="8" t="s">
        <v>1212</v>
      </c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</row>
    <row r="5796" spans="1:55" ht="20" customHeight="1" x14ac:dyDescent="0.35">
      <c r="A5796" s="1"/>
      <c r="B5796" s="17">
        <v>45838</v>
      </c>
      <c r="C5796" s="16" t="s">
        <v>9866</v>
      </c>
      <c r="D5796" s="16" t="s">
        <v>1208</v>
      </c>
      <c r="E5796" s="18">
        <v>6.05</v>
      </c>
      <c r="F5796" s="9">
        <v>50000000</v>
      </c>
      <c r="G5796" s="19">
        <v>47367</v>
      </c>
      <c r="H5796" s="20">
        <v>45722</v>
      </c>
      <c r="I5796" s="20">
        <v>45908</v>
      </c>
      <c r="J5796" s="16" t="s">
        <v>1209</v>
      </c>
      <c r="K5796" s="16">
        <v>2</v>
      </c>
      <c r="L5796" s="16" t="s">
        <v>9867</v>
      </c>
      <c r="M5796" s="9">
        <v>-51678612.57</v>
      </c>
      <c r="N5796" s="9">
        <v>-969657.53</v>
      </c>
      <c r="O5796" s="9">
        <v>-50708955.039999999</v>
      </c>
      <c r="P5796" s="9">
        <v>3.6946883000000001</v>
      </c>
      <c r="Q5796" s="9">
        <v>3.5937535999999999</v>
      </c>
      <c r="R5796" s="9">
        <v>14.749077700000001</v>
      </c>
      <c r="S5796" s="9">
        <v>18572.02</v>
      </c>
      <c r="T5796" s="9">
        <v>202409050000196</v>
      </c>
      <c r="U5796" s="21">
        <v>45540</v>
      </c>
      <c r="V5796" s="21">
        <v>45541</v>
      </c>
      <c r="W5796" s="8" t="s">
        <v>7983</v>
      </c>
      <c r="X5796" s="8" t="s">
        <v>1212</v>
      </c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</row>
    <row r="5797" spans="1:55" ht="20" customHeight="1" x14ac:dyDescent="0.35">
      <c r="A5797" s="1"/>
      <c r="B5797" s="17">
        <v>45838</v>
      </c>
      <c r="C5797" s="16" t="s">
        <v>9868</v>
      </c>
      <c r="D5797" s="16" t="s">
        <v>1214</v>
      </c>
      <c r="E5797" s="18">
        <v>6.0049197999999997</v>
      </c>
      <c r="F5797" s="9">
        <v>50000000</v>
      </c>
      <c r="G5797" s="19">
        <v>47367</v>
      </c>
      <c r="H5797" s="20">
        <v>45722</v>
      </c>
      <c r="I5797" s="20">
        <v>45908</v>
      </c>
      <c r="J5797" s="16" t="s">
        <v>1209</v>
      </c>
      <c r="K5797" s="16">
        <v>2</v>
      </c>
      <c r="L5797" s="16" t="s">
        <v>9867</v>
      </c>
      <c r="M5797" s="9">
        <v>50962432.350000001</v>
      </c>
      <c r="N5797" s="9">
        <v>962432.35</v>
      </c>
      <c r="O5797" s="9">
        <v>50000000</v>
      </c>
      <c r="P5797" s="9">
        <v>0</v>
      </c>
      <c r="Q5797" s="9">
        <v>0</v>
      </c>
      <c r="R5797" s="9">
        <v>0</v>
      </c>
      <c r="S5797" s="9">
        <v>0</v>
      </c>
      <c r="T5797" s="9">
        <v>202409050000196</v>
      </c>
      <c r="U5797" s="21">
        <v>45540</v>
      </c>
      <c r="V5797" s="21">
        <v>45541</v>
      </c>
      <c r="W5797" s="8" t="s">
        <v>7983</v>
      </c>
      <c r="X5797" s="8" t="s">
        <v>1212</v>
      </c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</row>
    <row r="5798" spans="1:55" ht="20" customHeight="1" x14ac:dyDescent="0.35">
      <c r="A5798" s="1"/>
      <c r="B5798" s="17">
        <v>45838</v>
      </c>
      <c r="C5798" s="16" t="s">
        <v>9869</v>
      </c>
      <c r="D5798" s="16" t="s">
        <v>1208</v>
      </c>
      <c r="E5798" s="18">
        <v>6.0525000000000002</v>
      </c>
      <c r="F5798" s="9">
        <v>150000000</v>
      </c>
      <c r="G5798" s="19">
        <v>47367</v>
      </c>
      <c r="H5798" s="20">
        <v>45722</v>
      </c>
      <c r="I5798" s="20">
        <v>45908</v>
      </c>
      <c r="J5798" s="16" t="s">
        <v>1209</v>
      </c>
      <c r="K5798" s="16">
        <v>2</v>
      </c>
      <c r="L5798" s="16" t="s">
        <v>9870</v>
      </c>
      <c r="M5798" s="9">
        <v>155050861.36000001</v>
      </c>
      <c r="N5798" s="9">
        <v>2910174.66</v>
      </c>
      <c r="O5798" s="9">
        <v>152140686.69999999</v>
      </c>
      <c r="P5798" s="9">
        <v>3.6945328000000002</v>
      </c>
      <c r="Q5798" s="9">
        <v>-3.5936026999999999</v>
      </c>
      <c r="R5798" s="9">
        <v>14.7483095</v>
      </c>
      <c r="S5798" s="9">
        <v>-55719.12</v>
      </c>
      <c r="T5798" s="9">
        <v>202409050000212</v>
      </c>
      <c r="U5798" s="21">
        <v>45540</v>
      </c>
      <c r="V5798" s="21">
        <v>45541</v>
      </c>
      <c r="W5798" s="8" t="s">
        <v>7983</v>
      </c>
      <c r="X5798" s="8" t="s">
        <v>1212</v>
      </c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</row>
    <row r="5799" spans="1:55" ht="20" customHeight="1" x14ac:dyDescent="0.35">
      <c r="A5799" s="1"/>
      <c r="B5799" s="17">
        <v>45838</v>
      </c>
      <c r="C5799" s="16" t="s">
        <v>9871</v>
      </c>
      <c r="D5799" s="16" t="s">
        <v>1214</v>
      </c>
      <c r="E5799" s="18">
        <v>6.0049196</v>
      </c>
      <c r="F5799" s="9">
        <v>150000000</v>
      </c>
      <c r="G5799" s="19">
        <v>47367</v>
      </c>
      <c r="H5799" s="20">
        <v>45722</v>
      </c>
      <c r="I5799" s="20">
        <v>45908</v>
      </c>
      <c r="J5799" s="16" t="s">
        <v>1209</v>
      </c>
      <c r="K5799" s="16">
        <v>2</v>
      </c>
      <c r="L5799" s="16" t="s">
        <v>9870</v>
      </c>
      <c r="M5799" s="9">
        <v>-152887296.94</v>
      </c>
      <c r="N5799" s="9">
        <v>-2887296.94</v>
      </c>
      <c r="O5799" s="9">
        <v>-150000000</v>
      </c>
      <c r="P5799" s="9">
        <v>0</v>
      </c>
      <c r="Q5799" s="9">
        <v>0</v>
      </c>
      <c r="R5799" s="9">
        <v>0</v>
      </c>
      <c r="S5799" s="9">
        <v>0</v>
      </c>
      <c r="T5799" s="9">
        <v>202409050000212</v>
      </c>
      <c r="U5799" s="21">
        <v>45540</v>
      </c>
      <c r="V5799" s="21">
        <v>45541</v>
      </c>
      <c r="W5799" s="8" t="s">
        <v>7983</v>
      </c>
      <c r="X5799" s="8" t="s">
        <v>1212</v>
      </c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</row>
    <row r="5800" spans="1:55" ht="20" customHeight="1" x14ac:dyDescent="0.35">
      <c r="A5800" s="1"/>
      <c r="B5800" s="17">
        <v>45838</v>
      </c>
      <c r="C5800" s="16" t="s">
        <v>9872</v>
      </c>
      <c r="D5800" s="16" t="s">
        <v>1208</v>
      </c>
      <c r="E5800" s="18">
        <v>6.0549999999999997</v>
      </c>
      <c r="F5800" s="9">
        <v>50000000</v>
      </c>
      <c r="G5800" s="19">
        <v>47367</v>
      </c>
      <c r="H5800" s="20">
        <v>45722</v>
      </c>
      <c r="I5800" s="20">
        <v>45908</v>
      </c>
      <c r="J5800" s="16" t="s">
        <v>1209</v>
      </c>
      <c r="K5800" s="16">
        <v>2</v>
      </c>
      <c r="L5800" s="16" t="s">
        <v>9873</v>
      </c>
      <c r="M5800" s="9">
        <v>51688628.32</v>
      </c>
      <c r="N5800" s="9">
        <v>970458.9</v>
      </c>
      <c r="O5800" s="9">
        <v>50718169.420000002</v>
      </c>
      <c r="P5800" s="9">
        <v>3.6943774</v>
      </c>
      <c r="Q5800" s="9">
        <v>-3.5934518</v>
      </c>
      <c r="R5800" s="9">
        <v>14.747541500000001</v>
      </c>
      <c r="S5800" s="9">
        <v>-18574.060000000001</v>
      </c>
      <c r="T5800" s="9">
        <v>202409050000244</v>
      </c>
      <c r="U5800" s="21">
        <v>45540</v>
      </c>
      <c r="V5800" s="21">
        <v>45541</v>
      </c>
      <c r="W5800" s="8" t="s">
        <v>7983</v>
      </c>
      <c r="X5800" s="8" t="s">
        <v>1212</v>
      </c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</row>
    <row r="5801" spans="1:55" ht="20" customHeight="1" x14ac:dyDescent="0.35">
      <c r="A5801" s="1"/>
      <c r="B5801" s="17">
        <v>45838</v>
      </c>
      <c r="C5801" s="16" t="s">
        <v>9874</v>
      </c>
      <c r="D5801" s="16" t="s">
        <v>1214</v>
      </c>
      <c r="E5801" s="18">
        <v>6.0049197999999997</v>
      </c>
      <c r="F5801" s="9">
        <v>50000000</v>
      </c>
      <c r="G5801" s="19">
        <v>47367</v>
      </c>
      <c r="H5801" s="20">
        <v>45722</v>
      </c>
      <c r="I5801" s="20">
        <v>45908</v>
      </c>
      <c r="J5801" s="16" t="s">
        <v>1209</v>
      </c>
      <c r="K5801" s="16">
        <v>2</v>
      </c>
      <c r="L5801" s="16" t="s">
        <v>9873</v>
      </c>
      <c r="M5801" s="9">
        <v>-50962432.350000001</v>
      </c>
      <c r="N5801" s="9">
        <v>-962432.35</v>
      </c>
      <c r="O5801" s="9">
        <v>-50000000</v>
      </c>
      <c r="P5801" s="9">
        <v>0</v>
      </c>
      <c r="Q5801" s="9">
        <v>0</v>
      </c>
      <c r="R5801" s="9">
        <v>0</v>
      </c>
      <c r="S5801" s="9">
        <v>0</v>
      </c>
      <c r="T5801" s="9">
        <v>202409050000244</v>
      </c>
      <c r="U5801" s="21">
        <v>45540</v>
      </c>
      <c r="V5801" s="21">
        <v>45541</v>
      </c>
      <c r="W5801" s="8" t="s">
        <v>7983</v>
      </c>
      <c r="X5801" s="8" t="s">
        <v>1212</v>
      </c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</row>
    <row r="5802" spans="1:55" ht="20" customHeight="1" x14ac:dyDescent="0.35">
      <c r="A5802" s="1"/>
      <c r="B5802" s="17">
        <v>45838</v>
      </c>
      <c r="C5802" s="16" t="s">
        <v>9875</v>
      </c>
      <c r="D5802" s="16" t="s">
        <v>1208</v>
      </c>
      <c r="E5802" s="18">
        <v>6.0549999999999997</v>
      </c>
      <c r="F5802" s="9">
        <v>50000000</v>
      </c>
      <c r="G5802" s="19">
        <v>47367</v>
      </c>
      <c r="H5802" s="20">
        <v>45722</v>
      </c>
      <c r="I5802" s="20">
        <v>45908</v>
      </c>
      <c r="J5802" s="16" t="s">
        <v>1209</v>
      </c>
      <c r="K5802" s="16">
        <v>2</v>
      </c>
      <c r="L5802" s="16" t="s">
        <v>9876</v>
      </c>
      <c r="M5802" s="9">
        <v>51688628.32</v>
      </c>
      <c r="N5802" s="9">
        <v>970458.9</v>
      </c>
      <c r="O5802" s="9">
        <v>50718169.420000002</v>
      </c>
      <c r="P5802" s="9">
        <v>3.6943774</v>
      </c>
      <c r="Q5802" s="9">
        <v>-3.5934518</v>
      </c>
      <c r="R5802" s="9">
        <v>14.747541500000001</v>
      </c>
      <c r="S5802" s="9">
        <v>-18574.060000000001</v>
      </c>
      <c r="T5802" s="9">
        <v>202409050000245</v>
      </c>
      <c r="U5802" s="21">
        <v>45540</v>
      </c>
      <c r="V5802" s="21">
        <v>45541</v>
      </c>
      <c r="W5802" s="8" t="s">
        <v>7983</v>
      </c>
      <c r="X5802" s="8" t="s">
        <v>1212</v>
      </c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</row>
    <row r="5803" spans="1:55" ht="20" customHeight="1" x14ac:dyDescent="0.35">
      <c r="A5803" s="1"/>
      <c r="B5803" s="17">
        <v>45838</v>
      </c>
      <c r="C5803" s="16" t="s">
        <v>9877</v>
      </c>
      <c r="D5803" s="16" t="s">
        <v>1214</v>
      </c>
      <c r="E5803" s="18">
        <v>6.0049197999999997</v>
      </c>
      <c r="F5803" s="9">
        <v>50000000</v>
      </c>
      <c r="G5803" s="19">
        <v>47367</v>
      </c>
      <c r="H5803" s="20">
        <v>45722</v>
      </c>
      <c r="I5803" s="20">
        <v>45908</v>
      </c>
      <c r="J5803" s="16" t="s">
        <v>1209</v>
      </c>
      <c r="K5803" s="16">
        <v>2</v>
      </c>
      <c r="L5803" s="16" t="s">
        <v>9876</v>
      </c>
      <c r="M5803" s="9">
        <v>-50962432.350000001</v>
      </c>
      <c r="N5803" s="9">
        <v>-962432.35</v>
      </c>
      <c r="O5803" s="9">
        <v>-50000000</v>
      </c>
      <c r="P5803" s="9">
        <v>0</v>
      </c>
      <c r="Q5803" s="9">
        <v>0</v>
      </c>
      <c r="R5803" s="9">
        <v>0</v>
      </c>
      <c r="S5803" s="9">
        <v>0</v>
      </c>
      <c r="T5803" s="9">
        <v>202409050000245</v>
      </c>
      <c r="U5803" s="21">
        <v>45540</v>
      </c>
      <c r="V5803" s="21">
        <v>45541</v>
      </c>
      <c r="W5803" s="8" t="s">
        <v>7983</v>
      </c>
      <c r="X5803" s="8" t="s">
        <v>1212</v>
      </c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</row>
    <row r="5804" spans="1:55" ht="20" customHeight="1" x14ac:dyDescent="0.35">
      <c r="A5804" s="1"/>
      <c r="B5804" s="17">
        <v>45838</v>
      </c>
      <c r="C5804" s="16" t="s">
        <v>9878</v>
      </c>
      <c r="D5804" s="16" t="s">
        <v>1208</v>
      </c>
      <c r="E5804" s="18">
        <v>6.0575000000000001</v>
      </c>
      <c r="F5804" s="9">
        <v>50000000</v>
      </c>
      <c r="G5804" s="19">
        <v>47367</v>
      </c>
      <c r="H5804" s="20">
        <v>45722</v>
      </c>
      <c r="I5804" s="20">
        <v>45908</v>
      </c>
      <c r="J5804" s="16" t="s">
        <v>1209</v>
      </c>
      <c r="K5804" s="16">
        <v>2</v>
      </c>
      <c r="L5804" s="16" t="s">
        <v>9879</v>
      </c>
      <c r="M5804" s="9">
        <v>51693636.200000003</v>
      </c>
      <c r="N5804" s="9">
        <v>970859.59</v>
      </c>
      <c r="O5804" s="9">
        <v>50722776.609999999</v>
      </c>
      <c r="P5804" s="9">
        <v>3.6942219000000001</v>
      </c>
      <c r="Q5804" s="9">
        <v>-3.5933009</v>
      </c>
      <c r="R5804" s="9">
        <v>14.746773599999999</v>
      </c>
      <c r="S5804" s="9">
        <v>-18575.080000000002</v>
      </c>
      <c r="T5804" s="9">
        <v>202409050000316</v>
      </c>
      <c r="U5804" s="21">
        <v>45540</v>
      </c>
      <c r="V5804" s="21">
        <v>45541</v>
      </c>
      <c r="W5804" s="8" t="s">
        <v>7983</v>
      </c>
      <c r="X5804" s="8" t="s">
        <v>1212</v>
      </c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</row>
    <row r="5805" spans="1:55" ht="20" customHeight="1" x14ac:dyDescent="0.35">
      <c r="A5805" s="1"/>
      <c r="B5805" s="17">
        <v>45838</v>
      </c>
      <c r="C5805" s="16" t="s">
        <v>9880</v>
      </c>
      <c r="D5805" s="16" t="s">
        <v>1214</v>
      </c>
      <c r="E5805" s="18">
        <v>6.0049197999999997</v>
      </c>
      <c r="F5805" s="9">
        <v>50000000</v>
      </c>
      <c r="G5805" s="19">
        <v>47367</v>
      </c>
      <c r="H5805" s="20">
        <v>45722</v>
      </c>
      <c r="I5805" s="20">
        <v>45908</v>
      </c>
      <c r="J5805" s="16" t="s">
        <v>1209</v>
      </c>
      <c r="K5805" s="16">
        <v>2</v>
      </c>
      <c r="L5805" s="16" t="s">
        <v>9879</v>
      </c>
      <c r="M5805" s="9">
        <v>-50962432.350000001</v>
      </c>
      <c r="N5805" s="9">
        <v>-962432.35</v>
      </c>
      <c r="O5805" s="9">
        <v>-50000000</v>
      </c>
      <c r="P5805" s="9">
        <v>0</v>
      </c>
      <c r="Q5805" s="9">
        <v>0</v>
      </c>
      <c r="R5805" s="9">
        <v>0</v>
      </c>
      <c r="S5805" s="9">
        <v>0</v>
      </c>
      <c r="T5805" s="9">
        <v>202409050000316</v>
      </c>
      <c r="U5805" s="21">
        <v>45540</v>
      </c>
      <c r="V5805" s="21">
        <v>45541</v>
      </c>
      <c r="W5805" s="8" t="s">
        <v>7983</v>
      </c>
      <c r="X5805" s="8" t="s">
        <v>1212</v>
      </c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</row>
    <row r="5806" spans="1:55" ht="20" customHeight="1" x14ac:dyDescent="0.35">
      <c r="A5806" s="1"/>
      <c r="B5806" s="17">
        <v>45838</v>
      </c>
      <c r="C5806" s="16" t="s">
        <v>9881</v>
      </c>
      <c r="D5806" s="16" t="s">
        <v>1208</v>
      </c>
      <c r="E5806" s="18">
        <v>6.0575000000000001</v>
      </c>
      <c r="F5806" s="9">
        <v>50000000</v>
      </c>
      <c r="G5806" s="19">
        <v>47367</v>
      </c>
      <c r="H5806" s="20">
        <v>45722</v>
      </c>
      <c r="I5806" s="20">
        <v>45908</v>
      </c>
      <c r="J5806" s="16" t="s">
        <v>1209</v>
      </c>
      <c r="K5806" s="16">
        <v>2</v>
      </c>
      <c r="L5806" s="16" t="s">
        <v>9882</v>
      </c>
      <c r="M5806" s="9">
        <v>51693636.200000003</v>
      </c>
      <c r="N5806" s="9">
        <v>970859.59</v>
      </c>
      <c r="O5806" s="9">
        <v>50722776.609999999</v>
      </c>
      <c r="P5806" s="9">
        <v>3.6942219000000001</v>
      </c>
      <c r="Q5806" s="9">
        <v>-3.5933009</v>
      </c>
      <c r="R5806" s="9">
        <v>14.746773599999999</v>
      </c>
      <c r="S5806" s="9">
        <v>-18575.080000000002</v>
      </c>
      <c r="T5806" s="9">
        <v>202409050000342</v>
      </c>
      <c r="U5806" s="21">
        <v>45540</v>
      </c>
      <c r="V5806" s="21">
        <v>45541</v>
      </c>
      <c r="W5806" s="8" t="s">
        <v>7983</v>
      </c>
      <c r="X5806" s="8" t="s">
        <v>1212</v>
      </c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</row>
    <row r="5807" spans="1:55" ht="20" customHeight="1" x14ac:dyDescent="0.35">
      <c r="A5807" s="1"/>
      <c r="B5807" s="17">
        <v>45838</v>
      </c>
      <c r="C5807" s="16" t="s">
        <v>9883</v>
      </c>
      <c r="D5807" s="16" t="s">
        <v>1214</v>
      </c>
      <c r="E5807" s="18">
        <v>6.0049197999999997</v>
      </c>
      <c r="F5807" s="9">
        <v>50000000</v>
      </c>
      <c r="G5807" s="19">
        <v>47367</v>
      </c>
      <c r="H5807" s="20">
        <v>45722</v>
      </c>
      <c r="I5807" s="20">
        <v>45908</v>
      </c>
      <c r="J5807" s="16" t="s">
        <v>1209</v>
      </c>
      <c r="K5807" s="16">
        <v>2</v>
      </c>
      <c r="L5807" s="16" t="s">
        <v>9882</v>
      </c>
      <c r="M5807" s="9">
        <v>-50962432.350000001</v>
      </c>
      <c r="N5807" s="9">
        <v>-962432.35</v>
      </c>
      <c r="O5807" s="9">
        <v>-50000000</v>
      </c>
      <c r="P5807" s="9">
        <v>0</v>
      </c>
      <c r="Q5807" s="9">
        <v>0</v>
      </c>
      <c r="R5807" s="9">
        <v>0</v>
      </c>
      <c r="S5807" s="9">
        <v>0</v>
      </c>
      <c r="T5807" s="9">
        <v>202409050000342</v>
      </c>
      <c r="U5807" s="21">
        <v>45540</v>
      </c>
      <c r="V5807" s="21">
        <v>45541</v>
      </c>
      <c r="W5807" s="8" t="s">
        <v>7983</v>
      </c>
      <c r="X5807" s="8" t="s">
        <v>1212</v>
      </c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</row>
    <row r="5808" spans="1:55" ht="20" customHeight="1" x14ac:dyDescent="0.35">
      <c r="A5808" s="1"/>
      <c r="B5808" s="17">
        <v>45838</v>
      </c>
      <c r="C5808" s="16" t="s">
        <v>9884</v>
      </c>
      <c r="D5808" s="16" t="s">
        <v>1208</v>
      </c>
      <c r="E5808" s="18">
        <v>6.0575000000000001</v>
      </c>
      <c r="F5808" s="9">
        <v>250000000</v>
      </c>
      <c r="G5808" s="19">
        <v>47367</v>
      </c>
      <c r="H5808" s="20">
        <v>45722</v>
      </c>
      <c r="I5808" s="20">
        <v>45908</v>
      </c>
      <c r="J5808" s="16" t="s">
        <v>1209</v>
      </c>
      <c r="K5808" s="16">
        <v>2</v>
      </c>
      <c r="L5808" s="16" t="s">
        <v>9885</v>
      </c>
      <c r="M5808" s="9">
        <v>-258468180.96000001</v>
      </c>
      <c r="N5808" s="9">
        <v>-4854297.95</v>
      </c>
      <c r="O5808" s="9">
        <v>-253613883.00999999</v>
      </c>
      <c r="P5808" s="9">
        <v>3.6942219000000001</v>
      </c>
      <c r="Q5808" s="9">
        <v>3.5933009</v>
      </c>
      <c r="R5808" s="9">
        <v>14.746773599999999</v>
      </c>
      <c r="S5808" s="9">
        <v>92875.4</v>
      </c>
      <c r="T5808" s="9">
        <v>202409050000476</v>
      </c>
      <c r="U5808" s="21">
        <v>45540</v>
      </c>
      <c r="V5808" s="21">
        <v>45541</v>
      </c>
      <c r="W5808" s="8" t="s">
        <v>7983</v>
      </c>
      <c r="X5808" s="8" t="s">
        <v>1212</v>
      </c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</row>
    <row r="5809" spans="1:55" ht="20" customHeight="1" x14ac:dyDescent="0.35">
      <c r="A5809" s="1"/>
      <c r="B5809" s="17">
        <v>45838</v>
      </c>
      <c r="C5809" s="16" t="s">
        <v>9886</v>
      </c>
      <c r="D5809" s="16" t="s">
        <v>1214</v>
      </c>
      <c r="E5809" s="18">
        <v>6.0049196</v>
      </c>
      <c r="F5809" s="9">
        <v>250000000</v>
      </c>
      <c r="G5809" s="19">
        <v>47367</v>
      </c>
      <c r="H5809" s="20">
        <v>45722</v>
      </c>
      <c r="I5809" s="20">
        <v>45908</v>
      </c>
      <c r="J5809" s="16" t="s">
        <v>1209</v>
      </c>
      <c r="K5809" s="16">
        <v>2</v>
      </c>
      <c r="L5809" s="16" t="s">
        <v>9885</v>
      </c>
      <c r="M5809" s="9">
        <v>254812161.56999999</v>
      </c>
      <c r="N5809" s="9">
        <v>4812161.57</v>
      </c>
      <c r="O5809" s="9">
        <v>250000000</v>
      </c>
      <c r="P5809" s="9">
        <v>0</v>
      </c>
      <c r="Q5809" s="9">
        <v>0</v>
      </c>
      <c r="R5809" s="9">
        <v>0</v>
      </c>
      <c r="S5809" s="9">
        <v>0</v>
      </c>
      <c r="T5809" s="9">
        <v>202409050000476</v>
      </c>
      <c r="U5809" s="21">
        <v>45540</v>
      </c>
      <c r="V5809" s="21">
        <v>45541</v>
      </c>
      <c r="W5809" s="8" t="s">
        <v>7983</v>
      </c>
      <c r="X5809" s="8" t="s">
        <v>1212</v>
      </c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</row>
    <row r="5810" spans="1:55" ht="20" customHeight="1" x14ac:dyDescent="0.35">
      <c r="A5810" s="1"/>
      <c r="B5810" s="17">
        <v>45838</v>
      </c>
      <c r="C5810" s="16" t="s">
        <v>9887</v>
      </c>
      <c r="D5810" s="16" t="s">
        <v>1208</v>
      </c>
      <c r="E5810" s="18">
        <v>6.04</v>
      </c>
      <c r="F5810" s="9">
        <v>100000000</v>
      </c>
      <c r="G5810" s="19">
        <v>47371</v>
      </c>
      <c r="H5810" s="20">
        <v>45726</v>
      </c>
      <c r="I5810" s="20">
        <v>45909</v>
      </c>
      <c r="J5810" s="16" t="s">
        <v>1209</v>
      </c>
      <c r="K5810" s="16">
        <v>2</v>
      </c>
      <c r="L5810" s="16" t="s">
        <v>9888</v>
      </c>
      <c r="M5810" s="9">
        <v>103251144.54000001</v>
      </c>
      <c r="N5810" s="9">
        <v>1869917.81</v>
      </c>
      <c r="O5810" s="9">
        <v>101381226.73</v>
      </c>
      <c r="P5810" s="9">
        <v>3.706226</v>
      </c>
      <c r="Q5810" s="9">
        <v>-3.6049677</v>
      </c>
      <c r="R5810" s="9">
        <v>14.816517599999999</v>
      </c>
      <c r="S5810" s="9">
        <v>-37221.699999999997</v>
      </c>
      <c r="T5810" s="9">
        <v>202409060000003</v>
      </c>
      <c r="U5810" s="21">
        <v>45541</v>
      </c>
      <c r="V5810" s="21">
        <v>45544</v>
      </c>
      <c r="W5810" s="8" t="s">
        <v>7983</v>
      </c>
      <c r="X5810" s="8" t="s">
        <v>1212</v>
      </c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</row>
    <row r="5811" spans="1:55" ht="20" customHeight="1" x14ac:dyDescent="0.35">
      <c r="A5811" s="1"/>
      <c r="B5811" s="17">
        <v>45838</v>
      </c>
      <c r="C5811" s="16" t="s">
        <v>9889</v>
      </c>
      <c r="D5811" s="16" t="s">
        <v>1214</v>
      </c>
      <c r="E5811" s="18">
        <v>5.9903089999999999</v>
      </c>
      <c r="F5811" s="9">
        <v>100000000</v>
      </c>
      <c r="G5811" s="19">
        <v>47371</v>
      </c>
      <c r="H5811" s="20">
        <v>45726</v>
      </c>
      <c r="I5811" s="20">
        <v>45909</v>
      </c>
      <c r="J5811" s="16" t="s">
        <v>1209</v>
      </c>
      <c r="K5811" s="16">
        <v>2</v>
      </c>
      <c r="L5811" s="16" t="s">
        <v>9888</v>
      </c>
      <c r="M5811" s="9">
        <v>-101854534.03</v>
      </c>
      <c r="N5811" s="9">
        <v>-1854534.03</v>
      </c>
      <c r="O5811" s="9">
        <v>-100000000</v>
      </c>
      <c r="P5811" s="9">
        <v>0</v>
      </c>
      <c r="Q5811" s="9">
        <v>0</v>
      </c>
      <c r="R5811" s="9">
        <v>0</v>
      </c>
      <c r="S5811" s="9">
        <v>0</v>
      </c>
      <c r="T5811" s="9">
        <v>202409060000003</v>
      </c>
      <c r="U5811" s="21">
        <v>45541</v>
      </c>
      <c r="V5811" s="21">
        <v>45544</v>
      </c>
      <c r="W5811" s="8" t="s">
        <v>7983</v>
      </c>
      <c r="X5811" s="8" t="s">
        <v>1212</v>
      </c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</row>
    <row r="5812" spans="1:55" ht="20" customHeight="1" x14ac:dyDescent="0.35">
      <c r="A5812" s="1"/>
      <c r="B5812" s="17">
        <v>45838</v>
      </c>
      <c r="C5812" s="16" t="s">
        <v>9890</v>
      </c>
      <c r="D5812" s="16" t="s">
        <v>1208</v>
      </c>
      <c r="E5812" s="18">
        <v>6.04</v>
      </c>
      <c r="F5812" s="9">
        <v>150000000</v>
      </c>
      <c r="G5812" s="19">
        <v>47371</v>
      </c>
      <c r="H5812" s="20">
        <v>45726</v>
      </c>
      <c r="I5812" s="20">
        <v>45909</v>
      </c>
      <c r="J5812" s="16" t="s">
        <v>1209</v>
      </c>
      <c r="K5812" s="16">
        <v>2</v>
      </c>
      <c r="L5812" s="16" t="s">
        <v>9891</v>
      </c>
      <c r="M5812" s="9">
        <v>154876716.81</v>
      </c>
      <c r="N5812" s="9">
        <v>2804876.71</v>
      </c>
      <c r="O5812" s="9">
        <v>152071840.09999999</v>
      </c>
      <c r="P5812" s="9">
        <v>3.706226</v>
      </c>
      <c r="Q5812" s="9">
        <v>-3.6049677</v>
      </c>
      <c r="R5812" s="9">
        <v>14.816517599999999</v>
      </c>
      <c r="S5812" s="9">
        <v>-55832.56</v>
      </c>
      <c r="T5812" s="9">
        <v>202409060000004</v>
      </c>
      <c r="U5812" s="21">
        <v>45541</v>
      </c>
      <c r="V5812" s="21">
        <v>45544</v>
      </c>
      <c r="W5812" s="8" t="s">
        <v>7983</v>
      </c>
      <c r="X5812" s="8" t="s">
        <v>1212</v>
      </c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</row>
    <row r="5813" spans="1:55" ht="20" customHeight="1" x14ac:dyDescent="0.35">
      <c r="A5813" s="1"/>
      <c r="B5813" s="17">
        <v>45838</v>
      </c>
      <c r="C5813" s="16" t="s">
        <v>9892</v>
      </c>
      <c r="D5813" s="16" t="s">
        <v>1214</v>
      </c>
      <c r="E5813" s="18">
        <v>5.9903088999999996</v>
      </c>
      <c r="F5813" s="9">
        <v>150000000</v>
      </c>
      <c r="G5813" s="19">
        <v>47371</v>
      </c>
      <c r="H5813" s="20">
        <v>45726</v>
      </c>
      <c r="I5813" s="20">
        <v>45909</v>
      </c>
      <c r="J5813" s="16" t="s">
        <v>1209</v>
      </c>
      <c r="K5813" s="16">
        <v>2</v>
      </c>
      <c r="L5813" s="16" t="s">
        <v>9891</v>
      </c>
      <c r="M5813" s="9">
        <v>-152781800.99000001</v>
      </c>
      <c r="N5813" s="9">
        <v>-2781800.99</v>
      </c>
      <c r="O5813" s="9">
        <v>-150000000</v>
      </c>
      <c r="P5813" s="9">
        <v>0</v>
      </c>
      <c r="Q5813" s="9">
        <v>0</v>
      </c>
      <c r="R5813" s="9">
        <v>0</v>
      </c>
      <c r="S5813" s="9">
        <v>0</v>
      </c>
      <c r="T5813" s="9">
        <v>202409060000004</v>
      </c>
      <c r="U5813" s="21">
        <v>45541</v>
      </c>
      <c r="V5813" s="21">
        <v>45544</v>
      </c>
      <c r="W5813" s="8" t="s">
        <v>7983</v>
      </c>
      <c r="X5813" s="8" t="s">
        <v>1212</v>
      </c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</row>
    <row r="5814" spans="1:55" ht="20" customHeight="1" x14ac:dyDescent="0.35">
      <c r="A5814" s="1"/>
      <c r="B5814" s="17">
        <v>45838</v>
      </c>
      <c r="C5814" s="16" t="s">
        <v>9893</v>
      </c>
      <c r="D5814" s="16" t="s">
        <v>1208</v>
      </c>
      <c r="E5814" s="18">
        <v>6.15</v>
      </c>
      <c r="F5814" s="9">
        <v>500000000</v>
      </c>
      <c r="G5814" s="19">
        <v>46274</v>
      </c>
      <c r="H5814" s="20">
        <v>45726</v>
      </c>
      <c r="I5814" s="20">
        <v>45909</v>
      </c>
      <c r="J5814" s="16" t="s">
        <v>1209</v>
      </c>
      <c r="K5814" s="16">
        <v>2</v>
      </c>
      <c r="L5814" s="16" t="s">
        <v>9894</v>
      </c>
      <c r="M5814" s="9">
        <v>-513306427.63</v>
      </c>
      <c r="N5814" s="9">
        <v>-9519863.0099999998</v>
      </c>
      <c r="O5814" s="9">
        <v>-503786564.62</v>
      </c>
      <c r="P5814" s="9">
        <v>1.1476275</v>
      </c>
      <c r="Q5814" s="9">
        <v>1.1170404</v>
      </c>
      <c r="R5814" s="9">
        <v>2.3450633999999999</v>
      </c>
      <c r="S5814" s="9">
        <v>57338.400000000001</v>
      </c>
      <c r="T5814" s="9">
        <v>202409060000125</v>
      </c>
      <c r="U5814" s="21">
        <v>45541</v>
      </c>
      <c r="V5814" s="21">
        <v>45544</v>
      </c>
      <c r="W5814" s="8" t="s">
        <v>1265</v>
      </c>
      <c r="X5814" s="8" t="s">
        <v>1212</v>
      </c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</row>
    <row r="5815" spans="1:55" ht="20" customHeight="1" x14ac:dyDescent="0.35">
      <c r="A5815" s="1"/>
      <c r="B5815" s="17">
        <v>45838</v>
      </c>
      <c r="C5815" s="16" t="s">
        <v>9895</v>
      </c>
      <c r="D5815" s="16" t="s">
        <v>1214</v>
      </c>
      <c r="E5815" s="18">
        <v>5.9903091000000002</v>
      </c>
      <c r="F5815" s="9">
        <v>500000000</v>
      </c>
      <c r="G5815" s="19">
        <v>46274</v>
      </c>
      <c r="H5815" s="20">
        <v>45726</v>
      </c>
      <c r="I5815" s="20">
        <v>45909</v>
      </c>
      <c r="J5815" s="16" t="s">
        <v>1209</v>
      </c>
      <c r="K5815" s="16">
        <v>2</v>
      </c>
      <c r="L5815" s="16" t="s">
        <v>9894</v>
      </c>
      <c r="M5815" s="9">
        <v>509272670.19</v>
      </c>
      <c r="N5815" s="9">
        <v>9272670.1899999995</v>
      </c>
      <c r="O5815" s="9">
        <v>500000000</v>
      </c>
      <c r="P5815" s="9">
        <v>0</v>
      </c>
      <c r="Q5815" s="9">
        <v>0</v>
      </c>
      <c r="R5815" s="9">
        <v>0</v>
      </c>
      <c r="S5815" s="9">
        <v>0</v>
      </c>
      <c r="T5815" s="9">
        <v>202409060000125</v>
      </c>
      <c r="U5815" s="21">
        <v>45541</v>
      </c>
      <c r="V5815" s="21">
        <v>45544</v>
      </c>
      <c r="W5815" s="8" t="s">
        <v>1265</v>
      </c>
      <c r="X5815" s="8" t="s">
        <v>1212</v>
      </c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</row>
    <row r="5816" spans="1:55" ht="20" customHeight="1" x14ac:dyDescent="0.35">
      <c r="A5816" s="1"/>
      <c r="B5816" s="17">
        <v>45838</v>
      </c>
      <c r="C5816" s="16" t="s">
        <v>9896</v>
      </c>
      <c r="D5816" s="16" t="s">
        <v>1208</v>
      </c>
      <c r="E5816" s="18">
        <v>6.15</v>
      </c>
      <c r="F5816" s="9">
        <v>250000000</v>
      </c>
      <c r="G5816" s="19">
        <v>46274</v>
      </c>
      <c r="H5816" s="20">
        <v>45726</v>
      </c>
      <c r="I5816" s="20">
        <v>45909</v>
      </c>
      <c r="J5816" s="16" t="s">
        <v>1209</v>
      </c>
      <c r="K5816" s="16">
        <v>2</v>
      </c>
      <c r="L5816" s="16" t="s">
        <v>9897</v>
      </c>
      <c r="M5816" s="9">
        <v>-256653213.81</v>
      </c>
      <c r="N5816" s="9">
        <v>-4759931.51</v>
      </c>
      <c r="O5816" s="9">
        <v>-251893282.30000001</v>
      </c>
      <c r="P5816" s="9">
        <v>1.1476275</v>
      </c>
      <c r="Q5816" s="9">
        <v>1.1170404</v>
      </c>
      <c r="R5816" s="9">
        <v>2.3450633999999999</v>
      </c>
      <c r="S5816" s="9">
        <v>28669.200000000001</v>
      </c>
      <c r="T5816" s="9">
        <v>202409060000129</v>
      </c>
      <c r="U5816" s="21">
        <v>45541</v>
      </c>
      <c r="V5816" s="21">
        <v>45544</v>
      </c>
      <c r="W5816" s="8" t="s">
        <v>1265</v>
      </c>
      <c r="X5816" s="8" t="s">
        <v>1212</v>
      </c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</row>
    <row r="5817" spans="1:55" ht="20" customHeight="1" x14ac:dyDescent="0.35">
      <c r="A5817" s="1"/>
      <c r="B5817" s="17">
        <v>45838</v>
      </c>
      <c r="C5817" s="16" t="s">
        <v>9898</v>
      </c>
      <c r="D5817" s="16" t="s">
        <v>1214</v>
      </c>
      <c r="E5817" s="18">
        <v>5.9903089999999999</v>
      </c>
      <c r="F5817" s="9">
        <v>250000000</v>
      </c>
      <c r="G5817" s="19">
        <v>46274</v>
      </c>
      <c r="H5817" s="20">
        <v>45726</v>
      </c>
      <c r="I5817" s="20">
        <v>45909</v>
      </c>
      <c r="J5817" s="16" t="s">
        <v>1209</v>
      </c>
      <c r="K5817" s="16">
        <v>2</v>
      </c>
      <c r="L5817" s="16" t="s">
        <v>9897</v>
      </c>
      <c r="M5817" s="9">
        <v>254636335.06999999</v>
      </c>
      <c r="N5817" s="9">
        <v>4636335.07</v>
      </c>
      <c r="O5817" s="9">
        <v>250000000</v>
      </c>
      <c r="P5817" s="9">
        <v>0</v>
      </c>
      <c r="Q5817" s="9">
        <v>0</v>
      </c>
      <c r="R5817" s="9">
        <v>0</v>
      </c>
      <c r="S5817" s="9">
        <v>0</v>
      </c>
      <c r="T5817" s="9">
        <v>202409060000129</v>
      </c>
      <c r="U5817" s="21">
        <v>45541</v>
      </c>
      <c r="V5817" s="21">
        <v>45544</v>
      </c>
      <c r="W5817" s="8" t="s">
        <v>1265</v>
      </c>
      <c r="X5817" s="8" t="s">
        <v>1212</v>
      </c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</row>
    <row r="5818" spans="1:55" ht="20" customHeight="1" x14ac:dyDescent="0.35">
      <c r="A5818" s="1"/>
      <c r="B5818" s="17">
        <v>45838</v>
      </c>
      <c r="C5818" s="16" t="s">
        <v>9899</v>
      </c>
      <c r="D5818" s="16" t="s">
        <v>1208</v>
      </c>
      <c r="E5818" s="18">
        <v>6.15</v>
      </c>
      <c r="F5818" s="9">
        <v>250000000</v>
      </c>
      <c r="G5818" s="19">
        <v>46274</v>
      </c>
      <c r="H5818" s="20">
        <v>45726</v>
      </c>
      <c r="I5818" s="20">
        <v>45909</v>
      </c>
      <c r="J5818" s="16" t="s">
        <v>1209</v>
      </c>
      <c r="K5818" s="16">
        <v>2</v>
      </c>
      <c r="L5818" s="16" t="s">
        <v>9900</v>
      </c>
      <c r="M5818" s="9">
        <v>-256653213.81</v>
      </c>
      <c r="N5818" s="9">
        <v>-4759931.51</v>
      </c>
      <c r="O5818" s="9">
        <v>-251893282.30000001</v>
      </c>
      <c r="P5818" s="9">
        <v>1.1476275</v>
      </c>
      <c r="Q5818" s="9">
        <v>1.1170404</v>
      </c>
      <c r="R5818" s="9">
        <v>2.3450633999999999</v>
      </c>
      <c r="S5818" s="9">
        <v>28669.200000000001</v>
      </c>
      <c r="T5818" s="9">
        <v>202409060000131</v>
      </c>
      <c r="U5818" s="21">
        <v>45541</v>
      </c>
      <c r="V5818" s="21">
        <v>45544</v>
      </c>
      <c r="W5818" s="8" t="s">
        <v>1265</v>
      </c>
      <c r="X5818" s="8" t="s">
        <v>1212</v>
      </c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</row>
    <row r="5819" spans="1:55" ht="20" customHeight="1" x14ac:dyDescent="0.35">
      <c r="A5819" s="1"/>
      <c r="B5819" s="17">
        <v>45838</v>
      </c>
      <c r="C5819" s="16" t="s">
        <v>9901</v>
      </c>
      <c r="D5819" s="16" t="s">
        <v>1214</v>
      </c>
      <c r="E5819" s="18">
        <v>5.9903089999999999</v>
      </c>
      <c r="F5819" s="9">
        <v>250000000</v>
      </c>
      <c r="G5819" s="19">
        <v>46274</v>
      </c>
      <c r="H5819" s="20">
        <v>45726</v>
      </c>
      <c r="I5819" s="20">
        <v>45909</v>
      </c>
      <c r="J5819" s="16" t="s">
        <v>1209</v>
      </c>
      <c r="K5819" s="16">
        <v>2</v>
      </c>
      <c r="L5819" s="16" t="s">
        <v>9900</v>
      </c>
      <c r="M5819" s="9">
        <v>254636335.06999999</v>
      </c>
      <c r="N5819" s="9">
        <v>4636335.07</v>
      </c>
      <c r="O5819" s="9">
        <v>250000000</v>
      </c>
      <c r="P5819" s="9">
        <v>0</v>
      </c>
      <c r="Q5819" s="9">
        <v>0</v>
      </c>
      <c r="R5819" s="9">
        <v>0</v>
      </c>
      <c r="S5819" s="9">
        <v>0</v>
      </c>
      <c r="T5819" s="9">
        <v>202409060000131</v>
      </c>
      <c r="U5819" s="21">
        <v>45541</v>
      </c>
      <c r="V5819" s="21">
        <v>45544</v>
      </c>
      <c r="W5819" s="8" t="s">
        <v>1265</v>
      </c>
      <c r="X5819" s="8" t="s">
        <v>1212</v>
      </c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</row>
    <row r="5820" spans="1:55" ht="20" customHeight="1" x14ac:dyDescent="0.35">
      <c r="A5820" s="1"/>
      <c r="B5820" s="17">
        <v>45838</v>
      </c>
      <c r="C5820" s="16" t="s">
        <v>9902</v>
      </c>
      <c r="D5820" s="16" t="s">
        <v>1208</v>
      </c>
      <c r="E5820" s="18">
        <v>6.1449999999999996</v>
      </c>
      <c r="F5820" s="9">
        <v>250000000</v>
      </c>
      <c r="G5820" s="19">
        <v>46274</v>
      </c>
      <c r="H5820" s="20">
        <v>45726</v>
      </c>
      <c r="I5820" s="20">
        <v>45909</v>
      </c>
      <c r="J5820" s="16" t="s">
        <v>1209</v>
      </c>
      <c r="K5820" s="16">
        <v>2</v>
      </c>
      <c r="L5820" s="16" t="s">
        <v>9903</v>
      </c>
      <c r="M5820" s="9">
        <v>-256635130.56999999</v>
      </c>
      <c r="N5820" s="9">
        <v>-4756061.6399999997</v>
      </c>
      <c r="O5820" s="9">
        <v>-251879068.93000001</v>
      </c>
      <c r="P5820" s="9">
        <v>1.1476603000000001</v>
      </c>
      <c r="Q5820" s="9">
        <v>1.1170723</v>
      </c>
      <c r="R5820" s="9">
        <v>2.3451407999999998</v>
      </c>
      <c r="S5820" s="9">
        <v>28668</v>
      </c>
      <c r="T5820" s="9">
        <v>202409060000232</v>
      </c>
      <c r="U5820" s="21">
        <v>45541</v>
      </c>
      <c r="V5820" s="21">
        <v>45544</v>
      </c>
      <c r="W5820" s="8" t="s">
        <v>1265</v>
      </c>
      <c r="X5820" s="8" t="s">
        <v>1212</v>
      </c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</row>
    <row r="5821" spans="1:55" ht="20" customHeight="1" x14ac:dyDescent="0.35">
      <c r="A5821" s="1"/>
      <c r="B5821" s="17">
        <v>45838</v>
      </c>
      <c r="C5821" s="16" t="s">
        <v>9904</v>
      </c>
      <c r="D5821" s="16" t="s">
        <v>1214</v>
      </c>
      <c r="E5821" s="18">
        <v>5.9903089999999999</v>
      </c>
      <c r="F5821" s="9">
        <v>250000000</v>
      </c>
      <c r="G5821" s="19">
        <v>46274</v>
      </c>
      <c r="H5821" s="20">
        <v>45726</v>
      </c>
      <c r="I5821" s="20">
        <v>45909</v>
      </c>
      <c r="J5821" s="16" t="s">
        <v>1209</v>
      </c>
      <c r="K5821" s="16">
        <v>2</v>
      </c>
      <c r="L5821" s="16" t="s">
        <v>9903</v>
      </c>
      <c r="M5821" s="9">
        <v>254636335.06999999</v>
      </c>
      <c r="N5821" s="9">
        <v>4636335.07</v>
      </c>
      <c r="O5821" s="9">
        <v>250000000</v>
      </c>
      <c r="P5821" s="9">
        <v>0</v>
      </c>
      <c r="Q5821" s="9">
        <v>0</v>
      </c>
      <c r="R5821" s="9">
        <v>0</v>
      </c>
      <c r="S5821" s="9">
        <v>0</v>
      </c>
      <c r="T5821" s="9">
        <v>202409060000232</v>
      </c>
      <c r="U5821" s="21">
        <v>45541</v>
      </c>
      <c r="V5821" s="21">
        <v>45544</v>
      </c>
      <c r="W5821" s="8" t="s">
        <v>1265</v>
      </c>
      <c r="X5821" s="8" t="s">
        <v>1212</v>
      </c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</row>
    <row r="5822" spans="1:55" ht="20" customHeight="1" x14ac:dyDescent="0.35">
      <c r="A5822" s="1"/>
      <c r="B5822" s="17">
        <v>45838</v>
      </c>
      <c r="C5822" s="16" t="s">
        <v>9905</v>
      </c>
      <c r="D5822" s="16" t="s">
        <v>1208</v>
      </c>
      <c r="E5822" s="18">
        <v>6.1449999999999996</v>
      </c>
      <c r="F5822" s="9">
        <v>250000000</v>
      </c>
      <c r="G5822" s="19">
        <v>46274</v>
      </c>
      <c r="H5822" s="20">
        <v>45726</v>
      </c>
      <c r="I5822" s="20">
        <v>45909</v>
      </c>
      <c r="J5822" s="16" t="s">
        <v>1209</v>
      </c>
      <c r="K5822" s="16">
        <v>2</v>
      </c>
      <c r="L5822" s="16" t="s">
        <v>9906</v>
      </c>
      <c r="M5822" s="9">
        <v>-256635130.56999999</v>
      </c>
      <c r="N5822" s="9">
        <v>-4756061.6399999997</v>
      </c>
      <c r="O5822" s="9">
        <v>-251879068.93000001</v>
      </c>
      <c r="P5822" s="9">
        <v>1.1476603000000001</v>
      </c>
      <c r="Q5822" s="9">
        <v>1.1170723</v>
      </c>
      <c r="R5822" s="9">
        <v>2.3451407999999998</v>
      </c>
      <c r="S5822" s="9">
        <v>28668</v>
      </c>
      <c r="T5822" s="9">
        <v>202409060000250</v>
      </c>
      <c r="U5822" s="21">
        <v>45541</v>
      </c>
      <c r="V5822" s="21">
        <v>45544</v>
      </c>
      <c r="W5822" s="8" t="s">
        <v>1265</v>
      </c>
      <c r="X5822" s="8" t="s">
        <v>1212</v>
      </c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</row>
    <row r="5823" spans="1:55" ht="20" customHeight="1" x14ac:dyDescent="0.35">
      <c r="A5823" s="1"/>
      <c r="B5823" s="17">
        <v>45838</v>
      </c>
      <c r="C5823" s="16" t="s">
        <v>9907</v>
      </c>
      <c r="D5823" s="16" t="s">
        <v>1214</v>
      </c>
      <c r="E5823" s="18">
        <v>5.9903089999999999</v>
      </c>
      <c r="F5823" s="9">
        <v>250000000</v>
      </c>
      <c r="G5823" s="19">
        <v>46274</v>
      </c>
      <c r="H5823" s="20">
        <v>45726</v>
      </c>
      <c r="I5823" s="20">
        <v>45909</v>
      </c>
      <c r="J5823" s="16" t="s">
        <v>1209</v>
      </c>
      <c r="K5823" s="16">
        <v>2</v>
      </c>
      <c r="L5823" s="16" t="s">
        <v>9906</v>
      </c>
      <c r="M5823" s="9">
        <v>254636335.06999999</v>
      </c>
      <c r="N5823" s="9">
        <v>4636335.07</v>
      </c>
      <c r="O5823" s="9">
        <v>250000000</v>
      </c>
      <c r="P5823" s="9">
        <v>0</v>
      </c>
      <c r="Q5823" s="9">
        <v>0</v>
      </c>
      <c r="R5823" s="9">
        <v>0</v>
      </c>
      <c r="S5823" s="9">
        <v>0</v>
      </c>
      <c r="T5823" s="9">
        <v>202409060000250</v>
      </c>
      <c r="U5823" s="21">
        <v>45541</v>
      </c>
      <c r="V5823" s="21">
        <v>45544</v>
      </c>
      <c r="W5823" s="8" t="s">
        <v>1265</v>
      </c>
      <c r="X5823" s="8" t="s">
        <v>1212</v>
      </c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</row>
    <row r="5824" spans="1:55" ht="20" customHeight="1" x14ac:dyDescent="0.35">
      <c r="A5824" s="1"/>
      <c r="B5824" s="17">
        <v>45838</v>
      </c>
      <c r="C5824" s="16" t="s">
        <v>9908</v>
      </c>
      <c r="D5824" s="16" t="s">
        <v>1208</v>
      </c>
      <c r="E5824" s="18">
        <v>6.1449999999999996</v>
      </c>
      <c r="F5824" s="9">
        <v>250000000</v>
      </c>
      <c r="G5824" s="19">
        <v>46274</v>
      </c>
      <c r="H5824" s="20">
        <v>45726</v>
      </c>
      <c r="I5824" s="20">
        <v>45909</v>
      </c>
      <c r="J5824" s="16" t="s">
        <v>1209</v>
      </c>
      <c r="K5824" s="16">
        <v>2</v>
      </c>
      <c r="L5824" s="16" t="s">
        <v>9909</v>
      </c>
      <c r="M5824" s="9">
        <v>-256635130.56999999</v>
      </c>
      <c r="N5824" s="9">
        <v>-4756061.6399999997</v>
      </c>
      <c r="O5824" s="9">
        <v>-251879068.93000001</v>
      </c>
      <c r="P5824" s="9">
        <v>1.1476603000000001</v>
      </c>
      <c r="Q5824" s="9">
        <v>1.1170723</v>
      </c>
      <c r="R5824" s="9">
        <v>2.3451407999999998</v>
      </c>
      <c r="S5824" s="9">
        <v>28668</v>
      </c>
      <c r="T5824" s="9">
        <v>202409060000252</v>
      </c>
      <c r="U5824" s="21">
        <v>45541</v>
      </c>
      <c r="V5824" s="21">
        <v>45544</v>
      </c>
      <c r="W5824" s="8" t="s">
        <v>1265</v>
      </c>
      <c r="X5824" s="8" t="s">
        <v>1212</v>
      </c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</row>
    <row r="5825" spans="1:55" ht="20" customHeight="1" x14ac:dyDescent="0.35">
      <c r="A5825" s="1"/>
      <c r="B5825" s="17">
        <v>45838</v>
      </c>
      <c r="C5825" s="16" t="s">
        <v>9910</v>
      </c>
      <c r="D5825" s="16" t="s">
        <v>1214</v>
      </c>
      <c r="E5825" s="18">
        <v>5.9903089999999999</v>
      </c>
      <c r="F5825" s="9">
        <v>250000000</v>
      </c>
      <c r="G5825" s="19">
        <v>46274</v>
      </c>
      <c r="H5825" s="20">
        <v>45726</v>
      </c>
      <c r="I5825" s="20">
        <v>45909</v>
      </c>
      <c r="J5825" s="16" t="s">
        <v>1209</v>
      </c>
      <c r="K5825" s="16">
        <v>2</v>
      </c>
      <c r="L5825" s="16" t="s">
        <v>9909</v>
      </c>
      <c r="M5825" s="9">
        <v>254636335.06999999</v>
      </c>
      <c r="N5825" s="9">
        <v>4636335.07</v>
      </c>
      <c r="O5825" s="9">
        <v>250000000</v>
      </c>
      <c r="P5825" s="9">
        <v>0</v>
      </c>
      <c r="Q5825" s="9">
        <v>0</v>
      </c>
      <c r="R5825" s="9">
        <v>0</v>
      </c>
      <c r="S5825" s="9">
        <v>0</v>
      </c>
      <c r="T5825" s="9">
        <v>202409060000252</v>
      </c>
      <c r="U5825" s="21">
        <v>45541</v>
      </c>
      <c r="V5825" s="21">
        <v>45544</v>
      </c>
      <c r="W5825" s="8" t="s">
        <v>1265</v>
      </c>
      <c r="X5825" s="8" t="s">
        <v>1212</v>
      </c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</row>
    <row r="5826" spans="1:55" ht="20" customHeight="1" x14ac:dyDescent="0.35">
      <c r="A5826" s="1"/>
      <c r="B5826" s="17">
        <v>45838</v>
      </c>
      <c r="C5826" s="16" t="s">
        <v>9911</v>
      </c>
      <c r="D5826" s="16" t="s">
        <v>1208</v>
      </c>
      <c r="E5826" s="18">
        <v>6.1449999999999996</v>
      </c>
      <c r="F5826" s="9">
        <v>250000000</v>
      </c>
      <c r="G5826" s="19">
        <v>46274</v>
      </c>
      <c r="H5826" s="20">
        <v>45726</v>
      </c>
      <c r="I5826" s="20">
        <v>45909</v>
      </c>
      <c r="J5826" s="16" t="s">
        <v>1209</v>
      </c>
      <c r="K5826" s="16">
        <v>2</v>
      </c>
      <c r="L5826" s="16" t="s">
        <v>9912</v>
      </c>
      <c r="M5826" s="9">
        <v>-256635130.56999999</v>
      </c>
      <c r="N5826" s="9">
        <v>-4756061.6399999997</v>
      </c>
      <c r="O5826" s="9">
        <v>-251879068.93000001</v>
      </c>
      <c r="P5826" s="9">
        <v>1.1476603000000001</v>
      </c>
      <c r="Q5826" s="9">
        <v>1.1170723</v>
      </c>
      <c r="R5826" s="9">
        <v>2.3451407999999998</v>
      </c>
      <c r="S5826" s="9">
        <v>28668</v>
      </c>
      <c r="T5826" s="9">
        <v>202409060000254</v>
      </c>
      <c r="U5826" s="21">
        <v>45541</v>
      </c>
      <c r="V5826" s="21">
        <v>45544</v>
      </c>
      <c r="W5826" s="8" t="s">
        <v>1265</v>
      </c>
      <c r="X5826" s="8" t="s">
        <v>1212</v>
      </c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</row>
    <row r="5827" spans="1:55" ht="20" customHeight="1" x14ac:dyDescent="0.35">
      <c r="A5827" s="1"/>
      <c r="B5827" s="17">
        <v>45838</v>
      </c>
      <c r="C5827" s="16" t="s">
        <v>9913</v>
      </c>
      <c r="D5827" s="16" t="s">
        <v>1214</v>
      </c>
      <c r="E5827" s="18">
        <v>5.9903089999999999</v>
      </c>
      <c r="F5827" s="9">
        <v>250000000</v>
      </c>
      <c r="G5827" s="19">
        <v>46274</v>
      </c>
      <c r="H5827" s="20">
        <v>45726</v>
      </c>
      <c r="I5827" s="20">
        <v>45909</v>
      </c>
      <c r="J5827" s="16" t="s">
        <v>1209</v>
      </c>
      <c r="K5827" s="16">
        <v>2</v>
      </c>
      <c r="L5827" s="16" t="s">
        <v>9912</v>
      </c>
      <c r="M5827" s="9">
        <v>254636335.06999999</v>
      </c>
      <c r="N5827" s="9">
        <v>4636335.07</v>
      </c>
      <c r="O5827" s="9">
        <v>250000000</v>
      </c>
      <c r="P5827" s="9">
        <v>0</v>
      </c>
      <c r="Q5827" s="9">
        <v>0</v>
      </c>
      <c r="R5827" s="9">
        <v>0</v>
      </c>
      <c r="S5827" s="9">
        <v>0</v>
      </c>
      <c r="T5827" s="9">
        <v>202409060000254</v>
      </c>
      <c r="U5827" s="21">
        <v>45541</v>
      </c>
      <c r="V5827" s="21">
        <v>45544</v>
      </c>
      <c r="W5827" s="8" t="s">
        <v>1265</v>
      </c>
      <c r="X5827" s="8" t="s">
        <v>1212</v>
      </c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</row>
    <row r="5828" spans="1:55" ht="20" customHeight="1" x14ac:dyDescent="0.35">
      <c r="A5828" s="1"/>
      <c r="B5828" s="17">
        <v>45838</v>
      </c>
      <c r="C5828" s="16" t="s">
        <v>9914</v>
      </c>
      <c r="D5828" s="16" t="s">
        <v>1208</v>
      </c>
      <c r="E5828" s="18">
        <v>6.0449999999999999</v>
      </c>
      <c r="F5828" s="9">
        <v>250000000</v>
      </c>
      <c r="G5828" s="19">
        <v>47371</v>
      </c>
      <c r="H5828" s="20">
        <v>45726</v>
      </c>
      <c r="I5828" s="20">
        <v>45909</v>
      </c>
      <c r="J5828" s="16" t="s">
        <v>1209</v>
      </c>
      <c r="K5828" s="16">
        <v>2</v>
      </c>
      <c r="L5828" s="16" t="s">
        <v>9915</v>
      </c>
      <c r="M5828" s="9">
        <v>-258177909.43000001</v>
      </c>
      <c r="N5828" s="9">
        <v>-4678664.38</v>
      </c>
      <c r="O5828" s="9">
        <v>-253499245.05000001</v>
      </c>
      <c r="P5828" s="9">
        <v>3.7059148</v>
      </c>
      <c r="Q5828" s="9">
        <v>3.6046657</v>
      </c>
      <c r="R5828" s="9">
        <v>14.8149765</v>
      </c>
      <c r="S5828" s="9">
        <v>93064.51</v>
      </c>
      <c r="T5828" s="9">
        <v>202409060000504</v>
      </c>
      <c r="U5828" s="21">
        <v>45541</v>
      </c>
      <c r="V5828" s="21">
        <v>45544</v>
      </c>
      <c r="W5828" s="8" t="s">
        <v>2693</v>
      </c>
      <c r="X5828" s="8" t="s">
        <v>1212</v>
      </c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</row>
    <row r="5829" spans="1:55" ht="20" customHeight="1" x14ac:dyDescent="0.35">
      <c r="A5829" s="1"/>
      <c r="B5829" s="17">
        <v>45838</v>
      </c>
      <c r="C5829" s="16" t="s">
        <v>9916</v>
      </c>
      <c r="D5829" s="16" t="s">
        <v>1214</v>
      </c>
      <c r="E5829" s="18">
        <v>5.9903089999999999</v>
      </c>
      <c r="F5829" s="9">
        <v>250000000</v>
      </c>
      <c r="G5829" s="19">
        <v>47371</v>
      </c>
      <c r="H5829" s="20">
        <v>45726</v>
      </c>
      <c r="I5829" s="20">
        <v>45909</v>
      </c>
      <c r="J5829" s="16" t="s">
        <v>1209</v>
      </c>
      <c r="K5829" s="16">
        <v>2</v>
      </c>
      <c r="L5829" s="16" t="s">
        <v>9915</v>
      </c>
      <c r="M5829" s="9">
        <v>254636335.06999999</v>
      </c>
      <c r="N5829" s="9">
        <v>4636335.07</v>
      </c>
      <c r="O5829" s="9">
        <v>250000000</v>
      </c>
      <c r="P5829" s="9">
        <v>0</v>
      </c>
      <c r="Q5829" s="9">
        <v>0</v>
      </c>
      <c r="R5829" s="9">
        <v>0</v>
      </c>
      <c r="S5829" s="9">
        <v>0</v>
      </c>
      <c r="T5829" s="9">
        <v>202409060000504</v>
      </c>
      <c r="U5829" s="21">
        <v>45541</v>
      </c>
      <c r="V5829" s="21">
        <v>45544</v>
      </c>
      <c r="W5829" s="8" t="s">
        <v>2693</v>
      </c>
      <c r="X5829" s="8" t="s">
        <v>1212</v>
      </c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</row>
    <row r="5830" spans="1:55" ht="20" customHeight="1" x14ac:dyDescent="0.35">
      <c r="A5830" s="1"/>
      <c r="B5830" s="17">
        <v>45838</v>
      </c>
      <c r="C5830" s="16" t="s">
        <v>9917</v>
      </c>
      <c r="D5830" s="16" t="s">
        <v>1208</v>
      </c>
      <c r="E5830" s="18">
        <v>6.0449999999999999</v>
      </c>
      <c r="F5830" s="9">
        <v>50000000</v>
      </c>
      <c r="G5830" s="19">
        <v>47371</v>
      </c>
      <c r="H5830" s="20">
        <v>45726</v>
      </c>
      <c r="I5830" s="20">
        <v>45909</v>
      </c>
      <c r="J5830" s="16" t="s">
        <v>1209</v>
      </c>
      <c r="K5830" s="16">
        <v>2</v>
      </c>
      <c r="L5830" s="16" t="s">
        <v>9918</v>
      </c>
      <c r="M5830" s="9">
        <v>-51635581.880000003</v>
      </c>
      <c r="N5830" s="9">
        <v>-935732.88</v>
      </c>
      <c r="O5830" s="9">
        <v>-50699849</v>
      </c>
      <c r="P5830" s="9">
        <v>3.7059148</v>
      </c>
      <c r="Q5830" s="9">
        <v>3.6046657</v>
      </c>
      <c r="R5830" s="9">
        <v>14.8149765</v>
      </c>
      <c r="S5830" s="9">
        <v>18612.900000000001</v>
      </c>
      <c r="T5830" s="9">
        <v>202409060000590</v>
      </c>
      <c r="U5830" s="21">
        <v>45541</v>
      </c>
      <c r="V5830" s="21">
        <v>45544</v>
      </c>
      <c r="W5830" s="8" t="s">
        <v>7983</v>
      </c>
      <c r="X5830" s="8" t="s">
        <v>1212</v>
      </c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</row>
    <row r="5831" spans="1:55" ht="20" customHeight="1" x14ac:dyDescent="0.35">
      <c r="A5831" s="1"/>
      <c r="B5831" s="17">
        <v>45838</v>
      </c>
      <c r="C5831" s="16" t="s">
        <v>9919</v>
      </c>
      <c r="D5831" s="16" t="s">
        <v>1214</v>
      </c>
      <c r="E5831" s="18">
        <v>5.9903088000000002</v>
      </c>
      <c r="F5831" s="9">
        <v>50000000</v>
      </c>
      <c r="G5831" s="19">
        <v>47371</v>
      </c>
      <c r="H5831" s="20">
        <v>45726</v>
      </c>
      <c r="I5831" s="20">
        <v>45909</v>
      </c>
      <c r="J5831" s="16" t="s">
        <v>1209</v>
      </c>
      <c r="K5831" s="16">
        <v>2</v>
      </c>
      <c r="L5831" s="16" t="s">
        <v>9918</v>
      </c>
      <c r="M5831" s="9">
        <v>50927266.979999997</v>
      </c>
      <c r="N5831" s="9">
        <v>927266.98</v>
      </c>
      <c r="O5831" s="9">
        <v>50000000</v>
      </c>
      <c r="P5831" s="9">
        <v>0</v>
      </c>
      <c r="Q5831" s="9">
        <v>0</v>
      </c>
      <c r="R5831" s="9">
        <v>0</v>
      </c>
      <c r="S5831" s="9">
        <v>0</v>
      </c>
      <c r="T5831" s="9">
        <v>202409060000590</v>
      </c>
      <c r="U5831" s="21">
        <v>45541</v>
      </c>
      <c r="V5831" s="21">
        <v>45544</v>
      </c>
      <c r="W5831" s="8" t="s">
        <v>7983</v>
      </c>
      <c r="X5831" s="8" t="s">
        <v>1212</v>
      </c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</row>
    <row r="5832" spans="1:55" ht="20" customHeight="1" x14ac:dyDescent="0.35">
      <c r="A5832" s="1"/>
      <c r="B5832" s="17">
        <v>45838</v>
      </c>
      <c r="C5832" s="16" t="s">
        <v>9920</v>
      </c>
      <c r="D5832" s="16" t="s">
        <v>1208</v>
      </c>
      <c r="E5832" s="18">
        <v>6.0525000000000002</v>
      </c>
      <c r="F5832" s="9">
        <v>500000000</v>
      </c>
      <c r="G5832" s="19">
        <v>47371</v>
      </c>
      <c r="H5832" s="20">
        <v>45726</v>
      </c>
      <c r="I5832" s="20">
        <v>45910</v>
      </c>
      <c r="J5832" s="16" t="s">
        <v>1209</v>
      </c>
      <c r="K5832" s="16">
        <v>2</v>
      </c>
      <c r="L5832" s="16" t="s">
        <v>9921</v>
      </c>
      <c r="M5832" s="9">
        <v>-516505917.50999999</v>
      </c>
      <c r="N5832" s="9">
        <v>-9368938.3599999994</v>
      </c>
      <c r="O5832" s="9">
        <v>-507136979.14999998</v>
      </c>
      <c r="P5832" s="9">
        <v>3.7054627999999998</v>
      </c>
      <c r="Q5832" s="9">
        <v>3.6042272</v>
      </c>
      <c r="R5832" s="9">
        <v>14.8125234</v>
      </c>
      <c r="S5832" s="9">
        <v>186160.47</v>
      </c>
      <c r="T5832" s="9">
        <v>202409090000018</v>
      </c>
      <c r="U5832" s="21">
        <v>45544</v>
      </c>
      <c r="V5832" s="21">
        <v>45545</v>
      </c>
      <c r="W5832" s="8" t="s">
        <v>7983</v>
      </c>
      <c r="X5832" s="8" t="s">
        <v>1212</v>
      </c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</row>
    <row r="5833" spans="1:55" ht="20" customHeight="1" x14ac:dyDescent="0.35">
      <c r="A5833" s="1"/>
      <c r="B5833" s="17">
        <v>45838</v>
      </c>
      <c r="C5833" s="16" t="s">
        <v>9922</v>
      </c>
      <c r="D5833" s="16" t="s">
        <v>1214</v>
      </c>
      <c r="E5833" s="18">
        <v>5.9903091000000002</v>
      </c>
      <c r="F5833" s="9">
        <v>500000000</v>
      </c>
      <c r="G5833" s="19">
        <v>47371</v>
      </c>
      <c r="H5833" s="20">
        <v>45726</v>
      </c>
      <c r="I5833" s="20">
        <v>45910</v>
      </c>
      <c r="J5833" s="16" t="s">
        <v>1209</v>
      </c>
      <c r="K5833" s="16">
        <v>2</v>
      </c>
      <c r="L5833" s="16" t="s">
        <v>9921</v>
      </c>
      <c r="M5833" s="9">
        <v>509272670.19</v>
      </c>
      <c r="N5833" s="9">
        <v>9272670.1899999995</v>
      </c>
      <c r="O5833" s="9">
        <v>500000000</v>
      </c>
      <c r="P5833" s="9">
        <v>0</v>
      </c>
      <c r="Q5833" s="9">
        <v>0</v>
      </c>
      <c r="R5833" s="9">
        <v>0</v>
      </c>
      <c r="S5833" s="9">
        <v>0</v>
      </c>
      <c r="T5833" s="9">
        <v>202409090000018</v>
      </c>
      <c r="U5833" s="21">
        <v>45544</v>
      </c>
      <c r="V5833" s="21">
        <v>45545</v>
      </c>
      <c r="W5833" s="8" t="s">
        <v>7983</v>
      </c>
      <c r="X5833" s="8" t="s">
        <v>1212</v>
      </c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</row>
    <row r="5834" spans="1:55" ht="20" customHeight="1" x14ac:dyDescent="0.35">
      <c r="A5834" s="1"/>
      <c r="B5834" s="17">
        <v>45838</v>
      </c>
      <c r="C5834" s="16" t="s">
        <v>9923</v>
      </c>
      <c r="D5834" s="16" t="s">
        <v>1208</v>
      </c>
      <c r="E5834" s="18">
        <v>6.06</v>
      </c>
      <c r="F5834" s="9">
        <v>100000000</v>
      </c>
      <c r="G5834" s="19">
        <v>47371</v>
      </c>
      <c r="H5834" s="20">
        <v>45726</v>
      </c>
      <c r="I5834" s="20">
        <v>45910</v>
      </c>
      <c r="J5834" s="16" t="s">
        <v>1209</v>
      </c>
      <c r="K5834" s="16">
        <v>2</v>
      </c>
      <c r="L5834" s="16" t="s">
        <v>9924</v>
      </c>
      <c r="M5834" s="9">
        <v>-103331212.34</v>
      </c>
      <c r="N5834" s="9">
        <v>-1876109.59</v>
      </c>
      <c r="O5834" s="9">
        <v>-101455102.75</v>
      </c>
      <c r="P5834" s="9">
        <v>3.7049965</v>
      </c>
      <c r="Q5834" s="9">
        <v>3.6037747000000002</v>
      </c>
      <c r="R5834" s="9">
        <v>14.810214</v>
      </c>
      <c r="S5834" s="9">
        <v>37238.239999999998</v>
      </c>
      <c r="T5834" s="9">
        <v>202409090000290</v>
      </c>
      <c r="U5834" s="21">
        <v>45544</v>
      </c>
      <c r="V5834" s="21">
        <v>45545</v>
      </c>
      <c r="W5834" s="8" t="s">
        <v>7983</v>
      </c>
      <c r="X5834" s="8" t="s">
        <v>1212</v>
      </c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</row>
    <row r="5835" spans="1:55" ht="20" customHeight="1" x14ac:dyDescent="0.35">
      <c r="A5835" s="1"/>
      <c r="B5835" s="17">
        <v>45838</v>
      </c>
      <c r="C5835" s="16" t="s">
        <v>9925</v>
      </c>
      <c r="D5835" s="16" t="s">
        <v>1214</v>
      </c>
      <c r="E5835" s="18">
        <v>5.9903089999999999</v>
      </c>
      <c r="F5835" s="9">
        <v>100000000</v>
      </c>
      <c r="G5835" s="19">
        <v>47371</v>
      </c>
      <c r="H5835" s="20">
        <v>45726</v>
      </c>
      <c r="I5835" s="20">
        <v>45910</v>
      </c>
      <c r="J5835" s="16" t="s">
        <v>1209</v>
      </c>
      <c r="K5835" s="16">
        <v>2</v>
      </c>
      <c r="L5835" s="16" t="s">
        <v>9924</v>
      </c>
      <c r="M5835" s="9">
        <v>101854534.03</v>
      </c>
      <c r="N5835" s="9">
        <v>1854534.03</v>
      </c>
      <c r="O5835" s="9">
        <v>100000000</v>
      </c>
      <c r="P5835" s="9">
        <v>0</v>
      </c>
      <c r="Q5835" s="9">
        <v>0</v>
      </c>
      <c r="R5835" s="9">
        <v>0</v>
      </c>
      <c r="S5835" s="9">
        <v>0</v>
      </c>
      <c r="T5835" s="9">
        <v>202409090000290</v>
      </c>
      <c r="U5835" s="21">
        <v>45544</v>
      </c>
      <c r="V5835" s="21">
        <v>45545</v>
      </c>
      <c r="W5835" s="8" t="s">
        <v>7983</v>
      </c>
      <c r="X5835" s="8" t="s">
        <v>1212</v>
      </c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</row>
    <row r="5836" spans="1:55" ht="20" customHeight="1" x14ac:dyDescent="0.35">
      <c r="A5836" s="1"/>
      <c r="B5836" s="17">
        <v>45838</v>
      </c>
      <c r="C5836" s="16" t="s">
        <v>9926</v>
      </c>
      <c r="D5836" s="16" t="s">
        <v>1208</v>
      </c>
      <c r="E5836" s="18">
        <v>6.06</v>
      </c>
      <c r="F5836" s="9">
        <v>100000000</v>
      </c>
      <c r="G5836" s="19">
        <v>47371</v>
      </c>
      <c r="H5836" s="20">
        <v>45726</v>
      </c>
      <c r="I5836" s="20">
        <v>45910</v>
      </c>
      <c r="J5836" s="16" t="s">
        <v>1209</v>
      </c>
      <c r="K5836" s="16">
        <v>2</v>
      </c>
      <c r="L5836" s="16" t="s">
        <v>9927</v>
      </c>
      <c r="M5836" s="9">
        <v>-103331212.34</v>
      </c>
      <c r="N5836" s="9">
        <v>-1876109.59</v>
      </c>
      <c r="O5836" s="9">
        <v>-101455102.75</v>
      </c>
      <c r="P5836" s="9">
        <v>3.7049965</v>
      </c>
      <c r="Q5836" s="9">
        <v>3.6037747000000002</v>
      </c>
      <c r="R5836" s="9">
        <v>14.810214</v>
      </c>
      <c r="S5836" s="9">
        <v>37238.239999999998</v>
      </c>
      <c r="T5836" s="9">
        <v>202409090000292</v>
      </c>
      <c r="U5836" s="21">
        <v>45544</v>
      </c>
      <c r="V5836" s="21">
        <v>45545</v>
      </c>
      <c r="W5836" s="8" t="s">
        <v>7983</v>
      </c>
      <c r="X5836" s="8" t="s">
        <v>1212</v>
      </c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</row>
    <row r="5837" spans="1:55" ht="20" customHeight="1" x14ac:dyDescent="0.35">
      <c r="A5837" s="1"/>
      <c r="B5837" s="17">
        <v>45838</v>
      </c>
      <c r="C5837" s="16" t="s">
        <v>9928</v>
      </c>
      <c r="D5837" s="16" t="s">
        <v>1214</v>
      </c>
      <c r="E5837" s="18">
        <v>5.9903089999999999</v>
      </c>
      <c r="F5837" s="9">
        <v>100000000</v>
      </c>
      <c r="G5837" s="19">
        <v>47371</v>
      </c>
      <c r="H5837" s="20">
        <v>45726</v>
      </c>
      <c r="I5837" s="20">
        <v>45910</v>
      </c>
      <c r="J5837" s="16" t="s">
        <v>1209</v>
      </c>
      <c r="K5837" s="16">
        <v>2</v>
      </c>
      <c r="L5837" s="16" t="s">
        <v>9927</v>
      </c>
      <c r="M5837" s="9">
        <v>101854534.03</v>
      </c>
      <c r="N5837" s="9">
        <v>1854534.03</v>
      </c>
      <c r="O5837" s="9">
        <v>100000000</v>
      </c>
      <c r="P5837" s="9">
        <v>0</v>
      </c>
      <c r="Q5837" s="9">
        <v>0</v>
      </c>
      <c r="R5837" s="9">
        <v>0</v>
      </c>
      <c r="S5837" s="9">
        <v>0</v>
      </c>
      <c r="T5837" s="9">
        <v>202409090000292</v>
      </c>
      <c r="U5837" s="21">
        <v>45544</v>
      </c>
      <c r="V5837" s="21">
        <v>45545</v>
      </c>
      <c r="W5837" s="8" t="s">
        <v>7983</v>
      </c>
      <c r="X5837" s="8" t="s">
        <v>1212</v>
      </c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</row>
    <row r="5838" spans="1:55" ht="20" customHeight="1" x14ac:dyDescent="0.35">
      <c r="A5838" s="1"/>
      <c r="B5838" s="17">
        <v>45838</v>
      </c>
      <c r="C5838" s="16" t="s">
        <v>9929</v>
      </c>
      <c r="D5838" s="16" t="s">
        <v>1208</v>
      </c>
      <c r="E5838" s="18">
        <v>6.06</v>
      </c>
      <c r="F5838" s="9">
        <v>400000000</v>
      </c>
      <c r="G5838" s="19">
        <v>47371</v>
      </c>
      <c r="H5838" s="20">
        <v>45726</v>
      </c>
      <c r="I5838" s="20">
        <v>45910</v>
      </c>
      <c r="J5838" s="16" t="s">
        <v>1209</v>
      </c>
      <c r="K5838" s="16">
        <v>2</v>
      </c>
      <c r="L5838" s="16" t="s">
        <v>9930</v>
      </c>
      <c r="M5838" s="9">
        <v>-413324849.36000001</v>
      </c>
      <c r="N5838" s="9">
        <v>-7504438.3600000003</v>
      </c>
      <c r="O5838" s="9">
        <v>-405820411</v>
      </c>
      <c r="P5838" s="9">
        <v>3.7049965</v>
      </c>
      <c r="Q5838" s="9">
        <v>3.6037747000000002</v>
      </c>
      <c r="R5838" s="9">
        <v>14.810214</v>
      </c>
      <c r="S5838" s="9">
        <v>148952.95999999999</v>
      </c>
      <c r="T5838" s="9">
        <v>202409090000294</v>
      </c>
      <c r="U5838" s="21">
        <v>45544</v>
      </c>
      <c r="V5838" s="21">
        <v>45545</v>
      </c>
      <c r="W5838" s="8" t="s">
        <v>7983</v>
      </c>
      <c r="X5838" s="8" t="s">
        <v>1212</v>
      </c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</row>
    <row r="5839" spans="1:55" ht="20" customHeight="1" x14ac:dyDescent="0.35">
      <c r="A5839" s="1"/>
      <c r="B5839" s="17">
        <v>45838</v>
      </c>
      <c r="C5839" s="16" t="s">
        <v>9931</v>
      </c>
      <c r="D5839" s="16" t="s">
        <v>1214</v>
      </c>
      <c r="E5839" s="18">
        <v>5.9903091000000002</v>
      </c>
      <c r="F5839" s="9">
        <v>400000000</v>
      </c>
      <c r="G5839" s="19">
        <v>47371</v>
      </c>
      <c r="H5839" s="20">
        <v>45726</v>
      </c>
      <c r="I5839" s="20">
        <v>45910</v>
      </c>
      <c r="J5839" s="16" t="s">
        <v>1209</v>
      </c>
      <c r="K5839" s="16">
        <v>2</v>
      </c>
      <c r="L5839" s="16" t="s">
        <v>9930</v>
      </c>
      <c r="M5839" s="9">
        <v>407418136.13999999</v>
      </c>
      <c r="N5839" s="9">
        <v>7418136.1399999997</v>
      </c>
      <c r="O5839" s="9">
        <v>400000000</v>
      </c>
      <c r="P5839" s="9">
        <v>0</v>
      </c>
      <c r="Q5839" s="9">
        <v>0</v>
      </c>
      <c r="R5839" s="9">
        <v>0</v>
      </c>
      <c r="S5839" s="9">
        <v>0</v>
      </c>
      <c r="T5839" s="9">
        <v>202409090000294</v>
      </c>
      <c r="U5839" s="21">
        <v>45544</v>
      </c>
      <c r="V5839" s="21">
        <v>45545</v>
      </c>
      <c r="W5839" s="8" t="s">
        <v>7983</v>
      </c>
      <c r="X5839" s="8" t="s">
        <v>1212</v>
      </c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</row>
    <row r="5840" spans="1:55" ht="20" customHeight="1" x14ac:dyDescent="0.35">
      <c r="A5840" s="1"/>
      <c r="B5840" s="17">
        <v>45838</v>
      </c>
      <c r="C5840" s="16" t="s">
        <v>9932</v>
      </c>
      <c r="D5840" s="16" t="s">
        <v>1208</v>
      </c>
      <c r="E5840" s="18">
        <v>6.0549999999999997</v>
      </c>
      <c r="F5840" s="9">
        <v>250000000</v>
      </c>
      <c r="G5840" s="19">
        <v>47372</v>
      </c>
      <c r="H5840" s="20">
        <v>45727</v>
      </c>
      <c r="I5840" s="20">
        <v>45911</v>
      </c>
      <c r="J5840" s="16" t="s">
        <v>1209</v>
      </c>
      <c r="K5840" s="16">
        <v>2</v>
      </c>
      <c r="L5840" s="16" t="s">
        <v>9933</v>
      </c>
      <c r="M5840" s="9">
        <v>258236651.93000001</v>
      </c>
      <c r="N5840" s="9">
        <v>4644931.51</v>
      </c>
      <c r="O5840" s="9">
        <v>253591720.41999999</v>
      </c>
      <c r="P5840" s="9">
        <v>3.7080475000000002</v>
      </c>
      <c r="Q5840" s="9">
        <v>-3.6067402999999998</v>
      </c>
      <c r="R5840" s="9">
        <v>14.827768499999999</v>
      </c>
      <c r="S5840" s="9">
        <v>-93139.25</v>
      </c>
      <c r="T5840" s="9">
        <v>202409100000009</v>
      </c>
      <c r="U5840" s="21">
        <v>45545</v>
      </c>
      <c r="V5840" s="21">
        <v>45546</v>
      </c>
      <c r="W5840" s="8" t="s">
        <v>7983</v>
      </c>
      <c r="X5840" s="8" t="s">
        <v>1212</v>
      </c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</row>
    <row r="5841" spans="1:55" ht="20" customHeight="1" x14ac:dyDescent="0.35">
      <c r="A5841" s="1"/>
      <c r="B5841" s="17">
        <v>45838</v>
      </c>
      <c r="C5841" s="16" t="s">
        <v>9934</v>
      </c>
      <c r="D5841" s="16" t="s">
        <v>1214</v>
      </c>
      <c r="E5841" s="18">
        <v>5.9865107000000002</v>
      </c>
      <c r="F5841" s="9">
        <v>250000000</v>
      </c>
      <c r="G5841" s="19">
        <v>47372</v>
      </c>
      <c r="H5841" s="20">
        <v>45727</v>
      </c>
      <c r="I5841" s="20">
        <v>45911</v>
      </c>
      <c r="J5841" s="16" t="s">
        <v>1209</v>
      </c>
      <c r="K5841" s="16">
        <v>2</v>
      </c>
      <c r="L5841" s="16" t="s">
        <v>9933</v>
      </c>
      <c r="M5841" s="9">
        <v>-254592391.77000001</v>
      </c>
      <c r="N5841" s="9">
        <v>-4592391.7699999996</v>
      </c>
      <c r="O5841" s="9">
        <v>-250000000</v>
      </c>
      <c r="P5841" s="9">
        <v>0</v>
      </c>
      <c r="Q5841" s="9">
        <v>0</v>
      </c>
      <c r="R5841" s="9">
        <v>0</v>
      </c>
      <c r="S5841" s="9">
        <v>0</v>
      </c>
      <c r="T5841" s="9">
        <v>202409100000009</v>
      </c>
      <c r="U5841" s="21">
        <v>45545</v>
      </c>
      <c r="V5841" s="21">
        <v>45546</v>
      </c>
      <c r="W5841" s="8" t="s">
        <v>7983</v>
      </c>
      <c r="X5841" s="8" t="s">
        <v>1212</v>
      </c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</row>
    <row r="5842" spans="1:55" ht="20" customHeight="1" x14ac:dyDescent="0.35">
      <c r="A5842" s="1"/>
      <c r="B5842" s="17">
        <v>45838</v>
      </c>
      <c r="C5842" s="16" t="s">
        <v>9935</v>
      </c>
      <c r="D5842" s="16" t="s">
        <v>1208</v>
      </c>
      <c r="E5842" s="18">
        <v>6.0449999999999999</v>
      </c>
      <c r="F5842" s="9">
        <v>50000000</v>
      </c>
      <c r="G5842" s="19">
        <v>47372</v>
      </c>
      <c r="H5842" s="20">
        <v>45727</v>
      </c>
      <c r="I5842" s="20">
        <v>45911</v>
      </c>
      <c r="J5842" s="16" t="s">
        <v>1209</v>
      </c>
      <c r="K5842" s="16">
        <v>2</v>
      </c>
      <c r="L5842" s="16" t="s">
        <v>9936</v>
      </c>
      <c r="M5842" s="9">
        <v>-51627314.240000002</v>
      </c>
      <c r="N5842" s="9">
        <v>-927452.05</v>
      </c>
      <c r="O5842" s="9">
        <v>-50699862.189999998</v>
      </c>
      <c r="P5842" s="9">
        <v>3.7086695999999999</v>
      </c>
      <c r="Q5842" s="9">
        <v>3.6073439999999999</v>
      </c>
      <c r="R5842" s="9">
        <v>14.8308511</v>
      </c>
      <c r="S5842" s="9">
        <v>18623.75</v>
      </c>
      <c r="T5842" s="9">
        <v>202409100000105</v>
      </c>
      <c r="U5842" s="21">
        <v>45545</v>
      </c>
      <c r="V5842" s="21">
        <v>45546</v>
      </c>
      <c r="W5842" s="8" t="s">
        <v>7983</v>
      </c>
      <c r="X5842" s="8" t="s">
        <v>1212</v>
      </c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</row>
    <row r="5843" spans="1:55" ht="20" customHeight="1" x14ac:dyDescent="0.35">
      <c r="A5843" s="1"/>
      <c r="B5843" s="17">
        <v>45838</v>
      </c>
      <c r="C5843" s="16" t="s">
        <v>9937</v>
      </c>
      <c r="D5843" s="16" t="s">
        <v>1214</v>
      </c>
      <c r="E5843" s="18">
        <v>5.9865107000000002</v>
      </c>
      <c r="F5843" s="9">
        <v>50000000</v>
      </c>
      <c r="G5843" s="19">
        <v>47372</v>
      </c>
      <c r="H5843" s="20">
        <v>45727</v>
      </c>
      <c r="I5843" s="20">
        <v>45911</v>
      </c>
      <c r="J5843" s="16" t="s">
        <v>1209</v>
      </c>
      <c r="K5843" s="16">
        <v>2</v>
      </c>
      <c r="L5843" s="16" t="s">
        <v>9936</v>
      </c>
      <c r="M5843" s="9">
        <v>50918478.359999999</v>
      </c>
      <c r="N5843" s="9">
        <v>918478.36</v>
      </c>
      <c r="O5843" s="9">
        <v>50000000</v>
      </c>
      <c r="P5843" s="9">
        <v>0</v>
      </c>
      <c r="Q5843" s="9">
        <v>0</v>
      </c>
      <c r="R5843" s="9">
        <v>0</v>
      </c>
      <c r="S5843" s="9">
        <v>0</v>
      </c>
      <c r="T5843" s="9">
        <v>202409100000105</v>
      </c>
      <c r="U5843" s="21">
        <v>45545</v>
      </c>
      <c r="V5843" s="21">
        <v>45546</v>
      </c>
      <c r="W5843" s="8" t="s">
        <v>7983</v>
      </c>
      <c r="X5843" s="8" t="s">
        <v>1212</v>
      </c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</row>
    <row r="5844" spans="1:55" ht="20" customHeight="1" x14ac:dyDescent="0.35">
      <c r="A5844" s="1"/>
      <c r="B5844" s="17">
        <v>45838</v>
      </c>
      <c r="C5844" s="16" t="s">
        <v>9938</v>
      </c>
      <c r="D5844" s="16" t="s">
        <v>1208</v>
      </c>
      <c r="E5844" s="18">
        <v>6.0449999999999999</v>
      </c>
      <c r="F5844" s="9">
        <v>50000000</v>
      </c>
      <c r="G5844" s="19">
        <v>47372</v>
      </c>
      <c r="H5844" s="20">
        <v>45727</v>
      </c>
      <c r="I5844" s="20">
        <v>45911</v>
      </c>
      <c r="J5844" s="16" t="s">
        <v>1209</v>
      </c>
      <c r="K5844" s="16">
        <v>2</v>
      </c>
      <c r="L5844" s="16" t="s">
        <v>9939</v>
      </c>
      <c r="M5844" s="9">
        <v>-51627314.240000002</v>
      </c>
      <c r="N5844" s="9">
        <v>-927452.05</v>
      </c>
      <c r="O5844" s="9">
        <v>-50699862.189999998</v>
      </c>
      <c r="P5844" s="9">
        <v>3.7086695999999999</v>
      </c>
      <c r="Q5844" s="9">
        <v>3.6073439999999999</v>
      </c>
      <c r="R5844" s="9">
        <v>14.8308511</v>
      </c>
      <c r="S5844" s="9">
        <v>18623.75</v>
      </c>
      <c r="T5844" s="9">
        <v>202409100000110</v>
      </c>
      <c r="U5844" s="21">
        <v>45545</v>
      </c>
      <c r="V5844" s="21">
        <v>45546</v>
      </c>
      <c r="W5844" s="8" t="s">
        <v>7983</v>
      </c>
      <c r="X5844" s="8" t="s">
        <v>1212</v>
      </c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</row>
    <row r="5845" spans="1:55" ht="20" customHeight="1" x14ac:dyDescent="0.35">
      <c r="A5845" s="1"/>
      <c r="B5845" s="17">
        <v>45838</v>
      </c>
      <c r="C5845" s="16" t="s">
        <v>9940</v>
      </c>
      <c r="D5845" s="16" t="s">
        <v>1214</v>
      </c>
      <c r="E5845" s="18">
        <v>5.9865107000000002</v>
      </c>
      <c r="F5845" s="9">
        <v>50000000</v>
      </c>
      <c r="G5845" s="19">
        <v>47372</v>
      </c>
      <c r="H5845" s="20">
        <v>45727</v>
      </c>
      <c r="I5845" s="20">
        <v>45911</v>
      </c>
      <c r="J5845" s="16" t="s">
        <v>1209</v>
      </c>
      <c r="K5845" s="16">
        <v>2</v>
      </c>
      <c r="L5845" s="16" t="s">
        <v>9939</v>
      </c>
      <c r="M5845" s="9">
        <v>50918478.359999999</v>
      </c>
      <c r="N5845" s="9">
        <v>918478.36</v>
      </c>
      <c r="O5845" s="9">
        <v>50000000</v>
      </c>
      <c r="P5845" s="9">
        <v>0</v>
      </c>
      <c r="Q5845" s="9">
        <v>0</v>
      </c>
      <c r="R5845" s="9">
        <v>0</v>
      </c>
      <c r="S5845" s="9">
        <v>0</v>
      </c>
      <c r="T5845" s="9">
        <v>202409100000110</v>
      </c>
      <c r="U5845" s="21">
        <v>45545</v>
      </c>
      <c r="V5845" s="21">
        <v>45546</v>
      </c>
      <c r="W5845" s="8" t="s">
        <v>7983</v>
      </c>
      <c r="X5845" s="8" t="s">
        <v>1212</v>
      </c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</row>
    <row r="5846" spans="1:55" ht="20" customHeight="1" x14ac:dyDescent="0.35">
      <c r="A5846" s="1"/>
      <c r="B5846" s="17">
        <v>45838</v>
      </c>
      <c r="C5846" s="16" t="s">
        <v>9941</v>
      </c>
      <c r="D5846" s="16" t="s">
        <v>1208</v>
      </c>
      <c r="E5846" s="18">
        <v>6.0449999999999999</v>
      </c>
      <c r="F5846" s="9">
        <v>50000000</v>
      </c>
      <c r="G5846" s="19">
        <v>47372</v>
      </c>
      <c r="H5846" s="20">
        <v>45727</v>
      </c>
      <c r="I5846" s="20">
        <v>45911</v>
      </c>
      <c r="J5846" s="16" t="s">
        <v>1209</v>
      </c>
      <c r="K5846" s="16">
        <v>2</v>
      </c>
      <c r="L5846" s="16" t="s">
        <v>9942</v>
      </c>
      <c r="M5846" s="9">
        <v>-51627314.240000002</v>
      </c>
      <c r="N5846" s="9">
        <v>-927452.05</v>
      </c>
      <c r="O5846" s="9">
        <v>-50699862.189999998</v>
      </c>
      <c r="P5846" s="9">
        <v>3.7086695999999999</v>
      </c>
      <c r="Q5846" s="9">
        <v>3.6073439999999999</v>
      </c>
      <c r="R5846" s="9">
        <v>14.8308511</v>
      </c>
      <c r="S5846" s="9">
        <v>18623.75</v>
      </c>
      <c r="T5846" s="9">
        <v>202409100000115</v>
      </c>
      <c r="U5846" s="21">
        <v>45545</v>
      </c>
      <c r="V5846" s="21">
        <v>45546</v>
      </c>
      <c r="W5846" s="8" t="s">
        <v>7983</v>
      </c>
      <c r="X5846" s="8" t="s">
        <v>1212</v>
      </c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</row>
    <row r="5847" spans="1:55" ht="20" customHeight="1" x14ac:dyDescent="0.35">
      <c r="A5847" s="1"/>
      <c r="B5847" s="17">
        <v>45838</v>
      </c>
      <c r="C5847" s="16" t="s">
        <v>9943</v>
      </c>
      <c r="D5847" s="16" t="s">
        <v>1214</v>
      </c>
      <c r="E5847" s="18">
        <v>5.9865107000000002</v>
      </c>
      <c r="F5847" s="9">
        <v>50000000</v>
      </c>
      <c r="G5847" s="19">
        <v>47372</v>
      </c>
      <c r="H5847" s="20">
        <v>45727</v>
      </c>
      <c r="I5847" s="20">
        <v>45911</v>
      </c>
      <c r="J5847" s="16" t="s">
        <v>1209</v>
      </c>
      <c r="K5847" s="16">
        <v>2</v>
      </c>
      <c r="L5847" s="16" t="s">
        <v>9942</v>
      </c>
      <c r="M5847" s="9">
        <v>50918478.359999999</v>
      </c>
      <c r="N5847" s="9">
        <v>918478.36</v>
      </c>
      <c r="O5847" s="9">
        <v>50000000</v>
      </c>
      <c r="P5847" s="9">
        <v>0</v>
      </c>
      <c r="Q5847" s="9">
        <v>0</v>
      </c>
      <c r="R5847" s="9">
        <v>0</v>
      </c>
      <c r="S5847" s="9">
        <v>0</v>
      </c>
      <c r="T5847" s="9">
        <v>202409100000115</v>
      </c>
      <c r="U5847" s="21">
        <v>45545</v>
      </c>
      <c r="V5847" s="21">
        <v>45546</v>
      </c>
      <c r="W5847" s="8" t="s">
        <v>7983</v>
      </c>
      <c r="X5847" s="8" t="s">
        <v>1212</v>
      </c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</row>
    <row r="5848" spans="1:55" ht="20" customHeight="1" x14ac:dyDescent="0.35">
      <c r="A5848" s="1"/>
      <c r="B5848" s="17">
        <v>45838</v>
      </c>
      <c r="C5848" s="16" t="s">
        <v>9944</v>
      </c>
      <c r="D5848" s="16" t="s">
        <v>1208</v>
      </c>
      <c r="E5848" s="18">
        <v>6.0449999999999999</v>
      </c>
      <c r="F5848" s="9">
        <v>50000000</v>
      </c>
      <c r="G5848" s="19">
        <v>47372</v>
      </c>
      <c r="H5848" s="20">
        <v>45727</v>
      </c>
      <c r="I5848" s="20">
        <v>45911</v>
      </c>
      <c r="J5848" s="16" t="s">
        <v>1209</v>
      </c>
      <c r="K5848" s="16">
        <v>2</v>
      </c>
      <c r="L5848" s="16" t="s">
        <v>9945</v>
      </c>
      <c r="M5848" s="9">
        <v>-51627314.240000002</v>
      </c>
      <c r="N5848" s="9">
        <v>-927452.05</v>
      </c>
      <c r="O5848" s="9">
        <v>-50699862.189999998</v>
      </c>
      <c r="P5848" s="9">
        <v>3.7086695999999999</v>
      </c>
      <c r="Q5848" s="9">
        <v>3.6073439999999999</v>
      </c>
      <c r="R5848" s="9">
        <v>14.8308511</v>
      </c>
      <c r="S5848" s="9">
        <v>18623.75</v>
      </c>
      <c r="T5848" s="9">
        <v>202409100000119</v>
      </c>
      <c r="U5848" s="21">
        <v>45545</v>
      </c>
      <c r="V5848" s="21">
        <v>45546</v>
      </c>
      <c r="W5848" s="8" t="s">
        <v>7983</v>
      </c>
      <c r="X5848" s="8" t="s">
        <v>1212</v>
      </c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</row>
    <row r="5849" spans="1:55" ht="20" customHeight="1" x14ac:dyDescent="0.35">
      <c r="A5849" s="1"/>
      <c r="B5849" s="17">
        <v>45838</v>
      </c>
      <c r="C5849" s="16" t="s">
        <v>9946</v>
      </c>
      <c r="D5849" s="16" t="s">
        <v>1214</v>
      </c>
      <c r="E5849" s="18">
        <v>5.9865107000000002</v>
      </c>
      <c r="F5849" s="9">
        <v>50000000</v>
      </c>
      <c r="G5849" s="19">
        <v>47372</v>
      </c>
      <c r="H5849" s="20">
        <v>45727</v>
      </c>
      <c r="I5849" s="20">
        <v>45911</v>
      </c>
      <c r="J5849" s="16" t="s">
        <v>1209</v>
      </c>
      <c r="K5849" s="16">
        <v>2</v>
      </c>
      <c r="L5849" s="16" t="s">
        <v>9945</v>
      </c>
      <c r="M5849" s="9">
        <v>50918478.359999999</v>
      </c>
      <c r="N5849" s="9">
        <v>918478.36</v>
      </c>
      <c r="O5849" s="9">
        <v>50000000</v>
      </c>
      <c r="P5849" s="9">
        <v>0</v>
      </c>
      <c r="Q5849" s="9">
        <v>0</v>
      </c>
      <c r="R5849" s="9">
        <v>0</v>
      </c>
      <c r="S5849" s="9">
        <v>0</v>
      </c>
      <c r="T5849" s="9">
        <v>202409100000119</v>
      </c>
      <c r="U5849" s="21">
        <v>45545</v>
      </c>
      <c r="V5849" s="21">
        <v>45546</v>
      </c>
      <c r="W5849" s="8" t="s">
        <v>7983</v>
      </c>
      <c r="X5849" s="8" t="s">
        <v>1212</v>
      </c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</row>
    <row r="5850" spans="1:55" ht="20" customHeight="1" x14ac:dyDescent="0.35">
      <c r="A5850" s="1"/>
      <c r="B5850" s="17">
        <v>45838</v>
      </c>
      <c r="C5850" s="16" t="s">
        <v>9947</v>
      </c>
      <c r="D5850" s="16" t="s">
        <v>1208</v>
      </c>
      <c r="E5850" s="18">
        <v>6.0449999999999999</v>
      </c>
      <c r="F5850" s="9">
        <v>50000000</v>
      </c>
      <c r="G5850" s="19">
        <v>47372</v>
      </c>
      <c r="H5850" s="20">
        <v>45727</v>
      </c>
      <c r="I5850" s="20">
        <v>45911</v>
      </c>
      <c r="J5850" s="16" t="s">
        <v>1209</v>
      </c>
      <c r="K5850" s="16">
        <v>2</v>
      </c>
      <c r="L5850" s="16" t="s">
        <v>9948</v>
      </c>
      <c r="M5850" s="9">
        <v>-51627314.240000002</v>
      </c>
      <c r="N5850" s="9">
        <v>-927452.05</v>
      </c>
      <c r="O5850" s="9">
        <v>-50699862.189999998</v>
      </c>
      <c r="P5850" s="9">
        <v>3.7086695999999999</v>
      </c>
      <c r="Q5850" s="9">
        <v>3.6073439999999999</v>
      </c>
      <c r="R5850" s="9">
        <v>14.8308511</v>
      </c>
      <c r="S5850" s="9">
        <v>18623.75</v>
      </c>
      <c r="T5850" s="9">
        <v>202409100000121</v>
      </c>
      <c r="U5850" s="21">
        <v>45545</v>
      </c>
      <c r="V5850" s="21">
        <v>45546</v>
      </c>
      <c r="W5850" s="8" t="s">
        <v>7983</v>
      </c>
      <c r="X5850" s="8" t="s">
        <v>1212</v>
      </c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</row>
    <row r="5851" spans="1:55" ht="20" customHeight="1" x14ac:dyDescent="0.35">
      <c r="A5851" s="1"/>
      <c r="B5851" s="17">
        <v>45838</v>
      </c>
      <c r="C5851" s="16" t="s">
        <v>9949</v>
      </c>
      <c r="D5851" s="16" t="s">
        <v>1214</v>
      </c>
      <c r="E5851" s="18">
        <v>5.9865107000000002</v>
      </c>
      <c r="F5851" s="9">
        <v>50000000</v>
      </c>
      <c r="G5851" s="19">
        <v>47372</v>
      </c>
      <c r="H5851" s="20">
        <v>45727</v>
      </c>
      <c r="I5851" s="20">
        <v>45911</v>
      </c>
      <c r="J5851" s="16" t="s">
        <v>1209</v>
      </c>
      <c r="K5851" s="16">
        <v>2</v>
      </c>
      <c r="L5851" s="16" t="s">
        <v>9948</v>
      </c>
      <c r="M5851" s="9">
        <v>50918478.359999999</v>
      </c>
      <c r="N5851" s="9">
        <v>918478.36</v>
      </c>
      <c r="O5851" s="9">
        <v>50000000</v>
      </c>
      <c r="P5851" s="9">
        <v>0</v>
      </c>
      <c r="Q5851" s="9">
        <v>0</v>
      </c>
      <c r="R5851" s="9">
        <v>0</v>
      </c>
      <c r="S5851" s="9">
        <v>0</v>
      </c>
      <c r="T5851" s="9">
        <v>202409100000121</v>
      </c>
      <c r="U5851" s="21">
        <v>45545</v>
      </c>
      <c r="V5851" s="21">
        <v>45546</v>
      </c>
      <c r="W5851" s="8" t="s">
        <v>7983</v>
      </c>
      <c r="X5851" s="8" t="s">
        <v>1212</v>
      </c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</row>
    <row r="5852" spans="1:55" ht="20" customHeight="1" x14ac:dyDescent="0.35">
      <c r="A5852" s="1"/>
      <c r="B5852" s="17">
        <v>45838</v>
      </c>
      <c r="C5852" s="16" t="s">
        <v>9950</v>
      </c>
      <c r="D5852" s="16" t="s">
        <v>1208</v>
      </c>
      <c r="E5852" s="18">
        <v>6.0425000000000004</v>
      </c>
      <c r="F5852" s="9">
        <v>100000000</v>
      </c>
      <c r="G5852" s="19">
        <v>47372</v>
      </c>
      <c r="H5852" s="20">
        <v>45727</v>
      </c>
      <c r="I5852" s="20">
        <v>45911</v>
      </c>
      <c r="J5852" s="16" t="s">
        <v>1209</v>
      </c>
      <c r="K5852" s="16">
        <v>2</v>
      </c>
      <c r="L5852" s="16" t="s">
        <v>9951</v>
      </c>
      <c r="M5852" s="9">
        <v>-103244620.40000001</v>
      </c>
      <c r="N5852" s="9">
        <v>-1854136.99</v>
      </c>
      <c r="O5852" s="9">
        <v>-101390483.41</v>
      </c>
      <c r="P5852" s="9">
        <v>3.7088252000000002</v>
      </c>
      <c r="Q5852" s="9">
        <v>3.6074950000000001</v>
      </c>
      <c r="R5852" s="9">
        <v>14.831622100000001</v>
      </c>
      <c r="S5852" s="9">
        <v>37245.449999999997</v>
      </c>
      <c r="T5852" s="9">
        <v>202409100000301</v>
      </c>
      <c r="U5852" s="21">
        <v>45545</v>
      </c>
      <c r="V5852" s="21">
        <v>45546</v>
      </c>
      <c r="W5852" s="8" t="s">
        <v>7983</v>
      </c>
      <c r="X5852" s="8" t="s">
        <v>1212</v>
      </c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</row>
    <row r="5853" spans="1:55" ht="20" customHeight="1" x14ac:dyDescent="0.35">
      <c r="A5853" s="1"/>
      <c r="B5853" s="17">
        <v>45838</v>
      </c>
      <c r="C5853" s="16" t="s">
        <v>9952</v>
      </c>
      <c r="D5853" s="16" t="s">
        <v>1214</v>
      </c>
      <c r="E5853" s="18">
        <v>5.9865105999999999</v>
      </c>
      <c r="F5853" s="9">
        <v>100000000</v>
      </c>
      <c r="G5853" s="19">
        <v>47372</v>
      </c>
      <c r="H5853" s="20">
        <v>45727</v>
      </c>
      <c r="I5853" s="20">
        <v>45911</v>
      </c>
      <c r="J5853" s="16" t="s">
        <v>1209</v>
      </c>
      <c r="K5853" s="16">
        <v>2</v>
      </c>
      <c r="L5853" s="16" t="s">
        <v>9951</v>
      </c>
      <c r="M5853" s="9">
        <v>101836956.67</v>
      </c>
      <c r="N5853" s="9">
        <v>1836956.67</v>
      </c>
      <c r="O5853" s="9">
        <v>100000000</v>
      </c>
      <c r="P5853" s="9">
        <v>0</v>
      </c>
      <c r="Q5853" s="9">
        <v>0</v>
      </c>
      <c r="R5853" s="9">
        <v>0</v>
      </c>
      <c r="S5853" s="9">
        <v>0</v>
      </c>
      <c r="T5853" s="9">
        <v>202409100000301</v>
      </c>
      <c r="U5853" s="21">
        <v>45545</v>
      </c>
      <c r="V5853" s="21">
        <v>45546</v>
      </c>
      <c r="W5853" s="8" t="s">
        <v>7983</v>
      </c>
      <c r="X5853" s="8" t="s">
        <v>1212</v>
      </c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</row>
    <row r="5854" spans="1:55" ht="20" customHeight="1" x14ac:dyDescent="0.35">
      <c r="A5854" s="1"/>
      <c r="B5854" s="17">
        <v>45838</v>
      </c>
      <c r="C5854" s="16" t="s">
        <v>9953</v>
      </c>
      <c r="D5854" s="16" t="s">
        <v>1208</v>
      </c>
      <c r="E5854" s="18">
        <v>6.0449999999999999</v>
      </c>
      <c r="F5854" s="9">
        <v>100000000</v>
      </c>
      <c r="G5854" s="19">
        <v>47372</v>
      </c>
      <c r="H5854" s="20">
        <v>45727</v>
      </c>
      <c r="I5854" s="20">
        <v>45911</v>
      </c>
      <c r="J5854" s="16" t="s">
        <v>1209</v>
      </c>
      <c r="K5854" s="16">
        <v>2</v>
      </c>
      <c r="L5854" s="16" t="s">
        <v>9954</v>
      </c>
      <c r="M5854" s="9">
        <v>103254628.48</v>
      </c>
      <c r="N5854" s="9">
        <v>1854904.11</v>
      </c>
      <c r="O5854" s="9">
        <v>101399724.37</v>
      </c>
      <c r="P5854" s="9">
        <v>3.7086695999999999</v>
      </c>
      <c r="Q5854" s="9">
        <v>-3.6073439999999999</v>
      </c>
      <c r="R5854" s="9">
        <v>14.8308511</v>
      </c>
      <c r="S5854" s="9">
        <v>-37247.5</v>
      </c>
      <c r="T5854" s="9">
        <v>202409100000350</v>
      </c>
      <c r="U5854" s="21">
        <v>45545</v>
      </c>
      <c r="V5854" s="21">
        <v>45546</v>
      </c>
      <c r="W5854" s="8" t="s">
        <v>7983</v>
      </c>
      <c r="X5854" s="8" t="s">
        <v>1212</v>
      </c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</row>
    <row r="5855" spans="1:55" ht="20" customHeight="1" x14ac:dyDescent="0.35">
      <c r="A5855" s="1"/>
      <c r="B5855" s="17">
        <v>45838</v>
      </c>
      <c r="C5855" s="16" t="s">
        <v>9955</v>
      </c>
      <c r="D5855" s="16" t="s">
        <v>1214</v>
      </c>
      <c r="E5855" s="18">
        <v>5.9865105999999999</v>
      </c>
      <c r="F5855" s="9">
        <v>100000000</v>
      </c>
      <c r="G5855" s="19">
        <v>47372</v>
      </c>
      <c r="H5855" s="20">
        <v>45727</v>
      </c>
      <c r="I5855" s="20">
        <v>45911</v>
      </c>
      <c r="J5855" s="16" t="s">
        <v>1209</v>
      </c>
      <c r="K5855" s="16">
        <v>2</v>
      </c>
      <c r="L5855" s="16" t="s">
        <v>9954</v>
      </c>
      <c r="M5855" s="9">
        <v>-101836956.67</v>
      </c>
      <c r="N5855" s="9">
        <v>-1836956.67</v>
      </c>
      <c r="O5855" s="9">
        <v>-100000000</v>
      </c>
      <c r="P5855" s="9">
        <v>0</v>
      </c>
      <c r="Q5855" s="9">
        <v>0</v>
      </c>
      <c r="R5855" s="9">
        <v>0</v>
      </c>
      <c r="S5855" s="9">
        <v>0</v>
      </c>
      <c r="T5855" s="9">
        <v>202409100000350</v>
      </c>
      <c r="U5855" s="21">
        <v>45545</v>
      </c>
      <c r="V5855" s="21">
        <v>45546</v>
      </c>
      <c r="W5855" s="8" t="s">
        <v>7983</v>
      </c>
      <c r="X5855" s="8" t="s">
        <v>1212</v>
      </c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</row>
    <row r="5856" spans="1:55" ht="20" customHeight="1" x14ac:dyDescent="0.35">
      <c r="A5856" s="1"/>
      <c r="B5856" s="17">
        <v>45838</v>
      </c>
      <c r="C5856" s="16" t="s">
        <v>9956</v>
      </c>
      <c r="D5856" s="16" t="s">
        <v>1208</v>
      </c>
      <c r="E5856" s="18">
        <v>6.0449999999999999</v>
      </c>
      <c r="F5856" s="9">
        <v>250000000</v>
      </c>
      <c r="G5856" s="19">
        <v>47372</v>
      </c>
      <c r="H5856" s="20">
        <v>45727</v>
      </c>
      <c r="I5856" s="20">
        <v>45911</v>
      </c>
      <c r="J5856" s="16" t="s">
        <v>1209</v>
      </c>
      <c r="K5856" s="16">
        <v>2</v>
      </c>
      <c r="L5856" s="16" t="s">
        <v>9957</v>
      </c>
      <c r="M5856" s="9">
        <v>-258136571.19999999</v>
      </c>
      <c r="N5856" s="9">
        <v>-4637260.2699999996</v>
      </c>
      <c r="O5856" s="9">
        <v>-253499310.93000001</v>
      </c>
      <c r="P5856" s="9">
        <v>3.7086695999999999</v>
      </c>
      <c r="Q5856" s="9">
        <v>3.6073439999999999</v>
      </c>
      <c r="R5856" s="9">
        <v>14.8308511</v>
      </c>
      <c r="S5856" s="9">
        <v>93118.74</v>
      </c>
      <c r="T5856" s="9">
        <v>202409100000373</v>
      </c>
      <c r="U5856" s="21">
        <v>45545</v>
      </c>
      <c r="V5856" s="21">
        <v>45546</v>
      </c>
      <c r="W5856" s="8" t="s">
        <v>7983</v>
      </c>
      <c r="X5856" s="8" t="s">
        <v>1212</v>
      </c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</row>
    <row r="5857" spans="1:55" ht="20" customHeight="1" x14ac:dyDescent="0.35">
      <c r="A5857" s="1"/>
      <c r="B5857" s="17">
        <v>45838</v>
      </c>
      <c r="C5857" s="16" t="s">
        <v>9958</v>
      </c>
      <c r="D5857" s="16" t="s">
        <v>1214</v>
      </c>
      <c r="E5857" s="18">
        <v>5.9865107000000002</v>
      </c>
      <c r="F5857" s="9">
        <v>250000000</v>
      </c>
      <c r="G5857" s="19">
        <v>47372</v>
      </c>
      <c r="H5857" s="20">
        <v>45727</v>
      </c>
      <c r="I5857" s="20">
        <v>45911</v>
      </c>
      <c r="J5857" s="16" t="s">
        <v>1209</v>
      </c>
      <c r="K5857" s="16">
        <v>2</v>
      </c>
      <c r="L5857" s="16" t="s">
        <v>9957</v>
      </c>
      <c r="M5857" s="9">
        <v>254592391.77000001</v>
      </c>
      <c r="N5857" s="9">
        <v>4592391.7699999996</v>
      </c>
      <c r="O5857" s="9">
        <v>250000000</v>
      </c>
      <c r="P5857" s="9">
        <v>0</v>
      </c>
      <c r="Q5857" s="9">
        <v>0</v>
      </c>
      <c r="R5857" s="9">
        <v>0</v>
      </c>
      <c r="S5857" s="9">
        <v>0</v>
      </c>
      <c r="T5857" s="9">
        <v>202409100000373</v>
      </c>
      <c r="U5857" s="21">
        <v>45545</v>
      </c>
      <c r="V5857" s="21">
        <v>45546</v>
      </c>
      <c r="W5857" s="8" t="s">
        <v>7983</v>
      </c>
      <c r="X5857" s="8" t="s">
        <v>1212</v>
      </c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</row>
    <row r="5858" spans="1:55" ht="20" customHeight="1" x14ac:dyDescent="0.35">
      <c r="A5858" s="1"/>
      <c r="B5858" s="17">
        <v>45838</v>
      </c>
      <c r="C5858" s="16" t="s">
        <v>9959</v>
      </c>
      <c r="D5858" s="16" t="s">
        <v>1208</v>
      </c>
      <c r="E5858" s="18">
        <v>5.9974999999999996</v>
      </c>
      <c r="F5858" s="9">
        <v>250000000</v>
      </c>
      <c r="G5858" s="19">
        <v>47373</v>
      </c>
      <c r="H5858" s="20">
        <v>45728</v>
      </c>
      <c r="I5858" s="20">
        <v>45912</v>
      </c>
      <c r="J5858" s="16" t="s">
        <v>1209</v>
      </c>
      <c r="K5858" s="16">
        <v>2</v>
      </c>
      <c r="L5858" s="16" t="s">
        <v>9960</v>
      </c>
      <c r="M5858" s="9">
        <v>257619928.28</v>
      </c>
      <c r="N5858" s="9">
        <v>4559743.1500000004</v>
      </c>
      <c r="O5858" s="9">
        <v>253060185.13</v>
      </c>
      <c r="P5858" s="9">
        <v>3.7143684000000001</v>
      </c>
      <c r="Q5858" s="9">
        <v>-3.6128794000000002</v>
      </c>
      <c r="R5858" s="9">
        <v>14.8615844</v>
      </c>
      <c r="S5858" s="9">
        <v>-93074.97</v>
      </c>
      <c r="T5858" s="9">
        <v>202409110000021</v>
      </c>
      <c r="U5858" s="21">
        <v>45546</v>
      </c>
      <c r="V5858" s="21">
        <v>45547</v>
      </c>
      <c r="W5858" s="8" t="s">
        <v>7983</v>
      </c>
      <c r="X5858" s="8" t="s">
        <v>1212</v>
      </c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</row>
    <row r="5859" spans="1:55" ht="20" customHeight="1" x14ac:dyDescent="0.35">
      <c r="A5859" s="1"/>
      <c r="B5859" s="17">
        <v>45838</v>
      </c>
      <c r="C5859" s="16" t="s">
        <v>9961</v>
      </c>
      <c r="D5859" s="16" t="s">
        <v>1214</v>
      </c>
      <c r="E5859" s="18">
        <v>5.9820118000000004</v>
      </c>
      <c r="F5859" s="9">
        <v>250000000</v>
      </c>
      <c r="G5859" s="19">
        <v>47373</v>
      </c>
      <c r="H5859" s="20">
        <v>45728</v>
      </c>
      <c r="I5859" s="20">
        <v>45912</v>
      </c>
      <c r="J5859" s="16" t="s">
        <v>1209</v>
      </c>
      <c r="K5859" s="16">
        <v>2</v>
      </c>
      <c r="L5859" s="16" t="s">
        <v>9960</v>
      </c>
      <c r="M5859" s="9">
        <v>-254547967.88</v>
      </c>
      <c r="N5859" s="9">
        <v>-4547967.88</v>
      </c>
      <c r="O5859" s="9">
        <v>-250000000</v>
      </c>
      <c r="P5859" s="9">
        <v>0</v>
      </c>
      <c r="Q5859" s="9">
        <v>0</v>
      </c>
      <c r="R5859" s="9">
        <v>0</v>
      </c>
      <c r="S5859" s="9">
        <v>0</v>
      </c>
      <c r="T5859" s="9">
        <v>202409110000021</v>
      </c>
      <c r="U5859" s="21">
        <v>45546</v>
      </c>
      <c r="V5859" s="21">
        <v>45547</v>
      </c>
      <c r="W5859" s="8" t="s">
        <v>7983</v>
      </c>
      <c r="X5859" s="8" t="s">
        <v>1212</v>
      </c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</row>
    <row r="5860" spans="1:55" ht="20" customHeight="1" x14ac:dyDescent="0.35">
      <c r="A5860" s="1"/>
      <c r="B5860" s="17">
        <v>45838</v>
      </c>
      <c r="C5860" s="16" t="s">
        <v>9962</v>
      </c>
      <c r="D5860" s="16" t="s">
        <v>1208</v>
      </c>
      <c r="E5860" s="18">
        <v>5.99</v>
      </c>
      <c r="F5860" s="9">
        <v>150000000</v>
      </c>
      <c r="G5860" s="19">
        <v>47373</v>
      </c>
      <c r="H5860" s="20">
        <v>45728</v>
      </c>
      <c r="I5860" s="20">
        <v>45912</v>
      </c>
      <c r="J5860" s="16" t="s">
        <v>1209</v>
      </c>
      <c r="K5860" s="16">
        <v>2</v>
      </c>
      <c r="L5860" s="16" t="s">
        <v>9963</v>
      </c>
      <c r="M5860" s="9">
        <v>154526927.58000001</v>
      </c>
      <c r="N5860" s="9">
        <v>2732424.66</v>
      </c>
      <c r="O5860" s="9">
        <v>151794502.91999999</v>
      </c>
      <c r="P5860" s="9">
        <v>3.7148370000000002</v>
      </c>
      <c r="Q5860" s="9">
        <v>-3.6133342000000002</v>
      </c>
      <c r="R5860" s="9">
        <v>14.863907899999999</v>
      </c>
      <c r="S5860" s="9">
        <v>-55835.74</v>
      </c>
      <c r="T5860" s="9">
        <v>202409110000050</v>
      </c>
      <c r="U5860" s="21">
        <v>45546</v>
      </c>
      <c r="V5860" s="21">
        <v>45547</v>
      </c>
      <c r="W5860" s="8" t="s">
        <v>7983</v>
      </c>
      <c r="X5860" s="8" t="s">
        <v>1212</v>
      </c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</row>
    <row r="5861" spans="1:55" ht="20" customHeight="1" x14ac:dyDescent="0.35">
      <c r="A5861" s="1"/>
      <c r="B5861" s="17">
        <v>45838</v>
      </c>
      <c r="C5861" s="16" t="s">
        <v>9964</v>
      </c>
      <c r="D5861" s="16" t="s">
        <v>1214</v>
      </c>
      <c r="E5861" s="18">
        <v>5.9820118000000004</v>
      </c>
      <c r="F5861" s="9">
        <v>150000000</v>
      </c>
      <c r="G5861" s="19">
        <v>47373</v>
      </c>
      <c r="H5861" s="20">
        <v>45728</v>
      </c>
      <c r="I5861" s="20">
        <v>45912</v>
      </c>
      <c r="J5861" s="16" t="s">
        <v>1209</v>
      </c>
      <c r="K5861" s="16">
        <v>2</v>
      </c>
      <c r="L5861" s="16" t="s">
        <v>9963</v>
      </c>
      <c r="M5861" s="9">
        <v>-152728780.71000001</v>
      </c>
      <c r="N5861" s="9">
        <v>-2728780.71</v>
      </c>
      <c r="O5861" s="9">
        <v>-150000000</v>
      </c>
      <c r="P5861" s="9">
        <v>0</v>
      </c>
      <c r="Q5861" s="9">
        <v>0</v>
      </c>
      <c r="R5861" s="9">
        <v>0</v>
      </c>
      <c r="S5861" s="9">
        <v>0</v>
      </c>
      <c r="T5861" s="9">
        <v>202409110000050</v>
      </c>
      <c r="U5861" s="21">
        <v>45546</v>
      </c>
      <c r="V5861" s="21">
        <v>45547</v>
      </c>
      <c r="W5861" s="8" t="s">
        <v>7983</v>
      </c>
      <c r="X5861" s="8" t="s">
        <v>1212</v>
      </c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</row>
    <row r="5862" spans="1:55" ht="20" customHeight="1" x14ac:dyDescent="0.35">
      <c r="A5862" s="1"/>
      <c r="B5862" s="17">
        <v>45838</v>
      </c>
      <c r="C5862" s="16" t="s">
        <v>9965</v>
      </c>
      <c r="D5862" s="16" t="s">
        <v>1208</v>
      </c>
      <c r="E5862" s="18">
        <v>5.99</v>
      </c>
      <c r="F5862" s="9">
        <v>150000000</v>
      </c>
      <c r="G5862" s="19">
        <v>47373</v>
      </c>
      <c r="H5862" s="20">
        <v>45728</v>
      </c>
      <c r="I5862" s="20">
        <v>45912</v>
      </c>
      <c r="J5862" s="16" t="s">
        <v>1209</v>
      </c>
      <c r="K5862" s="16">
        <v>2</v>
      </c>
      <c r="L5862" s="16" t="s">
        <v>9966</v>
      </c>
      <c r="M5862" s="9">
        <v>154526927.58000001</v>
      </c>
      <c r="N5862" s="9">
        <v>2732424.66</v>
      </c>
      <c r="O5862" s="9">
        <v>151794502.91999999</v>
      </c>
      <c r="P5862" s="9">
        <v>3.7148370000000002</v>
      </c>
      <c r="Q5862" s="9">
        <v>-3.6133342000000002</v>
      </c>
      <c r="R5862" s="9">
        <v>14.863907899999999</v>
      </c>
      <c r="S5862" s="9">
        <v>-55835.74</v>
      </c>
      <c r="T5862" s="9">
        <v>202409110000056</v>
      </c>
      <c r="U5862" s="21">
        <v>45546</v>
      </c>
      <c r="V5862" s="21">
        <v>45547</v>
      </c>
      <c r="W5862" s="8" t="s">
        <v>7983</v>
      </c>
      <c r="X5862" s="8" t="s">
        <v>1212</v>
      </c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</row>
    <row r="5863" spans="1:55" ht="20" customHeight="1" x14ac:dyDescent="0.35">
      <c r="A5863" s="1"/>
      <c r="B5863" s="17">
        <v>45838</v>
      </c>
      <c r="C5863" s="16" t="s">
        <v>9967</v>
      </c>
      <c r="D5863" s="16" t="s">
        <v>1214</v>
      </c>
      <c r="E5863" s="18">
        <v>5.9820118000000004</v>
      </c>
      <c r="F5863" s="9">
        <v>150000000</v>
      </c>
      <c r="G5863" s="19">
        <v>47373</v>
      </c>
      <c r="H5863" s="20">
        <v>45728</v>
      </c>
      <c r="I5863" s="20">
        <v>45912</v>
      </c>
      <c r="J5863" s="16" t="s">
        <v>1209</v>
      </c>
      <c r="K5863" s="16">
        <v>2</v>
      </c>
      <c r="L5863" s="16" t="s">
        <v>9966</v>
      </c>
      <c r="M5863" s="9">
        <v>-152728780.71000001</v>
      </c>
      <c r="N5863" s="9">
        <v>-2728780.71</v>
      </c>
      <c r="O5863" s="9">
        <v>-150000000</v>
      </c>
      <c r="P5863" s="9">
        <v>0</v>
      </c>
      <c r="Q5863" s="9">
        <v>0</v>
      </c>
      <c r="R5863" s="9">
        <v>0</v>
      </c>
      <c r="S5863" s="9">
        <v>0</v>
      </c>
      <c r="T5863" s="9">
        <v>202409110000056</v>
      </c>
      <c r="U5863" s="21">
        <v>45546</v>
      </c>
      <c r="V5863" s="21">
        <v>45547</v>
      </c>
      <c r="W5863" s="8" t="s">
        <v>7983</v>
      </c>
      <c r="X5863" s="8" t="s">
        <v>1212</v>
      </c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</row>
    <row r="5864" spans="1:55" ht="20" customHeight="1" x14ac:dyDescent="0.35">
      <c r="A5864" s="1"/>
      <c r="B5864" s="17">
        <v>45838</v>
      </c>
      <c r="C5864" s="16" t="s">
        <v>9968</v>
      </c>
      <c r="D5864" s="16" t="s">
        <v>1208</v>
      </c>
      <c r="E5864" s="18">
        <v>5.9924999999999997</v>
      </c>
      <c r="F5864" s="9">
        <v>50000000</v>
      </c>
      <c r="G5864" s="19">
        <v>47373</v>
      </c>
      <c r="H5864" s="20">
        <v>45728</v>
      </c>
      <c r="I5864" s="20">
        <v>45912</v>
      </c>
      <c r="J5864" s="16" t="s">
        <v>1209</v>
      </c>
      <c r="K5864" s="16">
        <v>2</v>
      </c>
      <c r="L5864" s="16" t="s">
        <v>9969</v>
      </c>
      <c r="M5864" s="9">
        <v>51513979.130000003</v>
      </c>
      <c r="N5864" s="9">
        <v>911188.36</v>
      </c>
      <c r="O5864" s="9">
        <v>50602790.770000003</v>
      </c>
      <c r="P5864" s="9">
        <v>3.7146807000000002</v>
      </c>
      <c r="Q5864" s="9">
        <v>-3.6131826</v>
      </c>
      <c r="R5864" s="9">
        <v>14.863133299999999</v>
      </c>
      <c r="S5864" s="9">
        <v>-18612.939999999999</v>
      </c>
      <c r="T5864" s="9">
        <v>202409110000080</v>
      </c>
      <c r="U5864" s="21">
        <v>45546</v>
      </c>
      <c r="V5864" s="21">
        <v>45547</v>
      </c>
      <c r="W5864" s="8" t="s">
        <v>7983</v>
      </c>
      <c r="X5864" s="8" t="s">
        <v>1212</v>
      </c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</row>
    <row r="5865" spans="1:55" ht="20" customHeight="1" x14ac:dyDescent="0.35">
      <c r="A5865" s="1"/>
      <c r="B5865" s="17">
        <v>45838</v>
      </c>
      <c r="C5865" s="16" t="s">
        <v>9970</v>
      </c>
      <c r="D5865" s="16" t="s">
        <v>1214</v>
      </c>
      <c r="E5865" s="18">
        <v>5.9820117000000002</v>
      </c>
      <c r="F5865" s="9">
        <v>50000000</v>
      </c>
      <c r="G5865" s="19">
        <v>47373</v>
      </c>
      <c r="H5865" s="20">
        <v>45728</v>
      </c>
      <c r="I5865" s="20">
        <v>45912</v>
      </c>
      <c r="J5865" s="16" t="s">
        <v>1209</v>
      </c>
      <c r="K5865" s="16">
        <v>2</v>
      </c>
      <c r="L5865" s="16" t="s">
        <v>9969</v>
      </c>
      <c r="M5865" s="9">
        <v>-50909593.560000002</v>
      </c>
      <c r="N5865" s="9">
        <v>-909593.56</v>
      </c>
      <c r="O5865" s="9">
        <v>-50000000</v>
      </c>
      <c r="P5865" s="9">
        <v>0</v>
      </c>
      <c r="Q5865" s="9">
        <v>0</v>
      </c>
      <c r="R5865" s="9">
        <v>0</v>
      </c>
      <c r="S5865" s="9">
        <v>0</v>
      </c>
      <c r="T5865" s="9">
        <v>202409110000080</v>
      </c>
      <c r="U5865" s="21">
        <v>45546</v>
      </c>
      <c r="V5865" s="21">
        <v>45547</v>
      </c>
      <c r="W5865" s="8" t="s">
        <v>7983</v>
      </c>
      <c r="X5865" s="8" t="s">
        <v>1212</v>
      </c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</row>
    <row r="5866" spans="1:55" ht="20" customHeight="1" x14ac:dyDescent="0.35">
      <c r="A5866" s="1"/>
      <c r="B5866" s="17">
        <v>45838</v>
      </c>
      <c r="C5866" s="16" t="s">
        <v>9971</v>
      </c>
      <c r="D5866" s="16" t="s">
        <v>1208</v>
      </c>
      <c r="E5866" s="18">
        <v>6.09</v>
      </c>
      <c r="F5866" s="9">
        <v>500000000</v>
      </c>
      <c r="G5866" s="19">
        <v>46279</v>
      </c>
      <c r="H5866" s="20">
        <v>45728</v>
      </c>
      <c r="I5866" s="20">
        <v>45912</v>
      </c>
      <c r="J5866" s="16" t="s">
        <v>1209</v>
      </c>
      <c r="K5866" s="16">
        <v>2</v>
      </c>
      <c r="L5866" s="16" t="s">
        <v>9972</v>
      </c>
      <c r="M5866" s="9">
        <v>512736309.47000003</v>
      </c>
      <c r="N5866" s="9">
        <v>9260136.9900000002</v>
      </c>
      <c r="O5866" s="9">
        <v>503476172.48000002</v>
      </c>
      <c r="P5866" s="9">
        <v>1.1612491</v>
      </c>
      <c r="Q5866" s="9">
        <v>-1.1302949</v>
      </c>
      <c r="R5866" s="9">
        <v>2.3858538999999999</v>
      </c>
      <c r="S5866" s="9">
        <v>-57954.33</v>
      </c>
      <c r="T5866" s="9">
        <v>202409110000115</v>
      </c>
      <c r="U5866" s="21">
        <v>45546</v>
      </c>
      <c r="V5866" s="21">
        <v>45547</v>
      </c>
      <c r="W5866" s="8" t="s">
        <v>7983</v>
      </c>
      <c r="X5866" s="8" t="s">
        <v>1212</v>
      </c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</row>
    <row r="5867" spans="1:55" ht="20" customHeight="1" x14ac:dyDescent="0.35">
      <c r="A5867" s="1"/>
      <c r="B5867" s="17">
        <v>45838</v>
      </c>
      <c r="C5867" s="16" t="s">
        <v>9973</v>
      </c>
      <c r="D5867" s="16" t="s">
        <v>1214</v>
      </c>
      <c r="E5867" s="18">
        <v>5.9820118000000004</v>
      </c>
      <c r="F5867" s="9">
        <v>500000000</v>
      </c>
      <c r="G5867" s="19">
        <v>46279</v>
      </c>
      <c r="H5867" s="20">
        <v>45728</v>
      </c>
      <c r="I5867" s="20">
        <v>45912</v>
      </c>
      <c r="J5867" s="16" t="s">
        <v>1209</v>
      </c>
      <c r="K5867" s="16">
        <v>2</v>
      </c>
      <c r="L5867" s="16" t="s">
        <v>9972</v>
      </c>
      <c r="M5867" s="9">
        <v>-509095935.80000001</v>
      </c>
      <c r="N5867" s="9">
        <v>-9095935.8000000007</v>
      </c>
      <c r="O5867" s="9">
        <v>-500000000</v>
      </c>
      <c r="P5867" s="9">
        <v>0</v>
      </c>
      <c r="Q5867" s="9">
        <v>0</v>
      </c>
      <c r="R5867" s="9">
        <v>0</v>
      </c>
      <c r="S5867" s="9">
        <v>0</v>
      </c>
      <c r="T5867" s="9">
        <v>202409110000115</v>
      </c>
      <c r="U5867" s="21">
        <v>45546</v>
      </c>
      <c r="V5867" s="21">
        <v>45547</v>
      </c>
      <c r="W5867" s="8" t="s">
        <v>7983</v>
      </c>
      <c r="X5867" s="8" t="s">
        <v>1212</v>
      </c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</row>
    <row r="5868" spans="1:55" ht="20" customHeight="1" x14ac:dyDescent="0.35">
      <c r="A5868" s="1"/>
      <c r="B5868" s="17">
        <v>45838</v>
      </c>
      <c r="C5868" s="16" t="s">
        <v>9974</v>
      </c>
      <c r="D5868" s="16" t="s">
        <v>1208</v>
      </c>
      <c r="E5868" s="18">
        <v>6.085</v>
      </c>
      <c r="F5868" s="9">
        <v>500000000</v>
      </c>
      <c r="G5868" s="19">
        <v>46279</v>
      </c>
      <c r="H5868" s="20">
        <v>45728</v>
      </c>
      <c r="I5868" s="20">
        <v>45912</v>
      </c>
      <c r="J5868" s="16" t="s">
        <v>1209</v>
      </c>
      <c r="K5868" s="16">
        <v>2</v>
      </c>
      <c r="L5868" s="16" t="s">
        <v>9975</v>
      </c>
      <c r="M5868" s="9">
        <v>512699966.51999998</v>
      </c>
      <c r="N5868" s="9">
        <v>9252534.25</v>
      </c>
      <c r="O5868" s="9">
        <v>503447432.26999998</v>
      </c>
      <c r="P5868" s="9">
        <v>1.1612823000000001</v>
      </c>
      <c r="Q5868" s="9">
        <v>-1.1303272</v>
      </c>
      <c r="R5868" s="9">
        <v>2.3859327000000001</v>
      </c>
      <c r="S5868" s="9">
        <v>-57951.87</v>
      </c>
      <c r="T5868" s="9">
        <v>202409110000159</v>
      </c>
      <c r="U5868" s="21">
        <v>45546</v>
      </c>
      <c r="V5868" s="21">
        <v>45547</v>
      </c>
      <c r="W5868" s="8" t="s">
        <v>2693</v>
      </c>
      <c r="X5868" s="8" t="s">
        <v>1212</v>
      </c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</row>
    <row r="5869" spans="1:55" ht="20" customHeight="1" x14ac:dyDescent="0.35">
      <c r="A5869" s="1"/>
      <c r="B5869" s="17">
        <v>45838</v>
      </c>
      <c r="C5869" s="16" t="s">
        <v>9976</v>
      </c>
      <c r="D5869" s="16" t="s">
        <v>1214</v>
      </c>
      <c r="E5869" s="18">
        <v>5.9820118000000004</v>
      </c>
      <c r="F5869" s="9">
        <v>500000000</v>
      </c>
      <c r="G5869" s="19">
        <v>46279</v>
      </c>
      <c r="H5869" s="20">
        <v>45728</v>
      </c>
      <c r="I5869" s="20">
        <v>45912</v>
      </c>
      <c r="J5869" s="16" t="s">
        <v>1209</v>
      </c>
      <c r="K5869" s="16">
        <v>2</v>
      </c>
      <c r="L5869" s="16" t="s">
        <v>9975</v>
      </c>
      <c r="M5869" s="9">
        <v>-509095935.80000001</v>
      </c>
      <c r="N5869" s="9">
        <v>-9095935.8000000007</v>
      </c>
      <c r="O5869" s="9">
        <v>-500000000</v>
      </c>
      <c r="P5869" s="9">
        <v>0</v>
      </c>
      <c r="Q5869" s="9">
        <v>0</v>
      </c>
      <c r="R5869" s="9">
        <v>0</v>
      </c>
      <c r="S5869" s="9">
        <v>0</v>
      </c>
      <c r="T5869" s="9">
        <v>202409110000159</v>
      </c>
      <c r="U5869" s="21">
        <v>45546</v>
      </c>
      <c r="V5869" s="21">
        <v>45547</v>
      </c>
      <c r="W5869" s="8" t="s">
        <v>2693</v>
      </c>
      <c r="X5869" s="8" t="s">
        <v>1212</v>
      </c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</row>
    <row r="5870" spans="1:55" ht="20" customHeight="1" x14ac:dyDescent="0.35">
      <c r="A5870" s="1"/>
      <c r="B5870" s="17">
        <v>45838</v>
      </c>
      <c r="C5870" s="16" t="s">
        <v>9977</v>
      </c>
      <c r="D5870" s="16" t="s">
        <v>1208</v>
      </c>
      <c r="E5870" s="18">
        <v>5.9850000000000003</v>
      </c>
      <c r="F5870" s="9">
        <v>250000000</v>
      </c>
      <c r="G5870" s="19">
        <v>47373</v>
      </c>
      <c r="H5870" s="20">
        <v>45728</v>
      </c>
      <c r="I5870" s="20">
        <v>45912</v>
      </c>
      <c r="J5870" s="16" t="s">
        <v>1209</v>
      </c>
      <c r="K5870" s="16">
        <v>2</v>
      </c>
      <c r="L5870" s="16" t="s">
        <v>9978</v>
      </c>
      <c r="M5870" s="9">
        <v>-257494846.66</v>
      </c>
      <c r="N5870" s="9">
        <v>-4550239.7300000004</v>
      </c>
      <c r="O5870" s="9">
        <v>-252944606.93000001</v>
      </c>
      <c r="P5870" s="9">
        <v>3.7151494999999999</v>
      </c>
      <c r="Q5870" s="9">
        <v>3.6136374999999998</v>
      </c>
      <c r="R5870" s="9">
        <v>14.8654577</v>
      </c>
      <c r="S5870" s="9">
        <v>93049.3</v>
      </c>
      <c r="T5870" s="9">
        <v>202409110000276</v>
      </c>
      <c r="U5870" s="21">
        <v>45546</v>
      </c>
      <c r="V5870" s="21">
        <v>45547</v>
      </c>
      <c r="W5870" s="8" t="s">
        <v>2693</v>
      </c>
      <c r="X5870" s="8" t="s">
        <v>1212</v>
      </c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</row>
    <row r="5871" spans="1:55" ht="20" customHeight="1" x14ac:dyDescent="0.35">
      <c r="A5871" s="1"/>
      <c r="B5871" s="17">
        <v>45838</v>
      </c>
      <c r="C5871" s="16" t="s">
        <v>9979</v>
      </c>
      <c r="D5871" s="16" t="s">
        <v>1214</v>
      </c>
      <c r="E5871" s="18">
        <v>5.9820118000000004</v>
      </c>
      <c r="F5871" s="9">
        <v>250000000</v>
      </c>
      <c r="G5871" s="19">
        <v>47373</v>
      </c>
      <c r="H5871" s="20">
        <v>45728</v>
      </c>
      <c r="I5871" s="20">
        <v>45912</v>
      </c>
      <c r="J5871" s="16" t="s">
        <v>1209</v>
      </c>
      <c r="K5871" s="16">
        <v>2</v>
      </c>
      <c r="L5871" s="16" t="s">
        <v>9978</v>
      </c>
      <c r="M5871" s="9">
        <v>254547967.88</v>
      </c>
      <c r="N5871" s="9">
        <v>4547967.88</v>
      </c>
      <c r="O5871" s="9">
        <v>250000000</v>
      </c>
      <c r="P5871" s="9">
        <v>0</v>
      </c>
      <c r="Q5871" s="9">
        <v>0</v>
      </c>
      <c r="R5871" s="9">
        <v>0</v>
      </c>
      <c r="S5871" s="9">
        <v>0</v>
      </c>
      <c r="T5871" s="9">
        <v>202409110000276</v>
      </c>
      <c r="U5871" s="21">
        <v>45546</v>
      </c>
      <c r="V5871" s="21">
        <v>45547</v>
      </c>
      <c r="W5871" s="8" t="s">
        <v>2693</v>
      </c>
      <c r="X5871" s="8" t="s">
        <v>1212</v>
      </c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</row>
    <row r="5872" spans="1:55" ht="20" customHeight="1" x14ac:dyDescent="0.35">
      <c r="A5872" s="1"/>
      <c r="B5872" s="17">
        <v>45838</v>
      </c>
      <c r="C5872" s="16" t="s">
        <v>9980</v>
      </c>
      <c r="D5872" s="16" t="s">
        <v>1208</v>
      </c>
      <c r="E5872" s="18">
        <v>6.08</v>
      </c>
      <c r="F5872" s="9">
        <v>500000000</v>
      </c>
      <c r="G5872" s="19">
        <v>46279</v>
      </c>
      <c r="H5872" s="20">
        <v>45728</v>
      </c>
      <c r="I5872" s="20">
        <v>45912</v>
      </c>
      <c r="J5872" s="16" t="s">
        <v>1209</v>
      </c>
      <c r="K5872" s="16">
        <v>2</v>
      </c>
      <c r="L5872" s="16" t="s">
        <v>9981</v>
      </c>
      <c r="M5872" s="9">
        <v>512663623.55000001</v>
      </c>
      <c r="N5872" s="9">
        <v>9244931.5099999998</v>
      </c>
      <c r="O5872" s="9">
        <v>503418692.04000002</v>
      </c>
      <c r="P5872" s="9">
        <v>1.1613154000000001</v>
      </c>
      <c r="Q5872" s="9">
        <v>-1.1303595</v>
      </c>
      <c r="R5872" s="9">
        <v>2.3860115999999998</v>
      </c>
      <c r="S5872" s="9">
        <v>-57949.42</v>
      </c>
      <c r="T5872" s="9">
        <v>202409110000455</v>
      </c>
      <c r="U5872" s="21">
        <v>45546</v>
      </c>
      <c r="V5872" s="21">
        <v>45547</v>
      </c>
      <c r="W5872" s="8" t="s">
        <v>2991</v>
      </c>
      <c r="X5872" s="8" t="s">
        <v>1212</v>
      </c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</row>
    <row r="5873" spans="1:55" ht="20" customHeight="1" x14ac:dyDescent="0.35">
      <c r="A5873" s="1"/>
      <c r="B5873" s="17">
        <v>45838</v>
      </c>
      <c r="C5873" s="16" t="s">
        <v>9982</v>
      </c>
      <c r="D5873" s="16" t="s">
        <v>1214</v>
      </c>
      <c r="E5873" s="18">
        <v>5.9820118000000004</v>
      </c>
      <c r="F5873" s="9">
        <v>500000000</v>
      </c>
      <c r="G5873" s="19">
        <v>46279</v>
      </c>
      <c r="H5873" s="20">
        <v>45728</v>
      </c>
      <c r="I5873" s="20">
        <v>45912</v>
      </c>
      <c r="J5873" s="16" t="s">
        <v>1209</v>
      </c>
      <c r="K5873" s="16">
        <v>2</v>
      </c>
      <c r="L5873" s="16" t="s">
        <v>9981</v>
      </c>
      <c r="M5873" s="9">
        <v>-509095935.80000001</v>
      </c>
      <c r="N5873" s="9">
        <v>-9095935.8000000007</v>
      </c>
      <c r="O5873" s="9">
        <v>-500000000</v>
      </c>
      <c r="P5873" s="9">
        <v>0</v>
      </c>
      <c r="Q5873" s="9">
        <v>0</v>
      </c>
      <c r="R5873" s="9">
        <v>0</v>
      </c>
      <c r="S5873" s="9">
        <v>0</v>
      </c>
      <c r="T5873" s="9">
        <v>202409110000455</v>
      </c>
      <c r="U5873" s="21">
        <v>45546</v>
      </c>
      <c r="V5873" s="21">
        <v>45547</v>
      </c>
      <c r="W5873" s="8" t="s">
        <v>2991</v>
      </c>
      <c r="X5873" s="8" t="s">
        <v>1212</v>
      </c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</row>
    <row r="5874" spans="1:55" ht="20" customHeight="1" x14ac:dyDescent="0.35">
      <c r="A5874" s="1"/>
      <c r="B5874" s="17">
        <v>45838</v>
      </c>
      <c r="C5874" s="16" t="s">
        <v>9983</v>
      </c>
      <c r="D5874" s="16" t="s">
        <v>1208</v>
      </c>
      <c r="E5874" s="18">
        <v>5.97</v>
      </c>
      <c r="F5874" s="9">
        <v>100000000</v>
      </c>
      <c r="G5874" s="19">
        <v>47373</v>
      </c>
      <c r="H5874" s="20">
        <v>45728</v>
      </c>
      <c r="I5874" s="20">
        <v>45912</v>
      </c>
      <c r="J5874" s="16" t="s">
        <v>1209</v>
      </c>
      <c r="K5874" s="16">
        <v>2</v>
      </c>
      <c r="L5874" s="16" t="s">
        <v>9984</v>
      </c>
      <c r="M5874" s="9">
        <v>102937899.48</v>
      </c>
      <c r="N5874" s="9">
        <v>1815534.25</v>
      </c>
      <c r="O5874" s="9">
        <v>101122365.23</v>
      </c>
      <c r="P5874" s="9">
        <v>3.7160879000000002</v>
      </c>
      <c r="Q5874" s="9">
        <v>-3.6145482000000002</v>
      </c>
      <c r="R5874" s="9">
        <v>14.8701106</v>
      </c>
      <c r="S5874" s="9">
        <v>-37207.4</v>
      </c>
      <c r="T5874" s="9">
        <v>202409110000572</v>
      </c>
      <c r="U5874" s="21">
        <v>45546</v>
      </c>
      <c r="V5874" s="21">
        <v>45547</v>
      </c>
      <c r="W5874" s="8" t="s">
        <v>7983</v>
      </c>
      <c r="X5874" s="8" t="s">
        <v>1212</v>
      </c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</row>
    <row r="5875" spans="1:55" ht="20" customHeight="1" x14ac:dyDescent="0.35">
      <c r="A5875" s="1"/>
      <c r="B5875" s="17">
        <v>45838</v>
      </c>
      <c r="C5875" s="16" t="s">
        <v>9985</v>
      </c>
      <c r="D5875" s="16" t="s">
        <v>1214</v>
      </c>
      <c r="E5875" s="18">
        <v>5.9820118999999998</v>
      </c>
      <c r="F5875" s="9">
        <v>100000000</v>
      </c>
      <c r="G5875" s="19">
        <v>47373</v>
      </c>
      <c r="H5875" s="20">
        <v>45728</v>
      </c>
      <c r="I5875" s="20">
        <v>45912</v>
      </c>
      <c r="J5875" s="16" t="s">
        <v>1209</v>
      </c>
      <c r="K5875" s="16">
        <v>2</v>
      </c>
      <c r="L5875" s="16" t="s">
        <v>9984</v>
      </c>
      <c r="M5875" s="9">
        <v>-101819187.17</v>
      </c>
      <c r="N5875" s="9">
        <v>-1819187.17</v>
      </c>
      <c r="O5875" s="9">
        <v>-100000000</v>
      </c>
      <c r="P5875" s="9">
        <v>0</v>
      </c>
      <c r="Q5875" s="9">
        <v>0</v>
      </c>
      <c r="R5875" s="9">
        <v>0</v>
      </c>
      <c r="S5875" s="9">
        <v>0</v>
      </c>
      <c r="T5875" s="9">
        <v>202409110000572</v>
      </c>
      <c r="U5875" s="21">
        <v>45546</v>
      </c>
      <c r="V5875" s="21">
        <v>45547</v>
      </c>
      <c r="W5875" s="8" t="s">
        <v>7983</v>
      </c>
      <c r="X5875" s="8" t="s">
        <v>1212</v>
      </c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</row>
    <row r="5876" spans="1:55" ht="20" customHeight="1" x14ac:dyDescent="0.35">
      <c r="A5876" s="1"/>
      <c r="B5876" s="17">
        <v>45838</v>
      </c>
      <c r="C5876" s="16" t="s">
        <v>9986</v>
      </c>
      <c r="D5876" s="16" t="s">
        <v>1208</v>
      </c>
      <c r="E5876" s="18">
        <v>5.97</v>
      </c>
      <c r="F5876" s="9">
        <v>900000000</v>
      </c>
      <c r="G5876" s="19">
        <v>47373</v>
      </c>
      <c r="H5876" s="20">
        <v>45728</v>
      </c>
      <c r="I5876" s="20">
        <v>45912</v>
      </c>
      <c r="J5876" s="16" t="s">
        <v>1209</v>
      </c>
      <c r="K5876" s="16">
        <v>2</v>
      </c>
      <c r="L5876" s="16" t="s">
        <v>9987</v>
      </c>
      <c r="M5876" s="9">
        <v>926441095.35000002</v>
      </c>
      <c r="N5876" s="9">
        <v>16339808.220000001</v>
      </c>
      <c r="O5876" s="9">
        <v>910101287.13</v>
      </c>
      <c r="P5876" s="9">
        <v>3.7160879000000002</v>
      </c>
      <c r="Q5876" s="9">
        <v>-3.6145482000000002</v>
      </c>
      <c r="R5876" s="9">
        <v>14.8701106</v>
      </c>
      <c r="S5876" s="9">
        <v>-334866.59999999998</v>
      </c>
      <c r="T5876" s="9">
        <v>202409110000575</v>
      </c>
      <c r="U5876" s="21">
        <v>45546</v>
      </c>
      <c r="V5876" s="21">
        <v>45547</v>
      </c>
      <c r="W5876" s="8" t="s">
        <v>7983</v>
      </c>
      <c r="X5876" s="8" t="s">
        <v>1212</v>
      </c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</row>
    <row r="5877" spans="1:55" ht="20" customHeight="1" x14ac:dyDescent="0.35">
      <c r="A5877" s="1"/>
      <c r="B5877" s="17">
        <v>45838</v>
      </c>
      <c r="C5877" s="16" t="s">
        <v>9988</v>
      </c>
      <c r="D5877" s="16" t="s">
        <v>1214</v>
      </c>
      <c r="E5877" s="18">
        <v>5.9820118000000004</v>
      </c>
      <c r="F5877" s="9">
        <v>900000000</v>
      </c>
      <c r="G5877" s="19">
        <v>47373</v>
      </c>
      <c r="H5877" s="20">
        <v>45728</v>
      </c>
      <c r="I5877" s="20">
        <v>45912</v>
      </c>
      <c r="J5877" s="16" t="s">
        <v>1209</v>
      </c>
      <c r="K5877" s="16">
        <v>2</v>
      </c>
      <c r="L5877" s="16" t="s">
        <v>9987</v>
      </c>
      <c r="M5877" s="9">
        <v>-916372684.40999997</v>
      </c>
      <c r="N5877" s="9">
        <v>-16372684.41</v>
      </c>
      <c r="O5877" s="9">
        <v>-900000000</v>
      </c>
      <c r="P5877" s="9">
        <v>0</v>
      </c>
      <c r="Q5877" s="9">
        <v>0</v>
      </c>
      <c r="R5877" s="9">
        <v>0</v>
      </c>
      <c r="S5877" s="9">
        <v>0</v>
      </c>
      <c r="T5877" s="9">
        <v>202409110000575</v>
      </c>
      <c r="U5877" s="21">
        <v>45546</v>
      </c>
      <c r="V5877" s="21">
        <v>45547</v>
      </c>
      <c r="W5877" s="8" t="s">
        <v>7983</v>
      </c>
      <c r="X5877" s="8" t="s">
        <v>1212</v>
      </c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</row>
    <row r="5878" spans="1:55" ht="20" customHeight="1" x14ac:dyDescent="0.35">
      <c r="A5878" s="1"/>
      <c r="B5878" s="17">
        <v>45838</v>
      </c>
      <c r="C5878" s="16" t="s">
        <v>9989</v>
      </c>
      <c r="D5878" s="16" t="s">
        <v>1208</v>
      </c>
      <c r="E5878" s="18">
        <v>5.9725000000000001</v>
      </c>
      <c r="F5878" s="9">
        <v>200000000</v>
      </c>
      <c r="G5878" s="19">
        <v>47373</v>
      </c>
      <c r="H5878" s="20">
        <v>45728</v>
      </c>
      <c r="I5878" s="20">
        <v>45912</v>
      </c>
      <c r="J5878" s="16" t="s">
        <v>1209</v>
      </c>
      <c r="K5878" s="16">
        <v>2</v>
      </c>
      <c r="L5878" s="16" t="s">
        <v>9990</v>
      </c>
      <c r="M5878" s="9">
        <v>-205895812.03</v>
      </c>
      <c r="N5878" s="9">
        <v>-3632589.04</v>
      </c>
      <c r="O5878" s="9">
        <v>-202263222.99000001</v>
      </c>
      <c r="P5878" s="9">
        <v>3.7159314000000001</v>
      </c>
      <c r="Q5878" s="9">
        <v>3.6143964</v>
      </c>
      <c r="R5878" s="9">
        <v>14.8693347</v>
      </c>
      <c r="S5878" s="9">
        <v>74418.91</v>
      </c>
      <c r="T5878" s="9">
        <v>202409110000706</v>
      </c>
      <c r="U5878" s="21">
        <v>45546</v>
      </c>
      <c r="V5878" s="21">
        <v>45547</v>
      </c>
      <c r="W5878" s="8" t="s">
        <v>7983</v>
      </c>
      <c r="X5878" s="8" t="s">
        <v>1212</v>
      </c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</row>
    <row r="5879" spans="1:55" ht="20" customHeight="1" x14ac:dyDescent="0.35">
      <c r="A5879" s="1"/>
      <c r="B5879" s="17">
        <v>45838</v>
      </c>
      <c r="C5879" s="16" t="s">
        <v>9991</v>
      </c>
      <c r="D5879" s="16" t="s">
        <v>1214</v>
      </c>
      <c r="E5879" s="18">
        <v>5.9820118999999998</v>
      </c>
      <c r="F5879" s="9">
        <v>200000000</v>
      </c>
      <c r="G5879" s="19">
        <v>47373</v>
      </c>
      <c r="H5879" s="20">
        <v>45728</v>
      </c>
      <c r="I5879" s="20">
        <v>45912</v>
      </c>
      <c r="J5879" s="16" t="s">
        <v>1209</v>
      </c>
      <c r="K5879" s="16">
        <v>2</v>
      </c>
      <c r="L5879" s="16" t="s">
        <v>9990</v>
      </c>
      <c r="M5879" s="9">
        <v>203638374.34</v>
      </c>
      <c r="N5879" s="9">
        <v>3638374.34</v>
      </c>
      <c r="O5879" s="9">
        <v>200000000</v>
      </c>
      <c r="P5879" s="9">
        <v>0</v>
      </c>
      <c r="Q5879" s="9">
        <v>0</v>
      </c>
      <c r="R5879" s="9">
        <v>0</v>
      </c>
      <c r="S5879" s="9">
        <v>0</v>
      </c>
      <c r="T5879" s="9">
        <v>202409110000706</v>
      </c>
      <c r="U5879" s="21">
        <v>45546</v>
      </c>
      <c r="V5879" s="21">
        <v>45547</v>
      </c>
      <c r="W5879" s="8" t="s">
        <v>7983</v>
      </c>
      <c r="X5879" s="8" t="s">
        <v>1212</v>
      </c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</row>
    <row r="5880" spans="1:55" ht="20" customHeight="1" x14ac:dyDescent="0.35">
      <c r="A5880" s="1"/>
      <c r="B5880" s="17">
        <v>45838</v>
      </c>
      <c r="C5880" s="16" t="s">
        <v>9992</v>
      </c>
      <c r="D5880" s="16" t="s">
        <v>1208</v>
      </c>
      <c r="E5880" s="18">
        <v>5.9725000000000001</v>
      </c>
      <c r="F5880" s="9">
        <v>100000000</v>
      </c>
      <c r="G5880" s="19">
        <v>47373</v>
      </c>
      <c r="H5880" s="20">
        <v>45728</v>
      </c>
      <c r="I5880" s="20">
        <v>45912</v>
      </c>
      <c r="J5880" s="16" t="s">
        <v>1209</v>
      </c>
      <c r="K5880" s="16">
        <v>2</v>
      </c>
      <c r="L5880" s="16" t="s">
        <v>9993</v>
      </c>
      <c r="M5880" s="9">
        <v>-102947906.01000001</v>
      </c>
      <c r="N5880" s="9">
        <v>-1816294.52</v>
      </c>
      <c r="O5880" s="9">
        <v>-101131611.48999999</v>
      </c>
      <c r="P5880" s="9">
        <v>3.7159314000000001</v>
      </c>
      <c r="Q5880" s="9">
        <v>3.6143964</v>
      </c>
      <c r="R5880" s="9">
        <v>14.8693347</v>
      </c>
      <c r="S5880" s="9">
        <v>37209.449999999997</v>
      </c>
      <c r="T5880" s="9">
        <v>202409110000707</v>
      </c>
      <c r="U5880" s="21">
        <v>45546</v>
      </c>
      <c r="V5880" s="21">
        <v>45547</v>
      </c>
      <c r="W5880" s="8" t="s">
        <v>7983</v>
      </c>
      <c r="X5880" s="8" t="s">
        <v>1212</v>
      </c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</row>
    <row r="5881" spans="1:55" ht="20" customHeight="1" x14ac:dyDescent="0.35">
      <c r="A5881" s="1"/>
      <c r="B5881" s="17">
        <v>45838</v>
      </c>
      <c r="C5881" s="16" t="s">
        <v>9994</v>
      </c>
      <c r="D5881" s="16" t="s">
        <v>1214</v>
      </c>
      <c r="E5881" s="18">
        <v>5.9820118999999998</v>
      </c>
      <c r="F5881" s="9">
        <v>100000000</v>
      </c>
      <c r="G5881" s="19">
        <v>47373</v>
      </c>
      <c r="H5881" s="20">
        <v>45728</v>
      </c>
      <c r="I5881" s="20">
        <v>45912</v>
      </c>
      <c r="J5881" s="16" t="s">
        <v>1209</v>
      </c>
      <c r="K5881" s="16">
        <v>2</v>
      </c>
      <c r="L5881" s="16" t="s">
        <v>9993</v>
      </c>
      <c r="M5881" s="9">
        <v>101819187.17</v>
      </c>
      <c r="N5881" s="9">
        <v>1819187.17</v>
      </c>
      <c r="O5881" s="9">
        <v>100000000</v>
      </c>
      <c r="P5881" s="9">
        <v>0</v>
      </c>
      <c r="Q5881" s="9">
        <v>0</v>
      </c>
      <c r="R5881" s="9">
        <v>0</v>
      </c>
      <c r="S5881" s="9">
        <v>0</v>
      </c>
      <c r="T5881" s="9">
        <v>202409110000707</v>
      </c>
      <c r="U5881" s="21">
        <v>45546</v>
      </c>
      <c r="V5881" s="21">
        <v>45547</v>
      </c>
      <c r="W5881" s="8" t="s">
        <v>7983</v>
      </c>
      <c r="X5881" s="8" t="s">
        <v>1212</v>
      </c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</row>
    <row r="5882" spans="1:55" ht="20" customHeight="1" x14ac:dyDescent="0.35">
      <c r="A5882" s="1"/>
      <c r="B5882" s="17">
        <v>45838</v>
      </c>
      <c r="C5882" s="16" t="s">
        <v>9995</v>
      </c>
      <c r="D5882" s="16" t="s">
        <v>1208</v>
      </c>
      <c r="E5882" s="18">
        <v>5.9725000000000001</v>
      </c>
      <c r="F5882" s="9">
        <v>250000000</v>
      </c>
      <c r="G5882" s="19">
        <v>47373</v>
      </c>
      <c r="H5882" s="20">
        <v>45728</v>
      </c>
      <c r="I5882" s="20">
        <v>45912</v>
      </c>
      <c r="J5882" s="16" t="s">
        <v>1209</v>
      </c>
      <c r="K5882" s="16">
        <v>2</v>
      </c>
      <c r="L5882" s="16" t="s">
        <v>9996</v>
      </c>
      <c r="M5882" s="9">
        <v>-257369765.03999999</v>
      </c>
      <c r="N5882" s="9">
        <v>-4540736.3</v>
      </c>
      <c r="O5882" s="9">
        <v>-252829028.74000001</v>
      </c>
      <c r="P5882" s="9">
        <v>3.7159314000000001</v>
      </c>
      <c r="Q5882" s="9">
        <v>3.6143964</v>
      </c>
      <c r="R5882" s="9">
        <v>14.8693347</v>
      </c>
      <c r="S5882" s="9">
        <v>93023.63</v>
      </c>
      <c r="T5882" s="9">
        <v>202409110000708</v>
      </c>
      <c r="U5882" s="21">
        <v>45546</v>
      </c>
      <c r="V5882" s="21">
        <v>45547</v>
      </c>
      <c r="W5882" s="8" t="s">
        <v>7983</v>
      </c>
      <c r="X5882" s="8" t="s">
        <v>1212</v>
      </c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</row>
    <row r="5883" spans="1:55" ht="20" customHeight="1" x14ac:dyDescent="0.35">
      <c r="A5883" s="1"/>
      <c r="B5883" s="17">
        <v>45838</v>
      </c>
      <c r="C5883" s="16" t="s">
        <v>9997</v>
      </c>
      <c r="D5883" s="16" t="s">
        <v>1214</v>
      </c>
      <c r="E5883" s="18">
        <v>5.9820118000000004</v>
      </c>
      <c r="F5883" s="9">
        <v>250000000</v>
      </c>
      <c r="G5883" s="19">
        <v>47373</v>
      </c>
      <c r="H5883" s="20">
        <v>45728</v>
      </c>
      <c r="I5883" s="20">
        <v>45912</v>
      </c>
      <c r="J5883" s="16" t="s">
        <v>1209</v>
      </c>
      <c r="K5883" s="16">
        <v>2</v>
      </c>
      <c r="L5883" s="16" t="s">
        <v>9996</v>
      </c>
      <c r="M5883" s="9">
        <v>254547967.88</v>
      </c>
      <c r="N5883" s="9">
        <v>4547967.88</v>
      </c>
      <c r="O5883" s="9">
        <v>250000000</v>
      </c>
      <c r="P5883" s="9">
        <v>0</v>
      </c>
      <c r="Q5883" s="9">
        <v>0</v>
      </c>
      <c r="R5883" s="9">
        <v>0</v>
      </c>
      <c r="S5883" s="9">
        <v>0</v>
      </c>
      <c r="T5883" s="9">
        <v>202409110000708</v>
      </c>
      <c r="U5883" s="21">
        <v>45546</v>
      </c>
      <c r="V5883" s="21">
        <v>45547</v>
      </c>
      <c r="W5883" s="8" t="s">
        <v>7983</v>
      </c>
      <c r="X5883" s="8" t="s">
        <v>1212</v>
      </c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</row>
    <row r="5884" spans="1:55" ht="20" customHeight="1" x14ac:dyDescent="0.35">
      <c r="A5884" s="1"/>
      <c r="B5884" s="17">
        <v>45838</v>
      </c>
      <c r="C5884" s="16" t="s">
        <v>9998</v>
      </c>
      <c r="D5884" s="16" t="s">
        <v>1208</v>
      </c>
      <c r="E5884" s="18">
        <v>5.9725000000000001</v>
      </c>
      <c r="F5884" s="9">
        <v>150000000</v>
      </c>
      <c r="G5884" s="19">
        <v>47373</v>
      </c>
      <c r="H5884" s="20">
        <v>45728</v>
      </c>
      <c r="I5884" s="20">
        <v>45912</v>
      </c>
      <c r="J5884" s="16" t="s">
        <v>1209</v>
      </c>
      <c r="K5884" s="16">
        <v>2</v>
      </c>
      <c r="L5884" s="16" t="s">
        <v>9999</v>
      </c>
      <c r="M5884" s="9">
        <v>-154421859.02000001</v>
      </c>
      <c r="N5884" s="9">
        <v>-2724441.78</v>
      </c>
      <c r="O5884" s="9">
        <v>-151697417.24000001</v>
      </c>
      <c r="P5884" s="9">
        <v>3.7159314000000001</v>
      </c>
      <c r="Q5884" s="9">
        <v>3.6143964</v>
      </c>
      <c r="R5884" s="9">
        <v>14.8693347</v>
      </c>
      <c r="S5884" s="9">
        <v>55814.18</v>
      </c>
      <c r="T5884" s="9">
        <v>202409110000709</v>
      </c>
      <c r="U5884" s="21">
        <v>45546</v>
      </c>
      <c r="V5884" s="21">
        <v>45547</v>
      </c>
      <c r="W5884" s="8" t="s">
        <v>7983</v>
      </c>
      <c r="X5884" s="8" t="s">
        <v>1212</v>
      </c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</row>
    <row r="5885" spans="1:55" ht="20" customHeight="1" x14ac:dyDescent="0.35">
      <c r="A5885" s="1"/>
      <c r="B5885" s="17">
        <v>45838</v>
      </c>
      <c r="C5885" s="16" t="s">
        <v>10000</v>
      </c>
      <c r="D5885" s="16" t="s">
        <v>1214</v>
      </c>
      <c r="E5885" s="18">
        <v>5.9820118000000004</v>
      </c>
      <c r="F5885" s="9">
        <v>150000000</v>
      </c>
      <c r="G5885" s="19">
        <v>47373</v>
      </c>
      <c r="H5885" s="20">
        <v>45728</v>
      </c>
      <c r="I5885" s="20">
        <v>45912</v>
      </c>
      <c r="J5885" s="16" t="s">
        <v>1209</v>
      </c>
      <c r="K5885" s="16">
        <v>2</v>
      </c>
      <c r="L5885" s="16" t="s">
        <v>9999</v>
      </c>
      <c r="M5885" s="9">
        <v>152728780.71000001</v>
      </c>
      <c r="N5885" s="9">
        <v>2728780.71</v>
      </c>
      <c r="O5885" s="9">
        <v>150000000</v>
      </c>
      <c r="P5885" s="9">
        <v>0</v>
      </c>
      <c r="Q5885" s="9">
        <v>0</v>
      </c>
      <c r="R5885" s="9">
        <v>0</v>
      </c>
      <c r="S5885" s="9">
        <v>0</v>
      </c>
      <c r="T5885" s="9">
        <v>202409110000709</v>
      </c>
      <c r="U5885" s="21">
        <v>45546</v>
      </c>
      <c r="V5885" s="21">
        <v>45547</v>
      </c>
      <c r="W5885" s="8" t="s">
        <v>7983</v>
      </c>
      <c r="X5885" s="8" t="s">
        <v>1212</v>
      </c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</row>
    <row r="5886" spans="1:55" ht="20" customHeight="1" x14ac:dyDescent="0.35">
      <c r="A5886" s="1"/>
      <c r="B5886" s="17">
        <v>45838</v>
      </c>
      <c r="C5886" s="16" t="s">
        <v>10001</v>
      </c>
      <c r="D5886" s="16" t="s">
        <v>1208</v>
      </c>
      <c r="E5886" s="18">
        <v>5.9725000000000001</v>
      </c>
      <c r="F5886" s="9">
        <v>100000000</v>
      </c>
      <c r="G5886" s="19">
        <v>47373</v>
      </c>
      <c r="H5886" s="20">
        <v>45728</v>
      </c>
      <c r="I5886" s="20">
        <v>45912</v>
      </c>
      <c r="J5886" s="16" t="s">
        <v>1209</v>
      </c>
      <c r="K5886" s="16">
        <v>2</v>
      </c>
      <c r="L5886" s="16" t="s">
        <v>10002</v>
      </c>
      <c r="M5886" s="9">
        <v>-102947906.01000001</v>
      </c>
      <c r="N5886" s="9">
        <v>-1816294.52</v>
      </c>
      <c r="O5886" s="9">
        <v>-101131611.48999999</v>
      </c>
      <c r="P5886" s="9">
        <v>3.7159314000000001</v>
      </c>
      <c r="Q5886" s="9">
        <v>3.6143964</v>
      </c>
      <c r="R5886" s="9">
        <v>14.8693347</v>
      </c>
      <c r="S5886" s="9">
        <v>37209.449999999997</v>
      </c>
      <c r="T5886" s="9">
        <v>202409110000724</v>
      </c>
      <c r="U5886" s="21">
        <v>45546</v>
      </c>
      <c r="V5886" s="21">
        <v>45547</v>
      </c>
      <c r="W5886" s="8" t="s">
        <v>7983</v>
      </c>
      <c r="X5886" s="8" t="s">
        <v>1212</v>
      </c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</row>
    <row r="5887" spans="1:55" ht="20" customHeight="1" x14ac:dyDescent="0.35">
      <c r="A5887" s="1"/>
      <c r="B5887" s="17">
        <v>45838</v>
      </c>
      <c r="C5887" s="16" t="s">
        <v>10003</v>
      </c>
      <c r="D5887" s="16" t="s">
        <v>1214</v>
      </c>
      <c r="E5887" s="18">
        <v>5.9820118999999998</v>
      </c>
      <c r="F5887" s="9">
        <v>100000000</v>
      </c>
      <c r="G5887" s="19">
        <v>47373</v>
      </c>
      <c r="H5887" s="20">
        <v>45728</v>
      </c>
      <c r="I5887" s="20">
        <v>45912</v>
      </c>
      <c r="J5887" s="16" t="s">
        <v>1209</v>
      </c>
      <c r="K5887" s="16">
        <v>2</v>
      </c>
      <c r="L5887" s="16" t="s">
        <v>10002</v>
      </c>
      <c r="M5887" s="9">
        <v>101819187.17</v>
      </c>
      <c r="N5887" s="9">
        <v>1819187.17</v>
      </c>
      <c r="O5887" s="9">
        <v>100000000</v>
      </c>
      <c r="P5887" s="9">
        <v>0</v>
      </c>
      <c r="Q5887" s="9">
        <v>0</v>
      </c>
      <c r="R5887" s="9">
        <v>0</v>
      </c>
      <c r="S5887" s="9">
        <v>0</v>
      </c>
      <c r="T5887" s="9">
        <v>202409110000724</v>
      </c>
      <c r="U5887" s="21">
        <v>45546</v>
      </c>
      <c r="V5887" s="21">
        <v>45547</v>
      </c>
      <c r="W5887" s="8" t="s">
        <v>7983</v>
      </c>
      <c r="X5887" s="8" t="s">
        <v>1212</v>
      </c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</row>
    <row r="5888" spans="1:55" ht="20" customHeight="1" x14ac:dyDescent="0.35">
      <c r="A5888" s="1"/>
      <c r="B5888" s="17">
        <v>45838</v>
      </c>
      <c r="C5888" s="16" t="s">
        <v>10004</v>
      </c>
      <c r="D5888" s="16" t="s">
        <v>1208</v>
      </c>
      <c r="E5888" s="18">
        <v>5.9725000000000001</v>
      </c>
      <c r="F5888" s="9">
        <v>250000000</v>
      </c>
      <c r="G5888" s="19">
        <v>47373</v>
      </c>
      <c r="H5888" s="20">
        <v>45728</v>
      </c>
      <c r="I5888" s="20">
        <v>45912</v>
      </c>
      <c r="J5888" s="16" t="s">
        <v>1209</v>
      </c>
      <c r="K5888" s="16">
        <v>2</v>
      </c>
      <c r="L5888" s="16" t="s">
        <v>10005</v>
      </c>
      <c r="M5888" s="9">
        <v>-257369765.03999999</v>
      </c>
      <c r="N5888" s="9">
        <v>-4540736.3</v>
      </c>
      <c r="O5888" s="9">
        <v>-252829028.74000001</v>
      </c>
      <c r="P5888" s="9">
        <v>3.7159314000000001</v>
      </c>
      <c r="Q5888" s="9">
        <v>3.6143964</v>
      </c>
      <c r="R5888" s="9">
        <v>14.8693347</v>
      </c>
      <c r="S5888" s="9">
        <v>93023.63</v>
      </c>
      <c r="T5888" s="9">
        <v>202409110000725</v>
      </c>
      <c r="U5888" s="21">
        <v>45546</v>
      </c>
      <c r="V5888" s="21">
        <v>45547</v>
      </c>
      <c r="W5888" s="8" t="s">
        <v>7983</v>
      </c>
      <c r="X5888" s="8" t="s">
        <v>1212</v>
      </c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</row>
    <row r="5889" spans="1:55" ht="20" customHeight="1" x14ac:dyDescent="0.35">
      <c r="A5889" s="1"/>
      <c r="B5889" s="17">
        <v>45838</v>
      </c>
      <c r="C5889" s="16" t="s">
        <v>10006</v>
      </c>
      <c r="D5889" s="16" t="s">
        <v>1214</v>
      </c>
      <c r="E5889" s="18">
        <v>5.9820118000000004</v>
      </c>
      <c r="F5889" s="9">
        <v>250000000</v>
      </c>
      <c r="G5889" s="19">
        <v>47373</v>
      </c>
      <c r="H5889" s="20">
        <v>45728</v>
      </c>
      <c r="I5889" s="20">
        <v>45912</v>
      </c>
      <c r="J5889" s="16" t="s">
        <v>1209</v>
      </c>
      <c r="K5889" s="16">
        <v>2</v>
      </c>
      <c r="L5889" s="16" t="s">
        <v>10005</v>
      </c>
      <c r="M5889" s="9">
        <v>254547967.88</v>
      </c>
      <c r="N5889" s="9">
        <v>4547967.88</v>
      </c>
      <c r="O5889" s="9">
        <v>250000000</v>
      </c>
      <c r="P5889" s="9">
        <v>0</v>
      </c>
      <c r="Q5889" s="9">
        <v>0</v>
      </c>
      <c r="R5889" s="9">
        <v>0</v>
      </c>
      <c r="S5889" s="9">
        <v>0</v>
      </c>
      <c r="T5889" s="9">
        <v>202409110000725</v>
      </c>
      <c r="U5889" s="21">
        <v>45546</v>
      </c>
      <c r="V5889" s="21">
        <v>45547</v>
      </c>
      <c r="W5889" s="8" t="s">
        <v>7983</v>
      </c>
      <c r="X5889" s="8" t="s">
        <v>1212</v>
      </c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</row>
    <row r="5890" spans="1:55" ht="20" customHeight="1" x14ac:dyDescent="0.35">
      <c r="A5890" s="1"/>
      <c r="B5890" s="17">
        <v>45838</v>
      </c>
      <c r="C5890" s="16" t="s">
        <v>10007</v>
      </c>
      <c r="D5890" s="16" t="s">
        <v>1208</v>
      </c>
      <c r="E5890" s="18">
        <v>5.9725000000000001</v>
      </c>
      <c r="F5890" s="9">
        <v>200000000</v>
      </c>
      <c r="G5890" s="19">
        <v>47373</v>
      </c>
      <c r="H5890" s="20">
        <v>45728</v>
      </c>
      <c r="I5890" s="20">
        <v>45912</v>
      </c>
      <c r="J5890" s="16" t="s">
        <v>1209</v>
      </c>
      <c r="K5890" s="16">
        <v>2</v>
      </c>
      <c r="L5890" s="16" t="s">
        <v>10008</v>
      </c>
      <c r="M5890" s="9">
        <v>-205895812.03</v>
      </c>
      <c r="N5890" s="9">
        <v>-3632589.04</v>
      </c>
      <c r="O5890" s="9">
        <v>-202263222.99000001</v>
      </c>
      <c r="P5890" s="9">
        <v>3.7159314000000001</v>
      </c>
      <c r="Q5890" s="9">
        <v>3.6143964</v>
      </c>
      <c r="R5890" s="9">
        <v>14.8693347</v>
      </c>
      <c r="S5890" s="9">
        <v>74418.91</v>
      </c>
      <c r="T5890" s="9">
        <v>202409110000726</v>
      </c>
      <c r="U5890" s="21">
        <v>45546</v>
      </c>
      <c r="V5890" s="21">
        <v>45547</v>
      </c>
      <c r="W5890" s="8" t="s">
        <v>7983</v>
      </c>
      <c r="X5890" s="8" t="s">
        <v>1212</v>
      </c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</row>
    <row r="5891" spans="1:55" ht="20" customHeight="1" x14ac:dyDescent="0.35">
      <c r="A5891" s="1"/>
      <c r="B5891" s="17">
        <v>45838</v>
      </c>
      <c r="C5891" s="16" t="s">
        <v>10009</v>
      </c>
      <c r="D5891" s="16" t="s">
        <v>1214</v>
      </c>
      <c r="E5891" s="18">
        <v>5.9820118999999998</v>
      </c>
      <c r="F5891" s="9">
        <v>200000000</v>
      </c>
      <c r="G5891" s="19">
        <v>47373</v>
      </c>
      <c r="H5891" s="20">
        <v>45728</v>
      </c>
      <c r="I5891" s="20">
        <v>45912</v>
      </c>
      <c r="J5891" s="16" t="s">
        <v>1209</v>
      </c>
      <c r="K5891" s="16">
        <v>2</v>
      </c>
      <c r="L5891" s="16" t="s">
        <v>10008</v>
      </c>
      <c r="M5891" s="9">
        <v>203638374.34</v>
      </c>
      <c r="N5891" s="9">
        <v>3638374.34</v>
      </c>
      <c r="O5891" s="9">
        <v>200000000</v>
      </c>
      <c r="P5891" s="9">
        <v>0</v>
      </c>
      <c r="Q5891" s="9">
        <v>0</v>
      </c>
      <c r="R5891" s="9">
        <v>0</v>
      </c>
      <c r="S5891" s="9">
        <v>0</v>
      </c>
      <c r="T5891" s="9">
        <v>202409110000726</v>
      </c>
      <c r="U5891" s="21">
        <v>45546</v>
      </c>
      <c r="V5891" s="21">
        <v>45547</v>
      </c>
      <c r="W5891" s="8" t="s">
        <v>7983</v>
      </c>
      <c r="X5891" s="8" t="s">
        <v>1212</v>
      </c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</row>
    <row r="5892" spans="1:55" ht="20" customHeight="1" x14ac:dyDescent="0.35">
      <c r="A5892" s="1"/>
      <c r="B5892" s="17">
        <v>45838</v>
      </c>
      <c r="C5892" s="16" t="s">
        <v>10010</v>
      </c>
      <c r="D5892" s="16" t="s">
        <v>1208</v>
      </c>
      <c r="E5892" s="18">
        <v>5.9725000000000001</v>
      </c>
      <c r="F5892" s="9">
        <v>100000000</v>
      </c>
      <c r="G5892" s="19">
        <v>47373</v>
      </c>
      <c r="H5892" s="20">
        <v>45728</v>
      </c>
      <c r="I5892" s="20">
        <v>45912</v>
      </c>
      <c r="J5892" s="16" t="s">
        <v>1209</v>
      </c>
      <c r="K5892" s="16">
        <v>2</v>
      </c>
      <c r="L5892" s="16" t="s">
        <v>10011</v>
      </c>
      <c r="M5892" s="9">
        <v>-102947906.01000001</v>
      </c>
      <c r="N5892" s="9">
        <v>-1816294.52</v>
      </c>
      <c r="O5892" s="9">
        <v>-101131611.48999999</v>
      </c>
      <c r="P5892" s="9">
        <v>3.7159314000000001</v>
      </c>
      <c r="Q5892" s="9">
        <v>3.6143964</v>
      </c>
      <c r="R5892" s="9">
        <v>14.8693347</v>
      </c>
      <c r="S5892" s="9">
        <v>37209.449999999997</v>
      </c>
      <c r="T5892" s="9">
        <v>202409110000727</v>
      </c>
      <c r="U5892" s="21">
        <v>45546</v>
      </c>
      <c r="V5892" s="21">
        <v>45547</v>
      </c>
      <c r="W5892" s="8" t="s">
        <v>7983</v>
      </c>
      <c r="X5892" s="8" t="s">
        <v>1212</v>
      </c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</row>
    <row r="5893" spans="1:55" ht="20" customHeight="1" x14ac:dyDescent="0.35">
      <c r="A5893" s="1"/>
      <c r="B5893" s="17">
        <v>45838</v>
      </c>
      <c r="C5893" s="16" t="s">
        <v>10012</v>
      </c>
      <c r="D5893" s="16" t="s">
        <v>1214</v>
      </c>
      <c r="E5893" s="18">
        <v>5.9820118999999998</v>
      </c>
      <c r="F5893" s="9">
        <v>100000000</v>
      </c>
      <c r="G5893" s="19">
        <v>47373</v>
      </c>
      <c r="H5893" s="20">
        <v>45728</v>
      </c>
      <c r="I5893" s="20">
        <v>45912</v>
      </c>
      <c r="J5893" s="16" t="s">
        <v>1209</v>
      </c>
      <c r="K5893" s="16">
        <v>2</v>
      </c>
      <c r="L5893" s="16" t="s">
        <v>10011</v>
      </c>
      <c r="M5893" s="9">
        <v>101819187.17</v>
      </c>
      <c r="N5893" s="9">
        <v>1819187.17</v>
      </c>
      <c r="O5893" s="9">
        <v>100000000</v>
      </c>
      <c r="P5893" s="9">
        <v>0</v>
      </c>
      <c r="Q5893" s="9">
        <v>0</v>
      </c>
      <c r="R5893" s="9">
        <v>0</v>
      </c>
      <c r="S5893" s="9">
        <v>0</v>
      </c>
      <c r="T5893" s="9">
        <v>202409110000727</v>
      </c>
      <c r="U5893" s="21">
        <v>45546</v>
      </c>
      <c r="V5893" s="21">
        <v>45547</v>
      </c>
      <c r="W5893" s="8" t="s">
        <v>7983</v>
      </c>
      <c r="X5893" s="8" t="s">
        <v>1212</v>
      </c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</row>
    <row r="5894" spans="1:55" ht="20" customHeight="1" x14ac:dyDescent="0.35">
      <c r="A5894" s="1"/>
      <c r="B5894" s="17">
        <v>45838</v>
      </c>
      <c r="C5894" s="16" t="s">
        <v>10013</v>
      </c>
      <c r="D5894" s="16" t="s">
        <v>1208</v>
      </c>
      <c r="E5894" s="18">
        <v>5.97</v>
      </c>
      <c r="F5894" s="9">
        <v>250000000</v>
      </c>
      <c r="G5894" s="19">
        <v>47373</v>
      </c>
      <c r="H5894" s="20">
        <v>45728</v>
      </c>
      <c r="I5894" s="20">
        <v>45912</v>
      </c>
      <c r="J5894" s="16" t="s">
        <v>1209</v>
      </c>
      <c r="K5894" s="16">
        <v>2</v>
      </c>
      <c r="L5894" s="16" t="s">
        <v>10014</v>
      </c>
      <c r="M5894" s="9">
        <v>257344748.71000001</v>
      </c>
      <c r="N5894" s="9">
        <v>4538835.62</v>
      </c>
      <c r="O5894" s="9">
        <v>252805913.09</v>
      </c>
      <c r="P5894" s="9">
        <v>3.7160879000000002</v>
      </c>
      <c r="Q5894" s="9">
        <v>-3.6145482000000002</v>
      </c>
      <c r="R5894" s="9">
        <v>14.8701106</v>
      </c>
      <c r="S5894" s="9">
        <v>-93018.5</v>
      </c>
      <c r="T5894" s="9">
        <v>202409110000732</v>
      </c>
      <c r="U5894" s="21">
        <v>45546</v>
      </c>
      <c r="V5894" s="21">
        <v>45547</v>
      </c>
      <c r="W5894" s="8" t="s">
        <v>7983</v>
      </c>
      <c r="X5894" s="8" t="s">
        <v>1212</v>
      </c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</row>
    <row r="5895" spans="1:55" ht="20" customHeight="1" x14ac:dyDescent="0.35">
      <c r="A5895" s="1"/>
      <c r="B5895" s="17">
        <v>45838</v>
      </c>
      <c r="C5895" s="16" t="s">
        <v>10015</v>
      </c>
      <c r="D5895" s="16" t="s">
        <v>1214</v>
      </c>
      <c r="E5895" s="18">
        <v>5.9820118000000004</v>
      </c>
      <c r="F5895" s="9">
        <v>250000000</v>
      </c>
      <c r="G5895" s="19">
        <v>47373</v>
      </c>
      <c r="H5895" s="20">
        <v>45728</v>
      </c>
      <c r="I5895" s="20">
        <v>45912</v>
      </c>
      <c r="J5895" s="16" t="s">
        <v>1209</v>
      </c>
      <c r="K5895" s="16">
        <v>2</v>
      </c>
      <c r="L5895" s="16" t="s">
        <v>10014</v>
      </c>
      <c r="M5895" s="9">
        <v>-254547967.88</v>
      </c>
      <c r="N5895" s="9">
        <v>-4547967.88</v>
      </c>
      <c r="O5895" s="9">
        <v>-250000000</v>
      </c>
      <c r="P5895" s="9">
        <v>0</v>
      </c>
      <c r="Q5895" s="9">
        <v>0</v>
      </c>
      <c r="R5895" s="9">
        <v>0</v>
      </c>
      <c r="S5895" s="9">
        <v>0</v>
      </c>
      <c r="T5895" s="9">
        <v>202409110000732</v>
      </c>
      <c r="U5895" s="21">
        <v>45546</v>
      </c>
      <c r="V5895" s="21">
        <v>45547</v>
      </c>
      <c r="W5895" s="8" t="s">
        <v>7983</v>
      </c>
      <c r="X5895" s="8" t="s">
        <v>1212</v>
      </c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</row>
    <row r="5896" spans="1:55" ht="20" customHeight="1" x14ac:dyDescent="0.35">
      <c r="A5896" s="1"/>
      <c r="B5896" s="17">
        <v>45838</v>
      </c>
      <c r="C5896" s="16" t="s">
        <v>10016</v>
      </c>
      <c r="D5896" s="16" t="s">
        <v>1208</v>
      </c>
      <c r="E5896" s="18">
        <v>5.97</v>
      </c>
      <c r="F5896" s="9">
        <v>500000000</v>
      </c>
      <c r="G5896" s="19">
        <v>47373</v>
      </c>
      <c r="H5896" s="20">
        <v>45728</v>
      </c>
      <c r="I5896" s="20">
        <v>45912</v>
      </c>
      <c r="J5896" s="16" t="s">
        <v>1209</v>
      </c>
      <c r="K5896" s="16">
        <v>2</v>
      </c>
      <c r="L5896" s="16" t="s">
        <v>10017</v>
      </c>
      <c r="M5896" s="9">
        <v>514689497.41000003</v>
      </c>
      <c r="N5896" s="9">
        <v>9077671.2300000004</v>
      </c>
      <c r="O5896" s="9">
        <v>505611826.18000001</v>
      </c>
      <c r="P5896" s="9">
        <v>3.7160879000000002</v>
      </c>
      <c r="Q5896" s="9">
        <v>-3.6145482000000002</v>
      </c>
      <c r="R5896" s="9">
        <v>14.8701106</v>
      </c>
      <c r="S5896" s="9">
        <v>-186037</v>
      </c>
      <c r="T5896" s="9">
        <v>202409110000815</v>
      </c>
      <c r="U5896" s="21">
        <v>45546</v>
      </c>
      <c r="V5896" s="21">
        <v>45547</v>
      </c>
      <c r="W5896" s="8" t="s">
        <v>7983</v>
      </c>
      <c r="X5896" s="8" t="s">
        <v>1212</v>
      </c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</row>
    <row r="5897" spans="1:55" ht="20" customHeight="1" x14ac:dyDescent="0.35">
      <c r="A5897" s="1"/>
      <c r="B5897" s="17">
        <v>45838</v>
      </c>
      <c r="C5897" s="16" t="s">
        <v>10018</v>
      </c>
      <c r="D5897" s="16" t="s">
        <v>1214</v>
      </c>
      <c r="E5897" s="18">
        <v>5.9820118000000004</v>
      </c>
      <c r="F5897" s="9">
        <v>500000000</v>
      </c>
      <c r="G5897" s="19">
        <v>47373</v>
      </c>
      <c r="H5897" s="20">
        <v>45728</v>
      </c>
      <c r="I5897" s="20">
        <v>45912</v>
      </c>
      <c r="J5897" s="16" t="s">
        <v>1209</v>
      </c>
      <c r="K5897" s="16">
        <v>2</v>
      </c>
      <c r="L5897" s="16" t="s">
        <v>10017</v>
      </c>
      <c r="M5897" s="9">
        <v>-509095935.80000001</v>
      </c>
      <c r="N5897" s="9">
        <v>-9095935.8000000007</v>
      </c>
      <c r="O5897" s="9">
        <v>-500000000</v>
      </c>
      <c r="P5897" s="9">
        <v>0</v>
      </c>
      <c r="Q5897" s="9">
        <v>0</v>
      </c>
      <c r="R5897" s="9">
        <v>0</v>
      </c>
      <c r="S5897" s="9">
        <v>0</v>
      </c>
      <c r="T5897" s="9">
        <v>202409110000815</v>
      </c>
      <c r="U5897" s="21">
        <v>45546</v>
      </c>
      <c r="V5897" s="21">
        <v>45547</v>
      </c>
      <c r="W5897" s="8" t="s">
        <v>7983</v>
      </c>
      <c r="X5897" s="8" t="s">
        <v>1212</v>
      </c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</row>
    <row r="5898" spans="1:55" ht="20" customHeight="1" x14ac:dyDescent="0.35">
      <c r="A5898" s="1"/>
      <c r="B5898" s="17">
        <v>45838</v>
      </c>
      <c r="C5898" s="16" t="s">
        <v>10019</v>
      </c>
      <c r="D5898" s="16" t="s">
        <v>1208</v>
      </c>
      <c r="E5898" s="18">
        <v>5.97</v>
      </c>
      <c r="F5898" s="9">
        <v>100000000</v>
      </c>
      <c r="G5898" s="19">
        <v>47373</v>
      </c>
      <c r="H5898" s="20">
        <v>45728</v>
      </c>
      <c r="I5898" s="20">
        <v>45912</v>
      </c>
      <c r="J5898" s="16" t="s">
        <v>1209</v>
      </c>
      <c r="K5898" s="16">
        <v>2</v>
      </c>
      <c r="L5898" s="16" t="s">
        <v>10020</v>
      </c>
      <c r="M5898" s="9">
        <v>-102937899.48</v>
      </c>
      <c r="N5898" s="9">
        <v>-1815534.25</v>
      </c>
      <c r="O5898" s="9">
        <v>-101122365.23</v>
      </c>
      <c r="P5898" s="9">
        <v>3.7160879000000002</v>
      </c>
      <c r="Q5898" s="9">
        <v>3.6145482000000002</v>
      </c>
      <c r="R5898" s="9">
        <v>14.8701106</v>
      </c>
      <c r="S5898" s="9">
        <v>37207.4</v>
      </c>
      <c r="T5898" s="9">
        <v>202409110001009</v>
      </c>
      <c r="U5898" s="21">
        <v>45546</v>
      </c>
      <c r="V5898" s="21">
        <v>45547</v>
      </c>
      <c r="W5898" s="8" t="s">
        <v>7983</v>
      </c>
      <c r="X5898" s="8" t="s">
        <v>1212</v>
      </c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</row>
    <row r="5899" spans="1:55" ht="20" customHeight="1" x14ac:dyDescent="0.35">
      <c r="A5899" s="1"/>
      <c r="B5899" s="17">
        <v>45838</v>
      </c>
      <c r="C5899" s="16" t="s">
        <v>10021</v>
      </c>
      <c r="D5899" s="16" t="s">
        <v>1214</v>
      </c>
      <c r="E5899" s="18">
        <v>5.9820118999999998</v>
      </c>
      <c r="F5899" s="9">
        <v>100000000</v>
      </c>
      <c r="G5899" s="19">
        <v>47373</v>
      </c>
      <c r="H5899" s="20">
        <v>45728</v>
      </c>
      <c r="I5899" s="20">
        <v>45912</v>
      </c>
      <c r="J5899" s="16" t="s">
        <v>1209</v>
      </c>
      <c r="K5899" s="16">
        <v>2</v>
      </c>
      <c r="L5899" s="16" t="s">
        <v>10020</v>
      </c>
      <c r="M5899" s="9">
        <v>101819187.17</v>
      </c>
      <c r="N5899" s="9">
        <v>1819187.17</v>
      </c>
      <c r="O5899" s="9">
        <v>100000000</v>
      </c>
      <c r="P5899" s="9">
        <v>0</v>
      </c>
      <c r="Q5899" s="9">
        <v>0</v>
      </c>
      <c r="R5899" s="9">
        <v>0</v>
      </c>
      <c r="S5899" s="9">
        <v>0</v>
      </c>
      <c r="T5899" s="9">
        <v>202409110001009</v>
      </c>
      <c r="U5899" s="21">
        <v>45546</v>
      </c>
      <c r="V5899" s="21">
        <v>45547</v>
      </c>
      <c r="W5899" s="8" t="s">
        <v>7983</v>
      </c>
      <c r="X5899" s="8" t="s">
        <v>1212</v>
      </c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</row>
    <row r="5900" spans="1:55" ht="20" customHeight="1" x14ac:dyDescent="0.35">
      <c r="A5900" s="1"/>
      <c r="B5900" s="17">
        <v>45838</v>
      </c>
      <c r="C5900" s="16" t="s">
        <v>10022</v>
      </c>
      <c r="D5900" s="16" t="s">
        <v>1208</v>
      </c>
      <c r="E5900" s="18">
        <v>5.97</v>
      </c>
      <c r="F5900" s="9">
        <v>150000000</v>
      </c>
      <c r="G5900" s="19">
        <v>47373</v>
      </c>
      <c r="H5900" s="20">
        <v>45728</v>
      </c>
      <c r="I5900" s="20">
        <v>45912</v>
      </c>
      <c r="J5900" s="16" t="s">
        <v>1209</v>
      </c>
      <c r="K5900" s="16">
        <v>2</v>
      </c>
      <c r="L5900" s="16" t="s">
        <v>10023</v>
      </c>
      <c r="M5900" s="9">
        <v>-154406849.22999999</v>
      </c>
      <c r="N5900" s="9">
        <v>-2723301.37</v>
      </c>
      <c r="O5900" s="9">
        <v>-151683547.86000001</v>
      </c>
      <c r="P5900" s="9">
        <v>3.7160879000000002</v>
      </c>
      <c r="Q5900" s="9">
        <v>3.6145482000000002</v>
      </c>
      <c r="R5900" s="9">
        <v>14.8701106</v>
      </c>
      <c r="S5900" s="9">
        <v>55811.1</v>
      </c>
      <c r="T5900" s="9">
        <v>202409110001010</v>
      </c>
      <c r="U5900" s="21">
        <v>45546</v>
      </c>
      <c r="V5900" s="21">
        <v>45547</v>
      </c>
      <c r="W5900" s="8" t="s">
        <v>7983</v>
      </c>
      <c r="X5900" s="8" t="s">
        <v>1212</v>
      </c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</row>
    <row r="5901" spans="1:55" ht="20" customHeight="1" x14ac:dyDescent="0.35">
      <c r="A5901" s="1"/>
      <c r="B5901" s="17">
        <v>45838</v>
      </c>
      <c r="C5901" s="16" t="s">
        <v>10024</v>
      </c>
      <c r="D5901" s="16" t="s">
        <v>1214</v>
      </c>
      <c r="E5901" s="18">
        <v>5.9820118000000004</v>
      </c>
      <c r="F5901" s="9">
        <v>150000000</v>
      </c>
      <c r="G5901" s="19">
        <v>47373</v>
      </c>
      <c r="H5901" s="20">
        <v>45728</v>
      </c>
      <c r="I5901" s="20">
        <v>45912</v>
      </c>
      <c r="J5901" s="16" t="s">
        <v>1209</v>
      </c>
      <c r="K5901" s="16">
        <v>2</v>
      </c>
      <c r="L5901" s="16" t="s">
        <v>10023</v>
      </c>
      <c r="M5901" s="9">
        <v>152728780.71000001</v>
      </c>
      <c r="N5901" s="9">
        <v>2728780.71</v>
      </c>
      <c r="O5901" s="9">
        <v>150000000</v>
      </c>
      <c r="P5901" s="9">
        <v>0</v>
      </c>
      <c r="Q5901" s="9">
        <v>0</v>
      </c>
      <c r="R5901" s="9">
        <v>0</v>
      </c>
      <c r="S5901" s="9">
        <v>0</v>
      </c>
      <c r="T5901" s="9">
        <v>202409110001010</v>
      </c>
      <c r="U5901" s="21">
        <v>45546</v>
      </c>
      <c r="V5901" s="21">
        <v>45547</v>
      </c>
      <c r="W5901" s="8" t="s">
        <v>7983</v>
      </c>
      <c r="X5901" s="8" t="s">
        <v>1212</v>
      </c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</row>
    <row r="5902" spans="1:55" ht="20" customHeight="1" x14ac:dyDescent="0.35">
      <c r="A5902" s="1"/>
      <c r="B5902" s="17">
        <v>45838</v>
      </c>
      <c r="C5902" s="16" t="s">
        <v>10025</v>
      </c>
      <c r="D5902" s="16" t="s">
        <v>1208</v>
      </c>
      <c r="E5902" s="18">
        <v>5.9649999999999999</v>
      </c>
      <c r="F5902" s="9">
        <v>100000000</v>
      </c>
      <c r="G5902" s="19">
        <v>47373</v>
      </c>
      <c r="H5902" s="20">
        <v>45728</v>
      </c>
      <c r="I5902" s="20">
        <v>45912</v>
      </c>
      <c r="J5902" s="16" t="s">
        <v>1209</v>
      </c>
      <c r="K5902" s="16">
        <v>2</v>
      </c>
      <c r="L5902" s="16" t="s">
        <v>10026</v>
      </c>
      <c r="M5902" s="9">
        <v>102917886.42</v>
      </c>
      <c r="N5902" s="9">
        <v>1814013.7</v>
      </c>
      <c r="O5902" s="9">
        <v>101103872.72</v>
      </c>
      <c r="P5902" s="9">
        <v>3.7164009</v>
      </c>
      <c r="Q5902" s="9">
        <v>-3.614852</v>
      </c>
      <c r="R5902" s="9">
        <v>14.8716627</v>
      </c>
      <c r="S5902" s="9">
        <v>-37203.29</v>
      </c>
      <c r="T5902" s="9">
        <v>202409110001122</v>
      </c>
      <c r="U5902" s="21">
        <v>45546</v>
      </c>
      <c r="V5902" s="21">
        <v>45547</v>
      </c>
      <c r="W5902" s="8" t="s">
        <v>2991</v>
      </c>
      <c r="X5902" s="8" t="s">
        <v>1212</v>
      </c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</row>
    <row r="5903" spans="1:55" ht="20" customHeight="1" x14ac:dyDescent="0.35">
      <c r="A5903" s="1"/>
      <c r="B5903" s="17">
        <v>45838</v>
      </c>
      <c r="C5903" s="16" t="s">
        <v>10027</v>
      </c>
      <c r="D5903" s="16" t="s">
        <v>1214</v>
      </c>
      <c r="E5903" s="18">
        <v>5.9820118999999998</v>
      </c>
      <c r="F5903" s="9">
        <v>100000000</v>
      </c>
      <c r="G5903" s="19">
        <v>47373</v>
      </c>
      <c r="H5903" s="20">
        <v>45728</v>
      </c>
      <c r="I5903" s="20">
        <v>45912</v>
      </c>
      <c r="J5903" s="16" t="s">
        <v>1209</v>
      </c>
      <c r="K5903" s="16">
        <v>2</v>
      </c>
      <c r="L5903" s="16" t="s">
        <v>10026</v>
      </c>
      <c r="M5903" s="9">
        <v>-101819187.17</v>
      </c>
      <c r="N5903" s="9">
        <v>-1819187.17</v>
      </c>
      <c r="O5903" s="9">
        <v>-100000000</v>
      </c>
      <c r="P5903" s="9">
        <v>0</v>
      </c>
      <c r="Q5903" s="9">
        <v>0</v>
      </c>
      <c r="R5903" s="9">
        <v>0</v>
      </c>
      <c r="S5903" s="9">
        <v>0</v>
      </c>
      <c r="T5903" s="9">
        <v>202409110001122</v>
      </c>
      <c r="U5903" s="21">
        <v>45546</v>
      </c>
      <c r="V5903" s="21">
        <v>45547</v>
      </c>
      <c r="W5903" s="8" t="s">
        <v>2991</v>
      </c>
      <c r="X5903" s="8" t="s">
        <v>1212</v>
      </c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</row>
    <row r="5904" spans="1:55" ht="20" customHeight="1" x14ac:dyDescent="0.35">
      <c r="A5904" s="1"/>
      <c r="B5904" s="17">
        <v>45838</v>
      </c>
      <c r="C5904" s="16" t="s">
        <v>10028</v>
      </c>
      <c r="D5904" s="16" t="s">
        <v>1208</v>
      </c>
      <c r="E5904" s="18">
        <v>5.98</v>
      </c>
      <c r="F5904" s="9">
        <v>250000000</v>
      </c>
      <c r="G5904" s="19">
        <v>47374</v>
      </c>
      <c r="H5904" s="20">
        <v>45729</v>
      </c>
      <c r="I5904" s="20">
        <v>45915</v>
      </c>
      <c r="J5904" s="16" t="s">
        <v>1209</v>
      </c>
      <c r="K5904" s="16">
        <v>2</v>
      </c>
      <c r="L5904" s="16" t="s">
        <v>10029</v>
      </c>
      <c r="M5904" s="9">
        <v>257403603.53999999</v>
      </c>
      <c r="N5904" s="9">
        <v>4505479.45</v>
      </c>
      <c r="O5904" s="9">
        <v>252898124.09</v>
      </c>
      <c r="P5904" s="9">
        <v>3.7182000999999998</v>
      </c>
      <c r="Q5904" s="9">
        <v>-3.6166024999999999</v>
      </c>
      <c r="R5904" s="9">
        <v>14.8830212</v>
      </c>
      <c r="S5904" s="9">
        <v>-93092.65</v>
      </c>
      <c r="T5904" s="9">
        <v>202409120000079</v>
      </c>
      <c r="U5904" s="21">
        <v>45547</v>
      </c>
      <c r="V5904" s="21">
        <v>45548</v>
      </c>
      <c r="W5904" s="8" t="s">
        <v>2693</v>
      </c>
      <c r="X5904" s="8" t="s">
        <v>1212</v>
      </c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</row>
    <row r="5905" spans="1:55" ht="20" customHeight="1" x14ac:dyDescent="0.35">
      <c r="A5905" s="1"/>
      <c r="B5905" s="17">
        <v>45838</v>
      </c>
      <c r="C5905" s="16" t="s">
        <v>10030</v>
      </c>
      <c r="D5905" s="16" t="s">
        <v>1214</v>
      </c>
      <c r="E5905" s="18">
        <v>5.9777190999999998</v>
      </c>
      <c r="F5905" s="9">
        <v>250000000</v>
      </c>
      <c r="G5905" s="19">
        <v>47374</v>
      </c>
      <c r="H5905" s="20">
        <v>45729</v>
      </c>
      <c r="I5905" s="20">
        <v>45915</v>
      </c>
      <c r="J5905" s="16" t="s">
        <v>1209</v>
      </c>
      <c r="K5905" s="16">
        <v>2</v>
      </c>
      <c r="L5905" s="16" t="s">
        <v>10029</v>
      </c>
      <c r="M5905" s="9">
        <v>-254503760.94999999</v>
      </c>
      <c r="N5905" s="9">
        <v>-4503760.95</v>
      </c>
      <c r="O5905" s="9">
        <v>-250000000</v>
      </c>
      <c r="P5905" s="9">
        <v>0</v>
      </c>
      <c r="Q5905" s="9">
        <v>0</v>
      </c>
      <c r="R5905" s="9">
        <v>0</v>
      </c>
      <c r="S5905" s="9">
        <v>0</v>
      </c>
      <c r="T5905" s="9">
        <v>202409120000079</v>
      </c>
      <c r="U5905" s="21">
        <v>45547</v>
      </c>
      <c r="V5905" s="21">
        <v>45548</v>
      </c>
      <c r="W5905" s="8" t="s">
        <v>2693</v>
      </c>
      <c r="X5905" s="8" t="s">
        <v>1212</v>
      </c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</row>
    <row r="5906" spans="1:55" ht="20" customHeight="1" x14ac:dyDescent="0.35">
      <c r="A5906" s="1"/>
      <c r="B5906" s="17">
        <v>45838</v>
      </c>
      <c r="C5906" s="16" t="s">
        <v>10031</v>
      </c>
      <c r="D5906" s="16" t="s">
        <v>1208</v>
      </c>
      <c r="E5906" s="18">
        <v>6.06</v>
      </c>
      <c r="F5906" s="9">
        <v>300000000</v>
      </c>
      <c r="G5906" s="19">
        <v>46279</v>
      </c>
      <c r="H5906" s="20">
        <v>45729</v>
      </c>
      <c r="I5906" s="20">
        <v>45915</v>
      </c>
      <c r="J5906" s="16" t="s">
        <v>1209</v>
      </c>
      <c r="K5906" s="16">
        <v>2</v>
      </c>
      <c r="L5906" s="16" t="s">
        <v>10032</v>
      </c>
      <c r="M5906" s="9">
        <v>307461543.98000002</v>
      </c>
      <c r="N5906" s="9">
        <v>5478904.1100000003</v>
      </c>
      <c r="O5906" s="9">
        <v>301982639.87</v>
      </c>
      <c r="P5906" s="9">
        <v>1.1616146999999999</v>
      </c>
      <c r="Q5906" s="9">
        <v>-1.1306508</v>
      </c>
      <c r="R5906" s="9">
        <v>2.3865558999999998</v>
      </c>
      <c r="S5906" s="9">
        <v>-34763.160000000003</v>
      </c>
      <c r="T5906" s="9">
        <v>202409120000457</v>
      </c>
      <c r="U5906" s="21">
        <v>45547</v>
      </c>
      <c r="V5906" s="21">
        <v>45548</v>
      </c>
      <c r="W5906" s="8" t="s">
        <v>7983</v>
      </c>
      <c r="X5906" s="8" t="s">
        <v>1212</v>
      </c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</row>
    <row r="5907" spans="1:55" ht="20" customHeight="1" x14ac:dyDescent="0.35">
      <c r="A5907" s="1"/>
      <c r="B5907" s="17">
        <v>45838</v>
      </c>
      <c r="C5907" s="16" t="s">
        <v>10033</v>
      </c>
      <c r="D5907" s="16" t="s">
        <v>1214</v>
      </c>
      <c r="E5907" s="18">
        <v>5.9777190999999998</v>
      </c>
      <c r="F5907" s="9">
        <v>300000000</v>
      </c>
      <c r="G5907" s="19">
        <v>46279</v>
      </c>
      <c r="H5907" s="20">
        <v>45729</v>
      </c>
      <c r="I5907" s="20">
        <v>45915</v>
      </c>
      <c r="J5907" s="16" t="s">
        <v>1209</v>
      </c>
      <c r="K5907" s="16">
        <v>2</v>
      </c>
      <c r="L5907" s="16" t="s">
        <v>10032</v>
      </c>
      <c r="M5907" s="9">
        <v>-305404513.13</v>
      </c>
      <c r="N5907" s="9">
        <v>-5404513.1299999999</v>
      </c>
      <c r="O5907" s="9">
        <v>-300000000</v>
      </c>
      <c r="P5907" s="9">
        <v>0</v>
      </c>
      <c r="Q5907" s="9">
        <v>0</v>
      </c>
      <c r="R5907" s="9">
        <v>0</v>
      </c>
      <c r="S5907" s="9">
        <v>0</v>
      </c>
      <c r="T5907" s="9">
        <v>202409120000457</v>
      </c>
      <c r="U5907" s="21">
        <v>45547</v>
      </c>
      <c r="V5907" s="21">
        <v>45548</v>
      </c>
      <c r="W5907" s="8" t="s">
        <v>7983</v>
      </c>
      <c r="X5907" s="8" t="s">
        <v>1212</v>
      </c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</row>
    <row r="5908" spans="1:55" ht="20" customHeight="1" x14ac:dyDescent="0.35">
      <c r="A5908" s="1"/>
      <c r="B5908" s="17">
        <v>45838</v>
      </c>
      <c r="C5908" s="16" t="s">
        <v>10034</v>
      </c>
      <c r="D5908" s="16" t="s">
        <v>1208</v>
      </c>
      <c r="E5908" s="18">
        <v>5.9550000000000001</v>
      </c>
      <c r="F5908" s="9">
        <v>250000000</v>
      </c>
      <c r="G5908" s="19">
        <v>47374</v>
      </c>
      <c r="H5908" s="20">
        <v>45729</v>
      </c>
      <c r="I5908" s="20">
        <v>45915</v>
      </c>
      <c r="J5908" s="16" t="s">
        <v>1209</v>
      </c>
      <c r="K5908" s="16">
        <v>2</v>
      </c>
      <c r="L5908" s="16" t="s">
        <v>10035</v>
      </c>
      <c r="M5908" s="9">
        <v>-257153478.78</v>
      </c>
      <c r="N5908" s="9">
        <v>-4486643.84</v>
      </c>
      <c r="O5908" s="9">
        <v>-252666834.94</v>
      </c>
      <c r="P5908" s="9">
        <v>3.7197651999999999</v>
      </c>
      <c r="Q5908" s="9">
        <v>3.6181215</v>
      </c>
      <c r="R5908" s="9">
        <v>14.890787</v>
      </c>
      <c r="S5908" s="9">
        <v>93041.25</v>
      </c>
      <c r="T5908" s="9">
        <v>202409120000464</v>
      </c>
      <c r="U5908" s="21">
        <v>45547</v>
      </c>
      <c r="V5908" s="21">
        <v>45548</v>
      </c>
      <c r="W5908" s="8" t="s">
        <v>2693</v>
      </c>
      <c r="X5908" s="8" t="s">
        <v>1212</v>
      </c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</row>
    <row r="5909" spans="1:55" ht="20" customHeight="1" x14ac:dyDescent="0.35">
      <c r="A5909" s="1"/>
      <c r="B5909" s="17">
        <v>45838</v>
      </c>
      <c r="C5909" s="16" t="s">
        <v>10036</v>
      </c>
      <c r="D5909" s="16" t="s">
        <v>1214</v>
      </c>
      <c r="E5909" s="18">
        <v>5.9777190999999998</v>
      </c>
      <c r="F5909" s="9">
        <v>250000000</v>
      </c>
      <c r="G5909" s="19">
        <v>47374</v>
      </c>
      <c r="H5909" s="20">
        <v>45729</v>
      </c>
      <c r="I5909" s="20">
        <v>45915</v>
      </c>
      <c r="J5909" s="16" t="s">
        <v>1209</v>
      </c>
      <c r="K5909" s="16">
        <v>2</v>
      </c>
      <c r="L5909" s="16" t="s">
        <v>10035</v>
      </c>
      <c r="M5909" s="9">
        <v>254503760.94999999</v>
      </c>
      <c r="N5909" s="9">
        <v>4503760.95</v>
      </c>
      <c r="O5909" s="9">
        <v>250000000</v>
      </c>
      <c r="P5909" s="9">
        <v>0</v>
      </c>
      <c r="Q5909" s="9">
        <v>0</v>
      </c>
      <c r="R5909" s="9">
        <v>0</v>
      </c>
      <c r="S5909" s="9">
        <v>0</v>
      </c>
      <c r="T5909" s="9">
        <v>202409120000464</v>
      </c>
      <c r="U5909" s="21">
        <v>45547</v>
      </c>
      <c r="V5909" s="21">
        <v>45548</v>
      </c>
      <c r="W5909" s="8" t="s">
        <v>2693</v>
      </c>
      <c r="X5909" s="8" t="s">
        <v>1212</v>
      </c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</row>
    <row r="5910" spans="1:55" ht="20" customHeight="1" x14ac:dyDescent="0.35">
      <c r="A5910" s="1"/>
      <c r="B5910" s="17">
        <v>45838</v>
      </c>
      <c r="C5910" s="16" t="s">
        <v>10037</v>
      </c>
      <c r="D5910" s="16" t="s">
        <v>1208</v>
      </c>
      <c r="E5910" s="18">
        <v>5.9524999999999997</v>
      </c>
      <c r="F5910" s="9">
        <v>250000000</v>
      </c>
      <c r="G5910" s="19">
        <v>47374</v>
      </c>
      <c r="H5910" s="20">
        <v>45729</v>
      </c>
      <c r="I5910" s="20">
        <v>45915</v>
      </c>
      <c r="J5910" s="16" t="s">
        <v>1209</v>
      </c>
      <c r="K5910" s="16">
        <v>2</v>
      </c>
      <c r="L5910" s="16" t="s">
        <v>10038</v>
      </c>
      <c r="M5910" s="9">
        <v>-257128466.31999999</v>
      </c>
      <c r="N5910" s="9">
        <v>-4484760.2699999996</v>
      </c>
      <c r="O5910" s="9">
        <v>-252643706.05000001</v>
      </c>
      <c r="P5910" s="9">
        <v>3.7199219000000001</v>
      </c>
      <c r="Q5910" s="9">
        <v>3.6182736000000002</v>
      </c>
      <c r="R5910" s="9">
        <v>14.8915644</v>
      </c>
      <c r="S5910" s="9">
        <v>93036.11</v>
      </c>
      <c r="T5910" s="9">
        <v>202409120000478</v>
      </c>
      <c r="U5910" s="21">
        <v>45547</v>
      </c>
      <c r="V5910" s="21">
        <v>45548</v>
      </c>
      <c r="W5910" s="8" t="s">
        <v>2760</v>
      </c>
      <c r="X5910" s="8" t="s">
        <v>1212</v>
      </c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</row>
    <row r="5911" spans="1:55" ht="20" customHeight="1" x14ac:dyDescent="0.35">
      <c r="A5911" s="1"/>
      <c r="B5911" s="17">
        <v>45838</v>
      </c>
      <c r="C5911" s="16" t="s">
        <v>10039</v>
      </c>
      <c r="D5911" s="16" t="s">
        <v>1214</v>
      </c>
      <c r="E5911" s="18">
        <v>5.9777190999999998</v>
      </c>
      <c r="F5911" s="9">
        <v>250000000</v>
      </c>
      <c r="G5911" s="19">
        <v>47374</v>
      </c>
      <c r="H5911" s="20">
        <v>45729</v>
      </c>
      <c r="I5911" s="20">
        <v>45915</v>
      </c>
      <c r="J5911" s="16" t="s">
        <v>1209</v>
      </c>
      <c r="K5911" s="16">
        <v>2</v>
      </c>
      <c r="L5911" s="16" t="s">
        <v>10038</v>
      </c>
      <c r="M5911" s="9">
        <v>254503760.94999999</v>
      </c>
      <c r="N5911" s="9">
        <v>4503760.95</v>
      </c>
      <c r="O5911" s="9">
        <v>250000000</v>
      </c>
      <c r="P5911" s="9">
        <v>0</v>
      </c>
      <c r="Q5911" s="9">
        <v>0</v>
      </c>
      <c r="R5911" s="9">
        <v>0</v>
      </c>
      <c r="S5911" s="9">
        <v>0</v>
      </c>
      <c r="T5911" s="9">
        <v>202409120000478</v>
      </c>
      <c r="U5911" s="21">
        <v>45547</v>
      </c>
      <c r="V5911" s="21">
        <v>45548</v>
      </c>
      <c r="W5911" s="8" t="s">
        <v>2760</v>
      </c>
      <c r="X5911" s="8" t="s">
        <v>1212</v>
      </c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</row>
    <row r="5912" spans="1:55" ht="20" customHeight="1" x14ac:dyDescent="0.35">
      <c r="A5912" s="1"/>
      <c r="B5912" s="17">
        <v>45838</v>
      </c>
      <c r="C5912" s="16" t="s">
        <v>10040</v>
      </c>
      <c r="D5912" s="16" t="s">
        <v>1208</v>
      </c>
      <c r="E5912" s="18">
        <v>5.9524999999999997</v>
      </c>
      <c r="F5912" s="9">
        <v>100000000</v>
      </c>
      <c r="G5912" s="19">
        <v>47374</v>
      </c>
      <c r="H5912" s="20">
        <v>45729</v>
      </c>
      <c r="I5912" s="20">
        <v>45915</v>
      </c>
      <c r="J5912" s="16" t="s">
        <v>1209</v>
      </c>
      <c r="K5912" s="16">
        <v>2</v>
      </c>
      <c r="L5912" s="16" t="s">
        <v>10041</v>
      </c>
      <c r="M5912" s="9">
        <v>-102851386.53</v>
      </c>
      <c r="N5912" s="9">
        <v>-1793904.11</v>
      </c>
      <c r="O5912" s="9">
        <v>-101057482.42</v>
      </c>
      <c r="P5912" s="9">
        <v>3.7199219000000001</v>
      </c>
      <c r="Q5912" s="9">
        <v>3.6182736000000002</v>
      </c>
      <c r="R5912" s="9">
        <v>14.8915644</v>
      </c>
      <c r="S5912" s="9">
        <v>37214.449999999997</v>
      </c>
      <c r="T5912" s="9">
        <v>202409120000492</v>
      </c>
      <c r="U5912" s="21">
        <v>45547</v>
      </c>
      <c r="V5912" s="21">
        <v>45548</v>
      </c>
      <c r="W5912" s="8" t="s">
        <v>2760</v>
      </c>
      <c r="X5912" s="8" t="s">
        <v>1212</v>
      </c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</row>
    <row r="5913" spans="1:55" ht="20" customHeight="1" x14ac:dyDescent="0.35">
      <c r="A5913" s="1"/>
      <c r="B5913" s="17">
        <v>45838</v>
      </c>
      <c r="C5913" s="16" t="s">
        <v>10042</v>
      </c>
      <c r="D5913" s="16" t="s">
        <v>1214</v>
      </c>
      <c r="E5913" s="18">
        <v>5.9777189999999996</v>
      </c>
      <c r="F5913" s="9">
        <v>100000000</v>
      </c>
      <c r="G5913" s="19">
        <v>47374</v>
      </c>
      <c r="H5913" s="20">
        <v>45729</v>
      </c>
      <c r="I5913" s="20">
        <v>45915</v>
      </c>
      <c r="J5913" s="16" t="s">
        <v>1209</v>
      </c>
      <c r="K5913" s="16">
        <v>2</v>
      </c>
      <c r="L5913" s="16" t="s">
        <v>10041</v>
      </c>
      <c r="M5913" s="9">
        <v>101801504.37</v>
      </c>
      <c r="N5913" s="9">
        <v>1801504.37</v>
      </c>
      <c r="O5913" s="9">
        <v>100000000</v>
      </c>
      <c r="P5913" s="9">
        <v>0</v>
      </c>
      <c r="Q5913" s="9">
        <v>0</v>
      </c>
      <c r="R5913" s="9">
        <v>0</v>
      </c>
      <c r="S5913" s="9">
        <v>0</v>
      </c>
      <c r="T5913" s="9">
        <v>202409120000492</v>
      </c>
      <c r="U5913" s="21">
        <v>45547</v>
      </c>
      <c r="V5913" s="21">
        <v>45548</v>
      </c>
      <c r="W5913" s="8" t="s">
        <v>2760</v>
      </c>
      <c r="X5913" s="8" t="s">
        <v>1212</v>
      </c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</row>
    <row r="5914" spans="1:55" ht="20" customHeight="1" x14ac:dyDescent="0.35">
      <c r="A5914" s="1"/>
      <c r="B5914" s="17">
        <v>45838</v>
      </c>
      <c r="C5914" s="16" t="s">
        <v>10043</v>
      </c>
      <c r="D5914" s="16" t="s">
        <v>1208</v>
      </c>
      <c r="E5914" s="18">
        <v>5.9524999999999997</v>
      </c>
      <c r="F5914" s="9">
        <v>100000000</v>
      </c>
      <c r="G5914" s="19">
        <v>47374</v>
      </c>
      <c r="H5914" s="20">
        <v>45729</v>
      </c>
      <c r="I5914" s="20">
        <v>45915</v>
      </c>
      <c r="J5914" s="16" t="s">
        <v>1209</v>
      </c>
      <c r="K5914" s="16">
        <v>2</v>
      </c>
      <c r="L5914" s="16" t="s">
        <v>10044</v>
      </c>
      <c r="M5914" s="9">
        <v>-102851386.53</v>
      </c>
      <c r="N5914" s="9">
        <v>-1793904.11</v>
      </c>
      <c r="O5914" s="9">
        <v>-101057482.42</v>
      </c>
      <c r="P5914" s="9">
        <v>3.7199219000000001</v>
      </c>
      <c r="Q5914" s="9">
        <v>3.6182736000000002</v>
      </c>
      <c r="R5914" s="9">
        <v>14.8915644</v>
      </c>
      <c r="S5914" s="9">
        <v>37214.449999999997</v>
      </c>
      <c r="T5914" s="9">
        <v>202409120000495</v>
      </c>
      <c r="U5914" s="21">
        <v>45547</v>
      </c>
      <c r="V5914" s="21">
        <v>45548</v>
      </c>
      <c r="W5914" s="8" t="s">
        <v>2760</v>
      </c>
      <c r="X5914" s="8" t="s">
        <v>1212</v>
      </c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</row>
    <row r="5915" spans="1:55" ht="20" customHeight="1" x14ac:dyDescent="0.35">
      <c r="A5915" s="1"/>
      <c r="B5915" s="17">
        <v>45838</v>
      </c>
      <c r="C5915" s="16" t="s">
        <v>10045</v>
      </c>
      <c r="D5915" s="16" t="s">
        <v>1214</v>
      </c>
      <c r="E5915" s="18">
        <v>5.9777189999999996</v>
      </c>
      <c r="F5915" s="9">
        <v>100000000</v>
      </c>
      <c r="G5915" s="19">
        <v>47374</v>
      </c>
      <c r="H5915" s="20">
        <v>45729</v>
      </c>
      <c r="I5915" s="20">
        <v>45915</v>
      </c>
      <c r="J5915" s="16" t="s">
        <v>1209</v>
      </c>
      <c r="K5915" s="16">
        <v>2</v>
      </c>
      <c r="L5915" s="16" t="s">
        <v>10044</v>
      </c>
      <c r="M5915" s="9">
        <v>101801504.37</v>
      </c>
      <c r="N5915" s="9">
        <v>1801504.37</v>
      </c>
      <c r="O5915" s="9">
        <v>100000000</v>
      </c>
      <c r="P5915" s="9">
        <v>0</v>
      </c>
      <c r="Q5915" s="9">
        <v>0</v>
      </c>
      <c r="R5915" s="9">
        <v>0</v>
      </c>
      <c r="S5915" s="9">
        <v>0</v>
      </c>
      <c r="T5915" s="9">
        <v>202409120000495</v>
      </c>
      <c r="U5915" s="21">
        <v>45547</v>
      </c>
      <c r="V5915" s="21">
        <v>45548</v>
      </c>
      <c r="W5915" s="8" t="s">
        <v>2760</v>
      </c>
      <c r="X5915" s="8" t="s">
        <v>1212</v>
      </c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</row>
    <row r="5916" spans="1:55" ht="20" customHeight="1" x14ac:dyDescent="0.35">
      <c r="A5916" s="1"/>
      <c r="B5916" s="17">
        <v>45838</v>
      </c>
      <c r="C5916" s="16" t="s">
        <v>10046</v>
      </c>
      <c r="D5916" s="16" t="s">
        <v>1208</v>
      </c>
      <c r="E5916" s="18">
        <v>5.9524999999999997</v>
      </c>
      <c r="F5916" s="9">
        <v>50000000</v>
      </c>
      <c r="G5916" s="19">
        <v>47374</v>
      </c>
      <c r="H5916" s="20">
        <v>45729</v>
      </c>
      <c r="I5916" s="20">
        <v>45915</v>
      </c>
      <c r="J5916" s="16" t="s">
        <v>1209</v>
      </c>
      <c r="K5916" s="16">
        <v>2</v>
      </c>
      <c r="L5916" s="16" t="s">
        <v>10047</v>
      </c>
      <c r="M5916" s="9">
        <v>-51425693.270000003</v>
      </c>
      <c r="N5916" s="9">
        <v>-896952.05</v>
      </c>
      <c r="O5916" s="9">
        <v>-50528741.219999999</v>
      </c>
      <c r="P5916" s="9">
        <v>3.7199219000000001</v>
      </c>
      <c r="Q5916" s="9">
        <v>3.6182736000000002</v>
      </c>
      <c r="R5916" s="9">
        <v>14.8915644</v>
      </c>
      <c r="S5916" s="9">
        <v>18607.22</v>
      </c>
      <c r="T5916" s="9">
        <v>202409120000497</v>
      </c>
      <c r="U5916" s="21">
        <v>45547</v>
      </c>
      <c r="V5916" s="21">
        <v>45548</v>
      </c>
      <c r="W5916" s="8" t="s">
        <v>2760</v>
      </c>
      <c r="X5916" s="8" t="s">
        <v>1212</v>
      </c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</row>
    <row r="5917" spans="1:55" ht="20" customHeight="1" x14ac:dyDescent="0.35">
      <c r="A5917" s="1"/>
      <c r="B5917" s="17">
        <v>45838</v>
      </c>
      <c r="C5917" s="16" t="s">
        <v>10048</v>
      </c>
      <c r="D5917" s="16" t="s">
        <v>1214</v>
      </c>
      <c r="E5917" s="18">
        <v>5.9777189000000002</v>
      </c>
      <c r="F5917" s="9">
        <v>50000000</v>
      </c>
      <c r="G5917" s="19">
        <v>47374</v>
      </c>
      <c r="H5917" s="20">
        <v>45729</v>
      </c>
      <c r="I5917" s="20">
        <v>45915</v>
      </c>
      <c r="J5917" s="16" t="s">
        <v>1209</v>
      </c>
      <c r="K5917" s="16">
        <v>2</v>
      </c>
      <c r="L5917" s="16" t="s">
        <v>10047</v>
      </c>
      <c r="M5917" s="9">
        <v>50900752.170000002</v>
      </c>
      <c r="N5917" s="9">
        <v>900752.17</v>
      </c>
      <c r="O5917" s="9">
        <v>50000000</v>
      </c>
      <c r="P5917" s="9">
        <v>0</v>
      </c>
      <c r="Q5917" s="9">
        <v>0</v>
      </c>
      <c r="R5917" s="9">
        <v>0</v>
      </c>
      <c r="S5917" s="9">
        <v>0</v>
      </c>
      <c r="T5917" s="9">
        <v>202409120000497</v>
      </c>
      <c r="U5917" s="21">
        <v>45547</v>
      </c>
      <c r="V5917" s="21">
        <v>45548</v>
      </c>
      <c r="W5917" s="8" t="s">
        <v>2760</v>
      </c>
      <c r="X5917" s="8" t="s">
        <v>1212</v>
      </c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</row>
    <row r="5918" spans="1:55" ht="20" customHeight="1" x14ac:dyDescent="0.35">
      <c r="A5918" s="1"/>
      <c r="B5918" s="17">
        <v>45838</v>
      </c>
      <c r="C5918" s="16" t="s">
        <v>10049</v>
      </c>
      <c r="D5918" s="16" t="s">
        <v>1208</v>
      </c>
      <c r="E5918" s="18">
        <v>5.9524999999999997</v>
      </c>
      <c r="F5918" s="9">
        <v>50000000</v>
      </c>
      <c r="G5918" s="19">
        <v>47374</v>
      </c>
      <c r="H5918" s="20">
        <v>45729</v>
      </c>
      <c r="I5918" s="20">
        <v>45915</v>
      </c>
      <c r="J5918" s="16" t="s">
        <v>1209</v>
      </c>
      <c r="K5918" s="16">
        <v>2</v>
      </c>
      <c r="L5918" s="16" t="s">
        <v>10050</v>
      </c>
      <c r="M5918" s="9">
        <v>-51425693.270000003</v>
      </c>
      <c r="N5918" s="9">
        <v>-896952.05</v>
      </c>
      <c r="O5918" s="9">
        <v>-50528741.219999999</v>
      </c>
      <c r="P5918" s="9">
        <v>3.7199219000000001</v>
      </c>
      <c r="Q5918" s="9">
        <v>3.6182736000000002</v>
      </c>
      <c r="R5918" s="9">
        <v>14.8915644</v>
      </c>
      <c r="S5918" s="9">
        <v>18607.22</v>
      </c>
      <c r="T5918" s="9">
        <v>202409120000498</v>
      </c>
      <c r="U5918" s="21">
        <v>45547</v>
      </c>
      <c r="V5918" s="21">
        <v>45548</v>
      </c>
      <c r="W5918" s="8" t="s">
        <v>2760</v>
      </c>
      <c r="X5918" s="8" t="s">
        <v>1212</v>
      </c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</row>
    <row r="5919" spans="1:55" ht="20" customHeight="1" x14ac:dyDescent="0.35">
      <c r="A5919" s="1"/>
      <c r="B5919" s="17">
        <v>45838</v>
      </c>
      <c r="C5919" s="16" t="s">
        <v>10051</v>
      </c>
      <c r="D5919" s="16" t="s">
        <v>1214</v>
      </c>
      <c r="E5919" s="18">
        <v>5.9777189000000002</v>
      </c>
      <c r="F5919" s="9">
        <v>50000000</v>
      </c>
      <c r="G5919" s="19">
        <v>47374</v>
      </c>
      <c r="H5919" s="20">
        <v>45729</v>
      </c>
      <c r="I5919" s="20">
        <v>45915</v>
      </c>
      <c r="J5919" s="16" t="s">
        <v>1209</v>
      </c>
      <c r="K5919" s="16">
        <v>2</v>
      </c>
      <c r="L5919" s="16" t="s">
        <v>10050</v>
      </c>
      <c r="M5919" s="9">
        <v>50900752.170000002</v>
      </c>
      <c r="N5919" s="9">
        <v>900752.17</v>
      </c>
      <c r="O5919" s="9">
        <v>50000000</v>
      </c>
      <c r="P5919" s="9">
        <v>0</v>
      </c>
      <c r="Q5919" s="9">
        <v>0</v>
      </c>
      <c r="R5919" s="9">
        <v>0</v>
      </c>
      <c r="S5919" s="9">
        <v>0</v>
      </c>
      <c r="T5919" s="9">
        <v>202409120000498</v>
      </c>
      <c r="U5919" s="21">
        <v>45547</v>
      </c>
      <c r="V5919" s="21">
        <v>45548</v>
      </c>
      <c r="W5919" s="8" t="s">
        <v>2760</v>
      </c>
      <c r="X5919" s="8" t="s">
        <v>1212</v>
      </c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</row>
    <row r="5920" spans="1:55" ht="20" customHeight="1" x14ac:dyDescent="0.35">
      <c r="A5920" s="1"/>
      <c r="B5920" s="17">
        <v>45838</v>
      </c>
      <c r="C5920" s="16" t="s">
        <v>10052</v>
      </c>
      <c r="D5920" s="16" t="s">
        <v>1208</v>
      </c>
      <c r="E5920" s="18">
        <v>5.9524999999999997</v>
      </c>
      <c r="F5920" s="9">
        <v>200000000</v>
      </c>
      <c r="G5920" s="19">
        <v>47374</v>
      </c>
      <c r="H5920" s="20">
        <v>45729</v>
      </c>
      <c r="I5920" s="20">
        <v>45915</v>
      </c>
      <c r="J5920" s="16" t="s">
        <v>1209</v>
      </c>
      <c r="K5920" s="16">
        <v>2</v>
      </c>
      <c r="L5920" s="16" t="s">
        <v>10053</v>
      </c>
      <c r="M5920" s="9">
        <v>-205702773.06</v>
      </c>
      <c r="N5920" s="9">
        <v>-3587808.22</v>
      </c>
      <c r="O5920" s="9">
        <v>-202114964.84</v>
      </c>
      <c r="P5920" s="9">
        <v>3.7199219000000001</v>
      </c>
      <c r="Q5920" s="9">
        <v>3.6182736000000002</v>
      </c>
      <c r="R5920" s="9">
        <v>14.8915644</v>
      </c>
      <c r="S5920" s="9">
        <v>74428.89</v>
      </c>
      <c r="T5920" s="9">
        <v>202409120000499</v>
      </c>
      <c r="U5920" s="21">
        <v>45547</v>
      </c>
      <c r="V5920" s="21">
        <v>45548</v>
      </c>
      <c r="W5920" s="8" t="s">
        <v>2760</v>
      </c>
      <c r="X5920" s="8" t="s">
        <v>1212</v>
      </c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</row>
    <row r="5921" spans="1:55" ht="20" customHeight="1" x14ac:dyDescent="0.35">
      <c r="A5921" s="1"/>
      <c r="B5921" s="17">
        <v>45838</v>
      </c>
      <c r="C5921" s="16" t="s">
        <v>10054</v>
      </c>
      <c r="D5921" s="16" t="s">
        <v>1214</v>
      </c>
      <c r="E5921" s="18">
        <v>5.9777189999999996</v>
      </c>
      <c r="F5921" s="9">
        <v>200000000</v>
      </c>
      <c r="G5921" s="19">
        <v>47374</v>
      </c>
      <c r="H5921" s="20">
        <v>45729</v>
      </c>
      <c r="I5921" s="20">
        <v>45915</v>
      </c>
      <c r="J5921" s="16" t="s">
        <v>1209</v>
      </c>
      <c r="K5921" s="16">
        <v>2</v>
      </c>
      <c r="L5921" s="16" t="s">
        <v>10053</v>
      </c>
      <c r="M5921" s="9">
        <v>203603008.72</v>
      </c>
      <c r="N5921" s="9">
        <v>3603008.72</v>
      </c>
      <c r="O5921" s="9">
        <v>200000000</v>
      </c>
      <c r="P5921" s="9">
        <v>0</v>
      </c>
      <c r="Q5921" s="9">
        <v>0</v>
      </c>
      <c r="R5921" s="9">
        <v>0</v>
      </c>
      <c r="S5921" s="9">
        <v>0</v>
      </c>
      <c r="T5921" s="9">
        <v>202409120000499</v>
      </c>
      <c r="U5921" s="21">
        <v>45547</v>
      </c>
      <c r="V5921" s="21">
        <v>45548</v>
      </c>
      <c r="W5921" s="8" t="s">
        <v>2760</v>
      </c>
      <c r="X5921" s="8" t="s">
        <v>1212</v>
      </c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</row>
    <row r="5922" spans="1:55" ht="20" customHeight="1" x14ac:dyDescent="0.35">
      <c r="A5922" s="1"/>
      <c r="B5922" s="17">
        <v>45838</v>
      </c>
      <c r="C5922" s="16" t="s">
        <v>10055</v>
      </c>
      <c r="D5922" s="16" t="s">
        <v>1208</v>
      </c>
      <c r="E5922" s="18">
        <v>5.9524999999999997</v>
      </c>
      <c r="F5922" s="9">
        <v>100000000</v>
      </c>
      <c r="G5922" s="19">
        <v>47374</v>
      </c>
      <c r="H5922" s="20">
        <v>45729</v>
      </c>
      <c r="I5922" s="20">
        <v>45915</v>
      </c>
      <c r="J5922" s="16" t="s">
        <v>1209</v>
      </c>
      <c r="K5922" s="16">
        <v>2</v>
      </c>
      <c r="L5922" s="16" t="s">
        <v>10056</v>
      </c>
      <c r="M5922" s="9">
        <v>-102851386.53</v>
      </c>
      <c r="N5922" s="9">
        <v>-1793904.11</v>
      </c>
      <c r="O5922" s="9">
        <v>-101057482.42</v>
      </c>
      <c r="P5922" s="9">
        <v>3.7199219000000001</v>
      </c>
      <c r="Q5922" s="9">
        <v>3.6182736000000002</v>
      </c>
      <c r="R5922" s="9">
        <v>14.8915644</v>
      </c>
      <c r="S5922" s="9">
        <v>37214.449999999997</v>
      </c>
      <c r="T5922" s="9">
        <v>202409120000500</v>
      </c>
      <c r="U5922" s="21">
        <v>45547</v>
      </c>
      <c r="V5922" s="21">
        <v>45548</v>
      </c>
      <c r="W5922" s="8" t="s">
        <v>2760</v>
      </c>
      <c r="X5922" s="8" t="s">
        <v>1212</v>
      </c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</row>
    <row r="5923" spans="1:55" ht="20" customHeight="1" x14ac:dyDescent="0.35">
      <c r="A5923" s="1"/>
      <c r="B5923" s="17">
        <v>45838</v>
      </c>
      <c r="C5923" s="16" t="s">
        <v>10057</v>
      </c>
      <c r="D5923" s="16" t="s">
        <v>1214</v>
      </c>
      <c r="E5923" s="18">
        <v>5.9777189999999996</v>
      </c>
      <c r="F5923" s="9">
        <v>100000000</v>
      </c>
      <c r="G5923" s="19">
        <v>47374</v>
      </c>
      <c r="H5923" s="20">
        <v>45729</v>
      </c>
      <c r="I5923" s="20">
        <v>45915</v>
      </c>
      <c r="J5923" s="16" t="s">
        <v>1209</v>
      </c>
      <c r="K5923" s="16">
        <v>2</v>
      </c>
      <c r="L5923" s="16" t="s">
        <v>10056</v>
      </c>
      <c r="M5923" s="9">
        <v>101801504.37</v>
      </c>
      <c r="N5923" s="9">
        <v>1801504.37</v>
      </c>
      <c r="O5923" s="9">
        <v>100000000</v>
      </c>
      <c r="P5923" s="9">
        <v>0</v>
      </c>
      <c r="Q5923" s="9">
        <v>0</v>
      </c>
      <c r="R5923" s="9">
        <v>0</v>
      </c>
      <c r="S5923" s="9">
        <v>0</v>
      </c>
      <c r="T5923" s="9">
        <v>202409120000500</v>
      </c>
      <c r="U5923" s="21">
        <v>45547</v>
      </c>
      <c r="V5923" s="21">
        <v>45548</v>
      </c>
      <c r="W5923" s="8" t="s">
        <v>2760</v>
      </c>
      <c r="X5923" s="8" t="s">
        <v>1212</v>
      </c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</row>
    <row r="5924" spans="1:55" ht="20" customHeight="1" x14ac:dyDescent="0.35">
      <c r="A5924" s="1"/>
      <c r="B5924" s="17">
        <v>45838</v>
      </c>
      <c r="C5924" s="16" t="s">
        <v>10058</v>
      </c>
      <c r="D5924" s="16" t="s">
        <v>1208</v>
      </c>
      <c r="E5924" s="18">
        <v>5.9524999999999997</v>
      </c>
      <c r="F5924" s="9">
        <v>100000000</v>
      </c>
      <c r="G5924" s="19">
        <v>47374</v>
      </c>
      <c r="H5924" s="20">
        <v>45729</v>
      </c>
      <c r="I5924" s="20">
        <v>45915</v>
      </c>
      <c r="J5924" s="16" t="s">
        <v>1209</v>
      </c>
      <c r="K5924" s="16">
        <v>2</v>
      </c>
      <c r="L5924" s="16" t="s">
        <v>10059</v>
      </c>
      <c r="M5924" s="9">
        <v>-102851386.53</v>
      </c>
      <c r="N5924" s="9">
        <v>-1793904.11</v>
      </c>
      <c r="O5924" s="9">
        <v>-101057482.42</v>
      </c>
      <c r="P5924" s="9">
        <v>3.7199219000000001</v>
      </c>
      <c r="Q5924" s="9">
        <v>3.6182736000000002</v>
      </c>
      <c r="R5924" s="9">
        <v>14.8915644</v>
      </c>
      <c r="S5924" s="9">
        <v>37214.449999999997</v>
      </c>
      <c r="T5924" s="9">
        <v>202409120000501</v>
      </c>
      <c r="U5924" s="21">
        <v>45547</v>
      </c>
      <c r="V5924" s="21">
        <v>45548</v>
      </c>
      <c r="W5924" s="8" t="s">
        <v>2760</v>
      </c>
      <c r="X5924" s="8" t="s">
        <v>1212</v>
      </c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</row>
    <row r="5925" spans="1:55" ht="20" customHeight="1" x14ac:dyDescent="0.35">
      <c r="A5925" s="1"/>
      <c r="B5925" s="17">
        <v>45838</v>
      </c>
      <c r="C5925" s="16" t="s">
        <v>10060</v>
      </c>
      <c r="D5925" s="16" t="s">
        <v>1214</v>
      </c>
      <c r="E5925" s="18">
        <v>5.9777189999999996</v>
      </c>
      <c r="F5925" s="9">
        <v>100000000</v>
      </c>
      <c r="G5925" s="19">
        <v>47374</v>
      </c>
      <c r="H5925" s="20">
        <v>45729</v>
      </c>
      <c r="I5925" s="20">
        <v>45915</v>
      </c>
      <c r="J5925" s="16" t="s">
        <v>1209</v>
      </c>
      <c r="K5925" s="16">
        <v>2</v>
      </c>
      <c r="L5925" s="16" t="s">
        <v>10059</v>
      </c>
      <c r="M5925" s="9">
        <v>101801504.37</v>
      </c>
      <c r="N5925" s="9">
        <v>1801504.37</v>
      </c>
      <c r="O5925" s="9">
        <v>100000000</v>
      </c>
      <c r="P5925" s="9">
        <v>0</v>
      </c>
      <c r="Q5925" s="9">
        <v>0</v>
      </c>
      <c r="R5925" s="9">
        <v>0</v>
      </c>
      <c r="S5925" s="9">
        <v>0</v>
      </c>
      <c r="T5925" s="9">
        <v>202409120000501</v>
      </c>
      <c r="U5925" s="21">
        <v>45547</v>
      </c>
      <c r="V5925" s="21">
        <v>45548</v>
      </c>
      <c r="W5925" s="8" t="s">
        <v>2760</v>
      </c>
      <c r="X5925" s="8" t="s">
        <v>1212</v>
      </c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</row>
    <row r="5926" spans="1:55" ht="20" customHeight="1" x14ac:dyDescent="0.35">
      <c r="A5926" s="1"/>
      <c r="B5926" s="17">
        <v>45838</v>
      </c>
      <c r="C5926" s="16" t="s">
        <v>10061</v>
      </c>
      <c r="D5926" s="16" t="s">
        <v>1208</v>
      </c>
      <c r="E5926" s="18">
        <v>5.9524999999999997</v>
      </c>
      <c r="F5926" s="9">
        <v>50000000</v>
      </c>
      <c r="G5926" s="19">
        <v>47374</v>
      </c>
      <c r="H5926" s="20">
        <v>45729</v>
      </c>
      <c r="I5926" s="20">
        <v>45915</v>
      </c>
      <c r="J5926" s="16" t="s">
        <v>1209</v>
      </c>
      <c r="K5926" s="16">
        <v>2</v>
      </c>
      <c r="L5926" s="16" t="s">
        <v>10062</v>
      </c>
      <c r="M5926" s="9">
        <v>-51425693.270000003</v>
      </c>
      <c r="N5926" s="9">
        <v>-896952.05</v>
      </c>
      <c r="O5926" s="9">
        <v>-50528741.219999999</v>
      </c>
      <c r="P5926" s="9">
        <v>3.7199219000000001</v>
      </c>
      <c r="Q5926" s="9">
        <v>3.6182736000000002</v>
      </c>
      <c r="R5926" s="9">
        <v>14.8915644</v>
      </c>
      <c r="S5926" s="9">
        <v>18607.22</v>
      </c>
      <c r="T5926" s="9">
        <v>202409120000504</v>
      </c>
      <c r="U5926" s="21">
        <v>45547</v>
      </c>
      <c r="V5926" s="21">
        <v>45548</v>
      </c>
      <c r="W5926" s="8" t="s">
        <v>2760</v>
      </c>
      <c r="X5926" s="8" t="s">
        <v>1212</v>
      </c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</row>
    <row r="5927" spans="1:55" ht="20" customHeight="1" x14ac:dyDescent="0.35">
      <c r="A5927" s="1"/>
      <c r="B5927" s="17">
        <v>45838</v>
      </c>
      <c r="C5927" s="16" t="s">
        <v>10063</v>
      </c>
      <c r="D5927" s="16" t="s">
        <v>1214</v>
      </c>
      <c r="E5927" s="18">
        <v>5.9777189000000002</v>
      </c>
      <c r="F5927" s="9">
        <v>50000000</v>
      </c>
      <c r="G5927" s="19">
        <v>47374</v>
      </c>
      <c r="H5927" s="20">
        <v>45729</v>
      </c>
      <c r="I5927" s="20">
        <v>45915</v>
      </c>
      <c r="J5927" s="16" t="s">
        <v>1209</v>
      </c>
      <c r="K5927" s="16">
        <v>2</v>
      </c>
      <c r="L5927" s="16" t="s">
        <v>10062</v>
      </c>
      <c r="M5927" s="9">
        <v>50900752.170000002</v>
      </c>
      <c r="N5927" s="9">
        <v>900752.17</v>
      </c>
      <c r="O5927" s="9">
        <v>50000000</v>
      </c>
      <c r="P5927" s="9">
        <v>0</v>
      </c>
      <c r="Q5927" s="9">
        <v>0</v>
      </c>
      <c r="R5927" s="9">
        <v>0</v>
      </c>
      <c r="S5927" s="9">
        <v>0</v>
      </c>
      <c r="T5927" s="9">
        <v>202409120000504</v>
      </c>
      <c r="U5927" s="21">
        <v>45547</v>
      </c>
      <c r="V5927" s="21">
        <v>45548</v>
      </c>
      <c r="W5927" s="8" t="s">
        <v>2760</v>
      </c>
      <c r="X5927" s="8" t="s">
        <v>1212</v>
      </c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</row>
    <row r="5928" spans="1:55" ht="20" customHeight="1" x14ac:dyDescent="0.35">
      <c r="A5928" s="1"/>
      <c r="B5928" s="17">
        <v>45838</v>
      </c>
      <c r="C5928" s="16" t="s">
        <v>10064</v>
      </c>
      <c r="D5928" s="16" t="s">
        <v>1208</v>
      </c>
      <c r="E5928" s="18">
        <v>5.9375</v>
      </c>
      <c r="F5928" s="9">
        <v>200000000</v>
      </c>
      <c r="G5928" s="19">
        <v>47378</v>
      </c>
      <c r="H5928" s="20">
        <v>45733</v>
      </c>
      <c r="I5928" s="20">
        <v>45917</v>
      </c>
      <c r="J5928" s="16" t="s">
        <v>1209</v>
      </c>
      <c r="K5928" s="16">
        <v>2</v>
      </c>
      <c r="L5928" s="16" t="s">
        <v>10065</v>
      </c>
      <c r="M5928" s="9">
        <v>-205451252.44</v>
      </c>
      <c r="N5928" s="9">
        <v>-3448630.14</v>
      </c>
      <c r="O5928" s="9">
        <v>-202002622.30000001</v>
      </c>
      <c r="P5928" s="9">
        <v>3.7317928999999999</v>
      </c>
      <c r="Q5928" s="9">
        <v>3.6298111999999998</v>
      </c>
      <c r="R5928" s="9">
        <v>14.9607127</v>
      </c>
      <c r="S5928" s="9">
        <v>74574.929999999993</v>
      </c>
      <c r="T5928" s="9">
        <v>202409130000295</v>
      </c>
      <c r="U5928" s="21">
        <v>45548</v>
      </c>
      <c r="V5928" s="21">
        <v>45552</v>
      </c>
      <c r="W5928" s="8" t="s">
        <v>3112</v>
      </c>
      <c r="X5928" s="8" t="s">
        <v>1212</v>
      </c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</row>
    <row r="5929" spans="1:55" ht="20" customHeight="1" x14ac:dyDescent="0.35">
      <c r="A5929" s="1"/>
      <c r="B5929" s="17">
        <v>45838</v>
      </c>
      <c r="C5929" s="16" t="s">
        <v>10066</v>
      </c>
      <c r="D5929" s="16" t="s">
        <v>1214</v>
      </c>
      <c r="E5929" s="18">
        <v>5.9576054999999997</v>
      </c>
      <c r="F5929" s="9">
        <v>200000000</v>
      </c>
      <c r="G5929" s="19">
        <v>47378</v>
      </c>
      <c r="H5929" s="20">
        <v>45733</v>
      </c>
      <c r="I5929" s="20">
        <v>45917</v>
      </c>
      <c r="J5929" s="16" t="s">
        <v>1209</v>
      </c>
      <c r="K5929" s="16">
        <v>2</v>
      </c>
      <c r="L5929" s="16" t="s">
        <v>10065</v>
      </c>
      <c r="M5929" s="9">
        <v>203460307.83000001</v>
      </c>
      <c r="N5929" s="9">
        <v>3460307.83</v>
      </c>
      <c r="O5929" s="9">
        <v>200000000</v>
      </c>
      <c r="P5929" s="9">
        <v>0</v>
      </c>
      <c r="Q5929" s="9">
        <v>0</v>
      </c>
      <c r="R5929" s="9">
        <v>0</v>
      </c>
      <c r="S5929" s="9">
        <v>0</v>
      </c>
      <c r="T5929" s="9">
        <v>202409130000295</v>
      </c>
      <c r="U5929" s="21">
        <v>45548</v>
      </c>
      <c r="V5929" s="21">
        <v>45552</v>
      </c>
      <c r="W5929" s="8" t="s">
        <v>3112</v>
      </c>
      <c r="X5929" s="8" t="s">
        <v>1212</v>
      </c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</row>
    <row r="5930" spans="1:55" ht="20" customHeight="1" x14ac:dyDescent="0.35">
      <c r="A5930" s="1"/>
      <c r="B5930" s="17">
        <v>45838</v>
      </c>
      <c r="C5930" s="16" t="s">
        <v>10067</v>
      </c>
      <c r="D5930" s="16" t="s">
        <v>1208</v>
      </c>
      <c r="E5930" s="18">
        <v>5.9349999999999996</v>
      </c>
      <c r="F5930" s="9">
        <v>100000000</v>
      </c>
      <c r="G5930" s="19">
        <v>47378</v>
      </c>
      <c r="H5930" s="20">
        <v>45733</v>
      </c>
      <c r="I5930" s="20">
        <v>45917</v>
      </c>
      <c r="J5930" s="16" t="s">
        <v>1209</v>
      </c>
      <c r="K5930" s="16">
        <v>2</v>
      </c>
      <c r="L5930" s="16" t="s">
        <v>10068</v>
      </c>
      <c r="M5930" s="9">
        <v>-102715627.34</v>
      </c>
      <c r="N5930" s="9">
        <v>-1723589.04</v>
      </c>
      <c r="O5930" s="9">
        <v>-100992038.3</v>
      </c>
      <c r="P5930" s="9">
        <v>3.7319498000000002</v>
      </c>
      <c r="Q5930" s="9">
        <v>3.6299635000000001</v>
      </c>
      <c r="R5930" s="9">
        <v>14.9614931</v>
      </c>
      <c r="S5930" s="9">
        <v>37285.4</v>
      </c>
      <c r="T5930" s="9">
        <v>202409130000299</v>
      </c>
      <c r="U5930" s="21">
        <v>45548</v>
      </c>
      <c r="V5930" s="21">
        <v>45552</v>
      </c>
      <c r="W5930" s="8" t="s">
        <v>3112</v>
      </c>
      <c r="X5930" s="8" t="s">
        <v>1212</v>
      </c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</row>
    <row r="5931" spans="1:55" ht="20" customHeight="1" x14ac:dyDescent="0.35">
      <c r="A5931" s="1"/>
      <c r="B5931" s="17">
        <v>45838</v>
      </c>
      <c r="C5931" s="16" t="s">
        <v>10069</v>
      </c>
      <c r="D5931" s="16" t="s">
        <v>1214</v>
      </c>
      <c r="E5931" s="18">
        <v>5.9576054999999997</v>
      </c>
      <c r="F5931" s="9">
        <v>100000000</v>
      </c>
      <c r="G5931" s="19">
        <v>47378</v>
      </c>
      <c r="H5931" s="20">
        <v>45733</v>
      </c>
      <c r="I5931" s="20">
        <v>45917</v>
      </c>
      <c r="J5931" s="16" t="s">
        <v>1209</v>
      </c>
      <c r="K5931" s="16">
        <v>2</v>
      </c>
      <c r="L5931" s="16" t="s">
        <v>10068</v>
      </c>
      <c r="M5931" s="9">
        <v>101730153.93000001</v>
      </c>
      <c r="N5931" s="9">
        <v>1730153.93</v>
      </c>
      <c r="O5931" s="9">
        <v>100000000</v>
      </c>
      <c r="P5931" s="9">
        <v>0</v>
      </c>
      <c r="Q5931" s="9">
        <v>0</v>
      </c>
      <c r="R5931" s="9">
        <v>0</v>
      </c>
      <c r="S5931" s="9">
        <v>0</v>
      </c>
      <c r="T5931" s="9">
        <v>202409130000299</v>
      </c>
      <c r="U5931" s="21">
        <v>45548</v>
      </c>
      <c r="V5931" s="21">
        <v>45552</v>
      </c>
      <c r="W5931" s="8" t="s">
        <v>3112</v>
      </c>
      <c r="X5931" s="8" t="s">
        <v>1212</v>
      </c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</row>
    <row r="5932" spans="1:55" ht="20" customHeight="1" x14ac:dyDescent="0.35">
      <c r="A5932" s="1"/>
      <c r="B5932" s="17">
        <v>45838</v>
      </c>
      <c r="C5932" s="16" t="s">
        <v>10070</v>
      </c>
      <c r="D5932" s="16" t="s">
        <v>1208</v>
      </c>
      <c r="E5932" s="18">
        <v>5.93</v>
      </c>
      <c r="F5932" s="9">
        <v>50000000</v>
      </c>
      <c r="G5932" s="19">
        <v>47378</v>
      </c>
      <c r="H5932" s="20">
        <v>45733</v>
      </c>
      <c r="I5932" s="20">
        <v>45917</v>
      </c>
      <c r="J5932" s="16" t="s">
        <v>1209</v>
      </c>
      <c r="K5932" s="16">
        <v>2</v>
      </c>
      <c r="L5932" s="16" t="s">
        <v>10071</v>
      </c>
      <c r="M5932" s="9">
        <v>-51347814.810000002</v>
      </c>
      <c r="N5932" s="9">
        <v>-861068.49</v>
      </c>
      <c r="O5932" s="9">
        <v>-50486746.32</v>
      </c>
      <c r="P5932" s="9">
        <v>3.7322636999999999</v>
      </c>
      <c r="Q5932" s="9">
        <v>3.6302680999999999</v>
      </c>
      <c r="R5932" s="9">
        <v>14.9630543</v>
      </c>
      <c r="S5932" s="9">
        <v>18640.63</v>
      </c>
      <c r="T5932" s="9">
        <v>202409130000340</v>
      </c>
      <c r="U5932" s="21">
        <v>45548</v>
      </c>
      <c r="V5932" s="21">
        <v>45552</v>
      </c>
      <c r="W5932" s="8" t="s">
        <v>3112</v>
      </c>
      <c r="X5932" s="8" t="s">
        <v>1212</v>
      </c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</row>
    <row r="5933" spans="1:55" ht="20" customHeight="1" x14ac:dyDescent="0.35">
      <c r="A5933" s="1"/>
      <c r="B5933" s="17">
        <v>45838</v>
      </c>
      <c r="C5933" s="16" t="s">
        <v>10072</v>
      </c>
      <c r="D5933" s="16" t="s">
        <v>1214</v>
      </c>
      <c r="E5933" s="18">
        <v>5.9576053</v>
      </c>
      <c r="F5933" s="9">
        <v>50000000</v>
      </c>
      <c r="G5933" s="19">
        <v>47378</v>
      </c>
      <c r="H5933" s="20">
        <v>45733</v>
      </c>
      <c r="I5933" s="20">
        <v>45917</v>
      </c>
      <c r="J5933" s="16" t="s">
        <v>1209</v>
      </c>
      <c r="K5933" s="16">
        <v>2</v>
      </c>
      <c r="L5933" s="16" t="s">
        <v>10071</v>
      </c>
      <c r="M5933" s="9">
        <v>50865076.93</v>
      </c>
      <c r="N5933" s="9">
        <v>865076.93</v>
      </c>
      <c r="O5933" s="9">
        <v>50000000</v>
      </c>
      <c r="P5933" s="9">
        <v>0</v>
      </c>
      <c r="Q5933" s="9">
        <v>0</v>
      </c>
      <c r="R5933" s="9">
        <v>0</v>
      </c>
      <c r="S5933" s="9">
        <v>0</v>
      </c>
      <c r="T5933" s="9">
        <v>202409130000340</v>
      </c>
      <c r="U5933" s="21">
        <v>45548</v>
      </c>
      <c r="V5933" s="21">
        <v>45552</v>
      </c>
      <c r="W5933" s="8" t="s">
        <v>3112</v>
      </c>
      <c r="X5933" s="8" t="s">
        <v>1212</v>
      </c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</row>
    <row r="5934" spans="1:55" ht="20" customHeight="1" x14ac:dyDescent="0.35">
      <c r="A5934" s="1"/>
      <c r="B5934" s="17">
        <v>45838</v>
      </c>
      <c r="C5934" s="16" t="s">
        <v>10073</v>
      </c>
      <c r="D5934" s="16" t="s">
        <v>1208</v>
      </c>
      <c r="E5934" s="18">
        <v>6.3624999999999998</v>
      </c>
      <c r="F5934" s="9">
        <v>250000000</v>
      </c>
      <c r="G5934" s="19">
        <v>45917</v>
      </c>
      <c r="H5934" s="20">
        <v>45552</v>
      </c>
      <c r="I5934" s="20">
        <v>45917</v>
      </c>
      <c r="J5934" s="16" t="s">
        <v>1209</v>
      </c>
      <c r="K5934" s="16">
        <v>0</v>
      </c>
      <c r="L5934" s="16" t="s">
        <v>10074</v>
      </c>
      <c r="M5934" s="9">
        <v>262842045.81999999</v>
      </c>
      <c r="N5934" s="9">
        <v>12507106.16</v>
      </c>
      <c r="O5934" s="9">
        <v>250334939.66</v>
      </c>
      <c r="P5934" s="9">
        <v>0.21369859999999999</v>
      </c>
      <c r="Q5934" s="9">
        <v>-0.20264370000000001</v>
      </c>
      <c r="R5934" s="9">
        <v>0.25637690000000002</v>
      </c>
      <c r="S5934" s="9">
        <v>-5326.33</v>
      </c>
      <c r="T5934" s="9">
        <v>202409130000341</v>
      </c>
      <c r="U5934" s="21">
        <v>45548</v>
      </c>
      <c r="V5934" s="21">
        <v>45552</v>
      </c>
      <c r="W5934" s="8" t="s">
        <v>3112</v>
      </c>
      <c r="X5934" s="8" t="s">
        <v>1212</v>
      </c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</row>
    <row r="5935" spans="1:55" ht="20" customHeight="1" x14ac:dyDescent="0.35">
      <c r="A5935" s="1"/>
      <c r="B5935" s="17">
        <v>45838</v>
      </c>
      <c r="C5935" s="16" t="s">
        <v>10075</v>
      </c>
      <c r="D5935" s="16" t="s">
        <v>1214</v>
      </c>
      <c r="E5935" s="18">
        <v>6.5087688000000004</v>
      </c>
      <c r="F5935" s="9">
        <v>250000000</v>
      </c>
      <c r="G5935" s="19">
        <v>45917</v>
      </c>
      <c r="H5935" s="20">
        <v>45552</v>
      </c>
      <c r="I5935" s="20">
        <v>45917</v>
      </c>
      <c r="J5935" s="16" t="s">
        <v>1209</v>
      </c>
      <c r="K5935" s="16">
        <v>0</v>
      </c>
      <c r="L5935" s="16" t="s">
        <v>10074</v>
      </c>
      <c r="M5935" s="9">
        <v>-262794634.59999999</v>
      </c>
      <c r="N5935" s="9">
        <v>-12794634.6</v>
      </c>
      <c r="O5935" s="9">
        <v>-250000000</v>
      </c>
      <c r="P5935" s="9">
        <v>0</v>
      </c>
      <c r="Q5935" s="9">
        <v>0</v>
      </c>
      <c r="R5935" s="9">
        <v>0</v>
      </c>
      <c r="S5935" s="9">
        <v>0</v>
      </c>
      <c r="T5935" s="9">
        <v>202409130000341</v>
      </c>
      <c r="U5935" s="21">
        <v>45548</v>
      </c>
      <c r="V5935" s="21">
        <v>45552</v>
      </c>
      <c r="W5935" s="8" t="s">
        <v>3112</v>
      </c>
      <c r="X5935" s="8" t="s">
        <v>1212</v>
      </c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</row>
    <row r="5936" spans="1:55" ht="20" customHeight="1" x14ac:dyDescent="0.35">
      <c r="A5936" s="1"/>
      <c r="B5936" s="17">
        <v>45838</v>
      </c>
      <c r="C5936" s="16" t="s">
        <v>10076</v>
      </c>
      <c r="D5936" s="16" t="s">
        <v>1208</v>
      </c>
      <c r="E5936" s="18">
        <v>5.93</v>
      </c>
      <c r="F5936" s="9">
        <v>200000000</v>
      </c>
      <c r="G5936" s="19">
        <v>47378</v>
      </c>
      <c r="H5936" s="20">
        <v>45733</v>
      </c>
      <c r="I5936" s="20">
        <v>45917</v>
      </c>
      <c r="J5936" s="16" t="s">
        <v>1209</v>
      </c>
      <c r="K5936" s="16">
        <v>2</v>
      </c>
      <c r="L5936" s="16" t="s">
        <v>10077</v>
      </c>
      <c r="M5936" s="9">
        <v>-205391259.22</v>
      </c>
      <c r="N5936" s="9">
        <v>-3444273.97</v>
      </c>
      <c r="O5936" s="9">
        <v>-201946985.25</v>
      </c>
      <c r="P5936" s="9">
        <v>3.7322636999999999</v>
      </c>
      <c r="Q5936" s="9">
        <v>3.6302680999999999</v>
      </c>
      <c r="R5936" s="9">
        <v>14.9630543</v>
      </c>
      <c r="S5936" s="9">
        <v>74562.53</v>
      </c>
      <c r="T5936" s="9">
        <v>202409130000342</v>
      </c>
      <c r="U5936" s="21">
        <v>45548</v>
      </c>
      <c r="V5936" s="21">
        <v>45552</v>
      </c>
      <c r="W5936" s="8" t="s">
        <v>3112</v>
      </c>
      <c r="X5936" s="8" t="s">
        <v>1212</v>
      </c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</row>
    <row r="5937" spans="1:55" ht="20" customHeight="1" x14ac:dyDescent="0.35">
      <c r="A5937" s="1"/>
      <c r="B5937" s="17">
        <v>45838</v>
      </c>
      <c r="C5937" s="16" t="s">
        <v>10078</v>
      </c>
      <c r="D5937" s="16" t="s">
        <v>1214</v>
      </c>
      <c r="E5937" s="18">
        <v>5.9576054999999997</v>
      </c>
      <c r="F5937" s="9">
        <v>200000000</v>
      </c>
      <c r="G5937" s="19">
        <v>47378</v>
      </c>
      <c r="H5937" s="20">
        <v>45733</v>
      </c>
      <c r="I5937" s="20">
        <v>45917</v>
      </c>
      <c r="J5937" s="16" t="s">
        <v>1209</v>
      </c>
      <c r="K5937" s="16">
        <v>2</v>
      </c>
      <c r="L5937" s="16" t="s">
        <v>10077</v>
      </c>
      <c r="M5937" s="9">
        <v>203460307.83000001</v>
      </c>
      <c r="N5937" s="9">
        <v>3460307.83</v>
      </c>
      <c r="O5937" s="9">
        <v>200000000</v>
      </c>
      <c r="P5937" s="9">
        <v>0</v>
      </c>
      <c r="Q5937" s="9">
        <v>0</v>
      </c>
      <c r="R5937" s="9">
        <v>0</v>
      </c>
      <c r="S5937" s="9">
        <v>0</v>
      </c>
      <c r="T5937" s="9">
        <v>202409130000342</v>
      </c>
      <c r="U5937" s="21">
        <v>45548</v>
      </c>
      <c r="V5937" s="21">
        <v>45552</v>
      </c>
      <c r="W5937" s="8" t="s">
        <v>3112</v>
      </c>
      <c r="X5937" s="8" t="s">
        <v>1212</v>
      </c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</row>
    <row r="5938" spans="1:55" ht="20" customHeight="1" x14ac:dyDescent="0.35">
      <c r="A5938" s="1"/>
      <c r="B5938" s="17">
        <v>45838</v>
      </c>
      <c r="C5938" s="16" t="s">
        <v>10079</v>
      </c>
      <c r="D5938" s="16" t="s">
        <v>1208</v>
      </c>
      <c r="E5938" s="18">
        <v>5.93</v>
      </c>
      <c r="F5938" s="9">
        <v>200000000</v>
      </c>
      <c r="G5938" s="19">
        <v>47378</v>
      </c>
      <c r="H5938" s="20">
        <v>45733</v>
      </c>
      <c r="I5938" s="20">
        <v>45917</v>
      </c>
      <c r="J5938" s="16" t="s">
        <v>1209</v>
      </c>
      <c r="K5938" s="16">
        <v>2</v>
      </c>
      <c r="L5938" s="16" t="s">
        <v>10080</v>
      </c>
      <c r="M5938" s="9">
        <v>-205391259.22</v>
      </c>
      <c r="N5938" s="9">
        <v>-3444273.97</v>
      </c>
      <c r="O5938" s="9">
        <v>-201946985.25</v>
      </c>
      <c r="P5938" s="9">
        <v>3.7322636999999999</v>
      </c>
      <c r="Q5938" s="9">
        <v>3.6302680999999999</v>
      </c>
      <c r="R5938" s="9">
        <v>14.9630543</v>
      </c>
      <c r="S5938" s="9">
        <v>74562.53</v>
      </c>
      <c r="T5938" s="9">
        <v>202409130000344</v>
      </c>
      <c r="U5938" s="21">
        <v>45548</v>
      </c>
      <c r="V5938" s="21">
        <v>45552</v>
      </c>
      <c r="W5938" s="8" t="s">
        <v>3112</v>
      </c>
      <c r="X5938" s="8" t="s">
        <v>1212</v>
      </c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</row>
    <row r="5939" spans="1:55" ht="20" customHeight="1" x14ac:dyDescent="0.35">
      <c r="A5939" s="1"/>
      <c r="B5939" s="17">
        <v>45838</v>
      </c>
      <c r="C5939" s="16" t="s">
        <v>10081</v>
      </c>
      <c r="D5939" s="16" t="s">
        <v>1214</v>
      </c>
      <c r="E5939" s="18">
        <v>5.9576054999999997</v>
      </c>
      <c r="F5939" s="9">
        <v>200000000</v>
      </c>
      <c r="G5939" s="19">
        <v>47378</v>
      </c>
      <c r="H5939" s="20">
        <v>45733</v>
      </c>
      <c r="I5939" s="20">
        <v>45917</v>
      </c>
      <c r="J5939" s="16" t="s">
        <v>1209</v>
      </c>
      <c r="K5939" s="16">
        <v>2</v>
      </c>
      <c r="L5939" s="16" t="s">
        <v>10080</v>
      </c>
      <c r="M5939" s="9">
        <v>203460307.83000001</v>
      </c>
      <c r="N5939" s="9">
        <v>3460307.83</v>
      </c>
      <c r="O5939" s="9">
        <v>200000000</v>
      </c>
      <c r="P5939" s="9">
        <v>0</v>
      </c>
      <c r="Q5939" s="9">
        <v>0</v>
      </c>
      <c r="R5939" s="9">
        <v>0</v>
      </c>
      <c r="S5939" s="9">
        <v>0</v>
      </c>
      <c r="T5939" s="9">
        <v>202409130000344</v>
      </c>
      <c r="U5939" s="21">
        <v>45548</v>
      </c>
      <c r="V5939" s="21">
        <v>45552</v>
      </c>
      <c r="W5939" s="8" t="s">
        <v>3112</v>
      </c>
      <c r="X5939" s="8" t="s">
        <v>1212</v>
      </c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</row>
    <row r="5940" spans="1:55" ht="20" customHeight="1" x14ac:dyDescent="0.35">
      <c r="A5940" s="1"/>
      <c r="B5940" s="17">
        <v>45838</v>
      </c>
      <c r="C5940" s="16" t="s">
        <v>10082</v>
      </c>
      <c r="D5940" s="16" t="s">
        <v>1208</v>
      </c>
      <c r="E5940" s="18">
        <v>5.94</v>
      </c>
      <c r="F5940" s="9">
        <v>250000000</v>
      </c>
      <c r="G5940" s="19">
        <v>47378</v>
      </c>
      <c r="H5940" s="20">
        <v>45733</v>
      </c>
      <c r="I5940" s="20">
        <v>45917</v>
      </c>
      <c r="J5940" s="16" t="s">
        <v>1209</v>
      </c>
      <c r="K5940" s="16">
        <v>2</v>
      </c>
      <c r="L5940" s="16" t="s">
        <v>10083</v>
      </c>
      <c r="M5940" s="9">
        <v>-256839062.69999999</v>
      </c>
      <c r="N5940" s="9">
        <v>-4312602.74</v>
      </c>
      <c r="O5940" s="9">
        <v>-252526459.96000001</v>
      </c>
      <c r="P5940" s="9">
        <v>3.731636</v>
      </c>
      <c r="Q5940" s="9">
        <v>3.6296588999999999</v>
      </c>
      <c r="R5940" s="9">
        <v>14.959932500000001</v>
      </c>
      <c r="S5940" s="9">
        <v>93223.82</v>
      </c>
      <c r="T5940" s="9">
        <v>202409130000396</v>
      </c>
      <c r="U5940" s="21">
        <v>45548</v>
      </c>
      <c r="V5940" s="21">
        <v>45552</v>
      </c>
      <c r="W5940" s="8" t="s">
        <v>2693</v>
      </c>
      <c r="X5940" s="8" t="s">
        <v>1212</v>
      </c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</row>
    <row r="5941" spans="1:55" ht="20" customHeight="1" x14ac:dyDescent="0.35">
      <c r="A5941" s="1"/>
      <c r="B5941" s="17">
        <v>45838</v>
      </c>
      <c r="C5941" s="16" t="s">
        <v>10084</v>
      </c>
      <c r="D5941" s="16" t="s">
        <v>1214</v>
      </c>
      <c r="E5941" s="18">
        <v>5.9576054000000003</v>
      </c>
      <c r="F5941" s="9">
        <v>250000000</v>
      </c>
      <c r="G5941" s="19">
        <v>47378</v>
      </c>
      <c r="H5941" s="20">
        <v>45733</v>
      </c>
      <c r="I5941" s="20">
        <v>45917</v>
      </c>
      <c r="J5941" s="16" t="s">
        <v>1209</v>
      </c>
      <c r="K5941" s="16">
        <v>2</v>
      </c>
      <c r="L5941" s="16" t="s">
        <v>10083</v>
      </c>
      <c r="M5941" s="9">
        <v>254325384.75</v>
      </c>
      <c r="N5941" s="9">
        <v>4325384.75</v>
      </c>
      <c r="O5941" s="9">
        <v>250000000</v>
      </c>
      <c r="P5941" s="9">
        <v>0</v>
      </c>
      <c r="Q5941" s="9">
        <v>0</v>
      </c>
      <c r="R5941" s="9">
        <v>0</v>
      </c>
      <c r="S5941" s="9">
        <v>0</v>
      </c>
      <c r="T5941" s="9">
        <v>202409130000396</v>
      </c>
      <c r="U5941" s="21">
        <v>45548</v>
      </c>
      <c r="V5941" s="21">
        <v>45552</v>
      </c>
      <c r="W5941" s="8" t="s">
        <v>2693</v>
      </c>
      <c r="X5941" s="8" t="s">
        <v>1212</v>
      </c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</row>
    <row r="5942" spans="1:55" ht="20" customHeight="1" x14ac:dyDescent="0.35">
      <c r="A5942" s="1"/>
      <c r="B5942" s="17">
        <v>45838</v>
      </c>
      <c r="C5942" s="16" t="s">
        <v>10085</v>
      </c>
      <c r="D5942" s="16" t="s">
        <v>1208</v>
      </c>
      <c r="E5942" s="18">
        <v>6.37</v>
      </c>
      <c r="F5942" s="9">
        <v>700000000</v>
      </c>
      <c r="G5942" s="19">
        <v>45917</v>
      </c>
      <c r="H5942" s="20">
        <v>45552</v>
      </c>
      <c r="I5942" s="20">
        <v>45917</v>
      </c>
      <c r="J5942" s="16" t="s">
        <v>1209</v>
      </c>
      <c r="K5942" s="16">
        <v>0</v>
      </c>
      <c r="L5942" s="16" t="s">
        <v>10086</v>
      </c>
      <c r="M5942" s="9">
        <v>736009623.28999996</v>
      </c>
      <c r="N5942" s="9">
        <v>35061178.079999998</v>
      </c>
      <c r="O5942" s="9">
        <v>700948445.21000004</v>
      </c>
      <c r="P5942" s="9">
        <v>0.21369859999999999</v>
      </c>
      <c r="Q5942" s="9">
        <v>-0.20264370000000001</v>
      </c>
      <c r="R5942" s="9">
        <v>0.25637690000000002</v>
      </c>
      <c r="S5942" s="9">
        <v>-14914.77</v>
      </c>
      <c r="T5942" s="9">
        <v>202409130000443</v>
      </c>
      <c r="U5942" s="21">
        <v>45548</v>
      </c>
      <c r="V5942" s="21">
        <v>45552</v>
      </c>
      <c r="W5942" s="8" t="s">
        <v>3112</v>
      </c>
      <c r="X5942" s="8" t="s">
        <v>1212</v>
      </c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</row>
    <row r="5943" spans="1:55" ht="20" customHeight="1" x14ac:dyDescent="0.35">
      <c r="A5943" s="1"/>
      <c r="B5943" s="17">
        <v>45838</v>
      </c>
      <c r="C5943" s="16" t="s">
        <v>10087</v>
      </c>
      <c r="D5943" s="16" t="s">
        <v>1214</v>
      </c>
      <c r="E5943" s="18">
        <v>6.5087688000000004</v>
      </c>
      <c r="F5943" s="9">
        <v>700000000</v>
      </c>
      <c r="G5943" s="19">
        <v>45917</v>
      </c>
      <c r="H5943" s="20">
        <v>45552</v>
      </c>
      <c r="I5943" s="20">
        <v>45917</v>
      </c>
      <c r="J5943" s="16" t="s">
        <v>1209</v>
      </c>
      <c r="K5943" s="16">
        <v>0</v>
      </c>
      <c r="L5943" s="16" t="s">
        <v>10086</v>
      </c>
      <c r="M5943" s="9">
        <v>-735824976.98000002</v>
      </c>
      <c r="N5943" s="9">
        <v>-35824976.979999997</v>
      </c>
      <c r="O5943" s="9">
        <v>-700000000</v>
      </c>
      <c r="P5943" s="9">
        <v>0</v>
      </c>
      <c r="Q5943" s="9">
        <v>0</v>
      </c>
      <c r="R5943" s="9">
        <v>0</v>
      </c>
      <c r="S5943" s="9">
        <v>0</v>
      </c>
      <c r="T5943" s="9">
        <v>202409130000443</v>
      </c>
      <c r="U5943" s="21">
        <v>45548</v>
      </c>
      <c r="V5943" s="21">
        <v>45552</v>
      </c>
      <c r="W5943" s="8" t="s">
        <v>3112</v>
      </c>
      <c r="X5943" s="8" t="s">
        <v>1212</v>
      </c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</row>
    <row r="5944" spans="1:55" ht="20" customHeight="1" x14ac:dyDescent="0.35">
      <c r="A5944" s="1"/>
      <c r="B5944" s="17">
        <v>45838</v>
      </c>
      <c r="C5944" s="16" t="s">
        <v>10088</v>
      </c>
      <c r="D5944" s="16" t="s">
        <v>1208</v>
      </c>
      <c r="E5944" s="18">
        <v>6.0350000000000001</v>
      </c>
      <c r="F5944" s="9">
        <v>250000000</v>
      </c>
      <c r="G5944" s="19">
        <v>46282</v>
      </c>
      <c r="H5944" s="20">
        <v>45733</v>
      </c>
      <c r="I5944" s="20">
        <v>45917</v>
      </c>
      <c r="J5944" s="16" t="s">
        <v>1209</v>
      </c>
      <c r="K5944" s="16">
        <v>2</v>
      </c>
      <c r="L5944" s="16" t="s">
        <v>10089</v>
      </c>
      <c r="M5944" s="9">
        <v>-255971462.16999999</v>
      </c>
      <c r="N5944" s="9">
        <v>-4381575.34</v>
      </c>
      <c r="O5944" s="9">
        <v>-251589886.83000001</v>
      </c>
      <c r="P5944" s="9">
        <v>1.1701473</v>
      </c>
      <c r="Q5944" s="9">
        <v>1.1389537000000001</v>
      </c>
      <c r="R5944" s="9">
        <v>2.4118951000000002</v>
      </c>
      <c r="S5944" s="9">
        <v>29153.96</v>
      </c>
      <c r="T5944" s="9">
        <v>202409130000304</v>
      </c>
      <c r="U5944" s="21">
        <v>45548</v>
      </c>
      <c r="V5944" s="21">
        <v>45552</v>
      </c>
      <c r="W5944" s="8" t="s">
        <v>1211</v>
      </c>
      <c r="X5944" s="8" t="s">
        <v>1212</v>
      </c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</row>
    <row r="5945" spans="1:55" ht="20" customHeight="1" x14ac:dyDescent="0.35">
      <c r="A5945" s="1"/>
      <c r="B5945" s="17">
        <v>45838</v>
      </c>
      <c r="C5945" s="16" t="s">
        <v>10090</v>
      </c>
      <c r="D5945" s="16" t="s">
        <v>1214</v>
      </c>
      <c r="E5945" s="18">
        <v>5.9576054000000003</v>
      </c>
      <c r="F5945" s="9">
        <v>250000000</v>
      </c>
      <c r="G5945" s="19">
        <v>46282</v>
      </c>
      <c r="H5945" s="20">
        <v>45733</v>
      </c>
      <c r="I5945" s="20">
        <v>45917</v>
      </c>
      <c r="J5945" s="16" t="s">
        <v>1209</v>
      </c>
      <c r="K5945" s="16">
        <v>2</v>
      </c>
      <c r="L5945" s="16" t="s">
        <v>10089</v>
      </c>
      <c r="M5945" s="9">
        <v>254325384.75</v>
      </c>
      <c r="N5945" s="9">
        <v>4325384.75</v>
      </c>
      <c r="O5945" s="9">
        <v>250000000</v>
      </c>
      <c r="P5945" s="9">
        <v>0</v>
      </c>
      <c r="Q5945" s="9">
        <v>0</v>
      </c>
      <c r="R5945" s="9">
        <v>0</v>
      </c>
      <c r="S5945" s="9">
        <v>0</v>
      </c>
      <c r="T5945" s="9">
        <v>202409130000304</v>
      </c>
      <c r="U5945" s="21">
        <v>45548</v>
      </c>
      <c r="V5945" s="21">
        <v>45552</v>
      </c>
      <c r="W5945" s="8" t="s">
        <v>1211</v>
      </c>
      <c r="X5945" s="8" t="s">
        <v>1212</v>
      </c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</row>
    <row r="5946" spans="1:55" ht="20" customHeight="1" x14ac:dyDescent="0.35">
      <c r="A5946" s="1"/>
      <c r="B5946" s="17">
        <v>45838</v>
      </c>
      <c r="C5946" s="16" t="s">
        <v>10091</v>
      </c>
      <c r="D5946" s="16" t="s">
        <v>1208</v>
      </c>
      <c r="E5946" s="18">
        <v>6.0350000000000001</v>
      </c>
      <c r="F5946" s="9">
        <v>250000000</v>
      </c>
      <c r="G5946" s="19">
        <v>46282</v>
      </c>
      <c r="H5946" s="20">
        <v>45733</v>
      </c>
      <c r="I5946" s="20">
        <v>45917</v>
      </c>
      <c r="J5946" s="16" t="s">
        <v>1209</v>
      </c>
      <c r="K5946" s="16">
        <v>2</v>
      </c>
      <c r="L5946" s="16" t="s">
        <v>10092</v>
      </c>
      <c r="M5946" s="9">
        <v>-255971462.16999999</v>
      </c>
      <c r="N5946" s="9">
        <v>-4381575.34</v>
      </c>
      <c r="O5946" s="9">
        <v>-251589886.83000001</v>
      </c>
      <c r="P5946" s="9">
        <v>1.1701473</v>
      </c>
      <c r="Q5946" s="9">
        <v>1.1389537000000001</v>
      </c>
      <c r="R5946" s="9">
        <v>2.4118951000000002</v>
      </c>
      <c r="S5946" s="9">
        <v>29153.96</v>
      </c>
      <c r="T5946" s="9">
        <v>202409130000308</v>
      </c>
      <c r="U5946" s="21">
        <v>45548</v>
      </c>
      <c r="V5946" s="21">
        <v>45552</v>
      </c>
      <c r="W5946" s="8" t="s">
        <v>1211</v>
      </c>
      <c r="X5946" s="8" t="s">
        <v>1212</v>
      </c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</row>
    <row r="5947" spans="1:55" ht="20" customHeight="1" x14ac:dyDescent="0.35">
      <c r="A5947" s="1"/>
      <c r="B5947" s="17">
        <v>45838</v>
      </c>
      <c r="C5947" s="16" t="s">
        <v>10093</v>
      </c>
      <c r="D5947" s="16" t="s">
        <v>1214</v>
      </c>
      <c r="E5947" s="18">
        <v>5.9576054000000003</v>
      </c>
      <c r="F5947" s="9">
        <v>250000000</v>
      </c>
      <c r="G5947" s="19">
        <v>46282</v>
      </c>
      <c r="H5947" s="20">
        <v>45733</v>
      </c>
      <c r="I5947" s="20">
        <v>45917</v>
      </c>
      <c r="J5947" s="16" t="s">
        <v>1209</v>
      </c>
      <c r="K5947" s="16">
        <v>2</v>
      </c>
      <c r="L5947" s="16" t="s">
        <v>10092</v>
      </c>
      <c r="M5947" s="9">
        <v>254325384.75</v>
      </c>
      <c r="N5947" s="9">
        <v>4325384.75</v>
      </c>
      <c r="O5947" s="9">
        <v>250000000</v>
      </c>
      <c r="P5947" s="9">
        <v>0</v>
      </c>
      <c r="Q5947" s="9">
        <v>0</v>
      </c>
      <c r="R5947" s="9">
        <v>0</v>
      </c>
      <c r="S5947" s="9">
        <v>0</v>
      </c>
      <c r="T5947" s="9">
        <v>202409130000308</v>
      </c>
      <c r="U5947" s="21">
        <v>45548</v>
      </c>
      <c r="V5947" s="21">
        <v>45552</v>
      </c>
      <c r="W5947" s="8" t="s">
        <v>1211</v>
      </c>
      <c r="X5947" s="8" t="s">
        <v>1212</v>
      </c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</row>
    <row r="5948" spans="1:55" ht="20" customHeight="1" x14ac:dyDescent="0.35">
      <c r="A5948" s="1"/>
      <c r="B5948" s="17">
        <v>45838</v>
      </c>
      <c r="C5948" s="16" t="s">
        <v>10094</v>
      </c>
      <c r="D5948" s="16" t="s">
        <v>1208</v>
      </c>
      <c r="E5948" s="18">
        <v>6.0350000000000001</v>
      </c>
      <c r="F5948" s="9">
        <v>250000000</v>
      </c>
      <c r="G5948" s="19">
        <v>46282</v>
      </c>
      <c r="H5948" s="20">
        <v>45733</v>
      </c>
      <c r="I5948" s="20">
        <v>45917</v>
      </c>
      <c r="J5948" s="16" t="s">
        <v>1209</v>
      </c>
      <c r="K5948" s="16">
        <v>2</v>
      </c>
      <c r="L5948" s="16" t="s">
        <v>10095</v>
      </c>
      <c r="M5948" s="9">
        <v>-255971462.16999999</v>
      </c>
      <c r="N5948" s="9">
        <v>-4381575.34</v>
      </c>
      <c r="O5948" s="9">
        <v>-251589886.83000001</v>
      </c>
      <c r="P5948" s="9">
        <v>1.1701473</v>
      </c>
      <c r="Q5948" s="9">
        <v>1.1389537000000001</v>
      </c>
      <c r="R5948" s="9">
        <v>2.4118951000000002</v>
      </c>
      <c r="S5948" s="9">
        <v>29153.96</v>
      </c>
      <c r="T5948" s="9">
        <v>202409130000311</v>
      </c>
      <c r="U5948" s="21">
        <v>45548</v>
      </c>
      <c r="V5948" s="21">
        <v>45552</v>
      </c>
      <c r="W5948" s="8" t="s">
        <v>1211</v>
      </c>
      <c r="X5948" s="8" t="s">
        <v>1212</v>
      </c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</row>
    <row r="5949" spans="1:55" ht="20" customHeight="1" x14ac:dyDescent="0.35">
      <c r="A5949" s="1"/>
      <c r="B5949" s="17">
        <v>45838</v>
      </c>
      <c r="C5949" s="16" t="s">
        <v>10096</v>
      </c>
      <c r="D5949" s="16" t="s">
        <v>1214</v>
      </c>
      <c r="E5949" s="18">
        <v>5.9576054000000003</v>
      </c>
      <c r="F5949" s="9">
        <v>250000000</v>
      </c>
      <c r="G5949" s="19">
        <v>46282</v>
      </c>
      <c r="H5949" s="20">
        <v>45733</v>
      </c>
      <c r="I5949" s="20">
        <v>45917</v>
      </c>
      <c r="J5949" s="16" t="s">
        <v>1209</v>
      </c>
      <c r="K5949" s="16">
        <v>2</v>
      </c>
      <c r="L5949" s="16" t="s">
        <v>10095</v>
      </c>
      <c r="M5949" s="9">
        <v>254325384.75</v>
      </c>
      <c r="N5949" s="9">
        <v>4325384.75</v>
      </c>
      <c r="O5949" s="9">
        <v>250000000</v>
      </c>
      <c r="P5949" s="9">
        <v>0</v>
      </c>
      <c r="Q5949" s="9">
        <v>0</v>
      </c>
      <c r="R5949" s="9">
        <v>0</v>
      </c>
      <c r="S5949" s="9">
        <v>0</v>
      </c>
      <c r="T5949" s="9">
        <v>202409130000311</v>
      </c>
      <c r="U5949" s="21">
        <v>45548</v>
      </c>
      <c r="V5949" s="21">
        <v>45552</v>
      </c>
      <c r="W5949" s="8" t="s">
        <v>1211</v>
      </c>
      <c r="X5949" s="8" t="s">
        <v>1212</v>
      </c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</row>
    <row r="5950" spans="1:55" ht="20" customHeight="1" x14ac:dyDescent="0.35">
      <c r="A5950" s="1"/>
      <c r="B5950" s="17">
        <v>45838</v>
      </c>
      <c r="C5950" s="16" t="s">
        <v>10097</v>
      </c>
      <c r="D5950" s="16" t="s">
        <v>1208</v>
      </c>
      <c r="E5950" s="18">
        <v>6.0350000000000001</v>
      </c>
      <c r="F5950" s="9">
        <v>250000000</v>
      </c>
      <c r="G5950" s="19">
        <v>46282</v>
      </c>
      <c r="H5950" s="20">
        <v>45733</v>
      </c>
      <c r="I5950" s="20">
        <v>45917</v>
      </c>
      <c r="J5950" s="16" t="s">
        <v>1209</v>
      </c>
      <c r="K5950" s="16">
        <v>2</v>
      </c>
      <c r="L5950" s="16" t="s">
        <v>10098</v>
      </c>
      <c r="M5950" s="9">
        <v>-255971462.16999999</v>
      </c>
      <c r="N5950" s="9">
        <v>-4381575.34</v>
      </c>
      <c r="O5950" s="9">
        <v>-251589886.83000001</v>
      </c>
      <c r="P5950" s="9">
        <v>1.1701473</v>
      </c>
      <c r="Q5950" s="9">
        <v>1.1389537000000001</v>
      </c>
      <c r="R5950" s="9">
        <v>2.4118951000000002</v>
      </c>
      <c r="S5950" s="9">
        <v>29153.96</v>
      </c>
      <c r="T5950" s="9">
        <v>202409130000315</v>
      </c>
      <c r="U5950" s="21">
        <v>45548</v>
      </c>
      <c r="V5950" s="21">
        <v>45552</v>
      </c>
      <c r="W5950" s="8" t="s">
        <v>1211</v>
      </c>
      <c r="X5950" s="8" t="s">
        <v>1212</v>
      </c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</row>
    <row r="5951" spans="1:55" ht="20" customHeight="1" x14ac:dyDescent="0.35">
      <c r="A5951" s="1"/>
      <c r="B5951" s="17">
        <v>45838</v>
      </c>
      <c r="C5951" s="16" t="s">
        <v>10099</v>
      </c>
      <c r="D5951" s="16" t="s">
        <v>1214</v>
      </c>
      <c r="E5951" s="18">
        <v>5.9576054000000003</v>
      </c>
      <c r="F5951" s="9">
        <v>250000000</v>
      </c>
      <c r="G5951" s="19">
        <v>46282</v>
      </c>
      <c r="H5951" s="20">
        <v>45733</v>
      </c>
      <c r="I5951" s="20">
        <v>45917</v>
      </c>
      <c r="J5951" s="16" t="s">
        <v>1209</v>
      </c>
      <c r="K5951" s="16">
        <v>2</v>
      </c>
      <c r="L5951" s="16" t="s">
        <v>10098</v>
      </c>
      <c r="M5951" s="9">
        <v>254325384.75</v>
      </c>
      <c r="N5951" s="9">
        <v>4325384.75</v>
      </c>
      <c r="O5951" s="9">
        <v>250000000</v>
      </c>
      <c r="P5951" s="9">
        <v>0</v>
      </c>
      <c r="Q5951" s="9">
        <v>0</v>
      </c>
      <c r="R5951" s="9">
        <v>0</v>
      </c>
      <c r="S5951" s="9">
        <v>0</v>
      </c>
      <c r="T5951" s="9">
        <v>202409130000315</v>
      </c>
      <c r="U5951" s="21">
        <v>45548</v>
      </c>
      <c r="V5951" s="21">
        <v>45552</v>
      </c>
      <c r="W5951" s="8" t="s">
        <v>1211</v>
      </c>
      <c r="X5951" s="8" t="s">
        <v>1212</v>
      </c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</row>
    <row r="5952" spans="1:55" ht="20" customHeight="1" x14ac:dyDescent="0.35">
      <c r="A5952" s="1"/>
      <c r="B5952" s="17">
        <v>45838</v>
      </c>
      <c r="C5952" s="16" t="s">
        <v>10100</v>
      </c>
      <c r="D5952" s="16" t="s">
        <v>1208</v>
      </c>
      <c r="E5952" s="18">
        <v>6.0350000000000001</v>
      </c>
      <c r="F5952" s="9">
        <v>100000000</v>
      </c>
      <c r="G5952" s="19">
        <v>46282</v>
      </c>
      <c r="H5952" s="20">
        <v>45733</v>
      </c>
      <c r="I5952" s="20">
        <v>45917</v>
      </c>
      <c r="J5952" s="16" t="s">
        <v>1209</v>
      </c>
      <c r="K5952" s="16">
        <v>2</v>
      </c>
      <c r="L5952" s="16" t="s">
        <v>10101</v>
      </c>
      <c r="M5952" s="9">
        <v>-102388584.87</v>
      </c>
      <c r="N5952" s="9">
        <v>-1752630.14</v>
      </c>
      <c r="O5952" s="9">
        <v>-100635954.73</v>
      </c>
      <c r="P5952" s="9">
        <v>1.1701473</v>
      </c>
      <c r="Q5952" s="9">
        <v>1.1389537000000001</v>
      </c>
      <c r="R5952" s="9">
        <v>2.4118951000000002</v>
      </c>
      <c r="S5952" s="9">
        <v>11661.59</v>
      </c>
      <c r="T5952" s="9">
        <v>202409130000317</v>
      </c>
      <c r="U5952" s="21">
        <v>45548</v>
      </c>
      <c r="V5952" s="21">
        <v>45552</v>
      </c>
      <c r="W5952" s="8" t="s">
        <v>1211</v>
      </c>
      <c r="X5952" s="8" t="s">
        <v>1212</v>
      </c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</row>
    <row r="5953" spans="1:55" ht="20" customHeight="1" x14ac:dyDescent="0.35">
      <c r="A5953" s="1"/>
      <c r="B5953" s="17">
        <v>45838</v>
      </c>
      <c r="C5953" s="16" t="s">
        <v>10102</v>
      </c>
      <c r="D5953" s="16" t="s">
        <v>1214</v>
      </c>
      <c r="E5953" s="18">
        <v>5.9576054999999997</v>
      </c>
      <c r="F5953" s="9">
        <v>100000000</v>
      </c>
      <c r="G5953" s="19">
        <v>46282</v>
      </c>
      <c r="H5953" s="20">
        <v>45733</v>
      </c>
      <c r="I5953" s="20">
        <v>45917</v>
      </c>
      <c r="J5953" s="16" t="s">
        <v>1209</v>
      </c>
      <c r="K5953" s="16">
        <v>2</v>
      </c>
      <c r="L5953" s="16" t="s">
        <v>10101</v>
      </c>
      <c r="M5953" s="9">
        <v>101730153.93000001</v>
      </c>
      <c r="N5953" s="9">
        <v>1730153.93</v>
      </c>
      <c r="O5953" s="9">
        <v>100000000</v>
      </c>
      <c r="P5953" s="9">
        <v>0</v>
      </c>
      <c r="Q5953" s="9">
        <v>0</v>
      </c>
      <c r="R5953" s="9">
        <v>0</v>
      </c>
      <c r="S5953" s="9">
        <v>0</v>
      </c>
      <c r="T5953" s="9">
        <v>202409130000317</v>
      </c>
      <c r="U5953" s="21">
        <v>45548</v>
      </c>
      <c r="V5953" s="21">
        <v>45552</v>
      </c>
      <c r="W5953" s="8" t="s">
        <v>1211</v>
      </c>
      <c r="X5953" s="8" t="s">
        <v>1212</v>
      </c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</row>
    <row r="5954" spans="1:55" ht="20" customHeight="1" x14ac:dyDescent="0.35">
      <c r="A5954" s="1"/>
      <c r="B5954" s="17">
        <v>45838</v>
      </c>
      <c r="C5954" s="16" t="s">
        <v>10103</v>
      </c>
      <c r="D5954" s="16" t="s">
        <v>1208</v>
      </c>
      <c r="E5954" s="18">
        <v>5.95</v>
      </c>
      <c r="F5954" s="9">
        <v>500000000</v>
      </c>
      <c r="G5954" s="19">
        <v>47378</v>
      </c>
      <c r="H5954" s="20">
        <v>45733</v>
      </c>
      <c r="I5954" s="20">
        <v>45917</v>
      </c>
      <c r="J5954" s="16" t="s">
        <v>1209</v>
      </c>
      <c r="K5954" s="16">
        <v>2</v>
      </c>
      <c r="L5954" s="16" t="s">
        <v>10104</v>
      </c>
      <c r="M5954" s="9">
        <v>-513878102.79000002</v>
      </c>
      <c r="N5954" s="9">
        <v>-8639726.0299999993</v>
      </c>
      <c r="O5954" s="9">
        <v>-505238376.75999999</v>
      </c>
      <c r="P5954" s="9">
        <v>3.7310088000000001</v>
      </c>
      <c r="Q5954" s="9">
        <v>3.6290502999999998</v>
      </c>
      <c r="R5954" s="9">
        <v>14.956813199999999</v>
      </c>
      <c r="S5954" s="9">
        <v>186488.95</v>
      </c>
      <c r="T5954" s="9">
        <v>202409130000537</v>
      </c>
      <c r="U5954" s="21">
        <v>45548</v>
      </c>
      <c r="V5954" s="21">
        <v>45552</v>
      </c>
      <c r="W5954" s="8" t="s">
        <v>1211</v>
      </c>
      <c r="X5954" s="8" t="s">
        <v>1212</v>
      </c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</row>
    <row r="5955" spans="1:55" ht="20" customHeight="1" x14ac:dyDescent="0.35">
      <c r="A5955" s="1"/>
      <c r="B5955" s="17">
        <v>45838</v>
      </c>
      <c r="C5955" s="16" t="s">
        <v>10105</v>
      </c>
      <c r="D5955" s="16" t="s">
        <v>1214</v>
      </c>
      <c r="E5955" s="18">
        <v>5.9576054000000003</v>
      </c>
      <c r="F5955" s="9">
        <v>500000000</v>
      </c>
      <c r="G5955" s="19">
        <v>47378</v>
      </c>
      <c r="H5955" s="20">
        <v>45733</v>
      </c>
      <c r="I5955" s="20">
        <v>45917</v>
      </c>
      <c r="J5955" s="16" t="s">
        <v>1209</v>
      </c>
      <c r="K5955" s="16">
        <v>2</v>
      </c>
      <c r="L5955" s="16" t="s">
        <v>10104</v>
      </c>
      <c r="M5955" s="9">
        <v>508650769.55000001</v>
      </c>
      <c r="N5955" s="9">
        <v>8650769.5500000007</v>
      </c>
      <c r="O5955" s="9">
        <v>500000000</v>
      </c>
      <c r="P5955" s="9">
        <v>0</v>
      </c>
      <c r="Q5955" s="9">
        <v>0</v>
      </c>
      <c r="R5955" s="9">
        <v>0</v>
      </c>
      <c r="S5955" s="9">
        <v>0</v>
      </c>
      <c r="T5955" s="9">
        <v>202409130000537</v>
      </c>
      <c r="U5955" s="21">
        <v>45548</v>
      </c>
      <c r="V5955" s="21">
        <v>45552</v>
      </c>
      <c r="W5955" s="8" t="s">
        <v>1211</v>
      </c>
      <c r="X5955" s="8" t="s">
        <v>1212</v>
      </c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</row>
    <row r="5956" spans="1:55" ht="20" customHeight="1" x14ac:dyDescent="0.35">
      <c r="A5956" s="1"/>
      <c r="B5956" s="17">
        <v>45838</v>
      </c>
      <c r="C5956" s="16" t="s">
        <v>10106</v>
      </c>
      <c r="D5956" s="16" t="s">
        <v>1208</v>
      </c>
      <c r="E5956" s="18">
        <v>5.95</v>
      </c>
      <c r="F5956" s="9">
        <v>250000000</v>
      </c>
      <c r="G5956" s="19">
        <v>47378</v>
      </c>
      <c r="H5956" s="20">
        <v>45733</v>
      </c>
      <c r="I5956" s="20">
        <v>45917</v>
      </c>
      <c r="J5956" s="16" t="s">
        <v>1209</v>
      </c>
      <c r="K5956" s="16">
        <v>2</v>
      </c>
      <c r="L5956" s="16" t="s">
        <v>10107</v>
      </c>
      <c r="M5956" s="9">
        <v>-256939051.40000001</v>
      </c>
      <c r="N5956" s="9">
        <v>-4319863.01</v>
      </c>
      <c r="O5956" s="9">
        <v>-252619188.38999999</v>
      </c>
      <c r="P5956" s="9">
        <v>3.7310088000000001</v>
      </c>
      <c r="Q5956" s="9">
        <v>3.6290502999999998</v>
      </c>
      <c r="R5956" s="9">
        <v>14.956813199999999</v>
      </c>
      <c r="S5956" s="9">
        <v>93244.47</v>
      </c>
      <c r="T5956" s="9">
        <v>202409130000539</v>
      </c>
      <c r="U5956" s="21">
        <v>45548</v>
      </c>
      <c r="V5956" s="21">
        <v>45552</v>
      </c>
      <c r="W5956" s="8" t="s">
        <v>1211</v>
      </c>
      <c r="X5956" s="8" t="s">
        <v>1212</v>
      </c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</row>
    <row r="5957" spans="1:55" ht="20" customHeight="1" x14ac:dyDescent="0.35">
      <c r="A5957" s="1"/>
      <c r="B5957" s="17">
        <v>45838</v>
      </c>
      <c r="C5957" s="16" t="s">
        <v>10108</v>
      </c>
      <c r="D5957" s="16" t="s">
        <v>1214</v>
      </c>
      <c r="E5957" s="18">
        <v>5.9576054000000003</v>
      </c>
      <c r="F5957" s="9">
        <v>250000000</v>
      </c>
      <c r="G5957" s="19">
        <v>47378</v>
      </c>
      <c r="H5957" s="20">
        <v>45733</v>
      </c>
      <c r="I5957" s="20">
        <v>45917</v>
      </c>
      <c r="J5957" s="16" t="s">
        <v>1209</v>
      </c>
      <c r="K5957" s="16">
        <v>2</v>
      </c>
      <c r="L5957" s="16" t="s">
        <v>10107</v>
      </c>
      <c r="M5957" s="9">
        <v>254325384.75</v>
      </c>
      <c r="N5957" s="9">
        <v>4325384.75</v>
      </c>
      <c r="O5957" s="9">
        <v>250000000</v>
      </c>
      <c r="P5957" s="9">
        <v>0</v>
      </c>
      <c r="Q5957" s="9">
        <v>0</v>
      </c>
      <c r="R5957" s="9">
        <v>0</v>
      </c>
      <c r="S5957" s="9">
        <v>0</v>
      </c>
      <c r="T5957" s="9">
        <v>202409130000539</v>
      </c>
      <c r="U5957" s="21">
        <v>45548</v>
      </c>
      <c r="V5957" s="21">
        <v>45552</v>
      </c>
      <c r="W5957" s="8" t="s">
        <v>1211</v>
      </c>
      <c r="X5957" s="8" t="s">
        <v>1212</v>
      </c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</row>
    <row r="5958" spans="1:55" ht="20" customHeight="1" x14ac:dyDescent="0.35">
      <c r="A5958" s="1"/>
      <c r="B5958" s="17">
        <v>45838</v>
      </c>
      <c r="C5958" s="16" t="s">
        <v>10109</v>
      </c>
      <c r="D5958" s="16" t="s">
        <v>1208</v>
      </c>
      <c r="E5958" s="18">
        <v>5.95</v>
      </c>
      <c r="F5958" s="9">
        <v>200000000</v>
      </c>
      <c r="G5958" s="19">
        <v>47378</v>
      </c>
      <c r="H5958" s="20">
        <v>45733</v>
      </c>
      <c r="I5958" s="20">
        <v>45917</v>
      </c>
      <c r="J5958" s="16" t="s">
        <v>1209</v>
      </c>
      <c r="K5958" s="16">
        <v>2</v>
      </c>
      <c r="L5958" s="16" t="s">
        <v>10110</v>
      </c>
      <c r="M5958" s="9">
        <v>-205551241.11000001</v>
      </c>
      <c r="N5958" s="9">
        <v>-3455890.41</v>
      </c>
      <c r="O5958" s="9">
        <v>-202095350.69999999</v>
      </c>
      <c r="P5958" s="9">
        <v>3.7310088000000001</v>
      </c>
      <c r="Q5958" s="9">
        <v>3.6290502999999998</v>
      </c>
      <c r="R5958" s="9">
        <v>14.956813199999999</v>
      </c>
      <c r="S5958" s="9">
        <v>74595.58</v>
      </c>
      <c r="T5958" s="9">
        <v>202409130000541</v>
      </c>
      <c r="U5958" s="21">
        <v>45548</v>
      </c>
      <c r="V5958" s="21">
        <v>45552</v>
      </c>
      <c r="W5958" s="8" t="s">
        <v>1211</v>
      </c>
      <c r="X5958" s="8" t="s">
        <v>1212</v>
      </c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</row>
    <row r="5959" spans="1:55" ht="20" customHeight="1" x14ac:dyDescent="0.35">
      <c r="A5959" s="1"/>
      <c r="B5959" s="17">
        <v>45838</v>
      </c>
      <c r="C5959" s="16" t="s">
        <v>10111</v>
      </c>
      <c r="D5959" s="16" t="s">
        <v>1214</v>
      </c>
      <c r="E5959" s="18">
        <v>5.9576054999999997</v>
      </c>
      <c r="F5959" s="9">
        <v>200000000</v>
      </c>
      <c r="G5959" s="19">
        <v>47378</v>
      </c>
      <c r="H5959" s="20">
        <v>45733</v>
      </c>
      <c r="I5959" s="20">
        <v>45917</v>
      </c>
      <c r="J5959" s="16" t="s">
        <v>1209</v>
      </c>
      <c r="K5959" s="16">
        <v>2</v>
      </c>
      <c r="L5959" s="16" t="s">
        <v>10110</v>
      </c>
      <c r="M5959" s="9">
        <v>203460307.83000001</v>
      </c>
      <c r="N5959" s="9">
        <v>3460307.83</v>
      </c>
      <c r="O5959" s="9">
        <v>200000000</v>
      </c>
      <c r="P5959" s="9">
        <v>0</v>
      </c>
      <c r="Q5959" s="9">
        <v>0</v>
      </c>
      <c r="R5959" s="9">
        <v>0</v>
      </c>
      <c r="S5959" s="9">
        <v>0</v>
      </c>
      <c r="T5959" s="9">
        <v>202409130000541</v>
      </c>
      <c r="U5959" s="21">
        <v>45548</v>
      </c>
      <c r="V5959" s="21">
        <v>45552</v>
      </c>
      <c r="W5959" s="8" t="s">
        <v>1211</v>
      </c>
      <c r="X5959" s="8" t="s">
        <v>1212</v>
      </c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</row>
    <row r="5960" spans="1:55" ht="20" customHeight="1" x14ac:dyDescent="0.35">
      <c r="A5960" s="1"/>
      <c r="B5960" s="17">
        <v>45838</v>
      </c>
      <c r="C5960" s="16" t="s">
        <v>10112</v>
      </c>
      <c r="D5960" s="16" t="s">
        <v>1208</v>
      </c>
      <c r="E5960" s="18">
        <v>5.94</v>
      </c>
      <c r="F5960" s="9">
        <v>50000000</v>
      </c>
      <c r="G5960" s="19">
        <v>47380</v>
      </c>
      <c r="H5960" s="20">
        <v>45735</v>
      </c>
      <c r="I5960" s="20">
        <v>45919</v>
      </c>
      <c r="J5960" s="16" t="s">
        <v>1209</v>
      </c>
      <c r="K5960" s="16">
        <v>2</v>
      </c>
      <c r="L5960" s="16" t="s">
        <v>10113</v>
      </c>
      <c r="M5960" s="9">
        <v>51351358.960000001</v>
      </c>
      <c r="N5960" s="9">
        <v>846246.58</v>
      </c>
      <c r="O5960" s="9">
        <v>50505112.380000003</v>
      </c>
      <c r="P5960" s="9">
        <v>3.7371135999999998</v>
      </c>
      <c r="Q5960" s="9">
        <v>-3.6349840000000002</v>
      </c>
      <c r="R5960" s="9">
        <v>14.992129800000001</v>
      </c>
      <c r="S5960" s="9">
        <v>-18666.14</v>
      </c>
      <c r="T5960" s="9">
        <v>202409170000061</v>
      </c>
      <c r="U5960" s="21">
        <v>45552</v>
      </c>
      <c r="V5960" s="21">
        <v>45554</v>
      </c>
      <c r="W5960" s="8" t="s">
        <v>2693</v>
      </c>
      <c r="X5960" s="8" t="s">
        <v>1212</v>
      </c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</row>
    <row r="5961" spans="1:55" ht="20" customHeight="1" x14ac:dyDescent="0.35">
      <c r="A5961" s="1"/>
      <c r="B5961" s="17">
        <v>45838</v>
      </c>
      <c r="C5961" s="16" t="s">
        <v>10114</v>
      </c>
      <c r="D5961" s="16" t="s">
        <v>1214</v>
      </c>
      <c r="E5961" s="18">
        <v>5.9469037</v>
      </c>
      <c r="F5961" s="9">
        <v>50000000</v>
      </c>
      <c r="G5961" s="19">
        <v>47380</v>
      </c>
      <c r="H5961" s="20">
        <v>45735</v>
      </c>
      <c r="I5961" s="20">
        <v>45919</v>
      </c>
      <c r="J5961" s="16" t="s">
        <v>1209</v>
      </c>
      <c r="K5961" s="16">
        <v>2</v>
      </c>
      <c r="L5961" s="16" t="s">
        <v>10113</v>
      </c>
      <c r="M5961" s="9">
        <v>-50847230.119999997</v>
      </c>
      <c r="N5961" s="9">
        <v>-847230.12</v>
      </c>
      <c r="O5961" s="9">
        <v>-50000000</v>
      </c>
      <c r="P5961" s="9">
        <v>0</v>
      </c>
      <c r="Q5961" s="9">
        <v>0</v>
      </c>
      <c r="R5961" s="9">
        <v>0</v>
      </c>
      <c r="S5961" s="9">
        <v>0</v>
      </c>
      <c r="T5961" s="9">
        <v>202409170000061</v>
      </c>
      <c r="U5961" s="21">
        <v>45552</v>
      </c>
      <c r="V5961" s="21">
        <v>45554</v>
      </c>
      <c r="W5961" s="8" t="s">
        <v>2693</v>
      </c>
      <c r="X5961" s="8" t="s">
        <v>1212</v>
      </c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</row>
    <row r="5962" spans="1:55" ht="20" customHeight="1" x14ac:dyDescent="0.35">
      <c r="A5962" s="1"/>
      <c r="B5962" s="17">
        <v>45838</v>
      </c>
      <c r="C5962" s="16" t="s">
        <v>10115</v>
      </c>
      <c r="D5962" s="16" t="s">
        <v>1208</v>
      </c>
      <c r="E5962" s="18">
        <v>5.94</v>
      </c>
      <c r="F5962" s="9">
        <v>200000000</v>
      </c>
      <c r="G5962" s="19">
        <v>47380</v>
      </c>
      <c r="H5962" s="20">
        <v>45735</v>
      </c>
      <c r="I5962" s="20">
        <v>45919</v>
      </c>
      <c r="J5962" s="16" t="s">
        <v>1209</v>
      </c>
      <c r="K5962" s="16">
        <v>2</v>
      </c>
      <c r="L5962" s="16" t="s">
        <v>10116</v>
      </c>
      <c r="M5962" s="9">
        <v>205405435.83000001</v>
      </c>
      <c r="N5962" s="9">
        <v>3384986.3</v>
      </c>
      <c r="O5962" s="9">
        <v>202020449.53</v>
      </c>
      <c r="P5962" s="9">
        <v>3.7371135999999998</v>
      </c>
      <c r="Q5962" s="9">
        <v>-3.6349840000000002</v>
      </c>
      <c r="R5962" s="9">
        <v>14.992129800000001</v>
      </c>
      <c r="S5962" s="9">
        <v>-74664.55</v>
      </c>
      <c r="T5962" s="9">
        <v>202409170000063</v>
      </c>
      <c r="U5962" s="21">
        <v>45552</v>
      </c>
      <c r="V5962" s="21">
        <v>45554</v>
      </c>
      <c r="W5962" s="8" t="s">
        <v>2693</v>
      </c>
      <c r="X5962" s="8" t="s">
        <v>1212</v>
      </c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</row>
    <row r="5963" spans="1:55" ht="20" customHeight="1" x14ac:dyDescent="0.35">
      <c r="A5963" s="1"/>
      <c r="B5963" s="17">
        <v>45838</v>
      </c>
      <c r="C5963" s="16" t="s">
        <v>10117</v>
      </c>
      <c r="D5963" s="16" t="s">
        <v>1214</v>
      </c>
      <c r="E5963" s="18">
        <v>5.9469035999999997</v>
      </c>
      <c r="F5963" s="9">
        <v>200000000</v>
      </c>
      <c r="G5963" s="19">
        <v>47380</v>
      </c>
      <c r="H5963" s="20">
        <v>45735</v>
      </c>
      <c r="I5963" s="20">
        <v>45919</v>
      </c>
      <c r="J5963" s="16" t="s">
        <v>1209</v>
      </c>
      <c r="K5963" s="16">
        <v>2</v>
      </c>
      <c r="L5963" s="16" t="s">
        <v>10116</v>
      </c>
      <c r="M5963" s="9">
        <v>-203388920.38999999</v>
      </c>
      <c r="N5963" s="9">
        <v>-3388920.39</v>
      </c>
      <c r="O5963" s="9">
        <v>-200000000</v>
      </c>
      <c r="P5963" s="9">
        <v>0</v>
      </c>
      <c r="Q5963" s="9">
        <v>0</v>
      </c>
      <c r="R5963" s="9">
        <v>0</v>
      </c>
      <c r="S5963" s="9">
        <v>0</v>
      </c>
      <c r="T5963" s="9">
        <v>202409170000063</v>
      </c>
      <c r="U5963" s="21">
        <v>45552</v>
      </c>
      <c r="V5963" s="21">
        <v>45554</v>
      </c>
      <c r="W5963" s="8" t="s">
        <v>2693</v>
      </c>
      <c r="X5963" s="8" t="s">
        <v>1212</v>
      </c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</row>
    <row r="5964" spans="1:55" ht="20" customHeight="1" x14ac:dyDescent="0.35">
      <c r="A5964" s="1"/>
      <c r="B5964" s="17">
        <v>45838</v>
      </c>
      <c r="C5964" s="16" t="s">
        <v>10118</v>
      </c>
      <c r="D5964" s="16" t="s">
        <v>1208</v>
      </c>
      <c r="E5964" s="18">
        <v>5.97</v>
      </c>
      <c r="F5964" s="9">
        <v>500000000</v>
      </c>
      <c r="G5964" s="19">
        <v>46650</v>
      </c>
      <c r="H5964" s="20">
        <v>45735</v>
      </c>
      <c r="I5964" s="20">
        <v>45919</v>
      </c>
      <c r="J5964" s="16" t="s">
        <v>1209</v>
      </c>
      <c r="K5964" s="16">
        <v>2</v>
      </c>
      <c r="L5964" s="16" t="s">
        <v>10119</v>
      </c>
      <c r="M5964" s="9">
        <v>512961209.13999999</v>
      </c>
      <c r="N5964" s="9">
        <v>8505205.4800000004</v>
      </c>
      <c r="O5964" s="9">
        <v>504456003.66000003</v>
      </c>
      <c r="P5964" s="9">
        <v>2.0811701</v>
      </c>
      <c r="Q5964" s="9">
        <v>-2.0251877</v>
      </c>
      <c r="R5964" s="9">
        <v>5.8617157999999998</v>
      </c>
      <c r="S5964" s="9">
        <v>-103884.28</v>
      </c>
      <c r="T5964" s="9">
        <v>202409170000192</v>
      </c>
      <c r="U5964" s="21">
        <v>45552</v>
      </c>
      <c r="V5964" s="21">
        <v>45554</v>
      </c>
      <c r="W5964" s="8" t="s">
        <v>3112</v>
      </c>
      <c r="X5964" s="8" t="s">
        <v>1212</v>
      </c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</row>
    <row r="5965" spans="1:55" ht="20" customHeight="1" x14ac:dyDescent="0.35">
      <c r="A5965" s="1"/>
      <c r="B5965" s="17">
        <v>45838</v>
      </c>
      <c r="C5965" s="16" t="s">
        <v>10120</v>
      </c>
      <c r="D5965" s="16" t="s">
        <v>1214</v>
      </c>
      <c r="E5965" s="18">
        <v>5.9469035999999997</v>
      </c>
      <c r="F5965" s="9">
        <v>500000000</v>
      </c>
      <c r="G5965" s="19">
        <v>46650</v>
      </c>
      <c r="H5965" s="20">
        <v>45735</v>
      </c>
      <c r="I5965" s="20">
        <v>45919</v>
      </c>
      <c r="J5965" s="16" t="s">
        <v>1209</v>
      </c>
      <c r="K5965" s="16">
        <v>2</v>
      </c>
      <c r="L5965" s="16" t="s">
        <v>10119</v>
      </c>
      <c r="M5965" s="9">
        <v>-508472301.01999998</v>
      </c>
      <c r="N5965" s="9">
        <v>-8472301.0199999996</v>
      </c>
      <c r="O5965" s="9">
        <v>-500000000</v>
      </c>
      <c r="P5965" s="9">
        <v>0</v>
      </c>
      <c r="Q5965" s="9">
        <v>0</v>
      </c>
      <c r="R5965" s="9">
        <v>0</v>
      </c>
      <c r="S5965" s="9">
        <v>0</v>
      </c>
      <c r="T5965" s="9">
        <v>202409170000192</v>
      </c>
      <c r="U5965" s="21">
        <v>45552</v>
      </c>
      <c r="V5965" s="21">
        <v>45554</v>
      </c>
      <c r="W5965" s="8" t="s">
        <v>3112</v>
      </c>
      <c r="X5965" s="8" t="s">
        <v>1212</v>
      </c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</row>
    <row r="5966" spans="1:55" ht="20" customHeight="1" x14ac:dyDescent="0.35">
      <c r="A5966" s="1"/>
      <c r="B5966" s="17">
        <v>45838</v>
      </c>
      <c r="C5966" s="16" t="s">
        <v>10121</v>
      </c>
      <c r="D5966" s="16" t="s">
        <v>1208</v>
      </c>
      <c r="E5966" s="18">
        <v>6.06</v>
      </c>
      <c r="F5966" s="9">
        <v>250000000</v>
      </c>
      <c r="G5966" s="19">
        <v>46286</v>
      </c>
      <c r="H5966" s="20">
        <v>45735</v>
      </c>
      <c r="I5966" s="20">
        <v>45919</v>
      </c>
      <c r="J5966" s="16" t="s">
        <v>1209</v>
      </c>
      <c r="K5966" s="16">
        <v>2</v>
      </c>
      <c r="L5966" s="16" t="s">
        <v>10122</v>
      </c>
      <c r="M5966" s="9">
        <v>255990664.25999999</v>
      </c>
      <c r="N5966" s="9">
        <v>4316712.33</v>
      </c>
      <c r="O5966" s="9">
        <v>251673951.93000001</v>
      </c>
      <c r="P5966" s="9">
        <v>1.1806257</v>
      </c>
      <c r="Q5966" s="9">
        <v>-1.1491495</v>
      </c>
      <c r="R5966" s="9">
        <v>2.4438905000000002</v>
      </c>
      <c r="S5966" s="9">
        <v>-29417.16</v>
      </c>
      <c r="T5966" s="9">
        <v>202409170000253</v>
      </c>
      <c r="U5966" s="21">
        <v>45552</v>
      </c>
      <c r="V5966" s="21">
        <v>45554</v>
      </c>
      <c r="W5966" s="8" t="s">
        <v>3112</v>
      </c>
      <c r="X5966" s="8" t="s">
        <v>1212</v>
      </c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</row>
    <row r="5967" spans="1:55" ht="20" customHeight="1" x14ac:dyDescent="0.35">
      <c r="A5967" s="1"/>
      <c r="B5967" s="17">
        <v>45838</v>
      </c>
      <c r="C5967" s="16" t="s">
        <v>10123</v>
      </c>
      <c r="D5967" s="16" t="s">
        <v>1214</v>
      </c>
      <c r="E5967" s="18">
        <v>5.9469035999999997</v>
      </c>
      <c r="F5967" s="9">
        <v>250000000</v>
      </c>
      <c r="G5967" s="19">
        <v>46286</v>
      </c>
      <c r="H5967" s="20">
        <v>45735</v>
      </c>
      <c r="I5967" s="20">
        <v>45919</v>
      </c>
      <c r="J5967" s="16" t="s">
        <v>1209</v>
      </c>
      <c r="K5967" s="16">
        <v>2</v>
      </c>
      <c r="L5967" s="16" t="s">
        <v>10122</v>
      </c>
      <c r="M5967" s="9">
        <v>-254236150.52000001</v>
      </c>
      <c r="N5967" s="9">
        <v>-4236150.5199999996</v>
      </c>
      <c r="O5967" s="9">
        <v>-250000000</v>
      </c>
      <c r="P5967" s="9">
        <v>0</v>
      </c>
      <c r="Q5967" s="9">
        <v>0</v>
      </c>
      <c r="R5967" s="9">
        <v>0</v>
      </c>
      <c r="S5967" s="9">
        <v>0</v>
      </c>
      <c r="T5967" s="9">
        <v>202409170000253</v>
      </c>
      <c r="U5967" s="21">
        <v>45552</v>
      </c>
      <c r="V5967" s="21">
        <v>45554</v>
      </c>
      <c r="W5967" s="8" t="s">
        <v>3112</v>
      </c>
      <c r="X5967" s="8" t="s">
        <v>1212</v>
      </c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</row>
    <row r="5968" spans="1:55" ht="20" customHeight="1" x14ac:dyDescent="0.35">
      <c r="A5968" s="1"/>
      <c r="B5968" s="17">
        <v>45838</v>
      </c>
      <c r="C5968" s="16" t="s">
        <v>10124</v>
      </c>
      <c r="D5968" s="16" t="s">
        <v>1208</v>
      </c>
      <c r="E5968" s="18">
        <v>6.0575000000000001</v>
      </c>
      <c r="F5968" s="9">
        <v>500000000</v>
      </c>
      <c r="G5968" s="19">
        <v>46286</v>
      </c>
      <c r="H5968" s="20">
        <v>45735</v>
      </c>
      <c r="I5968" s="20">
        <v>45919</v>
      </c>
      <c r="J5968" s="16" t="s">
        <v>1209</v>
      </c>
      <c r="K5968" s="16">
        <v>2</v>
      </c>
      <c r="L5968" s="16" t="s">
        <v>10125</v>
      </c>
      <c r="M5968" s="9">
        <v>-511963175.89999998</v>
      </c>
      <c r="N5968" s="9">
        <v>-8629863.0099999998</v>
      </c>
      <c r="O5968" s="9">
        <v>-503333312.88999999</v>
      </c>
      <c r="P5968" s="9">
        <v>1.1806422999999999</v>
      </c>
      <c r="Q5968" s="9">
        <v>1.1491657</v>
      </c>
      <c r="R5968" s="9">
        <v>2.4439305</v>
      </c>
      <c r="S5968" s="9">
        <v>58833.05</v>
      </c>
      <c r="T5968" s="9">
        <v>202409170000276</v>
      </c>
      <c r="U5968" s="21">
        <v>45552</v>
      </c>
      <c r="V5968" s="21">
        <v>45554</v>
      </c>
      <c r="W5968" s="8" t="s">
        <v>7983</v>
      </c>
      <c r="X5968" s="8" t="s">
        <v>1212</v>
      </c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</row>
    <row r="5969" spans="1:55" ht="20" customHeight="1" x14ac:dyDescent="0.35">
      <c r="A5969" s="1"/>
      <c r="B5969" s="17">
        <v>45838</v>
      </c>
      <c r="C5969" s="16" t="s">
        <v>10126</v>
      </c>
      <c r="D5969" s="16" t="s">
        <v>1214</v>
      </c>
      <c r="E5969" s="18">
        <v>5.9469035999999997</v>
      </c>
      <c r="F5969" s="9">
        <v>500000000</v>
      </c>
      <c r="G5969" s="19">
        <v>46286</v>
      </c>
      <c r="H5969" s="20">
        <v>45735</v>
      </c>
      <c r="I5969" s="20">
        <v>45919</v>
      </c>
      <c r="J5969" s="16" t="s">
        <v>1209</v>
      </c>
      <c r="K5969" s="16">
        <v>2</v>
      </c>
      <c r="L5969" s="16" t="s">
        <v>10125</v>
      </c>
      <c r="M5969" s="9">
        <v>508472301.01999998</v>
      </c>
      <c r="N5969" s="9">
        <v>8472301.0199999996</v>
      </c>
      <c r="O5969" s="9">
        <v>500000000</v>
      </c>
      <c r="P5969" s="9">
        <v>0</v>
      </c>
      <c r="Q5969" s="9">
        <v>0</v>
      </c>
      <c r="R5969" s="9">
        <v>0</v>
      </c>
      <c r="S5969" s="9">
        <v>0</v>
      </c>
      <c r="T5969" s="9">
        <v>202409170000276</v>
      </c>
      <c r="U5969" s="21">
        <v>45552</v>
      </c>
      <c r="V5969" s="21">
        <v>45554</v>
      </c>
      <c r="W5969" s="8" t="s">
        <v>7983</v>
      </c>
      <c r="X5969" s="8" t="s">
        <v>1212</v>
      </c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</row>
    <row r="5970" spans="1:55" ht="20" customHeight="1" x14ac:dyDescent="0.35">
      <c r="A5970" s="1"/>
      <c r="B5970" s="17">
        <v>45838</v>
      </c>
      <c r="C5970" s="16" t="s">
        <v>10127</v>
      </c>
      <c r="D5970" s="16" t="s">
        <v>1208</v>
      </c>
      <c r="E5970" s="18">
        <v>5.9550000000000001</v>
      </c>
      <c r="F5970" s="9">
        <v>500000000</v>
      </c>
      <c r="G5970" s="19">
        <v>47380</v>
      </c>
      <c r="H5970" s="20">
        <v>45735</v>
      </c>
      <c r="I5970" s="20">
        <v>45919</v>
      </c>
      <c r="J5970" s="16" t="s">
        <v>1209</v>
      </c>
      <c r="K5970" s="16">
        <v>2</v>
      </c>
      <c r="L5970" s="16" t="s">
        <v>10128</v>
      </c>
      <c r="M5970" s="9">
        <v>-513813463.22000003</v>
      </c>
      <c r="N5970" s="9">
        <v>-8483835.6199999992</v>
      </c>
      <c r="O5970" s="9">
        <v>-505329627.60000002</v>
      </c>
      <c r="P5970" s="9">
        <v>3.736173</v>
      </c>
      <c r="Q5970" s="9">
        <v>3.6340712000000002</v>
      </c>
      <c r="R5970" s="9">
        <v>14.987445900000001</v>
      </c>
      <c r="S5970" s="9">
        <v>186723.47</v>
      </c>
      <c r="T5970" s="9">
        <v>202409170000292</v>
      </c>
      <c r="U5970" s="21">
        <v>45552</v>
      </c>
      <c r="V5970" s="21">
        <v>45554</v>
      </c>
      <c r="W5970" s="8" t="s">
        <v>7983</v>
      </c>
      <c r="X5970" s="8" t="s">
        <v>1212</v>
      </c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</row>
    <row r="5971" spans="1:55" ht="20" customHeight="1" x14ac:dyDescent="0.35">
      <c r="A5971" s="1"/>
      <c r="B5971" s="17">
        <v>45838</v>
      </c>
      <c r="C5971" s="16" t="s">
        <v>10129</v>
      </c>
      <c r="D5971" s="16" t="s">
        <v>1214</v>
      </c>
      <c r="E5971" s="18">
        <v>5.9469035999999997</v>
      </c>
      <c r="F5971" s="9">
        <v>500000000</v>
      </c>
      <c r="G5971" s="19">
        <v>47380</v>
      </c>
      <c r="H5971" s="20">
        <v>45735</v>
      </c>
      <c r="I5971" s="20">
        <v>45919</v>
      </c>
      <c r="J5971" s="16" t="s">
        <v>1209</v>
      </c>
      <c r="K5971" s="16">
        <v>2</v>
      </c>
      <c r="L5971" s="16" t="s">
        <v>10128</v>
      </c>
      <c r="M5971" s="9">
        <v>508472301.01999998</v>
      </c>
      <c r="N5971" s="9">
        <v>8472301.0199999996</v>
      </c>
      <c r="O5971" s="9">
        <v>500000000</v>
      </c>
      <c r="P5971" s="9">
        <v>0</v>
      </c>
      <c r="Q5971" s="9">
        <v>0</v>
      </c>
      <c r="R5971" s="9">
        <v>0</v>
      </c>
      <c r="S5971" s="9">
        <v>0</v>
      </c>
      <c r="T5971" s="9">
        <v>202409170000292</v>
      </c>
      <c r="U5971" s="21">
        <v>45552</v>
      </c>
      <c r="V5971" s="21">
        <v>45554</v>
      </c>
      <c r="W5971" s="8" t="s">
        <v>7983</v>
      </c>
      <c r="X5971" s="8" t="s">
        <v>1212</v>
      </c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</row>
    <row r="5972" spans="1:55" ht="20" customHeight="1" x14ac:dyDescent="0.35">
      <c r="A5972" s="1"/>
      <c r="B5972" s="17">
        <v>45838</v>
      </c>
      <c r="C5972" s="16" t="s">
        <v>10130</v>
      </c>
      <c r="D5972" s="16" t="s">
        <v>1208</v>
      </c>
      <c r="E5972" s="18">
        <v>5.99</v>
      </c>
      <c r="F5972" s="9">
        <v>500000000</v>
      </c>
      <c r="G5972" s="19">
        <v>46650</v>
      </c>
      <c r="H5972" s="20">
        <v>45735</v>
      </c>
      <c r="I5972" s="20">
        <v>45919</v>
      </c>
      <c r="J5972" s="16" t="s">
        <v>1209</v>
      </c>
      <c r="K5972" s="16">
        <v>2</v>
      </c>
      <c r="L5972" s="16" t="s">
        <v>10131</v>
      </c>
      <c r="M5972" s="9">
        <v>513196003.64999998</v>
      </c>
      <c r="N5972" s="9">
        <v>8533698.6300000008</v>
      </c>
      <c r="O5972" s="9">
        <v>504662305.01999998</v>
      </c>
      <c r="P5972" s="9">
        <v>2.0807631999999998</v>
      </c>
      <c r="Q5972" s="9">
        <v>-2.0247920000000001</v>
      </c>
      <c r="R5972" s="9">
        <v>5.8603303000000002</v>
      </c>
      <c r="S5972" s="9">
        <v>-103911.52</v>
      </c>
      <c r="T5972" s="9">
        <v>202409170000330</v>
      </c>
      <c r="U5972" s="21">
        <v>45552</v>
      </c>
      <c r="V5972" s="21">
        <v>45554</v>
      </c>
      <c r="W5972" s="8" t="s">
        <v>3112</v>
      </c>
      <c r="X5972" s="8" t="s">
        <v>1212</v>
      </c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</row>
    <row r="5973" spans="1:55" ht="20" customHeight="1" x14ac:dyDescent="0.35">
      <c r="A5973" s="1"/>
      <c r="B5973" s="17">
        <v>45838</v>
      </c>
      <c r="C5973" s="16" t="s">
        <v>10132</v>
      </c>
      <c r="D5973" s="16" t="s">
        <v>1214</v>
      </c>
      <c r="E5973" s="18">
        <v>5.9469035999999997</v>
      </c>
      <c r="F5973" s="9">
        <v>500000000</v>
      </c>
      <c r="G5973" s="19">
        <v>46650</v>
      </c>
      <c r="H5973" s="20">
        <v>45735</v>
      </c>
      <c r="I5973" s="20">
        <v>45919</v>
      </c>
      <c r="J5973" s="16" t="s">
        <v>1209</v>
      </c>
      <c r="K5973" s="16">
        <v>2</v>
      </c>
      <c r="L5973" s="16" t="s">
        <v>10131</v>
      </c>
      <c r="M5973" s="9">
        <v>-508472301.01999998</v>
      </c>
      <c r="N5973" s="9">
        <v>-8472301.0199999996</v>
      </c>
      <c r="O5973" s="9">
        <v>-500000000</v>
      </c>
      <c r="P5973" s="9">
        <v>0</v>
      </c>
      <c r="Q5973" s="9">
        <v>0</v>
      </c>
      <c r="R5973" s="9">
        <v>0</v>
      </c>
      <c r="S5973" s="9">
        <v>0</v>
      </c>
      <c r="T5973" s="9">
        <v>202409170000330</v>
      </c>
      <c r="U5973" s="21">
        <v>45552</v>
      </c>
      <c r="V5973" s="21">
        <v>45554</v>
      </c>
      <c r="W5973" s="8" t="s">
        <v>3112</v>
      </c>
      <c r="X5973" s="8" t="s">
        <v>1212</v>
      </c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</row>
    <row r="5974" spans="1:55" ht="20" customHeight="1" x14ac:dyDescent="0.35">
      <c r="A5974" s="1"/>
      <c r="B5974" s="17">
        <v>45838</v>
      </c>
      <c r="C5974" s="16" t="s">
        <v>10133</v>
      </c>
      <c r="D5974" s="16" t="s">
        <v>1208</v>
      </c>
      <c r="E5974" s="18">
        <v>6.4</v>
      </c>
      <c r="F5974" s="9">
        <v>2000000000</v>
      </c>
      <c r="G5974" s="19">
        <v>45923</v>
      </c>
      <c r="H5974" s="20">
        <v>45558</v>
      </c>
      <c r="I5974" s="20">
        <v>45923</v>
      </c>
      <c r="J5974" s="16" t="s">
        <v>1209</v>
      </c>
      <c r="K5974" s="16">
        <v>0</v>
      </c>
      <c r="L5974" s="16" t="s">
        <v>10134</v>
      </c>
      <c r="M5974" s="9">
        <v>2101605228.21</v>
      </c>
      <c r="N5974" s="9">
        <v>98542465.75</v>
      </c>
      <c r="O5974" s="9">
        <v>2003062762.46</v>
      </c>
      <c r="P5974" s="9">
        <v>0.23013700000000001</v>
      </c>
      <c r="Q5974" s="9">
        <v>-0.21822759999999999</v>
      </c>
      <c r="R5974" s="9">
        <v>0.27958860000000002</v>
      </c>
      <c r="S5974" s="9">
        <v>-45862.82</v>
      </c>
      <c r="T5974" s="9">
        <v>202409200000392</v>
      </c>
      <c r="U5974" s="21">
        <v>45555</v>
      </c>
      <c r="V5974" s="21">
        <v>45558</v>
      </c>
      <c r="W5974" s="8" t="s">
        <v>2693</v>
      </c>
      <c r="X5974" s="8" t="s">
        <v>1212</v>
      </c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</row>
    <row r="5975" spans="1:55" ht="20" customHeight="1" x14ac:dyDescent="0.35">
      <c r="A5975" s="1"/>
      <c r="B5975" s="17">
        <v>45838</v>
      </c>
      <c r="C5975" s="16" t="s">
        <v>10135</v>
      </c>
      <c r="D5975" s="16" t="s">
        <v>1214</v>
      </c>
      <c r="E5975" s="18">
        <v>6.4967693000000004</v>
      </c>
      <c r="F5975" s="9">
        <v>2000000000</v>
      </c>
      <c r="G5975" s="19">
        <v>45923</v>
      </c>
      <c r="H5975" s="20">
        <v>45558</v>
      </c>
      <c r="I5975" s="20">
        <v>45923</v>
      </c>
      <c r="J5975" s="16" t="s">
        <v>1209</v>
      </c>
      <c r="K5975" s="16">
        <v>0</v>
      </c>
      <c r="L5975" s="16" t="s">
        <v>10134</v>
      </c>
      <c r="M5975" s="9">
        <v>-2100032447.55</v>
      </c>
      <c r="N5975" s="9">
        <v>-100032447.55</v>
      </c>
      <c r="O5975" s="9">
        <v>-2000000000</v>
      </c>
      <c r="P5975" s="9">
        <v>0</v>
      </c>
      <c r="Q5975" s="9">
        <v>0</v>
      </c>
      <c r="R5975" s="9">
        <v>0</v>
      </c>
      <c r="S5975" s="9">
        <v>0</v>
      </c>
      <c r="T5975" s="9">
        <v>202409200000392</v>
      </c>
      <c r="U5975" s="21">
        <v>45555</v>
      </c>
      <c r="V5975" s="21">
        <v>45558</v>
      </c>
      <c r="W5975" s="8" t="s">
        <v>2693</v>
      </c>
      <c r="X5975" s="8" t="s">
        <v>1212</v>
      </c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</row>
    <row r="5976" spans="1:55" ht="20" customHeight="1" x14ac:dyDescent="0.35">
      <c r="A5976" s="1"/>
      <c r="B5976" s="17">
        <v>45838</v>
      </c>
      <c r="C5976" s="16" t="s">
        <v>10136</v>
      </c>
      <c r="D5976" s="16" t="s">
        <v>1208</v>
      </c>
      <c r="E5976" s="18">
        <v>6.0075000000000003</v>
      </c>
      <c r="F5976" s="9">
        <v>500000000</v>
      </c>
      <c r="G5976" s="19">
        <v>47385</v>
      </c>
      <c r="H5976" s="20">
        <v>45740</v>
      </c>
      <c r="I5976" s="20">
        <v>45924</v>
      </c>
      <c r="J5976" s="16" t="s">
        <v>1209</v>
      </c>
      <c r="K5976" s="16">
        <v>2</v>
      </c>
      <c r="L5976" s="16" t="s">
        <v>10137</v>
      </c>
      <c r="M5976" s="9">
        <v>514451288.54000002</v>
      </c>
      <c r="N5976" s="9">
        <v>8147157.5300000003</v>
      </c>
      <c r="O5976" s="9">
        <v>506304131.00999999</v>
      </c>
      <c r="P5976" s="9">
        <v>3.7465573000000001</v>
      </c>
      <c r="Q5976" s="9">
        <v>-3.6441705</v>
      </c>
      <c r="R5976" s="9">
        <v>15.051755</v>
      </c>
      <c r="S5976" s="9">
        <v>-187474.82</v>
      </c>
      <c r="T5976" s="9">
        <v>202409230000029</v>
      </c>
      <c r="U5976" s="21">
        <v>45558</v>
      </c>
      <c r="V5976" s="21">
        <v>45559</v>
      </c>
      <c r="W5976" s="8" t="s">
        <v>7983</v>
      </c>
      <c r="X5976" s="8" t="s">
        <v>1212</v>
      </c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</row>
    <row r="5977" spans="1:55" ht="20" customHeight="1" x14ac:dyDescent="0.35">
      <c r="A5977" s="1"/>
      <c r="B5977" s="17">
        <v>45838</v>
      </c>
      <c r="C5977" s="16" t="s">
        <v>10138</v>
      </c>
      <c r="D5977" s="16" t="s">
        <v>1214</v>
      </c>
      <c r="E5977" s="18">
        <v>5.9164931999999997</v>
      </c>
      <c r="F5977" s="9">
        <v>500000000</v>
      </c>
      <c r="G5977" s="19">
        <v>47385</v>
      </c>
      <c r="H5977" s="20">
        <v>45740</v>
      </c>
      <c r="I5977" s="20">
        <v>45924</v>
      </c>
      <c r="J5977" s="16" t="s">
        <v>1209</v>
      </c>
      <c r="K5977" s="16">
        <v>2</v>
      </c>
      <c r="L5977" s="16" t="s">
        <v>10137</v>
      </c>
      <c r="M5977" s="9">
        <v>-508023737.32999998</v>
      </c>
      <c r="N5977" s="9">
        <v>-8023737.3300000001</v>
      </c>
      <c r="O5977" s="9">
        <v>-500000000</v>
      </c>
      <c r="P5977" s="9">
        <v>0</v>
      </c>
      <c r="Q5977" s="9">
        <v>0</v>
      </c>
      <c r="R5977" s="9">
        <v>0</v>
      </c>
      <c r="S5977" s="9">
        <v>0</v>
      </c>
      <c r="T5977" s="9">
        <v>202409230000029</v>
      </c>
      <c r="U5977" s="21">
        <v>45558</v>
      </c>
      <c r="V5977" s="21">
        <v>45559</v>
      </c>
      <c r="W5977" s="8" t="s">
        <v>7983</v>
      </c>
      <c r="X5977" s="8" t="s">
        <v>1212</v>
      </c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</row>
    <row r="5978" spans="1:55" ht="20" customHeight="1" x14ac:dyDescent="0.35">
      <c r="A5978" s="1"/>
      <c r="B5978" s="17">
        <v>45838</v>
      </c>
      <c r="C5978" s="16" t="s">
        <v>10139</v>
      </c>
      <c r="D5978" s="16" t="s">
        <v>1208</v>
      </c>
      <c r="E5978" s="18">
        <v>6.01</v>
      </c>
      <c r="F5978" s="9">
        <v>500000000</v>
      </c>
      <c r="G5978" s="19">
        <v>47385</v>
      </c>
      <c r="H5978" s="20">
        <v>45740</v>
      </c>
      <c r="I5978" s="20">
        <v>45924</v>
      </c>
      <c r="J5978" s="16" t="s">
        <v>1209</v>
      </c>
      <c r="K5978" s="16">
        <v>2</v>
      </c>
      <c r="L5978" s="16" t="s">
        <v>10140</v>
      </c>
      <c r="M5978" s="9">
        <v>-514501229.20999998</v>
      </c>
      <c r="N5978" s="9">
        <v>-8150547.9500000002</v>
      </c>
      <c r="O5978" s="9">
        <v>-506350681.25999999</v>
      </c>
      <c r="P5978" s="9">
        <v>3.7464013</v>
      </c>
      <c r="Q5978" s="9">
        <v>3.6440191</v>
      </c>
      <c r="R5978" s="9">
        <v>15.0509757</v>
      </c>
      <c r="S5978" s="9">
        <v>187485.23</v>
      </c>
      <c r="T5978" s="9">
        <v>202409230000069</v>
      </c>
      <c r="U5978" s="21">
        <v>45558</v>
      </c>
      <c r="V5978" s="21">
        <v>45559</v>
      </c>
      <c r="W5978" s="8" t="s">
        <v>7983</v>
      </c>
      <c r="X5978" s="8" t="s">
        <v>1212</v>
      </c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</row>
    <row r="5979" spans="1:55" ht="20" customHeight="1" x14ac:dyDescent="0.35">
      <c r="A5979" s="1"/>
      <c r="B5979" s="17">
        <v>45838</v>
      </c>
      <c r="C5979" s="16" t="s">
        <v>10141</v>
      </c>
      <c r="D5979" s="16" t="s">
        <v>1214</v>
      </c>
      <c r="E5979" s="18">
        <v>5.9164931999999997</v>
      </c>
      <c r="F5979" s="9">
        <v>500000000</v>
      </c>
      <c r="G5979" s="19">
        <v>47385</v>
      </c>
      <c r="H5979" s="20">
        <v>45740</v>
      </c>
      <c r="I5979" s="20">
        <v>45924</v>
      </c>
      <c r="J5979" s="16" t="s">
        <v>1209</v>
      </c>
      <c r="K5979" s="16">
        <v>2</v>
      </c>
      <c r="L5979" s="16" t="s">
        <v>10140</v>
      </c>
      <c r="M5979" s="9">
        <v>508023737.32999998</v>
      </c>
      <c r="N5979" s="9">
        <v>8023737.3300000001</v>
      </c>
      <c r="O5979" s="9">
        <v>500000000</v>
      </c>
      <c r="P5979" s="9">
        <v>0</v>
      </c>
      <c r="Q5979" s="9">
        <v>0</v>
      </c>
      <c r="R5979" s="9">
        <v>0</v>
      </c>
      <c r="S5979" s="9">
        <v>0</v>
      </c>
      <c r="T5979" s="9">
        <v>202409230000069</v>
      </c>
      <c r="U5979" s="21">
        <v>45558</v>
      </c>
      <c r="V5979" s="21">
        <v>45559</v>
      </c>
      <c r="W5979" s="8" t="s">
        <v>7983</v>
      </c>
      <c r="X5979" s="8" t="s">
        <v>1212</v>
      </c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</row>
    <row r="5980" spans="1:55" ht="20" customHeight="1" x14ac:dyDescent="0.35">
      <c r="A5980" s="1"/>
      <c r="B5980" s="17">
        <v>45838</v>
      </c>
      <c r="C5980" s="16" t="s">
        <v>10142</v>
      </c>
      <c r="D5980" s="16" t="s">
        <v>1208</v>
      </c>
      <c r="E5980" s="18">
        <v>6</v>
      </c>
      <c r="F5980" s="9">
        <v>250000000</v>
      </c>
      <c r="G5980" s="19">
        <v>47385</v>
      </c>
      <c r="H5980" s="20">
        <v>45740</v>
      </c>
      <c r="I5980" s="20">
        <v>45924</v>
      </c>
      <c r="J5980" s="16" t="s">
        <v>1209</v>
      </c>
      <c r="K5980" s="16">
        <v>2</v>
      </c>
      <c r="L5980" s="16" t="s">
        <v>10143</v>
      </c>
      <c r="M5980" s="9">
        <v>257150733.27000001</v>
      </c>
      <c r="N5980" s="9">
        <v>4068493.15</v>
      </c>
      <c r="O5980" s="9">
        <v>253082240.12</v>
      </c>
      <c r="P5980" s="9">
        <v>3.7470256000000002</v>
      </c>
      <c r="Q5980" s="9">
        <v>-3.644625</v>
      </c>
      <c r="R5980" s="9">
        <v>15.0540938</v>
      </c>
      <c r="S5980" s="9">
        <v>-93721.8</v>
      </c>
      <c r="T5980" s="9">
        <v>202409230000146</v>
      </c>
      <c r="U5980" s="21">
        <v>45558</v>
      </c>
      <c r="V5980" s="21">
        <v>45559</v>
      </c>
      <c r="W5980" s="8" t="s">
        <v>3112</v>
      </c>
      <c r="X5980" s="8" t="s">
        <v>1212</v>
      </c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</row>
    <row r="5981" spans="1:55" ht="20" customHeight="1" x14ac:dyDescent="0.35">
      <c r="A5981" s="1"/>
      <c r="B5981" s="17">
        <v>45838</v>
      </c>
      <c r="C5981" s="16" t="s">
        <v>10144</v>
      </c>
      <c r="D5981" s="16" t="s">
        <v>1214</v>
      </c>
      <c r="E5981" s="18">
        <v>5.9164931999999997</v>
      </c>
      <c r="F5981" s="9">
        <v>250000000</v>
      </c>
      <c r="G5981" s="19">
        <v>47385</v>
      </c>
      <c r="H5981" s="20">
        <v>45740</v>
      </c>
      <c r="I5981" s="20">
        <v>45924</v>
      </c>
      <c r="J5981" s="16" t="s">
        <v>1209</v>
      </c>
      <c r="K5981" s="16">
        <v>2</v>
      </c>
      <c r="L5981" s="16" t="s">
        <v>10143</v>
      </c>
      <c r="M5981" s="9">
        <v>-254011868.71000001</v>
      </c>
      <c r="N5981" s="9">
        <v>-4011868.71</v>
      </c>
      <c r="O5981" s="9">
        <v>-250000000</v>
      </c>
      <c r="P5981" s="9">
        <v>0</v>
      </c>
      <c r="Q5981" s="9">
        <v>0</v>
      </c>
      <c r="R5981" s="9">
        <v>0</v>
      </c>
      <c r="S5981" s="9">
        <v>0</v>
      </c>
      <c r="T5981" s="9">
        <v>202409230000146</v>
      </c>
      <c r="U5981" s="21">
        <v>45558</v>
      </c>
      <c r="V5981" s="21">
        <v>45559</v>
      </c>
      <c r="W5981" s="8" t="s">
        <v>3112</v>
      </c>
      <c r="X5981" s="8" t="s">
        <v>1212</v>
      </c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</row>
    <row r="5982" spans="1:55" ht="20" customHeight="1" x14ac:dyDescent="0.35">
      <c r="A5982" s="1"/>
      <c r="B5982" s="17">
        <v>45838</v>
      </c>
      <c r="C5982" s="16" t="s">
        <v>10145</v>
      </c>
      <c r="D5982" s="16" t="s">
        <v>1208</v>
      </c>
      <c r="E5982" s="18">
        <v>6</v>
      </c>
      <c r="F5982" s="9">
        <v>150000000</v>
      </c>
      <c r="G5982" s="19">
        <v>47385</v>
      </c>
      <c r="H5982" s="20">
        <v>45740</v>
      </c>
      <c r="I5982" s="20">
        <v>45924</v>
      </c>
      <c r="J5982" s="16" t="s">
        <v>1209</v>
      </c>
      <c r="K5982" s="16">
        <v>2</v>
      </c>
      <c r="L5982" s="16" t="s">
        <v>10146</v>
      </c>
      <c r="M5982" s="9">
        <v>154290439.96000001</v>
      </c>
      <c r="N5982" s="9">
        <v>2441095.89</v>
      </c>
      <c r="O5982" s="9">
        <v>151849344.06999999</v>
      </c>
      <c r="P5982" s="9">
        <v>3.7470256000000002</v>
      </c>
      <c r="Q5982" s="9">
        <v>-3.644625</v>
      </c>
      <c r="R5982" s="9">
        <v>15.0540938</v>
      </c>
      <c r="S5982" s="9">
        <v>-56233.08</v>
      </c>
      <c r="T5982" s="9">
        <v>202409230000148</v>
      </c>
      <c r="U5982" s="21">
        <v>45558</v>
      </c>
      <c r="V5982" s="21">
        <v>45559</v>
      </c>
      <c r="W5982" s="8" t="s">
        <v>3112</v>
      </c>
      <c r="X5982" s="8" t="s">
        <v>1212</v>
      </c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</row>
    <row r="5983" spans="1:55" ht="20" customHeight="1" x14ac:dyDescent="0.35">
      <c r="A5983" s="1"/>
      <c r="B5983" s="17">
        <v>45838</v>
      </c>
      <c r="C5983" s="16" t="s">
        <v>10147</v>
      </c>
      <c r="D5983" s="16" t="s">
        <v>1214</v>
      </c>
      <c r="E5983" s="18">
        <v>5.9164931999999997</v>
      </c>
      <c r="F5983" s="9">
        <v>150000000</v>
      </c>
      <c r="G5983" s="19">
        <v>47385</v>
      </c>
      <c r="H5983" s="20">
        <v>45740</v>
      </c>
      <c r="I5983" s="20">
        <v>45924</v>
      </c>
      <c r="J5983" s="16" t="s">
        <v>1209</v>
      </c>
      <c r="K5983" s="16">
        <v>2</v>
      </c>
      <c r="L5983" s="16" t="s">
        <v>10146</v>
      </c>
      <c r="M5983" s="9">
        <v>-152407121.21000001</v>
      </c>
      <c r="N5983" s="9">
        <v>-2407121.21</v>
      </c>
      <c r="O5983" s="9">
        <v>-150000000</v>
      </c>
      <c r="P5983" s="9">
        <v>0</v>
      </c>
      <c r="Q5983" s="9">
        <v>0</v>
      </c>
      <c r="R5983" s="9">
        <v>0</v>
      </c>
      <c r="S5983" s="9">
        <v>0</v>
      </c>
      <c r="T5983" s="9">
        <v>202409230000148</v>
      </c>
      <c r="U5983" s="21">
        <v>45558</v>
      </c>
      <c r="V5983" s="21">
        <v>45559</v>
      </c>
      <c r="W5983" s="8" t="s">
        <v>3112</v>
      </c>
      <c r="X5983" s="8" t="s">
        <v>1212</v>
      </c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</row>
    <row r="5984" spans="1:55" ht="20" customHeight="1" x14ac:dyDescent="0.35">
      <c r="A5984" s="1"/>
      <c r="B5984" s="17">
        <v>45838</v>
      </c>
      <c r="C5984" s="16" t="s">
        <v>10148</v>
      </c>
      <c r="D5984" s="16" t="s">
        <v>1208</v>
      </c>
      <c r="E5984" s="18">
        <v>5.9950000000000001</v>
      </c>
      <c r="F5984" s="9">
        <v>250000000</v>
      </c>
      <c r="G5984" s="19">
        <v>47385</v>
      </c>
      <c r="H5984" s="20">
        <v>45740</v>
      </c>
      <c r="I5984" s="20">
        <v>45924</v>
      </c>
      <c r="J5984" s="16" t="s">
        <v>1209</v>
      </c>
      <c r="K5984" s="16">
        <v>2</v>
      </c>
      <c r="L5984" s="16" t="s">
        <v>10149</v>
      </c>
      <c r="M5984" s="9">
        <v>-257100792.63</v>
      </c>
      <c r="N5984" s="9">
        <v>-4065102.74</v>
      </c>
      <c r="O5984" s="9">
        <v>-253035689.88999999</v>
      </c>
      <c r="P5984" s="9">
        <v>3.7473379000000002</v>
      </c>
      <c r="Q5984" s="9">
        <v>3.6449281</v>
      </c>
      <c r="R5984" s="9">
        <v>15.0556538</v>
      </c>
      <c r="S5984" s="9">
        <v>93711.39</v>
      </c>
      <c r="T5984" s="9">
        <v>202409230000169</v>
      </c>
      <c r="U5984" s="21">
        <v>45558</v>
      </c>
      <c r="V5984" s="21">
        <v>45559</v>
      </c>
      <c r="W5984" s="8" t="s">
        <v>3112</v>
      </c>
      <c r="X5984" s="8" t="s">
        <v>1212</v>
      </c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</row>
    <row r="5985" spans="1:55" ht="20" customHeight="1" x14ac:dyDescent="0.35">
      <c r="A5985" s="1"/>
      <c r="B5985" s="17">
        <v>45838</v>
      </c>
      <c r="C5985" s="16" t="s">
        <v>10150</v>
      </c>
      <c r="D5985" s="16" t="s">
        <v>1214</v>
      </c>
      <c r="E5985" s="18">
        <v>5.9164931999999997</v>
      </c>
      <c r="F5985" s="9">
        <v>250000000</v>
      </c>
      <c r="G5985" s="19">
        <v>47385</v>
      </c>
      <c r="H5985" s="20">
        <v>45740</v>
      </c>
      <c r="I5985" s="20">
        <v>45924</v>
      </c>
      <c r="J5985" s="16" t="s">
        <v>1209</v>
      </c>
      <c r="K5985" s="16">
        <v>2</v>
      </c>
      <c r="L5985" s="16" t="s">
        <v>10149</v>
      </c>
      <c r="M5985" s="9">
        <v>254011868.71000001</v>
      </c>
      <c r="N5985" s="9">
        <v>4011868.71</v>
      </c>
      <c r="O5985" s="9">
        <v>250000000</v>
      </c>
      <c r="P5985" s="9">
        <v>0</v>
      </c>
      <c r="Q5985" s="9">
        <v>0</v>
      </c>
      <c r="R5985" s="9">
        <v>0</v>
      </c>
      <c r="S5985" s="9">
        <v>0</v>
      </c>
      <c r="T5985" s="9">
        <v>202409230000169</v>
      </c>
      <c r="U5985" s="21">
        <v>45558</v>
      </c>
      <c r="V5985" s="21">
        <v>45559</v>
      </c>
      <c r="W5985" s="8" t="s">
        <v>3112</v>
      </c>
      <c r="X5985" s="8" t="s">
        <v>1212</v>
      </c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</row>
    <row r="5986" spans="1:55" ht="20" customHeight="1" x14ac:dyDescent="0.35">
      <c r="A5986" s="1"/>
      <c r="B5986" s="17">
        <v>45838</v>
      </c>
      <c r="C5986" s="16" t="s">
        <v>10151</v>
      </c>
      <c r="D5986" s="16" t="s">
        <v>1208</v>
      </c>
      <c r="E5986" s="18">
        <v>6</v>
      </c>
      <c r="F5986" s="9">
        <v>250000000</v>
      </c>
      <c r="G5986" s="19">
        <v>47385</v>
      </c>
      <c r="H5986" s="20">
        <v>45740</v>
      </c>
      <c r="I5986" s="20">
        <v>45924</v>
      </c>
      <c r="J5986" s="16" t="s">
        <v>1209</v>
      </c>
      <c r="K5986" s="16">
        <v>2</v>
      </c>
      <c r="L5986" s="16" t="s">
        <v>10152</v>
      </c>
      <c r="M5986" s="9">
        <v>257150733.27000001</v>
      </c>
      <c r="N5986" s="9">
        <v>4068493.15</v>
      </c>
      <c r="O5986" s="9">
        <v>253082240.12</v>
      </c>
      <c r="P5986" s="9">
        <v>3.7470256000000002</v>
      </c>
      <c r="Q5986" s="9">
        <v>-3.644625</v>
      </c>
      <c r="R5986" s="9">
        <v>15.0540938</v>
      </c>
      <c r="S5986" s="9">
        <v>-93721.8</v>
      </c>
      <c r="T5986" s="9">
        <v>202409230000217</v>
      </c>
      <c r="U5986" s="21">
        <v>45558</v>
      </c>
      <c r="V5986" s="21">
        <v>45559</v>
      </c>
      <c r="W5986" s="8" t="s">
        <v>3112</v>
      </c>
      <c r="X5986" s="8" t="s">
        <v>1212</v>
      </c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</row>
    <row r="5987" spans="1:55" ht="20" customHeight="1" x14ac:dyDescent="0.35">
      <c r="A5987" s="1"/>
      <c r="B5987" s="17">
        <v>45838</v>
      </c>
      <c r="C5987" s="16" t="s">
        <v>10153</v>
      </c>
      <c r="D5987" s="16" t="s">
        <v>1214</v>
      </c>
      <c r="E5987" s="18">
        <v>5.9164931999999997</v>
      </c>
      <c r="F5987" s="9">
        <v>250000000</v>
      </c>
      <c r="G5987" s="19">
        <v>47385</v>
      </c>
      <c r="H5987" s="20">
        <v>45740</v>
      </c>
      <c r="I5987" s="20">
        <v>45924</v>
      </c>
      <c r="J5987" s="16" t="s">
        <v>1209</v>
      </c>
      <c r="K5987" s="16">
        <v>2</v>
      </c>
      <c r="L5987" s="16" t="s">
        <v>10152</v>
      </c>
      <c r="M5987" s="9">
        <v>-254011868.71000001</v>
      </c>
      <c r="N5987" s="9">
        <v>-4011868.71</v>
      </c>
      <c r="O5987" s="9">
        <v>-250000000</v>
      </c>
      <c r="P5987" s="9">
        <v>0</v>
      </c>
      <c r="Q5987" s="9">
        <v>0</v>
      </c>
      <c r="R5987" s="9">
        <v>0</v>
      </c>
      <c r="S5987" s="9">
        <v>0</v>
      </c>
      <c r="T5987" s="9">
        <v>202409230000217</v>
      </c>
      <c r="U5987" s="21">
        <v>45558</v>
      </c>
      <c r="V5987" s="21">
        <v>45559</v>
      </c>
      <c r="W5987" s="8" t="s">
        <v>3112</v>
      </c>
      <c r="X5987" s="8" t="s">
        <v>1212</v>
      </c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</row>
    <row r="5988" spans="1:55" ht="20" customHeight="1" x14ac:dyDescent="0.35">
      <c r="A5988" s="1"/>
      <c r="B5988" s="17">
        <v>45838</v>
      </c>
      <c r="C5988" s="16" t="s">
        <v>10154</v>
      </c>
      <c r="D5988" s="16" t="s">
        <v>1208</v>
      </c>
      <c r="E5988" s="18">
        <v>6.01</v>
      </c>
      <c r="F5988" s="9">
        <v>500000000</v>
      </c>
      <c r="G5988" s="19">
        <v>47386</v>
      </c>
      <c r="H5988" s="20">
        <v>45741</v>
      </c>
      <c r="I5988" s="20">
        <v>45925</v>
      </c>
      <c r="J5988" s="16" t="s">
        <v>1209</v>
      </c>
      <c r="K5988" s="16">
        <v>2</v>
      </c>
      <c r="L5988" s="16" t="s">
        <v>10155</v>
      </c>
      <c r="M5988" s="9">
        <v>-514418821.31</v>
      </c>
      <c r="N5988" s="9">
        <v>-8068219.1799999997</v>
      </c>
      <c r="O5988" s="9">
        <v>-506350602.13</v>
      </c>
      <c r="P5988" s="9">
        <v>3.7491414000000001</v>
      </c>
      <c r="Q5988" s="9">
        <v>3.6466829999999999</v>
      </c>
      <c r="R5988" s="9">
        <v>15.0670901</v>
      </c>
      <c r="S5988" s="9">
        <v>187592.24</v>
      </c>
      <c r="T5988" s="9">
        <v>202409240000008</v>
      </c>
      <c r="U5988" s="21">
        <v>45559</v>
      </c>
      <c r="V5988" s="21">
        <v>45560</v>
      </c>
      <c r="W5988" s="8" t="s">
        <v>7983</v>
      </c>
      <c r="X5988" s="8" t="s">
        <v>1212</v>
      </c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</row>
    <row r="5989" spans="1:55" ht="20" customHeight="1" x14ac:dyDescent="0.35">
      <c r="A5989" s="1"/>
      <c r="B5989" s="17">
        <v>45838</v>
      </c>
      <c r="C5989" s="16" t="s">
        <v>10156</v>
      </c>
      <c r="D5989" s="16" t="s">
        <v>1214</v>
      </c>
      <c r="E5989" s="18">
        <v>5.9104194999999997</v>
      </c>
      <c r="F5989" s="9">
        <v>500000000</v>
      </c>
      <c r="G5989" s="19">
        <v>47386</v>
      </c>
      <c r="H5989" s="20">
        <v>45741</v>
      </c>
      <c r="I5989" s="20">
        <v>45925</v>
      </c>
      <c r="J5989" s="16" t="s">
        <v>1209</v>
      </c>
      <c r="K5989" s="16">
        <v>2</v>
      </c>
      <c r="L5989" s="16" t="s">
        <v>10155</v>
      </c>
      <c r="M5989" s="9">
        <v>507934535.72000003</v>
      </c>
      <c r="N5989" s="9">
        <v>7934535.7199999997</v>
      </c>
      <c r="O5989" s="9">
        <v>500000000</v>
      </c>
      <c r="P5989" s="9">
        <v>0</v>
      </c>
      <c r="Q5989" s="9">
        <v>0</v>
      </c>
      <c r="R5989" s="9">
        <v>0</v>
      </c>
      <c r="S5989" s="9">
        <v>0</v>
      </c>
      <c r="T5989" s="9">
        <v>202409240000008</v>
      </c>
      <c r="U5989" s="21">
        <v>45559</v>
      </c>
      <c r="V5989" s="21">
        <v>45560</v>
      </c>
      <c r="W5989" s="8" t="s">
        <v>7983</v>
      </c>
      <c r="X5989" s="8" t="s">
        <v>1212</v>
      </c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</row>
    <row r="5990" spans="1:55" ht="20" customHeight="1" x14ac:dyDescent="0.35">
      <c r="A5990" s="1"/>
      <c r="B5990" s="17">
        <v>45838</v>
      </c>
      <c r="C5990" s="16" t="s">
        <v>10157</v>
      </c>
      <c r="D5990" s="16" t="s">
        <v>1208</v>
      </c>
      <c r="E5990" s="18">
        <v>6.0125000000000002</v>
      </c>
      <c r="F5990" s="9">
        <v>50000000</v>
      </c>
      <c r="G5990" s="19">
        <v>47386</v>
      </c>
      <c r="H5990" s="20">
        <v>45741</v>
      </c>
      <c r="I5990" s="20">
        <v>45925</v>
      </c>
      <c r="J5990" s="16" t="s">
        <v>1209</v>
      </c>
      <c r="K5990" s="16">
        <v>2</v>
      </c>
      <c r="L5990" s="16" t="s">
        <v>10158</v>
      </c>
      <c r="M5990" s="9">
        <v>-51446875.420000002</v>
      </c>
      <c r="N5990" s="9">
        <v>-807157.53</v>
      </c>
      <c r="O5990" s="9">
        <v>-50639717.890000001</v>
      </c>
      <c r="P5990" s="9">
        <v>3.7489854</v>
      </c>
      <c r="Q5990" s="9">
        <v>3.6465315999999999</v>
      </c>
      <c r="R5990" s="9">
        <v>15.066310400000001</v>
      </c>
      <c r="S5990" s="9">
        <v>18760.27</v>
      </c>
      <c r="T5990" s="9">
        <v>202409240000221</v>
      </c>
      <c r="U5990" s="21">
        <v>45559</v>
      </c>
      <c r="V5990" s="21">
        <v>45560</v>
      </c>
      <c r="W5990" s="8" t="s">
        <v>7983</v>
      </c>
      <c r="X5990" s="8" t="s">
        <v>1212</v>
      </c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</row>
    <row r="5991" spans="1:55" ht="20" customHeight="1" x14ac:dyDescent="0.35">
      <c r="A5991" s="1"/>
      <c r="B5991" s="17">
        <v>45838</v>
      </c>
      <c r="C5991" s="16" t="s">
        <v>10159</v>
      </c>
      <c r="D5991" s="16" t="s">
        <v>1214</v>
      </c>
      <c r="E5991" s="18">
        <v>5.9104193</v>
      </c>
      <c r="F5991" s="9">
        <v>50000000</v>
      </c>
      <c r="G5991" s="19">
        <v>47386</v>
      </c>
      <c r="H5991" s="20">
        <v>45741</v>
      </c>
      <c r="I5991" s="20">
        <v>45925</v>
      </c>
      <c r="J5991" s="16" t="s">
        <v>1209</v>
      </c>
      <c r="K5991" s="16">
        <v>2</v>
      </c>
      <c r="L5991" s="16" t="s">
        <v>10158</v>
      </c>
      <c r="M5991" s="9">
        <v>50793453.549999997</v>
      </c>
      <c r="N5991" s="9">
        <v>793453.55</v>
      </c>
      <c r="O5991" s="9">
        <v>50000000</v>
      </c>
      <c r="P5991" s="9">
        <v>0</v>
      </c>
      <c r="Q5991" s="9">
        <v>0</v>
      </c>
      <c r="R5991" s="9">
        <v>0</v>
      </c>
      <c r="S5991" s="9">
        <v>0</v>
      </c>
      <c r="T5991" s="9">
        <v>202409240000221</v>
      </c>
      <c r="U5991" s="21">
        <v>45559</v>
      </c>
      <c r="V5991" s="21">
        <v>45560</v>
      </c>
      <c r="W5991" s="8" t="s">
        <v>7983</v>
      </c>
      <c r="X5991" s="8" t="s">
        <v>1212</v>
      </c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</row>
    <row r="5992" spans="1:55" ht="20" customHeight="1" x14ac:dyDescent="0.35">
      <c r="A5992" s="1"/>
      <c r="B5992" s="17">
        <v>45838</v>
      </c>
      <c r="C5992" s="16" t="s">
        <v>10160</v>
      </c>
      <c r="D5992" s="16" t="s">
        <v>1208</v>
      </c>
      <c r="E5992" s="18">
        <v>6.0149999999999997</v>
      </c>
      <c r="F5992" s="9">
        <v>100000000</v>
      </c>
      <c r="G5992" s="19">
        <v>47386</v>
      </c>
      <c r="H5992" s="20">
        <v>45741</v>
      </c>
      <c r="I5992" s="20">
        <v>45925</v>
      </c>
      <c r="J5992" s="16" t="s">
        <v>1209</v>
      </c>
      <c r="K5992" s="16">
        <v>2</v>
      </c>
      <c r="L5992" s="16" t="s">
        <v>10161</v>
      </c>
      <c r="M5992" s="9">
        <v>-102903737.44</v>
      </c>
      <c r="N5992" s="9">
        <v>-1614986.3</v>
      </c>
      <c r="O5992" s="9">
        <v>-101288751.14</v>
      </c>
      <c r="P5992" s="9">
        <v>3.7488294999999998</v>
      </c>
      <c r="Q5992" s="9">
        <v>3.6463803000000001</v>
      </c>
      <c r="R5992" s="9">
        <v>15.065530900000001</v>
      </c>
      <c r="S5992" s="9">
        <v>37522.620000000003</v>
      </c>
      <c r="T5992" s="9">
        <v>202409240000254</v>
      </c>
      <c r="U5992" s="21">
        <v>45559</v>
      </c>
      <c r="V5992" s="21">
        <v>45560</v>
      </c>
      <c r="W5992" s="8" t="s">
        <v>7983</v>
      </c>
      <c r="X5992" s="8" t="s">
        <v>1212</v>
      </c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</row>
    <row r="5993" spans="1:55" ht="20" customHeight="1" x14ac:dyDescent="0.35">
      <c r="A5993" s="1"/>
      <c r="B5993" s="17">
        <v>45838</v>
      </c>
      <c r="C5993" s="16" t="s">
        <v>10162</v>
      </c>
      <c r="D5993" s="16" t="s">
        <v>1214</v>
      </c>
      <c r="E5993" s="18">
        <v>5.9104194000000003</v>
      </c>
      <c r="F5993" s="9">
        <v>100000000</v>
      </c>
      <c r="G5993" s="19">
        <v>47386</v>
      </c>
      <c r="H5993" s="20">
        <v>45741</v>
      </c>
      <c r="I5993" s="20">
        <v>45925</v>
      </c>
      <c r="J5993" s="16" t="s">
        <v>1209</v>
      </c>
      <c r="K5993" s="16">
        <v>2</v>
      </c>
      <c r="L5993" s="16" t="s">
        <v>10161</v>
      </c>
      <c r="M5993" s="9">
        <v>101586907.13</v>
      </c>
      <c r="N5993" s="9">
        <v>1586907.13</v>
      </c>
      <c r="O5993" s="9">
        <v>100000000</v>
      </c>
      <c r="P5993" s="9">
        <v>0</v>
      </c>
      <c r="Q5993" s="9">
        <v>0</v>
      </c>
      <c r="R5993" s="9">
        <v>0</v>
      </c>
      <c r="S5993" s="9">
        <v>0</v>
      </c>
      <c r="T5993" s="9">
        <v>202409240000254</v>
      </c>
      <c r="U5993" s="21">
        <v>45559</v>
      </c>
      <c r="V5993" s="21">
        <v>45560</v>
      </c>
      <c r="W5993" s="8" t="s">
        <v>7983</v>
      </c>
      <c r="X5993" s="8" t="s">
        <v>1212</v>
      </c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</row>
    <row r="5994" spans="1:55" ht="20" customHeight="1" x14ac:dyDescent="0.35">
      <c r="A5994" s="1"/>
      <c r="B5994" s="17">
        <v>45838</v>
      </c>
      <c r="C5994" s="16" t="s">
        <v>10163</v>
      </c>
      <c r="D5994" s="16" t="s">
        <v>1208</v>
      </c>
      <c r="E5994" s="18">
        <v>6.0149999999999997</v>
      </c>
      <c r="F5994" s="9">
        <v>150000000</v>
      </c>
      <c r="G5994" s="19">
        <v>47386</v>
      </c>
      <c r="H5994" s="20">
        <v>45741</v>
      </c>
      <c r="I5994" s="20">
        <v>45925</v>
      </c>
      <c r="J5994" s="16" t="s">
        <v>1209</v>
      </c>
      <c r="K5994" s="16">
        <v>2</v>
      </c>
      <c r="L5994" s="16" t="s">
        <v>10164</v>
      </c>
      <c r="M5994" s="9">
        <v>-154355606.16999999</v>
      </c>
      <c r="N5994" s="9">
        <v>-2422479.4500000002</v>
      </c>
      <c r="O5994" s="9">
        <v>-151933126.72</v>
      </c>
      <c r="P5994" s="9">
        <v>3.7488294999999998</v>
      </c>
      <c r="Q5994" s="9">
        <v>3.6463803000000001</v>
      </c>
      <c r="R5994" s="9">
        <v>15.065530900000001</v>
      </c>
      <c r="S5994" s="9">
        <v>56283.92</v>
      </c>
      <c r="T5994" s="9">
        <v>202409240000255</v>
      </c>
      <c r="U5994" s="21">
        <v>45559</v>
      </c>
      <c r="V5994" s="21">
        <v>45560</v>
      </c>
      <c r="W5994" s="8" t="s">
        <v>7983</v>
      </c>
      <c r="X5994" s="8" t="s">
        <v>1212</v>
      </c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</row>
    <row r="5995" spans="1:55" ht="20" customHeight="1" x14ac:dyDescent="0.35">
      <c r="A5995" s="1"/>
      <c r="B5995" s="17">
        <v>45838</v>
      </c>
      <c r="C5995" s="16" t="s">
        <v>10165</v>
      </c>
      <c r="D5995" s="16" t="s">
        <v>1214</v>
      </c>
      <c r="E5995" s="18">
        <v>5.9104194999999997</v>
      </c>
      <c r="F5995" s="9">
        <v>150000000</v>
      </c>
      <c r="G5995" s="19">
        <v>47386</v>
      </c>
      <c r="H5995" s="20">
        <v>45741</v>
      </c>
      <c r="I5995" s="20">
        <v>45925</v>
      </c>
      <c r="J5995" s="16" t="s">
        <v>1209</v>
      </c>
      <c r="K5995" s="16">
        <v>2</v>
      </c>
      <c r="L5995" s="16" t="s">
        <v>10164</v>
      </c>
      <c r="M5995" s="9">
        <v>152380360.74000001</v>
      </c>
      <c r="N5995" s="9">
        <v>2380360.7400000002</v>
      </c>
      <c r="O5995" s="9">
        <v>150000000</v>
      </c>
      <c r="P5995" s="9">
        <v>0</v>
      </c>
      <c r="Q5995" s="9">
        <v>0</v>
      </c>
      <c r="R5995" s="9">
        <v>0</v>
      </c>
      <c r="S5995" s="9">
        <v>0</v>
      </c>
      <c r="T5995" s="9">
        <v>202409240000255</v>
      </c>
      <c r="U5995" s="21">
        <v>45559</v>
      </c>
      <c r="V5995" s="21">
        <v>45560</v>
      </c>
      <c r="W5995" s="8" t="s">
        <v>7983</v>
      </c>
      <c r="X5995" s="8" t="s">
        <v>1212</v>
      </c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</row>
    <row r="5996" spans="1:55" ht="20" customHeight="1" x14ac:dyDescent="0.35">
      <c r="A5996" s="1"/>
      <c r="B5996" s="17">
        <v>45838</v>
      </c>
      <c r="C5996" s="16" t="s">
        <v>10166</v>
      </c>
      <c r="D5996" s="16" t="s">
        <v>1208</v>
      </c>
      <c r="E5996" s="18">
        <v>6.08</v>
      </c>
      <c r="F5996" s="9">
        <v>50000000</v>
      </c>
      <c r="G5996" s="19">
        <v>46290</v>
      </c>
      <c r="H5996" s="20">
        <v>45741</v>
      </c>
      <c r="I5996" s="20">
        <v>45925</v>
      </c>
      <c r="J5996" s="16" t="s">
        <v>1209</v>
      </c>
      <c r="K5996" s="16">
        <v>2</v>
      </c>
      <c r="L5996" s="16" t="s">
        <v>10167</v>
      </c>
      <c r="M5996" s="9">
        <v>51165526.409999996</v>
      </c>
      <c r="N5996" s="9">
        <v>816219.18</v>
      </c>
      <c r="O5996" s="9">
        <v>50349307.229999997</v>
      </c>
      <c r="P5996" s="9">
        <v>1.1917675999999999</v>
      </c>
      <c r="Q5996" s="9">
        <v>-1.1599911999999999</v>
      </c>
      <c r="R5996" s="9">
        <v>2.4773011</v>
      </c>
      <c r="S5996" s="9">
        <v>-5935.16</v>
      </c>
      <c r="T5996" s="9">
        <v>202409240000257</v>
      </c>
      <c r="U5996" s="21">
        <v>45559</v>
      </c>
      <c r="V5996" s="21">
        <v>45560</v>
      </c>
      <c r="W5996" s="8" t="s">
        <v>3112</v>
      </c>
      <c r="X5996" s="8" t="s">
        <v>1212</v>
      </c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</row>
    <row r="5997" spans="1:55" ht="20" customHeight="1" x14ac:dyDescent="0.35">
      <c r="A5997" s="1"/>
      <c r="B5997" s="17">
        <v>45838</v>
      </c>
      <c r="C5997" s="16" t="s">
        <v>10168</v>
      </c>
      <c r="D5997" s="16" t="s">
        <v>1214</v>
      </c>
      <c r="E5997" s="18">
        <v>5.9104193</v>
      </c>
      <c r="F5997" s="9">
        <v>50000000</v>
      </c>
      <c r="G5997" s="19">
        <v>46290</v>
      </c>
      <c r="H5997" s="20">
        <v>45741</v>
      </c>
      <c r="I5997" s="20">
        <v>45925</v>
      </c>
      <c r="J5997" s="16" t="s">
        <v>1209</v>
      </c>
      <c r="K5997" s="16">
        <v>2</v>
      </c>
      <c r="L5997" s="16" t="s">
        <v>10167</v>
      </c>
      <c r="M5997" s="9">
        <v>-50793453.549999997</v>
      </c>
      <c r="N5997" s="9">
        <v>-793453.55</v>
      </c>
      <c r="O5997" s="9">
        <v>-50000000</v>
      </c>
      <c r="P5997" s="9">
        <v>0</v>
      </c>
      <c r="Q5997" s="9">
        <v>0</v>
      </c>
      <c r="R5997" s="9">
        <v>0</v>
      </c>
      <c r="S5997" s="9">
        <v>0</v>
      </c>
      <c r="T5997" s="9">
        <v>202409240000257</v>
      </c>
      <c r="U5997" s="21">
        <v>45559</v>
      </c>
      <c r="V5997" s="21">
        <v>45560</v>
      </c>
      <c r="W5997" s="8" t="s">
        <v>3112</v>
      </c>
      <c r="X5997" s="8" t="s">
        <v>1212</v>
      </c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</row>
    <row r="5998" spans="1:55" ht="20" customHeight="1" x14ac:dyDescent="0.35">
      <c r="A5998" s="1"/>
      <c r="B5998" s="17">
        <v>45838</v>
      </c>
      <c r="C5998" s="16" t="s">
        <v>10169</v>
      </c>
      <c r="D5998" s="16" t="s">
        <v>1208</v>
      </c>
      <c r="E5998" s="18">
        <v>6.0175000000000001</v>
      </c>
      <c r="F5998" s="9">
        <v>50000000</v>
      </c>
      <c r="G5998" s="19">
        <v>47386</v>
      </c>
      <c r="H5998" s="20">
        <v>45741</v>
      </c>
      <c r="I5998" s="20">
        <v>45925</v>
      </c>
      <c r="J5998" s="16" t="s">
        <v>1209</v>
      </c>
      <c r="K5998" s="16">
        <v>2</v>
      </c>
      <c r="L5998" s="16" t="s">
        <v>10170</v>
      </c>
      <c r="M5998" s="9">
        <v>-51456862.020000003</v>
      </c>
      <c r="N5998" s="9">
        <v>-807828.77</v>
      </c>
      <c r="O5998" s="9">
        <v>-50649033.25</v>
      </c>
      <c r="P5998" s="9">
        <v>3.7486735000000002</v>
      </c>
      <c r="Q5998" s="9">
        <v>3.6462289000000001</v>
      </c>
      <c r="R5998" s="9">
        <v>15.064751599999999</v>
      </c>
      <c r="S5998" s="9">
        <v>18762.349999999999</v>
      </c>
      <c r="T5998" s="9">
        <v>202409240000260</v>
      </c>
      <c r="U5998" s="21">
        <v>45559</v>
      </c>
      <c r="V5998" s="21">
        <v>45560</v>
      </c>
      <c r="W5998" s="8" t="s">
        <v>7983</v>
      </c>
      <c r="X5998" s="8" t="s">
        <v>1212</v>
      </c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</row>
    <row r="5999" spans="1:55" ht="20" customHeight="1" x14ac:dyDescent="0.35">
      <c r="A5999" s="1"/>
      <c r="B5999" s="17">
        <v>45838</v>
      </c>
      <c r="C5999" s="16" t="s">
        <v>10171</v>
      </c>
      <c r="D5999" s="16" t="s">
        <v>1214</v>
      </c>
      <c r="E5999" s="18">
        <v>5.9104193</v>
      </c>
      <c r="F5999" s="9">
        <v>50000000</v>
      </c>
      <c r="G5999" s="19">
        <v>47386</v>
      </c>
      <c r="H5999" s="20">
        <v>45741</v>
      </c>
      <c r="I5999" s="20">
        <v>45925</v>
      </c>
      <c r="J5999" s="16" t="s">
        <v>1209</v>
      </c>
      <c r="K5999" s="16">
        <v>2</v>
      </c>
      <c r="L5999" s="16" t="s">
        <v>10170</v>
      </c>
      <c r="M5999" s="9">
        <v>50793453.549999997</v>
      </c>
      <c r="N5999" s="9">
        <v>793453.55</v>
      </c>
      <c r="O5999" s="9">
        <v>50000000</v>
      </c>
      <c r="P5999" s="9">
        <v>0</v>
      </c>
      <c r="Q5999" s="9">
        <v>0</v>
      </c>
      <c r="R5999" s="9">
        <v>0</v>
      </c>
      <c r="S5999" s="9">
        <v>0</v>
      </c>
      <c r="T5999" s="9">
        <v>202409240000260</v>
      </c>
      <c r="U5999" s="21">
        <v>45559</v>
      </c>
      <c r="V5999" s="21">
        <v>45560</v>
      </c>
      <c r="W5999" s="8" t="s">
        <v>7983</v>
      </c>
      <c r="X5999" s="8" t="s">
        <v>1212</v>
      </c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</row>
    <row r="6000" spans="1:55" ht="20" customHeight="1" x14ac:dyDescent="0.35">
      <c r="A6000" s="1"/>
      <c r="B6000" s="17">
        <v>45838</v>
      </c>
      <c r="C6000" s="16" t="s">
        <v>10172</v>
      </c>
      <c r="D6000" s="16" t="s">
        <v>1208</v>
      </c>
      <c r="E6000" s="18">
        <v>6.0175000000000001</v>
      </c>
      <c r="F6000" s="9">
        <v>50000000</v>
      </c>
      <c r="G6000" s="19">
        <v>47386</v>
      </c>
      <c r="H6000" s="20">
        <v>45741</v>
      </c>
      <c r="I6000" s="20">
        <v>45925</v>
      </c>
      <c r="J6000" s="16" t="s">
        <v>1209</v>
      </c>
      <c r="K6000" s="16">
        <v>2</v>
      </c>
      <c r="L6000" s="16" t="s">
        <v>10173</v>
      </c>
      <c r="M6000" s="9">
        <v>-51456862.020000003</v>
      </c>
      <c r="N6000" s="9">
        <v>-807828.77</v>
      </c>
      <c r="O6000" s="9">
        <v>-50649033.25</v>
      </c>
      <c r="P6000" s="9">
        <v>3.7486735000000002</v>
      </c>
      <c r="Q6000" s="9">
        <v>3.6462289000000001</v>
      </c>
      <c r="R6000" s="9">
        <v>15.064751599999999</v>
      </c>
      <c r="S6000" s="9">
        <v>18762.349999999999</v>
      </c>
      <c r="T6000" s="9">
        <v>202409240000261</v>
      </c>
      <c r="U6000" s="21">
        <v>45559</v>
      </c>
      <c r="V6000" s="21">
        <v>45560</v>
      </c>
      <c r="W6000" s="8" t="s">
        <v>7983</v>
      </c>
      <c r="X6000" s="8" t="s">
        <v>1212</v>
      </c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</row>
    <row r="6001" spans="1:55" ht="20" customHeight="1" x14ac:dyDescent="0.35">
      <c r="A6001" s="1"/>
      <c r="B6001" s="17">
        <v>45838</v>
      </c>
      <c r="C6001" s="16" t="s">
        <v>10174</v>
      </c>
      <c r="D6001" s="16" t="s">
        <v>1214</v>
      </c>
      <c r="E6001" s="18">
        <v>5.9104193</v>
      </c>
      <c r="F6001" s="9">
        <v>50000000</v>
      </c>
      <c r="G6001" s="19">
        <v>47386</v>
      </c>
      <c r="H6001" s="20">
        <v>45741</v>
      </c>
      <c r="I6001" s="20">
        <v>45925</v>
      </c>
      <c r="J6001" s="16" t="s">
        <v>1209</v>
      </c>
      <c r="K6001" s="16">
        <v>2</v>
      </c>
      <c r="L6001" s="16" t="s">
        <v>10173</v>
      </c>
      <c r="M6001" s="9">
        <v>50793453.549999997</v>
      </c>
      <c r="N6001" s="9">
        <v>793453.55</v>
      </c>
      <c r="O6001" s="9">
        <v>50000000</v>
      </c>
      <c r="P6001" s="9">
        <v>0</v>
      </c>
      <c r="Q6001" s="9">
        <v>0</v>
      </c>
      <c r="R6001" s="9">
        <v>0</v>
      </c>
      <c r="S6001" s="9">
        <v>0</v>
      </c>
      <c r="T6001" s="9">
        <v>202409240000261</v>
      </c>
      <c r="U6001" s="21">
        <v>45559</v>
      </c>
      <c r="V6001" s="21">
        <v>45560</v>
      </c>
      <c r="W6001" s="8" t="s">
        <v>7983</v>
      </c>
      <c r="X6001" s="8" t="s">
        <v>1212</v>
      </c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</row>
    <row r="6002" spans="1:55" ht="20" customHeight="1" x14ac:dyDescent="0.35">
      <c r="A6002" s="1"/>
      <c r="B6002" s="17">
        <v>45838</v>
      </c>
      <c r="C6002" s="16" t="s">
        <v>10175</v>
      </c>
      <c r="D6002" s="16" t="s">
        <v>1208</v>
      </c>
      <c r="E6002" s="18">
        <v>6.0175000000000001</v>
      </c>
      <c r="F6002" s="9">
        <v>250000000</v>
      </c>
      <c r="G6002" s="19">
        <v>47386</v>
      </c>
      <c r="H6002" s="20">
        <v>45741</v>
      </c>
      <c r="I6002" s="20">
        <v>45925</v>
      </c>
      <c r="J6002" s="16" t="s">
        <v>1209</v>
      </c>
      <c r="K6002" s="16">
        <v>2</v>
      </c>
      <c r="L6002" s="16" t="s">
        <v>10176</v>
      </c>
      <c r="M6002" s="9">
        <v>-257284310.11000001</v>
      </c>
      <c r="N6002" s="9">
        <v>-4039143.84</v>
      </c>
      <c r="O6002" s="9">
        <v>-253245166.27000001</v>
      </c>
      <c r="P6002" s="9">
        <v>3.7486735000000002</v>
      </c>
      <c r="Q6002" s="9">
        <v>3.6462289000000001</v>
      </c>
      <c r="R6002" s="9">
        <v>15.064751599999999</v>
      </c>
      <c r="S6002" s="9">
        <v>93811.75</v>
      </c>
      <c r="T6002" s="9">
        <v>202409240000262</v>
      </c>
      <c r="U6002" s="21">
        <v>45559</v>
      </c>
      <c r="V6002" s="21">
        <v>45560</v>
      </c>
      <c r="W6002" s="8" t="s">
        <v>7983</v>
      </c>
      <c r="X6002" s="8" t="s">
        <v>1212</v>
      </c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</row>
    <row r="6003" spans="1:55" ht="20" customHeight="1" x14ac:dyDescent="0.35">
      <c r="A6003" s="1"/>
      <c r="B6003" s="17">
        <v>45838</v>
      </c>
      <c r="C6003" s="16" t="s">
        <v>10177</v>
      </c>
      <c r="D6003" s="16" t="s">
        <v>1214</v>
      </c>
      <c r="E6003" s="18">
        <v>5.9104194000000003</v>
      </c>
      <c r="F6003" s="9">
        <v>250000000</v>
      </c>
      <c r="G6003" s="19">
        <v>47386</v>
      </c>
      <c r="H6003" s="20">
        <v>45741</v>
      </c>
      <c r="I6003" s="20">
        <v>45925</v>
      </c>
      <c r="J6003" s="16" t="s">
        <v>1209</v>
      </c>
      <c r="K6003" s="16">
        <v>2</v>
      </c>
      <c r="L6003" s="16" t="s">
        <v>10176</v>
      </c>
      <c r="M6003" s="9">
        <v>253967267.84</v>
      </c>
      <c r="N6003" s="9">
        <v>3967267.84</v>
      </c>
      <c r="O6003" s="9">
        <v>250000000</v>
      </c>
      <c r="P6003" s="9">
        <v>0</v>
      </c>
      <c r="Q6003" s="9">
        <v>0</v>
      </c>
      <c r="R6003" s="9">
        <v>0</v>
      </c>
      <c r="S6003" s="9">
        <v>0</v>
      </c>
      <c r="T6003" s="9">
        <v>202409240000262</v>
      </c>
      <c r="U6003" s="21">
        <v>45559</v>
      </c>
      <c r="V6003" s="21">
        <v>45560</v>
      </c>
      <c r="W6003" s="8" t="s">
        <v>7983</v>
      </c>
      <c r="X6003" s="8" t="s">
        <v>1212</v>
      </c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</row>
    <row r="6004" spans="1:55" ht="20" customHeight="1" x14ac:dyDescent="0.35">
      <c r="A6004" s="1"/>
      <c r="B6004" s="17">
        <v>45838</v>
      </c>
      <c r="C6004" s="16" t="s">
        <v>10178</v>
      </c>
      <c r="D6004" s="16" t="s">
        <v>1208</v>
      </c>
      <c r="E6004" s="18">
        <v>6.0175000000000001</v>
      </c>
      <c r="F6004" s="9">
        <v>150000000</v>
      </c>
      <c r="G6004" s="19">
        <v>47386</v>
      </c>
      <c r="H6004" s="20">
        <v>45741</v>
      </c>
      <c r="I6004" s="20">
        <v>45925</v>
      </c>
      <c r="J6004" s="16" t="s">
        <v>1209</v>
      </c>
      <c r="K6004" s="16">
        <v>2</v>
      </c>
      <c r="L6004" s="16" t="s">
        <v>10179</v>
      </c>
      <c r="M6004" s="9">
        <v>-154370586.06</v>
      </c>
      <c r="N6004" s="9">
        <v>-2423486.2999999998</v>
      </c>
      <c r="O6004" s="9">
        <v>-151947099.75999999</v>
      </c>
      <c r="P6004" s="9">
        <v>3.7486735000000002</v>
      </c>
      <c r="Q6004" s="9">
        <v>3.6462289000000001</v>
      </c>
      <c r="R6004" s="9">
        <v>15.064751599999999</v>
      </c>
      <c r="S6004" s="9">
        <v>56287.05</v>
      </c>
      <c r="T6004" s="9">
        <v>202409240000263</v>
      </c>
      <c r="U6004" s="21">
        <v>45559</v>
      </c>
      <c r="V6004" s="21">
        <v>45560</v>
      </c>
      <c r="W6004" s="8" t="s">
        <v>7983</v>
      </c>
      <c r="X6004" s="8" t="s">
        <v>1212</v>
      </c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</row>
    <row r="6005" spans="1:55" ht="20" customHeight="1" x14ac:dyDescent="0.35">
      <c r="A6005" s="1"/>
      <c r="B6005" s="17">
        <v>45838</v>
      </c>
      <c r="C6005" s="16" t="s">
        <v>10180</v>
      </c>
      <c r="D6005" s="16" t="s">
        <v>1214</v>
      </c>
      <c r="E6005" s="18">
        <v>5.9104194999999997</v>
      </c>
      <c r="F6005" s="9">
        <v>150000000</v>
      </c>
      <c r="G6005" s="19">
        <v>47386</v>
      </c>
      <c r="H6005" s="20">
        <v>45741</v>
      </c>
      <c r="I6005" s="20">
        <v>45925</v>
      </c>
      <c r="J6005" s="16" t="s">
        <v>1209</v>
      </c>
      <c r="K6005" s="16">
        <v>2</v>
      </c>
      <c r="L6005" s="16" t="s">
        <v>10179</v>
      </c>
      <c r="M6005" s="9">
        <v>152380360.74000001</v>
      </c>
      <c r="N6005" s="9">
        <v>2380360.7400000002</v>
      </c>
      <c r="O6005" s="9">
        <v>150000000</v>
      </c>
      <c r="P6005" s="9">
        <v>0</v>
      </c>
      <c r="Q6005" s="9">
        <v>0</v>
      </c>
      <c r="R6005" s="9">
        <v>0</v>
      </c>
      <c r="S6005" s="9">
        <v>0</v>
      </c>
      <c r="T6005" s="9">
        <v>202409240000263</v>
      </c>
      <c r="U6005" s="21">
        <v>45559</v>
      </c>
      <c r="V6005" s="21">
        <v>45560</v>
      </c>
      <c r="W6005" s="8" t="s">
        <v>7983</v>
      </c>
      <c r="X6005" s="8" t="s">
        <v>1212</v>
      </c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</row>
    <row r="6006" spans="1:55" ht="20" customHeight="1" x14ac:dyDescent="0.35">
      <c r="A6006" s="1"/>
      <c r="B6006" s="17">
        <v>45838</v>
      </c>
      <c r="C6006" s="16" t="s">
        <v>10181</v>
      </c>
      <c r="D6006" s="16" t="s">
        <v>1208</v>
      </c>
      <c r="E6006" s="18">
        <v>6.0175000000000001</v>
      </c>
      <c r="F6006" s="9">
        <v>250000000</v>
      </c>
      <c r="G6006" s="19">
        <v>47386</v>
      </c>
      <c r="H6006" s="20">
        <v>45741</v>
      </c>
      <c r="I6006" s="20">
        <v>45925</v>
      </c>
      <c r="J6006" s="16" t="s">
        <v>1209</v>
      </c>
      <c r="K6006" s="16">
        <v>2</v>
      </c>
      <c r="L6006" s="16" t="s">
        <v>10182</v>
      </c>
      <c r="M6006" s="9">
        <v>-257284310.11000001</v>
      </c>
      <c r="N6006" s="9">
        <v>-4039143.84</v>
      </c>
      <c r="O6006" s="9">
        <v>-253245166.27000001</v>
      </c>
      <c r="P6006" s="9">
        <v>3.7486735000000002</v>
      </c>
      <c r="Q6006" s="9">
        <v>3.6462289000000001</v>
      </c>
      <c r="R6006" s="9">
        <v>15.064751599999999</v>
      </c>
      <c r="S6006" s="9">
        <v>93811.75</v>
      </c>
      <c r="T6006" s="9">
        <v>202409240000268</v>
      </c>
      <c r="U6006" s="21">
        <v>45559</v>
      </c>
      <c r="V6006" s="21">
        <v>45560</v>
      </c>
      <c r="W6006" s="8" t="s">
        <v>7983</v>
      </c>
      <c r="X6006" s="8" t="s">
        <v>1212</v>
      </c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</row>
    <row r="6007" spans="1:55" ht="20" customHeight="1" x14ac:dyDescent="0.35">
      <c r="A6007" s="1"/>
      <c r="B6007" s="17">
        <v>45838</v>
      </c>
      <c r="C6007" s="16" t="s">
        <v>10183</v>
      </c>
      <c r="D6007" s="16" t="s">
        <v>1214</v>
      </c>
      <c r="E6007" s="18">
        <v>5.9104194000000003</v>
      </c>
      <c r="F6007" s="9">
        <v>250000000</v>
      </c>
      <c r="G6007" s="19">
        <v>47386</v>
      </c>
      <c r="H6007" s="20">
        <v>45741</v>
      </c>
      <c r="I6007" s="20">
        <v>45925</v>
      </c>
      <c r="J6007" s="16" t="s">
        <v>1209</v>
      </c>
      <c r="K6007" s="16">
        <v>2</v>
      </c>
      <c r="L6007" s="16" t="s">
        <v>10182</v>
      </c>
      <c r="M6007" s="9">
        <v>253967267.84</v>
      </c>
      <c r="N6007" s="9">
        <v>3967267.84</v>
      </c>
      <c r="O6007" s="9">
        <v>250000000</v>
      </c>
      <c r="P6007" s="9">
        <v>0</v>
      </c>
      <c r="Q6007" s="9">
        <v>0</v>
      </c>
      <c r="R6007" s="9">
        <v>0</v>
      </c>
      <c r="S6007" s="9">
        <v>0</v>
      </c>
      <c r="T6007" s="9">
        <v>202409240000268</v>
      </c>
      <c r="U6007" s="21">
        <v>45559</v>
      </c>
      <c r="V6007" s="21">
        <v>45560</v>
      </c>
      <c r="W6007" s="8" t="s">
        <v>7983</v>
      </c>
      <c r="X6007" s="8" t="s">
        <v>1212</v>
      </c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</row>
    <row r="6008" spans="1:55" ht="20" customHeight="1" x14ac:dyDescent="0.35">
      <c r="A6008" s="1"/>
      <c r="B6008" s="17">
        <v>45838</v>
      </c>
      <c r="C6008" s="16" t="s">
        <v>10184</v>
      </c>
      <c r="D6008" s="16" t="s">
        <v>1208</v>
      </c>
      <c r="E6008" s="18">
        <v>6.0175000000000001</v>
      </c>
      <c r="F6008" s="9">
        <v>150000000</v>
      </c>
      <c r="G6008" s="19">
        <v>47386</v>
      </c>
      <c r="H6008" s="20">
        <v>45741</v>
      </c>
      <c r="I6008" s="20">
        <v>45925</v>
      </c>
      <c r="J6008" s="16" t="s">
        <v>1209</v>
      </c>
      <c r="K6008" s="16">
        <v>2</v>
      </c>
      <c r="L6008" s="16" t="s">
        <v>10185</v>
      </c>
      <c r="M6008" s="9">
        <v>-154370586.06</v>
      </c>
      <c r="N6008" s="9">
        <v>-2423486.2999999998</v>
      </c>
      <c r="O6008" s="9">
        <v>-151947099.75999999</v>
      </c>
      <c r="P6008" s="9">
        <v>3.7486735000000002</v>
      </c>
      <c r="Q6008" s="9">
        <v>3.6462289000000001</v>
      </c>
      <c r="R6008" s="9">
        <v>15.064751599999999</v>
      </c>
      <c r="S6008" s="9">
        <v>56287.05</v>
      </c>
      <c r="T6008" s="9">
        <v>202409240000291</v>
      </c>
      <c r="U6008" s="21">
        <v>45559</v>
      </c>
      <c r="V6008" s="21">
        <v>45560</v>
      </c>
      <c r="W6008" s="8" t="s">
        <v>7983</v>
      </c>
      <c r="X6008" s="8" t="s">
        <v>1212</v>
      </c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</row>
    <row r="6009" spans="1:55" ht="20" customHeight="1" x14ac:dyDescent="0.35">
      <c r="A6009" s="1"/>
      <c r="B6009" s="17">
        <v>45838</v>
      </c>
      <c r="C6009" s="16" t="s">
        <v>10186</v>
      </c>
      <c r="D6009" s="16" t="s">
        <v>1214</v>
      </c>
      <c r="E6009" s="18">
        <v>5.9104194999999997</v>
      </c>
      <c r="F6009" s="9">
        <v>150000000</v>
      </c>
      <c r="G6009" s="19">
        <v>47386</v>
      </c>
      <c r="H6009" s="20">
        <v>45741</v>
      </c>
      <c r="I6009" s="20">
        <v>45925</v>
      </c>
      <c r="J6009" s="16" t="s">
        <v>1209</v>
      </c>
      <c r="K6009" s="16">
        <v>2</v>
      </c>
      <c r="L6009" s="16" t="s">
        <v>10185</v>
      </c>
      <c r="M6009" s="9">
        <v>152380360.74000001</v>
      </c>
      <c r="N6009" s="9">
        <v>2380360.7400000002</v>
      </c>
      <c r="O6009" s="9">
        <v>150000000</v>
      </c>
      <c r="P6009" s="9">
        <v>0</v>
      </c>
      <c r="Q6009" s="9">
        <v>0</v>
      </c>
      <c r="R6009" s="9">
        <v>0</v>
      </c>
      <c r="S6009" s="9">
        <v>0</v>
      </c>
      <c r="T6009" s="9">
        <v>202409240000291</v>
      </c>
      <c r="U6009" s="21">
        <v>45559</v>
      </c>
      <c r="V6009" s="21">
        <v>45560</v>
      </c>
      <c r="W6009" s="8" t="s">
        <v>7983</v>
      </c>
      <c r="X6009" s="8" t="s">
        <v>1212</v>
      </c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</row>
    <row r="6010" spans="1:55" ht="20" customHeight="1" x14ac:dyDescent="0.35">
      <c r="A6010" s="1"/>
      <c r="B6010" s="17">
        <v>45838</v>
      </c>
      <c r="C6010" s="16" t="s">
        <v>10187</v>
      </c>
      <c r="D6010" s="16" t="s">
        <v>1208</v>
      </c>
      <c r="E6010" s="18">
        <v>6.05</v>
      </c>
      <c r="F6010" s="9">
        <v>250000000</v>
      </c>
      <c r="G6010" s="19">
        <v>46293</v>
      </c>
      <c r="H6010" s="20">
        <v>45742</v>
      </c>
      <c r="I6010" s="20">
        <v>45926</v>
      </c>
      <c r="J6010" s="16" t="s">
        <v>1209</v>
      </c>
      <c r="K6010" s="16">
        <v>2</v>
      </c>
      <c r="L6010" s="16" t="s">
        <v>10188</v>
      </c>
      <c r="M6010" s="9">
        <v>255686124.38999999</v>
      </c>
      <c r="N6010" s="9">
        <v>4019520.55</v>
      </c>
      <c r="O6010" s="9">
        <v>251666603.84</v>
      </c>
      <c r="P6010" s="9">
        <v>1.1998696</v>
      </c>
      <c r="Q6010" s="9">
        <v>-1.1678748000000001</v>
      </c>
      <c r="R6010" s="9">
        <v>2.5021808000000001</v>
      </c>
      <c r="S6010" s="9">
        <v>-29860.94</v>
      </c>
      <c r="T6010" s="9">
        <v>202409250000368</v>
      </c>
      <c r="U6010" s="21">
        <v>45560</v>
      </c>
      <c r="V6010" s="21">
        <v>45561</v>
      </c>
      <c r="W6010" s="8" t="s">
        <v>7983</v>
      </c>
      <c r="X6010" s="8" t="s">
        <v>1212</v>
      </c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</row>
    <row r="6011" spans="1:55" ht="20" customHeight="1" x14ac:dyDescent="0.35">
      <c r="A6011" s="1"/>
      <c r="B6011" s="17">
        <v>45838</v>
      </c>
      <c r="C6011" s="16" t="s">
        <v>10189</v>
      </c>
      <c r="D6011" s="16" t="s">
        <v>1214</v>
      </c>
      <c r="E6011" s="18">
        <v>5.9042323000000003</v>
      </c>
      <c r="F6011" s="9">
        <v>250000000</v>
      </c>
      <c r="G6011" s="19">
        <v>46293</v>
      </c>
      <c r="H6011" s="20">
        <v>45742</v>
      </c>
      <c r="I6011" s="20">
        <v>45926</v>
      </c>
      <c r="J6011" s="16" t="s">
        <v>1209</v>
      </c>
      <c r="K6011" s="16">
        <v>2</v>
      </c>
      <c r="L6011" s="16" t="s">
        <v>10188</v>
      </c>
      <c r="M6011" s="9">
        <v>-253922674.86000001</v>
      </c>
      <c r="N6011" s="9">
        <v>-3922674.86</v>
      </c>
      <c r="O6011" s="9">
        <v>-250000000</v>
      </c>
      <c r="P6011" s="9">
        <v>0</v>
      </c>
      <c r="Q6011" s="9">
        <v>0</v>
      </c>
      <c r="R6011" s="9">
        <v>0</v>
      </c>
      <c r="S6011" s="9">
        <v>0</v>
      </c>
      <c r="T6011" s="9">
        <v>202409250000368</v>
      </c>
      <c r="U6011" s="21">
        <v>45560</v>
      </c>
      <c r="V6011" s="21">
        <v>45561</v>
      </c>
      <c r="W6011" s="8" t="s">
        <v>7983</v>
      </c>
      <c r="X6011" s="8" t="s">
        <v>1212</v>
      </c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</row>
    <row r="6012" spans="1:55" ht="20" customHeight="1" x14ac:dyDescent="0.35">
      <c r="A6012" s="1"/>
      <c r="B6012" s="17">
        <v>45838</v>
      </c>
      <c r="C6012" s="16" t="s">
        <v>10190</v>
      </c>
      <c r="D6012" s="16" t="s">
        <v>1208</v>
      </c>
      <c r="E6012" s="18">
        <v>6.05</v>
      </c>
      <c r="F6012" s="9">
        <v>250000000</v>
      </c>
      <c r="G6012" s="19">
        <v>46293</v>
      </c>
      <c r="H6012" s="20">
        <v>45742</v>
      </c>
      <c r="I6012" s="20">
        <v>45926</v>
      </c>
      <c r="J6012" s="16" t="s">
        <v>1209</v>
      </c>
      <c r="K6012" s="16">
        <v>2</v>
      </c>
      <c r="L6012" s="16" t="s">
        <v>10191</v>
      </c>
      <c r="M6012" s="9">
        <v>255686124.38999999</v>
      </c>
      <c r="N6012" s="9">
        <v>4019520.55</v>
      </c>
      <c r="O6012" s="9">
        <v>251666603.84</v>
      </c>
      <c r="P6012" s="9">
        <v>1.1998696</v>
      </c>
      <c r="Q6012" s="9">
        <v>-1.1678748000000001</v>
      </c>
      <c r="R6012" s="9">
        <v>2.5021808000000001</v>
      </c>
      <c r="S6012" s="9">
        <v>-29860.94</v>
      </c>
      <c r="T6012" s="9">
        <v>202409250000369</v>
      </c>
      <c r="U6012" s="21">
        <v>45560</v>
      </c>
      <c r="V6012" s="21">
        <v>45561</v>
      </c>
      <c r="W6012" s="8" t="s">
        <v>7983</v>
      </c>
      <c r="X6012" s="8" t="s">
        <v>1212</v>
      </c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</row>
    <row r="6013" spans="1:55" ht="20" customHeight="1" x14ac:dyDescent="0.35">
      <c r="A6013" s="1"/>
      <c r="B6013" s="17">
        <v>45838</v>
      </c>
      <c r="C6013" s="16" t="s">
        <v>10192</v>
      </c>
      <c r="D6013" s="16" t="s">
        <v>1214</v>
      </c>
      <c r="E6013" s="18">
        <v>5.9042323000000003</v>
      </c>
      <c r="F6013" s="9">
        <v>250000000</v>
      </c>
      <c r="G6013" s="19">
        <v>46293</v>
      </c>
      <c r="H6013" s="20">
        <v>45742</v>
      </c>
      <c r="I6013" s="20">
        <v>45926</v>
      </c>
      <c r="J6013" s="16" t="s">
        <v>1209</v>
      </c>
      <c r="K6013" s="16">
        <v>2</v>
      </c>
      <c r="L6013" s="16" t="s">
        <v>10191</v>
      </c>
      <c r="M6013" s="9">
        <v>-253922674.86000001</v>
      </c>
      <c r="N6013" s="9">
        <v>-3922674.86</v>
      </c>
      <c r="O6013" s="9">
        <v>-250000000</v>
      </c>
      <c r="P6013" s="9">
        <v>0</v>
      </c>
      <c r="Q6013" s="9">
        <v>0</v>
      </c>
      <c r="R6013" s="9">
        <v>0</v>
      </c>
      <c r="S6013" s="9">
        <v>0</v>
      </c>
      <c r="T6013" s="9">
        <v>202409250000369</v>
      </c>
      <c r="U6013" s="21">
        <v>45560</v>
      </c>
      <c r="V6013" s="21">
        <v>45561</v>
      </c>
      <c r="W6013" s="8" t="s">
        <v>7983</v>
      </c>
      <c r="X6013" s="8" t="s">
        <v>1212</v>
      </c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</row>
    <row r="6014" spans="1:55" ht="20" customHeight="1" x14ac:dyDescent="0.35">
      <c r="A6014" s="1"/>
      <c r="B6014" s="17">
        <v>45838</v>
      </c>
      <c r="C6014" s="16" t="s">
        <v>10193</v>
      </c>
      <c r="D6014" s="16" t="s">
        <v>1208</v>
      </c>
      <c r="E6014" s="18">
        <v>6.05</v>
      </c>
      <c r="F6014" s="9">
        <v>500000000</v>
      </c>
      <c r="G6014" s="19">
        <v>46293</v>
      </c>
      <c r="H6014" s="20">
        <v>45742</v>
      </c>
      <c r="I6014" s="20">
        <v>45926</v>
      </c>
      <c r="J6014" s="16" t="s">
        <v>1209</v>
      </c>
      <c r="K6014" s="16">
        <v>2</v>
      </c>
      <c r="L6014" s="16" t="s">
        <v>10194</v>
      </c>
      <c r="M6014" s="9">
        <v>511372248.75999999</v>
      </c>
      <c r="N6014" s="9">
        <v>8039041.0999999996</v>
      </c>
      <c r="O6014" s="9">
        <v>503333207.66000003</v>
      </c>
      <c r="P6014" s="9">
        <v>1.1998696</v>
      </c>
      <c r="Q6014" s="9">
        <v>-1.1678748000000001</v>
      </c>
      <c r="R6014" s="9">
        <v>2.5021808000000001</v>
      </c>
      <c r="S6014" s="9">
        <v>-59721.87</v>
      </c>
      <c r="T6014" s="9">
        <v>202409250000370</v>
      </c>
      <c r="U6014" s="21">
        <v>45560</v>
      </c>
      <c r="V6014" s="21">
        <v>45561</v>
      </c>
      <c r="W6014" s="8" t="s">
        <v>7983</v>
      </c>
      <c r="X6014" s="8" t="s">
        <v>1212</v>
      </c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</row>
    <row r="6015" spans="1:55" ht="20" customHeight="1" x14ac:dyDescent="0.35">
      <c r="A6015" s="1"/>
      <c r="B6015" s="17">
        <v>45838</v>
      </c>
      <c r="C6015" s="16" t="s">
        <v>10195</v>
      </c>
      <c r="D6015" s="16" t="s">
        <v>1214</v>
      </c>
      <c r="E6015" s="18">
        <v>5.9042323000000003</v>
      </c>
      <c r="F6015" s="9">
        <v>500000000</v>
      </c>
      <c r="G6015" s="19">
        <v>46293</v>
      </c>
      <c r="H6015" s="20">
        <v>45742</v>
      </c>
      <c r="I6015" s="20">
        <v>45926</v>
      </c>
      <c r="J6015" s="16" t="s">
        <v>1209</v>
      </c>
      <c r="K6015" s="16">
        <v>2</v>
      </c>
      <c r="L6015" s="16" t="s">
        <v>10194</v>
      </c>
      <c r="M6015" s="9">
        <v>-507845349.73000002</v>
      </c>
      <c r="N6015" s="9">
        <v>-7845349.7300000004</v>
      </c>
      <c r="O6015" s="9">
        <v>-500000000</v>
      </c>
      <c r="P6015" s="9">
        <v>0</v>
      </c>
      <c r="Q6015" s="9">
        <v>0</v>
      </c>
      <c r="R6015" s="9">
        <v>0</v>
      </c>
      <c r="S6015" s="9">
        <v>0</v>
      </c>
      <c r="T6015" s="9">
        <v>202409250000370</v>
      </c>
      <c r="U6015" s="21">
        <v>45560</v>
      </c>
      <c r="V6015" s="21">
        <v>45561</v>
      </c>
      <c r="W6015" s="8" t="s">
        <v>7983</v>
      </c>
      <c r="X6015" s="8" t="s">
        <v>1212</v>
      </c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</row>
    <row r="6016" spans="1:55" ht="20" customHeight="1" x14ac:dyDescent="0.35">
      <c r="A6016" s="1"/>
      <c r="B6016" s="17">
        <v>45838</v>
      </c>
      <c r="C6016" s="16" t="s">
        <v>10196</v>
      </c>
      <c r="D6016" s="16" t="s">
        <v>1208</v>
      </c>
      <c r="E6016" s="18">
        <v>6.05</v>
      </c>
      <c r="F6016" s="9">
        <v>500000000</v>
      </c>
      <c r="G6016" s="19">
        <v>46293</v>
      </c>
      <c r="H6016" s="20">
        <v>45742</v>
      </c>
      <c r="I6016" s="20">
        <v>45926</v>
      </c>
      <c r="J6016" s="16" t="s">
        <v>1209</v>
      </c>
      <c r="K6016" s="16">
        <v>2</v>
      </c>
      <c r="L6016" s="16" t="s">
        <v>10197</v>
      </c>
      <c r="M6016" s="9">
        <v>511372248.75999999</v>
      </c>
      <c r="N6016" s="9">
        <v>8039041.0999999996</v>
      </c>
      <c r="O6016" s="9">
        <v>503333207.66000003</v>
      </c>
      <c r="P6016" s="9">
        <v>1.1998696</v>
      </c>
      <c r="Q6016" s="9">
        <v>-1.1678748000000001</v>
      </c>
      <c r="R6016" s="9">
        <v>2.5021808000000001</v>
      </c>
      <c r="S6016" s="9">
        <v>-59721.87</v>
      </c>
      <c r="T6016" s="9">
        <v>202409250000371</v>
      </c>
      <c r="U6016" s="21">
        <v>45560</v>
      </c>
      <c r="V6016" s="21">
        <v>45561</v>
      </c>
      <c r="W6016" s="8" t="s">
        <v>7983</v>
      </c>
      <c r="X6016" s="8" t="s">
        <v>1212</v>
      </c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</row>
    <row r="6017" spans="1:55" ht="20" customHeight="1" x14ac:dyDescent="0.35">
      <c r="A6017" s="1"/>
      <c r="B6017" s="17">
        <v>45838</v>
      </c>
      <c r="C6017" s="16" t="s">
        <v>10198</v>
      </c>
      <c r="D6017" s="16" t="s">
        <v>1214</v>
      </c>
      <c r="E6017" s="18">
        <v>5.9042323000000003</v>
      </c>
      <c r="F6017" s="9">
        <v>500000000</v>
      </c>
      <c r="G6017" s="19">
        <v>46293</v>
      </c>
      <c r="H6017" s="20">
        <v>45742</v>
      </c>
      <c r="I6017" s="20">
        <v>45926</v>
      </c>
      <c r="J6017" s="16" t="s">
        <v>1209</v>
      </c>
      <c r="K6017" s="16">
        <v>2</v>
      </c>
      <c r="L6017" s="16" t="s">
        <v>10197</v>
      </c>
      <c r="M6017" s="9">
        <v>-507845349.73000002</v>
      </c>
      <c r="N6017" s="9">
        <v>-7845349.7300000004</v>
      </c>
      <c r="O6017" s="9">
        <v>-500000000</v>
      </c>
      <c r="P6017" s="9">
        <v>0</v>
      </c>
      <c r="Q6017" s="9">
        <v>0</v>
      </c>
      <c r="R6017" s="9">
        <v>0</v>
      </c>
      <c r="S6017" s="9">
        <v>0</v>
      </c>
      <c r="T6017" s="9">
        <v>202409250000371</v>
      </c>
      <c r="U6017" s="21">
        <v>45560</v>
      </c>
      <c r="V6017" s="21">
        <v>45561</v>
      </c>
      <c r="W6017" s="8" t="s">
        <v>7983</v>
      </c>
      <c r="X6017" s="8" t="s">
        <v>1212</v>
      </c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</row>
    <row r="6018" spans="1:55" ht="20" customHeight="1" x14ac:dyDescent="0.35">
      <c r="A6018" s="1"/>
      <c r="B6018" s="17">
        <v>45838</v>
      </c>
      <c r="C6018" s="16" t="s">
        <v>10199</v>
      </c>
      <c r="D6018" s="16" t="s">
        <v>1208</v>
      </c>
      <c r="E6018" s="18">
        <v>6.05</v>
      </c>
      <c r="F6018" s="9">
        <v>500000000</v>
      </c>
      <c r="G6018" s="19">
        <v>46293</v>
      </c>
      <c r="H6018" s="20">
        <v>45742</v>
      </c>
      <c r="I6018" s="20">
        <v>45926</v>
      </c>
      <c r="J6018" s="16" t="s">
        <v>1209</v>
      </c>
      <c r="K6018" s="16">
        <v>2</v>
      </c>
      <c r="L6018" s="16" t="s">
        <v>10200</v>
      </c>
      <c r="M6018" s="9">
        <v>511372248.75999999</v>
      </c>
      <c r="N6018" s="9">
        <v>8039041.0999999996</v>
      </c>
      <c r="O6018" s="9">
        <v>503333207.66000003</v>
      </c>
      <c r="P6018" s="9">
        <v>1.1998696</v>
      </c>
      <c r="Q6018" s="9">
        <v>-1.1678748000000001</v>
      </c>
      <c r="R6018" s="9">
        <v>2.5021808000000001</v>
      </c>
      <c r="S6018" s="9">
        <v>-59721.87</v>
      </c>
      <c r="T6018" s="9">
        <v>202409250000375</v>
      </c>
      <c r="U6018" s="21">
        <v>45560</v>
      </c>
      <c r="V6018" s="21">
        <v>45561</v>
      </c>
      <c r="W6018" s="8" t="s">
        <v>7983</v>
      </c>
      <c r="X6018" s="8" t="s">
        <v>1212</v>
      </c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</row>
    <row r="6019" spans="1:55" ht="20" customHeight="1" x14ac:dyDescent="0.35">
      <c r="A6019" s="1"/>
      <c r="B6019" s="17">
        <v>45838</v>
      </c>
      <c r="C6019" s="16" t="s">
        <v>10201</v>
      </c>
      <c r="D6019" s="16" t="s">
        <v>1214</v>
      </c>
      <c r="E6019" s="18">
        <v>5.9042323000000003</v>
      </c>
      <c r="F6019" s="9">
        <v>500000000</v>
      </c>
      <c r="G6019" s="19">
        <v>46293</v>
      </c>
      <c r="H6019" s="20">
        <v>45742</v>
      </c>
      <c r="I6019" s="20">
        <v>45926</v>
      </c>
      <c r="J6019" s="16" t="s">
        <v>1209</v>
      </c>
      <c r="K6019" s="16">
        <v>2</v>
      </c>
      <c r="L6019" s="16" t="s">
        <v>10200</v>
      </c>
      <c r="M6019" s="9">
        <v>-507845349.73000002</v>
      </c>
      <c r="N6019" s="9">
        <v>-7845349.7300000004</v>
      </c>
      <c r="O6019" s="9">
        <v>-500000000</v>
      </c>
      <c r="P6019" s="9">
        <v>0</v>
      </c>
      <c r="Q6019" s="9">
        <v>0</v>
      </c>
      <c r="R6019" s="9">
        <v>0</v>
      </c>
      <c r="S6019" s="9">
        <v>0</v>
      </c>
      <c r="T6019" s="9">
        <v>202409250000375</v>
      </c>
      <c r="U6019" s="21">
        <v>45560</v>
      </c>
      <c r="V6019" s="21">
        <v>45561</v>
      </c>
      <c r="W6019" s="8" t="s">
        <v>7983</v>
      </c>
      <c r="X6019" s="8" t="s">
        <v>1212</v>
      </c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</row>
    <row r="6020" spans="1:55" ht="20" customHeight="1" x14ac:dyDescent="0.35">
      <c r="A6020" s="1"/>
      <c r="B6020" s="17">
        <v>45838</v>
      </c>
      <c r="C6020" s="16" t="s">
        <v>10202</v>
      </c>
      <c r="D6020" s="16" t="s">
        <v>1208</v>
      </c>
      <c r="E6020" s="18">
        <v>6.0525000000000002</v>
      </c>
      <c r="F6020" s="9">
        <v>2000000000</v>
      </c>
      <c r="G6020" s="19">
        <v>46293</v>
      </c>
      <c r="H6020" s="20">
        <v>45743</v>
      </c>
      <c r="I6020" s="20">
        <v>45929</v>
      </c>
      <c r="J6020" s="16" t="s">
        <v>1209</v>
      </c>
      <c r="K6020" s="16">
        <v>2</v>
      </c>
      <c r="L6020" s="16" t="s">
        <v>10203</v>
      </c>
      <c r="M6020" s="9">
        <v>-2045233248.9400001</v>
      </c>
      <c r="N6020" s="9">
        <v>-31837808.219999999</v>
      </c>
      <c r="O6020" s="9">
        <v>-2013395440.72</v>
      </c>
      <c r="P6020" s="9">
        <v>1.2000192999999999</v>
      </c>
      <c r="Q6020" s="9">
        <v>1.1680204999999999</v>
      </c>
      <c r="R6020" s="9">
        <v>2.5023802000000002</v>
      </c>
      <c r="S6020" s="9">
        <v>238887.43</v>
      </c>
      <c r="T6020" s="9">
        <v>202409260000038</v>
      </c>
      <c r="U6020" s="21">
        <v>45561</v>
      </c>
      <c r="V6020" s="21">
        <v>45562</v>
      </c>
      <c r="W6020" s="8" t="s">
        <v>7983</v>
      </c>
      <c r="X6020" s="8" t="s">
        <v>1212</v>
      </c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</row>
    <row r="6021" spans="1:55" ht="20" customHeight="1" x14ac:dyDescent="0.35">
      <c r="A6021" s="1"/>
      <c r="B6021" s="17">
        <v>45838</v>
      </c>
      <c r="C6021" s="16" t="s">
        <v>10204</v>
      </c>
      <c r="D6021" s="16" t="s">
        <v>1214</v>
      </c>
      <c r="E6021" s="18">
        <v>5.8989856999999999</v>
      </c>
      <c r="F6021" s="9">
        <v>2000000000</v>
      </c>
      <c r="G6021" s="19">
        <v>46293</v>
      </c>
      <c r="H6021" s="20">
        <v>45743</v>
      </c>
      <c r="I6021" s="20">
        <v>45929</v>
      </c>
      <c r="J6021" s="16" t="s">
        <v>1209</v>
      </c>
      <c r="K6021" s="16">
        <v>2</v>
      </c>
      <c r="L6021" s="16" t="s">
        <v>10203</v>
      </c>
      <c r="M6021" s="9">
        <v>2031030280.99</v>
      </c>
      <c r="N6021" s="9">
        <v>31030280.989999998</v>
      </c>
      <c r="O6021" s="9">
        <v>2000000000</v>
      </c>
      <c r="P6021" s="9">
        <v>0</v>
      </c>
      <c r="Q6021" s="9">
        <v>0</v>
      </c>
      <c r="R6021" s="9">
        <v>0</v>
      </c>
      <c r="S6021" s="9">
        <v>0</v>
      </c>
      <c r="T6021" s="9">
        <v>202409260000038</v>
      </c>
      <c r="U6021" s="21">
        <v>45561</v>
      </c>
      <c r="V6021" s="21">
        <v>45562</v>
      </c>
      <c r="W6021" s="8" t="s">
        <v>7983</v>
      </c>
      <c r="X6021" s="8" t="s">
        <v>1212</v>
      </c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</row>
    <row r="6022" spans="1:55" ht="20" customHeight="1" x14ac:dyDescent="0.35">
      <c r="A6022" s="1"/>
      <c r="B6022" s="17">
        <v>45838</v>
      </c>
      <c r="C6022" s="16" t="s">
        <v>10205</v>
      </c>
      <c r="D6022" s="16" t="s">
        <v>1208</v>
      </c>
      <c r="E6022" s="18">
        <v>5.98</v>
      </c>
      <c r="F6022" s="9">
        <v>500000000</v>
      </c>
      <c r="G6022" s="19">
        <v>47388</v>
      </c>
      <c r="H6022" s="20">
        <v>45743</v>
      </c>
      <c r="I6022" s="20">
        <v>45929</v>
      </c>
      <c r="J6022" s="16" t="s">
        <v>1209</v>
      </c>
      <c r="K6022" s="16">
        <v>2</v>
      </c>
      <c r="L6022" s="16" t="s">
        <v>10206</v>
      </c>
      <c r="M6022" s="9">
        <v>513654962.13</v>
      </c>
      <c r="N6022" s="9">
        <v>7864109.5899999999</v>
      </c>
      <c r="O6022" s="9">
        <v>505790852.54000002</v>
      </c>
      <c r="P6022" s="9">
        <v>3.7564910999999999</v>
      </c>
      <c r="Q6022" s="9">
        <v>-3.6538246999999999</v>
      </c>
      <c r="R6022" s="9">
        <v>15.1087126</v>
      </c>
      <c r="S6022" s="9">
        <v>-187680.52</v>
      </c>
      <c r="T6022" s="9">
        <v>202409260000139</v>
      </c>
      <c r="U6022" s="21">
        <v>45561</v>
      </c>
      <c r="V6022" s="21">
        <v>45562</v>
      </c>
      <c r="W6022" s="8" t="s">
        <v>2693</v>
      </c>
      <c r="X6022" s="8" t="s">
        <v>1212</v>
      </c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</row>
    <row r="6023" spans="1:55" ht="20" customHeight="1" x14ac:dyDescent="0.35">
      <c r="A6023" s="1"/>
      <c r="B6023" s="17">
        <v>45838</v>
      </c>
      <c r="C6023" s="16" t="s">
        <v>10207</v>
      </c>
      <c r="D6023" s="16" t="s">
        <v>1214</v>
      </c>
      <c r="E6023" s="18">
        <v>5.8989856999999999</v>
      </c>
      <c r="F6023" s="9">
        <v>500000000</v>
      </c>
      <c r="G6023" s="19">
        <v>47388</v>
      </c>
      <c r="H6023" s="20">
        <v>45743</v>
      </c>
      <c r="I6023" s="20">
        <v>45929</v>
      </c>
      <c r="J6023" s="16" t="s">
        <v>1209</v>
      </c>
      <c r="K6023" s="16">
        <v>2</v>
      </c>
      <c r="L6023" s="16" t="s">
        <v>10206</v>
      </c>
      <c r="M6023" s="9">
        <v>-507757570.25999999</v>
      </c>
      <c r="N6023" s="9">
        <v>-7757570.2599999998</v>
      </c>
      <c r="O6023" s="9">
        <v>-500000000</v>
      </c>
      <c r="P6023" s="9">
        <v>0</v>
      </c>
      <c r="Q6023" s="9">
        <v>0</v>
      </c>
      <c r="R6023" s="9">
        <v>0</v>
      </c>
      <c r="S6023" s="9">
        <v>0</v>
      </c>
      <c r="T6023" s="9">
        <v>202409260000139</v>
      </c>
      <c r="U6023" s="21">
        <v>45561</v>
      </c>
      <c r="V6023" s="21">
        <v>45562</v>
      </c>
      <c r="W6023" s="8" t="s">
        <v>2693</v>
      </c>
      <c r="X6023" s="8" t="s">
        <v>1212</v>
      </c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</row>
    <row r="6024" spans="1:55" ht="20" customHeight="1" x14ac:dyDescent="0.35">
      <c r="A6024" s="1"/>
      <c r="B6024" s="17">
        <v>45838</v>
      </c>
      <c r="C6024" s="16" t="s">
        <v>10208</v>
      </c>
      <c r="D6024" s="16" t="s">
        <v>1208</v>
      </c>
      <c r="E6024" s="18">
        <v>5.98</v>
      </c>
      <c r="F6024" s="9">
        <v>1700000000</v>
      </c>
      <c r="G6024" s="19">
        <v>47388</v>
      </c>
      <c r="H6024" s="20">
        <v>45743</v>
      </c>
      <c r="I6024" s="20">
        <v>45929</v>
      </c>
      <c r="J6024" s="16" t="s">
        <v>1209</v>
      </c>
      <c r="K6024" s="16">
        <v>2</v>
      </c>
      <c r="L6024" s="16" t="s">
        <v>10209</v>
      </c>
      <c r="M6024" s="9">
        <v>1746426871.21</v>
      </c>
      <c r="N6024" s="9">
        <v>26737972.600000001</v>
      </c>
      <c r="O6024" s="9">
        <v>1719688898.6099999</v>
      </c>
      <c r="P6024" s="9">
        <v>3.7564910999999999</v>
      </c>
      <c r="Q6024" s="9">
        <v>-3.6538246999999999</v>
      </c>
      <c r="R6024" s="9">
        <v>15.1087126</v>
      </c>
      <c r="S6024" s="9">
        <v>-638113.76</v>
      </c>
      <c r="T6024" s="9">
        <v>202409260000140</v>
      </c>
      <c r="U6024" s="21">
        <v>45561</v>
      </c>
      <c r="V6024" s="21">
        <v>45562</v>
      </c>
      <c r="W6024" s="8" t="s">
        <v>7983</v>
      </c>
      <c r="X6024" s="8" t="s">
        <v>1212</v>
      </c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</row>
    <row r="6025" spans="1:55" ht="20" customHeight="1" x14ac:dyDescent="0.35">
      <c r="A6025" s="1"/>
      <c r="B6025" s="17">
        <v>45838</v>
      </c>
      <c r="C6025" s="16" t="s">
        <v>10210</v>
      </c>
      <c r="D6025" s="16" t="s">
        <v>1214</v>
      </c>
      <c r="E6025" s="18">
        <v>5.8989856999999999</v>
      </c>
      <c r="F6025" s="9">
        <v>1700000000</v>
      </c>
      <c r="G6025" s="19">
        <v>47388</v>
      </c>
      <c r="H6025" s="20">
        <v>45743</v>
      </c>
      <c r="I6025" s="20">
        <v>45929</v>
      </c>
      <c r="J6025" s="16" t="s">
        <v>1209</v>
      </c>
      <c r="K6025" s="16">
        <v>2</v>
      </c>
      <c r="L6025" s="16" t="s">
        <v>10209</v>
      </c>
      <c r="M6025" s="9">
        <v>-1726375738.8099999</v>
      </c>
      <c r="N6025" s="9">
        <v>-26375738.809999999</v>
      </c>
      <c r="O6025" s="9">
        <v>-1700000000</v>
      </c>
      <c r="P6025" s="9">
        <v>0</v>
      </c>
      <c r="Q6025" s="9">
        <v>0</v>
      </c>
      <c r="R6025" s="9">
        <v>0</v>
      </c>
      <c r="S6025" s="9">
        <v>0</v>
      </c>
      <c r="T6025" s="9">
        <v>202409260000140</v>
      </c>
      <c r="U6025" s="21">
        <v>45561</v>
      </c>
      <c r="V6025" s="21">
        <v>45562</v>
      </c>
      <c r="W6025" s="8" t="s">
        <v>7983</v>
      </c>
      <c r="X6025" s="8" t="s">
        <v>1212</v>
      </c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</row>
    <row r="6026" spans="1:55" ht="20" customHeight="1" x14ac:dyDescent="0.35">
      <c r="A6026" s="1"/>
      <c r="B6026" s="17">
        <v>45838</v>
      </c>
      <c r="C6026" s="16" t="s">
        <v>10211</v>
      </c>
      <c r="D6026" s="16" t="s">
        <v>1208</v>
      </c>
      <c r="E6026" s="18">
        <v>6.0025000000000004</v>
      </c>
      <c r="F6026" s="9">
        <v>500000000</v>
      </c>
      <c r="G6026" s="19">
        <v>47389</v>
      </c>
      <c r="H6026" s="20">
        <v>45744</v>
      </c>
      <c r="I6026" s="20">
        <v>45930</v>
      </c>
      <c r="J6026" s="16" t="s">
        <v>1209</v>
      </c>
      <c r="K6026" s="16">
        <v>2</v>
      </c>
      <c r="L6026" s="16" t="s">
        <v>10212</v>
      </c>
      <c r="M6026" s="9">
        <v>-514021871.13999999</v>
      </c>
      <c r="N6026" s="9">
        <v>-7811472.5999999996</v>
      </c>
      <c r="O6026" s="9">
        <v>-506210398.54000002</v>
      </c>
      <c r="P6026" s="9">
        <v>3.7578361999999998</v>
      </c>
      <c r="Q6026" s="9">
        <v>3.6551350999999999</v>
      </c>
      <c r="R6026" s="9">
        <v>15.1177128</v>
      </c>
      <c r="S6026" s="9">
        <v>187881.94</v>
      </c>
      <c r="T6026" s="9">
        <v>202409270000029</v>
      </c>
      <c r="U6026" s="21">
        <v>45562</v>
      </c>
      <c r="V6026" s="21">
        <v>45565</v>
      </c>
      <c r="W6026" s="8" t="s">
        <v>7983</v>
      </c>
      <c r="X6026" s="8" t="s">
        <v>1212</v>
      </c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</row>
    <row r="6027" spans="1:55" ht="20" customHeight="1" x14ac:dyDescent="0.35">
      <c r="A6027" s="1"/>
      <c r="B6027" s="17">
        <v>45838</v>
      </c>
      <c r="C6027" s="16" t="s">
        <v>10213</v>
      </c>
      <c r="D6027" s="16" t="s">
        <v>1214</v>
      </c>
      <c r="E6027" s="18">
        <v>5.8943884000000004</v>
      </c>
      <c r="F6027" s="9">
        <v>500000000</v>
      </c>
      <c r="G6027" s="19">
        <v>47389</v>
      </c>
      <c r="H6027" s="20">
        <v>45744</v>
      </c>
      <c r="I6027" s="20">
        <v>45930</v>
      </c>
      <c r="J6027" s="16" t="s">
        <v>1209</v>
      </c>
      <c r="K6027" s="16">
        <v>2</v>
      </c>
      <c r="L6027" s="16" t="s">
        <v>10212</v>
      </c>
      <c r="M6027" s="9">
        <v>507670779.43000001</v>
      </c>
      <c r="N6027" s="9">
        <v>7670779.4299999997</v>
      </c>
      <c r="O6027" s="9">
        <v>500000000</v>
      </c>
      <c r="P6027" s="9">
        <v>0</v>
      </c>
      <c r="Q6027" s="9">
        <v>0</v>
      </c>
      <c r="R6027" s="9">
        <v>0</v>
      </c>
      <c r="S6027" s="9">
        <v>0</v>
      </c>
      <c r="T6027" s="9">
        <v>202409270000029</v>
      </c>
      <c r="U6027" s="21">
        <v>45562</v>
      </c>
      <c r="V6027" s="21">
        <v>45565</v>
      </c>
      <c r="W6027" s="8" t="s">
        <v>7983</v>
      </c>
      <c r="X6027" s="8" t="s">
        <v>1212</v>
      </c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</row>
    <row r="6028" spans="1:55" ht="20" customHeight="1" x14ac:dyDescent="0.35">
      <c r="A6028" s="1"/>
      <c r="B6028" s="17">
        <v>45838</v>
      </c>
      <c r="C6028" s="16" t="s">
        <v>10214</v>
      </c>
      <c r="D6028" s="16" t="s">
        <v>1208</v>
      </c>
      <c r="E6028" s="18">
        <v>6.0049999999999999</v>
      </c>
      <c r="F6028" s="9">
        <v>50000000</v>
      </c>
      <c r="G6028" s="19">
        <v>47389</v>
      </c>
      <c r="H6028" s="20">
        <v>45744</v>
      </c>
      <c r="I6028" s="20">
        <v>45930</v>
      </c>
      <c r="J6028" s="16" t="s">
        <v>1209</v>
      </c>
      <c r="K6028" s="16">
        <v>2</v>
      </c>
      <c r="L6028" s="16" t="s">
        <v>10215</v>
      </c>
      <c r="M6028" s="9">
        <v>51407178.100000001</v>
      </c>
      <c r="N6028" s="9">
        <v>781472.6</v>
      </c>
      <c r="O6028" s="9">
        <v>50625705.5</v>
      </c>
      <c r="P6028" s="9">
        <v>3.7576801</v>
      </c>
      <c r="Q6028" s="9">
        <v>-3.6549836</v>
      </c>
      <c r="R6028" s="9">
        <v>15.1169312</v>
      </c>
      <c r="S6028" s="9">
        <v>-18789.240000000002</v>
      </c>
      <c r="T6028" s="9">
        <v>202409270000090</v>
      </c>
      <c r="U6028" s="21">
        <v>45562</v>
      </c>
      <c r="V6028" s="21">
        <v>45565</v>
      </c>
      <c r="W6028" s="8" t="s">
        <v>7983</v>
      </c>
      <c r="X6028" s="8" t="s">
        <v>1212</v>
      </c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</row>
    <row r="6029" spans="1:55" ht="20" customHeight="1" x14ac:dyDescent="0.35">
      <c r="A6029" s="1"/>
      <c r="B6029" s="17">
        <v>45838</v>
      </c>
      <c r="C6029" s="16" t="s">
        <v>10216</v>
      </c>
      <c r="D6029" s="16" t="s">
        <v>1214</v>
      </c>
      <c r="E6029" s="18">
        <v>5.8943887000000004</v>
      </c>
      <c r="F6029" s="9">
        <v>50000000</v>
      </c>
      <c r="G6029" s="19">
        <v>47389</v>
      </c>
      <c r="H6029" s="20">
        <v>45744</v>
      </c>
      <c r="I6029" s="20">
        <v>45930</v>
      </c>
      <c r="J6029" s="16" t="s">
        <v>1209</v>
      </c>
      <c r="K6029" s="16">
        <v>2</v>
      </c>
      <c r="L6029" s="16" t="s">
        <v>10215</v>
      </c>
      <c r="M6029" s="9">
        <v>-50767077.979999997</v>
      </c>
      <c r="N6029" s="9">
        <v>-767077.98</v>
      </c>
      <c r="O6029" s="9">
        <v>-50000000</v>
      </c>
      <c r="P6029" s="9">
        <v>0</v>
      </c>
      <c r="Q6029" s="9">
        <v>0</v>
      </c>
      <c r="R6029" s="9">
        <v>0</v>
      </c>
      <c r="S6029" s="9">
        <v>0</v>
      </c>
      <c r="T6029" s="9">
        <v>202409270000090</v>
      </c>
      <c r="U6029" s="21">
        <v>45562</v>
      </c>
      <c r="V6029" s="21">
        <v>45565</v>
      </c>
      <c r="W6029" s="8" t="s">
        <v>7983</v>
      </c>
      <c r="X6029" s="8" t="s">
        <v>1212</v>
      </c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</row>
    <row r="6030" spans="1:55" ht="20" customHeight="1" x14ac:dyDescent="0.35">
      <c r="A6030" s="1"/>
      <c r="B6030" s="17">
        <v>45838</v>
      </c>
      <c r="C6030" s="16" t="s">
        <v>10217</v>
      </c>
      <c r="D6030" s="16" t="s">
        <v>1208</v>
      </c>
      <c r="E6030" s="18">
        <v>6.0049999999999999</v>
      </c>
      <c r="F6030" s="9">
        <v>50000000</v>
      </c>
      <c r="G6030" s="19">
        <v>47389</v>
      </c>
      <c r="H6030" s="20">
        <v>45744</v>
      </c>
      <c r="I6030" s="20">
        <v>45930</v>
      </c>
      <c r="J6030" s="16" t="s">
        <v>1209</v>
      </c>
      <c r="K6030" s="16">
        <v>2</v>
      </c>
      <c r="L6030" s="16" t="s">
        <v>10218</v>
      </c>
      <c r="M6030" s="9">
        <v>51407178.100000001</v>
      </c>
      <c r="N6030" s="9">
        <v>781472.6</v>
      </c>
      <c r="O6030" s="9">
        <v>50625705.5</v>
      </c>
      <c r="P6030" s="9">
        <v>3.7576801</v>
      </c>
      <c r="Q6030" s="9">
        <v>-3.6549836</v>
      </c>
      <c r="R6030" s="9">
        <v>15.1169312</v>
      </c>
      <c r="S6030" s="9">
        <v>-18789.240000000002</v>
      </c>
      <c r="T6030" s="9">
        <v>202409270000093</v>
      </c>
      <c r="U6030" s="21">
        <v>45562</v>
      </c>
      <c r="V6030" s="21">
        <v>45565</v>
      </c>
      <c r="W6030" s="8" t="s">
        <v>7983</v>
      </c>
      <c r="X6030" s="8" t="s">
        <v>1212</v>
      </c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</row>
    <row r="6031" spans="1:55" ht="20" customHeight="1" x14ac:dyDescent="0.35">
      <c r="A6031" s="1"/>
      <c r="B6031" s="17">
        <v>45838</v>
      </c>
      <c r="C6031" s="16" t="s">
        <v>10219</v>
      </c>
      <c r="D6031" s="16" t="s">
        <v>1214</v>
      </c>
      <c r="E6031" s="18">
        <v>5.8943887000000004</v>
      </c>
      <c r="F6031" s="9">
        <v>50000000</v>
      </c>
      <c r="G6031" s="19">
        <v>47389</v>
      </c>
      <c r="H6031" s="20">
        <v>45744</v>
      </c>
      <c r="I6031" s="20">
        <v>45930</v>
      </c>
      <c r="J6031" s="16" t="s">
        <v>1209</v>
      </c>
      <c r="K6031" s="16">
        <v>2</v>
      </c>
      <c r="L6031" s="16" t="s">
        <v>10218</v>
      </c>
      <c r="M6031" s="9">
        <v>-50767077.979999997</v>
      </c>
      <c r="N6031" s="9">
        <v>-767077.98</v>
      </c>
      <c r="O6031" s="9">
        <v>-50000000</v>
      </c>
      <c r="P6031" s="9">
        <v>0</v>
      </c>
      <c r="Q6031" s="9">
        <v>0</v>
      </c>
      <c r="R6031" s="9">
        <v>0</v>
      </c>
      <c r="S6031" s="9">
        <v>0</v>
      </c>
      <c r="T6031" s="9">
        <v>202409270000093</v>
      </c>
      <c r="U6031" s="21">
        <v>45562</v>
      </c>
      <c r="V6031" s="21">
        <v>45565</v>
      </c>
      <c r="W6031" s="8" t="s">
        <v>7983</v>
      </c>
      <c r="X6031" s="8" t="s">
        <v>1212</v>
      </c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</row>
    <row r="6032" spans="1:55" ht="20" customHeight="1" x14ac:dyDescent="0.35">
      <c r="A6032" s="1"/>
      <c r="B6032" s="17">
        <v>45838</v>
      </c>
      <c r="C6032" s="16" t="s">
        <v>10220</v>
      </c>
      <c r="D6032" s="16" t="s">
        <v>1208</v>
      </c>
      <c r="E6032" s="18">
        <v>6.0049999999999999</v>
      </c>
      <c r="F6032" s="9">
        <v>50000000</v>
      </c>
      <c r="G6032" s="19">
        <v>47389</v>
      </c>
      <c r="H6032" s="20">
        <v>45744</v>
      </c>
      <c r="I6032" s="20">
        <v>45930</v>
      </c>
      <c r="J6032" s="16" t="s">
        <v>1209</v>
      </c>
      <c r="K6032" s="16">
        <v>2</v>
      </c>
      <c r="L6032" s="16" t="s">
        <v>10221</v>
      </c>
      <c r="M6032" s="9">
        <v>51407178.100000001</v>
      </c>
      <c r="N6032" s="9">
        <v>781472.6</v>
      </c>
      <c r="O6032" s="9">
        <v>50625705.5</v>
      </c>
      <c r="P6032" s="9">
        <v>3.7576801</v>
      </c>
      <c r="Q6032" s="9">
        <v>-3.6549836</v>
      </c>
      <c r="R6032" s="9">
        <v>15.1169312</v>
      </c>
      <c r="S6032" s="9">
        <v>-18789.240000000002</v>
      </c>
      <c r="T6032" s="9">
        <v>202409270000095</v>
      </c>
      <c r="U6032" s="21">
        <v>45562</v>
      </c>
      <c r="V6032" s="21">
        <v>45565</v>
      </c>
      <c r="W6032" s="8" t="s">
        <v>7983</v>
      </c>
      <c r="X6032" s="8" t="s">
        <v>1212</v>
      </c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</row>
    <row r="6033" spans="1:55" ht="20" customHeight="1" x14ac:dyDescent="0.35">
      <c r="A6033" s="1"/>
      <c r="B6033" s="17">
        <v>45838</v>
      </c>
      <c r="C6033" s="16" t="s">
        <v>10222</v>
      </c>
      <c r="D6033" s="16" t="s">
        <v>1214</v>
      </c>
      <c r="E6033" s="18">
        <v>5.8943887000000004</v>
      </c>
      <c r="F6033" s="9">
        <v>50000000</v>
      </c>
      <c r="G6033" s="19">
        <v>47389</v>
      </c>
      <c r="H6033" s="20">
        <v>45744</v>
      </c>
      <c r="I6033" s="20">
        <v>45930</v>
      </c>
      <c r="J6033" s="16" t="s">
        <v>1209</v>
      </c>
      <c r="K6033" s="16">
        <v>2</v>
      </c>
      <c r="L6033" s="16" t="s">
        <v>10221</v>
      </c>
      <c r="M6033" s="9">
        <v>-50767077.979999997</v>
      </c>
      <c r="N6033" s="9">
        <v>-767077.98</v>
      </c>
      <c r="O6033" s="9">
        <v>-50000000</v>
      </c>
      <c r="P6033" s="9">
        <v>0</v>
      </c>
      <c r="Q6033" s="9">
        <v>0</v>
      </c>
      <c r="R6033" s="9">
        <v>0</v>
      </c>
      <c r="S6033" s="9">
        <v>0</v>
      </c>
      <c r="T6033" s="9">
        <v>202409270000095</v>
      </c>
      <c r="U6033" s="21">
        <v>45562</v>
      </c>
      <c r="V6033" s="21">
        <v>45565</v>
      </c>
      <c r="W6033" s="8" t="s">
        <v>7983</v>
      </c>
      <c r="X6033" s="8" t="s">
        <v>1212</v>
      </c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</row>
    <row r="6034" spans="1:55" ht="20" customHeight="1" x14ac:dyDescent="0.35">
      <c r="A6034" s="1"/>
      <c r="B6034" s="17">
        <v>45838</v>
      </c>
      <c r="C6034" s="16" t="s">
        <v>10223</v>
      </c>
      <c r="D6034" s="16" t="s">
        <v>1208</v>
      </c>
      <c r="E6034" s="18">
        <v>6.0049999999999999</v>
      </c>
      <c r="F6034" s="9">
        <v>50000000</v>
      </c>
      <c r="G6034" s="19">
        <v>47389</v>
      </c>
      <c r="H6034" s="20">
        <v>45744</v>
      </c>
      <c r="I6034" s="20">
        <v>45930</v>
      </c>
      <c r="J6034" s="16" t="s">
        <v>1209</v>
      </c>
      <c r="K6034" s="16">
        <v>2</v>
      </c>
      <c r="L6034" s="16" t="s">
        <v>10224</v>
      </c>
      <c r="M6034" s="9">
        <v>51407178.100000001</v>
      </c>
      <c r="N6034" s="9">
        <v>781472.6</v>
      </c>
      <c r="O6034" s="9">
        <v>50625705.5</v>
      </c>
      <c r="P6034" s="9">
        <v>3.7576801</v>
      </c>
      <c r="Q6034" s="9">
        <v>-3.6549836</v>
      </c>
      <c r="R6034" s="9">
        <v>15.1169312</v>
      </c>
      <c r="S6034" s="9">
        <v>-18789.240000000002</v>
      </c>
      <c r="T6034" s="9">
        <v>202409270000097</v>
      </c>
      <c r="U6034" s="21">
        <v>45562</v>
      </c>
      <c r="V6034" s="21">
        <v>45565</v>
      </c>
      <c r="W6034" s="8" t="s">
        <v>7983</v>
      </c>
      <c r="X6034" s="8" t="s">
        <v>1212</v>
      </c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</row>
    <row r="6035" spans="1:55" ht="20" customHeight="1" x14ac:dyDescent="0.35">
      <c r="A6035" s="1"/>
      <c r="B6035" s="17">
        <v>45838</v>
      </c>
      <c r="C6035" s="16" t="s">
        <v>10225</v>
      </c>
      <c r="D6035" s="16" t="s">
        <v>1214</v>
      </c>
      <c r="E6035" s="18">
        <v>5.8943887000000004</v>
      </c>
      <c r="F6035" s="9">
        <v>50000000</v>
      </c>
      <c r="G6035" s="19">
        <v>47389</v>
      </c>
      <c r="H6035" s="20">
        <v>45744</v>
      </c>
      <c r="I6035" s="20">
        <v>45930</v>
      </c>
      <c r="J6035" s="16" t="s">
        <v>1209</v>
      </c>
      <c r="K6035" s="16">
        <v>2</v>
      </c>
      <c r="L6035" s="16" t="s">
        <v>10224</v>
      </c>
      <c r="M6035" s="9">
        <v>-50767077.979999997</v>
      </c>
      <c r="N6035" s="9">
        <v>-767077.98</v>
      </c>
      <c r="O6035" s="9">
        <v>-50000000</v>
      </c>
      <c r="P6035" s="9">
        <v>0</v>
      </c>
      <c r="Q6035" s="9">
        <v>0</v>
      </c>
      <c r="R6035" s="9">
        <v>0</v>
      </c>
      <c r="S6035" s="9">
        <v>0</v>
      </c>
      <c r="T6035" s="9">
        <v>202409270000097</v>
      </c>
      <c r="U6035" s="21">
        <v>45562</v>
      </c>
      <c r="V6035" s="21">
        <v>45565</v>
      </c>
      <c r="W6035" s="8" t="s">
        <v>7983</v>
      </c>
      <c r="X6035" s="8" t="s">
        <v>1212</v>
      </c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</row>
    <row r="6036" spans="1:55" ht="20" customHeight="1" x14ac:dyDescent="0.35">
      <c r="A6036" s="1"/>
      <c r="B6036" s="17">
        <v>45838</v>
      </c>
      <c r="C6036" s="16" t="s">
        <v>10226</v>
      </c>
      <c r="D6036" s="16" t="s">
        <v>1208</v>
      </c>
      <c r="E6036" s="18">
        <v>6.0049999999999999</v>
      </c>
      <c r="F6036" s="9">
        <v>300000000</v>
      </c>
      <c r="G6036" s="19">
        <v>47389</v>
      </c>
      <c r="H6036" s="20">
        <v>45744</v>
      </c>
      <c r="I6036" s="20">
        <v>45930</v>
      </c>
      <c r="J6036" s="16" t="s">
        <v>1209</v>
      </c>
      <c r="K6036" s="16">
        <v>2</v>
      </c>
      <c r="L6036" s="16" t="s">
        <v>10227</v>
      </c>
      <c r="M6036" s="9">
        <v>308443068.63</v>
      </c>
      <c r="N6036" s="9">
        <v>4688835.62</v>
      </c>
      <c r="O6036" s="9">
        <v>303754233.00999999</v>
      </c>
      <c r="P6036" s="9">
        <v>3.7576801</v>
      </c>
      <c r="Q6036" s="9">
        <v>-3.6549836</v>
      </c>
      <c r="R6036" s="9">
        <v>15.1169312</v>
      </c>
      <c r="S6036" s="9">
        <v>-112735.44</v>
      </c>
      <c r="T6036" s="9">
        <v>202409270000099</v>
      </c>
      <c r="U6036" s="21">
        <v>45562</v>
      </c>
      <c r="V6036" s="21">
        <v>45565</v>
      </c>
      <c r="W6036" s="8" t="s">
        <v>7983</v>
      </c>
      <c r="X6036" s="8" t="s">
        <v>1212</v>
      </c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</row>
    <row r="6037" spans="1:55" ht="20" customHeight="1" x14ac:dyDescent="0.35">
      <c r="A6037" s="1"/>
      <c r="B6037" s="17">
        <v>45838</v>
      </c>
      <c r="C6037" s="16" t="s">
        <v>10228</v>
      </c>
      <c r="D6037" s="16" t="s">
        <v>1214</v>
      </c>
      <c r="E6037" s="18">
        <v>5.8943884000000004</v>
      </c>
      <c r="F6037" s="9">
        <v>300000000</v>
      </c>
      <c r="G6037" s="19">
        <v>47389</v>
      </c>
      <c r="H6037" s="20">
        <v>45744</v>
      </c>
      <c r="I6037" s="20">
        <v>45930</v>
      </c>
      <c r="J6037" s="16" t="s">
        <v>1209</v>
      </c>
      <c r="K6037" s="16">
        <v>2</v>
      </c>
      <c r="L6037" s="16" t="s">
        <v>10227</v>
      </c>
      <c r="M6037" s="9">
        <v>-304602467.63999999</v>
      </c>
      <c r="N6037" s="9">
        <v>-4602467.6399999997</v>
      </c>
      <c r="O6037" s="9">
        <v>-300000000</v>
      </c>
      <c r="P6037" s="9">
        <v>0</v>
      </c>
      <c r="Q6037" s="9">
        <v>0</v>
      </c>
      <c r="R6037" s="9">
        <v>0</v>
      </c>
      <c r="S6037" s="9">
        <v>0</v>
      </c>
      <c r="T6037" s="9">
        <v>202409270000099</v>
      </c>
      <c r="U6037" s="21">
        <v>45562</v>
      </c>
      <c r="V6037" s="21">
        <v>45565</v>
      </c>
      <c r="W6037" s="8" t="s">
        <v>7983</v>
      </c>
      <c r="X6037" s="8" t="s">
        <v>1212</v>
      </c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</row>
    <row r="6038" spans="1:55" ht="20" customHeight="1" x14ac:dyDescent="0.35">
      <c r="A6038" s="1"/>
      <c r="B6038" s="17">
        <v>45838</v>
      </c>
      <c r="C6038" s="16" t="s">
        <v>10229</v>
      </c>
      <c r="D6038" s="16" t="s">
        <v>1208</v>
      </c>
      <c r="E6038" s="18">
        <v>6.0175000000000001</v>
      </c>
      <c r="F6038" s="9">
        <v>200000000</v>
      </c>
      <c r="G6038" s="19">
        <v>47389</v>
      </c>
      <c r="H6038" s="20">
        <v>45744</v>
      </c>
      <c r="I6038" s="20">
        <v>45930</v>
      </c>
      <c r="J6038" s="16" t="s">
        <v>1209</v>
      </c>
      <c r="K6038" s="16">
        <v>2</v>
      </c>
      <c r="L6038" s="16" t="s">
        <v>10230</v>
      </c>
      <c r="M6038" s="9">
        <v>-205728532.22999999</v>
      </c>
      <c r="N6038" s="9">
        <v>-3132397.26</v>
      </c>
      <c r="O6038" s="9">
        <v>-202596134.97</v>
      </c>
      <c r="P6038" s="9">
        <v>3.7569002</v>
      </c>
      <c r="Q6038" s="9">
        <v>3.6542267000000002</v>
      </c>
      <c r="R6038" s="9">
        <v>15.1130256</v>
      </c>
      <c r="S6038" s="9">
        <v>75177.87</v>
      </c>
      <c r="T6038" s="9">
        <v>202409270000140</v>
      </c>
      <c r="U6038" s="21">
        <v>45562</v>
      </c>
      <c r="V6038" s="21">
        <v>45565</v>
      </c>
      <c r="W6038" s="8" t="s">
        <v>2693</v>
      </c>
      <c r="X6038" s="8" t="s">
        <v>1212</v>
      </c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</row>
    <row r="6039" spans="1:55" ht="20" customHeight="1" x14ac:dyDescent="0.35">
      <c r="A6039" s="1"/>
      <c r="B6039" s="17">
        <v>45838</v>
      </c>
      <c r="C6039" s="16" t="s">
        <v>10231</v>
      </c>
      <c r="D6039" s="16" t="s">
        <v>1214</v>
      </c>
      <c r="E6039" s="18">
        <v>5.8943884999999998</v>
      </c>
      <c r="F6039" s="9">
        <v>200000000</v>
      </c>
      <c r="G6039" s="19">
        <v>47389</v>
      </c>
      <c r="H6039" s="20">
        <v>45744</v>
      </c>
      <c r="I6039" s="20">
        <v>45930</v>
      </c>
      <c r="J6039" s="16" t="s">
        <v>1209</v>
      </c>
      <c r="K6039" s="16">
        <v>2</v>
      </c>
      <c r="L6039" s="16" t="s">
        <v>10230</v>
      </c>
      <c r="M6039" s="9">
        <v>203068311.80000001</v>
      </c>
      <c r="N6039" s="9">
        <v>3068311.8</v>
      </c>
      <c r="O6039" s="9">
        <v>200000000</v>
      </c>
      <c r="P6039" s="9">
        <v>0</v>
      </c>
      <c r="Q6039" s="9">
        <v>0</v>
      </c>
      <c r="R6039" s="9">
        <v>0</v>
      </c>
      <c r="S6039" s="9">
        <v>0</v>
      </c>
      <c r="T6039" s="9">
        <v>202409270000140</v>
      </c>
      <c r="U6039" s="21">
        <v>45562</v>
      </c>
      <c r="V6039" s="21">
        <v>45565</v>
      </c>
      <c r="W6039" s="8" t="s">
        <v>2693</v>
      </c>
      <c r="X6039" s="8" t="s">
        <v>1212</v>
      </c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</row>
    <row r="6040" spans="1:55" ht="20" customHeight="1" x14ac:dyDescent="0.35">
      <c r="A6040" s="1"/>
      <c r="B6040" s="17">
        <v>45838</v>
      </c>
      <c r="C6040" s="16" t="s">
        <v>10232</v>
      </c>
      <c r="D6040" s="16" t="s">
        <v>1208</v>
      </c>
      <c r="E6040" s="18">
        <v>6.0750000000000002</v>
      </c>
      <c r="F6040" s="9">
        <v>50000000</v>
      </c>
      <c r="G6040" s="19">
        <v>46295</v>
      </c>
      <c r="H6040" s="20">
        <v>45744</v>
      </c>
      <c r="I6040" s="20">
        <v>45930</v>
      </c>
      <c r="J6040" s="16" t="s">
        <v>1209</v>
      </c>
      <c r="K6040" s="16">
        <v>2</v>
      </c>
      <c r="L6040" s="16" t="s">
        <v>10233</v>
      </c>
      <c r="M6040" s="9">
        <v>51140023.32</v>
      </c>
      <c r="N6040" s="9">
        <v>790582.19</v>
      </c>
      <c r="O6040" s="9">
        <v>50349441.130000003</v>
      </c>
      <c r="P6040" s="9">
        <v>1.2051917000000001</v>
      </c>
      <c r="Q6040" s="9">
        <v>-1.1730533999999999</v>
      </c>
      <c r="R6040" s="9">
        <v>2.5183691000000001</v>
      </c>
      <c r="S6040" s="9">
        <v>-5999</v>
      </c>
      <c r="T6040" s="9">
        <v>202409270000265</v>
      </c>
      <c r="U6040" s="21">
        <v>45562</v>
      </c>
      <c r="V6040" s="21">
        <v>45565</v>
      </c>
      <c r="W6040" s="8" t="s">
        <v>3112</v>
      </c>
      <c r="X6040" s="8" t="s">
        <v>1212</v>
      </c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</row>
    <row r="6041" spans="1:55" ht="20" customHeight="1" x14ac:dyDescent="0.35">
      <c r="A6041" s="1"/>
      <c r="B6041" s="17">
        <v>45838</v>
      </c>
      <c r="C6041" s="16" t="s">
        <v>10234</v>
      </c>
      <c r="D6041" s="16" t="s">
        <v>1214</v>
      </c>
      <c r="E6041" s="18">
        <v>5.8943887000000004</v>
      </c>
      <c r="F6041" s="9">
        <v>50000000</v>
      </c>
      <c r="G6041" s="19">
        <v>46295</v>
      </c>
      <c r="H6041" s="20">
        <v>45744</v>
      </c>
      <c r="I6041" s="20">
        <v>45930</v>
      </c>
      <c r="J6041" s="16" t="s">
        <v>1209</v>
      </c>
      <c r="K6041" s="16">
        <v>2</v>
      </c>
      <c r="L6041" s="16" t="s">
        <v>10233</v>
      </c>
      <c r="M6041" s="9">
        <v>-50767077.979999997</v>
      </c>
      <c r="N6041" s="9">
        <v>-767077.98</v>
      </c>
      <c r="O6041" s="9">
        <v>-50000000</v>
      </c>
      <c r="P6041" s="9">
        <v>0</v>
      </c>
      <c r="Q6041" s="9">
        <v>0</v>
      </c>
      <c r="R6041" s="9">
        <v>0</v>
      </c>
      <c r="S6041" s="9">
        <v>0</v>
      </c>
      <c r="T6041" s="9">
        <v>202409270000265</v>
      </c>
      <c r="U6041" s="21">
        <v>45562</v>
      </c>
      <c r="V6041" s="21">
        <v>45565</v>
      </c>
      <c r="W6041" s="8" t="s">
        <v>3112</v>
      </c>
      <c r="X6041" s="8" t="s">
        <v>1212</v>
      </c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</row>
    <row r="6042" spans="1:55" ht="20" customHeight="1" x14ac:dyDescent="0.35">
      <c r="A6042" s="1"/>
      <c r="B6042" s="17">
        <v>45838</v>
      </c>
      <c r="C6042" s="16" t="s">
        <v>10235</v>
      </c>
      <c r="D6042" s="16" t="s">
        <v>1208</v>
      </c>
      <c r="E6042" s="18">
        <v>6.0750000000000002</v>
      </c>
      <c r="F6042" s="9">
        <v>100000000</v>
      </c>
      <c r="G6042" s="19">
        <v>46295</v>
      </c>
      <c r="H6042" s="20">
        <v>45744</v>
      </c>
      <c r="I6042" s="20">
        <v>45930</v>
      </c>
      <c r="J6042" s="16" t="s">
        <v>1209</v>
      </c>
      <c r="K6042" s="16">
        <v>2</v>
      </c>
      <c r="L6042" s="16" t="s">
        <v>10236</v>
      </c>
      <c r="M6042" s="9">
        <v>102280046.64</v>
      </c>
      <c r="N6042" s="9">
        <v>1581164.38</v>
      </c>
      <c r="O6042" s="9">
        <v>100698882.26000001</v>
      </c>
      <c r="P6042" s="9">
        <v>1.2051917000000001</v>
      </c>
      <c r="Q6042" s="9">
        <v>-1.1730533999999999</v>
      </c>
      <c r="R6042" s="9">
        <v>2.5183691000000001</v>
      </c>
      <c r="S6042" s="9">
        <v>-11998</v>
      </c>
      <c r="T6042" s="9">
        <v>202409270000267</v>
      </c>
      <c r="U6042" s="21">
        <v>45562</v>
      </c>
      <c r="V6042" s="21">
        <v>45565</v>
      </c>
      <c r="W6042" s="8" t="s">
        <v>3112</v>
      </c>
      <c r="X6042" s="8" t="s">
        <v>1212</v>
      </c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</row>
    <row r="6043" spans="1:55" ht="20" customHeight="1" x14ac:dyDescent="0.35">
      <c r="A6043" s="1"/>
      <c r="B6043" s="17">
        <v>45838</v>
      </c>
      <c r="C6043" s="16" t="s">
        <v>10237</v>
      </c>
      <c r="D6043" s="16" t="s">
        <v>1214</v>
      </c>
      <c r="E6043" s="18">
        <v>5.8943883000000001</v>
      </c>
      <c r="F6043" s="9">
        <v>100000000</v>
      </c>
      <c r="G6043" s="19">
        <v>46295</v>
      </c>
      <c r="H6043" s="20">
        <v>45744</v>
      </c>
      <c r="I6043" s="20">
        <v>45930</v>
      </c>
      <c r="J6043" s="16" t="s">
        <v>1209</v>
      </c>
      <c r="K6043" s="16">
        <v>2</v>
      </c>
      <c r="L6043" s="16" t="s">
        <v>10236</v>
      </c>
      <c r="M6043" s="9">
        <v>-101534155.86</v>
      </c>
      <c r="N6043" s="9">
        <v>-1534155.86</v>
      </c>
      <c r="O6043" s="9">
        <v>-100000000</v>
      </c>
      <c r="P6043" s="9">
        <v>0</v>
      </c>
      <c r="Q6043" s="9">
        <v>0</v>
      </c>
      <c r="R6043" s="9">
        <v>0</v>
      </c>
      <c r="S6043" s="9">
        <v>0</v>
      </c>
      <c r="T6043" s="9">
        <v>202409270000267</v>
      </c>
      <c r="U6043" s="21">
        <v>45562</v>
      </c>
      <c r="V6043" s="21">
        <v>45565</v>
      </c>
      <c r="W6043" s="8" t="s">
        <v>3112</v>
      </c>
      <c r="X6043" s="8" t="s">
        <v>1212</v>
      </c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</row>
    <row r="6044" spans="1:55" ht="20" customHeight="1" x14ac:dyDescent="0.35">
      <c r="A6044" s="1"/>
      <c r="B6044" s="17">
        <v>45838</v>
      </c>
      <c r="C6044" s="16" t="s">
        <v>10238</v>
      </c>
      <c r="D6044" s="16" t="s">
        <v>1208</v>
      </c>
      <c r="E6044" s="18">
        <v>6.0750000000000002</v>
      </c>
      <c r="F6044" s="9">
        <v>100000000</v>
      </c>
      <c r="G6044" s="19">
        <v>46295</v>
      </c>
      <c r="H6044" s="20">
        <v>45744</v>
      </c>
      <c r="I6044" s="20">
        <v>45930</v>
      </c>
      <c r="J6044" s="16" t="s">
        <v>1209</v>
      </c>
      <c r="K6044" s="16">
        <v>2</v>
      </c>
      <c r="L6044" s="16" t="s">
        <v>10239</v>
      </c>
      <c r="M6044" s="9">
        <v>102280046.64</v>
      </c>
      <c r="N6044" s="9">
        <v>1581164.38</v>
      </c>
      <c r="O6044" s="9">
        <v>100698882.26000001</v>
      </c>
      <c r="P6044" s="9">
        <v>1.2051917000000001</v>
      </c>
      <c r="Q6044" s="9">
        <v>-1.1730533999999999</v>
      </c>
      <c r="R6044" s="9">
        <v>2.5183691000000001</v>
      </c>
      <c r="S6044" s="9">
        <v>-11998</v>
      </c>
      <c r="T6044" s="9">
        <v>202409270000269</v>
      </c>
      <c r="U6044" s="21">
        <v>45562</v>
      </c>
      <c r="V6044" s="21">
        <v>45565</v>
      </c>
      <c r="W6044" s="8" t="s">
        <v>3112</v>
      </c>
      <c r="X6044" s="8" t="s">
        <v>1212</v>
      </c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</row>
    <row r="6045" spans="1:55" ht="20" customHeight="1" x14ac:dyDescent="0.35">
      <c r="A6045" s="1"/>
      <c r="B6045" s="17">
        <v>45838</v>
      </c>
      <c r="C6045" s="16" t="s">
        <v>10240</v>
      </c>
      <c r="D6045" s="16" t="s">
        <v>1214</v>
      </c>
      <c r="E6045" s="18">
        <v>5.8943883000000001</v>
      </c>
      <c r="F6045" s="9">
        <v>100000000</v>
      </c>
      <c r="G6045" s="19">
        <v>46295</v>
      </c>
      <c r="H6045" s="20">
        <v>45744</v>
      </c>
      <c r="I6045" s="20">
        <v>45930</v>
      </c>
      <c r="J6045" s="16" t="s">
        <v>1209</v>
      </c>
      <c r="K6045" s="16">
        <v>2</v>
      </c>
      <c r="L6045" s="16" t="s">
        <v>10239</v>
      </c>
      <c r="M6045" s="9">
        <v>-101534155.86</v>
      </c>
      <c r="N6045" s="9">
        <v>-1534155.86</v>
      </c>
      <c r="O6045" s="9">
        <v>-100000000</v>
      </c>
      <c r="P6045" s="9">
        <v>0</v>
      </c>
      <c r="Q6045" s="9">
        <v>0</v>
      </c>
      <c r="R6045" s="9">
        <v>0</v>
      </c>
      <c r="S6045" s="9">
        <v>0</v>
      </c>
      <c r="T6045" s="9">
        <v>202409270000269</v>
      </c>
      <c r="U6045" s="21">
        <v>45562</v>
      </c>
      <c r="V6045" s="21">
        <v>45565</v>
      </c>
      <c r="W6045" s="8" t="s">
        <v>3112</v>
      </c>
      <c r="X6045" s="8" t="s">
        <v>1212</v>
      </c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</row>
    <row r="6046" spans="1:55" ht="20" customHeight="1" x14ac:dyDescent="0.35">
      <c r="A6046" s="1"/>
      <c r="B6046" s="17">
        <v>45838</v>
      </c>
      <c r="C6046" s="16" t="s">
        <v>10241</v>
      </c>
      <c r="D6046" s="16" t="s">
        <v>1208</v>
      </c>
      <c r="E6046" s="18">
        <v>6.0225</v>
      </c>
      <c r="F6046" s="9">
        <v>100000000</v>
      </c>
      <c r="G6046" s="19">
        <v>47389</v>
      </c>
      <c r="H6046" s="20">
        <v>45744</v>
      </c>
      <c r="I6046" s="20">
        <v>45930</v>
      </c>
      <c r="J6046" s="16" t="s">
        <v>1209</v>
      </c>
      <c r="K6046" s="16">
        <v>2</v>
      </c>
      <c r="L6046" s="16" t="s">
        <v>10242</v>
      </c>
      <c r="M6046" s="9">
        <v>-102884230.08</v>
      </c>
      <c r="N6046" s="9">
        <v>-1567500</v>
      </c>
      <c r="O6046" s="9">
        <v>-101316730.08</v>
      </c>
      <c r="P6046" s="9">
        <v>3.7565884</v>
      </c>
      <c r="Q6046" s="9">
        <v>3.6539242000000001</v>
      </c>
      <c r="R6046" s="9">
        <v>15.111464399999999</v>
      </c>
      <c r="S6046" s="9">
        <v>37593.120000000003</v>
      </c>
      <c r="T6046" s="9">
        <v>202409270000309</v>
      </c>
      <c r="U6046" s="21">
        <v>45562</v>
      </c>
      <c r="V6046" s="21">
        <v>45565</v>
      </c>
      <c r="W6046" s="8" t="s">
        <v>2693</v>
      </c>
      <c r="X6046" s="8" t="s">
        <v>1212</v>
      </c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</row>
    <row r="6047" spans="1:55" ht="20" customHeight="1" x14ac:dyDescent="0.35">
      <c r="A6047" s="1"/>
      <c r="B6047" s="17">
        <v>45838</v>
      </c>
      <c r="C6047" s="16" t="s">
        <v>10243</v>
      </c>
      <c r="D6047" s="16" t="s">
        <v>1214</v>
      </c>
      <c r="E6047" s="18">
        <v>5.8943883000000001</v>
      </c>
      <c r="F6047" s="9">
        <v>100000000</v>
      </c>
      <c r="G6047" s="19">
        <v>47389</v>
      </c>
      <c r="H6047" s="20">
        <v>45744</v>
      </c>
      <c r="I6047" s="20">
        <v>45930</v>
      </c>
      <c r="J6047" s="16" t="s">
        <v>1209</v>
      </c>
      <c r="K6047" s="16">
        <v>2</v>
      </c>
      <c r="L6047" s="16" t="s">
        <v>10242</v>
      </c>
      <c r="M6047" s="9">
        <v>101534155.86</v>
      </c>
      <c r="N6047" s="9">
        <v>1534155.86</v>
      </c>
      <c r="O6047" s="9">
        <v>100000000</v>
      </c>
      <c r="P6047" s="9">
        <v>0</v>
      </c>
      <c r="Q6047" s="9">
        <v>0</v>
      </c>
      <c r="R6047" s="9">
        <v>0</v>
      </c>
      <c r="S6047" s="9">
        <v>0</v>
      </c>
      <c r="T6047" s="9">
        <v>202409270000309</v>
      </c>
      <c r="U6047" s="21">
        <v>45562</v>
      </c>
      <c r="V6047" s="21">
        <v>45565</v>
      </c>
      <c r="W6047" s="8" t="s">
        <v>2693</v>
      </c>
      <c r="X6047" s="8" t="s">
        <v>1212</v>
      </c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</row>
    <row r="6048" spans="1:55" ht="20" customHeight="1" x14ac:dyDescent="0.35">
      <c r="A6048" s="1"/>
      <c r="B6048" s="17">
        <v>45838</v>
      </c>
      <c r="C6048" s="16" t="s">
        <v>10244</v>
      </c>
      <c r="D6048" s="16" t="s">
        <v>1208</v>
      </c>
      <c r="E6048" s="18">
        <v>6.08</v>
      </c>
      <c r="F6048" s="9">
        <v>250000000</v>
      </c>
      <c r="G6048" s="19">
        <v>46295</v>
      </c>
      <c r="H6048" s="20">
        <v>45744</v>
      </c>
      <c r="I6048" s="20">
        <v>45930</v>
      </c>
      <c r="J6048" s="16" t="s">
        <v>1209</v>
      </c>
      <c r="K6048" s="16">
        <v>2</v>
      </c>
      <c r="L6048" s="16" t="s">
        <v>10245</v>
      </c>
      <c r="M6048" s="9">
        <v>255718244.97999999</v>
      </c>
      <c r="N6048" s="9">
        <v>3956164.38</v>
      </c>
      <c r="O6048" s="9">
        <v>251762080.59999999</v>
      </c>
      <c r="P6048" s="9">
        <v>1.2051585</v>
      </c>
      <c r="Q6048" s="9">
        <v>-1.1730210999999999</v>
      </c>
      <c r="R6048" s="9">
        <v>2.5182877000000001</v>
      </c>
      <c r="S6048" s="9">
        <v>-29996.29</v>
      </c>
      <c r="T6048" s="9">
        <v>202409270000321</v>
      </c>
      <c r="U6048" s="21">
        <v>45562</v>
      </c>
      <c r="V6048" s="21">
        <v>45565</v>
      </c>
      <c r="W6048" s="8" t="s">
        <v>3112</v>
      </c>
      <c r="X6048" s="8" t="s">
        <v>1212</v>
      </c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</row>
    <row r="6049" spans="1:55" ht="20" customHeight="1" x14ac:dyDescent="0.35">
      <c r="A6049" s="1"/>
      <c r="B6049" s="17">
        <v>45838</v>
      </c>
      <c r="C6049" s="16" t="s">
        <v>10246</v>
      </c>
      <c r="D6049" s="16" t="s">
        <v>1214</v>
      </c>
      <c r="E6049" s="18">
        <v>5.8943884000000004</v>
      </c>
      <c r="F6049" s="9">
        <v>250000000</v>
      </c>
      <c r="G6049" s="19">
        <v>46295</v>
      </c>
      <c r="H6049" s="20">
        <v>45744</v>
      </c>
      <c r="I6049" s="20">
        <v>45930</v>
      </c>
      <c r="J6049" s="16" t="s">
        <v>1209</v>
      </c>
      <c r="K6049" s="16">
        <v>2</v>
      </c>
      <c r="L6049" s="16" t="s">
        <v>10245</v>
      </c>
      <c r="M6049" s="9">
        <v>-253835389.72999999</v>
      </c>
      <c r="N6049" s="9">
        <v>-3835389.73</v>
      </c>
      <c r="O6049" s="9">
        <v>-250000000</v>
      </c>
      <c r="P6049" s="9">
        <v>0</v>
      </c>
      <c r="Q6049" s="9">
        <v>0</v>
      </c>
      <c r="R6049" s="9">
        <v>0</v>
      </c>
      <c r="S6049" s="9">
        <v>0</v>
      </c>
      <c r="T6049" s="9">
        <v>202409270000321</v>
      </c>
      <c r="U6049" s="21">
        <v>45562</v>
      </c>
      <c r="V6049" s="21">
        <v>45565</v>
      </c>
      <c r="W6049" s="8" t="s">
        <v>3112</v>
      </c>
      <c r="X6049" s="8" t="s">
        <v>1212</v>
      </c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</row>
    <row r="6050" spans="1:55" ht="20" customHeight="1" x14ac:dyDescent="0.35">
      <c r="A6050" s="1"/>
      <c r="B6050" s="17">
        <v>45838</v>
      </c>
      <c r="C6050" s="16" t="s">
        <v>10247</v>
      </c>
      <c r="D6050" s="16" t="s">
        <v>1208</v>
      </c>
      <c r="E6050" s="18">
        <v>6.03</v>
      </c>
      <c r="F6050" s="9">
        <v>500000000</v>
      </c>
      <c r="G6050" s="19">
        <v>47389</v>
      </c>
      <c r="H6050" s="20">
        <v>45744</v>
      </c>
      <c r="I6050" s="20">
        <v>45930</v>
      </c>
      <c r="J6050" s="16" t="s">
        <v>1209</v>
      </c>
      <c r="K6050" s="16">
        <v>2</v>
      </c>
      <c r="L6050" s="16" t="s">
        <v>10248</v>
      </c>
      <c r="M6050" s="9">
        <v>514570880.12</v>
      </c>
      <c r="N6050" s="9">
        <v>7847260.2699999996</v>
      </c>
      <c r="O6050" s="9">
        <v>506723619.85000002</v>
      </c>
      <c r="P6050" s="9">
        <v>3.7561209</v>
      </c>
      <c r="Q6050" s="9">
        <v>-3.6534705000000001</v>
      </c>
      <c r="R6050" s="9">
        <v>15.109123800000001</v>
      </c>
      <c r="S6050" s="9">
        <v>-187996.96</v>
      </c>
      <c r="T6050" s="9">
        <v>202409270000577</v>
      </c>
      <c r="U6050" s="21">
        <v>45562</v>
      </c>
      <c r="V6050" s="21">
        <v>45565</v>
      </c>
      <c r="W6050" s="8" t="s">
        <v>7983</v>
      </c>
      <c r="X6050" s="8" t="s">
        <v>1212</v>
      </c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</row>
    <row r="6051" spans="1:55" ht="20" customHeight="1" x14ac:dyDescent="0.35">
      <c r="A6051" s="1"/>
      <c r="B6051" s="17">
        <v>45838</v>
      </c>
      <c r="C6051" s="16" t="s">
        <v>10249</v>
      </c>
      <c r="D6051" s="16" t="s">
        <v>1214</v>
      </c>
      <c r="E6051" s="18">
        <v>5.8943884000000004</v>
      </c>
      <c r="F6051" s="9">
        <v>500000000</v>
      </c>
      <c r="G6051" s="19">
        <v>47389</v>
      </c>
      <c r="H6051" s="20">
        <v>45744</v>
      </c>
      <c r="I6051" s="20">
        <v>45930</v>
      </c>
      <c r="J6051" s="16" t="s">
        <v>1209</v>
      </c>
      <c r="K6051" s="16">
        <v>2</v>
      </c>
      <c r="L6051" s="16" t="s">
        <v>10248</v>
      </c>
      <c r="M6051" s="9">
        <v>-507670779.43000001</v>
      </c>
      <c r="N6051" s="9">
        <v>-7670779.4299999997</v>
      </c>
      <c r="O6051" s="9">
        <v>-500000000</v>
      </c>
      <c r="P6051" s="9">
        <v>0</v>
      </c>
      <c r="Q6051" s="9">
        <v>0</v>
      </c>
      <c r="R6051" s="9">
        <v>0</v>
      </c>
      <c r="S6051" s="9">
        <v>0</v>
      </c>
      <c r="T6051" s="9">
        <v>202409270000577</v>
      </c>
      <c r="U6051" s="21">
        <v>45562</v>
      </c>
      <c r="V6051" s="21">
        <v>45565</v>
      </c>
      <c r="W6051" s="8" t="s">
        <v>7983</v>
      </c>
      <c r="X6051" s="8" t="s">
        <v>1212</v>
      </c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</row>
    <row r="6052" spans="1:55" ht="20" customHeight="1" x14ac:dyDescent="0.35">
      <c r="A6052" s="1"/>
      <c r="B6052" s="17">
        <v>45838</v>
      </c>
      <c r="C6052" s="16" t="s">
        <v>10250</v>
      </c>
      <c r="D6052" s="16" t="s">
        <v>1208</v>
      </c>
      <c r="E6052" s="18">
        <v>6.07</v>
      </c>
      <c r="F6052" s="9">
        <v>250000000</v>
      </c>
      <c r="G6052" s="19">
        <v>46296</v>
      </c>
      <c r="H6052" s="20">
        <v>45749</v>
      </c>
      <c r="I6052" s="20">
        <v>45931</v>
      </c>
      <c r="J6052" s="16" t="s">
        <v>1209</v>
      </c>
      <c r="K6052" s="16">
        <v>2</v>
      </c>
      <c r="L6052" s="16" t="s">
        <v>10251</v>
      </c>
      <c r="M6052" s="9">
        <v>255479647.53999999</v>
      </c>
      <c r="N6052" s="9">
        <v>3741780.82</v>
      </c>
      <c r="O6052" s="9">
        <v>251737866.72</v>
      </c>
      <c r="P6052" s="9">
        <v>1.2085817000000001</v>
      </c>
      <c r="Q6052" s="9">
        <v>-1.1763522</v>
      </c>
      <c r="R6052" s="9">
        <v>2.5281920000000002</v>
      </c>
      <c r="S6052" s="9">
        <v>-30053.41</v>
      </c>
      <c r="T6052" s="9">
        <v>202409300000082</v>
      </c>
      <c r="U6052" s="21">
        <v>45565</v>
      </c>
      <c r="V6052" s="21">
        <v>45566</v>
      </c>
      <c r="W6052" s="8" t="s">
        <v>3112</v>
      </c>
      <c r="X6052" s="8" t="s">
        <v>1212</v>
      </c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</row>
    <row r="6053" spans="1:55" ht="20" customHeight="1" x14ac:dyDescent="0.35">
      <c r="A6053" s="1"/>
      <c r="B6053" s="17">
        <v>45838</v>
      </c>
      <c r="C6053" s="16" t="s">
        <v>10252</v>
      </c>
      <c r="D6053" s="16" t="s">
        <v>1214</v>
      </c>
      <c r="E6053" s="18">
        <v>5.8161180000000003</v>
      </c>
      <c r="F6053" s="9">
        <v>250000000</v>
      </c>
      <c r="G6053" s="19">
        <v>46296</v>
      </c>
      <c r="H6053" s="20">
        <v>45749</v>
      </c>
      <c r="I6053" s="20">
        <v>45931</v>
      </c>
      <c r="J6053" s="16" t="s">
        <v>1209</v>
      </c>
      <c r="K6053" s="16">
        <v>2</v>
      </c>
      <c r="L6053" s="16" t="s">
        <v>10251</v>
      </c>
      <c r="M6053" s="9">
        <v>-253585278.24000001</v>
      </c>
      <c r="N6053" s="9">
        <v>-3585278.24</v>
      </c>
      <c r="O6053" s="9">
        <v>-250000000</v>
      </c>
      <c r="P6053" s="9">
        <v>0</v>
      </c>
      <c r="Q6053" s="9">
        <v>0</v>
      </c>
      <c r="R6053" s="9">
        <v>0</v>
      </c>
      <c r="S6053" s="9">
        <v>0</v>
      </c>
      <c r="T6053" s="9">
        <v>202409300000082</v>
      </c>
      <c r="U6053" s="21">
        <v>45565</v>
      </c>
      <c r="V6053" s="21">
        <v>45566</v>
      </c>
      <c r="W6053" s="8" t="s">
        <v>3112</v>
      </c>
      <c r="X6053" s="8" t="s">
        <v>1212</v>
      </c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</row>
    <row r="6054" spans="1:55" ht="20" customHeight="1" x14ac:dyDescent="0.35">
      <c r="A6054" s="1"/>
      <c r="B6054" s="17">
        <v>45838</v>
      </c>
      <c r="C6054" s="16" t="s">
        <v>10253</v>
      </c>
      <c r="D6054" s="16" t="s">
        <v>1208</v>
      </c>
      <c r="E6054" s="18">
        <v>6.07</v>
      </c>
      <c r="F6054" s="9">
        <v>250000000</v>
      </c>
      <c r="G6054" s="19">
        <v>46296</v>
      </c>
      <c r="H6054" s="20">
        <v>45749</v>
      </c>
      <c r="I6054" s="20">
        <v>45931</v>
      </c>
      <c r="J6054" s="16" t="s">
        <v>1209</v>
      </c>
      <c r="K6054" s="16">
        <v>2</v>
      </c>
      <c r="L6054" s="16" t="s">
        <v>10254</v>
      </c>
      <c r="M6054" s="9">
        <v>255479647.53999999</v>
      </c>
      <c r="N6054" s="9">
        <v>3741780.82</v>
      </c>
      <c r="O6054" s="9">
        <v>251737866.72</v>
      </c>
      <c r="P6054" s="9">
        <v>1.2085817000000001</v>
      </c>
      <c r="Q6054" s="9">
        <v>-1.1763522</v>
      </c>
      <c r="R6054" s="9">
        <v>2.5281920000000002</v>
      </c>
      <c r="S6054" s="9">
        <v>-30053.41</v>
      </c>
      <c r="T6054" s="9">
        <v>202409300000084</v>
      </c>
      <c r="U6054" s="21">
        <v>45565</v>
      </c>
      <c r="V6054" s="21">
        <v>45566</v>
      </c>
      <c r="W6054" s="8" t="s">
        <v>3112</v>
      </c>
      <c r="X6054" s="8" t="s">
        <v>1212</v>
      </c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</row>
    <row r="6055" spans="1:55" ht="20" customHeight="1" x14ac:dyDescent="0.35">
      <c r="A6055" s="1"/>
      <c r="B6055" s="17">
        <v>45838</v>
      </c>
      <c r="C6055" s="16" t="s">
        <v>10255</v>
      </c>
      <c r="D6055" s="16" t="s">
        <v>1214</v>
      </c>
      <c r="E6055" s="18">
        <v>5.8161180000000003</v>
      </c>
      <c r="F6055" s="9">
        <v>250000000</v>
      </c>
      <c r="G6055" s="19">
        <v>46296</v>
      </c>
      <c r="H6055" s="20">
        <v>45749</v>
      </c>
      <c r="I6055" s="20">
        <v>45931</v>
      </c>
      <c r="J6055" s="16" t="s">
        <v>1209</v>
      </c>
      <c r="K6055" s="16">
        <v>2</v>
      </c>
      <c r="L6055" s="16" t="s">
        <v>10254</v>
      </c>
      <c r="M6055" s="9">
        <v>-253585278.24000001</v>
      </c>
      <c r="N6055" s="9">
        <v>-3585278.24</v>
      </c>
      <c r="O6055" s="9">
        <v>-250000000</v>
      </c>
      <c r="P6055" s="9">
        <v>0</v>
      </c>
      <c r="Q6055" s="9">
        <v>0</v>
      </c>
      <c r="R6055" s="9">
        <v>0</v>
      </c>
      <c r="S6055" s="9">
        <v>0</v>
      </c>
      <c r="T6055" s="9">
        <v>202409300000084</v>
      </c>
      <c r="U6055" s="21">
        <v>45565</v>
      </c>
      <c r="V6055" s="21">
        <v>45566</v>
      </c>
      <c r="W6055" s="8" t="s">
        <v>3112</v>
      </c>
      <c r="X6055" s="8" t="s">
        <v>1212</v>
      </c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</row>
    <row r="6056" spans="1:55" ht="20" customHeight="1" x14ac:dyDescent="0.35">
      <c r="A6056" s="1"/>
      <c r="B6056" s="17">
        <v>45838</v>
      </c>
      <c r="C6056" s="16" t="s">
        <v>10256</v>
      </c>
      <c r="D6056" s="16" t="s">
        <v>1208</v>
      </c>
      <c r="E6056" s="18">
        <v>6.07</v>
      </c>
      <c r="F6056" s="9">
        <v>250000000</v>
      </c>
      <c r="G6056" s="19">
        <v>46296</v>
      </c>
      <c r="H6056" s="20">
        <v>45749</v>
      </c>
      <c r="I6056" s="20">
        <v>45931</v>
      </c>
      <c r="J6056" s="16" t="s">
        <v>1209</v>
      </c>
      <c r="K6056" s="16">
        <v>2</v>
      </c>
      <c r="L6056" s="16" t="s">
        <v>10257</v>
      </c>
      <c r="M6056" s="9">
        <v>255479647.53999999</v>
      </c>
      <c r="N6056" s="9">
        <v>3741780.82</v>
      </c>
      <c r="O6056" s="9">
        <v>251737866.72</v>
      </c>
      <c r="P6056" s="9">
        <v>1.2085817000000001</v>
      </c>
      <c r="Q6056" s="9">
        <v>-1.1763522</v>
      </c>
      <c r="R6056" s="9">
        <v>2.5281920000000002</v>
      </c>
      <c r="S6056" s="9">
        <v>-30053.41</v>
      </c>
      <c r="T6056" s="9">
        <v>202409300000086</v>
      </c>
      <c r="U6056" s="21">
        <v>45565</v>
      </c>
      <c r="V6056" s="21">
        <v>45566</v>
      </c>
      <c r="W6056" s="8" t="s">
        <v>3112</v>
      </c>
      <c r="X6056" s="8" t="s">
        <v>1212</v>
      </c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</row>
    <row r="6057" spans="1:55" ht="20" customHeight="1" x14ac:dyDescent="0.35">
      <c r="A6057" s="1"/>
      <c r="B6057" s="17">
        <v>45838</v>
      </c>
      <c r="C6057" s="16" t="s">
        <v>10258</v>
      </c>
      <c r="D6057" s="16" t="s">
        <v>1214</v>
      </c>
      <c r="E6057" s="18">
        <v>5.8161180000000003</v>
      </c>
      <c r="F6057" s="9">
        <v>250000000</v>
      </c>
      <c r="G6057" s="19">
        <v>46296</v>
      </c>
      <c r="H6057" s="20">
        <v>45749</v>
      </c>
      <c r="I6057" s="20">
        <v>45931</v>
      </c>
      <c r="J6057" s="16" t="s">
        <v>1209</v>
      </c>
      <c r="K6057" s="16">
        <v>2</v>
      </c>
      <c r="L6057" s="16" t="s">
        <v>10257</v>
      </c>
      <c r="M6057" s="9">
        <v>-253585278.24000001</v>
      </c>
      <c r="N6057" s="9">
        <v>-3585278.24</v>
      </c>
      <c r="O6057" s="9">
        <v>-250000000</v>
      </c>
      <c r="P6057" s="9">
        <v>0</v>
      </c>
      <c r="Q6057" s="9">
        <v>0</v>
      </c>
      <c r="R6057" s="9">
        <v>0</v>
      </c>
      <c r="S6057" s="9">
        <v>0</v>
      </c>
      <c r="T6057" s="9">
        <v>202409300000086</v>
      </c>
      <c r="U6057" s="21">
        <v>45565</v>
      </c>
      <c r="V6057" s="21">
        <v>45566</v>
      </c>
      <c r="W6057" s="8" t="s">
        <v>3112</v>
      </c>
      <c r="X6057" s="8" t="s">
        <v>1212</v>
      </c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</row>
    <row r="6058" spans="1:55" ht="20" customHeight="1" x14ac:dyDescent="0.35">
      <c r="A6058" s="1"/>
      <c r="B6058" s="17">
        <v>45838</v>
      </c>
      <c r="C6058" s="16" t="s">
        <v>10259</v>
      </c>
      <c r="D6058" s="16" t="s">
        <v>1208</v>
      </c>
      <c r="E6058" s="18">
        <v>6.07</v>
      </c>
      <c r="F6058" s="9">
        <v>250000000</v>
      </c>
      <c r="G6058" s="19">
        <v>46296</v>
      </c>
      <c r="H6058" s="20">
        <v>45749</v>
      </c>
      <c r="I6058" s="20">
        <v>45931</v>
      </c>
      <c r="J6058" s="16" t="s">
        <v>1209</v>
      </c>
      <c r="K6058" s="16">
        <v>2</v>
      </c>
      <c r="L6058" s="16" t="s">
        <v>10260</v>
      </c>
      <c r="M6058" s="9">
        <v>255479647.53999999</v>
      </c>
      <c r="N6058" s="9">
        <v>3741780.82</v>
      </c>
      <c r="O6058" s="9">
        <v>251737866.72</v>
      </c>
      <c r="P6058" s="9">
        <v>1.2085817000000001</v>
      </c>
      <c r="Q6058" s="9">
        <v>-1.1763522</v>
      </c>
      <c r="R6058" s="9">
        <v>2.5281920000000002</v>
      </c>
      <c r="S6058" s="9">
        <v>-30053.41</v>
      </c>
      <c r="T6058" s="9">
        <v>202409300000088</v>
      </c>
      <c r="U6058" s="21">
        <v>45565</v>
      </c>
      <c r="V6058" s="21">
        <v>45566</v>
      </c>
      <c r="W6058" s="8" t="s">
        <v>3112</v>
      </c>
      <c r="X6058" s="8" t="s">
        <v>1212</v>
      </c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</row>
    <row r="6059" spans="1:55" ht="20" customHeight="1" x14ac:dyDescent="0.35">
      <c r="A6059" s="1"/>
      <c r="B6059" s="17">
        <v>45838</v>
      </c>
      <c r="C6059" s="16" t="s">
        <v>10261</v>
      </c>
      <c r="D6059" s="16" t="s">
        <v>1214</v>
      </c>
      <c r="E6059" s="18">
        <v>5.8161180000000003</v>
      </c>
      <c r="F6059" s="9">
        <v>250000000</v>
      </c>
      <c r="G6059" s="19">
        <v>46296</v>
      </c>
      <c r="H6059" s="20">
        <v>45749</v>
      </c>
      <c r="I6059" s="20">
        <v>45931</v>
      </c>
      <c r="J6059" s="16" t="s">
        <v>1209</v>
      </c>
      <c r="K6059" s="16">
        <v>2</v>
      </c>
      <c r="L6059" s="16" t="s">
        <v>10260</v>
      </c>
      <c r="M6059" s="9">
        <v>-253585278.24000001</v>
      </c>
      <c r="N6059" s="9">
        <v>-3585278.24</v>
      </c>
      <c r="O6059" s="9">
        <v>-250000000</v>
      </c>
      <c r="P6059" s="9">
        <v>0</v>
      </c>
      <c r="Q6059" s="9">
        <v>0</v>
      </c>
      <c r="R6059" s="9">
        <v>0</v>
      </c>
      <c r="S6059" s="9">
        <v>0</v>
      </c>
      <c r="T6059" s="9">
        <v>202409300000088</v>
      </c>
      <c r="U6059" s="21">
        <v>45565</v>
      </c>
      <c r="V6059" s="21">
        <v>45566</v>
      </c>
      <c r="W6059" s="8" t="s">
        <v>3112</v>
      </c>
      <c r="X6059" s="8" t="s">
        <v>1212</v>
      </c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</row>
    <row r="6060" spans="1:55" ht="20" customHeight="1" x14ac:dyDescent="0.35">
      <c r="A6060" s="1"/>
      <c r="B6060" s="17">
        <v>45838</v>
      </c>
      <c r="C6060" s="16" t="s">
        <v>10262</v>
      </c>
      <c r="D6060" s="16" t="s">
        <v>1208</v>
      </c>
      <c r="E6060" s="18">
        <v>6.0724999999999998</v>
      </c>
      <c r="F6060" s="9">
        <v>250000000</v>
      </c>
      <c r="G6060" s="19">
        <v>46296</v>
      </c>
      <c r="H6060" s="20">
        <v>45749</v>
      </c>
      <c r="I6060" s="20">
        <v>45931</v>
      </c>
      <c r="J6060" s="16" t="s">
        <v>1209</v>
      </c>
      <c r="K6060" s="16">
        <v>2</v>
      </c>
      <c r="L6060" s="16" t="s">
        <v>10263</v>
      </c>
      <c r="M6060" s="9">
        <v>255488642.81999999</v>
      </c>
      <c r="N6060" s="9">
        <v>3743321.92</v>
      </c>
      <c r="O6060" s="9">
        <v>251745320.90000001</v>
      </c>
      <c r="P6060" s="9">
        <v>1.2085653000000001</v>
      </c>
      <c r="Q6060" s="9">
        <v>-1.1763363</v>
      </c>
      <c r="R6060" s="9">
        <v>2.5281517</v>
      </c>
      <c r="S6060" s="9">
        <v>-30054.06</v>
      </c>
      <c r="T6060" s="9">
        <v>202409300000118</v>
      </c>
      <c r="U6060" s="21">
        <v>45565</v>
      </c>
      <c r="V6060" s="21">
        <v>45566</v>
      </c>
      <c r="W6060" s="8" t="s">
        <v>3112</v>
      </c>
      <c r="X6060" s="8" t="s">
        <v>1212</v>
      </c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</row>
    <row r="6061" spans="1:55" ht="20" customHeight="1" x14ac:dyDescent="0.35">
      <c r="A6061" s="1"/>
      <c r="B6061" s="17">
        <v>45838</v>
      </c>
      <c r="C6061" s="16" t="s">
        <v>10264</v>
      </c>
      <c r="D6061" s="16" t="s">
        <v>1214</v>
      </c>
      <c r="E6061" s="18">
        <v>5.8161180000000003</v>
      </c>
      <c r="F6061" s="9">
        <v>250000000</v>
      </c>
      <c r="G6061" s="19">
        <v>46296</v>
      </c>
      <c r="H6061" s="20">
        <v>45749</v>
      </c>
      <c r="I6061" s="20">
        <v>45931</v>
      </c>
      <c r="J6061" s="16" t="s">
        <v>1209</v>
      </c>
      <c r="K6061" s="16">
        <v>2</v>
      </c>
      <c r="L6061" s="16" t="s">
        <v>10263</v>
      </c>
      <c r="M6061" s="9">
        <v>-253585278.24000001</v>
      </c>
      <c r="N6061" s="9">
        <v>-3585278.24</v>
      </c>
      <c r="O6061" s="9">
        <v>-250000000</v>
      </c>
      <c r="P6061" s="9">
        <v>0</v>
      </c>
      <c r="Q6061" s="9">
        <v>0</v>
      </c>
      <c r="R6061" s="9">
        <v>0</v>
      </c>
      <c r="S6061" s="9">
        <v>0</v>
      </c>
      <c r="T6061" s="9">
        <v>202409300000118</v>
      </c>
      <c r="U6061" s="21">
        <v>45565</v>
      </c>
      <c r="V6061" s="21">
        <v>45566</v>
      </c>
      <c r="W6061" s="8" t="s">
        <v>3112</v>
      </c>
      <c r="X6061" s="8" t="s">
        <v>1212</v>
      </c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</row>
    <row r="6062" spans="1:55" ht="20" customHeight="1" x14ac:dyDescent="0.35">
      <c r="A6062" s="1"/>
      <c r="B6062" s="17">
        <v>45838</v>
      </c>
      <c r="C6062" s="16" t="s">
        <v>10265</v>
      </c>
      <c r="D6062" s="16" t="s">
        <v>1208</v>
      </c>
      <c r="E6062" s="18">
        <v>6.08</v>
      </c>
      <c r="F6062" s="9">
        <v>250000000</v>
      </c>
      <c r="G6062" s="19">
        <v>46296</v>
      </c>
      <c r="H6062" s="20">
        <v>45749</v>
      </c>
      <c r="I6062" s="20">
        <v>45931</v>
      </c>
      <c r="J6062" s="16" t="s">
        <v>1209</v>
      </c>
      <c r="K6062" s="16">
        <v>2</v>
      </c>
      <c r="L6062" s="16" t="s">
        <v>10266</v>
      </c>
      <c r="M6062" s="9">
        <v>255515628.66</v>
      </c>
      <c r="N6062" s="9">
        <v>3747945.21</v>
      </c>
      <c r="O6062" s="9">
        <v>251767683.44999999</v>
      </c>
      <c r="P6062" s="9">
        <v>1.2085162</v>
      </c>
      <c r="Q6062" s="9">
        <v>-1.1762885000000001</v>
      </c>
      <c r="R6062" s="9">
        <v>2.5280309000000001</v>
      </c>
      <c r="S6062" s="9">
        <v>-30056.01</v>
      </c>
      <c r="T6062" s="9">
        <v>202409300000231</v>
      </c>
      <c r="U6062" s="21">
        <v>45565</v>
      </c>
      <c r="V6062" s="21">
        <v>45566</v>
      </c>
      <c r="W6062" s="8" t="s">
        <v>3112</v>
      </c>
      <c r="X6062" s="8" t="s">
        <v>1212</v>
      </c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</row>
    <row r="6063" spans="1:55" ht="20" customHeight="1" x14ac:dyDescent="0.35">
      <c r="A6063" s="1"/>
      <c r="B6063" s="17">
        <v>45838</v>
      </c>
      <c r="C6063" s="16" t="s">
        <v>10267</v>
      </c>
      <c r="D6063" s="16" t="s">
        <v>1214</v>
      </c>
      <c r="E6063" s="18">
        <v>5.8161180000000003</v>
      </c>
      <c r="F6063" s="9">
        <v>250000000</v>
      </c>
      <c r="G6063" s="19">
        <v>46296</v>
      </c>
      <c r="H6063" s="20">
        <v>45749</v>
      </c>
      <c r="I6063" s="20">
        <v>45931</v>
      </c>
      <c r="J6063" s="16" t="s">
        <v>1209</v>
      </c>
      <c r="K6063" s="16">
        <v>2</v>
      </c>
      <c r="L6063" s="16" t="s">
        <v>10266</v>
      </c>
      <c r="M6063" s="9">
        <v>-253585278.24000001</v>
      </c>
      <c r="N6063" s="9">
        <v>-3585278.24</v>
      </c>
      <c r="O6063" s="9">
        <v>-250000000</v>
      </c>
      <c r="P6063" s="9">
        <v>0</v>
      </c>
      <c r="Q6063" s="9">
        <v>0</v>
      </c>
      <c r="R6063" s="9">
        <v>0</v>
      </c>
      <c r="S6063" s="9">
        <v>0</v>
      </c>
      <c r="T6063" s="9">
        <v>202409300000231</v>
      </c>
      <c r="U6063" s="21">
        <v>45565</v>
      </c>
      <c r="V6063" s="21">
        <v>45566</v>
      </c>
      <c r="W6063" s="8" t="s">
        <v>3112</v>
      </c>
      <c r="X6063" s="8" t="s">
        <v>1212</v>
      </c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</row>
    <row r="6064" spans="1:55" ht="20" customHeight="1" x14ac:dyDescent="0.35">
      <c r="A6064" s="1"/>
      <c r="B6064" s="17">
        <v>45838</v>
      </c>
      <c r="C6064" s="16" t="s">
        <v>10268</v>
      </c>
      <c r="D6064" s="16" t="s">
        <v>1208</v>
      </c>
      <c r="E6064" s="18">
        <v>6.0350000000000001</v>
      </c>
      <c r="F6064" s="9">
        <v>250000000</v>
      </c>
      <c r="G6064" s="19">
        <v>46661</v>
      </c>
      <c r="H6064" s="20">
        <v>45749</v>
      </c>
      <c r="I6064" s="20">
        <v>45931</v>
      </c>
      <c r="J6064" s="16" t="s">
        <v>1209</v>
      </c>
      <c r="K6064" s="16">
        <v>2</v>
      </c>
      <c r="L6064" s="16" t="s">
        <v>10269</v>
      </c>
      <c r="M6064" s="9">
        <v>256308322.30000001</v>
      </c>
      <c r="N6064" s="9">
        <v>3720205.48</v>
      </c>
      <c r="O6064" s="9">
        <v>252588116.81999999</v>
      </c>
      <c r="P6064" s="9">
        <v>2.1108726</v>
      </c>
      <c r="Q6064" s="9">
        <v>-2.0540769999999999</v>
      </c>
      <c r="R6064" s="9">
        <v>5.9887132000000003</v>
      </c>
      <c r="S6064" s="9">
        <v>-52647.7</v>
      </c>
      <c r="T6064" s="9">
        <v>202409300000232</v>
      </c>
      <c r="U6064" s="21">
        <v>45565</v>
      </c>
      <c r="V6064" s="21">
        <v>45566</v>
      </c>
      <c r="W6064" s="8" t="s">
        <v>3112</v>
      </c>
      <c r="X6064" s="8" t="s">
        <v>1212</v>
      </c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</row>
    <row r="6065" spans="1:55" ht="20" customHeight="1" x14ac:dyDescent="0.35">
      <c r="A6065" s="1"/>
      <c r="B6065" s="17">
        <v>45838</v>
      </c>
      <c r="C6065" s="16" t="s">
        <v>10270</v>
      </c>
      <c r="D6065" s="16" t="s">
        <v>1214</v>
      </c>
      <c r="E6065" s="18">
        <v>5.8161180000000003</v>
      </c>
      <c r="F6065" s="9">
        <v>250000000</v>
      </c>
      <c r="G6065" s="19">
        <v>46661</v>
      </c>
      <c r="H6065" s="20">
        <v>45749</v>
      </c>
      <c r="I6065" s="20">
        <v>45931</v>
      </c>
      <c r="J6065" s="16" t="s">
        <v>1209</v>
      </c>
      <c r="K6065" s="16">
        <v>2</v>
      </c>
      <c r="L6065" s="16" t="s">
        <v>10269</v>
      </c>
      <c r="M6065" s="9">
        <v>-253585278.24000001</v>
      </c>
      <c r="N6065" s="9">
        <v>-3585278.24</v>
      </c>
      <c r="O6065" s="9">
        <v>-250000000</v>
      </c>
      <c r="P6065" s="9">
        <v>0</v>
      </c>
      <c r="Q6065" s="9">
        <v>0</v>
      </c>
      <c r="R6065" s="9">
        <v>0</v>
      </c>
      <c r="S6065" s="9">
        <v>0</v>
      </c>
      <c r="T6065" s="9">
        <v>202409300000232</v>
      </c>
      <c r="U6065" s="21">
        <v>45565</v>
      </c>
      <c r="V6065" s="21">
        <v>45566</v>
      </c>
      <c r="W6065" s="8" t="s">
        <v>3112</v>
      </c>
      <c r="X6065" s="8" t="s">
        <v>1212</v>
      </c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</row>
    <row r="6066" spans="1:55" ht="20" customHeight="1" x14ac:dyDescent="0.35">
      <c r="A6066" s="1"/>
      <c r="B6066" s="17">
        <v>45838</v>
      </c>
      <c r="C6066" s="16" t="s">
        <v>10271</v>
      </c>
      <c r="D6066" s="16" t="s">
        <v>1208</v>
      </c>
      <c r="E6066" s="18">
        <v>6.08</v>
      </c>
      <c r="F6066" s="9">
        <v>250000000</v>
      </c>
      <c r="G6066" s="19">
        <v>46296</v>
      </c>
      <c r="H6066" s="20">
        <v>45749</v>
      </c>
      <c r="I6066" s="20">
        <v>45931</v>
      </c>
      <c r="J6066" s="16" t="s">
        <v>1209</v>
      </c>
      <c r="K6066" s="16">
        <v>2</v>
      </c>
      <c r="L6066" s="16" t="s">
        <v>10272</v>
      </c>
      <c r="M6066" s="9">
        <v>255515628.66</v>
      </c>
      <c r="N6066" s="9">
        <v>3747945.21</v>
      </c>
      <c r="O6066" s="9">
        <v>251767683.44999999</v>
      </c>
      <c r="P6066" s="9">
        <v>1.2085162</v>
      </c>
      <c r="Q6066" s="9">
        <v>-1.1762885000000001</v>
      </c>
      <c r="R6066" s="9">
        <v>2.5280309000000001</v>
      </c>
      <c r="S6066" s="9">
        <v>-30056.01</v>
      </c>
      <c r="T6066" s="9">
        <v>202409300000315</v>
      </c>
      <c r="U6066" s="21">
        <v>45565</v>
      </c>
      <c r="V6066" s="21">
        <v>45566</v>
      </c>
      <c r="W6066" s="8" t="s">
        <v>3112</v>
      </c>
      <c r="X6066" s="8" t="s">
        <v>1212</v>
      </c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</row>
    <row r="6067" spans="1:55" ht="20" customHeight="1" x14ac:dyDescent="0.35">
      <c r="A6067" s="1"/>
      <c r="B6067" s="17">
        <v>45838</v>
      </c>
      <c r="C6067" s="16" t="s">
        <v>10273</v>
      </c>
      <c r="D6067" s="16" t="s">
        <v>1214</v>
      </c>
      <c r="E6067" s="18">
        <v>5.8161180000000003</v>
      </c>
      <c r="F6067" s="9">
        <v>250000000</v>
      </c>
      <c r="G6067" s="19">
        <v>46296</v>
      </c>
      <c r="H6067" s="20">
        <v>45749</v>
      </c>
      <c r="I6067" s="20">
        <v>45931</v>
      </c>
      <c r="J6067" s="16" t="s">
        <v>1209</v>
      </c>
      <c r="K6067" s="16">
        <v>2</v>
      </c>
      <c r="L6067" s="16" t="s">
        <v>10272</v>
      </c>
      <c r="M6067" s="9">
        <v>-253585278.24000001</v>
      </c>
      <c r="N6067" s="9">
        <v>-3585278.24</v>
      </c>
      <c r="O6067" s="9">
        <v>-250000000</v>
      </c>
      <c r="P6067" s="9">
        <v>0</v>
      </c>
      <c r="Q6067" s="9">
        <v>0</v>
      </c>
      <c r="R6067" s="9">
        <v>0</v>
      </c>
      <c r="S6067" s="9">
        <v>0</v>
      </c>
      <c r="T6067" s="9">
        <v>202409300000315</v>
      </c>
      <c r="U6067" s="21">
        <v>45565</v>
      </c>
      <c r="V6067" s="21">
        <v>45566</v>
      </c>
      <c r="W6067" s="8" t="s">
        <v>3112</v>
      </c>
      <c r="X6067" s="8" t="s">
        <v>1212</v>
      </c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</row>
    <row r="6068" spans="1:55" ht="20" customHeight="1" x14ac:dyDescent="0.35">
      <c r="A6068" s="1"/>
      <c r="B6068" s="17">
        <v>45838</v>
      </c>
      <c r="C6068" s="16" t="s">
        <v>10274</v>
      </c>
      <c r="D6068" s="16" t="s">
        <v>1208</v>
      </c>
      <c r="E6068" s="18">
        <v>6.0449999999999999</v>
      </c>
      <c r="F6068" s="9">
        <v>50000000</v>
      </c>
      <c r="G6068" s="19">
        <v>47394</v>
      </c>
      <c r="H6068" s="20">
        <v>45750</v>
      </c>
      <c r="I6068" s="20">
        <v>45933</v>
      </c>
      <c r="J6068" s="16" t="s">
        <v>1209</v>
      </c>
      <c r="K6068" s="16">
        <v>2</v>
      </c>
      <c r="L6068" s="16" t="s">
        <v>10275</v>
      </c>
      <c r="M6068" s="9">
        <v>-51437678.469999999</v>
      </c>
      <c r="N6068" s="9">
        <v>-736993.15</v>
      </c>
      <c r="O6068" s="9">
        <v>-50700685.32</v>
      </c>
      <c r="P6068" s="9">
        <v>3.7694036999999998</v>
      </c>
      <c r="Q6068" s="9">
        <v>3.6663841000000001</v>
      </c>
      <c r="R6068" s="9">
        <v>15.187772300000001</v>
      </c>
      <c r="S6068" s="9">
        <v>18859.03</v>
      </c>
      <c r="T6068" s="9">
        <v>202410010000008</v>
      </c>
      <c r="U6068" s="21">
        <v>45566</v>
      </c>
      <c r="V6068" s="21">
        <v>45568</v>
      </c>
      <c r="W6068" s="8" t="s">
        <v>2991</v>
      </c>
      <c r="X6068" s="8" t="s">
        <v>1212</v>
      </c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</row>
    <row r="6069" spans="1:55" ht="20" customHeight="1" x14ac:dyDescent="0.35">
      <c r="A6069" s="1"/>
      <c r="B6069" s="17">
        <v>45838</v>
      </c>
      <c r="C6069" s="16" t="s">
        <v>10276</v>
      </c>
      <c r="D6069" s="16" t="s">
        <v>1214</v>
      </c>
      <c r="E6069" s="18">
        <v>5.8093366</v>
      </c>
      <c r="F6069" s="9">
        <v>50000000</v>
      </c>
      <c r="G6069" s="19">
        <v>47394</v>
      </c>
      <c r="H6069" s="20">
        <v>45750</v>
      </c>
      <c r="I6069" s="20">
        <v>45933</v>
      </c>
      <c r="J6069" s="16" t="s">
        <v>1209</v>
      </c>
      <c r="K6069" s="16">
        <v>2</v>
      </c>
      <c r="L6069" s="16" t="s">
        <v>10275</v>
      </c>
      <c r="M6069" s="9">
        <v>50708261.579999998</v>
      </c>
      <c r="N6069" s="9">
        <v>708261.58</v>
      </c>
      <c r="O6069" s="9">
        <v>50000000</v>
      </c>
      <c r="P6069" s="9">
        <v>0</v>
      </c>
      <c r="Q6069" s="9">
        <v>0</v>
      </c>
      <c r="R6069" s="9">
        <v>0</v>
      </c>
      <c r="S6069" s="9">
        <v>0</v>
      </c>
      <c r="T6069" s="9">
        <v>202410010000008</v>
      </c>
      <c r="U6069" s="21">
        <v>45566</v>
      </c>
      <c r="V6069" s="21">
        <v>45568</v>
      </c>
      <c r="W6069" s="8" t="s">
        <v>2991</v>
      </c>
      <c r="X6069" s="8" t="s">
        <v>1212</v>
      </c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</row>
    <row r="6070" spans="1:55" ht="20" customHeight="1" x14ac:dyDescent="0.35">
      <c r="A6070" s="1"/>
      <c r="B6070" s="17">
        <v>45838</v>
      </c>
      <c r="C6070" s="16" t="s">
        <v>10277</v>
      </c>
      <c r="D6070" s="16" t="s">
        <v>1208</v>
      </c>
      <c r="E6070" s="18">
        <v>6.1074999999999999</v>
      </c>
      <c r="F6070" s="9">
        <v>250000000</v>
      </c>
      <c r="G6070" s="19">
        <v>46300</v>
      </c>
      <c r="H6070" s="20">
        <v>45751</v>
      </c>
      <c r="I6070" s="20">
        <v>45936</v>
      </c>
      <c r="J6070" s="16" t="s">
        <v>1209</v>
      </c>
      <c r="K6070" s="16">
        <v>2</v>
      </c>
      <c r="L6070" s="16" t="s">
        <v>10278</v>
      </c>
      <c r="M6070" s="9">
        <v>-255543831.22999999</v>
      </c>
      <c r="N6070" s="9">
        <v>-3681232.88</v>
      </c>
      <c r="O6070" s="9">
        <v>-251862598.34999999</v>
      </c>
      <c r="P6070" s="9">
        <v>1.2189893000000001</v>
      </c>
      <c r="Q6070" s="9">
        <v>1.1864789</v>
      </c>
      <c r="R6070" s="9">
        <v>2.5604502</v>
      </c>
      <c r="S6070" s="9">
        <v>30319.74</v>
      </c>
      <c r="T6070" s="9">
        <v>202410030000281</v>
      </c>
      <c r="U6070" s="21">
        <v>45568</v>
      </c>
      <c r="V6070" s="21">
        <v>45569</v>
      </c>
      <c r="W6070" s="8" t="s">
        <v>2991</v>
      </c>
      <c r="X6070" s="8" t="s">
        <v>1212</v>
      </c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</row>
    <row r="6071" spans="1:55" ht="20" customHeight="1" x14ac:dyDescent="0.35">
      <c r="A6071" s="1"/>
      <c r="B6071" s="17">
        <v>45838</v>
      </c>
      <c r="C6071" s="16" t="s">
        <v>10279</v>
      </c>
      <c r="D6071" s="16" t="s">
        <v>1214</v>
      </c>
      <c r="E6071" s="18">
        <v>5.8050633999999999</v>
      </c>
      <c r="F6071" s="9">
        <v>250000000</v>
      </c>
      <c r="G6071" s="19">
        <v>46300</v>
      </c>
      <c r="H6071" s="20">
        <v>45751</v>
      </c>
      <c r="I6071" s="20">
        <v>45936</v>
      </c>
      <c r="J6071" s="16" t="s">
        <v>1209</v>
      </c>
      <c r="K6071" s="16">
        <v>2</v>
      </c>
      <c r="L6071" s="16" t="s">
        <v>10278</v>
      </c>
      <c r="M6071" s="9">
        <v>253498942.31</v>
      </c>
      <c r="N6071" s="9">
        <v>3498942.31</v>
      </c>
      <c r="O6071" s="9">
        <v>250000000</v>
      </c>
      <c r="P6071" s="9">
        <v>0</v>
      </c>
      <c r="Q6071" s="9">
        <v>0</v>
      </c>
      <c r="R6071" s="9">
        <v>0</v>
      </c>
      <c r="S6071" s="9">
        <v>0</v>
      </c>
      <c r="T6071" s="9">
        <v>202410030000281</v>
      </c>
      <c r="U6071" s="21">
        <v>45568</v>
      </c>
      <c r="V6071" s="21">
        <v>45569</v>
      </c>
      <c r="W6071" s="8" t="s">
        <v>2991</v>
      </c>
      <c r="X6071" s="8" t="s">
        <v>1212</v>
      </c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</row>
    <row r="6072" spans="1:55" ht="20" customHeight="1" x14ac:dyDescent="0.35">
      <c r="A6072" s="1"/>
      <c r="B6072" s="17">
        <v>45838</v>
      </c>
      <c r="C6072" s="16" t="s">
        <v>10280</v>
      </c>
      <c r="D6072" s="16" t="s">
        <v>1208</v>
      </c>
      <c r="E6072" s="18">
        <v>6.0625</v>
      </c>
      <c r="F6072" s="9">
        <v>250000000</v>
      </c>
      <c r="G6072" s="19">
        <v>47395</v>
      </c>
      <c r="H6072" s="20">
        <v>45751</v>
      </c>
      <c r="I6072" s="20">
        <v>45936</v>
      </c>
      <c r="J6072" s="16" t="s">
        <v>1209</v>
      </c>
      <c r="K6072" s="16">
        <v>2</v>
      </c>
      <c r="L6072" s="16" t="s">
        <v>10281</v>
      </c>
      <c r="M6072" s="9">
        <v>-257321573.31</v>
      </c>
      <c r="N6072" s="9">
        <v>-3654109.59</v>
      </c>
      <c r="O6072" s="9">
        <v>-253667463.72</v>
      </c>
      <c r="P6072" s="9">
        <v>3.7710544000000001</v>
      </c>
      <c r="Q6072" s="9">
        <v>3.6679906</v>
      </c>
      <c r="R6072" s="9">
        <v>15.1984393</v>
      </c>
      <c r="S6072" s="9">
        <v>94385.31</v>
      </c>
      <c r="T6072" s="9">
        <v>202410030000286</v>
      </c>
      <c r="U6072" s="21">
        <v>45568</v>
      </c>
      <c r="V6072" s="21">
        <v>45569</v>
      </c>
      <c r="W6072" s="8" t="s">
        <v>2693</v>
      </c>
      <c r="X6072" s="8" t="s">
        <v>1212</v>
      </c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</row>
    <row r="6073" spans="1:55" ht="20" customHeight="1" x14ac:dyDescent="0.35">
      <c r="A6073" s="1"/>
      <c r="B6073" s="17">
        <v>45838</v>
      </c>
      <c r="C6073" s="16" t="s">
        <v>10282</v>
      </c>
      <c r="D6073" s="16" t="s">
        <v>1214</v>
      </c>
      <c r="E6073" s="18">
        <v>5.8050633999999999</v>
      </c>
      <c r="F6073" s="9">
        <v>250000000</v>
      </c>
      <c r="G6073" s="19">
        <v>47395</v>
      </c>
      <c r="H6073" s="20">
        <v>45751</v>
      </c>
      <c r="I6073" s="20">
        <v>45936</v>
      </c>
      <c r="J6073" s="16" t="s">
        <v>1209</v>
      </c>
      <c r="K6073" s="16">
        <v>2</v>
      </c>
      <c r="L6073" s="16" t="s">
        <v>10281</v>
      </c>
      <c r="M6073" s="9">
        <v>253498942.31</v>
      </c>
      <c r="N6073" s="9">
        <v>3498942.31</v>
      </c>
      <c r="O6073" s="9">
        <v>250000000</v>
      </c>
      <c r="P6073" s="9">
        <v>0</v>
      </c>
      <c r="Q6073" s="9">
        <v>0</v>
      </c>
      <c r="R6073" s="9">
        <v>0</v>
      </c>
      <c r="S6073" s="9">
        <v>0</v>
      </c>
      <c r="T6073" s="9">
        <v>202410030000286</v>
      </c>
      <c r="U6073" s="21">
        <v>45568</v>
      </c>
      <c r="V6073" s="21">
        <v>45569</v>
      </c>
      <c r="W6073" s="8" t="s">
        <v>2693</v>
      </c>
      <c r="X6073" s="8" t="s">
        <v>1212</v>
      </c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</row>
    <row r="6074" spans="1:55" ht="20" customHeight="1" x14ac:dyDescent="0.35">
      <c r="A6074" s="1"/>
      <c r="B6074" s="17">
        <v>45838</v>
      </c>
      <c r="C6074" s="16" t="s">
        <v>10283</v>
      </c>
      <c r="D6074" s="16" t="s">
        <v>1208</v>
      </c>
      <c r="E6074" s="18">
        <v>6.0625</v>
      </c>
      <c r="F6074" s="9">
        <v>250000000</v>
      </c>
      <c r="G6074" s="19">
        <v>47395</v>
      </c>
      <c r="H6074" s="20">
        <v>45751</v>
      </c>
      <c r="I6074" s="20">
        <v>45936</v>
      </c>
      <c r="J6074" s="16" t="s">
        <v>1209</v>
      </c>
      <c r="K6074" s="16">
        <v>2</v>
      </c>
      <c r="L6074" s="16" t="s">
        <v>10284</v>
      </c>
      <c r="M6074" s="9">
        <v>-257321573.31</v>
      </c>
      <c r="N6074" s="9">
        <v>-3654109.59</v>
      </c>
      <c r="O6074" s="9">
        <v>-253667463.72</v>
      </c>
      <c r="P6074" s="9">
        <v>3.7710544000000001</v>
      </c>
      <c r="Q6074" s="9">
        <v>3.6679906</v>
      </c>
      <c r="R6074" s="9">
        <v>15.1984393</v>
      </c>
      <c r="S6074" s="9">
        <v>94385.31</v>
      </c>
      <c r="T6074" s="9">
        <v>202410030000287</v>
      </c>
      <c r="U6074" s="21">
        <v>45568</v>
      </c>
      <c r="V6074" s="21">
        <v>45569</v>
      </c>
      <c r="W6074" s="8" t="s">
        <v>2693</v>
      </c>
      <c r="X6074" s="8" t="s">
        <v>1212</v>
      </c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</row>
    <row r="6075" spans="1:55" ht="20" customHeight="1" x14ac:dyDescent="0.35">
      <c r="A6075" s="1"/>
      <c r="B6075" s="17">
        <v>45838</v>
      </c>
      <c r="C6075" s="16" t="s">
        <v>10285</v>
      </c>
      <c r="D6075" s="16" t="s">
        <v>1214</v>
      </c>
      <c r="E6075" s="18">
        <v>5.8050633999999999</v>
      </c>
      <c r="F6075" s="9">
        <v>250000000</v>
      </c>
      <c r="G6075" s="19">
        <v>47395</v>
      </c>
      <c r="H6075" s="20">
        <v>45751</v>
      </c>
      <c r="I6075" s="20">
        <v>45936</v>
      </c>
      <c r="J6075" s="16" t="s">
        <v>1209</v>
      </c>
      <c r="K6075" s="16">
        <v>2</v>
      </c>
      <c r="L6075" s="16" t="s">
        <v>10284</v>
      </c>
      <c r="M6075" s="9">
        <v>253498942.31</v>
      </c>
      <c r="N6075" s="9">
        <v>3498942.31</v>
      </c>
      <c r="O6075" s="9">
        <v>250000000</v>
      </c>
      <c r="P6075" s="9">
        <v>0</v>
      </c>
      <c r="Q6075" s="9">
        <v>0</v>
      </c>
      <c r="R6075" s="9">
        <v>0</v>
      </c>
      <c r="S6075" s="9">
        <v>0</v>
      </c>
      <c r="T6075" s="9">
        <v>202410030000287</v>
      </c>
      <c r="U6075" s="21">
        <v>45568</v>
      </c>
      <c r="V6075" s="21">
        <v>45569</v>
      </c>
      <c r="W6075" s="8" t="s">
        <v>2693</v>
      </c>
      <c r="X6075" s="8" t="s">
        <v>1212</v>
      </c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</row>
    <row r="6076" spans="1:55" ht="20" customHeight="1" x14ac:dyDescent="0.35">
      <c r="A6076" s="1"/>
      <c r="B6076" s="17">
        <v>45838</v>
      </c>
      <c r="C6076" s="16" t="s">
        <v>10286</v>
      </c>
      <c r="D6076" s="16" t="s">
        <v>1208</v>
      </c>
      <c r="E6076" s="18">
        <v>6.0750000000000002</v>
      </c>
      <c r="F6076" s="9">
        <v>450000000</v>
      </c>
      <c r="G6076" s="19">
        <v>47395</v>
      </c>
      <c r="H6076" s="20">
        <v>45751</v>
      </c>
      <c r="I6076" s="20">
        <v>45936</v>
      </c>
      <c r="J6076" s="16" t="s">
        <v>1209</v>
      </c>
      <c r="K6076" s="16">
        <v>2</v>
      </c>
      <c r="L6076" s="16" t="s">
        <v>10287</v>
      </c>
      <c r="M6076" s="9">
        <v>463403068.06</v>
      </c>
      <c r="N6076" s="9">
        <v>6590958.9000000004</v>
      </c>
      <c r="O6076" s="9">
        <v>456812109.16000003</v>
      </c>
      <c r="P6076" s="9">
        <v>3.7702786000000001</v>
      </c>
      <c r="Q6076" s="9">
        <v>-3.6672378000000001</v>
      </c>
      <c r="R6076" s="9">
        <v>15.194540099999999</v>
      </c>
      <c r="S6076" s="9">
        <v>-169940.92</v>
      </c>
      <c r="T6076" s="9">
        <v>202410030000505</v>
      </c>
      <c r="U6076" s="21">
        <v>45568</v>
      </c>
      <c r="V6076" s="21">
        <v>45569</v>
      </c>
      <c r="W6076" s="8" t="s">
        <v>2693</v>
      </c>
      <c r="X6076" s="8" t="s">
        <v>1212</v>
      </c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</row>
    <row r="6077" spans="1:55" ht="20" customHeight="1" x14ac:dyDescent="0.35">
      <c r="A6077" s="1"/>
      <c r="B6077" s="17">
        <v>45838</v>
      </c>
      <c r="C6077" s="16" t="s">
        <v>10288</v>
      </c>
      <c r="D6077" s="16" t="s">
        <v>1214</v>
      </c>
      <c r="E6077" s="18">
        <v>5.8050633999999999</v>
      </c>
      <c r="F6077" s="9">
        <v>450000000</v>
      </c>
      <c r="G6077" s="19">
        <v>47395</v>
      </c>
      <c r="H6077" s="20">
        <v>45751</v>
      </c>
      <c r="I6077" s="20">
        <v>45936</v>
      </c>
      <c r="J6077" s="16" t="s">
        <v>1209</v>
      </c>
      <c r="K6077" s="16">
        <v>2</v>
      </c>
      <c r="L6077" s="16" t="s">
        <v>10287</v>
      </c>
      <c r="M6077" s="9">
        <v>-456298096.14999998</v>
      </c>
      <c r="N6077" s="9">
        <v>-6298096.1500000004</v>
      </c>
      <c r="O6077" s="9">
        <v>-450000000</v>
      </c>
      <c r="P6077" s="9">
        <v>0</v>
      </c>
      <c r="Q6077" s="9">
        <v>0</v>
      </c>
      <c r="R6077" s="9">
        <v>0</v>
      </c>
      <c r="S6077" s="9">
        <v>0</v>
      </c>
      <c r="T6077" s="9">
        <v>202410030000505</v>
      </c>
      <c r="U6077" s="21">
        <v>45568</v>
      </c>
      <c r="V6077" s="21">
        <v>45569</v>
      </c>
      <c r="W6077" s="8" t="s">
        <v>2693</v>
      </c>
      <c r="X6077" s="8" t="s">
        <v>1212</v>
      </c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</row>
    <row r="6078" spans="1:55" ht="20" customHeight="1" x14ac:dyDescent="0.35">
      <c r="A6078" s="1"/>
      <c r="B6078" s="17">
        <v>45838</v>
      </c>
      <c r="C6078" s="16" t="s">
        <v>10289</v>
      </c>
      <c r="D6078" s="16" t="s">
        <v>1208</v>
      </c>
      <c r="E6078" s="18">
        <v>6.07</v>
      </c>
      <c r="F6078" s="9">
        <v>50000000</v>
      </c>
      <c r="G6078" s="19">
        <v>47395</v>
      </c>
      <c r="H6078" s="20">
        <v>45751</v>
      </c>
      <c r="I6078" s="20">
        <v>45936</v>
      </c>
      <c r="J6078" s="16" t="s">
        <v>1209</v>
      </c>
      <c r="K6078" s="16">
        <v>2</v>
      </c>
      <c r="L6078" s="16" t="s">
        <v>10290</v>
      </c>
      <c r="M6078" s="9">
        <v>51479263.740000002</v>
      </c>
      <c r="N6078" s="9">
        <v>731726.03</v>
      </c>
      <c r="O6078" s="9">
        <v>50747537.710000001</v>
      </c>
      <c r="P6078" s="9">
        <v>3.7705888000000001</v>
      </c>
      <c r="Q6078" s="9">
        <v>-3.6675388</v>
      </c>
      <c r="R6078" s="9">
        <v>15.1960993</v>
      </c>
      <c r="S6078" s="9">
        <v>-18880.22</v>
      </c>
      <c r="T6078" s="9">
        <v>202410030000536</v>
      </c>
      <c r="U6078" s="21">
        <v>45568</v>
      </c>
      <c r="V6078" s="21">
        <v>45569</v>
      </c>
      <c r="W6078" s="8" t="s">
        <v>2991</v>
      </c>
      <c r="X6078" s="8" t="s">
        <v>1212</v>
      </c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</row>
    <row r="6079" spans="1:55" ht="20" customHeight="1" x14ac:dyDescent="0.35">
      <c r="A6079" s="1"/>
      <c r="B6079" s="17">
        <v>45838</v>
      </c>
      <c r="C6079" s="16" t="s">
        <v>10291</v>
      </c>
      <c r="D6079" s="16" t="s">
        <v>1214</v>
      </c>
      <c r="E6079" s="18">
        <v>5.8050635000000002</v>
      </c>
      <c r="F6079" s="9">
        <v>50000000</v>
      </c>
      <c r="G6079" s="19">
        <v>47395</v>
      </c>
      <c r="H6079" s="20">
        <v>45751</v>
      </c>
      <c r="I6079" s="20">
        <v>45936</v>
      </c>
      <c r="J6079" s="16" t="s">
        <v>1209</v>
      </c>
      <c r="K6079" s="16">
        <v>2</v>
      </c>
      <c r="L6079" s="16" t="s">
        <v>10290</v>
      </c>
      <c r="M6079" s="9">
        <v>-50699788.479999997</v>
      </c>
      <c r="N6079" s="9">
        <v>-699788.48</v>
      </c>
      <c r="O6079" s="9">
        <v>-50000000</v>
      </c>
      <c r="P6079" s="9">
        <v>0</v>
      </c>
      <c r="Q6079" s="9">
        <v>0</v>
      </c>
      <c r="R6079" s="9">
        <v>0</v>
      </c>
      <c r="S6079" s="9">
        <v>0</v>
      </c>
      <c r="T6079" s="9">
        <v>202410030000536</v>
      </c>
      <c r="U6079" s="21">
        <v>45568</v>
      </c>
      <c r="V6079" s="21">
        <v>45569</v>
      </c>
      <c r="W6079" s="8" t="s">
        <v>2991</v>
      </c>
      <c r="X6079" s="8" t="s">
        <v>1212</v>
      </c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</row>
    <row r="6080" spans="1:55" ht="20" customHeight="1" x14ac:dyDescent="0.35">
      <c r="A6080" s="1"/>
      <c r="B6080" s="17">
        <v>45838</v>
      </c>
      <c r="C6080" s="16" t="s">
        <v>10292</v>
      </c>
      <c r="D6080" s="16" t="s">
        <v>1208</v>
      </c>
      <c r="E6080" s="18">
        <v>6.085</v>
      </c>
      <c r="F6080" s="9">
        <v>500000000</v>
      </c>
      <c r="G6080" s="19">
        <v>47395</v>
      </c>
      <c r="H6080" s="20">
        <v>45751</v>
      </c>
      <c r="I6080" s="20">
        <v>45936</v>
      </c>
      <c r="J6080" s="16" t="s">
        <v>1209</v>
      </c>
      <c r="K6080" s="16">
        <v>2</v>
      </c>
      <c r="L6080" s="16" t="s">
        <v>10293</v>
      </c>
      <c r="M6080" s="9">
        <v>515091618.80000001</v>
      </c>
      <c r="N6080" s="9">
        <v>7335342.4699999997</v>
      </c>
      <c r="O6080" s="9">
        <v>507756276.32999998</v>
      </c>
      <c r="P6080" s="9">
        <v>3.7696584999999998</v>
      </c>
      <c r="Q6080" s="9">
        <v>-3.666636</v>
      </c>
      <c r="R6080" s="9">
        <v>15.1914234</v>
      </c>
      <c r="S6080" s="9">
        <v>-188865.35</v>
      </c>
      <c r="T6080" s="9">
        <v>202410030000729</v>
      </c>
      <c r="U6080" s="21">
        <v>45568</v>
      </c>
      <c r="V6080" s="21">
        <v>45569</v>
      </c>
      <c r="W6080" s="8" t="s">
        <v>2693</v>
      </c>
      <c r="X6080" s="8" t="s">
        <v>1212</v>
      </c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</row>
    <row r="6081" spans="1:55" ht="20" customHeight="1" x14ac:dyDescent="0.35">
      <c r="A6081" s="1"/>
      <c r="B6081" s="17">
        <v>45838</v>
      </c>
      <c r="C6081" s="16" t="s">
        <v>10294</v>
      </c>
      <c r="D6081" s="16" t="s">
        <v>1214</v>
      </c>
      <c r="E6081" s="18">
        <v>5.8050633999999999</v>
      </c>
      <c r="F6081" s="9">
        <v>500000000</v>
      </c>
      <c r="G6081" s="19">
        <v>47395</v>
      </c>
      <c r="H6081" s="20">
        <v>45751</v>
      </c>
      <c r="I6081" s="20">
        <v>45936</v>
      </c>
      <c r="J6081" s="16" t="s">
        <v>1209</v>
      </c>
      <c r="K6081" s="16">
        <v>2</v>
      </c>
      <c r="L6081" s="16" t="s">
        <v>10293</v>
      </c>
      <c r="M6081" s="9">
        <v>-506997884.64999998</v>
      </c>
      <c r="N6081" s="9">
        <v>-6997884.6500000004</v>
      </c>
      <c r="O6081" s="9">
        <v>-500000000</v>
      </c>
      <c r="P6081" s="9">
        <v>0</v>
      </c>
      <c r="Q6081" s="9">
        <v>0</v>
      </c>
      <c r="R6081" s="9">
        <v>0</v>
      </c>
      <c r="S6081" s="9">
        <v>0</v>
      </c>
      <c r="T6081" s="9">
        <v>202410030000729</v>
      </c>
      <c r="U6081" s="21">
        <v>45568</v>
      </c>
      <c r="V6081" s="21">
        <v>45569</v>
      </c>
      <c r="W6081" s="8" t="s">
        <v>2693</v>
      </c>
      <c r="X6081" s="8" t="s">
        <v>1212</v>
      </c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</row>
    <row r="6082" spans="1:55" ht="20" customHeight="1" x14ac:dyDescent="0.35">
      <c r="A6082" s="1"/>
      <c r="B6082" s="17">
        <v>45838</v>
      </c>
      <c r="C6082" s="16" t="s">
        <v>10295</v>
      </c>
      <c r="D6082" s="16" t="s">
        <v>1208</v>
      </c>
      <c r="E6082" s="18">
        <v>6.11</v>
      </c>
      <c r="F6082" s="9">
        <v>500000000</v>
      </c>
      <c r="G6082" s="19">
        <v>47399</v>
      </c>
      <c r="H6082" s="20">
        <v>45754</v>
      </c>
      <c r="I6082" s="20">
        <v>45937</v>
      </c>
      <c r="J6082" s="16" t="s">
        <v>1209</v>
      </c>
      <c r="K6082" s="16">
        <v>2</v>
      </c>
      <c r="L6082" s="16" t="s">
        <v>10296</v>
      </c>
      <c r="M6082" s="9">
        <v>-515342357.25999999</v>
      </c>
      <c r="N6082" s="9">
        <v>-7114383.5599999996</v>
      </c>
      <c r="O6082" s="9">
        <v>-508227973.69999999</v>
      </c>
      <c r="P6082" s="9">
        <v>3.7784656999999999</v>
      </c>
      <c r="Q6082" s="9">
        <v>3.6751987000000002</v>
      </c>
      <c r="R6082" s="9">
        <v>15.246310899999999</v>
      </c>
      <c r="S6082" s="9">
        <v>189398.56</v>
      </c>
      <c r="T6082" s="9">
        <v>202410040000017</v>
      </c>
      <c r="U6082" s="21">
        <v>45569</v>
      </c>
      <c r="V6082" s="21">
        <v>45572</v>
      </c>
      <c r="W6082" s="8" t="s">
        <v>7983</v>
      </c>
      <c r="X6082" s="8" t="s">
        <v>1212</v>
      </c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</row>
    <row r="6083" spans="1:55" ht="20" customHeight="1" x14ac:dyDescent="0.35">
      <c r="A6083" s="1"/>
      <c r="B6083" s="17">
        <v>45838</v>
      </c>
      <c r="C6083" s="16" t="s">
        <v>10297</v>
      </c>
      <c r="D6083" s="16" t="s">
        <v>1214</v>
      </c>
      <c r="E6083" s="18">
        <v>5.7899624000000003</v>
      </c>
      <c r="F6083" s="9">
        <v>500000000</v>
      </c>
      <c r="G6083" s="19">
        <v>47399</v>
      </c>
      <c r="H6083" s="20">
        <v>45754</v>
      </c>
      <c r="I6083" s="20">
        <v>45937</v>
      </c>
      <c r="J6083" s="16" t="s">
        <v>1209</v>
      </c>
      <c r="K6083" s="16">
        <v>2</v>
      </c>
      <c r="L6083" s="16" t="s">
        <v>10296</v>
      </c>
      <c r="M6083" s="9">
        <v>506741737.07999998</v>
      </c>
      <c r="N6083" s="9">
        <v>6741737.0800000001</v>
      </c>
      <c r="O6083" s="9">
        <v>500000000</v>
      </c>
      <c r="P6083" s="9">
        <v>0</v>
      </c>
      <c r="Q6083" s="9">
        <v>0</v>
      </c>
      <c r="R6083" s="9">
        <v>0</v>
      </c>
      <c r="S6083" s="9">
        <v>0</v>
      </c>
      <c r="T6083" s="9">
        <v>202410040000017</v>
      </c>
      <c r="U6083" s="21">
        <v>45569</v>
      </c>
      <c r="V6083" s="21">
        <v>45572</v>
      </c>
      <c r="W6083" s="8" t="s">
        <v>7983</v>
      </c>
      <c r="X6083" s="8" t="s">
        <v>1212</v>
      </c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</row>
    <row r="6084" spans="1:55" ht="20" customHeight="1" x14ac:dyDescent="0.35">
      <c r="A6084" s="1"/>
      <c r="B6084" s="17">
        <v>45838</v>
      </c>
      <c r="C6084" s="16" t="s">
        <v>10298</v>
      </c>
      <c r="D6084" s="16" t="s">
        <v>1208</v>
      </c>
      <c r="E6084" s="18">
        <v>6.11</v>
      </c>
      <c r="F6084" s="9">
        <v>50000000</v>
      </c>
      <c r="G6084" s="19">
        <v>47399</v>
      </c>
      <c r="H6084" s="20">
        <v>45754</v>
      </c>
      <c r="I6084" s="20">
        <v>45937</v>
      </c>
      <c r="J6084" s="16" t="s">
        <v>1209</v>
      </c>
      <c r="K6084" s="16">
        <v>2</v>
      </c>
      <c r="L6084" s="16" t="s">
        <v>10299</v>
      </c>
      <c r="M6084" s="9">
        <v>-51534235.729999997</v>
      </c>
      <c r="N6084" s="9">
        <v>-711438.36</v>
      </c>
      <c r="O6084" s="9">
        <v>-50822797.369999997</v>
      </c>
      <c r="P6084" s="9">
        <v>3.7784656999999999</v>
      </c>
      <c r="Q6084" s="9">
        <v>3.6751987000000002</v>
      </c>
      <c r="R6084" s="9">
        <v>15.246310899999999</v>
      </c>
      <c r="S6084" s="9">
        <v>18939.86</v>
      </c>
      <c r="T6084" s="9">
        <v>202410040000165</v>
      </c>
      <c r="U6084" s="21">
        <v>45569</v>
      </c>
      <c r="V6084" s="21">
        <v>45572</v>
      </c>
      <c r="W6084" s="8" t="s">
        <v>7983</v>
      </c>
      <c r="X6084" s="8" t="s">
        <v>1212</v>
      </c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</row>
    <row r="6085" spans="1:55" ht="20" customHeight="1" x14ac:dyDescent="0.35">
      <c r="A6085" s="1"/>
      <c r="B6085" s="17">
        <v>45838</v>
      </c>
      <c r="C6085" s="16" t="s">
        <v>10300</v>
      </c>
      <c r="D6085" s="16" t="s">
        <v>1214</v>
      </c>
      <c r="E6085" s="18">
        <v>5.7899626</v>
      </c>
      <c r="F6085" s="9">
        <v>50000000</v>
      </c>
      <c r="G6085" s="19">
        <v>47399</v>
      </c>
      <c r="H6085" s="20">
        <v>45754</v>
      </c>
      <c r="I6085" s="20">
        <v>45937</v>
      </c>
      <c r="J6085" s="16" t="s">
        <v>1209</v>
      </c>
      <c r="K6085" s="16">
        <v>2</v>
      </c>
      <c r="L6085" s="16" t="s">
        <v>10299</v>
      </c>
      <c r="M6085" s="9">
        <v>50674173.729999997</v>
      </c>
      <c r="N6085" s="9">
        <v>674173.73</v>
      </c>
      <c r="O6085" s="9">
        <v>50000000</v>
      </c>
      <c r="P6085" s="9">
        <v>0</v>
      </c>
      <c r="Q6085" s="9">
        <v>0</v>
      </c>
      <c r="R6085" s="9">
        <v>0</v>
      </c>
      <c r="S6085" s="9">
        <v>0</v>
      </c>
      <c r="T6085" s="9">
        <v>202410040000165</v>
      </c>
      <c r="U6085" s="21">
        <v>45569</v>
      </c>
      <c r="V6085" s="21">
        <v>45572</v>
      </c>
      <c r="W6085" s="8" t="s">
        <v>7983</v>
      </c>
      <c r="X6085" s="8" t="s">
        <v>1212</v>
      </c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</row>
    <row r="6086" spans="1:55" ht="20" customHeight="1" x14ac:dyDescent="0.35">
      <c r="A6086" s="1"/>
      <c r="B6086" s="17">
        <v>45838</v>
      </c>
      <c r="C6086" s="16" t="s">
        <v>10301</v>
      </c>
      <c r="D6086" s="16" t="s">
        <v>1208</v>
      </c>
      <c r="E6086" s="18">
        <v>6.11</v>
      </c>
      <c r="F6086" s="9">
        <v>250000000</v>
      </c>
      <c r="G6086" s="19">
        <v>47399</v>
      </c>
      <c r="H6086" s="20">
        <v>45754</v>
      </c>
      <c r="I6086" s="20">
        <v>45937</v>
      </c>
      <c r="J6086" s="16" t="s">
        <v>1209</v>
      </c>
      <c r="K6086" s="16">
        <v>2</v>
      </c>
      <c r="L6086" s="16" t="s">
        <v>10302</v>
      </c>
      <c r="M6086" s="9">
        <v>-257671178.63</v>
      </c>
      <c r="N6086" s="9">
        <v>-3557191.78</v>
      </c>
      <c r="O6086" s="9">
        <v>-254113986.84999999</v>
      </c>
      <c r="P6086" s="9">
        <v>3.7784656999999999</v>
      </c>
      <c r="Q6086" s="9">
        <v>3.6751987000000002</v>
      </c>
      <c r="R6086" s="9">
        <v>15.246310899999999</v>
      </c>
      <c r="S6086" s="9">
        <v>94699.28</v>
      </c>
      <c r="T6086" s="9">
        <v>202410040000166</v>
      </c>
      <c r="U6086" s="21">
        <v>45569</v>
      </c>
      <c r="V6086" s="21">
        <v>45572</v>
      </c>
      <c r="W6086" s="8" t="s">
        <v>7983</v>
      </c>
      <c r="X6086" s="8" t="s">
        <v>1212</v>
      </c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</row>
    <row r="6087" spans="1:55" ht="20" customHeight="1" x14ac:dyDescent="0.35">
      <c r="A6087" s="1"/>
      <c r="B6087" s="17">
        <v>45838</v>
      </c>
      <c r="C6087" s="16" t="s">
        <v>10303</v>
      </c>
      <c r="D6087" s="16" t="s">
        <v>1214</v>
      </c>
      <c r="E6087" s="18">
        <v>5.7899624999999997</v>
      </c>
      <c r="F6087" s="9">
        <v>250000000</v>
      </c>
      <c r="G6087" s="19">
        <v>47399</v>
      </c>
      <c r="H6087" s="20">
        <v>45754</v>
      </c>
      <c r="I6087" s="20">
        <v>45937</v>
      </c>
      <c r="J6087" s="16" t="s">
        <v>1209</v>
      </c>
      <c r="K6087" s="16">
        <v>2</v>
      </c>
      <c r="L6087" s="16" t="s">
        <v>10302</v>
      </c>
      <c r="M6087" s="9">
        <v>253370868.55000001</v>
      </c>
      <c r="N6087" s="9">
        <v>3370868.55</v>
      </c>
      <c r="O6087" s="9">
        <v>250000000</v>
      </c>
      <c r="P6087" s="9">
        <v>0</v>
      </c>
      <c r="Q6087" s="9">
        <v>0</v>
      </c>
      <c r="R6087" s="9">
        <v>0</v>
      </c>
      <c r="S6087" s="9">
        <v>0</v>
      </c>
      <c r="T6087" s="9">
        <v>202410040000166</v>
      </c>
      <c r="U6087" s="21">
        <v>45569</v>
      </c>
      <c r="V6087" s="21">
        <v>45572</v>
      </c>
      <c r="W6087" s="8" t="s">
        <v>7983</v>
      </c>
      <c r="X6087" s="8" t="s">
        <v>1212</v>
      </c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</row>
    <row r="6088" spans="1:55" ht="20" customHeight="1" x14ac:dyDescent="0.35">
      <c r="A6088" s="1"/>
      <c r="B6088" s="17">
        <v>45838</v>
      </c>
      <c r="C6088" s="16" t="s">
        <v>10304</v>
      </c>
      <c r="D6088" s="16" t="s">
        <v>1208</v>
      </c>
      <c r="E6088" s="18">
        <v>6.11</v>
      </c>
      <c r="F6088" s="9">
        <v>250000000</v>
      </c>
      <c r="G6088" s="19">
        <v>47399</v>
      </c>
      <c r="H6088" s="20">
        <v>45754</v>
      </c>
      <c r="I6088" s="20">
        <v>45937</v>
      </c>
      <c r="J6088" s="16" t="s">
        <v>1209</v>
      </c>
      <c r="K6088" s="16">
        <v>2</v>
      </c>
      <c r="L6088" s="16" t="s">
        <v>10305</v>
      </c>
      <c r="M6088" s="9">
        <v>-257671178.63</v>
      </c>
      <c r="N6088" s="9">
        <v>-3557191.78</v>
      </c>
      <c r="O6088" s="9">
        <v>-254113986.84999999</v>
      </c>
      <c r="P6088" s="9">
        <v>3.7784656999999999</v>
      </c>
      <c r="Q6088" s="9">
        <v>3.6751987000000002</v>
      </c>
      <c r="R6088" s="9">
        <v>15.246310899999999</v>
      </c>
      <c r="S6088" s="9">
        <v>94699.28</v>
      </c>
      <c r="T6088" s="9">
        <v>202410040000167</v>
      </c>
      <c r="U6088" s="21">
        <v>45569</v>
      </c>
      <c r="V6088" s="21">
        <v>45572</v>
      </c>
      <c r="W6088" s="8" t="s">
        <v>7983</v>
      </c>
      <c r="X6088" s="8" t="s">
        <v>1212</v>
      </c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</row>
    <row r="6089" spans="1:55" ht="20" customHeight="1" x14ac:dyDescent="0.35">
      <c r="A6089" s="1"/>
      <c r="B6089" s="17">
        <v>45838</v>
      </c>
      <c r="C6089" s="16" t="s">
        <v>10306</v>
      </c>
      <c r="D6089" s="16" t="s">
        <v>1214</v>
      </c>
      <c r="E6089" s="18">
        <v>5.7899624999999997</v>
      </c>
      <c r="F6089" s="9">
        <v>250000000</v>
      </c>
      <c r="G6089" s="19">
        <v>47399</v>
      </c>
      <c r="H6089" s="20">
        <v>45754</v>
      </c>
      <c r="I6089" s="20">
        <v>45937</v>
      </c>
      <c r="J6089" s="16" t="s">
        <v>1209</v>
      </c>
      <c r="K6089" s="16">
        <v>2</v>
      </c>
      <c r="L6089" s="16" t="s">
        <v>10305</v>
      </c>
      <c r="M6089" s="9">
        <v>253370868.55000001</v>
      </c>
      <c r="N6089" s="9">
        <v>3370868.55</v>
      </c>
      <c r="O6089" s="9">
        <v>250000000</v>
      </c>
      <c r="P6089" s="9">
        <v>0</v>
      </c>
      <c r="Q6089" s="9">
        <v>0</v>
      </c>
      <c r="R6089" s="9">
        <v>0</v>
      </c>
      <c r="S6089" s="9">
        <v>0</v>
      </c>
      <c r="T6089" s="9">
        <v>202410040000167</v>
      </c>
      <c r="U6089" s="21">
        <v>45569</v>
      </c>
      <c r="V6089" s="21">
        <v>45572</v>
      </c>
      <c r="W6089" s="8" t="s">
        <v>7983</v>
      </c>
      <c r="X6089" s="8" t="s">
        <v>1212</v>
      </c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</row>
    <row r="6090" spans="1:55" ht="20" customHeight="1" x14ac:dyDescent="0.35">
      <c r="A6090" s="1"/>
      <c r="B6090" s="17">
        <v>45838</v>
      </c>
      <c r="C6090" s="16" t="s">
        <v>10307</v>
      </c>
      <c r="D6090" s="16" t="s">
        <v>1208</v>
      </c>
      <c r="E6090" s="18">
        <v>6.11</v>
      </c>
      <c r="F6090" s="9">
        <v>600000000</v>
      </c>
      <c r="G6090" s="19">
        <v>47399</v>
      </c>
      <c r="H6090" s="20">
        <v>45754</v>
      </c>
      <c r="I6090" s="20">
        <v>45937</v>
      </c>
      <c r="J6090" s="16" t="s">
        <v>1209</v>
      </c>
      <c r="K6090" s="16">
        <v>2</v>
      </c>
      <c r="L6090" s="16" t="s">
        <v>10308</v>
      </c>
      <c r="M6090" s="9">
        <v>-618410828.71000004</v>
      </c>
      <c r="N6090" s="9">
        <v>-8537260.2699999996</v>
      </c>
      <c r="O6090" s="9">
        <v>-609873568.44000006</v>
      </c>
      <c r="P6090" s="9">
        <v>3.7784656999999999</v>
      </c>
      <c r="Q6090" s="9">
        <v>3.6751987000000002</v>
      </c>
      <c r="R6090" s="9">
        <v>15.246310899999999</v>
      </c>
      <c r="S6090" s="9">
        <v>227278.27</v>
      </c>
      <c r="T6090" s="9">
        <v>202410040000168</v>
      </c>
      <c r="U6090" s="21">
        <v>45569</v>
      </c>
      <c r="V6090" s="21">
        <v>45572</v>
      </c>
      <c r="W6090" s="8" t="s">
        <v>7983</v>
      </c>
      <c r="X6090" s="8" t="s">
        <v>1212</v>
      </c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</row>
    <row r="6091" spans="1:55" ht="20" customHeight="1" x14ac:dyDescent="0.35">
      <c r="A6091" s="1"/>
      <c r="B6091" s="17">
        <v>45838</v>
      </c>
      <c r="C6091" s="16" t="s">
        <v>10309</v>
      </c>
      <c r="D6091" s="16" t="s">
        <v>1214</v>
      </c>
      <c r="E6091" s="18">
        <v>5.7899624000000003</v>
      </c>
      <c r="F6091" s="9">
        <v>600000000</v>
      </c>
      <c r="G6091" s="19">
        <v>47399</v>
      </c>
      <c r="H6091" s="20">
        <v>45754</v>
      </c>
      <c r="I6091" s="20">
        <v>45937</v>
      </c>
      <c r="J6091" s="16" t="s">
        <v>1209</v>
      </c>
      <c r="K6091" s="16">
        <v>2</v>
      </c>
      <c r="L6091" s="16" t="s">
        <v>10308</v>
      </c>
      <c r="M6091" s="9">
        <v>608090084.49000001</v>
      </c>
      <c r="N6091" s="9">
        <v>8090084.4900000002</v>
      </c>
      <c r="O6091" s="9">
        <v>600000000</v>
      </c>
      <c r="P6091" s="9">
        <v>0</v>
      </c>
      <c r="Q6091" s="9">
        <v>0</v>
      </c>
      <c r="R6091" s="9">
        <v>0</v>
      </c>
      <c r="S6091" s="9">
        <v>0</v>
      </c>
      <c r="T6091" s="9">
        <v>202410040000168</v>
      </c>
      <c r="U6091" s="21">
        <v>45569</v>
      </c>
      <c r="V6091" s="21">
        <v>45572</v>
      </c>
      <c r="W6091" s="8" t="s">
        <v>7983</v>
      </c>
      <c r="X6091" s="8" t="s">
        <v>1212</v>
      </c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</row>
    <row r="6092" spans="1:55" ht="20" customHeight="1" x14ac:dyDescent="0.35">
      <c r="A6092" s="1"/>
      <c r="B6092" s="17">
        <v>45838</v>
      </c>
      <c r="C6092" s="16" t="s">
        <v>10310</v>
      </c>
      <c r="D6092" s="16" t="s">
        <v>1208</v>
      </c>
      <c r="E6092" s="18">
        <v>6.1275000000000004</v>
      </c>
      <c r="F6092" s="9">
        <v>150000000</v>
      </c>
      <c r="G6092" s="19">
        <v>47399</v>
      </c>
      <c r="H6092" s="20">
        <v>45754</v>
      </c>
      <c r="I6092" s="20">
        <v>45937</v>
      </c>
      <c r="J6092" s="16" t="s">
        <v>1209</v>
      </c>
      <c r="K6092" s="16">
        <v>2</v>
      </c>
      <c r="L6092" s="16" t="s">
        <v>10311</v>
      </c>
      <c r="M6092" s="9">
        <v>-154707357.46000001</v>
      </c>
      <c r="N6092" s="9">
        <v>-2140428.08</v>
      </c>
      <c r="O6092" s="9">
        <v>-152566929.38</v>
      </c>
      <c r="P6092" s="9">
        <v>3.7773826000000001</v>
      </c>
      <c r="Q6092" s="9">
        <v>3.6741476999999998</v>
      </c>
      <c r="R6092" s="9">
        <v>15.2408562</v>
      </c>
      <c r="S6092" s="9">
        <v>56841.77</v>
      </c>
      <c r="T6092" s="9">
        <v>202410040000452</v>
      </c>
      <c r="U6092" s="21">
        <v>45569</v>
      </c>
      <c r="V6092" s="21">
        <v>45572</v>
      </c>
      <c r="W6092" s="8" t="s">
        <v>2693</v>
      </c>
      <c r="X6092" s="8" t="s">
        <v>1212</v>
      </c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</row>
    <row r="6093" spans="1:55" ht="20" customHeight="1" x14ac:dyDescent="0.35">
      <c r="A6093" s="1"/>
      <c r="B6093" s="17">
        <v>45838</v>
      </c>
      <c r="C6093" s="16" t="s">
        <v>10312</v>
      </c>
      <c r="D6093" s="16" t="s">
        <v>1214</v>
      </c>
      <c r="E6093" s="18">
        <v>5.7899624999999997</v>
      </c>
      <c r="F6093" s="9">
        <v>150000000</v>
      </c>
      <c r="G6093" s="19">
        <v>47399</v>
      </c>
      <c r="H6093" s="20">
        <v>45754</v>
      </c>
      <c r="I6093" s="20">
        <v>45937</v>
      </c>
      <c r="J6093" s="16" t="s">
        <v>1209</v>
      </c>
      <c r="K6093" s="16">
        <v>2</v>
      </c>
      <c r="L6093" s="16" t="s">
        <v>10311</v>
      </c>
      <c r="M6093" s="9">
        <v>152022521.15000001</v>
      </c>
      <c r="N6093" s="9">
        <v>2022521.15</v>
      </c>
      <c r="O6093" s="9">
        <v>150000000</v>
      </c>
      <c r="P6093" s="9">
        <v>0</v>
      </c>
      <c r="Q6093" s="9">
        <v>0</v>
      </c>
      <c r="R6093" s="9">
        <v>0</v>
      </c>
      <c r="S6093" s="9">
        <v>0</v>
      </c>
      <c r="T6093" s="9">
        <v>202410040000452</v>
      </c>
      <c r="U6093" s="21">
        <v>45569</v>
      </c>
      <c r="V6093" s="21">
        <v>45572</v>
      </c>
      <c r="W6093" s="8" t="s">
        <v>2693</v>
      </c>
      <c r="X6093" s="8" t="s">
        <v>1212</v>
      </c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</row>
    <row r="6094" spans="1:55" ht="20" customHeight="1" x14ac:dyDescent="0.35">
      <c r="A6094" s="1"/>
      <c r="B6094" s="17">
        <v>45838</v>
      </c>
      <c r="C6094" s="16" t="s">
        <v>10313</v>
      </c>
      <c r="D6094" s="16" t="s">
        <v>1208</v>
      </c>
      <c r="E6094" s="18">
        <v>6.1224999999999996</v>
      </c>
      <c r="F6094" s="9">
        <v>100000000</v>
      </c>
      <c r="G6094" s="19">
        <v>47399</v>
      </c>
      <c r="H6094" s="20">
        <v>45754</v>
      </c>
      <c r="I6094" s="20">
        <v>45937</v>
      </c>
      <c r="J6094" s="16" t="s">
        <v>1209</v>
      </c>
      <c r="K6094" s="16">
        <v>2</v>
      </c>
      <c r="L6094" s="16" t="s">
        <v>10314</v>
      </c>
      <c r="M6094" s="9">
        <v>-103118304.92</v>
      </c>
      <c r="N6094" s="9">
        <v>-1425787.67</v>
      </c>
      <c r="O6094" s="9">
        <v>-101692517.25</v>
      </c>
      <c r="P6094" s="9">
        <v>3.7776919000000002</v>
      </c>
      <c r="Q6094" s="9">
        <v>3.6744479000000001</v>
      </c>
      <c r="R6094" s="9">
        <v>15.242414</v>
      </c>
      <c r="S6094" s="9">
        <v>37890.28</v>
      </c>
      <c r="T6094" s="9">
        <v>202410040000436</v>
      </c>
      <c r="U6094" s="21">
        <v>45569</v>
      </c>
      <c r="V6094" s="21">
        <v>45572</v>
      </c>
      <c r="W6094" s="8" t="s">
        <v>3112</v>
      </c>
      <c r="X6094" s="8" t="s">
        <v>1212</v>
      </c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</row>
    <row r="6095" spans="1:55" ht="20" customHeight="1" x14ac:dyDescent="0.35">
      <c r="A6095" s="1"/>
      <c r="B6095" s="17">
        <v>45838</v>
      </c>
      <c r="C6095" s="16" t="s">
        <v>10315</v>
      </c>
      <c r="D6095" s="16" t="s">
        <v>1214</v>
      </c>
      <c r="E6095" s="18">
        <v>5.7899624999999997</v>
      </c>
      <c r="F6095" s="9">
        <v>100000000</v>
      </c>
      <c r="G6095" s="19">
        <v>47399</v>
      </c>
      <c r="H6095" s="20">
        <v>45754</v>
      </c>
      <c r="I6095" s="20">
        <v>45937</v>
      </c>
      <c r="J6095" s="16" t="s">
        <v>1209</v>
      </c>
      <c r="K6095" s="16">
        <v>2</v>
      </c>
      <c r="L6095" s="16" t="s">
        <v>10314</v>
      </c>
      <c r="M6095" s="9">
        <v>101348347.42</v>
      </c>
      <c r="N6095" s="9">
        <v>1348347.42</v>
      </c>
      <c r="O6095" s="9">
        <v>100000000</v>
      </c>
      <c r="P6095" s="9">
        <v>0</v>
      </c>
      <c r="Q6095" s="9">
        <v>0</v>
      </c>
      <c r="R6095" s="9">
        <v>0</v>
      </c>
      <c r="S6095" s="9">
        <v>0</v>
      </c>
      <c r="T6095" s="9">
        <v>202410040000436</v>
      </c>
      <c r="U6095" s="21">
        <v>45569</v>
      </c>
      <c r="V6095" s="21">
        <v>45572</v>
      </c>
      <c r="W6095" s="8" t="s">
        <v>3112</v>
      </c>
      <c r="X6095" s="8" t="s">
        <v>1212</v>
      </c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</row>
    <row r="6096" spans="1:55" ht="20" customHeight="1" x14ac:dyDescent="0.35">
      <c r="A6096" s="1"/>
      <c r="B6096" s="17">
        <v>45838</v>
      </c>
      <c r="C6096" s="16" t="s">
        <v>10316</v>
      </c>
      <c r="D6096" s="16" t="s">
        <v>1208</v>
      </c>
      <c r="E6096" s="18">
        <v>6.5</v>
      </c>
      <c r="F6096" s="9">
        <v>250000000</v>
      </c>
      <c r="G6096" s="19">
        <v>45845</v>
      </c>
      <c r="H6096" s="20">
        <v>45572</v>
      </c>
      <c r="I6096" s="20">
        <v>45845</v>
      </c>
      <c r="J6096" s="16" t="s">
        <v>1209</v>
      </c>
      <c r="K6096" s="16">
        <v>0</v>
      </c>
      <c r="L6096" s="16" t="s">
        <v>10317</v>
      </c>
      <c r="M6096" s="9">
        <v>-261917291.00999999</v>
      </c>
      <c r="N6096" s="9">
        <v>-11886986.300000001</v>
      </c>
      <c r="O6096" s="9">
        <v>-250030304.71000001</v>
      </c>
      <c r="P6096" s="9">
        <v>1.6438399999999999E-2</v>
      </c>
      <c r="Q6096" s="9">
        <v>1.5581299999999999E-2</v>
      </c>
      <c r="R6096" s="9">
        <v>1.66935E-2</v>
      </c>
      <c r="S6096" s="9">
        <v>408.1</v>
      </c>
      <c r="T6096" s="9">
        <v>202410040000456</v>
      </c>
      <c r="U6096" s="21">
        <v>45569</v>
      </c>
      <c r="V6096" s="21">
        <v>45572</v>
      </c>
      <c r="W6096" s="8" t="s">
        <v>3112</v>
      </c>
      <c r="X6096" s="8" t="s">
        <v>1212</v>
      </c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</row>
    <row r="6097" spans="1:55" ht="20" customHeight="1" x14ac:dyDescent="0.35">
      <c r="A6097" s="1"/>
      <c r="B6097" s="17">
        <v>45838</v>
      </c>
      <c r="C6097" s="16" t="s">
        <v>10318</v>
      </c>
      <c r="D6097" s="16" t="s">
        <v>1214</v>
      </c>
      <c r="E6097" s="18">
        <v>6.4731993000000001</v>
      </c>
      <c r="F6097" s="9">
        <v>250000000</v>
      </c>
      <c r="G6097" s="19">
        <v>45845</v>
      </c>
      <c r="H6097" s="20">
        <v>45572</v>
      </c>
      <c r="I6097" s="20">
        <v>45845</v>
      </c>
      <c r="J6097" s="16" t="s">
        <v>1209</v>
      </c>
      <c r="K6097" s="16">
        <v>0</v>
      </c>
      <c r="L6097" s="16" t="s">
        <v>10317</v>
      </c>
      <c r="M6097" s="9">
        <v>261837974.15000001</v>
      </c>
      <c r="N6097" s="9">
        <v>11837974.15</v>
      </c>
      <c r="O6097" s="9">
        <v>250000000</v>
      </c>
      <c r="P6097" s="9">
        <v>0</v>
      </c>
      <c r="Q6097" s="9">
        <v>0</v>
      </c>
      <c r="R6097" s="9">
        <v>0</v>
      </c>
      <c r="S6097" s="9">
        <v>0</v>
      </c>
      <c r="T6097" s="9">
        <v>202410040000456</v>
      </c>
      <c r="U6097" s="21">
        <v>45569</v>
      </c>
      <c r="V6097" s="21">
        <v>45572</v>
      </c>
      <c r="W6097" s="8" t="s">
        <v>3112</v>
      </c>
      <c r="X6097" s="8" t="s">
        <v>1212</v>
      </c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</row>
    <row r="6098" spans="1:55" ht="20" customHeight="1" x14ac:dyDescent="0.35">
      <c r="A6098" s="1"/>
      <c r="B6098" s="17">
        <v>45838</v>
      </c>
      <c r="C6098" s="16" t="s">
        <v>10319</v>
      </c>
      <c r="D6098" s="16" t="s">
        <v>1208</v>
      </c>
      <c r="E6098" s="18">
        <v>6.1174999999999997</v>
      </c>
      <c r="F6098" s="9">
        <v>100000000</v>
      </c>
      <c r="G6098" s="19">
        <v>47399</v>
      </c>
      <c r="H6098" s="20">
        <v>45754</v>
      </c>
      <c r="I6098" s="20">
        <v>45937</v>
      </c>
      <c r="J6098" s="16" t="s">
        <v>1209</v>
      </c>
      <c r="K6098" s="16">
        <v>2</v>
      </c>
      <c r="L6098" s="16" t="s">
        <v>10320</v>
      </c>
      <c r="M6098" s="9">
        <v>-103098371.53</v>
      </c>
      <c r="N6098" s="9">
        <v>-1424623.29</v>
      </c>
      <c r="O6098" s="9">
        <v>-101673748.23999999</v>
      </c>
      <c r="P6098" s="9">
        <v>3.7780014</v>
      </c>
      <c r="Q6098" s="9">
        <v>3.6747481</v>
      </c>
      <c r="R6098" s="9">
        <v>15.243972299999999</v>
      </c>
      <c r="S6098" s="9">
        <v>37886.050000000003</v>
      </c>
      <c r="T6098" s="9">
        <v>202410040000489</v>
      </c>
      <c r="U6098" s="21">
        <v>45569</v>
      </c>
      <c r="V6098" s="21">
        <v>45572</v>
      </c>
      <c r="W6098" s="8" t="s">
        <v>3112</v>
      </c>
      <c r="X6098" s="8" t="s">
        <v>1212</v>
      </c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</row>
    <row r="6099" spans="1:55" ht="20" customHeight="1" x14ac:dyDescent="0.35">
      <c r="A6099" s="1"/>
      <c r="B6099" s="17">
        <v>45838</v>
      </c>
      <c r="C6099" s="16" t="s">
        <v>10321</v>
      </c>
      <c r="D6099" s="16" t="s">
        <v>1214</v>
      </c>
      <c r="E6099" s="18">
        <v>5.7899624999999997</v>
      </c>
      <c r="F6099" s="9">
        <v>100000000</v>
      </c>
      <c r="G6099" s="19">
        <v>47399</v>
      </c>
      <c r="H6099" s="20">
        <v>45754</v>
      </c>
      <c r="I6099" s="20">
        <v>45937</v>
      </c>
      <c r="J6099" s="16" t="s">
        <v>1209</v>
      </c>
      <c r="K6099" s="16">
        <v>2</v>
      </c>
      <c r="L6099" s="16" t="s">
        <v>10320</v>
      </c>
      <c r="M6099" s="9">
        <v>101348347.42</v>
      </c>
      <c r="N6099" s="9">
        <v>1348347.42</v>
      </c>
      <c r="O6099" s="9">
        <v>100000000</v>
      </c>
      <c r="P6099" s="9">
        <v>0</v>
      </c>
      <c r="Q6099" s="9">
        <v>0</v>
      </c>
      <c r="R6099" s="9">
        <v>0</v>
      </c>
      <c r="S6099" s="9">
        <v>0</v>
      </c>
      <c r="T6099" s="9">
        <v>202410040000489</v>
      </c>
      <c r="U6099" s="21">
        <v>45569</v>
      </c>
      <c r="V6099" s="21">
        <v>45572</v>
      </c>
      <c r="W6099" s="8" t="s">
        <v>3112</v>
      </c>
      <c r="X6099" s="8" t="s">
        <v>1212</v>
      </c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</row>
    <row r="6100" spans="1:55" ht="20" customHeight="1" x14ac:dyDescent="0.35">
      <c r="A6100" s="1"/>
      <c r="B6100" s="17">
        <v>45838</v>
      </c>
      <c r="C6100" s="16" t="s">
        <v>10322</v>
      </c>
      <c r="D6100" s="16" t="s">
        <v>1208</v>
      </c>
      <c r="E6100" s="18">
        <v>6.12</v>
      </c>
      <c r="F6100" s="9">
        <v>50000000</v>
      </c>
      <c r="G6100" s="19">
        <v>47399</v>
      </c>
      <c r="H6100" s="20">
        <v>45754</v>
      </c>
      <c r="I6100" s="20">
        <v>45937</v>
      </c>
      <c r="J6100" s="16" t="s">
        <v>1209</v>
      </c>
      <c r="K6100" s="16">
        <v>2</v>
      </c>
      <c r="L6100" s="16" t="s">
        <v>10323</v>
      </c>
      <c r="M6100" s="9">
        <v>-51554169.109999999</v>
      </c>
      <c r="N6100" s="9">
        <v>-712602.74</v>
      </c>
      <c r="O6100" s="9">
        <v>-50841566.369999997</v>
      </c>
      <c r="P6100" s="9">
        <v>3.7778466000000002</v>
      </c>
      <c r="Q6100" s="9">
        <v>3.674598</v>
      </c>
      <c r="R6100" s="9">
        <v>15.243193099999999</v>
      </c>
      <c r="S6100" s="9">
        <v>18944.080000000002</v>
      </c>
      <c r="T6100" s="9">
        <v>202410040000490</v>
      </c>
      <c r="U6100" s="21">
        <v>45569</v>
      </c>
      <c r="V6100" s="21">
        <v>45572</v>
      </c>
      <c r="W6100" s="8" t="s">
        <v>3112</v>
      </c>
      <c r="X6100" s="8" t="s">
        <v>1212</v>
      </c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</row>
    <row r="6101" spans="1:55" ht="20" customHeight="1" x14ac:dyDescent="0.35">
      <c r="A6101" s="1"/>
      <c r="B6101" s="17">
        <v>45838</v>
      </c>
      <c r="C6101" s="16" t="s">
        <v>10324</v>
      </c>
      <c r="D6101" s="16" t="s">
        <v>1214</v>
      </c>
      <c r="E6101" s="18">
        <v>5.7899626</v>
      </c>
      <c r="F6101" s="9">
        <v>50000000</v>
      </c>
      <c r="G6101" s="19">
        <v>47399</v>
      </c>
      <c r="H6101" s="20">
        <v>45754</v>
      </c>
      <c r="I6101" s="20">
        <v>45937</v>
      </c>
      <c r="J6101" s="16" t="s">
        <v>1209</v>
      </c>
      <c r="K6101" s="16">
        <v>2</v>
      </c>
      <c r="L6101" s="16" t="s">
        <v>10323</v>
      </c>
      <c r="M6101" s="9">
        <v>50674173.729999997</v>
      </c>
      <c r="N6101" s="9">
        <v>674173.73</v>
      </c>
      <c r="O6101" s="9">
        <v>50000000</v>
      </c>
      <c r="P6101" s="9">
        <v>0</v>
      </c>
      <c r="Q6101" s="9">
        <v>0</v>
      </c>
      <c r="R6101" s="9">
        <v>0</v>
      </c>
      <c r="S6101" s="9">
        <v>0</v>
      </c>
      <c r="T6101" s="9">
        <v>202410040000490</v>
      </c>
      <c r="U6101" s="21">
        <v>45569</v>
      </c>
      <c r="V6101" s="21">
        <v>45572</v>
      </c>
      <c r="W6101" s="8" t="s">
        <v>3112</v>
      </c>
      <c r="X6101" s="8" t="s">
        <v>1212</v>
      </c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</row>
    <row r="6102" spans="1:55" ht="20" customHeight="1" x14ac:dyDescent="0.35">
      <c r="A6102" s="1"/>
      <c r="B6102" s="17">
        <v>45838</v>
      </c>
      <c r="C6102" s="16" t="s">
        <v>10325</v>
      </c>
      <c r="D6102" s="16" t="s">
        <v>1208</v>
      </c>
      <c r="E6102" s="18">
        <v>6.4950000000000001</v>
      </c>
      <c r="F6102" s="9">
        <v>250000000</v>
      </c>
      <c r="G6102" s="19">
        <v>45845</v>
      </c>
      <c r="H6102" s="20">
        <v>45572</v>
      </c>
      <c r="I6102" s="20">
        <v>45845</v>
      </c>
      <c r="J6102" s="16" t="s">
        <v>1209</v>
      </c>
      <c r="K6102" s="16">
        <v>0</v>
      </c>
      <c r="L6102" s="16" t="s">
        <v>10326</v>
      </c>
      <c r="M6102" s="9">
        <v>-261907950.13</v>
      </c>
      <c r="N6102" s="9">
        <v>-11877842.470000001</v>
      </c>
      <c r="O6102" s="9">
        <v>-250030107.66</v>
      </c>
      <c r="P6102" s="9">
        <v>1.6438399999999999E-2</v>
      </c>
      <c r="Q6102" s="9">
        <v>1.5581299999999999E-2</v>
      </c>
      <c r="R6102" s="9">
        <v>1.66935E-2</v>
      </c>
      <c r="S6102" s="9">
        <v>408.09</v>
      </c>
      <c r="T6102" s="9">
        <v>202410040000596</v>
      </c>
      <c r="U6102" s="21">
        <v>45569</v>
      </c>
      <c r="V6102" s="21">
        <v>45572</v>
      </c>
      <c r="W6102" s="8" t="s">
        <v>3112</v>
      </c>
      <c r="X6102" s="8" t="s">
        <v>1212</v>
      </c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</row>
    <row r="6103" spans="1:55" ht="20" customHeight="1" x14ac:dyDescent="0.35">
      <c r="A6103" s="1"/>
      <c r="B6103" s="17">
        <v>45838</v>
      </c>
      <c r="C6103" s="16" t="s">
        <v>10327</v>
      </c>
      <c r="D6103" s="16" t="s">
        <v>1214</v>
      </c>
      <c r="E6103" s="18">
        <v>6.4731993000000001</v>
      </c>
      <c r="F6103" s="9">
        <v>250000000</v>
      </c>
      <c r="G6103" s="19">
        <v>45845</v>
      </c>
      <c r="H6103" s="20">
        <v>45572</v>
      </c>
      <c r="I6103" s="20">
        <v>45845</v>
      </c>
      <c r="J6103" s="16" t="s">
        <v>1209</v>
      </c>
      <c r="K6103" s="16">
        <v>0</v>
      </c>
      <c r="L6103" s="16" t="s">
        <v>10326</v>
      </c>
      <c r="M6103" s="9">
        <v>261837974.15000001</v>
      </c>
      <c r="N6103" s="9">
        <v>11837974.15</v>
      </c>
      <c r="O6103" s="9">
        <v>250000000</v>
      </c>
      <c r="P6103" s="9">
        <v>0</v>
      </c>
      <c r="Q6103" s="9">
        <v>0</v>
      </c>
      <c r="R6103" s="9">
        <v>0</v>
      </c>
      <c r="S6103" s="9">
        <v>0</v>
      </c>
      <c r="T6103" s="9">
        <v>202410040000596</v>
      </c>
      <c r="U6103" s="21">
        <v>45569</v>
      </c>
      <c r="V6103" s="21">
        <v>45572</v>
      </c>
      <c r="W6103" s="8" t="s">
        <v>3112</v>
      </c>
      <c r="X6103" s="8" t="s">
        <v>1212</v>
      </c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</row>
    <row r="6104" spans="1:55" ht="20" customHeight="1" x14ac:dyDescent="0.35">
      <c r="A6104" s="1"/>
      <c r="B6104" s="17">
        <v>45838</v>
      </c>
      <c r="C6104" s="16" t="s">
        <v>10328</v>
      </c>
      <c r="D6104" s="16" t="s">
        <v>1208</v>
      </c>
      <c r="E6104" s="18">
        <v>6.46</v>
      </c>
      <c r="F6104" s="9">
        <v>250000000</v>
      </c>
      <c r="G6104" s="19">
        <v>45937</v>
      </c>
      <c r="H6104" s="20">
        <v>45572</v>
      </c>
      <c r="I6104" s="20">
        <v>45937</v>
      </c>
      <c r="J6104" s="16" t="s">
        <v>1209</v>
      </c>
      <c r="K6104" s="16">
        <v>0</v>
      </c>
      <c r="L6104" s="16" t="s">
        <v>10329</v>
      </c>
      <c r="M6104" s="9">
        <v>-262303330.08000001</v>
      </c>
      <c r="N6104" s="9">
        <v>-11813835.619999999</v>
      </c>
      <c r="O6104" s="9">
        <v>-250489494.46000001</v>
      </c>
      <c r="P6104" s="9">
        <v>0.26849319999999999</v>
      </c>
      <c r="Q6104" s="9">
        <v>0.25458769999999997</v>
      </c>
      <c r="R6104" s="9">
        <v>0.33565929999999999</v>
      </c>
      <c r="S6104" s="9">
        <v>6677.92</v>
      </c>
      <c r="T6104" s="9">
        <v>202410040000603</v>
      </c>
      <c r="U6104" s="21">
        <v>45569</v>
      </c>
      <c r="V6104" s="21">
        <v>45572</v>
      </c>
      <c r="W6104" s="8" t="s">
        <v>3112</v>
      </c>
      <c r="X6104" s="8" t="s">
        <v>1212</v>
      </c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</row>
    <row r="6105" spans="1:55" ht="20" customHeight="1" x14ac:dyDescent="0.35">
      <c r="A6105" s="1"/>
      <c r="B6105" s="17">
        <v>45838</v>
      </c>
      <c r="C6105" s="16" t="s">
        <v>10330</v>
      </c>
      <c r="D6105" s="16" t="s">
        <v>1214</v>
      </c>
      <c r="E6105" s="18">
        <v>6.4731993000000001</v>
      </c>
      <c r="F6105" s="9">
        <v>250000000</v>
      </c>
      <c r="G6105" s="19">
        <v>45937</v>
      </c>
      <c r="H6105" s="20">
        <v>45572</v>
      </c>
      <c r="I6105" s="20">
        <v>45937</v>
      </c>
      <c r="J6105" s="16" t="s">
        <v>1209</v>
      </c>
      <c r="K6105" s="16">
        <v>0</v>
      </c>
      <c r="L6105" s="16" t="s">
        <v>10329</v>
      </c>
      <c r="M6105" s="9">
        <v>261837974.15000001</v>
      </c>
      <c r="N6105" s="9">
        <v>11837974.15</v>
      </c>
      <c r="O6105" s="9">
        <v>250000000</v>
      </c>
      <c r="P6105" s="9">
        <v>0</v>
      </c>
      <c r="Q6105" s="9">
        <v>0</v>
      </c>
      <c r="R6105" s="9">
        <v>0</v>
      </c>
      <c r="S6105" s="9">
        <v>0</v>
      </c>
      <c r="T6105" s="9">
        <v>202410040000603</v>
      </c>
      <c r="U6105" s="21">
        <v>45569</v>
      </c>
      <c r="V6105" s="21">
        <v>45572</v>
      </c>
      <c r="W6105" s="8" t="s">
        <v>3112</v>
      </c>
      <c r="X6105" s="8" t="s">
        <v>1212</v>
      </c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</row>
    <row r="6106" spans="1:55" ht="20" customHeight="1" x14ac:dyDescent="0.35">
      <c r="A6106" s="1"/>
      <c r="B6106" s="17">
        <v>45838</v>
      </c>
      <c r="C6106" s="16" t="s">
        <v>10331</v>
      </c>
      <c r="D6106" s="16" t="s">
        <v>1208</v>
      </c>
      <c r="E6106" s="18">
        <v>6.5049999999999999</v>
      </c>
      <c r="F6106" s="9">
        <v>1000000000</v>
      </c>
      <c r="G6106" s="19">
        <v>45845</v>
      </c>
      <c r="H6106" s="20">
        <v>45572</v>
      </c>
      <c r="I6106" s="20">
        <v>45845</v>
      </c>
      <c r="J6106" s="16" t="s">
        <v>1209</v>
      </c>
      <c r="K6106" s="16">
        <v>0</v>
      </c>
      <c r="L6106" s="16" t="s">
        <v>10332</v>
      </c>
      <c r="M6106" s="9">
        <v>-1047706527.51</v>
      </c>
      <c r="N6106" s="9">
        <v>-47584520.549999997</v>
      </c>
      <c r="O6106" s="9">
        <v>-1000122006.96</v>
      </c>
      <c r="P6106" s="9">
        <v>1.6438399999999999E-2</v>
      </c>
      <c r="Q6106" s="9">
        <v>1.5581299999999999E-2</v>
      </c>
      <c r="R6106" s="9">
        <v>1.66935E-2</v>
      </c>
      <c r="S6106" s="9">
        <v>1632.47</v>
      </c>
      <c r="T6106" s="9">
        <v>202410040000642</v>
      </c>
      <c r="U6106" s="21">
        <v>45569</v>
      </c>
      <c r="V6106" s="21">
        <v>45572</v>
      </c>
      <c r="W6106" s="8" t="s">
        <v>3112</v>
      </c>
      <c r="X6106" s="8" t="s">
        <v>1212</v>
      </c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</row>
    <row r="6107" spans="1:55" ht="20" customHeight="1" x14ac:dyDescent="0.35">
      <c r="A6107" s="1"/>
      <c r="B6107" s="17">
        <v>45838</v>
      </c>
      <c r="C6107" s="16" t="s">
        <v>10333</v>
      </c>
      <c r="D6107" s="16" t="s">
        <v>1214</v>
      </c>
      <c r="E6107" s="18">
        <v>6.4731993000000001</v>
      </c>
      <c r="F6107" s="9">
        <v>1000000000</v>
      </c>
      <c r="G6107" s="19">
        <v>45845</v>
      </c>
      <c r="H6107" s="20">
        <v>45572</v>
      </c>
      <c r="I6107" s="20">
        <v>45845</v>
      </c>
      <c r="J6107" s="16" t="s">
        <v>1209</v>
      </c>
      <c r="K6107" s="16">
        <v>0</v>
      </c>
      <c r="L6107" s="16" t="s">
        <v>10332</v>
      </c>
      <c r="M6107" s="9">
        <v>1047351896.58</v>
      </c>
      <c r="N6107" s="9">
        <v>47351896.579999998</v>
      </c>
      <c r="O6107" s="9">
        <v>1000000000</v>
      </c>
      <c r="P6107" s="9">
        <v>0</v>
      </c>
      <c r="Q6107" s="9">
        <v>0</v>
      </c>
      <c r="R6107" s="9">
        <v>0</v>
      </c>
      <c r="S6107" s="9">
        <v>0</v>
      </c>
      <c r="T6107" s="9">
        <v>202410040000642</v>
      </c>
      <c r="U6107" s="21">
        <v>45569</v>
      </c>
      <c r="V6107" s="21">
        <v>45572</v>
      </c>
      <c r="W6107" s="8" t="s">
        <v>3112</v>
      </c>
      <c r="X6107" s="8" t="s">
        <v>1212</v>
      </c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</row>
    <row r="6108" spans="1:55" ht="20" customHeight="1" x14ac:dyDescent="0.35">
      <c r="A6108" s="1"/>
      <c r="B6108" s="17">
        <v>45838</v>
      </c>
      <c r="C6108" s="16" t="s">
        <v>10334</v>
      </c>
      <c r="D6108" s="16" t="s">
        <v>1208</v>
      </c>
      <c r="E6108" s="18">
        <v>6.17</v>
      </c>
      <c r="F6108" s="9">
        <v>250000000</v>
      </c>
      <c r="G6108" s="19">
        <v>47399</v>
      </c>
      <c r="H6108" s="20">
        <v>45755</v>
      </c>
      <c r="I6108" s="20">
        <v>45938</v>
      </c>
      <c r="J6108" s="16" t="s">
        <v>1209</v>
      </c>
      <c r="K6108" s="16">
        <v>2</v>
      </c>
      <c r="L6108" s="16" t="s">
        <v>10335</v>
      </c>
      <c r="M6108" s="9">
        <v>258227461.58000001</v>
      </c>
      <c r="N6108" s="9">
        <v>3549863.01</v>
      </c>
      <c r="O6108" s="9">
        <v>254677598.56999999</v>
      </c>
      <c r="P6108" s="9">
        <v>3.7753409000000002</v>
      </c>
      <c r="Q6108" s="9">
        <v>-3.6721680000000001</v>
      </c>
      <c r="R6108" s="9">
        <v>15.2299159</v>
      </c>
      <c r="S6108" s="9">
        <v>-94825.46</v>
      </c>
      <c r="T6108" s="9">
        <v>202410070000039</v>
      </c>
      <c r="U6108" s="21">
        <v>45572</v>
      </c>
      <c r="V6108" s="21">
        <v>45573</v>
      </c>
      <c r="W6108" s="8" t="s">
        <v>3112</v>
      </c>
      <c r="X6108" s="8" t="s">
        <v>1212</v>
      </c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</row>
    <row r="6109" spans="1:55" ht="20" customHeight="1" x14ac:dyDescent="0.35">
      <c r="A6109" s="1"/>
      <c r="B6109" s="17">
        <v>45838</v>
      </c>
      <c r="C6109" s="16" t="s">
        <v>10336</v>
      </c>
      <c r="D6109" s="16" t="s">
        <v>1214</v>
      </c>
      <c r="E6109" s="18">
        <v>5.7836160000000003</v>
      </c>
      <c r="F6109" s="9">
        <v>250000000</v>
      </c>
      <c r="G6109" s="19">
        <v>47399</v>
      </c>
      <c r="H6109" s="20">
        <v>45755</v>
      </c>
      <c r="I6109" s="20">
        <v>45938</v>
      </c>
      <c r="J6109" s="16" t="s">
        <v>1209</v>
      </c>
      <c r="K6109" s="16">
        <v>2</v>
      </c>
      <c r="L6109" s="16" t="s">
        <v>10335</v>
      </c>
      <c r="M6109" s="9">
        <v>-253327559.91</v>
      </c>
      <c r="N6109" s="9">
        <v>-3327559.91</v>
      </c>
      <c r="O6109" s="9">
        <v>-250000000</v>
      </c>
      <c r="P6109" s="9">
        <v>0</v>
      </c>
      <c r="Q6109" s="9">
        <v>0</v>
      </c>
      <c r="R6109" s="9">
        <v>0</v>
      </c>
      <c r="S6109" s="9">
        <v>0</v>
      </c>
      <c r="T6109" s="9">
        <v>202410070000039</v>
      </c>
      <c r="U6109" s="21">
        <v>45572</v>
      </c>
      <c r="V6109" s="21">
        <v>45573</v>
      </c>
      <c r="W6109" s="8" t="s">
        <v>3112</v>
      </c>
      <c r="X6109" s="8" t="s">
        <v>1212</v>
      </c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</row>
    <row r="6110" spans="1:55" ht="20" customHeight="1" x14ac:dyDescent="0.35">
      <c r="A6110" s="1"/>
      <c r="B6110" s="17">
        <v>45838</v>
      </c>
      <c r="C6110" s="16" t="s">
        <v>10337</v>
      </c>
      <c r="D6110" s="16" t="s">
        <v>1208</v>
      </c>
      <c r="E6110" s="18">
        <v>6.17</v>
      </c>
      <c r="F6110" s="9">
        <v>100000000</v>
      </c>
      <c r="G6110" s="19">
        <v>47399</v>
      </c>
      <c r="H6110" s="20">
        <v>45755</v>
      </c>
      <c r="I6110" s="20">
        <v>45938</v>
      </c>
      <c r="J6110" s="16" t="s">
        <v>1209</v>
      </c>
      <c r="K6110" s="16">
        <v>2</v>
      </c>
      <c r="L6110" s="16" t="s">
        <v>10338</v>
      </c>
      <c r="M6110" s="9">
        <v>103290984.64</v>
      </c>
      <c r="N6110" s="9">
        <v>1419945.21</v>
      </c>
      <c r="O6110" s="9">
        <v>101871039.43000001</v>
      </c>
      <c r="P6110" s="9">
        <v>3.7753409000000002</v>
      </c>
      <c r="Q6110" s="9">
        <v>-3.6721680000000001</v>
      </c>
      <c r="R6110" s="9">
        <v>15.2299159</v>
      </c>
      <c r="S6110" s="9">
        <v>-37930.18</v>
      </c>
      <c r="T6110" s="9">
        <v>202410070000041</v>
      </c>
      <c r="U6110" s="21">
        <v>45572</v>
      </c>
      <c r="V6110" s="21">
        <v>45573</v>
      </c>
      <c r="W6110" s="8" t="s">
        <v>3112</v>
      </c>
      <c r="X6110" s="8" t="s">
        <v>1212</v>
      </c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</row>
    <row r="6111" spans="1:55" ht="20" customHeight="1" x14ac:dyDescent="0.35">
      <c r="A6111" s="1"/>
      <c r="B6111" s="17">
        <v>45838</v>
      </c>
      <c r="C6111" s="16" t="s">
        <v>10339</v>
      </c>
      <c r="D6111" s="16" t="s">
        <v>1214</v>
      </c>
      <c r="E6111" s="18">
        <v>5.7836160999999997</v>
      </c>
      <c r="F6111" s="9">
        <v>100000000</v>
      </c>
      <c r="G6111" s="19">
        <v>47399</v>
      </c>
      <c r="H6111" s="20">
        <v>45755</v>
      </c>
      <c r="I6111" s="20">
        <v>45938</v>
      </c>
      <c r="J6111" s="16" t="s">
        <v>1209</v>
      </c>
      <c r="K6111" s="16">
        <v>2</v>
      </c>
      <c r="L6111" s="16" t="s">
        <v>10338</v>
      </c>
      <c r="M6111" s="9">
        <v>-101331023.97</v>
      </c>
      <c r="N6111" s="9">
        <v>-1331023.97</v>
      </c>
      <c r="O6111" s="9">
        <v>-100000000</v>
      </c>
      <c r="P6111" s="9">
        <v>0</v>
      </c>
      <c r="Q6111" s="9">
        <v>0</v>
      </c>
      <c r="R6111" s="9">
        <v>0</v>
      </c>
      <c r="S6111" s="9">
        <v>0</v>
      </c>
      <c r="T6111" s="9">
        <v>202410070000041</v>
      </c>
      <c r="U6111" s="21">
        <v>45572</v>
      </c>
      <c r="V6111" s="21">
        <v>45573</v>
      </c>
      <c r="W6111" s="8" t="s">
        <v>3112</v>
      </c>
      <c r="X6111" s="8" t="s">
        <v>1212</v>
      </c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</row>
    <row r="6112" spans="1:55" ht="20" customHeight="1" x14ac:dyDescent="0.35">
      <c r="A6112" s="1"/>
      <c r="B6112" s="17">
        <v>45838</v>
      </c>
      <c r="C6112" s="16" t="s">
        <v>10340</v>
      </c>
      <c r="D6112" s="16" t="s">
        <v>1208</v>
      </c>
      <c r="E6112" s="18">
        <v>6.17</v>
      </c>
      <c r="F6112" s="9">
        <v>250000000</v>
      </c>
      <c r="G6112" s="19">
        <v>47399</v>
      </c>
      <c r="H6112" s="20">
        <v>45755</v>
      </c>
      <c r="I6112" s="20">
        <v>45938</v>
      </c>
      <c r="J6112" s="16" t="s">
        <v>1209</v>
      </c>
      <c r="K6112" s="16">
        <v>2</v>
      </c>
      <c r="L6112" s="16" t="s">
        <v>10341</v>
      </c>
      <c r="M6112" s="9">
        <v>258227461.58000001</v>
      </c>
      <c r="N6112" s="9">
        <v>3549863.01</v>
      </c>
      <c r="O6112" s="9">
        <v>254677598.56999999</v>
      </c>
      <c r="P6112" s="9">
        <v>3.7753409000000002</v>
      </c>
      <c r="Q6112" s="9">
        <v>-3.6721680000000001</v>
      </c>
      <c r="R6112" s="9">
        <v>15.2299159</v>
      </c>
      <c r="S6112" s="9">
        <v>-94825.46</v>
      </c>
      <c r="T6112" s="9">
        <v>202410070000606</v>
      </c>
      <c r="U6112" s="21">
        <v>45572</v>
      </c>
      <c r="V6112" s="21">
        <v>45573</v>
      </c>
      <c r="W6112" s="8" t="s">
        <v>2933</v>
      </c>
      <c r="X6112" s="8" t="s">
        <v>1212</v>
      </c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</row>
    <row r="6113" spans="1:55" ht="20" customHeight="1" x14ac:dyDescent="0.35">
      <c r="A6113" s="1"/>
      <c r="B6113" s="17">
        <v>45838</v>
      </c>
      <c r="C6113" s="16" t="s">
        <v>10342</v>
      </c>
      <c r="D6113" s="16" t="s">
        <v>1214</v>
      </c>
      <c r="E6113" s="18">
        <v>5.7836160000000003</v>
      </c>
      <c r="F6113" s="9">
        <v>250000000</v>
      </c>
      <c r="G6113" s="19">
        <v>47399</v>
      </c>
      <c r="H6113" s="20">
        <v>45755</v>
      </c>
      <c r="I6113" s="20">
        <v>45938</v>
      </c>
      <c r="J6113" s="16" t="s">
        <v>1209</v>
      </c>
      <c r="K6113" s="16">
        <v>2</v>
      </c>
      <c r="L6113" s="16" t="s">
        <v>10341</v>
      </c>
      <c r="M6113" s="9">
        <v>-253327559.91</v>
      </c>
      <c r="N6113" s="9">
        <v>-3327559.91</v>
      </c>
      <c r="O6113" s="9">
        <v>-250000000</v>
      </c>
      <c r="P6113" s="9">
        <v>0</v>
      </c>
      <c r="Q6113" s="9">
        <v>0</v>
      </c>
      <c r="R6113" s="9">
        <v>0</v>
      </c>
      <c r="S6113" s="9">
        <v>0</v>
      </c>
      <c r="T6113" s="9">
        <v>202410070000606</v>
      </c>
      <c r="U6113" s="21">
        <v>45572</v>
      </c>
      <c r="V6113" s="21">
        <v>45573</v>
      </c>
      <c r="W6113" s="8" t="s">
        <v>2933</v>
      </c>
      <c r="X6113" s="8" t="s">
        <v>1212</v>
      </c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</row>
    <row r="6114" spans="1:55" ht="20" customHeight="1" x14ac:dyDescent="0.35">
      <c r="A6114" s="1"/>
      <c r="B6114" s="17">
        <v>45838</v>
      </c>
      <c r="C6114" s="16" t="s">
        <v>10343</v>
      </c>
      <c r="D6114" s="16" t="s">
        <v>1208</v>
      </c>
      <c r="E6114" s="18">
        <v>6.17</v>
      </c>
      <c r="F6114" s="9">
        <v>50000000</v>
      </c>
      <c r="G6114" s="19">
        <v>47399</v>
      </c>
      <c r="H6114" s="20">
        <v>45755</v>
      </c>
      <c r="I6114" s="20">
        <v>45938</v>
      </c>
      <c r="J6114" s="16" t="s">
        <v>1209</v>
      </c>
      <c r="K6114" s="16">
        <v>2</v>
      </c>
      <c r="L6114" s="16" t="s">
        <v>10344</v>
      </c>
      <c r="M6114" s="9">
        <v>-51645492.32</v>
      </c>
      <c r="N6114" s="9">
        <v>-709972.6</v>
      </c>
      <c r="O6114" s="9">
        <v>-50935519.719999999</v>
      </c>
      <c r="P6114" s="9">
        <v>3.7753409000000002</v>
      </c>
      <c r="Q6114" s="9">
        <v>3.6721680000000001</v>
      </c>
      <c r="R6114" s="9">
        <v>15.2299159</v>
      </c>
      <c r="S6114" s="9">
        <v>18965.09</v>
      </c>
      <c r="T6114" s="9">
        <v>202410070000702</v>
      </c>
      <c r="U6114" s="21">
        <v>45572</v>
      </c>
      <c r="V6114" s="21">
        <v>45573</v>
      </c>
      <c r="W6114" s="8" t="s">
        <v>2933</v>
      </c>
      <c r="X6114" s="8" t="s">
        <v>1212</v>
      </c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</row>
    <row r="6115" spans="1:55" ht="20" customHeight="1" x14ac:dyDescent="0.35">
      <c r="A6115" s="1"/>
      <c r="B6115" s="17">
        <v>45838</v>
      </c>
      <c r="C6115" s="16" t="s">
        <v>10345</v>
      </c>
      <c r="D6115" s="16" t="s">
        <v>1214</v>
      </c>
      <c r="E6115" s="18">
        <v>5.7836157999999998</v>
      </c>
      <c r="F6115" s="9">
        <v>50000000</v>
      </c>
      <c r="G6115" s="19">
        <v>47399</v>
      </c>
      <c r="H6115" s="20">
        <v>45755</v>
      </c>
      <c r="I6115" s="20">
        <v>45938</v>
      </c>
      <c r="J6115" s="16" t="s">
        <v>1209</v>
      </c>
      <c r="K6115" s="16">
        <v>2</v>
      </c>
      <c r="L6115" s="16" t="s">
        <v>10344</v>
      </c>
      <c r="M6115" s="9">
        <v>50665511.960000001</v>
      </c>
      <c r="N6115" s="9">
        <v>665511.96</v>
      </c>
      <c r="O6115" s="9">
        <v>50000000</v>
      </c>
      <c r="P6115" s="9">
        <v>0</v>
      </c>
      <c r="Q6115" s="9">
        <v>0</v>
      </c>
      <c r="R6115" s="9">
        <v>0</v>
      </c>
      <c r="S6115" s="9">
        <v>0</v>
      </c>
      <c r="T6115" s="9">
        <v>202410070000702</v>
      </c>
      <c r="U6115" s="21">
        <v>45572</v>
      </c>
      <c r="V6115" s="21">
        <v>45573</v>
      </c>
      <c r="W6115" s="8" t="s">
        <v>2933</v>
      </c>
      <c r="X6115" s="8" t="s">
        <v>1212</v>
      </c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</row>
    <row r="6116" spans="1:55" ht="20" customHeight="1" x14ac:dyDescent="0.35">
      <c r="A6116" s="1"/>
      <c r="B6116" s="17">
        <v>45838</v>
      </c>
      <c r="C6116" s="16" t="s">
        <v>10346</v>
      </c>
      <c r="D6116" s="16" t="s">
        <v>1208</v>
      </c>
      <c r="E6116" s="18">
        <v>6.17</v>
      </c>
      <c r="F6116" s="9">
        <v>100000000</v>
      </c>
      <c r="G6116" s="19">
        <v>47399</v>
      </c>
      <c r="H6116" s="20">
        <v>45755</v>
      </c>
      <c r="I6116" s="20">
        <v>45938</v>
      </c>
      <c r="J6116" s="16" t="s">
        <v>1209</v>
      </c>
      <c r="K6116" s="16">
        <v>2</v>
      </c>
      <c r="L6116" s="16" t="s">
        <v>10347</v>
      </c>
      <c r="M6116" s="9">
        <v>-103290984.64</v>
      </c>
      <c r="N6116" s="9">
        <v>-1419945.21</v>
      </c>
      <c r="O6116" s="9">
        <v>-101871039.43000001</v>
      </c>
      <c r="P6116" s="9">
        <v>3.7753409000000002</v>
      </c>
      <c r="Q6116" s="9">
        <v>3.6721680000000001</v>
      </c>
      <c r="R6116" s="9">
        <v>15.2299159</v>
      </c>
      <c r="S6116" s="9">
        <v>37930.18</v>
      </c>
      <c r="T6116" s="9">
        <v>202410070000707</v>
      </c>
      <c r="U6116" s="21">
        <v>45572</v>
      </c>
      <c r="V6116" s="21">
        <v>45573</v>
      </c>
      <c r="W6116" s="8" t="s">
        <v>2933</v>
      </c>
      <c r="X6116" s="8" t="s">
        <v>1212</v>
      </c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</row>
    <row r="6117" spans="1:55" ht="20" customHeight="1" x14ac:dyDescent="0.35">
      <c r="A6117" s="1"/>
      <c r="B6117" s="17">
        <v>45838</v>
      </c>
      <c r="C6117" s="16" t="s">
        <v>10348</v>
      </c>
      <c r="D6117" s="16" t="s">
        <v>1214</v>
      </c>
      <c r="E6117" s="18">
        <v>5.7836160999999997</v>
      </c>
      <c r="F6117" s="9">
        <v>100000000</v>
      </c>
      <c r="G6117" s="19">
        <v>47399</v>
      </c>
      <c r="H6117" s="20">
        <v>45755</v>
      </c>
      <c r="I6117" s="20">
        <v>45938</v>
      </c>
      <c r="J6117" s="16" t="s">
        <v>1209</v>
      </c>
      <c r="K6117" s="16">
        <v>2</v>
      </c>
      <c r="L6117" s="16" t="s">
        <v>10347</v>
      </c>
      <c r="M6117" s="9">
        <v>101331023.97</v>
      </c>
      <c r="N6117" s="9">
        <v>1331023.97</v>
      </c>
      <c r="O6117" s="9">
        <v>100000000</v>
      </c>
      <c r="P6117" s="9">
        <v>0</v>
      </c>
      <c r="Q6117" s="9">
        <v>0</v>
      </c>
      <c r="R6117" s="9">
        <v>0</v>
      </c>
      <c r="S6117" s="9">
        <v>0</v>
      </c>
      <c r="T6117" s="9">
        <v>202410070000707</v>
      </c>
      <c r="U6117" s="21">
        <v>45572</v>
      </c>
      <c r="V6117" s="21">
        <v>45573</v>
      </c>
      <c r="W6117" s="8" t="s">
        <v>2933</v>
      </c>
      <c r="X6117" s="8" t="s">
        <v>1212</v>
      </c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</row>
    <row r="6118" spans="1:55" ht="20" customHeight="1" x14ac:dyDescent="0.35">
      <c r="A6118" s="1"/>
      <c r="B6118" s="17">
        <v>45838</v>
      </c>
      <c r="C6118" s="16" t="s">
        <v>10349</v>
      </c>
      <c r="D6118" s="16" t="s">
        <v>1208</v>
      </c>
      <c r="E6118" s="18">
        <v>6.17</v>
      </c>
      <c r="F6118" s="9">
        <v>100000000</v>
      </c>
      <c r="G6118" s="19">
        <v>47399</v>
      </c>
      <c r="H6118" s="20">
        <v>45755</v>
      </c>
      <c r="I6118" s="20">
        <v>45938</v>
      </c>
      <c r="J6118" s="16" t="s">
        <v>1209</v>
      </c>
      <c r="K6118" s="16">
        <v>2</v>
      </c>
      <c r="L6118" s="16" t="s">
        <v>10350</v>
      </c>
      <c r="M6118" s="9">
        <v>-103290984.64</v>
      </c>
      <c r="N6118" s="9">
        <v>-1419945.21</v>
      </c>
      <c r="O6118" s="9">
        <v>-101871039.43000001</v>
      </c>
      <c r="P6118" s="9">
        <v>3.7753409000000002</v>
      </c>
      <c r="Q6118" s="9">
        <v>3.6721680000000001</v>
      </c>
      <c r="R6118" s="9">
        <v>15.2299159</v>
      </c>
      <c r="S6118" s="9">
        <v>37930.18</v>
      </c>
      <c r="T6118" s="9">
        <v>202410070000708</v>
      </c>
      <c r="U6118" s="21">
        <v>45572</v>
      </c>
      <c r="V6118" s="21">
        <v>45573</v>
      </c>
      <c r="W6118" s="8" t="s">
        <v>2933</v>
      </c>
      <c r="X6118" s="8" t="s">
        <v>1212</v>
      </c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</row>
    <row r="6119" spans="1:55" ht="20" customHeight="1" x14ac:dyDescent="0.35">
      <c r="A6119" s="1"/>
      <c r="B6119" s="17">
        <v>45838</v>
      </c>
      <c r="C6119" s="16" t="s">
        <v>10351</v>
      </c>
      <c r="D6119" s="16" t="s">
        <v>1214</v>
      </c>
      <c r="E6119" s="18">
        <v>5.7836160999999997</v>
      </c>
      <c r="F6119" s="9">
        <v>100000000</v>
      </c>
      <c r="G6119" s="19">
        <v>47399</v>
      </c>
      <c r="H6119" s="20">
        <v>45755</v>
      </c>
      <c r="I6119" s="20">
        <v>45938</v>
      </c>
      <c r="J6119" s="16" t="s">
        <v>1209</v>
      </c>
      <c r="K6119" s="16">
        <v>2</v>
      </c>
      <c r="L6119" s="16" t="s">
        <v>10350</v>
      </c>
      <c r="M6119" s="9">
        <v>101331023.97</v>
      </c>
      <c r="N6119" s="9">
        <v>1331023.97</v>
      </c>
      <c r="O6119" s="9">
        <v>100000000</v>
      </c>
      <c r="P6119" s="9">
        <v>0</v>
      </c>
      <c r="Q6119" s="9">
        <v>0</v>
      </c>
      <c r="R6119" s="9">
        <v>0</v>
      </c>
      <c r="S6119" s="9">
        <v>0</v>
      </c>
      <c r="T6119" s="9">
        <v>202410070000708</v>
      </c>
      <c r="U6119" s="21">
        <v>45572</v>
      </c>
      <c r="V6119" s="21">
        <v>45573</v>
      </c>
      <c r="W6119" s="8" t="s">
        <v>2933</v>
      </c>
      <c r="X6119" s="8" t="s">
        <v>1212</v>
      </c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</row>
    <row r="6120" spans="1:55" ht="20" customHeight="1" x14ac:dyDescent="0.35">
      <c r="A6120" s="1"/>
      <c r="B6120" s="17">
        <v>45838</v>
      </c>
      <c r="C6120" s="16" t="s">
        <v>10352</v>
      </c>
      <c r="D6120" s="16" t="s">
        <v>1208</v>
      </c>
      <c r="E6120" s="18">
        <v>6.18</v>
      </c>
      <c r="F6120" s="9">
        <v>250000000</v>
      </c>
      <c r="G6120" s="19">
        <v>47399</v>
      </c>
      <c r="H6120" s="20">
        <v>45755</v>
      </c>
      <c r="I6120" s="20">
        <v>45938</v>
      </c>
      <c r="J6120" s="16" t="s">
        <v>1209</v>
      </c>
      <c r="K6120" s="16">
        <v>2</v>
      </c>
      <c r="L6120" s="16" t="s">
        <v>10353</v>
      </c>
      <c r="M6120" s="9">
        <v>258327060.91999999</v>
      </c>
      <c r="N6120" s="9">
        <v>3555616.44</v>
      </c>
      <c r="O6120" s="9">
        <v>254771444.47999999</v>
      </c>
      <c r="P6120" s="9">
        <v>3.7747253000000001</v>
      </c>
      <c r="Q6120" s="9">
        <v>-3.6715705999999999</v>
      </c>
      <c r="R6120" s="9">
        <v>15.2268147</v>
      </c>
      <c r="S6120" s="9">
        <v>-94846.61</v>
      </c>
      <c r="T6120" s="9">
        <v>202410070000777</v>
      </c>
      <c r="U6120" s="21">
        <v>45572</v>
      </c>
      <c r="V6120" s="21">
        <v>45573</v>
      </c>
      <c r="W6120" s="8" t="s">
        <v>2933</v>
      </c>
      <c r="X6120" s="8" t="s">
        <v>1212</v>
      </c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</row>
    <row r="6121" spans="1:55" ht="20" customHeight="1" x14ac:dyDescent="0.35">
      <c r="A6121" s="1"/>
      <c r="B6121" s="17">
        <v>45838</v>
      </c>
      <c r="C6121" s="16" t="s">
        <v>10354</v>
      </c>
      <c r="D6121" s="16" t="s">
        <v>1214</v>
      </c>
      <c r="E6121" s="18">
        <v>5.7836160000000003</v>
      </c>
      <c r="F6121" s="9">
        <v>250000000</v>
      </c>
      <c r="G6121" s="19">
        <v>47399</v>
      </c>
      <c r="H6121" s="20">
        <v>45755</v>
      </c>
      <c r="I6121" s="20">
        <v>45938</v>
      </c>
      <c r="J6121" s="16" t="s">
        <v>1209</v>
      </c>
      <c r="K6121" s="16">
        <v>2</v>
      </c>
      <c r="L6121" s="16" t="s">
        <v>10353</v>
      </c>
      <c r="M6121" s="9">
        <v>-253327559.91</v>
      </c>
      <c r="N6121" s="9">
        <v>-3327559.91</v>
      </c>
      <c r="O6121" s="9">
        <v>-250000000</v>
      </c>
      <c r="P6121" s="9">
        <v>0</v>
      </c>
      <c r="Q6121" s="9">
        <v>0</v>
      </c>
      <c r="R6121" s="9">
        <v>0</v>
      </c>
      <c r="S6121" s="9">
        <v>0</v>
      </c>
      <c r="T6121" s="9">
        <v>202410070000777</v>
      </c>
      <c r="U6121" s="21">
        <v>45572</v>
      </c>
      <c r="V6121" s="21">
        <v>45573</v>
      </c>
      <c r="W6121" s="8" t="s">
        <v>2933</v>
      </c>
      <c r="X6121" s="8" t="s">
        <v>1212</v>
      </c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</row>
    <row r="6122" spans="1:55" ht="20" customHeight="1" x14ac:dyDescent="0.35">
      <c r="A6122" s="1"/>
      <c r="B6122" s="17">
        <v>45838</v>
      </c>
      <c r="C6122" s="16" t="s">
        <v>10355</v>
      </c>
      <c r="D6122" s="16" t="s">
        <v>1208</v>
      </c>
      <c r="E6122" s="18">
        <v>6.21</v>
      </c>
      <c r="F6122" s="9">
        <v>50000000</v>
      </c>
      <c r="G6122" s="19">
        <v>46303</v>
      </c>
      <c r="H6122" s="20">
        <v>45755</v>
      </c>
      <c r="I6122" s="20">
        <v>45938</v>
      </c>
      <c r="J6122" s="16" t="s">
        <v>1209</v>
      </c>
      <c r="K6122" s="16">
        <v>2</v>
      </c>
      <c r="L6122" s="16" t="s">
        <v>10356</v>
      </c>
      <c r="M6122" s="9">
        <v>-51151374.649999999</v>
      </c>
      <c r="N6122" s="9">
        <v>-714575.34</v>
      </c>
      <c r="O6122" s="9">
        <v>-50436799.310000002</v>
      </c>
      <c r="P6122" s="9">
        <v>1.2266853</v>
      </c>
      <c r="Q6122" s="9">
        <v>1.1939671999999999</v>
      </c>
      <c r="R6122" s="9">
        <v>2.5845201000000002</v>
      </c>
      <c r="S6122" s="9">
        <v>6107.31</v>
      </c>
      <c r="T6122" s="9">
        <v>202410070000812</v>
      </c>
      <c r="U6122" s="21">
        <v>45572</v>
      </c>
      <c r="V6122" s="21">
        <v>45573</v>
      </c>
      <c r="W6122" s="8" t="s">
        <v>3112</v>
      </c>
      <c r="X6122" s="8" t="s">
        <v>1212</v>
      </c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</row>
    <row r="6123" spans="1:55" ht="20" customHeight="1" x14ac:dyDescent="0.35">
      <c r="A6123" s="1"/>
      <c r="B6123" s="17">
        <v>45838</v>
      </c>
      <c r="C6123" s="16" t="s">
        <v>10357</v>
      </c>
      <c r="D6123" s="16" t="s">
        <v>1214</v>
      </c>
      <c r="E6123" s="18">
        <v>5.7836157999999998</v>
      </c>
      <c r="F6123" s="9">
        <v>50000000</v>
      </c>
      <c r="G6123" s="19">
        <v>46303</v>
      </c>
      <c r="H6123" s="20">
        <v>45755</v>
      </c>
      <c r="I6123" s="20">
        <v>45938</v>
      </c>
      <c r="J6123" s="16" t="s">
        <v>1209</v>
      </c>
      <c r="K6123" s="16">
        <v>2</v>
      </c>
      <c r="L6123" s="16" t="s">
        <v>10356</v>
      </c>
      <c r="M6123" s="9">
        <v>50665511.960000001</v>
      </c>
      <c r="N6123" s="9">
        <v>665511.96</v>
      </c>
      <c r="O6123" s="9">
        <v>50000000</v>
      </c>
      <c r="P6123" s="9">
        <v>0</v>
      </c>
      <c r="Q6123" s="9">
        <v>0</v>
      </c>
      <c r="R6123" s="9">
        <v>0</v>
      </c>
      <c r="S6123" s="9">
        <v>0</v>
      </c>
      <c r="T6123" s="9">
        <v>202410070000812</v>
      </c>
      <c r="U6123" s="21">
        <v>45572</v>
      </c>
      <c r="V6123" s="21">
        <v>45573</v>
      </c>
      <c r="W6123" s="8" t="s">
        <v>3112</v>
      </c>
      <c r="X6123" s="8" t="s">
        <v>1212</v>
      </c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</row>
    <row r="6124" spans="1:55" ht="20" customHeight="1" x14ac:dyDescent="0.35">
      <c r="A6124" s="1"/>
      <c r="B6124" s="17">
        <v>45838</v>
      </c>
      <c r="C6124" s="16" t="s">
        <v>10358</v>
      </c>
      <c r="D6124" s="16" t="s">
        <v>1208</v>
      </c>
      <c r="E6124" s="18">
        <v>6.49</v>
      </c>
      <c r="F6124" s="9">
        <v>250000000</v>
      </c>
      <c r="G6124" s="19">
        <v>45938</v>
      </c>
      <c r="H6124" s="20">
        <v>45573</v>
      </c>
      <c r="I6124" s="20">
        <v>45938</v>
      </c>
      <c r="J6124" s="16" t="s">
        <v>1209</v>
      </c>
      <c r="K6124" s="16">
        <v>0</v>
      </c>
      <c r="L6124" s="16" t="s">
        <v>10359</v>
      </c>
      <c r="M6124" s="9">
        <v>262338328.28999999</v>
      </c>
      <c r="N6124" s="9">
        <v>11824246.58</v>
      </c>
      <c r="O6124" s="9">
        <v>250514081.71000001</v>
      </c>
      <c r="P6124" s="9">
        <v>0.2712329</v>
      </c>
      <c r="Q6124" s="9">
        <v>-0.25718469999999999</v>
      </c>
      <c r="R6124" s="9">
        <v>0.33976630000000002</v>
      </c>
      <c r="S6124" s="9">
        <v>-6746.94</v>
      </c>
      <c r="T6124" s="9">
        <v>202410070000846</v>
      </c>
      <c r="U6124" s="21">
        <v>45572</v>
      </c>
      <c r="V6124" s="21">
        <v>45573</v>
      </c>
      <c r="W6124" s="8" t="s">
        <v>3112</v>
      </c>
      <c r="X6124" s="8" t="s">
        <v>1212</v>
      </c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</row>
    <row r="6125" spans="1:55" ht="20" customHeight="1" x14ac:dyDescent="0.35">
      <c r="A6125" s="1"/>
      <c r="B6125" s="17">
        <v>45838</v>
      </c>
      <c r="C6125" s="16" t="s">
        <v>10360</v>
      </c>
      <c r="D6125" s="16" t="s">
        <v>1214</v>
      </c>
      <c r="E6125" s="18">
        <v>6.471946</v>
      </c>
      <c r="F6125" s="9">
        <v>250000000</v>
      </c>
      <c r="G6125" s="19">
        <v>45938</v>
      </c>
      <c r="H6125" s="20">
        <v>45573</v>
      </c>
      <c r="I6125" s="20">
        <v>45938</v>
      </c>
      <c r="J6125" s="16" t="s">
        <v>1209</v>
      </c>
      <c r="K6125" s="16">
        <v>0</v>
      </c>
      <c r="L6125" s="16" t="s">
        <v>10359</v>
      </c>
      <c r="M6125" s="9">
        <v>-261791353.72</v>
      </c>
      <c r="N6125" s="9">
        <v>-11791353.720000001</v>
      </c>
      <c r="O6125" s="9">
        <v>-250000000</v>
      </c>
      <c r="P6125" s="9">
        <v>0</v>
      </c>
      <c r="Q6125" s="9">
        <v>0</v>
      </c>
      <c r="R6125" s="9">
        <v>0</v>
      </c>
      <c r="S6125" s="9">
        <v>0</v>
      </c>
      <c r="T6125" s="9">
        <v>202410070000846</v>
      </c>
      <c r="U6125" s="21">
        <v>45572</v>
      </c>
      <c r="V6125" s="21">
        <v>45573</v>
      </c>
      <c r="W6125" s="8" t="s">
        <v>3112</v>
      </c>
      <c r="X6125" s="8" t="s">
        <v>1212</v>
      </c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</row>
    <row r="6126" spans="1:55" ht="20" customHeight="1" x14ac:dyDescent="0.35">
      <c r="A6126" s="1"/>
      <c r="B6126" s="17">
        <v>45838</v>
      </c>
      <c r="C6126" s="16" t="s">
        <v>10361</v>
      </c>
      <c r="D6126" s="16" t="s">
        <v>1208</v>
      </c>
      <c r="E6126" s="18">
        <v>6.17</v>
      </c>
      <c r="F6126" s="9">
        <v>100000000</v>
      </c>
      <c r="G6126" s="19">
        <v>47399</v>
      </c>
      <c r="H6126" s="20">
        <v>45755</v>
      </c>
      <c r="I6126" s="20">
        <v>45938</v>
      </c>
      <c r="J6126" s="16" t="s">
        <v>1209</v>
      </c>
      <c r="K6126" s="16">
        <v>2</v>
      </c>
      <c r="L6126" s="16" t="s">
        <v>10362</v>
      </c>
      <c r="M6126" s="9">
        <v>-103290984.64</v>
      </c>
      <c r="N6126" s="9">
        <v>-1419945.21</v>
      </c>
      <c r="O6126" s="9">
        <v>-101871039.43000001</v>
      </c>
      <c r="P6126" s="9">
        <v>3.7753409000000002</v>
      </c>
      <c r="Q6126" s="9">
        <v>3.6721680000000001</v>
      </c>
      <c r="R6126" s="9">
        <v>15.2299159</v>
      </c>
      <c r="S6126" s="9">
        <v>37930.18</v>
      </c>
      <c r="T6126" s="9">
        <v>202410070000909</v>
      </c>
      <c r="U6126" s="21">
        <v>45572</v>
      </c>
      <c r="V6126" s="21">
        <v>45573</v>
      </c>
      <c r="W6126" s="8" t="s">
        <v>3112</v>
      </c>
      <c r="X6126" s="8" t="s">
        <v>1212</v>
      </c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</row>
    <row r="6127" spans="1:55" ht="20" customHeight="1" x14ac:dyDescent="0.35">
      <c r="A6127" s="1"/>
      <c r="B6127" s="17">
        <v>45838</v>
      </c>
      <c r="C6127" s="16" t="s">
        <v>10363</v>
      </c>
      <c r="D6127" s="16" t="s">
        <v>1214</v>
      </c>
      <c r="E6127" s="18">
        <v>5.7836160999999997</v>
      </c>
      <c r="F6127" s="9">
        <v>100000000</v>
      </c>
      <c r="G6127" s="19">
        <v>47399</v>
      </c>
      <c r="H6127" s="20">
        <v>45755</v>
      </c>
      <c r="I6127" s="20">
        <v>45938</v>
      </c>
      <c r="J6127" s="16" t="s">
        <v>1209</v>
      </c>
      <c r="K6127" s="16">
        <v>2</v>
      </c>
      <c r="L6127" s="16" t="s">
        <v>10362</v>
      </c>
      <c r="M6127" s="9">
        <v>101331023.97</v>
      </c>
      <c r="N6127" s="9">
        <v>1331023.97</v>
      </c>
      <c r="O6127" s="9">
        <v>100000000</v>
      </c>
      <c r="P6127" s="9">
        <v>0</v>
      </c>
      <c r="Q6127" s="9">
        <v>0</v>
      </c>
      <c r="R6127" s="9">
        <v>0</v>
      </c>
      <c r="S6127" s="9">
        <v>0</v>
      </c>
      <c r="T6127" s="9">
        <v>202410070000909</v>
      </c>
      <c r="U6127" s="21">
        <v>45572</v>
      </c>
      <c r="V6127" s="21">
        <v>45573</v>
      </c>
      <c r="W6127" s="8" t="s">
        <v>3112</v>
      </c>
      <c r="X6127" s="8" t="s">
        <v>1212</v>
      </c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</row>
    <row r="6128" spans="1:55" ht="20" customHeight="1" x14ac:dyDescent="0.35">
      <c r="A6128" s="1"/>
      <c r="B6128" s="17">
        <v>45838</v>
      </c>
      <c r="C6128" s="16" t="s">
        <v>10364</v>
      </c>
      <c r="D6128" s="16" t="s">
        <v>1208</v>
      </c>
      <c r="E6128" s="18">
        <v>6.19</v>
      </c>
      <c r="F6128" s="9">
        <v>200000000</v>
      </c>
      <c r="G6128" s="19">
        <v>46668</v>
      </c>
      <c r="H6128" s="20">
        <v>45755</v>
      </c>
      <c r="I6128" s="20">
        <v>45938</v>
      </c>
      <c r="J6128" s="16" t="s">
        <v>1209</v>
      </c>
      <c r="K6128" s="16">
        <v>2</v>
      </c>
      <c r="L6128" s="16" t="s">
        <v>10365</v>
      </c>
      <c r="M6128" s="9">
        <v>-205584058.49000001</v>
      </c>
      <c r="N6128" s="9">
        <v>-2849095.89</v>
      </c>
      <c r="O6128" s="9">
        <v>-202734962.59999999</v>
      </c>
      <c r="P6128" s="9">
        <v>2.1266240000000001</v>
      </c>
      <c r="Q6128" s="9">
        <v>2.0693964</v>
      </c>
      <c r="R6128" s="9">
        <v>6.0596655000000004</v>
      </c>
      <c r="S6128" s="9">
        <v>42543.49</v>
      </c>
      <c r="T6128" s="9">
        <v>202410070001031</v>
      </c>
      <c r="U6128" s="21">
        <v>45572</v>
      </c>
      <c r="V6128" s="21">
        <v>45573</v>
      </c>
      <c r="W6128" s="8" t="s">
        <v>3112</v>
      </c>
      <c r="X6128" s="8" t="s">
        <v>1212</v>
      </c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</row>
    <row r="6129" spans="1:55" ht="20" customHeight="1" x14ac:dyDescent="0.35">
      <c r="A6129" s="1"/>
      <c r="B6129" s="17">
        <v>45838</v>
      </c>
      <c r="C6129" s="16" t="s">
        <v>10366</v>
      </c>
      <c r="D6129" s="16" t="s">
        <v>1214</v>
      </c>
      <c r="E6129" s="18">
        <v>5.7836160999999997</v>
      </c>
      <c r="F6129" s="9">
        <v>200000000</v>
      </c>
      <c r="G6129" s="19">
        <v>46668</v>
      </c>
      <c r="H6129" s="20">
        <v>45755</v>
      </c>
      <c r="I6129" s="20">
        <v>45938</v>
      </c>
      <c r="J6129" s="16" t="s">
        <v>1209</v>
      </c>
      <c r="K6129" s="16">
        <v>2</v>
      </c>
      <c r="L6129" s="16" t="s">
        <v>10365</v>
      </c>
      <c r="M6129" s="9">
        <v>202662047.97</v>
      </c>
      <c r="N6129" s="9">
        <v>2662047.9700000002</v>
      </c>
      <c r="O6129" s="9">
        <v>200000000</v>
      </c>
      <c r="P6129" s="9">
        <v>0</v>
      </c>
      <c r="Q6129" s="9">
        <v>0</v>
      </c>
      <c r="R6129" s="9">
        <v>0</v>
      </c>
      <c r="S6129" s="9">
        <v>0</v>
      </c>
      <c r="T6129" s="9">
        <v>202410070001031</v>
      </c>
      <c r="U6129" s="21">
        <v>45572</v>
      </c>
      <c r="V6129" s="21">
        <v>45573</v>
      </c>
      <c r="W6129" s="8" t="s">
        <v>3112</v>
      </c>
      <c r="X6129" s="8" t="s">
        <v>1212</v>
      </c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</row>
    <row r="6130" spans="1:55" ht="20" customHeight="1" x14ac:dyDescent="0.35">
      <c r="A6130" s="1"/>
      <c r="B6130" s="17">
        <v>45838</v>
      </c>
      <c r="C6130" s="16" t="s">
        <v>10367</v>
      </c>
      <c r="D6130" s="16" t="s">
        <v>1208</v>
      </c>
      <c r="E6130" s="18">
        <v>6.1524999999999999</v>
      </c>
      <c r="F6130" s="9">
        <v>200000000</v>
      </c>
      <c r="G6130" s="19">
        <v>46671</v>
      </c>
      <c r="H6130" s="20">
        <v>45756</v>
      </c>
      <c r="I6130" s="20">
        <v>45939</v>
      </c>
      <c r="J6130" s="16" t="s">
        <v>1209</v>
      </c>
      <c r="K6130" s="16">
        <v>2</v>
      </c>
      <c r="L6130" s="16" t="s">
        <v>10368</v>
      </c>
      <c r="M6130" s="9">
        <v>-205381069.80000001</v>
      </c>
      <c r="N6130" s="9">
        <v>-2798123.29</v>
      </c>
      <c r="O6130" s="9">
        <v>-202582946.50999999</v>
      </c>
      <c r="P6130" s="9">
        <v>2.1349771</v>
      </c>
      <c r="Q6130" s="9">
        <v>2.0775201000000001</v>
      </c>
      <c r="R6130" s="9">
        <v>6.0961656</v>
      </c>
      <c r="S6130" s="9">
        <v>42668.33</v>
      </c>
      <c r="T6130" s="9">
        <v>202410080000489</v>
      </c>
      <c r="U6130" s="21">
        <v>45573</v>
      </c>
      <c r="V6130" s="21">
        <v>45574</v>
      </c>
      <c r="W6130" s="8" t="s">
        <v>2693</v>
      </c>
      <c r="X6130" s="8" t="s">
        <v>1212</v>
      </c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</row>
    <row r="6131" spans="1:55" ht="20" customHeight="1" x14ac:dyDescent="0.35">
      <c r="A6131" s="1"/>
      <c r="B6131" s="17">
        <v>45838</v>
      </c>
      <c r="C6131" s="16" t="s">
        <v>10369</v>
      </c>
      <c r="D6131" s="16" t="s">
        <v>1214</v>
      </c>
      <c r="E6131" s="18">
        <v>5.7770077999999998</v>
      </c>
      <c r="F6131" s="9">
        <v>200000000</v>
      </c>
      <c r="G6131" s="19">
        <v>46671</v>
      </c>
      <c r="H6131" s="20">
        <v>45756</v>
      </c>
      <c r="I6131" s="20">
        <v>45939</v>
      </c>
      <c r="J6131" s="16" t="s">
        <v>1209</v>
      </c>
      <c r="K6131" s="16">
        <v>2</v>
      </c>
      <c r="L6131" s="16" t="s">
        <v>10368</v>
      </c>
      <c r="M6131" s="9">
        <v>202627351.49000001</v>
      </c>
      <c r="N6131" s="9">
        <v>2627351.4900000002</v>
      </c>
      <c r="O6131" s="9">
        <v>200000000</v>
      </c>
      <c r="P6131" s="9">
        <v>0</v>
      </c>
      <c r="Q6131" s="9">
        <v>0</v>
      </c>
      <c r="R6131" s="9">
        <v>0</v>
      </c>
      <c r="S6131" s="9">
        <v>0</v>
      </c>
      <c r="T6131" s="9">
        <v>202410080000489</v>
      </c>
      <c r="U6131" s="21">
        <v>45573</v>
      </c>
      <c r="V6131" s="21">
        <v>45574</v>
      </c>
      <c r="W6131" s="8" t="s">
        <v>2693</v>
      </c>
      <c r="X6131" s="8" t="s">
        <v>1212</v>
      </c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</row>
    <row r="6132" spans="1:55" ht="20" customHeight="1" x14ac:dyDescent="0.35">
      <c r="A6132" s="1"/>
      <c r="B6132" s="17">
        <v>45838</v>
      </c>
      <c r="C6132" s="16" t="s">
        <v>10370</v>
      </c>
      <c r="D6132" s="16" t="s">
        <v>1208</v>
      </c>
      <c r="E6132" s="18">
        <v>6.1524999999999999</v>
      </c>
      <c r="F6132" s="9">
        <v>250000000</v>
      </c>
      <c r="G6132" s="19">
        <v>46671</v>
      </c>
      <c r="H6132" s="20">
        <v>45756</v>
      </c>
      <c r="I6132" s="20">
        <v>45939</v>
      </c>
      <c r="J6132" s="16" t="s">
        <v>1209</v>
      </c>
      <c r="K6132" s="16">
        <v>2</v>
      </c>
      <c r="L6132" s="16" t="s">
        <v>10371</v>
      </c>
      <c r="M6132" s="9">
        <v>-256726337.25999999</v>
      </c>
      <c r="N6132" s="9">
        <v>-3497654.11</v>
      </c>
      <c r="O6132" s="9">
        <v>-253228683.15000001</v>
      </c>
      <c r="P6132" s="9">
        <v>2.1349771</v>
      </c>
      <c r="Q6132" s="9">
        <v>2.0775201000000001</v>
      </c>
      <c r="R6132" s="9">
        <v>6.0961656</v>
      </c>
      <c r="S6132" s="9">
        <v>53335.41</v>
      </c>
      <c r="T6132" s="9">
        <v>202410080000491</v>
      </c>
      <c r="U6132" s="21">
        <v>45573</v>
      </c>
      <c r="V6132" s="21">
        <v>45574</v>
      </c>
      <c r="W6132" s="8" t="s">
        <v>2693</v>
      </c>
      <c r="X6132" s="8" t="s">
        <v>1212</v>
      </c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</row>
    <row r="6133" spans="1:55" ht="20" customHeight="1" x14ac:dyDescent="0.35">
      <c r="A6133" s="1"/>
      <c r="B6133" s="17">
        <v>45838</v>
      </c>
      <c r="C6133" s="16" t="s">
        <v>10372</v>
      </c>
      <c r="D6133" s="16" t="s">
        <v>1214</v>
      </c>
      <c r="E6133" s="18">
        <v>5.7770077999999998</v>
      </c>
      <c r="F6133" s="9">
        <v>250000000</v>
      </c>
      <c r="G6133" s="19">
        <v>46671</v>
      </c>
      <c r="H6133" s="20">
        <v>45756</v>
      </c>
      <c r="I6133" s="20">
        <v>45939</v>
      </c>
      <c r="J6133" s="16" t="s">
        <v>1209</v>
      </c>
      <c r="K6133" s="16">
        <v>2</v>
      </c>
      <c r="L6133" s="16" t="s">
        <v>10371</v>
      </c>
      <c r="M6133" s="9">
        <v>253284189.34999999</v>
      </c>
      <c r="N6133" s="9">
        <v>3284189.35</v>
      </c>
      <c r="O6133" s="9">
        <v>250000000</v>
      </c>
      <c r="P6133" s="9">
        <v>0</v>
      </c>
      <c r="Q6133" s="9">
        <v>0</v>
      </c>
      <c r="R6133" s="9">
        <v>0</v>
      </c>
      <c r="S6133" s="9">
        <v>0</v>
      </c>
      <c r="T6133" s="9">
        <v>202410080000491</v>
      </c>
      <c r="U6133" s="21">
        <v>45573</v>
      </c>
      <c r="V6133" s="21">
        <v>45574</v>
      </c>
      <c r="W6133" s="8" t="s">
        <v>2693</v>
      </c>
      <c r="X6133" s="8" t="s">
        <v>1212</v>
      </c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</row>
    <row r="6134" spans="1:55" ht="20" customHeight="1" x14ac:dyDescent="0.35">
      <c r="A6134" s="1"/>
      <c r="B6134" s="17">
        <v>45838</v>
      </c>
      <c r="C6134" s="16" t="s">
        <v>10373</v>
      </c>
      <c r="D6134" s="16" t="s">
        <v>1208</v>
      </c>
      <c r="E6134" s="18">
        <v>6.1425000000000001</v>
      </c>
      <c r="F6134" s="9">
        <v>250000000</v>
      </c>
      <c r="G6134" s="19">
        <v>47400</v>
      </c>
      <c r="H6134" s="20">
        <v>45756</v>
      </c>
      <c r="I6134" s="20">
        <v>45939</v>
      </c>
      <c r="J6134" s="16" t="s">
        <v>1209</v>
      </c>
      <c r="K6134" s="16">
        <v>2</v>
      </c>
      <c r="L6134" s="16" t="s">
        <v>10374</v>
      </c>
      <c r="M6134" s="9">
        <v>257912240.94999999</v>
      </c>
      <c r="N6134" s="9">
        <v>3491969.18</v>
      </c>
      <c r="O6134" s="9">
        <v>254420271.77000001</v>
      </c>
      <c r="P6134" s="9">
        <v>3.7797695999999998</v>
      </c>
      <c r="Q6134" s="9">
        <v>-3.6764701999999998</v>
      </c>
      <c r="R6134" s="9">
        <v>15.2546564</v>
      </c>
      <c r="S6134" s="9">
        <v>-94820.67</v>
      </c>
      <c r="T6134" s="9">
        <v>202410080000631</v>
      </c>
      <c r="U6134" s="21">
        <v>45573</v>
      </c>
      <c r="V6134" s="21">
        <v>45574</v>
      </c>
      <c r="W6134" s="8" t="s">
        <v>7983</v>
      </c>
      <c r="X6134" s="8" t="s">
        <v>1212</v>
      </c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</row>
    <row r="6135" spans="1:55" ht="20" customHeight="1" x14ac:dyDescent="0.35">
      <c r="A6135" s="1"/>
      <c r="B6135" s="17">
        <v>45838</v>
      </c>
      <c r="C6135" s="16" t="s">
        <v>10375</v>
      </c>
      <c r="D6135" s="16" t="s">
        <v>1214</v>
      </c>
      <c r="E6135" s="18">
        <v>5.7770077999999998</v>
      </c>
      <c r="F6135" s="9">
        <v>250000000</v>
      </c>
      <c r="G6135" s="19">
        <v>47400</v>
      </c>
      <c r="H6135" s="20">
        <v>45756</v>
      </c>
      <c r="I6135" s="20">
        <v>45939</v>
      </c>
      <c r="J6135" s="16" t="s">
        <v>1209</v>
      </c>
      <c r="K6135" s="16">
        <v>2</v>
      </c>
      <c r="L6135" s="16" t="s">
        <v>10374</v>
      </c>
      <c r="M6135" s="9">
        <v>-253284189.34999999</v>
      </c>
      <c r="N6135" s="9">
        <v>-3284189.35</v>
      </c>
      <c r="O6135" s="9">
        <v>-250000000</v>
      </c>
      <c r="P6135" s="9">
        <v>0</v>
      </c>
      <c r="Q6135" s="9">
        <v>0</v>
      </c>
      <c r="R6135" s="9">
        <v>0</v>
      </c>
      <c r="S6135" s="9">
        <v>0</v>
      </c>
      <c r="T6135" s="9">
        <v>202410080000631</v>
      </c>
      <c r="U6135" s="21">
        <v>45573</v>
      </c>
      <c r="V6135" s="21">
        <v>45574</v>
      </c>
      <c r="W6135" s="8" t="s">
        <v>7983</v>
      </c>
      <c r="X6135" s="8" t="s">
        <v>1212</v>
      </c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</row>
    <row r="6136" spans="1:55" ht="20" customHeight="1" x14ac:dyDescent="0.35">
      <c r="A6136" s="1"/>
      <c r="B6136" s="17">
        <v>45838</v>
      </c>
      <c r="C6136" s="16" t="s">
        <v>10376</v>
      </c>
      <c r="D6136" s="16" t="s">
        <v>1208</v>
      </c>
      <c r="E6136" s="18">
        <v>6.1425000000000001</v>
      </c>
      <c r="F6136" s="9">
        <v>250000000</v>
      </c>
      <c r="G6136" s="19">
        <v>47400</v>
      </c>
      <c r="H6136" s="20">
        <v>45756</v>
      </c>
      <c r="I6136" s="20">
        <v>45939</v>
      </c>
      <c r="J6136" s="16" t="s">
        <v>1209</v>
      </c>
      <c r="K6136" s="16">
        <v>2</v>
      </c>
      <c r="L6136" s="16" t="s">
        <v>10377</v>
      </c>
      <c r="M6136" s="9">
        <v>257912240.94999999</v>
      </c>
      <c r="N6136" s="9">
        <v>3491969.18</v>
      </c>
      <c r="O6136" s="9">
        <v>254420271.77000001</v>
      </c>
      <c r="P6136" s="9">
        <v>3.7797695999999998</v>
      </c>
      <c r="Q6136" s="9">
        <v>-3.6764701999999998</v>
      </c>
      <c r="R6136" s="9">
        <v>15.2546564</v>
      </c>
      <c r="S6136" s="9">
        <v>-94820.67</v>
      </c>
      <c r="T6136" s="9">
        <v>202410080000632</v>
      </c>
      <c r="U6136" s="21">
        <v>45573</v>
      </c>
      <c r="V6136" s="21">
        <v>45574</v>
      </c>
      <c r="W6136" s="8" t="s">
        <v>7983</v>
      </c>
      <c r="X6136" s="8" t="s">
        <v>1212</v>
      </c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</row>
    <row r="6137" spans="1:55" ht="20" customHeight="1" x14ac:dyDescent="0.35">
      <c r="A6137" s="1"/>
      <c r="B6137" s="17">
        <v>45838</v>
      </c>
      <c r="C6137" s="16" t="s">
        <v>10378</v>
      </c>
      <c r="D6137" s="16" t="s">
        <v>1214</v>
      </c>
      <c r="E6137" s="18">
        <v>5.7770077999999998</v>
      </c>
      <c r="F6137" s="9">
        <v>250000000</v>
      </c>
      <c r="G6137" s="19">
        <v>47400</v>
      </c>
      <c r="H6137" s="20">
        <v>45756</v>
      </c>
      <c r="I6137" s="20">
        <v>45939</v>
      </c>
      <c r="J6137" s="16" t="s">
        <v>1209</v>
      </c>
      <c r="K6137" s="16">
        <v>2</v>
      </c>
      <c r="L6137" s="16" t="s">
        <v>10377</v>
      </c>
      <c r="M6137" s="9">
        <v>-253284189.34999999</v>
      </c>
      <c r="N6137" s="9">
        <v>-3284189.35</v>
      </c>
      <c r="O6137" s="9">
        <v>-250000000</v>
      </c>
      <c r="P6137" s="9">
        <v>0</v>
      </c>
      <c r="Q6137" s="9">
        <v>0</v>
      </c>
      <c r="R6137" s="9">
        <v>0</v>
      </c>
      <c r="S6137" s="9">
        <v>0</v>
      </c>
      <c r="T6137" s="9">
        <v>202410080000632</v>
      </c>
      <c r="U6137" s="21">
        <v>45573</v>
      </c>
      <c r="V6137" s="21">
        <v>45574</v>
      </c>
      <c r="W6137" s="8" t="s">
        <v>7983</v>
      </c>
      <c r="X6137" s="8" t="s">
        <v>1212</v>
      </c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</row>
    <row r="6138" spans="1:55" ht="20" customHeight="1" x14ac:dyDescent="0.35">
      <c r="A6138" s="1"/>
      <c r="B6138" s="17">
        <v>45838</v>
      </c>
      <c r="C6138" s="16" t="s">
        <v>10379</v>
      </c>
      <c r="D6138" s="16" t="s">
        <v>1208</v>
      </c>
      <c r="E6138" s="18">
        <v>6.14</v>
      </c>
      <c r="F6138" s="9">
        <v>150000000</v>
      </c>
      <c r="G6138" s="19">
        <v>47400</v>
      </c>
      <c r="H6138" s="20">
        <v>45756</v>
      </c>
      <c r="I6138" s="20">
        <v>45939</v>
      </c>
      <c r="J6138" s="16" t="s">
        <v>1209</v>
      </c>
      <c r="K6138" s="16">
        <v>2</v>
      </c>
      <c r="L6138" s="16" t="s">
        <v>10380</v>
      </c>
      <c r="M6138" s="9">
        <v>154732406.97</v>
      </c>
      <c r="N6138" s="9">
        <v>2094328.77</v>
      </c>
      <c r="O6138" s="9">
        <v>152638078.19999999</v>
      </c>
      <c r="P6138" s="9">
        <v>3.7799239</v>
      </c>
      <c r="Q6138" s="9">
        <v>-3.6766198999999999</v>
      </c>
      <c r="R6138" s="9">
        <v>15.2554342</v>
      </c>
      <c r="S6138" s="9">
        <v>-56889.23</v>
      </c>
      <c r="T6138" s="9">
        <v>202410080000642</v>
      </c>
      <c r="U6138" s="21">
        <v>45573</v>
      </c>
      <c r="V6138" s="21">
        <v>45574</v>
      </c>
      <c r="W6138" s="8" t="s">
        <v>7983</v>
      </c>
      <c r="X6138" s="8" t="s">
        <v>1212</v>
      </c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</row>
    <row r="6139" spans="1:55" ht="20" customHeight="1" x14ac:dyDescent="0.35">
      <c r="A6139" s="1"/>
      <c r="B6139" s="17">
        <v>45838</v>
      </c>
      <c r="C6139" s="16" t="s">
        <v>10381</v>
      </c>
      <c r="D6139" s="16" t="s">
        <v>1214</v>
      </c>
      <c r="E6139" s="18">
        <v>5.7770077000000004</v>
      </c>
      <c r="F6139" s="9">
        <v>150000000</v>
      </c>
      <c r="G6139" s="19">
        <v>47400</v>
      </c>
      <c r="H6139" s="20">
        <v>45756</v>
      </c>
      <c r="I6139" s="20">
        <v>45939</v>
      </c>
      <c r="J6139" s="16" t="s">
        <v>1209</v>
      </c>
      <c r="K6139" s="16">
        <v>2</v>
      </c>
      <c r="L6139" s="16" t="s">
        <v>10380</v>
      </c>
      <c r="M6139" s="9">
        <v>-151970513.56999999</v>
      </c>
      <c r="N6139" s="9">
        <v>-1970513.57</v>
      </c>
      <c r="O6139" s="9">
        <v>-150000000</v>
      </c>
      <c r="P6139" s="9">
        <v>0</v>
      </c>
      <c r="Q6139" s="9">
        <v>0</v>
      </c>
      <c r="R6139" s="9">
        <v>0</v>
      </c>
      <c r="S6139" s="9">
        <v>0</v>
      </c>
      <c r="T6139" s="9">
        <v>202410080000642</v>
      </c>
      <c r="U6139" s="21">
        <v>45573</v>
      </c>
      <c r="V6139" s="21">
        <v>45574</v>
      </c>
      <c r="W6139" s="8" t="s">
        <v>7983</v>
      </c>
      <c r="X6139" s="8" t="s">
        <v>1212</v>
      </c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</row>
    <row r="6140" spans="1:55" ht="20" customHeight="1" x14ac:dyDescent="0.35">
      <c r="A6140" s="1"/>
      <c r="B6140" s="17">
        <v>45838</v>
      </c>
      <c r="C6140" s="16" t="s">
        <v>10382</v>
      </c>
      <c r="D6140" s="16" t="s">
        <v>1208</v>
      </c>
      <c r="E6140" s="18">
        <v>6.37</v>
      </c>
      <c r="F6140" s="9">
        <v>2000000000</v>
      </c>
      <c r="G6140" s="19">
        <v>45940</v>
      </c>
      <c r="H6140" s="20">
        <v>45575</v>
      </c>
      <c r="I6140" s="20">
        <v>45940</v>
      </c>
      <c r="J6140" s="16" t="s">
        <v>1209</v>
      </c>
      <c r="K6140" s="16">
        <v>0</v>
      </c>
      <c r="L6140" s="16" t="s">
        <v>10383</v>
      </c>
      <c r="M6140" s="9">
        <v>-2095719847.01</v>
      </c>
      <c r="N6140" s="9">
        <v>-92146849.319999993</v>
      </c>
      <c r="O6140" s="9">
        <v>-2003572997.6900001</v>
      </c>
      <c r="P6140" s="9">
        <v>0.27671230000000002</v>
      </c>
      <c r="Q6140" s="9">
        <v>0.26237880000000002</v>
      </c>
      <c r="R6140" s="9">
        <v>0.34802110000000003</v>
      </c>
      <c r="S6140" s="9">
        <v>54987.24</v>
      </c>
      <c r="T6140" s="9">
        <v>202410090000308</v>
      </c>
      <c r="U6140" s="21">
        <v>45574</v>
      </c>
      <c r="V6140" s="21">
        <v>45575</v>
      </c>
      <c r="W6140" s="8" t="s">
        <v>3112</v>
      </c>
      <c r="X6140" s="8" t="s">
        <v>1212</v>
      </c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</row>
    <row r="6141" spans="1:55" ht="20" customHeight="1" x14ac:dyDescent="0.35">
      <c r="A6141" s="1"/>
      <c r="B6141" s="17">
        <v>45838</v>
      </c>
      <c r="C6141" s="16" t="s">
        <v>10384</v>
      </c>
      <c r="D6141" s="16" t="s">
        <v>1214</v>
      </c>
      <c r="E6141" s="18">
        <v>6.4694247999999996</v>
      </c>
      <c r="F6141" s="9">
        <v>2000000000</v>
      </c>
      <c r="G6141" s="19">
        <v>45940</v>
      </c>
      <c r="H6141" s="20">
        <v>45575</v>
      </c>
      <c r="I6141" s="20">
        <v>45940</v>
      </c>
      <c r="J6141" s="16" t="s">
        <v>1209</v>
      </c>
      <c r="K6141" s="16">
        <v>0</v>
      </c>
      <c r="L6141" s="16" t="s">
        <v>10383</v>
      </c>
      <c r="M6141" s="9">
        <v>2093585103.3199999</v>
      </c>
      <c r="N6141" s="9">
        <v>93585103.319999993</v>
      </c>
      <c r="O6141" s="9">
        <v>2000000000</v>
      </c>
      <c r="P6141" s="9">
        <v>0</v>
      </c>
      <c r="Q6141" s="9">
        <v>0</v>
      </c>
      <c r="R6141" s="9">
        <v>0</v>
      </c>
      <c r="S6141" s="9">
        <v>0</v>
      </c>
      <c r="T6141" s="9">
        <v>202410090000308</v>
      </c>
      <c r="U6141" s="21">
        <v>45574</v>
      </c>
      <c r="V6141" s="21">
        <v>45575</v>
      </c>
      <c r="W6141" s="8" t="s">
        <v>3112</v>
      </c>
      <c r="X6141" s="8" t="s">
        <v>1212</v>
      </c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</row>
    <row r="6142" spans="1:55" ht="20" customHeight="1" x14ac:dyDescent="0.35">
      <c r="A6142" s="1"/>
      <c r="B6142" s="17">
        <v>45838</v>
      </c>
      <c r="C6142" s="16" t="s">
        <v>10385</v>
      </c>
      <c r="D6142" s="16" t="s">
        <v>1208</v>
      </c>
      <c r="E6142" s="18">
        <v>6.3775000000000004</v>
      </c>
      <c r="F6142" s="9">
        <v>2000000000</v>
      </c>
      <c r="G6142" s="19">
        <v>45940</v>
      </c>
      <c r="H6142" s="20">
        <v>45575</v>
      </c>
      <c r="I6142" s="20">
        <v>45940</v>
      </c>
      <c r="J6142" s="16" t="s">
        <v>1209</v>
      </c>
      <c r="K6142" s="16">
        <v>0</v>
      </c>
      <c r="L6142" s="16" t="s">
        <v>10386</v>
      </c>
      <c r="M6142" s="9">
        <v>-2095867613.29</v>
      </c>
      <c r="N6142" s="9">
        <v>-92255342.469999999</v>
      </c>
      <c r="O6142" s="9">
        <v>-2003612270.8199999</v>
      </c>
      <c r="P6142" s="9">
        <v>0.27671230000000002</v>
      </c>
      <c r="Q6142" s="9">
        <v>0.26237880000000002</v>
      </c>
      <c r="R6142" s="9">
        <v>0.34802110000000003</v>
      </c>
      <c r="S6142" s="9">
        <v>54991.12</v>
      </c>
      <c r="T6142" s="9">
        <v>202410090000313</v>
      </c>
      <c r="U6142" s="21">
        <v>45574</v>
      </c>
      <c r="V6142" s="21">
        <v>45575</v>
      </c>
      <c r="W6142" s="8" t="s">
        <v>3112</v>
      </c>
      <c r="X6142" s="8" t="s">
        <v>1212</v>
      </c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</row>
    <row r="6143" spans="1:55" ht="20" customHeight="1" x14ac:dyDescent="0.35">
      <c r="A6143" s="1"/>
      <c r="B6143" s="17">
        <v>45838</v>
      </c>
      <c r="C6143" s="16" t="s">
        <v>10387</v>
      </c>
      <c r="D6143" s="16" t="s">
        <v>1214</v>
      </c>
      <c r="E6143" s="18">
        <v>6.4694247999999996</v>
      </c>
      <c r="F6143" s="9">
        <v>2000000000</v>
      </c>
      <c r="G6143" s="19">
        <v>45940</v>
      </c>
      <c r="H6143" s="20">
        <v>45575</v>
      </c>
      <c r="I6143" s="20">
        <v>45940</v>
      </c>
      <c r="J6143" s="16" t="s">
        <v>1209</v>
      </c>
      <c r="K6143" s="16">
        <v>0</v>
      </c>
      <c r="L6143" s="16" t="s">
        <v>10386</v>
      </c>
      <c r="M6143" s="9">
        <v>2093585103.3199999</v>
      </c>
      <c r="N6143" s="9">
        <v>93585103.319999993</v>
      </c>
      <c r="O6143" s="9">
        <v>2000000000</v>
      </c>
      <c r="P6143" s="9">
        <v>0</v>
      </c>
      <c r="Q6143" s="9">
        <v>0</v>
      </c>
      <c r="R6143" s="9">
        <v>0</v>
      </c>
      <c r="S6143" s="9">
        <v>0</v>
      </c>
      <c r="T6143" s="9">
        <v>202410090000313</v>
      </c>
      <c r="U6143" s="21">
        <v>45574</v>
      </c>
      <c r="V6143" s="21">
        <v>45575</v>
      </c>
      <c r="W6143" s="8" t="s">
        <v>3112</v>
      </c>
      <c r="X6143" s="8" t="s">
        <v>1212</v>
      </c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</row>
    <row r="6144" spans="1:55" ht="20" customHeight="1" x14ac:dyDescent="0.35">
      <c r="A6144" s="1"/>
      <c r="B6144" s="17">
        <v>45838</v>
      </c>
      <c r="C6144" s="16" t="s">
        <v>10388</v>
      </c>
      <c r="D6144" s="16" t="s">
        <v>1208</v>
      </c>
      <c r="E6144" s="18">
        <v>6.38</v>
      </c>
      <c r="F6144" s="9">
        <v>2000000000</v>
      </c>
      <c r="G6144" s="19">
        <v>45940</v>
      </c>
      <c r="H6144" s="20">
        <v>45575</v>
      </c>
      <c r="I6144" s="20">
        <v>45940</v>
      </c>
      <c r="J6144" s="16" t="s">
        <v>1209</v>
      </c>
      <c r="K6144" s="16">
        <v>0</v>
      </c>
      <c r="L6144" s="16" t="s">
        <v>10389</v>
      </c>
      <c r="M6144" s="9">
        <v>-2095916868.71</v>
      </c>
      <c r="N6144" s="9">
        <v>-92291506.849999994</v>
      </c>
      <c r="O6144" s="9">
        <v>-2003625361.8599999</v>
      </c>
      <c r="P6144" s="9">
        <v>0.27671230000000002</v>
      </c>
      <c r="Q6144" s="9">
        <v>0.26237880000000002</v>
      </c>
      <c r="R6144" s="9">
        <v>0.34802110000000003</v>
      </c>
      <c r="S6144" s="9">
        <v>54992.41</v>
      </c>
      <c r="T6144" s="9">
        <v>202410090000329</v>
      </c>
      <c r="U6144" s="21">
        <v>45574</v>
      </c>
      <c r="V6144" s="21">
        <v>45575</v>
      </c>
      <c r="W6144" s="8" t="s">
        <v>3112</v>
      </c>
      <c r="X6144" s="8" t="s">
        <v>1212</v>
      </c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</row>
    <row r="6145" spans="1:55" ht="20" customHeight="1" x14ac:dyDescent="0.35">
      <c r="A6145" s="1"/>
      <c r="B6145" s="17">
        <v>45838</v>
      </c>
      <c r="C6145" s="16" t="s">
        <v>10390</v>
      </c>
      <c r="D6145" s="16" t="s">
        <v>1214</v>
      </c>
      <c r="E6145" s="18">
        <v>6.4694247999999996</v>
      </c>
      <c r="F6145" s="9">
        <v>2000000000</v>
      </c>
      <c r="G6145" s="19">
        <v>45940</v>
      </c>
      <c r="H6145" s="20">
        <v>45575</v>
      </c>
      <c r="I6145" s="20">
        <v>45940</v>
      </c>
      <c r="J6145" s="16" t="s">
        <v>1209</v>
      </c>
      <c r="K6145" s="16">
        <v>0</v>
      </c>
      <c r="L6145" s="16" t="s">
        <v>10389</v>
      </c>
      <c r="M6145" s="9">
        <v>2093585103.3199999</v>
      </c>
      <c r="N6145" s="9">
        <v>93585103.319999993</v>
      </c>
      <c r="O6145" s="9">
        <v>2000000000</v>
      </c>
      <c r="P6145" s="9">
        <v>0</v>
      </c>
      <c r="Q6145" s="9">
        <v>0</v>
      </c>
      <c r="R6145" s="9">
        <v>0</v>
      </c>
      <c r="S6145" s="9">
        <v>0</v>
      </c>
      <c r="T6145" s="9">
        <v>202410090000329</v>
      </c>
      <c r="U6145" s="21">
        <v>45574</v>
      </c>
      <c r="V6145" s="21">
        <v>45575</v>
      </c>
      <c r="W6145" s="8" t="s">
        <v>3112</v>
      </c>
      <c r="X6145" s="8" t="s">
        <v>1212</v>
      </c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</row>
    <row r="6146" spans="1:55" ht="20" customHeight="1" x14ac:dyDescent="0.35">
      <c r="A6146" s="1"/>
      <c r="B6146" s="17">
        <v>45838</v>
      </c>
      <c r="C6146" s="16" t="s">
        <v>10391</v>
      </c>
      <c r="D6146" s="16" t="s">
        <v>1208</v>
      </c>
      <c r="E6146" s="18">
        <v>6.0750000000000002</v>
      </c>
      <c r="F6146" s="9">
        <v>500000000</v>
      </c>
      <c r="G6146" s="19">
        <v>47401</v>
      </c>
      <c r="H6146" s="20">
        <v>45758</v>
      </c>
      <c r="I6146" s="20">
        <v>45940</v>
      </c>
      <c r="J6146" s="16" t="s">
        <v>1209</v>
      </c>
      <c r="K6146" s="16">
        <v>2</v>
      </c>
      <c r="L6146" s="16" t="s">
        <v>10392</v>
      </c>
      <c r="M6146" s="9">
        <v>514315639.60000002</v>
      </c>
      <c r="N6146" s="9">
        <v>6740753.4199999999</v>
      </c>
      <c r="O6146" s="9">
        <v>507574886.18000001</v>
      </c>
      <c r="P6146" s="9">
        <v>3.7872452000000001</v>
      </c>
      <c r="Q6146" s="9">
        <v>-3.6837303000000001</v>
      </c>
      <c r="R6146" s="9">
        <v>15.2942675</v>
      </c>
      <c r="S6146" s="9">
        <v>-189460.01</v>
      </c>
      <c r="T6146" s="9">
        <v>202410090000340</v>
      </c>
      <c r="U6146" s="21">
        <v>45574</v>
      </c>
      <c r="V6146" s="21">
        <v>45575</v>
      </c>
      <c r="W6146" s="8" t="s">
        <v>7983</v>
      </c>
      <c r="X6146" s="8" t="s">
        <v>1212</v>
      </c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</row>
    <row r="6147" spans="1:55" ht="20" customHeight="1" x14ac:dyDescent="0.35">
      <c r="A6147" s="1"/>
      <c r="B6147" s="17">
        <v>45838</v>
      </c>
      <c r="C6147" s="16" t="s">
        <v>10393</v>
      </c>
      <c r="D6147" s="16" t="s">
        <v>1214</v>
      </c>
      <c r="E6147" s="18">
        <v>5.7691049999999997</v>
      </c>
      <c r="F6147" s="9">
        <v>500000000</v>
      </c>
      <c r="G6147" s="19">
        <v>47401</v>
      </c>
      <c r="H6147" s="20">
        <v>45758</v>
      </c>
      <c r="I6147" s="20">
        <v>45940</v>
      </c>
      <c r="J6147" s="16" t="s">
        <v>1209</v>
      </c>
      <c r="K6147" s="16">
        <v>2</v>
      </c>
      <c r="L6147" s="16" t="s">
        <v>10392</v>
      </c>
      <c r="M6147" s="9">
        <v>-506401335.67000002</v>
      </c>
      <c r="N6147" s="9">
        <v>-6401335.6699999999</v>
      </c>
      <c r="O6147" s="9">
        <v>-500000000</v>
      </c>
      <c r="P6147" s="9">
        <v>0</v>
      </c>
      <c r="Q6147" s="9">
        <v>0</v>
      </c>
      <c r="R6147" s="9">
        <v>0</v>
      </c>
      <c r="S6147" s="9">
        <v>0</v>
      </c>
      <c r="T6147" s="9">
        <v>202410090000340</v>
      </c>
      <c r="U6147" s="21">
        <v>45574</v>
      </c>
      <c r="V6147" s="21">
        <v>45575</v>
      </c>
      <c r="W6147" s="8" t="s">
        <v>7983</v>
      </c>
      <c r="X6147" s="8" t="s">
        <v>1212</v>
      </c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</row>
    <row r="6148" spans="1:55" ht="20" customHeight="1" x14ac:dyDescent="0.35">
      <c r="A6148" s="1"/>
      <c r="B6148" s="17">
        <v>45838</v>
      </c>
      <c r="C6148" s="16" t="s">
        <v>10394</v>
      </c>
      <c r="D6148" s="16" t="s">
        <v>1208</v>
      </c>
      <c r="E6148" s="18">
        <v>6.085</v>
      </c>
      <c r="F6148" s="9">
        <v>800000000</v>
      </c>
      <c r="G6148" s="19">
        <v>46307</v>
      </c>
      <c r="H6148" s="20">
        <v>45758</v>
      </c>
      <c r="I6148" s="20">
        <v>45940</v>
      </c>
      <c r="J6148" s="16" t="s">
        <v>1209</v>
      </c>
      <c r="K6148" s="16">
        <v>2</v>
      </c>
      <c r="L6148" s="16" t="s">
        <v>10395</v>
      </c>
      <c r="M6148" s="9">
        <v>-816623224.34000003</v>
      </c>
      <c r="N6148" s="9">
        <v>-10802958.9</v>
      </c>
      <c r="O6148" s="9">
        <v>-805820265.44000006</v>
      </c>
      <c r="P6148" s="9">
        <v>1.2383019</v>
      </c>
      <c r="Q6148" s="9">
        <v>1.2052706</v>
      </c>
      <c r="R6148" s="9">
        <v>2.620247</v>
      </c>
      <c r="S6148" s="9">
        <v>98425.2</v>
      </c>
      <c r="T6148" s="9">
        <v>202410090000351</v>
      </c>
      <c r="U6148" s="21">
        <v>45574</v>
      </c>
      <c r="V6148" s="21">
        <v>45575</v>
      </c>
      <c r="W6148" s="8" t="s">
        <v>7983</v>
      </c>
      <c r="X6148" s="8" t="s">
        <v>1212</v>
      </c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</row>
    <row r="6149" spans="1:55" ht="20" customHeight="1" x14ac:dyDescent="0.35">
      <c r="A6149" s="1"/>
      <c r="B6149" s="17">
        <v>45838</v>
      </c>
      <c r="C6149" s="16" t="s">
        <v>10396</v>
      </c>
      <c r="D6149" s="16" t="s">
        <v>1214</v>
      </c>
      <c r="E6149" s="18">
        <v>5.7691049999999997</v>
      </c>
      <c r="F6149" s="9">
        <v>800000000</v>
      </c>
      <c r="G6149" s="19">
        <v>46307</v>
      </c>
      <c r="H6149" s="20">
        <v>45758</v>
      </c>
      <c r="I6149" s="20">
        <v>45940</v>
      </c>
      <c r="J6149" s="16" t="s">
        <v>1209</v>
      </c>
      <c r="K6149" s="16">
        <v>2</v>
      </c>
      <c r="L6149" s="16" t="s">
        <v>10395</v>
      </c>
      <c r="M6149" s="9">
        <v>810242137.02999997</v>
      </c>
      <c r="N6149" s="9">
        <v>10242137.029999999</v>
      </c>
      <c r="O6149" s="9">
        <v>800000000</v>
      </c>
      <c r="P6149" s="9">
        <v>0</v>
      </c>
      <c r="Q6149" s="9">
        <v>0</v>
      </c>
      <c r="R6149" s="9">
        <v>0</v>
      </c>
      <c r="S6149" s="9">
        <v>0</v>
      </c>
      <c r="T6149" s="9">
        <v>202410090000351</v>
      </c>
      <c r="U6149" s="21">
        <v>45574</v>
      </c>
      <c r="V6149" s="21">
        <v>45575</v>
      </c>
      <c r="W6149" s="8" t="s">
        <v>7983</v>
      </c>
      <c r="X6149" s="8" t="s">
        <v>1212</v>
      </c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</row>
    <row r="6150" spans="1:55" ht="20" customHeight="1" x14ac:dyDescent="0.35">
      <c r="A6150" s="1"/>
      <c r="B6150" s="17">
        <v>45838</v>
      </c>
      <c r="C6150" s="16" t="s">
        <v>10397</v>
      </c>
      <c r="D6150" s="16" t="s">
        <v>1208</v>
      </c>
      <c r="E6150" s="18">
        <v>6.42</v>
      </c>
      <c r="F6150" s="9">
        <v>1000000000</v>
      </c>
      <c r="G6150" s="19">
        <v>45848</v>
      </c>
      <c r="H6150" s="20">
        <v>45575</v>
      </c>
      <c r="I6150" s="20">
        <v>45848</v>
      </c>
      <c r="J6150" s="16" t="s">
        <v>1209</v>
      </c>
      <c r="K6150" s="16">
        <v>0</v>
      </c>
      <c r="L6150" s="16" t="s">
        <v>10398</v>
      </c>
      <c r="M6150" s="9">
        <v>-1046601099.84</v>
      </c>
      <c r="N6150" s="9">
        <v>-46435068.490000002</v>
      </c>
      <c r="O6150" s="9">
        <v>-1000166031.35</v>
      </c>
      <c r="P6150" s="9">
        <v>2.4657499999999999E-2</v>
      </c>
      <c r="Q6150" s="9">
        <v>2.3374099999999998E-2</v>
      </c>
      <c r="R6150" s="9">
        <v>2.5231400000000001E-2</v>
      </c>
      <c r="S6150" s="9">
        <v>2446.34</v>
      </c>
      <c r="T6150" s="9">
        <v>202410090000360</v>
      </c>
      <c r="U6150" s="21">
        <v>45574</v>
      </c>
      <c r="V6150" s="21">
        <v>45575</v>
      </c>
      <c r="W6150" s="8" t="s">
        <v>7983</v>
      </c>
      <c r="X6150" s="8" t="s">
        <v>1212</v>
      </c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</row>
    <row r="6151" spans="1:55" ht="20" customHeight="1" x14ac:dyDescent="0.35">
      <c r="A6151" s="1"/>
      <c r="B6151" s="17">
        <v>45838</v>
      </c>
      <c r="C6151" s="16" t="s">
        <v>10399</v>
      </c>
      <c r="D6151" s="16" t="s">
        <v>1214</v>
      </c>
      <c r="E6151" s="18">
        <v>6.4694247999999996</v>
      </c>
      <c r="F6151" s="9">
        <v>1000000000</v>
      </c>
      <c r="G6151" s="19">
        <v>45848</v>
      </c>
      <c r="H6151" s="20">
        <v>45575</v>
      </c>
      <c r="I6151" s="20">
        <v>45848</v>
      </c>
      <c r="J6151" s="16" t="s">
        <v>1209</v>
      </c>
      <c r="K6151" s="16">
        <v>0</v>
      </c>
      <c r="L6151" s="16" t="s">
        <v>10398</v>
      </c>
      <c r="M6151" s="9">
        <v>1046792551.65</v>
      </c>
      <c r="N6151" s="9">
        <v>46792551.649999999</v>
      </c>
      <c r="O6151" s="9">
        <v>1000000000</v>
      </c>
      <c r="P6151" s="9">
        <v>0</v>
      </c>
      <c r="Q6151" s="9">
        <v>0</v>
      </c>
      <c r="R6151" s="9">
        <v>0</v>
      </c>
      <c r="S6151" s="9">
        <v>0</v>
      </c>
      <c r="T6151" s="9">
        <v>202410090000360</v>
      </c>
      <c r="U6151" s="21">
        <v>45574</v>
      </c>
      <c r="V6151" s="21">
        <v>45575</v>
      </c>
      <c r="W6151" s="8" t="s">
        <v>7983</v>
      </c>
      <c r="X6151" s="8" t="s">
        <v>1212</v>
      </c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</row>
    <row r="6152" spans="1:55" ht="20" customHeight="1" x14ac:dyDescent="0.35">
      <c r="A6152" s="1"/>
      <c r="B6152" s="17">
        <v>45838</v>
      </c>
      <c r="C6152" s="16" t="s">
        <v>10400</v>
      </c>
      <c r="D6152" s="16" t="s">
        <v>1208</v>
      </c>
      <c r="E6152" s="18">
        <v>6.39</v>
      </c>
      <c r="F6152" s="9">
        <v>1000000000</v>
      </c>
      <c r="G6152" s="19">
        <v>45940</v>
      </c>
      <c r="H6152" s="20">
        <v>45575</v>
      </c>
      <c r="I6152" s="20">
        <v>45940</v>
      </c>
      <c r="J6152" s="16" t="s">
        <v>1209</v>
      </c>
      <c r="K6152" s="16">
        <v>0</v>
      </c>
      <c r="L6152" s="16" t="s">
        <v>10401</v>
      </c>
      <c r="M6152" s="9">
        <v>-1048056945.21</v>
      </c>
      <c r="N6152" s="9">
        <v>-46218082.189999998</v>
      </c>
      <c r="O6152" s="9">
        <v>-1001838863.02</v>
      </c>
      <c r="P6152" s="9">
        <v>0.27671230000000002</v>
      </c>
      <c r="Q6152" s="9">
        <v>0.26237880000000002</v>
      </c>
      <c r="R6152" s="9">
        <v>0.34802110000000003</v>
      </c>
      <c r="S6152" s="9">
        <v>27498.79</v>
      </c>
      <c r="T6152" s="9">
        <v>202410090000394</v>
      </c>
      <c r="U6152" s="21">
        <v>45574</v>
      </c>
      <c r="V6152" s="21">
        <v>45575</v>
      </c>
      <c r="W6152" s="8" t="s">
        <v>7983</v>
      </c>
      <c r="X6152" s="8" t="s">
        <v>1212</v>
      </c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</row>
    <row r="6153" spans="1:55" ht="20" customHeight="1" x14ac:dyDescent="0.35">
      <c r="A6153" s="1"/>
      <c r="B6153" s="17">
        <v>45838</v>
      </c>
      <c r="C6153" s="16" t="s">
        <v>10402</v>
      </c>
      <c r="D6153" s="16" t="s">
        <v>1214</v>
      </c>
      <c r="E6153" s="18">
        <v>6.4694247999999996</v>
      </c>
      <c r="F6153" s="9">
        <v>1000000000</v>
      </c>
      <c r="G6153" s="19">
        <v>45940</v>
      </c>
      <c r="H6153" s="20">
        <v>45575</v>
      </c>
      <c r="I6153" s="20">
        <v>45940</v>
      </c>
      <c r="J6153" s="16" t="s">
        <v>1209</v>
      </c>
      <c r="K6153" s="16">
        <v>0</v>
      </c>
      <c r="L6153" s="16" t="s">
        <v>10401</v>
      </c>
      <c r="M6153" s="9">
        <v>1046792551.65</v>
      </c>
      <c r="N6153" s="9">
        <v>46792551.649999999</v>
      </c>
      <c r="O6153" s="9">
        <v>1000000000</v>
      </c>
      <c r="P6153" s="9">
        <v>0</v>
      </c>
      <c r="Q6153" s="9">
        <v>0</v>
      </c>
      <c r="R6153" s="9">
        <v>0</v>
      </c>
      <c r="S6153" s="9">
        <v>0</v>
      </c>
      <c r="T6153" s="9">
        <v>202410090000394</v>
      </c>
      <c r="U6153" s="21">
        <v>45574</v>
      </c>
      <c r="V6153" s="21">
        <v>45575</v>
      </c>
      <c r="W6153" s="8" t="s">
        <v>7983</v>
      </c>
      <c r="X6153" s="8" t="s">
        <v>1212</v>
      </c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</row>
    <row r="6154" spans="1:55" ht="20" customHeight="1" x14ac:dyDescent="0.35">
      <c r="A6154" s="1"/>
      <c r="B6154" s="17">
        <v>45838</v>
      </c>
      <c r="C6154" s="16" t="s">
        <v>10403</v>
      </c>
      <c r="D6154" s="16" t="s">
        <v>1208</v>
      </c>
      <c r="E6154" s="18">
        <v>6.42</v>
      </c>
      <c r="F6154" s="9">
        <v>1000000000</v>
      </c>
      <c r="G6154" s="19">
        <v>45848</v>
      </c>
      <c r="H6154" s="20">
        <v>45575</v>
      </c>
      <c r="I6154" s="20">
        <v>45848</v>
      </c>
      <c r="J6154" s="16" t="s">
        <v>1209</v>
      </c>
      <c r="K6154" s="16">
        <v>0</v>
      </c>
      <c r="L6154" s="16" t="s">
        <v>10404</v>
      </c>
      <c r="M6154" s="9">
        <v>-1046601099.84</v>
      </c>
      <c r="N6154" s="9">
        <v>-46435068.490000002</v>
      </c>
      <c r="O6154" s="9">
        <v>-1000166031.35</v>
      </c>
      <c r="P6154" s="9">
        <v>2.4657499999999999E-2</v>
      </c>
      <c r="Q6154" s="9">
        <v>2.3374099999999998E-2</v>
      </c>
      <c r="R6154" s="9">
        <v>2.5231400000000001E-2</v>
      </c>
      <c r="S6154" s="9">
        <v>2446.34</v>
      </c>
      <c r="T6154" s="9">
        <v>202410090000398</v>
      </c>
      <c r="U6154" s="21">
        <v>45574</v>
      </c>
      <c r="V6154" s="21">
        <v>45575</v>
      </c>
      <c r="W6154" s="8" t="s">
        <v>7983</v>
      </c>
      <c r="X6154" s="8" t="s">
        <v>1212</v>
      </c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</row>
    <row r="6155" spans="1:55" ht="20" customHeight="1" x14ac:dyDescent="0.35">
      <c r="A6155" s="1"/>
      <c r="B6155" s="17">
        <v>45838</v>
      </c>
      <c r="C6155" s="16" t="s">
        <v>10405</v>
      </c>
      <c r="D6155" s="16" t="s">
        <v>1214</v>
      </c>
      <c r="E6155" s="18">
        <v>6.4694247999999996</v>
      </c>
      <c r="F6155" s="9">
        <v>1000000000</v>
      </c>
      <c r="G6155" s="19">
        <v>45848</v>
      </c>
      <c r="H6155" s="20">
        <v>45575</v>
      </c>
      <c r="I6155" s="20">
        <v>45848</v>
      </c>
      <c r="J6155" s="16" t="s">
        <v>1209</v>
      </c>
      <c r="K6155" s="16">
        <v>0</v>
      </c>
      <c r="L6155" s="16" t="s">
        <v>10404</v>
      </c>
      <c r="M6155" s="9">
        <v>1046792551.65</v>
      </c>
      <c r="N6155" s="9">
        <v>46792551.649999999</v>
      </c>
      <c r="O6155" s="9">
        <v>1000000000</v>
      </c>
      <c r="P6155" s="9">
        <v>0</v>
      </c>
      <c r="Q6155" s="9">
        <v>0</v>
      </c>
      <c r="R6155" s="9">
        <v>0</v>
      </c>
      <c r="S6155" s="9">
        <v>0</v>
      </c>
      <c r="T6155" s="9">
        <v>202410090000398</v>
      </c>
      <c r="U6155" s="21">
        <v>45574</v>
      </c>
      <c r="V6155" s="21">
        <v>45575</v>
      </c>
      <c r="W6155" s="8" t="s">
        <v>7983</v>
      </c>
      <c r="X6155" s="8" t="s">
        <v>1212</v>
      </c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</row>
    <row r="6156" spans="1:55" ht="20" customHeight="1" x14ac:dyDescent="0.35">
      <c r="A6156" s="1"/>
      <c r="B6156" s="17">
        <v>45838</v>
      </c>
      <c r="C6156" s="16" t="s">
        <v>10406</v>
      </c>
      <c r="D6156" s="16" t="s">
        <v>1208</v>
      </c>
      <c r="E6156" s="18">
        <v>6.38</v>
      </c>
      <c r="F6156" s="9">
        <v>1500000000</v>
      </c>
      <c r="G6156" s="19">
        <v>45940</v>
      </c>
      <c r="H6156" s="20">
        <v>45575</v>
      </c>
      <c r="I6156" s="20">
        <v>45940</v>
      </c>
      <c r="J6156" s="16" t="s">
        <v>1209</v>
      </c>
      <c r="K6156" s="16">
        <v>0</v>
      </c>
      <c r="L6156" s="16" t="s">
        <v>10407</v>
      </c>
      <c r="M6156" s="9">
        <v>1571937651.53</v>
      </c>
      <c r="N6156" s="9">
        <v>69218630.140000001</v>
      </c>
      <c r="O6156" s="9">
        <v>1502719021.3900001</v>
      </c>
      <c r="P6156" s="9">
        <v>0.27671230000000002</v>
      </c>
      <c r="Q6156" s="9">
        <v>-0.26237880000000002</v>
      </c>
      <c r="R6156" s="9">
        <v>0.34802110000000003</v>
      </c>
      <c r="S6156" s="9">
        <v>-41244.31</v>
      </c>
      <c r="T6156" s="9">
        <v>202410090000565</v>
      </c>
      <c r="U6156" s="21">
        <v>45574</v>
      </c>
      <c r="V6156" s="21">
        <v>45575</v>
      </c>
      <c r="W6156" s="8" t="s">
        <v>3112</v>
      </c>
      <c r="X6156" s="8" t="s">
        <v>1212</v>
      </c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</row>
    <row r="6157" spans="1:55" ht="20" customHeight="1" x14ac:dyDescent="0.35">
      <c r="A6157" s="1"/>
      <c r="B6157" s="17">
        <v>45838</v>
      </c>
      <c r="C6157" s="16" t="s">
        <v>10408</v>
      </c>
      <c r="D6157" s="16" t="s">
        <v>1214</v>
      </c>
      <c r="E6157" s="18">
        <v>6.4694247999999996</v>
      </c>
      <c r="F6157" s="9">
        <v>1500000000</v>
      </c>
      <c r="G6157" s="19">
        <v>45940</v>
      </c>
      <c r="H6157" s="20">
        <v>45575</v>
      </c>
      <c r="I6157" s="20">
        <v>45940</v>
      </c>
      <c r="J6157" s="16" t="s">
        <v>1209</v>
      </c>
      <c r="K6157" s="16">
        <v>0</v>
      </c>
      <c r="L6157" s="16" t="s">
        <v>10407</v>
      </c>
      <c r="M6157" s="9">
        <v>-1570188827.52</v>
      </c>
      <c r="N6157" s="9">
        <v>-70188827.519999996</v>
      </c>
      <c r="O6157" s="9">
        <v>-1500000000</v>
      </c>
      <c r="P6157" s="9">
        <v>0</v>
      </c>
      <c r="Q6157" s="9">
        <v>0</v>
      </c>
      <c r="R6157" s="9">
        <v>0</v>
      </c>
      <c r="S6157" s="9">
        <v>0</v>
      </c>
      <c r="T6157" s="9">
        <v>202410090000565</v>
      </c>
      <c r="U6157" s="21">
        <v>45574</v>
      </c>
      <c r="V6157" s="21">
        <v>45575</v>
      </c>
      <c r="W6157" s="8" t="s">
        <v>3112</v>
      </c>
      <c r="X6157" s="8" t="s">
        <v>1212</v>
      </c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</row>
    <row r="6158" spans="1:55" ht="20" customHeight="1" x14ac:dyDescent="0.35">
      <c r="A6158" s="1"/>
      <c r="B6158" s="17">
        <v>45838</v>
      </c>
      <c r="C6158" s="16" t="s">
        <v>10409</v>
      </c>
      <c r="D6158" s="16" t="s">
        <v>1208</v>
      </c>
      <c r="E6158" s="18">
        <v>6.3975</v>
      </c>
      <c r="F6158" s="9">
        <v>2000000000</v>
      </c>
      <c r="G6158" s="19">
        <v>45940</v>
      </c>
      <c r="H6158" s="20">
        <v>45575</v>
      </c>
      <c r="I6158" s="20">
        <v>45940</v>
      </c>
      <c r="J6158" s="16" t="s">
        <v>1209</v>
      </c>
      <c r="K6158" s="16">
        <v>0</v>
      </c>
      <c r="L6158" s="16" t="s">
        <v>10410</v>
      </c>
      <c r="M6158" s="9">
        <v>2096261656.6900001</v>
      </c>
      <c r="N6158" s="9">
        <v>92544657.530000001</v>
      </c>
      <c r="O6158" s="9">
        <v>2003716999.1600001</v>
      </c>
      <c r="P6158" s="9">
        <v>0.27671230000000002</v>
      </c>
      <c r="Q6158" s="9">
        <v>-0.26237880000000002</v>
      </c>
      <c r="R6158" s="9">
        <v>0.34802110000000003</v>
      </c>
      <c r="S6158" s="9">
        <v>-55001.45</v>
      </c>
      <c r="T6158" s="9">
        <v>202410090000934</v>
      </c>
      <c r="U6158" s="21">
        <v>45574</v>
      </c>
      <c r="V6158" s="21">
        <v>45575</v>
      </c>
      <c r="W6158" s="8" t="s">
        <v>3112</v>
      </c>
      <c r="X6158" s="8" t="s">
        <v>1212</v>
      </c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</row>
    <row r="6159" spans="1:55" ht="20" customHeight="1" x14ac:dyDescent="0.35">
      <c r="A6159" s="1"/>
      <c r="B6159" s="17">
        <v>45838</v>
      </c>
      <c r="C6159" s="16" t="s">
        <v>10411</v>
      </c>
      <c r="D6159" s="16" t="s">
        <v>1214</v>
      </c>
      <c r="E6159" s="18">
        <v>6.4694247999999996</v>
      </c>
      <c r="F6159" s="9">
        <v>2000000000</v>
      </c>
      <c r="G6159" s="19">
        <v>45940</v>
      </c>
      <c r="H6159" s="20">
        <v>45575</v>
      </c>
      <c r="I6159" s="20">
        <v>45940</v>
      </c>
      <c r="J6159" s="16" t="s">
        <v>1209</v>
      </c>
      <c r="K6159" s="16">
        <v>0</v>
      </c>
      <c r="L6159" s="16" t="s">
        <v>10410</v>
      </c>
      <c r="M6159" s="9">
        <v>-2093585103.3199999</v>
      </c>
      <c r="N6159" s="9">
        <v>-93585103.319999993</v>
      </c>
      <c r="O6159" s="9">
        <v>-2000000000</v>
      </c>
      <c r="P6159" s="9">
        <v>0</v>
      </c>
      <c r="Q6159" s="9">
        <v>0</v>
      </c>
      <c r="R6159" s="9">
        <v>0</v>
      </c>
      <c r="S6159" s="9">
        <v>0</v>
      </c>
      <c r="T6159" s="9">
        <v>202410090000934</v>
      </c>
      <c r="U6159" s="21">
        <v>45574</v>
      </c>
      <c r="V6159" s="21">
        <v>45575</v>
      </c>
      <c r="W6159" s="8" t="s">
        <v>3112</v>
      </c>
      <c r="X6159" s="8" t="s">
        <v>1212</v>
      </c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</row>
    <row r="6160" spans="1:55" ht="20" customHeight="1" x14ac:dyDescent="0.35">
      <c r="A6160" s="1"/>
      <c r="B6160" s="17">
        <v>45838</v>
      </c>
      <c r="C6160" s="16" t="s">
        <v>10412</v>
      </c>
      <c r="D6160" s="16" t="s">
        <v>1208</v>
      </c>
      <c r="E6160" s="18">
        <v>6.12</v>
      </c>
      <c r="F6160" s="9">
        <v>500000000</v>
      </c>
      <c r="G6160" s="19">
        <v>46671</v>
      </c>
      <c r="H6160" s="20">
        <v>45758</v>
      </c>
      <c r="I6160" s="20">
        <v>45940</v>
      </c>
      <c r="J6160" s="16" t="s">
        <v>1209</v>
      </c>
      <c r="K6160" s="16">
        <v>2</v>
      </c>
      <c r="L6160" s="16" t="s">
        <v>10413</v>
      </c>
      <c r="M6160" s="9">
        <v>-512906986.52999997</v>
      </c>
      <c r="N6160" s="9">
        <v>-6790684.9299999997</v>
      </c>
      <c r="O6160" s="9">
        <v>-506116301.60000002</v>
      </c>
      <c r="P6160" s="9">
        <v>2.1362499000000001</v>
      </c>
      <c r="Q6160" s="9">
        <v>2.0787581999999998</v>
      </c>
      <c r="R6160" s="9">
        <v>6.100142</v>
      </c>
      <c r="S6160" s="9">
        <v>106620.96</v>
      </c>
      <c r="T6160" s="9">
        <v>202410090000950</v>
      </c>
      <c r="U6160" s="21">
        <v>45574</v>
      </c>
      <c r="V6160" s="21">
        <v>45575</v>
      </c>
      <c r="W6160" s="8" t="s">
        <v>7983</v>
      </c>
      <c r="X6160" s="8" t="s">
        <v>1212</v>
      </c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</row>
    <row r="6161" spans="1:55" ht="20" customHeight="1" x14ac:dyDescent="0.35">
      <c r="A6161" s="1"/>
      <c r="B6161" s="17">
        <v>45838</v>
      </c>
      <c r="C6161" s="16" t="s">
        <v>10414</v>
      </c>
      <c r="D6161" s="16" t="s">
        <v>1214</v>
      </c>
      <c r="E6161" s="18">
        <v>5.7691049999999997</v>
      </c>
      <c r="F6161" s="9">
        <v>500000000</v>
      </c>
      <c r="G6161" s="19">
        <v>46671</v>
      </c>
      <c r="H6161" s="20">
        <v>45758</v>
      </c>
      <c r="I6161" s="20">
        <v>45940</v>
      </c>
      <c r="J6161" s="16" t="s">
        <v>1209</v>
      </c>
      <c r="K6161" s="16">
        <v>2</v>
      </c>
      <c r="L6161" s="16" t="s">
        <v>10413</v>
      </c>
      <c r="M6161" s="9">
        <v>506401335.67000002</v>
      </c>
      <c r="N6161" s="9">
        <v>6401335.6699999999</v>
      </c>
      <c r="O6161" s="9">
        <v>500000000</v>
      </c>
      <c r="P6161" s="9">
        <v>0</v>
      </c>
      <c r="Q6161" s="9">
        <v>0</v>
      </c>
      <c r="R6161" s="9">
        <v>0</v>
      </c>
      <c r="S6161" s="9">
        <v>0</v>
      </c>
      <c r="T6161" s="9">
        <v>202410090000950</v>
      </c>
      <c r="U6161" s="21">
        <v>45574</v>
      </c>
      <c r="V6161" s="21">
        <v>45575</v>
      </c>
      <c r="W6161" s="8" t="s">
        <v>7983</v>
      </c>
      <c r="X6161" s="8" t="s">
        <v>1212</v>
      </c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</row>
    <row r="6162" spans="1:55" ht="20" customHeight="1" x14ac:dyDescent="0.35">
      <c r="A6162" s="1"/>
      <c r="B6162" s="17">
        <v>45838</v>
      </c>
      <c r="C6162" s="16" t="s">
        <v>10415</v>
      </c>
      <c r="D6162" s="16" t="s">
        <v>1208</v>
      </c>
      <c r="E6162" s="18">
        <v>6.12</v>
      </c>
      <c r="F6162" s="9">
        <v>50000000</v>
      </c>
      <c r="G6162" s="19">
        <v>46671</v>
      </c>
      <c r="H6162" s="20">
        <v>45758</v>
      </c>
      <c r="I6162" s="20">
        <v>45940</v>
      </c>
      <c r="J6162" s="16" t="s">
        <v>1209</v>
      </c>
      <c r="K6162" s="16">
        <v>2</v>
      </c>
      <c r="L6162" s="16" t="s">
        <v>10416</v>
      </c>
      <c r="M6162" s="9">
        <v>-51290698.649999999</v>
      </c>
      <c r="N6162" s="9">
        <v>-679068.49</v>
      </c>
      <c r="O6162" s="9">
        <v>-50611630.159999996</v>
      </c>
      <c r="P6162" s="9">
        <v>2.1362499000000001</v>
      </c>
      <c r="Q6162" s="9">
        <v>2.0787581999999998</v>
      </c>
      <c r="R6162" s="9">
        <v>6.100142</v>
      </c>
      <c r="S6162" s="9">
        <v>10662.1</v>
      </c>
      <c r="T6162" s="9">
        <v>202410090000951</v>
      </c>
      <c r="U6162" s="21">
        <v>45574</v>
      </c>
      <c r="V6162" s="21">
        <v>45575</v>
      </c>
      <c r="W6162" s="8" t="s">
        <v>7983</v>
      </c>
      <c r="X6162" s="8" t="s">
        <v>1212</v>
      </c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</row>
    <row r="6163" spans="1:55" ht="20" customHeight="1" x14ac:dyDescent="0.35">
      <c r="A6163" s="1"/>
      <c r="B6163" s="17">
        <v>45838</v>
      </c>
      <c r="C6163" s="16" t="s">
        <v>10417</v>
      </c>
      <c r="D6163" s="16" t="s">
        <v>1214</v>
      </c>
      <c r="E6163" s="18">
        <v>5.7691046999999998</v>
      </c>
      <c r="F6163" s="9">
        <v>50000000</v>
      </c>
      <c r="G6163" s="19">
        <v>46671</v>
      </c>
      <c r="H6163" s="20">
        <v>45758</v>
      </c>
      <c r="I6163" s="20">
        <v>45940</v>
      </c>
      <c r="J6163" s="16" t="s">
        <v>1209</v>
      </c>
      <c r="K6163" s="16">
        <v>2</v>
      </c>
      <c r="L6163" s="16" t="s">
        <v>10416</v>
      </c>
      <c r="M6163" s="9">
        <v>50640133.539999999</v>
      </c>
      <c r="N6163" s="9">
        <v>640133.54</v>
      </c>
      <c r="O6163" s="9">
        <v>50000000</v>
      </c>
      <c r="P6163" s="9">
        <v>0</v>
      </c>
      <c r="Q6163" s="9">
        <v>0</v>
      </c>
      <c r="R6163" s="9">
        <v>0</v>
      </c>
      <c r="S6163" s="9">
        <v>0</v>
      </c>
      <c r="T6163" s="9">
        <v>202410090000951</v>
      </c>
      <c r="U6163" s="21">
        <v>45574</v>
      </c>
      <c r="V6163" s="21">
        <v>45575</v>
      </c>
      <c r="W6163" s="8" t="s">
        <v>7983</v>
      </c>
      <c r="X6163" s="8" t="s">
        <v>1212</v>
      </c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</row>
    <row r="6164" spans="1:55" ht="20" customHeight="1" x14ac:dyDescent="0.35">
      <c r="A6164" s="1"/>
      <c r="B6164" s="17">
        <v>45838</v>
      </c>
      <c r="C6164" s="16" t="s">
        <v>10418</v>
      </c>
      <c r="D6164" s="16" t="s">
        <v>1208</v>
      </c>
      <c r="E6164" s="18">
        <v>6.12</v>
      </c>
      <c r="F6164" s="9">
        <v>250000000</v>
      </c>
      <c r="G6164" s="19">
        <v>47401</v>
      </c>
      <c r="H6164" s="20">
        <v>45758</v>
      </c>
      <c r="I6164" s="20">
        <v>45940</v>
      </c>
      <c r="J6164" s="16" t="s">
        <v>1209</v>
      </c>
      <c r="K6164" s="16">
        <v>2</v>
      </c>
      <c r="L6164" s="16" t="s">
        <v>10419</v>
      </c>
      <c r="M6164" s="9">
        <v>257605575.25</v>
      </c>
      <c r="N6164" s="9">
        <v>3395342.47</v>
      </c>
      <c r="O6164" s="9">
        <v>254210232.78</v>
      </c>
      <c r="P6164" s="9">
        <v>3.7844611000000001</v>
      </c>
      <c r="Q6164" s="9">
        <v>-3.6810287000000002</v>
      </c>
      <c r="R6164" s="9">
        <v>15.280222699999999</v>
      </c>
      <c r="S6164" s="9">
        <v>-94825.35</v>
      </c>
      <c r="T6164" s="9">
        <v>202410090001098</v>
      </c>
      <c r="U6164" s="21">
        <v>45574</v>
      </c>
      <c r="V6164" s="21">
        <v>45575</v>
      </c>
      <c r="W6164" s="8" t="s">
        <v>3112</v>
      </c>
      <c r="X6164" s="8" t="s">
        <v>1212</v>
      </c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</row>
    <row r="6165" spans="1:55" ht="20" customHeight="1" x14ac:dyDescent="0.35">
      <c r="A6165" s="1"/>
      <c r="B6165" s="17">
        <v>45838</v>
      </c>
      <c r="C6165" s="16" t="s">
        <v>10420</v>
      </c>
      <c r="D6165" s="16" t="s">
        <v>1214</v>
      </c>
      <c r="E6165" s="18">
        <v>5.7691049000000003</v>
      </c>
      <c r="F6165" s="9">
        <v>250000000</v>
      </c>
      <c r="G6165" s="19">
        <v>47401</v>
      </c>
      <c r="H6165" s="20">
        <v>45758</v>
      </c>
      <c r="I6165" s="20">
        <v>45940</v>
      </c>
      <c r="J6165" s="16" t="s">
        <v>1209</v>
      </c>
      <c r="K6165" s="16">
        <v>2</v>
      </c>
      <c r="L6165" s="16" t="s">
        <v>10419</v>
      </c>
      <c r="M6165" s="9">
        <v>-253200667.80000001</v>
      </c>
      <c r="N6165" s="9">
        <v>-3200667.8</v>
      </c>
      <c r="O6165" s="9">
        <v>-250000000</v>
      </c>
      <c r="P6165" s="9">
        <v>0</v>
      </c>
      <c r="Q6165" s="9">
        <v>0</v>
      </c>
      <c r="R6165" s="9">
        <v>0</v>
      </c>
      <c r="S6165" s="9">
        <v>0</v>
      </c>
      <c r="T6165" s="9">
        <v>202410090001098</v>
      </c>
      <c r="U6165" s="21">
        <v>45574</v>
      </c>
      <c r="V6165" s="21">
        <v>45575</v>
      </c>
      <c r="W6165" s="8" t="s">
        <v>3112</v>
      </c>
      <c r="X6165" s="8" t="s">
        <v>1212</v>
      </c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</row>
    <row r="6166" spans="1:55" ht="20" customHeight="1" x14ac:dyDescent="0.35">
      <c r="A6166" s="1"/>
      <c r="B6166" s="17">
        <v>45838</v>
      </c>
      <c r="C6166" s="16" t="s">
        <v>10421</v>
      </c>
      <c r="D6166" s="16" t="s">
        <v>1208</v>
      </c>
      <c r="E6166" s="18">
        <v>6.12</v>
      </c>
      <c r="F6166" s="9">
        <v>200000000</v>
      </c>
      <c r="G6166" s="19">
        <v>47401</v>
      </c>
      <c r="H6166" s="20">
        <v>45758</v>
      </c>
      <c r="I6166" s="20">
        <v>45940</v>
      </c>
      <c r="J6166" s="16" t="s">
        <v>1209</v>
      </c>
      <c r="K6166" s="16">
        <v>2</v>
      </c>
      <c r="L6166" s="16" t="s">
        <v>10422</v>
      </c>
      <c r="M6166" s="9">
        <v>-206084460.19999999</v>
      </c>
      <c r="N6166" s="9">
        <v>-2716273.97</v>
      </c>
      <c r="O6166" s="9">
        <v>-203368186.22999999</v>
      </c>
      <c r="P6166" s="9">
        <v>3.7844611000000001</v>
      </c>
      <c r="Q6166" s="9">
        <v>3.6810287000000002</v>
      </c>
      <c r="R6166" s="9">
        <v>15.280222699999999</v>
      </c>
      <c r="S6166" s="9">
        <v>75860.28</v>
      </c>
      <c r="T6166" s="9">
        <v>202410090001119</v>
      </c>
      <c r="U6166" s="21">
        <v>45574</v>
      </c>
      <c r="V6166" s="21">
        <v>45575</v>
      </c>
      <c r="W6166" s="8" t="s">
        <v>7983</v>
      </c>
      <c r="X6166" s="8" t="s">
        <v>1212</v>
      </c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</row>
    <row r="6167" spans="1:55" ht="20" customHeight="1" x14ac:dyDescent="0.35">
      <c r="A6167" s="1"/>
      <c r="B6167" s="17">
        <v>45838</v>
      </c>
      <c r="C6167" s="16" t="s">
        <v>10423</v>
      </c>
      <c r="D6167" s="16" t="s">
        <v>1214</v>
      </c>
      <c r="E6167" s="18">
        <v>5.7691049999999997</v>
      </c>
      <c r="F6167" s="9">
        <v>200000000</v>
      </c>
      <c r="G6167" s="19">
        <v>47401</v>
      </c>
      <c r="H6167" s="20">
        <v>45758</v>
      </c>
      <c r="I6167" s="20">
        <v>45940</v>
      </c>
      <c r="J6167" s="16" t="s">
        <v>1209</v>
      </c>
      <c r="K6167" s="16">
        <v>2</v>
      </c>
      <c r="L6167" s="16" t="s">
        <v>10422</v>
      </c>
      <c r="M6167" s="9">
        <v>202560534.28999999</v>
      </c>
      <c r="N6167" s="9">
        <v>2560534.29</v>
      </c>
      <c r="O6167" s="9">
        <v>200000000</v>
      </c>
      <c r="P6167" s="9">
        <v>0</v>
      </c>
      <c r="Q6167" s="9">
        <v>0</v>
      </c>
      <c r="R6167" s="9">
        <v>0</v>
      </c>
      <c r="S6167" s="9">
        <v>0</v>
      </c>
      <c r="T6167" s="9">
        <v>202410090001119</v>
      </c>
      <c r="U6167" s="21">
        <v>45574</v>
      </c>
      <c r="V6167" s="21">
        <v>45575</v>
      </c>
      <c r="W6167" s="8" t="s">
        <v>7983</v>
      </c>
      <c r="X6167" s="8" t="s">
        <v>1212</v>
      </c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</row>
    <row r="6168" spans="1:55" ht="20" customHeight="1" x14ac:dyDescent="0.35">
      <c r="A6168" s="1"/>
      <c r="B6168" s="17">
        <v>45838</v>
      </c>
      <c r="C6168" s="16" t="s">
        <v>10424</v>
      </c>
      <c r="D6168" s="16" t="s">
        <v>1208</v>
      </c>
      <c r="E6168" s="18">
        <v>6.125</v>
      </c>
      <c r="F6168" s="9">
        <v>450000000</v>
      </c>
      <c r="G6168" s="19">
        <v>46307</v>
      </c>
      <c r="H6168" s="20">
        <v>45758</v>
      </c>
      <c r="I6168" s="20">
        <v>45940</v>
      </c>
      <c r="J6168" s="16" t="s">
        <v>1209</v>
      </c>
      <c r="K6168" s="16">
        <v>2</v>
      </c>
      <c r="L6168" s="16" t="s">
        <v>10425</v>
      </c>
      <c r="M6168" s="9">
        <v>459610176.66000003</v>
      </c>
      <c r="N6168" s="9">
        <v>6116609.5899999999</v>
      </c>
      <c r="O6168" s="9">
        <v>453493567.06999999</v>
      </c>
      <c r="P6168" s="9">
        <v>1.2380384</v>
      </c>
      <c r="Q6168" s="9">
        <v>-1.2050141000000001</v>
      </c>
      <c r="R6168" s="9">
        <v>2.6195868</v>
      </c>
      <c r="S6168" s="9">
        <v>-55383.67</v>
      </c>
      <c r="T6168" s="9">
        <v>202410090001120</v>
      </c>
      <c r="U6168" s="21">
        <v>45574</v>
      </c>
      <c r="V6168" s="21">
        <v>45575</v>
      </c>
      <c r="W6168" s="8" t="s">
        <v>7983</v>
      </c>
      <c r="X6168" s="8" t="s">
        <v>1212</v>
      </c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</row>
    <row r="6169" spans="1:55" ht="20" customHeight="1" x14ac:dyDescent="0.35">
      <c r="A6169" s="1"/>
      <c r="B6169" s="17">
        <v>45838</v>
      </c>
      <c r="C6169" s="16" t="s">
        <v>10426</v>
      </c>
      <c r="D6169" s="16" t="s">
        <v>1214</v>
      </c>
      <c r="E6169" s="18">
        <v>5.7691049999999997</v>
      </c>
      <c r="F6169" s="9">
        <v>450000000</v>
      </c>
      <c r="G6169" s="19">
        <v>46307</v>
      </c>
      <c r="H6169" s="20">
        <v>45758</v>
      </c>
      <c r="I6169" s="20">
        <v>45940</v>
      </c>
      <c r="J6169" s="16" t="s">
        <v>1209</v>
      </c>
      <c r="K6169" s="16">
        <v>2</v>
      </c>
      <c r="L6169" s="16" t="s">
        <v>10425</v>
      </c>
      <c r="M6169" s="9">
        <v>-455761202.10000002</v>
      </c>
      <c r="N6169" s="9">
        <v>-5761202.0999999996</v>
      </c>
      <c r="O6169" s="9">
        <v>-450000000</v>
      </c>
      <c r="P6169" s="9">
        <v>0</v>
      </c>
      <c r="Q6169" s="9">
        <v>0</v>
      </c>
      <c r="R6169" s="9">
        <v>0</v>
      </c>
      <c r="S6169" s="9">
        <v>0</v>
      </c>
      <c r="T6169" s="9">
        <v>202410090001120</v>
      </c>
      <c r="U6169" s="21">
        <v>45574</v>
      </c>
      <c r="V6169" s="21">
        <v>45575</v>
      </c>
      <c r="W6169" s="8" t="s">
        <v>7983</v>
      </c>
      <c r="X6169" s="8" t="s">
        <v>1212</v>
      </c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</row>
    <row r="6170" spans="1:55" ht="20" customHeight="1" x14ac:dyDescent="0.35">
      <c r="A6170" s="1"/>
      <c r="B6170" s="17">
        <v>45838</v>
      </c>
      <c r="C6170" s="16" t="s">
        <v>10427</v>
      </c>
      <c r="D6170" s="16" t="s">
        <v>1208</v>
      </c>
      <c r="E6170" s="18">
        <v>6.12</v>
      </c>
      <c r="F6170" s="9">
        <v>50000000</v>
      </c>
      <c r="G6170" s="19">
        <v>47401</v>
      </c>
      <c r="H6170" s="20">
        <v>45758</v>
      </c>
      <c r="I6170" s="20">
        <v>45940</v>
      </c>
      <c r="J6170" s="16" t="s">
        <v>1209</v>
      </c>
      <c r="K6170" s="16">
        <v>2</v>
      </c>
      <c r="L6170" s="16" t="s">
        <v>10428</v>
      </c>
      <c r="M6170" s="9">
        <v>-51521115.049999997</v>
      </c>
      <c r="N6170" s="9">
        <v>-679068.49</v>
      </c>
      <c r="O6170" s="9">
        <v>-50842046.560000002</v>
      </c>
      <c r="P6170" s="9">
        <v>3.7844611000000001</v>
      </c>
      <c r="Q6170" s="9">
        <v>3.6810287000000002</v>
      </c>
      <c r="R6170" s="9">
        <v>15.280222699999999</v>
      </c>
      <c r="S6170" s="9">
        <v>18965.07</v>
      </c>
      <c r="T6170" s="9">
        <v>202410090001121</v>
      </c>
      <c r="U6170" s="21">
        <v>45574</v>
      </c>
      <c r="V6170" s="21">
        <v>45575</v>
      </c>
      <c r="W6170" s="8" t="s">
        <v>7983</v>
      </c>
      <c r="X6170" s="8" t="s">
        <v>1212</v>
      </c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</row>
    <row r="6171" spans="1:55" ht="20" customHeight="1" x14ac:dyDescent="0.35">
      <c r="A6171" s="1"/>
      <c r="B6171" s="17">
        <v>45838</v>
      </c>
      <c r="C6171" s="16" t="s">
        <v>10429</v>
      </c>
      <c r="D6171" s="16" t="s">
        <v>1214</v>
      </c>
      <c r="E6171" s="18">
        <v>5.7691046999999998</v>
      </c>
      <c r="F6171" s="9">
        <v>50000000</v>
      </c>
      <c r="G6171" s="19">
        <v>47401</v>
      </c>
      <c r="H6171" s="20">
        <v>45758</v>
      </c>
      <c r="I6171" s="20">
        <v>45940</v>
      </c>
      <c r="J6171" s="16" t="s">
        <v>1209</v>
      </c>
      <c r="K6171" s="16">
        <v>2</v>
      </c>
      <c r="L6171" s="16" t="s">
        <v>10428</v>
      </c>
      <c r="M6171" s="9">
        <v>50640133.539999999</v>
      </c>
      <c r="N6171" s="9">
        <v>640133.54</v>
      </c>
      <c r="O6171" s="9">
        <v>50000000</v>
      </c>
      <c r="P6171" s="9">
        <v>0</v>
      </c>
      <c r="Q6171" s="9">
        <v>0</v>
      </c>
      <c r="R6171" s="9">
        <v>0</v>
      </c>
      <c r="S6171" s="9">
        <v>0</v>
      </c>
      <c r="T6171" s="9">
        <v>202410090001121</v>
      </c>
      <c r="U6171" s="21">
        <v>45574</v>
      </c>
      <c r="V6171" s="21">
        <v>45575</v>
      </c>
      <c r="W6171" s="8" t="s">
        <v>7983</v>
      </c>
      <c r="X6171" s="8" t="s">
        <v>1212</v>
      </c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</row>
    <row r="6172" spans="1:55" ht="20" customHeight="1" x14ac:dyDescent="0.35">
      <c r="A6172" s="1"/>
      <c r="B6172" s="17">
        <v>45838</v>
      </c>
      <c r="C6172" s="16" t="s">
        <v>10430</v>
      </c>
      <c r="D6172" s="16" t="s">
        <v>1208</v>
      </c>
      <c r="E6172" s="18">
        <v>6.1224999999999996</v>
      </c>
      <c r="F6172" s="9">
        <v>100000000</v>
      </c>
      <c r="G6172" s="19">
        <v>46307</v>
      </c>
      <c r="H6172" s="20">
        <v>45758</v>
      </c>
      <c r="I6172" s="20">
        <v>45940</v>
      </c>
      <c r="J6172" s="16" t="s">
        <v>1209</v>
      </c>
      <c r="K6172" s="16">
        <v>2</v>
      </c>
      <c r="L6172" s="16" t="s">
        <v>10431</v>
      </c>
      <c r="M6172" s="9">
        <v>102131989.08</v>
      </c>
      <c r="N6172" s="9">
        <v>1358691.78</v>
      </c>
      <c r="O6172" s="9">
        <v>100773297.3</v>
      </c>
      <c r="P6172" s="9">
        <v>1.2380548</v>
      </c>
      <c r="Q6172" s="9">
        <v>-1.2050301000000001</v>
      </c>
      <c r="R6172" s="9">
        <v>2.6196280000000001</v>
      </c>
      <c r="S6172" s="9">
        <v>-12307.21</v>
      </c>
      <c r="T6172" s="9">
        <v>202410090001122</v>
      </c>
      <c r="U6172" s="21">
        <v>45574</v>
      </c>
      <c r="V6172" s="21">
        <v>45575</v>
      </c>
      <c r="W6172" s="8" t="s">
        <v>7983</v>
      </c>
      <c r="X6172" s="8" t="s">
        <v>1212</v>
      </c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</row>
    <row r="6173" spans="1:55" ht="20" customHeight="1" x14ac:dyDescent="0.35">
      <c r="A6173" s="1"/>
      <c r="B6173" s="17">
        <v>45838</v>
      </c>
      <c r="C6173" s="16" t="s">
        <v>10432</v>
      </c>
      <c r="D6173" s="16" t="s">
        <v>1214</v>
      </c>
      <c r="E6173" s="18">
        <v>5.7691051</v>
      </c>
      <c r="F6173" s="9">
        <v>100000000</v>
      </c>
      <c r="G6173" s="19">
        <v>46307</v>
      </c>
      <c r="H6173" s="20">
        <v>45758</v>
      </c>
      <c r="I6173" s="20">
        <v>45940</v>
      </c>
      <c r="J6173" s="16" t="s">
        <v>1209</v>
      </c>
      <c r="K6173" s="16">
        <v>2</v>
      </c>
      <c r="L6173" s="16" t="s">
        <v>10431</v>
      </c>
      <c r="M6173" s="9">
        <v>-101280267.17</v>
      </c>
      <c r="N6173" s="9">
        <v>-1280267.17</v>
      </c>
      <c r="O6173" s="9">
        <v>-100000000</v>
      </c>
      <c r="P6173" s="9">
        <v>0</v>
      </c>
      <c r="Q6173" s="9">
        <v>0</v>
      </c>
      <c r="R6173" s="9">
        <v>0</v>
      </c>
      <c r="S6173" s="9">
        <v>0</v>
      </c>
      <c r="T6173" s="9">
        <v>202410090001122</v>
      </c>
      <c r="U6173" s="21">
        <v>45574</v>
      </c>
      <c r="V6173" s="21">
        <v>45575</v>
      </c>
      <c r="W6173" s="8" t="s">
        <v>7983</v>
      </c>
      <c r="X6173" s="8" t="s">
        <v>1212</v>
      </c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</row>
    <row r="6174" spans="1:55" ht="20" customHeight="1" x14ac:dyDescent="0.35">
      <c r="A6174" s="1"/>
      <c r="B6174" s="17">
        <v>45838</v>
      </c>
      <c r="C6174" s="16" t="s">
        <v>10433</v>
      </c>
      <c r="D6174" s="16" t="s">
        <v>1208</v>
      </c>
      <c r="E6174" s="18">
        <v>6.125</v>
      </c>
      <c r="F6174" s="9">
        <v>500000000</v>
      </c>
      <c r="G6174" s="19">
        <v>47402</v>
      </c>
      <c r="H6174" s="20">
        <v>45758</v>
      </c>
      <c r="I6174" s="20">
        <v>45943</v>
      </c>
      <c r="J6174" s="16" t="s">
        <v>1209</v>
      </c>
      <c r="K6174" s="16">
        <v>2</v>
      </c>
      <c r="L6174" s="16" t="s">
        <v>10434</v>
      </c>
      <c r="M6174" s="9">
        <v>515310670.70999998</v>
      </c>
      <c r="N6174" s="9">
        <v>6796232.8799999999</v>
      </c>
      <c r="O6174" s="9">
        <v>508514437.82999998</v>
      </c>
      <c r="P6174" s="9">
        <v>3.7863278999999999</v>
      </c>
      <c r="Q6174" s="9">
        <v>-3.6828439999999998</v>
      </c>
      <c r="R6174" s="9">
        <v>15.2924319</v>
      </c>
      <c r="S6174" s="9">
        <v>-189780.88</v>
      </c>
      <c r="T6174" s="9">
        <v>202410100000059</v>
      </c>
      <c r="U6174" s="21">
        <v>45575</v>
      </c>
      <c r="V6174" s="21">
        <v>45576</v>
      </c>
      <c r="W6174" s="8" t="s">
        <v>2693</v>
      </c>
      <c r="X6174" s="8" t="s">
        <v>1212</v>
      </c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</row>
    <row r="6175" spans="1:55" ht="20" customHeight="1" x14ac:dyDescent="0.35">
      <c r="A6175" s="1"/>
      <c r="B6175" s="17">
        <v>45838</v>
      </c>
      <c r="C6175" s="16" t="s">
        <v>10435</v>
      </c>
      <c r="D6175" s="16" t="s">
        <v>1214</v>
      </c>
      <c r="E6175" s="18">
        <v>5.7691049999999997</v>
      </c>
      <c r="F6175" s="9">
        <v>500000000</v>
      </c>
      <c r="G6175" s="19">
        <v>47402</v>
      </c>
      <c r="H6175" s="20">
        <v>45758</v>
      </c>
      <c r="I6175" s="20">
        <v>45943</v>
      </c>
      <c r="J6175" s="16" t="s">
        <v>1209</v>
      </c>
      <c r="K6175" s="16">
        <v>2</v>
      </c>
      <c r="L6175" s="16" t="s">
        <v>10434</v>
      </c>
      <c r="M6175" s="9">
        <v>-506401335.67000002</v>
      </c>
      <c r="N6175" s="9">
        <v>-6401335.6699999999</v>
      </c>
      <c r="O6175" s="9">
        <v>-500000000</v>
      </c>
      <c r="P6175" s="9">
        <v>0</v>
      </c>
      <c r="Q6175" s="9">
        <v>0</v>
      </c>
      <c r="R6175" s="9">
        <v>0</v>
      </c>
      <c r="S6175" s="9">
        <v>0</v>
      </c>
      <c r="T6175" s="9">
        <v>202410100000059</v>
      </c>
      <c r="U6175" s="21">
        <v>45575</v>
      </c>
      <c r="V6175" s="21">
        <v>45576</v>
      </c>
      <c r="W6175" s="8" t="s">
        <v>2693</v>
      </c>
      <c r="X6175" s="8" t="s">
        <v>1212</v>
      </c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</row>
    <row r="6176" spans="1:55" ht="20" customHeight="1" x14ac:dyDescent="0.35">
      <c r="A6176" s="1"/>
      <c r="B6176" s="17">
        <v>45838</v>
      </c>
      <c r="C6176" s="16" t="s">
        <v>10436</v>
      </c>
      <c r="D6176" s="16" t="s">
        <v>1208</v>
      </c>
      <c r="E6176" s="18">
        <v>6.4</v>
      </c>
      <c r="F6176" s="9">
        <v>1000000000</v>
      </c>
      <c r="G6176" s="19">
        <v>45943</v>
      </c>
      <c r="H6176" s="20">
        <v>45576</v>
      </c>
      <c r="I6176" s="20">
        <v>45943</v>
      </c>
      <c r="J6176" s="16" t="s">
        <v>1209</v>
      </c>
      <c r="K6176" s="16">
        <v>0</v>
      </c>
      <c r="L6176" s="16" t="s">
        <v>10437</v>
      </c>
      <c r="M6176" s="9">
        <v>1048034477.96</v>
      </c>
      <c r="N6176" s="9">
        <v>46115068.490000002</v>
      </c>
      <c r="O6176" s="9">
        <v>1001919409.47</v>
      </c>
      <c r="P6176" s="9">
        <v>0.2849315</v>
      </c>
      <c r="Q6176" s="9">
        <v>-0.27016970000000001</v>
      </c>
      <c r="R6176" s="9">
        <v>0.36050500000000002</v>
      </c>
      <c r="S6176" s="9">
        <v>-28314.720000000001</v>
      </c>
      <c r="T6176" s="9">
        <v>202410100000177</v>
      </c>
      <c r="U6176" s="21">
        <v>45575</v>
      </c>
      <c r="V6176" s="21">
        <v>45576</v>
      </c>
      <c r="W6176" s="8" t="s">
        <v>3112</v>
      </c>
      <c r="X6176" s="8" t="s">
        <v>1212</v>
      </c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</row>
    <row r="6177" spans="1:55" ht="20" customHeight="1" x14ac:dyDescent="0.35">
      <c r="A6177" s="1"/>
      <c r="B6177" s="17">
        <v>45838</v>
      </c>
      <c r="C6177" s="16" t="s">
        <v>10438</v>
      </c>
      <c r="D6177" s="16" t="s">
        <v>1214</v>
      </c>
      <c r="E6177" s="18">
        <v>6.4681566000000004</v>
      </c>
      <c r="F6177" s="9">
        <v>1000000000</v>
      </c>
      <c r="G6177" s="19">
        <v>45943</v>
      </c>
      <c r="H6177" s="20">
        <v>45576</v>
      </c>
      <c r="I6177" s="20">
        <v>45943</v>
      </c>
      <c r="J6177" s="16" t="s">
        <v>1209</v>
      </c>
      <c r="K6177" s="16">
        <v>0</v>
      </c>
      <c r="L6177" s="16" t="s">
        <v>10437</v>
      </c>
      <c r="M6177" s="9">
        <v>-1046606169.8099999</v>
      </c>
      <c r="N6177" s="9">
        <v>-46606169.810000002</v>
      </c>
      <c r="O6177" s="9">
        <v>-1000000000</v>
      </c>
      <c r="P6177" s="9">
        <v>0</v>
      </c>
      <c r="Q6177" s="9">
        <v>0</v>
      </c>
      <c r="R6177" s="9">
        <v>0</v>
      </c>
      <c r="S6177" s="9">
        <v>0</v>
      </c>
      <c r="T6177" s="9">
        <v>202410100000177</v>
      </c>
      <c r="U6177" s="21">
        <v>45575</v>
      </c>
      <c r="V6177" s="21">
        <v>45576</v>
      </c>
      <c r="W6177" s="8" t="s">
        <v>3112</v>
      </c>
      <c r="X6177" s="8" t="s">
        <v>1212</v>
      </c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</row>
    <row r="6178" spans="1:55" ht="20" customHeight="1" x14ac:dyDescent="0.35">
      <c r="A6178" s="1"/>
      <c r="B6178" s="17">
        <v>45838</v>
      </c>
      <c r="C6178" s="16" t="s">
        <v>10439</v>
      </c>
      <c r="D6178" s="16" t="s">
        <v>1208</v>
      </c>
      <c r="E6178" s="18">
        <v>6.16</v>
      </c>
      <c r="F6178" s="9">
        <v>500000000</v>
      </c>
      <c r="G6178" s="19">
        <v>47406</v>
      </c>
      <c r="H6178" s="20">
        <v>45762</v>
      </c>
      <c r="I6178" s="20">
        <v>45944</v>
      </c>
      <c r="J6178" s="16" t="s">
        <v>1209</v>
      </c>
      <c r="K6178" s="16">
        <v>2</v>
      </c>
      <c r="L6178" s="16" t="s">
        <v>10440</v>
      </c>
      <c r="M6178" s="9">
        <v>-515677099.89999998</v>
      </c>
      <c r="N6178" s="9">
        <v>-6497534.25</v>
      </c>
      <c r="O6178" s="9">
        <v>-509179565.64999998</v>
      </c>
      <c r="P6178" s="9">
        <v>3.7950849</v>
      </c>
      <c r="Q6178" s="9">
        <v>3.6913589999999998</v>
      </c>
      <c r="R6178" s="9">
        <v>15.3467261</v>
      </c>
      <c r="S6178" s="9">
        <v>190354.93</v>
      </c>
      <c r="T6178" s="9">
        <v>202410110000025</v>
      </c>
      <c r="U6178" s="21">
        <v>45576</v>
      </c>
      <c r="V6178" s="21">
        <v>45579</v>
      </c>
      <c r="W6178" s="8" t="s">
        <v>7983</v>
      </c>
      <c r="X6178" s="8" t="s">
        <v>1212</v>
      </c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</row>
    <row r="6179" spans="1:55" ht="20" customHeight="1" x14ac:dyDescent="0.35">
      <c r="A6179" s="1"/>
      <c r="B6179" s="17">
        <v>45838</v>
      </c>
      <c r="C6179" s="16" t="s">
        <v>10441</v>
      </c>
      <c r="D6179" s="16" t="s">
        <v>1214</v>
      </c>
      <c r="E6179" s="18">
        <v>5.7612091999999997</v>
      </c>
      <c r="F6179" s="9">
        <v>500000000</v>
      </c>
      <c r="G6179" s="19">
        <v>47406</v>
      </c>
      <c r="H6179" s="20">
        <v>45762</v>
      </c>
      <c r="I6179" s="20">
        <v>45944</v>
      </c>
      <c r="J6179" s="16" t="s">
        <v>1209</v>
      </c>
      <c r="K6179" s="16">
        <v>2</v>
      </c>
      <c r="L6179" s="16" t="s">
        <v>10440</v>
      </c>
      <c r="M6179" s="9">
        <v>506076891.85000002</v>
      </c>
      <c r="N6179" s="9">
        <v>6076891.8499999996</v>
      </c>
      <c r="O6179" s="9">
        <v>500000000</v>
      </c>
      <c r="P6179" s="9">
        <v>0</v>
      </c>
      <c r="Q6179" s="9">
        <v>0</v>
      </c>
      <c r="R6179" s="9">
        <v>0</v>
      </c>
      <c r="S6179" s="9">
        <v>0</v>
      </c>
      <c r="T6179" s="9">
        <v>202410110000025</v>
      </c>
      <c r="U6179" s="21">
        <v>45576</v>
      </c>
      <c r="V6179" s="21">
        <v>45579</v>
      </c>
      <c r="W6179" s="8" t="s">
        <v>7983</v>
      </c>
      <c r="X6179" s="8" t="s">
        <v>1212</v>
      </c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</row>
    <row r="6180" spans="1:55" ht="20" customHeight="1" x14ac:dyDescent="0.35">
      <c r="A6180" s="1"/>
      <c r="B6180" s="17">
        <v>45838</v>
      </c>
      <c r="C6180" s="16" t="s">
        <v>10442</v>
      </c>
      <c r="D6180" s="16" t="s">
        <v>1208</v>
      </c>
      <c r="E6180" s="18">
        <v>6.165</v>
      </c>
      <c r="F6180" s="9">
        <v>50000000</v>
      </c>
      <c r="G6180" s="19">
        <v>47406</v>
      </c>
      <c r="H6180" s="20">
        <v>45762</v>
      </c>
      <c r="I6180" s="20">
        <v>45944</v>
      </c>
      <c r="J6180" s="16" t="s">
        <v>1209</v>
      </c>
      <c r="K6180" s="16">
        <v>2</v>
      </c>
      <c r="L6180" s="16" t="s">
        <v>10443</v>
      </c>
      <c r="M6180" s="9">
        <v>51577659.219999999</v>
      </c>
      <c r="N6180" s="9">
        <v>650280.81999999995</v>
      </c>
      <c r="O6180" s="9">
        <v>50927378.399999999</v>
      </c>
      <c r="P6180" s="9">
        <v>3.7947768000000002</v>
      </c>
      <c r="Q6180" s="9">
        <v>-3.6910599999999998</v>
      </c>
      <c r="R6180" s="9">
        <v>15.345167699999999</v>
      </c>
      <c r="S6180" s="9">
        <v>-19037.62</v>
      </c>
      <c r="T6180" s="9">
        <v>202410110000426</v>
      </c>
      <c r="U6180" s="21">
        <v>45576</v>
      </c>
      <c r="V6180" s="21">
        <v>45579</v>
      </c>
      <c r="W6180" s="8" t="s">
        <v>7983</v>
      </c>
      <c r="X6180" s="8" t="s">
        <v>1212</v>
      </c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</row>
    <row r="6181" spans="1:55" ht="20" customHeight="1" x14ac:dyDescent="0.35">
      <c r="A6181" s="1"/>
      <c r="B6181" s="17">
        <v>45838</v>
      </c>
      <c r="C6181" s="16" t="s">
        <v>10444</v>
      </c>
      <c r="D6181" s="16" t="s">
        <v>1214</v>
      </c>
      <c r="E6181" s="18">
        <v>5.7612088999999997</v>
      </c>
      <c r="F6181" s="9">
        <v>50000000</v>
      </c>
      <c r="G6181" s="19">
        <v>47406</v>
      </c>
      <c r="H6181" s="20">
        <v>45762</v>
      </c>
      <c r="I6181" s="20">
        <v>45944</v>
      </c>
      <c r="J6181" s="16" t="s">
        <v>1209</v>
      </c>
      <c r="K6181" s="16">
        <v>2</v>
      </c>
      <c r="L6181" s="16" t="s">
        <v>10443</v>
      </c>
      <c r="M6181" s="9">
        <v>-50607689.159999996</v>
      </c>
      <c r="N6181" s="9">
        <v>-607689.16</v>
      </c>
      <c r="O6181" s="9">
        <v>-50000000</v>
      </c>
      <c r="P6181" s="9">
        <v>0</v>
      </c>
      <c r="Q6181" s="9">
        <v>0</v>
      </c>
      <c r="R6181" s="9">
        <v>0</v>
      </c>
      <c r="S6181" s="9">
        <v>0</v>
      </c>
      <c r="T6181" s="9">
        <v>202410110000426</v>
      </c>
      <c r="U6181" s="21">
        <v>45576</v>
      </c>
      <c r="V6181" s="21">
        <v>45579</v>
      </c>
      <c r="W6181" s="8" t="s">
        <v>7983</v>
      </c>
      <c r="X6181" s="8" t="s">
        <v>1212</v>
      </c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</row>
    <row r="6182" spans="1:55" ht="20" customHeight="1" x14ac:dyDescent="0.35">
      <c r="A6182" s="1"/>
      <c r="B6182" s="17">
        <v>45838</v>
      </c>
      <c r="C6182" s="16" t="s">
        <v>10445</v>
      </c>
      <c r="D6182" s="16" t="s">
        <v>1208</v>
      </c>
      <c r="E6182" s="18">
        <v>6.165</v>
      </c>
      <c r="F6182" s="9">
        <v>50000000</v>
      </c>
      <c r="G6182" s="19">
        <v>47406</v>
      </c>
      <c r="H6182" s="20">
        <v>45762</v>
      </c>
      <c r="I6182" s="20">
        <v>45944</v>
      </c>
      <c r="J6182" s="16" t="s">
        <v>1209</v>
      </c>
      <c r="K6182" s="16">
        <v>2</v>
      </c>
      <c r="L6182" s="16" t="s">
        <v>10446</v>
      </c>
      <c r="M6182" s="9">
        <v>51577659.219999999</v>
      </c>
      <c r="N6182" s="9">
        <v>650280.81999999995</v>
      </c>
      <c r="O6182" s="9">
        <v>50927378.399999999</v>
      </c>
      <c r="P6182" s="9">
        <v>3.7947768000000002</v>
      </c>
      <c r="Q6182" s="9">
        <v>-3.6910599999999998</v>
      </c>
      <c r="R6182" s="9">
        <v>15.345167699999999</v>
      </c>
      <c r="S6182" s="9">
        <v>-19037.62</v>
      </c>
      <c r="T6182" s="9">
        <v>202410110000428</v>
      </c>
      <c r="U6182" s="21">
        <v>45576</v>
      </c>
      <c r="V6182" s="21">
        <v>45579</v>
      </c>
      <c r="W6182" s="8" t="s">
        <v>7983</v>
      </c>
      <c r="X6182" s="8" t="s">
        <v>1212</v>
      </c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</row>
    <row r="6183" spans="1:55" ht="20" customHeight="1" x14ac:dyDescent="0.35">
      <c r="A6183" s="1"/>
      <c r="B6183" s="17">
        <v>45838</v>
      </c>
      <c r="C6183" s="16" t="s">
        <v>10447</v>
      </c>
      <c r="D6183" s="16" t="s">
        <v>1214</v>
      </c>
      <c r="E6183" s="18">
        <v>5.7612088999999997</v>
      </c>
      <c r="F6183" s="9">
        <v>50000000</v>
      </c>
      <c r="G6183" s="19">
        <v>47406</v>
      </c>
      <c r="H6183" s="20">
        <v>45762</v>
      </c>
      <c r="I6183" s="20">
        <v>45944</v>
      </c>
      <c r="J6183" s="16" t="s">
        <v>1209</v>
      </c>
      <c r="K6183" s="16">
        <v>2</v>
      </c>
      <c r="L6183" s="16" t="s">
        <v>10446</v>
      </c>
      <c r="M6183" s="9">
        <v>-50607689.159999996</v>
      </c>
      <c r="N6183" s="9">
        <v>-607689.16</v>
      </c>
      <c r="O6183" s="9">
        <v>-50000000</v>
      </c>
      <c r="P6183" s="9">
        <v>0</v>
      </c>
      <c r="Q6183" s="9">
        <v>0</v>
      </c>
      <c r="R6183" s="9">
        <v>0</v>
      </c>
      <c r="S6183" s="9">
        <v>0</v>
      </c>
      <c r="T6183" s="9">
        <v>202410110000428</v>
      </c>
      <c r="U6183" s="21">
        <v>45576</v>
      </c>
      <c r="V6183" s="21">
        <v>45579</v>
      </c>
      <c r="W6183" s="8" t="s">
        <v>7983</v>
      </c>
      <c r="X6183" s="8" t="s">
        <v>1212</v>
      </c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</row>
    <row r="6184" spans="1:55" ht="20" customHeight="1" x14ac:dyDescent="0.35">
      <c r="A6184" s="1"/>
      <c r="B6184" s="17">
        <v>45838</v>
      </c>
      <c r="C6184" s="16" t="s">
        <v>10448</v>
      </c>
      <c r="D6184" s="16" t="s">
        <v>1208</v>
      </c>
      <c r="E6184" s="18">
        <v>6.165</v>
      </c>
      <c r="F6184" s="9">
        <v>50000000</v>
      </c>
      <c r="G6184" s="19">
        <v>47406</v>
      </c>
      <c r="H6184" s="20">
        <v>45762</v>
      </c>
      <c r="I6184" s="20">
        <v>45944</v>
      </c>
      <c r="J6184" s="16" t="s">
        <v>1209</v>
      </c>
      <c r="K6184" s="16">
        <v>2</v>
      </c>
      <c r="L6184" s="16" t="s">
        <v>10449</v>
      </c>
      <c r="M6184" s="9">
        <v>51577659.219999999</v>
      </c>
      <c r="N6184" s="9">
        <v>650280.81999999995</v>
      </c>
      <c r="O6184" s="9">
        <v>50927378.399999999</v>
      </c>
      <c r="P6184" s="9">
        <v>3.7947768000000002</v>
      </c>
      <c r="Q6184" s="9">
        <v>-3.6910599999999998</v>
      </c>
      <c r="R6184" s="9">
        <v>15.345167699999999</v>
      </c>
      <c r="S6184" s="9">
        <v>-19037.62</v>
      </c>
      <c r="T6184" s="9">
        <v>202410110000430</v>
      </c>
      <c r="U6184" s="21">
        <v>45576</v>
      </c>
      <c r="V6184" s="21">
        <v>45579</v>
      </c>
      <c r="W6184" s="8" t="s">
        <v>7983</v>
      </c>
      <c r="X6184" s="8" t="s">
        <v>1212</v>
      </c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</row>
    <row r="6185" spans="1:55" ht="20" customHeight="1" x14ac:dyDescent="0.35">
      <c r="A6185" s="1"/>
      <c r="B6185" s="17">
        <v>45838</v>
      </c>
      <c r="C6185" s="16" t="s">
        <v>10450</v>
      </c>
      <c r="D6185" s="16" t="s">
        <v>1214</v>
      </c>
      <c r="E6185" s="18">
        <v>5.7612088999999997</v>
      </c>
      <c r="F6185" s="9">
        <v>50000000</v>
      </c>
      <c r="G6185" s="19">
        <v>47406</v>
      </c>
      <c r="H6185" s="20">
        <v>45762</v>
      </c>
      <c r="I6185" s="20">
        <v>45944</v>
      </c>
      <c r="J6185" s="16" t="s">
        <v>1209</v>
      </c>
      <c r="K6185" s="16">
        <v>2</v>
      </c>
      <c r="L6185" s="16" t="s">
        <v>10449</v>
      </c>
      <c r="M6185" s="9">
        <v>-50607689.159999996</v>
      </c>
      <c r="N6185" s="9">
        <v>-607689.16</v>
      </c>
      <c r="O6185" s="9">
        <v>-50000000</v>
      </c>
      <c r="P6185" s="9">
        <v>0</v>
      </c>
      <c r="Q6185" s="9">
        <v>0</v>
      </c>
      <c r="R6185" s="9">
        <v>0</v>
      </c>
      <c r="S6185" s="9">
        <v>0</v>
      </c>
      <c r="T6185" s="9">
        <v>202410110000430</v>
      </c>
      <c r="U6185" s="21">
        <v>45576</v>
      </c>
      <c r="V6185" s="21">
        <v>45579</v>
      </c>
      <c r="W6185" s="8" t="s">
        <v>7983</v>
      </c>
      <c r="X6185" s="8" t="s">
        <v>1212</v>
      </c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</row>
    <row r="6186" spans="1:55" ht="20" customHeight="1" x14ac:dyDescent="0.35">
      <c r="A6186" s="1"/>
      <c r="B6186" s="17">
        <v>45838</v>
      </c>
      <c r="C6186" s="16" t="s">
        <v>10451</v>
      </c>
      <c r="D6186" s="16" t="s">
        <v>1208</v>
      </c>
      <c r="E6186" s="18">
        <v>6.165</v>
      </c>
      <c r="F6186" s="9">
        <v>250000000</v>
      </c>
      <c r="G6186" s="19">
        <v>47406</v>
      </c>
      <c r="H6186" s="20">
        <v>45762</v>
      </c>
      <c r="I6186" s="20">
        <v>45944</v>
      </c>
      <c r="J6186" s="16" t="s">
        <v>1209</v>
      </c>
      <c r="K6186" s="16">
        <v>2</v>
      </c>
      <c r="L6186" s="16" t="s">
        <v>10452</v>
      </c>
      <c r="M6186" s="9">
        <v>257888296.12</v>
      </c>
      <c r="N6186" s="9">
        <v>3251404.11</v>
      </c>
      <c r="O6186" s="9">
        <v>254636892.00999999</v>
      </c>
      <c r="P6186" s="9">
        <v>3.7947768000000002</v>
      </c>
      <c r="Q6186" s="9">
        <v>-3.6910599999999998</v>
      </c>
      <c r="R6186" s="9">
        <v>15.345167699999999</v>
      </c>
      <c r="S6186" s="9">
        <v>-95188.12</v>
      </c>
      <c r="T6186" s="9">
        <v>202410110000432</v>
      </c>
      <c r="U6186" s="21">
        <v>45576</v>
      </c>
      <c r="V6186" s="21">
        <v>45579</v>
      </c>
      <c r="W6186" s="8" t="s">
        <v>7983</v>
      </c>
      <c r="X6186" s="8" t="s">
        <v>1212</v>
      </c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</row>
    <row r="6187" spans="1:55" ht="20" customHeight="1" x14ac:dyDescent="0.35">
      <c r="A6187" s="1"/>
      <c r="B6187" s="17">
        <v>45838</v>
      </c>
      <c r="C6187" s="16" t="s">
        <v>10453</v>
      </c>
      <c r="D6187" s="16" t="s">
        <v>1214</v>
      </c>
      <c r="E6187" s="18">
        <v>5.7612091999999997</v>
      </c>
      <c r="F6187" s="9">
        <v>250000000</v>
      </c>
      <c r="G6187" s="19">
        <v>47406</v>
      </c>
      <c r="H6187" s="20">
        <v>45762</v>
      </c>
      <c r="I6187" s="20">
        <v>45944</v>
      </c>
      <c r="J6187" s="16" t="s">
        <v>1209</v>
      </c>
      <c r="K6187" s="16">
        <v>2</v>
      </c>
      <c r="L6187" s="16" t="s">
        <v>10452</v>
      </c>
      <c r="M6187" s="9">
        <v>-253038445.93000001</v>
      </c>
      <c r="N6187" s="9">
        <v>-3038445.93</v>
      </c>
      <c r="O6187" s="9">
        <v>-250000000</v>
      </c>
      <c r="P6187" s="9">
        <v>0</v>
      </c>
      <c r="Q6187" s="9">
        <v>0</v>
      </c>
      <c r="R6187" s="9">
        <v>0</v>
      </c>
      <c r="S6187" s="9">
        <v>0</v>
      </c>
      <c r="T6187" s="9">
        <v>202410110000432</v>
      </c>
      <c r="U6187" s="21">
        <v>45576</v>
      </c>
      <c r="V6187" s="21">
        <v>45579</v>
      </c>
      <c r="W6187" s="8" t="s">
        <v>7983</v>
      </c>
      <c r="X6187" s="8" t="s">
        <v>1212</v>
      </c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</row>
    <row r="6188" spans="1:55" ht="20" customHeight="1" x14ac:dyDescent="0.35">
      <c r="A6188" s="1"/>
      <c r="B6188" s="17">
        <v>45838</v>
      </c>
      <c r="C6188" s="16" t="s">
        <v>10454</v>
      </c>
      <c r="D6188" s="16" t="s">
        <v>1208</v>
      </c>
      <c r="E6188" s="18">
        <v>6.165</v>
      </c>
      <c r="F6188" s="9">
        <v>100000000</v>
      </c>
      <c r="G6188" s="19">
        <v>47406</v>
      </c>
      <c r="H6188" s="20">
        <v>45762</v>
      </c>
      <c r="I6188" s="20">
        <v>45944</v>
      </c>
      <c r="J6188" s="16" t="s">
        <v>1209</v>
      </c>
      <c r="K6188" s="16">
        <v>2</v>
      </c>
      <c r="L6188" s="16" t="s">
        <v>10455</v>
      </c>
      <c r="M6188" s="9">
        <v>103155318.45</v>
      </c>
      <c r="N6188" s="9">
        <v>1300561.6399999999</v>
      </c>
      <c r="O6188" s="9">
        <v>101854756.81</v>
      </c>
      <c r="P6188" s="9">
        <v>3.7947768000000002</v>
      </c>
      <c r="Q6188" s="9">
        <v>-3.6910599999999998</v>
      </c>
      <c r="R6188" s="9">
        <v>15.345167699999999</v>
      </c>
      <c r="S6188" s="9">
        <v>-38075.25</v>
      </c>
      <c r="T6188" s="9">
        <v>202410110000433</v>
      </c>
      <c r="U6188" s="21">
        <v>45576</v>
      </c>
      <c r="V6188" s="21">
        <v>45579</v>
      </c>
      <c r="W6188" s="8" t="s">
        <v>7983</v>
      </c>
      <c r="X6188" s="8" t="s">
        <v>1212</v>
      </c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</row>
    <row r="6189" spans="1:55" ht="20" customHeight="1" x14ac:dyDescent="0.35">
      <c r="A6189" s="1"/>
      <c r="B6189" s="17">
        <v>45838</v>
      </c>
      <c r="C6189" s="16" t="s">
        <v>10456</v>
      </c>
      <c r="D6189" s="16" t="s">
        <v>1214</v>
      </c>
      <c r="E6189" s="18">
        <v>5.7612093</v>
      </c>
      <c r="F6189" s="9">
        <v>100000000</v>
      </c>
      <c r="G6189" s="19">
        <v>47406</v>
      </c>
      <c r="H6189" s="20">
        <v>45762</v>
      </c>
      <c r="I6189" s="20">
        <v>45944</v>
      </c>
      <c r="J6189" s="16" t="s">
        <v>1209</v>
      </c>
      <c r="K6189" s="16">
        <v>2</v>
      </c>
      <c r="L6189" s="16" t="s">
        <v>10455</v>
      </c>
      <c r="M6189" s="9">
        <v>-101215378.39</v>
      </c>
      <c r="N6189" s="9">
        <v>-1215378.3899999999</v>
      </c>
      <c r="O6189" s="9">
        <v>-100000000</v>
      </c>
      <c r="P6189" s="9">
        <v>0</v>
      </c>
      <c r="Q6189" s="9">
        <v>0</v>
      </c>
      <c r="R6189" s="9">
        <v>0</v>
      </c>
      <c r="S6189" s="9">
        <v>0</v>
      </c>
      <c r="T6189" s="9">
        <v>202410110000433</v>
      </c>
      <c r="U6189" s="21">
        <v>45576</v>
      </c>
      <c r="V6189" s="21">
        <v>45579</v>
      </c>
      <c r="W6189" s="8" t="s">
        <v>7983</v>
      </c>
      <c r="X6189" s="8" t="s">
        <v>1212</v>
      </c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</row>
    <row r="6190" spans="1:55" ht="20" customHeight="1" x14ac:dyDescent="0.35">
      <c r="A6190" s="1"/>
      <c r="B6190" s="17">
        <v>45838</v>
      </c>
      <c r="C6190" s="16" t="s">
        <v>10457</v>
      </c>
      <c r="D6190" s="16" t="s">
        <v>1208</v>
      </c>
      <c r="E6190" s="18">
        <v>6.1624999999999996</v>
      </c>
      <c r="F6190" s="9">
        <v>250000000</v>
      </c>
      <c r="G6190" s="19">
        <v>47406</v>
      </c>
      <c r="H6190" s="20">
        <v>45762</v>
      </c>
      <c r="I6190" s="20">
        <v>45944</v>
      </c>
      <c r="J6190" s="16" t="s">
        <v>1209</v>
      </c>
      <c r="K6190" s="16">
        <v>2</v>
      </c>
      <c r="L6190" s="16" t="s">
        <v>10458</v>
      </c>
      <c r="M6190" s="9">
        <v>-257863423.03</v>
      </c>
      <c r="N6190" s="9">
        <v>-3250085.62</v>
      </c>
      <c r="O6190" s="9">
        <v>-254613337.41</v>
      </c>
      <c r="P6190" s="9">
        <v>3.7949307999999999</v>
      </c>
      <c r="Q6190" s="9">
        <v>3.6912094999999998</v>
      </c>
      <c r="R6190" s="9">
        <v>15.3459468</v>
      </c>
      <c r="S6190" s="9">
        <v>95182.79</v>
      </c>
      <c r="T6190" s="9">
        <v>202410110000438</v>
      </c>
      <c r="U6190" s="21">
        <v>45576</v>
      </c>
      <c r="V6190" s="21">
        <v>45579</v>
      </c>
      <c r="W6190" s="8" t="s">
        <v>2933</v>
      </c>
      <c r="X6190" s="8" t="s">
        <v>1212</v>
      </c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</row>
    <row r="6191" spans="1:55" ht="20" customHeight="1" x14ac:dyDescent="0.35">
      <c r="A6191" s="1"/>
      <c r="B6191" s="17">
        <v>45838</v>
      </c>
      <c r="C6191" s="16" t="s">
        <v>10459</v>
      </c>
      <c r="D6191" s="16" t="s">
        <v>1214</v>
      </c>
      <c r="E6191" s="18">
        <v>5.7612091999999997</v>
      </c>
      <c r="F6191" s="9">
        <v>250000000</v>
      </c>
      <c r="G6191" s="19">
        <v>47406</v>
      </c>
      <c r="H6191" s="20">
        <v>45762</v>
      </c>
      <c r="I6191" s="20">
        <v>45944</v>
      </c>
      <c r="J6191" s="16" t="s">
        <v>1209</v>
      </c>
      <c r="K6191" s="16">
        <v>2</v>
      </c>
      <c r="L6191" s="16" t="s">
        <v>10458</v>
      </c>
      <c r="M6191" s="9">
        <v>253038445.93000001</v>
      </c>
      <c r="N6191" s="9">
        <v>3038445.93</v>
      </c>
      <c r="O6191" s="9">
        <v>250000000</v>
      </c>
      <c r="P6191" s="9">
        <v>0</v>
      </c>
      <c r="Q6191" s="9">
        <v>0</v>
      </c>
      <c r="R6191" s="9">
        <v>0</v>
      </c>
      <c r="S6191" s="9">
        <v>0</v>
      </c>
      <c r="T6191" s="9">
        <v>202410110000438</v>
      </c>
      <c r="U6191" s="21">
        <v>45576</v>
      </c>
      <c r="V6191" s="21">
        <v>45579</v>
      </c>
      <c r="W6191" s="8" t="s">
        <v>2933</v>
      </c>
      <c r="X6191" s="8" t="s">
        <v>1212</v>
      </c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</row>
    <row r="6192" spans="1:55" ht="20" customHeight="1" x14ac:dyDescent="0.35">
      <c r="A6192" s="1"/>
      <c r="B6192" s="17">
        <v>45838</v>
      </c>
      <c r="C6192" s="16" t="s">
        <v>10460</v>
      </c>
      <c r="D6192" s="16" t="s">
        <v>1208</v>
      </c>
      <c r="E6192" s="18">
        <v>6.4649999999999999</v>
      </c>
      <c r="F6192" s="9">
        <v>500000000</v>
      </c>
      <c r="G6192" s="19">
        <v>45946</v>
      </c>
      <c r="H6192" s="20">
        <v>45581</v>
      </c>
      <c r="I6192" s="20">
        <v>45946</v>
      </c>
      <c r="J6192" s="16" t="s">
        <v>1209</v>
      </c>
      <c r="K6192" s="16">
        <v>0</v>
      </c>
      <c r="L6192" s="16" t="s">
        <v>10461</v>
      </c>
      <c r="M6192" s="9">
        <v>-523931440.77999997</v>
      </c>
      <c r="N6192" s="9">
        <v>-22848904.109999999</v>
      </c>
      <c r="O6192" s="9">
        <v>-501082536.67000002</v>
      </c>
      <c r="P6192" s="9">
        <v>0.29315069999999999</v>
      </c>
      <c r="Q6192" s="9">
        <v>0.2779605</v>
      </c>
      <c r="R6192" s="9">
        <v>0.37311060000000001</v>
      </c>
      <c r="S6192" s="9">
        <v>14563.22</v>
      </c>
      <c r="T6192" s="9">
        <v>202410150000420</v>
      </c>
      <c r="U6192" s="21">
        <v>45580</v>
      </c>
      <c r="V6192" s="21">
        <v>45581</v>
      </c>
      <c r="W6192" s="8" t="s">
        <v>3112</v>
      </c>
      <c r="X6192" s="8" t="s">
        <v>1212</v>
      </c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</row>
    <row r="6193" spans="1:55" ht="20" customHeight="1" x14ac:dyDescent="0.35">
      <c r="A6193" s="1"/>
      <c r="B6193" s="17">
        <v>45838</v>
      </c>
      <c r="C6193" s="16" t="s">
        <v>10462</v>
      </c>
      <c r="D6193" s="16" t="s">
        <v>1214</v>
      </c>
      <c r="E6193" s="18">
        <v>6.4617531000000001</v>
      </c>
      <c r="F6193" s="9">
        <v>500000000</v>
      </c>
      <c r="G6193" s="19">
        <v>45946</v>
      </c>
      <c r="H6193" s="20">
        <v>45581</v>
      </c>
      <c r="I6193" s="20">
        <v>45946</v>
      </c>
      <c r="J6193" s="16" t="s">
        <v>1209</v>
      </c>
      <c r="K6193" s="16">
        <v>0</v>
      </c>
      <c r="L6193" s="16" t="s">
        <v>10461</v>
      </c>
      <c r="M6193" s="9">
        <v>522837428.63999999</v>
      </c>
      <c r="N6193" s="9">
        <v>22837428.640000001</v>
      </c>
      <c r="O6193" s="9">
        <v>500000000</v>
      </c>
      <c r="P6193" s="9">
        <v>0</v>
      </c>
      <c r="Q6193" s="9">
        <v>0</v>
      </c>
      <c r="R6193" s="9">
        <v>0</v>
      </c>
      <c r="S6193" s="9">
        <v>0</v>
      </c>
      <c r="T6193" s="9">
        <v>202410150000420</v>
      </c>
      <c r="U6193" s="21">
        <v>45580</v>
      </c>
      <c r="V6193" s="21">
        <v>45581</v>
      </c>
      <c r="W6193" s="8" t="s">
        <v>3112</v>
      </c>
      <c r="X6193" s="8" t="s">
        <v>1212</v>
      </c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</row>
    <row r="6194" spans="1:55" ht="20" customHeight="1" x14ac:dyDescent="0.35">
      <c r="A6194" s="1"/>
      <c r="B6194" s="17">
        <v>45838</v>
      </c>
      <c r="C6194" s="16" t="s">
        <v>10463</v>
      </c>
      <c r="D6194" s="16" t="s">
        <v>1208</v>
      </c>
      <c r="E6194" s="18">
        <v>6.18</v>
      </c>
      <c r="F6194" s="9">
        <v>500000000</v>
      </c>
      <c r="G6194" s="19">
        <v>46311</v>
      </c>
      <c r="H6194" s="20">
        <v>45763</v>
      </c>
      <c r="I6194" s="20">
        <v>45946</v>
      </c>
      <c r="J6194" s="16" t="s">
        <v>1209</v>
      </c>
      <c r="K6194" s="16">
        <v>2</v>
      </c>
      <c r="L6194" s="16" t="s">
        <v>10464</v>
      </c>
      <c r="M6194" s="9">
        <v>510684741.38999999</v>
      </c>
      <c r="N6194" s="9">
        <v>6433972.5999999996</v>
      </c>
      <c r="O6194" s="9">
        <v>504250768.79000002</v>
      </c>
      <c r="P6194" s="9">
        <v>1.2487988999999999</v>
      </c>
      <c r="Q6194" s="9">
        <v>-1.2154841999999999</v>
      </c>
      <c r="R6194" s="9">
        <v>2.6530355999999999</v>
      </c>
      <c r="S6194" s="9">
        <v>-62072.92</v>
      </c>
      <c r="T6194" s="9">
        <v>202410150000470</v>
      </c>
      <c r="U6194" s="21">
        <v>45580</v>
      </c>
      <c r="V6194" s="21">
        <v>45581</v>
      </c>
      <c r="W6194" s="8" t="s">
        <v>3112</v>
      </c>
      <c r="X6194" s="8" t="s">
        <v>1212</v>
      </c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</row>
    <row r="6195" spans="1:55" ht="20" customHeight="1" x14ac:dyDescent="0.35">
      <c r="A6195" s="1"/>
      <c r="B6195" s="17">
        <v>45838</v>
      </c>
      <c r="C6195" s="16" t="s">
        <v>10465</v>
      </c>
      <c r="D6195" s="16" t="s">
        <v>1214</v>
      </c>
      <c r="E6195" s="18">
        <v>5.7580527000000004</v>
      </c>
      <c r="F6195" s="9">
        <v>500000000</v>
      </c>
      <c r="G6195" s="19">
        <v>46311</v>
      </c>
      <c r="H6195" s="20">
        <v>45763</v>
      </c>
      <c r="I6195" s="20">
        <v>45946</v>
      </c>
      <c r="J6195" s="16" t="s">
        <v>1209</v>
      </c>
      <c r="K6195" s="16">
        <v>2</v>
      </c>
      <c r="L6195" s="16" t="s">
        <v>10464</v>
      </c>
      <c r="M6195" s="9">
        <v>-505994685.01999998</v>
      </c>
      <c r="N6195" s="9">
        <v>-5994685.0199999996</v>
      </c>
      <c r="O6195" s="9">
        <v>-500000000</v>
      </c>
      <c r="P6195" s="9">
        <v>0</v>
      </c>
      <c r="Q6195" s="9">
        <v>0</v>
      </c>
      <c r="R6195" s="9">
        <v>0</v>
      </c>
      <c r="S6195" s="9">
        <v>0</v>
      </c>
      <c r="T6195" s="9">
        <v>202410150000470</v>
      </c>
      <c r="U6195" s="21">
        <v>45580</v>
      </c>
      <c r="V6195" s="21">
        <v>45581</v>
      </c>
      <c r="W6195" s="8" t="s">
        <v>3112</v>
      </c>
      <c r="X6195" s="8" t="s">
        <v>1212</v>
      </c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</row>
    <row r="6196" spans="1:55" ht="20" customHeight="1" x14ac:dyDescent="0.35">
      <c r="A6196" s="1"/>
      <c r="B6196" s="17">
        <v>45838</v>
      </c>
      <c r="C6196" s="16" t="s">
        <v>10466</v>
      </c>
      <c r="D6196" s="16" t="s">
        <v>1208</v>
      </c>
      <c r="E6196" s="18">
        <v>6.16</v>
      </c>
      <c r="F6196" s="9">
        <v>500000000</v>
      </c>
      <c r="G6196" s="19">
        <v>47407</v>
      </c>
      <c r="H6196" s="20">
        <v>45763</v>
      </c>
      <c r="I6196" s="20">
        <v>45946</v>
      </c>
      <c r="J6196" s="16" t="s">
        <v>1209</v>
      </c>
      <c r="K6196" s="16">
        <v>2</v>
      </c>
      <c r="L6196" s="16" t="s">
        <v>10467</v>
      </c>
      <c r="M6196" s="9">
        <v>515594322.88</v>
      </c>
      <c r="N6196" s="9">
        <v>6413150.6799999997</v>
      </c>
      <c r="O6196" s="9">
        <v>509181172.19999999</v>
      </c>
      <c r="P6196" s="9">
        <v>3.7978350999999999</v>
      </c>
      <c r="Q6196" s="9">
        <v>-3.6940331</v>
      </c>
      <c r="R6196" s="9">
        <v>15.362842499999999</v>
      </c>
      <c r="S6196" s="9">
        <v>-190462.25</v>
      </c>
      <c r="T6196" s="9">
        <v>202410150000491</v>
      </c>
      <c r="U6196" s="21">
        <v>45580</v>
      </c>
      <c r="V6196" s="21">
        <v>45581</v>
      </c>
      <c r="W6196" s="8" t="s">
        <v>2933</v>
      </c>
      <c r="X6196" s="8" t="s">
        <v>1212</v>
      </c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</row>
    <row r="6197" spans="1:55" ht="20" customHeight="1" x14ac:dyDescent="0.35">
      <c r="A6197" s="1"/>
      <c r="B6197" s="17">
        <v>45838</v>
      </c>
      <c r="C6197" s="16" t="s">
        <v>10468</v>
      </c>
      <c r="D6197" s="16" t="s">
        <v>1214</v>
      </c>
      <c r="E6197" s="18">
        <v>5.7580527000000004</v>
      </c>
      <c r="F6197" s="9">
        <v>500000000</v>
      </c>
      <c r="G6197" s="19">
        <v>47407</v>
      </c>
      <c r="H6197" s="20">
        <v>45763</v>
      </c>
      <c r="I6197" s="20">
        <v>45946</v>
      </c>
      <c r="J6197" s="16" t="s">
        <v>1209</v>
      </c>
      <c r="K6197" s="16">
        <v>2</v>
      </c>
      <c r="L6197" s="16" t="s">
        <v>10467</v>
      </c>
      <c r="M6197" s="9">
        <v>-505994685.01999998</v>
      </c>
      <c r="N6197" s="9">
        <v>-5994685.0199999996</v>
      </c>
      <c r="O6197" s="9">
        <v>-500000000</v>
      </c>
      <c r="P6197" s="9">
        <v>0</v>
      </c>
      <c r="Q6197" s="9">
        <v>0</v>
      </c>
      <c r="R6197" s="9">
        <v>0</v>
      </c>
      <c r="S6197" s="9">
        <v>0</v>
      </c>
      <c r="T6197" s="9">
        <v>202410150000491</v>
      </c>
      <c r="U6197" s="21">
        <v>45580</v>
      </c>
      <c r="V6197" s="21">
        <v>45581</v>
      </c>
      <c r="W6197" s="8" t="s">
        <v>2933</v>
      </c>
      <c r="X6197" s="8" t="s">
        <v>1212</v>
      </c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</row>
    <row r="6198" spans="1:55" ht="20" customHeight="1" x14ac:dyDescent="0.35">
      <c r="A6198" s="1"/>
      <c r="B6198" s="17">
        <v>45838</v>
      </c>
      <c r="C6198" s="16" t="s">
        <v>10469</v>
      </c>
      <c r="D6198" s="16" t="s">
        <v>1208</v>
      </c>
      <c r="E6198" s="18">
        <v>6.16</v>
      </c>
      <c r="F6198" s="9">
        <v>200000000</v>
      </c>
      <c r="G6198" s="19">
        <v>47407</v>
      </c>
      <c r="H6198" s="20">
        <v>45763</v>
      </c>
      <c r="I6198" s="20">
        <v>45946</v>
      </c>
      <c r="J6198" s="16" t="s">
        <v>1209</v>
      </c>
      <c r="K6198" s="16">
        <v>2</v>
      </c>
      <c r="L6198" s="16" t="s">
        <v>10470</v>
      </c>
      <c r="M6198" s="9">
        <v>206237729.16</v>
      </c>
      <c r="N6198" s="9">
        <v>2565260.27</v>
      </c>
      <c r="O6198" s="9">
        <v>203672468.88999999</v>
      </c>
      <c r="P6198" s="9">
        <v>3.7978350999999999</v>
      </c>
      <c r="Q6198" s="9">
        <v>-3.6940331</v>
      </c>
      <c r="R6198" s="9">
        <v>15.362842499999999</v>
      </c>
      <c r="S6198" s="9">
        <v>-76184.899999999994</v>
      </c>
      <c r="T6198" s="9">
        <v>202410150000496</v>
      </c>
      <c r="U6198" s="21">
        <v>45580</v>
      </c>
      <c r="V6198" s="21">
        <v>45581</v>
      </c>
      <c r="W6198" s="8" t="s">
        <v>2933</v>
      </c>
      <c r="X6198" s="8" t="s">
        <v>1212</v>
      </c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</row>
    <row r="6199" spans="1:55" ht="20" customHeight="1" x14ac:dyDescent="0.35">
      <c r="A6199" s="1"/>
      <c r="B6199" s="17">
        <v>45838</v>
      </c>
      <c r="C6199" s="16" t="s">
        <v>10471</v>
      </c>
      <c r="D6199" s="16" t="s">
        <v>1214</v>
      </c>
      <c r="E6199" s="18">
        <v>5.7580527000000004</v>
      </c>
      <c r="F6199" s="9">
        <v>200000000</v>
      </c>
      <c r="G6199" s="19">
        <v>47407</v>
      </c>
      <c r="H6199" s="20">
        <v>45763</v>
      </c>
      <c r="I6199" s="20">
        <v>45946</v>
      </c>
      <c r="J6199" s="16" t="s">
        <v>1209</v>
      </c>
      <c r="K6199" s="16">
        <v>2</v>
      </c>
      <c r="L6199" s="16" t="s">
        <v>10470</v>
      </c>
      <c r="M6199" s="9">
        <v>-202397874.00999999</v>
      </c>
      <c r="N6199" s="9">
        <v>-2397874.0099999998</v>
      </c>
      <c r="O6199" s="9">
        <v>-200000000</v>
      </c>
      <c r="P6199" s="9">
        <v>0</v>
      </c>
      <c r="Q6199" s="9">
        <v>0</v>
      </c>
      <c r="R6199" s="9">
        <v>0</v>
      </c>
      <c r="S6199" s="9">
        <v>0</v>
      </c>
      <c r="T6199" s="9">
        <v>202410150000496</v>
      </c>
      <c r="U6199" s="21">
        <v>45580</v>
      </c>
      <c r="V6199" s="21">
        <v>45581</v>
      </c>
      <c r="W6199" s="8" t="s">
        <v>2933</v>
      </c>
      <c r="X6199" s="8" t="s">
        <v>1212</v>
      </c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</row>
    <row r="6200" spans="1:55" ht="20" customHeight="1" x14ac:dyDescent="0.35">
      <c r="A6200" s="1"/>
      <c r="B6200" s="17">
        <v>45838</v>
      </c>
      <c r="C6200" s="16" t="s">
        <v>10472</v>
      </c>
      <c r="D6200" s="16" t="s">
        <v>1208</v>
      </c>
      <c r="E6200" s="18">
        <v>6.16</v>
      </c>
      <c r="F6200" s="9">
        <v>250000000</v>
      </c>
      <c r="G6200" s="19">
        <v>47407</v>
      </c>
      <c r="H6200" s="20">
        <v>45763</v>
      </c>
      <c r="I6200" s="20">
        <v>45946</v>
      </c>
      <c r="J6200" s="16" t="s">
        <v>1209</v>
      </c>
      <c r="K6200" s="16">
        <v>2</v>
      </c>
      <c r="L6200" s="16" t="s">
        <v>10473</v>
      </c>
      <c r="M6200" s="9">
        <v>257797161.44</v>
      </c>
      <c r="N6200" s="9">
        <v>3206575.34</v>
      </c>
      <c r="O6200" s="9">
        <v>254590586.09999999</v>
      </c>
      <c r="P6200" s="9">
        <v>3.7978350999999999</v>
      </c>
      <c r="Q6200" s="9">
        <v>-3.6940331</v>
      </c>
      <c r="R6200" s="9">
        <v>15.362842499999999</v>
      </c>
      <c r="S6200" s="9">
        <v>-95231.12</v>
      </c>
      <c r="T6200" s="9">
        <v>202410150000498</v>
      </c>
      <c r="U6200" s="21">
        <v>45580</v>
      </c>
      <c r="V6200" s="21">
        <v>45581</v>
      </c>
      <c r="W6200" s="8" t="s">
        <v>2933</v>
      </c>
      <c r="X6200" s="8" t="s">
        <v>1212</v>
      </c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</row>
    <row r="6201" spans="1:55" ht="20" customHeight="1" x14ac:dyDescent="0.35">
      <c r="A6201" s="1"/>
      <c r="B6201" s="17">
        <v>45838</v>
      </c>
      <c r="C6201" s="16" t="s">
        <v>10474</v>
      </c>
      <c r="D6201" s="16" t="s">
        <v>1214</v>
      </c>
      <c r="E6201" s="18">
        <v>5.7580527999999997</v>
      </c>
      <c r="F6201" s="9">
        <v>250000000</v>
      </c>
      <c r="G6201" s="19">
        <v>47407</v>
      </c>
      <c r="H6201" s="20">
        <v>45763</v>
      </c>
      <c r="I6201" s="20">
        <v>45946</v>
      </c>
      <c r="J6201" s="16" t="s">
        <v>1209</v>
      </c>
      <c r="K6201" s="16">
        <v>2</v>
      </c>
      <c r="L6201" s="16" t="s">
        <v>10473</v>
      </c>
      <c r="M6201" s="9">
        <v>-252997342.53999999</v>
      </c>
      <c r="N6201" s="9">
        <v>-2997342.54</v>
      </c>
      <c r="O6201" s="9">
        <v>-250000000</v>
      </c>
      <c r="P6201" s="9">
        <v>0</v>
      </c>
      <c r="Q6201" s="9">
        <v>0</v>
      </c>
      <c r="R6201" s="9">
        <v>0</v>
      </c>
      <c r="S6201" s="9">
        <v>0</v>
      </c>
      <c r="T6201" s="9">
        <v>202410150000498</v>
      </c>
      <c r="U6201" s="21">
        <v>45580</v>
      </c>
      <c r="V6201" s="21">
        <v>45581</v>
      </c>
      <c r="W6201" s="8" t="s">
        <v>2933</v>
      </c>
      <c r="X6201" s="8" t="s">
        <v>1212</v>
      </c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</row>
    <row r="6202" spans="1:55" ht="20" customHeight="1" x14ac:dyDescent="0.35">
      <c r="A6202" s="1"/>
      <c r="B6202" s="17">
        <v>45838</v>
      </c>
      <c r="C6202" s="16" t="s">
        <v>10475</v>
      </c>
      <c r="D6202" s="16" t="s">
        <v>1208</v>
      </c>
      <c r="E6202" s="18">
        <v>6.16</v>
      </c>
      <c r="F6202" s="9">
        <v>50000000</v>
      </c>
      <c r="G6202" s="19">
        <v>47407</v>
      </c>
      <c r="H6202" s="20">
        <v>45763</v>
      </c>
      <c r="I6202" s="20">
        <v>45946</v>
      </c>
      <c r="J6202" s="16" t="s">
        <v>1209</v>
      </c>
      <c r="K6202" s="16">
        <v>2</v>
      </c>
      <c r="L6202" s="16" t="s">
        <v>10476</v>
      </c>
      <c r="M6202" s="9">
        <v>51559432.289999999</v>
      </c>
      <c r="N6202" s="9">
        <v>641315.06999999995</v>
      </c>
      <c r="O6202" s="9">
        <v>50918117.219999999</v>
      </c>
      <c r="P6202" s="9">
        <v>3.7978350999999999</v>
      </c>
      <c r="Q6202" s="9">
        <v>-3.6940331</v>
      </c>
      <c r="R6202" s="9">
        <v>15.362842499999999</v>
      </c>
      <c r="S6202" s="9">
        <v>-19046.22</v>
      </c>
      <c r="T6202" s="9">
        <v>202410150000499</v>
      </c>
      <c r="U6202" s="21">
        <v>45580</v>
      </c>
      <c r="V6202" s="21">
        <v>45581</v>
      </c>
      <c r="W6202" s="8" t="s">
        <v>2933</v>
      </c>
      <c r="X6202" s="8" t="s">
        <v>1212</v>
      </c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</row>
    <row r="6203" spans="1:55" ht="20" customHeight="1" x14ac:dyDescent="0.35">
      <c r="A6203" s="1"/>
      <c r="B6203" s="17">
        <v>45838</v>
      </c>
      <c r="C6203" s="16" t="s">
        <v>10477</v>
      </c>
      <c r="D6203" s="16" t="s">
        <v>1214</v>
      </c>
      <c r="E6203" s="18">
        <v>5.7580527000000004</v>
      </c>
      <c r="F6203" s="9">
        <v>50000000</v>
      </c>
      <c r="G6203" s="19">
        <v>47407</v>
      </c>
      <c r="H6203" s="20">
        <v>45763</v>
      </c>
      <c r="I6203" s="20">
        <v>45946</v>
      </c>
      <c r="J6203" s="16" t="s">
        <v>1209</v>
      </c>
      <c r="K6203" s="16">
        <v>2</v>
      </c>
      <c r="L6203" s="16" t="s">
        <v>10476</v>
      </c>
      <c r="M6203" s="9">
        <v>-50599468.5</v>
      </c>
      <c r="N6203" s="9">
        <v>-599468.5</v>
      </c>
      <c r="O6203" s="9">
        <v>-50000000</v>
      </c>
      <c r="P6203" s="9">
        <v>0</v>
      </c>
      <c r="Q6203" s="9">
        <v>0</v>
      </c>
      <c r="R6203" s="9">
        <v>0</v>
      </c>
      <c r="S6203" s="9">
        <v>0</v>
      </c>
      <c r="T6203" s="9">
        <v>202410150000499</v>
      </c>
      <c r="U6203" s="21">
        <v>45580</v>
      </c>
      <c r="V6203" s="21">
        <v>45581</v>
      </c>
      <c r="W6203" s="8" t="s">
        <v>2933</v>
      </c>
      <c r="X6203" s="8" t="s">
        <v>1212</v>
      </c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</row>
    <row r="6204" spans="1:55" ht="20" customHeight="1" x14ac:dyDescent="0.35">
      <c r="A6204" s="1"/>
      <c r="B6204" s="17">
        <v>45838</v>
      </c>
      <c r="C6204" s="16" t="s">
        <v>10478</v>
      </c>
      <c r="D6204" s="16" t="s">
        <v>1208</v>
      </c>
      <c r="E6204" s="18">
        <v>6.4950000000000001</v>
      </c>
      <c r="F6204" s="9">
        <v>1000000000</v>
      </c>
      <c r="G6204" s="19">
        <v>45855</v>
      </c>
      <c r="H6204" s="20">
        <v>45582</v>
      </c>
      <c r="I6204" s="20">
        <v>45855</v>
      </c>
      <c r="J6204" s="16" t="s">
        <v>1209</v>
      </c>
      <c r="K6204" s="16">
        <v>0</v>
      </c>
      <c r="L6204" s="16" t="s">
        <v>10479</v>
      </c>
      <c r="M6204" s="9">
        <v>1046071537.27</v>
      </c>
      <c r="N6204" s="9">
        <v>45731917.810000002</v>
      </c>
      <c r="O6204" s="9">
        <v>1000339619.46</v>
      </c>
      <c r="P6204" s="9">
        <v>4.3835600000000002E-2</v>
      </c>
      <c r="Q6204" s="9">
        <v>-4.1562799999999997E-2</v>
      </c>
      <c r="R6204" s="9">
        <v>4.5647800000000002E-2</v>
      </c>
      <c r="S6204" s="9">
        <v>-4347.7700000000004</v>
      </c>
      <c r="T6204" s="9">
        <v>202410160000089</v>
      </c>
      <c r="U6204" s="21">
        <v>45581</v>
      </c>
      <c r="V6204" s="21">
        <v>45582</v>
      </c>
      <c r="W6204" s="8" t="s">
        <v>3112</v>
      </c>
      <c r="X6204" s="8" t="s">
        <v>1212</v>
      </c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</row>
    <row r="6205" spans="1:55" ht="20" customHeight="1" x14ac:dyDescent="0.35">
      <c r="A6205" s="1"/>
      <c r="B6205" s="17">
        <v>45838</v>
      </c>
      <c r="C6205" s="16" t="s">
        <v>10480</v>
      </c>
      <c r="D6205" s="16" t="s">
        <v>1214</v>
      </c>
      <c r="E6205" s="18">
        <v>6.4604537999999998</v>
      </c>
      <c r="F6205" s="9">
        <v>1000000000</v>
      </c>
      <c r="G6205" s="19">
        <v>45855</v>
      </c>
      <c r="H6205" s="20">
        <v>45582</v>
      </c>
      <c r="I6205" s="20">
        <v>45855</v>
      </c>
      <c r="J6205" s="16" t="s">
        <v>1209</v>
      </c>
      <c r="K6205" s="16">
        <v>0</v>
      </c>
      <c r="L6205" s="16" t="s">
        <v>10479</v>
      </c>
      <c r="M6205" s="9">
        <v>-1045488674.36</v>
      </c>
      <c r="N6205" s="9">
        <v>-45488674.359999999</v>
      </c>
      <c r="O6205" s="9">
        <v>-1000000000</v>
      </c>
      <c r="P6205" s="9">
        <v>0</v>
      </c>
      <c r="Q6205" s="9">
        <v>0</v>
      </c>
      <c r="R6205" s="9">
        <v>0</v>
      </c>
      <c r="S6205" s="9">
        <v>0</v>
      </c>
      <c r="T6205" s="9">
        <v>202410160000089</v>
      </c>
      <c r="U6205" s="21">
        <v>45581</v>
      </c>
      <c r="V6205" s="21">
        <v>45582</v>
      </c>
      <c r="W6205" s="8" t="s">
        <v>3112</v>
      </c>
      <c r="X6205" s="8" t="s">
        <v>1212</v>
      </c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</row>
    <row r="6206" spans="1:55" ht="20" customHeight="1" x14ac:dyDescent="0.35">
      <c r="A6206" s="1"/>
      <c r="B6206" s="17">
        <v>45838</v>
      </c>
      <c r="C6206" s="16" t="s">
        <v>10481</v>
      </c>
      <c r="D6206" s="16" t="s">
        <v>1208</v>
      </c>
      <c r="E6206" s="18">
        <v>6.4950000000000001</v>
      </c>
      <c r="F6206" s="9">
        <v>700000000</v>
      </c>
      <c r="G6206" s="19">
        <v>45855</v>
      </c>
      <c r="H6206" s="20">
        <v>45582</v>
      </c>
      <c r="I6206" s="20">
        <v>45855</v>
      </c>
      <c r="J6206" s="16" t="s">
        <v>1209</v>
      </c>
      <c r="K6206" s="16">
        <v>0</v>
      </c>
      <c r="L6206" s="16" t="s">
        <v>10482</v>
      </c>
      <c r="M6206" s="9">
        <v>732250076.09000003</v>
      </c>
      <c r="N6206" s="9">
        <v>32012342.469999999</v>
      </c>
      <c r="O6206" s="9">
        <v>700237733.62</v>
      </c>
      <c r="P6206" s="9">
        <v>4.3835600000000002E-2</v>
      </c>
      <c r="Q6206" s="9">
        <v>-4.1562799999999997E-2</v>
      </c>
      <c r="R6206" s="9">
        <v>4.5647800000000002E-2</v>
      </c>
      <c r="S6206" s="9">
        <v>-3043.44</v>
      </c>
      <c r="T6206" s="9">
        <v>202410160000117</v>
      </c>
      <c r="U6206" s="21">
        <v>45581</v>
      </c>
      <c r="V6206" s="21">
        <v>45582</v>
      </c>
      <c r="W6206" s="8" t="s">
        <v>3112</v>
      </c>
      <c r="X6206" s="8" t="s">
        <v>1212</v>
      </c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</row>
    <row r="6207" spans="1:55" ht="20" customHeight="1" x14ac:dyDescent="0.35">
      <c r="A6207" s="1"/>
      <c r="B6207" s="17">
        <v>45838</v>
      </c>
      <c r="C6207" s="16" t="s">
        <v>10483</v>
      </c>
      <c r="D6207" s="16" t="s">
        <v>1214</v>
      </c>
      <c r="E6207" s="18">
        <v>6.4604537000000004</v>
      </c>
      <c r="F6207" s="9">
        <v>700000000</v>
      </c>
      <c r="G6207" s="19">
        <v>45855</v>
      </c>
      <c r="H6207" s="20">
        <v>45582</v>
      </c>
      <c r="I6207" s="20">
        <v>45855</v>
      </c>
      <c r="J6207" s="16" t="s">
        <v>1209</v>
      </c>
      <c r="K6207" s="16">
        <v>0</v>
      </c>
      <c r="L6207" s="16" t="s">
        <v>10482</v>
      </c>
      <c r="M6207" s="9">
        <v>-731842071.99000001</v>
      </c>
      <c r="N6207" s="9">
        <v>-31842071.989999998</v>
      </c>
      <c r="O6207" s="9">
        <v>-700000000</v>
      </c>
      <c r="P6207" s="9">
        <v>0</v>
      </c>
      <c r="Q6207" s="9">
        <v>0</v>
      </c>
      <c r="R6207" s="9">
        <v>0</v>
      </c>
      <c r="S6207" s="9">
        <v>0</v>
      </c>
      <c r="T6207" s="9">
        <v>202410160000117</v>
      </c>
      <c r="U6207" s="21">
        <v>45581</v>
      </c>
      <c r="V6207" s="21">
        <v>45582</v>
      </c>
      <c r="W6207" s="8" t="s">
        <v>3112</v>
      </c>
      <c r="X6207" s="8" t="s">
        <v>1212</v>
      </c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</row>
    <row r="6208" spans="1:55" ht="20" customHeight="1" x14ac:dyDescent="0.35">
      <c r="A6208" s="1"/>
      <c r="B6208" s="17">
        <v>45838</v>
      </c>
      <c r="C6208" s="16" t="s">
        <v>10484</v>
      </c>
      <c r="D6208" s="16" t="s">
        <v>1208</v>
      </c>
      <c r="E6208" s="18">
        <v>6.13</v>
      </c>
      <c r="F6208" s="9">
        <v>500000000</v>
      </c>
      <c r="G6208" s="19">
        <v>47408</v>
      </c>
      <c r="H6208" s="20">
        <v>45764</v>
      </c>
      <c r="I6208" s="20">
        <v>45947</v>
      </c>
      <c r="J6208" s="16" t="s">
        <v>1209</v>
      </c>
      <c r="K6208" s="16">
        <v>2</v>
      </c>
      <c r="L6208" s="16" t="s">
        <v>10485</v>
      </c>
      <c r="M6208" s="9">
        <v>-514914870.61000001</v>
      </c>
      <c r="N6208" s="9">
        <v>-6297945.21</v>
      </c>
      <c r="O6208" s="9">
        <v>-508616925.39999998</v>
      </c>
      <c r="P6208" s="9">
        <v>3.8024258</v>
      </c>
      <c r="Q6208" s="9">
        <v>3.6984925999999998</v>
      </c>
      <c r="R6208" s="9">
        <v>15.3884224</v>
      </c>
      <c r="S6208" s="9">
        <v>190440.89</v>
      </c>
      <c r="T6208" s="9">
        <v>202410160000156</v>
      </c>
      <c r="U6208" s="21">
        <v>45581</v>
      </c>
      <c r="V6208" s="21">
        <v>45582</v>
      </c>
      <c r="W6208" s="8" t="s">
        <v>2933</v>
      </c>
      <c r="X6208" s="8" t="s">
        <v>1212</v>
      </c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</row>
    <row r="6209" spans="1:55" ht="20" customHeight="1" x14ac:dyDescent="0.35">
      <c r="A6209" s="1"/>
      <c r="B6209" s="17">
        <v>45838</v>
      </c>
      <c r="C6209" s="16" t="s">
        <v>10486</v>
      </c>
      <c r="D6209" s="16" t="s">
        <v>1214</v>
      </c>
      <c r="E6209" s="18">
        <v>5.7548252</v>
      </c>
      <c r="F6209" s="9">
        <v>500000000</v>
      </c>
      <c r="G6209" s="19">
        <v>47408</v>
      </c>
      <c r="H6209" s="20">
        <v>45764</v>
      </c>
      <c r="I6209" s="20">
        <v>45947</v>
      </c>
      <c r="J6209" s="16" t="s">
        <v>1209</v>
      </c>
      <c r="K6209" s="16">
        <v>2</v>
      </c>
      <c r="L6209" s="16" t="s">
        <v>10485</v>
      </c>
      <c r="M6209" s="9">
        <v>505912491.61000001</v>
      </c>
      <c r="N6209" s="9">
        <v>5912491.6100000003</v>
      </c>
      <c r="O6209" s="9">
        <v>500000000</v>
      </c>
      <c r="P6209" s="9">
        <v>0</v>
      </c>
      <c r="Q6209" s="9">
        <v>0</v>
      </c>
      <c r="R6209" s="9">
        <v>0</v>
      </c>
      <c r="S6209" s="9">
        <v>0</v>
      </c>
      <c r="T6209" s="9">
        <v>202410160000156</v>
      </c>
      <c r="U6209" s="21">
        <v>45581</v>
      </c>
      <c r="V6209" s="21">
        <v>45582</v>
      </c>
      <c r="W6209" s="8" t="s">
        <v>2933</v>
      </c>
      <c r="X6209" s="8" t="s">
        <v>1212</v>
      </c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</row>
    <row r="6210" spans="1:55" ht="20" customHeight="1" x14ac:dyDescent="0.35">
      <c r="A6210" s="1"/>
      <c r="B6210" s="17">
        <v>45838</v>
      </c>
      <c r="C6210" s="16" t="s">
        <v>10487</v>
      </c>
      <c r="D6210" s="16" t="s">
        <v>1208</v>
      </c>
      <c r="E6210" s="18">
        <v>6.13</v>
      </c>
      <c r="F6210" s="9">
        <v>250000000</v>
      </c>
      <c r="G6210" s="19">
        <v>47408</v>
      </c>
      <c r="H6210" s="20">
        <v>45764</v>
      </c>
      <c r="I6210" s="20">
        <v>45947</v>
      </c>
      <c r="J6210" s="16" t="s">
        <v>1209</v>
      </c>
      <c r="K6210" s="16">
        <v>2</v>
      </c>
      <c r="L6210" s="16" t="s">
        <v>10488</v>
      </c>
      <c r="M6210" s="9">
        <v>-257457435.30000001</v>
      </c>
      <c r="N6210" s="9">
        <v>-3148972.6</v>
      </c>
      <c r="O6210" s="9">
        <v>-254308462.69999999</v>
      </c>
      <c r="P6210" s="9">
        <v>3.8024258</v>
      </c>
      <c r="Q6210" s="9">
        <v>3.6984925999999998</v>
      </c>
      <c r="R6210" s="9">
        <v>15.3884224</v>
      </c>
      <c r="S6210" s="9">
        <v>95220.44</v>
      </c>
      <c r="T6210" s="9">
        <v>202410160000158</v>
      </c>
      <c r="U6210" s="21">
        <v>45581</v>
      </c>
      <c r="V6210" s="21">
        <v>45582</v>
      </c>
      <c r="W6210" s="8" t="s">
        <v>2933</v>
      </c>
      <c r="X6210" s="8" t="s">
        <v>1212</v>
      </c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</row>
    <row r="6211" spans="1:55" ht="20" customHeight="1" x14ac:dyDescent="0.35">
      <c r="A6211" s="1"/>
      <c r="B6211" s="17">
        <v>45838</v>
      </c>
      <c r="C6211" s="16" t="s">
        <v>10489</v>
      </c>
      <c r="D6211" s="16" t="s">
        <v>1214</v>
      </c>
      <c r="E6211" s="18">
        <v>5.7548250999999997</v>
      </c>
      <c r="F6211" s="9">
        <v>250000000</v>
      </c>
      <c r="G6211" s="19">
        <v>47408</v>
      </c>
      <c r="H6211" s="20">
        <v>45764</v>
      </c>
      <c r="I6211" s="20">
        <v>45947</v>
      </c>
      <c r="J6211" s="16" t="s">
        <v>1209</v>
      </c>
      <c r="K6211" s="16">
        <v>2</v>
      </c>
      <c r="L6211" s="16" t="s">
        <v>10488</v>
      </c>
      <c r="M6211" s="9">
        <v>252956245.75999999</v>
      </c>
      <c r="N6211" s="9">
        <v>2956245.76</v>
      </c>
      <c r="O6211" s="9">
        <v>250000000</v>
      </c>
      <c r="P6211" s="9">
        <v>0</v>
      </c>
      <c r="Q6211" s="9">
        <v>0</v>
      </c>
      <c r="R6211" s="9">
        <v>0</v>
      </c>
      <c r="S6211" s="9">
        <v>0</v>
      </c>
      <c r="T6211" s="9">
        <v>202410160000158</v>
      </c>
      <c r="U6211" s="21">
        <v>45581</v>
      </c>
      <c r="V6211" s="21">
        <v>45582</v>
      </c>
      <c r="W6211" s="8" t="s">
        <v>2933</v>
      </c>
      <c r="X6211" s="8" t="s">
        <v>1212</v>
      </c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</row>
    <row r="6212" spans="1:55" ht="20" customHeight="1" x14ac:dyDescent="0.35">
      <c r="A6212" s="1"/>
      <c r="B6212" s="17">
        <v>45838</v>
      </c>
      <c r="C6212" s="16" t="s">
        <v>10490</v>
      </c>
      <c r="D6212" s="16" t="s">
        <v>1208</v>
      </c>
      <c r="E6212" s="18">
        <v>6.4675000000000002</v>
      </c>
      <c r="F6212" s="9">
        <v>500000000</v>
      </c>
      <c r="G6212" s="19">
        <v>45947</v>
      </c>
      <c r="H6212" s="20">
        <v>45582</v>
      </c>
      <c r="I6212" s="20">
        <v>45947</v>
      </c>
      <c r="J6212" s="16" t="s">
        <v>1209</v>
      </c>
      <c r="K6212" s="16">
        <v>0</v>
      </c>
      <c r="L6212" s="16" t="s">
        <v>10491</v>
      </c>
      <c r="M6212" s="9">
        <v>-523866049</v>
      </c>
      <c r="N6212" s="9">
        <v>-22769143.84</v>
      </c>
      <c r="O6212" s="9">
        <v>-501096905.16000003</v>
      </c>
      <c r="P6212" s="9">
        <v>0.2958904</v>
      </c>
      <c r="Q6212" s="9">
        <v>0.28055740000000001</v>
      </c>
      <c r="R6212" s="9">
        <v>0.3773396</v>
      </c>
      <c r="S6212" s="9">
        <v>14697.45</v>
      </c>
      <c r="T6212" s="9">
        <v>202410160000292</v>
      </c>
      <c r="U6212" s="21">
        <v>45581</v>
      </c>
      <c r="V6212" s="21">
        <v>45582</v>
      </c>
      <c r="W6212" s="8" t="s">
        <v>3112</v>
      </c>
      <c r="X6212" s="8" t="s">
        <v>1212</v>
      </c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</row>
    <row r="6213" spans="1:55" ht="20" customHeight="1" x14ac:dyDescent="0.35">
      <c r="A6213" s="1"/>
      <c r="B6213" s="17">
        <v>45838</v>
      </c>
      <c r="C6213" s="16" t="s">
        <v>10492</v>
      </c>
      <c r="D6213" s="16" t="s">
        <v>1214</v>
      </c>
      <c r="E6213" s="18">
        <v>6.4604537999999998</v>
      </c>
      <c r="F6213" s="9">
        <v>500000000</v>
      </c>
      <c r="G6213" s="19">
        <v>45947</v>
      </c>
      <c r="H6213" s="20">
        <v>45582</v>
      </c>
      <c r="I6213" s="20">
        <v>45947</v>
      </c>
      <c r="J6213" s="16" t="s">
        <v>1209</v>
      </c>
      <c r="K6213" s="16">
        <v>0</v>
      </c>
      <c r="L6213" s="16" t="s">
        <v>10491</v>
      </c>
      <c r="M6213" s="9">
        <v>522744337.19999999</v>
      </c>
      <c r="N6213" s="9">
        <v>22744337.199999999</v>
      </c>
      <c r="O6213" s="9">
        <v>500000000</v>
      </c>
      <c r="P6213" s="9">
        <v>0</v>
      </c>
      <c r="Q6213" s="9">
        <v>0</v>
      </c>
      <c r="R6213" s="9">
        <v>0</v>
      </c>
      <c r="S6213" s="9">
        <v>0</v>
      </c>
      <c r="T6213" s="9">
        <v>202410160000292</v>
      </c>
      <c r="U6213" s="21">
        <v>45581</v>
      </c>
      <c r="V6213" s="21">
        <v>45582</v>
      </c>
      <c r="W6213" s="8" t="s">
        <v>3112</v>
      </c>
      <c r="X6213" s="8" t="s">
        <v>1212</v>
      </c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</row>
    <row r="6214" spans="1:55" ht="20" customHeight="1" x14ac:dyDescent="0.35">
      <c r="A6214" s="1"/>
      <c r="B6214" s="17">
        <v>45838</v>
      </c>
      <c r="C6214" s="16" t="s">
        <v>10493</v>
      </c>
      <c r="D6214" s="16" t="s">
        <v>1208</v>
      </c>
      <c r="E6214" s="18">
        <v>6.13</v>
      </c>
      <c r="F6214" s="9">
        <v>200000000</v>
      </c>
      <c r="G6214" s="19">
        <v>47408</v>
      </c>
      <c r="H6214" s="20">
        <v>45764</v>
      </c>
      <c r="I6214" s="20">
        <v>45947</v>
      </c>
      <c r="J6214" s="16" t="s">
        <v>1209</v>
      </c>
      <c r="K6214" s="16">
        <v>2</v>
      </c>
      <c r="L6214" s="16" t="s">
        <v>10494</v>
      </c>
      <c r="M6214" s="9">
        <v>-205965948.24000001</v>
      </c>
      <c r="N6214" s="9">
        <v>-2519178.08</v>
      </c>
      <c r="O6214" s="9">
        <v>-203446770.16</v>
      </c>
      <c r="P6214" s="9">
        <v>3.8024258</v>
      </c>
      <c r="Q6214" s="9">
        <v>3.6984925999999998</v>
      </c>
      <c r="R6214" s="9">
        <v>15.3884224</v>
      </c>
      <c r="S6214" s="9">
        <v>76176.350000000006</v>
      </c>
      <c r="T6214" s="9">
        <v>202410160000367</v>
      </c>
      <c r="U6214" s="21">
        <v>45581</v>
      </c>
      <c r="V6214" s="21">
        <v>45582</v>
      </c>
      <c r="W6214" s="8" t="s">
        <v>2933</v>
      </c>
      <c r="X6214" s="8" t="s">
        <v>1212</v>
      </c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</row>
    <row r="6215" spans="1:55" ht="20" customHeight="1" x14ac:dyDescent="0.35">
      <c r="A6215" s="1"/>
      <c r="B6215" s="17">
        <v>45838</v>
      </c>
      <c r="C6215" s="16" t="s">
        <v>10495</v>
      </c>
      <c r="D6215" s="16" t="s">
        <v>1214</v>
      </c>
      <c r="E6215" s="18">
        <v>5.7548252</v>
      </c>
      <c r="F6215" s="9">
        <v>200000000</v>
      </c>
      <c r="G6215" s="19">
        <v>47408</v>
      </c>
      <c r="H6215" s="20">
        <v>45764</v>
      </c>
      <c r="I6215" s="20">
        <v>45947</v>
      </c>
      <c r="J6215" s="16" t="s">
        <v>1209</v>
      </c>
      <c r="K6215" s="16">
        <v>2</v>
      </c>
      <c r="L6215" s="16" t="s">
        <v>10494</v>
      </c>
      <c r="M6215" s="9">
        <v>202364996.63999999</v>
      </c>
      <c r="N6215" s="9">
        <v>2364996.64</v>
      </c>
      <c r="O6215" s="9">
        <v>200000000</v>
      </c>
      <c r="P6215" s="9">
        <v>0</v>
      </c>
      <c r="Q6215" s="9">
        <v>0</v>
      </c>
      <c r="R6215" s="9">
        <v>0</v>
      </c>
      <c r="S6215" s="9">
        <v>0</v>
      </c>
      <c r="T6215" s="9">
        <v>202410160000367</v>
      </c>
      <c r="U6215" s="21">
        <v>45581</v>
      </c>
      <c r="V6215" s="21">
        <v>45582</v>
      </c>
      <c r="W6215" s="8" t="s">
        <v>2933</v>
      </c>
      <c r="X6215" s="8" t="s">
        <v>1212</v>
      </c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</row>
    <row r="6216" spans="1:55" ht="20" customHeight="1" x14ac:dyDescent="0.35">
      <c r="A6216" s="1"/>
      <c r="B6216" s="17">
        <v>45838</v>
      </c>
      <c r="C6216" s="16" t="s">
        <v>10496</v>
      </c>
      <c r="D6216" s="16" t="s">
        <v>1208</v>
      </c>
      <c r="E6216" s="18">
        <v>6.13</v>
      </c>
      <c r="F6216" s="9">
        <v>50000000</v>
      </c>
      <c r="G6216" s="19">
        <v>47408</v>
      </c>
      <c r="H6216" s="20">
        <v>45764</v>
      </c>
      <c r="I6216" s="20">
        <v>45947</v>
      </c>
      <c r="J6216" s="16" t="s">
        <v>1209</v>
      </c>
      <c r="K6216" s="16">
        <v>2</v>
      </c>
      <c r="L6216" s="16" t="s">
        <v>10497</v>
      </c>
      <c r="M6216" s="9">
        <v>-51491487.060000002</v>
      </c>
      <c r="N6216" s="9">
        <v>-629794.52</v>
      </c>
      <c r="O6216" s="9">
        <v>-50861692.539999999</v>
      </c>
      <c r="P6216" s="9">
        <v>3.8024258</v>
      </c>
      <c r="Q6216" s="9">
        <v>3.6984925999999998</v>
      </c>
      <c r="R6216" s="9">
        <v>15.3884224</v>
      </c>
      <c r="S6216" s="9">
        <v>19044.09</v>
      </c>
      <c r="T6216" s="9">
        <v>202410160000368</v>
      </c>
      <c r="U6216" s="21">
        <v>45581</v>
      </c>
      <c r="V6216" s="21">
        <v>45582</v>
      </c>
      <c r="W6216" s="8" t="s">
        <v>2933</v>
      </c>
      <c r="X6216" s="8" t="s">
        <v>1212</v>
      </c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</row>
    <row r="6217" spans="1:55" ht="20" customHeight="1" x14ac:dyDescent="0.35">
      <c r="A6217" s="1"/>
      <c r="B6217" s="17">
        <v>45838</v>
      </c>
      <c r="C6217" s="16" t="s">
        <v>10498</v>
      </c>
      <c r="D6217" s="16" t="s">
        <v>1214</v>
      </c>
      <c r="E6217" s="18">
        <v>5.7548252</v>
      </c>
      <c r="F6217" s="9">
        <v>50000000</v>
      </c>
      <c r="G6217" s="19">
        <v>47408</v>
      </c>
      <c r="H6217" s="20">
        <v>45764</v>
      </c>
      <c r="I6217" s="20">
        <v>45947</v>
      </c>
      <c r="J6217" s="16" t="s">
        <v>1209</v>
      </c>
      <c r="K6217" s="16">
        <v>2</v>
      </c>
      <c r="L6217" s="16" t="s">
        <v>10497</v>
      </c>
      <c r="M6217" s="9">
        <v>50591249.159999996</v>
      </c>
      <c r="N6217" s="9">
        <v>591249.16</v>
      </c>
      <c r="O6217" s="9">
        <v>50000000</v>
      </c>
      <c r="P6217" s="9">
        <v>0</v>
      </c>
      <c r="Q6217" s="9">
        <v>0</v>
      </c>
      <c r="R6217" s="9">
        <v>0</v>
      </c>
      <c r="S6217" s="9">
        <v>0</v>
      </c>
      <c r="T6217" s="9">
        <v>202410160000368</v>
      </c>
      <c r="U6217" s="21">
        <v>45581</v>
      </c>
      <c r="V6217" s="21">
        <v>45582</v>
      </c>
      <c r="W6217" s="8" t="s">
        <v>2933</v>
      </c>
      <c r="X6217" s="8" t="s">
        <v>1212</v>
      </c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</row>
    <row r="6218" spans="1:55" ht="20" customHeight="1" x14ac:dyDescent="0.35">
      <c r="A6218" s="1"/>
      <c r="B6218" s="17">
        <v>45838</v>
      </c>
      <c r="C6218" s="16" t="s">
        <v>10499</v>
      </c>
      <c r="D6218" s="16" t="s">
        <v>1208</v>
      </c>
      <c r="E6218" s="18">
        <v>6.49</v>
      </c>
      <c r="F6218" s="9">
        <v>150000000</v>
      </c>
      <c r="G6218" s="19">
        <v>45855</v>
      </c>
      <c r="H6218" s="20">
        <v>45582</v>
      </c>
      <c r="I6218" s="20">
        <v>45855</v>
      </c>
      <c r="J6218" s="16" t="s">
        <v>1209</v>
      </c>
      <c r="K6218" s="16">
        <v>0</v>
      </c>
      <c r="L6218" s="16" t="s">
        <v>10500</v>
      </c>
      <c r="M6218" s="9">
        <v>-156905134.41999999</v>
      </c>
      <c r="N6218" s="9">
        <v>-6854506.8499999996</v>
      </c>
      <c r="O6218" s="9">
        <v>-150050627.56999999</v>
      </c>
      <c r="P6218" s="9">
        <v>4.3835600000000002E-2</v>
      </c>
      <c r="Q6218" s="9">
        <v>4.1562799999999997E-2</v>
      </c>
      <c r="R6218" s="9">
        <v>4.5647800000000002E-2</v>
      </c>
      <c r="S6218" s="9">
        <v>652.14</v>
      </c>
      <c r="T6218" s="9">
        <v>202410160000716</v>
      </c>
      <c r="U6218" s="21">
        <v>45581</v>
      </c>
      <c r="V6218" s="21">
        <v>45582</v>
      </c>
      <c r="W6218" s="8" t="s">
        <v>3112</v>
      </c>
      <c r="X6218" s="8" t="s">
        <v>1212</v>
      </c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</row>
    <row r="6219" spans="1:55" ht="20" customHeight="1" x14ac:dyDescent="0.35">
      <c r="A6219" s="1"/>
      <c r="B6219" s="17">
        <v>45838</v>
      </c>
      <c r="C6219" s="16" t="s">
        <v>10501</v>
      </c>
      <c r="D6219" s="16" t="s">
        <v>1214</v>
      </c>
      <c r="E6219" s="18">
        <v>6.4604537000000004</v>
      </c>
      <c r="F6219" s="9">
        <v>150000000</v>
      </c>
      <c r="G6219" s="19">
        <v>45855</v>
      </c>
      <c r="H6219" s="20">
        <v>45582</v>
      </c>
      <c r="I6219" s="20">
        <v>45855</v>
      </c>
      <c r="J6219" s="16" t="s">
        <v>1209</v>
      </c>
      <c r="K6219" s="16">
        <v>0</v>
      </c>
      <c r="L6219" s="16" t="s">
        <v>10500</v>
      </c>
      <c r="M6219" s="9">
        <v>156823301.15000001</v>
      </c>
      <c r="N6219" s="9">
        <v>6823301.1500000004</v>
      </c>
      <c r="O6219" s="9">
        <v>150000000</v>
      </c>
      <c r="P6219" s="9">
        <v>0</v>
      </c>
      <c r="Q6219" s="9">
        <v>0</v>
      </c>
      <c r="R6219" s="9">
        <v>0</v>
      </c>
      <c r="S6219" s="9">
        <v>0</v>
      </c>
      <c r="T6219" s="9">
        <v>202410160000716</v>
      </c>
      <c r="U6219" s="21">
        <v>45581</v>
      </c>
      <c r="V6219" s="21">
        <v>45582</v>
      </c>
      <c r="W6219" s="8" t="s">
        <v>3112</v>
      </c>
      <c r="X6219" s="8" t="s">
        <v>1212</v>
      </c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</row>
    <row r="6220" spans="1:55" ht="20" customHeight="1" x14ac:dyDescent="0.35">
      <c r="A6220" s="1"/>
      <c r="B6220" s="17">
        <v>45838</v>
      </c>
      <c r="C6220" s="16" t="s">
        <v>10502</v>
      </c>
      <c r="D6220" s="16" t="s">
        <v>1208</v>
      </c>
      <c r="E6220" s="18">
        <v>6.47</v>
      </c>
      <c r="F6220" s="9">
        <v>500000000</v>
      </c>
      <c r="G6220" s="19">
        <v>45950</v>
      </c>
      <c r="H6220" s="20">
        <v>45583</v>
      </c>
      <c r="I6220" s="20">
        <v>45950</v>
      </c>
      <c r="J6220" s="16" t="s">
        <v>1209</v>
      </c>
      <c r="K6220" s="16">
        <v>0</v>
      </c>
      <c r="L6220" s="16" t="s">
        <v>10503</v>
      </c>
      <c r="M6220" s="9">
        <v>-523819705.27999997</v>
      </c>
      <c r="N6220" s="9">
        <v>-22689315.07</v>
      </c>
      <c r="O6220" s="9">
        <v>-501130390.20999998</v>
      </c>
      <c r="P6220" s="9">
        <v>0.30410959999999998</v>
      </c>
      <c r="Q6220" s="9">
        <v>0.28834799999999999</v>
      </c>
      <c r="R6220" s="9">
        <v>0.39010739999999999</v>
      </c>
      <c r="S6220" s="9">
        <v>15104.23</v>
      </c>
      <c r="T6220" s="9">
        <v>202410170000023</v>
      </c>
      <c r="U6220" s="21">
        <v>45582</v>
      </c>
      <c r="V6220" s="21">
        <v>45583</v>
      </c>
      <c r="W6220" s="8" t="s">
        <v>3112</v>
      </c>
      <c r="X6220" s="8" t="s">
        <v>1212</v>
      </c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</row>
    <row r="6221" spans="1:55" ht="20" customHeight="1" x14ac:dyDescent="0.35">
      <c r="A6221" s="1"/>
      <c r="B6221" s="17">
        <v>45838</v>
      </c>
      <c r="C6221" s="16" t="s">
        <v>10504</v>
      </c>
      <c r="D6221" s="16" t="s">
        <v>1214</v>
      </c>
      <c r="E6221" s="18">
        <v>6.459149</v>
      </c>
      <c r="F6221" s="9">
        <v>500000000</v>
      </c>
      <c r="G6221" s="19">
        <v>45950</v>
      </c>
      <c r="H6221" s="20">
        <v>45583</v>
      </c>
      <c r="I6221" s="20">
        <v>45950</v>
      </c>
      <c r="J6221" s="16" t="s">
        <v>1209</v>
      </c>
      <c r="K6221" s="16">
        <v>0</v>
      </c>
      <c r="L6221" s="16" t="s">
        <v>10503</v>
      </c>
      <c r="M6221" s="9">
        <v>522651262.31</v>
      </c>
      <c r="N6221" s="9">
        <v>22651262.309999999</v>
      </c>
      <c r="O6221" s="9">
        <v>500000000</v>
      </c>
      <c r="P6221" s="9">
        <v>0</v>
      </c>
      <c r="Q6221" s="9">
        <v>0</v>
      </c>
      <c r="R6221" s="9">
        <v>0</v>
      </c>
      <c r="S6221" s="9">
        <v>0</v>
      </c>
      <c r="T6221" s="9">
        <v>202410170000023</v>
      </c>
      <c r="U6221" s="21">
        <v>45582</v>
      </c>
      <c r="V6221" s="21">
        <v>45583</v>
      </c>
      <c r="W6221" s="8" t="s">
        <v>3112</v>
      </c>
      <c r="X6221" s="8" t="s">
        <v>1212</v>
      </c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</row>
    <row r="6222" spans="1:55" ht="20" customHeight="1" x14ac:dyDescent="0.35">
      <c r="A6222" s="1"/>
      <c r="B6222" s="17">
        <v>45838</v>
      </c>
      <c r="C6222" s="16" t="s">
        <v>10505</v>
      </c>
      <c r="D6222" s="16" t="s">
        <v>1208</v>
      </c>
      <c r="E6222" s="18">
        <v>6.14</v>
      </c>
      <c r="F6222" s="9">
        <v>250000000</v>
      </c>
      <c r="G6222" s="19">
        <v>47409</v>
      </c>
      <c r="H6222" s="20">
        <v>45768</v>
      </c>
      <c r="I6222" s="20">
        <v>45950</v>
      </c>
      <c r="J6222" s="16" t="s">
        <v>1209</v>
      </c>
      <c r="K6222" s="16">
        <v>2</v>
      </c>
      <c r="L6222" s="16" t="s">
        <v>10506</v>
      </c>
      <c r="M6222" s="9">
        <v>-257391484.66</v>
      </c>
      <c r="N6222" s="9">
        <v>-2985890.41</v>
      </c>
      <c r="O6222" s="9">
        <v>-254405594.25</v>
      </c>
      <c r="P6222" s="9">
        <v>3.8062339999999999</v>
      </c>
      <c r="Q6222" s="9">
        <v>3.7021956999999999</v>
      </c>
      <c r="R6222" s="9">
        <v>15.408735200000001</v>
      </c>
      <c r="S6222" s="9">
        <v>95291.37</v>
      </c>
      <c r="T6222" s="9">
        <v>202410170000024</v>
      </c>
      <c r="U6222" s="21">
        <v>45582</v>
      </c>
      <c r="V6222" s="21">
        <v>45583</v>
      </c>
      <c r="W6222" s="8" t="s">
        <v>3112</v>
      </c>
      <c r="X6222" s="8" t="s">
        <v>1212</v>
      </c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</row>
    <row r="6223" spans="1:55" ht="20" customHeight="1" x14ac:dyDescent="0.35">
      <c r="A6223" s="1"/>
      <c r="B6223" s="17">
        <v>45838</v>
      </c>
      <c r="C6223" s="16" t="s">
        <v>10507</v>
      </c>
      <c r="D6223" s="16" t="s">
        <v>1214</v>
      </c>
      <c r="E6223" s="18">
        <v>5.7412251000000003</v>
      </c>
      <c r="F6223" s="9">
        <v>250000000</v>
      </c>
      <c r="G6223" s="19">
        <v>47409</v>
      </c>
      <c r="H6223" s="20">
        <v>45768</v>
      </c>
      <c r="I6223" s="20">
        <v>45950</v>
      </c>
      <c r="J6223" s="16" t="s">
        <v>1209</v>
      </c>
      <c r="K6223" s="16">
        <v>2</v>
      </c>
      <c r="L6223" s="16" t="s">
        <v>10506</v>
      </c>
      <c r="M6223" s="9">
        <v>252791965.63</v>
      </c>
      <c r="N6223" s="9">
        <v>2791965.63</v>
      </c>
      <c r="O6223" s="9">
        <v>250000000</v>
      </c>
      <c r="P6223" s="9">
        <v>0</v>
      </c>
      <c r="Q6223" s="9">
        <v>0</v>
      </c>
      <c r="R6223" s="9">
        <v>0</v>
      </c>
      <c r="S6223" s="9">
        <v>0</v>
      </c>
      <c r="T6223" s="9">
        <v>202410170000024</v>
      </c>
      <c r="U6223" s="21">
        <v>45582</v>
      </c>
      <c r="V6223" s="21">
        <v>45583</v>
      </c>
      <c r="W6223" s="8" t="s">
        <v>3112</v>
      </c>
      <c r="X6223" s="8" t="s">
        <v>1212</v>
      </c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</row>
    <row r="6224" spans="1:55" ht="20" customHeight="1" x14ac:dyDescent="0.35">
      <c r="A6224" s="1"/>
      <c r="B6224" s="17">
        <v>45838</v>
      </c>
      <c r="C6224" s="16" t="s">
        <v>10508</v>
      </c>
      <c r="D6224" s="16" t="s">
        <v>1208</v>
      </c>
      <c r="E6224" s="18">
        <v>6.47</v>
      </c>
      <c r="F6224" s="9">
        <v>500000000</v>
      </c>
      <c r="G6224" s="19">
        <v>45950</v>
      </c>
      <c r="H6224" s="20">
        <v>45583</v>
      </c>
      <c r="I6224" s="20">
        <v>45950</v>
      </c>
      <c r="J6224" s="16" t="s">
        <v>1209</v>
      </c>
      <c r="K6224" s="16">
        <v>0</v>
      </c>
      <c r="L6224" s="16" t="s">
        <v>10509</v>
      </c>
      <c r="M6224" s="9">
        <v>-523819705.27999997</v>
      </c>
      <c r="N6224" s="9">
        <v>-22689315.07</v>
      </c>
      <c r="O6224" s="9">
        <v>-501130390.20999998</v>
      </c>
      <c r="P6224" s="9">
        <v>0.30410959999999998</v>
      </c>
      <c r="Q6224" s="9">
        <v>0.28834799999999999</v>
      </c>
      <c r="R6224" s="9">
        <v>0.39010739999999999</v>
      </c>
      <c r="S6224" s="9">
        <v>15104.23</v>
      </c>
      <c r="T6224" s="9">
        <v>202410170000026</v>
      </c>
      <c r="U6224" s="21">
        <v>45582</v>
      </c>
      <c r="V6224" s="21">
        <v>45583</v>
      </c>
      <c r="W6224" s="8" t="s">
        <v>3112</v>
      </c>
      <c r="X6224" s="8" t="s">
        <v>1212</v>
      </c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</row>
    <row r="6225" spans="1:55" ht="20" customHeight="1" x14ac:dyDescent="0.35">
      <c r="A6225" s="1"/>
      <c r="B6225" s="17">
        <v>45838</v>
      </c>
      <c r="C6225" s="16" t="s">
        <v>10510</v>
      </c>
      <c r="D6225" s="16" t="s">
        <v>1214</v>
      </c>
      <c r="E6225" s="18">
        <v>6.459149</v>
      </c>
      <c r="F6225" s="9">
        <v>500000000</v>
      </c>
      <c r="G6225" s="19">
        <v>45950</v>
      </c>
      <c r="H6225" s="20">
        <v>45583</v>
      </c>
      <c r="I6225" s="20">
        <v>45950</v>
      </c>
      <c r="J6225" s="16" t="s">
        <v>1209</v>
      </c>
      <c r="K6225" s="16">
        <v>0</v>
      </c>
      <c r="L6225" s="16" t="s">
        <v>10509</v>
      </c>
      <c r="M6225" s="9">
        <v>522651262.31</v>
      </c>
      <c r="N6225" s="9">
        <v>22651262.309999999</v>
      </c>
      <c r="O6225" s="9">
        <v>500000000</v>
      </c>
      <c r="P6225" s="9">
        <v>0</v>
      </c>
      <c r="Q6225" s="9">
        <v>0</v>
      </c>
      <c r="R6225" s="9">
        <v>0</v>
      </c>
      <c r="S6225" s="9">
        <v>0</v>
      </c>
      <c r="T6225" s="9">
        <v>202410170000026</v>
      </c>
      <c r="U6225" s="21">
        <v>45582</v>
      </c>
      <c r="V6225" s="21">
        <v>45583</v>
      </c>
      <c r="W6225" s="8" t="s">
        <v>3112</v>
      </c>
      <c r="X6225" s="8" t="s">
        <v>1212</v>
      </c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</row>
    <row r="6226" spans="1:55" ht="20" customHeight="1" x14ac:dyDescent="0.35">
      <c r="A6226" s="1"/>
      <c r="B6226" s="17">
        <v>45838</v>
      </c>
      <c r="C6226" s="16" t="s">
        <v>10511</v>
      </c>
      <c r="D6226" s="16" t="s">
        <v>1208</v>
      </c>
      <c r="E6226" s="18">
        <v>6.14</v>
      </c>
      <c r="F6226" s="9">
        <v>250000000</v>
      </c>
      <c r="G6226" s="19">
        <v>47409</v>
      </c>
      <c r="H6226" s="20">
        <v>45768</v>
      </c>
      <c r="I6226" s="20">
        <v>45950</v>
      </c>
      <c r="J6226" s="16" t="s">
        <v>1209</v>
      </c>
      <c r="K6226" s="16">
        <v>2</v>
      </c>
      <c r="L6226" s="16" t="s">
        <v>10512</v>
      </c>
      <c r="M6226" s="9">
        <v>-257391484.66</v>
      </c>
      <c r="N6226" s="9">
        <v>-2985890.41</v>
      </c>
      <c r="O6226" s="9">
        <v>-254405594.25</v>
      </c>
      <c r="P6226" s="9">
        <v>3.8062339999999999</v>
      </c>
      <c r="Q6226" s="9">
        <v>3.7021956999999999</v>
      </c>
      <c r="R6226" s="9">
        <v>15.408735200000001</v>
      </c>
      <c r="S6226" s="9">
        <v>95291.37</v>
      </c>
      <c r="T6226" s="9">
        <v>202410170000027</v>
      </c>
      <c r="U6226" s="21">
        <v>45582</v>
      </c>
      <c r="V6226" s="21">
        <v>45583</v>
      </c>
      <c r="W6226" s="8" t="s">
        <v>3112</v>
      </c>
      <c r="X6226" s="8" t="s">
        <v>1212</v>
      </c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</row>
    <row r="6227" spans="1:55" ht="20" customHeight="1" x14ac:dyDescent="0.35">
      <c r="A6227" s="1"/>
      <c r="B6227" s="17">
        <v>45838</v>
      </c>
      <c r="C6227" s="16" t="s">
        <v>10513</v>
      </c>
      <c r="D6227" s="16" t="s">
        <v>1214</v>
      </c>
      <c r="E6227" s="18">
        <v>5.7412251000000003</v>
      </c>
      <c r="F6227" s="9">
        <v>250000000</v>
      </c>
      <c r="G6227" s="19">
        <v>47409</v>
      </c>
      <c r="H6227" s="20">
        <v>45768</v>
      </c>
      <c r="I6227" s="20">
        <v>45950</v>
      </c>
      <c r="J6227" s="16" t="s">
        <v>1209</v>
      </c>
      <c r="K6227" s="16">
        <v>2</v>
      </c>
      <c r="L6227" s="16" t="s">
        <v>10512</v>
      </c>
      <c r="M6227" s="9">
        <v>252791965.63</v>
      </c>
      <c r="N6227" s="9">
        <v>2791965.63</v>
      </c>
      <c r="O6227" s="9">
        <v>250000000</v>
      </c>
      <c r="P6227" s="9">
        <v>0</v>
      </c>
      <c r="Q6227" s="9">
        <v>0</v>
      </c>
      <c r="R6227" s="9">
        <v>0</v>
      </c>
      <c r="S6227" s="9">
        <v>0</v>
      </c>
      <c r="T6227" s="9">
        <v>202410170000027</v>
      </c>
      <c r="U6227" s="21">
        <v>45582</v>
      </c>
      <c r="V6227" s="21">
        <v>45583</v>
      </c>
      <c r="W6227" s="8" t="s">
        <v>3112</v>
      </c>
      <c r="X6227" s="8" t="s">
        <v>1212</v>
      </c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</row>
    <row r="6228" spans="1:55" ht="20" customHeight="1" x14ac:dyDescent="0.35">
      <c r="A6228" s="1"/>
      <c r="B6228" s="17">
        <v>45838</v>
      </c>
      <c r="C6228" s="16" t="s">
        <v>10514</v>
      </c>
      <c r="D6228" s="16" t="s">
        <v>1208</v>
      </c>
      <c r="E6228" s="18">
        <v>6.14</v>
      </c>
      <c r="F6228" s="9">
        <v>250000000</v>
      </c>
      <c r="G6228" s="19">
        <v>47409</v>
      </c>
      <c r="H6228" s="20">
        <v>45768</v>
      </c>
      <c r="I6228" s="20">
        <v>45950</v>
      </c>
      <c r="J6228" s="16" t="s">
        <v>1209</v>
      </c>
      <c r="K6228" s="16">
        <v>2</v>
      </c>
      <c r="L6228" s="16" t="s">
        <v>10515</v>
      </c>
      <c r="M6228" s="9">
        <v>-257391484.66</v>
      </c>
      <c r="N6228" s="9">
        <v>-2985890.41</v>
      </c>
      <c r="O6228" s="9">
        <v>-254405594.25</v>
      </c>
      <c r="P6228" s="9">
        <v>3.8062339999999999</v>
      </c>
      <c r="Q6228" s="9">
        <v>3.7021956999999999</v>
      </c>
      <c r="R6228" s="9">
        <v>15.408735200000001</v>
      </c>
      <c r="S6228" s="9">
        <v>95291.37</v>
      </c>
      <c r="T6228" s="9">
        <v>202410170000032</v>
      </c>
      <c r="U6228" s="21">
        <v>45582</v>
      </c>
      <c r="V6228" s="21">
        <v>45583</v>
      </c>
      <c r="W6228" s="8" t="s">
        <v>3112</v>
      </c>
      <c r="X6228" s="8" t="s">
        <v>1212</v>
      </c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</row>
    <row r="6229" spans="1:55" ht="20" customHeight="1" x14ac:dyDescent="0.35">
      <c r="A6229" s="1"/>
      <c r="B6229" s="17">
        <v>45838</v>
      </c>
      <c r="C6229" s="16" t="s">
        <v>10516</v>
      </c>
      <c r="D6229" s="16" t="s">
        <v>1214</v>
      </c>
      <c r="E6229" s="18">
        <v>5.7412251000000003</v>
      </c>
      <c r="F6229" s="9">
        <v>250000000</v>
      </c>
      <c r="G6229" s="19">
        <v>47409</v>
      </c>
      <c r="H6229" s="20">
        <v>45768</v>
      </c>
      <c r="I6229" s="20">
        <v>45950</v>
      </c>
      <c r="J6229" s="16" t="s">
        <v>1209</v>
      </c>
      <c r="K6229" s="16">
        <v>2</v>
      </c>
      <c r="L6229" s="16" t="s">
        <v>10515</v>
      </c>
      <c r="M6229" s="9">
        <v>252791965.63</v>
      </c>
      <c r="N6229" s="9">
        <v>2791965.63</v>
      </c>
      <c r="O6229" s="9">
        <v>250000000</v>
      </c>
      <c r="P6229" s="9">
        <v>0</v>
      </c>
      <c r="Q6229" s="9">
        <v>0</v>
      </c>
      <c r="R6229" s="9">
        <v>0</v>
      </c>
      <c r="S6229" s="9">
        <v>0</v>
      </c>
      <c r="T6229" s="9">
        <v>202410170000032</v>
      </c>
      <c r="U6229" s="21">
        <v>45582</v>
      </c>
      <c r="V6229" s="21">
        <v>45583</v>
      </c>
      <c r="W6229" s="8" t="s">
        <v>3112</v>
      </c>
      <c r="X6229" s="8" t="s">
        <v>1212</v>
      </c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</row>
    <row r="6230" spans="1:55" ht="20" customHeight="1" x14ac:dyDescent="0.35">
      <c r="A6230" s="1"/>
      <c r="B6230" s="17">
        <v>45838</v>
      </c>
      <c r="C6230" s="16" t="s">
        <v>10517</v>
      </c>
      <c r="D6230" s="16" t="s">
        <v>1208</v>
      </c>
      <c r="E6230" s="18">
        <v>6.47</v>
      </c>
      <c r="F6230" s="9">
        <v>500000000</v>
      </c>
      <c r="G6230" s="19">
        <v>45950</v>
      </c>
      <c r="H6230" s="20">
        <v>45583</v>
      </c>
      <c r="I6230" s="20">
        <v>45950</v>
      </c>
      <c r="J6230" s="16" t="s">
        <v>1209</v>
      </c>
      <c r="K6230" s="16">
        <v>0</v>
      </c>
      <c r="L6230" s="16" t="s">
        <v>10518</v>
      </c>
      <c r="M6230" s="9">
        <v>-523819705.27999997</v>
      </c>
      <c r="N6230" s="9">
        <v>-22689315.07</v>
      </c>
      <c r="O6230" s="9">
        <v>-501130390.20999998</v>
      </c>
      <c r="P6230" s="9">
        <v>0.30410959999999998</v>
      </c>
      <c r="Q6230" s="9">
        <v>0.28834799999999999</v>
      </c>
      <c r="R6230" s="9">
        <v>0.39010739999999999</v>
      </c>
      <c r="S6230" s="9">
        <v>15104.23</v>
      </c>
      <c r="T6230" s="9">
        <v>202410170000036</v>
      </c>
      <c r="U6230" s="21">
        <v>45582</v>
      </c>
      <c r="V6230" s="21">
        <v>45583</v>
      </c>
      <c r="W6230" s="8" t="s">
        <v>3112</v>
      </c>
      <c r="X6230" s="8" t="s">
        <v>1212</v>
      </c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</row>
    <row r="6231" spans="1:55" ht="20" customHeight="1" x14ac:dyDescent="0.35">
      <c r="A6231" s="1"/>
      <c r="B6231" s="17">
        <v>45838</v>
      </c>
      <c r="C6231" s="16" t="s">
        <v>10519</v>
      </c>
      <c r="D6231" s="16" t="s">
        <v>1214</v>
      </c>
      <c r="E6231" s="18">
        <v>6.459149</v>
      </c>
      <c r="F6231" s="9">
        <v>500000000</v>
      </c>
      <c r="G6231" s="19">
        <v>45950</v>
      </c>
      <c r="H6231" s="20">
        <v>45583</v>
      </c>
      <c r="I6231" s="20">
        <v>45950</v>
      </c>
      <c r="J6231" s="16" t="s">
        <v>1209</v>
      </c>
      <c r="K6231" s="16">
        <v>0</v>
      </c>
      <c r="L6231" s="16" t="s">
        <v>10518</v>
      </c>
      <c r="M6231" s="9">
        <v>522651262.31</v>
      </c>
      <c r="N6231" s="9">
        <v>22651262.309999999</v>
      </c>
      <c r="O6231" s="9">
        <v>500000000</v>
      </c>
      <c r="P6231" s="9">
        <v>0</v>
      </c>
      <c r="Q6231" s="9">
        <v>0</v>
      </c>
      <c r="R6231" s="9">
        <v>0</v>
      </c>
      <c r="S6231" s="9">
        <v>0</v>
      </c>
      <c r="T6231" s="9">
        <v>202410170000036</v>
      </c>
      <c r="U6231" s="21">
        <v>45582</v>
      </c>
      <c r="V6231" s="21">
        <v>45583</v>
      </c>
      <c r="W6231" s="8" t="s">
        <v>3112</v>
      </c>
      <c r="X6231" s="8" t="s">
        <v>1212</v>
      </c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</row>
    <row r="6232" spans="1:55" ht="20" customHeight="1" x14ac:dyDescent="0.35">
      <c r="A6232" s="1"/>
      <c r="B6232" s="17">
        <v>45838</v>
      </c>
      <c r="C6232" s="16" t="s">
        <v>10520</v>
      </c>
      <c r="D6232" s="16" t="s">
        <v>1208</v>
      </c>
      <c r="E6232" s="18">
        <v>6.1550000000000002</v>
      </c>
      <c r="F6232" s="9">
        <v>250000000</v>
      </c>
      <c r="G6232" s="19">
        <v>46678</v>
      </c>
      <c r="H6232" s="20">
        <v>45768</v>
      </c>
      <c r="I6232" s="20">
        <v>45950</v>
      </c>
      <c r="J6232" s="16" t="s">
        <v>1209</v>
      </c>
      <c r="K6232" s="16">
        <v>2</v>
      </c>
      <c r="L6232" s="16" t="s">
        <v>10521</v>
      </c>
      <c r="M6232" s="9">
        <v>-256258548.53</v>
      </c>
      <c r="N6232" s="9">
        <v>-2993184.93</v>
      </c>
      <c r="O6232" s="9">
        <v>-253265363.59999999</v>
      </c>
      <c r="P6232" s="9">
        <v>2.1556310999999999</v>
      </c>
      <c r="Q6232" s="9">
        <v>2.0976083000000001</v>
      </c>
      <c r="R6232" s="9">
        <v>6.1836016999999996</v>
      </c>
      <c r="S6232" s="9">
        <v>53753.01</v>
      </c>
      <c r="T6232" s="9">
        <v>202410170000037</v>
      </c>
      <c r="U6232" s="21">
        <v>45582</v>
      </c>
      <c r="V6232" s="21">
        <v>45583</v>
      </c>
      <c r="W6232" s="8" t="s">
        <v>3112</v>
      </c>
      <c r="X6232" s="8" t="s">
        <v>1212</v>
      </c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</row>
    <row r="6233" spans="1:55" ht="20" customHeight="1" x14ac:dyDescent="0.35">
      <c r="A6233" s="1"/>
      <c r="B6233" s="17">
        <v>45838</v>
      </c>
      <c r="C6233" s="16" t="s">
        <v>10522</v>
      </c>
      <c r="D6233" s="16" t="s">
        <v>1214</v>
      </c>
      <c r="E6233" s="18">
        <v>5.7412251000000003</v>
      </c>
      <c r="F6233" s="9">
        <v>250000000</v>
      </c>
      <c r="G6233" s="19">
        <v>46678</v>
      </c>
      <c r="H6233" s="20">
        <v>45768</v>
      </c>
      <c r="I6233" s="20">
        <v>45950</v>
      </c>
      <c r="J6233" s="16" t="s">
        <v>1209</v>
      </c>
      <c r="K6233" s="16">
        <v>2</v>
      </c>
      <c r="L6233" s="16" t="s">
        <v>10521</v>
      </c>
      <c r="M6233" s="9">
        <v>252791965.63</v>
      </c>
      <c r="N6233" s="9">
        <v>2791965.63</v>
      </c>
      <c r="O6233" s="9">
        <v>250000000</v>
      </c>
      <c r="P6233" s="9">
        <v>0</v>
      </c>
      <c r="Q6233" s="9">
        <v>0</v>
      </c>
      <c r="R6233" s="9">
        <v>0</v>
      </c>
      <c r="S6233" s="9">
        <v>0</v>
      </c>
      <c r="T6233" s="9">
        <v>202410170000037</v>
      </c>
      <c r="U6233" s="21">
        <v>45582</v>
      </c>
      <c r="V6233" s="21">
        <v>45583</v>
      </c>
      <c r="W6233" s="8" t="s">
        <v>3112</v>
      </c>
      <c r="X6233" s="8" t="s">
        <v>1212</v>
      </c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</row>
    <row r="6234" spans="1:55" ht="20" customHeight="1" x14ac:dyDescent="0.35">
      <c r="A6234" s="1"/>
      <c r="B6234" s="17">
        <v>45838</v>
      </c>
      <c r="C6234" s="16" t="s">
        <v>10523</v>
      </c>
      <c r="D6234" s="16" t="s">
        <v>1208</v>
      </c>
      <c r="E6234" s="18">
        <v>6.1475</v>
      </c>
      <c r="F6234" s="9">
        <v>1000000000</v>
      </c>
      <c r="G6234" s="19">
        <v>47409</v>
      </c>
      <c r="H6234" s="20">
        <v>45768</v>
      </c>
      <c r="I6234" s="20">
        <v>45950</v>
      </c>
      <c r="J6234" s="16" t="s">
        <v>1209</v>
      </c>
      <c r="K6234" s="16">
        <v>2</v>
      </c>
      <c r="L6234" s="16" t="s">
        <v>10524</v>
      </c>
      <c r="M6234" s="9">
        <v>1029863671.14</v>
      </c>
      <c r="N6234" s="9">
        <v>11958150.68</v>
      </c>
      <c r="O6234" s="9">
        <v>1017905520.46</v>
      </c>
      <c r="P6234" s="9">
        <v>3.8057724999999998</v>
      </c>
      <c r="Q6234" s="9">
        <v>-3.7017479</v>
      </c>
      <c r="R6234" s="9">
        <v>15.4063953</v>
      </c>
      <c r="S6234" s="9">
        <v>-381229.57</v>
      </c>
      <c r="T6234" s="9">
        <v>202410170000057</v>
      </c>
      <c r="U6234" s="21">
        <v>45582</v>
      </c>
      <c r="V6234" s="21">
        <v>45583</v>
      </c>
      <c r="W6234" s="8" t="s">
        <v>2933</v>
      </c>
      <c r="X6234" s="8" t="s">
        <v>1212</v>
      </c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</row>
    <row r="6235" spans="1:55" ht="20" customHeight="1" x14ac:dyDescent="0.35">
      <c r="A6235" s="1"/>
      <c r="B6235" s="17">
        <v>45838</v>
      </c>
      <c r="C6235" s="16" t="s">
        <v>10525</v>
      </c>
      <c r="D6235" s="16" t="s">
        <v>1214</v>
      </c>
      <c r="E6235" s="18">
        <v>5.7412251000000003</v>
      </c>
      <c r="F6235" s="9">
        <v>1000000000</v>
      </c>
      <c r="G6235" s="19">
        <v>47409</v>
      </c>
      <c r="H6235" s="20">
        <v>45768</v>
      </c>
      <c r="I6235" s="20">
        <v>45950</v>
      </c>
      <c r="J6235" s="16" t="s">
        <v>1209</v>
      </c>
      <c r="K6235" s="16">
        <v>2</v>
      </c>
      <c r="L6235" s="16" t="s">
        <v>10524</v>
      </c>
      <c r="M6235" s="9">
        <v>-1011167862.55</v>
      </c>
      <c r="N6235" s="9">
        <v>-11167862.550000001</v>
      </c>
      <c r="O6235" s="9">
        <v>-1000000000</v>
      </c>
      <c r="P6235" s="9">
        <v>0</v>
      </c>
      <c r="Q6235" s="9">
        <v>0</v>
      </c>
      <c r="R6235" s="9">
        <v>0</v>
      </c>
      <c r="S6235" s="9">
        <v>0</v>
      </c>
      <c r="T6235" s="9">
        <v>202410170000057</v>
      </c>
      <c r="U6235" s="21">
        <v>45582</v>
      </c>
      <c r="V6235" s="21">
        <v>45583</v>
      </c>
      <c r="W6235" s="8" t="s">
        <v>2933</v>
      </c>
      <c r="X6235" s="8" t="s">
        <v>1212</v>
      </c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</row>
    <row r="6236" spans="1:55" ht="20" customHeight="1" x14ac:dyDescent="0.35">
      <c r="A6236" s="1"/>
      <c r="B6236" s="17">
        <v>45838</v>
      </c>
      <c r="C6236" s="16" t="s">
        <v>10526</v>
      </c>
      <c r="D6236" s="16" t="s">
        <v>1208</v>
      </c>
      <c r="E6236" s="18">
        <v>6.14</v>
      </c>
      <c r="F6236" s="9">
        <v>500000000</v>
      </c>
      <c r="G6236" s="19">
        <v>47044</v>
      </c>
      <c r="H6236" s="20">
        <v>45768</v>
      </c>
      <c r="I6236" s="20">
        <v>45950</v>
      </c>
      <c r="J6236" s="16" t="s">
        <v>1209</v>
      </c>
      <c r="K6236" s="16">
        <v>2</v>
      </c>
      <c r="L6236" s="16" t="s">
        <v>10527</v>
      </c>
      <c r="M6236" s="9">
        <v>-513959296.92000002</v>
      </c>
      <c r="N6236" s="9">
        <v>-5971780.8200000003</v>
      </c>
      <c r="O6236" s="9">
        <v>-507987516.10000002</v>
      </c>
      <c r="P6236" s="9">
        <v>3.0070101</v>
      </c>
      <c r="Q6236" s="9">
        <v>2.9253897000000002</v>
      </c>
      <c r="R6236" s="9">
        <v>10.5461992</v>
      </c>
      <c r="S6236" s="9">
        <v>150353.12</v>
      </c>
      <c r="T6236" s="9">
        <v>202410170000236</v>
      </c>
      <c r="U6236" s="21">
        <v>45582</v>
      </c>
      <c r="V6236" s="21">
        <v>45583</v>
      </c>
      <c r="W6236" s="8" t="s">
        <v>3112</v>
      </c>
      <c r="X6236" s="8" t="s">
        <v>1212</v>
      </c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</row>
    <row r="6237" spans="1:55" ht="20" customHeight="1" x14ac:dyDescent="0.35">
      <c r="A6237" s="1"/>
      <c r="B6237" s="17">
        <v>45838</v>
      </c>
      <c r="C6237" s="16" t="s">
        <v>10528</v>
      </c>
      <c r="D6237" s="16" t="s">
        <v>1214</v>
      </c>
      <c r="E6237" s="18">
        <v>5.7412251000000003</v>
      </c>
      <c r="F6237" s="9">
        <v>500000000</v>
      </c>
      <c r="G6237" s="19">
        <v>47044</v>
      </c>
      <c r="H6237" s="20">
        <v>45768</v>
      </c>
      <c r="I6237" s="20">
        <v>45950</v>
      </c>
      <c r="J6237" s="16" t="s">
        <v>1209</v>
      </c>
      <c r="K6237" s="16">
        <v>2</v>
      </c>
      <c r="L6237" s="16" t="s">
        <v>10527</v>
      </c>
      <c r="M6237" s="9">
        <v>505583931.26999998</v>
      </c>
      <c r="N6237" s="9">
        <v>5583931.2699999996</v>
      </c>
      <c r="O6237" s="9">
        <v>500000000</v>
      </c>
      <c r="P6237" s="9">
        <v>0</v>
      </c>
      <c r="Q6237" s="9">
        <v>0</v>
      </c>
      <c r="R6237" s="9">
        <v>0</v>
      </c>
      <c r="S6237" s="9">
        <v>0</v>
      </c>
      <c r="T6237" s="9">
        <v>202410170000236</v>
      </c>
      <c r="U6237" s="21">
        <v>45582</v>
      </c>
      <c r="V6237" s="21">
        <v>45583</v>
      </c>
      <c r="W6237" s="8" t="s">
        <v>3112</v>
      </c>
      <c r="X6237" s="8" t="s">
        <v>1212</v>
      </c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</row>
    <row r="6238" spans="1:55" ht="20" customHeight="1" x14ac:dyDescent="0.35">
      <c r="A6238" s="1"/>
      <c r="B6238" s="17">
        <v>45838</v>
      </c>
      <c r="C6238" s="16" t="s">
        <v>10529</v>
      </c>
      <c r="D6238" s="16" t="s">
        <v>1208</v>
      </c>
      <c r="E6238" s="18">
        <v>6.1475</v>
      </c>
      <c r="F6238" s="9">
        <v>250000000</v>
      </c>
      <c r="G6238" s="19">
        <v>47409</v>
      </c>
      <c r="H6238" s="20">
        <v>45768</v>
      </c>
      <c r="I6238" s="20">
        <v>45950</v>
      </c>
      <c r="J6238" s="16" t="s">
        <v>1209</v>
      </c>
      <c r="K6238" s="16">
        <v>2</v>
      </c>
      <c r="L6238" s="16" t="s">
        <v>10530</v>
      </c>
      <c r="M6238" s="9">
        <v>257465917.78</v>
      </c>
      <c r="N6238" s="9">
        <v>2989537.67</v>
      </c>
      <c r="O6238" s="9">
        <v>254476380.11000001</v>
      </c>
      <c r="P6238" s="9">
        <v>3.8057724999999998</v>
      </c>
      <c r="Q6238" s="9">
        <v>-3.7017479</v>
      </c>
      <c r="R6238" s="9">
        <v>15.4063953</v>
      </c>
      <c r="S6238" s="9">
        <v>-95307.39</v>
      </c>
      <c r="T6238" s="9">
        <v>202410170000385</v>
      </c>
      <c r="U6238" s="21">
        <v>45582</v>
      </c>
      <c r="V6238" s="21">
        <v>45583</v>
      </c>
      <c r="W6238" s="8" t="s">
        <v>2933</v>
      </c>
      <c r="X6238" s="8" t="s">
        <v>1212</v>
      </c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</row>
    <row r="6239" spans="1:55" ht="20" customHeight="1" x14ac:dyDescent="0.35">
      <c r="A6239" s="1"/>
      <c r="B6239" s="17">
        <v>45838</v>
      </c>
      <c r="C6239" s="16" t="s">
        <v>10531</v>
      </c>
      <c r="D6239" s="16" t="s">
        <v>1214</v>
      </c>
      <c r="E6239" s="18">
        <v>5.7412251000000003</v>
      </c>
      <c r="F6239" s="9">
        <v>250000000</v>
      </c>
      <c r="G6239" s="19">
        <v>47409</v>
      </c>
      <c r="H6239" s="20">
        <v>45768</v>
      </c>
      <c r="I6239" s="20">
        <v>45950</v>
      </c>
      <c r="J6239" s="16" t="s">
        <v>1209</v>
      </c>
      <c r="K6239" s="16">
        <v>2</v>
      </c>
      <c r="L6239" s="16" t="s">
        <v>10530</v>
      </c>
      <c r="M6239" s="9">
        <v>-252791965.63</v>
      </c>
      <c r="N6239" s="9">
        <v>-2791965.63</v>
      </c>
      <c r="O6239" s="9">
        <v>-250000000</v>
      </c>
      <c r="P6239" s="9">
        <v>0</v>
      </c>
      <c r="Q6239" s="9">
        <v>0</v>
      </c>
      <c r="R6239" s="9">
        <v>0</v>
      </c>
      <c r="S6239" s="9">
        <v>0</v>
      </c>
      <c r="T6239" s="9">
        <v>202410170000385</v>
      </c>
      <c r="U6239" s="21">
        <v>45582</v>
      </c>
      <c r="V6239" s="21">
        <v>45583</v>
      </c>
      <c r="W6239" s="8" t="s">
        <v>2933</v>
      </c>
      <c r="X6239" s="8" t="s">
        <v>1212</v>
      </c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</row>
    <row r="6240" spans="1:55" ht="20" customHeight="1" x14ac:dyDescent="0.35">
      <c r="A6240" s="1"/>
      <c r="B6240" s="17">
        <v>45838</v>
      </c>
      <c r="C6240" s="16" t="s">
        <v>10532</v>
      </c>
      <c r="D6240" s="16" t="s">
        <v>1208</v>
      </c>
      <c r="E6240" s="18">
        <v>6.1749999999999998</v>
      </c>
      <c r="F6240" s="9">
        <v>100000000</v>
      </c>
      <c r="G6240" s="19">
        <v>47413</v>
      </c>
      <c r="H6240" s="20">
        <v>45768</v>
      </c>
      <c r="I6240" s="20">
        <v>45953</v>
      </c>
      <c r="J6240" s="16" t="s">
        <v>1209</v>
      </c>
      <c r="K6240" s="16">
        <v>2</v>
      </c>
      <c r="L6240" s="16" t="s">
        <v>10533</v>
      </c>
      <c r="M6240" s="9">
        <v>-103095984.91</v>
      </c>
      <c r="N6240" s="9">
        <v>-1201164.3799999999</v>
      </c>
      <c r="O6240" s="9">
        <v>-101894820.53</v>
      </c>
      <c r="P6240" s="9">
        <v>3.8127475</v>
      </c>
      <c r="Q6240" s="9">
        <v>3.7085300000000001</v>
      </c>
      <c r="R6240" s="9">
        <v>15.4534401</v>
      </c>
      <c r="S6240" s="9">
        <v>38233.46</v>
      </c>
      <c r="T6240" s="9">
        <v>202410180000003</v>
      </c>
      <c r="U6240" s="21">
        <v>45583</v>
      </c>
      <c r="V6240" s="21">
        <v>45586</v>
      </c>
      <c r="W6240" s="8" t="s">
        <v>2693</v>
      </c>
      <c r="X6240" s="8" t="s">
        <v>1212</v>
      </c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</row>
    <row r="6241" spans="1:55" ht="20" customHeight="1" x14ac:dyDescent="0.35">
      <c r="A6241" s="1"/>
      <c r="B6241" s="17">
        <v>45838</v>
      </c>
      <c r="C6241" s="16" t="s">
        <v>10534</v>
      </c>
      <c r="D6241" s="16" t="s">
        <v>1214</v>
      </c>
      <c r="E6241" s="18">
        <v>5.7412251999999997</v>
      </c>
      <c r="F6241" s="9">
        <v>100000000</v>
      </c>
      <c r="G6241" s="19">
        <v>47413</v>
      </c>
      <c r="H6241" s="20">
        <v>45768</v>
      </c>
      <c r="I6241" s="20">
        <v>45953</v>
      </c>
      <c r="J6241" s="16" t="s">
        <v>1209</v>
      </c>
      <c r="K6241" s="16">
        <v>2</v>
      </c>
      <c r="L6241" s="16" t="s">
        <v>10533</v>
      </c>
      <c r="M6241" s="9">
        <v>101116786.27</v>
      </c>
      <c r="N6241" s="9">
        <v>1116786.27</v>
      </c>
      <c r="O6241" s="9">
        <v>100000000</v>
      </c>
      <c r="P6241" s="9">
        <v>0</v>
      </c>
      <c r="Q6241" s="9">
        <v>0</v>
      </c>
      <c r="R6241" s="9">
        <v>0</v>
      </c>
      <c r="S6241" s="9">
        <v>0</v>
      </c>
      <c r="T6241" s="9">
        <v>202410180000003</v>
      </c>
      <c r="U6241" s="21">
        <v>45583</v>
      </c>
      <c r="V6241" s="21">
        <v>45586</v>
      </c>
      <c r="W6241" s="8" t="s">
        <v>2693</v>
      </c>
      <c r="X6241" s="8" t="s">
        <v>1212</v>
      </c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</row>
    <row r="6242" spans="1:55" ht="20" customHeight="1" x14ac:dyDescent="0.35">
      <c r="A6242" s="1"/>
      <c r="B6242" s="17">
        <v>45838</v>
      </c>
      <c r="C6242" s="16" t="s">
        <v>10535</v>
      </c>
      <c r="D6242" s="16" t="s">
        <v>1208</v>
      </c>
      <c r="E6242" s="18">
        <v>6.2</v>
      </c>
      <c r="F6242" s="9">
        <v>250000000</v>
      </c>
      <c r="G6242" s="19">
        <v>47413</v>
      </c>
      <c r="H6242" s="20">
        <v>45768</v>
      </c>
      <c r="I6242" s="20">
        <v>45953</v>
      </c>
      <c r="J6242" s="16" t="s">
        <v>1209</v>
      </c>
      <c r="K6242" s="16">
        <v>2</v>
      </c>
      <c r="L6242" s="16" t="s">
        <v>10536</v>
      </c>
      <c r="M6242" s="9">
        <v>-257988593.68000001</v>
      </c>
      <c r="N6242" s="9">
        <v>-3015068.49</v>
      </c>
      <c r="O6242" s="9">
        <v>-254973525.19</v>
      </c>
      <c r="P6242" s="9">
        <v>3.8112083000000001</v>
      </c>
      <c r="Q6242" s="9">
        <v>3.7070365000000001</v>
      </c>
      <c r="R6242" s="9">
        <v>15.4456241</v>
      </c>
      <c r="S6242" s="9">
        <v>95637.31</v>
      </c>
      <c r="T6242" s="9">
        <v>202410180000639</v>
      </c>
      <c r="U6242" s="21">
        <v>45583</v>
      </c>
      <c r="V6242" s="21">
        <v>45586</v>
      </c>
      <c r="W6242" s="8" t="s">
        <v>2933</v>
      </c>
      <c r="X6242" s="8" t="s">
        <v>1212</v>
      </c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</row>
    <row r="6243" spans="1:55" ht="20" customHeight="1" x14ac:dyDescent="0.35">
      <c r="A6243" s="1"/>
      <c r="B6243" s="17">
        <v>45838</v>
      </c>
      <c r="C6243" s="16" t="s">
        <v>10537</v>
      </c>
      <c r="D6243" s="16" t="s">
        <v>1214</v>
      </c>
      <c r="E6243" s="18">
        <v>5.7412251000000003</v>
      </c>
      <c r="F6243" s="9">
        <v>250000000</v>
      </c>
      <c r="G6243" s="19">
        <v>47413</v>
      </c>
      <c r="H6243" s="20">
        <v>45768</v>
      </c>
      <c r="I6243" s="20">
        <v>45953</v>
      </c>
      <c r="J6243" s="16" t="s">
        <v>1209</v>
      </c>
      <c r="K6243" s="16">
        <v>2</v>
      </c>
      <c r="L6243" s="16" t="s">
        <v>10536</v>
      </c>
      <c r="M6243" s="9">
        <v>252791965.63</v>
      </c>
      <c r="N6243" s="9">
        <v>2791965.63</v>
      </c>
      <c r="O6243" s="9">
        <v>250000000</v>
      </c>
      <c r="P6243" s="9">
        <v>0</v>
      </c>
      <c r="Q6243" s="9">
        <v>0</v>
      </c>
      <c r="R6243" s="9">
        <v>0</v>
      </c>
      <c r="S6243" s="9">
        <v>0</v>
      </c>
      <c r="T6243" s="9">
        <v>202410180000639</v>
      </c>
      <c r="U6243" s="21">
        <v>45583</v>
      </c>
      <c r="V6243" s="21">
        <v>45586</v>
      </c>
      <c r="W6243" s="8" t="s">
        <v>2933</v>
      </c>
      <c r="X6243" s="8" t="s">
        <v>1212</v>
      </c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</row>
    <row r="6244" spans="1:55" ht="20" customHeight="1" x14ac:dyDescent="0.35">
      <c r="A6244" s="1"/>
      <c r="B6244" s="17">
        <v>45838</v>
      </c>
      <c r="C6244" s="16" t="s">
        <v>10538</v>
      </c>
      <c r="D6244" s="16" t="s">
        <v>1208</v>
      </c>
      <c r="E6244" s="18">
        <v>6.2</v>
      </c>
      <c r="F6244" s="9">
        <v>250000000</v>
      </c>
      <c r="G6244" s="19">
        <v>47413</v>
      </c>
      <c r="H6244" s="20">
        <v>45768</v>
      </c>
      <c r="I6244" s="20">
        <v>45953</v>
      </c>
      <c r="J6244" s="16" t="s">
        <v>1209</v>
      </c>
      <c r="K6244" s="16">
        <v>2</v>
      </c>
      <c r="L6244" s="16" t="s">
        <v>10539</v>
      </c>
      <c r="M6244" s="9">
        <v>-257988593.68000001</v>
      </c>
      <c r="N6244" s="9">
        <v>-3015068.49</v>
      </c>
      <c r="O6244" s="9">
        <v>-254973525.19</v>
      </c>
      <c r="P6244" s="9">
        <v>3.8112083000000001</v>
      </c>
      <c r="Q6244" s="9">
        <v>3.7070365000000001</v>
      </c>
      <c r="R6244" s="9">
        <v>15.4456241</v>
      </c>
      <c r="S6244" s="9">
        <v>95637.31</v>
      </c>
      <c r="T6244" s="9">
        <v>202410180000640</v>
      </c>
      <c r="U6244" s="21">
        <v>45583</v>
      </c>
      <c r="V6244" s="21">
        <v>45586</v>
      </c>
      <c r="W6244" s="8" t="s">
        <v>2933</v>
      </c>
      <c r="X6244" s="8" t="s">
        <v>1212</v>
      </c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</row>
    <row r="6245" spans="1:55" ht="20" customHeight="1" x14ac:dyDescent="0.35">
      <c r="A6245" s="1"/>
      <c r="B6245" s="17">
        <v>45838</v>
      </c>
      <c r="C6245" s="16" t="s">
        <v>10540</v>
      </c>
      <c r="D6245" s="16" t="s">
        <v>1214</v>
      </c>
      <c r="E6245" s="18">
        <v>5.7412251000000003</v>
      </c>
      <c r="F6245" s="9">
        <v>250000000</v>
      </c>
      <c r="G6245" s="19">
        <v>47413</v>
      </c>
      <c r="H6245" s="20">
        <v>45768</v>
      </c>
      <c r="I6245" s="20">
        <v>45953</v>
      </c>
      <c r="J6245" s="16" t="s">
        <v>1209</v>
      </c>
      <c r="K6245" s="16">
        <v>2</v>
      </c>
      <c r="L6245" s="16" t="s">
        <v>10539</v>
      </c>
      <c r="M6245" s="9">
        <v>252791965.63</v>
      </c>
      <c r="N6245" s="9">
        <v>2791965.63</v>
      </c>
      <c r="O6245" s="9">
        <v>250000000</v>
      </c>
      <c r="P6245" s="9">
        <v>0</v>
      </c>
      <c r="Q6245" s="9">
        <v>0</v>
      </c>
      <c r="R6245" s="9">
        <v>0</v>
      </c>
      <c r="S6245" s="9">
        <v>0</v>
      </c>
      <c r="T6245" s="9">
        <v>202410180000640</v>
      </c>
      <c r="U6245" s="21">
        <v>45583</v>
      </c>
      <c r="V6245" s="21">
        <v>45586</v>
      </c>
      <c r="W6245" s="8" t="s">
        <v>2933</v>
      </c>
      <c r="X6245" s="8" t="s">
        <v>1212</v>
      </c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</row>
    <row r="6246" spans="1:55" ht="20" customHeight="1" x14ac:dyDescent="0.35">
      <c r="A6246" s="1"/>
      <c r="B6246" s="17">
        <v>45838</v>
      </c>
      <c r="C6246" s="16" t="s">
        <v>10541</v>
      </c>
      <c r="D6246" s="16" t="s">
        <v>1208</v>
      </c>
      <c r="E6246" s="18">
        <v>6.2</v>
      </c>
      <c r="F6246" s="9">
        <v>250000000</v>
      </c>
      <c r="G6246" s="19">
        <v>47413</v>
      </c>
      <c r="H6246" s="20">
        <v>45768</v>
      </c>
      <c r="I6246" s="20">
        <v>45953</v>
      </c>
      <c r="J6246" s="16" t="s">
        <v>1209</v>
      </c>
      <c r="K6246" s="16">
        <v>2</v>
      </c>
      <c r="L6246" s="16" t="s">
        <v>10542</v>
      </c>
      <c r="M6246" s="9">
        <v>-257988593.68000001</v>
      </c>
      <c r="N6246" s="9">
        <v>-3015068.49</v>
      </c>
      <c r="O6246" s="9">
        <v>-254973525.19</v>
      </c>
      <c r="P6246" s="9">
        <v>3.8112083000000001</v>
      </c>
      <c r="Q6246" s="9">
        <v>3.7070365000000001</v>
      </c>
      <c r="R6246" s="9">
        <v>15.4456241</v>
      </c>
      <c r="S6246" s="9">
        <v>95637.31</v>
      </c>
      <c r="T6246" s="9">
        <v>202410180000641</v>
      </c>
      <c r="U6246" s="21">
        <v>45583</v>
      </c>
      <c r="V6246" s="21">
        <v>45586</v>
      </c>
      <c r="W6246" s="8" t="s">
        <v>2933</v>
      </c>
      <c r="X6246" s="8" t="s">
        <v>1212</v>
      </c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</row>
    <row r="6247" spans="1:55" ht="20" customHeight="1" x14ac:dyDescent="0.35">
      <c r="A6247" s="1"/>
      <c r="B6247" s="17">
        <v>45838</v>
      </c>
      <c r="C6247" s="16" t="s">
        <v>10543</v>
      </c>
      <c r="D6247" s="16" t="s">
        <v>1214</v>
      </c>
      <c r="E6247" s="18">
        <v>5.7412251000000003</v>
      </c>
      <c r="F6247" s="9">
        <v>250000000</v>
      </c>
      <c r="G6247" s="19">
        <v>47413</v>
      </c>
      <c r="H6247" s="20">
        <v>45768</v>
      </c>
      <c r="I6247" s="20">
        <v>45953</v>
      </c>
      <c r="J6247" s="16" t="s">
        <v>1209</v>
      </c>
      <c r="K6247" s="16">
        <v>2</v>
      </c>
      <c r="L6247" s="16" t="s">
        <v>10542</v>
      </c>
      <c r="M6247" s="9">
        <v>252791965.63</v>
      </c>
      <c r="N6247" s="9">
        <v>2791965.63</v>
      </c>
      <c r="O6247" s="9">
        <v>250000000</v>
      </c>
      <c r="P6247" s="9">
        <v>0</v>
      </c>
      <c r="Q6247" s="9">
        <v>0</v>
      </c>
      <c r="R6247" s="9">
        <v>0</v>
      </c>
      <c r="S6247" s="9">
        <v>0</v>
      </c>
      <c r="T6247" s="9">
        <v>202410180000641</v>
      </c>
      <c r="U6247" s="21">
        <v>45583</v>
      </c>
      <c r="V6247" s="21">
        <v>45586</v>
      </c>
      <c r="W6247" s="8" t="s">
        <v>2933</v>
      </c>
      <c r="X6247" s="8" t="s">
        <v>1212</v>
      </c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</row>
    <row r="6248" spans="1:55" ht="20" customHeight="1" x14ac:dyDescent="0.35">
      <c r="A6248" s="1"/>
      <c r="B6248" s="17">
        <v>45838</v>
      </c>
      <c r="C6248" s="16" t="s">
        <v>10544</v>
      </c>
      <c r="D6248" s="16" t="s">
        <v>1208</v>
      </c>
      <c r="E6248" s="18">
        <v>6.2</v>
      </c>
      <c r="F6248" s="9">
        <v>400000000</v>
      </c>
      <c r="G6248" s="19">
        <v>47413</v>
      </c>
      <c r="H6248" s="20">
        <v>45768</v>
      </c>
      <c r="I6248" s="20">
        <v>45953</v>
      </c>
      <c r="J6248" s="16" t="s">
        <v>1209</v>
      </c>
      <c r="K6248" s="16">
        <v>2</v>
      </c>
      <c r="L6248" s="16" t="s">
        <v>10545</v>
      </c>
      <c r="M6248" s="9">
        <v>-412781749.88999999</v>
      </c>
      <c r="N6248" s="9">
        <v>-4824109.59</v>
      </c>
      <c r="O6248" s="9">
        <v>-407957640.30000001</v>
      </c>
      <c r="P6248" s="9">
        <v>3.8112083000000001</v>
      </c>
      <c r="Q6248" s="9">
        <v>3.7070365000000001</v>
      </c>
      <c r="R6248" s="9">
        <v>15.4456241</v>
      </c>
      <c r="S6248" s="9">
        <v>153019.70000000001</v>
      </c>
      <c r="T6248" s="9">
        <v>202410180000642</v>
      </c>
      <c r="U6248" s="21">
        <v>45583</v>
      </c>
      <c r="V6248" s="21">
        <v>45586</v>
      </c>
      <c r="W6248" s="8" t="s">
        <v>2933</v>
      </c>
      <c r="X6248" s="8" t="s">
        <v>1212</v>
      </c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</row>
    <row r="6249" spans="1:55" ht="20" customHeight="1" x14ac:dyDescent="0.35">
      <c r="A6249" s="1"/>
      <c r="B6249" s="17">
        <v>45838</v>
      </c>
      <c r="C6249" s="16" t="s">
        <v>10546</v>
      </c>
      <c r="D6249" s="16" t="s">
        <v>1214</v>
      </c>
      <c r="E6249" s="18">
        <v>5.7412251000000003</v>
      </c>
      <c r="F6249" s="9">
        <v>400000000</v>
      </c>
      <c r="G6249" s="19">
        <v>47413</v>
      </c>
      <c r="H6249" s="20">
        <v>45768</v>
      </c>
      <c r="I6249" s="20">
        <v>45953</v>
      </c>
      <c r="J6249" s="16" t="s">
        <v>1209</v>
      </c>
      <c r="K6249" s="16">
        <v>2</v>
      </c>
      <c r="L6249" s="16" t="s">
        <v>10545</v>
      </c>
      <c r="M6249" s="9">
        <v>404467145.02999997</v>
      </c>
      <c r="N6249" s="9">
        <v>4467145.03</v>
      </c>
      <c r="O6249" s="9">
        <v>400000000</v>
      </c>
      <c r="P6249" s="9">
        <v>0</v>
      </c>
      <c r="Q6249" s="9">
        <v>0</v>
      </c>
      <c r="R6249" s="9">
        <v>0</v>
      </c>
      <c r="S6249" s="9">
        <v>0</v>
      </c>
      <c r="T6249" s="9">
        <v>202410180000642</v>
      </c>
      <c r="U6249" s="21">
        <v>45583</v>
      </c>
      <c r="V6249" s="21">
        <v>45586</v>
      </c>
      <c r="W6249" s="8" t="s">
        <v>2933</v>
      </c>
      <c r="X6249" s="8" t="s">
        <v>1212</v>
      </c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</row>
    <row r="6250" spans="1:55" ht="20" customHeight="1" x14ac:dyDescent="0.35">
      <c r="A6250" s="1"/>
      <c r="B6250" s="17">
        <v>45838</v>
      </c>
      <c r="C6250" s="16" t="s">
        <v>10547</v>
      </c>
      <c r="D6250" s="16" t="s">
        <v>1208</v>
      </c>
      <c r="E6250" s="18">
        <v>6.2450000000000001</v>
      </c>
      <c r="F6250" s="9">
        <v>500000000</v>
      </c>
      <c r="G6250" s="19">
        <v>46316</v>
      </c>
      <c r="H6250" s="20">
        <v>45768</v>
      </c>
      <c r="I6250" s="20">
        <v>45953</v>
      </c>
      <c r="J6250" s="16" t="s">
        <v>1209</v>
      </c>
      <c r="K6250" s="16">
        <v>2</v>
      </c>
      <c r="L6250" s="16" t="s">
        <v>10548</v>
      </c>
      <c r="M6250" s="9">
        <v>-510768988.22000003</v>
      </c>
      <c r="N6250" s="9">
        <v>-6073904.1100000003</v>
      </c>
      <c r="O6250" s="9">
        <v>-504695084.11000001</v>
      </c>
      <c r="P6250" s="9">
        <v>1.2620788999999999</v>
      </c>
      <c r="Q6250" s="9">
        <v>1.2284056000000001</v>
      </c>
      <c r="R6250" s="9">
        <v>2.6947804999999998</v>
      </c>
      <c r="S6250" s="9">
        <v>62743.15</v>
      </c>
      <c r="T6250" s="9">
        <v>202410180000684</v>
      </c>
      <c r="U6250" s="21">
        <v>45583</v>
      </c>
      <c r="V6250" s="21">
        <v>45586</v>
      </c>
      <c r="W6250" s="8" t="s">
        <v>2693</v>
      </c>
      <c r="X6250" s="8" t="s">
        <v>1212</v>
      </c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</row>
    <row r="6251" spans="1:55" ht="20" customHeight="1" x14ac:dyDescent="0.35">
      <c r="A6251" s="1"/>
      <c r="B6251" s="17">
        <v>45838</v>
      </c>
      <c r="C6251" s="16" t="s">
        <v>10549</v>
      </c>
      <c r="D6251" s="16" t="s">
        <v>1214</v>
      </c>
      <c r="E6251" s="18">
        <v>5.7412251000000003</v>
      </c>
      <c r="F6251" s="9">
        <v>500000000</v>
      </c>
      <c r="G6251" s="19">
        <v>46316</v>
      </c>
      <c r="H6251" s="20">
        <v>45768</v>
      </c>
      <c r="I6251" s="20">
        <v>45953</v>
      </c>
      <c r="J6251" s="16" t="s">
        <v>1209</v>
      </c>
      <c r="K6251" s="16">
        <v>2</v>
      </c>
      <c r="L6251" s="16" t="s">
        <v>10548</v>
      </c>
      <c r="M6251" s="9">
        <v>505583931.26999998</v>
      </c>
      <c r="N6251" s="9">
        <v>5583931.2699999996</v>
      </c>
      <c r="O6251" s="9">
        <v>500000000</v>
      </c>
      <c r="P6251" s="9">
        <v>0</v>
      </c>
      <c r="Q6251" s="9">
        <v>0</v>
      </c>
      <c r="R6251" s="9">
        <v>0</v>
      </c>
      <c r="S6251" s="9">
        <v>0</v>
      </c>
      <c r="T6251" s="9">
        <v>202410180000684</v>
      </c>
      <c r="U6251" s="21">
        <v>45583</v>
      </c>
      <c r="V6251" s="21">
        <v>45586</v>
      </c>
      <c r="W6251" s="8" t="s">
        <v>2693</v>
      </c>
      <c r="X6251" s="8" t="s">
        <v>1212</v>
      </c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</row>
    <row r="6252" spans="1:55" ht="20" customHeight="1" x14ac:dyDescent="0.35">
      <c r="A6252" s="1"/>
      <c r="B6252" s="17">
        <v>45838</v>
      </c>
      <c r="C6252" s="16" t="s">
        <v>10550</v>
      </c>
      <c r="D6252" s="16" t="s">
        <v>1208</v>
      </c>
      <c r="E6252" s="18">
        <v>6.22</v>
      </c>
      <c r="F6252" s="9">
        <v>50000000</v>
      </c>
      <c r="G6252" s="19">
        <v>47413</v>
      </c>
      <c r="H6252" s="20">
        <v>45768</v>
      </c>
      <c r="I6252" s="20">
        <v>45953</v>
      </c>
      <c r="J6252" s="16" t="s">
        <v>1209</v>
      </c>
      <c r="K6252" s="16">
        <v>2</v>
      </c>
      <c r="L6252" s="16" t="s">
        <v>10551</v>
      </c>
      <c r="M6252" s="9">
        <v>-51637499.759999998</v>
      </c>
      <c r="N6252" s="9">
        <v>-604958.9</v>
      </c>
      <c r="O6252" s="9">
        <v>-51032540.859999999</v>
      </c>
      <c r="P6252" s="9">
        <v>3.8099791000000001</v>
      </c>
      <c r="Q6252" s="9">
        <v>3.7058437999999998</v>
      </c>
      <c r="R6252" s="9">
        <v>15.4393821</v>
      </c>
      <c r="S6252" s="9">
        <v>19136.05</v>
      </c>
      <c r="T6252" s="9">
        <v>202410180000724</v>
      </c>
      <c r="U6252" s="21">
        <v>45583</v>
      </c>
      <c r="V6252" s="21">
        <v>45586</v>
      </c>
      <c r="W6252" s="8" t="s">
        <v>2933</v>
      </c>
      <c r="X6252" s="8" t="s">
        <v>1212</v>
      </c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</row>
    <row r="6253" spans="1:55" ht="20" customHeight="1" x14ac:dyDescent="0.35">
      <c r="A6253" s="1"/>
      <c r="B6253" s="17">
        <v>45838</v>
      </c>
      <c r="C6253" s="16" t="s">
        <v>10552</v>
      </c>
      <c r="D6253" s="16" t="s">
        <v>1214</v>
      </c>
      <c r="E6253" s="18">
        <v>5.741225</v>
      </c>
      <c r="F6253" s="9">
        <v>50000000</v>
      </c>
      <c r="G6253" s="19">
        <v>47413</v>
      </c>
      <c r="H6253" s="20">
        <v>45768</v>
      </c>
      <c r="I6253" s="20">
        <v>45953</v>
      </c>
      <c r="J6253" s="16" t="s">
        <v>1209</v>
      </c>
      <c r="K6253" s="16">
        <v>2</v>
      </c>
      <c r="L6253" s="16" t="s">
        <v>10551</v>
      </c>
      <c r="M6253" s="9">
        <v>50558393.119999997</v>
      </c>
      <c r="N6253" s="9">
        <v>558393.12</v>
      </c>
      <c r="O6253" s="9">
        <v>50000000</v>
      </c>
      <c r="P6253" s="9">
        <v>0</v>
      </c>
      <c r="Q6253" s="9">
        <v>0</v>
      </c>
      <c r="R6253" s="9">
        <v>0</v>
      </c>
      <c r="S6253" s="9">
        <v>0</v>
      </c>
      <c r="T6253" s="9">
        <v>202410180000724</v>
      </c>
      <c r="U6253" s="21">
        <v>45583</v>
      </c>
      <c r="V6253" s="21">
        <v>45586</v>
      </c>
      <c r="W6253" s="8" t="s">
        <v>2933</v>
      </c>
      <c r="X6253" s="8" t="s">
        <v>1212</v>
      </c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</row>
    <row r="6254" spans="1:55" ht="20" customHeight="1" x14ac:dyDescent="0.35">
      <c r="A6254" s="1"/>
      <c r="B6254" s="17">
        <v>45838</v>
      </c>
      <c r="C6254" s="16" t="s">
        <v>10553</v>
      </c>
      <c r="D6254" s="16" t="s">
        <v>1208</v>
      </c>
      <c r="E6254" s="18">
        <v>6.22</v>
      </c>
      <c r="F6254" s="9">
        <v>50000000</v>
      </c>
      <c r="G6254" s="19">
        <v>47413</v>
      </c>
      <c r="H6254" s="20">
        <v>45768</v>
      </c>
      <c r="I6254" s="20">
        <v>45953</v>
      </c>
      <c r="J6254" s="16" t="s">
        <v>1209</v>
      </c>
      <c r="K6254" s="16">
        <v>2</v>
      </c>
      <c r="L6254" s="16" t="s">
        <v>10554</v>
      </c>
      <c r="M6254" s="9">
        <v>-51637499.759999998</v>
      </c>
      <c r="N6254" s="9">
        <v>-604958.9</v>
      </c>
      <c r="O6254" s="9">
        <v>-51032540.859999999</v>
      </c>
      <c r="P6254" s="9">
        <v>3.8099791000000001</v>
      </c>
      <c r="Q6254" s="9">
        <v>3.7058437999999998</v>
      </c>
      <c r="R6254" s="9">
        <v>15.4393821</v>
      </c>
      <c r="S6254" s="9">
        <v>19136.05</v>
      </c>
      <c r="T6254" s="9">
        <v>202410180000725</v>
      </c>
      <c r="U6254" s="21">
        <v>45583</v>
      </c>
      <c r="V6254" s="21">
        <v>45586</v>
      </c>
      <c r="W6254" s="8" t="s">
        <v>2933</v>
      </c>
      <c r="X6254" s="8" t="s">
        <v>1212</v>
      </c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</row>
    <row r="6255" spans="1:55" ht="20" customHeight="1" x14ac:dyDescent="0.35">
      <c r="A6255" s="1"/>
      <c r="B6255" s="17">
        <v>45838</v>
      </c>
      <c r="C6255" s="16" t="s">
        <v>10555</v>
      </c>
      <c r="D6255" s="16" t="s">
        <v>1214</v>
      </c>
      <c r="E6255" s="18">
        <v>5.741225</v>
      </c>
      <c r="F6255" s="9">
        <v>50000000</v>
      </c>
      <c r="G6255" s="19">
        <v>47413</v>
      </c>
      <c r="H6255" s="20">
        <v>45768</v>
      </c>
      <c r="I6255" s="20">
        <v>45953</v>
      </c>
      <c r="J6255" s="16" t="s">
        <v>1209</v>
      </c>
      <c r="K6255" s="16">
        <v>2</v>
      </c>
      <c r="L6255" s="16" t="s">
        <v>10554</v>
      </c>
      <c r="M6255" s="9">
        <v>50558393.119999997</v>
      </c>
      <c r="N6255" s="9">
        <v>558393.12</v>
      </c>
      <c r="O6255" s="9">
        <v>50000000</v>
      </c>
      <c r="P6255" s="9">
        <v>0</v>
      </c>
      <c r="Q6255" s="9">
        <v>0</v>
      </c>
      <c r="R6255" s="9">
        <v>0</v>
      </c>
      <c r="S6255" s="9">
        <v>0</v>
      </c>
      <c r="T6255" s="9">
        <v>202410180000725</v>
      </c>
      <c r="U6255" s="21">
        <v>45583</v>
      </c>
      <c r="V6255" s="21">
        <v>45586</v>
      </c>
      <c r="W6255" s="8" t="s">
        <v>2933</v>
      </c>
      <c r="X6255" s="8" t="s">
        <v>1212</v>
      </c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</row>
    <row r="6256" spans="1:55" ht="20" customHeight="1" x14ac:dyDescent="0.35">
      <c r="A6256" s="1"/>
      <c r="B6256" s="17">
        <v>45838</v>
      </c>
      <c r="C6256" s="16" t="s">
        <v>10556</v>
      </c>
      <c r="D6256" s="16" t="s">
        <v>1208</v>
      </c>
      <c r="E6256" s="18">
        <v>6.5350000000000001</v>
      </c>
      <c r="F6256" s="9">
        <v>784876973.88999999</v>
      </c>
      <c r="G6256" s="19">
        <v>45952</v>
      </c>
      <c r="H6256" s="20">
        <v>45587</v>
      </c>
      <c r="I6256" s="20">
        <v>45953</v>
      </c>
      <c r="J6256" s="16" t="s">
        <v>1209</v>
      </c>
      <c r="K6256" s="16">
        <v>0</v>
      </c>
      <c r="L6256" s="16" t="s">
        <v>10557</v>
      </c>
      <c r="M6256" s="9">
        <v>822268548.05999994</v>
      </c>
      <c r="N6256" s="9">
        <v>35412358.850000001</v>
      </c>
      <c r="O6256" s="9">
        <v>786856189.21000004</v>
      </c>
      <c r="P6256" s="9">
        <v>0.31232880000000002</v>
      </c>
      <c r="Q6256" s="9">
        <v>-0.29613840000000002</v>
      </c>
      <c r="R6256" s="9">
        <v>0.40299659999999998</v>
      </c>
      <c r="S6256" s="9">
        <v>-24350.53</v>
      </c>
      <c r="T6256" s="9">
        <v>202506208000066</v>
      </c>
      <c r="U6256" s="21">
        <v>45586</v>
      </c>
      <c r="V6256" s="21">
        <v>45587</v>
      </c>
      <c r="W6256" s="8" t="s">
        <v>3112</v>
      </c>
      <c r="X6256" s="8" t="s">
        <v>1212</v>
      </c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</row>
    <row r="6257" spans="1:55" ht="20" customHeight="1" x14ac:dyDescent="0.35">
      <c r="A6257" s="1"/>
      <c r="B6257" s="17">
        <v>45838</v>
      </c>
      <c r="C6257" s="16" t="s">
        <v>10558</v>
      </c>
      <c r="D6257" s="16" t="s">
        <v>1214</v>
      </c>
      <c r="E6257" s="18">
        <v>6.4538888999999999</v>
      </c>
      <c r="F6257" s="9">
        <v>784876973.88999999</v>
      </c>
      <c r="G6257" s="19">
        <v>45952</v>
      </c>
      <c r="H6257" s="20">
        <v>45587</v>
      </c>
      <c r="I6257" s="20">
        <v>45953</v>
      </c>
      <c r="J6257" s="16" t="s">
        <v>1209</v>
      </c>
      <c r="K6257" s="16">
        <v>0</v>
      </c>
      <c r="L6257" s="16" t="s">
        <v>10557</v>
      </c>
      <c r="M6257" s="9">
        <v>-819849801.67999995</v>
      </c>
      <c r="N6257" s="9">
        <v>-34972827.789999999</v>
      </c>
      <c r="O6257" s="9">
        <v>-784876973.88999999</v>
      </c>
      <c r="P6257" s="9">
        <v>0</v>
      </c>
      <c r="Q6257" s="9">
        <v>0</v>
      </c>
      <c r="R6257" s="9">
        <v>0</v>
      </c>
      <c r="S6257" s="9">
        <v>0</v>
      </c>
      <c r="T6257" s="9">
        <v>202506208000066</v>
      </c>
      <c r="U6257" s="21">
        <v>45586</v>
      </c>
      <c r="V6257" s="21">
        <v>45587</v>
      </c>
      <c r="W6257" s="8" t="s">
        <v>3112</v>
      </c>
      <c r="X6257" s="8" t="s">
        <v>1212</v>
      </c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</row>
    <row r="6258" spans="1:55" ht="20" customHeight="1" x14ac:dyDescent="0.35">
      <c r="A6258" s="1"/>
      <c r="B6258" s="17">
        <v>45838</v>
      </c>
      <c r="C6258" s="16" t="s">
        <v>10559</v>
      </c>
      <c r="D6258" s="16" t="s">
        <v>1208</v>
      </c>
      <c r="E6258" s="18">
        <v>6.54</v>
      </c>
      <c r="F6258" s="9">
        <v>950000000</v>
      </c>
      <c r="G6258" s="19">
        <v>45952</v>
      </c>
      <c r="H6258" s="20">
        <v>45587</v>
      </c>
      <c r="I6258" s="20">
        <v>45953</v>
      </c>
      <c r="J6258" s="16" t="s">
        <v>1209</v>
      </c>
      <c r="K6258" s="16">
        <v>0</v>
      </c>
      <c r="L6258" s="16" t="s">
        <v>10560</v>
      </c>
      <c r="M6258" s="9">
        <v>995304873</v>
      </c>
      <c r="N6258" s="9">
        <v>42895232.880000003</v>
      </c>
      <c r="O6258" s="9">
        <v>952409640.12</v>
      </c>
      <c r="P6258" s="9">
        <v>0.31232880000000002</v>
      </c>
      <c r="Q6258" s="9">
        <v>-0.29613840000000002</v>
      </c>
      <c r="R6258" s="9">
        <v>0.40299659999999998</v>
      </c>
      <c r="S6258" s="9">
        <v>-29474.799999999999</v>
      </c>
      <c r="T6258" s="9">
        <v>202410210000432</v>
      </c>
      <c r="U6258" s="21">
        <v>45586</v>
      </c>
      <c r="V6258" s="21">
        <v>45587</v>
      </c>
      <c r="W6258" s="8" t="s">
        <v>3112</v>
      </c>
      <c r="X6258" s="8" t="s">
        <v>1212</v>
      </c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</row>
    <row r="6259" spans="1:55" ht="20" customHeight="1" x14ac:dyDescent="0.35">
      <c r="A6259" s="1"/>
      <c r="B6259" s="17">
        <v>45838</v>
      </c>
      <c r="C6259" s="16" t="s">
        <v>10561</v>
      </c>
      <c r="D6259" s="16" t="s">
        <v>1214</v>
      </c>
      <c r="E6259" s="18">
        <v>6.4538888999999999</v>
      </c>
      <c r="F6259" s="9">
        <v>950000000</v>
      </c>
      <c r="G6259" s="19">
        <v>45952</v>
      </c>
      <c r="H6259" s="20">
        <v>45587</v>
      </c>
      <c r="I6259" s="20">
        <v>45953</v>
      </c>
      <c r="J6259" s="16" t="s">
        <v>1209</v>
      </c>
      <c r="K6259" s="16">
        <v>0</v>
      </c>
      <c r="L6259" s="16" t="s">
        <v>10560</v>
      </c>
      <c r="M6259" s="9">
        <v>-992330438.44000006</v>
      </c>
      <c r="N6259" s="9">
        <v>-42330438.439999998</v>
      </c>
      <c r="O6259" s="9">
        <v>-950000000</v>
      </c>
      <c r="P6259" s="9">
        <v>0</v>
      </c>
      <c r="Q6259" s="9">
        <v>0</v>
      </c>
      <c r="R6259" s="9">
        <v>0</v>
      </c>
      <c r="S6259" s="9">
        <v>0</v>
      </c>
      <c r="T6259" s="9">
        <v>202410210000432</v>
      </c>
      <c r="U6259" s="21">
        <v>45586</v>
      </c>
      <c r="V6259" s="21">
        <v>45587</v>
      </c>
      <c r="W6259" s="8" t="s">
        <v>3112</v>
      </c>
      <c r="X6259" s="8" t="s">
        <v>1212</v>
      </c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</row>
    <row r="6260" spans="1:55" ht="20" customHeight="1" x14ac:dyDescent="0.35">
      <c r="A6260" s="1"/>
      <c r="B6260" s="17">
        <v>45838</v>
      </c>
      <c r="C6260" s="16" t="s">
        <v>10562</v>
      </c>
      <c r="D6260" s="16" t="s">
        <v>1208</v>
      </c>
      <c r="E6260" s="18">
        <v>6.54</v>
      </c>
      <c r="F6260" s="9">
        <v>500000000</v>
      </c>
      <c r="G6260" s="19">
        <v>45952</v>
      </c>
      <c r="H6260" s="20">
        <v>45587</v>
      </c>
      <c r="I6260" s="20">
        <v>45953</v>
      </c>
      <c r="J6260" s="16" t="s">
        <v>1209</v>
      </c>
      <c r="K6260" s="16">
        <v>0</v>
      </c>
      <c r="L6260" s="16" t="s">
        <v>10563</v>
      </c>
      <c r="M6260" s="9">
        <v>523844670</v>
      </c>
      <c r="N6260" s="9">
        <v>22576438.359999999</v>
      </c>
      <c r="O6260" s="9">
        <v>501268231.63999999</v>
      </c>
      <c r="P6260" s="9">
        <v>0.31232880000000002</v>
      </c>
      <c r="Q6260" s="9">
        <v>-0.29613840000000002</v>
      </c>
      <c r="R6260" s="9">
        <v>0.40299659999999998</v>
      </c>
      <c r="S6260" s="9">
        <v>-15513.05</v>
      </c>
      <c r="T6260" s="9">
        <v>202410210000472</v>
      </c>
      <c r="U6260" s="21">
        <v>45586</v>
      </c>
      <c r="V6260" s="21">
        <v>45587</v>
      </c>
      <c r="W6260" s="8" t="s">
        <v>3112</v>
      </c>
      <c r="X6260" s="8" t="s">
        <v>1212</v>
      </c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</row>
    <row r="6261" spans="1:55" ht="20" customHeight="1" x14ac:dyDescent="0.35">
      <c r="A6261" s="1"/>
      <c r="B6261" s="17">
        <v>45838</v>
      </c>
      <c r="C6261" s="16" t="s">
        <v>10564</v>
      </c>
      <c r="D6261" s="16" t="s">
        <v>1214</v>
      </c>
      <c r="E6261" s="18">
        <v>6.4538888999999999</v>
      </c>
      <c r="F6261" s="9">
        <v>500000000</v>
      </c>
      <c r="G6261" s="19">
        <v>45952</v>
      </c>
      <c r="H6261" s="20">
        <v>45587</v>
      </c>
      <c r="I6261" s="20">
        <v>45953</v>
      </c>
      <c r="J6261" s="16" t="s">
        <v>1209</v>
      </c>
      <c r="K6261" s="16">
        <v>0</v>
      </c>
      <c r="L6261" s="16" t="s">
        <v>10563</v>
      </c>
      <c r="M6261" s="9">
        <v>-522279178.12</v>
      </c>
      <c r="N6261" s="9">
        <v>-22279178.120000001</v>
      </c>
      <c r="O6261" s="9">
        <v>-500000000</v>
      </c>
      <c r="P6261" s="9">
        <v>0</v>
      </c>
      <c r="Q6261" s="9">
        <v>0</v>
      </c>
      <c r="R6261" s="9">
        <v>0</v>
      </c>
      <c r="S6261" s="9">
        <v>0</v>
      </c>
      <c r="T6261" s="9">
        <v>202410210000472</v>
      </c>
      <c r="U6261" s="21">
        <v>45586</v>
      </c>
      <c r="V6261" s="21">
        <v>45587</v>
      </c>
      <c r="W6261" s="8" t="s">
        <v>3112</v>
      </c>
      <c r="X6261" s="8" t="s">
        <v>1212</v>
      </c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</row>
    <row r="6262" spans="1:55" ht="20" customHeight="1" x14ac:dyDescent="0.35">
      <c r="A6262" s="1"/>
      <c r="B6262" s="17">
        <v>45838</v>
      </c>
      <c r="C6262" s="16" t="s">
        <v>10565</v>
      </c>
      <c r="D6262" s="16" t="s">
        <v>1208</v>
      </c>
      <c r="E6262" s="18">
        <v>6.2450000000000001</v>
      </c>
      <c r="F6262" s="9">
        <v>250000000</v>
      </c>
      <c r="G6262" s="19">
        <v>47413</v>
      </c>
      <c r="H6262" s="20">
        <v>45769</v>
      </c>
      <c r="I6262" s="20">
        <v>45953</v>
      </c>
      <c r="J6262" s="16" t="s">
        <v>1209</v>
      </c>
      <c r="K6262" s="16">
        <v>2</v>
      </c>
      <c r="L6262" s="16" t="s">
        <v>10566</v>
      </c>
      <c r="M6262" s="9">
        <v>258394041.75999999</v>
      </c>
      <c r="N6262" s="9">
        <v>2994178.08</v>
      </c>
      <c r="O6262" s="9">
        <v>255399863.68000001</v>
      </c>
      <c r="P6262" s="9">
        <v>3.8090278999999998</v>
      </c>
      <c r="Q6262" s="9">
        <v>-3.7049224000000001</v>
      </c>
      <c r="R6262" s="9">
        <v>15.433941799999999</v>
      </c>
      <c r="S6262" s="9">
        <v>-95732.99</v>
      </c>
      <c r="T6262" s="9">
        <v>202410210000307</v>
      </c>
      <c r="U6262" s="21">
        <v>45586</v>
      </c>
      <c r="V6262" s="21">
        <v>45587</v>
      </c>
      <c r="W6262" s="8" t="s">
        <v>3494</v>
      </c>
      <c r="X6262" s="8" t="s">
        <v>1212</v>
      </c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</row>
    <row r="6263" spans="1:55" ht="20" customHeight="1" x14ac:dyDescent="0.35">
      <c r="A6263" s="1"/>
      <c r="B6263" s="17">
        <v>45838</v>
      </c>
      <c r="C6263" s="16" t="s">
        <v>10567</v>
      </c>
      <c r="D6263" s="16" t="s">
        <v>1214</v>
      </c>
      <c r="E6263" s="18">
        <v>5.7375961000000002</v>
      </c>
      <c r="F6263" s="9">
        <v>250000000</v>
      </c>
      <c r="G6263" s="19">
        <v>47413</v>
      </c>
      <c r="H6263" s="20">
        <v>45769</v>
      </c>
      <c r="I6263" s="20">
        <v>45953</v>
      </c>
      <c r="J6263" s="16" t="s">
        <v>1209</v>
      </c>
      <c r="K6263" s="16">
        <v>2</v>
      </c>
      <c r="L6263" s="16" t="s">
        <v>10566</v>
      </c>
      <c r="M6263" s="9">
        <v>-252750902.22999999</v>
      </c>
      <c r="N6263" s="9">
        <v>-2750902.23</v>
      </c>
      <c r="O6263" s="9">
        <v>-250000000</v>
      </c>
      <c r="P6263" s="9">
        <v>0</v>
      </c>
      <c r="Q6263" s="9">
        <v>0</v>
      </c>
      <c r="R6263" s="9">
        <v>0</v>
      </c>
      <c r="S6263" s="9">
        <v>0</v>
      </c>
      <c r="T6263" s="9">
        <v>202410210000307</v>
      </c>
      <c r="U6263" s="21">
        <v>45586</v>
      </c>
      <c r="V6263" s="21">
        <v>45587</v>
      </c>
      <c r="W6263" s="8" t="s">
        <v>3494</v>
      </c>
      <c r="X6263" s="8" t="s">
        <v>1212</v>
      </c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</row>
    <row r="6264" spans="1:55" ht="20" customHeight="1" x14ac:dyDescent="0.35">
      <c r="A6264" s="1"/>
      <c r="B6264" s="17">
        <v>45838</v>
      </c>
      <c r="C6264" s="16" t="s">
        <v>10568</v>
      </c>
      <c r="D6264" s="16" t="s">
        <v>1208</v>
      </c>
      <c r="E6264" s="18">
        <v>6.27</v>
      </c>
      <c r="F6264" s="9">
        <v>450000000</v>
      </c>
      <c r="G6264" s="19">
        <v>47414</v>
      </c>
      <c r="H6264" s="20">
        <v>45770</v>
      </c>
      <c r="I6264" s="20">
        <v>45953</v>
      </c>
      <c r="J6264" s="16" t="s">
        <v>1209</v>
      </c>
      <c r="K6264" s="16">
        <v>2</v>
      </c>
      <c r="L6264" s="16" t="s">
        <v>10569</v>
      </c>
      <c r="M6264" s="9">
        <v>465481938.38</v>
      </c>
      <c r="N6264" s="9">
        <v>5333794.5199999996</v>
      </c>
      <c r="O6264" s="9">
        <v>460148143.86000001</v>
      </c>
      <c r="P6264" s="9">
        <v>3.8102282000000001</v>
      </c>
      <c r="Q6264" s="9">
        <v>-3.7060920999999998</v>
      </c>
      <c r="R6264" s="9">
        <v>15.4424657</v>
      </c>
      <c r="S6264" s="9">
        <v>-172511.89</v>
      </c>
      <c r="T6264" s="9">
        <v>202410220000023</v>
      </c>
      <c r="U6264" s="21">
        <v>45587</v>
      </c>
      <c r="V6264" s="21">
        <v>45588</v>
      </c>
      <c r="W6264" s="8" t="s">
        <v>2693</v>
      </c>
      <c r="X6264" s="8" t="s">
        <v>1212</v>
      </c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</row>
    <row r="6265" spans="1:55" ht="20" customHeight="1" x14ac:dyDescent="0.35">
      <c r="A6265" s="1"/>
      <c r="B6265" s="17">
        <v>45838</v>
      </c>
      <c r="C6265" s="16" t="s">
        <v>10570</v>
      </c>
      <c r="D6265" s="16" t="s">
        <v>1214</v>
      </c>
      <c r="E6265" s="18">
        <v>5.7335832</v>
      </c>
      <c r="F6265" s="9">
        <v>450000000</v>
      </c>
      <c r="G6265" s="19">
        <v>47414</v>
      </c>
      <c r="H6265" s="20">
        <v>45770</v>
      </c>
      <c r="I6265" s="20">
        <v>45953</v>
      </c>
      <c r="J6265" s="16" t="s">
        <v>1209</v>
      </c>
      <c r="K6265" s="16">
        <v>2</v>
      </c>
      <c r="L6265" s="16" t="s">
        <v>10569</v>
      </c>
      <c r="M6265" s="9">
        <v>-454877472.81</v>
      </c>
      <c r="N6265" s="9">
        <v>-4877472.8099999996</v>
      </c>
      <c r="O6265" s="9">
        <v>-450000000</v>
      </c>
      <c r="P6265" s="9">
        <v>0</v>
      </c>
      <c r="Q6265" s="9">
        <v>0</v>
      </c>
      <c r="R6265" s="9">
        <v>0</v>
      </c>
      <c r="S6265" s="9">
        <v>0</v>
      </c>
      <c r="T6265" s="9">
        <v>202410220000023</v>
      </c>
      <c r="U6265" s="21">
        <v>45587</v>
      </c>
      <c r="V6265" s="21">
        <v>45588</v>
      </c>
      <c r="W6265" s="8" t="s">
        <v>2693</v>
      </c>
      <c r="X6265" s="8" t="s">
        <v>1212</v>
      </c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</row>
    <row r="6266" spans="1:55" ht="20" customHeight="1" x14ac:dyDescent="0.35">
      <c r="A6266" s="1"/>
      <c r="B6266" s="17">
        <v>45838</v>
      </c>
      <c r="C6266" s="16" t="s">
        <v>10571</v>
      </c>
      <c r="D6266" s="16" t="s">
        <v>1208</v>
      </c>
      <c r="E6266" s="18">
        <v>6.27</v>
      </c>
      <c r="F6266" s="9">
        <v>250000000</v>
      </c>
      <c r="G6266" s="19">
        <v>47414</v>
      </c>
      <c r="H6266" s="20">
        <v>45770</v>
      </c>
      <c r="I6266" s="20">
        <v>45953</v>
      </c>
      <c r="J6266" s="16" t="s">
        <v>1209</v>
      </c>
      <c r="K6266" s="16">
        <v>2</v>
      </c>
      <c r="L6266" s="16" t="s">
        <v>10572</v>
      </c>
      <c r="M6266" s="9">
        <v>258601076.88</v>
      </c>
      <c r="N6266" s="9">
        <v>2963219.18</v>
      </c>
      <c r="O6266" s="9">
        <v>255637857.69999999</v>
      </c>
      <c r="P6266" s="9">
        <v>3.8102282000000001</v>
      </c>
      <c r="Q6266" s="9">
        <v>-3.7060920999999998</v>
      </c>
      <c r="R6266" s="9">
        <v>15.4424657</v>
      </c>
      <c r="S6266" s="9">
        <v>-95839.94</v>
      </c>
      <c r="T6266" s="9">
        <v>202410220000025</v>
      </c>
      <c r="U6266" s="21">
        <v>45587</v>
      </c>
      <c r="V6266" s="21">
        <v>45588</v>
      </c>
      <c r="W6266" s="8" t="s">
        <v>2693</v>
      </c>
      <c r="X6266" s="8" t="s">
        <v>1212</v>
      </c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</row>
    <row r="6267" spans="1:55" ht="20" customHeight="1" x14ac:dyDescent="0.35">
      <c r="A6267" s="1"/>
      <c r="B6267" s="17">
        <v>45838</v>
      </c>
      <c r="C6267" s="16" t="s">
        <v>10573</v>
      </c>
      <c r="D6267" s="16" t="s">
        <v>1214</v>
      </c>
      <c r="E6267" s="18">
        <v>5.7335832</v>
      </c>
      <c r="F6267" s="9">
        <v>250000000</v>
      </c>
      <c r="G6267" s="19">
        <v>47414</v>
      </c>
      <c r="H6267" s="20">
        <v>45770</v>
      </c>
      <c r="I6267" s="20">
        <v>45953</v>
      </c>
      <c r="J6267" s="16" t="s">
        <v>1209</v>
      </c>
      <c r="K6267" s="16">
        <v>2</v>
      </c>
      <c r="L6267" s="16" t="s">
        <v>10572</v>
      </c>
      <c r="M6267" s="9">
        <v>-252709707.12</v>
      </c>
      <c r="N6267" s="9">
        <v>-2709707.12</v>
      </c>
      <c r="O6267" s="9">
        <v>-250000000</v>
      </c>
      <c r="P6267" s="9">
        <v>0</v>
      </c>
      <c r="Q6267" s="9">
        <v>0</v>
      </c>
      <c r="R6267" s="9">
        <v>0</v>
      </c>
      <c r="S6267" s="9">
        <v>0</v>
      </c>
      <c r="T6267" s="9">
        <v>202410220000025</v>
      </c>
      <c r="U6267" s="21">
        <v>45587</v>
      </c>
      <c r="V6267" s="21">
        <v>45588</v>
      </c>
      <c r="W6267" s="8" t="s">
        <v>2693</v>
      </c>
      <c r="X6267" s="8" t="s">
        <v>1212</v>
      </c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</row>
    <row r="6268" spans="1:55" ht="20" customHeight="1" x14ac:dyDescent="0.35">
      <c r="A6268" s="1"/>
      <c r="B6268" s="17">
        <v>45838</v>
      </c>
      <c r="C6268" s="16" t="s">
        <v>10574</v>
      </c>
      <c r="D6268" s="16" t="s">
        <v>1208</v>
      </c>
      <c r="E6268" s="18">
        <v>6.27</v>
      </c>
      <c r="F6268" s="9">
        <v>50000000</v>
      </c>
      <c r="G6268" s="19">
        <v>47414</v>
      </c>
      <c r="H6268" s="20">
        <v>45770</v>
      </c>
      <c r="I6268" s="20">
        <v>45953</v>
      </c>
      <c r="J6268" s="16" t="s">
        <v>1209</v>
      </c>
      <c r="K6268" s="16">
        <v>2</v>
      </c>
      <c r="L6268" s="16" t="s">
        <v>10575</v>
      </c>
      <c r="M6268" s="9">
        <v>51720215.369999997</v>
      </c>
      <c r="N6268" s="9">
        <v>592643.83999999997</v>
      </c>
      <c r="O6268" s="9">
        <v>51127571.530000001</v>
      </c>
      <c r="P6268" s="9">
        <v>3.8102282000000001</v>
      </c>
      <c r="Q6268" s="9">
        <v>-3.7060920999999998</v>
      </c>
      <c r="R6268" s="9">
        <v>15.4424657</v>
      </c>
      <c r="S6268" s="9">
        <v>-19167.990000000002</v>
      </c>
      <c r="T6268" s="9">
        <v>202410220000026</v>
      </c>
      <c r="U6268" s="21">
        <v>45587</v>
      </c>
      <c r="V6268" s="21">
        <v>45588</v>
      </c>
      <c r="W6268" s="8" t="s">
        <v>2693</v>
      </c>
      <c r="X6268" s="8" t="s">
        <v>1212</v>
      </c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</row>
    <row r="6269" spans="1:55" ht="20" customHeight="1" x14ac:dyDescent="0.35">
      <c r="A6269" s="1"/>
      <c r="B6269" s="17">
        <v>45838</v>
      </c>
      <c r="C6269" s="16" t="s">
        <v>10576</v>
      </c>
      <c r="D6269" s="16" t="s">
        <v>1214</v>
      </c>
      <c r="E6269" s="18">
        <v>5.7335830999999997</v>
      </c>
      <c r="F6269" s="9">
        <v>50000000</v>
      </c>
      <c r="G6269" s="19">
        <v>47414</v>
      </c>
      <c r="H6269" s="20">
        <v>45770</v>
      </c>
      <c r="I6269" s="20">
        <v>45953</v>
      </c>
      <c r="J6269" s="16" t="s">
        <v>1209</v>
      </c>
      <c r="K6269" s="16">
        <v>2</v>
      </c>
      <c r="L6269" s="16" t="s">
        <v>10575</v>
      </c>
      <c r="M6269" s="9">
        <v>-50541941.420000002</v>
      </c>
      <c r="N6269" s="9">
        <v>-541941.42000000004</v>
      </c>
      <c r="O6269" s="9">
        <v>-50000000</v>
      </c>
      <c r="P6269" s="9">
        <v>0</v>
      </c>
      <c r="Q6269" s="9">
        <v>0</v>
      </c>
      <c r="R6269" s="9">
        <v>0</v>
      </c>
      <c r="S6269" s="9">
        <v>0</v>
      </c>
      <c r="T6269" s="9">
        <v>202410220000026</v>
      </c>
      <c r="U6269" s="21">
        <v>45587</v>
      </c>
      <c r="V6269" s="21">
        <v>45588</v>
      </c>
      <c r="W6269" s="8" t="s">
        <v>2693</v>
      </c>
      <c r="X6269" s="8" t="s">
        <v>1212</v>
      </c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</row>
    <row r="6270" spans="1:55" ht="20" customHeight="1" x14ac:dyDescent="0.35">
      <c r="A6270" s="1"/>
      <c r="B6270" s="17">
        <v>45838</v>
      </c>
      <c r="C6270" s="16" t="s">
        <v>10577</v>
      </c>
      <c r="D6270" s="16" t="s">
        <v>1208</v>
      </c>
      <c r="E6270" s="18">
        <v>6.27</v>
      </c>
      <c r="F6270" s="9">
        <v>150000000</v>
      </c>
      <c r="G6270" s="19">
        <v>47414</v>
      </c>
      <c r="H6270" s="20">
        <v>45770</v>
      </c>
      <c r="I6270" s="20">
        <v>45953</v>
      </c>
      <c r="J6270" s="16" t="s">
        <v>1209</v>
      </c>
      <c r="K6270" s="16">
        <v>2</v>
      </c>
      <c r="L6270" s="16" t="s">
        <v>10578</v>
      </c>
      <c r="M6270" s="9">
        <v>155160646.13</v>
      </c>
      <c r="N6270" s="9">
        <v>1777931.51</v>
      </c>
      <c r="O6270" s="9">
        <v>153382714.62</v>
      </c>
      <c r="P6270" s="9">
        <v>3.8102282000000001</v>
      </c>
      <c r="Q6270" s="9">
        <v>-3.7060920999999998</v>
      </c>
      <c r="R6270" s="9">
        <v>15.4424657</v>
      </c>
      <c r="S6270" s="9">
        <v>-57503.96</v>
      </c>
      <c r="T6270" s="9">
        <v>202410220000027</v>
      </c>
      <c r="U6270" s="21">
        <v>45587</v>
      </c>
      <c r="V6270" s="21">
        <v>45588</v>
      </c>
      <c r="W6270" s="8" t="s">
        <v>2693</v>
      </c>
      <c r="X6270" s="8" t="s">
        <v>1212</v>
      </c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</row>
    <row r="6271" spans="1:55" ht="20" customHeight="1" x14ac:dyDescent="0.35">
      <c r="A6271" s="1"/>
      <c r="B6271" s="17">
        <v>45838</v>
      </c>
      <c r="C6271" s="16" t="s">
        <v>10579</v>
      </c>
      <c r="D6271" s="16" t="s">
        <v>1214</v>
      </c>
      <c r="E6271" s="18">
        <v>5.7335830999999997</v>
      </c>
      <c r="F6271" s="9">
        <v>150000000</v>
      </c>
      <c r="G6271" s="19">
        <v>47414</v>
      </c>
      <c r="H6271" s="20">
        <v>45770</v>
      </c>
      <c r="I6271" s="20">
        <v>45953</v>
      </c>
      <c r="J6271" s="16" t="s">
        <v>1209</v>
      </c>
      <c r="K6271" s="16">
        <v>2</v>
      </c>
      <c r="L6271" s="16" t="s">
        <v>10578</v>
      </c>
      <c r="M6271" s="9">
        <v>-151625824.24000001</v>
      </c>
      <c r="N6271" s="9">
        <v>-1625824.24</v>
      </c>
      <c r="O6271" s="9">
        <v>-150000000</v>
      </c>
      <c r="P6271" s="9">
        <v>0</v>
      </c>
      <c r="Q6271" s="9">
        <v>0</v>
      </c>
      <c r="R6271" s="9">
        <v>0</v>
      </c>
      <c r="S6271" s="9">
        <v>0</v>
      </c>
      <c r="T6271" s="9">
        <v>202410220000027</v>
      </c>
      <c r="U6271" s="21">
        <v>45587</v>
      </c>
      <c r="V6271" s="21">
        <v>45588</v>
      </c>
      <c r="W6271" s="8" t="s">
        <v>2693</v>
      </c>
      <c r="X6271" s="8" t="s">
        <v>1212</v>
      </c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</row>
    <row r="6272" spans="1:55" ht="20" customHeight="1" x14ac:dyDescent="0.35">
      <c r="A6272" s="1"/>
      <c r="B6272" s="17">
        <v>45838</v>
      </c>
      <c r="C6272" s="16" t="s">
        <v>10580</v>
      </c>
      <c r="D6272" s="16" t="s">
        <v>1208</v>
      </c>
      <c r="E6272" s="18">
        <v>6.53</v>
      </c>
      <c r="F6272" s="9">
        <v>500000000</v>
      </c>
      <c r="G6272" s="19">
        <v>45954</v>
      </c>
      <c r="H6272" s="20">
        <v>45589</v>
      </c>
      <c r="I6272" s="20">
        <v>45954</v>
      </c>
      <c r="J6272" s="16" t="s">
        <v>1209</v>
      </c>
      <c r="K6272" s="16">
        <v>0</v>
      </c>
      <c r="L6272" s="16" t="s">
        <v>10581</v>
      </c>
      <c r="M6272" s="9">
        <v>-523629780.94</v>
      </c>
      <c r="N6272" s="9">
        <v>-22363013.699999999</v>
      </c>
      <c r="O6272" s="9">
        <v>-501266767.24000001</v>
      </c>
      <c r="P6272" s="9">
        <v>0.31506849999999997</v>
      </c>
      <c r="Q6272" s="9">
        <v>0.29873519999999998</v>
      </c>
      <c r="R6272" s="9">
        <v>0.40732000000000002</v>
      </c>
      <c r="S6272" s="9">
        <v>15642.66</v>
      </c>
      <c r="T6272" s="9">
        <v>202410230000305</v>
      </c>
      <c r="U6272" s="21">
        <v>45588</v>
      </c>
      <c r="V6272" s="21">
        <v>45589</v>
      </c>
      <c r="W6272" s="8" t="s">
        <v>3112</v>
      </c>
      <c r="X6272" s="8" t="s">
        <v>1212</v>
      </c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</row>
    <row r="6273" spans="1:55" ht="20" customHeight="1" x14ac:dyDescent="0.35">
      <c r="A6273" s="1"/>
      <c r="B6273" s="17">
        <v>45838</v>
      </c>
      <c r="C6273" s="16" t="s">
        <v>10582</v>
      </c>
      <c r="D6273" s="16" t="s">
        <v>1214</v>
      </c>
      <c r="E6273" s="18">
        <v>6.4490876999999998</v>
      </c>
      <c r="F6273" s="9">
        <v>500000000</v>
      </c>
      <c r="G6273" s="19">
        <v>45954</v>
      </c>
      <c r="H6273" s="20">
        <v>45589</v>
      </c>
      <c r="I6273" s="20">
        <v>45954</v>
      </c>
      <c r="J6273" s="16" t="s">
        <v>1209</v>
      </c>
      <c r="K6273" s="16">
        <v>0</v>
      </c>
      <c r="L6273" s="16" t="s">
        <v>10581</v>
      </c>
      <c r="M6273" s="9">
        <v>522085916.86000001</v>
      </c>
      <c r="N6273" s="9">
        <v>22085916.859999999</v>
      </c>
      <c r="O6273" s="9">
        <v>500000000</v>
      </c>
      <c r="P6273" s="9">
        <v>0</v>
      </c>
      <c r="Q6273" s="9">
        <v>0</v>
      </c>
      <c r="R6273" s="9">
        <v>0</v>
      </c>
      <c r="S6273" s="9">
        <v>0</v>
      </c>
      <c r="T6273" s="9">
        <v>202410230000305</v>
      </c>
      <c r="U6273" s="21">
        <v>45588</v>
      </c>
      <c r="V6273" s="21">
        <v>45589</v>
      </c>
      <c r="W6273" s="8" t="s">
        <v>3112</v>
      </c>
      <c r="X6273" s="8" t="s">
        <v>1212</v>
      </c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</row>
    <row r="6274" spans="1:55" ht="20" customHeight="1" x14ac:dyDescent="0.35">
      <c r="A6274" s="1"/>
      <c r="B6274" s="17">
        <v>45838</v>
      </c>
      <c r="C6274" s="16" t="s">
        <v>10583</v>
      </c>
      <c r="D6274" s="16" t="s">
        <v>1208</v>
      </c>
      <c r="E6274" s="18">
        <v>6.53</v>
      </c>
      <c r="F6274" s="9">
        <v>1000000000</v>
      </c>
      <c r="G6274" s="19">
        <v>45954</v>
      </c>
      <c r="H6274" s="20">
        <v>45589</v>
      </c>
      <c r="I6274" s="20">
        <v>45954</v>
      </c>
      <c r="J6274" s="16" t="s">
        <v>1209</v>
      </c>
      <c r="K6274" s="16">
        <v>0</v>
      </c>
      <c r="L6274" s="16" t="s">
        <v>10584</v>
      </c>
      <c r="M6274" s="9">
        <v>-1047259561.88</v>
      </c>
      <c r="N6274" s="9">
        <v>-44726027.399999999</v>
      </c>
      <c r="O6274" s="9">
        <v>-1002533534.48</v>
      </c>
      <c r="P6274" s="9">
        <v>0.31506849999999997</v>
      </c>
      <c r="Q6274" s="9">
        <v>0.29873519999999998</v>
      </c>
      <c r="R6274" s="9">
        <v>0.40732000000000002</v>
      </c>
      <c r="S6274" s="9">
        <v>31285.33</v>
      </c>
      <c r="T6274" s="9">
        <v>202410230000308</v>
      </c>
      <c r="U6274" s="21">
        <v>45588</v>
      </c>
      <c r="V6274" s="21">
        <v>45589</v>
      </c>
      <c r="W6274" s="8" t="s">
        <v>3112</v>
      </c>
      <c r="X6274" s="8" t="s">
        <v>1212</v>
      </c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</row>
    <row r="6275" spans="1:55" ht="20" customHeight="1" x14ac:dyDescent="0.35">
      <c r="A6275" s="1"/>
      <c r="B6275" s="17">
        <v>45838</v>
      </c>
      <c r="C6275" s="16" t="s">
        <v>10585</v>
      </c>
      <c r="D6275" s="16" t="s">
        <v>1214</v>
      </c>
      <c r="E6275" s="18">
        <v>6.4490876999999998</v>
      </c>
      <c r="F6275" s="9">
        <v>1000000000</v>
      </c>
      <c r="G6275" s="19">
        <v>45954</v>
      </c>
      <c r="H6275" s="20">
        <v>45589</v>
      </c>
      <c r="I6275" s="20">
        <v>45954</v>
      </c>
      <c r="J6275" s="16" t="s">
        <v>1209</v>
      </c>
      <c r="K6275" s="16">
        <v>0</v>
      </c>
      <c r="L6275" s="16" t="s">
        <v>10584</v>
      </c>
      <c r="M6275" s="9">
        <v>1044171833.89</v>
      </c>
      <c r="N6275" s="9">
        <v>44171833.890000001</v>
      </c>
      <c r="O6275" s="9">
        <v>1000000000</v>
      </c>
      <c r="P6275" s="9">
        <v>0</v>
      </c>
      <c r="Q6275" s="9">
        <v>0</v>
      </c>
      <c r="R6275" s="9">
        <v>0</v>
      </c>
      <c r="S6275" s="9">
        <v>0</v>
      </c>
      <c r="T6275" s="9">
        <v>202410230000308</v>
      </c>
      <c r="U6275" s="21">
        <v>45588</v>
      </c>
      <c r="V6275" s="21">
        <v>45589</v>
      </c>
      <c r="W6275" s="8" t="s">
        <v>3112</v>
      </c>
      <c r="X6275" s="8" t="s">
        <v>1212</v>
      </c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</row>
    <row r="6276" spans="1:55" ht="20" customHeight="1" x14ac:dyDescent="0.35">
      <c r="A6276" s="1"/>
      <c r="B6276" s="17">
        <v>45838</v>
      </c>
      <c r="C6276" s="16" t="s">
        <v>10586</v>
      </c>
      <c r="D6276" s="16" t="s">
        <v>1208</v>
      </c>
      <c r="E6276" s="18">
        <v>6.2824999999999998</v>
      </c>
      <c r="F6276" s="9">
        <v>250000000</v>
      </c>
      <c r="G6276" s="19">
        <v>46321</v>
      </c>
      <c r="H6276" s="20">
        <v>45771</v>
      </c>
      <c r="I6276" s="20">
        <v>45954</v>
      </c>
      <c r="J6276" s="16" t="s">
        <v>1209</v>
      </c>
      <c r="K6276" s="16">
        <v>2</v>
      </c>
      <c r="L6276" s="16" t="s">
        <v>10587</v>
      </c>
      <c r="M6276" s="9">
        <v>-255412389.36000001</v>
      </c>
      <c r="N6276" s="9">
        <v>-2926095.89</v>
      </c>
      <c r="O6276" s="9">
        <v>-252486293.47</v>
      </c>
      <c r="P6276" s="9">
        <v>1.2751992999999999</v>
      </c>
      <c r="Q6276" s="9">
        <v>1.2411718</v>
      </c>
      <c r="R6276" s="9">
        <v>2.7367164000000002</v>
      </c>
      <c r="S6276" s="9">
        <v>31701.07</v>
      </c>
      <c r="T6276" s="9">
        <v>202410230000384</v>
      </c>
      <c r="U6276" s="21">
        <v>45588</v>
      </c>
      <c r="V6276" s="21">
        <v>45589</v>
      </c>
      <c r="W6276" s="8" t="s">
        <v>3112</v>
      </c>
      <c r="X6276" s="8" t="s">
        <v>1212</v>
      </c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</row>
    <row r="6277" spans="1:55" ht="20" customHeight="1" x14ac:dyDescent="0.35">
      <c r="A6277" s="1"/>
      <c r="B6277" s="17">
        <v>45838</v>
      </c>
      <c r="C6277" s="16" t="s">
        <v>10588</v>
      </c>
      <c r="D6277" s="16" t="s">
        <v>1214</v>
      </c>
      <c r="E6277" s="18">
        <v>5.7287235000000001</v>
      </c>
      <c r="F6277" s="9">
        <v>250000000</v>
      </c>
      <c r="G6277" s="19">
        <v>46321</v>
      </c>
      <c r="H6277" s="20">
        <v>45771</v>
      </c>
      <c r="I6277" s="20">
        <v>45954</v>
      </c>
      <c r="J6277" s="16" t="s">
        <v>1209</v>
      </c>
      <c r="K6277" s="16">
        <v>2</v>
      </c>
      <c r="L6277" s="16" t="s">
        <v>10587</v>
      </c>
      <c r="M6277" s="9">
        <v>252668172.59999999</v>
      </c>
      <c r="N6277" s="9">
        <v>2668172.6</v>
      </c>
      <c r="O6277" s="9">
        <v>250000000</v>
      </c>
      <c r="P6277" s="9">
        <v>0</v>
      </c>
      <c r="Q6277" s="9">
        <v>0</v>
      </c>
      <c r="R6277" s="9">
        <v>0</v>
      </c>
      <c r="S6277" s="9">
        <v>0</v>
      </c>
      <c r="T6277" s="9">
        <v>202410230000384</v>
      </c>
      <c r="U6277" s="21">
        <v>45588</v>
      </c>
      <c r="V6277" s="21">
        <v>45589</v>
      </c>
      <c r="W6277" s="8" t="s">
        <v>3112</v>
      </c>
      <c r="X6277" s="8" t="s">
        <v>1212</v>
      </c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</row>
    <row r="6278" spans="1:55" ht="20" customHeight="1" x14ac:dyDescent="0.35">
      <c r="A6278" s="1"/>
      <c r="B6278" s="17">
        <v>45838</v>
      </c>
      <c r="C6278" s="16" t="s">
        <v>10589</v>
      </c>
      <c r="D6278" s="16" t="s">
        <v>1208</v>
      </c>
      <c r="E6278" s="18">
        <v>6.2824999999999998</v>
      </c>
      <c r="F6278" s="9">
        <v>250000000</v>
      </c>
      <c r="G6278" s="19">
        <v>46321</v>
      </c>
      <c r="H6278" s="20">
        <v>45771</v>
      </c>
      <c r="I6278" s="20">
        <v>45954</v>
      </c>
      <c r="J6278" s="16" t="s">
        <v>1209</v>
      </c>
      <c r="K6278" s="16">
        <v>2</v>
      </c>
      <c r="L6278" s="16" t="s">
        <v>10590</v>
      </c>
      <c r="M6278" s="9">
        <v>-255412389.36000001</v>
      </c>
      <c r="N6278" s="9">
        <v>-2926095.89</v>
      </c>
      <c r="O6278" s="9">
        <v>-252486293.47</v>
      </c>
      <c r="P6278" s="9">
        <v>1.2751992999999999</v>
      </c>
      <c r="Q6278" s="9">
        <v>1.2411718</v>
      </c>
      <c r="R6278" s="9">
        <v>2.7367164000000002</v>
      </c>
      <c r="S6278" s="9">
        <v>31701.07</v>
      </c>
      <c r="T6278" s="9">
        <v>202410230000385</v>
      </c>
      <c r="U6278" s="21">
        <v>45588</v>
      </c>
      <c r="V6278" s="21">
        <v>45589</v>
      </c>
      <c r="W6278" s="8" t="s">
        <v>3112</v>
      </c>
      <c r="X6278" s="8" t="s">
        <v>1212</v>
      </c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</row>
    <row r="6279" spans="1:55" ht="20" customHeight="1" x14ac:dyDescent="0.35">
      <c r="A6279" s="1"/>
      <c r="B6279" s="17">
        <v>45838</v>
      </c>
      <c r="C6279" s="16" t="s">
        <v>10591</v>
      </c>
      <c r="D6279" s="16" t="s">
        <v>1214</v>
      </c>
      <c r="E6279" s="18">
        <v>5.7287235000000001</v>
      </c>
      <c r="F6279" s="9">
        <v>250000000</v>
      </c>
      <c r="G6279" s="19">
        <v>46321</v>
      </c>
      <c r="H6279" s="20">
        <v>45771</v>
      </c>
      <c r="I6279" s="20">
        <v>45954</v>
      </c>
      <c r="J6279" s="16" t="s">
        <v>1209</v>
      </c>
      <c r="K6279" s="16">
        <v>2</v>
      </c>
      <c r="L6279" s="16" t="s">
        <v>10590</v>
      </c>
      <c r="M6279" s="9">
        <v>252668172.59999999</v>
      </c>
      <c r="N6279" s="9">
        <v>2668172.6</v>
      </c>
      <c r="O6279" s="9">
        <v>250000000</v>
      </c>
      <c r="P6279" s="9">
        <v>0</v>
      </c>
      <c r="Q6279" s="9">
        <v>0</v>
      </c>
      <c r="R6279" s="9">
        <v>0</v>
      </c>
      <c r="S6279" s="9">
        <v>0</v>
      </c>
      <c r="T6279" s="9">
        <v>202410230000385</v>
      </c>
      <c r="U6279" s="21">
        <v>45588</v>
      </c>
      <c r="V6279" s="21">
        <v>45589</v>
      </c>
      <c r="W6279" s="8" t="s">
        <v>3112</v>
      </c>
      <c r="X6279" s="8" t="s">
        <v>1212</v>
      </c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</row>
    <row r="6280" spans="1:55" ht="20" customHeight="1" x14ac:dyDescent="0.35">
      <c r="A6280" s="1"/>
      <c r="B6280" s="17">
        <v>45838</v>
      </c>
      <c r="C6280" s="16" t="s">
        <v>10592</v>
      </c>
      <c r="D6280" s="16" t="s">
        <v>1208</v>
      </c>
      <c r="E6280" s="18">
        <v>6.2850000000000001</v>
      </c>
      <c r="F6280" s="9">
        <v>50000000</v>
      </c>
      <c r="G6280" s="19">
        <v>46321</v>
      </c>
      <c r="H6280" s="20">
        <v>45771</v>
      </c>
      <c r="I6280" s="20">
        <v>45954</v>
      </c>
      <c r="J6280" s="16" t="s">
        <v>1209</v>
      </c>
      <c r="K6280" s="16">
        <v>2</v>
      </c>
      <c r="L6280" s="16" t="s">
        <v>10593</v>
      </c>
      <c r="M6280" s="9">
        <v>-51084280.359999999</v>
      </c>
      <c r="N6280" s="9">
        <v>-585452.05000000005</v>
      </c>
      <c r="O6280" s="9">
        <v>-50498828.310000002</v>
      </c>
      <c r="P6280" s="9">
        <v>1.2751828999999999</v>
      </c>
      <c r="Q6280" s="9">
        <v>1.2411558</v>
      </c>
      <c r="R6280" s="9">
        <v>2.7366741999999999</v>
      </c>
      <c r="S6280" s="9">
        <v>6340.35</v>
      </c>
      <c r="T6280" s="9">
        <v>202410230000387</v>
      </c>
      <c r="U6280" s="21">
        <v>45588</v>
      </c>
      <c r="V6280" s="21">
        <v>45589</v>
      </c>
      <c r="W6280" s="8" t="s">
        <v>3112</v>
      </c>
      <c r="X6280" s="8" t="s">
        <v>1212</v>
      </c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</row>
    <row r="6281" spans="1:55" ht="20" customHeight="1" x14ac:dyDescent="0.35">
      <c r="A6281" s="1"/>
      <c r="B6281" s="17">
        <v>45838</v>
      </c>
      <c r="C6281" s="16" t="s">
        <v>10594</v>
      </c>
      <c r="D6281" s="16" t="s">
        <v>1214</v>
      </c>
      <c r="E6281" s="18">
        <v>5.7287233999999998</v>
      </c>
      <c r="F6281" s="9">
        <v>50000000</v>
      </c>
      <c r="G6281" s="19">
        <v>46321</v>
      </c>
      <c r="H6281" s="20">
        <v>45771</v>
      </c>
      <c r="I6281" s="20">
        <v>45954</v>
      </c>
      <c r="J6281" s="16" t="s">
        <v>1209</v>
      </c>
      <c r="K6281" s="16">
        <v>2</v>
      </c>
      <c r="L6281" s="16" t="s">
        <v>10593</v>
      </c>
      <c r="M6281" s="9">
        <v>50533634.509999998</v>
      </c>
      <c r="N6281" s="9">
        <v>533634.51</v>
      </c>
      <c r="O6281" s="9">
        <v>50000000</v>
      </c>
      <c r="P6281" s="9">
        <v>0</v>
      </c>
      <c r="Q6281" s="9">
        <v>0</v>
      </c>
      <c r="R6281" s="9">
        <v>0</v>
      </c>
      <c r="S6281" s="9">
        <v>0</v>
      </c>
      <c r="T6281" s="9">
        <v>202410230000387</v>
      </c>
      <c r="U6281" s="21">
        <v>45588</v>
      </c>
      <c r="V6281" s="21">
        <v>45589</v>
      </c>
      <c r="W6281" s="8" t="s">
        <v>3112</v>
      </c>
      <c r="X6281" s="8" t="s">
        <v>1212</v>
      </c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</row>
    <row r="6282" spans="1:55" ht="20" customHeight="1" x14ac:dyDescent="0.35">
      <c r="A6282" s="1"/>
      <c r="B6282" s="17">
        <v>45838</v>
      </c>
      <c r="C6282" s="16" t="s">
        <v>10595</v>
      </c>
      <c r="D6282" s="16" t="s">
        <v>1208</v>
      </c>
      <c r="E6282" s="18">
        <v>6.2824999999999998</v>
      </c>
      <c r="F6282" s="9">
        <v>500000000</v>
      </c>
      <c r="G6282" s="19">
        <v>46321</v>
      </c>
      <c r="H6282" s="20">
        <v>45771</v>
      </c>
      <c r="I6282" s="20">
        <v>45954</v>
      </c>
      <c r="J6282" s="16" t="s">
        <v>1209</v>
      </c>
      <c r="K6282" s="16">
        <v>2</v>
      </c>
      <c r="L6282" s="16" t="s">
        <v>10596</v>
      </c>
      <c r="M6282" s="9">
        <v>-510824778.74000001</v>
      </c>
      <c r="N6282" s="9">
        <v>-5852191.7800000003</v>
      </c>
      <c r="O6282" s="9">
        <v>-504972586.95999998</v>
      </c>
      <c r="P6282" s="9">
        <v>1.2751992999999999</v>
      </c>
      <c r="Q6282" s="9">
        <v>1.2411718</v>
      </c>
      <c r="R6282" s="9">
        <v>2.7367164000000002</v>
      </c>
      <c r="S6282" s="9">
        <v>63402.13</v>
      </c>
      <c r="T6282" s="9">
        <v>202410230000390</v>
      </c>
      <c r="U6282" s="21">
        <v>45588</v>
      </c>
      <c r="V6282" s="21">
        <v>45589</v>
      </c>
      <c r="W6282" s="8" t="s">
        <v>3112</v>
      </c>
      <c r="X6282" s="8" t="s">
        <v>1212</v>
      </c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</row>
    <row r="6283" spans="1:55" ht="20" customHeight="1" x14ac:dyDescent="0.35">
      <c r="A6283" s="1"/>
      <c r="B6283" s="17">
        <v>45838</v>
      </c>
      <c r="C6283" s="16" t="s">
        <v>10597</v>
      </c>
      <c r="D6283" s="16" t="s">
        <v>1214</v>
      </c>
      <c r="E6283" s="18">
        <v>5.7287236000000004</v>
      </c>
      <c r="F6283" s="9">
        <v>500000000</v>
      </c>
      <c r="G6283" s="19">
        <v>46321</v>
      </c>
      <c r="H6283" s="20">
        <v>45771</v>
      </c>
      <c r="I6283" s="20">
        <v>45954</v>
      </c>
      <c r="J6283" s="16" t="s">
        <v>1209</v>
      </c>
      <c r="K6283" s="16">
        <v>2</v>
      </c>
      <c r="L6283" s="16" t="s">
        <v>10596</v>
      </c>
      <c r="M6283" s="9">
        <v>505336345.29000002</v>
      </c>
      <c r="N6283" s="9">
        <v>5336345.29</v>
      </c>
      <c r="O6283" s="9">
        <v>500000000</v>
      </c>
      <c r="P6283" s="9">
        <v>0</v>
      </c>
      <c r="Q6283" s="9">
        <v>0</v>
      </c>
      <c r="R6283" s="9">
        <v>0</v>
      </c>
      <c r="S6283" s="9">
        <v>0</v>
      </c>
      <c r="T6283" s="9">
        <v>202410230000390</v>
      </c>
      <c r="U6283" s="21">
        <v>45588</v>
      </c>
      <c r="V6283" s="21">
        <v>45589</v>
      </c>
      <c r="W6283" s="8" t="s">
        <v>3112</v>
      </c>
      <c r="X6283" s="8" t="s">
        <v>1212</v>
      </c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</row>
    <row r="6284" spans="1:55" ht="20" customHeight="1" x14ac:dyDescent="0.35">
      <c r="A6284" s="1"/>
      <c r="B6284" s="17">
        <v>45838</v>
      </c>
      <c r="C6284" s="16" t="s">
        <v>10598</v>
      </c>
      <c r="D6284" s="16" t="s">
        <v>1208</v>
      </c>
      <c r="E6284" s="18">
        <v>6.2824999999999998</v>
      </c>
      <c r="F6284" s="9">
        <v>500000000</v>
      </c>
      <c r="G6284" s="19">
        <v>46321</v>
      </c>
      <c r="H6284" s="20">
        <v>45771</v>
      </c>
      <c r="I6284" s="20">
        <v>45954</v>
      </c>
      <c r="J6284" s="16" t="s">
        <v>1209</v>
      </c>
      <c r="K6284" s="16">
        <v>2</v>
      </c>
      <c r="L6284" s="16" t="s">
        <v>10599</v>
      </c>
      <c r="M6284" s="9">
        <v>-510824778.74000001</v>
      </c>
      <c r="N6284" s="9">
        <v>-5852191.7800000003</v>
      </c>
      <c r="O6284" s="9">
        <v>-504972586.95999998</v>
      </c>
      <c r="P6284" s="9">
        <v>1.2751992999999999</v>
      </c>
      <c r="Q6284" s="9">
        <v>1.2411718</v>
      </c>
      <c r="R6284" s="9">
        <v>2.7367164000000002</v>
      </c>
      <c r="S6284" s="9">
        <v>63402.13</v>
      </c>
      <c r="T6284" s="9">
        <v>202410230000394</v>
      </c>
      <c r="U6284" s="21">
        <v>45588</v>
      </c>
      <c r="V6284" s="21">
        <v>45589</v>
      </c>
      <c r="W6284" s="8" t="s">
        <v>3112</v>
      </c>
      <c r="X6284" s="8" t="s">
        <v>1212</v>
      </c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</row>
    <row r="6285" spans="1:55" ht="20" customHeight="1" x14ac:dyDescent="0.35">
      <c r="A6285" s="1"/>
      <c r="B6285" s="17">
        <v>45838</v>
      </c>
      <c r="C6285" s="16" t="s">
        <v>10600</v>
      </c>
      <c r="D6285" s="16" t="s">
        <v>1214</v>
      </c>
      <c r="E6285" s="18">
        <v>5.7287236000000004</v>
      </c>
      <c r="F6285" s="9">
        <v>500000000</v>
      </c>
      <c r="G6285" s="19">
        <v>46321</v>
      </c>
      <c r="H6285" s="20">
        <v>45771</v>
      </c>
      <c r="I6285" s="20">
        <v>45954</v>
      </c>
      <c r="J6285" s="16" t="s">
        <v>1209</v>
      </c>
      <c r="K6285" s="16">
        <v>2</v>
      </c>
      <c r="L6285" s="16" t="s">
        <v>10599</v>
      </c>
      <c r="M6285" s="9">
        <v>505336345.29000002</v>
      </c>
      <c r="N6285" s="9">
        <v>5336345.29</v>
      </c>
      <c r="O6285" s="9">
        <v>500000000</v>
      </c>
      <c r="P6285" s="9">
        <v>0</v>
      </c>
      <c r="Q6285" s="9">
        <v>0</v>
      </c>
      <c r="R6285" s="9">
        <v>0</v>
      </c>
      <c r="S6285" s="9">
        <v>0</v>
      </c>
      <c r="T6285" s="9">
        <v>202410230000394</v>
      </c>
      <c r="U6285" s="21">
        <v>45588</v>
      </c>
      <c r="V6285" s="21">
        <v>45589</v>
      </c>
      <c r="W6285" s="8" t="s">
        <v>3112</v>
      </c>
      <c r="X6285" s="8" t="s">
        <v>1212</v>
      </c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</row>
    <row r="6286" spans="1:55" ht="20" customHeight="1" x14ac:dyDescent="0.35">
      <c r="A6286" s="1"/>
      <c r="B6286" s="17">
        <v>45838</v>
      </c>
      <c r="C6286" s="16" t="s">
        <v>10601</v>
      </c>
      <c r="D6286" s="16" t="s">
        <v>1208</v>
      </c>
      <c r="E6286" s="18">
        <v>6.24</v>
      </c>
      <c r="F6286" s="9">
        <v>250000000</v>
      </c>
      <c r="G6286" s="19">
        <v>47050</v>
      </c>
      <c r="H6286" s="20">
        <v>45771</v>
      </c>
      <c r="I6286" s="20">
        <v>45954</v>
      </c>
      <c r="J6286" s="16" t="s">
        <v>1209</v>
      </c>
      <c r="K6286" s="16">
        <v>2</v>
      </c>
      <c r="L6286" s="16" t="s">
        <v>10602</v>
      </c>
      <c r="M6286" s="9">
        <v>-257656082.63</v>
      </c>
      <c r="N6286" s="9">
        <v>-2906301.37</v>
      </c>
      <c r="O6286" s="9">
        <v>-254749781.25999999</v>
      </c>
      <c r="P6286" s="9">
        <v>3.0182386000000001</v>
      </c>
      <c r="Q6286" s="9">
        <v>2.9363074999999998</v>
      </c>
      <c r="R6286" s="9">
        <v>10.6112153</v>
      </c>
      <c r="S6286" s="9">
        <v>75655.75</v>
      </c>
      <c r="T6286" s="9">
        <v>202410230000500</v>
      </c>
      <c r="U6286" s="21">
        <v>45588</v>
      </c>
      <c r="V6286" s="21">
        <v>45589</v>
      </c>
      <c r="W6286" s="8" t="s">
        <v>3112</v>
      </c>
      <c r="X6286" s="8" t="s">
        <v>1212</v>
      </c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</row>
    <row r="6287" spans="1:55" ht="20" customHeight="1" x14ac:dyDescent="0.35">
      <c r="A6287" s="1"/>
      <c r="B6287" s="17">
        <v>45838</v>
      </c>
      <c r="C6287" s="16" t="s">
        <v>10603</v>
      </c>
      <c r="D6287" s="16" t="s">
        <v>1214</v>
      </c>
      <c r="E6287" s="18">
        <v>5.7287235000000001</v>
      </c>
      <c r="F6287" s="9">
        <v>250000000</v>
      </c>
      <c r="G6287" s="19">
        <v>47050</v>
      </c>
      <c r="H6287" s="20">
        <v>45771</v>
      </c>
      <c r="I6287" s="20">
        <v>45954</v>
      </c>
      <c r="J6287" s="16" t="s">
        <v>1209</v>
      </c>
      <c r="K6287" s="16">
        <v>2</v>
      </c>
      <c r="L6287" s="16" t="s">
        <v>10602</v>
      </c>
      <c r="M6287" s="9">
        <v>252668172.59999999</v>
      </c>
      <c r="N6287" s="9">
        <v>2668172.6</v>
      </c>
      <c r="O6287" s="9">
        <v>250000000</v>
      </c>
      <c r="P6287" s="9">
        <v>0</v>
      </c>
      <c r="Q6287" s="9">
        <v>0</v>
      </c>
      <c r="R6287" s="9">
        <v>0</v>
      </c>
      <c r="S6287" s="9">
        <v>0</v>
      </c>
      <c r="T6287" s="9">
        <v>202410230000500</v>
      </c>
      <c r="U6287" s="21">
        <v>45588</v>
      </c>
      <c r="V6287" s="21">
        <v>45589</v>
      </c>
      <c r="W6287" s="8" t="s">
        <v>3112</v>
      </c>
      <c r="X6287" s="8" t="s">
        <v>1212</v>
      </c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</row>
    <row r="6288" spans="1:55" ht="20" customHeight="1" x14ac:dyDescent="0.35">
      <c r="A6288" s="1"/>
      <c r="B6288" s="17">
        <v>45838</v>
      </c>
      <c r="C6288" s="16" t="s">
        <v>10604</v>
      </c>
      <c r="D6288" s="16" t="s">
        <v>1208</v>
      </c>
      <c r="E6288" s="18">
        <v>6.5475000000000003</v>
      </c>
      <c r="F6288" s="9">
        <v>250000000</v>
      </c>
      <c r="G6288" s="19">
        <v>45862</v>
      </c>
      <c r="H6288" s="20">
        <v>45589</v>
      </c>
      <c r="I6288" s="20">
        <v>45862</v>
      </c>
      <c r="J6288" s="16" t="s">
        <v>1209</v>
      </c>
      <c r="K6288" s="16">
        <v>0</v>
      </c>
      <c r="L6288" s="16" t="s">
        <v>10605</v>
      </c>
      <c r="M6288" s="9">
        <v>-261346093.81</v>
      </c>
      <c r="N6288" s="9">
        <v>-11211472.6</v>
      </c>
      <c r="O6288" s="9">
        <v>-250134621.21000001</v>
      </c>
      <c r="P6288" s="9">
        <v>6.3013700000000006E-2</v>
      </c>
      <c r="Q6288" s="9">
        <v>5.9759300000000001E-2</v>
      </c>
      <c r="R6288" s="9">
        <v>6.6755300000000004E-2</v>
      </c>
      <c r="S6288" s="9">
        <v>1561.79</v>
      </c>
      <c r="T6288" s="9">
        <v>202410230000860</v>
      </c>
      <c r="U6288" s="21">
        <v>45588</v>
      </c>
      <c r="V6288" s="21">
        <v>45589</v>
      </c>
      <c r="W6288" s="8" t="s">
        <v>3112</v>
      </c>
      <c r="X6288" s="8" t="s">
        <v>1212</v>
      </c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</row>
    <row r="6289" spans="1:55" ht="20" customHeight="1" x14ac:dyDescent="0.35">
      <c r="A6289" s="1"/>
      <c r="B6289" s="17">
        <v>45838</v>
      </c>
      <c r="C6289" s="16" t="s">
        <v>10606</v>
      </c>
      <c r="D6289" s="16" t="s">
        <v>1214</v>
      </c>
      <c r="E6289" s="18">
        <v>6.4490878</v>
      </c>
      <c r="F6289" s="9">
        <v>250000000</v>
      </c>
      <c r="G6289" s="19">
        <v>45862</v>
      </c>
      <c r="H6289" s="20">
        <v>45589</v>
      </c>
      <c r="I6289" s="20">
        <v>45862</v>
      </c>
      <c r="J6289" s="16" t="s">
        <v>1209</v>
      </c>
      <c r="K6289" s="16">
        <v>0</v>
      </c>
      <c r="L6289" s="16" t="s">
        <v>10605</v>
      </c>
      <c r="M6289" s="9">
        <v>261042958.47999999</v>
      </c>
      <c r="N6289" s="9">
        <v>11042958.48</v>
      </c>
      <c r="O6289" s="9">
        <v>250000000</v>
      </c>
      <c r="P6289" s="9">
        <v>0</v>
      </c>
      <c r="Q6289" s="9">
        <v>0</v>
      </c>
      <c r="R6289" s="9">
        <v>0</v>
      </c>
      <c r="S6289" s="9">
        <v>0</v>
      </c>
      <c r="T6289" s="9">
        <v>202410230000860</v>
      </c>
      <c r="U6289" s="21">
        <v>45588</v>
      </c>
      <c r="V6289" s="21">
        <v>45589</v>
      </c>
      <c r="W6289" s="8" t="s">
        <v>3112</v>
      </c>
      <c r="X6289" s="8" t="s">
        <v>1212</v>
      </c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</row>
    <row r="6290" spans="1:55" ht="20" customHeight="1" x14ac:dyDescent="0.35">
      <c r="A6290" s="1"/>
      <c r="B6290" s="17">
        <v>45838</v>
      </c>
      <c r="C6290" s="16" t="s">
        <v>10607</v>
      </c>
      <c r="D6290" s="16" t="s">
        <v>1208</v>
      </c>
      <c r="E6290" s="18">
        <v>6.25</v>
      </c>
      <c r="F6290" s="9">
        <v>700000000</v>
      </c>
      <c r="G6290" s="19">
        <v>47420</v>
      </c>
      <c r="H6290" s="20">
        <v>45775</v>
      </c>
      <c r="I6290" s="20">
        <v>45958</v>
      </c>
      <c r="J6290" s="16" t="s">
        <v>1209</v>
      </c>
      <c r="K6290" s="16">
        <v>2</v>
      </c>
      <c r="L6290" s="16" t="s">
        <v>10608</v>
      </c>
      <c r="M6290" s="9">
        <v>722948642.53999996</v>
      </c>
      <c r="N6290" s="9">
        <v>7671232.8799999999</v>
      </c>
      <c r="O6290" s="9">
        <v>715277409.65999997</v>
      </c>
      <c r="P6290" s="9">
        <v>3.8272750000000002</v>
      </c>
      <c r="Q6290" s="9">
        <v>-3.7226601000000001</v>
      </c>
      <c r="R6290" s="9">
        <v>15.5441576</v>
      </c>
      <c r="S6290" s="9">
        <v>-269129.21000000002</v>
      </c>
      <c r="T6290" s="9">
        <v>202410250000193</v>
      </c>
      <c r="U6290" s="21">
        <v>45590</v>
      </c>
      <c r="V6290" s="21">
        <v>45593</v>
      </c>
      <c r="W6290" s="8" t="s">
        <v>10609</v>
      </c>
      <c r="X6290" s="8" t="s">
        <v>1212</v>
      </c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</row>
    <row r="6291" spans="1:55" ht="20" customHeight="1" x14ac:dyDescent="0.35">
      <c r="A6291" s="1"/>
      <c r="B6291" s="17">
        <v>45838</v>
      </c>
      <c r="C6291" s="16" t="s">
        <v>10610</v>
      </c>
      <c r="D6291" s="16" t="s">
        <v>1214</v>
      </c>
      <c r="E6291" s="18">
        <v>5.7111238999999996</v>
      </c>
      <c r="F6291" s="9">
        <v>700000000</v>
      </c>
      <c r="G6291" s="19">
        <v>47420</v>
      </c>
      <c r="H6291" s="20">
        <v>45775</v>
      </c>
      <c r="I6291" s="20">
        <v>45958</v>
      </c>
      <c r="J6291" s="16" t="s">
        <v>1209</v>
      </c>
      <c r="K6291" s="16">
        <v>2</v>
      </c>
      <c r="L6291" s="16" t="s">
        <v>10608</v>
      </c>
      <c r="M6291" s="9">
        <v>-707009817.87</v>
      </c>
      <c r="N6291" s="9">
        <v>-7009817.8700000001</v>
      </c>
      <c r="O6291" s="9">
        <v>-700000000</v>
      </c>
      <c r="P6291" s="9">
        <v>0</v>
      </c>
      <c r="Q6291" s="9">
        <v>0</v>
      </c>
      <c r="R6291" s="9">
        <v>0</v>
      </c>
      <c r="S6291" s="9">
        <v>0</v>
      </c>
      <c r="T6291" s="9">
        <v>202410250000193</v>
      </c>
      <c r="U6291" s="21">
        <v>45590</v>
      </c>
      <c r="V6291" s="21">
        <v>45593</v>
      </c>
      <c r="W6291" s="8" t="s">
        <v>10609</v>
      </c>
      <c r="X6291" s="8" t="s">
        <v>1212</v>
      </c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</row>
    <row r="6292" spans="1:55" ht="20" customHeight="1" x14ac:dyDescent="0.35">
      <c r="A6292" s="1"/>
      <c r="B6292" s="17">
        <v>45838</v>
      </c>
      <c r="C6292" s="16" t="s">
        <v>10611</v>
      </c>
      <c r="D6292" s="16" t="s">
        <v>1208</v>
      </c>
      <c r="E6292" s="18">
        <v>6.27</v>
      </c>
      <c r="F6292" s="9">
        <v>250000000</v>
      </c>
      <c r="G6292" s="19">
        <v>47420</v>
      </c>
      <c r="H6292" s="20">
        <v>45775</v>
      </c>
      <c r="I6292" s="20">
        <v>45958</v>
      </c>
      <c r="J6292" s="16" t="s">
        <v>1209</v>
      </c>
      <c r="K6292" s="16">
        <v>2</v>
      </c>
      <c r="L6292" s="16" t="s">
        <v>10612</v>
      </c>
      <c r="M6292" s="9">
        <v>258394635.16</v>
      </c>
      <c r="N6292" s="9">
        <v>2748493.15</v>
      </c>
      <c r="O6292" s="9">
        <v>255646142.00999999</v>
      </c>
      <c r="P6292" s="9">
        <v>3.8260504000000002</v>
      </c>
      <c r="Q6292" s="9">
        <v>-3.7214719000000001</v>
      </c>
      <c r="R6292" s="9">
        <v>15.5379141</v>
      </c>
      <c r="S6292" s="9">
        <v>-96160.84</v>
      </c>
      <c r="T6292" s="9">
        <v>202410250000354</v>
      </c>
      <c r="U6292" s="21">
        <v>45590</v>
      </c>
      <c r="V6292" s="21">
        <v>45593</v>
      </c>
      <c r="W6292" s="8" t="s">
        <v>3112</v>
      </c>
      <c r="X6292" s="8" t="s">
        <v>1212</v>
      </c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</row>
    <row r="6293" spans="1:55" ht="20" customHeight="1" x14ac:dyDescent="0.35">
      <c r="A6293" s="1"/>
      <c r="B6293" s="17">
        <v>45838</v>
      </c>
      <c r="C6293" s="16" t="s">
        <v>10613</v>
      </c>
      <c r="D6293" s="16" t="s">
        <v>1214</v>
      </c>
      <c r="E6293" s="18">
        <v>5.7111239999999999</v>
      </c>
      <c r="F6293" s="9">
        <v>250000000</v>
      </c>
      <c r="G6293" s="19">
        <v>47420</v>
      </c>
      <c r="H6293" s="20">
        <v>45775</v>
      </c>
      <c r="I6293" s="20">
        <v>45958</v>
      </c>
      <c r="J6293" s="16" t="s">
        <v>1209</v>
      </c>
      <c r="K6293" s="16">
        <v>2</v>
      </c>
      <c r="L6293" s="16" t="s">
        <v>10612</v>
      </c>
      <c r="M6293" s="9">
        <v>-252503506.40000001</v>
      </c>
      <c r="N6293" s="9">
        <v>-2503506.4</v>
      </c>
      <c r="O6293" s="9">
        <v>-250000000</v>
      </c>
      <c r="P6293" s="9">
        <v>0</v>
      </c>
      <c r="Q6293" s="9">
        <v>0</v>
      </c>
      <c r="R6293" s="9">
        <v>0</v>
      </c>
      <c r="S6293" s="9">
        <v>0</v>
      </c>
      <c r="T6293" s="9">
        <v>202410250000354</v>
      </c>
      <c r="U6293" s="21">
        <v>45590</v>
      </c>
      <c r="V6293" s="21">
        <v>45593</v>
      </c>
      <c r="W6293" s="8" t="s">
        <v>3112</v>
      </c>
      <c r="X6293" s="8" t="s">
        <v>1212</v>
      </c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</row>
    <row r="6294" spans="1:55" ht="20" customHeight="1" x14ac:dyDescent="0.35">
      <c r="A6294" s="1"/>
      <c r="B6294" s="17">
        <v>45838</v>
      </c>
      <c r="C6294" s="16" t="s">
        <v>10614</v>
      </c>
      <c r="D6294" s="16" t="s">
        <v>1208</v>
      </c>
      <c r="E6294" s="18">
        <v>6.29</v>
      </c>
      <c r="F6294" s="9">
        <v>50000000</v>
      </c>
      <c r="G6294" s="19">
        <v>47420</v>
      </c>
      <c r="H6294" s="20">
        <v>45775</v>
      </c>
      <c r="I6294" s="20">
        <v>45958</v>
      </c>
      <c r="J6294" s="16" t="s">
        <v>1209</v>
      </c>
      <c r="K6294" s="16">
        <v>2</v>
      </c>
      <c r="L6294" s="16" t="s">
        <v>10615</v>
      </c>
      <c r="M6294" s="9">
        <v>-51718665.32</v>
      </c>
      <c r="N6294" s="9">
        <v>-551452.05000000005</v>
      </c>
      <c r="O6294" s="9">
        <v>-51167213.270000003</v>
      </c>
      <c r="P6294" s="9">
        <v>3.8248277000000002</v>
      </c>
      <c r="Q6294" s="9">
        <v>3.7202856</v>
      </c>
      <c r="R6294" s="9">
        <v>15.5316803</v>
      </c>
      <c r="S6294" s="9">
        <v>19240.82</v>
      </c>
      <c r="T6294" s="9">
        <v>202410250000550</v>
      </c>
      <c r="U6294" s="21">
        <v>45590</v>
      </c>
      <c r="V6294" s="21">
        <v>45593</v>
      </c>
      <c r="W6294" s="8" t="s">
        <v>10609</v>
      </c>
      <c r="X6294" s="8" t="s">
        <v>1212</v>
      </c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</row>
    <row r="6295" spans="1:55" ht="20" customHeight="1" x14ac:dyDescent="0.35">
      <c r="A6295" s="1"/>
      <c r="B6295" s="17">
        <v>45838</v>
      </c>
      <c r="C6295" s="16" t="s">
        <v>10616</v>
      </c>
      <c r="D6295" s="16" t="s">
        <v>1214</v>
      </c>
      <c r="E6295" s="18">
        <v>5.7111235000000002</v>
      </c>
      <c r="F6295" s="9">
        <v>50000000</v>
      </c>
      <c r="G6295" s="19">
        <v>47420</v>
      </c>
      <c r="H6295" s="20">
        <v>45775</v>
      </c>
      <c r="I6295" s="20">
        <v>45958</v>
      </c>
      <c r="J6295" s="16" t="s">
        <v>1209</v>
      </c>
      <c r="K6295" s="16">
        <v>2</v>
      </c>
      <c r="L6295" s="16" t="s">
        <v>10615</v>
      </c>
      <c r="M6295" s="9">
        <v>50500701.240000002</v>
      </c>
      <c r="N6295" s="9">
        <v>500701.24</v>
      </c>
      <c r="O6295" s="9">
        <v>50000000</v>
      </c>
      <c r="P6295" s="9">
        <v>0</v>
      </c>
      <c r="Q6295" s="9">
        <v>0</v>
      </c>
      <c r="R6295" s="9">
        <v>0</v>
      </c>
      <c r="S6295" s="9">
        <v>0</v>
      </c>
      <c r="T6295" s="9">
        <v>202410250000550</v>
      </c>
      <c r="U6295" s="21">
        <v>45590</v>
      </c>
      <c r="V6295" s="21">
        <v>45593</v>
      </c>
      <c r="W6295" s="8" t="s">
        <v>10609</v>
      </c>
      <c r="X6295" s="8" t="s">
        <v>1212</v>
      </c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</row>
    <row r="6296" spans="1:55" ht="20" customHeight="1" x14ac:dyDescent="0.35">
      <c r="A6296" s="1"/>
      <c r="B6296" s="17">
        <v>45838</v>
      </c>
      <c r="C6296" s="16" t="s">
        <v>10617</v>
      </c>
      <c r="D6296" s="16" t="s">
        <v>1208</v>
      </c>
      <c r="E6296" s="18">
        <v>6.29</v>
      </c>
      <c r="F6296" s="9">
        <v>650000000</v>
      </c>
      <c r="G6296" s="19">
        <v>47420</v>
      </c>
      <c r="H6296" s="20">
        <v>45775</v>
      </c>
      <c r="I6296" s="20">
        <v>45958</v>
      </c>
      <c r="J6296" s="16" t="s">
        <v>1209</v>
      </c>
      <c r="K6296" s="16">
        <v>2</v>
      </c>
      <c r="L6296" s="16" t="s">
        <v>10618</v>
      </c>
      <c r="M6296" s="9">
        <v>-672342649.08000004</v>
      </c>
      <c r="N6296" s="9">
        <v>-7168876.71</v>
      </c>
      <c r="O6296" s="9">
        <v>-665173772.37</v>
      </c>
      <c r="P6296" s="9">
        <v>3.8248277000000002</v>
      </c>
      <c r="Q6296" s="9">
        <v>3.7202856</v>
      </c>
      <c r="R6296" s="9">
        <v>15.5316803</v>
      </c>
      <c r="S6296" s="9">
        <v>250130.67</v>
      </c>
      <c r="T6296" s="9">
        <v>202410250000551</v>
      </c>
      <c r="U6296" s="21">
        <v>45590</v>
      </c>
      <c r="V6296" s="21">
        <v>45593</v>
      </c>
      <c r="W6296" s="8" t="s">
        <v>10609</v>
      </c>
      <c r="X6296" s="8" t="s">
        <v>1212</v>
      </c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</row>
    <row r="6297" spans="1:55" ht="20" customHeight="1" x14ac:dyDescent="0.35">
      <c r="A6297" s="1"/>
      <c r="B6297" s="17">
        <v>45838</v>
      </c>
      <c r="C6297" s="16" t="s">
        <v>10619</v>
      </c>
      <c r="D6297" s="16" t="s">
        <v>1214</v>
      </c>
      <c r="E6297" s="18">
        <v>5.7111238999999996</v>
      </c>
      <c r="F6297" s="9">
        <v>650000000</v>
      </c>
      <c r="G6297" s="19">
        <v>47420</v>
      </c>
      <c r="H6297" s="20">
        <v>45775</v>
      </c>
      <c r="I6297" s="20">
        <v>45958</v>
      </c>
      <c r="J6297" s="16" t="s">
        <v>1209</v>
      </c>
      <c r="K6297" s="16">
        <v>2</v>
      </c>
      <c r="L6297" s="16" t="s">
        <v>10618</v>
      </c>
      <c r="M6297" s="9">
        <v>656509116.60000002</v>
      </c>
      <c r="N6297" s="9">
        <v>6509116.5999999996</v>
      </c>
      <c r="O6297" s="9">
        <v>650000000</v>
      </c>
      <c r="P6297" s="9">
        <v>0</v>
      </c>
      <c r="Q6297" s="9">
        <v>0</v>
      </c>
      <c r="R6297" s="9">
        <v>0</v>
      </c>
      <c r="S6297" s="9">
        <v>0</v>
      </c>
      <c r="T6297" s="9">
        <v>202410250000551</v>
      </c>
      <c r="U6297" s="21">
        <v>45590</v>
      </c>
      <c r="V6297" s="21">
        <v>45593</v>
      </c>
      <c r="W6297" s="8" t="s">
        <v>10609</v>
      </c>
      <c r="X6297" s="8" t="s">
        <v>1212</v>
      </c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</row>
    <row r="6298" spans="1:55" ht="20" customHeight="1" x14ac:dyDescent="0.35">
      <c r="A6298" s="1"/>
      <c r="B6298" s="17">
        <v>45838</v>
      </c>
      <c r="C6298" s="16" t="s">
        <v>10620</v>
      </c>
      <c r="D6298" s="16" t="s">
        <v>1208</v>
      </c>
      <c r="E6298" s="18">
        <v>6.32</v>
      </c>
      <c r="F6298" s="9">
        <v>1000000000</v>
      </c>
      <c r="G6298" s="19">
        <v>46323</v>
      </c>
      <c r="H6298" s="20">
        <v>45775</v>
      </c>
      <c r="I6298" s="20">
        <v>45958</v>
      </c>
      <c r="J6298" s="16" t="s">
        <v>1209</v>
      </c>
      <c r="K6298" s="16">
        <v>2</v>
      </c>
      <c r="L6298" s="16" t="s">
        <v>10621</v>
      </c>
      <c r="M6298" s="9">
        <v>-1021543155.3200001</v>
      </c>
      <c r="N6298" s="9">
        <v>-11081643.84</v>
      </c>
      <c r="O6298" s="9">
        <v>-1010461511.48</v>
      </c>
      <c r="P6298" s="9">
        <v>1.280759</v>
      </c>
      <c r="Q6298" s="9">
        <v>1.2465814</v>
      </c>
      <c r="R6298" s="9">
        <v>2.7540781999999999</v>
      </c>
      <c r="S6298" s="9">
        <v>127343.67</v>
      </c>
      <c r="T6298" s="9">
        <v>202410250000561</v>
      </c>
      <c r="U6298" s="21">
        <v>45590</v>
      </c>
      <c r="V6298" s="21">
        <v>45593</v>
      </c>
      <c r="W6298" s="8" t="s">
        <v>10609</v>
      </c>
      <c r="X6298" s="8" t="s">
        <v>1212</v>
      </c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</row>
    <row r="6299" spans="1:55" ht="20" customHeight="1" x14ac:dyDescent="0.35">
      <c r="A6299" s="1"/>
      <c r="B6299" s="17">
        <v>45838</v>
      </c>
      <c r="C6299" s="16" t="s">
        <v>10622</v>
      </c>
      <c r="D6299" s="16" t="s">
        <v>1214</v>
      </c>
      <c r="E6299" s="18">
        <v>5.7111238999999996</v>
      </c>
      <c r="F6299" s="9">
        <v>1000000000</v>
      </c>
      <c r="G6299" s="19">
        <v>46323</v>
      </c>
      <c r="H6299" s="20">
        <v>45775</v>
      </c>
      <c r="I6299" s="20">
        <v>45958</v>
      </c>
      <c r="J6299" s="16" t="s">
        <v>1209</v>
      </c>
      <c r="K6299" s="16">
        <v>2</v>
      </c>
      <c r="L6299" s="16" t="s">
        <v>10621</v>
      </c>
      <c r="M6299" s="9">
        <v>1010014025.52</v>
      </c>
      <c r="N6299" s="9">
        <v>10014025.52</v>
      </c>
      <c r="O6299" s="9">
        <v>1000000000</v>
      </c>
      <c r="P6299" s="9">
        <v>0</v>
      </c>
      <c r="Q6299" s="9">
        <v>0</v>
      </c>
      <c r="R6299" s="9">
        <v>0</v>
      </c>
      <c r="S6299" s="9">
        <v>0</v>
      </c>
      <c r="T6299" s="9">
        <v>202410250000561</v>
      </c>
      <c r="U6299" s="21">
        <v>45590</v>
      </c>
      <c r="V6299" s="21">
        <v>45593</v>
      </c>
      <c r="W6299" s="8" t="s">
        <v>10609</v>
      </c>
      <c r="X6299" s="8" t="s">
        <v>1212</v>
      </c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</row>
    <row r="6300" spans="1:55" ht="20" customHeight="1" x14ac:dyDescent="0.35">
      <c r="A6300" s="1"/>
      <c r="B6300" s="17">
        <v>45838</v>
      </c>
      <c r="C6300" s="16" t="s">
        <v>10623</v>
      </c>
      <c r="D6300" s="16" t="s">
        <v>1208</v>
      </c>
      <c r="E6300" s="18">
        <v>6.33</v>
      </c>
      <c r="F6300" s="9">
        <v>50000000</v>
      </c>
      <c r="G6300" s="19">
        <v>46324</v>
      </c>
      <c r="H6300" s="20">
        <v>45776</v>
      </c>
      <c r="I6300" s="20">
        <v>45959</v>
      </c>
      <c r="J6300" s="16" t="s">
        <v>1209</v>
      </c>
      <c r="K6300" s="16">
        <v>2</v>
      </c>
      <c r="L6300" s="16" t="s">
        <v>10624</v>
      </c>
      <c r="M6300" s="9">
        <v>-51076673.57</v>
      </c>
      <c r="N6300" s="9">
        <v>-546287.67000000004</v>
      </c>
      <c r="O6300" s="9">
        <v>-50530385.899999999</v>
      </c>
      <c r="P6300" s="9">
        <v>1.2834334000000001</v>
      </c>
      <c r="Q6300" s="9">
        <v>1.2491836000000001</v>
      </c>
      <c r="R6300" s="9">
        <v>2.7625961999999999</v>
      </c>
      <c r="S6300" s="9">
        <v>6380.41</v>
      </c>
      <c r="T6300" s="9">
        <v>202410280000551</v>
      </c>
      <c r="U6300" s="21">
        <v>45593</v>
      </c>
      <c r="V6300" s="21">
        <v>45594</v>
      </c>
      <c r="W6300" s="8" t="s">
        <v>3112</v>
      </c>
      <c r="X6300" s="8" t="s">
        <v>1212</v>
      </c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</row>
    <row r="6301" spans="1:55" ht="20" customHeight="1" x14ac:dyDescent="0.35">
      <c r="A6301" s="1"/>
      <c r="B6301" s="17">
        <v>45838</v>
      </c>
      <c r="C6301" s="16" t="s">
        <v>10625</v>
      </c>
      <c r="D6301" s="16" t="s">
        <v>1214</v>
      </c>
      <c r="E6301" s="18">
        <v>5.7064018000000001</v>
      </c>
      <c r="F6301" s="9">
        <v>50000000</v>
      </c>
      <c r="G6301" s="19">
        <v>46324</v>
      </c>
      <c r="H6301" s="20">
        <v>45776</v>
      </c>
      <c r="I6301" s="20">
        <v>45959</v>
      </c>
      <c r="J6301" s="16" t="s">
        <v>1209</v>
      </c>
      <c r="K6301" s="16">
        <v>2</v>
      </c>
      <c r="L6301" s="16" t="s">
        <v>10624</v>
      </c>
      <c r="M6301" s="9">
        <v>50492470.289999999</v>
      </c>
      <c r="N6301" s="9">
        <v>492470.29</v>
      </c>
      <c r="O6301" s="9">
        <v>50000000</v>
      </c>
      <c r="P6301" s="9">
        <v>0</v>
      </c>
      <c r="Q6301" s="9">
        <v>0</v>
      </c>
      <c r="R6301" s="9">
        <v>0</v>
      </c>
      <c r="S6301" s="9">
        <v>0</v>
      </c>
      <c r="T6301" s="9">
        <v>202410280000551</v>
      </c>
      <c r="U6301" s="21">
        <v>45593</v>
      </c>
      <c r="V6301" s="21">
        <v>45594</v>
      </c>
      <c r="W6301" s="8" t="s">
        <v>3112</v>
      </c>
      <c r="X6301" s="8" t="s">
        <v>1212</v>
      </c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</row>
    <row r="6302" spans="1:55" ht="20" customHeight="1" x14ac:dyDescent="0.35">
      <c r="A6302" s="1"/>
      <c r="B6302" s="17">
        <v>45838</v>
      </c>
      <c r="C6302" s="16" t="s">
        <v>10626</v>
      </c>
      <c r="D6302" s="16" t="s">
        <v>1208</v>
      </c>
      <c r="E6302" s="18">
        <v>6.3125</v>
      </c>
      <c r="F6302" s="9">
        <v>600000000</v>
      </c>
      <c r="G6302" s="19">
        <v>46325</v>
      </c>
      <c r="H6302" s="20">
        <v>45777</v>
      </c>
      <c r="I6302" s="20">
        <v>45960</v>
      </c>
      <c r="J6302" s="16" t="s">
        <v>1209</v>
      </c>
      <c r="K6302" s="16">
        <v>2</v>
      </c>
      <c r="L6302" s="16" t="s">
        <v>10627</v>
      </c>
      <c r="M6302" s="9">
        <v>-612677357.50999999</v>
      </c>
      <c r="N6302" s="9">
        <v>-6433561.6399999997</v>
      </c>
      <c r="O6302" s="9">
        <v>-606243795.87</v>
      </c>
      <c r="P6302" s="9">
        <v>1.2862872000000001</v>
      </c>
      <c r="Q6302" s="9">
        <v>1.2519604</v>
      </c>
      <c r="R6302" s="9">
        <v>2.7715895000000002</v>
      </c>
      <c r="S6302" s="9">
        <v>76704.78</v>
      </c>
      <c r="T6302" s="9">
        <v>202410290000113</v>
      </c>
      <c r="U6302" s="21">
        <v>45594</v>
      </c>
      <c r="V6302" s="21">
        <v>45595</v>
      </c>
      <c r="W6302" s="8" t="s">
        <v>10609</v>
      </c>
      <c r="X6302" s="8" t="s">
        <v>1212</v>
      </c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</row>
    <row r="6303" spans="1:55" ht="20" customHeight="1" x14ac:dyDescent="0.35">
      <c r="A6303" s="1"/>
      <c r="B6303" s="17">
        <v>45838</v>
      </c>
      <c r="C6303" s="16" t="s">
        <v>10628</v>
      </c>
      <c r="D6303" s="16" t="s">
        <v>1214</v>
      </c>
      <c r="E6303" s="18">
        <v>5.7017064</v>
      </c>
      <c r="F6303" s="9">
        <v>600000000</v>
      </c>
      <c r="G6303" s="19">
        <v>46325</v>
      </c>
      <c r="H6303" s="20">
        <v>45777</v>
      </c>
      <c r="I6303" s="20">
        <v>45960</v>
      </c>
      <c r="J6303" s="16" t="s">
        <v>1209</v>
      </c>
      <c r="K6303" s="16">
        <v>2</v>
      </c>
      <c r="L6303" s="16" t="s">
        <v>10627</v>
      </c>
      <c r="M6303" s="9">
        <v>605811054.24000001</v>
      </c>
      <c r="N6303" s="9">
        <v>5811054.2400000002</v>
      </c>
      <c r="O6303" s="9">
        <v>600000000</v>
      </c>
      <c r="P6303" s="9">
        <v>0</v>
      </c>
      <c r="Q6303" s="9">
        <v>0</v>
      </c>
      <c r="R6303" s="9">
        <v>0</v>
      </c>
      <c r="S6303" s="9">
        <v>0</v>
      </c>
      <c r="T6303" s="9">
        <v>202410290000113</v>
      </c>
      <c r="U6303" s="21">
        <v>45594</v>
      </c>
      <c r="V6303" s="21">
        <v>45595</v>
      </c>
      <c r="W6303" s="8" t="s">
        <v>10609</v>
      </c>
      <c r="X6303" s="8" t="s">
        <v>1212</v>
      </c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</row>
    <row r="6304" spans="1:55" ht="20" customHeight="1" x14ac:dyDescent="0.35">
      <c r="A6304" s="1"/>
      <c r="B6304" s="17">
        <v>45838</v>
      </c>
      <c r="C6304" s="16" t="s">
        <v>10629</v>
      </c>
      <c r="D6304" s="16" t="s">
        <v>1208</v>
      </c>
      <c r="E6304" s="18">
        <v>6.5750000000000002</v>
      </c>
      <c r="F6304" s="9">
        <v>500000000</v>
      </c>
      <c r="G6304" s="19">
        <v>45868</v>
      </c>
      <c r="H6304" s="20">
        <v>45595</v>
      </c>
      <c r="I6304" s="20">
        <v>45868</v>
      </c>
      <c r="J6304" s="16" t="s">
        <v>1209</v>
      </c>
      <c r="K6304" s="16">
        <v>0</v>
      </c>
      <c r="L6304" s="16" t="s">
        <v>10630</v>
      </c>
      <c r="M6304" s="9">
        <v>-522336680.74000001</v>
      </c>
      <c r="N6304" s="9">
        <v>-21976712.329999998</v>
      </c>
      <c r="O6304" s="9">
        <v>-500359968.41000003</v>
      </c>
      <c r="P6304" s="9">
        <v>7.9452099999999998E-2</v>
      </c>
      <c r="Q6304" s="9">
        <v>7.5362499999999999E-2</v>
      </c>
      <c r="R6304" s="9">
        <v>8.53965E-2</v>
      </c>
      <c r="S6304" s="9">
        <v>3936.46</v>
      </c>
      <c r="T6304" s="9">
        <v>202410290000126</v>
      </c>
      <c r="U6304" s="21">
        <v>45594</v>
      </c>
      <c r="V6304" s="21">
        <v>45595</v>
      </c>
      <c r="W6304" s="8" t="s">
        <v>3112</v>
      </c>
      <c r="X6304" s="8" t="s">
        <v>1212</v>
      </c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</row>
    <row r="6305" spans="1:55" ht="20" customHeight="1" x14ac:dyDescent="0.35">
      <c r="A6305" s="1"/>
      <c r="B6305" s="17">
        <v>45838</v>
      </c>
      <c r="C6305" s="16" t="s">
        <v>10631</v>
      </c>
      <c r="D6305" s="16" t="s">
        <v>1214</v>
      </c>
      <c r="E6305" s="18">
        <v>6.4361939000000001</v>
      </c>
      <c r="F6305" s="9">
        <v>500000000</v>
      </c>
      <c r="G6305" s="19">
        <v>45868</v>
      </c>
      <c r="H6305" s="20">
        <v>45595</v>
      </c>
      <c r="I6305" s="20">
        <v>45868</v>
      </c>
      <c r="J6305" s="16" t="s">
        <v>1209</v>
      </c>
      <c r="K6305" s="16">
        <v>0</v>
      </c>
      <c r="L6305" s="16" t="s">
        <v>10630</v>
      </c>
      <c r="M6305" s="9">
        <v>521512757.69</v>
      </c>
      <c r="N6305" s="9">
        <v>21512757.690000001</v>
      </c>
      <c r="O6305" s="9">
        <v>500000000</v>
      </c>
      <c r="P6305" s="9">
        <v>0</v>
      </c>
      <c r="Q6305" s="9">
        <v>0</v>
      </c>
      <c r="R6305" s="9">
        <v>0</v>
      </c>
      <c r="S6305" s="9">
        <v>0</v>
      </c>
      <c r="T6305" s="9">
        <v>202410290000126</v>
      </c>
      <c r="U6305" s="21">
        <v>45594</v>
      </c>
      <c r="V6305" s="21">
        <v>45595</v>
      </c>
      <c r="W6305" s="8" t="s">
        <v>3112</v>
      </c>
      <c r="X6305" s="8" t="s">
        <v>1212</v>
      </c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</row>
    <row r="6306" spans="1:55" ht="20" customHeight="1" x14ac:dyDescent="0.35">
      <c r="A6306" s="1"/>
      <c r="B6306" s="17">
        <v>45838</v>
      </c>
      <c r="C6306" s="16" t="s">
        <v>10632</v>
      </c>
      <c r="D6306" s="16" t="s">
        <v>1208</v>
      </c>
      <c r="E6306" s="18">
        <v>6.5750000000000002</v>
      </c>
      <c r="F6306" s="9">
        <v>500000000</v>
      </c>
      <c r="G6306" s="19">
        <v>45868</v>
      </c>
      <c r="H6306" s="20">
        <v>45595</v>
      </c>
      <c r="I6306" s="20">
        <v>45868</v>
      </c>
      <c r="J6306" s="16" t="s">
        <v>1209</v>
      </c>
      <c r="K6306" s="16">
        <v>0</v>
      </c>
      <c r="L6306" s="16" t="s">
        <v>10633</v>
      </c>
      <c r="M6306" s="9">
        <v>-522336680.74000001</v>
      </c>
      <c r="N6306" s="9">
        <v>-21976712.329999998</v>
      </c>
      <c r="O6306" s="9">
        <v>-500359968.41000003</v>
      </c>
      <c r="P6306" s="9">
        <v>7.9452099999999998E-2</v>
      </c>
      <c r="Q6306" s="9">
        <v>7.5362499999999999E-2</v>
      </c>
      <c r="R6306" s="9">
        <v>8.53965E-2</v>
      </c>
      <c r="S6306" s="9">
        <v>3936.46</v>
      </c>
      <c r="T6306" s="9">
        <v>202410290000206</v>
      </c>
      <c r="U6306" s="21">
        <v>45594</v>
      </c>
      <c r="V6306" s="21">
        <v>45595</v>
      </c>
      <c r="W6306" s="8" t="s">
        <v>3112</v>
      </c>
      <c r="X6306" s="8" t="s">
        <v>1212</v>
      </c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</row>
    <row r="6307" spans="1:55" ht="20" customHeight="1" x14ac:dyDescent="0.35">
      <c r="A6307" s="1"/>
      <c r="B6307" s="17">
        <v>45838</v>
      </c>
      <c r="C6307" s="16" t="s">
        <v>10634</v>
      </c>
      <c r="D6307" s="16" t="s">
        <v>1214</v>
      </c>
      <c r="E6307" s="18">
        <v>6.4361939000000001</v>
      </c>
      <c r="F6307" s="9">
        <v>500000000</v>
      </c>
      <c r="G6307" s="19">
        <v>45868</v>
      </c>
      <c r="H6307" s="20">
        <v>45595</v>
      </c>
      <c r="I6307" s="20">
        <v>45868</v>
      </c>
      <c r="J6307" s="16" t="s">
        <v>1209</v>
      </c>
      <c r="K6307" s="16">
        <v>0</v>
      </c>
      <c r="L6307" s="16" t="s">
        <v>10633</v>
      </c>
      <c r="M6307" s="9">
        <v>521512757.69</v>
      </c>
      <c r="N6307" s="9">
        <v>21512757.690000001</v>
      </c>
      <c r="O6307" s="9">
        <v>500000000</v>
      </c>
      <c r="P6307" s="9">
        <v>0</v>
      </c>
      <c r="Q6307" s="9">
        <v>0</v>
      </c>
      <c r="R6307" s="9">
        <v>0</v>
      </c>
      <c r="S6307" s="9">
        <v>0</v>
      </c>
      <c r="T6307" s="9">
        <v>202410290000206</v>
      </c>
      <c r="U6307" s="21">
        <v>45594</v>
      </c>
      <c r="V6307" s="21">
        <v>45595</v>
      </c>
      <c r="W6307" s="8" t="s">
        <v>3112</v>
      </c>
      <c r="X6307" s="8" t="s">
        <v>1212</v>
      </c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</row>
    <row r="6308" spans="1:55" ht="20" customHeight="1" x14ac:dyDescent="0.35">
      <c r="A6308" s="1"/>
      <c r="B6308" s="17">
        <v>45838</v>
      </c>
      <c r="C6308" s="16" t="s">
        <v>10635</v>
      </c>
      <c r="D6308" s="16" t="s">
        <v>1208</v>
      </c>
      <c r="E6308" s="18">
        <v>6.2750000000000004</v>
      </c>
      <c r="F6308" s="9">
        <v>250000000</v>
      </c>
      <c r="G6308" s="19">
        <v>47422</v>
      </c>
      <c r="H6308" s="20">
        <v>45777</v>
      </c>
      <c r="I6308" s="20">
        <v>45960</v>
      </c>
      <c r="J6308" s="16" t="s">
        <v>1209</v>
      </c>
      <c r="K6308" s="16">
        <v>2</v>
      </c>
      <c r="L6308" s="16" t="s">
        <v>10636</v>
      </c>
      <c r="M6308" s="9">
        <v>258362460.06999999</v>
      </c>
      <c r="N6308" s="9">
        <v>2664726.0299999998</v>
      </c>
      <c r="O6308" s="9">
        <v>255697734.03999999</v>
      </c>
      <c r="P6308" s="9">
        <v>3.8311370999999999</v>
      </c>
      <c r="Q6308" s="9">
        <v>-3.7264173999999999</v>
      </c>
      <c r="R6308" s="9">
        <v>15.5686143</v>
      </c>
      <c r="S6308" s="9">
        <v>-96276.64</v>
      </c>
      <c r="T6308" s="9">
        <v>202410300000402</v>
      </c>
      <c r="U6308" s="21">
        <v>45595</v>
      </c>
      <c r="V6308" s="21">
        <v>45596</v>
      </c>
      <c r="W6308" s="8" t="s">
        <v>3112</v>
      </c>
      <c r="X6308" s="8" t="s">
        <v>1212</v>
      </c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</row>
    <row r="6309" spans="1:55" ht="20" customHeight="1" x14ac:dyDescent="0.35">
      <c r="A6309" s="1"/>
      <c r="B6309" s="17">
        <v>45838</v>
      </c>
      <c r="C6309" s="16" t="s">
        <v>10637</v>
      </c>
      <c r="D6309" s="16" t="s">
        <v>1214</v>
      </c>
      <c r="E6309" s="18">
        <v>5.7017064</v>
      </c>
      <c r="F6309" s="9">
        <v>250000000</v>
      </c>
      <c r="G6309" s="19">
        <v>47422</v>
      </c>
      <c r="H6309" s="20">
        <v>45777</v>
      </c>
      <c r="I6309" s="20">
        <v>45960</v>
      </c>
      <c r="J6309" s="16" t="s">
        <v>1209</v>
      </c>
      <c r="K6309" s="16">
        <v>2</v>
      </c>
      <c r="L6309" s="16" t="s">
        <v>10636</v>
      </c>
      <c r="M6309" s="9">
        <v>-252421272.59</v>
      </c>
      <c r="N6309" s="9">
        <v>-2421272.59</v>
      </c>
      <c r="O6309" s="9">
        <v>-250000000</v>
      </c>
      <c r="P6309" s="9">
        <v>0</v>
      </c>
      <c r="Q6309" s="9">
        <v>0</v>
      </c>
      <c r="R6309" s="9">
        <v>0</v>
      </c>
      <c r="S6309" s="9">
        <v>0</v>
      </c>
      <c r="T6309" s="9">
        <v>202410300000402</v>
      </c>
      <c r="U6309" s="21">
        <v>45595</v>
      </c>
      <c r="V6309" s="21">
        <v>45596</v>
      </c>
      <c r="W6309" s="8" t="s">
        <v>3112</v>
      </c>
      <c r="X6309" s="8" t="s">
        <v>1212</v>
      </c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</row>
    <row r="6310" spans="1:55" ht="20" customHeight="1" x14ac:dyDescent="0.35">
      <c r="A6310" s="1"/>
      <c r="B6310" s="17">
        <v>45838</v>
      </c>
      <c r="C6310" s="16" t="s">
        <v>10638</v>
      </c>
      <c r="D6310" s="16" t="s">
        <v>1208</v>
      </c>
      <c r="E6310" s="18">
        <v>6.2625000000000002</v>
      </c>
      <c r="F6310" s="9">
        <v>200000000</v>
      </c>
      <c r="G6310" s="19">
        <v>47422</v>
      </c>
      <c r="H6310" s="20">
        <v>45777</v>
      </c>
      <c r="I6310" s="20">
        <v>45960</v>
      </c>
      <c r="J6310" s="16" t="s">
        <v>1209</v>
      </c>
      <c r="K6310" s="16">
        <v>2</v>
      </c>
      <c r="L6310" s="16" t="s">
        <v>10639</v>
      </c>
      <c r="M6310" s="9">
        <v>-206590651.25999999</v>
      </c>
      <c r="N6310" s="9">
        <v>-2127534.25</v>
      </c>
      <c r="O6310" s="9">
        <v>-204463117.00999999</v>
      </c>
      <c r="P6310" s="9">
        <v>3.8319021000000002</v>
      </c>
      <c r="Q6310" s="9">
        <v>3.7271595999999998</v>
      </c>
      <c r="R6310" s="9">
        <v>15.5725189</v>
      </c>
      <c r="S6310" s="9">
        <v>76999.63</v>
      </c>
      <c r="T6310" s="9">
        <v>202410300000507</v>
      </c>
      <c r="U6310" s="21">
        <v>45595</v>
      </c>
      <c r="V6310" s="21">
        <v>45596</v>
      </c>
      <c r="W6310" s="8" t="s">
        <v>3112</v>
      </c>
      <c r="X6310" s="8" t="s">
        <v>1212</v>
      </c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</row>
    <row r="6311" spans="1:55" ht="20" customHeight="1" x14ac:dyDescent="0.35">
      <c r="A6311" s="1"/>
      <c r="B6311" s="17">
        <v>45838</v>
      </c>
      <c r="C6311" s="16" t="s">
        <v>10640</v>
      </c>
      <c r="D6311" s="16" t="s">
        <v>1214</v>
      </c>
      <c r="E6311" s="18">
        <v>5.7017065000000002</v>
      </c>
      <c r="F6311" s="9">
        <v>200000000</v>
      </c>
      <c r="G6311" s="19">
        <v>47422</v>
      </c>
      <c r="H6311" s="20">
        <v>45777</v>
      </c>
      <c r="I6311" s="20">
        <v>45960</v>
      </c>
      <c r="J6311" s="16" t="s">
        <v>1209</v>
      </c>
      <c r="K6311" s="16">
        <v>2</v>
      </c>
      <c r="L6311" s="16" t="s">
        <v>10639</v>
      </c>
      <c r="M6311" s="9">
        <v>201937018.09999999</v>
      </c>
      <c r="N6311" s="9">
        <v>1937018.1</v>
      </c>
      <c r="O6311" s="9">
        <v>200000000</v>
      </c>
      <c r="P6311" s="9">
        <v>0</v>
      </c>
      <c r="Q6311" s="9">
        <v>0</v>
      </c>
      <c r="R6311" s="9">
        <v>0</v>
      </c>
      <c r="S6311" s="9">
        <v>0</v>
      </c>
      <c r="T6311" s="9">
        <v>202410300000507</v>
      </c>
      <c r="U6311" s="21">
        <v>45595</v>
      </c>
      <c r="V6311" s="21">
        <v>45596</v>
      </c>
      <c r="W6311" s="8" t="s">
        <v>3112</v>
      </c>
      <c r="X6311" s="8" t="s">
        <v>1212</v>
      </c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</row>
    <row r="6312" spans="1:55" ht="20" customHeight="1" x14ac:dyDescent="0.35">
      <c r="A6312" s="1"/>
      <c r="B6312" s="17">
        <v>45838</v>
      </c>
      <c r="C6312" s="16" t="s">
        <v>10641</v>
      </c>
      <c r="D6312" s="16" t="s">
        <v>1208</v>
      </c>
      <c r="E6312" s="18">
        <v>6.31</v>
      </c>
      <c r="F6312" s="9">
        <v>100000000</v>
      </c>
      <c r="G6312" s="19">
        <v>47427</v>
      </c>
      <c r="H6312" s="20">
        <v>45782</v>
      </c>
      <c r="I6312" s="20">
        <v>45967</v>
      </c>
      <c r="J6312" s="16" t="s">
        <v>1209</v>
      </c>
      <c r="K6312" s="16">
        <v>2</v>
      </c>
      <c r="L6312" s="16" t="s">
        <v>10642</v>
      </c>
      <c r="M6312" s="9">
        <v>-103400586.28</v>
      </c>
      <c r="N6312" s="9">
        <v>-985397.26</v>
      </c>
      <c r="O6312" s="9">
        <v>-102415189.02</v>
      </c>
      <c r="P6312" s="9">
        <v>3.8427644000000001</v>
      </c>
      <c r="Q6312" s="9">
        <v>3.737724</v>
      </c>
      <c r="R6312" s="9">
        <v>15.6396763</v>
      </c>
      <c r="S6312" s="9">
        <v>38648.29</v>
      </c>
      <c r="T6312" s="9">
        <v>202411040000043</v>
      </c>
      <c r="U6312" s="21">
        <v>45600</v>
      </c>
      <c r="V6312" s="21">
        <v>45601</v>
      </c>
      <c r="W6312" s="8" t="s">
        <v>7983</v>
      </c>
      <c r="X6312" s="8" t="s">
        <v>1212</v>
      </c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</row>
    <row r="6313" spans="1:55" ht="20" customHeight="1" x14ac:dyDescent="0.35">
      <c r="A6313" s="1"/>
      <c r="B6313" s="17">
        <v>45838</v>
      </c>
      <c r="C6313" s="16" t="s">
        <v>10643</v>
      </c>
      <c r="D6313" s="16" t="s">
        <v>1214</v>
      </c>
      <c r="E6313" s="18">
        <v>5.6734282</v>
      </c>
      <c r="F6313" s="9">
        <v>100000000</v>
      </c>
      <c r="G6313" s="19">
        <v>47427</v>
      </c>
      <c r="H6313" s="20">
        <v>45782</v>
      </c>
      <c r="I6313" s="20">
        <v>45967</v>
      </c>
      <c r="J6313" s="16" t="s">
        <v>1209</v>
      </c>
      <c r="K6313" s="16">
        <v>2</v>
      </c>
      <c r="L6313" s="16" t="s">
        <v>10642</v>
      </c>
      <c r="M6313" s="9">
        <v>100885987.41</v>
      </c>
      <c r="N6313" s="9">
        <v>885987.41</v>
      </c>
      <c r="O6313" s="9">
        <v>100000000</v>
      </c>
      <c r="P6313" s="9">
        <v>0</v>
      </c>
      <c r="Q6313" s="9">
        <v>0</v>
      </c>
      <c r="R6313" s="9">
        <v>0</v>
      </c>
      <c r="S6313" s="9">
        <v>0</v>
      </c>
      <c r="T6313" s="9">
        <v>202411040000043</v>
      </c>
      <c r="U6313" s="21">
        <v>45600</v>
      </c>
      <c r="V6313" s="21">
        <v>45601</v>
      </c>
      <c r="W6313" s="8" t="s">
        <v>7983</v>
      </c>
      <c r="X6313" s="8" t="s">
        <v>1212</v>
      </c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</row>
    <row r="6314" spans="1:55" ht="20" customHeight="1" x14ac:dyDescent="0.35">
      <c r="A6314" s="1"/>
      <c r="B6314" s="17">
        <v>45838</v>
      </c>
      <c r="C6314" s="16" t="s">
        <v>10644</v>
      </c>
      <c r="D6314" s="16" t="s">
        <v>1208</v>
      </c>
      <c r="E6314" s="18">
        <v>6.31</v>
      </c>
      <c r="F6314" s="9">
        <v>50000000</v>
      </c>
      <c r="G6314" s="19">
        <v>47427</v>
      </c>
      <c r="H6314" s="20">
        <v>45782</v>
      </c>
      <c r="I6314" s="20">
        <v>45967</v>
      </c>
      <c r="J6314" s="16" t="s">
        <v>1209</v>
      </c>
      <c r="K6314" s="16">
        <v>2</v>
      </c>
      <c r="L6314" s="16" t="s">
        <v>10645</v>
      </c>
      <c r="M6314" s="9">
        <v>-51700293.140000001</v>
      </c>
      <c r="N6314" s="9">
        <v>-492698.63</v>
      </c>
      <c r="O6314" s="9">
        <v>-51207594.509999998</v>
      </c>
      <c r="P6314" s="9">
        <v>3.8427644000000001</v>
      </c>
      <c r="Q6314" s="9">
        <v>3.737724</v>
      </c>
      <c r="R6314" s="9">
        <v>15.6396763</v>
      </c>
      <c r="S6314" s="9">
        <v>19324.14</v>
      </c>
      <c r="T6314" s="9">
        <v>202411040000044</v>
      </c>
      <c r="U6314" s="21">
        <v>45600</v>
      </c>
      <c r="V6314" s="21">
        <v>45601</v>
      </c>
      <c r="W6314" s="8" t="s">
        <v>7983</v>
      </c>
      <c r="X6314" s="8" t="s">
        <v>1212</v>
      </c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</row>
    <row r="6315" spans="1:55" ht="20" customHeight="1" x14ac:dyDescent="0.35">
      <c r="A6315" s="1"/>
      <c r="B6315" s="17">
        <v>45838</v>
      </c>
      <c r="C6315" s="16" t="s">
        <v>10646</v>
      </c>
      <c r="D6315" s="16" t="s">
        <v>1214</v>
      </c>
      <c r="E6315" s="18">
        <v>5.6734280999999998</v>
      </c>
      <c r="F6315" s="9">
        <v>50000000</v>
      </c>
      <c r="G6315" s="19">
        <v>47427</v>
      </c>
      <c r="H6315" s="20">
        <v>45782</v>
      </c>
      <c r="I6315" s="20">
        <v>45967</v>
      </c>
      <c r="J6315" s="16" t="s">
        <v>1209</v>
      </c>
      <c r="K6315" s="16">
        <v>2</v>
      </c>
      <c r="L6315" s="16" t="s">
        <v>10645</v>
      </c>
      <c r="M6315" s="9">
        <v>50442993.700000003</v>
      </c>
      <c r="N6315" s="9">
        <v>442993.7</v>
      </c>
      <c r="O6315" s="9">
        <v>50000000</v>
      </c>
      <c r="P6315" s="9">
        <v>0</v>
      </c>
      <c r="Q6315" s="9">
        <v>0</v>
      </c>
      <c r="R6315" s="9">
        <v>0</v>
      </c>
      <c r="S6315" s="9">
        <v>0</v>
      </c>
      <c r="T6315" s="9">
        <v>202411040000044</v>
      </c>
      <c r="U6315" s="21">
        <v>45600</v>
      </c>
      <c r="V6315" s="21">
        <v>45601</v>
      </c>
      <c r="W6315" s="8" t="s">
        <v>7983</v>
      </c>
      <c r="X6315" s="8" t="s">
        <v>1212</v>
      </c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</row>
    <row r="6316" spans="1:55" ht="20" customHeight="1" x14ac:dyDescent="0.35">
      <c r="A6316" s="1"/>
      <c r="B6316" s="17">
        <v>45838</v>
      </c>
      <c r="C6316" s="16" t="s">
        <v>10647</v>
      </c>
      <c r="D6316" s="16" t="s">
        <v>1208</v>
      </c>
      <c r="E6316" s="18">
        <v>6.33</v>
      </c>
      <c r="F6316" s="9">
        <v>550000000</v>
      </c>
      <c r="G6316" s="19">
        <v>46331</v>
      </c>
      <c r="H6316" s="20">
        <v>45782</v>
      </c>
      <c r="I6316" s="20">
        <v>45967</v>
      </c>
      <c r="J6316" s="16" t="s">
        <v>1209</v>
      </c>
      <c r="K6316" s="16">
        <v>2</v>
      </c>
      <c r="L6316" s="16" t="s">
        <v>10648</v>
      </c>
      <c r="M6316" s="9">
        <v>-561346912.83000004</v>
      </c>
      <c r="N6316" s="9">
        <v>-5436863.0099999998</v>
      </c>
      <c r="O6316" s="9">
        <v>-555910049.82000005</v>
      </c>
      <c r="P6316" s="9">
        <v>1.3024544</v>
      </c>
      <c r="Q6316" s="9">
        <v>1.2676909000000001</v>
      </c>
      <c r="R6316" s="9">
        <v>2.8233239000000001</v>
      </c>
      <c r="S6316" s="9">
        <v>71161.440000000002</v>
      </c>
      <c r="T6316" s="9">
        <v>202411040000089</v>
      </c>
      <c r="U6316" s="21">
        <v>45600</v>
      </c>
      <c r="V6316" s="21">
        <v>45601</v>
      </c>
      <c r="W6316" s="8" t="s">
        <v>2693</v>
      </c>
      <c r="X6316" s="8" t="s">
        <v>1212</v>
      </c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</row>
    <row r="6317" spans="1:55" ht="20" customHeight="1" x14ac:dyDescent="0.35">
      <c r="A6317" s="1"/>
      <c r="B6317" s="17">
        <v>45838</v>
      </c>
      <c r="C6317" s="16" t="s">
        <v>10649</v>
      </c>
      <c r="D6317" s="16" t="s">
        <v>1214</v>
      </c>
      <c r="E6317" s="18">
        <v>5.6734283000000003</v>
      </c>
      <c r="F6317" s="9">
        <v>550000000</v>
      </c>
      <c r="G6317" s="19">
        <v>46331</v>
      </c>
      <c r="H6317" s="20">
        <v>45782</v>
      </c>
      <c r="I6317" s="20">
        <v>45967</v>
      </c>
      <c r="J6317" s="16" t="s">
        <v>1209</v>
      </c>
      <c r="K6317" s="16">
        <v>2</v>
      </c>
      <c r="L6317" s="16" t="s">
        <v>10648</v>
      </c>
      <c r="M6317" s="9">
        <v>554872930.85000002</v>
      </c>
      <c r="N6317" s="9">
        <v>4872930.8499999996</v>
      </c>
      <c r="O6317" s="9">
        <v>550000000</v>
      </c>
      <c r="P6317" s="9">
        <v>0</v>
      </c>
      <c r="Q6317" s="9">
        <v>0</v>
      </c>
      <c r="R6317" s="9">
        <v>0</v>
      </c>
      <c r="S6317" s="9">
        <v>0</v>
      </c>
      <c r="T6317" s="9">
        <v>202411040000089</v>
      </c>
      <c r="U6317" s="21">
        <v>45600</v>
      </c>
      <c r="V6317" s="21">
        <v>45601</v>
      </c>
      <c r="W6317" s="8" t="s">
        <v>2693</v>
      </c>
      <c r="X6317" s="8" t="s">
        <v>1212</v>
      </c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</row>
    <row r="6318" spans="1:55" ht="20" customHeight="1" x14ac:dyDescent="0.35">
      <c r="A6318" s="1"/>
      <c r="B6318" s="17">
        <v>45838</v>
      </c>
      <c r="C6318" s="16" t="s">
        <v>10650</v>
      </c>
      <c r="D6318" s="16" t="s">
        <v>1208</v>
      </c>
      <c r="E6318" s="18">
        <v>6.31</v>
      </c>
      <c r="F6318" s="9">
        <v>250000000</v>
      </c>
      <c r="G6318" s="19">
        <v>47427</v>
      </c>
      <c r="H6318" s="20">
        <v>45782</v>
      </c>
      <c r="I6318" s="20">
        <v>45967</v>
      </c>
      <c r="J6318" s="16" t="s">
        <v>1209</v>
      </c>
      <c r="K6318" s="16">
        <v>2</v>
      </c>
      <c r="L6318" s="16" t="s">
        <v>10651</v>
      </c>
      <c r="M6318" s="9">
        <v>-258501465.69</v>
      </c>
      <c r="N6318" s="9">
        <v>-2463493.15</v>
      </c>
      <c r="O6318" s="9">
        <v>-256037972.53999999</v>
      </c>
      <c r="P6318" s="9">
        <v>3.8427644000000001</v>
      </c>
      <c r="Q6318" s="9">
        <v>3.737724</v>
      </c>
      <c r="R6318" s="9">
        <v>15.6396763</v>
      </c>
      <c r="S6318" s="9">
        <v>96620.71</v>
      </c>
      <c r="T6318" s="9">
        <v>202411040000091</v>
      </c>
      <c r="U6318" s="21">
        <v>45600</v>
      </c>
      <c r="V6318" s="21">
        <v>45601</v>
      </c>
      <c r="W6318" s="8" t="s">
        <v>2693</v>
      </c>
      <c r="X6318" s="8" t="s">
        <v>1212</v>
      </c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</row>
    <row r="6319" spans="1:55" ht="20" customHeight="1" x14ac:dyDescent="0.35">
      <c r="A6319" s="1"/>
      <c r="B6319" s="17">
        <v>45838</v>
      </c>
      <c r="C6319" s="16" t="s">
        <v>10652</v>
      </c>
      <c r="D6319" s="16" t="s">
        <v>1214</v>
      </c>
      <c r="E6319" s="18">
        <v>5.6734282</v>
      </c>
      <c r="F6319" s="9">
        <v>250000000</v>
      </c>
      <c r="G6319" s="19">
        <v>47427</v>
      </c>
      <c r="H6319" s="20">
        <v>45782</v>
      </c>
      <c r="I6319" s="20">
        <v>45967</v>
      </c>
      <c r="J6319" s="16" t="s">
        <v>1209</v>
      </c>
      <c r="K6319" s="16">
        <v>2</v>
      </c>
      <c r="L6319" s="16" t="s">
        <v>10651</v>
      </c>
      <c r="M6319" s="9">
        <v>252214968.55000001</v>
      </c>
      <c r="N6319" s="9">
        <v>2214968.5499999998</v>
      </c>
      <c r="O6319" s="9">
        <v>250000000</v>
      </c>
      <c r="P6319" s="9">
        <v>0</v>
      </c>
      <c r="Q6319" s="9">
        <v>0</v>
      </c>
      <c r="R6319" s="9">
        <v>0</v>
      </c>
      <c r="S6319" s="9">
        <v>0</v>
      </c>
      <c r="T6319" s="9">
        <v>202411040000091</v>
      </c>
      <c r="U6319" s="21">
        <v>45600</v>
      </c>
      <c r="V6319" s="21">
        <v>45601</v>
      </c>
      <c r="W6319" s="8" t="s">
        <v>2693</v>
      </c>
      <c r="X6319" s="8" t="s">
        <v>1212</v>
      </c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</row>
    <row r="6320" spans="1:55" ht="20" customHeight="1" x14ac:dyDescent="0.35">
      <c r="A6320" s="1"/>
      <c r="B6320" s="17">
        <v>45838</v>
      </c>
      <c r="C6320" s="16" t="s">
        <v>10653</v>
      </c>
      <c r="D6320" s="16" t="s">
        <v>1208</v>
      </c>
      <c r="E6320" s="18">
        <v>6.55</v>
      </c>
      <c r="F6320" s="9">
        <v>500000000</v>
      </c>
      <c r="G6320" s="19">
        <v>45966</v>
      </c>
      <c r="H6320" s="20">
        <v>45601</v>
      </c>
      <c r="I6320" s="20">
        <v>45967</v>
      </c>
      <c r="J6320" s="16" t="s">
        <v>1209</v>
      </c>
      <c r="K6320" s="16">
        <v>0</v>
      </c>
      <c r="L6320" s="16" t="s">
        <v>10654</v>
      </c>
      <c r="M6320" s="9">
        <v>-522807824.25999999</v>
      </c>
      <c r="N6320" s="9">
        <v>-21354794.52</v>
      </c>
      <c r="O6320" s="9">
        <v>-501453029.74000001</v>
      </c>
      <c r="P6320" s="9">
        <v>0.35068490000000002</v>
      </c>
      <c r="Q6320" s="9">
        <v>0.33249190000000001</v>
      </c>
      <c r="R6320" s="9">
        <v>0.46474710000000002</v>
      </c>
      <c r="S6320" s="9">
        <v>17382.939999999999</v>
      </c>
      <c r="T6320" s="9">
        <v>202411040000138</v>
      </c>
      <c r="U6320" s="21">
        <v>45600</v>
      </c>
      <c r="V6320" s="21">
        <v>45601</v>
      </c>
      <c r="W6320" s="8" t="s">
        <v>3112</v>
      </c>
      <c r="X6320" s="8" t="s">
        <v>1212</v>
      </c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</row>
    <row r="6321" spans="1:55" ht="20" customHeight="1" x14ac:dyDescent="0.35">
      <c r="A6321" s="1"/>
      <c r="B6321" s="17">
        <v>45838</v>
      </c>
      <c r="C6321" s="16" t="s">
        <v>10655</v>
      </c>
      <c r="D6321" s="16" t="s">
        <v>1214</v>
      </c>
      <c r="E6321" s="18">
        <v>6.4257470000000003</v>
      </c>
      <c r="F6321" s="9">
        <v>500000000</v>
      </c>
      <c r="G6321" s="19">
        <v>45966</v>
      </c>
      <c r="H6321" s="20">
        <v>45601</v>
      </c>
      <c r="I6321" s="20">
        <v>45967</v>
      </c>
      <c r="J6321" s="16" t="s">
        <v>1209</v>
      </c>
      <c r="K6321" s="16">
        <v>0</v>
      </c>
      <c r="L6321" s="16" t="s">
        <v>10654</v>
      </c>
      <c r="M6321" s="9">
        <v>520949695.68000001</v>
      </c>
      <c r="N6321" s="9">
        <v>20949695.68</v>
      </c>
      <c r="O6321" s="9">
        <v>500000000</v>
      </c>
      <c r="P6321" s="9">
        <v>0</v>
      </c>
      <c r="Q6321" s="9">
        <v>0</v>
      </c>
      <c r="R6321" s="9">
        <v>0</v>
      </c>
      <c r="S6321" s="9">
        <v>0</v>
      </c>
      <c r="T6321" s="9">
        <v>202411040000138</v>
      </c>
      <c r="U6321" s="21">
        <v>45600</v>
      </c>
      <c r="V6321" s="21">
        <v>45601</v>
      </c>
      <c r="W6321" s="8" t="s">
        <v>3112</v>
      </c>
      <c r="X6321" s="8" t="s">
        <v>1212</v>
      </c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</row>
    <row r="6322" spans="1:55" ht="20" customHeight="1" x14ac:dyDescent="0.35">
      <c r="A6322" s="1"/>
      <c r="B6322" s="17">
        <v>45838</v>
      </c>
      <c r="C6322" s="16" t="s">
        <v>10656</v>
      </c>
      <c r="D6322" s="16" t="s">
        <v>1208</v>
      </c>
      <c r="E6322" s="18">
        <v>6.5449999999999999</v>
      </c>
      <c r="F6322" s="9">
        <v>500000000</v>
      </c>
      <c r="G6322" s="19">
        <v>45966</v>
      </c>
      <c r="H6322" s="20">
        <v>45601</v>
      </c>
      <c r="I6322" s="20">
        <v>45967</v>
      </c>
      <c r="J6322" s="16" t="s">
        <v>1209</v>
      </c>
      <c r="K6322" s="16">
        <v>0</v>
      </c>
      <c r="L6322" s="16" t="s">
        <v>10657</v>
      </c>
      <c r="M6322" s="9">
        <v>-522783227.74000001</v>
      </c>
      <c r="N6322" s="9">
        <v>-21338493.149999999</v>
      </c>
      <c r="O6322" s="9">
        <v>-501444734.58999997</v>
      </c>
      <c r="P6322" s="9">
        <v>0.35068490000000002</v>
      </c>
      <c r="Q6322" s="9">
        <v>0.33249190000000001</v>
      </c>
      <c r="R6322" s="9">
        <v>0.46474710000000002</v>
      </c>
      <c r="S6322" s="9">
        <v>17382.12</v>
      </c>
      <c r="T6322" s="9">
        <v>202411040000193</v>
      </c>
      <c r="U6322" s="21">
        <v>45600</v>
      </c>
      <c r="V6322" s="21">
        <v>45601</v>
      </c>
      <c r="W6322" s="8" t="s">
        <v>3112</v>
      </c>
      <c r="X6322" s="8" t="s">
        <v>1212</v>
      </c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</row>
    <row r="6323" spans="1:55" ht="20" customHeight="1" x14ac:dyDescent="0.35">
      <c r="A6323" s="1"/>
      <c r="B6323" s="17">
        <v>45838</v>
      </c>
      <c r="C6323" s="16" t="s">
        <v>10658</v>
      </c>
      <c r="D6323" s="16" t="s">
        <v>1214</v>
      </c>
      <c r="E6323" s="18">
        <v>6.4257470000000003</v>
      </c>
      <c r="F6323" s="9">
        <v>500000000</v>
      </c>
      <c r="G6323" s="19">
        <v>45966</v>
      </c>
      <c r="H6323" s="20">
        <v>45601</v>
      </c>
      <c r="I6323" s="20">
        <v>45967</v>
      </c>
      <c r="J6323" s="16" t="s">
        <v>1209</v>
      </c>
      <c r="K6323" s="16">
        <v>0</v>
      </c>
      <c r="L6323" s="16" t="s">
        <v>10657</v>
      </c>
      <c r="M6323" s="9">
        <v>520949695.68000001</v>
      </c>
      <c r="N6323" s="9">
        <v>20949695.68</v>
      </c>
      <c r="O6323" s="9">
        <v>500000000</v>
      </c>
      <c r="P6323" s="9">
        <v>0</v>
      </c>
      <c r="Q6323" s="9">
        <v>0</v>
      </c>
      <c r="R6323" s="9">
        <v>0</v>
      </c>
      <c r="S6323" s="9">
        <v>0</v>
      </c>
      <c r="T6323" s="9">
        <v>202411040000193</v>
      </c>
      <c r="U6323" s="21">
        <v>45600</v>
      </c>
      <c r="V6323" s="21">
        <v>45601</v>
      </c>
      <c r="W6323" s="8" t="s">
        <v>3112</v>
      </c>
      <c r="X6323" s="8" t="s">
        <v>1212</v>
      </c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</row>
    <row r="6324" spans="1:55" ht="20" customHeight="1" x14ac:dyDescent="0.35">
      <c r="A6324" s="1"/>
      <c r="B6324" s="17">
        <v>45838</v>
      </c>
      <c r="C6324" s="16" t="s">
        <v>10659</v>
      </c>
      <c r="D6324" s="16" t="s">
        <v>1208</v>
      </c>
      <c r="E6324" s="18">
        <v>6.2850000000000001</v>
      </c>
      <c r="F6324" s="9">
        <v>100000000</v>
      </c>
      <c r="G6324" s="19">
        <v>47427</v>
      </c>
      <c r="H6324" s="20">
        <v>45782</v>
      </c>
      <c r="I6324" s="20">
        <v>45967</v>
      </c>
      <c r="J6324" s="16" t="s">
        <v>1209</v>
      </c>
      <c r="K6324" s="16">
        <v>2</v>
      </c>
      <c r="L6324" s="16" t="s">
        <v>10660</v>
      </c>
      <c r="M6324" s="9">
        <v>-103301347.67</v>
      </c>
      <c r="N6324" s="9">
        <v>-981493.15</v>
      </c>
      <c r="O6324" s="9">
        <v>-102319854.52</v>
      </c>
      <c r="P6324" s="9">
        <v>3.8442908</v>
      </c>
      <c r="Q6324" s="9">
        <v>3.7392048999999998</v>
      </c>
      <c r="R6324" s="9">
        <v>15.647490100000001</v>
      </c>
      <c r="S6324" s="9">
        <v>38626.49</v>
      </c>
      <c r="T6324" s="9">
        <v>202411040000282</v>
      </c>
      <c r="U6324" s="21">
        <v>45600</v>
      </c>
      <c r="V6324" s="21">
        <v>45601</v>
      </c>
      <c r="W6324" s="8" t="s">
        <v>7983</v>
      </c>
      <c r="X6324" s="8" t="s">
        <v>1212</v>
      </c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</row>
    <row r="6325" spans="1:55" ht="20" customHeight="1" x14ac:dyDescent="0.35">
      <c r="A6325" s="1"/>
      <c r="B6325" s="17">
        <v>45838</v>
      </c>
      <c r="C6325" s="16" t="s">
        <v>10661</v>
      </c>
      <c r="D6325" s="16" t="s">
        <v>1214</v>
      </c>
      <c r="E6325" s="18">
        <v>5.6734282</v>
      </c>
      <c r="F6325" s="9">
        <v>100000000</v>
      </c>
      <c r="G6325" s="19">
        <v>47427</v>
      </c>
      <c r="H6325" s="20">
        <v>45782</v>
      </c>
      <c r="I6325" s="20">
        <v>45967</v>
      </c>
      <c r="J6325" s="16" t="s">
        <v>1209</v>
      </c>
      <c r="K6325" s="16">
        <v>2</v>
      </c>
      <c r="L6325" s="16" t="s">
        <v>10660</v>
      </c>
      <c r="M6325" s="9">
        <v>100885987.41</v>
      </c>
      <c r="N6325" s="9">
        <v>885987.41</v>
      </c>
      <c r="O6325" s="9">
        <v>100000000</v>
      </c>
      <c r="P6325" s="9">
        <v>0</v>
      </c>
      <c r="Q6325" s="9">
        <v>0</v>
      </c>
      <c r="R6325" s="9">
        <v>0</v>
      </c>
      <c r="S6325" s="9">
        <v>0</v>
      </c>
      <c r="T6325" s="9">
        <v>202411040000282</v>
      </c>
      <c r="U6325" s="21">
        <v>45600</v>
      </c>
      <c r="V6325" s="21">
        <v>45601</v>
      </c>
      <c r="W6325" s="8" t="s">
        <v>7983</v>
      </c>
      <c r="X6325" s="8" t="s">
        <v>1212</v>
      </c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</row>
    <row r="6326" spans="1:55" ht="20" customHeight="1" x14ac:dyDescent="0.35">
      <c r="A6326" s="1"/>
      <c r="B6326" s="17">
        <v>45838</v>
      </c>
      <c r="C6326" s="16" t="s">
        <v>10662</v>
      </c>
      <c r="D6326" s="16" t="s">
        <v>1208</v>
      </c>
      <c r="E6326" s="18">
        <v>6.28</v>
      </c>
      <c r="F6326" s="9">
        <v>50000000</v>
      </c>
      <c r="G6326" s="19">
        <v>47427</v>
      </c>
      <c r="H6326" s="20">
        <v>45782</v>
      </c>
      <c r="I6326" s="20">
        <v>45967</v>
      </c>
      <c r="J6326" s="16" t="s">
        <v>1209</v>
      </c>
      <c r="K6326" s="16">
        <v>2</v>
      </c>
      <c r="L6326" s="16" t="s">
        <v>10663</v>
      </c>
      <c r="M6326" s="9">
        <v>-51640749.979999997</v>
      </c>
      <c r="N6326" s="9">
        <v>-490356.16</v>
      </c>
      <c r="O6326" s="9">
        <v>-51150393.82</v>
      </c>
      <c r="P6326" s="9">
        <v>3.8445963999999999</v>
      </c>
      <c r="Q6326" s="9">
        <v>3.7395014</v>
      </c>
      <c r="R6326" s="9">
        <v>15.649054599999999</v>
      </c>
      <c r="S6326" s="9">
        <v>19311.07</v>
      </c>
      <c r="T6326" s="9">
        <v>202411040000304</v>
      </c>
      <c r="U6326" s="21">
        <v>45600</v>
      </c>
      <c r="V6326" s="21">
        <v>45601</v>
      </c>
      <c r="W6326" s="8" t="s">
        <v>7983</v>
      </c>
      <c r="X6326" s="8" t="s">
        <v>1212</v>
      </c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</row>
    <row r="6327" spans="1:55" ht="20" customHeight="1" x14ac:dyDescent="0.35">
      <c r="A6327" s="1"/>
      <c r="B6327" s="17">
        <v>45838</v>
      </c>
      <c r="C6327" s="16" t="s">
        <v>10664</v>
      </c>
      <c r="D6327" s="16" t="s">
        <v>1214</v>
      </c>
      <c r="E6327" s="18">
        <v>5.6734280999999998</v>
      </c>
      <c r="F6327" s="9">
        <v>50000000</v>
      </c>
      <c r="G6327" s="19">
        <v>47427</v>
      </c>
      <c r="H6327" s="20">
        <v>45782</v>
      </c>
      <c r="I6327" s="20">
        <v>45967</v>
      </c>
      <c r="J6327" s="16" t="s">
        <v>1209</v>
      </c>
      <c r="K6327" s="16">
        <v>2</v>
      </c>
      <c r="L6327" s="16" t="s">
        <v>10663</v>
      </c>
      <c r="M6327" s="9">
        <v>50442993.700000003</v>
      </c>
      <c r="N6327" s="9">
        <v>442993.7</v>
      </c>
      <c r="O6327" s="9">
        <v>50000000</v>
      </c>
      <c r="P6327" s="9">
        <v>0</v>
      </c>
      <c r="Q6327" s="9">
        <v>0</v>
      </c>
      <c r="R6327" s="9">
        <v>0</v>
      </c>
      <c r="S6327" s="9">
        <v>0</v>
      </c>
      <c r="T6327" s="9">
        <v>202411040000304</v>
      </c>
      <c r="U6327" s="21">
        <v>45600</v>
      </c>
      <c r="V6327" s="21">
        <v>45601</v>
      </c>
      <c r="W6327" s="8" t="s">
        <v>7983</v>
      </c>
      <c r="X6327" s="8" t="s">
        <v>1212</v>
      </c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</row>
    <row r="6328" spans="1:55" ht="20" customHeight="1" x14ac:dyDescent="0.35">
      <c r="A6328" s="1"/>
      <c r="B6328" s="17">
        <v>45838</v>
      </c>
      <c r="C6328" s="16" t="s">
        <v>10665</v>
      </c>
      <c r="D6328" s="16" t="s">
        <v>1208</v>
      </c>
      <c r="E6328" s="18">
        <v>6.3049999999999997</v>
      </c>
      <c r="F6328" s="9">
        <v>50000000</v>
      </c>
      <c r="G6328" s="19">
        <v>46331</v>
      </c>
      <c r="H6328" s="20">
        <v>45782</v>
      </c>
      <c r="I6328" s="20">
        <v>45967</v>
      </c>
      <c r="J6328" s="16" t="s">
        <v>1209</v>
      </c>
      <c r="K6328" s="16">
        <v>2</v>
      </c>
      <c r="L6328" s="16" t="s">
        <v>10666</v>
      </c>
      <c r="M6328" s="9">
        <v>-51013573.090000004</v>
      </c>
      <c r="N6328" s="9">
        <v>-492308.22</v>
      </c>
      <c r="O6328" s="9">
        <v>-50521264.869999997</v>
      </c>
      <c r="P6328" s="9">
        <v>1.3026180999999999</v>
      </c>
      <c r="Q6328" s="9">
        <v>1.2678503000000001</v>
      </c>
      <c r="R6328" s="9">
        <v>2.8237519999999998</v>
      </c>
      <c r="S6328" s="9">
        <v>6467.76</v>
      </c>
      <c r="T6328" s="9">
        <v>202411040000361</v>
      </c>
      <c r="U6328" s="21">
        <v>45600</v>
      </c>
      <c r="V6328" s="21">
        <v>45601</v>
      </c>
      <c r="W6328" s="8" t="s">
        <v>3112</v>
      </c>
      <c r="X6328" s="8" t="s">
        <v>1212</v>
      </c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</row>
    <row r="6329" spans="1:55" ht="20" customHeight="1" x14ac:dyDescent="0.35">
      <c r="A6329" s="1"/>
      <c r="B6329" s="17">
        <v>45838</v>
      </c>
      <c r="C6329" s="16" t="s">
        <v>10667</v>
      </c>
      <c r="D6329" s="16" t="s">
        <v>1214</v>
      </c>
      <c r="E6329" s="18">
        <v>5.6734280999999998</v>
      </c>
      <c r="F6329" s="9">
        <v>50000000</v>
      </c>
      <c r="G6329" s="19">
        <v>46331</v>
      </c>
      <c r="H6329" s="20">
        <v>45782</v>
      </c>
      <c r="I6329" s="20">
        <v>45967</v>
      </c>
      <c r="J6329" s="16" t="s">
        <v>1209</v>
      </c>
      <c r="K6329" s="16">
        <v>2</v>
      </c>
      <c r="L6329" s="16" t="s">
        <v>10666</v>
      </c>
      <c r="M6329" s="9">
        <v>50442993.700000003</v>
      </c>
      <c r="N6329" s="9">
        <v>442993.7</v>
      </c>
      <c r="O6329" s="9">
        <v>50000000</v>
      </c>
      <c r="P6329" s="9">
        <v>0</v>
      </c>
      <c r="Q6329" s="9">
        <v>0</v>
      </c>
      <c r="R6329" s="9">
        <v>0</v>
      </c>
      <c r="S6329" s="9">
        <v>0</v>
      </c>
      <c r="T6329" s="9">
        <v>202411040000361</v>
      </c>
      <c r="U6329" s="21">
        <v>45600</v>
      </c>
      <c r="V6329" s="21">
        <v>45601</v>
      </c>
      <c r="W6329" s="8" t="s">
        <v>3112</v>
      </c>
      <c r="X6329" s="8" t="s">
        <v>1212</v>
      </c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</row>
    <row r="6330" spans="1:55" ht="20" customHeight="1" x14ac:dyDescent="0.35">
      <c r="A6330" s="1"/>
      <c r="B6330" s="17">
        <v>45838</v>
      </c>
      <c r="C6330" s="16" t="s">
        <v>10668</v>
      </c>
      <c r="D6330" s="16" t="s">
        <v>1208</v>
      </c>
      <c r="E6330" s="18">
        <v>6.2850000000000001</v>
      </c>
      <c r="F6330" s="9">
        <v>50000000</v>
      </c>
      <c r="G6330" s="19">
        <v>47427</v>
      </c>
      <c r="H6330" s="20">
        <v>45782</v>
      </c>
      <c r="I6330" s="20">
        <v>45967</v>
      </c>
      <c r="J6330" s="16" t="s">
        <v>1209</v>
      </c>
      <c r="K6330" s="16">
        <v>2</v>
      </c>
      <c r="L6330" s="16" t="s">
        <v>10669</v>
      </c>
      <c r="M6330" s="9">
        <v>51650673.840000004</v>
      </c>
      <c r="N6330" s="9">
        <v>490746.58</v>
      </c>
      <c r="O6330" s="9">
        <v>51159927.259999998</v>
      </c>
      <c r="P6330" s="9">
        <v>3.8442908</v>
      </c>
      <c r="Q6330" s="9">
        <v>-3.7392048999999998</v>
      </c>
      <c r="R6330" s="9">
        <v>15.647490100000001</v>
      </c>
      <c r="S6330" s="9">
        <v>-19313.25</v>
      </c>
      <c r="T6330" s="9">
        <v>202411040000309</v>
      </c>
      <c r="U6330" s="21">
        <v>45600</v>
      </c>
      <c r="V6330" s="21">
        <v>45601</v>
      </c>
      <c r="W6330" s="8" t="s">
        <v>2991</v>
      </c>
      <c r="X6330" s="8" t="s">
        <v>1212</v>
      </c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</row>
    <row r="6331" spans="1:55" ht="20" customHeight="1" x14ac:dyDescent="0.35">
      <c r="A6331" s="1"/>
      <c r="B6331" s="17">
        <v>45838</v>
      </c>
      <c r="C6331" s="16" t="s">
        <v>10670</v>
      </c>
      <c r="D6331" s="16" t="s">
        <v>1214</v>
      </c>
      <c r="E6331" s="18">
        <v>5.6734280999999998</v>
      </c>
      <c r="F6331" s="9">
        <v>50000000</v>
      </c>
      <c r="G6331" s="19">
        <v>47427</v>
      </c>
      <c r="H6331" s="20">
        <v>45782</v>
      </c>
      <c r="I6331" s="20">
        <v>45967</v>
      </c>
      <c r="J6331" s="16" t="s">
        <v>1209</v>
      </c>
      <c r="K6331" s="16">
        <v>2</v>
      </c>
      <c r="L6331" s="16" t="s">
        <v>10669</v>
      </c>
      <c r="M6331" s="9">
        <v>-50442993.700000003</v>
      </c>
      <c r="N6331" s="9">
        <v>-442993.7</v>
      </c>
      <c r="O6331" s="9">
        <v>-50000000</v>
      </c>
      <c r="P6331" s="9">
        <v>0</v>
      </c>
      <c r="Q6331" s="9">
        <v>0</v>
      </c>
      <c r="R6331" s="9">
        <v>0</v>
      </c>
      <c r="S6331" s="9">
        <v>0</v>
      </c>
      <c r="T6331" s="9">
        <v>202411040000309</v>
      </c>
      <c r="U6331" s="21">
        <v>45600</v>
      </c>
      <c r="V6331" s="21">
        <v>45601</v>
      </c>
      <c r="W6331" s="8" t="s">
        <v>2991</v>
      </c>
      <c r="X6331" s="8" t="s">
        <v>1212</v>
      </c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</row>
    <row r="6332" spans="1:55" ht="20" customHeight="1" x14ac:dyDescent="0.35">
      <c r="A6332" s="1"/>
      <c r="B6332" s="17">
        <v>45838</v>
      </c>
      <c r="C6332" s="16" t="s">
        <v>10671</v>
      </c>
      <c r="D6332" s="16" t="s">
        <v>1208</v>
      </c>
      <c r="E6332" s="18">
        <v>6.2850000000000001</v>
      </c>
      <c r="F6332" s="9">
        <v>450000000</v>
      </c>
      <c r="G6332" s="19">
        <v>47427</v>
      </c>
      <c r="H6332" s="20">
        <v>45782</v>
      </c>
      <c r="I6332" s="20">
        <v>45967</v>
      </c>
      <c r="J6332" s="16" t="s">
        <v>1209</v>
      </c>
      <c r="K6332" s="16">
        <v>2</v>
      </c>
      <c r="L6332" s="16" t="s">
        <v>10672</v>
      </c>
      <c r="M6332" s="9">
        <v>464856064.51999998</v>
      </c>
      <c r="N6332" s="9">
        <v>4416719.18</v>
      </c>
      <c r="O6332" s="9">
        <v>460439345.33999997</v>
      </c>
      <c r="P6332" s="9">
        <v>3.8442908</v>
      </c>
      <c r="Q6332" s="9">
        <v>-3.7392048999999998</v>
      </c>
      <c r="R6332" s="9">
        <v>15.647490100000001</v>
      </c>
      <c r="S6332" s="9">
        <v>-173819.21</v>
      </c>
      <c r="T6332" s="9">
        <v>202411040000310</v>
      </c>
      <c r="U6332" s="21">
        <v>45600</v>
      </c>
      <c r="V6332" s="21">
        <v>45601</v>
      </c>
      <c r="W6332" s="8" t="s">
        <v>2991</v>
      </c>
      <c r="X6332" s="8" t="s">
        <v>1212</v>
      </c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</row>
    <row r="6333" spans="1:55" ht="20" customHeight="1" x14ac:dyDescent="0.35">
      <c r="A6333" s="1"/>
      <c r="B6333" s="17">
        <v>45838</v>
      </c>
      <c r="C6333" s="16" t="s">
        <v>10673</v>
      </c>
      <c r="D6333" s="16" t="s">
        <v>1214</v>
      </c>
      <c r="E6333" s="18">
        <v>5.6734283000000003</v>
      </c>
      <c r="F6333" s="9">
        <v>450000000</v>
      </c>
      <c r="G6333" s="19">
        <v>47427</v>
      </c>
      <c r="H6333" s="20">
        <v>45782</v>
      </c>
      <c r="I6333" s="20">
        <v>45967</v>
      </c>
      <c r="J6333" s="16" t="s">
        <v>1209</v>
      </c>
      <c r="K6333" s="16">
        <v>2</v>
      </c>
      <c r="L6333" s="16" t="s">
        <v>10672</v>
      </c>
      <c r="M6333" s="9">
        <v>-453986943.42000002</v>
      </c>
      <c r="N6333" s="9">
        <v>-3986943.42</v>
      </c>
      <c r="O6333" s="9">
        <v>-450000000</v>
      </c>
      <c r="P6333" s="9">
        <v>0</v>
      </c>
      <c r="Q6333" s="9">
        <v>0</v>
      </c>
      <c r="R6333" s="9">
        <v>0</v>
      </c>
      <c r="S6333" s="9">
        <v>0</v>
      </c>
      <c r="T6333" s="9">
        <v>202411040000310</v>
      </c>
      <c r="U6333" s="21">
        <v>45600</v>
      </c>
      <c r="V6333" s="21">
        <v>45601</v>
      </c>
      <c r="W6333" s="8" t="s">
        <v>2991</v>
      </c>
      <c r="X6333" s="8" t="s">
        <v>1212</v>
      </c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</row>
    <row r="6334" spans="1:55" ht="20" customHeight="1" x14ac:dyDescent="0.35">
      <c r="A6334" s="1"/>
      <c r="B6334" s="17">
        <v>45838</v>
      </c>
      <c r="C6334" s="16" t="s">
        <v>10674</v>
      </c>
      <c r="D6334" s="16" t="s">
        <v>1208</v>
      </c>
      <c r="E6334" s="18">
        <v>6.3049999999999997</v>
      </c>
      <c r="F6334" s="9">
        <v>250000000</v>
      </c>
      <c r="G6334" s="19">
        <v>46332</v>
      </c>
      <c r="H6334" s="20">
        <v>45783</v>
      </c>
      <c r="I6334" s="20">
        <v>45967</v>
      </c>
      <c r="J6334" s="16" t="s">
        <v>1209</v>
      </c>
      <c r="K6334" s="16">
        <v>2</v>
      </c>
      <c r="L6334" s="16" t="s">
        <v>10675</v>
      </c>
      <c r="M6334" s="9">
        <v>-255029624.03999999</v>
      </c>
      <c r="N6334" s="9">
        <v>-2418356.16</v>
      </c>
      <c r="O6334" s="9">
        <v>-252611267.88</v>
      </c>
      <c r="P6334" s="9">
        <v>1.3053535999999999</v>
      </c>
      <c r="Q6334" s="9">
        <v>1.2705119</v>
      </c>
      <c r="R6334" s="9">
        <v>2.8325561000000001</v>
      </c>
      <c r="S6334" s="9">
        <v>32401.82</v>
      </c>
      <c r="T6334" s="9">
        <v>202411050000024</v>
      </c>
      <c r="U6334" s="21">
        <v>45601</v>
      </c>
      <c r="V6334" s="21">
        <v>45602</v>
      </c>
      <c r="W6334" s="8" t="s">
        <v>3112</v>
      </c>
      <c r="X6334" s="8" t="s">
        <v>1212</v>
      </c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</row>
    <row r="6335" spans="1:55" ht="20" customHeight="1" x14ac:dyDescent="0.35">
      <c r="A6335" s="1"/>
      <c r="B6335" s="17">
        <v>45838</v>
      </c>
      <c r="C6335" s="16" t="s">
        <v>10676</v>
      </c>
      <c r="D6335" s="16" t="s">
        <v>1214</v>
      </c>
      <c r="E6335" s="18">
        <v>5.6677455999999999</v>
      </c>
      <c r="F6335" s="9">
        <v>250000000</v>
      </c>
      <c r="G6335" s="19">
        <v>46332</v>
      </c>
      <c r="H6335" s="20">
        <v>45783</v>
      </c>
      <c r="I6335" s="20">
        <v>45967</v>
      </c>
      <c r="J6335" s="16" t="s">
        <v>1209</v>
      </c>
      <c r="K6335" s="16">
        <v>2</v>
      </c>
      <c r="L6335" s="16" t="s">
        <v>10675</v>
      </c>
      <c r="M6335" s="9">
        <v>252173929.81</v>
      </c>
      <c r="N6335" s="9">
        <v>2173929.81</v>
      </c>
      <c r="O6335" s="9">
        <v>250000000</v>
      </c>
      <c r="P6335" s="9">
        <v>0</v>
      </c>
      <c r="Q6335" s="9">
        <v>0</v>
      </c>
      <c r="R6335" s="9">
        <v>0</v>
      </c>
      <c r="S6335" s="9">
        <v>0</v>
      </c>
      <c r="T6335" s="9">
        <v>202411050000024</v>
      </c>
      <c r="U6335" s="21">
        <v>45601</v>
      </c>
      <c r="V6335" s="21">
        <v>45602</v>
      </c>
      <c r="W6335" s="8" t="s">
        <v>3112</v>
      </c>
      <c r="X6335" s="8" t="s">
        <v>1212</v>
      </c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</row>
    <row r="6336" spans="1:55" ht="20" customHeight="1" x14ac:dyDescent="0.35">
      <c r="A6336" s="1"/>
      <c r="B6336" s="17">
        <v>45838</v>
      </c>
      <c r="C6336" s="16" t="s">
        <v>10677</v>
      </c>
      <c r="D6336" s="16" t="s">
        <v>1208</v>
      </c>
      <c r="E6336" s="18">
        <v>6.3049999999999997</v>
      </c>
      <c r="F6336" s="9">
        <v>250000000</v>
      </c>
      <c r="G6336" s="19">
        <v>46332</v>
      </c>
      <c r="H6336" s="20">
        <v>45783</v>
      </c>
      <c r="I6336" s="20">
        <v>45967</v>
      </c>
      <c r="J6336" s="16" t="s">
        <v>1209</v>
      </c>
      <c r="K6336" s="16">
        <v>2</v>
      </c>
      <c r="L6336" s="16" t="s">
        <v>10678</v>
      </c>
      <c r="M6336" s="9">
        <v>-255029624.03999999</v>
      </c>
      <c r="N6336" s="9">
        <v>-2418356.16</v>
      </c>
      <c r="O6336" s="9">
        <v>-252611267.88</v>
      </c>
      <c r="P6336" s="9">
        <v>1.3053535999999999</v>
      </c>
      <c r="Q6336" s="9">
        <v>1.2705119</v>
      </c>
      <c r="R6336" s="9">
        <v>2.8325561000000001</v>
      </c>
      <c r="S6336" s="9">
        <v>32401.82</v>
      </c>
      <c r="T6336" s="9">
        <v>202411050000029</v>
      </c>
      <c r="U6336" s="21">
        <v>45601</v>
      </c>
      <c r="V6336" s="21">
        <v>45602</v>
      </c>
      <c r="W6336" s="8" t="s">
        <v>3112</v>
      </c>
      <c r="X6336" s="8" t="s">
        <v>1212</v>
      </c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</row>
    <row r="6337" spans="1:55" ht="20" customHeight="1" x14ac:dyDescent="0.35">
      <c r="A6337" s="1"/>
      <c r="B6337" s="17">
        <v>45838</v>
      </c>
      <c r="C6337" s="16" t="s">
        <v>10679</v>
      </c>
      <c r="D6337" s="16" t="s">
        <v>1214</v>
      </c>
      <c r="E6337" s="18">
        <v>5.6677455999999999</v>
      </c>
      <c r="F6337" s="9">
        <v>250000000</v>
      </c>
      <c r="G6337" s="19">
        <v>46332</v>
      </c>
      <c r="H6337" s="20">
        <v>45783</v>
      </c>
      <c r="I6337" s="20">
        <v>45967</v>
      </c>
      <c r="J6337" s="16" t="s">
        <v>1209</v>
      </c>
      <c r="K6337" s="16">
        <v>2</v>
      </c>
      <c r="L6337" s="16" t="s">
        <v>10678</v>
      </c>
      <c r="M6337" s="9">
        <v>252173929.81</v>
      </c>
      <c r="N6337" s="9">
        <v>2173929.81</v>
      </c>
      <c r="O6337" s="9">
        <v>250000000</v>
      </c>
      <c r="P6337" s="9">
        <v>0</v>
      </c>
      <c r="Q6337" s="9">
        <v>0</v>
      </c>
      <c r="R6337" s="9">
        <v>0</v>
      </c>
      <c r="S6337" s="9">
        <v>0</v>
      </c>
      <c r="T6337" s="9">
        <v>202411050000029</v>
      </c>
      <c r="U6337" s="21">
        <v>45601</v>
      </c>
      <c r="V6337" s="21">
        <v>45602</v>
      </c>
      <c r="W6337" s="8" t="s">
        <v>3112</v>
      </c>
      <c r="X6337" s="8" t="s">
        <v>1212</v>
      </c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</row>
    <row r="6338" spans="1:55" ht="20" customHeight="1" x14ac:dyDescent="0.35">
      <c r="A6338" s="1"/>
      <c r="B6338" s="17">
        <v>45838</v>
      </c>
      <c r="C6338" s="16" t="s">
        <v>10680</v>
      </c>
      <c r="D6338" s="16" t="s">
        <v>1208</v>
      </c>
      <c r="E6338" s="18">
        <v>6.36</v>
      </c>
      <c r="F6338" s="9">
        <v>150000000</v>
      </c>
      <c r="G6338" s="19">
        <v>47429</v>
      </c>
      <c r="H6338" s="20">
        <v>45784</v>
      </c>
      <c r="I6338" s="20">
        <v>45968</v>
      </c>
      <c r="J6338" s="16" t="s">
        <v>1209</v>
      </c>
      <c r="K6338" s="16">
        <v>2</v>
      </c>
      <c r="L6338" s="16" t="s">
        <v>10681</v>
      </c>
      <c r="M6338" s="9">
        <v>155348720.00999999</v>
      </c>
      <c r="N6338" s="9">
        <v>1437534.25</v>
      </c>
      <c r="O6338" s="9">
        <v>153911185.75999999</v>
      </c>
      <c r="P6338" s="9">
        <v>3.8451933</v>
      </c>
      <c r="Q6338" s="9">
        <v>-3.7400913</v>
      </c>
      <c r="R6338" s="9">
        <v>15.656780299999999</v>
      </c>
      <c r="S6338" s="9">
        <v>-58101.84</v>
      </c>
      <c r="T6338" s="9">
        <v>202411060000051</v>
      </c>
      <c r="U6338" s="21">
        <v>45602</v>
      </c>
      <c r="V6338" s="21">
        <v>45603</v>
      </c>
      <c r="W6338" s="8" t="s">
        <v>7983</v>
      </c>
      <c r="X6338" s="8" t="s">
        <v>1212</v>
      </c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</row>
    <row r="6339" spans="1:55" ht="20" customHeight="1" x14ac:dyDescent="0.35">
      <c r="A6339" s="1"/>
      <c r="B6339" s="17">
        <v>45838</v>
      </c>
      <c r="C6339" s="16" t="s">
        <v>10682</v>
      </c>
      <c r="D6339" s="16" t="s">
        <v>1214</v>
      </c>
      <c r="E6339" s="18">
        <v>5.6626073999999997</v>
      </c>
      <c r="F6339" s="9">
        <v>150000000</v>
      </c>
      <c r="G6339" s="19">
        <v>47429</v>
      </c>
      <c r="H6339" s="20">
        <v>45784</v>
      </c>
      <c r="I6339" s="20">
        <v>45968</v>
      </c>
      <c r="J6339" s="16" t="s">
        <v>1209</v>
      </c>
      <c r="K6339" s="16">
        <v>2</v>
      </c>
      <c r="L6339" s="16" t="s">
        <v>10681</v>
      </c>
      <c r="M6339" s="9">
        <v>-151279904.41</v>
      </c>
      <c r="N6339" s="9">
        <v>-1279904.4099999999</v>
      </c>
      <c r="O6339" s="9">
        <v>-150000000</v>
      </c>
      <c r="P6339" s="9">
        <v>0</v>
      </c>
      <c r="Q6339" s="9">
        <v>0</v>
      </c>
      <c r="R6339" s="9">
        <v>0</v>
      </c>
      <c r="S6339" s="9">
        <v>0</v>
      </c>
      <c r="T6339" s="9">
        <v>202411060000051</v>
      </c>
      <c r="U6339" s="21">
        <v>45602</v>
      </c>
      <c r="V6339" s="21">
        <v>45603</v>
      </c>
      <c r="W6339" s="8" t="s">
        <v>7983</v>
      </c>
      <c r="X6339" s="8" t="s">
        <v>1212</v>
      </c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</row>
    <row r="6340" spans="1:55" ht="20" customHeight="1" x14ac:dyDescent="0.35">
      <c r="A6340" s="1"/>
      <c r="B6340" s="17">
        <v>45838</v>
      </c>
      <c r="C6340" s="16" t="s">
        <v>10683</v>
      </c>
      <c r="D6340" s="16" t="s">
        <v>1208</v>
      </c>
      <c r="E6340" s="18">
        <v>6.36</v>
      </c>
      <c r="F6340" s="9">
        <v>150000000</v>
      </c>
      <c r="G6340" s="19">
        <v>47429</v>
      </c>
      <c r="H6340" s="20">
        <v>45784</v>
      </c>
      <c r="I6340" s="20">
        <v>45968</v>
      </c>
      <c r="J6340" s="16" t="s">
        <v>1209</v>
      </c>
      <c r="K6340" s="16">
        <v>2</v>
      </c>
      <c r="L6340" s="16" t="s">
        <v>10684</v>
      </c>
      <c r="M6340" s="9">
        <v>155348720.00999999</v>
      </c>
      <c r="N6340" s="9">
        <v>1437534.25</v>
      </c>
      <c r="O6340" s="9">
        <v>153911185.75999999</v>
      </c>
      <c r="P6340" s="9">
        <v>3.8451933</v>
      </c>
      <c r="Q6340" s="9">
        <v>-3.7400913</v>
      </c>
      <c r="R6340" s="9">
        <v>15.656780299999999</v>
      </c>
      <c r="S6340" s="9">
        <v>-58101.84</v>
      </c>
      <c r="T6340" s="9">
        <v>202411060000060</v>
      </c>
      <c r="U6340" s="21">
        <v>45602</v>
      </c>
      <c r="V6340" s="21">
        <v>45603</v>
      </c>
      <c r="W6340" s="8" t="s">
        <v>7983</v>
      </c>
      <c r="X6340" s="8" t="s">
        <v>1212</v>
      </c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</row>
    <row r="6341" spans="1:55" ht="20" customHeight="1" x14ac:dyDescent="0.35">
      <c r="A6341" s="1"/>
      <c r="B6341" s="17">
        <v>45838</v>
      </c>
      <c r="C6341" s="16" t="s">
        <v>10685</v>
      </c>
      <c r="D6341" s="16" t="s">
        <v>1214</v>
      </c>
      <c r="E6341" s="18">
        <v>5.6626073999999997</v>
      </c>
      <c r="F6341" s="9">
        <v>150000000</v>
      </c>
      <c r="G6341" s="19">
        <v>47429</v>
      </c>
      <c r="H6341" s="20">
        <v>45784</v>
      </c>
      <c r="I6341" s="20">
        <v>45968</v>
      </c>
      <c r="J6341" s="16" t="s">
        <v>1209</v>
      </c>
      <c r="K6341" s="16">
        <v>2</v>
      </c>
      <c r="L6341" s="16" t="s">
        <v>10684</v>
      </c>
      <c r="M6341" s="9">
        <v>-151279904.41</v>
      </c>
      <c r="N6341" s="9">
        <v>-1279904.4099999999</v>
      </c>
      <c r="O6341" s="9">
        <v>-150000000</v>
      </c>
      <c r="P6341" s="9">
        <v>0</v>
      </c>
      <c r="Q6341" s="9">
        <v>0</v>
      </c>
      <c r="R6341" s="9">
        <v>0</v>
      </c>
      <c r="S6341" s="9">
        <v>0</v>
      </c>
      <c r="T6341" s="9">
        <v>202411060000060</v>
      </c>
      <c r="U6341" s="21">
        <v>45602</v>
      </c>
      <c r="V6341" s="21">
        <v>45603</v>
      </c>
      <c r="W6341" s="8" t="s">
        <v>7983</v>
      </c>
      <c r="X6341" s="8" t="s">
        <v>1212</v>
      </c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</row>
    <row r="6342" spans="1:55" ht="20" customHeight="1" x14ac:dyDescent="0.35">
      <c r="A6342" s="1"/>
      <c r="B6342" s="17">
        <v>45838</v>
      </c>
      <c r="C6342" s="16" t="s">
        <v>10686</v>
      </c>
      <c r="D6342" s="16" t="s">
        <v>1208</v>
      </c>
      <c r="E6342" s="18">
        <v>6.3174999999999999</v>
      </c>
      <c r="F6342" s="9">
        <v>250000000</v>
      </c>
      <c r="G6342" s="19">
        <v>46335</v>
      </c>
      <c r="H6342" s="20">
        <v>45784</v>
      </c>
      <c r="I6342" s="20">
        <v>45968</v>
      </c>
      <c r="J6342" s="16" t="s">
        <v>1209</v>
      </c>
      <c r="K6342" s="16">
        <v>2</v>
      </c>
      <c r="L6342" s="16" t="s">
        <v>10687</v>
      </c>
      <c r="M6342" s="9">
        <v>255044590.63999999</v>
      </c>
      <c r="N6342" s="9">
        <v>2379880.14</v>
      </c>
      <c r="O6342" s="9">
        <v>252664710.5</v>
      </c>
      <c r="P6342" s="9">
        <v>1.3131638000000001</v>
      </c>
      <c r="Q6342" s="9">
        <v>-1.2781108999999999</v>
      </c>
      <c r="R6342" s="9">
        <v>2.858063</v>
      </c>
      <c r="S6342" s="9">
        <v>-32597.53</v>
      </c>
      <c r="T6342" s="9">
        <v>202411060000513</v>
      </c>
      <c r="U6342" s="21">
        <v>45602</v>
      </c>
      <c r="V6342" s="21">
        <v>45603</v>
      </c>
      <c r="W6342" s="8" t="s">
        <v>3112</v>
      </c>
      <c r="X6342" s="8" t="s">
        <v>1212</v>
      </c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</row>
    <row r="6343" spans="1:55" ht="20" customHeight="1" x14ac:dyDescent="0.35">
      <c r="A6343" s="1"/>
      <c r="B6343" s="17">
        <v>45838</v>
      </c>
      <c r="C6343" s="16" t="s">
        <v>10688</v>
      </c>
      <c r="D6343" s="16" t="s">
        <v>1214</v>
      </c>
      <c r="E6343" s="18">
        <v>5.6626075</v>
      </c>
      <c r="F6343" s="9">
        <v>250000000</v>
      </c>
      <c r="G6343" s="19">
        <v>46335</v>
      </c>
      <c r="H6343" s="20">
        <v>45784</v>
      </c>
      <c r="I6343" s="20">
        <v>45968</v>
      </c>
      <c r="J6343" s="16" t="s">
        <v>1209</v>
      </c>
      <c r="K6343" s="16">
        <v>2</v>
      </c>
      <c r="L6343" s="16" t="s">
        <v>10687</v>
      </c>
      <c r="M6343" s="9">
        <v>-252133174.05000001</v>
      </c>
      <c r="N6343" s="9">
        <v>-2133174.0499999998</v>
      </c>
      <c r="O6343" s="9">
        <v>-250000000</v>
      </c>
      <c r="P6343" s="9">
        <v>0</v>
      </c>
      <c r="Q6343" s="9">
        <v>0</v>
      </c>
      <c r="R6343" s="9">
        <v>0</v>
      </c>
      <c r="S6343" s="9">
        <v>0</v>
      </c>
      <c r="T6343" s="9">
        <v>202411060000513</v>
      </c>
      <c r="U6343" s="21">
        <v>45602</v>
      </c>
      <c r="V6343" s="21">
        <v>45603</v>
      </c>
      <c r="W6343" s="8" t="s">
        <v>3112</v>
      </c>
      <c r="X6343" s="8" t="s">
        <v>1212</v>
      </c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</row>
    <row r="6344" spans="1:55" ht="20" customHeight="1" x14ac:dyDescent="0.35">
      <c r="A6344" s="1"/>
      <c r="B6344" s="17">
        <v>45838</v>
      </c>
      <c r="C6344" s="16" t="s">
        <v>10689</v>
      </c>
      <c r="D6344" s="16" t="s">
        <v>1208</v>
      </c>
      <c r="E6344" s="18">
        <v>6.3075000000000001</v>
      </c>
      <c r="F6344" s="9">
        <v>150000000</v>
      </c>
      <c r="G6344" s="19">
        <v>47430</v>
      </c>
      <c r="H6344" s="20">
        <v>45785</v>
      </c>
      <c r="I6344" s="20">
        <v>45971</v>
      </c>
      <c r="J6344" s="16" t="s">
        <v>1209</v>
      </c>
      <c r="K6344" s="16">
        <v>2</v>
      </c>
      <c r="L6344" s="16" t="s">
        <v>10690</v>
      </c>
      <c r="M6344" s="9">
        <v>-155011317.78</v>
      </c>
      <c r="N6344" s="9">
        <v>-1399746.58</v>
      </c>
      <c r="O6344" s="9">
        <v>-153611571.19999999</v>
      </c>
      <c r="P6344" s="9">
        <v>3.8511275</v>
      </c>
      <c r="Q6344" s="9">
        <v>3.7458537999999999</v>
      </c>
      <c r="R6344" s="9">
        <v>15.6894691</v>
      </c>
      <c r="S6344" s="9">
        <v>58064.97</v>
      </c>
      <c r="T6344" s="9">
        <v>202411070000171</v>
      </c>
      <c r="U6344" s="21">
        <v>45603</v>
      </c>
      <c r="V6344" s="21">
        <v>45604</v>
      </c>
      <c r="W6344" s="8" t="s">
        <v>7983</v>
      </c>
      <c r="X6344" s="8" t="s">
        <v>1212</v>
      </c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</row>
    <row r="6345" spans="1:55" ht="20" customHeight="1" x14ac:dyDescent="0.35">
      <c r="A6345" s="1"/>
      <c r="B6345" s="17">
        <v>45838</v>
      </c>
      <c r="C6345" s="16" t="s">
        <v>10691</v>
      </c>
      <c r="D6345" s="16" t="s">
        <v>1214</v>
      </c>
      <c r="E6345" s="18">
        <v>5.6572969999999998</v>
      </c>
      <c r="F6345" s="9">
        <v>150000000</v>
      </c>
      <c r="G6345" s="19">
        <v>47430</v>
      </c>
      <c r="H6345" s="20">
        <v>45785</v>
      </c>
      <c r="I6345" s="20">
        <v>45971</v>
      </c>
      <c r="J6345" s="16" t="s">
        <v>1209</v>
      </c>
      <c r="K6345" s="16">
        <v>2</v>
      </c>
      <c r="L6345" s="16" t="s">
        <v>10690</v>
      </c>
      <c r="M6345" s="9">
        <v>151255454.94</v>
      </c>
      <c r="N6345" s="9">
        <v>1255454.94</v>
      </c>
      <c r="O6345" s="9">
        <v>150000000</v>
      </c>
      <c r="P6345" s="9">
        <v>0</v>
      </c>
      <c r="Q6345" s="9">
        <v>0</v>
      </c>
      <c r="R6345" s="9">
        <v>0</v>
      </c>
      <c r="S6345" s="9">
        <v>0</v>
      </c>
      <c r="T6345" s="9">
        <v>202411070000171</v>
      </c>
      <c r="U6345" s="21">
        <v>45603</v>
      </c>
      <c r="V6345" s="21">
        <v>45604</v>
      </c>
      <c r="W6345" s="8" t="s">
        <v>7983</v>
      </c>
      <c r="X6345" s="8" t="s">
        <v>1212</v>
      </c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</row>
    <row r="6346" spans="1:55" ht="20" customHeight="1" x14ac:dyDescent="0.35">
      <c r="A6346" s="1"/>
      <c r="B6346" s="17">
        <v>45838</v>
      </c>
      <c r="C6346" s="16" t="s">
        <v>10692</v>
      </c>
      <c r="D6346" s="16" t="s">
        <v>1208</v>
      </c>
      <c r="E6346" s="18">
        <v>6.2850000000000001</v>
      </c>
      <c r="F6346" s="9">
        <v>250000000</v>
      </c>
      <c r="G6346" s="19">
        <v>46335</v>
      </c>
      <c r="H6346" s="20">
        <v>45785</v>
      </c>
      <c r="I6346" s="20">
        <v>45971</v>
      </c>
      <c r="J6346" s="16" t="s">
        <v>1209</v>
      </c>
      <c r="K6346" s="16">
        <v>2</v>
      </c>
      <c r="L6346" s="16" t="s">
        <v>10693</v>
      </c>
      <c r="M6346" s="9">
        <v>-254885106.50999999</v>
      </c>
      <c r="N6346" s="9">
        <v>-2324589.04</v>
      </c>
      <c r="O6346" s="9">
        <v>-252560517.47</v>
      </c>
      <c r="P6346" s="9">
        <v>1.3135501000000001</v>
      </c>
      <c r="Q6346" s="9">
        <v>1.2784868</v>
      </c>
      <c r="R6346" s="9">
        <v>2.8589096999999999</v>
      </c>
      <c r="S6346" s="9">
        <v>32586.73</v>
      </c>
      <c r="T6346" s="9">
        <v>202411070000306</v>
      </c>
      <c r="U6346" s="21">
        <v>45603</v>
      </c>
      <c r="V6346" s="21">
        <v>45604</v>
      </c>
      <c r="W6346" s="8" t="s">
        <v>1265</v>
      </c>
      <c r="X6346" s="8" t="s">
        <v>1212</v>
      </c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</row>
    <row r="6347" spans="1:55" ht="20" customHeight="1" x14ac:dyDescent="0.35">
      <c r="A6347" s="1"/>
      <c r="B6347" s="17">
        <v>45838</v>
      </c>
      <c r="C6347" s="16" t="s">
        <v>10694</v>
      </c>
      <c r="D6347" s="16" t="s">
        <v>1214</v>
      </c>
      <c r="E6347" s="18">
        <v>5.6572969000000004</v>
      </c>
      <c r="F6347" s="9">
        <v>250000000</v>
      </c>
      <c r="G6347" s="19">
        <v>46335</v>
      </c>
      <c r="H6347" s="20">
        <v>45785</v>
      </c>
      <c r="I6347" s="20">
        <v>45971</v>
      </c>
      <c r="J6347" s="16" t="s">
        <v>1209</v>
      </c>
      <c r="K6347" s="16">
        <v>2</v>
      </c>
      <c r="L6347" s="16" t="s">
        <v>10693</v>
      </c>
      <c r="M6347" s="9">
        <v>252092424.87</v>
      </c>
      <c r="N6347" s="9">
        <v>2092424.87</v>
      </c>
      <c r="O6347" s="9">
        <v>250000000</v>
      </c>
      <c r="P6347" s="9">
        <v>0</v>
      </c>
      <c r="Q6347" s="9">
        <v>0</v>
      </c>
      <c r="R6347" s="9">
        <v>0</v>
      </c>
      <c r="S6347" s="9">
        <v>0</v>
      </c>
      <c r="T6347" s="9">
        <v>202411070000306</v>
      </c>
      <c r="U6347" s="21">
        <v>45603</v>
      </c>
      <c r="V6347" s="21">
        <v>45604</v>
      </c>
      <c r="W6347" s="8" t="s">
        <v>1265</v>
      </c>
      <c r="X6347" s="8" t="s">
        <v>1212</v>
      </c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</row>
    <row r="6348" spans="1:55" ht="20" customHeight="1" x14ac:dyDescent="0.35">
      <c r="A6348" s="1"/>
      <c r="B6348" s="17">
        <v>45838</v>
      </c>
      <c r="C6348" s="16" t="s">
        <v>10695</v>
      </c>
      <c r="D6348" s="16" t="s">
        <v>1208</v>
      </c>
      <c r="E6348" s="18">
        <v>6.2925000000000004</v>
      </c>
      <c r="F6348" s="9">
        <v>250000000</v>
      </c>
      <c r="G6348" s="19">
        <v>46335</v>
      </c>
      <c r="H6348" s="20">
        <v>45785</v>
      </c>
      <c r="I6348" s="20">
        <v>45971</v>
      </c>
      <c r="J6348" s="16" t="s">
        <v>1209</v>
      </c>
      <c r="K6348" s="16">
        <v>2</v>
      </c>
      <c r="L6348" s="16" t="s">
        <v>10696</v>
      </c>
      <c r="M6348" s="9">
        <v>-254912087.50999999</v>
      </c>
      <c r="N6348" s="9">
        <v>-2327363.0099999998</v>
      </c>
      <c r="O6348" s="9">
        <v>-252584724.5</v>
      </c>
      <c r="P6348" s="9">
        <v>1.3135007000000001</v>
      </c>
      <c r="Q6348" s="9">
        <v>1.2784389</v>
      </c>
      <c r="R6348" s="9">
        <v>2.8587799</v>
      </c>
      <c r="S6348" s="9">
        <v>32588.95</v>
      </c>
      <c r="T6348" s="9">
        <v>202411070000204</v>
      </c>
      <c r="U6348" s="21">
        <v>45603</v>
      </c>
      <c r="V6348" s="21">
        <v>45604</v>
      </c>
      <c r="W6348" s="8" t="s">
        <v>1265</v>
      </c>
      <c r="X6348" s="8" t="s">
        <v>1212</v>
      </c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</row>
    <row r="6349" spans="1:55" ht="20" customHeight="1" x14ac:dyDescent="0.35">
      <c r="A6349" s="1"/>
      <c r="B6349" s="17">
        <v>45838</v>
      </c>
      <c r="C6349" s="16" t="s">
        <v>10697</v>
      </c>
      <c r="D6349" s="16" t="s">
        <v>1214</v>
      </c>
      <c r="E6349" s="18">
        <v>5.6572969000000004</v>
      </c>
      <c r="F6349" s="9">
        <v>250000000</v>
      </c>
      <c r="G6349" s="19">
        <v>46335</v>
      </c>
      <c r="H6349" s="20">
        <v>45785</v>
      </c>
      <c r="I6349" s="20">
        <v>45971</v>
      </c>
      <c r="J6349" s="16" t="s">
        <v>1209</v>
      </c>
      <c r="K6349" s="16">
        <v>2</v>
      </c>
      <c r="L6349" s="16" t="s">
        <v>10696</v>
      </c>
      <c r="M6349" s="9">
        <v>252092424.87</v>
      </c>
      <c r="N6349" s="9">
        <v>2092424.87</v>
      </c>
      <c r="O6349" s="9">
        <v>250000000</v>
      </c>
      <c r="P6349" s="9">
        <v>0</v>
      </c>
      <c r="Q6349" s="9">
        <v>0</v>
      </c>
      <c r="R6349" s="9">
        <v>0</v>
      </c>
      <c r="S6349" s="9">
        <v>0</v>
      </c>
      <c r="T6349" s="9">
        <v>202411070000204</v>
      </c>
      <c r="U6349" s="21">
        <v>45603</v>
      </c>
      <c r="V6349" s="21">
        <v>45604</v>
      </c>
      <c r="W6349" s="8" t="s">
        <v>1265</v>
      </c>
      <c r="X6349" s="8" t="s">
        <v>1212</v>
      </c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</row>
    <row r="6350" spans="1:55" ht="20" customHeight="1" x14ac:dyDescent="0.35">
      <c r="A6350" s="1"/>
      <c r="B6350" s="17">
        <v>45838</v>
      </c>
      <c r="C6350" s="16" t="s">
        <v>10698</v>
      </c>
      <c r="D6350" s="16" t="s">
        <v>1208</v>
      </c>
      <c r="E6350" s="18">
        <v>6.2925000000000004</v>
      </c>
      <c r="F6350" s="9">
        <v>250000000</v>
      </c>
      <c r="G6350" s="19">
        <v>46335</v>
      </c>
      <c r="H6350" s="20">
        <v>45785</v>
      </c>
      <c r="I6350" s="20">
        <v>45971</v>
      </c>
      <c r="J6350" s="16" t="s">
        <v>1209</v>
      </c>
      <c r="K6350" s="16">
        <v>2</v>
      </c>
      <c r="L6350" s="16" t="s">
        <v>10699</v>
      </c>
      <c r="M6350" s="9">
        <v>-254912087.50999999</v>
      </c>
      <c r="N6350" s="9">
        <v>-2327363.0099999998</v>
      </c>
      <c r="O6350" s="9">
        <v>-252584724.5</v>
      </c>
      <c r="P6350" s="9">
        <v>1.3135007000000001</v>
      </c>
      <c r="Q6350" s="9">
        <v>1.2784389</v>
      </c>
      <c r="R6350" s="9">
        <v>2.8587799</v>
      </c>
      <c r="S6350" s="9">
        <v>32588.95</v>
      </c>
      <c r="T6350" s="9">
        <v>202411070000206</v>
      </c>
      <c r="U6350" s="21">
        <v>45603</v>
      </c>
      <c r="V6350" s="21">
        <v>45604</v>
      </c>
      <c r="W6350" s="8" t="s">
        <v>1265</v>
      </c>
      <c r="X6350" s="8" t="s">
        <v>1212</v>
      </c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</row>
    <row r="6351" spans="1:55" ht="20" customHeight="1" x14ac:dyDescent="0.35">
      <c r="A6351" s="1"/>
      <c r="B6351" s="17">
        <v>45838</v>
      </c>
      <c r="C6351" s="16" t="s">
        <v>10700</v>
      </c>
      <c r="D6351" s="16" t="s">
        <v>1214</v>
      </c>
      <c r="E6351" s="18">
        <v>5.6572969000000004</v>
      </c>
      <c r="F6351" s="9">
        <v>250000000</v>
      </c>
      <c r="G6351" s="19">
        <v>46335</v>
      </c>
      <c r="H6351" s="20">
        <v>45785</v>
      </c>
      <c r="I6351" s="20">
        <v>45971</v>
      </c>
      <c r="J6351" s="16" t="s">
        <v>1209</v>
      </c>
      <c r="K6351" s="16">
        <v>2</v>
      </c>
      <c r="L6351" s="16" t="s">
        <v>10699</v>
      </c>
      <c r="M6351" s="9">
        <v>252092424.87</v>
      </c>
      <c r="N6351" s="9">
        <v>2092424.87</v>
      </c>
      <c r="O6351" s="9">
        <v>250000000</v>
      </c>
      <c r="P6351" s="9">
        <v>0</v>
      </c>
      <c r="Q6351" s="9">
        <v>0</v>
      </c>
      <c r="R6351" s="9">
        <v>0</v>
      </c>
      <c r="S6351" s="9">
        <v>0</v>
      </c>
      <c r="T6351" s="9">
        <v>202411070000206</v>
      </c>
      <c r="U6351" s="21">
        <v>45603</v>
      </c>
      <c r="V6351" s="21">
        <v>45604</v>
      </c>
      <c r="W6351" s="8" t="s">
        <v>1265</v>
      </c>
      <c r="X6351" s="8" t="s">
        <v>1212</v>
      </c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</row>
    <row r="6352" spans="1:55" ht="20" customHeight="1" x14ac:dyDescent="0.35">
      <c r="A6352" s="1"/>
      <c r="B6352" s="17">
        <v>45838</v>
      </c>
      <c r="C6352" s="16" t="s">
        <v>10701</v>
      </c>
      <c r="D6352" s="16" t="s">
        <v>1208</v>
      </c>
      <c r="E6352" s="18">
        <v>6.2925000000000004</v>
      </c>
      <c r="F6352" s="9">
        <v>500000000</v>
      </c>
      <c r="G6352" s="19">
        <v>46335</v>
      </c>
      <c r="H6352" s="20">
        <v>45785</v>
      </c>
      <c r="I6352" s="20">
        <v>45971</v>
      </c>
      <c r="J6352" s="16" t="s">
        <v>1209</v>
      </c>
      <c r="K6352" s="16">
        <v>2</v>
      </c>
      <c r="L6352" s="16" t="s">
        <v>10702</v>
      </c>
      <c r="M6352" s="9">
        <v>-509824175.00999999</v>
      </c>
      <c r="N6352" s="9">
        <v>-4654726.03</v>
      </c>
      <c r="O6352" s="9">
        <v>-505169448.98000002</v>
      </c>
      <c r="P6352" s="9">
        <v>1.3135007000000001</v>
      </c>
      <c r="Q6352" s="9">
        <v>1.2784389</v>
      </c>
      <c r="R6352" s="9">
        <v>2.8587799</v>
      </c>
      <c r="S6352" s="9">
        <v>65177.9</v>
      </c>
      <c r="T6352" s="9">
        <v>202411070000208</v>
      </c>
      <c r="U6352" s="21">
        <v>45603</v>
      </c>
      <c r="V6352" s="21">
        <v>45604</v>
      </c>
      <c r="W6352" s="8" t="s">
        <v>1265</v>
      </c>
      <c r="X6352" s="8" t="s">
        <v>1212</v>
      </c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</row>
    <row r="6353" spans="1:55" ht="20" customHeight="1" x14ac:dyDescent="0.35">
      <c r="A6353" s="1"/>
      <c r="B6353" s="17">
        <v>45838</v>
      </c>
      <c r="C6353" s="16" t="s">
        <v>10703</v>
      </c>
      <c r="D6353" s="16" t="s">
        <v>1214</v>
      </c>
      <c r="E6353" s="18">
        <v>5.6572969999999998</v>
      </c>
      <c r="F6353" s="9">
        <v>500000000</v>
      </c>
      <c r="G6353" s="19">
        <v>46335</v>
      </c>
      <c r="H6353" s="20">
        <v>45785</v>
      </c>
      <c r="I6353" s="20">
        <v>45971</v>
      </c>
      <c r="J6353" s="16" t="s">
        <v>1209</v>
      </c>
      <c r="K6353" s="16">
        <v>2</v>
      </c>
      <c r="L6353" s="16" t="s">
        <v>10702</v>
      </c>
      <c r="M6353" s="9">
        <v>504184849.81999999</v>
      </c>
      <c r="N6353" s="9">
        <v>4184849.82</v>
      </c>
      <c r="O6353" s="9">
        <v>500000000</v>
      </c>
      <c r="P6353" s="9">
        <v>0</v>
      </c>
      <c r="Q6353" s="9">
        <v>0</v>
      </c>
      <c r="R6353" s="9">
        <v>0</v>
      </c>
      <c r="S6353" s="9">
        <v>0</v>
      </c>
      <c r="T6353" s="9">
        <v>202411070000208</v>
      </c>
      <c r="U6353" s="21">
        <v>45603</v>
      </c>
      <c r="V6353" s="21">
        <v>45604</v>
      </c>
      <c r="W6353" s="8" t="s">
        <v>1265</v>
      </c>
      <c r="X6353" s="8" t="s">
        <v>1212</v>
      </c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</row>
    <row r="6354" spans="1:55" ht="20" customHeight="1" x14ac:dyDescent="0.35">
      <c r="A6354" s="1"/>
      <c r="B6354" s="17">
        <v>45838</v>
      </c>
      <c r="C6354" s="16" t="s">
        <v>10704</v>
      </c>
      <c r="D6354" s="16" t="s">
        <v>1208</v>
      </c>
      <c r="E6354" s="18">
        <v>6.29</v>
      </c>
      <c r="F6354" s="9">
        <v>250000000</v>
      </c>
      <c r="G6354" s="19">
        <v>46335</v>
      </c>
      <c r="H6354" s="20">
        <v>45785</v>
      </c>
      <c r="I6354" s="20">
        <v>45971</v>
      </c>
      <c r="J6354" s="16" t="s">
        <v>1209</v>
      </c>
      <c r="K6354" s="16">
        <v>2</v>
      </c>
      <c r="L6354" s="16" t="s">
        <v>10705</v>
      </c>
      <c r="M6354" s="9">
        <v>-254903093.84</v>
      </c>
      <c r="N6354" s="9">
        <v>-2326438.36</v>
      </c>
      <c r="O6354" s="9">
        <v>-252576655.47999999</v>
      </c>
      <c r="P6354" s="9">
        <v>1.3135171999999999</v>
      </c>
      <c r="Q6354" s="9">
        <v>1.2784549000000001</v>
      </c>
      <c r="R6354" s="9">
        <v>2.8588231</v>
      </c>
      <c r="S6354" s="9">
        <v>32588.21</v>
      </c>
      <c r="T6354" s="9">
        <v>202411070000222</v>
      </c>
      <c r="U6354" s="21">
        <v>45603</v>
      </c>
      <c r="V6354" s="21">
        <v>45604</v>
      </c>
      <c r="W6354" s="8" t="s">
        <v>1265</v>
      </c>
      <c r="X6354" s="8" t="s">
        <v>1212</v>
      </c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</row>
    <row r="6355" spans="1:55" ht="20" customHeight="1" x14ac:dyDescent="0.35">
      <c r="A6355" s="1"/>
      <c r="B6355" s="17">
        <v>45838</v>
      </c>
      <c r="C6355" s="16" t="s">
        <v>10706</v>
      </c>
      <c r="D6355" s="16" t="s">
        <v>1214</v>
      </c>
      <c r="E6355" s="18">
        <v>5.6572969000000004</v>
      </c>
      <c r="F6355" s="9">
        <v>250000000</v>
      </c>
      <c r="G6355" s="19">
        <v>46335</v>
      </c>
      <c r="H6355" s="20">
        <v>45785</v>
      </c>
      <c r="I6355" s="20">
        <v>45971</v>
      </c>
      <c r="J6355" s="16" t="s">
        <v>1209</v>
      </c>
      <c r="K6355" s="16">
        <v>2</v>
      </c>
      <c r="L6355" s="16" t="s">
        <v>10705</v>
      </c>
      <c r="M6355" s="9">
        <v>252092424.87</v>
      </c>
      <c r="N6355" s="9">
        <v>2092424.87</v>
      </c>
      <c r="O6355" s="9">
        <v>250000000</v>
      </c>
      <c r="P6355" s="9">
        <v>0</v>
      </c>
      <c r="Q6355" s="9">
        <v>0</v>
      </c>
      <c r="R6355" s="9">
        <v>0</v>
      </c>
      <c r="S6355" s="9">
        <v>0</v>
      </c>
      <c r="T6355" s="9">
        <v>202411070000222</v>
      </c>
      <c r="U6355" s="21">
        <v>45603</v>
      </c>
      <c r="V6355" s="21">
        <v>45604</v>
      </c>
      <c r="W6355" s="8" t="s">
        <v>1265</v>
      </c>
      <c r="X6355" s="8" t="s">
        <v>1212</v>
      </c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</row>
    <row r="6356" spans="1:55" ht="20" customHeight="1" x14ac:dyDescent="0.35">
      <c r="A6356" s="1"/>
      <c r="B6356" s="17">
        <v>45838</v>
      </c>
      <c r="C6356" s="16" t="s">
        <v>10707</v>
      </c>
      <c r="D6356" s="16" t="s">
        <v>1208</v>
      </c>
      <c r="E6356" s="18">
        <v>6.27</v>
      </c>
      <c r="F6356" s="9">
        <v>250000000</v>
      </c>
      <c r="G6356" s="19">
        <v>46337</v>
      </c>
      <c r="H6356" s="20">
        <v>45790</v>
      </c>
      <c r="I6356" s="20">
        <v>45972</v>
      </c>
      <c r="J6356" s="16" t="s">
        <v>1209</v>
      </c>
      <c r="K6356" s="16">
        <v>2</v>
      </c>
      <c r="L6356" s="16" t="s">
        <v>10708</v>
      </c>
      <c r="M6356" s="9">
        <v>-254628392.81</v>
      </c>
      <c r="N6356" s="9">
        <v>-2104315.0699999998</v>
      </c>
      <c r="O6356" s="9">
        <v>-252524077.74000001</v>
      </c>
      <c r="P6356" s="9">
        <v>1.3195969000000001</v>
      </c>
      <c r="Q6356" s="9">
        <v>1.2843705999999999</v>
      </c>
      <c r="R6356" s="9">
        <v>2.8780043000000002</v>
      </c>
      <c r="S6356" s="9">
        <v>32703.72</v>
      </c>
      <c r="T6356" s="9">
        <v>202411080000162</v>
      </c>
      <c r="U6356" s="21">
        <v>45604</v>
      </c>
      <c r="V6356" s="21">
        <v>45607</v>
      </c>
      <c r="W6356" s="8" t="s">
        <v>2693</v>
      </c>
      <c r="X6356" s="8" t="s">
        <v>1212</v>
      </c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</row>
    <row r="6357" spans="1:55" ht="20" customHeight="1" x14ac:dyDescent="0.35">
      <c r="A6357" s="1"/>
      <c r="B6357" s="17">
        <v>45838</v>
      </c>
      <c r="C6357" s="16" t="s">
        <v>10709</v>
      </c>
      <c r="D6357" s="16" t="s">
        <v>1214</v>
      </c>
      <c r="E6357" s="18">
        <v>5.6279041999999997</v>
      </c>
      <c r="F6357" s="9">
        <v>250000000</v>
      </c>
      <c r="G6357" s="19">
        <v>46337</v>
      </c>
      <c r="H6357" s="20">
        <v>45790</v>
      </c>
      <c r="I6357" s="20">
        <v>45972</v>
      </c>
      <c r="J6357" s="16" t="s">
        <v>1209</v>
      </c>
      <c r="K6357" s="16">
        <v>2</v>
      </c>
      <c r="L6357" s="16" t="s">
        <v>10708</v>
      </c>
      <c r="M6357" s="9">
        <v>251888817.16999999</v>
      </c>
      <c r="N6357" s="9">
        <v>1888817.17</v>
      </c>
      <c r="O6357" s="9">
        <v>250000000</v>
      </c>
      <c r="P6357" s="9">
        <v>0</v>
      </c>
      <c r="Q6357" s="9">
        <v>0</v>
      </c>
      <c r="R6357" s="9">
        <v>0</v>
      </c>
      <c r="S6357" s="9">
        <v>0</v>
      </c>
      <c r="T6357" s="9">
        <v>202411080000162</v>
      </c>
      <c r="U6357" s="21">
        <v>45604</v>
      </c>
      <c r="V6357" s="21">
        <v>45607</v>
      </c>
      <c r="W6357" s="8" t="s">
        <v>2693</v>
      </c>
      <c r="X6357" s="8" t="s">
        <v>1212</v>
      </c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</row>
    <row r="6358" spans="1:55" ht="20" customHeight="1" x14ac:dyDescent="0.35">
      <c r="A6358" s="1"/>
      <c r="B6358" s="17">
        <v>45838</v>
      </c>
      <c r="C6358" s="16" t="s">
        <v>10710</v>
      </c>
      <c r="D6358" s="16" t="s">
        <v>1208</v>
      </c>
      <c r="E6358" s="18">
        <v>6.27</v>
      </c>
      <c r="F6358" s="9">
        <v>250000000</v>
      </c>
      <c r="G6358" s="19">
        <v>46337</v>
      </c>
      <c r="H6358" s="20">
        <v>45790</v>
      </c>
      <c r="I6358" s="20">
        <v>45972</v>
      </c>
      <c r="J6358" s="16" t="s">
        <v>1209</v>
      </c>
      <c r="K6358" s="16">
        <v>2</v>
      </c>
      <c r="L6358" s="16" t="s">
        <v>10711</v>
      </c>
      <c r="M6358" s="9">
        <v>-254628392.81</v>
      </c>
      <c r="N6358" s="9">
        <v>-2104315.0699999998</v>
      </c>
      <c r="O6358" s="9">
        <v>-252524077.74000001</v>
      </c>
      <c r="P6358" s="9">
        <v>1.3195969000000001</v>
      </c>
      <c r="Q6358" s="9">
        <v>1.2843705999999999</v>
      </c>
      <c r="R6358" s="9">
        <v>2.8780043000000002</v>
      </c>
      <c r="S6358" s="9">
        <v>32703.72</v>
      </c>
      <c r="T6358" s="9">
        <v>202411080000164</v>
      </c>
      <c r="U6358" s="21">
        <v>45604</v>
      </c>
      <c r="V6358" s="21">
        <v>45607</v>
      </c>
      <c r="W6358" s="8" t="s">
        <v>2693</v>
      </c>
      <c r="X6358" s="8" t="s">
        <v>1212</v>
      </c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</row>
    <row r="6359" spans="1:55" ht="20" customHeight="1" x14ac:dyDescent="0.35">
      <c r="A6359" s="1"/>
      <c r="B6359" s="17">
        <v>45838</v>
      </c>
      <c r="C6359" s="16" t="s">
        <v>10712</v>
      </c>
      <c r="D6359" s="16" t="s">
        <v>1214</v>
      </c>
      <c r="E6359" s="18">
        <v>5.6279041999999997</v>
      </c>
      <c r="F6359" s="9">
        <v>250000000</v>
      </c>
      <c r="G6359" s="19">
        <v>46337</v>
      </c>
      <c r="H6359" s="20">
        <v>45790</v>
      </c>
      <c r="I6359" s="20">
        <v>45972</v>
      </c>
      <c r="J6359" s="16" t="s">
        <v>1209</v>
      </c>
      <c r="K6359" s="16">
        <v>2</v>
      </c>
      <c r="L6359" s="16" t="s">
        <v>10711</v>
      </c>
      <c r="M6359" s="9">
        <v>251888817.16999999</v>
      </c>
      <c r="N6359" s="9">
        <v>1888817.17</v>
      </c>
      <c r="O6359" s="9">
        <v>250000000</v>
      </c>
      <c r="P6359" s="9">
        <v>0</v>
      </c>
      <c r="Q6359" s="9">
        <v>0</v>
      </c>
      <c r="R6359" s="9">
        <v>0</v>
      </c>
      <c r="S6359" s="9">
        <v>0</v>
      </c>
      <c r="T6359" s="9">
        <v>202411080000164</v>
      </c>
      <c r="U6359" s="21">
        <v>45604</v>
      </c>
      <c r="V6359" s="21">
        <v>45607</v>
      </c>
      <c r="W6359" s="8" t="s">
        <v>2693</v>
      </c>
      <c r="X6359" s="8" t="s">
        <v>1212</v>
      </c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</row>
    <row r="6360" spans="1:55" ht="20" customHeight="1" x14ac:dyDescent="0.35">
      <c r="A6360" s="1"/>
      <c r="B6360" s="17">
        <v>45838</v>
      </c>
      <c r="C6360" s="16" t="s">
        <v>10713</v>
      </c>
      <c r="D6360" s="16" t="s">
        <v>1208</v>
      </c>
      <c r="E6360" s="18">
        <v>6.27</v>
      </c>
      <c r="F6360" s="9">
        <v>500000000</v>
      </c>
      <c r="G6360" s="19">
        <v>46337</v>
      </c>
      <c r="H6360" s="20">
        <v>45790</v>
      </c>
      <c r="I6360" s="20">
        <v>45972</v>
      </c>
      <c r="J6360" s="16" t="s">
        <v>1209</v>
      </c>
      <c r="K6360" s="16">
        <v>2</v>
      </c>
      <c r="L6360" s="16" t="s">
        <v>10714</v>
      </c>
      <c r="M6360" s="9">
        <v>-509256785.62</v>
      </c>
      <c r="N6360" s="9">
        <v>-4208630.1399999997</v>
      </c>
      <c r="O6360" s="9">
        <v>-505048155.48000002</v>
      </c>
      <c r="P6360" s="9">
        <v>1.3195969000000001</v>
      </c>
      <c r="Q6360" s="9">
        <v>1.2843705999999999</v>
      </c>
      <c r="R6360" s="9">
        <v>2.8780043000000002</v>
      </c>
      <c r="S6360" s="9">
        <v>65407.45</v>
      </c>
      <c r="T6360" s="9">
        <v>202411080000236</v>
      </c>
      <c r="U6360" s="21">
        <v>45604</v>
      </c>
      <c r="V6360" s="21">
        <v>45607</v>
      </c>
      <c r="W6360" s="8" t="s">
        <v>2693</v>
      </c>
      <c r="X6360" s="8" t="s">
        <v>1212</v>
      </c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</row>
    <row r="6361" spans="1:55" ht="20" customHeight="1" x14ac:dyDescent="0.35">
      <c r="A6361" s="1"/>
      <c r="B6361" s="17">
        <v>45838</v>
      </c>
      <c r="C6361" s="16" t="s">
        <v>10715</v>
      </c>
      <c r="D6361" s="16" t="s">
        <v>1214</v>
      </c>
      <c r="E6361" s="18">
        <v>5.6279043</v>
      </c>
      <c r="F6361" s="9">
        <v>500000000</v>
      </c>
      <c r="G6361" s="19">
        <v>46337</v>
      </c>
      <c r="H6361" s="20">
        <v>45790</v>
      </c>
      <c r="I6361" s="20">
        <v>45972</v>
      </c>
      <c r="J6361" s="16" t="s">
        <v>1209</v>
      </c>
      <c r="K6361" s="16">
        <v>2</v>
      </c>
      <c r="L6361" s="16" t="s">
        <v>10714</v>
      </c>
      <c r="M6361" s="9">
        <v>503777634.39999998</v>
      </c>
      <c r="N6361" s="9">
        <v>3777634.4</v>
      </c>
      <c r="O6361" s="9">
        <v>500000000</v>
      </c>
      <c r="P6361" s="9">
        <v>0</v>
      </c>
      <c r="Q6361" s="9">
        <v>0</v>
      </c>
      <c r="R6361" s="9">
        <v>0</v>
      </c>
      <c r="S6361" s="9">
        <v>0</v>
      </c>
      <c r="T6361" s="9">
        <v>202411080000236</v>
      </c>
      <c r="U6361" s="21">
        <v>45604</v>
      </c>
      <c r="V6361" s="21">
        <v>45607</v>
      </c>
      <c r="W6361" s="8" t="s">
        <v>2693</v>
      </c>
      <c r="X6361" s="8" t="s">
        <v>1212</v>
      </c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</row>
    <row r="6362" spans="1:55" ht="20" customHeight="1" x14ac:dyDescent="0.35">
      <c r="A6362" s="1"/>
      <c r="B6362" s="17">
        <v>45838</v>
      </c>
      <c r="C6362" s="16" t="s">
        <v>10716</v>
      </c>
      <c r="D6362" s="16" t="s">
        <v>1208</v>
      </c>
      <c r="E6362" s="18">
        <v>6.26</v>
      </c>
      <c r="F6362" s="9">
        <v>1000000000</v>
      </c>
      <c r="G6362" s="19">
        <v>46337</v>
      </c>
      <c r="H6362" s="20">
        <v>45790</v>
      </c>
      <c r="I6362" s="20">
        <v>45972</v>
      </c>
      <c r="J6362" s="16" t="s">
        <v>1209</v>
      </c>
      <c r="K6362" s="16">
        <v>2</v>
      </c>
      <c r="L6362" s="16" t="s">
        <v>10717</v>
      </c>
      <c r="M6362" s="9">
        <v>-1018370520.71</v>
      </c>
      <c r="N6362" s="9">
        <v>-8403835.6199999992</v>
      </c>
      <c r="O6362" s="9">
        <v>-1009966685.09</v>
      </c>
      <c r="P6362" s="9">
        <v>1.3196620999999999</v>
      </c>
      <c r="Q6362" s="9">
        <v>1.2844340999999999</v>
      </c>
      <c r="R6362" s="9">
        <v>2.8781764000000001</v>
      </c>
      <c r="S6362" s="9">
        <v>130802.98</v>
      </c>
      <c r="T6362" s="9">
        <v>202411080000266</v>
      </c>
      <c r="U6362" s="21">
        <v>45604</v>
      </c>
      <c r="V6362" s="21">
        <v>45607</v>
      </c>
      <c r="W6362" s="8" t="s">
        <v>2693</v>
      </c>
      <c r="X6362" s="8" t="s">
        <v>1212</v>
      </c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</row>
    <row r="6363" spans="1:55" ht="20" customHeight="1" x14ac:dyDescent="0.35">
      <c r="A6363" s="1"/>
      <c r="B6363" s="17">
        <v>45838</v>
      </c>
      <c r="C6363" s="16" t="s">
        <v>10718</v>
      </c>
      <c r="D6363" s="16" t="s">
        <v>1214</v>
      </c>
      <c r="E6363" s="18">
        <v>5.6279043</v>
      </c>
      <c r="F6363" s="9">
        <v>1000000000</v>
      </c>
      <c r="G6363" s="19">
        <v>46337</v>
      </c>
      <c r="H6363" s="20">
        <v>45790</v>
      </c>
      <c r="I6363" s="20">
        <v>45972</v>
      </c>
      <c r="J6363" s="16" t="s">
        <v>1209</v>
      </c>
      <c r="K6363" s="16">
        <v>2</v>
      </c>
      <c r="L6363" s="16" t="s">
        <v>10717</v>
      </c>
      <c r="M6363" s="9">
        <v>1007555268.72</v>
      </c>
      <c r="N6363" s="9">
        <v>7555268.7199999997</v>
      </c>
      <c r="O6363" s="9">
        <v>1000000000</v>
      </c>
      <c r="P6363" s="9">
        <v>0</v>
      </c>
      <c r="Q6363" s="9">
        <v>0</v>
      </c>
      <c r="R6363" s="9">
        <v>0</v>
      </c>
      <c r="S6363" s="9">
        <v>0</v>
      </c>
      <c r="T6363" s="9">
        <v>202411080000266</v>
      </c>
      <c r="U6363" s="21">
        <v>45604</v>
      </c>
      <c r="V6363" s="21">
        <v>45607</v>
      </c>
      <c r="W6363" s="8" t="s">
        <v>2693</v>
      </c>
      <c r="X6363" s="8" t="s">
        <v>1212</v>
      </c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</row>
    <row r="6364" spans="1:55" ht="20" customHeight="1" x14ac:dyDescent="0.35">
      <c r="A6364" s="1"/>
      <c r="B6364" s="17">
        <v>45838</v>
      </c>
      <c r="C6364" s="16" t="s">
        <v>10719</v>
      </c>
      <c r="D6364" s="16" t="s">
        <v>1208</v>
      </c>
      <c r="E6364" s="18">
        <v>6.2450000000000001</v>
      </c>
      <c r="F6364" s="9">
        <v>150000000</v>
      </c>
      <c r="G6364" s="19">
        <v>47434</v>
      </c>
      <c r="H6364" s="20">
        <v>45790</v>
      </c>
      <c r="I6364" s="20">
        <v>45972</v>
      </c>
      <c r="J6364" s="16" t="s">
        <v>1209</v>
      </c>
      <c r="K6364" s="16">
        <v>2</v>
      </c>
      <c r="L6364" s="16" t="s">
        <v>10720</v>
      </c>
      <c r="M6364" s="9">
        <v>-154514998.03999999</v>
      </c>
      <c r="N6364" s="9">
        <v>-1257554.79</v>
      </c>
      <c r="O6364" s="9">
        <v>-153257443.25</v>
      </c>
      <c r="P6364" s="9">
        <v>3.8664336000000001</v>
      </c>
      <c r="Q6364" s="9">
        <v>3.7607243000000001</v>
      </c>
      <c r="R6364" s="9">
        <v>15.7773573</v>
      </c>
      <c r="S6364" s="9">
        <v>58108.83</v>
      </c>
      <c r="T6364" s="9">
        <v>202411080000315</v>
      </c>
      <c r="U6364" s="21">
        <v>45604</v>
      </c>
      <c r="V6364" s="21">
        <v>45607</v>
      </c>
      <c r="W6364" s="8" t="s">
        <v>7983</v>
      </c>
      <c r="X6364" s="8" t="s">
        <v>1212</v>
      </c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</row>
    <row r="6365" spans="1:55" ht="20" customHeight="1" x14ac:dyDescent="0.35">
      <c r="A6365" s="1"/>
      <c r="B6365" s="17">
        <v>45838</v>
      </c>
      <c r="C6365" s="16" t="s">
        <v>10721</v>
      </c>
      <c r="D6365" s="16" t="s">
        <v>1214</v>
      </c>
      <c r="E6365" s="18">
        <v>5.6279043</v>
      </c>
      <c r="F6365" s="9">
        <v>150000000</v>
      </c>
      <c r="G6365" s="19">
        <v>47434</v>
      </c>
      <c r="H6365" s="20">
        <v>45790</v>
      </c>
      <c r="I6365" s="20">
        <v>45972</v>
      </c>
      <c r="J6365" s="16" t="s">
        <v>1209</v>
      </c>
      <c r="K6365" s="16">
        <v>2</v>
      </c>
      <c r="L6365" s="16" t="s">
        <v>10720</v>
      </c>
      <c r="M6365" s="9">
        <v>151133290.31999999</v>
      </c>
      <c r="N6365" s="9">
        <v>1133290.32</v>
      </c>
      <c r="O6365" s="9">
        <v>150000000</v>
      </c>
      <c r="P6365" s="9">
        <v>0</v>
      </c>
      <c r="Q6365" s="9">
        <v>0</v>
      </c>
      <c r="R6365" s="9">
        <v>0</v>
      </c>
      <c r="S6365" s="9">
        <v>0</v>
      </c>
      <c r="T6365" s="9">
        <v>202411080000315</v>
      </c>
      <c r="U6365" s="21">
        <v>45604</v>
      </c>
      <c r="V6365" s="21">
        <v>45607</v>
      </c>
      <c r="W6365" s="8" t="s">
        <v>7983</v>
      </c>
      <c r="X6365" s="8" t="s">
        <v>1212</v>
      </c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</row>
    <row r="6366" spans="1:55" ht="20" customHeight="1" x14ac:dyDescent="0.35">
      <c r="A6366" s="1"/>
      <c r="B6366" s="17">
        <v>45838</v>
      </c>
      <c r="C6366" s="16" t="s">
        <v>10722</v>
      </c>
      <c r="D6366" s="16" t="s">
        <v>1208</v>
      </c>
      <c r="E6366" s="18">
        <v>6.23</v>
      </c>
      <c r="F6366" s="9">
        <v>100000000</v>
      </c>
      <c r="G6366" s="19">
        <v>47434</v>
      </c>
      <c r="H6366" s="20">
        <v>45790</v>
      </c>
      <c r="I6366" s="20">
        <v>45972</v>
      </c>
      <c r="J6366" s="16" t="s">
        <v>1209</v>
      </c>
      <c r="K6366" s="16">
        <v>2</v>
      </c>
      <c r="L6366" s="16" t="s">
        <v>10723</v>
      </c>
      <c r="M6366" s="9">
        <v>-102950559.86</v>
      </c>
      <c r="N6366" s="9">
        <v>-836356.16</v>
      </c>
      <c r="O6366" s="9">
        <v>-102114203.7</v>
      </c>
      <c r="P6366" s="9">
        <v>3.8673529000000002</v>
      </c>
      <c r="Q6366" s="9">
        <v>3.7616160999999999</v>
      </c>
      <c r="R6366" s="9">
        <v>15.7820822</v>
      </c>
      <c r="S6366" s="9">
        <v>38726.050000000003</v>
      </c>
      <c r="T6366" s="9">
        <v>202411080000660</v>
      </c>
      <c r="U6366" s="21">
        <v>45604</v>
      </c>
      <c r="V6366" s="21">
        <v>45607</v>
      </c>
      <c r="W6366" s="8" t="s">
        <v>2760</v>
      </c>
      <c r="X6366" s="8" t="s">
        <v>1212</v>
      </c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</row>
    <row r="6367" spans="1:55" ht="20" customHeight="1" x14ac:dyDescent="0.35">
      <c r="A6367" s="1"/>
      <c r="B6367" s="17">
        <v>45838</v>
      </c>
      <c r="C6367" s="16" t="s">
        <v>10724</v>
      </c>
      <c r="D6367" s="16" t="s">
        <v>1214</v>
      </c>
      <c r="E6367" s="18">
        <v>5.6279044999999996</v>
      </c>
      <c r="F6367" s="9">
        <v>100000000</v>
      </c>
      <c r="G6367" s="19">
        <v>47434</v>
      </c>
      <c r="H6367" s="20">
        <v>45790</v>
      </c>
      <c r="I6367" s="20">
        <v>45972</v>
      </c>
      <c r="J6367" s="16" t="s">
        <v>1209</v>
      </c>
      <c r="K6367" s="16">
        <v>2</v>
      </c>
      <c r="L6367" s="16" t="s">
        <v>10723</v>
      </c>
      <c r="M6367" s="9">
        <v>100755526.90000001</v>
      </c>
      <c r="N6367" s="9">
        <v>755526.9</v>
      </c>
      <c r="O6367" s="9">
        <v>100000000</v>
      </c>
      <c r="P6367" s="9">
        <v>0</v>
      </c>
      <c r="Q6367" s="9">
        <v>0</v>
      </c>
      <c r="R6367" s="9">
        <v>0</v>
      </c>
      <c r="S6367" s="9">
        <v>0</v>
      </c>
      <c r="T6367" s="9">
        <v>202411080000660</v>
      </c>
      <c r="U6367" s="21">
        <v>45604</v>
      </c>
      <c r="V6367" s="21">
        <v>45607</v>
      </c>
      <c r="W6367" s="8" t="s">
        <v>2760</v>
      </c>
      <c r="X6367" s="8" t="s">
        <v>1212</v>
      </c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</row>
    <row r="6368" spans="1:55" ht="20" customHeight="1" x14ac:dyDescent="0.35">
      <c r="A6368" s="1"/>
      <c r="B6368" s="17">
        <v>45838</v>
      </c>
      <c r="C6368" s="16" t="s">
        <v>10725</v>
      </c>
      <c r="D6368" s="16" t="s">
        <v>1208</v>
      </c>
      <c r="E6368" s="18">
        <v>6.23</v>
      </c>
      <c r="F6368" s="9">
        <v>100000000</v>
      </c>
      <c r="G6368" s="19">
        <v>47434</v>
      </c>
      <c r="H6368" s="20">
        <v>45790</v>
      </c>
      <c r="I6368" s="20">
        <v>45972</v>
      </c>
      <c r="J6368" s="16" t="s">
        <v>1209</v>
      </c>
      <c r="K6368" s="16">
        <v>2</v>
      </c>
      <c r="L6368" s="16" t="s">
        <v>10726</v>
      </c>
      <c r="M6368" s="9">
        <v>-102950559.86</v>
      </c>
      <c r="N6368" s="9">
        <v>-836356.16</v>
      </c>
      <c r="O6368" s="9">
        <v>-102114203.7</v>
      </c>
      <c r="P6368" s="9">
        <v>3.8673529000000002</v>
      </c>
      <c r="Q6368" s="9">
        <v>3.7616160999999999</v>
      </c>
      <c r="R6368" s="9">
        <v>15.7820822</v>
      </c>
      <c r="S6368" s="9">
        <v>38726.050000000003</v>
      </c>
      <c r="T6368" s="9">
        <v>202411080000662</v>
      </c>
      <c r="U6368" s="21">
        <v>45604</v>
      </c>
      <c r="V6368" s="21">
        <v>45607</v>
      </c>
      <c r="W6368" s="8" t="s">
        <v>2760</v>
      </c>
      <c r="X6368" s="8" t="s">
        <v>1212</v>
      </c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</row>
    <row r="6369" spans="1:55" ht="20" customHeight="1" x14ac:dyDescent="0.35">
      <c r="A6369" s="1"/>
      <c r="B6369" s="17">
        <v>45838</v>
      </c>
      <c r="C6369" s="16" t="s">
        <v>10727</v>
      </c>
      <c r="D6369" s="16" t="s">
        <v>1214</v>
      </c>
      <c r="E6369" s="18">
        <v>5.6279044999999996</v>
      </c>
      <c r="F6369" s="9">
        <v>100000000</v>
      </c>
      <c r="G6369" s="19">
        <v>47434</v>
      </c>
      <c r="H6369" s="20">
        <v>45790</v>
      </c>
      <c r="I6369" s="20">
        <v>45972</v>
      </c>
      <c r="J6369" s="16" t="s">
        <v>1209</v>
      </c>
      <c r="K6369" s="16">
        <v>2</v>
      </c>
      <c r="L6369" s="16" t="s">
        <v>10726</v>
      </c>
      <c r="M6369" s="9">
        <v>100755526.90000001</v>
      </c>
      <c r="N6369" s="9">
        <v>755526.9</v>
      </c>
      <c r="O6369" s="9">
        <v>100000000</v>
      </c>
      <c r="P6369" s="9">
        <v>0</v>
      </c>
      <c r="Q6369" s="9">
        <v>0</v>
      </c>
      <c r="R6369" s="9">
        <v>0</v>
      </c>
      <c r="S6369" s="9">
        <v>0</v>
      </c>
      <c r="T6369" s="9">
        <v>202411080000662</v>
      </c>
      <c r="U6369" s="21">
        <v>45604</v>
      </c>
      <c r="V6369" s="21">
        <v>45607</v>
      </c>
      <c r="W6369" s="8" t="s">
        <v>2760</v>
      </c>
      <c r="X6369" s="8" t="s">
        <v>1212</v>
      </c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</row>
    <row r="6370" spans="1:55" ht="20" customHeight="1" x14ac:dyDescent="0.35">
      <c r="A6370" s="1"/>
      <c r="B6370" s="17">
        <v>45838</v>
      </c>
      <c r="C6370" s="16" t="s">
        <v>10728</v>
      </c>
      <c r="D6370" s="16" t="s">
        <v>1208</v>
      </c>
      <c r="E6370" s="18">
        <v>6.23</v>
      </c>
      <c r="F6370" s="9">
        <v>100000000</v>
      </c>
      <c r="G6370" s="19">
        <v>47434</v>
      </c>
      <c r="H6370" s="20">
        <v>45790</v>
      </c>
      <c r="I6370" s="20">
        <v>45972</v>
      </c>
      <c r="J6370" s="16" t="s">
        <v>1209</v>
      </c>
      <c r="K6370" s="16">
        <v>2</v>
      </c>
      <c r="L6370" s="16" t="s">
        <v>10729</v>
      </c>
      <c r="M6370" s="9">
        <v>-102950559.86</v>
      </c>
      <c r="N6370" s="9">
        <v>-836356.16</v>
      </c>
      <c r="O6370" s="9">
        <v>-102114203.7</v>
      </c>
      <c r="P6370" s="9">
        <v>3.8673529000000002</v>
      </c>
      <c r="Q6370" s="9">
        <v>3.7616160999999999</v>
      </c>
      <c r="R6370" s="9">
        <v>15.7820822</v>
      </c>
      <c r="S6370" s="9">
        <v>38726.050000000003</v>
      </c>
      <c r="T6370" s="9">
        <v>202411080000663</v>
      </c>
      <c r="U6370" s="21">
        <v>45604</v>
      </c>
      <c r="V6370" s="21">
        <v>45607</v>
      </c>
      <c r="W6370" s="8" t="s">
        <v>2760</v>
      </c>
      <c r="X6370" s="8" t="s">
        <v>1212</v>
      </c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</row>
    <row r="6371" spans="1:55" ht="20" customHeight="1" x14ac:dyDescent="0.35">
      <c r="A6371" s="1"/>
      <c r="B6371" s="17">
        <v>45838</v>
      </c>
      <c r="C6371" s="16" t="s">
        <v>10730</v>
      </c>
      <c r="D6371" s="16" t="s">
        <v>1214</v>
      </c>
      <c r="E6371" s="18">
        <v>5.6279044999999996</v>
      </c>
      <c r="F6371" s="9">
        <v>100000000</v>
      </c>
      <c r="G6371" s="19">
        <v>47434</v>
      </c>
      <c r="H6371" s="20">
        <v>45790</v>
      </c>
      <c r="I6371" s="20">
        <v>45972</v>
      </c>
      <c r="J6371" s="16" t="s">
        <v>1209</v>
      </c>
      <c r="K6371" s="16">
        <v>2</v>
      </c>
      <c r="L6371" s="16" t="s">
        <v>10729</v>
      </c>
      <c r="M6371" s="9">
        <v>100755526.90000001</v>
      </c>
      <c r="N6371" s="9">
        <v>755526.9</v>
      </c>
      <c r="O6371" s="9">
        <v>100000000</v>
      </c>
      <c r="P6371" s="9">
        <v>0</v>
      </c>
      <c r="Q6371" s="9">
        <v>0</v>
      </c>
      <c r="R6371" s="9">
        <v>0</v>
      </c>
      <c r="S6371" s="9">
        <v>0</v>
      </c>
      <c r="T6371" s="9">
        <v>202411080000663</v>
      </c>
      <c r="U6371" s="21">
        <v>45604</v>
      </c>
      <c r="V6371" s="21">
        <v>45607</v>
      </c>
      <c r="W6371" s="8" t="s">
        <v>2760</v>
      </c>
      <c r="X6371" s="8" t="s">
        <v>1212</v>
      </c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</row>
    <row r="6372" spans="1:55" ht="20" customHeight="1" x14ac:dyDescent="0.35">
      <c r="A6372" s="1"/>
      <c r="B6372" s="17">
        <v>45838</v>
      </c>
      <c r="C6372" s="16" t="s">
        <v>10731</v>
      </c>
      <c r="D6372" s="16" t="s">
        <v>1208</v>
      </c>
      <c r="E6372" s="18">
        <v>6.23</v>
      </c>
      <c r="F6372" s="9">
        <v>100000000</v>
      </c>
      <c r="G6372" s="19">
        <v>47434</v>
      </c>
      <c r="H6372" s="20">
        <v>45790</v>
      </c>
      <c r="I6372" s="20">
        <v>45972</v>
      </c>
      <c r="J6372" s="16" t="s">
        <v>1209</v>
      </c>
      <c r="K6372" s="16">
        <v>2</v>
      </c>
      <c r="L6372" s="16" t="s">
        <v>10732</v>
      </c>
      <c r="M6372" s="9">
        <v>-102950559.86</v>
      </c>
      <c r="N6372" s="9">
        <v>-836356.16</v>
      </c>
      <c r="O6372" s="9">
        <v>-102114203.7</v>
      </c>
      <c r="P6372" s="9">
        <v>3.8673529000000002</v>
      </c>
      <c r="Q6372" s="9">
        <v>3.7616160999999999</v>
      </c>
      <c r="R6372" s="9">
        <v>15.7820822</v>
      </c>
      <c r="S6372" s="9">
        <v>38726.050000000003</v>
      </c>
      <c r="T6372" s="9">
        <v>202411080000664</v>
      </c>
      <c r="U6372" s="21">
        <v>45604</v>
      </c>
      <c r="V6372" s="21">
        <v>45607</v>
      </c>
      <c r="W6372" s="8" t="s">
        <v>2760</v>
      </c>
      <c r="X6372" s="8" t="s">
        <v>1212</v>
      </c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</row>
    <row r="6373" spans="1:55" ht="20" customHeight="1" x14ac:dyDescent="0.35">
      <c r="A6373" s="1"/>
      <c r="B6373" s="17">
        <v>45838</v>
      </c>
      <c r="C6373" s="16" t="s">
        <v>10733</v>
      </c>
      <c r="D6373" s="16" t="s">
        <v>1214</v>
      </c>
      <c r="E6373" s="18">
        <v>5.6279044999999996</v>
      </c>
      <c r="F6373" s="9">
        <v>100000000</v>
      </c>
      <c r="G6373" s="19">
        <v>47434</v>
      </c>
      <c r="H6373" s="20">
        <v>45790</v>
      </c>
      <c r="I6373" s="20">
        <v>45972</v>
      </c>
      <c r="J6373" s="16" t="s">
        <v>1209</v>
      </c>
      <c r="K6373" s="16">
        <v>2</v>
      </c>
      <c r="L6373" s="16" t="s">
        <v>10732</v>
      </c>
      <c r="M6373" s="9">
        <v>100755526.90000001</v>
      </c>
      <c r="N6373" s="9">
        <v>755526.9</v>
      </c>
      <c r="O6373" s="9">
        <v>100000000</v>
      </c>
      <c r="P6373" s="9">
        <v>0</v>
      </c>
      <c r="Q6373" s="9">
        <v>0</v>
      </c>
      <c r="R6373" s="9">
        <v>0</v>
      </c>
      <c r="S6373" s="9">
        <v>0</v>
      </c>
      <c r="T6373" s="9">
        <v>202411080000664</v>
      </c>
      <c r="U6373" s="21">
        <v>45604</v>
      </c>
      <c r="V6373" s="21">
        <v>45607</v>
      </c>
      <c r="W6373" s="8" t="s">
        <v>2760</v>
      </c>
      <c r="X6373" s="8" t="s">
        <v>1212</v>
      </c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</row>
    <row r="6374" spans="1:55" ht="20" customHeight="1" x14ac:dyDescent="0.35">
      <c r="A6374" s="1"/>
      <c r="B6374" s="17">
        <v>45838</v>
      </c>
      <c r="C6374" s="16" t="s">
        <v>10734</v>
      </c>
      <c r="D6374" s="16" t="s">
        <v>1208</v>
      </c>
      <c r="E6374" s="18">
        <v>6.23</v>
      </c>
      <c r="F6374" s="9">
        <v>100000000</v>
      </c>
      <c r="G6374" s="19">
        <v>47434</v>
      </c>
      <c r="H6374" s="20">
        <v>45790</v>
      </c>
      <c r="I6374" s="20">
        <v>45972</v>
      </c>
      <c r="J6374" s="16" t="s">
        <v>1209</v>
      </c>
      <c r="K6374" s="16">
        <v>2</v>
      </c>
      <c r="L6374" s="16" t="s">
        <v>10735</v>
      </c>
      <c r="M6374" s="9">
        <v>-102950559.86</v>
      </c>
      <c r="N6374" s="9">
        <v>-836356.16</v>
      </c>
      <c r="O6374" s="9">
        <v>-102114203.7</v>
      </c>
      <c r="P6374" s="9">
        <v>3.8673529000000002</v>
      </c>
      <c r="Q6374" s="9">
        <v>3.7616160999999999</v>
      </c>
      <c r="R6374" s="9">
        <v>15.7820822</v>
      </c>
      <c r="S6374" s="9">
        <v>38726.050000000003</v>
      </c>
      <c r="T6374" s="9">
        <v>202411080000670</v>
      </c>
      <c r="U6374" s="21">
        <v>45604</v>
      </c>
      <c r="V6374" s="21">
        <v>45607</v>
      </c>
      <c r="W6374" s="8" t="s">
        <v>2760</v>
      </c>
      <c r="X6374" s="8" t="s">
        <v>1212</v>
      </c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</row>
    <row r="6375" spans="1:55" ht="20" customHeight="1" x14ac:dyDescent="0.35">
      <c r="A6375" s="1"/>
      <c r="B6375" s="17">
        <v>45838</v>
      </c>
      <c r="C6375" s="16" t="s">
        <v>10736</v>
      </c>
      <c r="D6375" s="16" t="s">
        <v>1214</v>
      </c>
      <c r="E6375" s="18">
        <v>5.6279044999999996</v>
      </c>
      <c r="F6375" s="9">
        <v>100000000</v>
      </c>
      <c r="G6375" s="19">
        <v>47434</v>
      </c>
      <c r="H6375" s="20">
        <v>45790</v>
      </c>
      <c r="I6375" s="20">
        <v>45972</v>
      </c>
      <c r="J6375" s="16" t="s">
        <v>1209</v>
      </c>
      <c r="K6375" s="16">
        <v>2</v>
      </c>
      <c r="L6375" s="16" t="s">
        <v>10735</v>
      </c>
      <c r="M6375" s="9">
        <v>100755526.90000001</v>
      </c>
      <c r="N6375" s="9">
        <v>755526.9</v>
      </c>
      <c r="O6375" s="9">
        <v>100000000</v>
      </c>
      <c r="P6375" s="9">
        <v>0</v>
      </c>
      <c r="Q6375" s="9">
        <v>0</v>
      </c>
      <c r="R6375" s="9">
        <v>0</v>
      </c>
      <c r="S6375" s="9">
        <v>0</v>
      </c>
      <c r="T6375" s="9">
        <v>202411080000670</v>
      </c>
      <c r="U6375" s="21">
        <v>45604</v>
      </c>
      <c r="V6375" s="21">
        <v>45607</v>
      </c>
      <c r="W6375" s="8" t="s">
        <v>2760</v>
      </c>
      <c r="X6375" s="8" t="s">
        <v>1212</v>
      </c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</row>
    <row r="6376" spans="1:55" ht="20" customHeight="1" x14ac:dyDescent="0.35">
      <c r="A6376" s="1"/>
      <c r="B6376" s="17">
        <v>45838</v>
      </c>
      <c r="C6376" s="16" t="s">
        <v>10737</v>
      </c>
      <c r="D6376" s="16" t="s">
        <v>1208</v>
      </c>
      <c r="E6376" s="18">
        <v>6.5475000000000003</v>
      </c>
      <c r="F6376" s="9">
        <v>500000000</v>
      </c>
      <c r="G6376" s="19">
        <v>45881</v>
      </c>
      <c r="H6376" s="20">
        <v>45608</v>
      </c>
      <c r="I6376" s="20">
        <v>45881</v>
      </c>
      <c r="J6376" s="16" t="s">
        <v>1209</v>
      </c>
      <c r="K6376" s="16">
        <v>0</v>
      </c>
      <c r="L6376" s="16" t="s">
        <v>10738</v>
      </c>
      <c r="M6376" s="9">
        <v>521228731.57999998</v>
      </c>
      <c r="N6376" s="9">
        <v>20718801.370000001</v>
      </c>
      <c r="O6376" s="9">
        <v>500509930.20999998</v>
      </c>
      <c r="P6376" s="9">
        <v>0.1150685</v>
      </c>
      <c r="Q6376" s="9">
        <v>-0.1091414</v>
      </c>
      <c r="R6376" s="9">
        <v>0.1275124</v>
      </c>
      <c r="S6376" s="9">
        <v>-5688.77</v>
      </c>
      <c r="T6376" s="9">
        <v>202411110000235</v>
      </c>
      <c r="U6376" s="21">
        <v>45607</v>
      </c>
      <c r="V6376" s="21">
        <v>45608</v>
      </c>
      <c r="W6376" s="8" t="s">
        <v>3112</v>
      </c>
      <c r="X6376" s="8" t="s">
        <v>1212</v>
      </c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</row>
    <row r="6377" spans="1:55" ht="20" customHeight="1" x14ac:dyDescent="0.35">
      <c r="A6377" s="1"/>
      <c r="B6377" s="17">
        <v>45838</v>
      </c>
      <c r="C6377" s="16" t="s">
        <v>10739</v>
      </c>
      <c r="D6377" s="16" t="s">
        <v>1214</v>
      </c>
      <c r="E6377" s="18">
        <v>6.4163515999999996</v>
      </c>
      <c r="F6377" s="9">
        <v>500000000</v>
      </c>
      <c r="G6377" s="19">
        <v>45881</v>
      </c>
      <c r="H6377" s="20">
        <v>45608</v>
      </c>
      <c r="I6377" s="20">
        <v>45881</v>
      </c>
      <c r="J6377" s="16" t="s">
        <v>1209</v>
      </c>
      <c r="K6377" s="16">
        <v>0</v>
      </c>
      <c r="L6377" s="16" t="s">
        <v>10738</v>
      </c>
      <c r="M6377" s="9">
        <v>-520303797.42000002</v>
      </c>
      <c r="N6377" s="9">
        <v>-20303797.420000002</v>
      </c>
      <c r="O6377" s="9">
        <v>-500000000</v>
      </c>
      <c r="P6377" s="9">
        <v>0</v>
      </c>
      <c r="Q6377" s="9">
        <v>0</v>
      </c>
      <c r="R6377" s="9">
        <v>0</v>
      </c>
      <c r="S6377" s="9">
        <v>0</v>
      </c>
      <c r="T6377" s="9">
        <v>202411110000235</v>
      </c>
      <c r="U6377" s="21">
        <v>45607</v>
      </c>
      <c r="V6377" s="21">
        <v>45608</v>
      </c>
      <c r="W6377" s="8" t="s">
        <v>3112</v>
      </c>
      <c r="X6377" s="8" t="s">
        <v>1212</v>
      </c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</row>
    <row r="6378" spans="1:55" ht="20" customHeight="1" x14ac:dyDescent="0.35">
      <c r="A6378" s="1"/>
      <c r="B6378" s="17">
        <v>45838</v>
      </c>
      <c r="C6378" s="16" t="s">
        <v>10740</v>
      </c>
      <c r="D6378" s="16" t="s">
        <v>1208</v>
      </c>
      <c r="E6378" s="18">
        <v>6.5475000000000003</v>
      </c>
      <c r="F6378" s="9">
        <v>500000000</v>
      </c>
      <c r="G6378" s="19">
        <v>45881</v>
      </c>
      <c r="H6378" s="20">
        <v>45608</v>
      </c>
      <c r="I6378" s="20">
        <v>45881</v>
      </c>
      <c r="J6378" s="16" t="s">
        <v>1209</v>
      </c>
      <c r="K6378" s="16">
        <v>0</v>
      </c>
      <c r="L6378" s="16" t="s">
        <v>10741</v>
      </c>
      <c r="M6378" s="9">
        <v>521228731.57999998</v>
      </c>
      <c r="N6378" s="9">
        <v>20718801.370000001</v>
      </c>
      <c r="O6378" s="9">
        <v>500509930.20999998</v>
      </c>
      <c r="P6378" s="9">
        <v>0.1150685</v>
      </c>
      <c r="Q6378" s="9">
        <v>-0.1091414</v>
      </c>
      <c r="R6378" s="9">
        <v>0.1275124</v>
      </c>
      <c r="S6378" s="9">
        <v>-5688.77</v>
      </c>
      <c r="T6378" s="9">
        <v>202411110000236</v>
      </c>
      <c r="U6378" s="21">
        <v>45607</v>
      </c>
      <c r="V6378" s="21">
        <v>45608</v>
      </c>
      <c r="W6378" s="8" t="s">
        <v>3112</v>
      </c>
      <c r="X6378" s="8" t="s">
        <v>1212</v>
      </c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</row>
    <row r="6379" spans="1:55" ht="20" customHeight="1" x14ac:dyDescent="0.35">
      <c r="A6379" s="1"/>
      <c r="B6379" s="17">
        <v>45838</v>
      </c>
      <c r="C6379" s="16" t="s">
        <v>10742</v>
      </c>
      <c r="D6379" s="16" t="s">
        <v>1214</v>
      </c>
      <c r="E6379" s="18">
        <v>6.4163515999999996</v>
      </c>
      <c r="F6379" s="9">
        <v>500000000</v>
      </c>
      <c r="G6379" s="19">
        <v>45881</v>
      </c>
      <c r="H6379" s="20">
        <v>45608</v>
      </c>
      <c r="I6379" s="20">
        <v>45881</v>
      </c>
      <c r="J6379" s="16" t="s">
        <v>1209</v>
      </c>
      <c r="K6379" s="16">
        <v>0</v>
      </c>
      <c r="L6379" s="16" t="s">
        <v>10741</v>
      </c>
      <c r="M6379" s="9">
        <v>-520303797.42000002</v>
      </c>
      <c r="N6379" s="9">
        <v>-20303797.420000002</v>
      </c>
      <c r="O6379" s="9">
        <v>-500000000</v>
      </c>
      <c r="P6379" s="9">
        <v>0</v>
      </c>
      <c r="Q6379" s="9">
        <v>0</v>
      </c>
      <c r="R6379" s="9">
        <v>0</v>
      </c>
      <c r="S6379" s="9">
        <v>0</v>
      </c>
      <c r="T6379" s="9">
        <v>202411110000236</v>
      </c>
      <c r="U6379" s="21">
        <v>45607</v>
      </c>
      <c r="V6379" s="21">
        <v>45608</v>
      </c>
      <c r="W6379" s="8" t="s">
        <v>3112</v>
      </c>
      <c r="X6379" s="8" t="s">
        <v>1212</v>
      </c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</row>
    <row r="6380" spans="1:55" ht="20" customHeight="1" x14ac:dyDescent="0.35">
      <c r="A6380" s="1"/>
      <c r="B6380" s="17">
        <v>45838</v>
      </c>
      <c r="C6380" s="16" t="s">
        <v>10743</v>
      </c>
      <c r="D6380" s="16" t="s">
        <v>1208</v>
      </c>
      <c r="E6380" s="18">
        <v>6.25</v>
      </c>
      <c r="F6380" s="9">
        <v>450000000</v>
      </c>
      <c r="G6380" s="19">
        <v>47434</v>
      </c>
      <c r="H6380" s="20">
        <v>45790</v>
      </c>
      <c r="I6380" s="20">
        <v>45973</v>
      </c>
      <c r="J6380" s="16" t="s">
        <v>1209</v>
      </c>
      <c r="K6380" s="16">
        <v>2</v>
      </c>
      <c r="L6380" s="16" t="s">
        <v>10744</v>
      </c>
      <c r="M6380" s="9">
        <v>463634135.5</v>
      </c>
      <c r="N6380" s="9">
        <v>3775684.93</v>
      </c>
      <c r="O6380" s="9">
        <v>459858450.56999999</v>
      </c>
      <c r="P6380" s="9">
        <v>3.8661419000000001</v>
      </c>
      <c r="Q6380" s="9">
        <v>-3.7604416000000001</v>
      </c>
      <c r="R6380" s="9">
        <v>15.775647599999999</v>
      </c>
      <c r="S6380" s="9">
        <v>-174346.91</v>
      </c>
      <c r="T6380" s="9">
        <v>202411110000416</v>
      </c>
      <c r="U6380" s="21">
        <v>45607</v>
      </c>
      <c r="V6380" s="21">
        <v>45608</v>
      </c>
      <c r="W6380" s="8" t="s">
        <v>2693</v>
      </c>
      <c r="X6380" s="8" t="s">
        <v>1212</v>
      </c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</row>
    <row r="6381" spans="1:55" ht="20" customHeight="1" x14ac:dyDescent="0.35">
      <c r="A6381" s="1"/>
      <c r="B6381" s="17">
        <v>45838</v>
      </c>
      <c r="C6381" s="16" t="s">
        <v>10745</v>
      </c>
      <c r="D6381" s="16" t="s">
        <v>1214</v>
      </c>
      <c r="E6381" s="18">
        <v>5.6279041999999997</v>
      </c>
      <c r="F6381" s="9">
        <v>450000000</v>
      </c>
      <c r="G6381" s="19">
        <v>47434</v>
      </c>
      <c r="H6381" s="20">
        <v>45790</v>
      </c>
      <c r="I6381" s="20">
        <v>45973</v>
      </c>
      <c r="J6381" s="16" t="s">
        <v>1209</v>
      </c>
      <c r="K6381" s="16">
        <v>2</v>
      </c>
      <c r="L6381" s="16" t="s">
        <v>10744</v>
      </c>
      <c r="M6381" s="9">
        <v>-453399870.91000003</v>
      </c>
      <c r="N6381" s="9">
        <v>-3399870.91</v>
      </c>
      <c r="O6381" s="9">
        <v>-450000000</v>
      </c>
      <c r="P6381" s="9">
        <v>0</v>
      </c>
      <c r="Q6381" s="9">
        <v>0</v>
      </c>
      <c r="R6381" s="9">
        <v>0</v>
      </c>
      <c r="S6381" s="9">
        <v>0</v>
      </c>
      <c r="T6381" s="9">
        <v>202411110000416</v>
      </c>
      <c r="U6381" s="21">
        <v>45607</v>
      </c>
      <c r="V6381" s="21">
        <v>45608</v>
      </c>
      <c r="W6381" s="8" t="s">
        <v>2693</v>
      </c>
      <c r="X6381" s="8" t="s">
        <v>1212</v>
      </c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</row>
    <row r="6382" spans="1:55" ht="20" customHeight="1" x14ac:dyDescent="0.35">
      <c r="A6382" s="1"/>
      <c r="B6382" s="17">
        <v>45838</v>
      </c>
      <c r="C6382" s="16" t="s">
        <v>10746</v>
      </c>
      <c r="D6382" s="16" t="s">
        <v>1208</v>
      </c>
      <c r="E6382" s="18">
        <v>6.27</v>
      </c>
      <c r="F6382" s="9">
        <v>100000000</v>
      </c>
      <c r="G6382" s="19">
        <v>47435</v>
      </c>
      <c r="H6382" s="20">
        <v>45790</v>
      </c>
      <c r="I6382" s="20">
        <v>45974</v>
      </c>
      <c r="J6382" s="16" t="s">
        <v>1209</v>
      </c>
      <c r="K6382" s="16">
        <v>2</v>
      </c>
      <c r="L6382" s="16" t="s">
        <v>10747</v>
      </c>
      <c r="M6382" s="9">
        <v>103109336.73999999</v>
      </c>
      <c r="N6382" s="9">
        <v>841726.03</v>
      </c>
      <c r="O6382" s="9">
        <v>102267610.70999999</v>
      </c>
      <c r="P6382" s="9">
        <v>3.8670873000000001</v>
      </c>
      <c r="Q6382" s="9">
        <v>-3.7613633000000002</v>
      </c>
      <c r="R6382" s="9">
        <v>15.783239500000001</v>
      </c>
      <c r="S6382" s="9">
        <v>-38783.17</v>
      </c>
      <c r="T6382" s="9">
        <v>202411120000073</v>
      </c>
      <c r="U6382" s="21">
        <v>45608</v>
      </c>
      <c r="V6382" s="21">
        <v>45609</v>
      </c>
      <c r="W6382" s="8" t="s">
        <v>2760</v>
      </c>
      <c r="X6382" s="8" t="s">
        <v>1212</v>
      </c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</row>
    <row r="6383" spans="1:55" ht="20" customHeight="1" x14ac:dyDescent="0.35">
      <c r="A6383" s="1"/>
      <c r="B6383" s="17">
        <v>45838</v>
      </c>
      <c r="C6383" s="16" t="s">
        <v>10748</v>
      </c>
      <c r="D6383" s="16" t="s">
        <v>1214</v>
      </c>
      <c r="E6383" s="18">
        <v>5.6279044999999996</v>
      </c>
      <c r="F6383" s="9">
        <v>100000000</v>
      </c>
      <c r="G6383" s="19">
        <v>47435</v>
      </c>
      <c r="H6383" s="20">
        <v>45790</v>
      </c>
      <c r="I6383" s="20">
        <v>45974</v>
      </c>
      <c r="J6383" s="16" t="s">
        <v>1209</v>
      </c>
      <c r="K6383" s="16">
        <v>2</v>
      </c>
      <c r="L6383" s="16" t="s">
        <v>10747</v>
      </c>
      <c r="M6383" s="9">
        <v>-100755526.90000001</v>
      </c>
      <c r="N6383" s="9">
        <v>-755526.9</v>
      </c>
      <c r="O6383" s="9">
        <v>-100000000</v>
      </c>
      <c r="P6383" s="9">
        <v>0</v>
      </c>
      <c r="Q6383" s="9">
        <v>0</v>
      </c>
      <c r="R6383" s="9">
        <v>0</v>
      </c>
      <c r="S6383" s="9">
        <v>0</v>
      </c>
      <c r="T6383" s="9">
        <v>202411120000073</v>
      </c>
      <c r="U6383" s="21">
        <v>45608</v>
      </c>
      <c r="V6383" s="21">
        <v>45609</v>
      </c>
      <c r="W6383" s="8" t="s">
        <v>2760</v>
      </c>
      <c r="X6383" s="8" t="s">
        <v>1212</v>
      </c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</row>
    <row r="6384" spans="1:55" ht="20" customHeight="1" x14ac:dyDescent="0.35">
      <c r="A6384" s="1"/>
      <c r="B6384" s="17">
        <v>45838</v>
      </c>
      <c r="C6384" s="16" t="s">
        <v>10749</v>
      </c>
      <c r="D6384" s="16" t="s">
        <v>1208</v>
      </c>
      <c r="E6384" s="18">
        <v>6.27</v>
      </c>
      <c r="F6384" s="9">
        <v>100000000</v>
      </c>
      <c r="G6384" s="19">
        <v>47435</v>
      </c>
      <c r="H6384" s="20">
        <v>45790</v>
      </c>
      <c r="I6384" s="20">
        <v>45974</v>
      </c>
      <c r="J6384" s="16" t="s">
        <v>1209</v>
      </c>
      <c r="K6384" s="16">
        <v>2</v>
      </c>
      <c r="L6384" s="16" t="s">
        <v>10750</v>
      </c>
      <c r="M6384" s="9">
        <v>103109336.73999999</v>
      </c>
      <c r="N6384" s="9">
        <v>841726.03</v>
      </c>
      <c r="O6384" s="9">
        <v>102267610.70999999</v>
      </c>
      <c r="P6384" s="9">
        <v>3.8670873000000001</v>
      </c>
      <c r="Q6384" s="9">
        <v>-3.7613633000000002</v>
      </c>
      <c r="R6384" s="9">
        <v>15.783239500000001</v>
      </c>
      <c r="S6384" s="9">
        <v>-38783.17</v>
      </c>
      <c r="T6384" s="9">
        <v>202411120000077</v>
      </c>
      <c r="U6384" s="21">
        <v>45608</v>
      </c>
      <c r="V6384" s="21">
        <v>45609</v>
      </c>
      <c r="W6384" s="8" t="s">
        <v>2760</v>
      </c>
      <c r="X6384" s="8" t="s">
        <v>1212</v>
      </c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</row>
    <row r="6385" spans="1:55" ht="20" customHeight="1" x14ac:dyDescent="0.35">
      <c r="A6385" s="1"/>
      <c r="B6385" s="17">
        <v>45838</v>
      </c>
      <c r="C6385" s="16" t="s">
        <v>10751</v>
      </c>
      <c r="D6385" s="16" t="s">
        <v>1214</v>
      </c>
      <c r="E6385" s="18">
        <v>5.6279044999999996</v>
      </c>
      <c r="F6385" s="9">
        <v>100000000</v>
      </c>
      <c r="G6385" s="19">
        <v>47435</v>
      </c>
      <c r="H6385" s="20">
        <v>45790</v>
      </c>
      <c r="I6385" s="20">
        <v>45974</v>
      </c>
      <c r="J6385" s="16" t="s">
        <v>1209</v>
      </c>
      <c r="K6385" s="16">
        <v>2</v>
      </c>
      <c r="L6385" s="16" t="s">
        <v>10750</v>
      </c>
      <c r="M6385" s="9">
        <v>-100755526.90000001</v>
      </c>
      <c r="N6385" s="9">
        <v>-755526.9</v>
      </c>
      <c r="O6385" s="9">
        <v>-100000000</v>
      </c>
      <c r="P6385" s="9">
        <v>0</v>
      </c>
      <c r="Q6385" s="9">
        <v>0</v>
      </c>
      <c r="R6385" s="9">
        <v>0</v>
      </c>
      <c r="S6385" s="9">
        <v>0</v>
      </c>
      <c r="T6385" s="9">
        <v>202411120000077</v>
      </c>
      <c r="U6385" s="21">
        <v>45608</v>
      </c>
      <c r="V6385" s="21">
        <v>45609</v>
      </c>
      <c r="W6385" s="8" t="s">
        <v>2760</v>
      </c>
      <c r="X6385" s="8" t="s">
        <v>1212</v>
      </c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</row>
    <row r="6386" spans="1:55" ht="20" customHeight="1" x14ac:dyDescent="0.35">
      <c r="A6386" s="1"/>
      <c r="B6386" s="17">
        <v>45838</v>
      </c>
      <c r="C6386" s="16" t="s">
        <v>10752</v>
      </c>
      <c r="D6386" s="16" t="s">
        <v>1208</v>
      </c>
      <c r="E6386" s="18">
        <v>6.27</v>
      </c>
      <c r="F6386" s="9">
        <v>100000000</v>
      </c>
      <c r="G6386" s="19">
        <v>47435</v>
      </c>
      <c r="H6386" s="20">
        <v>45790</v>
      </c>
      <c r="I6386" s="20">
        <v>45974</v>
      </c>
      <c r="J6386" s="16" t="s">
        <v>1209</v>
      </c>
      <c r="K6386" s="16">
        <v>2</v>
      </c>
      <c r="L6386" s="16" t="s">
        <v>10753</v>
      </c>
      <c r="M6386" s="9">
        <v>103109336.73999999</v>
      </c>
      <c r="N6386" s="9">
        <v>841726.03</v>
      </c>
      <c r="O6386" s="9">
        <v>102267610.70999999</v>
      </c>
      <c r="P6386" s="9">
        <v>3.8670873000000001</v>
      </c>
      <c r="Q6386" s="9">
        <v>-3.7613633000000002</v>
      </c>
      <c r="R6386" s="9">
        <v>15.783239500000001</v>
      </c>
      <c r="S6386" s="9">
        <v>-38783.17</v>
      </c>
      <c r="T6386" s="9">
        <v>202411120000080</v>
      </c>
      <c r="U6386" s="21">
        <v>45608</v>
      </c>
      <c r="V6386" s="21">
        <v>45609</v>
      </c>
      <c r="W6386" s="8" t="s">
        <v>2760</v>
      </c>
      <c r="X6386" s="8" t="s">
        <v>1212</v>
      </c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</row>
    <row r="6387" spans="1:55" ht="20" customHeight="1" x14ac:dyDescent="0.35">
      <c r="A6387" s="1"/>
      <c r="B6387" s="17">
        <v>45838</v>
      </c>
      <c r="C6387" s="16" t="s">
        <v>10754</v>
      </c>
      <c r="D6387" s="16" t="s">
        <v>1214</v>
      </c>
      <c r="E6387" s="18">
        <v>5.6279044999999996</v>
      </c>
      <c r="F6387" s="9">
        <v>100000000</v>
      </c>
      <c r="G6387" s="19">
        <v>47435</v>
      </c>
      <c r="H6387" s="20">
        <v>45790</v>
      </c>
      <c r="I6387" s="20">
        <v>45974</v>
      </c>
      <c r="J6387" s="16" t="s">
        <v>1209</v>
      </c>
      <c r="K6387" s="16">
        <v>2</v>
      </c>
      <c r="L6387" s="16" t="s">
        <v>10753</v>
      </c>
      <c r="M6387" s="9">
        <v>-100755526.90000001</v>
      </c>
      <c r="N6387" s="9">
        <v>-755526.9</v>
      </c>
      <c r="O6387" s="9">
        <v>-100000000</v>
      </c>
      <c r="P6387" s="9">
        <v>0</v>
      </c>
      <c r="Q6387" s="9">
        <v>0</v>
      </c>
      <c r="R6387" s="9">
        <v>0</v>
      </c>
      <c r="S6387" s="9">
        <v>0</v>
      </c>
      <c r="T6387" s="9">
        <v>202411120000080</v>
      </c>
      <c r="U6387" s="21">
        <v>45608</v>
      </c>
      <c r="V6387" s="21">
        <v>45609</v>
      </c>
      <c r="W6387" s="8" t="s">
        <v>2760</v>
      </c>
      <c r="X6387" s="8" t="s">
        <v>1212</v>
      </c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</row>
    <row r="6388" spans="1:55" ht="20" customHeight="1" x14ac:dyDescent="0.35">
      <c r="A6388" s="1"/>
      <c r="B6388" s="17">
        <v>45838</v>
      </c>
      <c r="C6388" s="16" t="s">
        <v>10755</v>
      </c>
      <c r="D6388" s="16" t="s">
        <v>1208</v>
      </c>
      <c r="E6388" s="18">
        <v>6.27</v>
      </c>
      <c r="F6388" s="9">
        <v>50000000</v>
      </c>
      <c r="G6388" s="19">
        <v>47435</v>
      </c>
      <c r="H6388" s="20">
        <v>45790</v>
      </c>
      <c r="I6388" s="20">
        <v>45974</v>
      </c>
      <c r="J6388" s="16" t="s">
        <v>1209</v>
      </c>
      <c r="K6388" s="16">
        <v>2</v>
      </c>
      <c r="L6388" s="16" t="s">
        <v>10756</v>
      </c>
      <c r="M6388" s="9">
        <v>51554668.359999999</v>
      </c>
      <c r="N6388" s="9">
        <v>420863.01</v>
      </c>
      <c r="O6388" s="9">
        <v>51133805.350000001</v>
      </c>
      <c r="P6388" s="9">
        <v>3.8670873000000001</v>
      </c>
      <c r="Q6388" s="9">
        <v>-3.7613633000000002</v>
      </c>
      <c r="R6388" s="9">
        <v>15.783239500000001</v>
      </c>
      <c r="S6388" s="9">
        <v>-19391.580000000002</v>
      </c>
      <c r="T6388" s="9">
        <v>202411120000082</v>
      </c>
      <c r="U6388" s="21">
        <v>45608</v>
      </c>
      <c r="V6388" s="21">
        <v>45609</v>
      </c>
      <c r="W6388" s="8" t="s">
        <v>2760</v>
      </c>
      <c r="X6388" s="8" t="s">
        <v>1212</v>
      </c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</row>
    <row r="6389" spans="1:55" ht="20" customHeight="1" x14ac:dyDescent="0.35">
      <c r="A6389" s="1"/>
      <c r="B6389" s="17">
        <v>45838</v>
      </c>
      <c r="C6389" s="16" t="s">
        <v>10757</v>
      </c>
      <c r="D6389" s="16" t="s">
        <v>1214</v>
      </c>
      <c r="E6389" s="18">
        <v>5.6279038999999997</v>
      </c>
      <c r="F6389" s="9">
        <v>50000000</v>
      </c>
      <c r="G6389" s="19">
        <v>47435</v>
      </c>
      <c r="H6389" s="20">
        <v>45790</v>
      </c>
      <c r="I6389" s="20">
        <v>45974</v>
      </c>
      <c r="J6389" s="16" t="s">
        <v>1209</v>
      </c>
      <c r="K6389" s="16">
        <v>2</v>
      </c>
      <c r="L6389" s="16" t="s">
        <v>10756</v>
      </c>
      <c r="M6389" s="9">
        <v>-50377763.409999996</v>
      </c>
      <c r="N6389" s="9">
        <v>-377763.41</v>
      </c>
      <c r="O6389" s="9">
        <v>-50000000</v>
      </c>
      <c r="P6389" s="9">
        <v>0</v>
      </c>
      <c r="Q6389" s="9">
        <v>0</v>
      </c>
      <c r="R6389" s="9">
        <v>0</v>
      </c>
      <c r="S6389" s="9">
        <v>0</v>
      </c>
      <c r="T6389" s="9">
        <v>202411120000082</v>
      </c>
      <c r="U6389" s="21">
        <v>45608</v>
      </c>
      <c r="V6389" s="21">
        <v>45609</v>
      </c>
      <c r="W6389" s="8" t="s">
        <v>2760</v>
      </c>
      <c r="X6389" s="8" t="s">
        <v>1212</v>
      </c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</row>
    <row r="6390" spans="1:55" ht="20" customHeight="1" x14ac:dyDescent="0.35">
      <c r="A6390" s="1"/>
      <c r="B6390" s="17">
        <v>45838</v>
      </c>
      <c r="C6390" s="16" t="s">
        <v>10758</v>
      </c>
      <c r="D6390" s="16" t="s">
        <v>1208</v>
      </c>
      <c r="E6390" s="18">
        <v>6.27</v>
      </c>
      <c r="F6390" s="9">
        <v>50000000</v>
      </c>
      <c r="G6390" s="19">
        <v>47435</v>
      </c>
      <c r="H6390" s="20">
        <v>45790</v>
      </c>
      <c r="I6390" s="20">
        <v>45974</v>
      </c>
      <c r="J6390" s="16" t="s">
        <v>1209</v>
      </c>
      <c r="K6390" s="16">
        <v>2</v>
      </c>
      <c r="L6390" s="16" t="s">
        <v>10759</v>
      </c>
      <c r="M6390" s="9">
        <v>51554668.359999999</v>
      </c>
      <c r="N6390" s="9">
        <v>420863.01</v>
      </c>
      <c r="O6390" s="9">
        <v>51133805.350000001</v>
      </c>
      <c r="P6390" s="9">
        <v>3.8670873000000001</v>
      </c>
      <c r="Q6390" s="9">
        <v>-3.7613633000000002</v>
      </c>
      <c r="R6390" s="9">
        <v>15.783239500000001</v>
      </c>
      <c r="S6390" s="9">
        <v>-19391.580000000002</v>
      </c>
      <c r="T6390" s="9">
        <v>202411120000083</v>
      </c>
      <c r="U6390" s="21">
        <v>45608</v>
      </c>
      <c r="V6390" s="21">
        <v>45609</v>
      </c>
      <c r="W6390" s="8" t="s">
        <v>2760</v>
      </c>
      <c r="X6390" s="8" t="s">
        <v>1212</v>
      </c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</row>
    <row r="6391" spans="1:55" ht="20" customHeight="1" x14ac:dyDescent="0.35">
      <c r="A6391" s="1"/>
      <c r="B6391" s="17">
        <v>45838</v>
      </c>
      <c r="C6391" s="16" t="s">
        <v>10760</v>
      </c>
      <c r="D6391" s="16" t="s">
        <v>1214</v>
      </c>
      <c r="E6391" s="18">
        <v>5.6279038999999997</v>
      </c>
      <c r="F6391" s="9">
        <v>50000000</v>
      </c>
      <c r="G6391" s="19">
        <v>47435</v>
      </c>
      <c r="H6391" s="20">
        <v>45790</v>
      </c>
      <c r="I6391" s="20">
        <v>45974</v>
      </c>
      <c r="J6391" s="16" t="s">
        <v>1209</v>
      </c>
      <c r="K6391" s="16">
        <v>2</v>
      </c>
      <c r="L6391" s="16" t="s">
        <v>10759</v>
      </c>
      <c r="M6391" s="9">
        <v>-50377763.409999996</v>
      </c>
      <c r="N6391" s="9">
        <v>-377763.41</v>
      </c>
      <c r="O6391" s="9">
        <v>-50000000</v>
      </c>
      <c r="P6391" s="9">
        <v>0</v>
      </c>
      <c r="Q6391" s="9">
        <v>0</v>
      </c>
      <c r="R6391" s="9">
        <v>0</v>
      </c>
      <c r="S6391" s="9">
        <v>0</v>
      </c>
      <c r="T6391" s="9">
        <v>202411120000083</v>
      </c>
      <c r="U6391" s="21">
        <v>45608</v>
      </c>
      <c r="V6391" s="21">
        <v>45609</v>
      </c>
      <c r="W6391" s="8" t="s">
        <v>2760</v>
      </c>
      <c r="X6391" s="8" t="s">
        <v>1212</v>
      </c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</row>
    <row r="6392" spans="1:55" ht="20" customHeight="1" x14ac:dyDescent="0.35">
      <c r="A6392" s="1"/>
      <c r="B6392" s="17">
        <v>45838</v>
      </c>
      <c r="C6392" s="16" t="s">
        <v>10761</v>
      </c>
      <c r="D6392" s="16" t="s">
        <v>1208</v>
      </c>
      <c r="E6392" s="18">
        <v>6.27</v>
      </c>
      <c r="F6392" s="9">
        <v>100000000</v>
      </c>
      <c r="G6392" s="19">
        <v>47435</v>
      </c>
      <c r="H6392" s="20">
        <v>45790</v>
      </c>
      <c r="I6392" s="20">
        <v>45974</v>
      </c>
      <c r="J6392" s="16" t="s">
        <v>1209</v>
      </c>
      <c r="K6392" s="16">
        <v>2</v>
      </c>
      <c r="L6392" s="16" t="s">
        <v>10762</v>
      </c>
      <c r="M6392" s="9">
        <v>103109336.73999999</v>
      </c>
      <c r="N6392" s="9">
        <v>841726.03</v>
      </c>
      <c r="O6392" s="9">
        <v>102267610.70999999</v>
      </c>
      <c r="P6392" s="9">
        <v>3.8670873000000001</v>
      </c>
      <c r="Q6392" s="9">
        <v>-3.7613633000000002</v>
      </c>
      <c r="R6392" s="9">
        <v>15.783239500000001</v>
      </c>
      <c r="S6392" s="9">
        <v>-38783.17</v>
      </c>
      <c r="T6392" s="9">
        <v>202411120000085</v>
      </c>
      <c r="U6392" s="21">
        <v>45608</v>
      </c>
      <c r="V6392" s="21">
        <v>45609</v>
      </c>
      <c r="W6392" s="8" t="s">
        <v>2760</v>
      </c>
      <c r="X6392" s="8" t="s">
        <v>1212</v>
      </c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</row>
    <row r="6393" spans="1:55" ht="20" customHeight="1" x14ac:dyDescent="0.35">
      <c r="A6393" s="1"/>
      <c r="B6393" s="17">
        <v>45838</v>
      </c>
      <c r="C6393" s="16" t="s">
        <v>10763</v>
      </c>
      <c r="D6393" s="16" t="s">
        <v>1214</v>
      </c>
      <c r="E6393" s="18">
        <v>5.6279044999999996</v>
      </c>
      <c r="F6393" s="9">
        <v>100000000</v>
      </c>
      <c r="G6393" s="19">
        <v>47435</v>
      </c>
      <c r="H6393" s="20">
        <v>45790</v>
      </c>
      <c r="I6393" s="20">
        <v>45974</v>
      </c>
      <c r="J6393" s="16" t="s">
        <v>1209</v>
      </c>
      <c r="K6393" s="16">
        <v>2</v>
      </c>
      <c r="L6393" s="16" t="s">
        <v>10762</v>
      </c>
      <c r="M6393" s="9">
        <v>-100755526.90000001</v>
      </c>
      <c r="N6393" s="9">
        <v>-755526.9</v>
      </c>
      <c r="O6393" s="9">
        <v>-100000000</v>
      </c>
      <c r="P6393" s="9">
        <v>0</v>
      </c>
      <c r="Q6393" s="9">
        <v>0</v>
      </c>
      <c r="R6393" s="9">
        <v>0</v>
      </c>
      <c r="S6393" s="9">
        <v>0</v>
      </c>
      <c r="T6393" s="9">
        <v>202411120000085</v>
      </c>
      <c r="U6393" s="21">
        <v>45608</v>
      </c>
      <c r="V6393" s="21">
        <v>45609</v>
      </c>
      <c r="W6393" s="8" t="s">
        <v>2760</v>
      </c>
      <c r="X6393" s="8" t="s">
        <v>1212</v>
      </c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</row>
    <row r="6394" spans="1:55" ht="20" customHeight="1" x14ac:dyDescent="0.35">
      <c r="A6394" s="1"/>
      <c r="B6394" s="17">
        <v>45838</v>
      </c>
      <c r="C6394" s="16" t="s">
        <v>10764</v>
      </c>
      <c r="D6394" s="16" t="s">
        <v>1208</v>
      </c>
      <c r="E6394" s="18">
        <v>6.29</v>
      </c>
      <c r="F6394" s="9">
        <v>500000000</v>
      </c>
      <c r="G6394" s="19">
        <v>47435</v>
      </c>
      <c r="H6394" s="20">
        <v>45790</v>
      </c>
      <c r="I6394" s="20">
        <v>45974</v>
      </c>
      <c r="J6394" s="16" t="s">
        <v>1209</v>
      </c>
      <c r="K6394" s="16">
        <v>2</v>
      </c>
      <c r="L6394" s="16" t="s">
        <v>10765</v>
      </c>
      <c r="M6394" s="9">
        <v>-515943149.93000001</v>
      </c>
      <c r="N6394" s="9">
        <v>-4222054.79</v>
      </c>
      <c r="O6394" s="9">
        <v>-511721095.13999999</v>
      </c>
      <c r="P6394" s="9">
        <v>3.8658644999999998</v>
      </c>
      <c r="Q6394" s="9">
        <v>3.7601770000000001</v>
      </c>
      <c r="R6394" s="9">
        <v>15.776951199999999</v>
      </c>
      <c r="S6394" s="9">
        <v>194003.76</v>
      </c>
      <c r="T6394" s="9">
        <v>202411120000291</v>
      </c>
      <c r="U6394" s="21">
        <v>45608</v>
      </c>
      <c r="V6394" s="21">
        <v>45609</v>
      </c>
      <c r="W6394" s="8" t="s">
        <v>2693</v>
      </c>
      <c r="X6394" s="8" t="s">
        <v>1212</v>
      </c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</row>
    <row r="6395" spans="1:55" ht="20" customHeight="1" x14ac:dyDescent="0.35">
      <c r="A6395" s="1"/>
      <c r="B6395" s="17">
        <v>45838</v>
      </c>
      <c r="C6395" s="16" t="s">
        <v>10766</v>
      </c>
      <c r="D6395" s="16" t="s">
        <v>1214</v>
      </c>
      <c r="E6395" s="18">
        <v>5.6279043</v>
      </c>
      <c r="F6395" s="9">
        <v>500000000</v>
      </c>
      <c r="G6395" s="19">
        <v>47435</v>
      </c>
      <c r="H6395" s="20">
        <v>45790</v>
      </c>
      <c r="I6395" s="20">
        <v>45974</v>
      </c>
      <c r="J6395" s="16" t="s">
        <v>1209</v>
      </c>
      <c r="K6395" s="16">
        <v>2</v>
      </c>
      <c r="L6395" s="16" t="s">
        <v>10765</v>
      </c>
      <c r="M6395" s="9">
        <v>503777634.39999998</v>
      </c>
      <c r="N6395" s="9">
        <v>3777634.4</v>
      </c>
      <c r="O6395" s="9">
        <v>500000000</v>
      </c>
      <c r="P6395" s="9">
        <v>0</v>
      </c>
      <c r="Q6395" s="9">
        <v>0</v>
      </c>
      <c r="R6395" s="9">
        <v>0</v>
      </c>
      <c r="S6395" s="9">
        <v>0</v>
      </c>
      <c r="T6395" s="9">
        <v>202411120000291</v>
      </c>
      <c r="U6395" s="21">
        <v>45608</v>
      </c>
      <c r="V6395" s="21">
        <v>45609</v>
      </c>
      <c r="W6395" s="8" t="s">
        <v>2693</v>
      </c>
      <c r="X6395" s="8" t="s">
        <v>1212</v>
      </c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</row>
    <row r="6396" spans="1:55" ht="20" customHeight="1" x14ac:dyDescent="0.35">
      <c r="A6396" s="1"/>
      <c r="B6396" s="17">
        <v>45838</v>
      </c>
      <c r="C6396" s="16" t="s">
        <v>10767</v>
      </c>
      <c r="D6396" s="16" t="s">
        <v>1208</v>
      </c>
      <c r="E6396" s="18">
        <v>6.29</v>
      </c>
      <c r="F6396" s="9">
        <v>250000000</v>
      </c>
      <c r="G6396" s="19">
        <v>46339</v>
      </c>
      <c r="H6396" s="20">
        <v>45790</v>
      </c>
      <c r="I6396" s="20">
        <v>45974</v>
      </c>
      <c r="J6396" s="16" t="s">
        <v>1209</v>
      </c>
      <c r="K6396" s="16">
        <v>2</v>
      </c>
      <c r="L6396" s="16" t="s">
        <v>10768</v>
      </c>
      <c r="M6396" s="9">
        <v>254707888.09999999</v>
      </c>
      <c r="N6396" s="9">
        <v>2111027.4</v>
      </c>
      <c r="O6396" s="9">
        <v>252596860.69999999</v>
      </c>
      <c r="P6396" s="9">
        <v>1.3246293</v>
      </c>
      <c r="Q6396" s="9">
        <v>-1.2892669000000001</v>
      </c>
      <c r="R6396" s="9">
        <v>2.8945680999999999</v>
      </c>
      <c r="S6396" s="9">
        <v>-32838.639999999999</v>
      </c>
      <c r="T6396" s="9">
        <v>202411120000493</v>
      </c>
      <c r="U6396" s="21">
        <v>45608</v>
      </c>
      <c r="V6396" s="21">
        <v>45609</v>
      </c>
      <c r="W6396" s="8" t="s">
        <v>3112</v>
      </c>
      <c r="X6396" s="8" t="s">
        <v>1212</v>
      </c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</row>
    <row r="6397" spans="1:55" ht="20" customHeight="1" x14ac:dyDescent="0.35">
      <c r="A6397" s="1"/>
      <c r="B6397" s="17">
        <v>45838</v>
      </c>
      <c r="C6397" s="16" t="s">
        <v>10769</v>
      </c>
      <c r="D6397" s="16" t="s">
        <v>1214</v>
      </c>
      <c r="E6397" s="18">
        <v>5.6279041999999997</v>
      </c>
      <c r="F6397" s="9">
        <v>250000000</v>
      </c>
      <c r="G6397" s="19">
        <v>46339</v>
      </c>
      <c r="H6397" s="20">
        <v>45790</v>
      </c>
      <c r="I6397" s="20">
        <v>45974</v>
      </c>
      <c r="J6397" s="16" t="s">
        <v>1209</v>
      </c>
      <c r="K6397" s="16">
        <v>2</v>
      </c>
      <c r="L6397" s="16" t="s">
        <v>10768</v>
      </c>
      <c r="M6397" s="9">
        <v>-251888817.16999999</v>
      </c>
      <c r="N6397" s="9">
        <v>-1888817.17</v>
      </c>
      <c r="O6397" s="9">
        <v>-250000000</v>
      </c>
      <c r="P6397" s="9">
        <v>0</v>
      </c>
      <c r="Q6397" s="9">
        <v>0</v>
      </c>
      <c r="R6397" s="9">
        <v>0</v>
      </c>
      <c r="S6397" s="9">
        <v>0</v>
      </c>
      <c r="T6397" s="9">
        <v>202411120000493</v>
      </c>
      <c r="U6397" s="21">
        <v>45608</v>
      </c>
      <c r="V6397" s="21">
        <v>45609</v>
      </c>
      <c r="W6397" s="8" t="s">
        <v>3112</v>
      </c>
      <c r="X6397" s="8" t="s">
        <v>1212</v>
      </c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</row>
    <row r="6398" spans="1:55" ht="20" customHeight="1" x14ac:dyDescent="0.35">
      <c r="A6398" s="1"/>
      <c r="B6398" s="17">
        <v>45838</v>
      </c>
      <c r="C6398" s="16" t="s">
        <v>10770</v>
      </c>
      <c r="D6398" s="16" t="s">
        <v>1208</v>
      </c>
      <c r="E6398" s="18">
        <v>6.29</v>
      </c>
      <c r="F6398" s="9">
        <v>250000000</v>
      </c>
      <c r="G6398" s="19">
        <v>46339</v>
      </c>
      <c r="H6398" s="20">
        <v>45790</v>
      </c>
      <c r="I6398" s="20">
        <v>45974</v>
      </c>
      <c r="J6398" s="16" t="s">
        <v>1209</v>
      </c>
      <c r="K6398" s="16">
        <v>2</v>
      </c>
      <c r="L6398" s="16" t="s">
        <v>10771</v>
      </c>
      <c r="M6398" s="9">
        <v>254707888.09999999</v>
      </c>
      <c r="N6398" s="9">
        <v>2111027.4</v>
      </c>
      <c r="O6398" s="9">
        <v>252596860.69999999</v>
      </c>
      <c r="P6398" s="9">
        <v>1.3246293</v>
      </c>
      <c r="Q6398" s="9">
        <v>-1.2892669000000001</v>
      </c>
      <c r="R6398" s="9">
        <v>2.8945680999999999</v>
      </c>
      <c r="S6398" s="9">
        <v>-32838.639999999999</v>
      </c>
      <c r="T6398" s="9">
        <v>202411120000496</v>
      </c>
      <c r="U6398" s="21">
        <v>45608</v>
      </c>
      <c r="V6398" s="21">
        <v>45609</v>
      </c>
      <c r="W6398" s="8" t="s">
        <v>3112</v>
      </c>
      <c r="X6398" s="8" t="s">
        <v>1212</v>
      </c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</row>
    <row r="6399" spans="1:55" ht="20" customHeight="1" x14ac:dyDescent="0.35">
      <c r="A6399" s="1"/>
      <c r="B6399" s="17">
        <v>45838</v>
      </c>
      <c r="C6399" s="16" t="s">
        <v>10772</v>
      </c>
      <c r="D6399" s="16" t="s">
        <v>1214</v>
      </c>
      <c r="E6399" s="18">
        <v>5.6279041999999997</v>
      </c>
      <c r="F6399" s="9">
        <v>250000000</v>
      </c>
      <c r="G6399" s="19">
        <v>46339</v>
      </c>
      <c r="H6399" s="20">
        <v>45790</v>
      </c>
      <c r="I6399" s="20">
        <v>45974</v>
      </c>
      <c r="J6399" s="16" t="s">
        <v>1209</v>
      </c>
      <c r="K6399" s="16">
        <v>2</v>
      </c>
      <c r="L6399" s="16" t="s">
        <v>10771</v>
      </c>
      <c r="M6399" s="9">
        <v>-251888817.16999999</v>
      </c>
      <c r="N6399" s="9">
        <v>-1888817.17</v>
      </c>
      <c r="O6399" s="9">
        <v>-250000000</v>
      </c>
      <c r="P6399" s="9">
        <v>0</v>
      </c>
      <c r="Q6399" s="9">
        <v>0</v>
      </c>
      <c r="R6399" s="9">
        <v>0</v>
      </c>
      <c r="S6399" s="9">
        <v>0</v>
      </c>
      <c r="T6399" s="9">
        <v>202411120000496</v>
      </c>
      <c r="U6399" s="21">
        <v>45608</v>
      </c>
      <c r="V6399" s="21">
        <v>45609</v>
      </c>
      <c r="W6399" s="8" t="s">
        <v>3112</v>
      </c>
      <c r="X6399" s="8" t="s">
        <v>1212</v>
      </c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</row>
    <row r="6400" spans="1:55" ht="20" customHeight="1" x14ac:dyDescent="0.35">
      <c r="A6400" s="1"/>
      <c r="B6400" s="17">
        <v>45838</v>
      </c>
      <c r="C6400" s="16" t="s">
        <v>10773</v>
      </c>
      <c r="D6400" s="16" t="s">
        <v>1208</v>
      </c>
      <c r="E6400" s="18">
        <v>6.56</v>
      </c>
      <c r="F6400" s="9">
        <v>400000000</v>
      </c>
      <c r="G6400" s="19">
        <v>45882</v>
      </c>
      <c r="H6400" s="20">
        <v>45609</v>
      </c>
      <c r="I6400" s="20">
        <v>45882</v>
      </c>
      <c r="J6400" s="16" t="s">
        <v>1209</v>
      </c>
      <c r="K6400" s="16">
        <v>0</v>
      </c>
      <c r="L6400" s="16" t="s">
        <v>10774</v>
      </c>
      <c r="M6400" s="9">
        <v>416958026.77999997</v>
      </c>
      <c r="N6400" s="9">
        <v>16534794.52</v>
      </c>
      <c r="O6400" s="9">
        <v>400423232.25999999</v>
      </c>
      <c r="P6400" s="9">
        <v>0.1178082</v>
      </c>
      <c r="Q6400" s="9">
        <v>-0.111739</v>
      </c>
      <c r="R6400" s="9">
        <v>0.13084970000000001</v>
      </c>
      <c r="S6400" s="9">
        <v>-4659.05</v>
      </c>
      <c r="T6400" s="9">
        <v>202411120000504</v>
      </c>
      <c r="U6400" s="21">
        <v>45608</v>
      </c>
      <c r="V6400" s="21">
        <v>45609</v>
      </c>
      <c r="W6400" s="8" t="s">
        <v>10609</v>
      </c>
      <c r="X6400" s="8" t="s">
        <v>1212</v>
      </c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</row>
    <row r="6401" spans="1:55" ht="20" customHeight="1" x14ac:dyDescent="0.35">
      <c r="A6401" s="1"/>
      <c r="B6401" s="17">
        <v>45838</v>
      </c>
      <c r="C6401" s="16" t="s">
        <v>10775</v>
      </c>
      <c r="D6401" s="16" t="s">
        <v>1214</v>
      </c>
      <c r="E6401" s="18">
        <v>6.4146646</v>
      </c>
      <c r="F6401" s="9">
        <v>400000000</v>
      </c>
      <c r="G6401" s="19">
        <v>45882</v>
      </c>
      <c r="H6401" s="20">
        <v>45609</v>
      </c>
      <c r="I6401" s="20">
        <v>45882</v>
      </c>
      <c r="J6401" s="16" t="s">
        <v>1209</v>
      </c>
      <c r="K6401" s="16">
        <v>0</v>
      </c>
      <c r="L6401" s="16" t="s">
        <v>10774</v>
      </c>
      <c r="M6401" s="9">
        <v>-416168469.66000003</v>
      </c>
      <c r="N6401" s="9">
        <v>-16168469.66</v>
      </c>
      <c r="O6401" s="9">
        <v>-400000000</v>
      </c>
      <c r="P6401" s="9">
        <v>0</v>
      </c>
      <c r="Q6401" s="9">
        <v>0</v>
      </c>
      <c r="R6401" s="9">
        <v>0</v>
      </c>
      <c r="S6401" s="9">
        <v>0</v>
      </c>
      <c r="T6401" s="9">
        <v>202411120000504</v>
      </c>
      <c r="U6401" s="21">
        <v>45608</v>
      </c>
      <c r="V6401" s="21">
        <v>45609</v>
      </c>
      <c r="W6401" s="8" t="s">
        <v>10609</v>
      </c>
      <c r="X6401" s="8" t="s">
        <v>1212</v>
      </c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</row>
    <row r="6402" spans="1:55" ht="20" customHeight="1" x14ac:dyDescent="0.35">
      <c r="A6402" s="1"/>
      <c r="B6402" s="17">
        <v>45838</v>
      </c>
      <c r="C6402" s="16" t="s">
        <v>10776</v>
      </c>
      <c r="D6402" s="16" t="s">
        <v>1208</v>
      </c>
      <c r="E6402" s="18">
        <v>6.58</v>
      </c>
      <c r="F6402" s="9">
        <v>400000000</v>
      </c>
      <c r="G6402" s="19">
        <v>45883</v>
      </c>
      <c r="H6402" s="20">
        <v>45610</v>
      </c>
      <c r="I6402" s="20">
        <v>45883</v>
      </c>
      <c r="J6402" s="16" t="s">
        <v>1209</v>
      </c>
      <c r="K6402" s="16">
        <v>0</v>
      </c>
      <c r="L6402" s="16" t="s">
        <v>10777</v>
      </c>
      <c r="M6402" s="9">
        <v>416955346.05000001</v>
      </c>
      <c r="N6402" s="9">
        <v>16513095.890000001</v>
      </c>
      <c r="O6402" s="9">
        <v>400442250.16000003</v>
      </c>
      <c r="P6402" s="9">
        <v>0.1205479</v>
      </c>
      <c r="Q6402" s="9">
        <v>-0.11433649999999999</v>
      </c>
      <c r="R6402" s="9">
        <v>0.13420090000000001</v>
      </c>
      <c r="S6402" s="9">
        <v>-4767.32</v>
      </c>
      <c r="T6402" s="9">
        <v>202411130000245</v>
      </c>
      <c r="U6402" s="21">
        <v>45609</v>
      </c>
      <c r="V6402" s="21">
        <v>45610</v>
      </c>
      <c r="W6402" s="8" t="s">
        <v>10609</v>
      </c>
      <c r="X6402" s="8" t="s">
        <v>1212</v>
      </c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</row>
    <row r="6403" spans="1:55" ht="20" customHeight="1" x14ac:dyDescent="0.35">
      <c r="A6403" s="1"/>
      <c r="B6403" s="17">
        <v>45838</v>
      </c>
      <c r="C6403" s="16" t="s">
        <v>10778</v>
      </c>
      <c r="D6403" s="16" t="s">
        <v>1214</v>
      </c>
      <c r="E6403" s="18">
        <v>6.4133315</v>
      </c>
      <c r="F6403" s="9">
        <v>400000000</v>
      </c>
      <c r="G6403" s="19">
        <v>45883</v>
      </c>
      <c r="H6403" s="20">
        <v>45610</v>
      </c>
      <c r="I6403" s="20">
        <v>45883</v>
      </c>
      <c r="J6403" s="16" t="s">
        <v>1209</v>
      </c>
      <c r="K6403" s="16">
        <v>0</v>
      </c>
      <c r="L6403" s="16" t="s">
        <v>10777</v>
      </c>
      <c r="M6403" s="9">
        <v>-416094826.56999999</v>
      </c>
      <c r="N6403" s="9">
        <v>-16094826.57</v>
      </c>
      <c r="O6403" s="9">
        <v>-400000000</v>
      </c>
      <c r="P6403" s="9">
        <v>0</v>
      </c>
      <c r="Q6403" s="9">
        <v>0</v>
      </c>
      <c r="R6403" s="9">
        <v>0</v>
      </c>
      <c r="S6403" s="9">
        <v>0</v>
      </c>
      <c r="T6403" s="9">
        <v>202411130000245</v>
      </c>
      <c r="U6403" s="21">
        <v>45609</v>
      </c>
      <c r="V6403" s="21">
        <v>45610</v>
      </c>
      <c r="W6403" s="8" t="s">
        <v>10609</v>
      </c>
      <c r="X6403" s="8" t="s">
        <v>1212</v>
      </c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</row>
    <row r="6404" spans="1:55" ht="20" customHeight="1" x14ac:dyDescent="0.35">
      <c r="A6404" s="1"/>
      <c r="B6404" s="17">
        <v>45838</v>
      </c>
      <c r="C6404" s="16" t="s">
        <v>10779</v>
      </c>
      <c r="D6404" s="16" t="s">
        <v>1208</v>
      </c>
      <c r="E6404" s="18">
        <v>6.31</v>
      </c>
      <c r="F6404" s="9">
        <v>250000000</v>
      </c>
      <c r="G6404" s="19">
        <v>47436</v>
      </c>
      <c r="H6404" s="20">
        <v>45791</v>
      </c>
      <c r="I6404" s="20">
        <v>45975</v>
      </c>
      <c r="J6404" s="16" t="s">
        <v>1209</v>
      </c>
      <c r="K6404" s="16">
        <v>2</v>
      </c>
      <c r="L6404" s="16" t="s">
        <v>10780</v>
      </c>
      <c r="M6404" s="9">
        <v>-258128314.09</v>
      </c>
      <c r="N6404" s="9">
        <v>-2074520.55</v>
      </c>
      <c r="O6404" s="9">
        <v>-256053793.53999999</v>
      </c>
      <c r="P6404" s="9">
        <v>3.8673807999999998</v>
      </c>
      <c r="Q6404" s="9">
        <v>3.7616535999999998</v>
      </c>
      <c r="R6404" s="9">
        <v>15.787070999999999</v>
      </c>
      <c r="S6404" s="9">
        <v>97098.93</v>
      </c>
      <c r="T6404" s="9">
        <v>202411130000288</v>
      </c>
      <c r="U6404" s="21">
        <v>45609</v>
      </c>
      <c r="V6404" s="21">
        <v>45610</v>
      </c>
      <c r="W6404" s="8" t="s">
        <v>2693</v>
      </c>
      <c r="X6404" s="8" t="s">
        <v>1212</v>
      </c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</row>
    <row r="6405" spans="1:55" ht="20" customHeight="1" x14ac:dyDescent="0.35">
      <c r="A6405" s="1"/>
      <c r="B6405" s="17">
        <v>45838</v>
      </c>
      <c r="C6405" s="16" t="s">
        <v>10781</v>
      </c>
      <c r="D6405" s="16" t="s">
        <v>1214</v>
      </c>
      <c r="E6405" s="18">
        <v>5.621327</v>
      </c>
      <c r="F6405" s="9">
        <v>250000000</v>
      </c>
      <c r="G6405" s="19">
        <v>47436</v>
      </c>
      <c r="H6405" s="20">
        <v>45791</v>
      </c>
      <c r="I6405" s="20">
        <v>45975</v>
      </c>
      <c r="J6405" s="16" t="s">
        <v>1209</v>
      </c>
      <c r="K6405" s="16">
        <v>2</v>
      </c>
      <c r="L6405" s="16" t="s">
        <v>10780</v>
      </c>
      <c r="M6405" s="9">
        <v>251848107.50999999</v>
      </c>
      <c r="N6405" s="9">
        <v>1848107.51</v>
      </c>
      <c r="O6405" s="9">
        <v>250000000</v>
      </c>
      <c r="P6405" s="9">
        <v>0</v>
      </c>
      <c r="Q6405" s="9">
        <v>0</v>
      </c>
      <c r="R6405" s="9">
        <v>0</v>
      </c>
      <c r="S6405" s="9">
        <v>0</v>
      </c>
      <c r="T6405" s="9">
        <v>202411130000288</v>
      </c>
      <c r="U6405" s="21">
        <v>45609</v>
      </c>
      <c r="V6405" s="21">
        <v>45610</v>
      </c>
      <c r="W6405" s="8" t="s">
        <v>2693</v>
      </c>
      <c r="X6405" s="8" t="s">
        <v>1212</v>
      </c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</row>
    <row r="6406" spans="1:55" ht="20" customHeight="1" x14ac:dyDescent="0.35">
      <c r="A6406" s="1"/>
      <c r="B6406" s="17">
        <v>45838</v>
      </c>
      <c r="C6406" s="16" t="s">
        <v>10782</v>
      </c>
      <c r="D6406" s="16" t="s">
        <v>1208</v>
      </c>
      <c r="E6406" s="18">
        <v>6.3049999999999997</v>
      </c>
      <c r="F6406" s="9">
        <v>500000000</v>
      </c>
      <c r="G6406" s="19">
        <v>47071</v>
      </c>
      <c r="H6406" s="20">
        <v>45791</v>
      </c>
      <c r="I6406" s="20">
        <v>45975</v>
      </c>
      <c r="J6406" s="16" t="s">
        <v>1209</v>
      </c>
      <c r="K6406" s="16">
        <v>2</v>
      </c>
      <c r="L6406" s="16" t="s">
        <v>10783</v>
      </c>
      <c r="M6406" s="9">
        <v>-514728859.06999999</v>
      </c>
      <c r="N6406" s="9">
        <v>-4145753.42</v>
      </c>
      <c r="O6406" s="9">
        <v>-510583105.64999998</v>
      </c>
      <c r="P6406" s="9">
        <v>3.0727636999999999</v>
      </c>
      <c r="Q6406" s="9">
        <v>2.9893155999999999</v>
      </c>
      <c r="R6406" s="9">
        <v>10.904439500000001</v>
      </c>
      <c r="S6406" s="9">
        <v>153868.70000000001</v>
      </c>
      <c r="T6406" s="9">
        <v>202411130000292</v>
      </c>
      <c r="U6406" s="21">
        <v>45609</v>
      </c>
      <c r="V6406" s="21">
        <v>45610</v>
      </c>
      <c r="W6406" s="8" t="s">
        <v>2693</v>
      </c>
      <c r="X6406" s="8" t="s">
        <v>1212</v>
      </c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</row>
    <row r="6407" spans="1:55" ht="20" customHeight="1" x14ac:dyDescent="0.35">
      <c r="A6407" s="1"/>
      <c r="B6407" s="17">
        <v>45838</v>
      </c>
      <c r="C6407" s="16" t="s">
        <v>10784</v>
      </c>
      <c r="D6407" s="16" t="s">
        <v>1214</v>
      </c>
      <c r="E6407" s="18">
        <v>5.621327</v>
      </c>
      <c r="F6407" s="9">
        <v>500000000</v>
      </c>
      <c r="G6407" s="19">
        <v>47071</v>
      </c>
      <c r="H6407" s="20">
        <v>45791</v>
      </c>
      <c r="I6407" s="20">
        <v>45975</v>
      </c>
      <c r="J6407" s="16" t="s">
        <v>1209</v>
      </c>
      <c r="K6407" s="16">
        <v>2</v>
      </c>
      <c r="L6407" s="16" t="s">
        <v>10783</v>
      </c>
      <c r="M6407" s="9">
        <v>503696215.00999999</v>
      </c>
      <c r="N6407" s="9">
        <v>3696215.01</v>
      </c>
      <c r="O6407" s="9">
        <v>500000000</v>
      </c>
      <c r="P6407" s="9">
        <v>0</v>
      </c>
      <c r="Q6407" s="9">
        <v>0</v>
      </c>
      <c r="R6407" s="9">
        <v>0</v>
      </c>
      <c r="S6407" s="9">
        <v>0</v>
      </c>
      <c r="T6407" s="9">
        <v>202411130000292</v>
      </c>
      <c r="U6407" s="21">
        <v>45609</v>
      </c>
      <c r="V6407" s="21">
        <v>45610</v>
      </c>
      <c r="W6407" s="8" t="s">
        <v>2693</v>
      </c>
      <c r="X6407" s="8" t="s">
        <v>1212</v>
      </c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</row>
    <row r="6408" spans="1:55" ht="20" customHeight="1" x14ac:dyDescent="0.35">
      <c r="A6408" s="1"/>
      <c r="B6408" s="17">
        <v>45838</v>
      </c>
      <c r="C6408" s="16" t="s">
        <v>10785</v>
      </c>
      <c r="D6408" s="16" t="s">
        <v>1208</v>
      </c>
      <c r="E6408" s="18">
        <v>6.31</v>
      </c>
      <c r="F6408" s="9">
        <v>300000000</v>
      </c>
      <c r="G6408" s="19">
        <v>47436</v>
      </c>
      <c r="H6408" s="20">
        <v>45791</v>
      </c>
      <c r="I6408" s="20">
        <v>45975</v>
      </c>
      <c r="J6408" s="16" t="s">
        <v>1209</v>
      </c>
      <c r="K6408" s="16">
        <v>2</v>
      </c>
      <c r="L6408" s="16" t="s">
        <v>10786</v>
      </c>
      <c r="M6408" s="9">
        <v>309753976.89999998</v>
      </c>
      <c r="N6408" s="9">
        <v>2489424.66</v>
      </c>
      <c r="O6408" s="9">
        <v>307264552.24000001</v>
      </c>
      <c r="P6408" s="9">
        <v>3.8673807999999998</v>
      </c>
      <c r="Q6408" s="9">
        <v>-3.7616535999999998</v>
      </c>
      <c r="R6408" s="9">
        <v>15.787070999999999</v>
      </c>
      <c r="S6408" s="9">
        <v>-116518.71</v>
      </c>
      <c r="T6408" s="9">
        <v>202411130000303</v>
      </c>
      <c r="U6408" s="21">
        <v>45609</v>
      </c>
      <c r="V6408" s="21">
        <v>45610</v>
      </c>
      <c r="W6408" s="8" t="s">
        <v>7983</v>
      </c>
      <c r="X6408" s="8" t="s">
        <v>1212</v>
      </c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</row>
    <row r="6409" spans="1:55" ht="20" customHeight="1" x14ac:dyDescent="0.35">
      <c r="A6409" s="1"/>
      <c r="B6409" s="17">
        <v>45838</v>
      </c>
      <c r="C6409" s="16" t="s">
        <v>10787</v>
      </c>
      <c r="D6409" s="16" t="s">
        <v>1214</v>
      </c>
      <c r="E6409" s="18">
        <v>5.621327</v>
      </c>
      <c r="F6409" s="9">
        <v>300000000</v>
      </c>
      <c r="G6409" s="19">
        <v>47436</v>
      </c>
      <c r="H6409" s="20">
        <v>45791</v>
      </c>
      <c r="I6409" s="20">
        <v>45975</v>
      </c>
      <c r="J6409" s="16" t="s">
        <v>1209</v>
      </c>
      <c r="K6409" s="16">
        <v>2</v>
      </c>
      <c r="L6409" s="16" t="s">
        <v>10786</v>
      </c>
      <c r="M6409" s="9">
        <v>-302217728.99000001</v>
      </c>
      <c r="N6409" s="9">
        <v>-2217728.9900000002</v>
      </c>
      <c r="O6409" s="9">
        <v>-300000000</v>
      </c>
      <c r="P6409" s="9">
        <v>0</v>
      </c>
      <c r="Q6409" s="9">
        <v>0</v>
      </c>
      <c r="R6409" s="9">
        <v>0</v>
      </c>
      <c r="S6409" s="9">
        <v>0</v>
      </c>
      <c r="T6409" s="9">
        <v>202411130000303</v>
      </c>
      <c r="U6409" s="21">
        <v>45609</v>
      </c>
      <c r="V6409" s="21">
        <v>45610</v>
      </c>
      <c r="W6409" s="8" t="s">
        <v>7983</v>
      </c>
      <c r="X6409" s="8" t="s">
        <v>1212</v>
      </c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</row>
    <row r="6410" spans="1:55" ht="20" customHeight="1" x14ac:dyDescent="0.35">
      <c r="A6410" s="1"/>
      <c r="B6410" s="17">
        <v>45838</v>
      </c>
      <c r="C6410" s="16" t="s">
        <v>10788</v>
      </c>
      <c r="D6410" s="16" t="s">
        <v>1208</v>
      </c>
      <c r="E6410" s="18">
        <v>6.31</v>
      </c>
      <c r="F6410" s="9">
        <v>50000000</v>
      </c>
      <c r="G6410" s="19">
        <v>47436</v>
      </c>
      <c r="H6410" s="20">
        <v>45791</v>
      </c>
      <c r="I6410" s="20">
        <v>45975</v>
      </c>
      <c r="J6410" s="16" t="s">
        <v>1209</v>
      </c>
      <c r="K6410" s="16">
        <v>2</v>
      </c>
      <c r="L6410" s="16" t="s">
        <v>10789</v>
      </c>
      <c r="M6410" s="9">
        <v>-51625662.82</v>
      </c>
      <c r="N6410" s="9">
        <v>-414904.11</v>
      </c>
      <c r="O6410" s="9">
        <v>-51210758.710000001</v>
      </c>
      <c r="P6410" s="9">
        <v>3.8673807999999998</v>
      </c>
      <c r="Q6410" s="9">
        <v>3.7616535999999998</v>
      </c>
      <c r="R6410" s="9">
        <v>15.787070999999999</v>
      </c>
      <c r="S6410" s="9">
        <v>19419.79</v>
      </c>
      <c r="T6410" s="9">
        <v>202411130000321</v>
      </c>
      <c r="U6410" s="21">
        <v>45609</v>
      </c>
      <c r="V6410" s="21">
        <v>45610</v>
      </c>
      <c r="W6410" s="8" t="s">
        <v>7983</v>
      </c>
      <c r="X6410" s="8" t="s">
        <v>1212</v>
      </c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</row>
    <row r="6411" spans="1:55" ht="20" customHeight="1" x14ac:dyDescent="0.35">
      <c r="A6411" s="1"/>
      <c r="B6411" s="17">
        <v>45838</v>
      </c>
      <c r="C6411" s="16" t="s">
        <v>10790</v>
      </c>
      <c r="D6411" s="16" t="s">
        <v>1214</v>
      </c>
      <c r="E6411" s="18">
        <v>5.6213271000000002</v>
      </c>
      <c r="F6411" s="9">
        <v>50000000</v>
      </c>
      <c r="G6411" s="19">
        <v>47436</v>
      </c>
      <c r="H6411" s="20">
        <v>45791</v>
      </c>
      <c r="I6411" s="20">
        <v>45975</v>
      </c>
      <c r="J6411" s="16" t="s">
        <v>1209</v>
      </c>
      <c r="K6411" s="16">
        <v>2</v>
      </c>
      <c r="L6411" s="16" t="s">
        <v>10789</v>
      </c>
      <c r="M6411" s="9">
        <v>50369621.509999998</v>
      </c>
      <c r="N6411" s="9">
        <v>369621.51</v>
      </c>
      <c r="O6411" s="9">
        <v>50000000</v>
      </c>
      <c r="P6411" s="9">
        <v>0</v>
      </c>
      <c r="Q6411" s="9">
        <v>0</v>
      </c>
      <c r="R6411" s="9">
        <v>0</v>
      </c>
      <c r="S6411" s="9">
        <v>0</v>
      </c>
      <c r="T6411" s="9">
        <v>202411130000321</v>
      </c>
      <c r="U6411" s="21">
        <v>45609</v>
      </c>
      <c r="V6411" s="21">
        <v>45610</v>
      </c>
      <c r="W6411" s="8" t="s">
        <v>7983</v>
      </c>
      <c r="X6411" s="8" t="s">
        <v>1212</v>
      </c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</row>
    <row r="6412" spans="1:55" ht="20" customHeight="1" x14ac:dyDescent="0.35">
      <c r="A6412" s="1"/>
      <c r="B6412" s="17">
        <v>45838</v>
      </c>
      <c r="C6412" s="16" t="s">
        <v>10791</v>
      </c>
      <c r="D6412" s="16" t="s">
        <v>1208</v>
      </c>
      <c r="E6412" s="18">
        <v>6.31</v>
      </c>
      <c r="F6412" s="9">
        <v>50000000</v>
      </c>
      <c r="G6412" s="19">
        <v>47436</v>
      </c>
      <c r="H6412" s="20">
        <v>45791</v>
      </c>
      <c r="I6412" s="20">
        <v>45975</v>
      </c>
      <c r="J6412" s="16" t="s">
        <v>1209</v>
      </c>
      <c r="K6412" s="16">
        <v>2</v>
      </c>
      <c r="L6412" s="16" t="s">
        <v>10792</v>
      </c>
      <c r="M6412" s="9">
        <v>-51625662.82</v>
      </c>
      <c r="N6412" s="9">
        <v>-414904.11</v>
      </c>
      <c r="O6412" s="9">
        <v>-51210758.710000001</v>
      </c>
      <c r="P6412" s="9">
        <v>3.8673807999999998</v>
      </c>
      <c r="Q6412" s="9">
        <v>3.7616535999999998</v>
      </c>
      <c r="R6412" s="9">
        <v>15.787070999999999</v>
      </c>
      <c r="S6412" s="9">
        <v>19419.79</v>
      </c>
      <c r="T6412" s="9">
        <v>202411130000322</v>
      </c>
      <c r="U6412" s="21">
        <v>45609</v>
      </c>
      <c r="V6412" s="21">
        <v>45610</v>
      </c>
      <c r="W6412" s="8" t="s">
        <v>7983</v>
      </c>
      <c r="X6412" s="8" t="s">
        <v>1212</v>
      </c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</row>
    <row r="6413" spans="1:55" ht="20" customHeight="1" x14ac:dyDescent="0.35">
      <c r="A6413" s="1"/>
      <c r="B6413" s="17">
        <v>45838</v>
      </c>
      <c r="C6413" s="16" t="s">
        <v>10793</v>
      </c>
      <c r="D6413" s="16" t="s">
        <v>1214</v>
      </c>
      <c r="E6413" s="18">
        <v>5.6213271000000002</v>
      </c>
      <c r="F6413" s="9">
        <v>50000000</v>
      </c>
      <c r="G6413" s="19">
        <v>47436</v>
      </c>
      <c r="H6413" s="20">
        <v>45791</v>
      </c>
      <c r="I6413" s="20">
        <v>45975</v>
      </c>
      <c r="J6413" s="16" t="s">
        <v>1209</v>
      </c>
      <c r="K6413" s="16">
        <v>2</v>
      </c>
      <c r="L6413" s="16" t="s">
        <v>10792</v>
      </c>
      <c r="M6413" s="9">
        <v>50369621.509999998</v>
      </c>
      <c r="N6413" s="9">
        <v>369621.51</v>
      </c>
      <c r="O6413" s="9">
        <v>50000000</v>
      </c>
      <c r="P6413" s="9">
        <v>0</v>
      </c>
      <c r="Q6413" s="9">
        <v>0</v>
      </c>
      <c r="R6413" s="9">
        <v>0</v>
      </c>
      <c r="S6413" s="9">
        <v>0</v>
      </c>
      <c r="T6413" s="9">
        <v>202411130000322</v>
      </c>
      <c r="U6413" s="21">
        <v>45609</v>
      </c>
      <c r="V6413" s="21">
        <v>45610</v>
      </c>
      <c r="W6413" s="8" t="s">
        <v>7983</v>
      </c>
      <c r="X6413" s="8" t="s">
        <v>1212</v>
      </c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</row>
    <row r="6414" spans="1:55" ht="20" customHeight="1" x14ac:dyDescent="0.35">
      <c r="A6414" s="1"/>
      <c r="B6414" s="17">
        <v>45838</v>
      </c>
      <c r="C6414" s="16" t="s">
        <v>10794</v>
      </c>
      <c r="D6414" s="16" t="s">
        <v>1208</v>
      </c>
      <c r="E6414" s="18">
        <v>6.31</v>
      </c>
      <c r="F6414" s="9">
        <v>50000000</v>
      </c>
      <c r="G6414" s="19">
        <v>47436</v>
      </c>
      <c r="H6414" s="20">
        <v>45791</v>
      </c>
      <c r="I6414" s="20">
        <v>45975</v>
      </c>
      <c r="J6414" s="16" t="s">
        <v>1209</v>
      </c>
      <c r="K6414" s="16">
        <v>2</v>
      </c>
      <c r="L6414" s="16" t="s">
        <v>10795</v>
      </c>
      <c r="M6414" s="9">
        <v>-51625662.82</v>
      </c>
      <c r="N6414" s="9">
        <v>-414904.11</v>
      </c>
      <c r="O6414" s="9">
        <v>-51210758.710000001</v>
      </c>
      <c r="P6414" s="9">
        <v>3.8673807999999998</v>
      </c>
      <c r="Q6414" s="9">
        <v>3.7616535999999998</v>
      </c>
      <c r="R6414" s="9">
        <v>15.787070999999999</v>
      </c>
      <c r="S6414" s="9">
        <v>19419.79</v>
      </c>
      <c r="T6414" s="9">
        <v>202411130000323</v>
      </c>
      <c r="U6414" s="21">
        <v>45609</v>
      </c>
      <c r="V6414" s="21">
        <v>45610</v>
      </c>
      <c r="W6414" s="8" t="s">
        <v>7983</v>
      </c>
      <c r="X6414" s="8" t="s">
        <v>1212</v>
      </c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</row>
    <row r="6415" spans="1:55" ht="20" customHeight="1" x14ac:dyDescent="0.35">
      <c r="A6415" s="1"/>
      <c r="B6415" s="17">
        <v>45838</v>
      </c>
      <c r="C6415" s="16" t="s">
        <v>10796</v>
      </c>
      <c r="D6415" s="16" t="s">
        <v>1214</v>
      </c>
      <c r="E6415" s="18">
        <v>5.6213271000000002</v>
      </c>
      <c r="F6415" s="9">
        <v>50000000</v>
      </c>
      <c r="G6415" s="19">
        <v>47436</v>
      </c>
      <c r="H6415" s="20">
        <v>45791</v>
      </c>
      <c r="I6415" s="20">
        <v>45975</v>
      </c>
      <c r="J6415" s="16" t="s">
        <v>1209</v>
      </c>
      <c r="K6415" s="16">
        <v>2</v>
      </c>
      <c r="L6415" s="16" t="s">
        <v>10795</v>
      </c>
      <c r="M6415" s="9">
        <v>50369621.509999998</v>
      </c>
      <c r="N6415" s="9">
        <v>369621.51</v>
      </c>
      <c r="O6415" s="9">
        <v>50000000</v>
      </c>
      <c r="P6415" s="9">
        <v>0</v>
      </c>
      <c r="Q6415" s="9">
        <v>0</v>
      </c>
      <c r="R6415" s="9">
        <v>0</v>
      </c>
      <c r="S6415" s="9">
        <v>0</v>
      </c>
      <c r="T6415" s="9">
        <v>202411130000323</v>
      </c>
      <c r="U6415" s="21">
        <v>45609</v>
      </c>
      <c r="V6415" s="21">
        <v>45610</v>
      </c>
      <c r="W6415" s="8" t="s">
        <v>7983</v>
      </c>
      <c r="X6415" s="8" t="s">
        <v>1212</v>
      </c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</row>
    <row r="6416" spans="1:55" ht="20" customHeight="1" x14ac:dyDescent="0.35">
      <c r="A6416" s="1"/>
      <c r="B6416" s="17">
        <v>45838</v>
      </c>
      <c r="C6416" s="16" t="s">
        <v>10797</v>
      </c>
      <c r="D6416" s="16" t="s">
        <v>1208</v>
      </c>
      <c r="E6416" s="18">
        <v>6.31</v>
      </c>
      <c r="F6416" s="9">
        <v>50000000</v>
      </c>
      <c r="G6416" s="19">
        <v>47436</v>
      </c>
      <c r="H6416" s="20">
        <v>45791</v>
      </c>
      <c r="I6416" s="20">
        <v>45975</v>
      </c>
      <c r="J6416" s="16" t="s">
        <v>1209</v>
      </c>
      <c r="K6416" s="16">
        <v>2</v>
      </c>
      <c r="L6416" s="16" t="s">
        <v>10798</v>
      </c>
      <c r="M6416" s="9">
        <v>-51625662.82</v>
      </c>
      <c r="N6416" s="9">
        <v>-414904.11</v>
      </c>
      <c r="O6416" s="9">
        <v>-51210758.710000001</v>
      </c>
      <c r="P6416" s="9">
        <v>3.8673807999999998</v>
      </c>
      <c r="Q6416" s="9">
        <v>3.7616535999999998</v>
      </c>
      <c r="R6416" s="9">
        <v>15.787070999999999</v>
      </c>
      <c r="S6416" s="9">
        <v>19419.79</v>
      </c>
      <c r="T6416" s="9">
        <v>202411130000324</v>
      </c>
      <c r="U6416" s="21">
        <v>45609</v>
      </c>
      <c r="V6416" s="21">
        <v>45610</v>
      </c>
      <c r="W6416" s="8" t="s">
        <v>7983</v>
      </c>
      <c r="X6416" s="8" t="s">
        <v>1212</v>
      </c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</row>
    <row r="6417" spans="1:55" ht="20" customHeight="1" x14ac:dyDescent="0.35">
      <c r="A6417" s="1"/>
      <c r="B6417" s="17">
        <v>45838</v>
      </c>
      <c r="C6417" s="16" t="s">
        <v>10799</v>
      </c>
      <c r="D6417" s="16" t="s">
        <v>1214</v>
      </c>
      <c r="E6417" s="18">
        <v>5.6213271000000002</v>
      </c>
      <c r="F6417" s="9">
        <v>50000000</v>
      </c>
      <c r="G6417" s="19">
        <v>47436</v>
      </c>
      <c r="H6417" s="20">
        <v>45791</v>
      </c>
      <c r="I6417" s="20">
        <v>45975</v>
      </c>
      <c r="J6417" s="16" t="s">
        <v>1209</v>
      </c>
      <c r="K6417" s="16">
        <v>2</v>
      </c>
      <c r="L6417" s="16" t="s">
        <v>10798</v>
      </c>
      <c r="M6417" s="9">
        <v>50369621.509999998</v>
      </c>
      <c r="N6417" s="9">
        <v>369621.51</v>
      </c>
      <c r="O6417" s="9">
        <v>50000000</v>
      </c>
      <c r="P6417" s="9">
        <v>0</v>
      </c>
      <c r="Q6417" s="9">
        <v>0</v>
      </c>
      <c r="R6417" s="9">
        <v>0</v>
      </c>
      <c r="S6417" s="9">
        <v>0</v>
      </c>
      <c r="T6417" s="9">
        <v>202411130000324</v>
      </c>
      <c r="U6417" s="21">
        <v>45609</v>
      </c>
      <c r="V6417" s="21">
        <v>45610</v>
      </c>
      <c r="W6417" s="8" t="s">
        <v>7983</v>
      </c>
      <c r="X6417" s="8" t="s">
        <v>1212</v>
      </c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</row>
    <row r="6418" spans="1:55" ht="20" customHeight="1" x14ac:dyDescent="0.35">
      <c r="A6418" s="1"/>
      <c r="B6418" s="17">
        <v>45838</v>
      </c>
      <c r="C6418" s="16" t="s">
        <v>10800</v>
      </c>
      <c r="D6418" s="16" t="s">
        <v>1208</v>
      </c>
      <c r="E6418" s="18">
        <v>6.32</v>
      </c>
      <c r="F6418" s="9">
        <v>500000000</v>
      </c>
      <c r="G6418" s="19">
        <v>46342</v>
      </c>
      <c r="H6418" s="20">
        <v>45791</v>
      </c>
      <c r="I6418" s="20">
        <v>45975</v>
      </c>
      <c r="J6418" s="16" t="s">
        <v>1209</v>
      </c>
      <c r="K6418" s="16">
        <v>2</v>
      </c>
      <c r="L6418" s="16" t="s">
        <v>10801</v>
      </c>
      <c r="M6418" s="9">
        <v>-509571258.33999997</v>
      </c>
      <c r="N6418" s="9">
        <v>-4155616.44</v>
      </c>
      <c r="O6418" s="9">
        <v>-505415641.89999998</v>
      </c>
      <c r="P6418" s="9">
        <v>1.3323246</v>
      </c>
      <c r="Q6418" s="9">
        <v>1.2967541</v>
      </c>
      <c r="R6418" s="9">
        <v>2.9199934999999999</v>
      </c>
      <c r="S6418" s="9">
        <v>66078.86</v>
      </c>
      <c r="T6418" s="9">
        <v>202411130000343</v>
      </c>
      <c r="U6418" s="21">
        <v>45609</v>
      </c>
      <c r="V6418" s="21">
        <v>45610</v>
      </c>
      <c r="W6418" s="8" t="s">
        <v>7983</v>
      </c>
      <c r="X6418" s="8" t="s">
        <v>1212</v>
      </c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</row>
    <row r="6419" spans="1:55" ht="20" customHeight="1" x14ac:dyDescent="0.35">
      <c r="A6419" s="1"/>
      <c r="B6419" s="17">
        <v>45838</v>
      </c>
      <c r="C6419" s="16" t="s">
        <v>10802</v>
      </c>
      <c r="D6419" s="16" t="s">
        <v>1214</v>
      </c>
      <c r="E6419" s="18">
        <v>5.621327</v>
      </c>
      <c r="F6419" s="9">
        <v>500000000</v>
      </c>
      <c r="G6419" s="19">
        <v>46342</v>
      </c>
      <c r="H6419" s="20">
        <v>45791</v>
      </c>
      <c r="I6419" s="20">
        <v>45975</v>
      </c>
      <c r="J6419" s="16" t="s">
        <v>1209</v>
      </c>
      <c r="K6419" s="16">
        <v>2</v>
      </c>
      <c r="L6419" s="16" t="s">
        <v>10801</v>
      </c>
      <c r="M6419" s="9">
        <v>503696215.00999999</v>
      </c>
      <c r="N6419" s="9">
        <v>3696215.01</v>
      </c>
      <c r="O6419" s="9">
        <v>500000000</v>
      </c>
      <c r="P6419" s="9">
        <v>0</v>
      </c>
      <c r="Q6419" s="9">
        <v>0</v>
      </c>
      <c r="R6419" s="9">
        <v>0</v>
      </c>
      <c r="S6419" s="9">
        <v>0</v>
      </c>
      <c r="T6419" s="9">
        <v>202411130000343</v>
      </c>
      <c r="U6419" s="21">
        <v>45609</v>
      </c>
      <c r="V6419" s="21">
        <v>45610</v>
      </c>
      <c r="W6419" s="8" t="s">
        <v>7983</v>
      </c>
      <c r="X6419" s="8" t="s">
        <v>1212</v>
      </c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</row>
    <row r="6420" spans="1:55" ht="20" customHeight="1" x14ac:dyDescent="0.35">
      <c r="A6420" s="1"/>
      <c r="B6420" s="17">
        <v>45838</v>
      </c>
      <c r="C6420" s="16" t="s">
        <v>10803</v>
      </c>
      <c r="D6420" s="16" t="s">
        <v>1208</v>
      </c>
      <c r="E6420" s="18">
        <v>6.2949999999999999</v>
      </c>
      <c r="F6420" s="9">
        <v>500000000</v>
      </c>
      <c r="G6420" s="19">
        <v>47436</v>
      </c>
      <c r="H6420" s="20">
        <v>45791</v>
      </c>
      <c r="I6420" s="20">
        <v>45975</v>
      </c>
      <c r="J6420" s="16" t="s">
        <v>1209</v>
      </c>
      <c r="K6420" s="16">
        <v>2</v>
      </c>
      <c r="L6420" s="16" t="s">
        <v>10804</v>
      </c>
      <c r="M6420" s="9">
        <v>515959324.47000003</v>
      </c>
      <c r="N6420" s="9">
        <v>4139178.08</v>
      </c>
      <c r="O6420" s="9">
        <v>511820146.38999999</v>
      </c>
      <c r="P6420" s="9">
        <v>3.8682964000000002</v>
      </c>
      <c r="Q6420" s="9">
        <v>-3.7625416999999999</v>
      </c>
      <c r="R6420" s="9">
        <v>15.791781800000001</v>
      </c>
      <c r="S6420" s="9">
        <v>-194131.85</v>
      </c>
      <c r="T6420" s="9">
        <v>202411130000553</v>
      </c>
      <c r="U6420" s="21">
        <v>45609</v>
      </c>
      <c r="V6420" s="21">
        <v>45610</v>
      </c>
      <c r="W6420" s="8" t="s">
        <v>2693</v>
      </c>
      <c r="X6420" s="8" t="s">
        <v>1212</v>
      </c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</row>
    <row r="6421" spans="1:55" ht="20" customHeight="1" x14ac:dyDescent="0.35">
      <c r="A6421" s="1"/>
      <c r="B6421" s="17">
        <v>45838</v>
      </c>
      <c r="C6421" s="16" t="s">
        <v>10805</v>
      </c>
      <c r="D6421" s="16" t="s">
        <v>1214</v>
      </c>
      <c r="E6421" s="18">
        <v>5.621327</v>
      </c>
      <c r="F6421" s="9">
        <v>500000000</v>
      </c>
      <c r="G6421" s="19">
        <v>47436</v>
      </c>
      <c r="H6421" s="20">
        <v>45791</v>
      </c>
      <c r="I6421" s="20">
        <v>45975</v>
      </c>
      <c r="J6421" s="16" t="s">
        <v>1209</v>
      </c>
      <c r="K6421" s="16">
        <v>2</v>
      </c>
      <c r="L6421" s="16" t="s">
        <v>10804</v>
      </c>
      <c r="M6421" s="9">
        <v>-503696215.00999999</v>
      </c>
      <c r="N6421" s="9">
        <v>-3696215.01</v>
      </c>
      <c r="O6421" s="9">
        <v>-500000000</v>
      </c>
      <c r="P6421" s="9">
        <v>0</v>
      </c>
      <c r="Q6421" s="9">
        <v>0</v>
      </c>
      <c r="R6421" s="9">
        <v>0</v>
      </c>
      <c r="S6421" s="9">
        <v>0</v>
      </c>
      <c r="T6421" s="9">
        <v>202411130000553</v>
      </c>
      <c r="U6421" s="21">
        <v>45609</v>
      </c>
      <c r="V6421" s="21">
        <v>45610</v>
      </c>
      <c r="W6421" s="8" t="s">
        <v>2693</v>
      </c>
      <c r="X6421" s="8" t="s">
        <v>1212</v>
      </c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</row>
    <row r="6422" spans="1:55" ht="20" customHeight="1" x14ac:dyDescent="0.35">
      <c r="A6422" s="1"/>
      <c r="B6422" s="17">
        <v>45838</v>
      </c>
      <c r="C6422" s="16" t="s">
        <v>10806</v>
      </c>
      <c r="D6422" s="16" t="s">
        <v>1208</v>
      </c>
      <c r="E6422" s="18">
        <v>6.32</v>
      </c>
      <c r="F6422" s="9">
        <v>150000000</v>
      </c>
      <c r="G6422" s="19">
        <v>47441</v>
      </c>
      <c r="H6422" s="20">
        <v>45796</v>
      </c>
      <c r="I6422" s="20">
        <v>45979</v>
      </c>
      <c r="J6422" s="16" t="s">
        <v>1209</v>
      </c>
      <c r="K6422" s="16">
        <v>2</v>
      </c>
      <c r="L6422" s="16" t="s">
        <v>10807</v>
      </c>
      <c r="M6422" s="9">
        <v>-154812166.74000001</v>
      </c>
      <c r="N6422" s="9">
        <v>-1116821.92</v>
      </c>
      <c r="O6422" s="9">
        <v>-153695344.81999999</v>
      </c>
      <c r="P6422" s="9">
        <v>3.8804221000000001</v>
      </c>
      <c r="Q6422" s="9">
        <v>3.7743310999999999</v>
      </c>
      <c r="R6422" s="9">
        <v>15.866198000000001</v>
      </c>
      <c r="S6422" s="9">
        <v>58431.24</v>
      </c>
      <c r="T6422" s="9">
        <v>202411140000052</v>
      </c>
      <c r="U6422" s="21">
        <v>45610</v>
      </c>
      <c r="V6422" s="21">
        <v>45614</v>
      </c>
      <c r="W6422" s="8" t="s">
        <v>7983</v>
      </c>
      <c r="X6422" s="8" t="s">
        <v>1212</v>
      </c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</row>
    <row r="6423" spans="1:55" ht="20" customHeight="1" x14ac:dyDescent="0.35">
      <c r="A6423" s="1"/>
      <c r="B6423" s="17">
        <v>45838</v>
      </c>
      <c r="C6423" s="16" t="s">
        <v>10808</v>
      </c>
      <c r="D6423" s="16" t="s">
        <v>1214</v>
      </c>
      <c r="E6423" s="18">
        <v>5.5849555000000004</v>
      </c>
      <c r="F6423" s="9">
        <v>150000000</v>
      </c>
      <c r="G6423" s="19">
        <v>47441</v>
      </c>
      <c r="H6423" s="20">
        <v>45796</v>
      </c>
      <c r="I6423" s="20">
        <v>45979</v>
      </c>
      <c r="J6423" s="16" t="s">
        <v>1209</v>
      </c>
      <c r="K6423" s="16">
        <v>2</v>
      </c>
      <c r="L6423" s="16" t="s">
        <v>10807</v>
      </c>
      <c r="M6423" s="9">
        <v>150986930.49000001</v>
      </c>
      <c r="N6423" s="9">
        <v>986930.49</v>
      </c>
      <c r="O6423" s="9">
        <v>150000000</v>
      </c>
      <c r="P6423" s="9">
        <v>0</v>
      </c>
      <c r="Q6423" s="9">
        <v>0</v>
      </c>
      <c r="R6423" s="9">
        <v>0</v>
      </c>
      <c r="S6423" s="9">
        <v>0</v>
      </c>
      <c r="T6423" s="9">
        <v>202411140000052</v>
      </c>
      <c r="U6423" s="21">
        <v>45610</v>
      </c>
      <c r="V6423" s="21">
        <v>45614</v>
      </c>
      <c r="W6423" s="8" t="s">
        <v>7983</v>
      </c>
      <c r="X6423" s="8" t="s">
        <v>1212</v>
      </c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</row>
    <row r="6424" spans="1:55" ht="20" customHeight="1" x14ac:dyDescent="0.35">
      <c r="A6424" s="1"/>
      <c r="B6424" s="17">
        <v>45838</v>
      </c>
      <c r="C6424" s="16" t="s">
        <v>10809</v>
      </c>
      <c r="D6424" s="16" t="s">
        <v>1208</v>
      </c>
      <c r="E6424" s="18">
        <v>6.32</v>
      </c>
      <c r="F6424" s="9">
        <v>50000000</v>
      </c>
      <c r="G6424" s="19">
        <v>46709</v>
      </c>
      <c r="H6424" s="20">
        <v>45796</v>
      </c>
      <c r="I6424" s="20">
        <v>45979</v>
      </c>
      <c r="J6424" s="16" t="s">
        <v>1209</v>
      </c>
      <c r="K6424" s="16">
        <v>2</v>
      </c>
      <c r="L6424" s="16" t="s">
        <v>10810</v>
      </c>
      <c r="M6424" s="9">
        <v>-51225233.409999996</v>
      </c>
      <c r="N6424" s="9">
        <v>-372273.97</v>
      </c>
      <c r="O6424" s="9">
        <v>-50852959.439999998</v>
      </c>
      <c r="P6424" s="9">
        <v>2.2363211999999999</v>
      </c>
      <c r="Q6424" s="9">
        <v>2.1760834999999998</v>
      </c>
      <c r="R6424" s="9">
        <v>6.5433095999999997</v>
      </c>
      <c r="S6424" s="9">
        <v>11147.04</v>
      </c>
      <c r="T6424" s="9">
        <v>202411140000085</v>
      </c>
      <c r="U6424" s="21">
        <v>45610</v>
      </c>
      <c r="V6424" s="21">
        <v>45614</v>
      </c>
      <c r="W6424" s="8" t="s">
        <v>7983</v>
      </c>
      <c r="X6424" s="8" t="s">
        <v>1212</v>
      </c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</row>
    <row r="6425" spans="1:55" ht="20" customHeight="1" x14ac:dyDescent="0.35">
      <c r="A6425" s="1"/>
      <c r="B6425" s="17">
        <v>45838</v>
      </c>
      <c r="C6425" s="16" t="s">
        <v>10811</v>
      </c>
      <c r="D6425" s="16" t="s">
        <v>1214</v>
      </c>
      <c r="E6425" s="18">
        <v>5.5849555000000004</v>
      </c>
      <c r="F6425" s="9">
        <v>50000000</v>
      </c>
      <c r="G6425" s="19">
        <v>46709</v>
      </c>
      <c r="H6425" s="20">
        <v>45796</v>
      </c>
      <c r="I6425" s="20">
        <v>45979</v>
      </c>
      <c r="J6425" s="16" t="s">
        <v>1209</v>
      </c>
      <c r="K6425" s="16">
        <v>2</v>
      </c>
      <c r="L6425" s="16" t="s">
        <v>10810</v>
      </c>
      <c r="M6425" s="9">
        <v>50328976.829999998</v>
      </c>
      <c r="N6425" s="9">
        <v>328976.83</v>
      </c>
      <c r="O6425" s="9">
        <v>50000000</v>
      </c>
      <c r="P6425" s="9">
        <v>0</v>
      </c>
      <c r="Q6425" s="9">
        <v>0</v>
      </c>
      <c r="R6425" s="9">
        <v>0</v>
      </c>
      <c r="S6425" s="9">
        <v>0</v>
      </c>
      <c r="T6425" s="9">
        <v>202411140000085</v>
      </c>
      <c r="U6425" s="21">
        <v>45610</v>
      </c>
      <c r="V6425" s="21">
        <v>45614</v>
      </c>
      <c r="W6425" s="8" t="s">
        <v>7983</v>
      </c>
      <c r="X6425" s="8" t="s">
        <v>1212</v>
      </c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</row>
    <row r="6426" spans="1:55" ht="20" customHeight="1" x14ac:dyDescent="0.35">
      <c r="A6426" s="1"/>
      <c r="B6426" s="17">
        <v>45838</v>
      </c>
      <c r="C6426" s="16" t="s">
        <v>10812</v>
      </c>
      <c r="D6426" s="16" t="s">
        <v>1208</v>
      </c>
      <c r="E6426" s="18">
        <v>6.33</v>
      </c>
      <c r="F6426" s="9">
        <v>450000000</v>
      </c>
      <c r="G6426" s="19">
        <v>46709</v>
      </c>
      <c r="H6426" s="20">
        <v>45796</v>
      </c>
      <c r="I6426" s="20">
        <v>45979</v>
      </c>
      <c r="J6426" s="16" t="s">
        <v>1209</v>
      </c>
      <c r="K6426" s="16">
        <v>2</v>
      </c>
      <c r="L6426" s="16" t="s">
        <v>10813</v>
      </c>
      <c r="M6426" s="9">
        <v>-461131585.44</v>
      </c>
      <c r="N6426" s="9">
        <v>-3355767.12</v>
      </c>
      <c r="O6426" s="9">
        <v>-457775818.31999999</v>
      </c>
      <c r="P6426" s="9">
        <v>2.2361216000000002</v>
      </c>
      <c r="Q6426" s="9">
        <v>2.1758894</v>
      </c>
      <c r="R6426" s="9">
        <v>6.5425833999999998</v>
      </c>
      <c r="S6426" s="9">
        <v>100337.13</v>
      </c>
      <c r="T6426" s="9">
        <v>202411140000089</v>
      </c>
      <c r="U6426" s="21">
        <v>45610</v>
      </c>
      <c r="V6426" s="21">
        <v>45614</v>
      </c>
      <c r="W6426" s="8" t="s">
        <v>7983</v>
      </c>
      <c r="X6426" s="8" t="s">
        <v>1212</v>
      </c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</row>
    <row r="6427" spans="1:55" ht="20" customHeight="1" x14ac:dyDescent="0.35">
      <c r="A6427" s="1"/>
      <c r="B6427" s="17">
        <v>45838</v>
      </c>
      <c r="C6427" s="16" t="s">
        <v>10814</v>
      </c>
      <c r="D6427" s="16" t="s">
        <v>1214</v>
      </c>
      <c r="E6427" s="18">
        <v>5.5849555000000004</v>
      </c>
      <c r="F6427" s="9">
        <v>450000000</v>
      </c>
      <c r="G6427" s="19">
        <v>46709</v>
      </c>
      <c r="H6427" s="20">
        <v>45796</v>
      </c>
      <c r="I6427" s="20">
        <v>45979</v>
      </c>
      <c r="J6427" s="16" t="s">
        <v>1209</v>
      </c>
      <c r="K6427" s="16">
        <v>2</v>
      </c>
      <c r="L6427" s="16" t="s">
        <v>10813</v>
      </c>
      <c r="M6427" s="9">
        <v>452960791.48000002</v>
      </c>
      <c r="N6427" s="9">
        <v>2960791.48</v>
      </c>
      <c r="O6427" s="9">
        <v>450000000</v>
      </c>
      <c r="P6427" s="9">
        <v>0</v>
      </c>
      <c r="Q6427" s="9">
        <v>0</v>
      </c>
      <c r="R6427" s="9">
        <v>0</v>
      </c>
      <c r="S6427" s="9">
        <v>0</v>
      </c>
      <c r="T6427" s="9">
        <v>202411140000089</v>
      </c>
      <c r="U6427" s="21">
        <v>45610</v>
      </c>
      <c r="V6427" s="21">
        <v>45614</v>
      </c>
      <c r="W6427" s="8" t="s">
        <v>7983</v>
      </c>
      <c r="X6427" s="8" t="s">
        <v>1212</v>
      </c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</row>
    <row r="6428" spans="1:55" ht="20" customHeight="1" x14ac:dyDescent="0.35">
      <c r="A6428" s="1"/>
      <c r="B6428" s="17">
        <v>45838</v>
      </c>
      <c r="C6428" s="16" t="s">
        <v>10815</v>
      </c>
      <c r="D6428" s="16" t="s">
        <v>1208</v>
      </c>
      <c r="E6428" s="18">
        <v>6.335</v>
      </c>
      <c r="F6428" s="9">
        <v>500000000</v>
      </c>
      <c r="G6428" s="19">
        <v>46709</v>
      </c>
      <c r="H6428" s="20">
        <v>45796</v>
      </c>
      <c r="I6428" s="20">
        <v>45979</v>
      </c>
      <c r="J6428" s="16" t="s">
        <v>1209</v>
      </c>
      <c r="K6428" s="16">
        <v>2</v>
      </c>
      <c r="L6428" s="16" t="s">
        <v>10816</v>
      </c>
      <c r="M6428" s="9">
        <v>512426475.38</v>
      </c>
      <c r="N6428" s="9">
        <v>3731575.34</v>
      </c>
      <c r="O6428" s="9">
        <v>508694900.04000002</v>
      </c>
      <c r="P6428" s="9">
        <v>2.2360218999999999</v>
      </c>
      <c r="Q6428" s="9">
        <v>-2.1757924000000002</v>
      </c>
      <c r="R6428" s="9">
        <v>6.5422205</v>
      </c>
      <c r="S6428" s="9">
        <v>-111493.37</v>
      </c>
      <c r="T6428" s="9">
        <v>202411140000492</v>
      </c>
      <c r="U6428" s="21">
        <v>45610</v>
      </c>
      <c r="V6428" s="21">
        <v>45614</v>
      </c>
      <c r="W6428" s="8" t="s">
        <v>7983</v>
      </c>
      <c r="X6428" s="8" t="s">
        <v>1212</v>
      </c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</row>
    <row r="6429" spans="1:55" ht="20" customHeight="1" x14ac:dyDescent="0.35">
      <c r="A6429" s="1"/>
      <c r="B6429" s="17">
        <v>45838</v>
      </c>
      <c r="C6429" s="16" t="s">
        <v>10817</v>
      </c>
      <c r="D6429" s="16" t="s">
        <v>1214</v>
      </c>
      <c r="E6429" s="18">
        <v>5.5849555000000004</v>
      </c>
      <c r="F6429" s="9">
        <v>500000000</v>
      </c>
      <c r="G6429" s="19">
        <v>46709</v>
      </c>
      <c r="H6429" s="20">
        <v>45796</v>
      </c>
      <c r="I6429" s="20">
        <v>45979</v>
      </c>
      <c r="J6429" s="16" t="s">
        <v>1209</v>
      </c>
      <c r="K6429" s="16">
        <v>2</v>
      </c>
      <c r="L6429" s="16" t="s">
        <v>10816</v>
      </c>
      <c r="M6429" s="9">
        <v>-503289768.29000002</v>
      </c>
      <c r="N6429" s="9">
        <v>-3289768.29</v>
      </c>
      <c r="O6429" s="9">
        <v>-500000000</v>
      </c>
      <c r="P6429" s="9">
        <v>0</v>
      </c>
      <c r="Q6429" s="9">
        <v>0</v>
      </c>
      <c r="R6429" s="9">
        <v>0</v>
      </c>
      <c r="S6429" s="9">
        <v>0</v>
      </c>
      <c r="T6429" s="9">
        <v>202411140000492</v>
      </c>
      <c r="U6429" s="21">
        <v>45610</v>
      </c>
      <c r="V6429" s="21">
        <v>45614</v>
      </c>
      <c r="W6429" s="8" t="s">
        <v>7983</v>
      </c>
      <c r="X6429" s="8" t="s">
        <v>1212</v>
      </c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</row>
    <row r="6430" spans="1:55" ht="20" customHeight="1" x14ac:dyDescent="0.35">
      <c r="A6430" s="1"/>
      <c r="B6430" s="17">
        <v>45838</v>
      </c>
      <c r="C6430" s="16" t="s">
        <v>10818</v>
      </c>
      <c r="D6430" s="16" t="s">
        <v>1208</v>
      </c>
      <c r="E6430" s="18">
        <v>6.59</v>
      </c>
      <c r="F6430" s="9">
        <v>800000000</v>
      </c>
      <c r="G6430" s="19">
        <v>45887</v>
      </c>
      <c r="H6430" s="20">
        <v>45614</v>
      </c>
      <c r="I6430" s="20">
        <v>45887</v>
      </c>
      <c r="J6430" s="16" t="s">
        <v>1209</v>
      </c>
      <c r="K6430" s="16">
        <v>0</v>
      </c>
      <c r="L6430" s="16" t="s">
        <v>10819</v>
      </c>
      <c r="M6430" s="9">
        <v>-833472945.05999994</v>
      </c>
      <c r="N6430" s="9">
        <v>-32498630.140000001</v>
      </c>
      <c r="O6430" s="9">
        <v>-800974314.91999996</v>
      </c>
      <c r="P6430" s="9">
        <v>0.13150680000000001</v>
      </c>
      <c r="Q6430" s="9">
        <v>0.1247262</v>
      </c>
      <c r="R6430" s="9">
        <v>0.1477446</v>
      </c>
      <c r="S6430" s="9">
        <v>10395.59</v>
      </c>
      <c r="T6430" s="9">
        <v>202411140000532</v>
      </c>
      <c r="U6430" s="21">
        <v>45610</v>
      </c>
      <c r="V6430" s="21">
        <v>45614</v>
      </c>
      <c r="W6430" s="8" t="s">
        <v>10609</v>
      </c>
      <c r="X6430" s="8" t="s">
        <v>1212</v>
      </c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</row>
    <row r="6431" spans="1:55" ht="20" customHeight="1" x14ac:dyDescent="0.35">
      <c r="A6431" s="1"/>
      <c r="B6431" s="17">
        <v>45838</v>
      </c>
      <c r="C6431" s="16" t="s">
        <v>10820</v>
      </c>
      <c r="D6431" s="16" t="s">
        <v>1214</v>
      </c>
      <c r="E6431" s="18">
        <v>6.4072266999999998</v>
      </c>
      <c r="F6431" s="9">
        <v>800000000</v>
      </c>
      <c r="G6431" s="19">
        <v>45887</v>
      </c>
      <c r="H6431" s="20">
        <v>45614</v>
      </c>
      <c r="I6431" s="20">
        <v>45887</v>
      </c>
      <c r="J6431" s="16" t="s">
        <v>1209</v>
      </c>
      <c r="K6431" s="16">
        <v>0</v>
      </c>
      <c r="L6431" s="16" t="s">
        <v>10819</v>
      </c>
      <c r="M6431" s="9">
        <v>831597282.50999999</v>
      </c>
      <c r="N6431" s="9">
        <v>31597282.510000002</v>
      </c>
      <c r="O6431" s="9">
        <v>800000000</v>
      </c>
      <c r="P6431" s="9">
        <v>0</v>
      </c>
      <c r="Q6431" s="9">
        <v>0</v>
      </c>
      <c r="R6431" s="9">
        <v>0</v>
      </c>
      <c r="S6431" s="9">
        <v>0</v>
      </c>
      <c r="T6431" s="9">
        <v>202411140000532</v>
      </c>
      <c r="U6431" s="21">
        <v>45610</v>
      </c>
      <c r="V6431" s="21">
        <v>45614</v>
      </c>
      <c r="W6431" s="8" t="s">
        <v>10609</v>
      </c>
      <c r="X6431" s="8" t="s">
        <v>1212</v>
      </c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</row>
    <row r="6432" spans="1:55" ht="20" customHeight="1" x14ac:dyDescent="0.35">
      <c r="A6432" s="1"/>
      <c r="B6432" s="17">
        <v>45838</v>
      </c>
      <c r="C6432" s="16" t="s">
        <v>10821</v>
      </c>
      <c r="D6432" s="16" t="s">
        <v>1208</v>
      </c>
      <c r="E6432" s="18">
        <v>6.3174999999999999</v>
      </c>
      <c r="F6432" s="9">
        <v>250000000</v>
      </c>
      <c r="G6432" s="19">
        <v>47441</v>
      </c>
      <c r="H6432" s="20">
        <v>45796</v>
      </c>
      <c r="I6432" s="20">
        <v>45980</v>
      </c>
      <c r="J6432" s="16" t="s">
        <v>1209</v>
      </c>
      <c r="K6432" s="16">
        <v>2</v>
      </c>
      <c r="L6432" s="16" t="s">
        <v>10822</v>
      </c>
      <c r="M6432" s="9">
        <v>-257995507.46000001</v>
      </c>
      <c r="N6432" s="9">
        <v>-1860633.56</v>
      </c>
      <c r="O6432" s="9">
        <v>-256134873.90000001</v>
      </c>
      <c r="P6432" s="9">
        <v>3.8805896</v>
      </c>
      <c r="Q6432" s="9">
        <v>3.7744939</v>
      </c>
      <c r="R6432" s="9">
        <v>15.8668497</v>
      </c>
      <c r="S6432" s="9">
        <v>97380.25</v>
      </c>
      <c r="T6432" s="9">
        <v>202411180000051</v>
      </c>
      <c r="U6432" s="21">
        <v>45614</v>
      </c>
      <c r="V6432" s="21">
        <v>45615</v>
      </c>
      <c r="W6432" s="8" t="s">
        <v>2693</v>
      </c>
      <c r="X6432" s="8" t="s">
        <v>1212</v>
      </c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</row>
    <row r="6433" spans="1:55" ht="20" customHeight="1" x14ac:dyDescent="0.35">
      <c r="A6433" s="1"/>
      <c r="B6433" s="17">
        <v>45838</v>
      </c>
      <c r="C6433" s="16" t="s">
        <v>10823</v>
      </c>
      <c r="D6433" s="16" t="s">
        <v>1214</v>
      </c>
      <c r="E6433" s="18">
        <v>5.5849555999999998</v>
      </c>
      <c r="F6433" s="9">
        <v>250000000</v>
      </c>
      <c r="G6433" s="19">
        <v>47441</v>
      </c>
      <c r="H6433" s="20">
        <v>45796</v>
      </c>
      <c r="I6433" s="20">
        <v>45980</v>
      </c>
      <c r="J6433" s="16" t="s">
        <v>1209</v>
      </c>
      <c r="K6433" s="16">
        <v>2</v>
      </c>
      <c r="L6433" s="16" t="s">
        <v>10822</v>
      </c>
      <c r="M6433" s="9">
        <v>251644884.16999999</v>
      </c>
      <c r="N6433" s="9">
        <v>1644884.17</v>
      </c>
      <c r="O6433" s="9">
        <v>250000000</v>
      </c>
      <c r="P6433" s="9">
        <v>0</v>
      </c>
      <c r="Q6433" s="9">
        <v>0</v>
      </c>
      <c r="R6433" s="9">
        <v>0</v>
      </c>
      <c r="S6433" s="9">
        <v>0</v>
      </c>
      <c r="T6433" s="9">
        <v>202411180000051</v>
      </c>
      <c r="U6433" s="21">
        <v>45614</v>
      </c>
      <c r="V6433" s="21">
        <v>45615</v>
      </c>
      <c r="W6433" s="8" t="s">
        <v>2693</v>
      </c>
      <c r="X6433" s="8" t="s">
        <v>1212</v>
      </c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</row>
    <row r="6434" spans="1:55" ht="20" customHeight="1" x14ac:dyDescent="0.35">
      <c r="A6434" s="1"/>
      <c r="B6434" s="17">
        <v>45838</v>
      </c>
      <c r="C6434" s="16" t="s">
        <v>10824</v>
      </c>
      <c r="D6434" s="16" t="s">
        <v>1208</v>
      </c>
      <c r="E6434" s="18">
        <v>6.3150000000000004</v>
      </c>
      <c r="F6434" s="9">
        <v>250000000</v>
      </c>
      <c r="G6434" s="19">
        <v>47441</v>
      </c>
      <c r="H6434" s="20">
        <v>45796</v>
      </c>
      <c r="I6434" s="20">
        <v>45980</v>
      </c>
      <c r="J6434" s="16" t="s">
        <v>1209</v>
      </c>
      <c r="K6434" s="16">
        <v>2</v>
      </c>
      <c r="L6434" s="16" t="s">
        <v>10825</v>
      </c>
      <c r="M6434" s="9">
        <v>-257970751.18000001</v>
      </c>
      <c r="N6434" s="9">
        <v>-1859897.26</v>
      </c>
      <c r="O6434" s="9">
        <v>-256110853.91999999</v>
      </c>
      <c r="P6434" s="9">
        <v>3.8807420000000001</v>
      </c>
      <c r="Q6434" s="9">
        <v>3.7746417999999999</v>
      </c>
      <c r="R6434" s="9">
        <v>15.8676362</v>
      </c>
      <c r="S6434" s="9">
        <v>97374.720000000001</v>
      </c>
      <c r="T6434" s="9">
        <v>202411180000067</v>
      </c>
      <c r="U6434" s="21">
        <v>45614</v>
      </c>
      <c r="V6434" s="21">
        <v>45615</v>
      </c>
      <c r="W6434" s="8" t="s">
        <v>2693</v>
      </c>
      <c r="X6434" s="8" t="s">
        <v>1212</v>
      </c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</row>
    <row r="6435" spans="1:55" ht="20" customHeight="1" x14ac:dyDescent="0.35">
      <c r="A6435" s="1"/>
      <c r="B6435" s="17">
        <v>45838</v>
      </c>
      <c r="C6435" s="16" t="s">
        <v>10826</v>
      </c>
      <c r="D6435" s="16" t="s">
        <v>1214</v>
      </c>
      <c r="E6435" s="18">
        <v>5.5849555999999998</v>
      </c>
      <c r="F6435" s="9">
        <v>250000000</v>
      </c>
      <c r="G6435" s="19">
        <v>47441</v>
      </c>
      <c r="H6435" s="20">
        <v>45796</v>
      </c>
      <c r="I6435" s="20">
        <v>45980</v>
      </c>
      <c r="J6435" s="16" t="s">
        <v>1209</v>
      </c>
      <c r="K6435" s="16">
        <v>2</v>
      </c>
      <c r="L6435" s="16" t="s">
        <v>10825</v>
      </c>
      <c r="M6435" s="9">
        <v>251644884.16999999</v>
      </c>
      <c r="N6435" s="9">
        <v>1644884.17</v>
      </c>
      <c r="O6435" s="9">
        <v>250000000</v>
      </c>
      <c r="P6435" s="9">
        <v>0</v>
      </c>
      <c r="Q6435" s="9">
        <v>0</v>
      </c>
      <c r="R6435" s="9">
        <v>0</v>
      </c>
      <c r="S6435" s="9">
        <v>0</v>
      </c>
      <c r="T6435" s="9">
        <v>202411180000067</v>
      </c>
      <c r="U6435" s="21">
        <v>45614</v>
      </c>
      <c r="V6435" s="21">
        <v>45615</v>
      </c>
      <c r="W6435" s="8" t="s">
        <v>2693</v>
      </c>
      <c r="X6435" s="8" t="s">
        <v>1212</v>
      </c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</row>
    <row r="6436" spans="1:55" ht="20" customHeight="1" x14ac:dyDescent="0.35">
      <c r="A6436" s="1"/>
      <c r="B6436" s="17">
        <v>45838</v>
      </c>
      <c r="C6436" s="16" t="s">
        <v>10827</v>
      </c>
      <c r="D6436" s="16" t="s">
        <v>1208</v>
      </c>
      <c r="E6436" s="18">
        <v>6.3</v>
      </c>
      <c r="F6436" s="9">
        <v>500000000</v>
      </c>
      <c r="G6436" s="19">
        <v>47441</v>
      </c>
      <c r="H6436" s="20">
        <v>45796</v>
      </c>
      <c r="I6436" s="20">
        <v>45980</v>
      </c>
      <c r="J6436" s="16" t="s">
        <v>1209</v>
      </c>
      <c r="K6436" s="16">
        <v>2</v>
      </c>
      <c r="L6436" s="16" t="s">
        <v>10828</v>
      </c>
      <c r="M6436" s="9">
        <v>515644427</v>
      </c>
      <c r="N6436" s="9">
        <v>3710958.9</v>
      </c>
      <c r="O6436" s="9">
        <v>511933468.10000002</v>
      </c>
      <c r="P6436" s="9">
        <v>3.8816571999999998</v>
      </c>
      <c r="Q6436" s="9">
        <v>-3.7755296</v>
      </c>
      <c r="R6436" s="9">
        <v>15.8723586</v>
      </c>
      <c r="S6436" s="9">
        <v>-194683.08</v>
      </c>
      <c r="T6436" s="9">
        <v>202411180000267</v>
      </c>
      <c r="U6436" s="21">
        <v>45614</v>
      </c>
      <c r="V6436" s="21">
        <v>45615</v>
      </c>
      <c r="W6436" s="8" t="s">
        <v>2693</v>
      </c>
      <c r="X6436" s="8" t="s">
        <v>1212</v>
      </c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</row>
    <row r="6437" spans="1:55" ht="20" customHeight="1" x14ac:dyDescent="0.35">
      <c r="A6437" s="1"/>
      <c r="B6437" s="17">
        <v>45838</v>
      </c>
      <c r="C6437" s="16" t="s">
        <v>10829</v>
      </c>
      <c r="D6437" s="16" t="s">
        <v>1214</v>
      </c>
      <c r="E6437" s="18">
        <v>5.5849555000000004</v>
      </c>
      <c r="F6437" s="9">
        <v>500000000</v>
      </c>
      <c r="G6437" s="19">
        <v>47441</v>
      </c>
      <c r="H6437" s="20">
        <v>45796</v>
      </c>
      <c r="I6437" s="20">
        <v>45980</v>
      </c>
      <c r="J6437" s="16" t="s">
        <v>1209</v>
      </c>
      <c r="K6437" s="16">
        <v>2</v>
      </c>
      <c r="L6437" s="16" t="s">
        <v>10828</v>
      </c>
      <c r="M6437" s="9">
        <v>-503289768.29000002</v>
      </c>
      <c r="N6437" s="9">
        <v>-3289768.29</v>
      </c>
      <c r="O6437" s="9">
        <v>-500000000</v>
      </c>
      <c r="P6437" s="9">
        <v>0</v>
      </c>
      <c r="Q6437" s="9">
        <v>0</v>
      </c>
      <c r="R6437" s="9">
        <v>0</v>
      </c>
      <c r="S6437" s="9">
        <v>0</v>
      </c>
      <c r="T6437" s="9">
        <v>202411180000267</v>
      </c>
      <c r="U6437" s="21">
        <v>45614</v>
      </c>
      <c r="V6437" s="21">
        <v>45615</v>
      </c>
      <c r="W6437" s="8" t="s">
        <v>2693</v>
      </c>
      <c r="X6437" s="8" t="s">
        <v>1212</v>
      </c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</row>
    <row r="6438" spans="1:55" ht="20" customHeight="1" x14ac:dyDescent="0.35">
      <c r="A6438" s="1"/>
      <c r="B6438" s="17">
        <v>45838</v>
      </c>
      <c r="C6438" s="16" t="s">
        <v>10830</v>
      </c>
      <c r="D6438" s="16" t="s">
        <v>1208</v>
      </c>
      <c r="E6438" s="18">
        <v>6.29</v>
      </c>
      <c r="F6438" s="9">
        <v>150000000</v>
      </c>
      <c r="G6438" s="19">
        <v>47441</v>
      </c>
      <c r="H6438" s="20">
        <v>45796</v>
      </c>
      <c r="I6438" s="20">
        <v>45980</v>
      </c>
      <c r="J6438" s="16" t="s">
        <v>1209</v>
      </c>
      <c r="K6438" s="16">
        <v>2</v>
      </c>
      <c r="L6438" s="16" t="s">
        <v>10831</v>
      </c>
      <c r="M6438" s="9">
        <v>-154633913.02000001</v>
      </c>
      <c r="N6438" s="9">
        <v>-1111520.55</v>
      </c>
      <c r="O6438" s="9">
        <v>-153522392.47</v>
      </c>
      <c r="P6438" s="9">
        <v>3.8822679</v>
      </c>
      <c r="Q6438" s="9">
        <v>3.7761220999999998</v>
      </c>
      <c r="R6438" s="9">
        <v>15.875509900000001</v>
      </c>
      <c r="S6438" s="9">
        <v>58391.65</v>
      </c>
      <c r="T6438" s="9">
        <v>202411180000346</v>
      </c>
      <c r="U6438" s="21">
        <v>45614</v>
      </c>
      <c r="V6438" s="21">
        <v>45615</v>
      </c>
      <c r="W6438" s="8" t="s">
        <v>7983</v>
      </c>
      <c r="X6438" s="8" t="s">
        <v>1212</v>
      </c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</row>
    <row r="6439" spans="1:55" ht="20" customHeight="1" x14ac:dyDescent="0.35">
      <c r="A6439" s="1"/>
      <c r="B6439" s="17">
        <v>45838</v>
      </c>
      <c r="C6439" s="16" t="s">
        <v>10832</v>
      </c>
      <c r="D6439" s="16" t="s">
        <v>1214</v>
      </c>
      <c r="E6439" s="18">
        <v>5.5849555000000004</v>
      </c>
      <c r="F6439" s="9">
        <v>150000000</v>
      </c>
      <c r="G6439" s="19">
        <v>47441</v>
      </c>
      <c r="H6439" s="20">
        <v>45796</v>
      </c>
      <c r="I6439" s="20">
        <v>45980</v>
      </c>
      <c r="J6439" s="16" t="s">
        <v>1209</v>
      </c>
      <c r="K6439" s="16">
        <v>2</v>
      </c>
      <c r="L6439" s="16" t="s">
        <v>10831</v>
      </c>
      <c r="M6439" s="9">
        <v>150986930.49000001</v>
      </c>
      <c r="N6439" s="9">
        <v>986930.49</v>
      </c>
      <c r="O6439" s="9">
        <v>150000000</v>
      </c>
      <c r="P6439" s="9">
        <v>0</v>
      </c>
      <c r="Q6439" s="9">
        <v>0</v>
      </c>
      <c r="R6439" s="9">
        <v>0</v>
      </c>
      <c r="S6439" s="9">
        <v>0</v>
      </c>
      <c r="T6439" s="9">
        <v>202411180000346</v>
      </c>
      <c r="U6439" s="21">
        <v>45614</v>
      </c>
      <c r="V6439" s="21">
        <v>45615</v>
      </c>
      <c r="W6439" s="8" t="s">
        <v>7983</v>
      </c>
      <c r="X6439" s="8" t="s">
        <v>1212</v>
      </c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</row>
    <row r="6440" spans="1:55" ht="20" customHeight="1" x14ac:dyDescent="0.35">
      <c r="A6440" s="1"/>
      <c r="B6440" s="17">
        <v>45838</v>
      </c>
      <c r="C6440" s="16" t="s">
        <v>10833</v>
      </c>
      <c r="D6440" s="16" t="s">
        <v>1208</v>
      </c>
      <c r="E6440" s="18">
        <v>6.3150000000000004</v>
      </c>
      <c r="F6440" s="9">
        <v>50000000</v>
      </c>
      <c r="G6440" s="19">
        <v>46345</v>
      </c>
      <c r="H6440" s="20">
        <v>45796</v>
      </c>
      <c r="I6440" s="20">
        <v>45980</v>
      </c>
      <c r="J6440" s="16" t="s">
        <v>1209</v>
      </c>
      <c r="K6440" s="16">
        <v>2</v>
      </c>
      <c r="L6440" s="16" t="s">
        <v>10834</v>
      </c>
      <c r="M6440" s="9">
        <v>-50913617.509999998</v>
      </c>
      <c r="N6440" s="9">
        <v>-371979.45</v>
      </c>
      <c r="O6440" s="9">
        <v>-50541638.060000002</v>
      </c>
      <c r="P6440" s="9">
        <v>1.3409032000000001</v>
      </c>
      <c r="Q6440" s="9">
        <v>1.3051010000000001</v>
      </c>
      <c r="R6440" s="9">
        <v>2.9475001999999999</v>
      </c>
      <c r="S6440" s="9">
        <v>6644.74</v>
      </c>
      <c r="T6440" s="9">
        <v>202411180000463</v>
      </c>
      <c r="U6440" s="21">
        <v>45614</v>
      </c>
      <c r="V6440" s="21">
        <v>45615</v>
      </c>
      <c r="W6440" s="8" t="s">
        <v>10609</v>
      </c>
      <c r="X6440" s="8" t="s">
        <v>1212</v>
      </c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</row>
    <row r="6441" spans="1:55" ht="20" customHeight="1" x14ac:dyDescent="0.35">
      <c r="A6441" s="1"/>
      <c r="B6441" s="17">
        <v>45838</v>
      </c>
      <c r="C6441" s="16" t="s">
        <v>10835</v>
      </c>
      <c r="D6441" s="16" t="s">
        <v>1214</v>
      </c>
      <c r="E6441" s="18">
        <v>5.5849555000000004</v>
      </c>
      <c r="F6441" s="9">
        <v>50000000</v>
      </c>
      <c r="G6441" s="19">
        <v>46345</v>
      </c>
      <c r="H6441" s="20">
        <v>45796</v>
      </c>
      <c r="I6441" s="20">
        <v>45980</v>
      </c>
      <c r="J6441" s="16" t="s">
        <v>1209</v>
      </c>
      <c r="K6441" s="16">
        <v>2</v>
      </c>
      <c r="L6441" s="16" t="s">
        <v>10834</v>
      </c>
      <c r="M6441" s="9">
        <v>50328976.829999998</v>
      </c>
      <c r="N6441" s="9">
        <v>328976.83</v>
      </c>
      <c r="O6441" s="9">
        <v>50000000</v>
      </c>
      <c r="P6441" s="9">
        <v>0</v>
      </c>
      <c r="Q6441" s="9">
        <v>0</v>
      </c>
      <c r="R6441" s="9">
        <v>0</v>
      </c>
      <c r="S6441" s="9">
        <v>0</v>
      </c>
      <c r="T6441" s="9">
        <v>202411180000463</v>
      </c>
      <c r="U6441" s="21">
        <v>45614</v>
      </c>
      <c r="V6441" s="21">
        <v>45615</v>
      </c>
      <c r="W6441" s="8" t="s">
        <v>10609</v>
      </c>
      <c r="X6441" s="8" t="s">
        <v>1212</v>
      </c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</row>
    <row r="6442" spans="1:55" ht="20" customHeight="1" x14ac:dyDescent="0.35">
      <c r="A6442" s="1"/>
      <c r="B6442" s="17">
        <v>45838</v>
      </c>
      <c r="C6442" s="16" t="s">
        <v>10836</v>
      </c>
      <c r="D6442" s="16" t="s">
        <v>1208</v>
      </c>
      <c r="E6442" s="18">
        <v>6.28</v>
      </c>
      <c r="F6442" s="9">
        <v>250000000</v>
      </c>
      <c r="G6442" s="19">
        <v>46349</v>
      </c>
      <c r="H6442" s="20">
        <v>45798</v>
      </c>
      <c r="I6442" s="20">
        <v>45982</v>
      </c>
      <c r="J6442" s="16" t="s">
        <v>1209</v>
      </c>
      <c r="K6442" s="16">
        <v>2</v>
      </c>
      <c r="L6442" s="16" t="s">
        <v>10837</v>
      </c>
      <c r="M6442" s="9">
        <v>-254373977.03</v>
      </c>
      <c r="N6442" s="9">
        <v>-1763561.64</v>
      </c>
      <c r="O6442" s="9">
        <v>-252610415.38999999</v>
      </c>
      <c r="P6442" s="9">
        <v>1.3517657999999999</v>
      </c>
      <c r="Q6442" s="9">
        <v>1.3156699999999999</v>
      </c>
      <c r="R6442" s="9">
        <v>2.9832260000000002</v>
      </c>
      <c r="S6442" s="9">
        <v>33467.22</v>
      </c>
      <c r="T6442" s="9">
        <v>202411190000493</v>
      </c>
      <c r="U6442" s="21">
        <v>45615</v>
      </c>
      <c r="V6442" s="21">
        <v>45617</v>
      </c>
      <c r="W6442" s="8" t="s">
        <v>3494</v>
      </c>
      <c r="X6442" s="8" t="s">
        <v>1212</v>
      </c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</row>
    <row r="6443" spans="1:55" ht="20" customHeight="1" x14ac:dyDescent="0.35">
      <c r="A6443" s="1"/>
      <c r="B6443" s="17">
        <v>45838</v>
      </c>
      <c r="C6443" s="16" t="s">
        <v>10838</v>
      </c>
      <c r="D6443" s="16" t="s">
        <v>1214</v>
      </c>
      <c r="E6443" s="18">
        <v>5.5699725999999998</v>
      </c>
      <c r="F6443" s="9">
        <v>250000000</v>
      </c>
      <c r="G6443" s="19">
        <v>46349</v>
      </c>
      <c r="H6443" s="20">
        <v>45798</v>
      </c>
      <c r="I6443" s="20">
        <v>45982</v>
      </c>
      <c r="J6443" s="16" t="s">
        <v>1209</v>
      </c>
      <c r="K6443" s="16">
        <v>2</v>
      </c>
      <c r="L6443" s="16" t="s">
        <v>10837</v>
      </c>
      <c r="M6443" s="9">
        <v>251564170.38</v>
      </c>
      <c r="N6443" s="9">
        <v>1564170.38</v>
      </c>
      <c r="O6443" s="9">
        <v>250000000</v>
      </c>
      <c r="P6443" s="9">
        <v>0</v>
      </c>
      <c r="Q6443" s="9">
        <v>0</v>
      </c>
      <c r="R6443" s="9">
        <v>0</v>
      </c>
      <c r="S6443" s="9">
        <v>0</v>
      </c>
      <c r="T6443" s="9">
        <v>202411190000493</v>
      </c>
      <c r="U6443" s="21">
        <v>45615</v>
      </c>
      <c r="V6443" s="21">
        <v>45617</v>
      </c>
      <c r="W6443" s="8" t="s">
        <v>3494</v>
      </c>
      <c r="X6443" s="8" t="s">
        <v>1212</v>
      </c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</row>
    <row r="6444" spans="1:55" ht="20" customHeight="1" x14ac:dyDescent="0.35">
      <c r="A6444" s="1"/>
      <c r="B6444" s="17">
        <v>45838</v>
      </c>
      <c r="C6444" s="16" t="s">
        <v>10839</v>
      </c>
      <c r="D6444" s="16" t="s">
        <v>1208</v>
      </c>
      <c r="E6444" s="18">
        <v>6.28</v>
      </c>
      <c r="F6444" s="9">
        <v>250000000</v>
      </c>
      <c r="G6444" s="19">
        <v>46349</v>
      </c>
      <c r="H6444" s="20">
        <v>45798</v>
      </c>
      <c r="I6444" s="20">
        <v>45982</v>
      </c>
      <c r="J6444" s="16" t="s">
        <v>1209</v>
      </c>
      <c r="K6444" s="16">
        <v>2</v>
      </c>
      <c r="L6444" s="16" t="s">
        <v>10840</v>
      </c>
      <c r="M6444" s="9">
        <v>-254373977.03</v>
      </c>
      <c r="N6444" s="9">
        <v>-1763561.64</v>
      </c>
      <c r="O6444" s="9">
        <v>-252610415.38999999</v>
      </c>
      <c r="P6444" s="9">
        <v>1.3517657999999999</v>
      </c>
      <c r="Q6444" s="9">
        <v>1.3156699999999999</v>
      </c>
      <c r="R6444" s="9">
        <v>2.9832260000000002</v>
      </c>
      <c r="S6444" s="9">
        <v>33467.22</v>
      </c>
      <c r="T6444" s="9">
        <v>202411190000494</v>
      </c>
      <c r="U6444" s="21">
        <v>45615</v>
      </c>
      <c r="V6444" s="21">
        <v>45617</v>
      </c>
      <c r="W6444" s="8" t="s">
        <v>3494</v>
      </c>
      <c r="X6444" s="8" t="s">
        <v>1212</v>
      </c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</row>
    <row r="6445" spans="1:55" ht="20" customHeight="1" x14ac:dyDescent="0.35">
      <c r="A6445" s="1"/>
      <c r="B6445" s="17">
        <v>45838</v>
      </c>
      <c r="C6445" s="16" t="s">
        <v>10841</v>
      </c>
      <c r="D6445" s="16" t="s">
        <v>1214</v>
      </c>
      <c r="E6445" s="18">
        <v>5.5699725999999998</v>
      </c>
      <c r="F6445" s="9">
        <v>250000000</v>
      </c>
      <c r="G6445" s="19">
        <v>46349</v>
      </c>
      <c r="H6445" s="20">
        <v>45798</v>
      </c>
      <c r="I6445" s="20">
        <v>45982</v>
      </c>
      <c r="J6445" s="16" t="s">
        <v>1209</v>
      </c>
      <c r="K6445" s="16">
        <v>2</v>
      </c>
      <c r="L6445" s="16" t="s">
        <v>10840</v>
      </c>
      <c r="M6445" s="9">
        <v>251564170.38</v>
      </c>
      <c r="N6445" s="9">
        <v>1564170.38</v>
      </c>
      <c r="O6445" s="9">
        <v>250000000</v>
      </c>
      <c r="P6445" s="9">
        <v>0</v>
      </c>
      <c r="Q6445" s="9">
        <v>0</v>
      </c>
      <c r="R6445" s="9">
        <v>0</v>
      </c>
      <c r="S6445" s="9">
        <v>0</v>
      </c>
      <c r="T6445" s="9">
        <v>202411190000494</v>
      </c>
      <c r="U6445" s="21">
        <v>45615</v>
      </c>
      <c r="V6445" s="21">
        <v>45617</v>
      </c>
      <c r="W6445" s="8" t="s">
        <v>3494</v>
      </c>
      <c r="X6445" s="8" t="s">
        <v>1212</v>
      </c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</row>
    <row r="6446" spans="1:55" ht="20" customHeight="1" x14ac:dyDescent="0.35">
      <c r="A6446" s="1"/>
      <c r="B6446" s="17">
        <v>45838</v>
      </c>
      <c r="C6446" s="16" t="s">
        <v>10842</v>
      </c>
      <c r="D6446" s="16" t="s">
        <v>1208</v>
      </c>
      <c r="E6446" s="18">
        <v>6.28</v>
      </c>
      <c r="F6446" s="9">
        <v>250000000</v>
      </c>
      <c r="G6446" s="19">
        <v>46349</v>
      </c>
      <c r="H6446" s="20">
        <v>45798</v>
      </c>
      <c r="I6446" s="20">
        <v>45982</v>
      </c>
      <c r="J6446" s="16" t="s">
        <v>1209</v>
      </c>
      <c r="K6446" s="16">
        <v>2</v>
      </c>
      <c r="L6446" s="16" t="s">
        <v>10843</v>
      </c>
      <c r="M6446" s="9">
        <v>-254373977.03</v>
      </c>
      <c r="N6446" s="9">
        <v>-1763561.64</v>
      </c>
      <c r="O6446" s="9">
        <v>-252610415.38999999</v>
      </c>
      <c r="P6446" s="9">
        <v>1.3517657999999999</v>
      </c>
      <c r="Q6446" s="9">
        <v>1.3156699999999999</v>
      </c>
      <c r="R6446" s="9">
        <v>2.9832260000000002</v>
      </c>
      <c r="S6446" s="9">
        <v>33467.22</v>
      </c>
      <c r="T6446" s="9">
        <v>202411190000495</v>
      </c>
      <c r="U6446" s="21">
        <v>45615</v>
      </c>
      <c r="V6446" s="21">
        <v>45617</v>
      </c>
      <c r="W6446" s="8" t="s">
        <v>3494</v>
      </c>
      <c r="X6446" s="8" t="s">
        <v>1212</v>
      </c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</row>
    <row r="6447" spans="1:55" ht="20" customHeight="1" x14ac:dyDescent="0.35">
      <c r="A6447" s="1"/>
      <c r="B6447" s="17">
        <v>45838</v>
      </c>
      <c r="C6447" s="16" t="s">
        <v>10844</v>
      </c>
      <c r="D6447" s="16" t="s">
        <v>1214</v>
      </c>
      <c r="E6447" s="18">
        <v>5.5699725999999998</v>
      </c>
      <c r="F6447" s="9">
        <v>250000000</v>
      </c>
      <c r="G6447" s="19">
        <v>46349</v>
      </c>
      <c r="H6447" s="20">
        <v>45798</v>
      </c>
      <c r="I6447" s="20">
        <v>45982</v>
      </c>
      <c r="J6447" s="16" t="s">
        <v>1209</v>
      </c>
      <c r="K6447" s="16">
        <v>2</v>
      </c>
      <c r="L6447" s="16" t="s">
        <v>10843</v>
      </c>
      <c r="M6447" s="9">
        <v>251564170.38</v>
      </c>
      <c r="N6447" s="9">
        <v>1564170.38</v>
      </c>
      <c r="O6447" s="9">
        <v>250000000</v>
      </c>
      <c r="P6447" s="9">
        <v>0</v>
      </c>
      <c r="Q6447" s="9">
        <v>0</v>
      </c>
      <c r="R6447" s="9">
        <v>0</v>
      </c>
      <c r="S6447" s="9">
        <v>0</v>
      </c>
      <c r="T6447" s="9">
        <v>202411190000495</v>
      </c>
      <c r="U6447" s="21">
        <v>45615</v>
      </c>
      <c r="V6447" s="21">
        <v>45617</v>
      </c>
      <c r="W6447" s="8" t="s">
        <v>3494</v>
      </c>
      <c r="X6447" s="8" t="s">
        <v>1212</v>
      </c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</row>
    <row r="6448" spans="1:55" ht="20" customHeight="1" x14ac:dyDescent="0.35">
      <c r="A6448" s="1"/>
      <c r="B6448" s="17">
        <v>45838</v>
      </c>
      <c r="C6448" s="16" t="s">
        <v>10845</v>
      </c>
      <c r="D6448" s="16" t="s">
        <v>1208</v>
      </c>
      <c r="E6448" s="18">
        <v>6.28</v>
      </c>
      <c r="F6448" s="9">
        <v>250000000</v>
      </c>
      <c r="G6448" s="19">
        <v>46349</v>
      </c>
      <c r="H6448" s="20">
        <v>45798</v>
      </c>
      <c r="I6448" s="20">
        <v>45982</v>
      </c>
      <c r="J6448" s="16" t="s">
        <v>1209</v>
      </c>
      <c r="K6448" s="16">
        <v>2</v>
      </c>
      <c r="L6448" s="16" t="s">
        <v>10846</v>
      </c>
      <c r="M6448" s="9">
        <v>-254373977.03</v>
      </c>
      <c r="N6448" s="9">
        <v>-1763561.64</v>
      </c>
      <c r="O6448" s="9">
        <v>-252610415.38999999</v>
      </c>
      <c r="P6448" s="9">
        <v>1.3517657999999999</v>
      </c>
      <c r="Q6448" s="9">
        <v>1.3156699999999999</v>
      </c>
      <c r="R6448" s="9">
        <v>2.9832260000000002</v>
      </c>
      <c r="S6448" s="9">
        <v>33467.22</v>
      </c>
      <c r="T6448" s="9">
        <v>202411190000496</v>
      </c>
      <c r="U6448" s="21">
        <v>45615</v>
      </c>
      <c r="V6448" s="21">
        <v>45617</v>
      </c>
      <c r="W6448" s="8" t="s">
        <v>3494</v>
      </c>
      <c r="X6448" s="8" t="s">
        <v>1212</v>
      </c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</row>
    <row r="6449" spans="1:55" ht="20" customHeight="1" x14ac:dyDescent="0.35">
      <c r="A6449" s="1"/>
      <c r="B6449" s="17">
        <v>45838</v>
      </c>
      <c r="C6449" s="16" t="s">
        <v>10847</v>
      </c>
      <c r="D6449" s="16" t="s">
        <v>1214</v>
      </c>
      <c r="E6449" s="18">
        <v>5.5699725999999998</v>
      </c>
      <c r="F6449" s="9">
        <v>250000000</v>
      </c>
      <c r="G6449" s="19">
        <v>46349</v>
      </c>
      <c r="H6449" s="20">
        <v>45798</v>
      </c>
      <c r="I6449" s="20">
        <v>45982</v>
      </c>
      <c r="J6449" s="16" t="s">
        <v>1209</v>
      </c>
      <c r="K6449" s="16">
        <v>2</v>
      </c>
      <c r="L6449" s="16" t="s">
        <v>10846</v>
      </c>
      <c r="M6449" s="9">
        <v>251564170.38</v>
      </c>
      <c r="N6449" s="9">
        <v>1564170.38</v>
      </c>
      <c r="O6449" s="9">
        <v>250000000</v>
      </c>
      <c r="P6449" s="9">
        <v>0</v>
      </c>
      <c r="Q6449" s="9">
        <v>0</v>
      </c>
      <c r="R6449" s="9">
        <v>0</v>
      </c>
      <c r="S6449" s="9">
        <v>0</v>
      </c>
      <c r="T6449" s="9">
        <v>202411190000496</v>
      </c>
      <c r="U6449" s="21">
        <v>45615</v>
      </c>
      <c r="V6449" s="21">
        <v>45617</v>
      </c>
      <c r="W6449" s="8" t="s">
        <v>3494</v>
      </c>
      <c r="X6449" s="8" t="s">
        <v>1212</v>
      </c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</row>
    <row r="6450" spans="1:55" ht="20" customHeight="1" x14ac:dyDescent="0.35">
      <c r="A6450" s="1"/>
      <c r="B6450" s="17">
        <v>45838</v>
      </c>
      <c r="C6450" s="16" t="s">
        <v>10848</v>
      </c>
      <c r="D6450" s="16" t="s">
        <v>1208</v>
      </c>
      <c r="E6450" s="18">
        <v>6.5525000000000002</v>
      </c>
      <c r="F6450" s="9">
        <v>1000000000</v>
      </c>
      <c r="G6450" s="19">
        <v>45890</v>
      </c>
      <c r="H6450" s="20">
        <v>45617</v>
      </c>
      <c r="I6450" s="20">
        <v>45890</v>
      </c>
      <c r="J6450" s="16" t="s">
        <v>1209</v>
      </c>
      <c r="K6450" s="16">
        <v>0</v>
      </c>
      <c r="L6450" s="16" t="s">
        <v>10849</v>
      </c>
      <c r="M6450" s="9">
        <v>1041096606.28</v>
      </c>
      <c r="N6450" s="9">
        <v>39853561.640000001</v>
      </c>
      <c r="O6450" s="9">
        <v>1001243044.64</v>
      </c>
      <c r="P6450" s="9">
        <v>0.13972599999999999</v>
      </c>
      <c r="Q6450" s="9">
        <v>-0.13251789999999999</v>
      </c>
      <c r="R6450" s="9">
        <v>0.1580482</v>
      </c>
      <c r="S6450" s="9">
        <v>-13796.4</v>
      </c>
      <c r="T6450" s="9">
        <v>202411190000565</v>
      </c>
      <c r="U6450" s="21">
        <v>45615</v>
      </c>
      <c r="V6450" s="21">
        <v>45617</v>
      </c>
      <c r="W6450" s="8" t="s">
        <v>7983</v>
      </c>
      <c r="X6450" s="8" t="s">
        <v>1212</v>
      </c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</row>
    <row r="6451" spans="1:55" ht="20" customHeight="1" x14ac:dyDescent="0.35">
      <c r="A6451" s="1"/>
      <c r="B6451" s="17">
        <v>45838</v>
      </c>
      <c r="C6451" s="16" t="s">
        <v>10850</v>
      </c>
      <c r="D6451" s="16" t="s">
        <v>1214</v>
      </c>
      <c r="E6451" s="18">
        <v>6.4017930999999999</v>
      </c>
      <c r="F6451" s="9">
        <v>1000000000</v>
      </c>
      <c r="G6451" s="19">
        <v>45890</v>
      </c>
      <c r="H6451" s="20">
        <v>45617</v>
      </c>
      <c r="I6451" s="20">
        <v>45890</v>
      </c>
      <c r="J6451" s="16" t="s">
        <v>1209</v>
      </c>
      <c r="K6451" s="16">
        <v>0</v>
      </c>
      <c r="L6451" s="16" t="s">
        <v>10849</v>
      </c>
      <c r="M6451" s="9">
        <v>-1038936933.54</v>
      </c>
      <c r="N6451" s="9">
        <v>-38936933.539999999</v>
      </c>
      <c r="O6451" s="9">
        <v>-1000000000</v>
      </c>
      <c r="P6451" s="9">
        <v>0</v>
      </c>
      <c r="Q6451" s="9">
        <v>0</v>
      </c>
      <c r="R6451" s="9">
        <v>0</v>
      </c>
      <c r="S6451" s="9">
        <v>0</v>
      </c>
      <c r="T6451" s="9">
        <v>202411190000565</v>
      </c>
      <c r="U6451" s="21">
        <v>45615</v>
      </c>
      <c r="V6451" s="21">
        <v>45617</v>
      </c>
      <c r="W6451" s="8" t="s">
        <v>7983</v>
      </c>
      <c r="X6451" s="8" t="s">
        <v>1212</v>
      </c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</row>
    <row r="6452" spans="1:55" ht="20" customHeight="1" x14ac:dyDescent="0.35">
      <c r="A6452" s="1"/>
      <c r="B6452" s="17">
        <v>45838</v>
      </c>
      <c r="C6452" s="16" t="s">
        <v>10851</v>
      </c>
      <c r="D6452" s="16" t="s">
        <v>1208</v>
      </c>
      <c r="E6452" s="18">
        <v>6.55</v>
      </c>
      <c r="F6452" s="9">
        <v>1000000000</v>
      </c>
      <c r="G6452" s="19">
        <v>45890</v>
      </c>
      <c r="H6452" s="20">
        <v>45617</v>
      </c>
      <c r="I6452" s="20">
        <v>45890</v>
      </c>
      <c r="J6452" s="16" t="s">
        <v>1209</v>
      </c>
      <c r="K6452" s="16">
        <v>0</v>
      </c>
      <c r="L6452" s="16" t="s">
        <v>10852</v>
      </c>
      <c r="M6452" s="9">
        <v>1041078048.6900001</v>
      </c>
      <c r="N6452" s="9">
        <v>39838356.159999996</v>
      </c>
      <c r="O6452" s="9">
        <v>1001239692.53</v>
      </c>
      <c r="P6452" s="9">
        <v>0.13972599999999999</v>
      </c>
      <c r="Q6452" s="9">
        <v>-0.13251789999999999</v>
      </c>
      <c r="R6452" s="9">
        <v>0.1580482</v>
      </c>
      <c r="S6452" s="9">
        <v>-13796.15</v>
      </c>
      <c r="T6452" s="9">
        <v>202411190000566</v>
      </c>
      <c r="U6452" s="21">
        <v>45615</v>
      </c>
      <c r="V6452" s="21">
        <v>45617</v>
      </c>
      <c r="W6452" s="8" t="s">
        <v>7983</v>
      </c>
      <c r="X6452" s="8" t="s">
        <v>1212</v>
      </c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</row>
    <row r="6453" spans="1:55" ht="20" customHeight="1" x14ac:dyDescent="0.35">
      <c r="A6453" s="1"/>
      <c r="B6453" s="17">
        <v>45838</v>
      </c>
      <c r="C6453" s="16" t="s">
        <v>10853</v>
      </c>
      <c r="D6453" s="16" t="s">
        <v>1214</v>
      </c>
      <c r="E6453" s="18">
        <v>6.4017930999999999</v>
      </c>
      <c r="F6453" s="9">
        <v>1000000000</v>
      </c>
      <c r="G6453" s="19">
        <v>45890</v>
      </c>
      <c r="H6453" s="20">
        <v>45617</v>
      </c>
      <c r="I6453" s="20">
        <v>45890</v>
      </c>
      <c r="J6453" s="16" t="s">
        <v>1209</v>
      </c>
      <c r="K6453" s="16">
        <v>0</v>
      </c>
      <c r="L6453" s="16" t="s">
        <v>10852</v>
      </c>
      <c r="M6453" s="9">
        <v>-1038936933.54</v>
      </c>
      <c r="N6453" s="9">
        <v>-38936933.539999999</v>
      </c>
      <c r="O6453" s="9">
        <v>-1000000000</v>
      </c>
      <c r="P6453" s="9">
        <v>0</v>
      </c>
      <c r="Q6453" s="9">
        <v>0</v>
      </c>
      <c r="R6453" s="9">
        <v>0</v>
      </c>
      <c r="S6453" s="9">
        <v>0</v>
      </c>
      <c r="T6453" s="9">
        <v>202411190000566</v>
      </c>
      <c r="U6453" s="21">
        <v>45615</v>
      </c>
      <c r="V6453" s="21">
        <v>45617</v>
      </c>
      <c r="W6453" s="8" t="s">
        <v>7983</v>
      </c>
      <c r="X6453" s="8" t="s">
        <v>1212</v>
      </c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</row>
    <row r="6454" spans="1:55" ht="20" customHeight="1" x14ac:dyDescent="0.35">
      <c r="A6454" s="1"/>
      <c r="B6454" s="17">
        <v>45838</v>
      </c>
      <c r="C6454" s="16" t="s">
        <v>10854</v>
      </c>
      <c r="D6454" s="16" t="s">
        <v>1208</v>
      </c>
      <c r="E6454" s="18">
        <v>6.25</v>
      </c>
      <c r="F6454" s="9">
        <v>100000000</v>
      </c>
      <c r="G6454" s="19">
        <v>47444</v>
      </c>
      <c r="H6454" s="20">
        <v>45799</v>
      </c>
      <c r="I6454" s="20">
        <v>45985</v>
      </c>
      <c r="J6454" s="16" t="s">
        <v>1209</v>
      </c>
      <c r="K6454" s="16">
        <v>2</v>
      </c>
      <c r="L6454" s="16" t="s">
        <v>10855</v>
      </c>
      <c r="M6454" s="9">
        <v>-102881206.69</v>
      </c>
      <c r="N6454" s="9">
        <v>-684931.51</v>
      </c>
      <c r="O6454" s="9">
        <v>-102196275.18000001</v>
      </c>
      <c r="P6454" s="9">
        <v>3.8929306000000001</v>
      </c>
      <c r="Q6454" s="9">
        <v>3.7864825999999998</v>
      </c>
      <c r="R6454" s="9">
        <v>15.937419</v>
      </c>
      <c r="S6454" s="9">
        <v>38955.79</v>
      </c>
      <c r="T6454" s="9">
        <v>202411210000038</v>
      </c>
      <c r="U6454" s="21">
        <v>45617</v>
      </c>
      <c r="V6454" s="21">
        <v>45618</v>
      </c>
      <c r="W6454" s="8" t="s">
        <v>2760</v>
      </c>
      <c r="X6454" s="8" t="s">
        <v>1212</v>
      </c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</row>
    <row r="6455" spans="1:55" ht="20" customHeight="1" x14ac:dyDescent="0.35">
      <c r="A6455" s="1"/>
      <c r="B6455" s="17">
        <v>45838</v>
      </c>
      <c r="C6455" s="16" t="s">
        <v>10856</v>
      </c>
      <c r="D6455" s="16" t="s">
        <v>1214</v>
      </c>
      <c r="E6455" s="18">
        <v>5.5620804000000001</v>
      </c>
      <c r="F6455" s="9">
        <v>100000000</v>
      </c>
      <c r="G6455" s="19">
        <v>47444</v>
      </c>
      <c r="H6455" s="20">
        <v>45799</v>
      </c>
      <c r="I6455" s="20">
        <v>45985</v>
      </c>
      <c r="J6455" s="16" t="s">
        <v>1209</v>
      </c>
      <c r="K6455" s="16">
        <v>2</v>
      </c>
      <c r="L6455" s="16" t="s">
        <v>10855</v>
      </c>
      <c r="M6455" s="9">
        <v>100609543.06</v>
      </c>
      <c r="N6455" s="9">
        <v>609543.06000000006</v>
      </c>
      <c r="O6455" s="9">
        <v>100000000</v>
      </c>
      <c r="P6455" s="9">
        <v>0</v>
      </c>
      <c r="Q6455" s="9">
        <v>0</v>
      </c>
      <c r="R6455" s="9">
        <v>0</v>
      </c>
      <c r="S6455" s="9">
        <v>0</v>
      </c>
      <c r="T6455" s="9">
        <v>202411210000038</v>
      </c>
      <c r="U6455" s="21">
        <v>45617</v>
      </c>
      <c r="V6455" s="21">
        <v>45618</v>
      </c>
      <c r="W6455" s="8" t="s">
        <v>2760</v>
      </c>
      <c r="X6455" s="8" t="s">
        <v>1212</v>
      </c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</row>
    <row r="6456" spans="1:55" ht="20" customHeight="1" x14ac:dyDescent="0.35">
      <c r="A6456" s="1"/>
      <c r="B6456" s="17">
        <v>45838</v>
      </c>
      <c r="C6456" s="16" t="s">
        <v>10857</v>
      </c>
      <c r="D6456" s="16" t="s">
        <v>1208</v>
      </c>
      <c r="E6456" s="18">
        <v>6.25</v>
      </c>
      <c r="F6456" s="9">
        <v>400000000</v>
      </c>
      <c r="G6456" s="19">
        <v>47444</v>
      </c>
      <c r="H6456" s="20">
        <v>45799</v>
      </c>
      <c r="I6456" s="20">
        <v>45985</v>
      </c>
      <c r="J6456" s="16" t="s">
        <v>1209</v>
      </c>
      <c r="K6456" s="16">
        <v>2</v>
      </c>
      <c r="L6456" s="16" t="s">
        <v>10858</v>
      </c>
      <c r="M6456" s="9">
        <v>-411524826.73000002</v>
      </c>
      <c r="N6456" s="9">
        <v>-2739726.03</v>
      </c>
      <c r="O6456" s="9">
        <v>-408785100.69999999</v>
      </c>
      <c r="P6456" s="9">
        <v>3.8929306000000001</v>
      </c>
      <c r="Q6456" s="9">
        <v>3.7864825999999998</v>
      </c>
      <c r="R6456" s="9">
        <v>15.937419</v>
      </c>
      <c r="S6456" s="9">
        <v>155823.16</v>
      </c>
      <c r="T6456" s="9">
        <v>202411210000040</v>
      </c>
      <c r="U6456" s="21">
        <v>45617</v>
      </c>
      <c r="V6456" s="21">
        <v>45618</v>
      </c>
      <c r="W6456" s="8" t="s">
        <v>2760</v>
      </c>
      <c r="X6456" s="8" t="s">
        <v>1212</v>
      </c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</row>
    <row r="6457" spans="1:55" ht="20" customHeight="1" x14ac:dyDescent="0.35">
      <c r="A6457" s="1"/>
      <c r="B6457" s="17">
        <v>45838</v>
      </c>
      <c r="C6457" s="16" t="s">
        <v>10859</v>
      </c>
      <c r="D6457" s="16" t="s">
        <v>1214</v>
      </c>
      <c r="E6457" s="18">
        <v>5.5620804000000001</v>
      </c>
      <c r="F6457" s="9">
        <v>400000000</v>
      </c>
      <c r="G6457" s="19">
        <v>47444</v>
      </c>
      <c r="H6457" s="20">
        <v>45799</v>
      </c>
      <c r="I6457" s="20">
        <v>45985</v>
      </c>
      <c r="J6457" s="16" t="s">
        <v>1209</v>
      </c>
      <c r="K6457" s="16">
        <v>2</v>
      </c>
      <c r="L6457" s="16" t="s">
        <v>10858</v>
      </c>
      <c r="M6457" s="9">
        <v>402438172.25</v>
      </c>
      <c r="N6457" s="9">
        <v>2438172.25</v>
      </c>
      <c r="O6457" s="9">
        <v>400000000</v>
      </c>
      <c r="P6457" s="9">
        <v>0</v>
      </c>
      <c r="Q6457" s="9">
        <v>0</v>
      </c>
      <c r="R6457" s="9">
        <v>0</v>
      </c>
      <c r="S6457" s="9">
        <v>0</v>
      </c>
      <c r="T6457" s="9">
        <v>202411210000040</v>
      </c>
      <c r="U6457" s="21">
        <v>45617</v>
      </c>
      <c r="V6457" s="21">
        <v>45618</v>
      </c>
      <c r="W6457" s="8" t="s">
        <v>2760</v>
      </c>
      <c r="X6457" s="8" t="s">
        <v>1212</v>
      </c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</row>
    <row r="6458" spans="1:55" ht="20" customHeight="1" x14ac:dyDescent="0.35">
      <c r="A6458" s="1"/>
      <c r="B6458" s="17">
        <v>45838</v>
      </c>
      <c r="C6458" s="16" t="s">
        <v>10860</v>
      </c>
      <c r="D6458" s="16" t="s">
        <v>1208</v>
      </c>
      <c r="E6458" s="18">
        <v>6.25</v>
      </c>
      <c r="F6458" s="9">
        <v>250000000</v>
      </c>
      <c r="G6458" s="19">
        <v>47444</v>
      </c>
      <c r="H6458" s="20">
        <v>45799</v>
      </c>
      <c r="I6458" s="20">
        <v>45985</v>
      </c>
      <c r="J6458" s="16" t="s">
        <v>1209</v>
      </c>
      <c r="K6458" s="16">
        <v>2</v>
      </c>
      <c r="L6458" s="16" t="s">
        <v>10861</v>
      </c>
      <c r="M6458" s="9">
        <v>-257203016.71000001</v>
      </c>
      <c r="N6458" s="9">
        <v>-1712328.77</v>
      </c>
      <c r="O6458" s="9">
        <v>-255490687.94</v>
      </c>
      <c r="P6458" s="9">
        <v>3.8929306000000001</v>
      </c>
      <c r="Q6458" s="9">
        <v>3.7864825999999998</v>
      </c>
      <c r="R6458" s="9">
        <v>15.937419</v>
      </c>
      <c r="S6458" s="9">
        <v>97389.47</v>
      </c>
      <c r="T6458" s="9">
        <v>202411210000072</v>
      </c>
      <c r="U6458" s="21">
        <v>45617</v>
      </c>
      <c r="V6458" s="21">
        <v>45618</v>
      </c>
      <c r="W6458" s="8" t="s">
        <v>3112</v>
      </c>
      <c r="X6458" s="8" t="s">
        <v>1212</v>
      </c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</row>
    <row r="6459" spans="1:55" ht="20" customHeight="1" x14ac:dyDescent="0.35">
      <c r="A6459" s="1"/>
      <c r="B6459" s="17">
        <v>45838</v>
      </c>
      <c r="C6459" s="16" t="s">
        <v>10862</v>
      </c>
      <c r="D6459" s="16" t="s">
        <v>1214</v>
      </c>
      <c r="E6459" s="18">
        <v>5.5620804000000001</v>
      </c>
      <c r="F6459" s="9">
        <v>250000000</v>
      </c>
      <c r="G6459" s="19">
        <v>47444</v>
      </c>
      <c r="H6459" s="20">
        <v>45799</v>
      </c>
      <c r="I6459" s="20">
        <v>45985</v>
      </c>
      <c r="J6459" s="16" t="s">
        <v>1209</v>
      </c>
      <c r="K6459" s="16">
        <v>2</v>
      </c>
      <c r="L6459" s="16" t="s">
        <v>10861</v>
      </c>
      <c r="M6459" s="9">
        <v>251523857.63999999</v>
      </c>
      <c r="N6459" s="9">
        <v>1523857.64</v>
      </c>
      <c r="O6459" s="9">
        <v>250000000</v>
      </c>
      <c r="P6459" s="9">
        <v>0</v>
      </c>
      <c r="Q6459" s="9">
        <v>0</v>
      </c>
      <c r="R6459" s="9">
        <v>0</v>
      </c>
      <c r="S6459" s="9">
        <v>0</v>
      </c>
      <c r="T6459" s="9">
        <v>202411210000072</v>
      </c>
      <c r="U6459" s="21">
        <v>45617</v>
      </c>
      <c r="V6459" s="21">
        <v>45618</v>
      </c>
      <c r="W6459" s="8" t="s">
        <v>3112</v>
      </c>
      <c r="X6459" s="8" t="s">
        <v>1212</v>
      </c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</row>
    <row r="6460" spans="1:55" ht="20" customHeight="1" x14ac:dyDescent="0.35">
      <c r="A6460" s="1"/>
      <c r="B6460" s="17">
        <v>45838</v>
      </c>
      <c r="C6460" s="16" t="s">
        <v>10863</v>
      </c>
      <c r="D6460" s="16" t="s">
        <v>1208</v>
      </c>
      <c r="E6460" s="18">
        <v>6.2575000000000003</v>
      </c>
      <c r="F6460" s="9">
        <v>250000000</v>
      </c>
      <c r="G6460" s="19">
        <v>47444</v>
      </c>
      <c r="H6460" s="20">
        <v>45799</v>
      </c>
      <c r="I6460" s="20">
        <v>45985</v>
      </c>
      <c r="J6460" s="16" t="s">
        <v>1209</v>
      </c>
      <c r="K6460" s="16">
        <v>2</v>
      </c>
      <c r="L6460" s="16" t="s">
        <v>10864</v>
      </c>
      <c r="M6460" s="9">
        <v>-257277251.13999999</v>
      </c>
      <c r="N6460" s="9">
        <v>-1714383.56</v>
      </c>
      <c r="O6460" s="9">
        <v>-255562867.58000001</v>
      </c>
      <c r="P6460" s="9">
        <v>3.8924710999999999</v>
      </c>
      <c r="Q6460" s="9">
        <v>3.7860368000000002</v>
      </c>
      <c r="R6460" s="9">
        <v>15.9350439</v>
      </c>
      <c r="S6460" s="9">
        <v>97406.11</v>
      </c>
      <c r="T6460" s="9">
        <v>202411210000158</v>
      </c>
      <c r="U6460" s="21">
        <v>45617</v>
      </c>
      <c r="V6460" s="21">
        <v>45618</v>
      </c>
      <c r="W6460" s="8" t="s">
        <v>10609</v>
      </c>
      <c r="X6460" s="8" t="s">
        <v>1212</v>
      </c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</row>
    <row r="6461" spans="1:55" ht="20" customHeight="1" x14ac:dyDescent="0.35">
      <c r="A6461" s="1"/>
      <c r="B6461" s="17">
        <v>45838</v>
      </c>
      <c r="C6461" s="16" t="s">
        <v>10865</v>
      </c>
      <c r="D6461" s="16" t="s">
        <v>1214</v>
      </c>
      <c r="E6461" s="18">
        <v>5.5620804000000001</v>
      </c>
      <c r="F6461" s="9">
        <v>250000000</v>
      </c>
      <c r="G6461" s="19">
        <v>47444</v>
      </c>
      <c r="H6461" s="20">
        <v>45799</v>
      </c>
      <c r="I6461" s="20">
        <v>45985</v>
      </c>
      <c r="J6461" s="16" t="s">
        <v>1209</v>
      </c>
      <c r="K6461" s="16">
        <v>2</v>
      </c>
      <c r="L6461" s="16" t="s">
        <v>10864</v>
      </c>
      <c r="M6461" s="9">
        <v>251523857.63999999</v>
      </c>
      <c r="N6461" s="9">
        <v>1523857.64</v>
      </c>
      <c r="O6461" s="9">
        <v>250000000</v>
      </c>
      <c r="P6461" s="9">
        <v>0</v>
      </c>
      <c r="Q6461" s="9">
        <v>0</v>
      </c>
      <c r="R6461" s="9">
        <v>0</v>
      </c>
      <c r="S6461" s="9">
        <v>0</v>
      </c>
      <c r="T6461" s="9">
        <v>202411210000158</v>
      </c>
      <c r="U6461" s="21">
        <v>45617</v>
      </c>
      <c r="V6461" s="21">
        <v>45618</v>
      </c>
      <c r="W6461" s="8" t="s">
        <v>10609</v>
      </c>
      <c r="X6461" s="8" t="s">
        <v>1212</v>
      </c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</row>
    <row r="6462" spans="1:55" ht="20" customHeight="1" x14ac:dyDescent="0.35">
      <c r="A6462" s="1"/>
      <c r="B6462" s="17">
        <v>45838</v>
      </c>
      <c r="C6462" s="16" t="s">
        <v>10866</v>
      </c>
      <c r="D6462" s="16" t="s">
        <v>1208</v>
      </c>
      <c r="E6462" s="18">
        <v>6.2549999999999999</v>
      </c>
      <c r="F6462" s="9">
        <v>250000000</v>
      </c>
      <c r="G6462" s="19">
        <v>47444</v>
      </c>
      <c r="H6462" s="20">
        <v>45799</v>
      </c>
      <c r="I6462" s="20">
        <v>45985</v>
      </c>
      <c r="J6462" s="16" t="s">
        <v>1209</v>
      </c>
      <c r="K6462" s="16">
        <v>2</v>
      </c>
      <c r="L6462" s="16" t="s">
        <v>10867</v>
      </c>
      <c r="M6462" s="9">
        <v>257252506.33000001</v>
      </c>
      <c r="N6462" s="9">
        <v>1713698.63</v>
      </c>
      <c r="O6462" s="9">
        <v>255538807.69999999</v>
      </c>
      <c r="P6462" s="9">
        <v>3.8926242000000002</v>
      </c>
      <c r="Q6462" s="9">
        <v>-3.7861853999999999</v>
      </c>
      <c r="R6462" s="9">
        <v>15.9358354</v>
      </c>
      <c r="S6462" s="9">
        <v>-97400.57</v>
      </c>
      <c r="T6462" s="9">
        <v>202411210000237</v>
      </c>
      <c r="U6462" s="21">
        <v>45617</v>
      </c>
      <c r="V6462" s="21">
        <v>45618</v>
      </c>
      <c r="W6462" s="8" t="s">
        <v>3112</v>
      </c>
      <c r="X6462" s="8" t="s">
        <v>1212</v>
      </c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</row>
    <row r="6463" spans="1:55" ht="20" customHeight="1" x14ac:dyDescent="0.35">
      <c r="A6463" s="1"/>
      <c r="B6463" s="17">
        <v>45838</v>
      </c>
      <c r="C6463" s="16" t="s">
        <v>10868</v>
      </c>
      <c r="D6463" s="16" t="s">
        <v>1214</v>
      </c>
      <c r="E6463" s="18">
        <v>5.5620804000000001</v>
      </c>
      <c r="F6463" s="9">
        <v>250000000</v>
      </c>
      <c r="G6463" s="19">
        <v>47444</v>
      </c>
      <c r="H6463" s="20">
        <v>45799</v>
      </c>
      <c r="I6463" s="20">
        <v>45985</v>
      </c>
      <c r="J6463" s="16" t="s">
        <v>1209</v>
      </c>
      <c r="K6463" s="16">
        <v>2</v>
      </c>
      <c r="L6463" s="16" t="s">
        <v>10867</v>
      </c>
      <c r="M6463" s="9">
        <v>-251523857.63999999</v>
      </c>
      <c r="N6463" s="9">
        <v>-1523857.64</v>
      </c>
      <c r="O6463" s="9">
        <v>-250000000</v>
      </c>
      <c r="P6463" s="9">
        <v>0</v>
      </c>
      <c r="Q6463" s="9">
        <v>0</v>
      </c>
      <c r="R6463" s="9">
        <v>0</v>
      </c>
      <c r="S6463" s="9">
        <v>0</v>
      </c>
      <c r="T6463" s="9">
        <v>202411210000237</v>
      </c>
      <c r="U6463" s="21">
        <v>45617</v>
      </c>
      <c r="V6463" s="21">
        <v>45618</v>
      </c>
      <c r="W6463" s="8" t="s">
        <v>3112</v>
      </c>
      <c r="X6463" s="8" t="s">
        <v>1212</v>
      </c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</row>
    <row r="6464" spans="1:55" ht="20" customHeight="1" x14ac:dyDescent="0.35">
      <c r="A6464" s="1"/>
      <c r="B6464" s="17">
        <v>45838</v>
      </c>
      <c r="C6464" s="16" t="s">
        <v>10869</v>
      </c>
      <c r="D6464" s="16" t="s">
        <v>1208</v>
      </c>
      <c r="E6464" s="18">
        <v>6.2549999999999999</v>
      </c>
      <c r="F6464" s="9">
        <v>250000000</v>
      </c>
      <c r="G6464" s="19">
        <v>47444</v>
      </c>
      <c r="H6464" s="20">
        <v>45799</v>
      </c>
      <c r="I6464" s="20">
        <v>45985</v>
      </c>
      <c r="J6464" s="16" t="s">
        <v>1209</v>
      </c>
      <c r="K6464" s="16">
        <v>2</v>
      </c>
      <c r="L6464" s="16" t="s">
        <v>10870</v>
      </c>
      <c r="M6464" s="9">
        <v>257252506.33000001</v>
      </c>
      <c r="N6464" s="9">
        <v>1713698.63</v>
      </c>
      <c r="O6464" s="9">
        <v>255538807.69999999</v>
      </c>
      <c r="P6464" s="9">
        <v>3.8926242000000002</v>
      </c>
      <c r="Q6464" s="9">
        <v>-3.7861853999999999</v>
      </c>
      <c r="R6464" s="9">
        <v>15.9358354</v>
      </c>
      <c r="S6464" s="9">
        <v>-97400.57</v>
      </c>
      <c r="T6464" s="9">
        <v>202411210000238</v>
      </c>
      <c r="U6464" s="21">
        <v>45617</v>
      </c>
      <c r="V6464" s="21">
        <v>45618</v>
      </c>
      <c r="W6464" s="8" t="s">
        <v>3112</v>
      </c>
      <c r="X6464" s="8" t="s">
        <v>1212</v>
      </c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</row>
    <row r="6465" spans="1:55" ht="20" customHeight="1" x14ac:dyDescent="0.35">
      <c r="A6465" s="1"/>
      <c r="B6465" s="17">
        <v>45838</v>
      </c>
      <c r="C6465" s="16" t="s">
        <v>10871</v>
      </c>
      <c r="D6465" s="16" t="s">
        <v>1214</v>
      </c>
      <c r="E6465" s="18">
        <v>5.5620804000000001</v>
      </c>
      <c r="F6465" s="9">
        <v>250000000</v>
      </c>
      <c r="G6465" s="19">
        <v>47444</v>
      </c>
      <c r="H6465" s="20">
        <v>45799</v>
      </c>
      <c r="I6465" s="20">
        <v>45985</v>
      </c>
      <c r="J6465" s="16" t="s">
        <v>1209</v>
      </c>
      <c r="K6465" s="16">
        <v>2</v>
      </c>
      <c r="L6465" s="16" t="s">
        <v>10870</v>
      </c>
      <c r="M6465" s="9">
        <v>-251523857.63999999</v>
      </c>
      <c r="N6465" s="9">
        <v>-1523857.64</v>
      </c>
      <c r="O6465" s="9">
        <v>-250000000</v>
      </c>
      <c r="P6465" s="9">
        <v>0</v>
      </c>
      <c r="Q6465" s="9">
        <v>0</v>
      </c>
      <c r="R6465" s="9">
        <v>0</v>
      </c>
      <c r="S6465" s="9">
        <v>0</v>
      </c>
      <c r="T6465" s="9">
        <v>202411210000238</v>
      </c>
      <c r="U6465" s="21">
        <v>45617</v>
      </c>
      <c r="V6465" s="21">
        <v>45618</v>
      </c>
      <c r="W6465" s="8" t="s">
        <v>3112</v>
      </c>
      <c r="X6465" s="8" t="s">
        <v>1212</v>
      </c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</row>
    <row r="6466" spans="1:55" ht="20" customHeight="1" x14ac:dyDescent="0.35">
      <c r="A6466" s="1"/>
      <c r="B6466" s="17">
        <v>45838</v>
      </c>
      <c r="C6466" s="16" t="s">
        <v>10872</v>
      </c>
      <c r="D6466" s="16" t="s">
        <v>1208</v>
      </c>
      <c r="E6466" s="18">
        <v>6.2774999999999999</v>
      </c>
      <c r="F6466" s="9">
        <v>50000000</v>
      </c>
      <c r="G6466" s="19">
        <v>47448</v>
      </c>
      <c r="H6466" s="20">
        <v>45803</v>
      </c>
      <c r="I6466" s="20">
        <v>45986</v>
      </c>
      <c r="J6466" s="16" t="s">
        <v>1209</v>
      </c>
      <c r="K6466" s="16">
        <v>2</v>
      </c>
      <c r="L6466" s="16" t="s">
        <v>10873</v>
      </c>
      <c r="M6466" s="9">
        <v>-51461985.619999997</v>
      </c>
      <c r="N6466" s="9">
        <v>-309575.34000000003</v>
      </c>
      <c r="O6466" s="9">
        <v>-51152410.280000001</v>
      </c>
      <c r="P6466" s="9">
        <v>3.9021604000000001</v>
      </c>
      <c r="Q6466" s="9">
        <v>3.7954571000000001</v>
      </c>
      <c r="R6466" s="9">
        <v>15.994833099999999</v>
      </c>
      <c r="S6466" s="9">
        <v>19532.18</v>
      </c>
      <c r="T6466" s="9">
        <v>202411220000143</v>
      </c>
      <c r="U6466" s="21">
        <v>45618</v>
      </c>
      <c r="V6466" s="21">
        <v>45621</v>
      </c>
      <c r="W6466" s="8" t="s">
        <v>2693</v>
      </c>
      <c r="X6466" s="8" t="s">
        <v>1212</v>
      </c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</row>
    <row r="6467" spans="1:55" ht="20" customHeight="1" x14ac:dyDescent="0.35">
      <c r="A6467" s="1"/>
      <c r="B6467" s="17">
        <v>45838</v>
      </c>
      <c r="C6467" s="16" t="s">
        <v>10874</v>
      </c>
      <c r="D6467" s="16" t="s">
        <v>1214</v>
      </c>
      <c r="E6467" s="18">
        <v>5.5208842000000002</v>
      </c>
      <c r="F6467" s="9">
        <v>50000000</v>
      </c>
      <c r="G6467" s="19">
        <v>47448</v>
      </c>
      <c r="H6467" s="20">
        <v>45803</v>
      </c>
      <c r="I6467" s="20">
        <v>45986</v>
      </c>
      <c r="J6467" s="16" t="s">
        <v>1209</v>
      </c>
      <c r="K6467" s="16">
        <v>2</v>
      </c>
      <c r="L6467" s="16" t="s">
        <v>10873</v>
      </c>
      <c r="M6467" s="9">
        <v>50272262.780000001</v>
      </c>
      <c r="N6467" s="9">
        <v>272262.78000000003</v>
      </c>
      <c r="O6467" s="9">
        <v>50000000</v>
      </c>
      <c r="P6467" s="9">
        <v>0</v>
      </c>
      <c r="Q6467" s="9">
        <v>0</v>
      </c>
      <c r="R6467" s="9">
        <v>0</v>
      </c>
      <c r="S6467" s="9">
        <v>0</v>
      </c>
      <c r="T6467" s="9">
        <v>202411220000143</v>
      </c>
      <c r="U6467" s="21">
        <v>45618</v>
      </c>
      <c r="V6467" s="21">
        <v>45621</v>
      </c>
      <c r="W6467" s="8" t="s">
        <v>2693</v>
      </c>
      <c r="X6467" s="8" t="s">
        <v>1212</v>
      </c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</row>
    <row r="6468" spans="1:55" ht="20" customHeight="1" x14ac:dyDescent="0.35">
      <c r="A6468" s="1"/>
      <c r="B6468" s="17">
        <v>45838</v>
      </c>
      <c r="C6468" s="16" t="s">
        <v>10875</v>
      </c>
      <c r="D6468" s="16" t="s">
        <v>1208</v>
      </c>
      <c r="E6468" s="18">
        <v>6.2774999999999999</v>
      </c>
      <c r="F6468" s="9">
        <v>250000000</v>
      </c>
      <c r="G6468" s="19">
        <v>47448</v>
      </c>
      <c r="H6468" s="20">
        <v>45803</v>
      </c>
      <c r="I6468" s="20">
        <v>45986</v>
      </c>
      <c r="J6468" s="16" t="s">
        <v>1209</v>
      </c>
      <c r="K6468" s="16">
        <v>2</v>
      </c>
      <c r="L6468" s="16" t="s">
        <v>10876</v>
      </c>
      <c r="M6468" s="9">
        <v>-257309928.06999999</v>
      </c>
      <c r="N6468" s="9">
        <v>-1547876.71</v>
      </c>
      <c r="O6468" s="9">
        <v>-255762051.36000001</v>
      </c>
      <c r="P6468" s="9">
        <v>3.9021604000000001</v>
      </c>
      <c r="Q6468" s="9">
        <v>3.7954571000000001</v>
      </c>
      <c r="R6468" s="9">
        <v>15.994833099999999</v>
      </c>
      <c r="S6468" s="9">
        <v>97660.88</v>
      </c>
      <c r="T6468" s="9">
        <v>202411220000144</v>
      </c>
      <c r="U6468" s="21">
        <v>45618</v>
      </c>
      <c r="V6468" s="21">
        <v>45621</v>
      </c>
      <c r="W6468" s="8" t="s">
        <v>2693</v>
      </c>
      <c r="X6468" s="8" t="s">
        <v>1212</v>
      </c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</row>
    <row r="6469" spans="1:55" ht="20" customHeight="1" x14ac:dyDescent="0.35">
      <c r="A6469" s="1"/>
      <c r="B6469" s="17">
        <v>45838</v>
      </c>
      <c r="C6469" s="16" t="s">
        <v>10877</v>
      </c>
      <c r="D6469" s="16" t="s">
        <v>1214</v>
      </c>
      <c r="E6469" s="18">
        <v>5.5208842000000002</v>
      </c>
      <c r="F6469" s="9">
        <v>250000000</v>
      </c>
      <c r="G6469" s="19">
        <v>47448</v>
      </c>
      <c r="H6469" s="20">
        <v>45803</v>
      </c>
      <c r="I6469" s="20">
        <v>45986</v>
      </c>
      <c r="J6469" s="16" t="s">
        <v>1209</v>
      </c>
      <c r="K6469" s="16">
        <v>2</v>
      </c>
      <c r="L6469" s="16" t="s">
        <v>10876</v>
      </c>
      <c r="M6469" s="9">
        <v>251361313.91999999</v>
      </c>
      <c r="N6469" s="9">
        <v>1361313.92</v>
      </c>
      <c r="O6469" s="9">
        <v>250000000</v>
      </c>
      <c r="P6469" s="9">
        <v>0</v>
      </c>
      <c r="Q6469" s="9">
        <v>0</v>
      </c>
      <c r="R6469" s="9">
        <v>0</v>
      </c>
      <c r="S6469" s="9">
        <v>0</v>
      </c>
      <c r="T6469" s="9">
        <v>202411220000144</v>
      </c>
      <c r="U6469" s="21">
        <v>45618</v>
      </c>
      <c r="V6469" s="21">
        <v>45621</v>
      </c>
      <c r="W6469" s="8" t="s">
        <v>2693</v>
      </c>
      <c r="X6469" s="8" t="s">
        <v>1212</v>
      </c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</row>
    <row r="6470" spans="1:55" ht="20" customHeight="1" x14ac:dyDescent="0.35">
      <c r="A6470" s="1"/>
      <c r="B6470" s="17">
        <v>45838</v>
      </c>
      <c r="C6470" s="16" t="s">
        <v>10878</v>
      </c>
      <c r="D6470" s="16" t="s">
        <v>1208</v>
      </c>
      <c r="E6470" s="18">
        <v>6.2774999999999999</v>
      </c>
      <c r="F6470" s="9">
        <v>200000000</v>
      </c>
      <c r="G6470" s="19">
        <v>47448</v>
      </c>
      <c r="H6470" s="20">
        <v>45803</v>
      </c>
      <c r="I6470" s="20">
        <v>45986</v>
      </c>
      <c r="J6470" s="16" t="s">
        <v>1209</v>
      </c>
      <c r="K6470" s="16">
        <v>2</v>
      </c>
      <c r="L6470" s="16" t="s">
        <v>10879</v>
      </c>
      <c r="M6470" s="9">
        <v>-205847942.46000001</v>
      </c>
      <c r="N6470" s="9">
        <v>-1238301.3700000001</v>
      </c>
      <c r="O6470" s="9">
        <v>-204609641.09</v>
      </c>
      <c r="P6470" s="9">
        <v>3.9021604000000001</v>
      </c>
      <c r="Q6470" s="9">
        <v>3.7954571000000001</v>
      </c>
      <c r="R6470" s="9">
        <v>15.994833099999999</v>
      </c>
      <c r="S6470" s="9">
        <v>78128.7</v>
      </c>
      <c r="T6470" s="9">
        <v>202411220000145</v>
      </c>
      <c r="U6470" s="21">
        <v>45618</v>
      </c>
      <c r="V6470" s="21">
        <v>45621</v>
      </c>
      <c r="W6470" s="8" t="s">
        <v>2693</v>
      </c>
      <c r="X6470" s="8" t="s">
        <v>1212</v>
      </c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</row>
    <row r="6471" spans="1:55" ht="20" customHeight="1" x14ac:dyDescent="0.35">
      <c r="A6471" s="1"/>
      <c r="B6471" s="17">
        <v>45838</v>
      </c>
      <c r="C6471" s="16" t="s">
        <v>10880</v>
      </c>
      <c r="D6471" s="16" t="s">
        <v>1214</v>
      </c>
      <c r="E6471" s="18">
        <v>5.5208842999999996</v>
      </c>
      <c r="F6471" s="9">
        <v>200000000</v>
      </c>
      <c r="G6471" s="19">
        <v>47448</v>
      </c>
      <c r="H6471" s="20">
        <v>45803</v>
      </c>
      <c r="I6471" s="20">
        <v>45986</v>
      </c>
      <c r="J6471" s="16" t="s">
        <v>1209</v>
      </c>
      <c r="K6471" s="16">
        <v>2</v>
      </c>
      <c r="L6471" s="16" t="s">
        <v>10879</v>
      </c>
      <c r="M6471" s="9">
        <v>201089051.13999999</v>
      </c>
      <c r="N6471" s="9">
        <v>1089051.1399999999</v>
      </c>
      <c r="O6471" s="9">
        <v>200000000</v>
      </c>
      <c r="P6471" s="9">
        <v>0</v>
      </c>
      <c r="Q6471" s="9">
        <v>0</v>
      </c>
      <c r="R6471" s="9">
        <v>0</v>
      </c>
      <c r="S6471" s="9">
        <v>0</v>
      </c>
      <c r="T6471" s="9">
        <v>202411220000145</v>
      </c>
      <c r="U6471" s="21">
        <v>45618</v>
      </c>
      <c r="V6471" s="21">
        <v>45621</v>
      </c>
      <c r="W6471" s="8" t="s">
        <v>2693</v>
      </c>
      <c r="X6471" s="8" t="s">
        <v>1212</v>
      </c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</row>
    <row r="6472" spans="1:55" ht="20" customHeight="1" x14ac:dyDescent="0.35">
      <c r="A6472" s="1"/>
      <c r="B6472" s="17">
        <v>45838</v>
      </c>
      <c r="C6472" s="16" t="s">
        <v>10881</v>
      </c>
      <c r="D6472" s="16" t="s">
        <v>1208</v>
      </c>
      <c r="E6472" s="18">
        <v>6.2774999999999999</v>
      </c>
      <c r="F6472" s="9">
        <v>250000000</v>
      </c>
      <c r="G6472" s="19">
        <v>47448</v>
      </c>
      <c r="H6472" s="20">
        <v>45803</v>
      </c>
      <c r="I6472" s="20">
        <v>45986</v>
      </c>
      <c r="J6472" s="16" t="s">
        <v>1209</v>
      </c>
      <c r="K6472" s="16">
        <v>2</v>
      </c>
      <c r="L6472" s="16" t="s">
        <v>10882</v>
      </c>
      <c r="M6472" s="9">
        <v>-257309928.06999999</v>
      </c>
      <c r="N6472" s="9">
        <v>-1547876.71</v>
      </c>
      <c r="O6472" s="9">
        <v>-255762051.36000001</v>
      </c>
      <c r="P6472" s="9">
        <v>3.9021604000000001</v>
      </c>
      <c r="Q6472" s="9">
        <v>3.7954571000000001</v>
      </c>
      <c r="R6472" s="9">
        <v>15.994833099999999</v>
      </c>
      <c r="S6472" s="9">
        <v>97660.88</v>
      </c>
      <c r="T6472" s="9">
        <v>202411220000147</v>
      </c>
      <c r="U6472" s="21">
        <v>45618</v>
      </c>
      <c r="V6472" s="21">
        <v>45621</v>
      </c>
      <c r="W6472" s="8" t="s">
        <v>2693</v>
      </c>
      <c r="X6472" s="8" t="s">
        <v>1212</v>
      </c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</row>
    <row r="6473" spans="1:55" ht="20" customHeight="1" x14ac:dyDescent="0.35">
      <c r="A6473" s="1"/>
      <c r="B6473" s="17">
        <v>45838</v>
      </c>
      <c r="C6473" s="16" t="s">
        <v>10883</v>
      </c>
      <c r="D6473" s="16" t="s">
        <v>1214</v>
      </c>
      <c r="E6473" s="18">
        <v>5.5208842000000002</v>
      </c>
      <c r="F6473" s="9">
        <v>250000000</v>
      </c>
      <c r="G6473" s="19">
        <v>47448</v>
      </c>
      <c r="H6473" s="20">
        <v>45803</v>
      </c>
      <c r="I6473" s="20">
        <v>45986</v>
      </c>
      <c r="J6473" s="16" t="s">
        <v>1209</v>
      </c>
      <c r="K6473" s="16">
        <v>2</v>
      </c>
      <c r="L6473" s="16" t="s">
        <v>10882</v>
      </c>
      <c r="M6473" s="9">
        <v>251361313.91999999</v>
      </c>
      <c r="N6473" s="9">
        <v>1361313.92</v>
      </c>
      <c r="O6473" s="9">
        <v>250000000</v>
      </c>
      <c r="P6473" s="9">
        <v>0</v>
      </c>
      <c r="Q6473" s="9">
        <v>0</v>
      </c>
      <c r="R6473" s="9">
        <v>0</v>
      </c>
      <c r="S6473" s="9">
        <v>0</v>
      </c>
      <c r="T6473" s="9">
        <v>202411220000147</v>
      </c>
      <c r="U6473" s="21">
        <v>45618</v>
      </c>
      <c r="V6473" s="21">
        <v>45621</v>
      </c>
      <c r="W6473" s="8" t="s">
        <v>2693</v>
      </c>
      <c r="X6473" s="8" t="s">
        <v>1212</v>
      </c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</row>
    <row r="6474" spans="1:55" ht="20" customHeight="1" x14ac:dyDescent="0.35">
      <c r="A6474" s="1"/>
      <c r="B6474" s="17">
        <v>45838</v>
      </c>
      <c r="C6474" s="16" t="s">
        <v>10884</v>
      </c>
      <c r="D6474" s="16" t="s">
        <v>1208</v>
      </c>
      <c r="E6474" s="18">
        <v>6.26</v>
      </c>
      <c r="F6474" s="9">
        <v>250000000</v>
      </c>
      <c r="G6474" s="19">
        <v>47448</v>
      </c>
      <c r="H6474" s="20">
        <v>45803</v>
      </c>
      <c r="I6474" s="20">
        <v>45986</v>
      </c>
      <c r="J6474" s="16" t="s">
        <v>1209</v>
      </c>
      <c r="K6474" s="16">
        <v>2</v>
      </c>
      <c r="L6474" s="16" t="s">
        <v>10885</v>
      </c>
      <c r="M6474" s="9">
        <v>257136820.72999999</v>
      </c>
      <c r="N6474" s="9">
        <v>1543561.64</v>
      </c>
      <c r="O6474" s="9">
        <v>255593259.09</v>
      </c>
      <c r="P6474" s="9">
        <v>3.9032314000000001</v>
      </c>
      <c r="Q6474" s="9">
        <v>-3.7964961000000002</v>
      </c>
      <c r="R6474" s="9">
        <v>16.000380700000001</v>
      </c>
      <c r="S6474" s="9">
        <v>-97621.89</v>
      </c>
      <c r="T6474" s="9">
        <v>202411220000225</v>
      </c>
      <c r="U6474" s="21">
        <v>45618</v>
      </c>
      <c r="V6474" s="21">
        <v>45621</v>
      </c>
      <c r="W6474" s="8" t="s">
        <v>2693</v>
      </c>
      <c r="X6474" s="8" t="s">
        <v>1212</v>
      </c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</row>
    <row r="6475" spans="1:55" ht="20" customHeight="1" x14ac:dyDescent="0.35">
      <c r="A6475" s="1"/>
      <c r="B6475" s="17">
        <v>45838</v>
      </c>
      <c r="C6475" s="16" t="s">
        <v>10886</v>
      </c>
      <c r="D6475" s="16" t="s">
        <v>1214</v>
      </c>
      <c r="E6475" s="18">
        <v>5.5208842000000002</v>
      </c>
      <c r="F6475" s="9">
        <v>250000000</v>
      </c>
      <c r="G6475" s="19">
        <v>47448</v>
      </c>
      <c r="H6475" s="20">
        <v>45803</v>
      </c>
      <c r="I6475" s="20">
        <v>45986</v>
      </c>
      <c r="J6475" s="16" t="s">
        <v>1209</v>
      </c>
      <c r="K6475" s="16">
        <v>2</v>
      </c>
      <c r="L6475" s="16" t="s">
        <v>10885</v>
      </c>
      <c r="M6475" s="9">
        <v>-251361313.91999999</v>
      </c>
      <c r="N6475" s="9">
        <v>-1361313.92</v>
      </c>
      <c r="O6475" s="9">
        <v>-250000000</v>
      </c>
      <c r="P6475" s="9">
        <v>0</v>
      </c>
      <c r="Q6475" s="9">
        <v>0</v>
      </c>
      <c r="R6475" s="9">
        <v>0</v>
      </c>
      <c r="S6475" s="9">
        <v>0</v>
      </c>
      <c r="T6475" s="9">
        <v>202411220000225</v>
      </c>
      <c r="U6475" s="21">
        <v>45618</v>
      </c>
      <c r="V6475" s="21">
        <v>45621</v>
      </c>
      <c r="W6475" s="8" t="s">
        <v>2693</v>
      </c>
      <c r="X6475" s="8" t="s">
        <v>1212</v>
      </c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</row>
    <row r="6476" spans="1:55" ht="20" customHeight="1" x14ac:dyDescent="0.35">
      <c r="A6476" s="1"/>
      <c r="B6476" s="17">
        <v>45838</v>
      </c>
      <c r="C6476" s="16" t="s">
        <v>10887</v>
      </c>
      <c r="D6476" s="16" t="s">
        <v>1208</v>
      </c>
      <c r="E6476" s="18">
        <v>6.26</v>
      </c>
      <c r="F6476" s="9">
        <v>250000000</v>
      </c>
      <c r="G6476" s="19">
        <v>47448</v>
      </c>
      <c r="H6476" s="20">
        <v>45803</v>
      </c>
      <c r="I6476" s="20">
        <v>45986</v>
      </c>
      <c r="J6476" s="16" t="s">
        <v>1209</v>
      </c>
      <c r="K6476" s="16">
        <v>2</v>
      </c>
      <c r="L6476" s="16" t="s">
        <v>10888</v>
      </c>
      <c r="M6476" s="9">
        <v>257136820.72999999</v>
      </c>
      <c r="N6476" s="9">
        <v>1543561.64</v>
      </c>
      <c r="O6476" s="9">
        <v>255593259.09</v>
      </c>
      <c r="P6476" s="9">
        <v>3.9032314000000001</v>
      </c>
      <c r="Q6476" s="9">
        <v>-3.7964961000000002</v>
      </c>
      <c r="R6476" s="9">
        <v>16.000380700000001</v>
      </c>
      <c r="S6476" s="9">
        <v>-97621.89</v>
      </c>
      <c r="T6476" s="9">
        <v>202411220000226</v>
      </c>
      <c r="U6476" s="21">
        <v>45618</v>
      </c>
      <c r="V6476" s="21">
        <v>45621</v>
      </c>
      <c r="W6476" s="8" t="s">
        <v>2693</v>
      </c>
      <c r="X6476" s="8" t="s">
        <v>1212</v>
      </c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</row>
    <row r="6477" spans="1:55" ht="20" customHeight="1" x14ac:dyDescent="0.35">
      <c r="A6477" s="1"/>
      <c r="B6477" s="17">
        <v>45838</v>
      </c>
      <c r="C6477" s="16" t="s">
        <v>10889</v>
      </c>
      <c r="D6477" s="16" t="s">
        <v>1214</v>
      </c>
      <c r="E6477" s="18">
        <v>5.5208842000000002</v>
      </c>
      <c r="F6477" s="9">
        <v>250000000</v>
      </c>
      <c r="G6477" s="19">
        <v>47448</v>
      </c>
      <c r="H6477" s="20">
        <v>45803</v>
      </c>
      <c r="I6477" s="20">
        <v>45986</v>
      </c>
      <c r="J6477" s="16" t="s">
        <v>1209</v>
      </c>
      <c r="K6477" s="16">
        <v>2</v>
      </c>
      <c r="L6477" s="16" t="s">
        <v>10888</v>
      </c>
      <c r="M6477" s="9">
        <v>-251361313.91999999</v>
      </c>
      <c r="N6477" s="9">
        <v>-1361313.92</v>
      </c>
      <c r="O6477" s="9">
        <v>-250000000</v>
      </c>
      <c r="P6477" s="9">
        <v>0</v>
      </c>
      <c r="Q6477" s="9">
        <v>0</v>
      </c>
      <c r="R6477" s="9">
        <v>0</v>
      </c>
      <c r="S6477" s="9">
        <v>0</v>
      </c>
      <c r="T6477" s="9">
        <v>202411220000226</v>
      </c>
      <c r="U6477" s="21">
        <v>45618</v>
      </c>
      <c r="V6477" s="21">
        <v>45621</v>
      </c>
      <c r="W6477" s="8" t="s">
        <v>2693</v>
      </c>
      <c r="X6477" s="8" t="s">
        <v>1212</v>
      </c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</row>
    <row r="6478" spans="1:55" ht="20" customHeight="1" x14ac:dyDescent="0.35">
      <c r="A6478" s="1"/>
      <c r="B6478" s="17">
        <v>45838</v>
      </c>
      <c r="C6478" s="16" t="s">
        <v>10890</v>
      </c>
      <c r="D6478" s="16" t="s">
        <v>1208</v>
      </c>
      <c r="E6478" s="18">
        <v>6.26</v>
      </c>
      <c r="F6478" s="9">
        <v>250000000</v>
      </c>
      <c r="G6478" s="19">
        <v>47448</v>
      </c>
      <c r="H6478" s="20">
        <v>45803</v>
      </c>
      <c r="I6478" s="20">
        <v>45986</v>
      </c>
      <c r="J6478" s="16" t="s">
        <v>1209</v>
      </c>
      <c r="K6478" s="16">
        <v>2</v>
      </c>
      <c r="L6478" s="16" t="s">
        <v>10891</v>
      </c>
      <c r="M6478" s="9">
        <v>257136820.72999999</v>
      </c>
      <c r="N6478" s="9">
        <v>1543561.64</v>
      </c>
      <c r="O6478" s="9">
        <v>255593259.09</v>
      </c>
      <c r="P6478" s="9">
        <v>3.9032314000000001</v>
      </c>
      <c r="Q6478" s="9">
        <v>-3.7964961000000002</v>
      </c>
      <c r="R6478" s="9">
        <v>16.000380700000001</v>
      </c>
      <c r="S6478" s="9">
        <v>-97621.89</v>
      </c>
      <c r="T6478" s="9">
        <v>202411220000227</v>
      </c>
      <c r="U6478" s="21">
        <v>45618</v>
      </c>
      <c r="V6478" s="21">
        <v>45621</v>
      </c>
      <c r="W6478" s="8" t="s">
        <v>2693</v>
      </c>
      <c r="X6478" s="8" t="s">
        <v>1212</v>
      </c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</row>
    <row r="6479" spans="1:55" ht="20" customHeight="1" x14ac:dyDescent="0.35">
      <c r="A6479" s="1"/>
      <c r="B6479" s="17">
        <v>45838</v>
      </c>
      <c r="C6479" s="16" t="s">
        <v>10892</v>
      </c>
      <c r="D6479" s="16" t="s">
        <v>1214</v>
      </c>
      <c r="E6479" s="18">
        <v>5.5208842000000002</v>
      </c>
      <c r="F6479" s="9">
        <v>250000000</v>
      </c>
      <c r="G6479" s="19">
        <v>47448</v>
      </c>
      <c r="H6479" s="20">
        <v>45803</v>
      </c>
      <c r="I6479" s="20">
        <v>45986</v>
      </c>
      <c r="J6479" s="16" t="s">
        <v>1209</v>
      </c>
      <c r="K6479" s="16">
        <v>2</v>
      </c>
      <c r="L6479" s="16" t="s">
        <v>10891</v>
      </c>
      <c r="M6479" s="9">
        <v>-251361313.91999999</v>
      </c>
      <c r="N6479" s="9">
        <v>-1361313.92</v>
      </c>
      <c r="O6479" s="9">
        <v>-250000000</v>
      </c>
      <c r="P6479" s="9">
        <v>0</v>
      </c>
      <c r="Q6479" s="9">
        <v>0</v>
      </c>
      <c r="R6479" s="9">
        <v>0</v>
      </c>
      <c r="S6479" s="9">
        <v>0</v>
      </c>
      <c r="T6479" s="9">
        <v>202411220000227</v>
      </c>
      <c r="U6479" s="21">
        <v>45618</v>
      </c>
      <c r="V6479" s="21">
        <v>45621</v>
      </c>
      <c r="W6479" s="8" t="s">
        <v>2693</v>
      </c>
      <c r="X6479" s="8" t="s">
        <v>1212</v>
      </c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</row>
    <row r="6480" spans="1:55" ht="20" customHeight="1" x14ac:dyDescent="0.35">
      <c r="A6480" s="1"/>
      <c r="B6480" s="17">
        <v>45838</v>
      </c>
      <c r="C6480" s="16" t="s">
        <v>10893</v>
      </c>
      <c r="D6480" s="16" t="s">
        <v>1208</v>
      </c>
      <c r="E6480" s="18">
        <v>6.2675000000000001</v>
      </c>
      <c r="F6480" s="9">
        <v>250000000</v>
      </c>
      <c r="G6480" s="19">
        <v>47448</v>
      </c>
      <c r="H6480" s="20">
        <v>45803</v>
      </c>
      <c r="I6480" s="20">
        <v>45986</v>
      </c>
      <c r="J6480" s="16" t="s">
        <v>1209</v>
      </c>
      <c r="K6480" s="16">
        <v>2</v>
      </c>
      <c r="L6480" s="16" t="s">
        <v>10894</v>
      </c>
      <c r="M6480" s="9">
        <v>-257211009.59</v>
      </c>
      <c r="N6480" s="9">
        <v>-1545410.96</v>
      </c>
      <c r="O6480" s="9">
        <v>-255665598.63</v>
      </c>
      <c r="P6480" s="9">
        <v>3.9027721999999998</v>
      </c>
      <c r="Q6480" s="9">
        <v>3.7960506000000001</v>
      </c>
      <c r="R6480" s="9">
        <v>15.9980022</v>
      </c>
      <c r="S6480" s="9">
        <v>97638.6</v>
      </c>
      <c r="T6480" s="9">
        <v>202411220000234</v>
      </c>
      <c r="U6480" s="21">
        <v>45618</v>
      </c>
      <c r="V6480" s="21">
        <v>45621</v>
      </c>
      <c r="W6480" s="8" t="s">
        <v>2693</v>
      </c>
      <c r="X6480" s="8" t="s">
        <v>1212</v>
      </c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</row>
    <row r="6481" spans="1:55" ht="20" customHeight="1" x14ac:dyDescent="0.35">
      <c r="A6481" s="1"/>
      <c r="B6481" s="17">
        <v>45838</v>
      </c>
      <c r="C6481" s="16" t="s">
        <v>10895</v>
      </c>
      <c r="D6481" s="16" t="s">
        <v>1214</v>
      </c>
      <c r="E6481" s="18">
        <v>5.5208842000000002</v>
      </c>
      <c r="F6481" s="9">
        <v>250000000</v>
      </c>
      <c r="G6481" s="19">
        <v>47448</v>
      </c>
      <c r="H6481" s="20">
        <v>45803</v>
      </c>
      <c r="I6481" s="20">
        <v>45986</v>
      </c>
      <c r="J6481" s="16" t="s">
        <v>1209</v>
      </c>
      <c r="K6481" s="16">
        <v>2</v>
      </c>
      <c r="L6481" s="16" t="s">
        <v>10894</v>
      </c>
      <c r="M6481" s="9">
        <v>251361313.91999999</v>
      </c>
      <c r="N6481" s="9">
        <v>1361313.92</v>
      </c>
      <c r="O6481" s="9">
        <v>250000000</v>
      </c>
      <c r="P6481" s="9">
        <v>0</v>
      </c>
      <c r="Q6481" s="9">
        <v>0</v>
      </c>
      <c r="R6481" s="9">
        <v>0</v>
      </c>
      <c r="S6481" s="9">
        <v>0</v>
      </c>
      <c r="T6481" s="9">
        <v>202411220000234</v>
      </c>
      <c r="U6481" s="21">
        <v>45618</v>
      </c>
      <c r="V6481" s="21">
        <v>45621</v>
      </c>
      <c r="W6481" s="8" t="s">
        <v>2693</v>
      </c>
      <c r="X6481" s="8" t="s">
        <v>1212</v>
      </c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</row>
    <row r="6482" spans="1:55" ht="20" customHeight="1" x14ac:dyDescent="0.35">
      <c r="A6482" s="1"/>
      <c r="B6482" s="17">
        <v>45838</v>
      </c>
      <c r="C6482" s="16" t="s">
        <v>10896</v>
      </c>
      <c r="D6482" s="16" t="s">
        <v>1208</v>
      </c>
      <c r="E6482" s="18">
        <v>6.26</v>
      </c>
      <c r="F6482" s="9">
        <v>50000000</v>
      </c>
      <c r="G6482" s="19">
        <v>47448</v>
      </c>
      <c r="H6482" s="20">
        <v>45803</v>
      </c>
      <c r="I6482" s="20">
        <v>45986</v>
      </c>
      <c r="J6482" s="16" t="s">
        <v>1209</v>
      </c>
      <c r="K6482" s="16">
        <v>2</v>
      </c>
      <c r="L6482" s="16" t="s">
        <v>10897</v>
      </c>
      <c r="M6482" s="9">
        <v>51427364.149999999</v>
      </c>
      <c r="N6482" s="9">
        <v>308712.33</v>
      </c>
      <c r="O6482" s="9">
        <v>51118651.82</v>
      </c>
      <c r="P6482" s="9">
        <v>3.9032314000000001</v>
      </c>
      <c r="Q6482" s="9">
        <v>-3.7964961000000002</v>
      </c>
      <c r="R6482" s="9">
        <v>16.000380700000001</v>
      </c>
      <c r="S6482" s="9">
        <v>-19524.38</v>
      </c>
      <c r="T6482" s="9">
        <v>202411220000347</v>
      </c>
      <c r="U6482" s="21">
        <v>45618</v>
      </c>
      <c r="V6482" s="21">
        <v>45621</v>
      </c>
      <c r="W6482" s="8" t="s">
        <v>10609</v>
      </c>
      <c r="X6482" s="8" t="s">
        <v>1212</v>
      </c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</row>
    <row r="6483" spans="1:55" ht="20" customHeight="1" x14ac:dyDescent="0.35">
      <c r="A6483" s="1"/>
      <c r="B6483" s="17">
        <v>45838</v>
      </c>
      <c r="C6483" s="16" t="s">
        <v>10898</v>
      </c>
      <c r="D6483" s="16" t="s">
        <v>1214</v>
      </c>
      <c r="E6483" s="18">
        <v>5.5208842000000002</v>
      </c>
      <c r="F6483" s="9">
        <v>50000000</v>
      </c>
      <c r="G6483" s="19">
        <v>47448</v>
      </c>
      <c r="H6483" s="20">
        <v>45803</v>
      </c>
      <c r="I6483" s="20">
        <v>45986</v>
      </c>
      <c r="J6483" s="16" t="s">
        <v>1209</v>
      </c>
      <c r="K6483" s="16">
        <v>2</v>
      </c>
      <c r="L6483" s="16" t="s">
        <v>10897</v>
      </c>
      <c r="M6483" s="9">
        <v>-50272262.780000001</v>
      </c>
      <c r="N6483" s="9">
        <v>-272262.78000000003</v>
      </c>
      <c r="O6483" s="9">
        <v>-50000000</v>
      </c>
      <c r="P6483" s="9">
        <v>0</v>
      </c>
      <c r="Q6483" s="9">
        <v>0</v>
      </c>
      <c r="R6483" s="9">
        <v>0</v>
      </c>
      <c r="S6483" s="9">
        <v>0</v>
      </c>
      <c r="T6483" s="9">
        <v>202411220000347</v>
      </c>
      <c r="U6483" s="21">
        <v>45618</v>
      </c>
      <c r="V6483" s="21">
        <v>45621</v>
      </c>
      <c r="W6483" s="8" t="s">
        <v>10609</v>
      </c>
      <c r="X6483" s="8" t="s">
        <v>1212</v>
      </c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</row>
    <row r="6484" spans="1:55" ht="20" customHeight="1" x14ac:dyDescent="0.35">
      <c r="A6484" s="1"/>
      <c r="B6484" s="17">
        <v>45838</v>
      </c>
      <c r="C6484" s="16" t="s">
        <v>10899</v>
      </c>
      <c r="D6484" s="16" t="s">
        <v>1208</v>
      </c>
      <c r="E6484" s="18">
        <v>6.22</v>
      </c>
      <c r="F6484" s="9">
        <v>50000000</v>
      </c>
      <c r="G6484" s="19">
        <v>47448</v>
      </c>
      <c r="H6484" s="20">
        <v>45803</v>
      </c>
      <c r="I6484" s="20">
        <v>45987</v>
      </c>
      <c r="J6484" s="16" t="s">
        <v>1209</v>
      </c>
      <c r="K6484" s="16">
        <v>2</v>
      </c>
      <c r="L6484" s="16" t="s">
        <v>10900</v>
      </c>
      <c r="M6484" s="9">
        <v>51348226.899999999</v>
      </c>
      <c r="N6484" s="9">
        <v>306739.73</v>
      </c>
      <c r="O6484" s="9">
        <v>51041487.170000002</v>
      </c>
      <c r="P6484" s="9">
        <v>3.9056997999999998</v>
      </c>
      <c r="Q6484" s="9">
        <v>-3.7988909</v>
      </c>
      <c r="R6484" s="9">
        <v>16.012957100000001</v>
      </c>
      <c r="S6484" s="9">
        <v>-19506.63</v>
      </c>
      <c r="T6484" s="9">
        <v>202411250000214</v>
      </c>
      <c r="U6484" s="21">
        <v>45621</v>
      </c>
      <c r="V6484" s="21">
        <v>45622</v>
      </c>
      <c r="W6484" s="8" t="s">
        <v>2760</v>
      </c>
      <c r="X6484" s="8" t="s">
        <v>1212</v>
      </c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</row>
    <row r="6485" spans="1:55" ht="20" customHeight="1" x14ac:dyDescent="0.35">
      <c r="A6485" s="1"/>
      <c r="B6485" s="17">
        <v>45838</v>
      </c>
      <c r="C6485" s="16" t="s">
        <v>10901</v>
      </c>
      <c r="D6485" s="16" t="s">
        <v>1214</v>
      </c>
      <c r="E6485" s="18">
        <v>5.5208842000000002</v>
      </c>
      <c r="F6485" s="9">
        <v>50000000</v>
      </c>
      <c r="G6485" s="19">
        <v>47448</v>
      </c>
      <c r="H6485" s="20">
        <v>45803</v>
      </c>
      <c r="I6485" s="20">
        <v>45987</v>
      </c>
      <c r="J6485" s="16" t="s">
        <v>1209</v>
      </c>
      <c r="K6485" s="16">
        <v>2</v>
      </c>
      <c r="L6485" s="16" t="s">
        <v>10900</v>
      </c>
      <c r="M6485" s="9">
        <v>-50272262.780000001</v>
      </c>
      <c r="N6485" s="9">
        <v>-272262.78000000003</v>
      </c>
      <c r="O6485" s="9">
        <v>-50000000</v>
      </c>
      <c r="P6485" s="9">
        <v>0</v>
      </c>
      <c r="Q6485" s="9">
        <v>0</v>
      </c>
      <c r="R6485" s="9">
        <v>0</v>
      </c>
      <c r="S6485" s="9">
        <v>0</v>
      </c>
      <c r="T6485" s="9">
        <v>202411250000214</v>
      </c>
      <c r="U6485" s="21">
        <v>45621</v>
      </c>
      <c r="V6485" s="21">
        <v>45622</v>
      </c>
      <c r="W6485" s="8" t="s">
        <v>2760</v>
      </c>
      <c r="X6485" s="8" t="s">
        <v>1212</v>
      </c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</row>
    <row r="6486" spans="1:55" ht="20" customHeight="1" x14ac:dyDescent="0.35">
      <c r="A6486" s="1"/>
      <c r="B6486" s="17">
        <v>45838</v>
      </c>
      <c r="C6486" s="16" t="s">
        <v>10902</v>
      </c>
      <c r="D6486" s="16" t="s">
        <v>1208</v>
      </c>
      <c r="E6486" s="18">
        <v>6.22</v>
      </c>
      <c r="F6486" s="9">
        <v>100000000</v>
      </c>
      <c r="G6486" s="19">
        <v>47448</v>
      </c>
      <c r="H6486" s="20">
        <v>45803</v>
      </c>
      <c r="I6486" s="20">
        <v>45987</v>
      </c>
      <c r="J6486" s="16" t="s">
        <v>1209</v>
      </c>
      <c r="K6486" s="16">
        <v>2</v>
      </c>
      <c r="L6486" s="16" t="s">
        <v>10903</v>
      </c>
      <c r="M6486" s="9">
        <v>102696453.78</v>
      </c>
      <c r="N6486" s="9">
        <v>613479.44999999995</v>
      </c>
      <c r="O6486" s="9">
        <v>102082974.33</v>
      </c>
      <c r="P6486" s="9">
        <v>3.9056997999999998</v>
      </c>
      <c r="Q6486" s="9">
        <v>-3.7988909</v>
      </c>
      <c r="R6486" s="9">
        <v>16.012957100000001</v>
      </c>
      <c r="S6486" s="9">
        <v>-39013.26</v>
      </c>
      <c r="T6486" s="9">
        <v>202411250000216</v>
      </c>
      <c r="U6486" s="21">
        <v>45621</v>
      </c>
      <c r="V6486" s="21">
        <v>45622</v>
      </c>
      <c r="W6486" s="8" t="s">
        <v>2760</v>
      </c>
      <c r="X6486" s="8" t="s">
        <v>1212</v>
      </c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</row>
    <row r="6487" spans="1:55" ht="20" customHeight="1" x14ac:dyDescent="0.35">
      <c r="A6487" s="1"/>
      <c r="B6487" s="17">
        <v>45838</v>
      </c>
      <c r="C6487" s="16" t="s">
        <v>10904</v>
      </c>
      <c r="D6487" s="16" t="s">
        <v>1214</v>
      </c>
      <c r="E6487" s="18">
        <v>5.5208842999999996</v>
      </c>
      <c r="F6487" s="9">
        <v>100000000</v>
      </c>
      <c r="G6487" s="19">
        <v>47448</v>
      </c>
      <c r="H6487" s="20">
        <v>45803</v>
      </c>
      <c r="I6487" s="20">
        <v>45987</v>
      </c>
      <c r="J6487" s="16" t="s">
        <v>1209</v>
      </c>
      <c r="K6487" s="16">
        <v>2</v>
      </c>
      <c r="L6487" s="16" t="s">
        <v>10903</v>
      </c>
      <c r="M6487" s="9">
        <v>-100544525.56999999</v>
      </c>
      <c r="N6487" s="9">
        <v>-544525.56999999995</v>
      </c>
      <c r="O6487" s="9">
        <v>-100000000</v>
      </c>
      <c r="P6487" s="9">
        <v>0</v>
      </c>
      <c r="Q6487" s="9">
        <v>0</v>
      </c>
      <c r="R6487" s="9">
        <v>0</v>
      </c>
      <c r="S6487" s="9">
        <v>0</v>
      </c>
      <c r="T6487" s="9">
        <v>202411250000216</v>
      </c>
      <c r="U6487" s="21">
        <v>45621</v>
      </c>
      <c r="V6487" s="21">
        <v>45622</v>
      </c>
      <c r="W6487" s="8" t="s">
        <v>2760</v>
      </c>
      <c r="X6487" s="8" t="s">
        <v>1212</v>
      </c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</row>
    <row r="6488" spans="1:55" ht="20" customHeight="1" x14ac:dyDescent="0.35">
      <c r="A6488" s="1"/>
      <c r="B6488" s="17">
        <v>45838</v>
      </c>
      <c r="C6488" s="16" t="s">
        <v>10905</v>
      </c>
      <c r="D6488" s="16" t="s">
        <v>1208</v>
      </c>
      <c r="E6488" s="18">
        <v>6.22</v>
      </c>
      <c r="F6488" s="9">
        <v>50000000</v>
      </c>
      <c r="G6488" s="19">
        <v>47448</v>
      </c>
      <c r="H6488" s="20">
        <v>45803</v>
      </c>
      <c r="I6488" s="20">
        <v>45987</v>
      </c>
      <c r="J6488" s="16" t="s">
        <v>1209</v>
      </c>
      <c r="K6488" s="16">
        <v>2</v>
      </c>
      <c r="L6488" s="16" t="s">
        <v>10906</v>
      </c>
      <c r="M6488" s="9">
        <v>51348226.899999999</v>
      </c>
      <c r="N6488" s="9">
        <v>306739.73</v>
      </c>
      <c r="O6488" s="9">
        <v>51041487.170000002</v>
      </c>
      <c r="P6488" s="9">
        <v>3.9056997999999998</v>
      </c>
      <c r="Q6488" s="9">
        <v>-3.7988909</v>
      </c>
      <c r="R6488" s="9">
        <v>16.012957100000001</v>
      </c>
      <c r="S6488" s="9">
        <v>-19506.63</v>
      </c>
      <c r="T6488" s="9">
        <v>202411250000277</v>
      </c>
      <c r="U6488" s="21">
        <v>45621</v>
      </c>
      <c r="V6488" s="21">
        <v>45622</v>
      </c>
      <c r="W6488" s="8" t="s">
        <v>2760</v>
      </c>
      <c r="X6488" s="8" t="s">
        <v>1212</v>
      </c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</row>
    <row r="6489" spans="1:55" ht="20" customHeight="1" x14ac:dyDescent="0.35">
      <c r="A6489" s="1"/>
      <c r="B6489" s="17">
        <v>45838</v>
      </c>
      <c r="C6489" s="16" t="s">
        <v>10907</v>
      </c>
      <c r="D6489" s="16" t="s">
        <v>1214</v>
      </c>
      <c r="E6489" s="18">
        <v>5.5208842000000002</v>
      </c>
      <c r="F6489" s="9">
        <v>50000000</v>
      </c>
      <c r="G6489" s="19">
        <v>47448</v>
      </c>
      <c r="H6489" s="20">
        <v>45803</v>
      </c>
      <c r="I6489" s="20">
        <v>45987</v>
      </c>
      <c r="J6489" s="16" t="s">
        <v>1209</v>
      </c>
      <c r="K6489" s="16">
        <v>2</v>
      </c>
      <c r="L6489" s="16" t="s">
        <v>10906</v>
      </c>
      <c r="M6489" s="9">
        <v>-50272262.780000001</v>
      </c>
      <c r="N6489" s="9">
        <v>-272262.78000000003</v>
      </c>
      <c r="O6489" s="9">
        <v>-50000000</v>
      </c>
      <c r="P6489" s="9">
        <v>0</v>
      </c>
      <c r="Q6489" s="9">
        <v>0</v>
      </c>
      <c r="R6489" s="9">
        <v>0</v>
      </c>
      <c r="S6489" s="9">
        <v>0</v>
      </c>
      <c r="T6489" s="9">
        <v>202411250000277</v>
      </c>
      <c r="U6489" s="21">
        <v>45621</v>
      </c>
      <c r="V6489" s="21">
        <v>45622</v>
      </c>
      <c r="W6489" s="8" t="s">
        <v>2760</v>
      </c>
      <c r="X6489" s="8" t="s">
        <v>1212</v>
      </c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</row>
    <row r="6490" spans="1:55" ht="20" customHeight="1" x14ac:dyDescent="0.35">
      <c r="A6490" s="1"/>
      <c r="B6490" s="17">
        <v>45838</v>
      </c>
      <c r="C6490" s="16" t="s">
        <v>10908</v>
      </c>
      <c r="D6490" s="16" t="s">
        <v>1208</v>
      </c>
      <c r="E6490" s="18">
        <v>6.22</v>
      </c>
      <c r="F6490" s="9">
        <v>50000000</v>
      </c>
      <c r="G6490" s="19">
        <v>47448</v>
      </c>
      <c r="H6490" s="20">
        <v>45803</v>
      </c>
      <c r="I6490" s="20">
        <v>45987</v>
      </c>
      <c r="J6490" s="16" t="s">
        <v>1209</v>
      </c>
      <c r="K6490" s="16">
        <v>2</v>
      </c>
      <c r="L6490" s="16" t="s">
        <v>10909</v>
      </c>
      <c r="M6490" s="9">
        <v>51348226.899999999</v>
      </c>
      <c r="N6490" s="9">
        <v>306739.73</v>
      </c>
      <c r="O6490" s="9">
        <v>51041487.170000002</v>
      </c>
      <c r="P6490" s="9">
        <v>3.9056997999999998</v>
      </c>
      <c r="Q6490" s="9">
        <v>-3.7988909</v>
      </c>
      <c r="R6490" s="9">
        <v>16.012957100000001</v>
      </c>
      <c r="S6490" s="9">
        <v>-19506.63</v>
      </c>
      <c r="T6490" s="9">
        <v>202411250000279</v>
      </c>
      <c r="U6490" s="21">
        <v>45621</v>
      </c>
      <c r="V6490" s="21">
        <v>45622</v>
      </c>
      <c r="W6490" s="8" t="s">
        <v>2760</v>
      </c>
      <c r="X6490" s="8" t="s">
        <v>1212</v>
      </c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</row>
    <row r="6491" spans="1:55" ht="20" customHeight="1" x14ac:dyDescent="0.35">
      <c r="A6491" s="1"/>
      <c r="B6491" s="17">
        <v>45838</v>
      </c>
      <c r="C6491" s="16" t="s">
        <v>10910</v>
      </c>
      <c r="D6491" s="16" t="s">
        <v>1214</v>
      </c>
      <c r="E6491" s="18">
        <v>5.5208842000000002</v>
      </c>
      <c r="F6491" s="9">
        <v>50000000</v>
      </c>
      <c r="G6491" s="19">
        <v>47448</v>
      </c>
      <c r="H6491" s="20">
        <v>45803</v>
      </c>
      <c r="I6491" s="20">
        <v>45987</v>
      </c>
      <c r="J6491" s="16" t="s">
        <v>1209</v>
      </c>
      <c r="K6491" s="16">
        <v>2</v>
      </c>
      <c r="L6491" s="16" t="s">
        <v>10909</v>
      </c>
      <c r="M6491" s="9">
        <v>-50272262.780000001</v>
      </c>
      <c r="N6491" s="9">
        <v>-272262.78000000003</v>
      </c>
      <c r="O6491" s="9">
        <v>-50000000</v>
      </c>
      <c r="P6491" s="9">
        <v>0</v>
      </c>
      <c r="Q6491" s="9">
        <v>0</v>
      </c>
      <c r="R6491" s="9">
        <v>0</v>
      </c>
      <c r="S6491" s="9">
        <v>0</v>
      </c>
      <c r="T6491" s="9">
        <v>202411250000279</v>
      </c>
      <c r="U6491" s="21">
        <v>45621</v>
      </c>
      <c r="V6491" s="21">
        <v>45622</v>
      </c>
      <c r="W6491" s="8" t="s">
        <v>2760</v>
      </c>
      <c r="X6491" s="8" t="s">
        <v>1212</v>
      </c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</row>
    <row r="6492" spans="1:55" ht="20" customHeight="1" x14ac:dyDescent="0.35">
      <c r="A6492" s="1"/>
      <c r="B6492" s="17">
        <v>45838</v>
      </c>
      <c r="C6492" s="16" t="s">
        <v>10911</v>
      </c>
      <c r="D6492" s="16" t="s">
        <v>1208</v>
      </c>
      <c r="E6492" s="18">
        <v>6.22</v>
      </c>
      <c r="F6492" s="9">
        <v>50000000</v>
      </c>
      <c r="G6492" s="19">
        <v>47448</v>
      </c>
      <c r="H6492" s="20">
        <v>45803</v>
      </c>
      <c r="I6492" s="20">
        <v>45987</v>
      </c>
      <c r="J6492" s="16" t="s">
        <v>1209</v>
      </c>
      <c r="K6492" s="16">
        <v>2</v>
      </c>
      <c r="L6492" s="16" t="s">
        <v>10912</v>
      </c>
      <c r="M6492" s="9">
        <v>51348226.899999999</v>
      </c>
      <c r="N6492" s="9">
        <v>306739.73</v>
      </c>
      <c r="O6492" s="9">
        <v>51041487.170000002</v>
      </c>
      <c r="P6492" s="9">
        <v>3.9056997999999998</v>
      </c>
      <c r="Q6492" s="9">
        <v>-3.7988909</v>
      </c>
      <c r="R6492" s="9">
        <v>16.012957100000001</v>
      </c>
      <c r="S6492" s="9">
        <v>-19506.63</v>
      </c>
      <c r="T6492" s="9">
        <v>202411250000281</v>
      </c>
      <c r="U6492" s="21">
        <v>45621</v>
      </c>
      <c r="V6492" s="21">
        <v>45622</v>
      </c>
      <c r="W6492" s="8" t="s">
        <v>2760</v>
      </c>
      <c r="X6492" s="8" t="s">
        <v>1212</v>
      </c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</row>
    <row r="6493" spans="1:55" ht="20" customHeight="1" x14ac:dyDescent="0.35">
      <c r="A6493" s="1"/>
      <c r="B6493" s="17">
        <v>45838</v>
      </c>
      <c r="C6493" s="16" t="s">
        <v>10913</v>
      </c>
      <c r="D6493" s="16" t="s">
        <v>1214</v>
      </c>
      <c r="E6493" s="18">
        <v>5.5208842000000002</v>
      </c>
      <c r="F6493" s="9">
        <v>50000000</v>
      </c>
      <c r="G6493" s="19">
        <v>47448</v>
      </c>
      <c r="H6493" s="20">
        <v>45803</v>
      </c>
      <c r="I6493" s="20">
        <v>45987</v>
      </c>
      <c r="J6493" s="16" t="s">
        <v>1209</v>
      </c>
      <c r="K6493" s="16">
        <v>2</v>
      </c>
      <c r="L6493" s="16" t="s">
        <v>10912</v>
      </c>
      <c r="M6493" s="9">
        <v>-50272262.780000001</v>
      </c>
      <c r="N6493" s="9">
        <v>-272262.78000000003</v>
      </c>
      <c r="O6493" s="9">
        <v>-50000000</v>
      </c>
      <c r="P6493" s="9">
        <v>0</v>
      </c>
      <c r="Q6493" s="9">
        <v>0</v>
      </c>
      <c r="R6493" s="9">
        <v>0</v>
      </c>
      <c r="S6493" s="9">
        <v>0</v>
      </c>
      <c r="T6493" s="9">
        <v>202411250000281</v>
      </c>
      <c r="U6493" s="21">
        <v>45621</v>
      </c>
      <c r="V6493" s="21">
        <v>45622</v>
      </c>
      <c r="W6493" s="8" t="s">
        <v>2760</v>
      </c>
      <c r="X6493" s="8" t="s">
        <v>1212</v>
      </c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</row>
    <row r="6494" spans="1:55" ht="20" customHeight="1" x14ac:dyDescent="0.35">
      <c r="A6494" s="1"/>
      <c r="B6494" s="17">
        <v>45838</v>
      </c>
      <c r="C6494" s="16" t="s">
        <v>10914</v>
      </c>
      <c r="D6494" s="16" t="s">
        <v>1208</v>
      </c>
      <c r="E6494" s="18">
        <v>6.22</v>
      </c>
      <c r="F6494" s="9">
        <v>50000000</v>
      </c>
      <c r="G6494" s="19">
        <v>47448</v>
      </c>
      <c r="H6494" s="20">
        <v>45803</v>
      </c>
      <c r="I6494" s="20">
        <v>45987</v>
      </c>
      <c r="J6494" s="16" t="s">
        <v>1209</v>
      </c>
      <c r="K6494" s="16">
        <v>2</v>
      </c>
      <c r="L6494" s="16" t="s">
        <v>10915</v>
      </c>
      <c r="M6494" s="9">
        <v>51348226.899999999</v>
      </c>
      <c r="N6494" s="9">
        <v>306739.73</v>
      </c>
      <c r="O6494" s="9">
        <v>51041487.170000002</v>
      </c>
      <c r="P6494" s="9">
        <v>3.9056997999999998</v>
      </c>
      <c r="Q6494" s="9">
        <v>-3.7988909</v>
      </c>
      <c r="R6494" s="9">
        <v>16.012957100000001</v>
      </c>
      <c r="S6494" s="9">
        <v>-19506.63</v>
      </c>
      <c r="T6494" s="9">
        <v>202411250000283</v>
      </c>
      <c r="U6494" s="21">
        <v>45621</v>
      </c>
      <c r="V6494" s="21">
        <v>45622</v>
      </c>
      <c r="W6494" s="8" t="s">
        <v>2760</v>
      </c>
      <c r="X6494" s="8" t="s">
        <v>1212</v>
      </c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</row>
    <row r="6495" spans="1:55" ht="20" customHeight="1" x14ac:dyDescent="0.35">
      <c r="A6495" s="1"/>
      <c r="B6495" s="17">
        <v>45838</v>
      </c>
      <c r="C6495" s="16" t="s">
        <v>10916</v>
      </c>
      <c r="D6495" s="16" t="s">
        <v>1214</v>
      </c>
      <c r="E6495" s="18">
        <v>5.5208842000000002</v>
      </c>
      <c r="F6495" s="9">
        <v>50000000</v>
      </c>
      <c r="G6495" s="19">
        <v>47448</v>
      </c>
      <c r="H6495" s="20">
        <v>45803</v>
      </c>
      <c r="I6495" s="20">
        <v>45987</v>
      </c>
      <c r="J6495" s="16" t="s">
        <v>1209</v>
      </c>
      <c r="K6495" s="16">
        <v>2</v>
      </c>
      <c r="L6495" s="16" t="s">
        <v>10915</v>
      </c>
      <c r="M6495" s="9">
        <v>-50272262.780000001</v>
      </c>
      <c r="N6495" s="9">
        <v>-272262.78000000003</v>
      </c>
      <c r="O6495" s="9">
        <v>-50000000</v>
      </c>
      <c r="P6495" s="9">
        <v>0</v>
      </c>
      <c r="Q6495" s="9">
        <v>0</v>
      </c>
      <c r="R6495" s="9">
        <v>0</v>
      </c>
      <c r="S6495" s="9">
        <v>0</v>
      </c>
      <c r="T6495" s="9">
        <v>202411250000283</v>
      </c>
      <c r="U6495" s="21">
        <v>45621</v>
      </c>
      <c r="V6495" s="21">
        <v>45622</v>
      </c>
      <c r="W6495" s="8" t="s">
        <v>2760</v>
      </c>
      <c r="X6495" s="8" t="s">
        <v>1212</v>
      </c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</row>
    <row r="6496" spans="1:55" ht="20" customHeight="1" x14ac:dyDescent="0.35">
      <c r="A6496" s="1"/>
      <c r="B6496" s="17">
        <v>45838</v>
      </c>
      <c r="C6496" s="16" t="s">
        <v>10917</v>
      </c>
      <c r="D6496" s="16" t="s">
        <v>1208</v>
      </c>
      <c r="E6496" s="18">
        <v>6.22</v>
      </c>
      <c r="F6496" s="9">
        <v>50000000</v>
      </c>
      <c r="G6496" s="19">
        <v>47448</v>
      </c>
      <c r="H6496" s="20">
        <v>45803</v>
      </c>
      <c r="I6496" s="20">
        <v>45987</v>
      </c>
      <c r="J6496" s="16" t="s">
        <v>1209</v>
      </c>
      <c r="K6496" s="16">
        <v>2</v>
      </c>
      <c r="L6496" s="16" t="s">
        <v>10918</v>
      </c>
      <c r="M6496" s="9">
        <v>51348226.899999999</v>
      </c>
      <c r="N6496" s="9">
        <v>306739.73</v>
      </c>
      <c r="O6496" s="9">
        <v>51041487.170000002</v>
      </c>
      <c r="P6496" s="9">
        <v>3.9056997999999998</v>
      </c>
      <c r="Q6496" s="9">
        <v>-3.7988909</v>
      </c>
      <c r="R6496" s="9">
        <v>16.012957100000001</v>
      </c>
      <c r="S6496" s="9">
        <v>-19506.63</v>
      </c>
      <c r="T6496" s="9">
        <v>202411250000285</v>
      </c>
      <c r="U6496" s="21">
        <v>45621</v>
      </c>
      <c r="V6496" s="21">
        <v>45622</v>
      </c>
      <c r="W6496" s="8" t="s">
        <v>2760</v>
      </c>
      <c r="X6496" s="8" t="s">
        <v>1212</v>
      </c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</row>
    <row r="6497" spans="1:55" ht="20" customHeight="1" x14ac:dyDescent="0.35">
      <c r="A6497" s="1"/>
      <c r="B6497" s="17">
        <v>45838</v>
      </c>
      <c r="C6497" s="16" t="s">
        <v>10919</v>
      </c>
      <c r="D6497" s="16" t="s">
        <v>1214</v>
      </c>
      <c r="E6497" s="18">
        <v>5.5208842000000002</v>
      </c>
      <c r="F6497" s="9">
        <v>50000000</v>
      </c>
      <c r="G6497" s="19">
        <v>47448</v>
      </c>
      <c r="H6497" s="20">
        <v>45803</v>
      </c>
      <c r="I6497" s="20">
        <v>45987</v>
      </c>
      <c r="J6497" s="16" t="s">
        <v>1209</v>
      </c>
      <c r="K6497" s="16">
        <v>2</v>
      </c>
      <c r="L6497" s="16" t="s">
        <v>10918</v>
      </c>
      <c r="M6497" s="9">
        <v>-50272262.780000001</v>
      </c>
      <c r="N6497" s="9">
        <v>-272262.78000000003</v>
      </c>
      <c r="O6497" s="9">
        <v>-50000000</v>
      </c>
      <c r="P6497" s="9">
        <v>0</v>
      </c>
      <c r="Q6497" s="9">
        <v>0</v>
      </c>
      <c r="R6497" s="9">
        <v>0</v>
      </c>
      <c r="S6497" s="9">
        <v>0</v>
      </c>
      <c r="T6497" s="9">
        <v>202411250000285</v>
      </c>
      <c r="U6497" s="21">
        <v>45621</v>
      </c>
      <c r="V6497" s="21">
        <v>45622</v>
      </c>
      <c r="W6497" s="8" t="s">
        <v>2760</v>
      </c>
      <c r="X6497" s="8" t="s">
        <v>1212</v>
      </c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</row>
    <row r="6498" spans="1:55" ht="20" customHeight="1" x14ac:dyDescent="0.35">
      <c r="A6498" s="1"/>
      <c r="B6498" s="17">
        <v>45838</v>
      </c>
      <c r="C6498" s="16" t="s">
        <v>10920</v>
      </c>
      <c r="D6498" s="16" t="s">
        <v>1208</v>
      </c>
      <c r="E6498" s="18">
        <v>6.22</v>
      </c>
      <c r="F6498" s="9">
        <v>50000000</v>
      </c>
      <c r="G6498" s="19">
        <v>47448</v>
      </c>
      <c r="H6498" s="20">
        <v>45803</v>
      </c>
      <c r="I6498" s="20">
        <v>45987</v>
      </c>
      <c r="J6498" s="16" t="s">
        <v>1209</v>
      </c>
      <c r="K6498" s="16">
        <v>2</v>
      </c>
      <c r="L6498" s="16" t="s">
        <v>10921</v>
      </c>
      <c r="M6498" s="9">
        <v>51348226.899999999</v>
      </c>
      <c r="N6498" s="9">
        <v>306739.73</v>
      </c>
      <c r="O6498" s="9">
        <v>51041487.170000002</v>
      </c>
      <c r="P6498" s="9">
        <v>3.9056997999999998</v>
      </c>
      <c r="Q6498" s="9">
        <v>-3.7988909</v>
      </c>
      <c r="R6498" s="9">
        <v>16.012957100000001</v>
      </c>
      <c r="S6498" s="9">
        <v>-19506.63</v>
      </c>
      <c r="T6498" s="9">
        <v>202411250000287</v>
      </c>
      <c r="U6498" s="21">
        <v>45621</v>
      </c>
      <c r="V6498" s="21">
        <v>45622</v>
      </c>
      <c r="W6498" s="8" t="s">
        <v>2760</v>
      </c>
      <c r="X6498" s="8" t="s">
        <v>1212</v>
      </c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</row>
    <row r="6499" spans="1:55" ht="20" customHeight="1" x14ac:dyDescent="0.35">
      <c r="A6499" s="1"/>
      <c r="B6499" s="17">
        <v>45838</v>
      </c>
      <c r="C6499" s="16" t="s">
        <v>10922</v>
      </c>
      <c r="D6499" s="16" t="s">
        <v>1214</v>
      </c>
      <c r="E6499" s="18">
        <v>5.5208842000000002</v>
      </c>
      <c r="F6499" s="9">
        <v>50000000</v>
      </c>
      <c r="G6499" s="19">
        <v>47448</v>
      </c>
      <c r="H6499" s="20">
        <v>45803</v>
      </c>
      <c r="I6499" s="20">
        <v>45987</v>
      </c>
      <c r="J6499" s="16" t="s">
        <v>1209</v>
      </c>
      <c r="K6499" s="16">
        <v>2</v>
      </c>
      <c r="L6499" s="16" t="s">
        <v>10921</v>
      </c>
      <c r="M6499" s="9">
        <v>-50272262.780000001</v>
      </c>
      <c r="N6499" s="9">
        <v>-272262.78000000003</v>
      </c>
      <c r="O6499" s="9">
        <v>-50000000</v>
      </c>
      <c r="P6499" s="9">
        <v>0</v>
      </c>
      <c r="Q6499" s="9">
        <v>0</v>
      </c>
      <c r="R6499" s="9">
        <v>0</v>
      </c>
      <c r="S6499" s="9">
        <v>0</v>
      </c>
      <c r="T6499" s="9">
        <v>202411250000287</v>
      </c>
      <c r="U6499" s="21">
        <v>45621</v>
      </c>
      <c r="V6499" s="21">
        <v>45622</v>
      </c>
      <c r="W6499" s="8" t="s">
        <v>2760</v>
      </c>
      <c r="X6499" s="8" t="s">
        <v>1212</v>
      </c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</row>
    <row r="6500" spans="1:55" ht="20" customHeight="1" x14ac:dyDescent="0.35">
      <c r="A6500" s="1"/>
      <c r="B6500" s="17">
        <v>45838</v>
      </c>
      <c r="C6500" s="16" t="s">
        <v>10923</v>
      </c>
      <c r="D6500" s="16" t="s">
        <v>1208</v>
      </c>
      <c r="E6500" s="18">
        <v>6.22</v>
      </c>
      <c r="F6500" s="9">
        <v>50000000</v>
      </c>
      <c r="G6500" s="19">
        <v>47448</v>
      </c>
      <c r="H6500" s="20">
        <v>45803</v>
      </c>
      <c r="I6500" s="20">
        <v>45987</v>
      </c>
      <c r="J6500" s="16" t="s">
        <v>1209</v>
      </c>
      <c r="K6500" s="16">
        <v>2</v>
      </c>
      <c r="L6500" s="16" t="s">
        <v>10924</v>
      </c>
      <c r="M6500" s="9">
        <v>51348226.899999999</v>
      </c>
      <c r="N6500" s="9">
        <v>306739.73</v>
      </c>
      <c r="O6500" s="9">
        <v>51041487.170000002</v>
      </c>
      <c r="P6500" s="9">
        <v>3.9056997999999998</v>
      </c>
      <c r="Q6500" s="9">
        <v>-3.7988909</v>
      </c>
      <c r="R6500" s="9">
        <v>16.012957100000001</v>
      </c>
      <c r="S6500" s="9">
        <v>-19506.63</v>
      </c>
      <c r="T6500" s="9">
        <v>202411250000288</v>
      </c>
      <c r="U6500" s="21">
        <v>45621</v>
      </c>
      <c r="V6500" s="21">
        <v>45622</v>
      </c>
      <c r="W6500" s="8" t="s">
        <v>2760</v>
      </c>
      <c r="X6500" s="8" t="s">
        <v>1212</v>
      </c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</row>
    <row r="6501" spans="1:55" ht="20" customHeight="1" x14ac:dyDescent="0.35">
      <c r="A6501" s="1"/>
      <c r="B6501" s="17">
        <v>45838</v>
      </c>
      <c r="C6501" s="16" t="s">
        <v>10925</v>
      </c>
      <c r="D6501" s="16" t="s">
        <v>1214</v>
      </c>
      <c r="E6501" s="18">
        <v>5.5208842000000002</v>
      </c>
      <c r="F6501" s="9">
        <v>50000000</v>
      </c>
      <c r="G6501" s="19">
        <v>47448</v>
      </c>
      <c r="H6501" s="20">
        <v>45803</v>
      </c>
      <c r="I6501" s="20">
        <v>45987</v>
      </c>
      <c r="J6501" s="16" t="s">
        <v>1209</v>
      </c>
      <c r="K6501" s="16">
        <v>2</v>
      </c>
      <c r="L6501" s="16" t="s">
        <v>10924</v>
      </c>
      <c r="M6501" s="9">
        <v>-50272262.780000001</v>
      </c>
      <c r="N6501" s="9">
        <v>-272262.78000000003</v>
      </c>
      <c r="O6501" s="9">
        <v>-50000000</v>
      </c>
      <c r="P6501" s="9">
        <v>0</v>
      </c>
      <c r="Q6501" s="9">
        <v>0</v>
      </c>
      <c r="R6501" s="9">
        <v>0</v>
      </c>
      <c r="S6501" s="9">
        <v>0</v>
      </c>
      <c r="T6501" s="9">
        <v>202411250000288</v>
      </c>
      <c r="U6501" s="21">
        <v>45621</v>
      </c>
      <c r="V6501" s="21">
        <v>45622</v>
      </c>
      <c r="W6501" s="8" t="s">
        <v>2760</v>
      </c>
      <c r="X6501" s="8" t="s">
        <v>1212</v>
      </c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</row>
    <row r="6502" spans="1:55" ht="20" customHeight="1" x14ac:dyDescent="0.35">
      <c r="A6502" s="1"/>
      <c r="B6502" s="17">
        <v>45838</v>
      </c>
      <c r="C6502" s="16" t="s">
        <v>10926</v>
      </c>
      <c r="D6502" s="16" t="s">
        <v>1208</v>
      </c>
      <c r="E6502" s="18">
        <v>6.2</v>
      </c>
      <c r="F6502" s="9">
        <v>350000000</v>
      </c>
      <c r="G6502" s="19">
        <v>47448</v>
      </c>
      <c r="H6502" s="20">
        <v>45803</v>
      </c>
      <c r="I6502" s="20">
        <v>45987</v>
      </c>
      <c r="J6502" s="16" t="s">
        <v>1209</v>
      </c>
      <c r="K6502" s="16">
        <v>2</v>
      </c>
      <c r="L6502" s="16" t="s">
        <v>10927</v>
      </c>
      <c r="M6502" s="9">
        <v>-359160616.55000001</v>
      </c>
      <c r="N6502" s="9">
        <v>-2140273.9700000002</v>
      </c>
      <c r="O6502" s="9">
        <v>-357020342.57999998</v>
      </c>
      <c r="P6502" s="9">
        <v>3.9069292999999998</v>
      </c>
      <c r="Q6502" s="9">
        <v>3.8000835999999998</v>
      </c>
      <c r="R6502" s="9">
        <v>16.019326299999999</v>
      </c>
      <c r="S6502" s="9">
        <v>136484.04</v>
      </c>
      <c r="T6502" s="9">
        <v>202411250000544</v>
      </c>
      <c r="U6502" s="21">
        <v>45621</v>
      </c>
      <c r="V6502" s="21">
        <v>45622</v>
      </c>
      <c r="W6502" s="8" t="s">
        <v>7983</v>
      </c>
      <c r="X6502" s="8" t="s">
        <v>1212</v>
      </c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</row>
    <row r="6503" spans="1:55" ht="20" customHeight="1" x14ac:dyDescent="0.35">
      <c r="A6503" s="1"/>
      <c r="B6503" s="17">
        <v>45838</v>
      </c>
      <c r="C6503" s="16" t="s">
        <v>10928</v>
      </c>
      <c r="D6503" s="16" t="s">
        <v>1214</v>
      </c>
      <c r="E6503" s="18">
        <v>5.5208842000000002</v>
      </c>
      <c r="F6503" s="9">
        <v>350000000</v>
      </c>
      <c r="G6503" s="19">
        <v>47448</v>
      </c>
      <c r="H6503" s="20">
        <v>45803</v>
      </c>
      <c r="I6503" s="20">
        <v>45987</v>
      </c>
      <c r="J6503" s="16" t="s">
        <v>1209</v>
      </c>
      <c r="K6503" s="16">
        <v>2</v>
      </c>
      <c r="L6503" s="16" t="s">
        <v>10927</v>
      </c>
      <c r="M6503" s="9">
        <v>351905839.45999998</v>
      </c>
      <c r="N6503" s="9">
        <v>1905839.46</v>
      </c>
      <c r="O6503" s="9">
        <v>350000000</v>
      </c>
      <c r="P6503" s="9">
        <v>0</v>
      </c>
      <c r="Q6503" s="9">
        <v>0</v>
      </c>
      <c r="R6503" s="9">
        <v>0</v>
      </c>
      <c r="S6503" s="9">
        <v>0</v>
      </c>
      <c r="T6503" s="9">
        <v>202411250000544</v>
      </c>
      <c r="U6503" s="21">
        <v>45621</v>
      </c>
      <c r="V6503" s="21">
        <v>45622</v>
      </c>
      <c r="W6503" s="8" t="s">
        <v>7983</v>
      </c>
      <c r="X6503" s="8" t="s">
        <v>1212</v>
      </c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</row>
    <row r="6504" spans="1:55" ht="20" customHeight="1" x14ac:dyDescent="0.35">
      <c r="A6504" s="1"/>
      <c r="B6504" s="17">
        <v>45838</v>
      </c>
      <c r="C6504" s="16" t="s">
        <v>10929</v>
      </c>
      <c r="D6504" s="16" t="s">
        <v>1208</v>
      </c>
      <c r="E6504" s="18">
        <v>6.26</v>
      </c>
      <c r="F6504" s="9">
        <v>50000000</v>
      </c>
      <c r="G6504" s="19">
        <v>46352</v>
      </c>
      <c r="H6504" s="20">
        <v>45803</v>
      </c>
      <c r="I6504" s="20">
        <v>45987</v>
      </c>
      <c r="J6504" s="16" t="s">
        <v>1209</v>
      </c>
      <c r="K6504" s="16">
        <v>2</v>
      </c>
      <c r="L6504" s="16" t="s">
        <v>10930</v>
      </c>
      <c r="M6504" s="9">
        <v>50820699.939999998</v>
      </c>
      <c r="N6504" s="9">
        <v>308712.33</v>
      </c>
      <c r="O6504" s="9">
        <v>50511987.609999999</v>
      </c>
      <c r="P6504" s="9">
        <v>1.360441</v>
      </c>
      <c r="Q6504" s="9">
        <v>-1.3241109</v>
      </c>
      <c r="R6504" s="9">
        <v>3.0112450000000002</v>
      </c>
      <c r="S6504" s="9">
        <v>-6729.22</v>
      </c>
      <c r="T6504" s="9">
        <v>202411250000766</v>
      </c>
      <c r="U6504" s="21">
        <v>45621</v>
      </c>
      <c r="V6504" s="21">
        <v>45622</v>
      </c>
      <c r="W6504" s="8" t="s">
        <v>2991</v>
      </c>
      <c r="X6504" s="8" t="s">
        <v>1212</v>
      </c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</row>
    <row r="6505" spans="1:55" ht="20" customHeight="1" x14ac:dyDescent="0.35">
      <c r="A6505" s="1"/>
      <c r="B6505" s="17">
        <v>45838</v>
      </c>
      <c r="C6505" s="16" t="s">
        <v>10931</v>
      </c>
      <c r="D6505" s="16" t="s">
        <v>1214</v>
      </c>
      <c r="E6505" s="18">
        <v>5.5208842000000002</v>
      </c>
      <c r="F6505" s="9">
        <v>50000000</v>
      </c>
      <c r="G6505" s="19">
        <v>46352</v>
      </c>
      <c r="H6505" s="20">
        <v>45803</v>
      </c>
      <c r="I6505" s="20">
        <v>45987</v>
      </c>
      <c r="J6505" s="16" t="s">
        <v>1209</v>
      </c>
      <c r="K6505" s="16">
        <v>2</v>
      </c>
      <c r="L6505" s="16" t="s">
        <v>10930</v>
      </c>
      <c r="M6505" s="9">
        <v>-50272262.780000001</v>
      </c>
      <c r="N6505" s="9">
        <v>-272262.78000000003</v>
      </c>
      <c r="O6505" s="9">
        <v>-50000000</v>
      </c>
      <c r="P6505" s="9">
        <v>0</v>
      </c>
      <c r="Q6505" s="9">
        <v>0</v>
      </c>
      <c r="R6505" s="9">
        <v>0</v>
      </c>
      <c r="S6505" s="9">
        <v>0</v>
      </c>
      <c r="T6505" s="9">
        <v>202411250000766</v>
      </c>
      <c r="U6505" s="21">
        <v>45621</v>
      </c>
      <c r="V6505" s="21">
        <v>45622</v>
      </c>
      <c r="W6505" s="8" t="s">
        <v>2991</v>
      </c>
      <c r="X6505" s="8" t="s">
        <v>1212</v>
      </c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</row>
    <row r="6506" spans="1:55" ht="20" customHeight="1" x14ac:dyDescent="0.35">
      <c r="A6506" s="1"/>
      <c r="B6506" s="17">
        <v>45838</v>
      </c>
      <c r="C6506" s="16" t="s">
        <v>10932</v>
      </c>
      <c r="D6506" s="16" t="s">
        <v>1208</v>
      </c>
      <c r="E6506" s="18">
        <v>6.22</v>
      </c>
      <c r="F6506" s="9">
        <v>250000000</v>
      </c>
      <c r="G6506" s="19">
        <v>47449</v>
      </c>
      <c r="H6506" s="20">
        <v>45804</v>
      </c>
      <c r="I6506" s="20">
        <v>45988</v>
      </c>
      <c r="J6506" s="16" t="s">
        <v>1209</v>
      </c>
      <c r="K6506" s="16">
        <v>2</v>
      </c>
      <c r="L6506" s="16" t="s">
        <v>10933</v>
      </c>
      <c r="M6506" s="9">
        <v>-256699862.28</v>
      </c>
      <c r="N6506" s="9">
        <v>-1491095.89</v>
      </c>
      <c r="O6506" s="9">
        <v>-255208766.38999999</v>
      </c>
      <c r="P6506" s="9">
        <v>3.9084398</v>
      </c>
      <c r="Q6506" s="9">
        <v>3.8015545999999998</v>
      </c>
      <c r="R6506" s="9">
        <v>16.029428899999999</v>
      </c>
      <c r="S6506" s="9">
        <v>97585.85</v>
      </c>
      <c r="T6506" s="9">
        <v>202411260000777</v>
      </c>
      <c r="U6506" s="21">
        <v>45622</v>
      </c>
      <c r="V6506" s="21">
        <v>45623</v>
      </c>
      <c r="W6506" s="8" t="s">
        <v>3112</v>
      </c>
      <c r="X6506" s="8" t="s">
        <v>1212</v>
      </c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</row>
    <row r="6507" spans="1:55" ht="20" customHeight="1" x14ac:dyDescent="0.35">
      <c r="A6507" s="1"/>
      <c r="B6507" s="17">
        <v>45838</v>
      </c>
      <c r="C6507" s="16" t="s">
        <v>10934</v>
      </c>
      <c r="D6507" s="16" t="s">
        <v>1214</v>
      </c>
      <c r="E6507" s="18">
        <v>5.5105976999999999</v>
      </c>
      <c r="F6507" s="9">
        <v>250000000</v>
      </c>
      <c r="G6507" s="19">
        <v>47449</v>
      </c>
      <c r="H6507" s="20">
        <v>45804</v>
      </c>
      <c r="I6507" s="20">
        <v>45988</v>
      </c>
      <c r="J6507" s="16" t="s">
        <v>1209</v>
      </c>
      <c r="K6507" s="16">
        <v>2</v>
      </c>
      <c r="L6507" s="16" t="s">
        <v>10933</v>
      </c>
      <c r="M6507" s="9">
        <v>251321033.69999999</v>
      </c>
      <c r="N6507" s="9">
        <v>1321033.7</v>
      </c>
      <c r="O6507" s="9">
        <v>250000000</v>
      </c>
      <c r="P6507" s="9">
        <v>0</v>
      </c>
      <c r="Q6507" s="9">
        <v>0</v>
      </c>
      <c r="R6507" s="9">
        <v>0</v>
      </c>
      <c r="S6507" s="9">
        <v>0</v>
      </c>
      <c r="T6507" s="9">
        <v>202411260000777</v>
      </c>
      <c r="U6507" s="21">
        <v>45622</v>
      </c>
      <c r="V6507" s="21">
        <v>45623</v>
      </c>
      <c r="W6507" s="8" t="s">
        <v>3112</v>
      </c>
      <c r="X6507" s="8" t="s">
        <v>1212</v>
      </c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</row>
    <row r="6508" spans="1:55" ht="20" customHeight="1" x14ac:dyDescent="0.35">
      <c r="A6508" s="1"/>
      <c r="B6508" s="17">
        <v>45838</v>
      </c>
      <c r="C6508" s="16" t="s">
        <v>10935</v>
      </c>
      <c r="D6508" s="16" t="s">
        <v>1208</v>
      </c>
      <c r="E6508" s="18">
        <v>6.22</v>
      </c>
      <c r="F6508" s="9">
        <v>100000000</v>
      </c>
      <c r="G6508" s="19">
        <v>47449</v>
      </c>
      <c r="H6508" s="20">
        <v>45804</v>
      </c>
      <c r="I6508" s="20">
        <v>45988</v>
      </c>
      <c r="J6508" s="16" t="s">
        <v>1209</v>
      </c>
      <c r="K6508" s="16">
        <v>2</v>
      </c>
      <c r="L6508" s="16" t="s">
        <v>10936</v>
      </c>
      <c r="M6508" s="9">
        <v>102679944.91</v>
      </c>
      <c r="N6508" s="9">
        <v>596438.36</v>
      </c>
      <c r="O6508" s="9">
        <v>102083506.55</v>
      </c>
      <c r="P6508" s="9">
        <v>3.9084398</v>
      </c>
      <c r="Q6508" s="9">
        <v>-3.8015545999999998</v>
      </c>
      <c r="R6508" s="9">
        <v>16.029428899999999</v>
      </c>
      <c r="S6508" s="9">
        <v>-39034.339999999997</v>
      </c>
      <c r="T6508" s="9">
        <v>202411260000896</v>
      </c>
      <c r="U6508" s="21">
        <v>45622</v>
      </c>
      <c r="V6508" s="21">
        <v>45623</v>
      </c>
      <c r="W6508" s="8" t="s">
        <v>3112</v>
      </c>
      <c r="X6508" s="8" t="s">
        <v>1212</v>
      </c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</row>
    <row r="6509" spans="1:55" ht="20" customHeight="1" x14ac:dyDescent="0.35">
      <c r="A6509" s="1"/>
      <c r="B6509" s="17">
        <v>45838</v>
      </c>
      <c r="C6509" s="16" t="s">
        <v>10937</v>
      </c>
      <c r="D6509" s="16" t="s">
        <v>1214</v>
      </c>
      <c r="E6509" s="18">
        <v>5.5105974</v>
      </c>
      <c r="F6509" s="9">
        <v>100000000</v>
      </c>
      <c r="G6509" s="19">
        <v>47449</v>
      </c>
      <c r="H6509" s="20">
        <v>45804</v>
      </c>
      <c r="I6509" s="20">
        <v>45988</v>
      </c>
      <c r="J6509" s="16" t="s">
        <v>1209</v>
      </c>
      <c r="K6509" s="16">
        <v>2</v>
      </c>
      <c r="L6509" s="16" t="s">
        <v>10936</v>
      </c>
      <c r="M6509" s="9">
        <v>-100528413.45</v>
      </c>
      <c r="N6509" s="9">
        <v>-528413.44999999995</v>
      </c>
      <c r="O6509" s="9">
        <v>-100000000</v>
      </c>
      <c r="P6509" s="9">
        <v>0</v>
      </c>
      <c r="Q6509" s="9">
        <v>0</v>
      </c>
      <c r="R6509" s="9">
        <v>0</v>
      </c>
      <c r="S6509" s="9">
        <v>0</v>
      </c>
      <c r="T6509" s="9">
        <v>202411260000896</v>
      </c>
      <c r="U6509" s="21">
        <v>45622</v>
      </c>
      <c r="V6509" s="21">
        <v>45623</v>
      </c>
      <c r="W6509" s="8" t="s">
        <v>3112</v>
      </c>
      <c r="X6509" s="8" t="s">
        <v>1212</v>
      </c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</row>
    <row r="6510" spans="1:55" ht="20" customHeight="1" x14ac:dyDescent="0.35">
      <c r="A6510" s="1"/>
      <c r="B6510" s="17">
        <v>45838</v>
      </c>
      <c r="C6510" s="16" t="s">
        <v>10938</v>
      </c>
      <c r="D6510" s="16" t="s">
        <v>1208</v>
      </c>
      <c r="E6510" s="18">
        <v>6.1675000000000004</v>
      </c>
      <c r="F6510" s="9">
        <v>250000000</v>
      </c>
      <c r="G6510" s="19">
        <v>47451</v>
      </c>
      <c r="H6510" s="20">
        <v>45806</v>
      </c>
      <c r="I6510" s="20">
        <v>45989</v>
      </c>
      <c r="J6510" s="16" t="s">
        <v>1209</v>
      </c>
      <c r="K6510" s="16">
        <v>2</v>
      </c>
      <c r="L6510" s="16" t="s">
        <v>10939</v>
      </c>
      <c r="M6510" s="9">
        <v>256098340.84</v>
      </c>
      <c r="N6510" s="9">
        <v>1394023.97</v>
      </c>
      <c r="O6510" s="9">
        <v>254704316.87</v>
      </c>
      <c r="P6510" s="9">
        <v>3.9171328999999999</v>
      </c>
      <c r="Q6510" s="9">
        <v>-3.8099984999999998</v>
      </c>
      <c r="R6510" s="9">
        <v>16.0792216</v>
      </c>
      <c r="S6510" s="9">
        <v>-97573.43</v>
      </c>
      <c r="T6510" s="9">
        <v>202411280000255</v>
      </c>
      <c r="U6510" s="21">
        <v>45624</v>
      </c>
      <c r="V6510" s="21">
        <v>45625</v>
      </c>
      <c r="W6510" s="8" t="s">
        <v>7983</v>
      </c>
      <c r="X6510" s="8" t="s">
        <v>1212</v>
      </c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</row>
    <row r="6511" spans="1:55" ht="20" customHeight="1" x14ac:dyDescent="0.35">
      <c r="A6511" s="1"/>
      <c r="B6511" s="17">
        <v>45838</v>
      </c>
      <c r="C6511" s="16" t="s">
        <v>10940</v>
      </c>
      <c r="D6511" s="16" t="s">
        <v>1214</v>
      </c>
      <c r="E6511" s="18">
        <v>5.4885446</v>
      </c>
      <c r="F6511" s="9">
        <v>250000000</v>
      </c>
      <c r="G6511" s="19">
        <v>47451</v>
      </c>
      <c r="H6511" s="20">
        <v>45806</v>
      </c>
      <c r="I6511" s="20">
        <v>45989</v>
      </c>
      <c r="J6511" s="16" t="s">
        <v>1209</v>
      </c>
      <c r="K6511" s="16">
        <v>2</v>
      </c>
      <c r="L6511" s="16" t="s">
        <v>10939</v>
      </c>
      <c r="M6511" s="9">
        <v>-251240561.44999999</v>
      </c>
      <c r="N6511" s="9">
        <v>-1240561.45</v>
      </c>
      <c r="O6511" s="9">
        <v>-250000000</v>
      </c>
      <c r="P6511" s="9">
        <v>0</v>
      </c>
      <c r="Q6511" s="9">
        <v>0</v>
      </c>
      <c r="R6511" s="9">
        <v>0</v>
      </c>
      <c r="S6511" s="9">
        <v>0</v>
      </c>
      <c r="T6511" s="9">
        <v>202411280000255</v>
      </c>
      <c r="U6511" s="21">
        <v>45624</v>
      </c>
      <c r="V6511" s="21">
        <v>45625</v>
      </c>
      <c r="W6511" s="8" t="s">
        <v>7983</v>
      </c>
      <c r="X6511" s="8" t="s">
        <v>1212</v>
      </c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</row>
    <row r="6512" spans="1:55" ht="20" customHeight="1" x14ac:dyDescent="0.35">
      <c r="A6512" s="1"/>
      <c r="B6512" s="17">
        <v>45838</v>
      </c>
      <c r="C6512" s="16" t="s">
        <v>10941</v>
      </c>
      <c r="D6512" s="16" t="s">
        <v>1208</v>
      </c>
      <c r="E6512" s="18">
        <v>6.1675000000000004</v>
      </c>
      <c r="F6512" s="9">
        <v>250000000</v>
      </c>
      <c r="G6512" s="19">
        <v>47451</v>
      </c>
      <c r="H6512" s="20">
        <v>45806</v>
      </c>
      <c r="I6512" s="20">
        <v>45989</v>
      </c>
      <c r="J6512" s="16" t="s">
        <v>1209</v>
      </c>
      <c r="K6512" s="16">
        <v>2</v>
      </c>
      <c r="L6512" s="16" t="s">
        <v>10942</v>
      </c>
      <c r="M6512" s="9">
        <v>256098340.84</v>
      </c>
      <c r="N6512" s="9">
        <v>1394023.97</v>
      </c>
      <c r="O6512" s="9">
        <v>254704316.87</v>
      </c>
      <c r="P6512" s="9">
        <v>3.9171328999999999</v>
      </c>
      <c r="Q6512" s="9">
        <v>-3.8099984999999998</v>
      </c>
      <c r="R6512" s="9">
        <v>16.0792216</v>
      </c>
      <c r="S6512" s="9">
        <v>-97573.43</v>
      </c>
      <c r="T6512" s="9">
        <v>202411280000256</v>
      </c>
      <c r="U6512" s="21">
        <v>45624</v>
      </c>
      <c r="V6512" s="21">
        <v>45625</v>
      </c>
      <c r="W6512" s="8" t="s">
        <v>7983</v>
      </c>
      <c r="X6512" s="8" t="s">
        <v>1212</v>
      </c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</row>
    <row r="6513" spans="1:55" ht="20" customHeight="1" x14ac:dyDescent="0.35">
      <c r="A6513" s="1"/>
      <c r="B6513" s="17">
        <v>45838</v>
      </c>
      <c r="C6513" s="16" t="s">
        <v>10943</v>
      </c>
      <c r="D6513" s="16" t="s">
        <v>1214</v>
      </c>
      <c r="E6513" s="18">
        <v>5.4885446</v>
      </c>
      <c r="F6513" s="9">
        <v>250000000</v>
      </c>
      <c r="G6513" s="19">
        <v>47451</v>
      </c>
      <c r="H6513" s="20">
        <v>45806</v>
      </c>
      <c r="I6513" s="20">
        <v>45989</v>
      </c>
      <c r="J6513" s="16" t="s">
        <v>1209</v>
      </c>
      <c r="K6513" s="16">
        <v>2</v>
      </c>
      <c r="L6513" s="16" t="s">
        <v>10942</v>
      </c>
      <c r="M6513" s="9">
        <v>-251240561.44999999</v>
      </c>
      <c r="N6513" s="9">
        <v>-1240561.45</v>
      </c>
      <c r="O6513" s="9">
        <v>-250000000</v>
      </c>
      <c r="P6513" s="9">
        <v>0</v>
      </c>
      <c r="Q6513" s="9">
        <v>0</v>
      </c>
      <c r="R6513" s="9">
        <v>0</v>
      </c>
      <c r="S6513" s="9">
        <v>0</v>
      </c>
      <c r="T6513" s="9">
        <v>202411280000256</v>
      </c>
      <c r="U6513" s="21">
        <v>45624</v>
      </c>
      <c r="V6513" s="21">
        <v>45625</v>
      </c>
      <c r="W6513" s="8" t="s">
        <v>7983</v>
      </c>
      <c r="X6513" s="8" t="s">
        <v>1212</v>
      </c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</row>
    <row r="6514" spans="1:55" ht="20" customHeight="1" x14ac:dyDescent="0.35">
      <c r="A6514" s="1"/>
      <c r="B6514" s="17">
        <v>45838</v>
      </c>
      <c r="C6514" s="16" t="s">
        <v>10944</v>
      </c>
      <c r="D6514" s="16" t="s">
        <v>1208</v>
      </c>
      <c r="E6514" s="18">
        <v>6.1675000000000004</v>
      </c>
      <c r="F6514" s="9">
        <v>350000000</v>
      </c>
      <c r="G6514" s="19">
        <v>47451</v>
      </c>
      <c r="H6514" s="20">
        <v>45806</v>
      </c>
      <c r="I6514" s="20">
        <v>45989</v>
      </c>
      <c r="J6514" s="16" t="s">
        <v>1209</v>
      </c>
      <c r="K6514" s="16">
        <v>2</v>
      </c>
      <c r="L6514" s="16" t="s">
        <v>10945</v>
      </c>
      <c r="M6514" s="9">
        <v>358537677.18000001</v>
      </c>
      <c r="N6514" s="9">
        <v>1951633.56</v>
      </c>
      <c r="O6514" s="9">
        <v>356586043.62</v>
      </c>
      <c r="P6514" s="9">
        <v>3.9171328999999999</v>
      </c>
      <c r="Q6514" s="9">
        <v>-3.8099984999999998</v>
      </c>
      <c r="R6514" s="9">
        <v>16.0792216</v>
      </c>
      <c r="S6514" s="9">
        <v>-136602.79999999999</v>
      </c>
      <c r="T6514" s="9">
        <v>202411280000257</v>
      </c>
      <c r="U6514" s="21">
        <v>45624</v>
      </c>
      <c r="V6514" s="21">
        <v>45625</v>
      </c>
      <c r="W6514" s="8" t="s">
        <v>7983</v>
      </c>
      <c r="X6514" s="8" t="s">
        <v>1212</v>
      </c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</row>
    <row r="6515" spans="1:55" ht="20" customHeight="1" x14ac:dyDescent="0.35">
      <c r="A6515" s="1"/>
      <c r="B6515" s="17">
        <v>45838</v>
      </c>
      <c r="C6515" s="16" t="s">
        <v>10946</v>
      </c>
      <c r="D6515" s="16" t="s">
        <v>1214</v>
      </c>
      <c r="E6515" s="18">
        <v>5.4885444999999997</v>
      </c>
      <c r="F6515" s="9">
        <v>350000000</v>
      </c>
      <c r="G6515" s="19">
        <v>47451</v>
      </c>
      <c r="H6515" s="20">
        <v>45806</v>
      </c>
      <c r="I6515" s="20">
        <v>45989</v>
      </c>
      <c r="J6515" s="16" t="s">
        <v>1209</v>
      </c>
      <c r="K6515" s="16">
        <v>2</v>
      </c>
      <c r="L6515" s="16" t="s">
        <v>10945</v>
      </c>
      <c r="M6515" s="9">
        <v>-351736786.00999999</v>
      </c>
      <c r="N6515" s="9">
        <v>-1736786.01</v>
      </c>
      <c r="O6515" s="9">
        <v>-350000000</v>
      </c>
      <c r="P6515" s="9">
        <v>0</v>
      </c>
      <c r="Q6515" s="9">
        <v>0</v>
      </c>
      <c r="R6515" s="9">
        <v>0</v>
      </c>
      <c r="S6515" s="9">
        <v>0</v>
      </c>
      <c r="T6515" s="9">
        <v>202411280000257</v>
      </c>
      <c r="U6515" s="21">
        <v>45624</v>
      </c>
      <c r="V6515" s="21">
        <v>45625</v>
      </c>
      <c r="W6515" s="8" t="s">
        <v>7983</v>
      </c>
      <c r="X6515" s="8" t="s">
        <v>1212</v>
      </c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</row>
    <row r="6516" spans="1:55" ht="20" customHeight="1" x14ac:dyDescent="0.35">
      <c r="A6516" s="1"/>
      <c r="B6516" s="17">
        <v>45838</v>
      </c>
      <c r="C6516" s="16" t="s">
        <v>10947</v>
      </c>
      <c r="D6516" s="16" t="s">
        <v>1208</v>
      </c>
      <c r="E6516" s="18">
        <v>6.2350000000000003</v>
      </c>
      <c r="F6516" s="9">
        <v>350000000</v>
      </c>
      <c r="G6516" s="19">
        <v>46356</v>
      </c>
      <c r="H6516" s="20">
        <v>45806</v>
      </c>
      <c r="I6516" s="20">
        <v>45989</v>
      </c>
      <c r="J6516" s="16" t="s">
        <v>1209</v>
      </c>
      <c r="K6516" s="16">
        <v>2</v>
      </c>
      <c r="L6516" s="16" t="s">
        <v>10948</v>
      </c>
      <c r="M6516" s="9">
        <v>355464350.75</v>
      </c>
      <c r="N6516" s="9">
        <v>1972993.15</v>
      </c>
      <c r="O6516" s="9">
        <v>353491357.60000002</v>
      </c>
      <c r="P6516" s="9">
        <v>1.3713987999999999</v>
      </c>
      <c r="Q6516" s="9">
        <v>-1.3347724000000001</v>
      </c>
      <c r="R6516" s="9">
        <v>3.0474899</v>
      </c>
      <c r="S6516" s="9">
        <v>-47446.400000000001</v>
      </c>
      <c r="T6516" s="9">
        <v>202411280000335</v>
      </c>
      <c r="U6516" s="21">
        <v>45624</v>
      </c>
      <c r="V6516" s="21">
        <v>45625</v>
      </c>
      <c r="W6516" s="8" t="s">
        <v>7983</v>
      </c>
      <c r="X6516" s="8" t="s">
        <v>1212</v>
      </c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</row>
    <row r="6517" spans="1:55" ht="20" customHeight="1" x14ac:dyDescent="0.35">
      <c r="A6517" s="1"/>
      <c r="B6517" s="17">
        <v>45838</v>
      </c>
      <c r="C6517" s="16" t="s">
        <v>10949</v>
      </c>
      <c r="D6517" s="16" t="s">
        <v>1214</v>
      </c>
      <c r="E6517" s="18">
        <v>5.4885444999999997</v>
      </c>
      <c r="F6517" s="9">
        <v>350000000</v>
      </c>
      <c r="G6517" s="19">
        <v>46356</v>
      </c>
      <c r="H6517" s="20">
        <v>45806</v>
      </c>
      <c r="I6517" s="20">
        <v>45989</v>
      </c>
      <c r="J6517" s="16" t="s">
        <v>1209</v>
      </c>
      <c r="K6517" s="16">
        <v>2</v>
      </c>
      <c r="L6517" s="16" t="s">
        <v>10948</v>
      </c>
      <c r="M6517" s="9">
        <v>-351736786.00999999</v>
      </c>
      <c r="N6517" s="9">
        <v>-1736786.01</v>
      </c>
      <c r="O6517" s="9">
        <v>-350000000</v>
      </c>
      <c r="P6517" s="9">
        <v>0</v>
      </c>
      <c r="Q6517" s="9">
        <v>0</v>
      </c>
      <c r="R6517" s="9">
        <v>0</v>
      </c>
      <c r="S6517" s="9">
        <v>0</v>
      </c>
      <c r="T6517" s="9">
        <v>202411280000335</v>
      </c>
      <c r="U6517" s="21">
        <v>45624</v>
      </c>
      <c r="V6517" s="21">
        <v>45625</v>
      </c>
      <c r="W6517" s="8" t="s">
        <v>7983</v>
      </c>
      <c r="X6517" s="8" t="s">
        <v>1212</v>
      </c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</row>
    <row r="6518" spans="1:55" ht="20" customHeight="1" x14ac:dyDescent="0.35">
      <c r="A6518" s="1"/>
      <c r="B6518" s="17">
        <v>45838</v>
      </c>
      <c r="C6518" s="16" t="s">
        <v>10950</v>
      </c>
      <c r="D6518" s="16" t="s">
        <v>1208</v>
      </c>
      <c r="E6518" s="18">
        <v>6.1749999999999998</v>
      </c>
      <c r="F6518" s="9">
        <v>500000000</v>
      </c>
      <c r="G6518" s="19">
        <v>47451</v>
      </c>
      <c r="H6518" s="20">
        <v>45806</v>
      </c>
      <c r="I6518" s="20">
        <v>45989</v>
      </c>
      <c r="J6518" s="16" t="s">
        <v>1209</v>
      </c>
      <c r="K6518" s="16">
        <v>2</v>
      </c>
      <c r="L6518" s="16" t="s">
        <v>10951</v>
      </c>
      <c r="M6518" s="9">
        <v>512344990.93000001</v>
      </c>
      <c r="N6518" s="9">
        <v>2791438.36</v>
      </c>
      <c r="O6518" s="9">
        <v>509553552.56999999</v>
      </c>
      <c r="P6518" s="9">
        <v>3.9166704000000001</v>
      </c>
      <c r="Q6518" s="9">
        <v>-3.8095498999999999</v>
      </c>
      <c r="R6518" s="9">
        <v>16.076821899999999</v>
      </c>
      <c r="S6518" s="9">
        <v>-195180.38</v>
      </c>
      <c r="T6518" s="9">
        <v>202411280000356</v>
      </c>
      <c r="U6518" s="21">
        <v>45624</v>
      </c>
      <c r="V6518" s="21">
        <v>45625</v>
      </c>
      <c r="W6518" s="8" t="s">
        <v>2693</v>
      </c>
      <c r="X6518" s="8" t="s">
        <v>1212</v>
      </c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</row>
    <row r="6519" spans="1:55" ht="20" customHeight="1" x14ac:dyDescent="0.35">
      <c r="A6519" s="1"/>
      <c r="B6519" s="17">
        <v>45838</v>
      </c>
      <c r="C6519" s="16" t="s">
        <v>10952</v>
      </c>
      <c r="D6519" s="16" t="s">
        <v>1214</v>
      </c>
      <c r="E6519" s="18">
        <v>5.4885444999999997</v>
      </c>
      <c r="F6519" s="9">
        <v>500000000</v>
      </c>
      <c r="G6519" s="19">
        <v>47451</v>
      </c>
      <c r="H6519" s="20">
        <v>45806</v>
      </c>
      <c r="I6519" s="20">
        <v>45989</v>
      </c>
      <c r="J6519" s="16" t="s">
        <v>1209</v>
      </c>
      <c r="K6519" s="16">
        <v>2</v>
      </c>
      <c r="L6519" s="16" t="s">
        <v>10951</v>
      </c>
      <c r="M6519" s="9">
        <v>-502481122.87</v>
      </c>
      <c r="N6519" s="9">
        <v>-2481122.87</v>
      </c>
      <c r="O6519" s="9">
        <v>-500000000</v>
      </c>
      <c r="P6519" s="9">
        <v>0</v>
      </c>
      <c r="Q6519" s="9">
        <v>0</v>
      </c>
      <c r="R6519" s="9">
        <v>0</v>
      </c>
      <c r="S6519" s="9">
        <v>0</v>
      </c>
      <c r="T6519" s="9">
        <v>202411280000356</v>
      </c>
      <c r="U6519" s="21">
        <v>45624</v>
      </c>
      <c r="V6519" s="21">
        <v>45625</v>
      </c>
      <c r="W6519" s="8" t="s">
        <v>2693</v>
      </c>
      <c r="X6519" s="8" t="s">
        <v>1212</v>
      </c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</row>
    <row r="6520" spans="1:55" ht="20" customHeight="1" x14ac:dyDescent="0.35">
      <c r="A6520" s="1"/>
      <c r="B6520" s="17">
        <v>45838</v>
      </c>
      <c r="C6520" s="16" t="s">
        <v>10953</v>
      </c>
      <c r="D6520" s="16" t="s">
        <v>1208</v>
      </c>
      <c r="E6520" s="18">
        <v>6.2350000000000003</v>
      </c>
      <c r="F6520" s="9">
        <v>150000000</v>
      </c>
      <c r="G6520" s="19">
        <v>46356</v>
      </c>
      <c r="H6520" s="20">
        <v>45806</v>
      </c>
      <c r="I6520" s="20">
        <v>45989</v>
      </c>
      <c r="J6520" s="16" t="s">
        <v>1209</v>
      </c>
      <c r="K6520" s="16">
        <v>2</v>
      </c>
      <c r="L6520" s="16" t="s">
        <v>10954</v>
      </c>
      <c r="M6520" s="9">
        <v>152341864.61000001</v>
      </c>
      <c r="N6520" s="9">
        <v>845568.49</v>
      </c>
      <c r="O6520" s="9">
        <v>151496296.12</v>
      </c>
      <c r="P6520" s="9">
        <v>1.3713987999999999</v>
      </c>
      <c r="Q6520" s="9">
        <v>-1.3347724000000001</v>
      </c>
      <c r="R6520" s="9">
        <v>3.0474899</v>
      </c>
      <c r="S6520" s="9">
        <v>-20334.169999999998</v>
      </c>
      <c r="T6520" s="9">
        <v>202411280000336</v>
      </c>
      <c r="U6520" s="21">
        <v>45624</v>
      </c>
      <c r="V6520" s="21">
        <v>45625</v>
      </c>
      <c r="W6520" s="8" t="s">
        <v>7983</v>
      </c>
      <c r="X6520" s="8" t="s">
        <v>1212</v>
      </c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</row>
    <row r="6521" spans="1:55" ht="20" customHeight="1" x14ac:dyDescent="0.35">
      <c r="A6521" s="1"/>
      <c r="B6521" s="17">
        <v>45838</v>
      </c>
      <c r="C6521" s="16" t="s">
        <v>10955</v>
      </c>
      <c r="D6521" s="16" t="s">
        <v>1214</v>
      </c>
      <c r="E6521" s="18">
        <v>5.4885444999999997</v>
      </c>
      <c r="F6521" s="9">
        <v>150000000</v>
      </c>
      <c r="G6521" s="19">
        <v>46356</v>
      </c>
      <c r="H6521" s="20">
        <v>45806</v>
      </c>
      <c r="I6521" s="20">
        <v>45989</v>
      </c>
      <c r="J6521" s="16" t="s">
        <v>1209</v>
      </c>
      <c r="K6521" s="16">
        <v>2</v>
      </c>
      <c r="L6521" s="16" t="s">
        <v>10954</v>
      </c>
      <c r="M6521" s="9">
        <v>-150744336.86000001</v>
      </c>
      <c r="N6521" s="9">
        <v>-744336.86</v>
      </c>
      <c r="O6521" s="9">
        <v>-150000000</v>
      </c>
      <c r="P6521" s="9">
        <v>0</v>
      </c>
      <c r="Q6521" s="9">
        <v>0</v>
      </c>
      <c r="R6521" s="9">
        <v>0</v>
      </c>
      <c r="S6521" s="9">
        <v>0</v>
      </c>
      <c r="T6521" s="9">
        <v>202411280000336</v>
      </c>
      <c r="U6521" s="21">
        <v>45624</v>
      </c>
      <c r="V6521" s="21">
        <v>45625</v>
      </c>
      <c r="W6521" s="8" t="s">
        <v>7983</v>
      </c>
      <c r="X6521" s="8" t="s">
        <v>1212</v>
      </c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</row>
    <row r="6522" spans="1:55" ht="20" customHeight="1" x14ac:dyDescent="0.35">
      <c r="A6522" s="1"/>
      <c r="B6522" s="17">
        <v>45838</v>
      </c>
      <c r="C6522" s="16" t="s">
        <v>10956</v>
      </c>
      <c r="D6522" s="16" t="s">
        <v>1208</v>
      </c>
      <c r="E6522" s="18">
        <v>6.1825000000000001</v>
      </c>
      <c r="F6522" s="9">
        <v>50000000</v>
      </c>
      <c r="G6522" s="19">
        <v>47451</v>
      </c>
      <c r="H6522" s="20">
        <v>45806</v>
      </c>
      <c r="I6522" s="20">
        <v>45989</v>
      </c>
      <c r="J6522" s="16" t="s">
        <v>1209</v>
      </c>
      <c r="K6522" s="16">
        <v>2</v>
      </c>
      <c r="L6522" s="16" t="s">
        <v>10957</v>
      </c>
      <c r="M6522" s="9">
        <v>51249330.020000003</v>
      </c>
      <c r="N6522" s="9">
        <v>279482.88</v>
      </c>
      <c r="O6522" s="9">
        <v>50969847.140000001</v>
      </c>
      <c r="P6522" s="9">
        <v>3.9162081999999998</v>
      </c>
      <c r="Q6522" s="9">
        <v>-3.8091015000000001</v>
      </c>
      <c r="R6522" s="9">
        <v>16.074423700000001</v>
      </c>
      <c r="S6522" s="9">
        <v>-19521.39</v>
      </c>
      <c r="T6522" s="9">
        <v>202411280000622</v>
      </c>
      <c r="U6522" s="21">
        <v>45624</v>
      </c>
      <c r="V6522" s="21">
        <v>45625</v>
      </c>
      <c r="W6522" s="8" t="s">
        <v>2693</v>
      </c>
      <c r="X6522" s="8" t="s">
        <v>1212</v>
      </c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</row>
    <row r="6523" spans="1:55" ht="20" customHeight="1" x14ac:dyDescent="0.35">
      <c r="A6523" s="1"/>
      <c r="B6523" s="17">
        <v>45838</v>
      </c>
      <c r="C6523" s="16" t="s">
        <v>10958</v>
      </c>
      <c r="D6523" s="16" t="s">
        <v>1214</v>
      </c>
      <c r="E6523" s="18">
        <v>5.4885444000000003</v>
      </c>
      <c r="F6523" s="9">
        <v>50000000</v>
      </c>
      <c r="G6523" s="19">
        <v>47451</v>
      </c>
      <c r="H6523" s="20">
        <v>45806</v>
      </c>
      <c r="I6523" s="20">
        <v>45989</v>
      </c>
      <c r="J6523" s="16" t="s">
        <v>1209</v>
      </c>
      <c r="K6523" s="16">
        <v>2</v>
      </c>
      <c r="L6523" s="16" t="s">
        <v>10957</v>
      </c>
      <c r="M6523" s="9">
        <v>-50248112.280000001</v>
      </c>
      <c r="N6523" s="9">
        <v>-248112.28</v>
      </c>
      <c r="O6523" s="9">
        <v>-50000000</v>
      </c>
      <c r="P6523" s="9">
        <v>0</v>
      </c>
      <c r="Q6523" s="9">
        <v>0</v>
      </c>
      <c r="R6523" s="9">
        <v>0</v>
      </c>
      <c r="S6523" s="9">
        <v>0</v>
      </c>
      <c r="T6523" s="9">
        <v>202411280000622</v>
      </c>
      <c r="U6523" s="21">
        <v>45624</v>
      </c>
      <c r="V6523" s="21">
        <v>45625</v>
      </c>
      <c r="W6523" s="8" t="s">
        <v>2693</v>
      </c>
      <c r="X6523" s="8" t="s">
        <v>1212</v>
      </c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</row>
    <row r="6524" spans="1:55" ht="20" customHeight="1" x14ac:dyDescent="0.35">
      <c r="A6524" s="1"/>
      <c r="B6524" s="17">
        <v>45838</v>
      </c>
      <c r="C6524" s="16" t="s">
        <v>10959</v>
      </c>
      <c r="D6524" s="16" t="s">
        <v>1208</v>
      </c>
      <c r="E6524" s="18">
        <v>6.1825000000000001</v>
      </c>
      <c r="F6524" s="9">
        <v>50000000</v>
      </c>
      <c r="G6524" s="19">
        <v>47451</v>
      </c>
      <c r="H6524" s="20">
        <v>45806</v>
      </c>
      <c r="I6524" s="20">
        <v>45989</v>
      </c>
      <c r="J6524" s="16" t="s">
        <v>1209</v>
      </c>
      <c r="K6524" s="16">
        <v>2</v>
      </c>
      <c r="L6524" s="16" t="s">
        <v>10960</v>
      </c>
      <c r="M6524" s="9">
        <v>51249330.020000003</v>
      </c>
      <c r="N6524" s="9">
        <v>279482.88</v>
      </c>
      <c r="O6524" s="9">
        <v>50969847.140000001</v>
      </c>
      <c r="P6524" s="9">
        <v>3.9162081999999998</v>
      </c>
      <c r="Q6524" s="9">
        <v>-3.8091015000000001</v>
      </c>
      <c r="R6524" s="9">
        <v>16.074423700000001</v>
      </c>
      <c r="S6524" s="9">
        <v>-19521.39</v>
      </c>
      <c r="T6524" s="9">
        <v>202411280000631</v>
      </c>
      <c r="U6524" s="21">
        <v>45624</v>
      </c>
      <c r="V6524" s="21">
        <v>45625</v>
      </c>
      <c r="W6524" s="8" t="s">
        <v>2693</v>
      </c>
      <c r="X6524" s="8" t="s">
        <v>1212</v>
      </c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</row>
    <row r="6525" spans="1:55" ht="20" customHeight="1" x14ac:dyDescent="0.35">
      <c r="A6525" s="1"/>
      <c r="B6525" s="17">
        <v>45838</v>
      </c>
      <c r="C6525" s="16" t="s">
        <v>10961</v>
      </c>
      <c r="D6525" s="16" t="s">
        <v>1214</v>
      </c>
      <c r="E6525" s="18">
        <v>5.4885444000000003</v>
      </c>
      <c r="F6525" s="9">
        <v>50000000</v>
      </c>
      <c r="G6525" s="19">
        <v>47451</v>
      </c>
      <c r="H6525" s="20">
        <v>45806</v>
      </c>
      <c r="I6525" s="20">
        <v>45989</v>
      </c>
      <c r="J6525" s="16" t="s">
        <v>1209</v>
      </c>
      <c r="K6525" s="16">
        <v>2</v>
      </c>
      <c r="L6525" s="16" t="s">
        <v>10960</v>
      </c>
      <c r="M6525" s="9">
        <v>-50248112.280000001</v>
      </c>
      <c r="N6525" s="9">
        <v>-248112.28</v>
      </c>
      <c r="O6525" s="9">
        <v>-50000000</v>
      </c>
      <c r="P6525" s="9">
        <v>0</v>
      </c>
      <c r="Q6525" s="9">
        <v>0</v>
      </c>
      <c r="R6525" s="9">
        <v>0</v>
      </c>
      <c r="S6525" s="9">
        <v>0</v>
      </c>
      <c r="T6525" s="9">
        <v>202411280000631</v>
      </c>
      <c r="U6525" s="21">
        <v>45624</v>
      </c>
      <c r="V6525" s="21">
        <v>45625</v>
      </c>
      <c r="W6525" s="8" t="s">
        <v>2693</v>
      </c>
      <c r="X6525" s="8" t="s">
        <v>1212</v>
      </c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</row>
    <row r="6526" spans="1:55" ht="20" customHeight="1" x14ac:dyDescent="0.35">
      <c r="A6526" s="1"/>
      <c r="B6526" s="17">
        <v>45838</v>
      </c>
      <c r="C6526" s="16" t="s">
        <v>10962</v>
      </c>
      <c r="D6526" s="16" t="s">
        <v>1208</v>
      </c>
      <c r="E6526" s="18">
        <v>6.18</v>
      </c>
      <c r="F6526" s="9">
        <v>50000000</v>
      </c>
      <c r="G6526" s="19">
        <v>47451</v>
      </c>
      <c r="H6526" s="20">
        <v>45806</v>
      </c>
      <c r="I6526" s="20">
        <v>45989</v>
      </c>
      <c r="J6526" s="16" t="s">
        <v>1209</v>
      </c>
      <c r="K6526" s="16">
        <v>2</v>
      </c>
      <c r="L6526" s="16" t="s">
        <v>10963</v>
      </c>
      <c r="M6526" s="9">
        <v>51244386.359999999</v>
      </c>
      <c r="N6526" s="9">
        <v>279369.86</v>
      </c>
      <c r="O6526" s="9">
        <v>50965016.5</v>
      </c>
      <c r="P6526" s="9">
        <v>3.9163622</v>
      </c>
      <c r="Q6526" s="9">
        <v>-3.8092508999999999</v>
      </c>
      <c r="R6526" s="9">
        <v>16.0752229</v>
      </c>
      <c r="S6526" s="9">
        <v>-19520.27</v>
      </c>
      <c r="T6526" s="9">
        <v>202411280000644</v>
      </c>
      <c r="U6526" s="21">
        <v>45624</v>
      </c>
      <c r="V6526" s="21">
        <v>45625</v>
      </c>
      <c r="W6526" s="8" t="s">
        <v>3112</v>
      </c>
      <c r="X6526" s="8" t="s">
        <v>1212</v>
      </c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</row>
    <row r="6527" spans="1:55" ht="20" customHeight="1" x14ac:dyDescent="0.35">
      <c r="A6527" s="1"/>
      <c r="B6527" s="17">
        <v>45838</v>
      </c>
      <c r="C6527" s="16" t="s">
        <v>10964</v>
      </c>
      <c r="D6527" s="16" t="s">
        <v>1214</v>
      </c>
      <c r="E6527" s="18">
        <v>5.4885444000000003</v>
      </c>
      <c r="F6527" s="9">
        <v>50000000</v>
      </c>
      <c r="G6527" s="19">
        <v>47451</v>
      </c>
      <c r="H6527" s="20">
        <v>45806</v>
      </c>
      <c r="I6527" s="20">
        <v>45989</v>
      </c>
      <c r="J6527" s="16" t="s">
        <v>1209</v>
      </c>
      <c r="K6527" s="16">
        <v>2</v>
      </c>
      <c r="L6527" s="16" t="s">
        <v>10963</v>
      </c>
      <c r="M6527" s="9">
        <v>-50248112.280000001</v>
      </c>
      <c r="N6527" s="9">
        <v>-248112.28</v>
      </c>
      <c r="O6527" s="9">
        <v>-50000000</v>
      </c>
      <c r="P6527" s="9">
        <v>0</v>
      </c>
      <c r="Q6527" s="9">
        <v>0</v>
      </c>
      <c r="R6527" s="9">
        <v>0</v>
      </c>
      <c r="S6527" s="9">
        <v>0</v>
      </c>
      <c r="T6527" s="9">
        <v>202411280000644</v>
      </c>
      <c r="U6527" s="21">
        <v>45624</v>
      </c>
      <c r="V6527" s="21">
        <v>45625</v>
      </c>
      <c r="W6527" s="8" t="s">
        <v>3112</v>
      </c>
      <c r="X6527" s="8" t="s">
        <v>1212</v>
      </c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</row>
    <row r="6528" spans="1:55" ht="20" customHeight="1" x14ac:dyDescent="0.35">
      <c r="A6528" s="1"/>
      <c r="B6528" s="17">
        <v>45838</v>
      </c>
      <c r="C6528" s="16" t="s">
        <v>10965</v>
      </c>
      <c r="D6528" s="16" t="s">
        <v>1208</v>
      </c>
      <c r="E6528" s="18">
        <v>6.165</v>
      </c>
      <c r="F6528" s="9">
        <v>250000000</v>
      </c>
      <c r="G6528" s="19">
        <v>47455</v>
      </c>
      <c r="H6528" s="20">
        <v>45810</v>
      </c>
      <c r="I6528" s="20">
        <v>45993</v>
      </c>
      <c r="J6528" s="16" t="s">
        <v>1209</v>
      </c>
      <c r="K6528" s="16">
        <v>2</v>
      </c>
      <c r="L6528" s="16" t="s">
        <v>10966</v>
      </c>
      <c r="M6528" s="9">
        <v>255909058.44999999</v>
      </c>
      <c r="N6528" s="9">
        <v>1224554.79</v>
      </c>
      <c r="O6528" s="9">
        <v>254684503.66</v>
      </c>
      <c r="P6528" s="9">
        <v>3.9282200999999999</v>
      </c>
      <c r="Q6528" s="9">
        <v>-3.8207749</v>
      </c>
      <c r="R6528" s="9">
        <v>16.146233800000001</v>
      </c>
      <c r="S6528" s="9">
        <v>-97777.09</v>
      </c>
      <c r="T6528" s="9">
        <v>202411290000001</v>
      </c>
      <c r="U6528" s="21">
        <v>45625</v>
      </c>
      <c r="V6528" s="21">
        <v>45628</v>
      </c>
      <c r="W6528" s="8" t="s">
        <v>7983</v>
      </c>
      <c r="X6528" s="8" t="s">
        <v>1212</v>
      </c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</row>
    <row r="6529" spans="1:55" ht="20" customHeight="1" x14ac:dyDescent="0.35">
      <c r="A6529" s="1"/>
      <c r="B6529" s="17">
        <v>45838</v>
      </c>
      <c r="C6529" s="16" t="s">
        <v>10967</v>
      </c>
      <c r="D6529" s="16" t="s">
        <v>1214</v>
      </c>
      <c r="E6529" s="18">
        <v>5.4351070999999997</v>
      </c>
      <c r="F6529" s="9">
        <v>250000000</v>
      </c>
      <c r="G6529" s="19">
        <v>47455</v>
      </c>
      <c r="H6529" s="20">
        <v>45810</v>
      </c>
      <c r="I6529" s="20">
        <v>45993</v>
      </c>
      <c r="J6529" s="16" t="s">
        <v>1209</v>
      </c>
      <c r="K6529" s="16">
        <v>2</v>
      </c>
      <c r="L6529" s="16" t="s">
        <v>10966</v>
      </c>
      <c r="M6529" s="9">
        <v>-251079576.06</v>
      </c>
      <c r="N6529" s="9">
        <v>-1079576.06</v>
      </c>
      <c r="O6529" s="9">
        <v>-250000000</v>
      </c>
      <c r="P6529" s="9">
        <v>0</v>
      </c>
      <c r="Q6529" s="9">
        <v>0</v>
      </c>
      <c r="R6529" s="9">
        <v>0</v>
      </c>
      <c r="S6529" s="9">
        <v>0</v>
      </c>
      <c r="T6529" s="9">
        <v>202411290000001</v>
      </c>
      <c r="U6529" s="21">
        <v>45625</v>
      </c>
      <c r="V6529" s="21">
        <v>45628</v>
      </c>
      <c r="W6529" s="8" t="s">
        <v>7983</v>
      </c>
      <c r="X6529" s="8" t="s">
        <v>1212</v>
      </c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</row>
    <row r="6530" spans="1:55" ht="20" customHeight="1" x14ac:dyDescent="0.35">
      <c r="A6530" s="1"/>
      <c r="B6530" s="17">
        <v>45838</v>
      </c>
      <c r="C6530" s="16" t="s">
        <v>10968</v>
      </c>
      <c r="D6530" s="16" t="s">
        <v>1208</v>
      </c>
      <c r="E6530" s="18">
        <v>6.165</v>
      </c>
      <c r="F6530" s="9">
        <v>50000000</v>
      </c>
      <c r="G6530" s="19">
        <v>47455</v>
      </c>
      <c r="H6530" s="20">
        <v>45810</v>
      </c>
      <c r="I6530" s="20">
        <v>45993</v>
      </c>
      <c r="J6530" s="16" t="s">
        <v>1209</v>
      </c>
      <c r="K6530" s="16">
        <v>2</v>
      </c>
      <c r="L6530" s="16" t="s">
        <v>10969</v>
      </c>
      <c r="M6530" s="9">
        <v>51181811.689999998</v>
      </c>
      <c r="N6530" s="9">
        <v>244910.96</v>
      </c>
      <c r="O6530" s="9">
        <v>50936900.729999997</v>
      </c>
      <c r="P6530" s="9">
        <v>3.9282200999999999</v>
      </c>
      <c r="Q6530" s="9">
        <v>-3.8207749</v>
      </c>
      <c r="R6530" s="9">
        <v>16.146233800000001</v>
      </c>
      <c r="S6530" s="9">
        <v>-19555.419999999998</v>
      </c>
      <c r="T6530" s="9">
        <v>202411290000002</v>
      </c>
      <c r="U6530" s="21">
        <v>45625</v>
      </c>
      <c r="V6530" s="21">
        <v>45628</v>
      </c>
      <c r="W6530" s="8" t="s">
        <v>7983</v>
      </c>
      <c r="X6530" s="8" t="s">
        <v>1212</v>
      </c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</row>
    <row r="6531" spans="1:55" ht="20" customHeight="1" x14ac:dyDescent="0.35">
      <c r="A6531" s="1"/>
      <c r="B6531" s="17">
        <v>45838</v>
      </c>
      <c r="C6531" s="16" t="s">
        <v>10970</v>
      </c>
      <c r="D6531" s="16" t="s">
        <v>1214</v>
      </c>
      <c r="E6531" s="18">
        <v>5.4351067999999998</v>
      </c>
      <c r="F6531" s="9">
        <v>50000000</v>
      </c>
      <c r="G6531" s="19">
        <v>47455</v>
      </c>
      <c r="H6531" s="20">
        <v>45810</v>
      </c>
      <c r="I6531" s="20">
        <v>45993</v>
      </c>
      <c r="J6531" s="16" t="s">
        <v>1209</v>
      </c>
      <c r="K6531" s="16">
        <v>2</v>
      </c>
      <c r="L6531" s="16" t="s">
        <v>10969</v>
      </c>
      <c r="M6531" s="9">
        <v>-50215915.200000003</v>
      </c>
      <c r="N6531" s="9">
        <v>-215915.2</v>
      </c>
      <c r="O6531" s="9">
        <v>-50000000</v>
      </c>
      <c r="P6531" s="9">
        <v>0</v>
      </c>
      <c r="Q6531" s="9">
        <v>0</v>
      </c>
      <c r="R6531" s="9">
        <v>0</v>
      </c>
      <c r="S6531" s="9">
        <v>0</v>
      </c>
      <c r="T6531" s="9">
        <v>202411290000002</v>
      </c>
      <c r="U6531" s="21">
        <v>45625</v>
      </c>
      <c r="V6531" s="21">
        <v>45628</v>
      </c>
      <c r="W6531" s="8" t="s">
        <v>7983</v>
      </c>
      <c r="X6531" s="8" t="s">
        <v>1212</v>
      </c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</row>
    <row r="6532" spans="1:55" ht="20" customHeight="1" x14ac:dyDescent="0.35">
      <c r="A6532" s="1"/>
      <c r="B6532" s="17">
        <v>45838</v>
      </c>
      <c r="C6532" s="16" t="s">
        <v>10971</v>
      </c>
      <c r="D6532" s="16" t="s">
        <v>1208</v>
      </c>
      <c r="E6532" s="18">
        <v>6.5049999999999999</v>
      </c>
      <c r="F6532" s="9">
        <v>50000000</v>
      </c>
      <c r="G6532" s="19">
        <v>45993</v>
      </c>
      <c r="H6532" s="20">
        <v>45628</v>
      </c>
      <c r="I6532" s="20">
        <v>45993</v>
      </c>
      <c r="J6532" s="16" t="s">
        <v>1209</v>
      </c>
      <c r="K6532" s="16">
        <v>0</v>
      </c>
      <c r="L6532" s="16" t="s">
        <v>10972</v>
      </c>
      <c r="M6532" s="9">
        <v>52049025.07</v>
      </c>
      <c r="N6532" s="9">
        <v>1880212.33</v>
      </c>
      <c r="O6532" s="9">
        <v>50168812.740000002</v>
      </c>
      <c r="P6532" s="9">
        <v>0.42191780000000001</v>
      </c>
      <c r="Q6532" s="9">
        <v>-0.3999972</v>
      </c>
      <c r="R6532" s="9">
        <v>0.58637430000000001</v>
      </c>
      <c r="S6532" s="9">
        <v>-2081.9499999999998</v>
      </c>
      <c r="T6532" s="9">
        <v>202411290000130</v>
      </c>
      <c r="U6532" s="21">
        <v>45625</v>
      </c>
      <c r="V6532" s="21">
        <v>45628</v>
      </c>
      <c r="W6532" s="8" t="s">
        <v>7983</v>
      </c>
      <c r="X6532" s="8" t="s">
        <v>1212</v>
      </c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</row>
    <row r="6533" spans="1:55" ht="20" customHeight="1" x14ac:dyDescent="0.35">
      <c r="A6533" s="1"/>
      <c r="B6533" s="17">
        <v>45838</v>
      </c>
      <c r="C6533" s="16" t="s">
        <v>10973</v>
      </c>
      <c r="D6533" s="16" t="s">
        <v>1214</v>
      </c>
      <c r="E6533" s="18">
        <v>6.3673842</v>
      </c>
      <c r="F6533" s="9">
        <v>50000000</v>
      </c>
      <c r="G6533" s="19">
        <v>45993</v>
      </c>
      <c r="H6533" s="20">
        <v>45628</v>
      </c>
      <c r="I6533" s="20">
        <v>45993</v>
      </c>
      <c r="J6533" s="16" t="s">
        <v>1209</v>
      </c>
      <c r="K6533" s="16">
        <v>0</v>
      </c>
      <c r="L6533" s="16" t="s">
        <v>10972</v>
      </c>
      <c r="M6533" s="9">
        <v>-51840435.719999999</v>
      </c>
      <c r="N6533" s="9">
        <v>-1840435.72</v>
      </c>
      <c r="O6533" s="9">
        <v>-50000000</v>
      </c>
      <c r="P6533" s="9">
        <v>0</v>
      </c>
      <c r="Q6533" s="9">
        <v>0</v>
      </c>
      <c r="R6533" s="9">
        <v>0</v>
      </c>
      <c r="S6533" s="9">
        <v>0</v>
      </c>
      <c r="T6533" s="9">
        <v>202411290000130</v>
      </c>
      <c r="U6533" s="21">
        <v>45625</v>
      </c>
      <c r="V6533" s="21">
        <v>45628</v>
      </c>
      <c r="W6533" s="8" t="s">
        <v>7983</v>
      </c>
      <c r="X6533" s="8" t="s">
        <v>1212</v>
      </c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</row>
    <row r="6534" spans="1:55" ht="20" customHeight="1" x14ac:dyDescent="0.35">
      <c r="A6534" s="1"/>
      <c r="B6534" s="17">
        <v>45838</v>
      </c>
      <c r="C6534" s="16" t="s">
        <v>10974</v>
      </c>
      <c r="D6534" s="16" t="s">
        <v>1208</v>
      </c>
      <c r="E6534" s="18">
        <v>6.5049999999999999</v>
      </c>
      <c r="F6534" s="9">
        <v>50000000</v>
      </c>
      <c r="G6534" s="19">
        <v>45993</v>
      </c>
      <c r="H6534" s="20">
        <v>45628</v>
      </c>
      <c r="I6534" s="20">
        <v>45993</v>
      </c>
      <c r="J6534" s="16" t="s">
        <v>1209</v>
      </c>
      <c r="K6534" s="16">
        <v>0</v>
      </c>
      <c r="L6534" s="16" t="s">
        <v>10975</v>
      </c>
      <c r="M6534" s="9">
        <v>52049025.07</v>
      </c>
      <c r="N6534" s="9">
        <v>1880212.33</v>
      </c>
      <c r="O6534" s="9">
        <v>50168812.740000002</v>
      </c>
      <c r="P6534" s="9">
        <v>0.42191780000000001</v>
      </c>
      <c r="Q6534" s="9">
        <v>-0.3999972</v>
      </c>
      <c r="R6534" s="9">
        <v>0.58637430000000001</v>
      </c>
      <c r="S6534" s="9">
        <v>-2081.9499999999998</v>
      </c>
      <c r="T6534" s="9">
        <v>202411290000144</v>
      </c>
      <c r="U6534" s="21">
        <v>45625</v>
      </c>
      <c r="V6534" s="21">
        <v>45628</v>
      </c>
      <c r="W6534" s="8" t="s">
        <v>7983</v>
      </c>
      <c r="X6534" s="8" t="s">
        <v>1212</v>
      </c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</row>
    <row r="6535" spans="1:55" ht="20" customHeight="1" x14ac:dyDescent="0.35">
      <c r="A6535" s="1"/>
      <c r="B6535" s="17">
        <v>45838</v>
      </c>
      <c r="C6535" s="16" t="s">
        <v>10976</v>
      </c>
      <c r="D6535" s="16" t="s">
        <v>1214</v>
      </c>
      <c r="E6535" s="18">
        <v>6.3673842</v>
      </c>
      <c r="F6535" s="9">
        <v>50000000</v>
      </c>
      <c r="G6535" s="19">
        <v>45993</v>
      </c>
      <c r="H6535" s="20">
        <v>45628</v>
      </c>
      <c r="I6535" s="20">
        <v>45993</v>
      </c>
      <c r="J6535" s="16" t="s">
        <v>1209</v>
      </c>
      <c r="K6535" s="16">
        <v>0</v>
      </c>
      <c r="L6535" s="16" t="s">
        <v>10975</v>
      </c>
      <c r="M6535" s="9">
        <v>-51840435.719999999</v>
      </c>
      <c r="N6535" s="9">
        <v>-1840435.72</v>
      </c>
      <c r="O6535" s="9">
        <v>-50000000</v>
      </c>
      <c r="P6535" s="9">
        <v>0</v>
      </c>
      <c r="Q6535" s="9">
        <v>0</v>
      </c>
      <c r="R6535" s="9">
        <v>0</v>
      </c>
      <c r="S6535" s="9">
        <v>0</v>
      </c>
      <c r="T6535" s="9">
        <v>202411290000144</v>
      </c>
      <c r="U6535" s="21">
        <v>45625</v>
      </c>
      <c r="V6535" s="21">
        <v>45628</v>
      </c>
      <c r="W6535" s="8" t="s">
        <v>7983</v>
      </c>
      <c r="X6535" s="8" t="s">
        <v>1212</v>
      </c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</row>
    <row r="6536" spans="1:55" ht="20" customHeight="1" x14ac:dyDescent="0.35">
      <c r="A6536" s="1"/>
      <c r="B6536" s="17">
        <v>45838</v>
      </c>
      <c r="C6536" s="16" t="s">
        <v>10977</v>
      </c>
      <c r="D6536" s="16" t="s">
        <v>1208</v>
      </c>
      <c r="E6536" s="18">
        <v>6.53</v>
      </c>
      <c r="F6536" s="9">
        <v>650000000</v>
      </c>
      <c r="G6536" s="19">
        <v>45902</v>
      </c>
      <c r="H6536" s="20">
        <v>45628</v>
      </c>
      <c r="I6536" s="20">
        <v>45902</v>
      </c>
      <c r="J6536" s="16" t="s">
        <v>1209</v>
      </c>
      <c r="K6536" s="16">
        <v>0</v>
      </c>
      <c r="L6536" s="16" t="s">
        <v>10978</v>
      </c>
      <c r="M6536" s="9">
        <v>675508031.37</v>
      </c>
      <c r="N6536" s="9">
        <v>24536698.629999999</v>
      </c>
      <c r="O6536" s="9">
        <v>650971332.74000001</v>
      </c>
      <c r="P6536" s="9">
        <v>0.1726027</v>
      </c>
      <c r="Q6536" s="9">
        <v>-0.16368160000000001</v>
      </c>
      <c r="R6536" s="9">
        <v>0.2005082</v>
      </c>
      <c r="S6536" s="9">
        <v>-11056.82</v>
      </c>
      <c r="T6536" s="9">
        <v>202411290000233</v>
      </c>
      <c r="U6536" s="21">
        <v>45625</v>
      </c>
      <c r="V6536" s="21">
        <v>45628</v>
      </c>
      <c r="W6536" s="8" t="s">
        <v>7983</v>
      </c>
      <c r="X6536" s="8" t="s">
        <v>1212</v>
      </c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</row>
    <row r="6537" spans="1:55" ht="20" customHeight="1" x14ac:dyDescent="0.35">
      <c r="A6537" s="1"/>
      <c r="B6537" s="17">
        <v>45838</v>
      </c>
      <c r="C6537" s="16" t="s">
        <v>10979</v>
      </c>
      <c r="D6537" s="16" t="s">
        <v>1214</v>
      </c>
      <c r="E6537" s="18">
        <v>6.3673842</v>
      </c>
      <c r="F6537" s="9">
        <v>650000000</v>
      </c>
      <c r="G6537" s="19">
        <v>45902</v>
      </c>
      <c r="H6537" s="20">
        <v>45628</v>
      </c>
      <c r="I6537" s="20">
        <v>45902</v>
      </c>
      <c r="J6537" s="16" t="s">
        <v>1209</v>
      </c>
      <c r="K6537" s="16">
        <v>0</v>
      </c>
      <c r="L6537" s="16" t="s">
        <v>10978</v>
      </c>
      <c r="M6537" s="9">
        <v>-673925664.26999998</v>
      </c>
      <c r="N6537" s="9">
        <v>-23925664.27</v>
      </c>
      <c r="O6537" s="9">
        <v>-650000000</v>
      </c>
      <c r="P6537" s="9">
        <v>0</v>
      </c>
      <c r="Q6537" s="9">
        <v>0</v>
      </c>
      <c r="R6537" s="9">
        <v>0</v>
      </c>
      <c r="S6537" s="9">
        <v>0</v>
      </c>
      <c r="T6537" s="9">
        <v>202411290000233</v>
      </c>
      <c r="U6537" s="21">
        <v>45625</v>
      </c>
      <c r="V6537" s="21">
        <v>45628</v>
      </c>
      <c r="W6537" s="8" t="s">
        <v>7983</v>
      </c>
      <c r="X6537" s="8" t="s">
        <v>1212</v>
      </c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</row>
    <row r="6538" spans="1:55" ht="20" customHeight="1" x14ac:dyDescent="0.35">
      <c r="A6538" s="1"/>
      <c r="B6538" s="17">
        <v>45838</v>
      </c>
      <c r="C6538" s="16" t="s">
        <v>10980</v>
      </c>
      <c r="D6538" s="16" t="s">
        <v>1208</v>
      </c>
      <c r="E6538" s="18">
        <v>6.53</v>
      </c>
      <c r="F6538" s="9">
        <v>50000000</v>
      </c>
      <c r="G6538" s="19">
        <v>45902</v>
      </c>
      <c r="H6538" s="20">
        <v>45628</v>
      </c>
      <c r="I6538" s="20">
        <v>45902</v>
      </c>
      <c r="J6538" s="16" t="s">
        <v>1209</v>
      </c>
      <c r="K6538" s="16">
        <v>0</v>
      </c>
      <c r="L6538" s="16" t="s">
        <v>10981</v>
      </c>
      <c r="M6538" s="9">
        <v>51962156.259999998</v>
      </c>
      <c r="N6538" s="9">
        <v>1887438.36</v>
      </c>
      <c r="O6538" s="9">
        <v>50074717.899999999</v>
      </c>
      <c r="P6538" s="9">
        <v>0.1726027</v>
      </c>
      <c r="Q6538" s="9">
        <v>-0.16368160000000001</v>
      </c>
      <c r="R6538" s="9">
        <v>0.2005082</v>
      </c>
      <c r="S6538" s="9">
        <v>-850.52</v>
      </c>
      <c r="T6538" s="9">
        <v>202411290000235</v>
      </c>
      <c r="U6538" s="21">
        <v>45625</v>
      </c>
      <c r="V6538" s="21">
        <v>45628</v>
      </c>
      <c r="W6538" s="8" t="s">
        <v>7983</v>
      </c>
      <c r="X6538" s="8" t="s">
        <v>1212</v>
      </c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</row>
    <row r="6539" spans="1:55" ht="20" customHeight="1" x14ac:dyDescent="0.35">
      <c r="A6539" s="1"/>
      <c r="B6539" s="17">
        <v>45838</v>
      </c>
      <c r="C6539" s="16" t="s">
        <v>10982</v>
      </c>
      <c r="D6539" s="16" t="s">
        <v>1214</v>
      </c>
      <c r="E6539" s="18">
        <v>6.3673842</v>
      </c>
      <c r="F6539" s="9">
        <v>50000000</v>
      </c>
      <c r="G6539" s="19">
        <v>45902</v>
      </c>
      <c r="H6539" s="20">
        <v>45628</v>
      </c>
      <c r="I6539" s="20">
        <v>45902</v>
      </c>
      <c r="J6539" s="16" t="s">
        <v>1209</v>
      </c>
      <c r="K6539" s="16">
        <v>0</v>
      </c>
      <c r="L6539" s="16" t="s">
        <v>10981</v>
      </c>
      <c r="M6539" s="9">
        <v>-51840435.719999999</v>
      </c>
      <c r="N6539" s="9">
        <v>-1840435.72</v>
      </c>
      <c r="O6539" s="9">
        <v>-50000000</v>
      </c>
      <c r="P6539" s="9">
        <v>0</v>
      </c>
      <c r="Q6539" s="9">
        <v>0</v>
      </c>
      <c r="R6539" s="9">
        <v>0</v>
      </c>
      <c r="S6539" s="9">
        <v>0</v>
      </c>
      <c r="T6539" s="9">
        <v>202411290000235</v>
      </c>
      <c r="U6539" s="21">
        <v>45625</v>
      </c>
      <c r="V6539" s="21">
        <v>45628</v>
      </c>
      <c r="W6539" s="8" t="s">
        <v>7983</v>
      </c>
      <c r="X6539" s="8" t="s">
        <v>1212</v>
      </c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</row>
    <row r="6540" spans="1:55" ht="20" customHeight="1" x14ac:dyDescent="0.35">
      <c r="A6540" s="1"/>
      <c r="B6540" s="17">
        <v>45838</v>
      </c>
      <c r="C6540" s="16" t="s">
        <v>10983</v>
      </c>
      <c r="D6540" s="16" t="s">
        <v>1208</v>
      </c>
      <c r="E6540" s="18">
        <v>6.5049999999999999</v>
      </c>
      <c r="F6540" s="9">
        <v>900000000</v>
      </c>
      <c r="G6540" s="19">
        <v>45993</v>
      </c>
      <c r="H6540" s="20">
        <v>45628</v>
      </c>
      <c r="I6540" s="20">
        <v>45993</v>
      </c>
      <c r="J6540" s="16" t="s">
        <v>1209</v>
      </c>
      <c r="K6540" s="16">
        <v>0</v>
      </c>
      <c r="L6540" s="16" t="s">
        <v>10984</v>
      </c>
      <c r="M6540" s="9">
        <v>936882451.29999995</v>
      </c>
      <c r="N6540" s="9">
        <v>33843821.920000002</v>
      </c>
      <c r="O6540" s="9">
        <v>903038629.38</v>
      </c>
      <c r="P6540" s="9">
        <v>0.42191780000000001</v>
      </c>
      <c r="Q6540" s="9">
        <v>-0.3999972</v>
      </c>
      <c r="R6540" s="9">
        <v>0.58637430000000001</v>
      </c>
      <c r="S6540" s="9">
        <v>-37475.03</v>
      </c>
      <c r="T6540" s="9">
        <v>202411290000237</v>
      </c>
      <c r="U6540" s="21">
        <v>45625</v>
      </c>
      <c r="V6540" s="21">
        <v>45628</v>
      </c>
      <c r="W6540" s="8" t="s">
        <v>7983</v>
      </c>
      <c r="X6540" s="8" t="s">
        <v>1212</v>
      </c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</row>
    <row r="6541" spans="1:55" ht="20" customHeight="1" x14ac:dyDescent="0.35">
      <c r="A6541" s="1"/>
      <c r="B6541" s="17">
        <v>45838</v>
      </c>
      <c r="C6541" s="16" t="s">
        <v>10985</v>
      </c>
      <c r="D6541" s="16" t="s">
        <v>1214</v>
      </c>
      <c r="E6541" s="18">
        <v>6.3673842</v>
      </c>
      <c r="F6541" s="9">
        <v>900000000</v>
      </c>
      <c r="G6541" s="19">
        <v>45993</v>
      </c>
      <c r="H6541" s="20">
        <v>45628</v>
      </c>
      <c r="I6541" s="20">
        <v>45993</v>
      </c>
      <c r="J6541" s="16" t="s">
        <v>1209</v>
      </c>
      <c r="K6541" s="16">
        <v>0</v>
      </c>
      <c r="L6541" s="16" t="s">
        <v>10984</v>
      </c>
      <c r="M6541" s="9">
        <v>-933127842.79999995</v>
      </c>
      <c r="N6541" s="9">
        <v>-33127842.800000001</v>
      </c>
      <c r="O6541" s="9">
        <v>-900000000</v>
      </c>
      <c r="P6541" s="9">
        <v>0</v>
      </c>
      <c r="Q6541" s="9">
        <v>0</v>
      </c>
      <c r="R6541" s="9">
        <v>0</v>
      </c>
      <c r="S6541" s="9">
        <v>0</v>
      </c>
      <c r="T6541" s="9">
        <v>202411290000237</v>
      </c>
      <c r="U6541" s="21">
        <v>45625</v>
      </c>
      <c r="V6541" s="21">
        <v>45628</v>
      </c>
      <c r="W6541" s="8" t="s">
        <v>7983</v>
      </c>
      <c r="X6541" s="8" t="s">
        <v>1212</v>
      </c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</row>
    <row r="6542" spans="1:55" ht="20" customHeight="1" x14ac:dyDescent="0.35">
      <c r="A6542" s="1"/>
      <c r="B6542" s="17">
        <v>45838</v>
      </c>
      <c r="C6542" s="16" t="s">
        <v>10986</v>
      </c>
      <c r="D6542" s="16" t="s">
        <v>1208</v>
      </c>
      <c r="E6542" s="18">
        <v>6.53</v>
      </c>
      <c r="F6542" s="9">
        <v>300000000</v>
      </c>
      <c r="G6542" s="19">
        <v>45902</v>
      </c>
      <c r="H6542" s="20">
        <v>45628</v>
      </c>
      <c r="I6542" s="20">
        <v>45902</v>
      </c>
      <c r="J6542" s="16" t="s">
        <v>1209</v>
      </c>
      <c r="K6542" s="16">
        <v>0</v>
      </c>
      <c r="L6542" s="16" t="s">
        <v>10987</v>
      </c>
      <c r="M6542" s="9">
        <v>311772937.56</v>
      </c>
      <c r="N6542" s="9">
        <v>11324630.140000001</v>
      </c>
      <c r="O6542" s="9">
        <v>300448307.42000002</v>
      </c>
      <c r="P6542" s="9">
        <v>0.1726027</v>
      </c>
      <c r="Q6542" s="9">
        <v>-0.16368160000000001</v>
      </c>
      <c r="R6542" s="9">
        <v>0.2005082</v>
      </c>
      <c r="S6542" s="9">
        <v>-5103.1499999999996</v>
      </c>
      <c r="T6542" s="9">
        <v>202411290000239</v>
      </c>
      <c r="U6542" s="21">
        <v>45625</v>
      </c>
      <c r="V6542" s="21">
        <v>45628</v>
      </c>
      <c r="W6542" s="8" t="s">
        <v>7983</v>
      </c>
      <c r="X6542" s="8" t="s">
        <v>1212</v>
      </c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</row>
    <row r="6543" spans="1:55" ht="20" customHeight="1" x14ac:dyDescent="0.35">
      <c r="A6543" s="1"/>
      <c r="B6543" s="17">
        <v>45838</v>
      </c>
      <c r="C6543" s="16" t="s">
        <v>10988</v>
      </c>
      <c r="D6543" s="16" t="s">
        <v>1214</v>
      </c>
      <c r="E6543" s="18">
        <v>6.3673842</v>
      </c>
      <c r="F6543" s="9">
        <v>300000000</v>
      </c>
      <c r="G6543" s="19">
        <v>45902</v>
      </c>
      <c r="H6543" s="20">
        <v>45628</v>
      </c>
      <c r="I6543" s="20">
        <v>45902</v>
      </c>
      <c r="J6543" s="16" t="s">
        <v>1209</v>
      </c>
      <c r="K6543" s="16">
        <v>0</v>
      </c>
      <c r="L6543" s="16" t="s">
        <v>10987</v>
      </c>
      <c r="M6543" s="9">
        <v>-311042614.26999998</v>
      </c>
      <c r="N6543" s="9">
        <v>-11042614.27</v>
      </c>
      <c r="O6543" s="9">
        <v>-300000000</v>
      </c>
      <c r="P6543" s="9">
        <v>0</v>
      </c>
      <c r="Q6543" s="9">
        <v>0</v>
      </c>
      <c r="R6543" s="9">
        <v>0</v>
      </c>
      <c r="S6543" s="9">
        <v>0</v>
      </c>
      <c r="T6543" s="9">
        <v>202411290000239</v>
      </c>
      <c r="U6543" s="21">
        <v>45625</v>
      </c>
      <c r="V6543" s="21">
        <v>45628</v>
      </c>
      <c r="W6543" s="8" t="s">
        <v>7983</v>
      </c>
      <c r="X6543" s="8" t="s">
        <v>1212</v>
      </c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</row>
    <row r="6544" spans="1:55" ht="20" customHeight="1" x14ac:dyDescent="0.35">
      <c r="A6544" s="1"/>
      <c r="B6544" s="17">
        <v>45838</v>
      </c>
      <c r="C6544" s="16" t="s">
        <v>10989</v>
      </c>
      <c r="D6544" s="16" t="s">
        <v>1208</v>
      </c>
      <c r="E6544" s="18">
        <v>6.165</v>
      </c>
      <c r="F6544" s="9">
        <v>50000000</v>
      </c>
      <c r="G6544" s="19">
        <v>47455</v>
      </c>
      <c r="H6544" s="20">
        <v>45810</v>
      </c>
      <c r="I6544" s="20">
        <v>45993</v>
      </c>
      <c r="J6544" s="16" t="s">
        <v>1209</v>
      </c>
      <c r="K6544" s="16">
        <v>2</v>
      </c>
      <c r="L6544" s="16" t="s">
        <v>10990</v>
      </c>
      <c r="M6544" s="9">
        <v>-51181811.689999998</v>
      </c>
      <c r="N6544" s="9">
        <v>-244910.96</v>
      </c>
      <c r="O6544" s="9">
        <v>-50936900.729999997</v>
      </c>
      <c r="P6544" s="9">
        <v>3.9282200999999999</v>
      </c>
      <c r="Q6544" s="9">
        <v>3.8207749</v>
      </c>
      <c r="R6544" s="9">
        <v>16.146233800000001</v>
      </c>
      <c r="S6544" s="9">
        <v>19555.419999999998</v>
      </c>
      <c r="T6544" s="9">
        <v>202411290000336</v>
      </c>
      <c r="U6544" s="21">
        <v>45625</v>
      </c>
      <c r="V6544" s="21">
        <v>45628</v>
      </c>
      <c r="W6544" s="8" t="s">
        <v>7983</v>
      </c>
      <c r="X6544" s="8" t="s">
        <v>1212</v>
      </c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</row>
    <row r="6545" spans="1:55" ht="20" customHeight="1" x14ac:dyDescent="0.35">
      <c r="A6545" s="1"/>
      <c r="B6545" s="17">
        <v>45838</v>
      </c>
      <c r="C6545" s="16" t="s">
        <v>10991</v>
      </c>
      <c r="D6545" s="16" t="s">
        <v>1214</v>
      </c>
      <c r="E6545" s="18">
        <v>5.4351067999999998</v>
      </c>
      <c r="F6545" s="9">
        <v>50000000</v>
      </c>
      <c r="G6545" s="19">
        <v>47455</v>
      </c>
      <c r="H6545" s="20">
        <v>45810</v>
      </c>
      <c r="I6545" s="20">
        <v>45993</v>
      </c>
      <c r="J6545" s="16" t="s">
        <v>1209</v>
      </c>
      <c r="K6545" s="16">
        <v>2</v>
      </c>
      <c r="L6545" s="16" t="s">
        <v>10990</v>
      </c>
      <c r="M6545" s="9">
        <v>50215915.200000003</v>
      </c>
      <c r="N6545" s="9">
        <v>215915.2</v>
      </c>
      <c r="O6545" s="9">
        <v>50000000</v>
      </c>
      <c r="P6545" s="9">
        <v>0</v>
      </c>
      <c r="Q6545" s="9">
        <v>0</v>
      </c>
      <c r="R6545" s="9">
        <v>0</v>
      </c>
      <c r="S6545" s="9">
        <v>0</v>
      </c>
      <c r="T6545" s="9">
        <v>202411290000336</v>
      </c>
      <c r="U6545" s="21">
        <v>45625</v>
      </c>
      <c r="V6545" s="21">
        <v>45628</v>
      </c>
      <c r="W6545" s="8" t="s">
        <v>7983</v>
      </c>
      <c r="X6545" s="8" t="s">
        <v>1212</v>
      </c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</row>
    <row r="6546" spans="1:55" ht="20" customHeight="1" x14ac:dyDescent="0.35">
      <c r="A6546" s="1"/>
      <c r="B6546" s="17">
        <v>45838</v>
      </c>
      <c r="C6546" s="16" t="s">
        <v>10992</v>
      </c>
      <c r="D6546" s="16" t="s">
        <v>1208</v>
      </c>
      <c r="E6546" s="18">
        <v>6.165</v>
      </c>
      <c r="F6546" s="9">
        <v>250000000</v>
      </c>
      <c r="G6546" s="19">
        <v>47455</v>
      </c>
      <c r="H6546" s="20">
        <v>45810</v>
      </c>
      <c r="I6546" s="20">
        <v>45993</v>
      </c>
      <c r="J6546" s="16" t="s">
        <v>1209</v>
      </c>
      <c r="K6546" s="16">
        <v>2</v>
      </c>
      <c r="L6546" s="16" t="s">
        <v>10993</v>
      </c>
      <c r="M6546" s="9">
        <v>-255909058.44999999</v>
      </c>
      <c r="N6546" s="9">
        <v>-1224554.79</v>
      </c>
      <c r="O6546" s="9">
        <v>-254684503.66</v>
      </c>
      <c r="P6546" s="9">
        <v>3.9282200999999999</v>
      </c>
      <c r="Q6546" s="9">
        <v>3.8207749</v>
      </c>
      <c r="R6546" s="9">
        <v>16.146233800000001</v>
      </c>
      <c r="S6546" s="9">
        <v>97777.09</v>
      </c>
      <c r="T6546" s="9">
        <v>202411290000337</v>
      </c>
      <c r="U6546" s="21">
        <v>45625</v>
      </c>
      <c r="V6546" s="21">
        <v>45628</v>
      </c>
      <c r="W6546" s="8" t="s">
        <v>7983</v>
      </c>
      <c r="X6546" s="8" t="s">
        <v>1212</v>
      </c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</row>
    <row r="6547" spans="1:55" ht="20" customHeight="1" x14ac:dyDescent="0.35">
      <c r="A6547" s="1"/>
      <c r="B6547" s="17">
        <v>45838</v>
      </c>
      <c r="C6547" s="16" t="s">
        <v>10994</v>
      </c>
      <c r="D6547" s="16" t="s">
        <v>1214</v>
      </c>
      <c r="E6547" s="18">
        <v>5.4351070999999997</v>
      </c>
      <c r="F6547" s="9">
        <v>250000000</v>
      </c>
      <c r="G6547" s="19">
        <v>47455</v>
      </c>
      <c r="H6547" s="20">
        <v>45810</v>
      </c>
      <c r="I6547" s="20">
        <v>45993</v>
      </c>
      <c r="J6547" s="16" t="s">
        <v>1209</v>
      </c>
      <c r="K6547" s="16">
        <v>2</v>
      </c>
      <c r="L6547" s="16" t="s">
        <v>10993</v>
      </c>
      <c r="M6547" s="9">
        <v>251079576.06</v>
      </c>
      <c r="N6547" s="9">
        <v>1079576.06</v>
      </c>
      <c r="O6547" s="9">
        <v>250000000</v>
      </c>
      <c r="P6547" s="9">
        <v>0</v>
      </c>
      <c r="Q6547" s="9">
        <v>0</v>
      </c>
      <c r="R6547" s="9">
        <v>0</v>
      </c>
      <c r="S6547" s="9">
        <v>0</v>
      </c>
      <c r="T6547" s="9">
        <v>202411290000337</v>
      </c>
      <c r="U6547" s="21">
        <v>45625</v>
      </c>
      <c r="V6547" s="21">
        <v>45628</v>
      </c>
      <c r="W6547" s="8" t="s">
        <v>7983</v>
      </c>
      <c r="X6547" s="8" t="s">
        <v>1212</v>
      </c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</row>
    <row r="6548" spans="1:55" ht="20" customHeight="1" x14ac:dyDescent="0.35">
      <c r="A6548" s="1"/>
      <c r="B6548" s="17">
        <v>45838</v>
      </c>
      <c r="C6548" s="16" t="s">
        <v>10995</v>
      </c>
      <c r="D6548" s="16" t="s">
        <v>1208</v>
      </c>
      <c r="E6548" s="18">
        <v>6.165</v>
      </c>
      <c r="F6548" s="9">
        <v>50000000</v>
      </c>
      <c r="G6548" s="19">
        <v>47455</v>
      </c>
      <c r="H6548" s="20">
        <v>45810</v>
      </c>
      <c r="I6548" s="20">
        <v>45993</v>
      </c>
      <c r="J6548" s="16" t="s">
        <v>1209</v>
      </c>
      <c r="K6548" s="16">
        <v>2</v>
      </c>
      <c r="L6548" s="16" t="s">
        <v>10996</v>
      </c>
      <c r="M6548" s="9">
        <v>51181811.689999998</v>
      </c>
      <c r="N6548" s="9">
        <v>244910.96</v>
      </c>
      <c r="O6548" s="9">
        <v>50936900.729999997</v>
      </c>
      <c r="P6548" s="9">
        <v>3.9282200999999999</v>
      </c>
      <c r="Q6548" s="9">
        <v>-3.8207749</v>
      </c>
      <c r="R6548" s="9">
        <v>16.146233800000001</v>
      </c>
      <c r="S6548" s="9">
        <v>-19555.419999999998</v>
      </c>
      <c r="T6548" s="9">
        <v>202411290000412</v>
      </c>
      <c r="U6548" s="21">
        <v>45625</v>
      </c>
      <c r="V6548" s="21">
        <v>45628</v>
      </c>
      <c r="W6548" s="8" t="s">
        <v>7983</v>
      </c>
      <c r="X6548" s="8" t="s">
        <v>1212</v>
      </c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</row>
    <row r="6549" spans="1:55" ht="20" customHeight="1" x14ac:dyDescent="0.35">
      <c r="A6549" s="1"/>
      <c r="B6549" s="17">
        <v>45838</v>
      </c>
      <c r="C6549" s="16" t="s">
        <v>10997</v>
      </c>
      <c r="D6549" s="16" t="s">
        <v>1214</v>
      </c>
      <c r="E6549" s="18">
        <v>5.4351067999999998</v>
      </c>
      <c r="F6549" s="9">
        <v>50000000</v>
      </c>
      <c r="G6549" s="19">
        <v>47455</v>
      </c>
      <c r="H6549" s="20">
        <v>45810</v>
      </c>
      <c r="I6549" s="20">
        <v>45993</v>
      </c>
      <c r="J6549" s="16" t="s">
        <v>1209</v>
      </c>
      <c r="K6549" s="16">
        <v>2</v>
      </c>
      <c r="L6549" s="16" t="s">
        <v>10996</v>
      </c>
      <c r="M6549" s="9">
        <v>-50215915.200000003</v>
      </c>
      <c r="N6549" s="9">
        <v>-215915.2</v>
      </c>
      <c r="O6549" s="9">
        <v>-50000000</v>
      </c>
      <c r="P6549" s="9">
        <v>0</v>
      </c>
      <c r="Q6549" s="9">
        <v>0</v>
      </c>
      <c r="R6549" s="9">
        <v>0</v>
      </c>
      <c r="S6549" s="9">
        <v>0</v>
      </c>
      <c r="T6549" s="9">
        <v>202411290000412</v>
      </c>
      <c r="U6549" s="21">
        <v>45625</v>
      </c>
      <c r="V6549" s="21">
        <v>45628</v>
      </c>
      <c r="W6549" s="8" t="s">
        <v>7983</v>
      </c>
      <c r="X6549" s="8" t="s">
        <v>1212</v>
      </c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</row>
    <row r="6550" spans="1:55" ht="20" customHeight="1" x14ac:dyDescent="0.35">
      <c r="A6550" s="1"/>
      <c r="B6550" s="17">
        <v>45838</v>
      </c>
      <c r="C6550" s="16" t="s">
        <v>10998</v>
      </c>
      <c r="D6550" s="16" t="s">
        <v>1208</v>
      </c>
      <c r="E6550" s="18">
        <v>6.4124999999999996</v>
      </c>
      <c r="F6550" s="9">
        <v>250000000</v>
      </c>
      <c r="G6550" s="19">
        <v>45993</v>
      </c>
      <c r="H6550" s="20">
        <v>45628</v>
      </c>
      <c r="I6550" s="20">
        <v>45993</v>
      </c>
      <c r="J6550" s="16" t="s">
        <v>1209</v>
      </c>
      <c r="K6550" s="16">
        <v>0</v>
      </c>
      <c r="L6550" s="16" t="s">
        <v>10999</v>
      </c>
      <c r="M6550" s="9">
        <v>-260019101.47</v>
      </c>
      <c r="N6550" s="9">
        <v>-9267380.1400000006</v>
      </c>
      <c r="O6550" s="9">
        <v>-250751721.33000001</v>
      </c>
      <c r="P6550" s="9">
        <v>0.42191780000000001</v>
      </c>
      <c r="Q6550" s="9">
        <v>0.3999972</v>
      </c>
      <c r="R6550" s="9">
        <v>0.58637430000000001</v>
      </c>
      <c r="S6550" s="9">
        <v>10400.69</v>
      </c>
      <c r="T6550" s="9">
        <v>202411290000536</v>
      </c>
      <c r="U6550" s="21">
        <v>45625</v>
      </c>
      <c r="V6550" s="21">
        <v>45628</v>
      </c>
      <c r="W6550" s="8" t="s">
        <v>2991</v>
      </c>
      <c r="X6550" s="8" t="s">
        <v>1212</v>
      </c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</row>
    <row r="6551" spans="1:55" ht="20" customHeight="1" x14ac:dyDescent="0.35">
      <c r="A6551" s="1"/>
      <c r="B6551" s="17">
        <v>45838</v>
      </c>
      <c r="C6551" s="16" t="s">
        <v>11000</v>
      </c>
      <c r="D6551" s="16" t="s">
        <v>1214</v>
      </c>
      <c r="E6551" s="18">
        <v>6.3673842</v>
      </c>
      <c r="F6551" s="9">
        <v>250000000</v>
      </c>
      <c r="G6551" s="19">
        <v>45993</v>
      </c>
      <c r="H6551" s="20">
        <v>45628</v>
      </c>
      <c r="I6551" s="20">
        <v>45993</v>
      </c>
      <c r="J6551" s="16" t="s">
        <v>1209</v>
      </c>
      <c r="K6551" s="16">
        <v>0</v>
      </c>
      <c r="L6551" s="16" t="s">
        <v>10999</v>
      </c>
      <c r="M6551" s="9">
        <v>259202178.55000001</v>
      </c>
      <c r="N6551" s="9">
        <v>9202178.5500000007</v>
      </c>
      <c r="O6551" s="9">
        <v>250000000</v>
      </c>
      <c r="P6551" s="9">
        <v>0</v>
      </c>
      <c r="Q6551" s="9">
        <v>0</v>
      </c>
      <c r="R6551" s="9">
        <v>0</v>
      </c>
      <c r="S6551" s="9">
        <v>0</v>
      </c>
      <c r="T6551" s="9">
        <v>202411290000536</v>
      </c>
      <c r="U6551" s="21">
        <v>45625</v>
      </c>
      <c r="V6551" s="21">
        <v>45628</v>
      </c>
      <c r="W6551" s="8" t="s">
        <v>2991</v>
      </c>
      <c r="X6551" s="8" t="s">
        <v>1212</v>
      </c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</row>
    <row r="6552" spans="1:55" ht="20" customHeight="1" x14ac:dyDescent="0.35">
      <c r="A6552" s="1"/>
      <c r="B6552" s="17">
        <v>45838</v>
      </c>
      <c r="C6552" s="16" t="s">
        <v>11001</v>
      </c>
      <c r="D6552" s="16" t="s">
        <v>1208</v>
      </c>
      <c r="E6552" s="18">
        <v>5.99</v>
      </c>
      <c r="F6552" s="9">
        <v>250000000</v>
      </c>
      <c r="G6552" s="19">
        <v>47455</v>
      </c>
      <c r="H6552" s="20">
        <v>45811</v>
      </c>
      <c r="I6552" s="20">
        <v>45994</v>
      </c>
      <c r="J6552" s="16" t="s">
        <v>1209</v>
      </c>
      <c r="K6552" s="16">
        <v>2</v>
      </c>
      <c r="L6552" s="16" t="s">
        <v>11002</v>
      </c>
      <c r="M6552" s="9">
        <v>254139697.09999999</v>
      </c>
      <c r="N6552" s="9">
        <v>1148767.1200000001</v>
      </c>
      <c r="O6552" s="9">
        <v>252990929.97999999</v>
      </c>
      <c r="P6552" s="9">
        <v>3.9396616999999998</v>
      </c>
      <c r="Q6552" s="9">
        <v>-3.8318748999999999</v>
      </c>
      <c r="R6552" s="9">
        <v>16.205109499999999</v>
      </c>
      <c r="S6552" s="9">
        <v>-97383.15</v>
      </c>
      <c r="T6552" s="9">
        <v>202412020000032</v>
      </c>
      <c r="U6552" s="21">
        <v>45628</v>
      </c>
      <c r="V6552" s="21">
        <v>45629</v>
      </c>
      <c r="W6552" s="8" t="s">
        <v>2693</v>
      </c>
      <c r="X6552" s="8" t="s">
        <v>1212</v>
      </c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</row>
    <row r="6553" spans="1:55" ht="20" customHeight="1" x14ac:dyDescent="0.35">
      <c r="A6553" s="1"/>
      <c r="B6553" s="17">
        <v>45838</v>
      </c>
      <c r="C6553" s="16" t="s">
        <v>11003</v>
      </c>
      <c r="D6553" s="16" t="s">
        <v>1214</v>
      </c>
      <c r="E6553" s="18">
        <v>5.4197794000000004</v>
      </c>
      <c r="F6553" s="9">
        <v>250000000</v>
      </c>
      <c r="G6553" s="19">
        <v>47455</v>
      </c>
      <c r="H6553" s="20">
        <v>45811</v>
      </c>
      <c r="I6553" s="20">
        <v>45994</v>
      </c>
      <c r="J6553" s="16" t="s">
        <v>1209</v>
      </c>
      <c r="K6553" s="16">
        <v>2</v>
      </c>
      <c r="L6553" s="16" t="s">
        <v>11002</v>
      </c>
      <c r="M6553" s="9">
        <v>-251039409.75</v>
      </c>
      <c r="N6553" s="9">
        <v>-1039409.75</v>
      </c>
      <c r="O6553" s="9">
        <v>-250000000</v>
      </c>
      <c r="P6553" s="9">
        <v>0</v>
      </c>
      <c r="Q6553" s="9">
        <v>0</v>
      </c>
      <c r="R6553" s="9">
        <v>0</v>
      </c>
      <c r="S6553" s="9">
        <v>0</v>
      </c>
      <c r="T6553" s="9">
        <v>202412020000032</v>
      </c>
      <c r="U6553" s="21">
        <v>45628</v>
      </c>
      <c r="V6553" s="21">
        <v>45629</v>
      </c>
      <c r="W6553" s="8" t="s">
        <v>2693</v>
      </c>
      <c r="X6553" s="8" t="s">
        <v>1212</v>
      </c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</row>
    <row r="6554" spans="1:55" ht="20" customHeight="1" x14ac:dyDescent="0.35">
      <c r="A6554" s="1"/>
      <c r="B6554" s="17">
        <v>45838</v>
      </c>
      <c r="C6554" s="16" t="s">
        <v>11004</v>
      </c>
      <c r="D6554" s="16" t="s">
        <v>1208</v>
      </c>
      <c r="E6554" s="18">
        <v>6</v>
      </c>
      <c r="F6554" s="9">
        <v>50000000</v>
      </c>
      <c r="G6554" s="19">
        <v>47455</v>
      </c>
      <c r="H6554" s="20">
        <v>45811</v>
      </c>
      <c r="I6554" s="20">
        <v>45994</v>
      </c>
      <c r="J6554" s="16" t="s">
        <v>1209</v>
      </c>
      <c r="K6554" s="16">
        <v>2</v>
      </c>
      <c r="L6554" s="16" t="s">
        <v>11005</v>
      </c>
      <c r="M6554" s="9">
        <v>50847688.420000002</v>
      </c>
      <c r="N6554" s="9">
        <v>230136.99</v>
      </c>
      <c r="O6554" s="9">
        <v>50617551.43</v>
      </c>
      <c r="P6554" s="9">
        <v>3.9390372</v>
      </c>
      <c r="Q6554" s="9">
        <v>-3.8312691999999999</v>
      </c>
      <c r="R6554" s="9">
        <v>16.201861300000001</v>
      </c>
      <c r="S6554" s="9">
        <v>-19481.12</v>
      </c>
      <c r="T6554" s="9">
        <v>202412020000146</v>
      </c>
      <c r="U6554" s="21">
        <v>45628</v>
      </c>
      <c r="V6554" s="21">
        <v>45629</v>
      </c>
      <c r="W6554" s="8" t="s">
        <v>2693</v>
      </c>
      <c r="X6554" s="8" t="s">
        <v>1212</v>
      </c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</row>
    <row r="6555" spans="1:55" ht="20" customHeight="1" x14ac:dyDescent="0.35">
      <c r="A6555" s="1"/>
      <c r="B6555" s="17">
        <v>45838</v>
      </c>
      <c r="C6555" s="16" t="s">
        <v>11006</v>
      </c>
      <c r="D6555" s="16" t="s">
        <v>1214</v>
      </c>
      <c r="E6555" s="18">
        <v>5.4197797000000003</v>
      </c>
      <c r="F6555" s="9">
        <v>50000000</v>
      </c>
      <c r="G6555" s="19">
        <v>47455</v>
      </c>
      <c r="H6555" s="20">
        <v>45811</v>
      </c>
      <c r="I6555" s="20">
        <v>45994</v>
      </c>
      <c r="J6555" s="16" t="s">
        <v>1209</v>
      </c>
      <c r="K6555" s="16">
        <v>2</v>
      </c>
      <c r="L6555" s="16" t="s">
        <v>11005</v>
      </c>
      <c r="M6555" s="9">
        <v>-50207881.960000001</v>
      </c>
      <c r="N6555" s="9">
        <v>-207881.96</v>
      </c>
      <c r="O6555" s="9">
        <v>-50000000</v>
      </c>
      <c r="P6555" s="9">
        <v>0</v>
      </c>
      <c r="Q6555" s="9">
        <v>0</v>
      </c>
      <c r="R6555" s="9">
        <v>0</v>
      </c>
      <c r="S6555" s="9">
        <v>0</v>
      </c>
      <c r="T6555" s="9">
        <v>202412020000146</v>
      </c>
      <c r="U6555" s="21">
        <v>45628</v>
      </c>
      <c r="V6555" s="21">
        <v>45629</v>
      </c>
      <c r="W6555" s="8" t="s">
        <v>2693</v>
      </c>
      <c r="X6555" s="8" t="s">
        <v>1212</v>
      </c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</row>
    <row r="6556" spans="1:55" ht="20" customHeight="1" x14ac:dyDescent="0.35">
      <c r="A6556" s="1"/>
      <c r="B6556" s="17">
        <v>45838</v>
      </c>
      <c r="C6556" s="16" t="s">
        <v>11007</v>
      </c>
      <c r="D6556" s="16" t="s">
        <v>1208</v>
      </c>
      <c r="E6556" s="18">
        <v>6.35</v>
      </c>
      <c r="F6556" s="9">
        <v>1000000000</v>
      </c>
      <c r="G6556" s="19">
        <v>45903</v>
      </c>
      <c r="H6556" s="20">
        <v>45629</v>
      </c>
      <c r="I6556" s="20">
        <v>45903</v>
      </c>
      <c r="J6556" s="16" t="s">
        <v>1209</v>
      </c>
      <c r="K6556" s="16">
        <v>0</v>
      </c>
      <c r="L6556" s="16" t="s">
        <v>11008</v>
      </c>
      <c r="M6556" s="9">
        <v>1037750367.98</v>
      </c>
      <c r="N6556" s="9">
        <v>36534246.579999998</v>
      </c>
      <c r="O6556" s="9">
        <v>1001216121.4</v>
      </c>
      <c r="P6556" s="9">
        <v>0.17534250000000001</v>
      </c>
      <c r="Q6556" s="9">
        <v>-0.16627910000000001</v>
      </c>
      <c r="R6556" s="9">
        <v>0.2041364</v>
      </c>
      <c r="S6556" s="9">
        <v>-17255.62</v>
      </c>
      <c r="T6556" s="9">
        <v>202412020000194</v>
      </c>
      <c r="U6556" s="21">
        <v>45628</v>
      </c>
      <c r="V6556" s="21">
        <v>45629</v>
      </c>
      <c r="W6556" s="8" t="s">
        <v>7983</v>
      </c>
      <c r="X6556" s="8" t="s">
        <v>1212</v>
      </c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</row>
    <row r="6557" spans="1:55" ht="20" customHeight="1" x14ac:dyDescent="0.35">
      <c r="A6557" s="1"/>
      <c r="B6557" s="17">
        <v>45838</v>
      </c>
      <c r="C6557" s="16" t="s">
        <v>11009</v>
      </c>
      <c r="D6557" s="16" t="s">
        <v>1214</v>
      </c>
      <c r="E6557" s="18">
        <v>6.3651255999999998</v>
      </c>
      <c r="F6557" s="9">
        <v>1000000000</v>
      </c>
      <c r="G6557" s="19">
        <v>45903</v>
      </c>
      <c r="H6557" s="20">
        <v>45629</v>
      </c>
      <c r="I6557" s="20">
        <v>45903</v>
      </c>
      <c r="J6557" s="16" t="s">
        <v>1209</v>
      </c>
      <c r="K6557" s="16">
        <v>0</v>
      </c>
      <c r="L6557" s="16" t="s">
        <v>11008</v>
      </c>
      <c r="M6557" s="9">
        <v>-1036621270.42</v>
      </c>
      <c r="N6557" s="9">
        <v>-36621270.420000002</v>
      </c>
      <c r="O6557" s="9">
        <v>-1000000000</v>
      </c>
      <c r="P6557" s="9">
        <v>0</v>
      </c>
      <c r="Q6557" s="9">
        <v>0</v>
      </c>
      <c r="R6557" s="9">
        <v>0</v>
      </c>
      <c r="S6557" s="9">
        <v>0</v>
      </c>
      <c r="T6557" s="9">
        <v>202412020000194</v>
      </c>
      <c r="U6557" s="21">
        <v>45628</v>
      </c>
      <c r="V6557" s="21">
        <v>45629</v>
      </c>
      <c r="W6557" s="8" t="s">
        <v>7983</v>
      </c>
      <c r="X6557" s="8" t="s">
        <v>1212</v>
      </c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</row>
    <row r="6558" spans="1:55" ht="20" customHeight="1" x14ac:dyDescent="0.35">
      <c r="A6558" s="1"/>
      <c r="B6558" s="17">
        <v>45838</v>
      </c>
      <c r="C6558" s="16" t="s">
        <v>11010</v>
      </c>
      <c r="D6558" s="16" t="s">
        <v>1208</v>
      </c>
      <c r="E6558" s="18">
        <v>6.0149999999999997</v>
      </c>
      <c r="F6558" s="9">
        <v>50000000</v>
      </c>
      <c r="G6558" s="19">
        <v>46359</v>
      </c>
      <c r="H6558" s="20">
        <v>45811</v>
      </c>
      <c r="I6558" s="20">
        <v>45994</v>
      </c>
      <c r="J6558" s="16" t="s">
        <v>1209</v>
      </c>
      <c r="K6558" s="16">
        <v>2</v>
      </c>
      <c r="L6558" s="16" t="s">
        <v>11011</v>
      </c>
      <c r="M6558" s="9">
        <v>50583889.039999999</v>
      </c>
      <c r="N6558" s="9">
        <v>230712.33</v>
      </c>
      <c r="O6558" s="9">
        <v>50353176.710000001</v>
      </c>
      <c r="P6558" s="9">
        <v>1.3813845</v>
      </c>
      <c r="Q6558" s="9">
        <v>-1.3444887000000001</v>
      </c>
      <c r="R6558" s="9">
        <v>3.0793545999999998</v>
      </c>
      <c r="S6558" s="9">
        <v>-6800.95</v>
      </c>
      <c r="T6558" s="9">
        <v>202412020000246</v>
      </c>
      <c r="U6558" s="21">
        <v>45628</v>
      </c>
      <c r="V6558" s="21">
        <v>45629</v>
      </c>
      <c r="W6558" s="8" t="s">
        <v>2693</v>
      </c>
      <c r="X6558" s="8" t="s">
        <v>1212</v>
      </c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</row>
    <row r="6559" spans="1:55" ht="20" customHeight="1" x14ac:dyDescent="0.35">
      <c r="A6559" s="1"/>
      <c r="B6559" s="17">
        <v>45838</v>
      </c>
      <c r="C6559" s="16" t="s">
        <v>11012</v>
      </c>
      <c r="D6559" s="16" t="s">
        <v>1214</v>
      </c>
      <c r="E6559" s="18">
        <v>5.4197797000000003</v>
      </c>
      <c r="F6559" s="9">
        <v>50000000</v>
      </c>
      <c r="G6559" s="19">
        <v>46359</v>
      </c>
      <c r="H6559" s="20">
        <v>45811</v>
      </c>
      <c r="I6559" s="20">
        <v>45994</v>
      </c>
      <c r="J6559" s="16" t="s">
        <v>1209</v>
      </c>
      <c r="K6559" s="16">
        <v>2</v>
      </c>
      <c r="L6559" s="16" t="s">
        <v>11011</v>
      </c>
      <c r="M6559" s="9">
        <v>-50207881.960000001</v>
      </c>
      <c r="N6559" s="9">
        <v>-207881.96</v>
      </c>
      <c r="O6559" s="9">
        <v>-50000000</v>
      </c>
      <c r="P6559" s="9">
        <v>0</v>
      </c>
      <c r="Q6559" s="9">
        <v>0</v>
      </c>
      <c r="R6559" s="9">
        <v>0</v>
      </c>
      <c r="S6559" s="9">
        <v>0</v>
      </c>
      <c r="T6559" s="9">
        <v>202412020000246</v>
      </c>
      <c r="U6559" s="21">
        <v>45628</v>
      </c>
      <c r="V6559" s="21">
        <v>45629</v>
      </c>
      <c r="W6559" s="8" t="s">
        <v>2693</v>
      </c>
      <c r="X6559" s="8" t="s">
        <v>1212</v>
      </c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</row>
    <row r="6560" spans="1:55" ht="20" customHeight="1" x14ac:dyDescent="0.35">
      <c r="A6560" s="1"/>
      <c r="B6560" s="17">
        <v>45838</v>
      </c>
      <c r="C6560" s="16" t="s">
        <v>11013</v>
      </c>
      <c r="D6560" s="16" t="s">
        <v>1208</v>
      </c>
      <c r="E6560" s="18">
        <v>6.0149999999999997</v>
      </c>
      <c r="F6560" s="9">
        <v>500000000</v>
      </c>
      <c r="G6560" s="19">
        <v>46359</v>
      </c>
      <c r="H6560" s="20">
        <v>45811</v>
      </c>
      <c r="I6560" s="20">
        <v>45994</v>
      </c>
      <c r="J6560" s="16" t="s">
        <v>1209</v>
      </c>
      <c r="K6560" s="16">
        <v>2</v>
      </c>
      <c r="L6560" s="16" t="s">
        <v>11014</v>
      </c>
      <c r="M6560" s="9">
        <v>505838890.43000001</v>
      </c>
      <c r="N6560" s="9">
        <v>2307123.29</v>
      </c>
      <c r="O6560" s="9">
        <v>503531767.13999999</v>
      </c>
      <c r="P6560" s="9">
        <v>1.3813845</v>
      </c>
      <c r="Q6560" s="9">
        <v>-1.3444887000000001</v>
      </c>
      <c r="R6560" s="9">
        <v>3.0793545999999998</v>
      </c>
      <c r="S6560" s="9">
        <v>-68009.47</v>
      </c>
      <c r="T6560" s="9">
        <v>202412020000247</v>
      </c>
      <c r="U6560" s="21">
        <v>45628</v>
      </c>
      <c r="V6560" s="21">
        <v>45629</v>
      </c>
      <c r="W6560" s="8" t="s">
        <v>2693</v>
      </c>
      <c r="X6560" s="8" t="s">
        <v>1212</v>
      </c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</row>
    <row r="6561" spans="1:55" ht="20" customHeight="1" x14ac:dyDescent="0.35">
      <c r="A6561" s="1"/>
      <c r="B6561" s="17">
        <v>45838</v>
      </c>
      <c r="C6561" s="16" t="s">
        <v>11015</v>
      </c>
      <c r="D6561" s="16" t="s">
        <v>1214</v>
      </c>
      <c r="E6561" s="18">
        <v>5.4197794999999998</v>
      </c>
      <c r="F6561" s="9">
        <v>500000000</v>
      </c>
      <c r="G6561" s="19">
        <v>46359</v>
      </c>
      <c r="H6561" s="20">
        <v>45811</v>
      </c>
      <c r="I6561" s="20">
        <v>45994</v>
      </c>
      <c r="J6561" s="16" t="s">
        <v>1209</v>
      </c>
      <c r="K6561" s="16">
        <v>2</v>
      </c>
      <c r="L6561" s="16" t="s">
        <v>11014</v>
      </c>
      <c r="M6561" s="9">
        <v>-502078819.51999998</v>
      </c>
      <c r="N6561" s="9">
        <v>-2078819.52</v>
      </c>
      <c r="O6561" s="9">
        <v>-500000000</v>
      </c>
      <c r="P6561" s="9">
        <v>0</v>
      </c>
      <c r="Q6561" s="9">
        <v>0</v>
      </c>
      <c r="R6561" s="9">
        <v>0</v>
      </c>
      <c r="S6561" s="9">
        <v>0</v>
      </c>
      <c r="T6561" s="9">
        <v>202412020000247</v>
      </c>
      <c r="U6561" s="21">
        <v>45628</v>
      </c>
      <c r="V6561" s="21">
        <v>45629</v>
      </c>
      <c r="W6561" s="8" t="s">
        <v>2693</v>
      </c>
      <c r="X6561" s="8" t="s">
        <v>1212</v>
      </c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</row>
    <row r="6562" spans="1:55" ht="20" customHeight="1" x14ac:dyDescent="0.35">
      <c r="A6562" s="1"/>
      <c r="B6562" s="17">
        <v>45838</v>
      </c>
      <c r="C6562" s="16" t="s">
        <v>11016</v>
      </c>
      <c r="D6562" s="16" t="s">
        <v>1208</v>
      </c>
      <c r="E6562" s="18">
        <v>6.0149999999999997</v>
      </c>
      <c r="F6562" s="9">
        <v>200000000</v>
      </c>
      <c r="G6562" s="19">
        <v>46359</v>
      </c>
      <c r="H6562" s="20">
        <v>45811</v>
      </c>
      <c r="I6562" s="20">
        <v>45994</v>
      </c>
      <c r="J6562" s="16" t="s">
        <v>1209</v>
      </c>
      <c r="K6562" s="16">
        <v>2</v>
      </c>
      <c r="L6562" s="16" t="s">
        <v>11017</v>
      </c>
      <c r="M6562" s="9">
        <v>202335556.16999999</v>
      </c>
      <c r="N6562" s="9">
        <v>922849.32</v>
      </c>
      <c r="O6562" s="9">
        <v>201412706.84999999</v>
      </c>
      <c r="P6562" s="9">
        <v>1.3813845</v>
      </c>
      <c r="Q6562" s="9">
        <v>-1.3444887000000001</v>
      </c>
      <c r="R6562" s="9">
        <v>3.0793545999999998</v>
      </c>
      <c r="S6562" s="9">
        <v>-27203.79</v>
      </c>
      <c r="T6562" s="9">
        <v>202412020000264</v>
      </c>
      <c r="U6562" s="21">
        <v>45628</v>
      </c>
      <c r="V6562" s="21">
        <v>45629</v>
      </c>
      <c r="W6562" s="8" t="s">
        <v>2693</v>
      </c>
      <c r="X6562" s="8" t="s">
        <v>1212</v>
      </c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</row>
    <row r="6563" spans="1:55" ht="20" customHeight="1" x14ac:dyDescent="0.35">
      <c r="A6563" s="1"/>
      <c r="B6563" s="17">
        <v>45838</v>
      </c>
      <c r="C6563" s="16" t="s">
        <v>11018</v>
      </c>
      <c r="D6563" s="16" t="s">
        <v>1214</v>
      </c>
      <c r="E6563" s="18">
        <v>5.4197794999999998</v>
      </c>
      <c r="F6563" s="9">
        <v>200000000</v>
      </c>
      <c r="G6563" s="19">
        <v>46359</v>
      </c>
      <c r="H6563" s="20">
        <v>45811</v>
      </c>
      <c r="I6563" s="20">
        <v>45994</v>
      </c>
      <c r="J6563" s="16" t="s">
        <v>1209</v>
      </c>
      <c r="K6563" s="16">
        <v>2</v>
      </c>
      <c r="L6563" s="16" t="s">
        <v>11017</v>
      </c>
      <c r="M6563" s="9">
        <v>-200831527.81999999</v>
      </c>
      <c r="N6563" s="9">
        <v>-831527.82</v>
      </c>
      <c r="O6563" s="9">
        <v>-200000000</v>
      </c>
      <c r="P6563" s="9">
        <v>0</v>
      </c>
      <c r="Q6563" s="9">
        <v>0</v>
      </c>
      <c r="R6563" s="9">
        <v>0</v>
      </c>
      <c r="S6563" s="9">
        <v>0</v>
      </c>
      <c r="T6563" s="9">
        <v>202412020000264</v>
      </c>
      <c r="U6563" s="21">
        <v>45628</v>
      </c>
      <c r="V6563" s="21">
        <v>45629</v>
      </c>
      <c r="W6563" s="8" t="s">
        <v>2693</v>
      </c>
      <c r="X6563" s="8" t="s">
        <v>1212</v>
      </c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</row>
    <row r="6564" spans="1:55" ht="20" customHeight="1" x14ac:dyDescent="0.35">
      <c r="A6564" s="1"/>
      <c r="B6564" s="17">
        <v>45838</v>
      </c>
      <c r="C6564" s="16" t="s">
        <v>11019</v>
      </c>
      <c r="D6564" s="16" t="s">
        <v>1208</v>
      </c>
      <c r="E6564" s="18">
        <v>6.0125000000000002</v>
      </c>
      <c r="F6564" s="9">
        <v>250000000</v>
      </c>
      <c r="G6564" s="19">
        <v>46359</v>
      </c>
      <c r="H6564" s="20">
        <v>45811</v>
      </c>
      <c r="I6564" s="20">
        <v>45994</v>
      </c>
      <c r="J6564" s="16" t="s">
        <v>1209</v>
      </c>
      <c r="K6564" s="16">
        <v>2</v>
      </c>
      <c r="L6564" s="16" t="s">
        <v>11020</v>
      </c>
      <c r="M6564" s="9">
        <v>-252910516.99000001</v>
      </c>
      <c r="N6564" s="9">
        <v>-1153082.19</v>
      </c>
      <c r="O6564" s="9">
        <v>-251757434.80000001</v>
      </c>
      <c r="P6564" s="9">
        <v>1.3814010000000001</v>
      </c>
      <c r="Q6564" s="9">
        <v>1.3445047000000001</v>
      </c>
      <c r="R6564" s="9">
        <v>3.0793995999999999</v>
      </c>
      <c r="S6564" s="9">
        <v>34003.94</v>
      </c>
      <c r="T6564" s="9">
        <v>202412020000253</v>
      </c>
      <c r="U6564" s="21">
        <v>45628</v>
      </c>
      <c r="V6564" s="21">
        <v>45629</v>
      </c>
      <c r="W6564" s="8" t="s">
        <v>3494</v>
      </c>
      <c r="X6564" s="8" t="s">
        <v>1212</v>
      </c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</row>
    <row r="6565" spans="1:55" ht="20" customHeight="1" x14ac:dyDescent="0.35">
      <c r="A6565" s="1"/>
      <c r="B6565" s="17">
        <v>45838</v>
      </c>
      <c r="C6565" s="16" t="s">
        <v>11021</v>
      </c>
      <c r="D6565" s="16" t="s">
        <v>1214</v>
      </c>
      <c r="E6565" s="18">
        <v>5.4197794000000004</v>
      </c>
      <c r="F6565" s="9">
        <v>250000000</v>
      </c>
      <c r="G6565" s="19">
        <v>46359</v>
      </c>
      <c r="H6565" s="20">
        <v>45811</v>
      </c>
      <c r="I6565" s="20">
        <v>45994</v>
      </c>
      <c r="J6565" s="16" t="s">
        <v>1209</v>
      </c>
      <c r="K6565" s="16">
        <v>2</v>
      </c>
      <c r="L6565" s="16" t="s">
        <v>11020</v>
      </c>
      <c r="M6565" s="9">
        <v>251039409.75</v>
      </c>
      <c r="N6565" s="9">
        <v>1039409.75</v>
      </c>
      <c r="O6565" s="9">
        <v>250000000</v>
      </c>
      <c r="P6565" s="9">
        <v>0</v>
      </c>
      <c r="Q6565" s="9">
        <v>0</v>
      </c>
      <c r="R6565" s="9">
        <v>0</v>
      </c>
      <c r="S6565" s="9">
        <v>0</v>
      </c>
      <c r="T6565" s="9">
        <v>202412020000253</v>
      </c>
      <c r="U6565" s="21">
        <v>45628</v>
      </c>
      <c r="V6565" s="21">
        <v>45629</v>
      </c>
      <c r="W6565" s="8" t="s">
        <v>3494</v>
      </c>
      <c r="X6565" s="8" t="s">
        <v>1212</v>
      </c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</row>
    <row r="6566" spans="1:55" ht="20" customHeight="1" x14ac:dyDescent="0.35">
      <c r="A6566" s="1"/>
      <c r="B6566" s="17">
        <v>45838</v>
      </c>
      <c r="C6566" s="16" t="s">
        <v>11022</v>
      </c>
      <c r="D6566" s="16" t="s">
        <v>1208</v>
      </c>
      <c r="E6566" s="18">
        <v>6.0125000000000002</v>
      </c>
      <c r="F6566" s="9">
        <v>200000000</v>
      </c>
      <c r="G6566" s="19">
        <v>46359</v>
      </c>
      <c r="H6566" s="20">
        <v>45811</v>
      </c>
      <c r="I6566" s="20">
        <v>45994</v>
      </c>
      <c r="J6566" s="16" t="s">
        <v>1209</v>
      </c>
      <c r="K6566" s="16">
        <v>2</v>
      </c>
      <c r="L6566" s="16" t="s">
        <v>11023</v>
      </c>
      <c r="M6566" s="9">
        <v>-202328413.59</v>
      </c>
      <c r="N6566" s="9">
        <v>-922465.75</v>
      </c>
      <c r="O6566" s="9">
        <v>-201405947.84</v>
      </c>
      <c r="P6566" s="9">
        <v>1.3814010000000001</v>
      </c>
      <c r="Q6566" s="9">
        <v>1.3445047000000001</v>
      </c>
      <c r="R6566" s="9">
        <v>3.0793995999999999</v>
      </c>
      <c r="S6566" s="9">
        <v>27203.15</v>
      </c>
      <c r="T6566" s="9">
        <v>202412020000255</v>
      </c>
      <c r="U6566" s="21">
        <v>45628</v>
      </c>
      <c r="V6566" s="21">
        <v>45629</v>
      </c>
      <c r="W6566" s="8" t="s">
        <v>3494</v>
      </c>
      <c r="X6566" s="8" t="s">
        <v>1212</v>
      </c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</row>
    <row r="6567" spans="1:55" ht="20" customHeight="1" x14ac:dyDescent="0.35">
      <c r="A6567" s="1"/>
      <c r="B6567" s="17">
        <v>45838</v>
      </c>
      <c r="C6567" s="16" t="s">
        <v>11024</v>
      </c>
      <c r="D6567" s="16" t="s">
        <v>1214</v>
      </c>
      <c r="E6567" s="18">
        <v>5.4197794999999998</v>
      </c>
      <c r="F6567" s="9">
        <v>200000000</v>
      </c>
      <c r="G6567" s="19">
        <v>46359</v>
      </c>
      <c r="H6567" s="20">
        <v>45811</v>
      </c>
      <c r="I6567" s="20">
        <v>45994</v>
      </c>
      <c r="J6567" s="16" t="s">
        <v>1209</v>
      </c>
      <c r="K6567" s="16">
        <v>2</v>
      </c>
      <c r="L6567" s="16" t="s">
        <v>11023</v>
      </c>
      <c r="M6567" s="9">
        <v>200831527.81999999</v>
      </c>
      <c r="N6567" s="9">
        <v>831527.82</v>
      </c>
      <c r="O6567" s="9">
        <v>200000000</v>
      </c>
      <c r="P6567" s="9">
        <v>0</v>
      </c>
      <c r="Q6567" s="9">
        <v>0</v>
      </c>
      <c r="R6567" s="9">
        <v>0</v>
      </c>
      <c r="S6567" s="9">
        <v>0</v>
      </c>
      <c r="T6567" s="9">
        <v>202412020000255</v>
      </c>
      <c r="U6567" s="21">
        <v>45628</v>
      </c>
      <c r="V6567" s="21">
        <v>45629</v>
      </c>
      <c r="W6567" s="8" t="s">
        <v>3494</v>
      </c>
      <c r="X6567" s="8" t="s">
        <v>1212</v>
      </c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</row>
    <row r="6568" spans="1:55" ht="20" customHeight="1" x14ac:dyDescent="0.35">
      <c r="A6568" s="1"/>
      <c r="B6568" s="17">
        <v>45838</v>
      </c>
      <c r="C6568" s="16" t="s">
        <v>11025</v>
      </c>
      <c r="D6568" s="16" t="s">
        <v>1208</v>
      </c>
      <c r="E6568" s="18">
        <v>6.0274999999999999</v>
      </c>
      <c r="F6568" s="9">
        <v>250000000</v>
      </c>
      <c r="G6568" s="19">
        <v>46359</v>
      </c>
      <c r="H6568" s="20">
        <v>45811</v>
      </c>
      <c r="I6568" s="20">
        <v>45994</v>
      </c>
      <c r="J6568" s="16" t="s">
        <v>1209</v>
      </c>
      <c r="K6568" s="16">
        <v>2</v>
      </c>
      <c r="L6568" s="16" t="s">
        <v>11026</v>
      </c>
      <c r="M6568" s="9">
        <v>-252964086.34999999</v>
      </c>
      <c r="N6568" s="9">
        <v>-1155958.8999999999</v>
      </c>
      <c r="O6568" s="9">
        <v>-251808127.44999999</v>
      </c>
      <c r="P6568" s="9">
        <v>1.3813023</v>
      </c>
      <c r="Q6568" s="9">
        <v>1.3444086</v>
      </c>
      <c r="R6568" s="9">
        <v>3.0791293</v>
      </c>
      <c r="S6568" s="9">
        <v>34008.71</v>
      </c>
      <c r="T6568" s="9">
        <v>202412020000319</v>
      </c>
      <c r="U6568" s="21">
        <v>45628</v>
      </c>
      <c r="V6568" s="21">
        <v>45629</v>
      </c>
      <c r="W6568" s="8" t="s">
        <v>3494</v>
      </c>
      <c r="X6568" s="8" t="s">
        <v>1212</v>
      </c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</row>
    <row r="6569" spans="1:55" ht="20" customHeight="1" x14ac:dyDescent="0.35">
      <c r="A6569" s="1"/>
      <c r="B6569" s="17">
        <v>45838</v>
      </c>
      <c r="C6569" s="16" t="s">
        <v>11027</v>
      </c>
      <c r="D6569" s="16" t="s">
        <v>1214</v>
      </c>
      <c r="E6569" s="18">
        <v>5.4197794000000004</v>
      </c>
      <c r="F6569" s="9">
        <v>250000000</v>
      </c>
      <c r="G6569" s="19">
        <v>46359</v>
      </c>
      <c r="H6569" s="20">
        <v>45811</v>
      </c>
      <c r="I6569" s="20">
        <v>45994</v>
      </c>
      <c r="J6569" s="16" t="s">
        <v>1209</v>
      </c>
      <c r="K6569" s="16">
        <v>2</v>
      </c>
      <c r="L6569" s="16" t="s">
        <v>11026</v>
      </c>
      <c r="M6569" s="9">
        <v>251039409.75</v>
      </c>
      <c r="N6569" s="9">
        <v>1039409.75</v>
      </c>
      <c r="O6569" s="9">
        <v>250000000</v>
      </c>
      <c r="P6569" s="9">
        <v>0</v>
      </c>
      <c r="Q6569" s="9">
        <v>0</v>
      </c>
      <c r="R6569" s="9">
        <v>0</v>
      </c>
      <c r="S6569" s="9">
        <v>0</v>
      </c>
      <c r="T6569" s="9">
        <v>202412020000319</v>
      </c>
      <c r="U6569" s="21">
        <v>45628</v>
      </c>
      <c r="V6569" s="21">
        <v>45629</v>
      </c>
      <c r="W6569" s="8" t="s">
        <v>3494</v>
      </c>
      <c r="X6569" s="8" t="s">
        <v>1212</v>
      </c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</row>
    <row r="6570" spans="1:55" ht="20" customHeight="1" x14ac:dyDescent="0.35">
      <c r="A6570" s="1"/>
      <c r="B6570" s="17">
        <v>45838</v>
      </c>
      <c r="C6570" s="16" t="s">
        <v>11028</v>
      </c>
      <c r="D6570" s="16" t="s">
        <v>1208</v>
      </c>
      <c r="E6570" s="18">
        <v>6.0274999999999999</v>
      </c>
      <c r="F6570" s="9">
        <v>250000000</v>
      </c>
      <c r="G6570" s="19">
        <v>46359</v>
      </c>
      <c r="H6570" s="20">
        <v>45811</v>
      </c>
      <c r="I6570" s="20">
        <v>45994</v>
      </c>
      <c r="J6570" s="16" t="s">
        <v>1209</v>
      </c>
      <c r="K6570" s="16">
        <v>2</v>
      </c>
      <c r="L6570" s="16" t="s">
        <v>11029</v>
      </c>
      <c r="M6570" s="9">
        <v>-252964086.34999999</v>
      </c>
      <c r="N6570" s="9">
        <v>-1155958.8999999999</v>
      </c>
      <c r="O6570" s="9">
        <v>-251808127.44999999</v>
      </c>
      <c r="P6570" s="9">
        <v>1.3813023</v>
      </c>
      <c r="Q6570" s="9">
        <v>1.3444086</v>
      </c>
      <c r="R6570" s="9">
        <v>3.0791293</v>
      </c>
      <c r="S6570" s="9">
        <v>34008.71</v>
      </c>
      <c r="T6570" s="9">
        <v>202412020000320</v>
      </c>
      <c r="U6570" s="21">
        <v>45628</v>
      </c>
      <c r="V6570" s="21">
        <v>45629</v>
      </c>
      <c r="W6570" s="8" t="s">
        <v>3494</v>
      </c>
      <c r="X6570" s="8" t="s">
        <v>1212</v>
      </c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</row>
    <row r="6571" spans="1:55" ht="20" customHeight="1" x14ac:dyDescent="0.35">
      <c r="A6571" s="1"/>
      <c r="B6571" s="17">
        <v>45838</v>
      </c>
      <c r="C6571" s="16" t="s">
        <v>11030</v>
      </c>
      <c r="D6571" s="16" t="s">
        <v>1214</v>
      </c>
      <c r="E6571" s="18">
        <v>5.4197794000000004</v>
      </c>
      <c r="F6571" s="9">
        <v>250000000</v>
      </c>
      <c r="G6571" s="19">
        <v>46359</v>
      </c>
      <c r="H6571" s="20">
        <v>45811</v>
      </c>
      <c r="I6571" s="20">
        <v>45994</v>
      </c>
      <c r="J6571" s="16" t="s">
        <v>1209</v>
      </c>
      <c r="K6571" s="16">
        <v>2</v>
      </c>
      <c r="L6571" s="16" t="s">
        <v>11029</v>
      </c>
      <c r="M6571" s="9">
        <v>251039409.75</v>
      </c>
      <c r="N6571" s="9">
        <v>1039409.75</v>
      </c>
      <c r="O6571" s="9">
        <v>250000000</v>
      </c>
      <c r="P6571" s="9">
        <v>0</v>
      </c>
      <c r="Q6571" s="9">
        <v>0</v>
      </c>
      <c r="R6571" s="9">
        <v>0</v>
      </c>
      <c r="S6571" s="9">
        <v>0</v>
      </c>
      <c r="T6571" s="9">
        <v>202412020000320</v>
      </c>
      <c r="U6571" s="21">
        <v>45628</v>
      </c>
      <c r="V6571" s="21">
        <v>45629</v>
      </c>
      <c r="W6571" s="8" t="s">
        <v>3494</v>
      </c>
      <c r="X6571" s="8" t="s">
        <v>1212</v>
      </c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</row>
    <row r="6572" spans="1:55" ht="20" customHeight="1" x14ac:dyDescent="0.35">
      <c r="A6572" s="1"/>
      <c r="B6572" s="17">
        <v>45838</v>
      </c>
      <c r="C6572" s="16" t="s">
        <v>11031</v>
      </c>
      <c r="D6572" s="16" t="s">
        <v>1208</v>
      </c>
      <c r="E6572" s="18">
        <v>6.02</v>
      </c>
      <c r="F6572" s="9">
        <v>100000000</v>
      </c>
      <c r="G6572" s="19">
        <v>46359</v>
      </c>
      <c r="H6572" s="20">
        <v>45811</v>
      </c>
      <c r="I6572" s="20">
        <v>45994</v>
      </c>
      <c r="J6572" s="16" t="s">
        <v>1209</v>
      </c>
      <c r="K6572" s="16">
        <v>2</v>
      </c>
      <c r="L6572" s="16" t="s">
        <v>11032</v>
      </c>
      <c r="M6572" s="9">
        <v>-101174920.67</v>
      </c>
      <c r="N6572" s="9">
        <v>-461808.22</v>
      </c>
      <c r="O6572" s="9">
        <v>-100713112.45</v>
      </c>
      <c r="P6572" s="9">
        <v>1.3813515999999999</v>
      </c>
      <c r="Q6572" s="9">
        <v>1.3444567000000001</v>
      </c>
      <c r="R6572" s="9">
        <v>3.0792644</v>
      </c>
      <c r="S6572" s="9">
        <v>13602.53</v>
      </c>
      <c r="T6572" s="9">
        <v>202412020000323</v>
      </c>
      <c r="U6572" s="21">
        <v>45628</v>
      </c>
      <c r="V6572" s="21">
        <v>45629</v>
      </c>
      <c r="W6572" s="8" t="s">
        <v>3494</v>
      </c>
      <c r="X6572" s="8" t="s">
        <v>1212</v>
      </c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</row>
    <row r="6573" spans="1:55" ht="20" customHeight="1" x14ac:dyDescent="0.35">
      <c r="A6573" s="1"/>
      <c r="B6573" s="17">
        <v>45838</v>
      </c>
      <c r="C6573" s="16" t="s">
        <v>11033</v>
      </c>
      <c r="D6573" s="16" t="s">
        <v>1214</v>
      </c>
      <c r="E6573" s="18">
        <v>5.4197794000000004</v>
      </c>
      <c r="F6573" s="9">
        <v>100000000</v>
      </c>
      <c r="G6573" s="19">
        <v>46359</v>
      </c>
      <c r="H6573" s="20">
        <v>45811</v>
      </c>
      <c r="I6573" s="20">
        <v>45994</v>
      </c>
      <c r="J6573" s="16" t="s">
        <v>1209</v>
      </c>
      <c r="K6573" s="16">
        <v>2</v>
      </c>
      <c r="L6573" s="16" t="s">
        <v>11032</v>
      </c>
      <c r="M6573" s="9">
        <v>100415763.90000001</v>
      </c>
      <c r="N6573" s="9">
        <v>415763.9</v>
      </c>
      <c r="O6573" s="9">
        <v>100000000</v>
      </c>
      <c r="P6573" s="9">
        <v>0</v>
      </c>
      <c r="Q6573" s="9">
        <v>0</v>
      </c>
      <c r="R6573" s="9">
        <v>0</v>
      </c>
      <c r="S6573" s="9">
        <v>0</v>
      </c>
      <c r="T6573" s="9">
        <v>202412020000323</v>
      </c>
      <c r="U6573" s="21">
        <v>45628</v>
      </c>
      <c r="V6573" s="21">
        <v>45629</v>
      </c>
      <c r="W6573" s="8" t="s">
        <v>3494</v>
      </c>
      <c r="X6573" s="8" t="s">
        <v>1212</v>
      </c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</row>
    <row r="6574" spans="1:55" ht="20" customHeight="1" x14ac:dyDescent="0.35">
      <c r="A6574" s="1"/>
      <c r="B6574" s="17">
        <v>45838</v>
      </c>
      <c r="C6574" s="16" t="s">
        <v>11034</v>
      </c>
      <c r="D6574" s="16" t="s">
        <v>1208</v>
      </c>
      <c r="E6574" s="18">
        <v>6.0350000000000001</v>
      </c>
      <c r="F6574" s="9">
        <v>1500000000</v>
      </c>
      <c r="G6574" s="19">
        <v>46359</v>
      </c>
      <c r="H6574" s="20">
        <v>45811</v>
      </c>
      <c r="I6574" s="20">
        <v>45994</v>
      </c>
      <c r="J6574" s="16" t="s">
        <v>1209</v>
      </c>
      <c r="K6574" s="16">
        <v>2</v>
      </c>
      <c r="L6574" s="16" t="s">
        <v>11035</v>
      </c>
      <c r="M6574" s="9">
        <v>1517945226.1700001</v>
      </c>
      <c r="N6574" s="9">
        <v>6944383.5599999996</v>
      </c>
      <c r="O6574" s="9">
        <v>1511000842.6099999</v>
      </c>
      <c r="P6574" s="9">
        <v>1.3812529</v>
      </c>
      <c r="Q6574" s="9">
        <v>-1.3443605999999999</v>
      </c>
      <c r="R6574" s="9">
        <v>3.0789941999999999</v>
      </c>
      <c r="S6574" s="9">
        <v>-204066.57</v>
      </c>
      <c r="T6574" s="9">
        <v>202412020000376</v>
      </c>
      <c r="U6574" s="21">
        <v>45628</v>
      </c>
      <c r="V6574" s="21">
        <v>45629</v>
      </c>
      <c r="W6574" s="8" t="s">
        <v>10609</v>
      </c>
      <c r="X6574" s="8" t="s">
        <v>1212</v>
      </c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</row>
    <row r="6575" spans="1:55" ht="20" customHeight="1" x14ac:dyDescent="0.35">
      <c r="A6575" s="1"/>
      <c r="B6575" s="17">
        <v>45838</v>
      </c>
      <c r="C6575" s="16" t="s">
        <v>11036</v>
      </c>
      <c r="D6575" s="16" t="s">
        <v>1214</v>
      </c>
      <c r="E6575" s="18">
        <v>5.4197794999999998</v>
      </c>
      <c r="F6575" s="9">
        <v>1500000000</v>
      </c>
      <c r="G6575" s="19">
        <v>46359</v>
      </c>
      <c r="H6575" s="20">
        <v>45811</v>
      </c>
      <c r="I6575" s="20">
        <v>45994</v>
      </c>
      <c r="J6575" s="16" t="s">
        <v>1209</v>
      </c>
      <c r="K6575" s="16">
        <v>2</v>
      </c>
      <c r="L6575" s="16" t="s">
        <v>11035</v>
      </c>
      <c r="M6575" s="9">
        <v>-1506236458.5799999</v>
      </c>
      <c r="N6575" s="9">
        <v>-6236458.5800000001</v>
      </c>
      <c r="O6575" s="9">
        <v>-1500000000</v>
      </c>
      <c r="P6575" s="9">
        <v>0</v>
      </c>
      <c r="Q6575" s="9">
        <v>0</v>
      </c>
      <c r="R6575" s="9">
        <v>0</v>
      </c>
      <c r="S6575" s="9">
        <v>0</v>
      </c>
      <c r="T6575" s="9">
        <v>202412020000376</v>
      </c>
      <c r="U6575" s="21">
        <v>45628</v>
      </c>
      <c r="V6575" s="21">
        <v>45629</v>
      </c>
      <c r="W6575" s="8" t="s">
        <v>10609</v>
      </c>
      <c r="X6575" s="8" t="s">
        <v>1212</v>
      </c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</row>
    <row r="6576" spans="1:55" ht="20" customHeight="1" x14ac:dyDescent="0.35">
      <c r="A6576" s="1"/>
      <c r="B6576" s="17">
        <v>45838</v>
      </c>
      <c r="C6576" s="16" t="s">
        <v>11037</v>
      </c>
      <c r="D6576" s="16" t="s">
        <v>1208</v>
      </c>
      <c r="E6576" s="18">
        <v>6.03</v>
      </c>
      <c r="F6576" s="9">
        <v>500000000</v>
      </c>
      <c r="G6576" s="19">
        <v>46359</v>
      </c>
      <c r="H6576" s="20">
        <v>45811</v>
      </c>
      <c r="I6576" s="20">
        <v>45994</v>
      </c>
      <c r="J6576" s="16" t="s">
        <v>1209</v>
      </c>
      <c r="K6576" s="16">
        <v>2</v>
      </c>
      <c r="L6576" s="16" t="s">
        <v>11038</v>
      </c>
      <c r="M6576" s="9">
        <v>505946029.14999998</v>
      </c>
      <c r="N6576" s="9">
        <v>2312876.71</v>
      </c>
      <c r="O6576" s="9">
        <v>503633152.44</v>
      </c>
      <c r="P6576" s="9">
        <v>1.3812857999999999</v>
      </c>
      <c r="Q6576" s="9">
        <v>-1.3443925999999999</v>
      </c>
      <c r="R6576" s="9">
        <v>3.0790842</v>
      </c>
      <c r="S6576" s="9">
        <v>-68019.009999999995</v>
      </c>
      <c r="T6576" s="9">
        <v>202412020000534</v>
      </c>
      <c r="U6576" s="21">
        <v>45628</v>
      </c>
      <c r="V6576" s="21">
        <v>45629</v>
      </c>
      <c r="W6576" s="8" t="s">
        <v>3494</v>
      </c>
      <c r="X6576" s="8" t="s">
        <v>1212</v>
      </c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</row>
    <row r="6577" spans="1:55" ht="20" customHeight="1" x14ac:dyDescent="0.35">
      <c r="A6577" s="1"/>
      <c r="B6577" s="17">
        <v>45838</v>
      </c>
      <c r="C6577" s="16" t="s">
        <v>11039</v>
      </c>
      <c r="D6577" s="16" t="s">
        <v>1214</v>
      </c>
      <c r="E6577" s="18">
        <v>5.4197794999999998</v>
      </c>
      <c r="F6577" s="9">
        <v>500000000</v>
      </c>
      <c r="G6577" s="19">
        <v>46359</v>
      </c>
      <c r="H6577" s="20">
        <v>45811</v>
      </c>
      <c r="I6577" s="20">
        <v>45994</v>
      </c>
      <c r="J6577" s="16" t="s">
        <v>1209</v>
      </c>
      <c r="K6577" s="16">
        <v>2</v>
      </c>
      <c r="L6577" s="16" t="s">
        <v>11038</v>
      </c>
      <c r="M6577" s="9">
        <v>-502078819.51999998</v>
      </c>
      <c r="N6577" s="9">
        <v>-2078819.52</v>
      </c>
      <c r="O6577" s="9">
        <v>-500000000</v>
      </c>
      <c r="P6577" s="9">
        <v>0</v>
      </c>
      <c r="Q6577" s="9">
        <v>0</v>
      </c>
      <c r="R6577" s="9">
        <v>0</v>
      </c>
      <c r="S6577" s="9">
        <v>0</v>
      </c>
      <c r="T6577" s="9">
        <v>202412020000534</v>
      </c>
      <c r="U6577" s="21">
        <v>45628</v>
      </c>
      <c r="V6577" s="21">
        <v>45629</v>
      </c>
      <c r="W6577" s="8" t="s">
        <v>3494</v>
      </c>
      <c r="X6577" s="8" t="s">
        <v>1212</v>
      </c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</row>
    <row r="6578" spans="1:55" ht="20" customHeight="1" x14ac:dyDescent="0.35">
      <c r="A6578" s="1"/>
      <c r="B6578" s="17">
        <v>45838</v>
      </c>
      <c r="C6578" s="16" t="s">
        <v>11040</v>
      </c>
      <c r="D6578" s="16" t="s">
        <v>1208</v>
      </c>
      <c r="E6578" s="18">
        <v>6.03</v>
      </c>
      <c r="F6578" s="9">
        <v>250000000</v>
      </c>
      <c r="G6578" s="19">
        <v>46359</v>
      </c>
      <c r="H6578" s="20">
        <v>45811</v>
      </c>
      <c r="I6578" s="20">
        <v>45994</v>
      </c>
      <c r="J6578" s="16" t="s">
        <v>1209</v>
      </c>
      <c r="K6578" s="16">
        <v>2</v>
      </c>
      <c r="L6578" s="16" t="s">
        <v>11041</v>
      </c>
      <c r="M6578" s="9">
        <v>252973014.56999999</v>
      </c>
      <c r="N6578" s="9">
        <v>1156438.3600000001</v>
      </c>
      <c r="O6578" s="9">
        <v>251816576.21000001</v>
      </c>
      <c r="P6578" s="9">
        <v>1.3812857999999999</v>
      </c>
      <c r="Q6578" s="9">
        <v>-1.3443925999999999</v>
      </c>
      <c r="R6578" s="9">
        <v>3.0790842</v>
      </c>
      <c r="S6578" s="9">
        <v>-34009.51</v>
      </c>
      <c r="T6578" s="9">
        <v>202412020000536</v>
      </c>
      <c r="U6578" s="21">
        <v>45628</v>
      </c>
      <c r="V6578" s="21">
        <v>45629</v>
      </c>
      <c r="W6578" s="8" t="s">
        <v>3494</v>
      </c>
      <c r="X6578" s="8" t="s">
        <v>1212</v>
      </c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</row>
    <row r="6579" spans="1:55" ht="20" customHeight="1" x14ac:dyDescent="0.35">
      <c r="A6579" s="1"/>
      <c r="B6579" s="17">
        <v>45838</v>
      </c>
      <c r="C6579" s="16" t="s">
        <v>11042</v>
      </c>
      <c r="D6579" s="16" t="s">
        <v>1214</v>
      </c>
      <c r="E6579" s="18">
        <v>5.4197794000000004</v>
      </c>
      <c r="F6579" s="9">
        <v>250000000</v>
      </c>
      <c r="G6579" s="19">
        <v>46359</v>
      </c>
      <c r="H6579" s="20">
        <v>45811</v>
      </c>
      <c r="I6579" s="20">
        <v>45994</v>
      </c>
      <c r="J6579" s="16" t="s">
        <v>1209</v>
      </c>
      <c r="K6579" s="16">
        <v>2</v>
      </c>
      <c r="L6579" s="16" t="s">
        <v>11041</v>
      </c>
      <c r="M6579" s="9">
        <v>-251039409.75</v>
      </c>
      <c r="N6579" s="9">
        <v>-1039409.75</v>
      </c>
      <c r="O6579" s="9">
        <v>-250000000</v>
      </c>
      <c r="P6579" s="9">
        <v>0</v>
      </c>
      <c r="Q6579" s="9">
        <v>0</v>
      </c>
      <c r="R6579" s="9">
        <v>0</v>
      </c>
      <c r="S6579" s="9">
        <v>0</v>
      </c>
      <c r="T6579" s="9">
        <v>202412020000536</v>
      </c>
      <c r="U6579" s="21">
        <v>45628</v>
      </c>
      <c r="V6579" s="21">
        <v>45629</v>
      </c>
      <c r="W6579" s="8" t="s">
        <v>3494</v>
      </c>
      <c r="X6579" s="8" t="s">
        <v>1212</v>
      </c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</row>
    <row r="6580" spans="1:55" ht="20" customHeight="1" x14ac:dyDescent="0.35">
      <c r="A6580" s="1"/>
      <c r="B6580" s="17">
        <v>45838</v>
      </c>
      <c r="C6580" s="16" t="s">
        <v>11043</v>
      </c>
      <c r="D6580" s="16" t="s">
        <v>1208</v>
      </c>
      <c r="E6580" s="18">
        <v>6.03</v>
      </c>
      <c r="F6580" s="9">
        <v>250000000</v>
      </c>
      <c r="G6580" s="19">
        <v>46359</v>
      </c>
      <c r="H6580" s="20">
        <v>45811</v>
      </c>
      <c r="I6580" s="20">
        <v>45994</v>
      </c>
      <c r="J6580" s="16" t="s">
        <v>1209</v>
      </c>
      <c r="K6580" s="16">
        <v>2</v>
      </c>
      <c r="L6580" s="16" t="s">
        <v>11044</v>
      </c>
      <c r="M6580" s="9">
        <v>252973014.56999999</v>
      </c>
      <c r="N6580" s="9">
        <v>1156438.3600000001</v>
      </c>
      <c r="O6580" s="9">
        <v>251816576.21000001</v>
      </c>
      <c r="P6580" s="9">
        <v>1.3812857999999999</v>
      </c>
      <c r="Q6580" s="9">
        <v>-1.3443925999999999</v>
      </c>
      <c r="R6580" s="9">
        <v>3.0790842</v>
      </c>
      <c r="S6580" s="9">
        <v>-34009.51</v>
      </c>
      <c r="T6580" s="9">
        <v>202412020000537</v>
      </c>
      <c r="U6580" s="21">
        <v>45628</v>
      </c>
      <c r="V6580" s="21">
        <v>45629</v>
      </c>
      <c r="W6580" s="8" t="s">
        <v>3494</v>
      </c>
      <c r="X6580" s="8" t="s">
        <v>1212</v>
      </c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</row>
    <row r="6581" spans="1:55" ht="20" customHeight="1" x14ac:dyDescent="0.35">
      <c r="A6581" s="1"/>
      <c r="B6581" s="17">
        <v>45838</v>
      </c>
      <c r="C6581" s="16" t="s">
        <v>11045</v>
      </c>
      <c r="D6581" s="16" t="s">
        <v>1214</v>
      </c>
      <c r="E6581" s="18">
        <v>5.4197794000000004</v>
      </c>
      <c r="F6581" s="9">
        <v>250000000</v>
      </c>
      <c r="G6581" s="19">
        <v>46359</v>
      </c>
      <c r="H6581" s="20">
        <v>45811</v>
      </c>
      <c r="I6581" s="20">
        <v>45994</v>
      </c>
      <c r="J6581" s="16" t="s">
        <v>1209</v>
      </c>
      <c r="K6581" s="16">
        <v>2</v>
      </c>
      <c r="L6581" s="16" t="s">
        <v>11044</v>
      </c>
      <c r="M6581" s="9">
        <v>-251039409.75</v>
      </c>
      <c r="N6581" s="9">
        <v>-1039409.75</v>
      </c>
      <c r="O6581" s="9">
        <v>-250000000</v>
      </c>
      <c r="P6581" s="9">
        <v>0</v>
      </c>
      <c r="Q6581" s="9">
        <v>0</v>
      </c>
      <c r="R6581" s="9">
        <v>0</v>
      </c>
      <c r="S6581" s="9">
        <v>0</v>
      </c>
      <c r="T6581" s="9">
        <v>202412020000537</v>
      </c>
      <c r="U6581" s="21">
        <v>45628</v>
      </c>
      <c r="V6581" s="21">
        <v>45629</v>
      </c>
      <c r="W6581" s="8" t="s">
        <v>3494</v>
      </c>
      <c r="X6581" s="8" t="s">
        <v>1212</v>
      </c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</row>
    <row r="6582" spans="1:55" ht="20" customHeight="1" x14ac:dyDescent="0.35">
      <c r="A6582" s="1"/>
      <c r="B6582" s="17">
        <v>45838</v>
      </c>
      <c r="C6582" s="16" t="s">
        <v>11046</v>
      </c>
      <c r="D6582" s="16" t="s">
        <v>1208</v>
      </c>
      <c r="E6582" s="18">
        <v>6.03</v>
      </c>
      <c r="F6582" s="9">
        <v>50000000</v>
      </c>
      <c r="G6582" s="19">
        <v>46359</v>
      </c>
      <c r="H6582" s="20">
        <v>45811</v>
      </c>
      <c r="I6582" s="20">
        <v>45994</v>
      </c>
      <c r="J6582" s="16" t="s">
        <v>1209</v>
      </c>
      <c r="K6582" s="16">
        <v>2</v>
      </c>
      <c r="L6582" s="16" t="s">
        <v>11047</v>
      </c>
      <c r="M6582" s="9">
        <v>50594602.920000002</v>
      </c>
      <c r="N6582" s="9">
        <v>231287.67</v>
      </c>
      <c r="O6582" s="9">
        <v>50363315.25</v>
      </c>
      <c r="P6582" s="9">
        <v>1.3812857999999999</v>
      </c>
      <c r="Q6582" s="9">
        <v>-1.3443925999999999</v>
      </c>
      <c r="R6582" s="9">
        <v>3.0790842</v>
      </c>
      <c r="S6582" s="9">
        <v>-6801.9</v>
      </c>
      <c r="T6582" s="9">
        <v>202412020000546</v>
      </c>
      <c r="U6582" s="21">
        <v>45628</v>
      </c>
      <c r="V6582" s="21">
        <v>45629</v>
      </c>
      <c r="W6582" s="8" t="s">
        <v>3494</v>
      </c>
      <c r="X6582" s="8" t="s">
        <v>1212</v>
      </c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</row>
    <row r="6583" spans="1:55" ht="20" customHeight="1" x14ac:dyDescent="0.35">
      <c r="A6583" s="1"/>
      <c r="B6583" s="17">
        <v>45838</v>
      </c>
      <c r="C6583" s="16" t="s">
        <v>11048</v>
      </c>
      <c r="D6583" s="16" t="s">
        <v>1214</v>
      </c>
      <c r="E6583" s="18">
        <v>5.4197797000000003</v>
      </c>
      <c r="F6583" s="9">
        <v>50000000</v>
      </c>
      <c r="G6583" s="19">
        <v>46359</v>
      </c>
      <c r="H6583" s="20">
        <v>45811</v>
      </c>
      <c r="I6583" s="20">
        <v>45994</v>
      </c>
      <c r="J6583" s="16" t="s">
        <v>1209</v>
      </c>
      <c r="K6583" s="16">
        <v>2</v>
      </c>
      <c r="L6583" s="16" t="s">
        <v>11047</v>
      </c>
      <c r="M6583" s="9">
        <v>-50207881.960000001</v>
      </c>
      <c r="N6583" s="9">
        <v>-207881.96</v>
      </c>
      <c r="O6583" s="9">
        <v>-50000000</v>
      </c>
      <c r="P6583" s="9">
        <v>0</v>
      </c>
      <c r="Q6583" s="9">
        <v>0</v>
      </c>
      <c r="R6583" s="9">
        <v>0</v>
      </c>
      <c r="S6583" s="9">
        <v>0</v>
      </c>
      <c r="T6583" s="9">
        <v>202412020000546</v>
      </c>
      <c r="U6583" s="21">
        <v>45628</v>
      </c>
      <c r="V6583" s="21">
        <v>45629</v>
      </c>
      <c r="W6583" s="8" t="s">
        <v>3494</v>
      </c>
      <c r="X6583" s="8" t="s">
        <v>1212</v>
      </c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</row>
    <row r="6584" spans="1:55" ht="20" customHeight="1" x14ac:dyDescent="0.35">
      <c r="A6584" s="1"/>
      <c r="B6584" s="17">
        <v>45838</v>
      </c>
      <c r="C6584" s="16" t="s">
        <v>11049</v>
      </c>
      <c r="D6584" s="16" t="s">
        <v>1208</v>
      </c>
      <c r="E6584" s="18">
        <v>6.01</v>
      </c>
      <c r="F6584" s="9">
        <v>250000000</v>
      </c>
      <c r="G6584" s="19">
        <v>46359</v>
      </c>
      <c r="H6584" s="20">
        <v>45811</v>
      </c>
      <c r="I6584" s="20">
        <v>45994</v>
      </c>
      <c r="J6584" s="16" t="s">
        <v>1209</v>
      </c>
      <c r="K6584" s="16">
        <v>2</v>
      </c>
      <c r="L6584" s="16" t="s">
        <v>11050</v>
      </c>
      <c r="M6584" s="9">
        <v>-252901588.75999999</v>
      </c>
      <c r="N6584" s="9">
        <v>-1152602.74</v>
      </c>
      <c r="O6584" s="9">
        <v>-251748986.02000001</v>
      </c>
      <c r="P6584" s="9">
        <v>1.3814175</v>
      </c>
      <c r="Q6584" s="9">
        <v>1.3445206999999999</v>
      </c>
      <c r="R6584" s="9">
        <v>3.0794446999999998</v>
      </c>
      <c r="S6584" s="9">
        <v>34003.14</v>
      </c>
      <c r="T6584" s="9">
        <v>202412020000766</v>
      </c>
      <c r="U6584" s="21">
        <v>45628</v>
      </c>
      <c r="V6584" s="21">
        <v>45629</v>
      </c>
      <c r="W6584" s="8" t="s">
        <v>3494</v>
      </c>
      <c r="X6584" s="8" t="s">
        <v>1212</v>
      </c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</row>
    <row r="6585" spans="1:55" ht="20" customHeight="1" x14ac:dyDescent="0.35">
      <c r="A6585" s="1"/>
      <c r="B6585" s="17">
        <v>45838</v>
      </c>
      <c r="C6585" s="16" t="s">
        <v>11051</v>
      </c>
      <c r="D6585" s="16" t="s">
        <v>1214</v>
      </c>
      <c r="E6585" s="18">
        <v>5.4197794000000004</v>
      </c>
      <c r="F6585" s="9">
        <v>250000000</v>
      </c>
      <c r="G6585" s="19">
        <v>46359</v>
      </c>
      <c r="H6585" s="20">
        <v>45811</v>
      </c>
      <c r="I6585" s="20">
        <v>45994</v>
      </c>
      <c r="J6585" s="16" t="s">
        <v>1209</v>
      </c>
      <c r="K6585" s="16">
        <v>2</v>
      </c>
      <c r="L6585" s="16" t="s">
        <v>11050</v>
      </c>
      <c r="M6585" s="9">
        <v>251039409.75</v>
      </c>
      <c r="N6585" s="9">
        <v>1039409.75</v>
      </c>
      <c r="O6585" s="9">
        <v>250000000</v>
      </c>
      <c r="P6585" s="9">
        <v>0</v>
      </c>
      <c r="Q6585" s="9">
        <v>0</v>
      </c>
      <c r="R6585" s="9">
        <v>0</v>
      </c>
      <c r="S6585" s="9">
        <v>0</v>
      </c>
      <c r="T6585" s="9">
        <v>202412020000766</v>
      </c>
      <c r="U6585" s="21">
        <v>45628</v>
      </c>
      <c r="V6585" s="21">
        <v>45629</v>
      </c>
      <c r="W6585" s="8" t="s">
        <v>3494</v>
      </c>
      <c r="X6585" s="8" t="s">
        <v>1212</v>
      </c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</row>
    <row r="6586" spans="1:55" ht="20" customHeight="1" x14ac:dyDescent="0.35">
      <c r="A6586" s="1"/>
      <c r="B6586" s="17">
        <v>45838</v>
      </c>
      <c r="C6586" s="16" t="s">
        <v>11052</v>
      </c>
      <c r="D6586" s="16" t="s">
        <v>1208</v>
      </c>
      <c r="E6586" s="18">
        <v>6.0149999999999997</v>
      </c>
      <c r="F6586" s="9">
        <v>500000000</v>
      </c>
      <c r="G6586" s="19">
        <v>46359</v>
      </c>
      <c r="H6586" s="20">
        <v>45811</v>
      </c>
      <c r="I6586" s="20">
        <v>45994</v>
      </c>
      <c r="J6586" s="16" t="s">
        <v>1209</v>
      </c>
      <c r="K6586" s="16">
        <v>2</v>
      </c>
      <c r="L6586" s="16" t="s">
        <v>11053</v>
      </c>
      <c r="M6586" s="9">
        <v>505838890.43000001</v>
      </c>
      <c r="N6586" s="9">
        <v>2307123.29</v>
      </c>
      <c r="O6586" s="9">
        <v>503531767.13999999</v>
      </c>
      <c r="P6586" s="9">
        <v>1.3813845</v>
      </c>
      <c r="Q6586" s="9">
        <v>-1.3444887000000001</v>
      </c>
      <c r="R6586" s="9">
        <v>3.0793545999999998</v>
      </c>
      <c r="S6586" s="9">
        <v>-68009.47</v>
      </c>
      <c r="T6586" s="9">
        <v>202412020000774</v>
      </c>
      <c r="U6586" s="21">
        <v>45628</v>
      </c>
      <c r="V6586" s="21">
        <v>45629</v>
      </c>
      <c r="W6586" s="8" t="s">
        <v>7983</v>
      </c>
      <c r="X6586" s="8" t="s">
        <v>1212</v>
      </c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</row>
    <row r="6587" spans="1:55" ht="20" customHeight="1" x14ac:dyDescent="0.35">
      <c r="A6587" s="1"/>
      <c r="B6587" s="17">
        <v>45838</v>
      </c>
      <c r="C6587" s="16" t="s">
        <v>11054</v>
      </c>
      <c r="D6587" s="16" t="s">
        <v>1214</v>
      </c>
      <c r="E6587" s="18">
        <v>5.4197794999999998</v>
      </c>
      <c r="F6587" s="9">
        <v>500000000</v>
      </c>
      <c r="G6587" s="19">
        <v>46359</v>
      </c>
      <c r="H6587" s="20">
        <v>45811</v>
      </c>
      <c r="I6587" s="20">
        <v>45994</v>
      </c>
      <c r="J6587" s="16" t="s">
        <v>1209</v>
      </c>
      <c r="K6587" s="16">
        <v>2</v>
      </c>
      <c r="L6587" s="16" t="s">
        <v>11053</v>
      </c>
      <c r="M6587" s="9">
        <v>-502078819.51999998</v>
      </c>
      <c r="N6587" s="9">
        <v>-2078819.52</v>
      </c>
      <c r="O6587" s="9">
        <v>-500000000</v>
      </c>
      <c r="P6587" s="9">
        <v>0</v>
      </c>
      <c r="Q6587" s="9">
        <v>0</v>
      </c>
      <c r="R6587" s="9">
        <v>0</v>
      </c>
      <c r="S6587" s="9">
        <v>0</v>
      </c>
      <c r="T6587" s="9">
        <v>202412020000774</v>
      </c>
      <c r="U6587" s="21">
        <v>45628</v>
      </c>
      <c r="V6587" s="21">
        <v>45629</v>
      </c>
      <c r="W6587" s="8" t="s">
        <v>7983</v>
      </c>
      <c r="X6587" s="8" t="s">
        <v>1212</v>
      </c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</row>
    <row r="6588" spans="1:55" ht="20" customHeight="1" x14ac:dyDescent="0.35">
      <c r="A6588" s="1"/>
      <c r="B6588" s="17">
        <v>45838</v>
      </c>
      <c r="C6588" s="16" t="s">
        <v>11055</v>
      </c>
      <c r="D6588" s="16" t="s">
        <v>1208</v>
      </c>
      <c r="E6588" s="18">
        <v>6.0149999999999997</v>
      </c>
      <c r="F6588" s="9">
        <v>150000000</v>
      </c>
      <c r="G6588" s="19">
        <v>46359</v>
      </c>
      <c r="H6588" s="20">
        <v>45811</v>
      </c>
      <c r="I6588" s="20">
        <v>45994</v>
      </c>
      <c r="J6588" s="16" t="s">
        <v>1209</v>
      </c>
      <c r="K6588" s="16">
        <v>2</v>
      </c>
      <c r="L6588" s="16" t="s">
        <v>11056</v>
      </c>
      <c r="M6588" s="9">
        <v>151751667.13</v>
      </c>
      <c r="N6588" s="9">
        <v>692136.99</v>
      </c>
      <c r="O6588" s="9">
        <v>151059530.13999999</v>
      </c>
      <c r="P6588" s="9">
        <v>1.3813845</v>
      </c>
      <c r="Q6588" s="9">
        <v>-1.3444887000000001</v>
      </c>
      <c r="R6588" s="9">
        <v>3.0793545999999998</v>
      </c>
      <c r="S6588" s="9">
        <v>-20402.84</v>
      </c>
      <c r="T6588" s="9">
        <v>202412020000788</v>
      </c>
      <c r="U6588" s="21">
        <v>45628</v>
      </c>
      <c r="V6588" s="21">
        <v>45629</v>
      </c>
      <c r="W6588" s="8" t="s">
        <v>7983</v>
      </c>
      <c r="X6588" s="8" t="s">
        <v>1212</v>
      </c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</row>
    <row r="6589" spans="1:55" ht="20" customHeight="1" x14ac:dyDescent="0.35">
      <c r="A6589" s="1"/>
      <c r="B6589" s="17">
        <v>45838</v>
      </c>
      <c r="C6589" s="16" t="s">
        <v>11057</v>
      </c>
      <c r="D6589" s="16" t="s">
        <v>1214</v>
      </c>
      <c r="E6589" s="18">
        <v>5.4197797999999997</v>
      </c>
      <c r="F6589" s="9">
        <v>150000000</v>
      </c>
      <c r="G6589" s="19">
        <v>46359</v>
      </c>
      <c r="H6589" s="20">
        <v>45811</v>
      </c>
      <c r="I6589" s="20">
        <v>45994</v>
      </c>
      <c r="J6589" s="16" t="s">
        <v>1209</v>
      </c>
      <c r="K6589" s="16">
        <v>2</v>
      </c>
      <c r="L6589" s="16" t="s">
        <v>11056</v>
      </c>
      <c r="M6589" s="9">
        <v>-150623645.88999999</v>
      </c>
      <c r="N6589" s="9">
        <v>-623645.89</v>
      </c>
      <c r="O6589" s="9">
        <v>-150000000</v>
      </c>
      <c r="P6589" s="9">
        <v>0</v>
      </c>
      <c r="Q6589" s="9">
        <v>0</v>
      </c>
      <c r="R6589" s="9">
        <v>0</v>
      </c>
      <c r="S6589" s="9">
        <v>0</v>
      </c>
      <c r="T6589" s="9">
        <v>202412020000788</v>
      </c>
      <c r="U6589" s="21">
        <v>45628</v>
      </c>
      <c r="V6589" s="21">
        <v>45629</v>
      </c>
      <c r="W6589" s="8" t="s">
        <v>7983</v>
      </c>
      <c r="X6589" s="8" t="s">
        <v>1212</v>
      </c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</row>
    <row r="6590" spans="1:55" ht="20" customHeight="1" x14ac:dyDescent="0.35">
      <c r="A6590" s="1"/>
      <c r="B6590" s="17">
        <v>45838</v>
      </c>
      <c r="C6590" s="16" t="s">
        <v>11058</v>
      </c>
      <c r="D6590" s="16" t="s">
        <v>1208</v>
      </c>
      <c r="E6590" s="18">
        <v>6.01</v>
      </c>
      <c r="F6590" s="9">
        <v>250000000</v>
      </c>
      <c r="G6590" s="19">
        <v>46359</v>
      </c>
      <c r="H6590" s="20">
        <v>45811</v>
      </c>
      <c r="I6590" s="20">
        <v>45994</v>
      </c>
      <c r="J6590" s="16" t="s">
        <v>1209</v>
      </c>
      <c r="K6590" s="16">
        <v>2</v>
      </c>
      <c r="L6590" s="16" t="s">
        <v>11059</v>
      </c>
      <c r="M6590" s="9">
        <v>-252901588.75999999</v>
      </c>
      <c r="N6590" s="9">
        <v>-1152602.74</v>
      </c>
      <c r="O6590" s="9">
        <v>-251748986.02000001</v>
      </c>
      <c r="P6590" s="9">
        <v>1.3814175</v>
      </c>
      <c r="Q6590" s="9">
        <v>1.3445206999999999</v>
      </c>
      <c r="R6590" s="9">
        <v>3.0794446999999998</v>
      </c>
      <c r="S6590" s="9">
        <v>34003.14</v>
      </c>
      <c r="T6590" s="9">
        <v>202412020000812</v>
      </c>
      <c r="U6590" s="21">
        <v>45628</v>
      </c>
      <c r="V6590" s="21">
        <v>45629</v>
      </c>
      <c r="W6590" s="8" t="s">
        <v>3494</v>
      </c>
      <c r="X6590" s="8" t="s">
        <v>1212</v>
      </c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</row>
    <row r="6591" spans="1:55" ht="20" customHeight="1" x14ac:dyDescent="0.35">
      <c r="A6591" s="1"/>
      <c r="B6591" s="17">
        <v>45838</v>
      </c>
      <c r="C6591" s="16" t="s">
        <v>11060</v>
      </c>
      <c r="D6591" s="16" t="s">
        <v>1214</v>
      </c>
      <c r="E6591" s="18">
        <v>5.4197794000000004</v>
      </c>
      <c r="F6591" s="9">
        <v>250000000</v>
      </c>
      <c r="G6591" s="19">
        <v>46359</v>
      </c>
      <c r="H6591" s="20">
        <v>45811</v>
      </c>
      <c r="I6591" s="20">
        <v>45994</v>
      </c>
      <c r="J6591" s="16" t="s">
        <v>1209</v>
      </c>
      <c r="K6591" s="16">
        <v>2</v>
      </c>
      <c r="L6591" s="16" t="s">
        <v>11059</v>
      </c>
      <c r="M6591" s="9">
        <v>251039409.75</v>
      </c>
      <c r="N6591" s="9">
        <v>1039409.75</v>
      </c>
      <c r="O6591" s="9">
        <v>250000000</v>
      </c>
      <c r="P6591" s="9">
        <v>0</v>
      </c>
      <c r="Q6591" s="9">
        <v>0</v>
      </c>
      <c r="R6591" s="9">
        <v>0</v>
      </c>
      <c r="S6591" s="9">
        <v>0</v>
      </c>
      <c r="T6591" s="9">
        <v>202412020000812</v>
      </c>
      <c r="U6591" s="21">
        <v>45628</v>
      </c>
      <c r="V6591" s="21">
        <v>45629</v>
      </c>
      <c r="W6591" s="8" t="s">
        <v>3494</v>
      </c>
      <c r="X6591" s="8" t="s">
        <v>1212</v>
      </c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</row>
    <row r="6592" spans="1:55" ht="20" customHeight="1" x14ac:dyDescent="0.35">
      <c r="A6592" s="1"/>
      <c r="B6592" s="17">
        <v>45838</v>
      </c>
      <c r="C6592" s="16" t="s">
        <v>11061</v>
      </c>
      <c r="D6592" s="16" t="s">
        <v>1208</v>
      </c>
      <c r="E6592" s="18">
        <v>6.0049999999999999</v>
      </c>
      <c r="F6592" s="9">
        <v>250000000</v>
      </c>
      <c r="G6592" s="19">
        <v>46359</v>
      </c>
      <c r="H6592" s="20">
        <v>45811</v>
      </c>
      <c r="I6592" s="20">
        <v>45994</v>
      </c>
      <c r="J6592" s="16" t="s">
        <v>1209</v>
      </c>
      <c r="K6592" s="16">
        <v>2</v>
      </c>
      <c r="L6592" s="16" t="s">
        <v>11062</v>
      </c>
      <c r="M6592" s="9">
        <v>-252883732.31</v>
      </c>
      <c r="N6592" s="9">
        <v>-1151643.8400000001</v>
      </c>
      <c r="O6592" s="9">
        <v>-251732088.47</v>
      </c>
      <c r="P6592" s="9">
        <v>1.3814504000000001</v>
      </c>
      <c r="Q6592" s="9">
        <v>1.3445528</v>
      </c>
      <c r="R6592" s="9">
        <v>3.0795347999999998</v>
      </c>
      <c r="S6592" s="9">
        <v>34001.550000000003</v>
      </c>
      <c r="T6592" s="9">
        <v>202412020000955</v>
      </c>
      <c r="U6592" s="21">
        <v>45628</v>
      </c>
      <c r="V6592" s="21">
        <v>45629</v>
      </c>
      <c r="W6592" s="8" t="s">
        <v>3494</v>
      </c>
      <c r="X6592" s="8" t="s">
        <v>1212</v>
      </c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</row>
    <row r="6593" spans="1:55" ht="20" customHeight="1" x14ac:dyDescent="0.35">
      <c r="A6593" s="1"/>
      <c r="B6593" s="17">
        <v>45838</v>
      </c>
      <c r="C6593" s="16" t="s">
        <v>11063</v>
      </c>
      <c r="D6593" s="16" t="s">
        <v>1214</v>
      </c>
      <c r="E6593" s="18">
        <v>5.4197794000000004</v>
      </c>
      <c r="F6593" s="9">
        <v>250000000</v>
      </c>
      <c r="G6593" s="19">
        <v>46359</v>
      </c>
      <c r="H6593" s="20">
        <v>45811</v>
      </c>
      <c r="I6593" s="20">
        <v>45994</v>
      </c>
      <c r="J6593" s="16" t="s">
        <v>1209</v>
      </c>
      <c r="K6593" s="16">
        <v>2</v>
      </c>
      <c r="L6593" s="16" t="s">
        <v>11062</v>
      </c>
      <c r="M6593" s="9">
        <v>251039409.75</v>
      </c>
      <c r="N6593" s="9">
        <v>1039409.75</v>
      </c>
      <c r="O6593" s="9">
        <v>250000000</v>
      </c>
      <c r="P6593" s="9">
        <v>0</v>
      </c>
      <c r="Q6593" s="9">
        <v>0</v>
      </c>
      <c r="R6593" s="9">
        <v>0</v>
      </c>
      <c r="S6593" s="9">
        <v>0</v>
      </c>
      <c r="T6593" s="9">
        <v>202412020000955</v>
      </c>
      <c r="U6593" s="21">
        <v>45628</v>
      </c>
      <c r="V6593" s="21">
        <v>45629</v>
      </c>
      <c r="W6593" s="8" t="s">
        <v>3494</v>
      </c>
      <c r="X6593" s="8" t="s">
        <v>1212</v>
      </c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</row>
    <row r="6594" spans="1:55" ht="20" customHeight="1" x14ac:dyDescent="0.35">
      <c r="A6594" s="1"/>
      <c r="B6594" s="17">
        <v>45838</v>
      </c>
      <c r="C6594" s="16" t="s">
        <v>11064</v>
      </c>
      <c r="D6594" s="16" t="s">
        <v>1208</v>
      </c>
      <c r="E6594" s="18">
        <v>6.01</v>
      </c>
      <c r="F6594" s="9">
        <v>250000000</v>
      </c>
      <c r="G6594" s="19">
        <v>46359</v>
      </c>
      <c r="H6594" s="20">
        <v>45811</v>
      </c>
      <c r="I6594" s="20">
        <v>45994</v>
      </c>
      <c r="J6594" s="16" t="s">
        <v>1209</v>
      </c>
      <c r="K6594" s="16">
        <v>2</v>
      </c>
      <c r="L6594" s="16" t="s">
        <v>11065</v>
      </c>
      <c r="M6594" s="9">
        <v>252901588.75999999</v>
      </c>
      <c r="N6594" s="9">
        <v>1152602.74</v>
      </c>
      <c r="O6594" s="9">
        <v>251748986.02000001</v>
      </c>
      <c r="P6594" s="9">
        <v>1.3814175</v>
      </c>
      <c r="Q6594" s="9">
        <v>-1.3445206999999999</v>
      </c>
      <c r="R6594" s="9">
        <v>3.0794446999999998</v>
      </c>
      <c r="S6594" s="9">
        <v>-34003.14</v>
      </c>
      <c r="T6594" s="9">
        <v>202412020001040</v>
      </c>
      <c r="U6594" s="21">
        <v>45628</v>
      </c>
      <c r="V6594" s="21">
        <v>45629</v>
      </c>
      <c r="W6594" s="8" t="s">
        <v>2991</v>
      </c>
      <c r="X6594" s="8" t="s">
        <v>1212</v>
      </c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</row>
    <row r="6595" spans="1:55" ht="20" customHeight="1" x14ac:dyDescent="0.35">
      <c r="A6595" s="1"/>
      <c r="B6595" s="17">
        <v>45838</v>
      </c>
      <c r="C6595" s="16" t="s">
        <v>11066</v>
      </c>
      <c r="D6595" s="16" t="s">
        <v>1214</v>
      </c>
      <c r="E6595" s="18">
        <v>5.4197794000000004</v>
      </c>
      <c r="F6595" s="9">
        <v>250000000</v>
      </c>
      <c r="G6595" s="19">
        <v>46359</v>
      </c>
      <c r="H6595" s="20">
        <v>45811</v>
      </c>
      <c r="I6595" s="20">
        <v>45994</v>
      </c>
      <c r="J6595" s="16" t="s">
        <v>1209</v>
      </c>
      <c r="K6595" s="16">
        <v>2</v>
      </c>
      <c r="L6595" s="16" t="s">
        <v>11065</v>
      </c>
      <c r="M6595" s="9">
        <v>-251039409.75</v>
      </c>
      <c r="N6595" s="9">
        <v>-1039409.75</v>
      </c>
      <c r="O6595" s="9">
        <v>-250000000</v>
      </c>
      <c r="P6595" s="9">
        <v>0</v>
      </c>
      <c r="Q6595" s="9">
        <v>0</v>
      </c>
      <c r="R6595" s="9">
        <v>0</v>
      </c>
      <c r="S6595" s="9">
        <v>0</v>
      </c>
      <c r="T6595" s="9">
        <v>202412020001040</v>
      </c>
      <c r="U6595" s="21">
        <v>45628</v>
      </c>
      <c r="V6595" s="21">
        <v>45629</v>
      </c>
      <c r="W6595" s="8" t="s">
        <v>2991</v>
      </c>
      <c r="X6595" s="8" t="s">
        <v>1212</v>
      </c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</row>
    <row r="6596" spans="1:55" ht="20" customHeight="1" x14ac:dyDescent="0.35">
      <c r="A6596" s="1"/>
      <c r="B6596" s="17">
        <v>45838</v>
      </c>
      <c r="C6596" s="16" t="s">
        <v>11067</v>
      </c>
      <c r="D6596" s="16" t="s">
        <v>1208</v>
      </c>
      <c r="E6596" s="18">
        <v>6.0149999999999997</v>
      </c>
      <c r="F6596" s="9">
        <v>500000000</v>
      </c>
      <c r="G6596" s="19">
        <v>46359</v>
      </c>
      <c r="H6596" s="20">
        <v>45811</v>
      </c>
      <c r="I6596" s="20">
        <v>45994</v>
      </c>
      <c r="J6596" s="16" t="s">
        <v>1209</v>
      </c>
      <c r="K6596" s="16">
        <v>2</v>
      </c>
      <c r="L6596" s="16" t="s">
        <v>11068</v>
      </c>
      <c r="M6596" s="9">
        <v>-505838890.43000001</v>
      </c>
      <c r="N6596" s="9">
        <v>-2307123.29</v>
      </c>
      <c r="O6596" s="9">
        <v>-503531767.13999999</v>
      </c>
      <c r="P6596" s="9">
        <v>1.3813845</v>
      </c>
      <c r="Q6596" s="9">
        <v>1.3444887000000001</v>
      </c>
      <c r="R6596" s="9">
        <v>3.0793545999999998</v>
      </c>
      <c r="S6596" s="9">
        <v>68009.47</v>
      </c>
      <c r="T6596" s="9">
        <v>202412020001088</v>
      </c>
      <c r="U6596" s="21">
        <v>45628</v>
      </c>
      <c r="V6596" s="21">
        <v>45629</v>
      </c>
      <c r="W6596" s="8" t="s">
        <v>3494</v>
      </c>
      <c r="X6596" s="8" t="s">
        <v>1212</v>
      </c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</row>
    <row r="6597" spans="1:55" ht="20" customHeight="1" x14ac:dyDescent="0.35">
      <c r="A6597" s="1"/>
      <c r="B6597" s="17">
        <v>45838</v>
      </c>
      <c r="C6597" s="16" t="s">
        <v>11069</v>
      </c>
      <c r="D6597" s="16" t="s">
        <v>1214</v>
      </c>
      <c r="E6597" s="18">
        <v>5.4197794999999998</v>
      </c>
      <c r="F6597" s="9">
        <v>500000000</v>
      </c>
      <c r="G6597" s="19">
        <v>46359</v>
      </c>
      <c r="H6597" s="20">
        <v>45811</v>
      </c>
      <c r="I6597" s="20">
        <v>45994</v>
      </c>
      <c r="J6597" s="16" t="s">
        <v>1209</v>
      </c>
      <c r="K6597" s="16">
        <v>2</v>
      </c>
      <c r="L6597" s="16" t="s">
        <v>11068</v>
      </c>
      <c r="M6597" s="9">
        <v>502078819.51999998</v>
      </c>
      <c r="N6597" s="9">
        <v>2078819.52</v>
      </c>
      <c r="O6597" s="9">
        <v>500000000</v>
      </c>
      <c r="P6597" s="9">
        <v>0</v>
      </c>
      <c r="Q6597" s="9">
        <v>0</v>
      </c>
      <c r="R6597" s="9">
        <v>0</v>
      </c>
      <c r="S6597" s="9">
        <v>0</v>
      </c>
      <c r="T6597" s="9">
        <v>202412020001088</v>
      </c>
      <c r="U6597" s="21">
        <v>45628</v>
      </c>
      <c r="V6597" s="21">
        <v>45629</v>
      </c>
      <c r="W6597" s="8" t="s">
        <v>3494</v>
      </c>
      <c r="X6597" s="8" t="s">
        <v>1212</v>
      </c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</row>
    <row r="6598" spans="1:55" ht="20" customHeight="1" x14ac:dyDescent="0.35">
      <c r="A6598" s="1"/>
      <c r="B6598" s="17">
        <v>45838</v>
      </c>
      <c r="C6598" s="16" t="s">
        <v>11070</v>
      </c>
      <c r="D6598" s="16" t="s">
        <v>1208</v>
      </c>
      <c r="E6598" s="18">
        <v>6.0149999999999997</v>
      </c>
      <c r="F6598" s="9">
        <v>450000000</v>
      </c>
      <c r="G6598" s="19">
        <v>46359</v>
      </c>
      <c r="H6598" s="20">
        <v>45811</v>
      </c>
      <c r="I6598" s="20">
        <v>45994</v>
      </c>
      <c r="J6598" s="16" t="s">
        <v>1209</v>
      </c>
      <c r="K6598" s="16">
        <v>2</v>
      </c>
      <c r="L6598" s="16" t="s">
        <v>11071</v>
      </c>
      <c r="M6598" s="9">
        <v>-455255001.38999999</v>
      </c>
      <c r="N6598" s="9">
        <v>-2076410.96</v>
      </c>
      <c r="O6598" s="9">
        <v>-453178590.43000001</v>
      </c>
      <c r="P6598" s="9">
        <v>1.3813845</v>
      </c>
      <c r="Q6598" s="9">
        <v>1.3444887000000001</v>
      </c>
      <c r="R6598" s="9">
        <v>3.0793545999999998</v>
      </c>
      <c r="S6598" s="9">
        <v>61208.52</v>
      </c>
      <c r="T6598" s="9">
        <v>202412020001093</v>
      </c>
      <c r="U6598" s="21">
        <v>45628</v>
      </c>
      <c r="V6598" s="21">
        <v>45629</v>
      </c>
      <c r="W6598" s="8" t="s">
        <v>3494</v>
      </c>
      <c r="X6598" s="8" t="s">
        <v>1212</v>
      </c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</row>
    <row r="6599" spans="1:55" ht="20" customHeight="1" x14ac:dyDescent="0.35">
      <c r="A6599" s="1"/>
      <c r="B6599" s="17">
        <v>45838</v>
      </c>
      <c r="C6599" s="16" t="s">
        <v>11072</v>
      </c>
      <c r="D6599" s="16" t="s">
        <v>1214</v>
      </c>
      <c r="E6599" s="18">
        <v>5.4197796</v>
      </c>
      <c r="F6599" s="9">
        <v>450000000</v>
      </c>
      <c r="G6599" s="19">
        <v>46359</v>
      </c>
      <c r="H6599" s="20">
        <v>45811</v>
      </c>
      <c r="I6599" s="20">
        <v>45994</v>
      </c>
      <c r="J6599" s="16" t="s">
        <v>1209</v>
      </c>
      <c r="K6599" s="16">
        <v>2</v>
      </c>
      <c r="L6599" s="16" t="s">
        <v>11071</v>
      </c>
      <c r="M6599" s="9">
        <v>451870937.60000002</v>
      </c>
      <c r="N6599" s="9">
        <v>1870937.6</v>
      </c>
      <c r="O6599" s="9">
        <v>450000000</v>
      </c>
      <c r="P6599" s="9">
        <v>0</v>
      </c>
      <c r="Q6599" s="9">
        <v>0</v>
      </c>
      <c r="R6599" s="9">
        <v>0</v>
      </c>
      <c r="S6599" s="9">
        <v>0</v>
      </c>
      <c r="T6599" s="9">
        <v>202412020001093</v>
      </c>
      <c r="U6599" s="21">
        <v>45628</v>
      </c>
      <c r="V6599" s="21">
        <v>45629</v>
      </c>
      <c r="W6599" s="8" t="s">
        <v>3494</v>
      </c>
      <c r="X6599" s="8" t="s">
        <v>1212</v>
      </c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</row>
    <row r="6600" spans="1:55" ht="20" customHeight="1" x14ac:dyDescent="0.35">
      <c r="A6600" s="1"/>
      <c r="B6600" s="17">
        <v>45838</v>
      </c>
      <c r="C6600" s="16" t="s">
        <v>11073</v>
      </c>
      <c r="D6600" s="16" t="s">
        <v>1208</v>
      </c>
      <c r="E6600" s="18">
        <v>6.0149999999999997</v>
      </c>
      <c r="F6600" s="9">
        <v>300000000</v>
      </c>
      <c r="G6600" s="19">
        <v>46359</v>
      </c>
      <c r="H6600" s="20">
        <v>45811</v>
      </c>
      <c r="I6600" s="20">
        <v>45994</v>
      </c>
      <c r="J6600" s="16" t="s">
        <v>1209</v>
      </c>
      <c r="K6600" s="16">
        <v>2</v>
      </c>
      <c r="L6600" s="16" t="s">
        <v>11074</v>
      </c>
      <c r="M6600" s="9">
        <v>-303503334.25999999</v>
      </c>
      <c r="N6600" s="9">
        <v>-1384273.97</v>
      </c>
      <c r="O6600" s="9">
        <v>-302119060.29000002</v>
      </c>
      <c r="P6600" s="9">
        <v>1.3813845</v>
      </c>
      <c r="Q6600" s="9">
        <v>1.3444887000000001</v>
      </c>
      <c r="R6600" s="9">
        <v>3.0793545999999998</v>
      </c>
      <c r="S6600" s="9">
        <v>40805.68</v>
      </c>
      <c r="T6600" s="9">
        <v>202412020001101</v>
      </c>
      <c r="U6600" s="21">
        <v>45628</v>
      </c>
      <c r="V6600" s="21">
        <v>45629</v>
      </c>
      <c r="W6600" s="8" t="s">
        <v>3494</v>
      </c>
      <c r="X6600" s="8" t="s">
        <v>1212</v>
      </c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</row>
    <row r="6601" spans="1:55" ht="20" customHeight="1" x14ac:dyDescent="0.35">
      <c r="A6601" s="1"/>
      <c r="B6601" s="17">
        <v>45838</v>
      </c>
      <c r="C6601" s="16" t="s">
        <v>11075</v>
      </c>
      <c r="D6601" s="16" t="s">
        <v>1214</v>
      </c>
      <c r="E6601" s="18">
        <v>5.4197794999999998</v>
      </c>
      <c r="F6601" s="9">
        <v>300000000</v>
      </c>
      <c r="G6601" s="19">
        <v>46359</v>
      </c>
      <c r="H6601" s="20">
        <v>45811</v>
      </c>
      <c r="I6601" s="20">
        <v>45994</v>
      </c>
      <c r="J6601" s="16" t="s">
        <v>1209</v>
      </c>
      <c r="K6601" s="16">
        <v>2</v>
      </c>
      <c r="L6601" s="16" t="s">
        <v>11074</v>
      </c>
      <c r="M6601" s="9">
        <v>301247291.70999998</v>
      </c>
      <c r="N6601" s="9">
        <v>1247291.71</v>
      </c>
      <c r="O6601" s="9">
        <v>300000000</v>
      </c>
      <c r="P6601" s="9">
        <v>0</v>
      </c>
      <c r="Q6601" s="9">
        <v>0</v>
      </c>
      <c r="R6601" s="9">
        <v>0</v>
      </c>
      <c r="S6601" s="9">
        <v>0</v>
      </c>
      <c r="T6601" s="9">
        <v>202412020001101</v>
      </c>
      <c r="U6601" s="21">
        <v>45628</v>
      </c>
      <c r="V6601" s="21">
        <v>45629</v>
      </c>
      <c r="W6601" s="8" t="s">
        <v>3494</v>
      </c>
      <c r="X6601" s="8" t="s">
        <v>1212</v>
      </c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</row>
    <row r="6602" spans="1:55" ht="20" customHeight="1" x14ac:dyDescent="0.35">
      <c r="A6602" s="1"/>
      <c r="B6602" s="17">
        <v>45838</v>
      </c>
      <c r="C6602" s="16" t="s">
        <v>11076</v>
      </c>
      <c r="D6602" s="16" t="s">
        <v>1208</v>
      </c>
      <c r="E6602" s="18">
        <v>6.04</v>
      </c>
      <c r="F6602" s="9">
        <v>250000000</v>
      </c>
      <c r="G6602" s="19">
        <v>46360</v>
      </c>
      <c r="H6602" s="20">
        <v>45812</v>
      </c>
      <c r="I6602" s="20">
        <v>45995</v>
      </c>
      <c r="J6602" s="16" t="s">
        <v>1209</v>
      </c>
      <c r="K6602" s="16">
        <v>2</v>
      </c>
      <c r="L6602" s="16" t="s">
        <v>11077</v>
      </c>
      <c r="M6602" s="9">
        <v>252970694.33000001</v>
      </c>
      <c r="N6602" s="9">
        <v>1116986.3</v>
      </c>
      <c r="O6602" s="9">
        <v>251853708.03</v>
      </c>
      <c r="P6602" s="9">
        <v>1.3839596000000001</v>
      </c>
      <c r="Q6602" s="9">
        <v>-1.3469941000000001</v>
      </c>
      <c r="R6602" s="9">
        <v>3.0880022</v>
      </c>
      <c r="S6602" s="9">
        <v>-34075</v>
      </c>
      <c r="T6602" s="9">
        <v>202412030000347</v>
      </c>
      <c r="U6602" s="21">
        <v>45629</v>
      </c>
      <c r="V6602" s="21">
        <v>45630</v>
      </c>
      <c r="W6602" s="8" t="s">
        <v>2693</v>
      </c>
      <c r="X6602" s="8" t="s">
        <v>1212</v>
      </c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</row>
    <row r="6603" spans="1:55" ht="20" customHeight="1" x14ac:dyDescent="0.35">
      <c r="A6603" s="1"/>
      <c r="B6603" s="17">
        <v>45838</v>
      </c>
      <c r="C6603" s="16" t="s">
        <v>11078</v>
      </c>
      <c r="D6603" s="16" t="s">
        <v>1214</v>
      </c>
      <c r="E6603" s="18">
        <v>5.4040948000000002</v>
      </c>
      <c r="F6603" s="9">
        <v>250000000</v>
      </c>
      <c r="G6603" s="19">
        <v>46360</v>
      </c>
      <c r="H6603" s="20">
        <v>45812</v>
      </c>
      <c r="I6603" s="20">
        <v>45995</v>
      </c>
      <c r="J6603" s="16" t="s">
        <v>1209</v>
      </c>
      <c r="K6603" s="16">
        <v>2</v>
      </c>
      <c r="L6603" s="16" t="s">
        <v>11077</v>
      </c>
      <c r="M6603" s="9">
        <v>-250999387.38999999</v>
      </c>
      <c r="N6603" s="9">
        <v>-999387.39</v>
      </c>
      <c r="O6603" s="9">
        <v>-250000000</v>
      </c>
      <c r="P6603" s="9">
        <v>0</v>
      </c>
      <c r="Q6603" s="9">
        <v>0</v>
      </c>
      <c r="R6603" s="9">
        <v>0</v>
      </c>
      <c r="S6603" s="9">
        <v>0</v>
      </c>
      <c r="T6603" s="9">
        <v>202412030000347</v>
      </c>
      <c r="U6603" s="21">
        <v>45629</v>
      </c>
      <c r="V6603" s="21">
        <v>45630</v>
      </c>
      <c r="W6603" s="8" t="s">
        <v>2693</v>
      </c>
      <c r="X6603" s="8" t="s">
        <v>1212</v>
      </c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</row>
    <row r="6604" spans="1:55" ht="20" customHeight="1" x14ac:dyDescent="0.35">
      <c r="A6604" s="1"/>
      <c r="B6604" s="17">
        <v>45838</v>
      </c>
      <c r="C6604" s="16" t="s">
        <v>11079</v>
      </c>
      <c r="D6604" s="16" t="s">
        <v>1208</v>
      </c>
      <c r="E6604" s="18">
        <v>6.04</v>
      </c>
      <c r="F6604" s="9">
        <v>250000000</v>
      </c>
      <c r="G6604" s="19">
        <v>46360</v>
      </c>
      <c r="H6604" s="20">
        <v>45812</v>
      </c>
      <c r="I6604" s="20">
        <v>45995</v>
      </c>
      <c r="J6604" s="16" t="s">
        <v>1209</v>
      </c>
      <c r="K6604" s="16">
        <v>2</v>
      </c>
      <c r="L6604" s="16" t="s">
        <v>11080</v>
      </c>
      <c r="M6604" s="9">
        <v>252970694.33000001</v>
      </c>
      <c r="N6604" s="9">
        <v>1116986.3</v>
      </c>
      <c r="O6604" s="9">
        <v>251853708.03</v>
      </c>
      <c r="P6604" s="9">
        <v>1.3839596000000001</v>
      </c>
      <c r="Q6604" s="9">
        <v>-1.3469941000000001</v>
      </c>
      <c r="R6604" s="9">
        <v>3.0880022</v>
      </c>
      <c r="S6604" s="9">
        <v>-34075</v>
      </c>
      <c r="T6604" s="9">
        <v>202412030000348</v>
      </c>
      <c r="U6604" s="21">
        <v>45629</v>
      </c>
      <c r="V6604" s="21">
        <v>45630</v>
      </c>
      <c r="W6604" s="8" t="s">
        <v>2693</v>
      </c>
      <c r="X6604" s="8" t="s">
        <v>1212</v>
      </c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</row>
    <row r="6605" spans="1:55" ht="20" customHeight="1" x14ac:dyDescent="0.35">
      <c r="A6605" s="1"/>
      <c r="B6605" s="17">
        <v>45838</v>
      </c>
      <c r="C6605" s="16" t="s">
        <v>11081</v>
      </c>
      <c r="D6605" s="16" t="s">
        <v>1214</v>
      </c>
      <c r="E6605" s="18">
        <v>5.4040948000000002</v>
      </c>
      <c r="F6605" s="9">
        <v>250000000</v>
      </c>
      <c r="G6605" s="19">
        <v>46360</v>
      </c>
      <c r="H6605" s="20">
        <v>45812</v>
      </c>
      <c r="I6605" s="20">
        <v>45995</v>
      </c>
      <c r="J6605" s="16" t="s">
        <v>1209</v>
      </c>
      <c r="K6605" s="16">
        <v>2</v>
      </c>
      <c r="L6605" s="16" t="s">
        <v>11080</v>
      </c>
      <c r="M6605" s="9">
        <v>-250999387.38999999</v>
      </c>
      <c r="N6605" s="9">
        <v>-999387.39</v>
      </c>
      <c r="O6605" s="9">
        <v>-250000000</v>
      </c>
      <c r="P6605" s="9">
        <v>0</v>
      </c>
      <c r="Q6605" s="9">
        <v>0</v>
      </c>
      <c r="R6605" s="9">
        <v>0</v>
      </c>
      <c r="S6605" s="9">
        <v>0</v>
      </c>
      <c r="T6605" s="9">
        <v>202412030000348</v>
      </c>
      <c r="U6605" s="21">
        <v>45629</v>
      </c>
      <c r="V6605" s="21">
        <v>45630</v>
      </c>
      <c r="W6605" s="8" t="s">
        <v>2693</v>
      </c>
      <c r="X6605" s="8" t="s">
        <v>1212</v>
      </c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</row>
    <row r="6606" spans="1:55" ht="20" customHeight="1" x14ac:dyDescent="0.35">
      <c r="A6606" s="1"/>
      <c r="B6606" s="17">
        <v>45838</v>
      </c>
      <c r="C6606" s="16" t="s">
        <v>11082</v>
      </c>
      <c r="D6606" s="16" t="s">
        <v>1208</v>
      </c>
      <c r="E6606" s="18">
        <v>6.05</v>
      </c>
      <c r="F6606" s="9">
        <v>100000000</v>
      </c>
      <c r="G6606" s="19">
        <v>46360</v>
      </c>
      <c r="H6606" s="20">
        <v>45812</v>
      </c>
      <c r="I6606" s="20">
        <v>45995</v>
      </c>
      <c r="J6606" s="16" t="s">
        <v>1209</v>
      </c>
      <c r="K6606" s="16">
        <v>2</v>
      </c>
      <c r="L6606" s="16" t="s">
        <v>11083</v>
      </c>
      <c r="M6606" s="9">
        <v>101202560.77</v>
      </c>
      <c r="N6606" s="9">
        <v>447534.25</v>
      </c>
      <c r="O6606" s="9">
        <v>100755026.52</v>
      </c>
      <c r="P6606" s="9">
        <v>1.3838938999999999</v>
      </c>
      <c r="Q6606" s="9">
        <v>-1.3469301</v>
      </c>
      <c r="R6606" s="9">
        <v>3.0878217999999999</v>
      </c>
      <c r="S6606" s="9">
        <v>-13631.28</v>
      </c>
      <c r="T6606" s="9">
        <v>202412030000379</v>
      </c>
      <c r="U6606" s="21">
        <v>45629</v>
      </c>
      <c r="V6606" s="21">
        <v>45630</v>
      </c>
      <c r="W6606" s="8" t="s">
        <v>10609</v>
      </c>
      <c r="X6606" s="8" t="s">
        <v>1212</v>
      </c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</row>
    <row r="6607" spans="1:55" ht="20" customHeight="1" x14ac:dyDescent="0.35">
      <c r="A6607" s="1"/>
      <c r="B6607" s="17">
        <v>45838</v>
      </c>
      <c r="C6607" s="16" t="s">
        <v>11084</v>
      </c>
      <c r="D6607" s="16" t="s">
        <v>1214</v>
      </c>
      <c r="E6607" s="18">
        <v>5.4040948000000002</v>
      </c>
      <c r="F6607" s="9">
        <v>100000000</v>
      </c>
      <c r="G6607" s="19">
        <v>46360</v>
      </c>
      <c r="H6607" s="20">
        <v>45812</v>
      </c>
      <c r="I6607" s="20">
        <v>45995</v>
      </c>
      <c r="J6607" s="16" t="s">
        <v>1209</v>
      </c>
      <c r="K6607" s="16">
        <v>2</v>
      </c>
      <c r="L6607" s="16" t="s">
        <v>11083</v>
      </c>
      <c r="M6607" s="9">
        <v>-100399754.95999999</v>
      </c>
      <c r="N6607" s="9">
        <v>-399754.96</v>
      </c>
      <c r="O6607" s="9">
        <v>-100000000</v>
      </c>
      <c r="P6607" s="9">
        <v>0</v>
      </c>
      <c r="Q6607" s="9">
        <v>0</v>
      </c>
      <c r="R6607" s="9">
        <v>0</v>
      </c>
      <c r="S6607" s="9">
        <v>0</v>
      </c>
      <c r="T6607" s="9">
        <v>202412030000379</v>
      </c>
      <c r="U6607" s="21">
        <v>45629</v>
      </c>
      <c r="V6607" s="21">
        <v>45630</v>
      </c>
      <c r="W6607" s="8" t="s">
        <v>10609</v>
      </c>
      <c r="X6607" s="8" t="s">
        <v>1212</v>
      </c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</row>
    <row r="6608" spans="1:55" ht="20" customHeight="1" x14ac:dyDescent="0.35">
      <c r="A6608" s="1"/>
      <c r="B6608" s="17">
        <v>45838</v>
      </c>
      <c r="C6608" s="16" t="s">
        <v>11085</v>
      </c>
      <c r="D6608" s="16" t="s">
        <v>1208</v>
      </c>
      <c r="E6608" s="18">
        <v>6.0449999999999999</v>
      </c>
      <c r="F6608" s="9">
        <v>500000000</v>
      </c>
      <c r="G6608" s="19">
        <v>46360</v>
      </c>
      <c r="H6608" s="20">
        <v>45812</v>
      </c>
      <c r="I6608" s="20">
        <v>45995</v>
      </c>
      <c r="J6608" s="16" t="s">
        <v>1209</v>
      </c>
      <c r="K6608" s="16">
        <v>2</v>
      </c>
      <c r="L6608" s="16" t="s">
        <v>11086</v>
      </c>
      <c r="M6608" s="9">
        <v>505977096.26999998</v>
      </c>
      <c r="N6608" s="9">
        <v>2235821.92</v>
      </c>
      <c r="O6608" s="9">
        <v>503741274.35000002</v>
      </c>
      <c r="P6608" s="9">
        <v>1.3839268</v>
      </c>
      <c r="Q6608" s="9">
        <v>-1.3469621000000001</v>
      </c>
      <c r="R6608" s="9">
        <v>3.0879120000000002</v>
      </c>
      <c r="S6608" s="9">
        <v>-68153.2</v>
      </c>
      <c r="T6608" s="9">
        <v>202412030000407</v>
      </c>
      <c r="U6608" s="21">
        <v>45629</v>
      </c>
      <c r="V6608" s="21">
        <v>45630</v>
      </c>
      <c r="W6608" s="8" t="s">
        <v>7983</v>
      </c>
      <c r="X6608" s="8" t="s">
        <v>1212</v>
      </c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</row>
    <row r="6609" spans="1:55" ht="20" customHeight="1" x14ac:dyDescent="0.35">
      <c r="A6609" s="1"/>
      <c r="B6609" s="17">
        <v>45838</v>
      </c>
      <c r="C6609" s="16" t="s">
        <v>11087</v>
      </c>
      <c r="D6609" s="16" t="s">
        <v>1214</v>
      </c>
      <c r="E6609" s="18">
        <v>5.4040948000000002</v>
      </c>
      <c r="F6609" s="9">
        <v>500000000</v>
      </c>
      <c r="G6609" s="19">
        <v>46360</v>
      </c>
      <c r="H6609" s="20">
        <v>45812</v>
      </c>
      <c r="I6609" s="20">
        <v>45995</v>
      </c>
      <c r="J6609" s="16" t="s">
        <v>1209</v>
      </c>
      <c r="K6609" s="16">
        <v>2</v>
      </c>
      <c r="L6609" s="16" t="s">
        <v>11086</v>
      </c>
      <c r="M6609" s="9">
        <v>-501998774.80000001</v>
      </c>
      <c r="N6609" s="9">
        <v>-1998774.8</v>
      </c>
      <c r="O6609" s="9">
        <v>-500000000</v>
      </c>
      <c r="P6609" s="9">
        <v>0</v>
      </c>
      <c r="Q6609" s="9">
        <v>0</v>
      </c>
      <c r="R6609" s="9">
        <v>0</v>
      </c>
      <c r="S6609" s="9">
        <v>0</v>
      </c>
      <c r="T6609" s="9">
        <v>202412030000407</v>
      </c>
      <c r="U6609" s="21">
        <v>45629</v>
      </c>
      <c r="V6609" s="21">
        <v>45630</v>
      </c>
      <c r="W6609" s="8" t="s">
        <v>7983</v>
      </c>
      <c r="X6609" s="8" t="s">
        <v>1212</v>
      </c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</row>
    <row r="6610" spans="1:55" ht="20" customHeight="1" x14ac:dyDescent="0.35">
      <c r="A6610" s="1"/>
      <c r="B6610" s="17">
        <v>45838</v>
      </c>
      <c r="C6610" s="16" t="s">
        <v>11088</v>
      </c>
      <c r="D6610" s="16" t="s">
        <v>1208</v>
      </c>
      <c r="E6610" s="18">
        <v>6.05</v>
      </c>
      <c r="F6610" s="9">
        <v>50000000</v>
      </c>
      <c r="G6610" s="19">
        <v>46360</v>
      </c>
      <c r="H6610" s="20">
        <v>45812</v>
      </c>
      <c r="I6610" s="20">
        <v>45995</v>
      </c>
      <c r="J6610" s="16" t="s">
        <v>1209</v>
      </c>
      <c r="K6610" s="16">
        <v>2</v>
      </c>
      <c r="L6610" s="16" t="s">
        <v>11089</v>
      </c>
      <c r="M6610" s="9">
        <v>50601280.390000001</v>
      </c>
      <c r="N6610" s="9">
        <v>223767.12</v>
      </c>
      <c r="O6610" s="9">
        <v>50377513.270000003</v>
      </c>
      <c r="P6610" s="9">
        <v>1.3838938999999999</v>
      </c>
      <c r="Q6610" s="9">
        <v>-1.3469301</v>
      </c>
      <c r="R6610" s="9">
        <v>3.0878217999999999</v>
      </c>
      <c r="S6610" s="9">
        <v>-6815.64</v>
      </c>
      <c r="T6610" s="9">
        <v>202412030000426</v>
      </c>
      <c r="U6610" s="21">
        <v>45629</v>
      </c>
      <c r="V6610" s="21">
        <v>45630</v>
      </c>
      <c r="W6610" s="8" t="s">
        <v>10609</v>
      </c>
      <c r="X6610" s="8" t="s">
        <v>1212</v>
      </c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</row>
    <row r="6611" spans="1:55" ht="20" customHeight="1" x14ac:dyDescent="0.35">
      <c r="A6611" s="1"/>
      <c r="B6611" s="17">
        <v>45838</v>
      </c>
      <c r="C6611" s="16" t="s">
        <v>11090</v>
      </c>
      <c r="D6611" s="16" t="s">
        <v>1214</v>
      </c>
      <c r="E6611" s="18">
        <v>5.4040948000000002</v>
      </c>
      <c r="F6611" s="9">
        <v>50000000</v>
      </c>
      <c r="G6611" s="19">
        <v>46360</v>
      </c>
      <c r="H6611" s="20">
        <v>45812</v>
      </c>
      <c r="I6611" s="20">
        <v>45995</v>
      </c>
      <c r="J6611" s="16" t="s">
        <v>1209</v>
      </c>
      <c r="K6611" s="16">
        <v>2</v>
      </c>
      <c r="L6611" s="16" t="s">
        <v>11089</v>
      </c>
      <c r="M6611" s="9">
        <v>-50199877.479999997</v>
      </c>
      <c r="N6611" s="9">
        <v>-199877.48</v>
      </c>
      <c r="O6611" s="9">
        <v>-50000000</v>
      </c>
      <c r="P6611" s="9">
        <v>0</v>
      </c>
      <c r="Q6611" s="9">
        <v>0</v>
      </c>
      <c r="R6611" s="9">
        <v>0</v>
      </c>
      <c r="S6611" s="9">
        <v>0</v>
      </c>
      <c r="T6611" s="9">
        <v>202412030000426</v>
      </c>
      <c r="U6611" s="21">
        <v>45629</v>
      </c>
      <c r="V6611" s="21">
        <v>45630</v>
      </c>
      <c r="W6611" s="8" t="s">
        <v>10609</v>
      </c>
      <c r="X6611" s="8" t="s">
        <v>1212</v>
      </c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</row>
    <row r="6612" spans="1:55" ht="20" customHeight="1" x14ac:dyDescent="0.35">
      <c r="A6612" s="1"/>
      <c r="B6612" s="17">
        <v>45838</v>
      </c>
      <c r="C6612" s="16" t="s">
        <v>11091</v>
      </c>
      <c r="D6612" s="16" t="s">
        <v>1208</v>
      </c>
      <c r="E6612" s="18">
        <v>6.05</v>
      </c>
      <c r="F6612" s="9">
        <v>1000000000</v>
      </c>
      <c r="G6612" s="19">
        <v>46360</v>
      </c>
      <c r="H6612" s="20">
        <v>45812</v>
      </c>
      <c r="I6612" s="20">
        <v>45995</v>
      </c>
      <c r="J6612" s="16" t="s">
        <v>1209</v>
      </c>
      <c r="K6612" s="16">
        <v>2</v>
      </c>
      <c r="L6612" s="16" t="s">
        <v>11092</v>
      </c>
      <c r="M6612" s="9">
        <v>-1012025607.74</v>
      </c>
      <c r="N6612" s="9">
        <v>-4475342.47</v>
      </c>
      <c r="O6612" s="9">
        <v>-1007550265.27</v>
      </c>
      <c r="P6612" s="9">
        <v>1.3838938999999999</v>
      </c>
      <c r="Q6612" s="9">
        <v>1.3469301</v>
      </c>
      <c r="R6612" s="9">
        <v>3.0878217999999999</v>
      </c>
      <c r="S6612" s="9">
        <v>136312.78</v>
      </c>
      <c r="T6612" s="9">
        <v>202412030000460</v>
      </c>
      <c r="U6612" s="21">
        <v>45629</v>
      </c>
      <c r="V6612" s="21">
        <v>45630</v>
      </c>
      <c r="W6612" s="8" t="s">
        <v>2991</v>
      </c>
      <c r="X6612" s="8" t="s">
        <v>1212</v>
      </c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</row>
    <row r="6613" spans="1:55" ht="20" customHeight="1" x14ac:dyDescent="0.35">
      <c r="A6613" s="1"/>
      <c r="B6613" s="17">
        <v>45838</v>
      </c>
      <c r="C6613" s="16" t="s">
        <v>11093</v>
      </c>
      <c r="D6613" s="16" t="s">
        <v>1214</v>
      </c>
      <c r="E6613" s="18">
        <v>5.4040948000000002</v>
      </c>
      <c r="F6613" s="9">
        <v>1000000000</v>
      </c>
      <c r="G6613" s="19">
        <v>46360</v>
      </c>
      <c r="H6613" s="20">
        <v>45812</v>
      </c>
      <c r="I6613" s="20">
        <v>45995</v>
      </c>
      <c r="J6613" s="16" t="s">
        <v>1209</v>
      </c>
      <c r="K6613" s="16">
        <v>2</v>
      </c>
      <c r="L6613" s="16" t="s">
        <v>11092</v>
      </c>
      <c r="M6613" s="9">
        <v>1003997549.58</v>
      </c>
      <c r="N6613" s="9">
        <v>3997549.58</v>
      </c>
      <c r="O6613" s="9">
        <v>1000000000</v>
      </c>
      <c r="P6613" s="9">
        <v>0</v>
      </c>
      <c r="Q6613" s="9">
        <v>0</v>
      </c>
      <c r="R6613" s="9">
        <v>0</v>
      </c>
      <c r="S6613" s="9">
        <v>0</v>
      </c>
      <c r="T6613" s="9">
        <v>202412030000460</v>
      </c>
      <c r="U6613" s="21">
        <v>45629</v>
      </c>
      <c r="V6613" s="21">
        <v>45630</v>
      </c>
      <c r="W6613" s="8" t="s">
        <v>2991</v>
      </c>
      <c r="X6613" s="8" t="s">
        <v>1212</v>
      </c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</row>
    <row r="6614" spans="1:55" ht="20" customHeight="1" x14ac:dyDescent="0.35">
      <c r="A6614" s="1"/>
      <c r="B6614" s="17">
        <v>45838</v>
      </c>
      <c r="C6614" s="16" t="s">
        <v>11094</v>
      </c>
      <c r="D6614" s="16" t="s">
        <v>1208</v>
      </c>
      <c r="E6614" s="18">
        <v>6.0250000000000004</v>
      </c>
      <c r="F6614" s="9">
        <v>200000000</v>
      </c>
      <c r="G6614" s="19">
        <v>47456</v>
      </c>
      <c r="H6614" s="20">
        <v>45812</v>
      </c>
      <c r="I6614" s="20">
        <v>45995</v>
      </c>
      <c r="J6614" s="16" t="s">
        <v>1209</v>
      </c>
      <c r="K6614" s="16">
        <v>2</v>
      </c>
      <c r="L6614" s="16" t="s">
        <v>11095</v>
      </c>
      <c r="M6614" s="9">
        <v>203555506.97</v>
      </c>
      <c r="N6614" s="9">
        <v>891369.86</v>
      </c>
      <c r="O6614" s="9">
        <v>202664137.11000001</v>
      </c>
      <c r="P6614" s="9">
        <v>3.9402113000000001</v>
      </c>
      <c r="Q6614" s="9">
        <v>-3.8324137</v>
      </c>
      <c r="R6614" s="9">
        <v>16.210319299999998</v>
      </c>
      <c r="S6614" s="9">
        <v>-78010.89</v>
      </c>
      <c r="T6614" s="9">
        <v>202412030000534</v>
      </c>
      <c r="U6614" s="21">
        <v>45629</v>
      </c>
      <c r="V6614" s="21">
        <v>45630</v>
      </c>
      <c r="W6614" s="8" t="s">
        <v>10609</v>
      </c>
      <c r="X6614" s="8" t="s">
        <v>1212</v>
      </c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</row>
    <row r="6615" spans="1:55" ht="20" customHeight="1" x14ac:dyDescent="0.35">
      <c r="A6615" s="1"/>
      <c r="B6615" s="17">
        <v>45838</v>
      </c>
      <c r="C6615" s="16" t="s">
        <v>11096</v>
      </c>
      <c r="D6615" s="16" t="s">
        <v>1214</v>
      </c>
      <c r="E6615" s="18">
        <v>5.4040948000000002</v>
      </c>
      <c r="F6615" s="9">
        <v>200000000</v>
      </c>
      <c r="G6615" s="19">
        <v>47456</v>
      </c>
      <c r="H6615" s="20">
        <v>45812</v>
      </c>
      <c r="I6615" s="20">
        <v>45995</v>
      </c>
      <c r="J6615" s="16" t="s">
        <v>1209</v>
      </c>
      <c r="K6615" s="16">
        <v>2</v>
      </c>
      <c r="L6615" s="16" t="s">
        <v>11095</v>
      </c>
      <c r="M6615" s="9">
        <v>-200799509.91999999</v>
      </c>
      <c r="N6615" s="9">
        <v>-799509.92</v>
      </c>
      <c r="O6615" s="9">
        <v>-200000000</v>
      </c>
      <c r="P6615" s="9">
        <v>0</v>
      </c>
      <c r="Q6615" s="9">
        <v>0</v>
      </c>
      <c r="R6615" s="9">
        <v>0</v>
      </c>
      <c r="S6615" s="9">
        <v>0</v>
      </c>
      <c r="T6615" s="9">
        <v>202412030000534</v>
      </c>
      <c r="U6615" s="21">
        <v>45629</v>
      </c>
      <c r="V6615" s="21">
        <v>45630</v>
      </c>
      <c r="W6615" s="8" t="s">
        <v>10609</v>
      </c>
      <c r="X6615" s="8" t="s">
        <v>1212</v>
      </c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</row>
    <row r="6616" spans="1:55" ht="20" customHeight="1" x14ac:dyDescent="0.35">
      <c r="A6616" s="1"/>
      <c r="B6616" s="17">
        <v>45838</v>
      </c>
      <c r="C6616" s="16" t="s">
        <v>11097</v>
      </c>
      <c r="D6616" s="16" t="s">
        <v>1208</v>
      </c>
      <c r="E6616" s="18">
        <v>5.9924999999999997</v>
      </c>
      <c r="F6616" s="9">
        <v>200000000</v>
      </c>
      <c r="G6616" s="19">
        <v>47458</v>
      </c>
      <c r="H6616" s="20">
        <v>45814</v>
      </c>
      <c r="I6616" s="20">
        <v>45999</v>
      </c>
      <c r="J6616" s="16" t="s">
        <v>1209</v>
      </c>
      <c r="K6616" s="16">
        <v>2</v>
      </c>
      <c r="L6616" s="16" t="s">
        <v>11098</v>
      </c>
      <c r="M6616" s="9">
        <v>203233398.68000001</v>
      </c>
      <c r="N6616" s="9">
        <v>820890.41</v>
      </c>
      <c r="O6616" s="9">
        <v>202412508.27000001</v>
      </c>
      <c r="P6616" s="9">
        <v>3.9477158000000001</v>
      </c>
      <c r="Q6616" s="9">
        <v>-3.8397047999999998</v>
      </c>
      <c r="R6616" s="9">
        <v>16.253945600000002</v>
      </c>
      <c r="S6616" s="9">
        <v>-78035.63</v>
      </c>
      <c r="T6616" s="9">
        <v>202412050000024</v>
      </c>
      <c r="U6616" s="21">
        <v>45631</v>
      </c>
      <c r="V6616" s="21">
        <v>45632</v>
      </c>
      <c r="W6616" s="8" t="s">
        <v>7983</v>
      </c>
      <c r="X6616" s="8" t="s">
        <v>1212</v>
      </c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</row>
    <row r="6617" spans="1:55" ht="20" customHeight="1" x14ac:dyDescent="0.35">
      <c r="A6617" s="1"/>
      <c r="B6617" s="17">
        <v>45838</v>
      </c>
      <c r="C6617" s="16" t="s">
        <v>11099</v>
      </c>
      <c r="D6617" s="16" t="s">
        <v>1214</v>
      </c>
      <c r="E6617" s="18">
        <v>5.3706785999999997</v>
      </c>
      <c r="F6617" s="9">
        <v>200000000</v>
      </c>
      <c r="G6617" s="19">
        <v>47458</v>
      </c>
      <c r="H6617" s="20">
        <v>45814</v>
      </c>
      <c r="I6617" s="20">
        <v>45999</v>
      </c>
      <c r="J6617" s="16" t="s">
        <v>1209</v>
      </c>
      <c r="K6617" s="16">
        <v>2</v>
      </c>
      <c r="L6617" s="16" t="s">
        <v>11098</v>
      </c>
      <c r="M6617" s="9">
        <v>-200735709.40000001</v>
      </c>
      <c r="N6617" s="9">
        <v>-735709.4</v>
      </c>
      <c r="O6617" s="9">
        <v>-200000000</v>
      </c>
      <c r="P6617" s="9">
        <v>0</v>
      </c>
      <c r="Q6617" s="9">
        <v>0</v>
      </c>
      <c r="R6617" s="9">
        <v>0</v>
      </c>
      <c r="S6617" s="9">
        <v>0</v>
      </c>
      <c r="T6617" s="9">
        <v>202412050000024</v>
      </c>
      <c r="U6617" s="21">
        <v>45631</v>
      </c>
      <c r="V6617" s="21">
        <v>45632</v>
      </c>
      <c r="W6617" s="8" t="s">
        <v>7983</v>
      </c>
      <c r="X6617" s="8" t="s">
        <v>1212</v>
      </c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</row>
    <row r="6618" spans="1:55" ht="20" customHeight="1" x14ac:dyDescent="0.35">
      <c r="A6618" s="1"/>
      <c r="B6618" s="17">
        <v>45838</v>
      </c>
      <c r="C6618" s="16" t="s">
        <v>11100</v>
      </c>
      <c r="D6618" s="16" t="s">
        <v>1208</v>
      </c>
      <c r="E6618" s="18">
        <v>5.9924999999999997</v>
      </c>
      <c r="F6618" s="9">
        <v>150000000</v>
      </c>
      <c r="G6618" s="19">
        <v>47458</v>
      </c>
      <c r="H6618" s="20">
        <v>45814</v>
      </c>
      <c r="I6618" s="20">
        <v>45999</v>
      </c>
      <c r="J6618" s="16" t="s">
        <v>1209</v>
      </c>
      <c r="K6618" s="16">
        <v>2</v>
      </c>
      <c r="L6618" s="16" t="s">
        <v>11101</v>
      </c>
      <c r="M6618" s="9">
        <v>152425049.00999999</v>
      </c>
      <c r="N6618" s="9">
        <v>615667.81000000006</v>
      </c>
      <c r="O6618" s="9">
        <v>151809381.19999999</v>
      </c>
      <c r="P6618" s="9">
        <v>3.9477158000000001</v>
      </c>
      <c r="Q6618" s="9">
        <v>-3.8397047999999998</v>
      </c>
      <c r="R6618" s="9">
        <v>16.253945600000002</v>
      </c>
      <c r="S6618" s="9">
        <v>-58526.720000000001</v>
      </c>
      <c r="T6618" s="9">
        <v>202412050000025</v>
      </c>
      <c r="U6618" s="21">
        <v>45631</v>
      </c>
      <c r="V6618" s="21">
        <v>45632</v>
      </c>
      <c r="W6618" s="8" t="s">
        <v>7983</v>
      </c>
      <c r="X6618" s="8" t="s">
        <v>1212</v>
      </c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</row>
    <row r="6619" spans="1:55" ht="20" customHeight="1" x14ac:dyDescent="0.35">
      <c r="A6619" s="1"/>
      <c r="B6619" s="17">
        <v>45838</v>
      </c>
      <c r="C6619" s="16" t="s">
        <v>11102</v>
      </c>
      <c r="D6619" s="16" t="s">
        <v>1214</v>
      </c>
      <c r="E6619" s="18">
        <v>5.3706785000000004</v>
      </c>
      <c r="F6619" s="9">
        <v>150000000</v>
      </c>
      <c r="G6619" s="19">
        <v>47458</v>
      </c>
      <c r="H6619" s="20">
        <v>45814</v>
      </c>
      <c r="I6619" s="20">
        <v>45999</v>
      </c>
      <c r="J6619" s="16" t="s">
        <v>1209</v>
      </c>
      <c r="K6619" s="16">
        <v>2</v>
      </c>
      <c r="L6619" s="16" t="s">
        <v>11101</v>
      </c>
      <c r="M6619" s="9">
        <v>-150551782.03999999</v>
      </c>
      <c r="N6619" s="9">
        <v>-551782.04</v>
      </c>
      <c r="O6619" s="9">
        <v>-150000000</v>
      </c>
      <c r="P6619" s="9">
        <v>0</v>
      </c>
      <c r="Q6619" s="9">
        <v>0</v>
      </c>
      <c r="R6619" s="9">
        <v>0</v>
      </c>
      <c r="S6619" s="9">
        <v>0</v>
      </c>
      <c r="T6619" s="9">
        <v>202412050000025</v>
      </c>
      <c r="U6619" s="21">
        <v>45631</v>
      </c>
      <c r="V6619" s="21">
        <v>45632</v>
      </c>
      <c r="W6619" s="8" t="s">
        <v>7983</v>
      </c>
      <c r="X6619" s="8" t="s">
        <v>1212</v>
      </c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</row>
    <row r="6620" spans="1:55" ht="20" customHeight="1" x14ac:dyDescent="0.35">
      <c r="A6620" s="1"/>
      <c r="B6620" s="17">
        <v>45838</v>
      </c>
      <c r="C6620" s="16" t="s">
        <v>11103</v>
      </c>
      <c r="D6620" s="16" t="s">
        <v>1208</v>
      </c>
      <c r="E6620" s="18">
        <v>6.03</v>
      </c>
      <c r="F6620" s="9">
        <v>1000000000</v>
      </c>
      <c r="G6620" s="19">
        <v>46363</v>
      </c>
      <c r="H6620" s="20">
        <v>45814</v>
      </c>
      <c r="I6620" s="20">
        <v>45999</v>
      </c>
      <c r="J6620" s="16" t="s">
        <v>1209</v>
      </c>
      <c r="K6620" s="16">
        <v>2</v>
      </c>
      <c r="L6620" s="16" t="s">
        <v>11104</v>
      </c>
      <c r="M6620" s="9">
        <v>-1011444937.8200001</v>
      </c>
      <c r="N6620" s="9">
        <v>-4130136.99</v>
      </c>
      <c r="O6620" s="9">
        <v>-1007314800.83</v>
      </c>
      <c r="P6620" s="9">
        <v>1.3920969000000001</v>
      </c>
      <c r="Q6620" s="9">
        <v>1.3549112999999999</v>
      </c>
      <c r="R6620" s="9">
        <v>3.1150932999999998</v>
      </c>
      <c r="S6620" s="9">
        <v>137041.81</v>
      </c>
      <c r="T6620" s="9">
        <v>202412050000574</v>
      </c>
      <c r="U6620" s="21">
        <v>45631</v>
      </c>
      <c r="V6620" s="21">
        <v>45632</v>
      </c>
      <c r="W6620" s="8" t="s">
        <v>1265</v>
      </c>
      <c r="X6620" s="8" t="s">
        <v>1212</v>
      </c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</row>
    <row r="6621" spans="1:55" ht="20" customHeight="1" x14ac:dyDescent="0.35">
      <c r="A6621" s="1"/>
      <c r="B6621" s="17">
        <v>45838</v>
      </c>
      <c r="C6621" s="16" t="s">
        <v>11105</v>
      </c>
      <c r="D6621" s="16" t="s">
        <v>1214</v>
      </c>
      <c r="E6621" s="18">
        <v>5.3706785000000004</v>
      </c>
      <c r="F6621" s="9">
        <v>1000000000</v>
      </c>
      <c r="G6621" s="19">
        <v>46363</v>
      </c>
      <c r="H6621" s="20">
        <v>45814</v>
      </c>
      <c r="I6621" s="20">
        <v>45999</v>
      </c>
      <c r="J6621" s="16" t="s">
        <v>1209</v>
      </c>
      <c r="K6621" s="16">
        <v>2</v>
      </c>
      <c r="L6621" s="16" t="s">
        <v>11104</v>
      </c>
      <c r="M6621" s="9">
        <v>1003678546.92</v>
      </c>
      <c r="N6621" s="9">
        <v>3678546.92</v>
      </c>
      <c r="O6621" s="9">
        <v>1000000000</v>
      </c>
      <c r="P6621" s="9">
        <v>0</v>
      </c>
      <c r="Q6621" s="9">
        <v>0</v>
      </c>
      <c r="R6621" s="9">
        <v>0</v>
      </c>
      <c r="S6621" s="9">
        <v>0</v>
      </c>
      <c r="T6621" s="9">
        <v>202412050000574</v>
      </c>
      <c r="U6621" s="21">
        <v>45631</v>
      </c>
      <c r="V6621" s="21">
        <v>45632</v>
      </c>
      <c r="W6621" s="8" t="s">
        <v>1265</v>
      </c>
      <c r="X6621" s="8" t="s">
        <v>1212</v>
      </c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</row>
    <row r="6622" spans="1:55" ht="20" customHeight="1" x14ac:dyDescent="0.35">
      <c r="A6622" s="1"/>
      <c r="B6622" s="17">
        <v>45838</v>
      </c>
      <c r="C6622" s="16" t="s">
        <v>11106</v>
      </c>
      <c r="D6622" s="16" t="s">
        <v>1208</v>
      </c>
      <c r="E6622" s="18">
        <v>6.0350000000000001</v>
      </c>
      <c r="F6622" s="9">
        <v>50000000</v>
      </c>
      <c r="G6622" s="19">
        <v>46365</v>
      </c>
      <c r="H6622" s="20">
        <v>45817</v>
      </c>
      <c r="I6622" s="20">
        <v>46000</v>
      </c>
      <c r="J6622" s="16" t="s">
        <v>1209</v>
      </c>
      <c r="K6622" s="16">
        <v>2</v>
      </c>
      <c r="L6622" s="16" t="s">
        <v>11107</v>
      </c>
      <c r="M6622" s="9">
        <v>-50552549.07</v>
      </c>
      <c r="N6622" s="9">
        <v>-181876.71</v>
      </c>
      <c r="O6622" s="9">
        <v>-50370672.359999999</v>
      </c>
      <c r="P6622" s="9">
        <v>1.3976906</v>
      </c>
      <c r="Q6622" s="9">
        <v>1.3603537000000001</v>
      </c>
      <c r="R6622" s="9">
        <v>3.1337497999999999</v>
      </c>
      <c r="S6622" s="9">
        <v>6876.93</v>
      </c>
      <c r="T6622" s="9">
        <v>202412060000116</v>
      </c>
      <c r="U6622" s="21">
        <v>45632</v>
      </c>
      <c r="V6622" s="21">
        <v>45635</v>
      </c>
      <c r="W6622" s="8" t="s">
        <v>7983</v>
      </c>
      <c r="X6622" s="8" t="s">
        <v>1212</v>
      </c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</row>
    <row r="6623" spans="1:55" ht="20" customHeight="1" x14ac:dyDescent="0.35">
      <c r="A6623" s="1"/>
      <c r="B6623" s="17">
        <v>45838</v>
      </c>
      <c r="C6623" s="16" t="s">
        <v>11108</v>
      </c>
      <c r="D6623" s="16" t="s">
        <v>1214</v>
      </c>
      <c r="E6623" s="18">
        <v>5.3506252999999999</v>
      </c>
      <c r="F6623" s="9">
        <v>50000000</v>
      </c>
      <c r="G6623" s="19">
        <v>46365</v>
      </c>
      <c r="H6623" s="20">
        <v>45817</v>
      </c>
      <c r="I6623" s="20">
        <v>46000</v>
      </c>
      <c r="J6623" s="16" t="s">
        <v>1209</v>
      </c>
      <c r="K6623" s="16">
        <v>2</v>
      </c>
      <c r="L6623" s="16" t="s">
        <v>11107</v>
      </c>
      <c r="M6623" s="9">
        <v>50161251.719999999</v>
      </c>
      <c r="N6623" s="9">
        <v>161251.72</v>
      </c>
      <c r="O6623" s="9">
        <v>50000000</v>
      </c>
      <c r="P6623" s="9">
        <v>0</v>
      </c>
      <c r="Q6623" s="9">
        <v>0</v>
      </c>
      <c r="R6623" s="9">
        <v>0</v>
      </c>
      <c r="S6623" s="9">
        <v>0</v>
      </c>
      <c r="T6623" s="9">
        <v>202412060000116</v>
      </c>
      <c r="U6623" s="21">
        <v>45632</v>
      </c>
      <c r="V6623" s="21">
        <v>45635</v>
      </c>
      <c r="W6623" s="8" t="s">
        <v>7983</v>
      </c>
      <c r="X6623" s="8" t="s">
        <v>1212</v>
      </c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</row>
    <row r="6624" spans="1:55" ht="20" customHeight="1" x14ac:dyDescent="0.35">
      <c r="A6624" s="1"/>
      <c r="B6624" s="17">
        <v>45838</v>
      </c>
      <c r="C6624" s="16" t="s">
        <v>11109</v>
      </c>
      <c r="D6624" s="16" t="s">
        <v>1208</v>
      </c>
      <c r="E6624" s="18">
        <v>6.0350000000000001</v>
      </c>
      <c r="F6624" s="9">
        <v>200000000</v>
      </c>
      <c r="G6624" s="19">
        <v>46365</v>
      </c>
      <c r="H6624" s="20">
        <v>45817</v>
      </c>
      <c r="I6624" s="20">
        <v>46000</v>
      </c>
      <c r="J6624" s="16" t="s">
        <v>1209</v>
      </c>
      <c r="K6624" s="16">
        <v>2</v>
      </c>
      <c r="L6624" s="16" t="s">
        <v>11110</v>
      </c>
      <c r="M6624" s="9">
        <v>-202210196.30000001</v>
      </c>
      <c r="N6624" s="9">
        <v>-727506.85</v>
      </c>
      <c r="O6624" s="9">
        <v>-201482689.44999999</v>
      </c>
      <c r="P6624" s="9">
        <v>1.3976906</v>
      </c>
      <c r="Q6624" s="9">
        <v>1.3603537000000001</v>
      </c>
      <c r="R6624" s="9">
        <v>3.1337497999999999</v>
      </c>
      <c r="S6624" s="9">
        <v>27507.74</v>
      </c>
      <c r="T6624" s="9">
        <v>202412060000118</v>
      </c>
      <c r="U6624" s="21">
        <v>45632</v>
      </c>
      <c r="V6624" s="21">
        <v>45635</v>
      </c>
      <c r="W6624" s="8" t="s">
        <v>7983</v>
      </c>
      <c r="X6624" s="8" t="s">
        <v>1212</v>
      </c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</row>
    <row r="6625" spans="1:55" ht="20" customHeight="1" x14ac:dyDescent="0.35">
      <c r="A6625" s="1"/>
      <c r="B6625" s="17">
        <v>45838</v>
      </c>
      <c r="C6625" s="16" t="s">
        <v>11111</v>
      </c>
      <c r="D6625" s="16" t="s">
        <v>1214</v>
      </c>
      <c r="E6625" s="18">
        <v>5.3506251000000002</v>
      </c>
      <c r="F6625" s="9">
        <v>200000000</v>
      </c>
      <c r="G6625" s="19">
        <v>46365</v>
      </c>
      <c r="H6625" s="20">
        <v>45817</v>
      </c>
      <c r="I6625" s="20">
        <v>46000</v>
      </c>
      <c r="J6625" s="16" t="s">
        <v>1209</v>
      </c>
      <c r="K6625" s="16">
        <v>2</v>
      </c>
      <c r="L6625" s="16" t="s">
        <v>11110</v>
      </c>
      <c r="M6625" s="9">
        <v>200645006.86000001</v>
      </c>
      <c r="N6625" s="9">
        <v>645006.86</v>
      </c>
      <c r="O6625" s="9">
        <v>200000000</v>
      </c>
      <c r="P6625" s="9">
        <v>0</v>
      </c>
      <c r="Q6625" s="9">
        <v>0</v>
      </c>
      <c r="R6625" s="9">
        <v>0</v>
      </c>
      <c r="S6625" s="9">
        <v>0</v>
      </c>
      <c r="T6625" s="9">
        <v>202412060000118</v>
      </c>
      <c r="U6625" s="21">
        <v>45632</v>
      </c>
      <c r="V6625" s="21">
        <v>45635</v>
      </c>
      <c r="W6625" s="8" t="s">
        <v>7983</v>
      </c>
      <c r="X6625" s="8" t="s">
        <v>1212</v>
      </c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</row>
    <row r="6626" spans="1:55" ht="20" customHeight="1" x14ac:dyDescent="0.35">
      <c r="A6626" s="1"/>
      <c r="B6626" s="17">
        <v>45838</v>
      </c>
      <c r="C6626" s="16" t="s">
        <v>11112</v>
      </c>
      <c r="D6626" s="16" t="s">
        <v>1208</v>
      </c>
      <c r="E6626" s="18">
        <v>6.04</v>
      </c>
      <c r="F6626" s="9">
        <v>350000000</v>
      </c>
      <c r="G6626" s="19">
        <v>46365</v>
      </c>
      <c r="H6626" s="20">
        <v>45817</v>
      </c>
      <c r="I6626" s="20">
        <v>46000</v>
      </c>
      <c r="J6626" s="16" t="s">
        <v>1209</v>
      </c>
      <c r="K6626" s="16">
        <v>2</v>
      </c>
      <c r="L6626" s="16" t="s">
        <v>11113</v>
      </c>
      <c r="M6626" s="9">
        <v>-353892820.26999998</v>
      </c>
      <c r="N6626" s="9">
        <v>-1274191.78</v>
      </c>
      <c r="O6626" s="9">
        <v>-352618628.49000001</v>
      </c>
      <c r="P6626" s="9">
        <v>1.3976576999999999</v>
      </c>
      <c r="Q6626" s="9">
        <v>1.3603217000000001</v>
      </c>
      <c r="R6626" s="9">
        <v>3.1336588999999999</v>
      </c>
      <c r="S6626" s="9">
        <v>48140.81</v>
      </c>
      <c r="T6626" s="9">
        <v>202412060000122</v>
      </c>
      <c r="U6626" s="21">
        <v>45632</v>
      </c>
      <c r="V6626" s="21">
        <v>45635</v>
      </c>
      <c r="W6626" s="8" t="s">
        <v>7983</v>
      </c>
      <c r="X6626" s="8" t="s">
        <v>1212</v>
      </c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</row>
    <row r="6627" spans="1:55" ht="20" customHeight="1" x14ac:dyDescent="0.35">
      <c r="A6627" s="1"/>
      <c r="B6627" s="17">
        <v>45838</v>
      </c>
      <c r="C6627" s="16" t="s">
        <v>11114</v>
      </c>
      <c r="D6627" s="16" t="s">
        <v>1214</v>
      </c>
      <c r="E6627" s="18">
        <v>5.350625</v>
      </c>
      <c r="F6627" s="9">
        <v>350000000</v>
      </c>
      <c r="G6627" s="19">
        <v>46365</v>
      </c>
      <c r="H6627" s="20">
        <v>45817</v>
      </c>
      <c r="I6627" s="20">
        <v>46000</v>
      </c>
      <c r="J6627" s="16" t="s">
        <v>1209</v>
      </c>
      <c r="K6627" s="16">
        <v>2</v>
      </c>
      <c r="L6627" s="16" t="s">
        <v>11113</v>
      </c>
      <c r="M6627" s="9">
        <v>351128761.99000001</v>
      </c>
      <c r="N6627" s="9">
        <v>1128761.99</v>
      </c>
      <c r="O6627" s="9">
        <v>350000000</v>
      </c>
      <c r="P6627" s="9">
        <v>0</v>
      </c>
      <c r="Q6627" s="9">
        <v>0</v>
      </c>
      <c r="R6627" s="9">
        <v>0</v>
      </c>
      <c r="S6627" s="9">
        <v>0</v>
      </c>
      <c r="T6627" s="9">
        <v>202412060000122</v>
      </c>
      <c r="U6627" s="21">
        <v>45632</v>
      </c>
      <c r="V6627" s="21">
        <v>45635</v>
      </c>
      <c r="W6627" s="8" t="s">
        <v>7983</v>
      </c>
      <c r="X6627" s="8" t="s">
        <v>1212</v>
      </c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</row>
    <row r="6628" spans="1:55" ht="20" customHeight="1" x14ac:dyDescent="0.35">
      <c r="A6628" s="1"/>
      <c r="B6628" s="17">
        <v>45838</v>
      </c>
      <c r="C6628" s="16" t="s">
        <v>11115</v>
      </c>
      <c r="D6628" s="16" t="s">
        <v>1208</v>
      </c>
      <c r="E6628" s="18">
        <v>6.11</v>
      </c>
      <c r="F6628" s="9">
        <v>50000000</v>
      </c>
      <c r="G6628" s="19">
        <v>46365</v>
      </c>
      <c r="H6628" s="20">
        <v>45817</v>
      </c>
      <c r="I6628" s="20">
        <v>46000</v>
      </c>
      <c r="J6628" s="16" t="s">
        <v>1209</v>
      </c>
      <c r="K6628" s="16">
        <v>2</v>
      </c>
      <c r="L6628" s="16" t="s">
        <v>11116</v>
      </c>
      <c r="M6628" s="9">
        <v>50606070.710000001</v>
      </c>
      <c r="N6628" s="9">
        <v>184136.99</v>
      </c>
      <c r="O6628" s="9">
        <v>50421933.719999999</v>
      </c>
      <c r="P6628" s="9">
        <v>1.3971977</v>
      </c>
      <c r="Q6628" s="9">
        <v>-1.359874</v>
      </c>
      <c r="R6628" s="9">
        <v>3.1323873</v>
      </c>
      <c r="S6628" s="9">
        <v>-6881.79</v>
      </c>
      <c r="T6628" s="9">
        <v>202412060000204</v>
      </c>
      <c r="U6628" s="21">
        <v>45632</v>
      </c>
      <c r="V6628" s="21">
        <v>45635</v>
      </c>
      <c r="W6628" s="8" t="s">
        <v>7983</v>
      </c>
      <c r="X6628" s="8" t="s">
        <v>1212</v>
      </c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</row>
    <row r="6629" spans="1:55" ht="20" customHeight="1" x14ac:dyDescent="0.35">
      <c r="A6629" s="1"/>
      <c r="B6629" s="17">
        <v>45838</v>
      </c>
      <c r="C6629" s="16" t="s">
        <v>11117</v>
      </c>
      <c r="D6629" s="16" t="s">
        <v>1214</v>
      </c>
      <c r="E6629" s="18">
        <v>5.3506252999999999</v>
      </c>
      <c r="F6629" s="9">
        <v>50000000</v>
      </c>
      <c r="G6629" s="19">
        <v>46365</v>
      </c>
      <c r="H6629" s="20">
        <v>45817</v>
      </c>
      <c r="I6629" s="20">
        <v>46000</v>
      </c>
      <c r="J6629" s="16" t="s">
        <v>1209</v>
      </c>
      <c r="K6629" s="16">
        <v>2</v>
      </c>
      <c r="L6629" s="16" t="s">
        <v>11116</v>
      </c>
      <c r="M6629" s="9">
        <v>-50161251.719999999</v>
      </c>
      <c r="N6629" s="9">
        <v>-161251.72</v>
      </c>
      <c r="O6629" s="9">
        <v>-50000000</v>
      </c>
      <c r="P6629" s="9">
        <v>0</v>
      </c>
      <c r="Q6629" s="9">
        <v>0</v>
      </c>
      <c r="R6629" s="9">
        <v>0</v>
      </c>
      <c r="S6629" s="9">
        <v>0</v>
      </c>
      <c r="T6629" s="9">
        <v>202412060000204</v>
      </c>
      <c r="U6629" s="21">
        <v>45632</v>
      </c>
      <c r="V6629" s="21">
        <v>45635</v>
      </c>
      <c r="W6629" s="8" t="s">
        <v>7983</v>
      </c>
      <c r="X6629" s="8" t="s">
        <v>1212</v>
      </c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</row>
    <row r="6630" spans="1:55" ht="20" customHeight="1" x14ac:dyDescent="0.35">
      <c r="A6630" s="1"/>
      <c r="B6630" s="17">
        <v>45838</v>
      </c>
      <c r="C6630" s="16" t="s">
        <v>11118</v>
      </c>
      <c r="D6630" s="16" t="s">
        <v>1208</v>
      </c>
      <c r="E6630" s="18">
        <v>6.085</v>
      </c>
      <c r="F6630" s="9">
        <v>500000000</v>
      </c>
      <c r="G6630" s="19">
        <v>46366</v>
      </c>
      <c r="H6630" s="20">
        <v>45818</v>
      </c>
      <c r="I6630" s="20">
        <v>46001</v>
      </c>
      <c r="J6630" s="16" t="s">
        <v>1209</v>
      </c>
      <c r="K6630" s="16">
        <v>2</v>
      </c>
      <c r="L6630" s="16" t="s">
        <v>11119</v>
      </c>
      <c r="M6630" s="9">
        <v>-505806233.5</v>
      </c>
      <c r="N6630" s="9">
        <v>-1750479.45</v>
      </c>
      <c r="O6630" s="9">
        <v>-504055754.05000001</v>
      </c>
      <c r="P6630" s="9">
        <v>1.4001015000000001</v>
      </c>
      <c r="Q6630" s="9">
        <v>1.3626993000000001</v>
      </c>
      <c r="R6630" s="9">
        <v>3.1420043999999998</v>
      </c>
      <c r="S6630" s="9">
        <v>68926.179999999993</v>
      </c>
      <c r="T6630" s="9">
        <v>202412090000381</v>
      </c>
      <c r="U6630" s="21">
        <v>45635</v>
      </c>
      <c r="V6630" s="21">
        <v>45636</v>
      </c>
      <c r="W6630" s="8" t="s">
        <v>3494</v>
      </c>
      <c r="X6630" s="8" t="s">
        <v>1212</v>
      </c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</row>
    <row r="6631" spans="1:55" ht="20" customHeight="1" x14ac:dyDescent="0.35">
      <c r="A6631" s="1"/>
      <c r="B6631" s="17">
        <v>45838</v>
      </c>
      <c r="C6631" s="16" t="s">
        <v>11120</v>
      </c>
      <c r="D6631" s="16" t="s">
        <v>1214</v>
      </c>
      <c r="E6631" s="18">
        <v>5.3498706</v>
      </c>
      <c r="F6631" s="9">
        <v>500000000</v>
      </c>
      <c r="G6631" s="19">
        <v>46366</v>
      </c>
      <c r="H6631" s="20">
        <v>45818</v>
      </c>
      <c r="I6631" s="20">
        <v>46001</v>
      </c>
      <c r="J6631" s="16" t="s">
        <v>1209</v>
      </c>
      <c r="K6631" s="16">
        <v>2</v>
      </c>
      <c r="L6631" s="16" t="s">
        <v>11119</v>
      </c>
      <c r="M6631" s="9">
        <v>501539003.87</v>
      </c>
      <c r="N6631" s="9">
        <v>1539003.87</v>
      </c>
      <c r="O6631" s="9">
        <v>500000000</v>
      </c>
      <c r="P6631" s="9">
        <v>0</v>
      </c>
      <c r="Q6631" s="9">
        <v>0</v>
      </c>
      <c r="R6631" s="9">
        <v>0</v>
      </c>
      <c r="S6631" s="9">
        <v>0</v>
      </c>
      <c r="T6631" s="9">
        <v>202412090000381</v>
      </c>
      <c r="U6631" s="21">
        <v>45635</v>
      </c>
      <c r="V6631" s="21">
        <v>45636</v>
      </c>
      <c r="W6631" s="8" t="s">
        <v>3494</v>
      </c>
      <c r="X6631" s="8" t="s">
        <v>1212</v>
      </c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</row>
    <row r="6632" spans="1:55" ht="20" customHeight="1" x14ac:dyDescent="0.35">
      <c r="A6632" s="1"/>
      <c r="B6632" s="17">
        <v>45838</v>
      </c>
      <c r="C6632" s="16" t="s">
        <v>11121</v>
      </c>
      <c r="D6632" s="16" t="s">
        <v>1208</v>
      </c>
      <c r="E6632" s="18">
        <v>6.085</v>
      </c>
      <c r="F6632" s="9">
        <v>500000000</v>
      </c>
      <c r="G6632" s="19">
        <v>46366</v>
      </c>
      <c r="H6632" s="20">
        <v>45818</v>
      </c>
      <c r="I6632" s="20">
        <v>46001</v>
      </c>
      <c r="J6632" s="16" t="s">
        <v>1209</v>
      </c>
      <c r="K6632" s="16">
        <v>2</v>
      </c>
      <c r="L6632" s="16" t="s">
        <v>11122</v>
      </c>
      <c r="M6632" s="9">
        <v>-505806233.5</v>
      </c>
      <c r="N6632" s="9">
        <v>-1750479.45</v>
      </c>
      <c r="O6632" s="9">
        <v>-504055754.05000001</v>
      </c>
      <c r="P6632" s="9">
        <v>1.4001015000000001</v>
      </c>
      <c r="Q6632" s="9">
        <v>1.3626993000000001</v>
      </c>
      <c r="R6632" s="9">
        <v>3.1420043999999998</v>
      </c>
      <c r="S6632" s="9">
        <v>68926.179999999993</v>
      </c>
      <c r="T6632" s="9">
        <v>202412090000384</v>
      </c>
      <c r="U6632" s="21">
        <v>45635</v>
      </c>
      <c r="V6632" s="21">
        <v>45636</v>
      </c>
      <c r="W6632" s="8" t="s">
        <v>3494</v>
      </c>
      <c r="X6632" s="8" t="s">
        <v>1212</v>
      </c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</row>
    <row r="6633" spans="1:55" ht="20" customHeight="1" x14ac:dyDescent="0.35">
      <c r="A6633" s="1"/>
      <c r="B6633" s="17">
        <v>45838</v>
      </c>
      <c r="C6633" s="16" t="s">
        <v>11123</v>
      </c>
      <c r="D6633" s="16" t="s">
        <v>1214</v>
      </c>
      <c r="E6633" s="18">
        <v>5.3498706</v>
      </c>
      <c r="F6633" s="9">
        <v>500000000</v>
      </c>
      <c r="G6633" s="19">
        <v>46366</v>
      </c>
      <c r="H6633" s="20">
        <v>45818</v>
      </c>
      <c r="I6633" s="20">
        <v>46001</v>
      </c>
      <c r="J6633" s="16" t="s">
        <v>1209</v>
      </c>
      <c r="K6633" s="16">
        <v>2</v>
      </c>
      <c r="L6633" s="16" t="s">
        <v>11122</v>
      </c>
      <c r="M6633" s="9">
        <v>501539003.87</v>
      </c>
      <c r="N6633" s="9">
        <v>1539003.87</v>
      </c>
      <c r="O6633" s="9">
        <v>500000000</v>
      </c>
      <c r="P6633" s="9">
        <v>0</v>
      </c>
      <c r="Q6633" s="9">
        <v>0</v>
      </c>
      <c r="R6633" s="9">
        <v>0</v>
      </c>
      <c r="S6633" s="9">
        <v>0</v>
      </c>
      <c r="T6633" s="9">
        <v>202412090000384</v>
      </c>
      <c r="U6633" s="21">
        <v>45635</v>
      </c>
      <c r="V6633" s="21">
        <v>45636</v>
      </c>
      <c r="W6633" s="8" t="s">
        <v>3494</v>
      </c>
      <c r="X6633" s="8" t="s">
        <v>1212</v>
      </c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</row>
    <row r="6634" spans="1:55" ht="20" customHeight="1" x14ac:dyDescent="0.35">
      <c r="A6634" s="1"/>
      <c r="B6634" s="17">
        <v>45838</v>
      </c>
      <c r="C6634" s="16" t="s">
        <v>11124</v>
      </c>
      <c r="D6634" s="16" t="s">
        <v>1208</v>
      </c>
      <c r="E6634" s="18">
        <v>6.085</v>
      </c>
      <c r="F6634" s="9">
        <v>500000000</v>
      </c>
      <c r="G6634" s="19">
        <v>46366</v>
      </c>
      <c r="H6634" s="20">
        <v>45818</v>
      </c>
      <c r="I6634" s="20">
        <v>46001</v>
      </c>
      <c r="J6634" s="16" t="s">
        <v>1209</v>
      </c>
      <c r="K6634" s="16">
        <v>2</v>
      </c>
      <c r="L6634" s="16" t="s">
        <v>11125</v>
      </c>
      <c r="M6634" s="9">
        <v>-505806233.5</v>
      </c>
      <c r="N6634" s="9">
        <v>-1750479.45</v>
      </c>
      <c r="O6634" s="9">
        <v>-504055754.05000001</v>
      </c>
      <c r="P6634" s="9">
        <v>1.4001015000000001</v>
      </c>
      <c r="Q6634" s="9">
        <v>1.3626993000000001</v>
      </c>
      <c r="R6634" s="9">
        <v>3.1420043999999998</v>
      </c>
      <c r="S6634" s="9">
        <v>68926.179999999993</v>
      </c>
      <c r="T6634" s="9">
        <v>202412090000391</v>
      </c>
      <c r="U6634" s="21">
        <v>45635</v>
      </c>
      <c r="V6634" s="21">
        <v>45636</v>
      </c>
      <c r="W6634" s="8" t="s">
        <v>3494</v>
      </c>
      <c r="X6634" s="8" t="s">
        <v>1212</v>
      </c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</row>
    <row r="6635" spans="1:55" ht="20" customHeight="1" x14ac:dyDescent="0.35">
      <c r="A6635" s="1"/>
      <c r="B6635" s="17">
        <v>45838</v>
      </c>
      <c r="C6635" s="16" t="s">
        <v>11126</v>
      </c>
      <c r="D6635" s="16" t="s">
        <v>1214</v>
      </c>
      <c r="E6635" s="18">
        <v>5.3498706</v>
      </c>
      <c r="F6635" s="9">
        <v>500000000</v>
      </c>
      <c r="G6635" s="19">
        <v>46366</v>
      </c>
      <c r="H6635" s="20">
        <v>45818</v>
      </c>
      <c r="I6635" s="20">
        <v>46001</v>
      </c>
      <c r="J6635" s="16" t="s">
        <v>1209</v>
      </c>
      <c r="K6635" s="16">
        <v>2</v>
      </c>
      <c r="L6635" s="16" t="s">
        <v>11125</v>
      </c>
      <c r="M6635" s="9">
        <v>501539003.87</v>
      </c>
      <c r="N6635" s="9">
        <v>1539003.87</v>
      </c>
      <c r="O6635" s="9">
        <v>500000000</v>
      </c>
      <c r="P6635" s="9">
        <v>0</v>
      </c>
      <c r="Q6635" s="9">
        <v>0</v>
      </c>
      <c r="R6635" s="9">
        <v>0</v>
      </c>
      <c r="S6635" s="9">
        <v>0</v>
      </c>
      <c r="T6635" s="9">
        <v>202412090000391</v>
      </c>
      <c r="U6635" s="21">
        <v>45635</v>
      </c>
      <c r="V6635" s="21">
        <v>45636</v>
      </c>
      <c r="W6635" s="8" t="s">
        <v>3494</v>
      </c>
      <c r="X6635" s="8" t="s">
        <v>1212</v>
      </c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</row>
    <row r="6636" spans="1:55" ht="20" customHeight="1" x14ac:dyDescent="0.35">
      <c r="A6636" s="1"/>
      <c r="B6636" s="17">
        <v>45838</v>
      </c>
      <c r="C6636" s="16" t="s">
        <v>11127</v>
      </c>
      <c r="D6636" s="16" t="s">
        <v>1208</v>
      </c>
      <c r="E6636" s="18">
        <v>6.085</v>
      </c>
      <c r="F6636" s="9">
        <v>50000000</v>
      </c>
      <c r="G6636" s="19">
        <v>46366</v>
      </c>
      <c r="H6636" s="20">
        <v>45818</v>
      </c>
      <c r="I6636" s="20">
        <v>46001</v>
      </c>
      <c r="J6636" s="16" t="s">
        <v>1209</v>
      </c>
      <c r="K6636" s="16">
        <v>2</v>
      </c>
      <c r="L6636" s="16" t="s">
        <v>11128</v>
      </c>
      <c r="M6636" s="9">
        <v>-50580623.350000001</v>
      </c>
      <c r="N6636" s="9">
        <v>-175047.95</v>
      </c>
      <c r="O6636" s="9">
        <v>-50405575.399999999</v>
      </c>
      <c r="P6636" s="9">
        <v>1.4001015000000001</v>
      </c>
      <c r="Q6636" s="9">
        <v>1.3626993000000001</v>
      </c>
      <c r="R6636" s="9">
        <v>3.1420043999999998</v>
      </c>
      <c r="S6636" s="9">
        <v>6892.62</v>
      </c>
      <c r="T6636" s="9">
        <v>202412090000398</v>
      </c>
      <c r="U6636" s="21">
        <v>45635</v>
      </c>
      <c r="V6636" s="21">
        <v>45636</v>
      </c>
      <c r="W6636" s="8" t="s">
        <v>3494</v>
      </c>
      <c r="X6636" s="8" t="s">
        <v>1212</v>
      </c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</row>
    <row r="6637" spans="1:55" ht="20" customHeight="1" x14ac:dyDescent="0.35">
      <c r="A6637" s="1"/>
      <c r="B6637" s="17">
        <v>45838</v>
      </c>
      <c r="C6637" s="16" t="s">
        <v>11129</v>
      </c>
      <c r="D6637" s="16" t="s">
        <v>1214</v>
      </c>
      <c r="E6637" s="18">
        <v>5.3498700000000001</v>
      </c>
      <c r="F6637" s="9">
        <v>50000000</v>
      </c>
      <c r="G6637" s="19">
        <v>46366</v>
      </c>
      <c r="H6637" s="20">
        <v>45818</v>
      </c>
      <c r="I6637" s="20">
        <v>46001</v>
      </c>
      <c r="J6637" s="16" t="s">
        <v>1209</v>
      </c>
      <c r="K6637" s="16">
        <v>2</v>
      </c>
      <c r="L6637" s="16" t="s">
        <v>11128</v>
      </c>
      <c r="M6637" s="9">
        <v>50153900.369999997</v>
      </c>
      <c r="N6637" s="9">
        <v>153900.37</v>
      </c>
      <c r="O6637" s="9">
        <v>50000000</v>
      </c>
      <c r="P6637" s="9">
        <v>0</v>
      </c>
      <c r="Q6637" s="9">
        <v>0</v>
      </c>
      <c r="R6637" s="9">
        <v>0</v>
      </c>
      <c r="S6637" s="9">
        <v>0</v>
      </c>
      <c r="T6637" s="9">
        <v>202412090000398</v>
      </c>
      <c r="U6637" s="21">
        <v>45635</v>
      </c>
      <c r="V6637" s="21">
        <v>45636</v>
      </c>
      <c r="W6637" s="8" t="s">
        <v>3494</v>
      </c>
      <c r="X6637" s="8" t="s">
        <v>1212</v>
      </c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</row>
    <row r="6638" spans="1:55" ht="20" customHeight="1" x14ac:dyDescent="0.35">
      <c r="A6638" s="1"/>
      <c r="B6638" s="17">
        <v>45838</v>
      </c>
      <c r="C6638" s="16" t="s">
        <v>11130</v>
      </c>
      <c r="D6638" s="16" t="s">
        <v>1208</v>
      </c>
      <c r="E6638" s="18">
        <v>6.085</v>
      </c>
      <c r="F6638" s="9">
        <v>450000000</v>
      </c>
      <c r="G6638" s="19">
        <v>46366</v>
      </c>
      <c r="H6638" s="20">
        <v>45818</v>
      </c>
      <c r="I6638" s="20">
        <v>46001</v>
      </c>
      <c r="J6638" s="16" t="s">
        <v>1209</v>
      </c>
      <c r="K6638" s="16">
        <v>2</v>
      </c>
      <c r="L6638" s="16" t="s">
        <v>11131</v>
      </c>
      <c r="M6638" s="9">
        <v>-455225610.14999998</v>
      </c>
      <c r="N6638" s="9">
        <v>-1575431.51</v>
      </c>
      <c r="O6638" s="9">
        <v>-453650178.63999999</v>
      </c>
      <c r="P6638" s="9">
        <v>1.4001015000000001</v>
      </c>
      <c r="Q6638" s="9">
        <v>1.3626993000000001</v>
      </c>
      <c r="R6638" s="9">
        <v>3.1420043999999998</v>
      </c>
      <c r="S6638" s="9">
        <v>62033.56</v>
      </c>
      <c r="T6638" s="9">
        <v>202412090000399</v>
      </c>
      <c r="U6638" s="21">
        <v>45635</v>
      </c>
      <c r="V6638" s="21">
        <v>45636</v>
      </c>
      <c r="W6638" s="8" t="s">
        <v>3494</v>
      </c>
      <c r="X6638" s="8" t="s">
        <v>1212</v>
      </c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</row>
    <row r="6639" spans="1:55" ht="20" customHeight="1" x14ac:dyDescent="0.35">
      <c r="A6639" s="1"/>
      <c r="B6639" s="17">
        <v>45838</v>
      </c>
      <c r="C6639" s="16" t="s">
        <v>11132</v>
      </c>
      <c r="D6639" s="16" t="s">
        <v>1214</v>
      </c>
      <c r="E6639" s="18">
        <v>5.3498707000000003</v>
      </c>
      <c r="F6639" s="9">
        <v>450000000</v>
      </c>
      <c r="G6639" s="19">
        <v>46366</v>
      </c>
      <c r="H6639" s="20">
        <v>45818</v>
      </c>
      <c r="I6639" s="20">
        <v>46001</v>
      </c>
      <c r="J6639" s="16" t="s">
        <v>1209</v>
      </c>
      <c r="K6639" s="16">
        <v>2</v>
      </c>
      <c r="L6639" s="16" t="s">
        <v>11131</v>
      </c>
      <c r="M6639" s="9">
        <v>451385103.5</v>
      </c>
      <c r="N6639" s="9">
        <v>1385103.5</v>
      </c>
      <c r="O6639" s="9">
        <v>450000000</v>
      </c>
      <c r="P6639" s="9">
        <v>0</v>
      </c>
      <c r="Q6639" s="9">
        <v>0</v>
      </c>
      <c r="R6639" s="9">
        <v>0</v>
      </c>
      <c r="S6639" s="9">
        <v>0</v>
      </c>
      <c r="T6639" s="9">
        <v>202412090000399</v>
      </c>
      <c r="U6639" s="21">
        <v>45635</v>
      </c>
      <c r="V6639" s="21">
        <v>45636</v>
      </c>
      <c r="W6639" s="8" t="s">
        <v>3494</v>
      </c>
      <c r="X6639" s="8" t="s">
        <v>1212</v>
      </c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</row>
    <row r="6640" spans="1:55" ht="20" customHeight="1" x14ac:dyDescent="0.35">
      <c r="A6640" s="1"/>
      <c r="B6640" s="17">
        <v>45838</v>
      </c>
      <c r="C6640" s="16" t="s">
        <v>11133</v>
      </c>
      <c r="D6640" s="16" t="s">
        <v>1208</v>
      </c>
      <c r="E6640" s="18">
        <v>5.9725000000000001</v>
      </c>
      <c r="F6640" s="9">
        <v>250000000</v>
      </c>
      <c r="G6640" s="19">
        <v>47463</v>
      </c>
      <c r="H6640" s="20">
        <v>45819</v>
      </c>
      <c r="I6640" s="20">
        <v>46002</v>
      </c>
      <c r="J6640" s="16" t="s">
        <v>1209</v>
      </c>
      <c r="K6640" s="16">
        <v>2</v>
      </c>
      <c r="L6640" s="16" t="s">
        <v>11134</v>
      </c>
      <c r="M6640" s="9">
        <v>253640278.12</v>
      </c>
      <c r="N6640" s="9">
        <v>818150.68</v>
      </c>
      <c r="O6640" s="9">
        <v>252822127.44</v>
      </c>
      <c r="P6640" s="9">
        <v>3.9626331000000001</v>
      </c>
      <c r="Q6640" s="9">
        <v>-3.8542014</v>
      </c>
      <c r="R6640" s="9">
        <v>16.343661600000001</v>
      </c>
      <c r="S6640" s="9">
        <v>-97758.07</v>
      </c>
      <c r="T6640" s="9">
        <v>202412100000071</v>
      </c>
      <c r="U6640" s="21">
        <v>45636</v>
      </c>
      <c r="V6640" s="21">
        <v>45637</v>
      </c>
      <c r="W6640" s="8" t="s">
        <v>7983</v>
      </c>
      <c r="X6640" s="8" t="s">
        <v>1212</v>
      </c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</row>
    <row r="6641" spans="1:55" ht="20" customHeight="1" x14ac:dyDescent="0.35">
      <c r="A6641" s="1"/>
      <c r="B6641" s="17">
        <v>45838</v>
      </c>
      <c r="C6641" s="16" t="s">
        <v>11135</v>
      </c>
      <c r="D6641" s="16" t="s">
        <v>1214</v>
      </c>
      <c r="E6641" s="18">
        <v>5.3490802000000004</v>
      </c>
      <c r="F6641" s="9">
        <v>250000000</v>
      </c>
      <c r="G6641" s="19">
        <v>47463</v>
      </c>
      <c r="H6641" s="20">
        <v>45819</v>
      </c>
      <c r="I6641" s="20">
        <v>46002</v>
      </c>
      <c r="J6641" s="16" t="s">
        <v>1209</v>
      </c>
      <c r="K6641" s="16">
        <v>2</v>
      </c>
      <c r="L6641" s="16" t="s">
        <v>11134</v>
      </c>
      <c r="M6641" s="9">
        <v>-250732750.71000001</v>
      </c>
      <c r="N6641" s="9">
        <v>-732750.71</v>
      </c>
      <c r="O6641" s="9">
        <v>-250000000</v>
      </c>
      <c r="P6641" s="9">
        <v>0</v>
      </c>
      <c r="Q6641" s="9">
        <v>0</v>
      </c>
      <c r="R6641" s="9">
        <v>0</v>
      </c>
      <c r="S6641" s="9">
        <v>0</v>
      </c>
      <c r="T6641" s="9">
        <v>202412100000071</v>
      </c>
      <c r="U6641" s="21">
        <v>45636</v>
      </c>
      <c r="V6641" s="21">
        <v>45637</v>
      </c>
      <c r="W6641" s="8" t="s">
        <v>7983</v>
      </c>
      <c r="X6641" s="8" t="s">
        <v>1212</v>
      </c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</row>
    <row r="6642" spans="1:55" ht="20" customHeight="1" x14ac:dyDescent="0.35">
      <c r="A6642" s="1"/>
      <c r="B6642" s="17">
        <v>45838</v>
      </c>
      <c r="C6642" s="16" t="s">
        <v>11136</v>
      </c>
      <c r="D6642" s="16" t="s">
        <v>1208</v>
      </c>
      <c r="E6642" s="18">
        <v>6.0549999999999997</v>
      </c>
      <c r="F6642" s="9">
        <v>250000000</v>
      </c>
      <c r="G6642" s="19">
        <v>46367</v>
      </c>
      <c r="H6642" s="20">
        <v>45819</v>
      </c>
      <c r="I6642" s="20">
        <v>46002</v>
      </c>
      <c r="J6642" s="16" t="s">
        <v>1209</v>
      </c>
      <c r="K6642" s="16">
        <v>2</v>
      </c>
      <c r="L6642" s="16" t="s">
        <v>11137</v>
      </c>
      <c r="M6642" s="9">
        <v>-252758075.03</v>
      </c>
      <c r="N6642" s="9">
        <v>-829452.05</v>
      </c>
      <c r="O6642" s="9">
        <v>-251928622.97999999</v>
      </c>
      <c r="P6642" s="9">
        <v>1.4030383</v>
      </c>
      <c r="Q6642" s="9">
        <v>1.3655567</v>
      </c>
      <c r="R6642" s="9">
        <v>3.1517255</v>
      </c>
      <c r="S6642" s="9">
        <v>34515.550000000003</v>
      </c>
      <c r="T6642" s="9">
        <v>202412100000391</v>
      </c>
      <c r="U6642" s="21">
        <v>45636</v>
      </c>
      <c r="V6642" s="21">
        <v>45637</v>
      </c>
      <c r="W6642" s="8" t="s">
        <v>1265</v>
      </c>
      <c r="X6642" s="8" t="s">
        <v>1212</v>
      </c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</row>
    <row r="6643" spans="1:55" ht="20" customHeight="1" x14ac:dyDescent="0.35">
      <c r="A6643" s="1"/>
      <c r="B6643" s="17">
        <v>45838</v>
      </c>
      <c r="C6643" s="16" t="s">
        <v>11138</v>
      </c>
      <c r="D6643" s="16" t="s">
        <v>1214</v>
      </c>
      <c r="E6643" s="18">
        <v>5.3490802000000004</v>
      </c>
      <c r="F6643" s="9">
        <v>250000000</v>
      </c>
      <c r="G6643" s="19">
        <v>46367</v>
      </c>
      <c r="H6643" s="20">
        <v>45819</v>
      </c>
      <c r="I6643" s="20">
        <v>46002</v>
      </c>
      <c r="J6643" s="16" t="s">
        <v>1209</v>
      </c>
      <c r="K6643" s="16">
        <v>2</v>
      </c>
      <c r="L6643" s="16" t="s">
        <v>11137</v>
      </c>
      <c r="M6643" s="9">
        <v>250732750.71000001</v>
      </c>
      <c r="N6643" s="9">
        <v>732750.71</v>
      </c>
      <c r="O6643" s="9">
        <v>250000000</v>
      </c>
      <c r="P6643" s="9">
        <v>0</v>
      </c>
      <c r="Q6643" s="9">
        <v>0</v>
      </c>
      <c r="R6643" s="9">
        <v>0</v>
      </c>
      <c r="S6643" s="9">
        <v>0</v>
      </c>
      <c r="T6643" s="9">
        <v>202412100000391</v>
      </c>
      <c r="U6643" s="21">
        <v>45636</v>
      </c>
      <c r="V6643" s="21">
        <v>45637</v>
      </c>
      <c r="W6643" s="8" t="s">
        <v>1265</v>
      </c>
      <c r="X6643" s="8" t="s">
        <v>1212</v>
      </c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</row>
    <row r="6644" spans="1:55" ht="20" customHeight="1" x14ac:dyDescent="0.35">
      <c r="A6644" s="1"/>
      <c r="B6644" s="17">
        <v>45838</v>
      </c>
      <c r="C6644" s="16" t="s">
        <v>11139</v>
      </c>
      <c r="D6644" s="16" t="s">
        <v>1208</v>
      </c>
      <c r="E6644" s="18">
        <v>6.0549999999999997</v>
      </c>
      <c r="F6644" s="9">
        <v>250000000</v>
      </c>
      <c r="G6644" s="19">
        <v>46367</v>
      </c>
      <c r="H6644" s="20">
        <v>45819</v>
      </c>
      <c r="I6644" s="20">
        <v>46002</v>
      </c>
      <c r="J6644" s="16" t="s">
        <v>1209</v>
      </c>
      <c r="K6644" s="16">
        <v>2</v>
      </c>
      <c r="L6644" s="16" t="s">
        <v>11140</v>
      </c>
      <c r="M6644" s="9">
        <v>-252758075.03</v>
      </c>
      <c r="N6644" s="9">
        <v>-829452.05</v>
      </c>
      <c r="O6644" s="9">
        <v>-251928622.97999999</v>
      </c>
      <c r="P6644" s="9">
        <v>1.4030383</v>
      </c>
      <c r="Q6644" s="9">
        <v>1.3655567</v>
      </c>
      <c r="R6644" s="9">
        <v>3.1517255</v>
      </c>
      <c r="S6644" s="9">
        <v>34515.550000000003</v>
      </c>
      <c r="T6644" s="9">
        <v>202412100000394</v>
      </c>
      <c r="U6644" s="21">
        <v>45636</v>
      </c>
      <c r="V6644" s="21">
        <v>45637</v>
      </c>
      <c r="W6644" s="8" t="s">
        <v>1265</v>
      </c>
      <c r="X6644" s="8" t="s">
        <v>1212</v>
      </c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</row>
    <row r="6645" spans="1:55" ht="20" customHeight="1" x14ac:dyDescent="0.35">
      <c r="A6645" s="1"/>
      <c r="B6645" s="17">
        <v>45838</v>
      </c>
      <c r="C6645" s="16" t="s">
        <v>11141</v>
      </c>
      <c r="D6645" s="16" t="s">
        <v>1214</v>
      </c>
      <c r="E6645" s="18">
        <v>5.3490802000000004</v>
      </c>
      <c r="F6645" s="9">
        <v>250000000</v>
      </c>
      <c r="G6645" s="19">
        <v>46367</v>
      </c>
      <c r="H6645" s="20">
        <v>45819</v>
      </c>
      <c r="I6645" s="20">
        <v>46002</v>
      </c>
      <c r="J6645" s="16" t="s">
        <v>1209</v>
      </c>
      <c r="K6645" s="16">
        <v>2</v>
      </c>
      <c r="L6645" s="16" t="s">
        <v>11140</v>
      </c>
      <c r="M6645" s="9">
        <v>250732750.71000001</v>
      </c>
      <c r="N6645" s="9">
        <v>732750.71</v>
      </c>
      <c r="O6645" s="9">
        <v>250000000</v>
      </c>
      <c r="P6645" s="9">
        <v>0</v>
      </c>
      <c r="Q6645" s="9">
        <v>0</v>
      </c>
      <c r="R6645" s="9">
        <v>0</v>
      </c>
      <c r="S6645" s="9">
        <v>0</v>
      </c>
      <c r="T6645" s="9">
        <v>202412100000394</v>
      </c>
      <c r="U6645" s="21">
        <v>45636</v>
      </c>
      <c r="V6645" s="21">
        <v>45637</v>
      </c>
      <c r="W6645" s="8" t="s">
        <v>1265</v>
      </c>
      <c r="X6645" s="8" t="s">
        <v>1212</v>
      </c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</row>
    <row r="6646" spans="1:55" ht="20" customHeight="1" x14ac:dyDescent="0.35">
      <c r="A6646" s="1"/>
      <c r="B6646" s="17">
        <v>45838</v>
      </c>
      <c r="C6646" s="16" t="s">
        <v>11142</v>
      </c>
      <c r="D6646" s="16" t="s">
        <v>1208</v>
      </c>
      <c r="E6646" s="18">
        <v>6.0549999999999997</v>
      </c>
      <c r="F6646" s="9">
        <v>250000000</v>
      </c>
      <c r="G6646" s="19">
        <v>46367</v>
      </c>
      <c r="H6646" s="20">
        <v>45819</v>
      </c>
      <c r="I6646" s="20">
        <v>46002</v>
      </c>
      <c r="J6646" s="16" t="s">
        <v>1209</v>
      </c>
      <c r="K6646" s="16">
        <v>2</v>
      </c>
      <c r="L6646" s="16" t="s">
        <v>11143</v>
      </c>
      <c r="M6646" s="9">
        <v>-252758075.03</v>
      </c>
      <c r="N6646" s="9">
        <v>-829452.05</v>
      </c>
      <c r="O6646" s="9">
        <v>-251928622.97999999</v>
      </c>
      <c r="P6646" s="9">
        <v>1.4030383</v>
      </c>
      <c r="Q6646" s="9">
        <v>1.3655567</v>
      </c>
      <c r="R6646" s="9">
        <v>3.1517255</v>
      </c>
      <c r="S6646" s="9">
        <v>34515.550000000003</v>
      </c>
      <c r="T6646" s="9">
        <v>202412100000396</v>
      </c>
      <c r="U6646" s="21">
        <v>45636</v>
      </c>
      <c r="V6646" s="21">
        <v>45637</v>
      </c>
      <c r="W6646" s="8" t="s">
        <v>1265</v>
      </c>
      <c r="X6646" s="8" t="s">
        <v>1212</v>
      </c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</row>
    <row r="6647" spans="1:55" ht="20" customHeight="1" x14ac:dyDescent="0.35">
      <c r="A6647" s="1"/>
      <c r="B6647" s="17">
        <v>45838</v>
      </c>
      <c r="C6647" s="16" t="s">
        <v>11144</v>
      </c>
      <c r="D6647" s="16" t="s">
        <v>1214</v>
      </c>
      <c r="E6647" s="18">
        <v>5.3490802000000004</v>
      </c>
      <c r="F6647" s="9">
        <v>250000000</v>
      </c>
      <c r="G6647" s="19">
        <v>46367</v>
      </c>
      <c r="H6647" s="20">
        <v>45819</v>
      </c>
      <c r="I6647" s="20">
        <v>46002</v>
      </c>
      <c r="J6647" s="16" t="s">
        <v>1209</v>
      </c>
      <c r="K6647" s="16">
        <v>2</v>
      </c>
      <c r="L6647" s="16" t="s">
        <v>11143</v>
      </c>
      <c r="M6647" s="9">
        <v>250732750.71000001</v>
      </c>
      <c r="N6647" s="9">
        <v>732750.71</v>
      </c>
      <c r="O6647" s="9">
        <v>250000000</v>
      </c>
      <c r="P6647" s="9">
        <v>0</v>
      </c>
      <c r="Q6647" s="9">
        <v>0</v>
      </c>
      <c r="R6647" s="9">
        <v>0</v>
      </c>
      <c r="S6647" s="9">
        <v>0</v>
      </c>
      <c r="T6647" s="9">
        <v>202412100000396</v>
      </c>
      <c r="U6647" s="21">
        <v>45636</v>
      </c>
      <c r="V6647" s="21">
        <v>45637</v>
      </c>
      <c r="W6647" s="8" t="s">
        <v>1265</v>
      </c>
      <c r="X6647" s="8" t="s">
        <v>1212</v>
      </c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</row>
    <row r="6648" spans="1:55" ht="20" customHeight="1" x14ac:dyDescent="0.35">
      <c r="A6648" s="1"/>
      <c r="B6648" s="17">
        <v>45838</v>
      </c>
      <c r="C6648" s="16" t="s">
        <v>11145</v>
      </c>
      <c r="D6648" s="16" t="s">
        <v>1208</v>
      </c>
      <c r="E6648" s="18">
        <v>6.0549999999999997</v>
      </c>
      <c r="F6648" s="9">
        <v>250000000</v>
      </c>
      <c r="G6648" s="19">
        <v>46367</v>
      </c>
      <c r="H6648" s="20">
        <v>45819</v>
      </c>
      <c r="I6648" s="20">
        <v>46002</v>
      </c>
      <c r="J6648" s="16" t="s">
        <v>1209</v>
      </c>
      <c r="K6648" s="16">
        <v>2</v>
      </c>
      <c r="L6648" s="16" t="s">
        <v>11146</v>
      </c>
      <c r="M6648" s="9">
        <v>-252758075.03</v>
      </c>
      <c r="N6648" s="9">
        <v>-829452.05</v>
      </c>
      <c r="O6648" s="9">
        <v>-251928622.97999999</v>
      </c>
      <c r="P6648" s="9">
        <v>1.4030383</v>
      </c>
      <c r="Q6648" s="9">
        <v>1.3655567</v>
      </c>
      <c r="R6648" s="9">
        <v>3.1517255</v>
      </c>
      <c r="S6648" s="9">
        <v>34515.550000000003</v>
      </c>
      <c r="T6648" s="9">
        <v>202412100000398</v>
      </c>
      <c r="U6648" s="21">
        <v>45636</v>
      </c>
      <c r="V6648" s="21">
        <v>45637</v>
      </c>
      <c r="W6648" s="8" t="s">
        <v>1265</v>
      </c>
      <c r="X6648" s="8" t="s">
        <v>1212</v>
      </c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</row>
    <row r="6649" spans="1:55" ht="20" customHeight="1" x14ac:dyDescent="0.35">
      <c r="A6649" s="1"/>
      <c r="B6649" s="17">
        <v>45838</v>
      </c>
      <c r="C6649" s="16" t="s">
        <v>11147</v>
      </c>
      <c r="D6649" s="16" t="s">
        <v>1214</v>
      </c>
      <c r="E6649" s="18">
        <v>5.3490802000000004</v>
      </c>
      <c r="F6649" s="9">
        <v>250000000</v>
      </c>
      <c r="G6649" s="19">
        <v>46367</v>
      </c>
      <c r="H6649" s="20">
        <v>45819</v>
      </c>
      <c r="I6649" s="20">
        <v>46002</v>
      </c>
      <c r="J6649" s="16" t="s">
        <v>1209</v>
      </c>
      <c r="K6649" s="16">
        <v>2</v>
      </c>
      <c r="L6649" s="16" t="s">
        <v>11146</v>
      </c>
      <c r="M6649" s="9">
        <v>250732750.71000001</v>
      </c>
      <c r="N6649" s="9">
        <v>732750.71</v>
      </c>
      <c r="O6649" s="9">
        <v>250000000</v>
      </c>
      <c r="P6649" s="9">
        <v>0</v>
      </c>
      <c r="Q6649" s="9">
        <v>0</v>
      </c>
      <c r="R6649" s="9">
        <v>0</v>
      </c>
      <c r="S6649" s="9">
        <v>0</v>
      </c>
      <c r="T6649" s="9">
        <v>202412100000398</v>
      </c>
      <c r="U6649" s="21">
        <v>45636</v>
      </c>
      <c r="V6649" s="21">
        <v>45637</v>
      </c>
      <c r="W6649" s="8" t="s">
        <v>1265</v>
      </c>
      <c r="X6649" s="8" t="s">
        <v>1212</v>
      </c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</row>
    <row r="6650" spans="1:55" ht="20" customHeight="1" x14ac:dyDescent="0.35">
      <c r="A6650" s="1"/>
      <c r="B6650" s="17">
        <v>45838</v>
      </c>
      <c r="C6650" s="16" t="s">
        <v>11148</v>
      </c>
      <c r="D6650" s="16" t="s">
        <v>1208</v>
      </c>
      <c r="E6650" s="18">
        <v>6.0625</v>
      </c>
      <c r="F6650" s="9">
        <v>1000000000</v>
      </c>
      <c r="G6650" s="19">
        <v>46367</v>
      </c>
      <c r="H6650" s="20">
        <v>45819</v>
      </c>
      <c r="I6650" s="20">
        <v>46002</v>
      </c>
      <c r="J6650" s="16" t="s">
        <v>1209</v>
      </c>
      <c r="K6650" s="16">
        <v>2</v>
      </c>
      <c r="L6650" s="16" t="s">
        <v>11149</v>
      </c>
      <c r="M6650" s="9">
        <v>-1011139311.6</v>
      </c>
      <c r="N6650" s="9">
        <v>-3321917.81</v>
      </c>
      <c r="O6650" s="9">
        <v>-1007817393.79</v>
      </c>
      <c r="P6650" s="9">
        <v>1.402989</v>
      </c>
      <c r="Q6650" s="9">
        <v>1.3655086999999999</v>
      </c>
      <c r="R6650" s="9">
        <v>3.1515887999999999</v>
      </c>
      <c r="S6650" s="9">
        <v>138071.96</v>
      </c>
      <c r="T6650" s="9">
        <v>202412100000443</v>
      </c>
      <c r="U6650" s="21">
        <v>45636</v>
      </c>
      <c r="V6650" s="21">
        <v>45637</v>
      </c>
      <c r="W6650" s="8" t="s">
        <v>1265</v>
      </c>
      <c r="X6650" s="8" t="s">
        <v>1212</v>
      </c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</row>
    <row r="6651" spans="1:55" ht="20" customHeight="1" x14ac:dyDescent="0.35">
      <c r="A6651" s="1"/>
      <c r="B6651" s="17">
        <v>45838</v>
      </c>
      <c r="C6651" s="16" t="s">
        <v>11150</v>
      </c>
      <c r="D6651" s="16" t="s">
        <v>1214</v>
      </c>
      <c r="E6651" s="18">
        <v>5.3490801000000001</v>
      </c>
      <c r="F6651" s="9">
        <v>1000000000</v>
      </c>
      <c r="G6651" s="19">
        <v>46367</v>
      </c>
      <c r="H6651" s="20">
        <v>45819</v>
      </c>
      <c r="I6651" s="20">
        <v>46002</v>
      </c>
      <c r="J6651" s="16" t="s">
        <v>1209</v>
      </c>
      <c r="K6651" s="16">
        <v>2</v>
      </c>
      <c r="L6651" s="16" t="s">
        <v>11149</v>
      </c>
      <c r="M6651" s="9">
        <v>1002931002.8099999</v>
      </c>
      <c r="N6651" s="9">
        <v>2931002.81</v>
      </c>
      <c r="O6651" s="9">
        <v>1000000000</v>
      </c>
      <c r="P6651" s="9">
        <v>0</v>
      </c>
      <c r="Q6651" s="9">
        <v>0</v>
      </c>
      <c r="R6651" s="9">
        <v>0</v>
      </c>
      <c r="S6651" s="9">
        <v>0</v>
      </c>
      <c r="T6651" s="9">
        <v>202412100000443</v>
      </c>
      <c r="U6651" s="21">
        <v>45636</v>
      </c>
      <c r="V6651" s="21">
        <v>45637</v>
      </c>
      <c r="W6651" s="8" t="s">
        <v>1265</v>
      </c>
      <c r="X6651" s="8" t="s">
        <v>1212</v>
      </c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</row>
    <row r="6652" spans="1:55" ht="20" customHeight="1" x14ac:dyDescent="0.35">
      <c r="A6652" s="1"/>
      <c r="B6652" s="17">
        <v>45838</v>
      </c>
      <c r="C6652" s="16" t="s">
        <v>11151</v>
      </c>
      <c r="D6652" s="16" t="s">
        <v>1208</v>
      </c>
      <c r="E6652" s="18">
        <v>6.0625</v>
      </c>
      <c r="F6652" s="9">
        <v>1000000000</v>
      </c>
      <c r="G6652" s="19">
        <v>46367</v>
      </c>
      <c r="H6652" s="20">
        <v>45819</v>
      </c>
      <c r="I6652" s="20">
        <v>46002</v>
      </c>
      <c r="J6652" s="16" t="s">
        <v>1209</v>
      </c>
      <c r="K6652" s="16">
        <v>2</v>
      </c>
      <c r="L6652" s="16" t="s">
        <v>11152</v>
      </c>
      <c r="M6652" s="9">
        <v>-1011139311.6</v>
      </c>
      <c r="N6652" s="9">
        <v>-3321917.81</v>
      </c>
      <c r="O6652" s="9">
        <v>-1007817393.79</v>
      </c>
      <c r="P6652" s="9">
        <v>1.402989</v>
      </c>
      <c r="Q6652" s="9">
        <v>1.3655086999999999</v>
      </c>
      <c r="R6652" s="9">
        <v>3.1515887999999999</v>
      </c>
      <c r="S6652" s="9">
        <v>138071.96</v>
      </c>
      <c r="T6652" s="9">
        <v>202412100000444</v>
      </c>
      <c r="U6652" s="21">
        <v>45636</v>
      </c>
      <c r="V6652" s="21">
        <v>45637</v>
      </c>
      <c r="W6652" s="8" t="s">
        <v>1265</v>
      </c>
      <c r="X6652" s="8" t="s">
        <v>1212</v>
      </c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</row>
    <row r="6653" spans="1:55" ht="20" customHeight="1" x14ac:dyDescent="0.35">
      <c r="A6653" s="1"/>
      <c r="B6653" s="17">
        <v>45838</v>
      </c>
      <c r="C6653" s="16" t="s">
        <v>11153</v>
      </c>
      <c r="D6653" s="16" t="s">
        <v>1214</v>
      </c>
      <c r="E6653" s="18">
        <v>5.3490801000000001</v>
      </c>
      <c r="F6653" s="9">
        <v>1000000000</v>
      </c>
      <c r="G6653" s="19">
        <v>46367</v>
      </c>
      <c r="H6653" s="20">
        <v>45819</v>
      </c>
      <c r="I6653" s="20">
        <v>46002</v>
      </c>
      <c r="J6653" s="16" t="s">
        <v>1209</v>
      </c>
      <c r="K6653" s="16">
        <v>2</v>
      </c>
      <c r="L6653" s="16" t="s">
        <v>11152</v>
      </c>
      <c r="M6653" s="9">
        <v>1002931002.8099999</v>
      </c>
      <c r="N6653" s="9">
        <v>2931002.81</v>
      </c>
      <c r="O6653" s="9">
        <v>1000000000</v>
      </c>
      <c r="P6653" s="9">
        <v>0</v>
      </c>
      <c r="Q6653" s="9">
        <v>0</v>
      </c>
      <c r="R6653" s="9">
        <v>0</v>
      </c>
      <c r="S6653" s="9">
        <v>0</v>
      </c>
      <c r="T6653" s="9">
        <v>202412100000444</v>
      </c>
      <c r="U6653" s="21">
        <v>45636</v>
      </c>
      <c r="V6653" s="21">
        <v>45637</v>
      </c>
      <c r="W6653" s="8" t="s">
        <v>1265</v>
      </c>
      <c r="X6653" s="8" t="s">
        <v>1212</v>
      </c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</row>
    <row r="6654" spans="1:55" ht="20" customHeight="1" x14ac:dyDescent="0.35">
      <c r="A6654" s="1"/>
      <c r="B6654" s="17">
        <v>45838</v>
      </c>
      <c r="C6654" s="16" t="s">
        <v>11154</v>
      </c>
      <c r="D6654" s="16" t="s">
        <v>1208</v>
      </c>
      <c r="E6654" s="18">
        <v>6.0625</v>
      </c>
      <c r="F6654" s="9">
        <v>250000000</v>
      </c>
      <c r="G6654" s="19">
        <v>46367</v>
      </c>
      <c r="H6654" s="20">
        <v>45819</v>
      </c>
      <c r="I6654" s="20">
        <v>46002</v>
      </c>
      <c r="J6654" s="16" t="s">
        <v>1209</v>
      </c>
      <c r="K6654" s="16">
        <v>2</v>
      </c>
      <c r="L6654" s="16" t="s">
        <v>11155</v>
      </c>
      <c r="M6654" s="9">
        <v>-252784827.90000001</v>
      </c>
      <c r="N6654" s="9">
        <v>-830479.45</v>
      </c>
      <c r="O6654" s="9">
        <v>-251954348.44999999</v>
      </c>
      <c r="P6654" s="9">
        <v>1.402989</v>
      </c>
      <c r="Q6654" s="9">
        <v>1.3655086999999999</v>
      </c>
      <c r="R6654" s="9">
        <v>3.1515887999999999</v>
      </c>
      <c r="S6654" s="9">
        <v>34517.99</v>
      </c>
      <c r="T6654" s="9">
        <v>202412100000448</v>
      </c>
      <c r="U6654" s="21">
        <v>45636</v>
      </c>
      <c r="V6654" s="21">
        <v>45637</v>
      </c>
      <c r="W6654" s="8" t="s">
        <v>1265</v>
      </c>
      <c r="X6654" s="8" t="s">
        <v>1212</v>
      </c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</row>
    <row r="6655" spans="1:55" ht="20" customHeight="1" x14ac:dyDescent="0.35">
      <c r="A6655" s="1"/>
      <c r="B6655" s="17">
        <v>45838</v>
      </c>
      <c r="C6655" s="16" t="s">
        <v>11156</v>
      </c>
      <c r="D6655" s="16" t="s">
        <v>1214</v>
      </c>
      <c r="E6655" s="18">
        <v>5.3490802000000004</v>
      </c>
      <c r="F6655" s="9">
        <v>250000000</v>
      </c>
      <c r="G6655" s="19">
        <v>46367</v>
      </c>
      <c r="H6655" s="20">
        <v>45819</v>
      </c>
      <c r="I6655" s="20">
        <v>46002</v>
      </c>
      <c r="J6655" s="16" t="s">
        <v>1209</v>
      </c>
      <c r="K6655" s="16">
        <v>2</v>
      </c>
      <c r="L6655" s="16" t="s">
        <v>11155</v>
      </c>
      <c r="M6655" s="9">
        <v>250732750.71000001</v>
      </c>
      <c r="N6655" s="9">
        <v>732750.71</v>
      </c>
      <c r="O6655" s="9">
        <v>250000000</v>
      </c>
      <c r="P6655" s="9">
        <v>0</v>
      </c>
      <c r="Q6655" s="9">
        <v>0</v>
      </c>
      <c r="R6655" s="9">
        <v>0</v>
      </c>
      <c r="S6655" s="9">
        <v>0</v>
      </c>
      <c r="T6655" s="9">
        <v>202412100000448</v>
      </c>
      <c r="U6655" s="21">
        <v>45636</v>
      </c>
      <c r="V6655" s="21">
        <v>45637</v>
      </c>
      <c r="W6655" s="8" t="s">
        <v>1265</v>
      </c>
      <c r="X6655" s="8" t="s">
        <v>1212</v>
      </c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</row>
    <row r="6656" spans="1:55" ht="20" customHeight="1" x14ac:dyDescent="0.35">
      <c r="A6656" s="1"/>
      <c r="B6656" s="17">
        <v>45838</v>
      </c>
      <c r="C6656" s="16" t="s">
        <v>11157</v>
      </c>
      <c r="D6656" s="16" t="s">
        <v>1208</v>
      </c>
      <c r="E6656" s="18">
        <v>6.0625</v>
      </c>
      <c r="F6656" s="9">
        <v>250000000</v>
      </c>
      <c r="G6656" s="19">
        <v>46367</v>
      </c>
      <c r="H6656" s="20">
        <v>45819</v>
      </c>
      <c r="I6656" s="20">
        <v>46002</v>
      </c>
      <c r="J6656" s="16" t="s">
        <v>1209</v>
      </c>
      <c r="K6656" s="16">
        <v>2</v>
      </c>
      <c r="L6656" s="16" t="s">
        <v>11158</v>
      </c>
      <c r="M6656" s="9">
        <v>-252784827.90000001</v>
      </c>
      <c r="N6656" s="9">
        <v>-830479.45</v>
      </c>
      <c r="O6656" s="9">
        <v>-251954348.44999999</v>
      </c>
      <c r="P6656" s="9">
        <v>1.402989</v>
      </c>
      <c r="Q6656" s="9">
        <v>1.3655086999999999</v>
      </c>
      <c r="R6656" s="9">
        <v>3.1515887999999999</v>
      </c>
      <c r="S6656" s="9">
        <v>34517.99</v>
      </c>
      <c r="T6656" s="9">
        <v>202412100000450</v>
      </c>
      <c r="U6656" s="21">
        <v>45636</v>
      </c>
      <c r="V6656" s="21">
        <v>45637</v>
      </c>
      <c r="W6656" s="8" t="s">
        <v>1265</v>
      </c>
      <c r="X6656" s="8" t="s">
        <v>1212</v>
      </c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</row>
    <row r="6657" spans="1:55" ht="20" customHeight="1" x14ac:dyDescent="0.35">
      <c r="A6657" s="1"/>
      <c r="B6657" s="17">
        <v>45838</v>
      </c>
      <c r="C6657" s="16" t="s">
        <v>11159</v>
      </c>
      <c r="D6657" s="16" t="s">
        <v>1214</v>
      </c>
      <c r="E6657" s="18">
        <v>5.3490802000000004</v>
      </c>
      <c r="F6657" s="9">
        <v>250000000</v>
      </c>
      <c r="G6657" s="19">
        <v>46367</v>
      </c>
      <c r="H6657" s="20">
        <v>45819</v>
      </c>
      <c r="I6657" s="20">
        <v>46002</v>
      </c>
      <c r="J6657" s="16" t="s">
        <v>1209</v>
      </c>
      <c r="K6657" s="16">
        <v>2</v>
      </c>
      <c r="L6657" s="16" t="s">
        <v>11158</v>
      </c>
      <c r="M6657" s="9">
        <v>250732750.71000001</v>
      </c>
      <c r="N6657" s="9">
        <v>732750.71</v>
      </c>
      <c r="O6657" s="9">
        <v>250000000</v>
      </c>
      <c r="P6657" s="9">
        <v>0</v>
      </c>
      <c r="Q6657" s="9">
        <v>0</v>
      </c>
      <c r="R6657" s="9">
        <v>0</v>
      </c>
      <c r="S6657" s="9">
        <v>0</v>
      </c>
      <c r="T6657" s="9">
        <v>202412100000450</v>
      </c>
      <c r="U6657" s="21">
        <v>45636</v>
      </c>
      <c r="V6657" s="21">
        <v>45637</v>
      </c>
      <c r="W6657" s="8" t="s">
        <v>1265</v>
      </c>
      <c r="X6657" s="8" t="s">
        <v>1212</v>
      </c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</row>
    <row r="6658" spans="1:55" ht="20" customHeight="1" x14ac:dyDescent="0.35">
      <c r="A6658" s="1"/>
      <c r="B6658" s="17">
        <v>45838</v>
      </c>
      <c r="C6658" s="16" t="s">
        <v>11160</v>
      </c>
      <c r="D6658" s="16" t="s">
        <v>1208</v>
      </c>
      <c r="E6658" s="18">
        <v>6.0625</v>
      </c>
      <c r="F6658" s="9">
        <v>250000000</v>
      </c>
      <c r="G6658" s="19">
        <v>46367</v>
      </c>
      <c r="H6658" s="20">
        <v>45819</v>
      </c>
      <c r="I6658" s="20">
        <v>46002</v>
      </c>
      <c r="J6658" s="16" t="s">
        <v>1209</v>
      </c>
      <c r="K6658" s="16">
        <v>2</v>
      </c>
      <c r="L6658" s="16" t="s">
        <v>11161</v>
      </c>
      <c r="M6658" s="9">
        <v>-252784827.90000001</v>
      </c>
      <c r="N6658" s="9">
        <v>-830479.45</v>
      </c>
      <c r="O6658" s="9">
        <v>-251954348.44999999</v>
      </c>
      <c r="P6658" s="9">
        <v>1.402989</v>
      </c>
      <c r="Q6658" s="9">
        <v>1.3655086999999999</v>
      </c>
      <c r="R6658" s="9">
        <v>3.1515887999999999</v>
      </c>
      <c r="S6658" s="9">
        <v>34517.99</v>
      </c>
      <c r="T6658" s="9">
        <v>202412100000452</v>
      </c>
      <c r="U6658" s="21">
        <v>45636</v>
      </c>
      <c r="V6658" s="21">
        <v>45637</v>
      </c>
      <c r="W6658" s="8" t="s">
        <v>1265</v>
      </c>
      <c r="X6658" s="8" t="s">
        <v>1212</v>
      </c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</row>
    <row r="6659" spans="1:55" ht="20" customHeight="1" x14ac:dyDescent="0.35">
      <c r="A6659" s="1"/>
      <c r="B6659" s="17">
        <v>45838</v>
      </c>
      <c r="C6659" s="16" t="s">
        <v>11162</v>
      </c>
      <c r="D6659" s="16" t="s">
        <v>1214</v>
      </c>
      <c r="E6659" s="18">
        <v>5.3490802000000004</v>
      </c>
      <c r="F6659" s="9">
        <v>250000000</v>
      </c>
      <c r="G6659" s="19">
        <v>46367</v>
      </c>
      <c r="H6659" s="20">
        <v>45819</v>
      </c>
      <c r="I6659" s="20">
        <v>46002</v>
      </c>
      <c r="J6659" s="16" t="s">
        <v>1209</v>
      </c>
      <c r="K6659" s="16">
        <v>2</v>
      </c>
      <c r="L6659" s="16" t="s">
        <v>11161</v>
      </c>
      <c r="M6659" s="9">
        <v>250732750.71000001</v>
      </c>
      <c r="N6659" s="9">
        <v>732750.71</v>
      </c>
      <c r="O6659" s="9">
        <v>250000000</v>
      </c>
      <c r="P6659" s="9">
        <v>0</v>
      </c>
      <c r="Q6659" s="9">
        <v>0</v>
      </c>
      <c r="R6659" s="9">
        <v>0</v>
      </c>
      <c r="S6659" s="9">
        <v>0</v>
      </c>
      <c r="T6659" s="9">
        <v>202412100000452</v>
      </c>
      <c r="U6659" s="21">
        <v>45636</v>
      </c>
      <c r="V6659" s="21">
        <v>45637</v>
      </c>
      <c r="W6659" s="8" t="s">
        <v>1265</v>
      </c>
      <c r="X6659" s="8" t="s">
        <v>1212</v>
      </c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</row>
    <row r="6660" spans="1:55" ht="20" customHeight="1" x14ac:dyDescent="0.35">
      <c r="A6660" s="1"/>
      <c r="B6660" s="17">
        <v>45838</v>
      </c>
      <c r="C6660" s="16" t="s">
        <v>11163</v>
      </c>
      <c r="D6660" s="16" t="s">
        <v>1208</v>
      </c>
      <c r="E6660" s="18">
        <v>6.0625</v>
      </c>
      <c r="F6660" s="9">
        <v>250000000</v>
      </c>
      <c r="G6660" s="19">
        <v>46367</v>
      </c>
      <c r="H6660" s="20">
        <v>45819</v>
      </c>
      <c r="I6660" s="20">
        <v>46002</v>
      </c>
      <c r="J6660" s="16" t="s">
        <v>1209</v>
      </c>
      <c r="K6660" s="16">
        <v>2</v>
      </c>
      <c r="L6660" s="16" t="s">
        <v>11164</v>
      </c>
      <c r="M6660" s="9">
        <v>-252784827.90000001</v>
      </c>
      <c r="N6660" s="9">
        <v>-830479.45</v>
      </c>
      <c r="O6660" s="9">
        <v>-251954348.44999999</v>
      </c>
      <c r="P6660" s="9">
        <v>1.402989</v>
      </c>
      <c r="Q6660" s="9">
        <v>1.3655086999999999</v>
      </c>
      <c r="R6660" s="9">
        <v>3.1515887999999999</v>
      </c>
      <c r="S6660" s="9">
        <v>34517.99</v>
      </c>
      <c r="T6660" s="9">
        <v>202412100000454</v>
      </c>
      <c r="U6660" s="21">
        <v>45636</v>
      </c>
      <c r="V6660" s="21">
        <v>45637</v>
      </c>
      <c r="W6660" s="8" t="s">
        <v>1265</v>
      </c>
      <c r="X6660" s="8" t="s">
        <v>1212</v>
      </c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</row>
    <row r="6661" spans="1:55" ht="20" customHeight="1" x14ac:dyDescent="0.35">
      <c r="A6661" s="1"/>
      <c r="B6661" s="17">
        <v>45838</v>
      </c>
      <c r="C6661" s="16" t="s">
        <v>11165</v>
      </c>
      <c r="D6661" s="16" t="s">
        <v>1214</v>
      </c>
      <c r="E6661" s="18">
        <v>5.3490802000000004</v>
      </c>
      <c r="F6661" s="9">
        <v>250000000</v>
      </c>
      <c r="G6661" s="19">
        <v>46367</v>
      </c>
      <c r="H6661" s="20">
        <v>45819</v>
      </c>
      <c r="I6661" s="20">
        <v>46002</v>
      </c>
      <c r="J6661" s="16" t="s">
        <v>1209</v>
      </c>
      <c r="K6661" s="16">
        <v>2</v>
      </c>
      <c r="L6661" s="16" t="s">
        <v>11164</v>
      </c>
      <c r="M6661" s="9">
        <v>250732750.71000001</v>
      </c>
      <c r="N6661" s="9">
        <v>732750.71</v>
      </c>
      <c r="O6661" s="9">
        <v>250000000</v>
      </c>
      <c r="P6661" s="9">
        <v>0</v>
      </c>
      <c r="Q6661" s="9">
        <v>0</v>
      </c>
      <c r="R6661" s="9">
        <v>0</v>
      </c>
      <c r="S6661" s="9">
        <v>0</v>
      </c>
      <c r="T6661" s="9">
        <v>202412100000454</v>
      </c>
      <c r="U6661" s="21">
        <v>45636</v>
      </c>
      <c r="V6661" s="21">
        <v>45637</v>
      </c>
      <c r="W6661" s="8" t="s">
        <v>1265</v>
      </c>
      <c r="X6661" s="8" t="s">
        <v>1212</v>
      </c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</row>
    <row r="6662" spans="1:55" ht="20" customHeight="1" x14ac:dyDescent="0.35">
      <c r="A6662" s="1"/>
      <c r="B6662" s="17">
        <v>45838</v>
      </c>
      <c r="C6662" s="16" t="s">
        <v>11166</v>
      </c>
      <c r="D6662" s="16" t="s">
        <v>1208</v>
      </c>
      <c r="E6662" s="18">
        <v>6.1</v>
      </c>
      <c r="F6662" s="9">
        <v>200000000</v>
      </c>
      <c r="G6662" s="19">
        <v>46372</v>
      </c>
      <c r="H6662" s="20">
        <v>45824</v>
      </c>
      <c r="I6662" s="20">
        <v>46007</v>
      </c>
      <c r="J6662" s="16" t="s">
        <v>1209</v>
      </c>
      <c r="K6662" s="16">
        <v>2</v>
      </c>
      <c r="L6662" s="16" t="s">
        <v>11167</v>
      </c>
      <c r="M6662" s="9">
        <v>202182766.93000001</v>
      </c>
      <c r="N6662" s="9">
        <v>501369.86</v>
      </c>
      <c r="O6662" s="9">
        <v>201681397.06999999</v>
      </c>
      <c r="P6662" s="9">
        <v>1.4164406</v>
      </c>
      <c r="Q6662" s="9">
        <v>-1.3785963999999999</v>
      </c>
      <c r="R6662" s="9">
        <v>3.1969408000000001</v>
      </c>
      <c r="S6662" s="9">
        <v>-27872.84</v>
      </c>
      <c r="T6662" s="9">
        <v>202412130000652</v>
      </c>
      <c r="U6662" s="21">
        <v>45639</v>
      </c>
      <c r="V6662" s="21">
        <v>45642</v>
      </c>
      <c r="W6662" s="8" t="s">
        <v>10609</v>
      </c>
      <c r="X6662" s="8" t="s">
        <v>1212</v>
      </c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</row>
    <row r="6663" spans="1:55" ht="20" customHeight="1" x14ac:dyDescent="0.35">
      <c r="A6663" s="1"/>
      <c r="B6663" s="17">
        <v>45838</v>
      </c>
      <c r="C6663" s="16" t="s">
        <v>11168</v>
      </c>
      <c r="D6663" s="16" t="s">
        <v>1214</v>
      </c>
      <c r="E6663" s="18">
        <v>5.3451579000000002</v>
      </c>
      <c r="F6663" s="9">
        <v>200000000</v>
      </c>
      <c r="G6663" s="19">
        <v>46372</v>
      </c>
      <c r="H6663" s="20">
        <v>45824</v>
      </c>
      <c r="I6663" s="20">
        <v>46007</v>
      </c>
      <c r="J6663" s="16" t="s">
        <v>1209</v>
      </c>
      <c r="K6663" s="16">
        <v>2</v>
      </c>
      <c r="L6663" s="16" t="s">
        <v>11167</v>
      </c>
      <c r="M6663" s="9">
        <v>-200439328.05000001</v>
      </c>
      <c r="N6663" s="9">
        <v>-439328.05</v>
      </c>
      <c r="O6663" s="9">
        <v>-200000000</v>
      </c>
      <c r="P6663" s="9">
        <v>0</v>
      </c>
      <c r="Q6663" s="9">
        <v>0</v>
      </c>
      <c r="R6663" s="9">
        <v>0</v>
      </c>
      <c r="S6663" s="9">
        <v>0</v>
      </c>
      <c r="T6663" s="9">
        <v>202412130000652</v>
      </c>
      <c r="U6663" s="21">
        <v>45639</v>
      </c>
      <c r="V6663" s="21">
        <v>45642</v>
      </c>
      <c r="W6663" s="8" t="s">
        <v>10609</v>
      </c>
      <c r="X6663" s="8" t="s">
        <v>1212</v>
      </c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</row>
    <row r="6664" spans="1:55" ht="20" customHeight="1" x14ac:dyDescent="0.35">
      <c r="A6664" s="1"/>
      <c r="B6664" s="17">
        <v>45838</v>
      </c>
      <c r="C6664" s="16" t="s">
        <v>11169</v>
      </c>
      <c r="D6664" s="16" t="s">
        <v>1208</v>
      </c>
      <c r="E6664" s="18">
        <v>6.0449999999999999</v>
      </c>
      <c r="F6664" s="9">
        <v>250000000</v>
      </c>
      <c r="G6664" s="19">
        <v>47469</v>
      </c>
      <c r="H6664" s="20">
        <v>45824</v>
      </c>
      <c r="I6664" s="20">
        <v>46007</v>
      </c>
      <c r="J6664" s="16" t="s">
        <v>1209</v>
      </c>
      <c r="K6664" s="16">
        <v>2</v>
      </c>
      <c r="L6664" s="16" t="s">
        <v>11170</v>
      </c>
      <c r="M6664" s="9">
        <v>-254150276.28999999</v>
      </c>
      <c r="N6664" s="9">
        <v>-621061.64</v>
      </c>
      <c r="O6664" s="9">
        <v>-253529214.65000001</v>
      </c>
      <c r="P6664" s="9">
        <v>3.9739453999999999</v>
      </c>
      <c r="Q6664" s="9">
        <v>3.8652061</v>
      </c>
      <c r="R6664" s="9">
        <v>16.4174781</v>
      </c>
      <c r="S6664" s="9">
        <v>98234.32</v>
      </c>
      <c r="T6664" s="9">
        <v>202412130000663</v>
      </c>
      <c r="U6664" s="21">
        <v>45639</v>
      </c>
      <c r="V6664" s="21">
        <v>45642</v>
      </c>
      <c r="W6664" s="8" t="s">
        <v>2693</v>
      </c>
      <c r="X6664" s="8" t="s">
        <v>1212</v>
      </c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</row>
    <row r="6665" spans="1:55" ht="20" customHeight="1" x14ac:dyDescent="0.35">
      <c r="A6665" s="1"/>
      <c r="B6665" s="17">
        <v>45838</v>
      </c>
      <c r="C6665" s="16" t="s">
        <v>11171</v>
      </c>
      <c r="D6665" s="16" t="s">
        <v>1214</v>
      </c>
      <c r="E6665" s="18">
        <v>5.3451579000000002</v>
      </c>
      <c r="F6665" s="9">
        <v>250000000</v>
      </c>
      <c r="G6665" s="19">
        <v>47469</v>
      </c>
      <c r="H6665" s="20">
        <v>45824</v>
      </c>
      <c r="I6665" s="20">
        <v>46007</v>
      </c>
      <c r="J6665" s="16" t="s">
        <v>1209</v>
      </c>
      <c r="K6665" s="16">
        <v>2</v>
      </c>
      <c r="L6665" s="16" t="s">
        <v>11170</v>
      </c>
      <c r="M6665" s="9">
        <v>250549160.06</v>
      </c>
      <c r="N6665" s="9">
        <v>549160.06000000006</v>
      </c>
      <c r="O6665" s="9">
        <v>250000000</v>
      </c>
      <c r="P6665" s="9">
        <v>0</v>
      </c>
      <c r="Q6665" s="9">
        <v>0</v>
      </c>
      <c r="R6665" s="9">
        <v>0</v>
      </c>
      <c r="S6665" s="9">
        <v>0</v>
      </c>
      <c r="T6665" s="9">
        <v>202412130000663</v>
      </c>
      <c r="U6665" s="21">
        <v>45639</v>
      </c>
      <c r="V6665" s="21">
        <v>45642</v>
      </c>
      <c r="W6665" s="8" t="s">
        <v>2693</v>
      </c>
      <c r="X6665" s="8" t="s">
        <v>1212</v>
      </c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</row>
    <row r="6666" spans="1:55" ht="20" customHeight="1" x14ac:dyDescent="0.35">
      <c r="A6666" s="1"/>
      <c r="B6666" s="17">
        <v>45838</v>
      </c>
      <c r="C6666" s="16" t="s">
        <v>11172</v>
      </c>
      <c r="D6666" s="16" t="s">
        <v>1208</v>
      </c>
      <c r="E6666" s="18">
        <v>6.0549999999999997</v>
      </c>
      <c r="F6666" s="9">
        <v>450000000</v>
      </c>
      <c r="G6666" s="19">
        <v>47469</v>
      </c>
      <c r="H6666" s="20">
        <v>45825</v>
      </c>
      <c r="I6666" s="20">
        <v>46008</v>
      </c>
      <c r="J6666" s="16" t="s">
        <v>1209</v>
      </c>
      <c r="K6666" s="16">
        <v>2</v>
      </c>
      <c r="L6666" s="16" t="s">
        <v>11173</v>
      </c>
      <c r="M6666" s="9">
        <v>-457575078.07999998</v>
      </c>
      <c r="N6666" s="9">
        <v>-1045109.59</v>
      </c>
      <c r="O6666" s="9">
        <v>-456529968.49000001</v>
      </c>
      <c r="P6666" s="9">
        <v>3.9738986000000001</v>
      </c>
      <c r="Q6666" s="9">
        <v>3.8651623000000002</v>
      </c>
      <c r="R6666" s="9">
        <v>16.4166113</v>
      </c>
      <c r="S6666" s="9">
        <v>176860.19</v>
      </c>
      <c r="T6666" s="9">
        <v>202412160000085</v>
      </c>
      <c r="U6666" s="21">
        <v>45642</v>
      </c>
      <c r="V6666" s="21">
        <v>45643</v>
      </c>
      <c r="W6666" s="8" t="s">
        <v>7983</v>
      </c>
      <c r="X6666" s="8" t="s">
        <v>1212</v>
      </c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</row>
    <row r="6667" spans="1:55" ht="20" customHeight="1" x14ac:dyDescent="0.35">
      <c r="A6667" s="1"/>
      <c r="B6667" s="17">
        <v>45838</v>
      </c>
      <c r="C6667" s="16" t="s">
        <v>11174</v>
      </c>
      <c r="D6667" s="16" t="s">
        <v>1214</v>
      </c>
      <c r="E6667" s="18">
        <v>5.3440287</v>
      </c>
      <c r="F6667" s="9">
        <v>450000000</v>
      </c>
      <c r="G6667" s="19">
        <v>47469</v>
      </c>
      <c r="H6667" s="20">
        <v>45825</v>
      </c>
      <c r="I6667" s="20">
        <v>46008</v>
      </c>
      <c r="J6667" s="16" t="s">
        <v>1209</v>
      </c>
      <c r="K6667" s="16">
        <v>2</v>
      </c>
      <c r="L6667" s="16" t="s">
        <v>11173</v>
      </c>
      <c r="M6667" s="9">
        <v>450922394</v>
      </c>
      <c r="N6667" s="9">
        <v>922394</v>
      </c>
      <c r="O6667" s="9">
        <v>450000000</v>
      </c>
      <c r="P6667" s="9">
        <v>0</v>
      </c>
      <c r="Q6667" s="9">
        <v>0</v>
      </c>
      <c r="R6667" s="9">
        <v>0</v>
      </c>
      <c r="S6667" s="9">
        <v>0</v>
      </c>
      <c r="T6667" s="9">
        <v>202412160000085</v>
      </c>
      <c r="U6667" s="21">
        <v>45642</v>
      </c>
      <c r="V6667" s="21">
        <v>45643</v>
      </c>
      <c r="W6667" s="8" t="s">
        <v>7983</v>
      </c>
      <c r="X6667" s="8" t="s">
        <v>1212</v>
      </c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</row>
    <row r="6668" spans="1:55" ht="20" customHeight="1" x14ac:dyDescent="0.35">
      <c r="A6668" s="1"/>
      <c r="B6668" s="17">
        <v>45838</v>
      </c>
      <c r="C6668" s="16" t="s">
        <v>11175</v>
      </c>
      <c r="D6668" s="16" t="s">
        <v>1208</v>
      </c>
      <c r="E6668" s="18">
        <v>6.0549999999999997</v>
      </c>
      <c r="F6668" s="9">
        <v>200000000</v>
      </c>
      <c r="G6668" s="19">
        <v>47469</v>
      </c>
      <c r="H6668" s="20">
        <v>45825</v>
      </c>
      <c r="I6668" s="20">
        <v>46008</v>
      </c>
      <c r="J6668" s="16" t="s">
        <v>1209</v>
      </c>
      <c r="K6668" s="16">
        <v>2</v>
      </c>
      <c r="L6668" s="16" t="s">
        <v>11176</v>
      </c>
      <c r="M6668" s="9">
        <v>-203366701.37</v>
      </c>
      <c r="N6668" s="9">
        <v>-464493.15</v>
      </c>
      <c r="O6668" s="9">
        <v>-202902208.22</v>
      </c>
      <c r="P6668" s="9">
        <v>3.9738986000000001</v>
      </c>
      <c r="Q6668" s="9">
        <v>3.8651623000000002</v>
      </c>
      <c r="R6668" s="9">
        <v>16.4166113</v>
      </c>
      <c r="S6668" s="9">
        <v>78604.53</v>
      </c>
      <c r="T6668" s="9">
        <v>202412160000088</v>
      </c>
      <c r="U6668" s="21">
        <v>45642</v>
      </c>
      <c r="V6668" s="21">
        <v>45643</v>
      </c>
      <c r="W6668" s="8" t="s">
        <v>7983</v>
      </c>
      <c r="X6668" s="8" t="s">
        <v>1212</v>
      </c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</row>
    <row r="6669" spans="1:55" ht="20" customHeight="1" x14ac:dyDescent="0.35">
      <c r="A6669" s="1"/>
      <c r="B6669" s="17">
        <v>45838</v>
      </c>
      <c r="C6669" s="16" t="s">
        <v>11177</v>
      </c>
      <c r="D6669" s="16" t="s">
        <v>1214</v>
      </c>
      <c r="E6669" s="18">
        <v>5.3440287</v>
      </c>
      <c r="F6669" s="9">
        <v>200000000</v>
      </c>
      <c r="G6669" s="19">
        <v>47469</v>
      </c>
      <c r="H6669" s="20">
        <v>45825</v>
      </c>
      <c r="I6669" s="20">
        <v>46008</v>
      </c>
      <c r="J6669" s="16" t="s">
        <v>1209</v>
      </c>
      <c r="K6669" s="16">
        <v>2</v>
      </c>
      <c r="L6669" s="16" t="s">
        <v>11176</v>
      </c>
      <c r="M6669" s="9">
        <v>200409952.88999999</v>
      </c>
      <c r="N6669" s="9">
        <v>409952.89</v>
      </c>
      <c r="O6669" s="9">
        <v>200000000</v>
      </c>
      <c r="P6669" s="9">
        <v>0</v>
      </c>
      <c r="Q6669" s="9">
        <v>0</v>
      </c>
      <c r="R6669" s="9">
        <v>0</v>
      </c>
      <c r="S6669" s="9">
        <v>0</v>
      </c>
      <c r="T6669" s="9">
        <v>202412160000088</v>
      </c>
      <c r="U6669" s="21">
        <v>45642</v>
      </c>
      <c r="V6669" s="21">
        <v>45643</v>
      </c>
      <c r="W6669" s="8" t="s">
        <v>7983</v>
      </c>
      <c r="X6669" s="8" t="s">
        <v>1212</v>
      </c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</row>
    <row r="6670" spans="1:55" ht="20" customHeight="1" x14ac:dyDescent="0.35">
      <c r="A6670" s="1"/>
      <c r="B6670" s="17">
        <v>45838</v>
      </c>
      <c r="C6670" s="16" t="s">
        <v>11178</v>
      </c>
      <c r="D6670" s="16" t="s">
        <v>1208</v>
      </c>
      <c r="E6670" s="18">
        <v>6.1150000000000002</v>
      </c>
      <c r="F6670" s="9">
        <v>250000000</v>
      </c>
      <c r="G6670" s="19">
        <v>46373</v>
      </c>
      <c r="H6670" s="20">
        <v>45825</v>
      </c>
      <c r="I6670" s="20">
        <v>46008</v>
      </c>
      <c r="J6670" s="16" t="s">
        <v>1209</v>
      </c>
      <c r="K6670" s="16">
        <v>2</v>
      </c>
      <c r="L6670" s="16" t="s">
        <v>11179</v>
      </c>
      <c r="M6670" s="9">
        <v>-252743901.5</v>
      </c>
      <c r="N6670" s="9">
        <v>-586369.86</v>
      </c>
      <c r="O6670" s="9">
        <v>-252157531.63999999</v>
      </c>
      <c r="P6670" s="9">
        <v>1.4190817</v>
      </c>
      <c r="Q6670" s="9">
        <v>1.3811661</v>
      </c>
      <c r="R6670" s="9">
        <v>3.2059053</v>
      </c>
      <c r="S6670" s="9">
        <v>34908.129999999997</v>
      </c>
      <c r="T6670" s="9">
        <v>202412160000117</v>
      </c>
      <c r="U6670" s="21">
        <v>45642</v>
      </c>
      <c r="V6670" s="21">
        <v>45643</v>
      </c>
      <c r="W6670" s="8" t="s">
        <v>7983</v>
      </c>
      <c r="X6670" s="8" t="s">
        <v>1212</v>
      </c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</row>
    <row r="6671" spans="1:55" ht="20" customHeight="1" x14ac:dyDescent="0.35">
      <c r="A6671" s="1"/>
      <c r="B6671" s="17">
        <v>45838</v>
      </c>
      <c r="C6671" s="16" t="s">
        <v>11180</v>
      </c>
      <c r="D6671" s="16" t="s">
        <v>1214</v>
      </c>
      <c r="E6671" s="18">
        <v>5.3440288000000002</v>
      </c>
      <c r="F6671" s="9">
        <v>250000000</v>
      </c>
      <c r="G6671" s="19">
        <v>46373</v>
      </c>
      <c r="H6671" s="20">
        <v>45825</v>
      </c>
      <c r="I6671" s="20">
        <v>46008</v>
      </c>
      <c r="J6671" s="16" t="s">
        <v>1209</v>
      </c>
      <c r="K6671" s="16">
        <v>2</v>
      </c>
      <c r="L6671" s="16" t="s">
        <v>11179</v>
      </c>
      <c r="M6671" s="9">
        <v>250512441.12</v>
      </c>
      <c r="N6671" s="9">
        <v>512441.12</v>
      </c>
      <c r="O6671" s="9">
        <v>250000000</v>
      </c>
      <c r="P6671" s="9">
        <v>0</v>
      </c>
      <c r="Q6671" s="9">
        <v>0</v>
      </c>
      <c r="R6671" s="9">
        <v>0</v>
      </c>
      <c r="S6671" s="9">
        <v>0</v>
      </c>
      <c r="T6671" s="9">
        <v>202412160000117</v>
      </c>
      <c r="U6671" s="21">
        <v>45642</v>
      </c>
      <c r="V6671" s="21">
        <v>45643</v>
      </c>
      <c r="W6671" s="8" t="s">
        <v>7983</v>
      </c>
      <c r="X6671" s="8" t="s">
        <v>1212</v>
      </c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</row>
    <row r="6672" spans="1:55" ht="20" customHeight="1" x14ac:dyDescent="0.35">
      <c r="A6672" s="1"/>
      <c r="B6672" s="17">
        <v>45838</v>
      </c>
      <c r="C6672" s="16" t="s">
        <v>11181</v>
      </c>
      <c r="D6672" s="16" t="s">
        <v>1208</v>
      </c>
      <c r="E6672" s="18">
        <v>6.1150000000000002</v>
      </c>
      <c r="F6672" s="9">
        <v>350000000</v>
      </c>
      <c r="G6672" s="19">
        <v>46373</v>
      </c>
      <c r="H6672" s="20">
        <v>45825</v>
      </c>
      <c r="I6672" s="20">
        <v>46008</v>
      </c>
      <c r="J6672" s="16" t="s">
        <v>1209</v>
      </c>
      <c r="K6672" s="16">
        <v>2</v>
      </c>
      <c r="L6672" s="16" t="s">
        <v>11182</v>
      </c>
      <c r="M6672" s="9">
        <v>-353841462.10000002</v>
      </c>
      <c r="N6672" s="9">
        <v>-820917.81</v>
      </c>
      <c r="O6672" s="9">
        <v>-353020544.29000002</v>
      </c>
      <c r="P6672" s="9">
        <v>1.4190817</v>
      </c>
      <c r="Q6672" s="9">
        <v>1.3811661</v>
      </c>
      <c r="R6672" s="9">
        <v>3.2059053</v>
      </c>
      <c r="S6672" s="9">
        <v>48871.38</v>
      </c>
      <c r="T6672" s="9">
        <v>202412160000118</v>
      </c>
      <c r="U6672" s="21">
        <v>45642</v>
      </c>
      <c r="V6672" s="21">
        <v>45643</v>
      </c>
      <c r="W6672" s="8" t="s">
        <v>7983</v>
      </c>
      <c r="X6672" s="8" t="s">
        <v>1212</v>
      </c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</row>
    <row r="6673" spans="1:55" ht="20" customHeight="1" x14ac:dyDescent="0.35">
      <c r="A6673" s="1"/>
      <c r="B6673" s="17">
        <v>45838</v>
      </c>
      <c r="C6673" s="16" t="s">
        <v>11183</v>
      </c>
      <c r="D6673" s="16" t="s">
        <v>1214</v>
      </c>
      <c r="E6673" s="18">
        <v>5.3440288000000002</v>
      </c>
      <c r="F6673" s="9">
        <v>350000000</v>
      </c>
      <c r="G6673" s="19">
        <v>46373</v>
      </c>
      <c r="H6673" s="20">
        <v>45825</v>
      </c>
      <c r="I6673" s="20">
        <v>46008</v>
      </c>
      <c r="J6673" s="16" t="s">
        <v>1209</v>
      </c>
      <c r="K6673" s="16">
        <v>2</v>
      </c>
      <c r="L6673" s="16" t="s">
        <v>11182</v>
      </c>
      <c r="M6673" s="9">
        <v>350717417.56</v>
      </c>
      <c r="N6673" s="9">
        <v>717417.56</v>
      </c>
      <c r="O6673" s="9">
        <v>350000000</v>
      </c>
      <c r="P6673" s="9">
        <v>0</v>
      </c>
      <c r="Q6673" s="9">
        <v>0</v>
      </c>
      <c r="R6673" s="9">
        <v>0</v>
      </c>
      <c r="S6673" s="9">
        <v>0</v>
      </c>
      <c r="T6673" s="9">
        <v>202412160000118</v>
      </c>
      <c r="U6673" s="21">
        <v>45642</v>
      </c>
      <c r="V6673" s="21">
        <v>45643</v>
      </c>
      <c r="W6673" s="8" t="s">
        <v>7983</v>
      </c>
      <c r="X6673" s="8" t="s">
        <v>1212</v>
      </c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</row>
    <row r="6674" spans="1:55" ht="20" customHeight="1" x14ac:dyDescent="0.35">
      <c r="A6674" s="1"/>
      <c r="B6674" s="17">
        <v>45838</v>
      </c>
      <c r="C6674" s="16" t="s">
        <v>11184</v>
      </c>
      <c r="D6674" s="16" t="s">
        <v>1208</v>
      </c>
      <c r="E6674" s="18">
        <v>6.0650000000000004</v>
      </c>
      <c r="F6674" s="9">
        <v>250000000</v>
      </c>
      <c r="G6674" s="19">
        <v>47469</v>
      </c>
      <c r="H6674" s="20">
        <v>45825</v>
      </c>
      <c r="I6674" s="20">
        <v>46008</v>
      </c>
      <c r="J6674" s="16" t="s">
        <v>1209</v>
      </c>
      <c r="K6674" s="16">
        <v>2</v>
      </c>
      <c r="L6674" s="16" t="s">
        <v>11185</v>
      </c>
      <c r="M6674" s="9">
        <v>254306908.94</v>
      </c>
      <c r="N6674" s="9">
        <v>581575.34</v>
      </c>
      <c r="O6674" s="9">
        <v>253725333.59999999</v>
      </c>
      <c r="P6674" s="9">
        <v>3.9732772000000001</v>
      </c>
      <c r="Q6674" s="9">
        <v>-3.8645594999999999</v>
      </c>
      <c r="R6674" s="9">
        <v>16.413354200000001</v>
      </c>
      <c r="S6674" s="9">
        <v>-98278.42</v>
      </c>
      <c r="T6674" s="9">
        <v>202412160000146</v>
      </c>
      <c r="U6674" s="21">
        <v>45642</v>
      </c>
      <c r="V6674" s="21">
        <v>45643</v>
      </c>
      <c r="W6674" s="8" t="s">
        <v>2693</v>
      </c>
      <c r="X6674" s="8" t="s">
        <v>1212</v>
      </c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</row>
    <row r="6675" spans="1:55" ht="20" customHeight="1" x14ac:dyDescent="0.35">
      <c r="A6675" s="1"/>
      <c r="B6675" s="17">
        <v>45838</v>
      </c>
      <c r="C6675" s="16" t="s">
        <v>11186</v>
      </c>
      <c r="D6675" s="16" t="s">
        <v>1214</v>
      </c>
      <c r="E6675" s="18">
        <v>5.3440288000000002</v>
      </c>
      <c r="F6675" s="9">
        <v>250000000</v>
      </c>
      <c r="G6675" s="19">
        <v>47469</v>
      </c>
      <c r="H6675" s="20">
        <v>45825</v>
      </c>
      <c r="I6675" s="20">
        <v>46008</v>
      </c>
      <c r="J6675" s="16" t="s">
        <v>1209</v>
      </c>
      <c r="K6675" s="16">
        <v>2</v>
      </c>
      <c r="L6675" s="16" t="s">
        <v>11185</v>
      </c>
      <c r="M6675" s="9">
        <v>-250512441.12</v>
      </c>
      <c r="N6675" s="9">
        <v>-512441.12</v>
      </c>
      <c r="O6675" s="9">
        <v>-250000000</v>
      </c>
      <c r="P6675" s="9">
        <v>0</v>
      </c>
      <c r="Q6675" s="9">
        <v>0</v>
      </c>
      <c r="R6675" s="9">
        <v>0</v>
      </c>
      <c r="S6675" s="9">
        <v>0</v>
      </c>
      <c r="T6675" s="9">
        <v>202412160000146</v>
      </c>
      <c r="U6675" s="21">
        <v>45642</v>
      </c>
      <c r="V6675" s="21">
        <v>45643</v>
      </c>
      <c r="W6675" s="8" t="s">
        <v>2693</v>
      </c>
      <c r="X6675" s="8" t="s">
        <v>1212</v>
      </c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</row>
    <row r="6676" spans="1:55" ht="20" customHeight="1" x14ac:dyDescent="0.35">
      <c r="A6676" s="1"/>
      <c r="B6676" s="17">
        <v>45838</v>
      </c>
      <c r="C6676" s="16" t="s">
        <v>11187</v>
      </c>
      <c r="D6676" s="16" t="s">
        <v>1208</v>
      </c>
      <c r="E6676" s="18">
        <v>6.1174999999999997</v>
      </c>
      <c r="F6676" s="9">
        <v>250000000</v>
      </c>
      <c r="G6676" s="19">
        <v>46373</v>
      </c>
      <c r="H6676" s="20">
        <v>45825</v>
      </c>
      <c r="I6676" s="20">
        <v>46008</v>
      </c>
      <c r="J6676" s="16" t="s">
        <v>1209</v>
      </c>
      <c r="K6676" s="16">
        <v>2</v>
      </c>
      <c r="L6676" s="16" t="s">
        <v>11188</v>
      </c>
      <c r="M6676" s="9">
        <v>252752811.18000001</v>
      </c>
      <c r="N6676" s="9">
        <v>586609.59</v>
      </c>
      <c r="O6676" s="9">
        <v>252166201.59</v>
      </c>
      <c r="P6676" s="9">
        <v>1.4190653</v>
      </c>
      <c r="Q6676" s="9">
        <v>-1.3811500999999999</v>
      </c>
      <c r="R6676" s="9">
        <v>3.2058593000000002</v>
      </c>
      <c r="S6676" s="9">
        <v>-34908.959999999999</v>
      </c>
      <c r="T6676" s="9">
        <v>202412160000255</v>
      </c>
      <c r="U6676" s="21">
        <v>45642</v>
      </c>
      <c r="V6676" s="21">
        <v>45643</v>
      </c>
      <c r="W6676" s="8" t="s">
        <v>3494</v>
      </c>
      <c r="X6676" s="8" t="s">
        <v>1212</v>
      </c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</row>
    <row r="6677" spans="1:55" ht="20" customHeight="1" x14ac:dyDescent="0.35">
      <c r="A6677" s="1"/>
      <c r="B6677" s="17">
        <v>45838</v>
      </c>
      <c r="C6677" s="16" t="s">
        <v>11189</v>
      </c>
      <c r="D6677" s="16" t="s">
        <v>1214</v>
      </c>
      <c r="E6677" s="18">
        <v>5.3440288000000002</v>
      </c>
      <c r="F6677" s="9">
        <v>250000000</v>
      </c>
      <c r="G6677" s="19">
        <v>46373</v>
      </c>
      <c r="H6677" s="20">
        <v>45825</v>
      </c>
      <c r="I6677" s="20">
        <v>46008</v>
      </c>
      <c r="J6677" s="16" t="s">
        <v>1209</v>
      </c>
      <c r="K6677" s="16">
        <v>2</v>
      </c>
      <c r="L6677" s="16" t="s">
        <v>11188</v>
      </c>
      <c r="M6677" s="9">
        <v>-250512441.12</v>
      </c>
      <c r="N6677" s="9">
        <v>-512441.12</v>
      </c>
      <c r="O6677" s="9">
        <v>-250000000</v>
      </c>
      <c r="P6677" s="9">
        <v>0</v>
      </c>
      <c r="Q6677" s="9">
        <v>0</v>
      </c>
      <c r="R6677" s="9">
        <v>0</v>
      </c>
      <c r="S6677" s="9">
        <v>0</v>
      </c>
      <c r="T6677" s="9">
        <v>202412160000255</v>
      </c>
      <c r="U6677" s="21">
        <v>45642</v>
      </c>
      <c r="V6677" s="21">
        <v>45643</v>
      </c>
      <c r="W6677" s="8" t="s">
        <v>3494</v>
      </c>
      <c r="X6677" s="8" t="s">
        <v>1212</v>
      </c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</row>
    <row r="6678" spans="1:55" ht="20" customHeight="1" x14ac:dyDescent="0.35">
      <c r="A6678" s="1"/>
      <c r="B6678" s="17">
        <v>45838</v>
      </c>
      <c r="C6678" s="16" t="s">
        <v>11190</v>
      </c>
      <c r="D6678" s="16" t="s">
        <v>1208</v>
      </c>
      <c r="E6678" s="18">
        <v>6.1174999999999997</v>
      </c>
      <c r="F6678" s="9">
        <v>500000000</v>
      </c>
      <c r="G6678" s="19">
        <v>46373</v>
      </c>
      <c r="H6678" s="20">
        <v>45825</v>
      </c>
      <c r="I6678" s="20">
        <v>46008</v>
      </c>
      <c r="J6678" s="16" t="s">
        <v>1209</v>
      </c>
      <c r="K6678" s="16">
        <v>2</v>
      </c>
      <c r="L6678" s="16" t="s">
        <v>11191</v>
      </c>
      <c r="M6678" s="9">
        <v>505505622.36000001</v>
      </c>
      <c r="N6678" s="9">
        <v>1173219.18</v>
      </c>
      <c r="O6678" s="9">
        <v>504332403.18000001</v>
      </c>
      <c r="P6678" s="9">
        <v>1.4190653</v>
      </c>
      <c r="Q6678" s="9">
        <v>-1.3811500999999999</v>
      </c>
      <c r="R6678" s="9">
        <v>3.2058593000000002</v>
      </c>
      <c r="S6678" s="9">
        <v>-69817.91</v>
      </c>
      <c r="T6678" s="9">
        <v>202412160000256</v>
      </c>
      <c r="U6678" s="21">
        <v>45642</v>
      </c>
      <c r="V6678" s="21">
        <v>45643</v>
      </c>
      <c r="W6678" s="8" t="s">
        <v>3494</v>
      </c>
      <c r="X6678" s="8" t="s">
        <v>1212</v>
      </c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</row>
    <row r="6679" spans="1:55" ht="20" customHeight="1" x14ac:dyDescent="0.35">
      <c r="A6679" s="1"/>
      <c r="B6679" s="17">
        <v>45838</v>
      </c>
      <c r="C6679" s="16" t="s">
        <v>11192</v>
      </c>
      <c r="D6679" s="16" t="s">
        <v>1214</v>
      </c>
      <c r="E6679" s="18">
        <v>5.3440287</v>
      </c>
      <c r="F6679" s="9">
        <v>500000000</v>
      </c>
      <c r="G6679" s="19">
        <v>46373</v>
      </c>
      <c r="H6679" s="20">
        <v>45825</v>
      </c>
      <c r="I6679" s="20">
        <v>46008</v>
      </c>
      <c r="J6679" s="16" t="s">
        <v>1209</v>
      </c>
      <c r="K6679" s="16">
        <v>2</v>
      </c>
      <c r="L6679" s="16" t="s">
        <v>11191</v>
      </c>
      <c r="M6679" s="9">
        <v>-501024882.20999998</v>
      </c>
      <c r="N6679" s="9">
        <v>-1024882.21</v>
      </c>
      <c r="O6679" s="9">
        <v>-500000000</v>
      </c>
      <c r="P6679" s="9">
        <v>0</v>
      </c>
      <c r="Q6679" s="9">
        <v>0</v>
      </c>
      <c r="R6679" s="9">
        <v>0</v>
      </c>
      <c r="S6679" s="9">
        <v>0</v>
      </c>
      <c r="T6679" s="9">
        <v>202412160000256</v>
      </c>
      <c r="U6679" s="21">
        <v>45642</v>
      </c>
      <c r="V6679" s="21">
        <v>45643</v>
      </c>
      <c r="W6679" s="8" t="s">
        <v>3494</v>
      </c>
      <c r="X6679" s="8" t="s">
        <v>1212</v>
      </c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</row>
    <row r="6680" spans="1:55" ht="20" customHeight="1" x14ac:dyDescent="0.35">
      <c r="A6680" s="1"/>
      <c r="B6680" s="17">
        <v>45838</v>
      </c>
      <c r="C6680" s="16" t="s">
        <v>11193</v>
      </c>
      <c r="D6680" s="16" t="s">
        <v>1208</v>
      </c>
      <c r="E6680" s="18">
        <v>6.1174999999999997</v>
      </c>
      <c r="F6680" s="9">
        <v>250000000</v>
      </c>
      <c r="G6680" s="19">
        <v>46373</v>
      </c>
      <c r="H6680" s="20">
        <v>45825</v>
      </c>
      <c r="I6680" s="20">
        <v>46008</v>
      </c>
      <c r="J6680" s="16" t="s">
        <v>1209</v>
      </c>
      <c r="K6680" s="16">
        <v>2</v>
      </c>
      <c r="L6680" s="16" t="s">
        <v>11194</v>
      </c>
      <c r="M6680" s="9">
        <v>252752811.18000001</v>
      </c>
      <c r="N6680" s="9">
        <v>586609.59</v>
      </c>
      <c r="O6680" s="9">
        <v>252166201.59</v>
      </c>
      <c r="P6680" s="9">
        <v>1.4190653</v>
      </c>
      <c r="Q6680" s="9">
        <v>-1.3811500999999999</v>
      </c>
      <c r="R6680" s="9">
        <v>3.2058593000000002</v>
      </c>
      <c r="S6680" s="9">
        <v>-34908.959999999999</v>
      </c>
      <c r="T6680" s="9">
        <v>202412160000257</v>
      </c>
      <c r="U6680" s="21">
        <v>45642</v>
      </c>
      <c r="V6680" s="21">
        <v>45643</v>
      </c>
      <c r="W6680" s="8" t="s">
        <v>3494</v>
      </c>
      <c r="X6680" s="8" t="s">
        <v>1212</v>
      </c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</row>
    <row r="6681" spans="1:55" ht="20" customHeight="1" x14ac:dyDescent="0.35">
      <c r="A6681" s="1"/>
      <c r="B6681" s="17">
        <v>45838</v>
      </c>
      <c r="C6681" s="16" t="s">
        <v>11195</v>
      </c>
      <c r="D6681" s="16" t="s">
        <v>1214</v>
      </c>
      <c r="E6681" s="18">
        <v>5.3440288000000002</v>
      </c>
      <c r="F6681" s="9">
        <v>250000000</v>
      </c>
      <c r="G6681" s="19">
        <v>46373</v>
      </c>
      <c r="H6681" s="20">
        <v>45825</v>
      </c>
      <c r="I6681" s="20">
        <v>46008</v>
      </c>
      <c r="J6681" s="16" t="s">
        <v>1209</v>
      </c>
      <c r="K6681" s="16">
        <v>2</v>
      </c>
      <c r="L6681" s="16" t="s">
        <v>11194</v>
      </c>
      <c r="M6681" s="9">
        <v>-250512441.12</v>
      </c>
      <c r="N6681" s="9">
        <v>-512441.12</v>
      </c>
      <c r="O6681" s="9">
        <v>-250000000</v>
      </c>
      <c r="P6681" s="9">
        <v>0</v>
      </c>
      <c r="Q6681" s="9">
        <v>0</v>
      </c>
      <c r="R6681" s="9">
        <v>0</v>
      </c>
      <c r="S6681" s="9">
        <v>0</v>
      </c>
      <c r="T6681" s="9">
        <v>202412160000257</v>
      </c>
      <c r="U6681" s="21">
        <v>45642</v>
      </c>
      <c r="V6681" s="21">
        <v>45643</v>
      </c>
      <c r="W6681" s="8" t="s">
        <v>3494</v>
      </c>
      <c r="X6681" s="8" t="s">
        <v>1212</v>
      </c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</row>
    <row r="6682" spans="1:55" ht="20" customHeight="1" x14ac:dyDescent="0.35">
      <c r="A6682" s="1"/>
      <c r="B6682" s="17">
        <v>45838</v>
      </c>
      <c r="C6682" s="16" t="s">
        <v>11196</v>
      </c>
      <c r="D6682" s="16" t="s">
        <v>1208</v>
      </c>
      <c r="E6682" s="18">
        <v>6.1174999999999997</v>
      </c>
      <c r="F6682" s="9">
        <v>250000000</v>
      </c>
      <c r="G6682" s="19">
        <v>46373</v>
      </c>
      <c r="H6682" s="20">
        <v>45825</v>
      </c>
      <c r="I6682" s="20">
        <v>46008</v>
      </c>
      <c r="J6682" s="16" t="s">
        <v>1209</v>
      </c>
      <c r="K6682" s="16">
        <v>2</v>
      </c>
      <c r="L6682" s="16" t="s">
        <v>11197</v>
      </c>
      <c r="M6682" s="9">
        <v>252752811.18000001</v>
      </c>
      <c r="N6682" s="9">
        <v>586609.59</v>
      </c>
      <c r="O6682" s="9">
        <v>252166201.59</v>
      </c>
      <c r="P6682" s="9">
        <v>1.4190653</v>
      </c>
      <c r="Q6682" s="9">
        <v>-1.3811500999999999</v>
      </c>
      <c r="R6682" s="9">
        <v>3.2058593000000002</v>
      </c>
      <c r="S6682" s="9">
        <v>-34908.959999999999</v>
      </c>
      <c r="T6682" s="9">
        <v>202412160000258</v>
      </c>
      <c r="U6682" s="21">
        <v>45642</v>
      </c>
      <c r="V6682" s="21">
        <v>45643</v>
      </c>
      <c r="W6682" s="8" t="s">
        <v>3494</v>
      </c>
      <c r="X6682" s="8" t="s">
        <v>1212</v>
      </c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</row>
    <row r="6683" spans="1:55" ht="20" customHeight="1" x14ac:dyDescent="0.35">
      <c r="A6683" s="1"/>
      <c r="B6683" s="17">
        <v>45838</v>
      </c>
      <c r="C6683" s="16" t="s">
        <v>11198</v>
      </c>
      <c r="D6683" s="16" t="s">
        <v>1214</v>
      </c>
      <c r="E6683" s="18">
        <v>5.3440288000000002</v>
      </c>
      <c r="F6683" s="9">
        <v>250000000</v>
      </c>
      <c r="G6683" s="19">
        <v>46373</v>
      </c>
      <c r="H6683" s="20">
        <v>45825</v>
      </c>
      <c r="I6683" s="20">
        <v>46008</v>
      </c>
      <c r="J6683" s="16" t="s">
        <v>1209</v>
      </c>
      <c r="K6683" s="16">
        <v>2</v>
      </c>
      <c r="L6683" s="16" t="s">
        <v>11197</v>
      </c>
      <c r="M6683" s="9">
        <v>-250512441.12</v>
      </c>
      <c r="N6683" s="9">
        <v>-512441.12</v>
      </c>
      <c r="O6683" s="9">
        <v>-250000000</v>
      </c>
      <c r="P6683" s="9">
        <v>0</v>
      </c>
      <c r="Q6683" s="9">
        <v>0</v>
      </c>
      <c r="R6683" s="9">
        <v>0</v>
      </c>
      <c r="S6683" s="9">
        <v>0</v>
      </c>
      <c r="T6683" s="9">
        <v>202412160000258</v>
      </c>
      <c r="U6683" s="21">
        <v>45642</v>
      </c>
      <c r="V6683" s="21">
        <v>45643</v>
      </c>
      <c r="W6683" s="8" t="s">
        <v>3494</v>
      </c>
      <c r="X6683" s="8" t="s">
        <v>1212</v>
      </c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</row>
    <row r="6684" spans="1:55" ht="20" customHeight="1" x14ac:dyDescent="0.35">
      <c r="A6684" s="1"/>
      <c r="B6684" s="17">
        <v>45838</v>
      </c>
      <c r="C6684" s="16" t="s">
        <v>11199</v>
      </c>
      <c r="D6684" s="16" t="s">
        <v>1208</v>
      </c>
      <c r="E6684" s="18">
        <v>6.1174999999999997</v>
      </c>
      <c r="F6684" s="9">
        <v>500000000</v>
      </c>
      <c r="G6684" s="19">
        <v>46373</v>
      </c>
      <c r="H6684" s="20">
        <v>45825</v>
      </c>
      <c r="I6684" s="20">
        <v>46008</v>
      </c>
      <c r="J6684" s="16" t="s">
        <v>1209</v>
      </c>
      <c r="K6684" s="16">
        <v>2</v>
      </c>
      <c r="L6684" s="16" t="s">
        <v>11200</v>
      </c>
      <c r="M6684" s="9">
        <v>505505622.36000001</v>
      </c>
      <c r="N6684" s="9">
        <v>1173219.18</v>
      </c>
      <c r="O6684" s="9">
        <v>504332403.18000001</v>
      </c>
      <c r="P6684" s="9">
        <v>1.4190653</v>
      </c>
      <c r="Q6684" s="9">
        <v>-1.3811500999999999</v>
      </c>
      <c r="R6684" s="9">
        <v>3.2058593000000002</v>
      </c>
      <c r="S6684" s="9">
        <v>-69817.91</v>
      </c>
      <c r="T6684" s="9">
        <v>202412160000259</v>
      </c>
      <c r="U6684" s="21">
        <v>45642</v>
      </c>
      <c r="V6684" s="21">
        <v>45643</v>
      </c>
      <c r="W6684" s="8" t="s">
        <v>3494</v>
      </c>
      <c r="X6684" s="8" t="s">
        <v>1212</v>
      </c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</row>
    <row r="6685" spans="1:55" ht="20" customHeight="1" x14ac:dyDescent="0.35">
      <c r="A6685" s="1"/>
      <c r="B6685" s="17">
        <v>45838</v>
      </c>
      <c r="C6685" s="16" t="s">
        <v>11201</v>
      </c>
      <c r="D6685" s="16" t="s">
        <v>1214</v>
      </c>
      <c r="E6685" s="18">
        <v>5.3440287</v>
      </c>
      <c r="F6685" s="9">
        <v>500000000</v>
      </c>
      <c r="G6685" s="19">
        <v>46373</v>
      </c>
      <c r="H6685" s="20">
        <v>45825</v>
      </c>
      <c r="I6685" s="20">
        <v>46008</v>
      </c>
      <c r="J6685" s="16" t="s">
        <v>1209</v>
      </c>
      <c r="K6685" s="16">
        <v>2</v>
      </c>
      <c r="L6685" s="16" t="s">
        <v>11200</v>
      </c>
      <c r="M6685" s="9">
        <v>-501024882.20999998</v>
      </c>
      <c r="N6685" s="9">
        <v>-1024882.21</v>
      </c>
      <c r="O6685" s="9">
        <v>-500000000</v>
      </c>
      <c r="P6685" s="9">
        <v>0</v>
      </c>
      <c r="Q6685" s="9">
        <v>0</v>
      </c>
      <c r="R6685" s="9">
        <v>0</v>
      </c>
      <c r="S6685" s="9">
        <v>0</v>
      </c>
      <c r="T6685" s="9">
        <v>202412160000259</v>
      </c>
      <c r="U6685" s="21">
        <v>45642</v>
      </c>
      <c r="V6685" s="21">
        <v>45643</v>
      </c>
      <c r="W6685" s="8" t="s">
        <v>3494</v>
      </c>
      <c r="X6685" s="8" t="s">
        <v>1212</v>
      </c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</row>
    <row r="6686" spans="1:55" ht="20" customHeight="1" x14ac:dyDescent="0.35">
      <c r="A6686" s="1"/>
      <c r="B6686" s="17">
        <v>45838</v>
      </c>
      <c r="C6686" s="16" t="s">
        <v>11202</v>
      </c>
      <c r="D6686" s="16" t="s">
        <v>1208</v>
      </c>
      <c r="E6686" s="18">
        <v>6.1174999999999997</v>
      </c>
      <c r="F6686" s="9">
        <v>250000000</v>
      </c>
      <c r="G6686" s="19">
        <v>46373</v>
      </c>
      <c r="H6686" s="20">
        <v>45825</v>
      </c>
      <c r="I6686" s="20">
        <v>46008</v>
      </c>
      <c r="J6686" s="16" t="s">
        <v>1209</v>
      </c>
      <c r="K6686" s="16">
        <v>2</v>
      </c>
      <c r="L6686" s="16" t="s">
        <v>11203</v>
      </c>
      <c r="M6686" s="9">
        <v>252752811.18000001</v>
      </c>
      <c r="N6686" s="9">
        <v>586609.59</v>
      </c>
      <c r="O6686" s="9">
        <v>252166201.59</v>
      </c>
      <c r="P6686" s="9">
        <v>1.4190653</v>
      </c>
      <c r="Q6686" s="9">
        <v>-1.3811500999999999</v>
      </c>
      <c r="R6686" s="9">
        <v>3.2058593000000002</v>
      </c>
      <c r="S6686" s="9">
        <v>-34908.959999999999</v>
      </c>
      <c r="T6686" s="9">
        <v>202412160000260</v>
      </c>
      <c r="U6686" s="21">
        <v>45642</v>
      </c>
      <c r="V6686" s="21">
        <v>45643</v>
      </c>
      <c r="W6686" s="8" t="s">
        <v>3494</v>
      </c>
      <c r="X6686" s="8" t="s">
        <v>1212</v>
      </c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</row>
    <row r="6687" spans="1:55" ht="20" customHeight="1" x14ac:dyDescent="0.35">
      <c r="A6687" s="1"/>
      <c r="B6687" s="17">
        <v>45838</v>
      </c>
      <c r="C6687" s="16" t="s">
        <v>11204</v>
      </c>
      <c r="D6687" s="16" t="s">
        <v>1214</v>
      </c>
      <c r="E6687" s="18">
        <v>5.3440288000000002</v>
      </c>
      <c r="F6687" s="9">
        <v>250000000</v>
      </c>
      <c r="G6687" s="19">
        <v>46373</v>
      </c>
      <c r="H6687" s="20">
        <v>45825</v>
      </c>
      <c r="I6687" s="20">
        <v>46008</v>
      </c>
      <c r="J6687" s="16" t="s">
        <v>1209</v>
      </c>
      <c r="K6687" s="16">
        <v>2</v>
      </c>
      <c r="L6687" s="16" t="s">
        <v>11203</v>
      </c>
      <c r="M6687" s="9">
        <v>-250512441.12</v>
      </c>
      <c r="N6687" s="9">
        <v>-512441.12</v>
      </c>
      <c r="O6687" s="9">
        <v>-250000000</v>
      </c>
      <c r="P6687" s="9">
        <v>0</v>
      </c>
      <c r="Q6687" s="9">
        <v>0</v>
      </c>
      <c r="R6687" s="9">
        <v>0</v>
      </c>
      <c r="S6687" s="9">
        <v>0</v>
      </c>
      <c r="T6687" s="9">
        <v>202412160000260</v>
      </c>
      <c r="U6687" s="21">
        <v>45642</v>
      </c>
      <c r="V6687" s="21">
        <v>45643</v>
      </c>
      <c r="W6687" s="8" t="s">
        <v>3494</v>
      </c>
      <c r="X6687" s="8" t="s">
        <v>1212</v>
      </c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</row>
    <row r="6688" spans="1:55" ht="20" customHeight="1" x14ac:dyDescent="0.35">
      <c r="A6688" s="1"/>
      <c r="B6688" s="17">
        <v>45838</v>
      </c>
      <c r="C6688" s="16" t="s">
        <v>11205</v>
      </c>
      <c r="D6688" s="16" t="s">
        <v>1208</v>
      </c>
      <c r="E6688" s="18">
        <v>6.1174999999999997</v>
      </c>
      <c r="F6688" s="9">
        <v>500000000</v>
      </c>
      <c r="G6688" s="19">
        <v>46373</v>
      </c>
      <c r="H6688" s="20">
        <v>45825</v>
      </c>
      <c r="I6688" s="20">
        <v>46008</v>
      </c>
      <c r="J6688" s="16" t="s">
        <v>1209</v>
      </c>
      <c r="K6688" s="16">
        <v>2</v>
      </c>
      <c r="L6688" s="16" t="s">
        <v>11206</v>
      </c>
      <c r="M6688" s="9">
        <v>505505622.36000001</v>
      </c>
      <c r="N6688" s="9">
        <v>1173219.18</v>
      </c>
      <c r="O6688" s="9">
        <v>504332403.18000001</v>
      </c>
      <c r="P6688" s="9">
        <v>1.4190653</v>
      </c>
      <c r="Q6688" s="9">
        <v>-1.3811500999999999</v>
      </c>
      <c r="R6688" s="9">
        <v>3.2058593000000002</v>
      </c>
      <c r="S6688" s="9">
        <v>-69817.91</v>
      </c>
      <c r="T6688" s="9">
        <v>202412160000281</v>
      </c>
      <c r="U6688" s="21">
        <v>45642</v>
      </c>
      <c r="V6688" s="21">
        <v>45643</v>
      </c>
      <c r="W6688" s="8" t="s">
        <v>3494</v>
      </c>
      <c r="X6688" s="8" t="s">
        <v>1212</v>
      </c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</row>
    <row r="6689" spans="1:55" ht="20" customHeight="1" x14ac:dyDescent="0.35">
      <c r="A6689" s="1"/>
      <c r="B6689" s="17">
        <v>45838</v>
      </c>
      <c r="C6689" s="16" t="s">
        <v>11207</v>
      </c>
      <c r="D6689" s="16" t="s">
        <v>1214</v>
      </c>
      <c r="E6689" s="18">
        <v>5.3440287</v>
      </c>
      <c r="F6689" s="9">
        <v>500000000</v>
      </c>
      <c r="G6689" s="19">
        <v>46373</v>
      </c>
      <c r="H6689" s="20">
        <v>45825</v>
      </c>
      <c r="I6689" s="20">
        <v>46008</v>
      </c>
      <c r="J6689" s="16" t="s">
        <v>1209</v>
      </c>
      <c r="K6689" s="16">
        <v>2</v>
      </c>
      <c r="L6689" s="16" t="s">
        <v>11206</v>
      </c>
      <c r="M6689" s="9">
        <v>-501024882.20999998</v>
      </c>
      <c r="N6689" s="9">
        <v>-1024882.21</v>
      </c>
      <c r="O6689" s="9">
        <v>-500000000</v>
      </c>
      <c r="P6689" s="9">
        <v>0</v>
      </c>
      <c r="Q6689" s="9">
        <v>0</v>
      </c>
      <c r="R6689" s="9">
        <v>0</v>
      </c>
      <c r="S6689" s="9">
        <v>0</v>
      </c>
      <c r="T6689" s="9">
        <v>202412160000281</v>
      </c>
      <c r="U6689" s="21">
        <v>45642</v>
      </c>
      <c r="V6689" s="21">
        <v>45643</v>
      </c>
      <c r="W6689" s="8" t="s">
        <v>3494</v>
      </c>
      <c r="X6689" s="8" t="s">
        <v>1212</v>
      </c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</row>
    <row r="6690" spans="1:55" ht="20" customHeight="1" x14ac:dyDescent="0.35">
      <c r="A6690" s="1"/>
      <c r="B6690" s="17">
        <v>45838</v>
      </c>
      <c r="C6690" s="16" t="s">
        <v>11208</v>
      </c>
      <c r="D6690" s="16" t="s">
        <v>1208</v>
      </c>
      <c r="E6690" s="18">
        <v>6.1150000000000002</v>
      </c>
      <c r="F6690" s="9">
        <v>250000000</v>
      </c>
      <c r="G6690" s="19">
        <v>46373</v>
      </c>
      <c r="H6690" s="20">
        <v>45825</v>
      </c>
      <c r="I6690" s="20">
        <v>46008</v>
      </c>
      <c r="J6690" s="16" t="s">
        <v>1209</v>
      </c>
      <c r="K6690" s="16">
        <v>2</v>
      </c>
      <c r="L6690" s="16" t="s">
        <v>11209</v>
      </c>
      <c r="M6690" s="9">
        <v>252743901.5</v>
      </c>
      <c r="N6690" s="9">
        <v>586369.86</v>
      </c>
      <c r="O6690" s="9">
        <v>252157531.63999999</v>
      </c>
      <c r="P6690" s="9">
        <v>1.4190817</v>
      </c>
      <c r="Q6690" s="9">
        <v>-1.3811661</v>
      </c>
      <c r="R6690" s="9">
        <v>3.2059053</v>
      </c>
      <c r="S6690" s="9">
        <v>-34908.129999999997</v>
      </c>
      <c r="T6690" s="9">
        <v>202412160000284</v>
      </c>
      <c r="U6690" s="21">
        <v>45642</v>
      </c>
      <c r="V6690" s="21">
        <v>45643</v>
      </c>
      <c r="W6690" s="8" t="s">
        <v>3494</v>
      </c>
      <c r="X6690" s="8" t="s">
        <v>1212</v>
      </c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</row>
    <row r="6691" spans="1:55" ht="20" customHeight="1" x14ac:dyDescent="0.35">
      <c r="A6691" s="1"/>
      <c r="B6691" s="17">
        <v>45838</v>
      </c>
      <c r="C6691" s="16" t="s">
        <v>11210</v>
      </c>
      <c r="D6691" s="16" t="s">
        <v>1214</v>
      </c>
      <c r="E6691" s="18">
        <v>5.3440288000000002</v>
      </c>
      <c r="F6691" s="9">
        <v>250000000</v>
      </c>
      <c r="G6691" s="19">
        <v>46373</v>
      </c>
      <c r="H6691" s="20">
        <v>45825</v>
      </c>
      <c r="I6691" s="20">
        <v>46008</v>
      </c>
      <c r="J6691" s="16" t="s">
        <v>1209</v>
      </c>
      <c r="K6691" s="16">
        <v>2</v>
      </c>
      <c r="L6691" s="16" t="s">
        <v>11209</v>
      </c>
      <c r="M6691" s="9">
        <v>-250512441.12</v>
      </c>
      <c r="N6691" s="9">
        <v>-512441.12</v>
      </c>
      <c r="O6691" s="9">
        <v>-250000000</v>
      </c>
      <c r="P6691" s="9">
        <v>0</v>
      </c>
      <c r="Q6691" s="9">
        <v>0</v>
      </c>
      <c r="R6691" s="9">
        <v>0</v>
      </c>
      <c r="S6691" s="9">
        <v>0</v>
      </c>
      <c r="T6691" s="9">
        <v>202412160000284</v>
      </c>
      <c r="U6691" s="21">
        <v>45642</v>
      </c>
      <c r="V6691" s="21">
        <v>45643</v>
      </c>
      <c r="W6691" s="8" t="s">
        <v>3494</v>
      </c>
      <c r="X6691" s="8" t="s">
        <v>1212</v>
      </c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</row>
    <row r="6692" spans="1:55" ht="20" customHeight="1" x14ac:dyDescent="0.35">
      <c r="A6692" s="1"/>
      <c r="B6692" s="17">
        <v>45838</v>
      </c>
      <c r="C6692" s="16" t="s">
        <v>11211</v>
      </c>
      <c r="D6692" s="16" t="s">
        <v>1208</v>
      </c>
      <c r="E6692" s="18">
        <v>6.1150000000000002</v>
      </c>
      <c r="F6692" s="9">
        <v>250000000</v>
      </c>
      <c r="G6692" s="19">
        <v>46373</v>
      </c>
      <c r="H6692" s="20">
        <v>45825</v>
      </c>
      <c r="I6692" s="20">
        <v>46008</v>
      </c>
      <c r="J6692" s="16" t="s">
        <v>1209</v>
      </c>
      <c r="K6692" s="16">
        <v>2</v>
      </c>
      <c r="L6692" s="16" t="s">
        <v>11212</v>
      </c>
      <c r="M6692" s="9">
        <v>252743901.5</v>
      </c>
      <c r="N6692" s="9">
        <v>586369.86</v>
      </c>
      <c r="O6692" s="9">
        <v>252157531.63999999</v>
      </c>
      <c r="P6692" s="9">
        <v>1.4190817</v>
      </c>
      <c r="Q6692" s="9">
        <v>-1.3811661</v>
      </c>
      <c r="R6692" s="9">
        <v>3.2059053</v>
      </c>
      <c r="S6692" s="9">
        <v>-34908.129999999997</v>
      </c>
      <c r="T6692" s="9">
        <v>202412160000285</v>
      </c>
      <c r="U6692" s="21">
        <v>45642</v>
      </c>
      <c r="V6692" s="21">
        <v>45643</v>
      </c>
      <c r="W6692" s="8" t="s">
        <v>3494</v>
      </c>
      <c r="X6692" s="8" t="s">
        <v>1212</v>
      </c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</row>
    <row r="6693" spans="1:55" ht="20" customHeight="1" x14ac:dyDescent="0.35">
      <c r="A6693" s="1"/>
      <c r="B6693" s="17">
        <v>45838</v>
      </c>
      <c r="C6693" s="16" t="s">
        <v>11213</v>
      </c>
      <c r="D6693" s="16" t="s">
        <v>1214</v>
      </c>
      <c r="E6693" s="18">
        <v>5.3440288000000002</v>
      </c>
      <c r="F6693" s="9">
        <v>250000000</v>
      </c>
      <c r="G6693" s="19">
        <v>46373</v>
      </c>
      <c r="H6693" s="20">
        <v>45825</v>
      </c>
      <c r="I6693" s="20">
        <v>46008</v>
      </c>
      <c r="J6693" s="16" t="s">
        <v>1209</v>
      </c>
      <c r="K6693" s="16">
        <v>2</v>
      </c>
      <c r="L6693" s="16" t="s">
        <v>11212</v>
      </c>
      <c r="M6693" s="9">
        <v>-250512441.12</v>
      </c>
      <c r="N6693" s="9">
        <v>-512441.12</v>
      </c>
      <c r="O6693" s="9">
        <v>-250000000</v>
      </c>
      <c r="P6693" s="9">
        <v>0</v>
      </c>
      <c r="Q6693" s="9">
        <v>0</v>
      </c>
      <c r="R6693" s="9">
        <v>0</v>
      </c>
      <c r="S6693" s="9">
        <v>0</v>
      </c>
      <c r="T6693" s="9">
        <v>202412160000285</v>
      </c>
      <c r="U6693" s="21">
        <v>45642</v>
      </c>
      <c r="V6693" s="21">
        <v>45643</v>
      </c>
      <c r="W6693" s="8" t="s">
        <v>3494</v>
      </c>
      <c r="X6693" s="8" t="s">
        <v>1212</v>
      </c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</row>
    <row r="6694" spans="1:55" ht="20" customHeight="1" x14ac:dyDescent="0.35">
      <c r="A6694" s="1"/>
      <c r="B6694" s="17">
        <v>45838</v>
      </c>
      <c r="C6694" s="16" t="s">
        <v>11214</v>
      </c>
      <c r="D6694" s="16" t="s">
        <v>1208</v>
      </c>
      <c r="E6694" s="18">
        <v>6.1150000000000002</v>
      </c>
      <c r="F6694" s="9">
        <v>250000000</v>
      </c>
      <c r="G6694" s="19">
        <v>46373</v>
      </c>
      <c r="H6694" s="20">
        <v>45825</v>
      </c>
      <c r="I6694" s="20">
        <v>46008</v>
      </c>
      <c r="J6694" s="16" t="s">
        <v>1209</v>
      </c>
      <c r="K6694" s="16">
        <v>2</v>
      </c>
      <c r="L6694" s="16" t="s">
        <v>11215</v>
      </c>
      <c r="M6694" s="9">
        <v>252743901.5</v>
      </c>
      <c r="N6694" s="9">
        <v>586369.86</v>
      </c>
      <c r="O6694" s="9">
        <v>252157531.63999999</v>
      </c>
      <c r="P6694" s="9">
        <v>1.4190817</v>
      </c>
      <c r="Q6694" s="9">
        <v>-1.3811661</v>
      </c>
      <c r="R6694" s="9">
        <v>3.2059053</v>
      </c>
      <c r="S6694" s="9">
        <v>-34908.129999999997</v>
      </c>
      <c r="T6694" s="9">
        <v>202412160000286</v>
      </c>
      <c r="U6694" s="21">
        <v>45642</v>
      </c>
      <c r="V6694" s="21">
        <v>45643</v>
      </c>
      <c r="W6694" s="8" t="s">
        <v>3494</v>
      </c>
      <c r="X6694" s="8" t="s">
        <v>1212</v>
      </c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</row>
    <row r="6695" spans="1:55" ht="20" customHeight="1" x14ac:dyDescent="0.35">
      <c r="A6695" s="1"/>
      <c r="B6695" s="17">
        <v>45838</v>
      </c>
      <c r="C6695" s="16" t="s">
        <v>11216</v>
      </c>
      <c r="D6695" s="16" t="s">
        <v>1214</v>
      </c>
      <c r="E6695" s="18">
        <v>5.3440288000000002</v>
      </c>
      <c r="F6695" s="9">
        <v>250000000</v>
      </c>
      <c r="G6695" s="19">
        <v>46373</v>
      </c>
      <c r="H6695" s="20">
        <v>45825</v>
      </c>
      <c r="I6695" s="20">
        <v>46008</v>
      </c>
      <c r="J6695" s="16" t="s">
        <v>1209</v>
      </c>
      <c r="K6695" s="16">
        <v>2</v>
      </c>
      <c r="L6695" s="16" t="s">
        <v>11215</v>
      </c>
      <c r="M6695" s="9">
        <v>-250512441.12</v>
      </c>
      <c r="N6695" s="9">
        <v>-512441.12</v>
      </c>
      <c r="O6695" s="9">
        <v>-250000000</v>
      </c>
      <c r="P6695" s="9">
        <v>0</v>
      </c>
      <c r="Q6695" s="9">
        <v>0</v>
      </c>
      <c r="R6695" s="9">
        <v>0</v>
      </c>
      <c r="S6695" s="9">
        <v>0</v>
      </c>
      <c r="T6695" s="9">
        <v>202412160000286</v>
      </c>
      <c r="U6695" s="21">
        <v>45642</v>
      </c>
      <c r="V6695" s="21">
        <v>45643</v>
      </c>
      <c r="W6695" s="8" t="s">
        <v>3494</v>
      </c>
      <c r="X6695" s="8" t="s">
        <v>1212</v>
      </c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</row>
    <row r="6696" spans="1:55" ht="20" customHeight="1" x14ac:dyDescent="0.35">
      <c r="A6696" s="1"/>
      <c r="B6696" s="17">
        <v>45838</v>
      </c>
      <c r="C6696" s="16" t="s">
        <v>11217</v>
      </c>
      <c r="D6696" s="16" t="s">
        <v>1208</v>
      </c>
      <c r="E6696" s="18">
        <v>6.1150000000000002</v>
      </c>
      <c r="F6696" s="9">
        <v>250000000</v>
      </c>
      <c r="G6696" s="19">
        <v>46373</v>
      </c>
      <c r="H6696" s="20">
        <v>45825</v>
      </c>
      <c r="I6696" s="20">
        <v>46008</v>
      </c>
      <c r="J6696" s="16" t="s">
        <v>1209</v>
      </c>
      <c r="K6696" s="16">
        <v>2</v>
      </c>
      <c r="L6696" s="16" t="s">
        <v>11218</v>
      </c>
      <c r="M6696" s="9">
        <v>252743901.5</v>
      </c>
      <c r="N6696" s="9">
        <v>586369.86</v>
      </c>
      <c r="O6696" s="9">
        <v>252157531.63999999</v>
      </c>
      <c r="P6696" s="9">
        <v>1.4190817</v>
      </c>
      <c r="Q6696" s="9">
        <v>-1.3811661</v>
      </c>
      <c r="R6696" s="9">
        <v>3.2059053</v>
      </c>
      <c r="S6696" s="9">
        <v>-34908.129999999997</v>
      </c>
      <c r="T6696" s="9">
        <v>202412160000287</v>
      </c>
      <c r="U6696" s="21">
        <v>45642</v>
      </c>
      <c r="V6696" s="21">
        <v>45643</v>
      </c>
      <c r="W6696" s="8" t="s">
        <v>3494</v>
      </c>
      <c r="X6696" s="8" t="s">
        <v>1212</v>
      </c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</row>
    <row r="6697" spans="1:55" ht="20" customHeight="1" x14ac:dyDescent="0.35">
      <c r="A6697" s="1"/>
      <c r="B6697" s="17">
        <v>45838</v>
      </c>
      <c r="C6697" s="16" t="s">
        <v>11219</v>
      </c>
      <c r="D6697" s="16" t="s">
        <v>1214</v>
      </c>
      <c r="E6697" s="18">
        <v>5.3440288000000002</v>
      </c>
      <c r="F6697" s="9">
        <v>250000000</v>
      </c>
      <c r="G6697" s="19">
        <v>46373</v>
      </c>
      <c r="H6697" s="20">
        <v>45825</v>
      </c>
      <c r="I6697" s="20">
        <v>46008</v>
      </c>
      <c r="J6697" s="16" t="s">
        <v>1209</v>
      </c>
      <c r="K6697" s="16">
        <v>2</v>
      </c>
      <c r="L6697" s="16" t="s">
        <v>11218</v>
      </c>
      <c r="M6697" s="9">
        <v>-250512441.12</v>
      </c>
      <c r="N6697" s="9">
        <v>-512441.12</v>
      </c>
      <c r="O6697" s="9">
        <v>-250000000</v>
      </c>
      <c r="P6697" s="9">
        <v>0</v>
      </c>
      <c r="Q6697" s="9">
        <v>0</v>
      </c>
      <c r="R6697" s="9">
        <v>0</v>
      </c>
      <c r="S6697" s="9">
        <v>0</v>
      </c>
      <c r="T6697" s="9">
        <v>202412160000287</v>
      </c>
      <c r="U6697" s="21">
        <v>45642</v>
      </c>
      <c r="V6697" s="21">
        <v>45643</v>
      </c>
      <c r="W6697" s="8" t="s">
        <v>3494</v>
      </c>
      <c r="X6697" s="8" t="s">
        <v>1212</v>
      </c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</row>
    <row r="6698" spans="1:55" ht="20" customHeight="1" x14ac:dyDescent="0.35">
      <c r="A6698" s="1"/>
      <c r="B6698" s="17">
        <v>45838</v>
      </c>
      <c r="C6698" s="16" t="s">
        <v>11220</v>
      </c>
      <c r="D6698" s="16" t="s">
        <v>1208</v>
      </c>
      <c r="E6698" s="18">
        <v>6.1150000000000002</v>
      </c>
      <c r="F6698" s="9">
        <v>500000000</v>
      </c>
      <c r="G6698" s="19">
        <v>46373</v>
      </c>
      <c r="H6698" s="20">
        <v>45825</v>
      </c>
      <c r="I6698" s="20">
        <v>46008</v>
      </c>
      <c r="J6698" s="16" t="s">
        <v>1209</v>
      </c>
      <c r="K6698" s="16">
        <v>2</v>
      </c>
      <c r="L6698" s="16" t="s">
        <v>11221</v>
      </c>
      <c r="M6698" s="9">
        <v>505487803</v>
      </c>
      <c r="N6698" s="9">
        <v>1172739.73</v>
      </c>
      <c r="O6698" s="9">
        <v>504315063.26999998</v>
      </c>
      <c r="P6698" s="9">
        <v>1.4190817</v>
      </c>
      <c r="Q6698" s="9">
        <v>-1.3811661</v>
      </c>
      <c r="R6698" s="9">
        <v>3.2059053</v>
      </c>
      <c r="S6698" s="9">
        <v>-69816.259999999995</v>
      </c>
      <c r="T6698" s="9">
        <v>202412160000307</v>
      </c>
      <c r="U6698" s="21">
        <v>45642</v>
      </c>
      <c r="V6698" s="21">
        <v>45643</v>
      </c>
      <c r="W6698" s="8" t="s">
        <v>3494</v>
      </c>
      <c r="X6698" s="8" t="s">
        <v>1212</v>
      </c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</row>
    <row r="6699" spans="1:55" ht="20" customHeight="1" x14ac:dyDescent="0.35">
      <c r="A6699" s="1"/>
      <c r="B6699" s="17">
        <v>45838</v>
      </c>
      <c r="C6699" s="16" t="s">
        <v>11222</v>
      </c>
      <c r="D6699" s="16" t="s">
        <v>1214</v>
      </c>
      <c r="E6699" s="18">
        <v>5.3440287</v>
      </c>
      <c r="F6699" s="9">
        <v>500000000</v>
      </c>
      <c r="G6699" s="19">
        <v>46373</v>
      </c>
      <c r="H6699" s="20">
        <v>45825</v>
      </c>
      <c r="I6699" s="20">
        <v>46008</v>
      </c>
      <c r="J6699" s="16" t="s">
        <v>1209</v>
      </c>
      <c r="K6699" s="16">
        <v>2</v>
      </c>
      <c r="L6699" s="16" t="s">
        <v>11221</v>
      </c>
      <c r="M6699" s="9">
        <v>-501024882.20999998</v>
      </c>
      <c r="N6699" s="9">
        <v>-1024882.21</v>
      </c>
      <c r="O6699" s="9">
        <v>-500000000</v>
      </c>
      <c r="P6699" s="9">
        <v>0</v>
      </c>
      <c r="Q6699" s="9">
        <v>0</v>
      </c>
      <c r="R6699" s="9">
        <v>0</v>
      </c>
      <c r="S6699" s="9">
        <v>0</v>
      </c>
      <c r="T6699" s="9">
        <v>202412160000307</v>
      </c>
      <c r="U6699" s="21">
        <v>45642</v>
      </c>
      <c r="V6699" s="21">
        <v>45643</v>
      </c>
      <c r="W6699" s="8" t="s">
        <v>3494</v>
      </c>
      <c r="X6699" s="8" t="s">
        <v>1212</v>
      </c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</row>
    <row r="6700" spans="1:55" ht="20" customHeight="1" x14ac:dyDescent="0.35">
      <c r="A6700" s="1"/>
      <c r="B6700" s="17">
        <v>45838</v>
      </c>
      <c r="C6700" s="16" t="s">
        <v>11223</v>
      </c>
      <c r="D6700" s="16" t="s">
        <v>1208</v>
      </c>
      <c r="E6700" s="18">
        <v>6.0650000000000004</v>
      </c>
      <c r="F6700" s="9">
        <v>600000000</v>
      </c>
      <c r="G6700" s="19">
        <v>47469</v>
      </c>
      <c r="H6700" s="20">
        <v>45825</v>
      </c>
      <c r="I6700" s="20">
        <v>46008</v>
      </c>
      <c r="J6700" s="16" t="s">
        <v>1209</v>
      </c>
      <c r="K6700" s="16">
        <v>2</v>
      </c>
      <c r="L6700" s="16" t="s">
        <v>11224</v>
      </c>
      <c r="M6700" s="9">
        <v>-610336581.45000005</v>
      </c>
      <c r="N6700" s="9">
        <v>-1395780.82</v>
      </c>
      <c r="O6700" s="9">
        <v>-608940800.63</v>
      </c>
      <c r="P6700" s="9">
        <v>3.9732772000000001</v>
      </c>
      <c r="Q6700" s="9">
        <v>3.8645594999999999</v>
      </c>
      <c r="R6700" s="9">
        <v>16.413354200000001</v>
      </c>
      <c r="S6700" s="9">
        <v>235868.21</v>
      </c>
      <c r="T6700" s="9">
        <v>202412160000362</v>
      </c>
      <c r="U6700" s="21">
        <v>45642</v>
      </c>
      <c r="V6700" s="21">
        <v>45643</v>
      </c>
      <c r="W6700" s="8" t="s">
        <v>2693</v>
      </c>
      <c r="X6700" s="8" t="s">
        <v>1212</v>
      </c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</row>
    <row r="6701" spans="1:55" ht="20" customHeight="1" x14ac:dyDescent="0.35">
      <c r="A6701" s="1"/>
      <c r="B6701" s="17">
        <v>45838</v>
      </c>
      <c r="C6701" s="16" t="s">
        <v>11225</v>
      </c>
      <c r="D6701" s="16" t="s">
        <v>1214</v>
      </c>
      <c r="E6701" s="18">
        <v>5.3440287</v>
      </c>
      <c r="F6701" s="9">
        <v>600000000</v>
      </c>
      <c r="G6701" s="19">
        <v>47469</v>
      </c>
      <c r="H6701" s="20">
        <v>45825</v>
      </c>
      <c r="I6701" s="20">
        <v>46008</v>
      </c>
      <c r="J6701" s="16" t="s">
        <v>1209</v>
      </c>
      <c r="K6701" s="16">
        <v>2</v>
      </c>
      <c r="L6701" s="16" t="s">
        <v>11224</v>
      </c>
      <c r="M6701" s="9">
        <v>601229858.66999996</v>
      </c>
      <c r="N6701" s="9">
        <v>1229858.67</v>
      </c>
      <c r="O6701" s="9">
        <v>600000000</v>
      </c>
      <c r="P6701" s="9">
        <v>0</v>
      </c>
      <c r="Q6701" s="9">
        <v>0</v>
      </c>
      <c r="R6701" s="9">
        <v>0</v>
      </c>
      <c r="S6701" s="9">
        <v>0</v>
      </c>
      <c r="T6701" s="9">
        <v>202412160000362</v>
      </c>
      <c r="U6701" s="21">
        <v>45642</v>
      </c>
      <c r="V6701" s="21">
        <v>45643</v>
      </c>
      <c r="W6701" s="8" t="s">
        <v>2693</v>
      </c>
      <c r="X6701" s="8" t="s">
        <v>1212</v>
      </c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</row>
    <row r="6702" spans="1:55" ht="20" customHeight="1" x14ac:dyDescent="0.35">
      <c r="A6702" s="1"/>
      <c r="B6702" s="17">
        <v>45838</v>
      </c>
      <c r="C6702" s="16" t="s">
        <v>11226</v>
      </c>
      <c r="D6702" s="16" t="s">
        <v>1208</v>
      </c>
      <c r="E6702" s="18">
        <v>6.0650000000000004</v>
      </c>
      <c r="F6702" s="9">
        <v>400000000</v>
      </c>
      <c r="G6702" s="19">
        <v>47469</v>
      </c>
      <c r="H6702" s="20">
        <v>45825</v>
      </c>
      <c r="I6702" s="20">
        <v>46008</v>
      </c>
      <c r="J6702" s="16" t="s">
        <v>1209</v>
      </c>
      <c r="K6702" s="16">
        <v>2</v>
      </c>
      <c r="L6702" s="16" t="s">
        <v>11227</v>
      </c>
      <c r="M6702" s="9">
        <v>-406891054.30000001</v>
      </c>
      <c r="N6702" s="9">
        <v>-930520.55</v>
      </c>
      <c r="O6702" s="9">
        <v>-405960533.75</v>
      </c>
      <c r="P6702" s="9">
        <v>3.9732772000000001</v>
      </c>
      <c r="Q6702" s="9">
        <v>3.8645594999999999</v>
      </c>
      <c r="R6702" s="9">
        <v>16.413354200000001</v>
      </c>
      <c r="S6702" s="9">
        <v>157245.47</v>
      </c>
      <c r="T6702" s="9">
        <v>202412160000364</v>
      </c>
      <c r="U6702" s="21">
        <v>45642</v>
      </c>
      <c r="V6702" s="21">
        <v>45643</v>
      </c>
      <c r="W6702" s="8" t="s">
        <v>2693</v>
      </c>
      <c r="X6702" s="8" t="s">
        <v>1212</v>
      </c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</row>
    <row r="6703" spans="1:55" ht="20" customHeight="1" x14ac:dyDescent="0.35">
      <c r="A6703" s="1"/>
      <c r="B6703" s="17">
        <v>45838</v>
      </c>
      <c r="C6703" s="16" t="s">
        <v>11228</v>
      </c>
      <c r="D6703" s="16" t="s">
        <v>1214</v>
      </c>
      <c r="E6703" s="18">
        <v>5.3440287</v>
      </c>
      <c r="F6703" s="9">
        <v>400000000</v>
      </c>
      <c r="G6703" s="19">
        <v>47469</v>
      </c>
      <c r="H6703" s="20">
        <v>45825</v>
      </c>
      <c r="I6703" s="20">
        <v>46008</v>
      </c>
      <c r="J6703" s="16" t="s">
        <v>1209</v>
      </c>
      <c r="K6703" s="16">
        <v>2</v>
      </c>
      <c r="L6703" s="16" t="s">
        <v>11227</v>
      </c>
      <c r="M6703" s="9">
        <v>400819905.76999998</v>
      </c>
      <c r="N6703" s="9">
        <v>819905.77</v>
      </c>
      <c r="O6703" s="9">
        <v>400000000</v>
      </c>
      <c r="P6703" s="9">
        <v>0</v>
      </c>
      <c r="Q6703" s="9">
        <v>0</v>
      </c>
      <c r="R6703" s="9">
        <v>0</v>
      </c>
      <c r="S6703" s="9">
        <v>0</v>
      </c>
      <c r="T6703" s="9">
        <v>202412160000364</v>
      </c>
      <c r="U6703" s="21">
        <v>45642</v>
      </c>
      <c r="V6703" s="21">
        <v>45643</v>
      </c>
      <c r="W6703" s="8" t="s">
        <v>2693</v>
      </c>
      <c r="X6703" s="8" t="s">
        <v>1212</v>
      </c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</row>
    <row r="6704" spans="1:55" ht="20" customHeight="1" x14ac:dyDescent="0.35">
      <c r="A6704" s="1"/>
      <c r="B6704" s="17">
        <v>45838</v>
      </c>
      <c r="C6704" s="16" t="s">
        <v>11229</v>
      </c>
      <c r="D6704" s="16" t="s">
        <v>1208</v>
      </c>
      <c r="E6704" s="18">
        <v>6.07</v>
      </c>
      <c r="F6704" s="9">
        <v>750000000</v>
      </c>
      <c r="G6704" s="19">
        <v>47469</v>
      </c>
      <c r="H6704" s="20">
        <v>45825</v>
      </c>
      <c r="I6704" s="20">
        <v>46008</v>
      </c>
      <c r="J6704" s="16" t="s">
        <v>1209</v>
      </c>
      <c r="K6704" s="16">
        <v>2</v>
      </c>
      <c r="L6704" s="16" t="s">
        <v>11230</v>
      </c>
      <c r="M6704" s="9">
        <v>763068525.16999996</v>
      </c>
      <c r="N6704" s="9">
        <v>1746164.38</v>
      </c>
      <c r="O6704" s="9">
        <v>761322360.78999996</v>
      </c>
      <c r="P6704" s="9">
        <v>3.9729665999999999</v>
      </c>
      <c r="Q6704" s="9">
        <v>-3.8642582999999999</v>
      </c>
      <c r="R6704" s="9">
        <v>16.411726600000001</v>
      </c>
      <c r="S6704" s="9">
        <v>-294869.39</v>
      </c>
      <c r="T6704" s="9">
        <v>202412160000387</v>
      </c>
      <c r="U6704" s="21">
        <v>45642</v>
      </c>
      <c r="V6704" s="21">
        <v>45643</v>
      </c>
      <c r="W6704" s="8" t="s">
        <v>2693</v>
      </c>
      <c r="X6704" s="8" t="s">
        <v>1212</v>
      </c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</row>
    <row r="6705" spans="1:55" ht="20" customHeight="1" x14ac:dyDescent="0.35">
      <c r="A6705" s="1"/>
      <c r="B6705" s="17">
        <v>45838</v>
      </c>
      <c r="C6705" s="16" t="s">
        <v>11231</v>
      </c>
      <c r="D6705" s="16" t="s">
        <v>1214</v>
      </c>
      <c r="E6705" s="18">
        <v>5.3440288000000002</v>
      </c>
      <c r="F6705" s="9">
        <v>750000000</v>
      </c>
      <c r="G6705" s="19">
        <v>47469</v>
      </c>
      <c r="H6705" s="20">
        <v>45825</v>
      </c>
      <c r="I6705" s="20">
        <v>46008</v>
      </c>
      <c r="J6705" s="16" t="s">
        <v>1209</v>
      </c>
      <c r="K6705" s="16">
        <v>2</v>
      </c>
      <c r="L6705" s="16" t="s">
        <v>11230</v>
      </c>
      <c r="M6705" s="9">
        <v>-751537323.35000002</v>
      </c>
      <c r="N6705" s="9">
        <v>-1537323.35</v>
      </c>
      <c r="O6705" s="9">
        <v>-750000000</v>
      </c>
      <c r="P6705" s="9">
        <v>0</v>
      </c>
      <c r="Q6705" s="9">
        <v>0</v>
      </c>
      <c r="R6705" s="9">
        <v>0</v>
      </c>
      <c r="S6705" s="9">
        <v>0</v>
      </c>
      <c r="T6705" s="9">
        <v>202412160000387</v>
      </c>
      <c r="U6705" s="21">
        <v>45642</v>
      </c>
      <c r="V6705" s="21">
        <v>45643</v>
      </c>
      <c r="W6705" s="8" t="s">
        <v>2693</v>
      </c>
      <c r="X6705" s="8" t="s">
        <v>1212</v>
      </c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</row>
    <row r="6706" spans="1:55" ht="20" customHeight="1" x14ac:dyDescent="0.35">
      <c r="A6706" s="1"/>
      <c r="B6706" s="17">
        <v>45838</v>
      </c>
      <c r="C6706" s="16" t="s">
        <v>11232</v>
      </c>
      <c r="D6706" s="16" t="s">
        <v>1208</v>
      </c>
      <c r="E6706" s="18">
        <v>6.44</v>
      </c>
      <c r="F6706" s="9">
        <v>1000000000</v>
      </c>
      <c r="G6706" s="19">
        <v>46008</v>
      </c>
      <c r="H6706" s="20">
        <v>45643</v>
      </c>
      <c r="I6706" s="20">
        <v>46008</v>
      </c>
      <c r="J6706" s="16" t="s">
        <v>1209</v>
      </c>
      <c r="K6706" s="16">
        <v>0</v>
      </c>
      <c r="L6706" s="16" t="s">
        <v>11233</v>
      </c>
      <c r="M6706" s="9">
        <v>1038037216.6799999</v>
      </c>
      <c r="N6706" s="9">
        <v>34581917.810000002</v>
      </c>
      <c r="O6706" s="9">
        <v>1003455298.87</v>
      </c>
      <c r="P6706" s="9">
        <v>0.46301369999999997</v>
      </c>
      <c r="Q6706" s="9">
        <v>-0.43893749999999998</v>
      </c>
      <c r="R6706" s="9">
        <v>0.66061780000000003</v>
      </c>
      <c r="S6706" s="9">
        <v>-45563.35</v>
      </c>
      <c r="T6706" s="9">
        <v>202412160000409</v>
      </c>
      <c r="U6706" s="21">
        <v>45642</v>
      </c>
      <c r="V6706" s="21">
        <v>45643</v>
      </c>
      <c r="W6706" s="8" t="s">
        <v>3112</v>
      </c>
      <c r="X6706" s="8" t="s">
        <v>1212</v>
      </c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</row>
    <row r="6707" spans="1:55" ht="20" customHeight="1" x14ac:dyDescent="0.35">
      <c r="A6707" s="1"/>
      <c r="B6707" s="17">
        <v>45838</v>
      </c>
      <c r="C6707" s="16" t="s">
        <v>11234</v>
      </c>
      <c r="D6707" s="16" t="s">
        <v>1214</v>
      </c>
      <c r="E6707" s="18">
        <v>6.3267214999999997</v>
      </c>
      <c r="F6707" s="9">
        <v>1000000000</v>
      </c>
      <c r="G6707" s="19">
        <v>46008</v>
      </c>
      <c r="H6707" s="20">
        <v>45643</v>
      </c>
      <c r="I6707" s="20">
        <v>46008</v>
      </c>
      <c r="J6707" s="16" t="s">
        <v>1209</v>
      </c>
      <c r="K6707" s="16">
        <v>0</v>
      </c>
      <c r="L6707" s="16" t="s">
        <v>11233</v>
      </c>
      <c r="M6707" s="9">
        <v>-1033973627.59</v>
      </c>
      <c r="N6707" s="9">
        <v>-33973627.590000004</v>
      </c>
      <c r="O6707" s="9">
        <v>-1000000000</v>
      </c>
      <c r="P6707" s="9">
        <v>0</v>
      </c>
      <c r="Q6707" s="9">
        <v>0</v>
      </c>
      <c r="R6707" s="9">
        <v>0</v>
      </c>
      <c r="S6707" s="9">
        <v>0</v>
      </c>
      <c r="T6707" s="9">
        <v>202412160000409</v>
      </c>
      <c r="U6707" s="21">
        <v>45642</v>
      </c>
      <c r="V6707" s="21">
        <v>45643</v>
      </c>
      <c r="W6707" s="8" t="s">
        <v>3112</v>
      </c>
      <c r="X6707" s="8" t="s">
        <v>1212</v>
      </c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</row>
    <row r="6708" spans="1:55" ht="20" customHeight="1" x14ac:dyDescent="0.35">
      <c r="A6708" s="1"/>
      <c r="B6708" s="17">
        <v>45838</v>
      </c>
      <c r="C6708" s="16" t="s">
        <v>11235</v>
      </c>
      <c r="D6708" s="16" t="s">
        <v>1208</v>
      </c>
      <c r="E6708" s="18">
        <v>6.1349999999999998</v>
      </c>
      <c r="F6708" s="9">
        <v>500000000</v>
      </c>
      <c r="G6708" s="19">
        <v>46373</v>
      </c>
      <c r="H6708" s="20">
        <v>45825</v>
      </c>
      <c r="I6708" s="20">
        <v>46008</v>
      </c>
      <c r="J6708" s="16" t="s">
        <v>1209</v>
      </c>
      <c r="K6708" s="16">
        <v>2</v>
      </c>
      <c r="L6708" s="16" t="s">
        <v>11236</v>
      </c>
      <c r="M6708" s="9">
        <v>505630357.87</v>
      </c>
      <c r="N6708" s="9">
        <v>1176575.3400000001</v>
      </c>
      <c r="O6708" s="9">
        <v>504453782.52999997</v>
      </c>
      <c r="P6708" s="9">
        <v>1.4189503999999999</v>
      </c>
      <c r="Q6708" s="9">
        <v>-1.3810382999999999</v>
      </c>
      <c r="R6708" s="9">
        <v>3.2055378999999999</v>
      </c>
      <c r="S6708" s="9">
        <v>-69829.490000000005</v>
      </c>
      <c r="T6708" s="9">
        <v>202412160000416</v>
      </c>
      <c r="U6708" s="21">
        <v>45642</v>
      </c>
      <c r="V6708" s="21">
        <v>45643</v>
      </c>
      <c r="W6708" s="8" t="s">
        <v>2693</v>
      </c>
      <c r="X6708" s="8" t="s">
        <v>1212</v>
      </c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</row>
    <row r="6709" spans="1:55" ht="20" customHeight="1" x14ac:dyDescent="0.35">
      <c r="A6709" s="1"/>
      <c r="B6709" s="17">
        <v>45838</v>
      </c>
      <c r="C6709" s="16" t="s">
        <v>11237</v>
      </c>
      <c r="D6709" s="16" t="s">
        <v>1214</v>
      </c>
      <c r="E6709" s="18">
        <v>5.3440287</v>
      </c>
      <c r="F6709" s="9">
        <v>500000000</v>
      </c>
      <c r="G6709" s="19">
        <v>46373</v>
      </c>
      <c r="H6709" s="20">
        <v>45825</v>
      </c>
      <c r="I6709" s="20">
        <v>46008</v>
      </c>
      <c r="J6709" s="16" t="s">
        <v>1209</v>
      </c>
      <c r="K6709" s="16">
        <v>2</v>
      </c>
      <c r="L6709" s="16" t="s">
        <v>11236</v>
      </c>
      <c r="M6709" s="9">
        <v>-501024882.20999998</v>
      </c>
      <c r="N6709" s="9">
        <v>-1024882.21</v>
      </c>
      <c r="O6709" s="9">
        <v>-500000000</v>
      </c>
      <c r="P6709" s="9">
        <v>0</v>
      </c>
      <c r="Q6709" s="9">
        <v>0</v>
      </c>
      <c r="R6709" s="9">
        <v>0</v>
      </c>
      <c r="S6709" s="9">
        <v>0</v>
      </c>
      <c r="T6709" s="9">
        <v>202412160000416</v>
      </c>
      <c r="U6709" s="21">
        <v>45642</v>
      </c>
      <c r="V6709" s="21">
        <v>45643</v>
      </c>
      <c r="W6709" s="8" t="s">
        <v>2693</v>
      </c>
      <c r="X6709" s="8" t="s">
        <v>1212</v>
      </c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</row>
    <row r="6710" spans="1:55" ht="20" customHeight="1" x14ac:dyDescent="0.35">
      <c r="A6710" s="1"/>
      <c r="B6710" s="17">
        <v>45838</v>
      </c>
      <c r="C6710" s="16" t="s">
        <v>11238</v>
      </c>
      <c r="D6710" s="16" t="s">
        <v>1208</v>
      </c>
      <c r="E6710" s="18">
        <v>6.085</v>
      </c>
      <c r="F6710" s="9">
        <v>250000000</v>
      </c>
      <c r="G6710" s="19">
        <v>47470</v>
      </c>
      <c r="H6710" s="20">
        <v>45826</v>
      </c>
      <c r="I6710" s="20">
        <v>46009</v>
      </c>
      <c r="J6710" s="16" t="s">
        <v>1209</v>
      </c>
      <c r="K6710" s="16">
        <v>2</v>
      </c>
      <c r="L6710" s="16" t="s">
        <v>11239</v>
      </c>
      <c r="M6710" s="9">
        <v>254463017.06</v>
      </c>
      <c r="N6710" s="9">
        <v>541815.06999999995</v>
      </c>
      <c r="O6710" s="9">
        <v>253921201.99000001</v>
      </c>
      <c r="P6710" s="9">
        <v>3.9747688999999999</v>
      </c>
      <c r="Q6710" s="9">
        <v>-3.8660123</v>
      </c>
      <c r="R6710" s="9">
        <v>16.423488299999999</v>
      </c>
      <c r="S6710" s="9">
        <v>-98375.71</v>
      </c>
      <c r="T6710" s="9">
        <v>202412170000013</v>
      </c>
      <c r="U6710" s="21">
        <v>45643</v>
      </c>
      <c r="V6710" s="21">
        <v>45644</v>
      </c>
      <c r="W6710" s="8" t="s">
        <v>10609</v>
      </c>
      <c r="X6710" s="8" t="s">
        <v>1212</v>
      </c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</row>
    <row r="6711" spans="1:55" ht="20" customHeight="1" x14ac:dyDescent="0.35">
      <c r="A6711" s="1"/>
      <c r="B6711" s="17">
        <v>45838</v>
      </c>
      <c r="C6711" s="16" t="s">
        <v>11240</v>
      </c>
      <c r="D6711" s="16" t="s">
        <v>1214</v>
      </c>
      <c r="E6711" s="18">
        <v>5.3466392999999997</v>
      </c>
      <c r="F6711" s="9">
        <v>250000000</v>
      </c>
      <c r="G6711" s="19">
        <v>47470</v>
      </c>
      <c r="H6711" s="20">
        <v>45826</v>
      </c>
      <c r="I6711" s="20">
        <v>46009</v>
      </c>
      <c r="J6711" s="16" t="s">
        <v>1209</v>
      </c>
      <c r="K6711" s="16">
        <v>2</v>
      </c>
      <c r="L6711" s="16" t="s">
        <v>11239</v>
      </c>
      <c r="M6711" s="9">
        <v>-250476070.62</v>
      </c>
      <c r="N6711" s="9">
        <v>-476070.62</v>
      </c>
      <c r="O6711" s="9">
        <v>-250000000</v>
      </c>
      <c r="P6711" s="9">
        <v>0</v>
      </c>
      <c r="Q6711" s="9">
        <v>0</v>
      </c>
      <c r="R6711" s="9">
        <v>0</v>
      </c>
      <c r="S6711" s="9">
        <v>0</v>
      </c>
      <c r="T6711" s="9">
        <v>202412170000013</v>
      </c>
      <c r="U6711" s="21">
        <v>45643</v>
      </c>
      <c r="V6711" s="21">
        <v>45644</v>
      </c>
      <c r="W6711" s="8" t="s">
        <v>10609</v>
      </c>
      <c r="X6711" s="8" t="s">
        <v>1212</v>
      </c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</row>
    <row r="6712" spans="1:55" ht="20" customHeight="1" x14ac:dyDescent="0.35">
      <c r="A6712" s="1"/>
      <c r="B6712" s="17">
        <v>45838</v>
      </c>
      <c r="C6712" s="16" t="s">
        <v>11241</v>
      </c>
      <c r="D6712" s="16" t="s">
        <v>1208</v>
      </c>
      <c r="E6712" s="18">
        <v>6.1550000000000002</v>
      </c>
      <c r="F6712" s="9">
        <v>200000000</v>
      </c>
      <c r="G6712" s="19">
        <v>46374</v>
      </c>
      <c r="H6712" s="20">
        <v>45826</v>
      </c>
      <c r="I6712" s="20">
        <v>46009</v>
      </c>
      <c r="J6712" s="16" t="s">
        <v>1209</v>
      </c>
      <c r="K6712" s="16">
        <v>2</v>
      </c>
      <c r="L6712" s="16" t="s">
        <v>11242</v>
      </c>
      <c r="M6712" s="9">
        <v>202278732.66999999</v>
      </c>
      <c r="N6712" s="9">
        <v>438438.36</v>
      </c>
      <c r="O6712" s="9">
        <v>201840294.31</v>
      </c>
      <c r="P6712" s="9">
        <v>1.4215589</v>
      </c>
      <c r="Q6712" s="9">
        <v>-1.3835761</v>
      </c>
      <c r="R6712" s="9">
        <v>3.2144203999999998</v>
      </c>
      <c r="S6712" s="9">
        <v>-27986.799999999999</v>
      </c>
      <c r="T6712" s="9">
        <v>202412170000041</v>
      </c>
      <c r="U6712" s="21">
        <v>45643</v>
      </c>
      <c r="V6712" s="21">
        <v>45644</v>
      </c>
      <c r="W6712" s="8" t="s">
        <v>10609</v>
      </c>
      <c r="X6712" s="8" t="s">
        <v>1212</v>
      </c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</row>
    <row r="6713" spans="1:55" ht="20" customHeight="1" x14ac:dyDescent="0.35">
      <c r="A6713" s="1"/>
      <c r="B6713" s="17">
        <v>45838</v>
      </c>
      <c r="C6713" s="16" t="s">
        <v>11243</v>
      </c>
      <c r="D6713" s="16" t="s">
        <v>1214</v>
      </c>
      <c r="E6713" s="18">
        <v>5.3466389999999997</v>
      </c>
      <c r="F6713" s="9">
        <v>200000000</v>
      </c>
      <c r="G6713" s="19">
        <v>46374</v>
      </c>
      <c r="H6713" s="20">
        <v>45826</v>
      </c>
      <c r="I6713" s="20">
        <v>46009</v>
      </c>
      <c r="J6713" s="16" t="s">
        <v>1209</v>
      </c>
      <c r="K6713" s="16">
        <v>2</v>
      </c>
      <c r="L6713" s="16" t="s">
        <v>11242</v>
      </c>
      <c r="M6713" s="9">
        <v>-200380856.47999999</v>
      </c>
      <c r="N6713" s="9">
        <v>-380856.48</v>
      </c>
      <c r="O6713" s="9">
        <v>-200000000</v>
      </c>
      <c r="P6713" s="9">
        <v>0</v>
      </c>
      <c r="Q6713" s="9">
        <v>0</v>
      </c>
      <c r="R6713" s="9">
        <v>0</v>
      </c>
      <c r="S6713" s="9">
        <v>0</v>
      </c>
      <c r="T6713" s="9">
        <v>202412170000041</v>
      </c>
      <c r="U6713" s="21">
        <v>45643</v>
      </c>
      <c r="V6713" s="21">
        <v>45644</v>
      </c>
      <c r="W6713" s="8" t="s">
        <v>10609</v>
      </c>
      <c r="X6713" s="8" t="s">
        <v>1212</v>
      </c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</row>
    <row r="6714" spans="1:55" ht="20" customHeight="1" x14ac:dyDescent="0.35">
      <c r="A6714" s="1"/>
      <c r="B6714" s="17">
        <v>45838</v>
      </c>
      <c r="C6714" s="16" t="s">
        <v>11244</v>
      </c>
      <c r="D6714" s="16" t="s">
        <v>1208</v>
      </c>
      <c r="E6714" s="18">
        <v>6.48</v>
      </c>
      <c r="F6714" s="9">
        <v>2000000000</v>
      </c>
      <c r="G6714" s="19">
        <v>45918</v>
      </c>
      <c r="H6714" s="20">
        <v>45644</v>
      </c>
      <c r="I6714" s="20">
        <v>45918</v>
      </c>
      <c r="J6714" s="16" t="s">
        <v>1209</v>
      </c>
      <c r="K6714" s="16">
        <v>0</v>
      </c>
      <c r="L6714" s="16" t="s">
        <v>11245</v>
      </c>
      <c r="M6714" s="9">
        <v>-2072812682.49</v>
      </c>
      <c r="N6714" s="9">
        <v>-69238356.159999996</v>
      </c>
      <c r="O6714" s="9">
        <v>-2003574326.3299999</v>
      </c>
      <c r="P6714" s="9">
        <v>0.2164384</v>
      </c>
      <c r="Q6714" s="9">
        <v>0.20524110000000001</v>
      </c>
      <c r="R6714" s="9">
        <v>0.26021129999999998</v>
      </c>
      <c r="S6714" s="9">
        <v>42542.63</v>
      </c>
      <c r="T6714" s="9">
        <v>202412170000113</v>
      </c>
      <c r="U6714" s="21">
        <v>45643</v>
      </c>
      <c r="V6714" s="21">
        <v>45644</v>
      </c>
      <c r="W6714" s="8" t="s">
        <v>7983</v>
      </c>
      <c r="X6714" s="8" t="s">
        <v>1212</v>
      </c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</row>
    <row r="6715" spans="1:55" ht="20" customHeight="1" x14ac:dyDescent="0.35">
      <c r="A6715" s="1"/>
      <c r="B6715" s="17">
        <v>45838</v>
      </c>
      <c r="C6715" s="16" t="s">
        <v>11246</v>
      </c>
      <c r="D6715" s="16" t="s">
        <v>1214</v>
      </c>
      <c r="E6715" s="18">
        <v>6.3229043999999996</v>
      </c>
      <c r="F6715" s="9">
        <v>2000000000</v>
      </c>
      <c r="G6715" s="19">
        <v>45918</v>
      </c>
      <c r="H6715" s="20">
        <v>45644</v>
      </c>
      <c r="I6715" s="20">
        <v>45918</v>
      </c>
      <c r="J6715" s="16" t="s">
        <v>1209</v>
      </c>
      <c r="K6715" s="16">
        <v>0</v>
      </c>
      <c r="L6715" s="16" t="s">
        <v>11245</v>
      </c>
      <c r="M6715" s="9">
        <v>2067559800.24</v>
      </c>
      <c r="N6715" s="9">
        <v>67559800.239999995</v>
      </c>
      <c r="O6715" s="9">
        <v>2000000000</v>
      </c>
      <c r="P6715" s="9">
        <v>0</v>
      </c>
      <c r="Q6715" s="9">
        <v>0</v>
      </c>
      <c r="R6715" s="9">
        <v>0</v>
      </c>
      <c r="S6715" s="9">
        <v>0</v>
      </c>
      <c r="T6715" s="9">
        <v>202412170000113</v>
      </c>
      <c r="U6715" s="21">
        <v>45643</v>
      </c>
      <c r="V6715" s="21">
        <v>45644</v>
      </c>
      <c r="W6715" s="8" t="s">
        <v>7983</v>
      </c>
      <c r="X6715" s="8" t="s">
        <v>1212</v>
      </c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</row>
    <row r="6716" spans="1:55" ht="20" customHeight="1" x14ac:dyDescent="0.35">
      <c r="A6716" s="1"/>
      <c r="B6716" s="17">
        <v>45838</v>
      </c>
      <c r="C6716" s="16" t="s">
        <v>11247</v>
      </c>
      <c r="D6716" s="16" t="s">
        <v>1208</v>
      </c>
      <c r="E6716" s="18">
        <v>6.48</v>
      </c>
      <c r="F6716" s="9">
        <v>2000000000</v>
      </c>
      <c r="G6716" s="19">
        <v>45918</v>
      </c>
      <c r="H6716" s="20">
        <v>45644</v>
      </c>
      <c r="I6716" s="20">
        <v>45918</v>
      </c>
      <c r="J6716" s="16" t="s">
        <v>1209</v>
      </c>
      <c r="K6716" s="16">
        <v>0</v>
      </c>
      <c r="L6716" s="16" t="s">
        <v>11248</v>
      </c>
      <c r="M6716" s="9">
        <v>-2072812682.49</v>
      </c>
      <c r="N6716" s="9">
        <v>-69238356.159999996</v>
      </c>
      <c r="O6716" s="9">
        <v>-2003574326.3299999</v>
      </c>
      <c r="P6716" s="9">
        <v>0.2164384</v>
      </c>
      <c r="Q6716" s="9">
        <v>0.20524110000000001</v>
      </c>
      <c r="R6716" s="9">
        <v>0.26021129999999998</v>
      </c>
      <c r="S6716" s="9">
        <v>42542.63</v>
      </c>
      <c r="T6716" s="9">
        <v>202412170000114</v>
      </c>
      <c r="U6716" s="21">
        <v>45643</v>
      </c>
      <c r="V6716" s="21">
        <v>45644</v>
      </c>
      <c r="W6716" s="8" t="s">
        <v>7983</v>
      </c>
      <c r="X6716" s="8" t="s">
        <v>1212</v>
      </c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</row>
    <row r="6717" spans="1:55" ht="20" customHeight="1" x14ac:dyDescent="0.35">
      <c r="A6717" s="1"/>
      <c r="B6717" s="17">
        <v>45838</v>
      </c>
      <c r="C6717" s="16" t="s">
        <v>11249</v>
      </c>
      <c r="D6717" s="16" t="s">
        <v>1214</v>
      </c>
      <c r="E6717" s="18">
        <v>6.3229043999999996</v>
      </c>
      <c r="F6717" s="9">
        <v>2000000000</v>
      </c>
      <c r="G6717" s="19">
        <v>45918</v>
      </c>
      <c r="H6717" s="20">
        <v>45644</v>
      </c>
      <c r="I6717" s="20">
        <v>45918</v>
      </c>
      <c r="J6717" s="16" t="s">
        <v>1209</v>
      </c>
      <c r="K6717" s="16">
        <v>0</v>
      </c>
      <c r="L6717" s="16" t="s">
        <v>11248</v>
      </c>
      <c r="M6717" s="9">
        <v>2067559800.24</v>
      </c>
      <c r="N6717" s="9">
        <v>67559800.239999995</v>
      </c>
      <c r="O6717" s="9">
        <v>2000000000</v>
      </c>
      <c r="P6717" s="9">
        <v>0</v>
      </c>
      <c r="Q6717" s="9">
        <v>0</v>
      </c>
      <c r="R6717" s="9">
        <v>0</v>
      </c>
      <c r="S6717" s="9">
        <v>0</v>
      </c>
      <c r="T6717" s="9">
        <v>202412170000114</v>
      </c>
      <c r="U6717" s="21">
        <v>45643</v>
      </c>
      <c r="V6717" s="21">
        <v>45644</v>
      </c>
      <c r="W6717" s="8" t="s">
        <v>7983</v>
      </c>
      <c r="X6717" s="8" t="s">
        <v>1212</v>
      </c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</row>
    <row r="6718" spans="1:55" ht="20" customHeight="1" x14ac:dyDescent="0.35">
      <c r="A6718" s="1"/>
      <c r="B6718" s="17">
        <v>45838</v>
      </c>
      <c r="C6718" s="16" t="s">
        <v>11250</v>
      </c>
      <c r="D6718" s="16" t="s">
        <v>1208</v>
      </c>
      <c r="E6718" s="18">
        <v>6.45</v>
      </c>
      <c r="F6718" s="9">
        <v>1000000000</v>
      </c>
      <c r="G6718" s="19">
        <v>46009</v>
      </c>
      <c r="H6718" s="20">
        <v>45644</v>
      </c>
      <c r="I6718" s="20">
        <v>46009</v>
      </c>
      <c r="J6718" s="16" t="s">
        <v>1209</v>
      </c>
      <c r="K6718" s="16">
        <v>0</v>
      </c>
      <c r="L6718" s="16" t="s">
        <v>11251</v>
      </c>
      <c r="M6718" s="9">
        <v>-1037981079.12</v>
      </c>
      <c r="N6718" s="9">
        <v>-34458904.109999999</v>
      </c>
      <c r="O6718" s="9">
        <v>-1003522175.01</v>
      </c>
      <c r="P6718" s="9">
        <v>0.46575339999999998</v>
      </c>
      <c r="Q6718" s="9">
        <v>0.44153340000000002</v>
      </c>
      <c r="R6718" s="9">
        <v>0.66567270000000001</v>
      </c>
      <c r="S6718" s="9">
        <v>45830.34</v>
      </c>
      <c r="T6718" s="9">
        <v>202412170000121</v>
      </c>
      <c r="U6718" s="21">
        <v>45643</v>
      </c>
      <c r="V6718" s="21">
        <v>45644</v>
      </c>
      <c r="W6718" s="8" t="s">
        <v>7983</v>
      </c>
      <c r="X6718" s="8" t="s">
        <v>1212</v>
      </c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</row>
    <row r="6719" spans="1:55" ht="20" customHeight="1" x14ac:dyDescent="0.35">
      <c r="A6719" s="1"/>
      <c r="B6719" s="17">
        <v>45838</v>
      </c>
      <c r="C6719" s="16" t="s">
        <v>11252</v>
      </c>
      <c r="D6719" s="16" t="s">
        <v>1214</v>
      </c>
      <c r="E6719" s="18">
        <v>6.3229043999999996</v>
      </c>
      <c r="F6719" s="9">
        <v>1000000000</v>
      </c>
      <c r="G6719" s="19">
        <v>46009</v>
      </c>
      <c r="H6719" s="20">
        <v>45644</v>
      </c>
      <c r="I6719" s="20">
        <v>46009</v>
      </c>
      <c r="J6719" s="16" t="s">
        <v>1209</v>
      </c>
      <c r="K6719" s="16">
        <v>0</v>
      </c>
      <c r="L6719" s="16" t="s">
        <v>11251</v>
      </c>
      <c r="M6719" s="9">
        <v>1033779900.14</v>
      </c>
      <c r="N6719" s="9">
        <v>33779900.140000001</v>
      </c>
      <c r="O6719" s="9">
        <v>1000000000</v>
      </c>
      <c r="P6719" s="9">
        <v>0</v>
      </c>
      <c r="Q6719" s="9">
        <v>0</v>
      </c>
      <c r="R6719" s="9">
        <v>0</v>
      </c>
      <c r="S6719" s="9">
        <v>0</v>
      </c>
      <c r="T6719" s="9">
        <v>202412170000121</v>
      </c>
      <c r="U6719" s="21">
        <v>45643</v>
      </c>
      <c r="V6719" s="21">
        <v>45644</v>
      </c>
      <c r="W6719" s="8" t="s">
        <v>7983</v>
      </c>
      <c r="X6719" s="8" t="s">
        <v>1212</v>
      </c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</row>
    <row r="6720" spans="1:55" ht="20" customHeight="1" x14ac:dyDescent="0.35">
      <c r="A6720" s="1"/>
      <c r="B6720" s="17">
        <v>45838</v>
      </c>
      <c r="C6720" s="16" t="s">
        <v>11253</v>
      </c>
      <c r="D6720" s="16" t="s">
        <v>1208</v>
      </c>
      <c r="E6720" s="18">
        <v>6.1</v>
      </c>
      <c r="F6720" s="9">
        <v>150000000</v>
      </c>
      <c r="G6720" s="19">
        <v>47470</v>
      </c>
      <c r="H6720" s="20">
        <v>45826</v>
      </c>
      <c r="I6720" s="20">
        <v>46009</v>
      </c>
      <c r="J6720" s="16" t="s">
        <v>1209</v>
      </c>
      <c r="K6720" s="16">
        <v>2</v>
      </c>
      <c r="L6720" s="16" t="s">
        <v>11254</v>
      </c>
      <c r="M6720" s="9">
        <v>152766475.56999999</v>
      </c>
      <c r="N6720" s="9">
        <v>325890.40999999997</v>
      </c>
      <c r="O6720" s="9">
        <v>152440585.16</v>
      </c>
      <c r="P6720" s="9">
        <v>3.9738391000000002</v>
      </c>
      <c r="Q6720" s="9">
        <v>-3.8651103999999998</v>
      </c>
      <c r="R6720" s="9">
        <v>16.418612299999999</v>
      </c>
      <c r="S6720" s="9">
        <v>-59045.93</v>
      </c>
      <c r="T6720" s="9">
        <v>202412170000125</v>
      </c>
      <c r="U6720" s="21">
        <v>45643</v>
      </c>
      <c r="V6720" s="21">
        <v>45644</v>
      </c>
      <c r="W6720" s="8" t="s">
        <v>3112</v>
      </c>
      <c r="X6720" s="8" t="s">
        <v>1212</v>
      </c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</row>
    <row r="6721" spans="1:55" ht="20" customHeight="1" x14ac:dyDescent="0.35">
      <c r="A6721" s="1"/>
      <c r="B6721" s="17">
        <v>45838</v>
      </c>
      <c r="C6721" s="16" t="s">
        <v>11255</v>
      </c>
      <c r="D6721" s="16" t="s">
        <v>1214</v>
      </c>
      <c r="E6721" s="18">
        <v>5.3466389000000003</v>
      </c>
      <c r="F6721" s="9">
        <v>150000000</v>
      </c>
      <c r="G6721" s="19">
        <v>47470</v>
      </c>
      <c r="H6721" s="20">
        <v>45826</v>
      </c>
      <c r="I6721" s="20">
        <v>46009</v>
      </c>
      <c r="J6721" s="16" t="s">
        <v>1209</v>
      </c>
      <c r="K6721" s="16">
        <v>2</v>
      </c>
      <c r="L6721" s="16" t="s">
        <v>11254</v>
      </c>
      <c r="M6721" s="9">
        <v>-150285642.34999999</v>
      </c>
      <c r="N6721" s="9">
        <v>-285642.34999999998</v>
      </c>
      <c r="O6721" s="9">
        <v>-150000000</v>
      </c>
      <c r="P6721" s="9">
        <v>0</v>
      </c>
      <c r="Q6721" s="9">
        <v>0</v>
      </c>
      <c r="R6721" s="9">
        <v>0</v>
      </c>
      <c r="S6721" s="9">
        <v>0</v>
      </c>
      <c r="T6721" s="9">
        <v>202412170000125</v>
      </c>
      <c r="U6721" s="21">
        <v>45643</v>
      </c>
      <c r="V6721" s="21">
        <v>45644</v>
      </c>
      <c r="W6721" s="8" t="s">
        <v>3112</v>
      </c>
      <c r="X6721" s="8" t="s">
        <v>1212</v>
      </c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</row>
    <row r="6722" spans="1:55" ht="20" customHeight="1" x14ac:dyDescent="0.35">
      <c r="A6722" s="1"/>
      <c r="B6722" s="17">
        <v>45838</v>
      </c>
      <c r="C6722" s="16" t="s">
        <v>11256</v>
      </c>
      <c r="D6722" s="16" t="s">
        <v>1208</v>
      </c>
      <c r="E6722" s="18">
        <v>6.16</v>
      </c>
      <c r="F6722" s="9">
        <v>1000000000</v>
      </c>
      <c r="G6722" s="19">
        <v>46374</v>
      </c>
      <c r="H6722" s="20">
        <v>45826</v>
      </c>
      <c r="I6722" s="20">
        <v>46009</v>
      </c>
      <c r="J6722" s="16" t="s">
        <v>1209</v>
      </c>
      <c r="K6722" s="16">
        <v>2</v>
      </c>
      <c r="L6722" s="16" t="s">
        <v>11257</v>
      </c>
      <c r="M6722" s="9">
        <v>1011464930.21</v>
      </c>
      <c r="N6722" s="9">
        <v>2193972.6</v>
      </c>
      <c r="O6722" s="9">
        <v>1009270957.61</v>
      </c>
      <c r="P6722" s="9">
        <v>1.4215260999999999</v>
      </c>
      <c r="Q6722" s="9">
        <v>-1.3835442</v>
      </c>
      <c r="R6722" s="9">
        <v>3.2143285000000001</v>
      </c>
      <c r="S6722" s="9">
        <v>-139940.65</v>
      </c>
      <c r="T6722" s="9">
        <v>202412170000135</v>
      </c>
      <c r="U6722" s="21">
        <v>45643</v>
      </c>
      <c r="V6722" s="21">
        <v>45644</v>
      </c>
      <c r="W6722" s="8" t="s">
        <v>1265</v>
      </c>
      <c r="X6722" s="8" t="s">
        <v>1212</v>
      </c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</row>
    <row r="6723" spans="1:55" ht="20" customHeight="1" x14ac:dyDescent="0.35">
      <c r="A6723" s="1"/>
      <c r="B6723" s="17">
        <v>45838</v>
      </c>
      <c r="C6723" s="16" t="s">
        <v>11258</v>
      </c>
      <c r="D6723" s="16" t="s">
        <v>1214</v>
      </c>
      <c r="E6723" s="18">
        <v>5.3466392000000003</v>
      </c>
      <c r="F6723" s="9">
        <v>1000000000</v>
      </c>
      <c r="G6723" s="19">
        <v>46374</v>
      </c>
      <c r="H6723" s="20">
        <v>45826</v>
      </c>
      <c r="I6723" s="20">
        <v>46009</v>
      </c>
      <c r="J6723" s="16" t="s">
        <v>1209</v>
      </c>
      <c r="K6723" s="16">
        <v>2</v>
      </c>
      <c r="L6723" s="16" t="s">
        <v>11257</v>
      </c>
      <c r="M6723" s="9">
        <v>-1001904282.45</v>
      </c>
      <c r="N6723" s="9">
        <v>-1904282.45</v>
      </c>
      <c r="O6723" s="9">
        <v>-1000000000</v>
      </c>
      <c r="P6723" s="9">
        <v>0</v>
      </c>
      <c r="Q6723" s="9">
        <v>0</v>
      </c>
      <c r="R6723" s="9">
        <v>0</v>
      </c>
      <c r="S6723" s="9">
        <v>0</v>
      </c>
      <c r="T6723" s="9">
        <v>202412170000135</v>
      </c>
      <c r="U6723" s="21">
        <v>45643</v>
      </c>
      <c r="V6723" s="21">
        <v>45644</v>
      </c>
      <c r="W6723" s="8" t="s">
        <v>1265</v>
      </c>
      <c r="X6723" s="8" t="s">
        <v>1212</v>
      </c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</row>
    <row r="6724" spans="1:55" ht="20" customHeight="1" x14ac:dyDescent="0.35">
      <c r="A6724" s="1"/>
      <c r="B6724" s="17">
        <v>45838</v>
      </c>
      <c r="C6724" s="16" t="s">
        <v>11259</v>
      </c>
      <c r="D6724" s="16" t="s">
        <v>1208</v>
      </c>
      <c r="E6724" s="18">
        <v>6.1050000000000004</v>
      </c>
      <c r="F6724" s="9">
        <v>100000000</v>
      </c>
      <c r="G6724" s="19">
        <v>47470</v>
      </c>
      <c r="H6724" s="20">
        <v>45826</v>
      </c>
      <c r="I6724" s="20">
        <v>46009</v>
      </c>
      <c r="J6724" s="16" t="s">
        <v>1209</v>
      </c>
      <c r="K6724" s="16">
        <v>2</v>
      </c>
      <c r="L6724" s="16" t="s">
        <v>11260</v>
      </c>
      <c r="M6724" s="9">
        <v>101864020.47</v>
      </c>
      <c r="N6724" s="9">
        <v>217438.36</v>
      </c>
      <c r="O6724" s="9">
        <v>101646582.11</v>
      </c>
      <c r="P6724" s="9">
        <v>3.9735293999999999</v>
      </c>
      <c r="Q6724" s="9">
        <v>-3.8648101000000001</v>
      </c>
      <c r="R6724" s="9">
        <v>16.416988199999999</v>
      </c>
      <c r="S6724" s="9">
        <v>-39368.51</v>
      </c>
      <c r="T6724" s="9">
        <v>202412170000145</v>
      </c>
      <c r="U6724" s="21">
        <v>45643</v>
      </c>
      <c r="V6724" s="21">
        <v>45644</v>
      </c>
      <c r="W6724" s="8" t="s">
        <v>10609</v>
      </c>
      <c r="X6724" s="8" t="s">
        <v>1212</v>
      </c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</row>
    <row r="6725" spans="1:55" ht="20" customHeight="1" x14ac:dyDescent="0.35">
      <c r="A6725" s="1"/>
      <c r="B6725" s="17">
        <v>45838</v>
      </c>
      <c r="C6725" s="16" t="s">
        <v>11261</v>
      </c>
      <c r="D6725" s="16" t="s">
        <v>1214</v>
      </c>
      <c r="E6725" s="18">
        <v>5.3466395999999996</v>
      </c>
      <c r="F6725" s="9">
        <v>100000000</v>
      </c>
      <c r="G6725" s="19">
        <v>47470</v>
      </c>
      <c r="H6725" s="20">
        <v>45826</v>
      </c>
      <c r="I6725" s="20">
        <v>46009</v>
      </c>
      <c r="J6725" s="16" t="s">
        <v>1209</v>
      </c>
      <c r="K6725" s="16">
        <v>2</v>
      </c>
      <c r="L6725" s="16" t="s">
        <v>11260</v>
      </c>
      <c r="M6725" s="9">
        <v>-100190428.26000001</v>
      </c>
      <c r="N6725" s="9">
        <v>-190428.26</v>
      </c>
      <c r="O6725" s="9">
        <v>-100000000</v>
      </c>
      <c r="P6725" s="9">
        <v>0</v>
      </c>
      <c r="Q6725" s="9">
        <v>0</v>
      </c>
      <c r="R6725" s="9">
        <v>0</v>
      </c>
      <c r="S6725" s="9">
        <v>0</v>
      </c>
      <c r="T6725" s="9">
        <v>202412170000145</v>
      </c>
      <c r="U6725" s="21">
        <v>45643</v>
      </c>
      <c r="V6725" s="21">
        <v>45644</v>
      </c>
      <c r="W6725" s="8" t="s">
        <v>10609</v>
      </c>
      <c r="X6725" s="8" t="s">
        <v>1212</v>
      </c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</row>
    <row r="6726" spans="1:55" ht="20" customHeight="1" x14ac:dyDescent="0.35">
      <c r="A6726" s="1"/>
      <c r="B6726" s="17">
        <v>45838</v>
      </c>
      <c r="C6726" s="16" t="s">
        <v>11262</v>
      </c>
      <c r="D6726" s="16" t="s">
        <v>1208</v>
      </c>
      <c r="E6726" s="18">
        <v>6.12</v>
      </c>
      <c r="F6726" s="9">
        <v>100000000</v>
      </c>
      <c r="G6726" s="19">
        <v>47470</v>
      </c>
      <c r="H6726" s="20">
        <v>45826</v>
      </c>
      <c r="I6726" s="20">
        <v>46009</v>
      </c>
      <c r="J6726" s="16" t="s">
        <v>1209</v>
      </c>
      <c r="K6726" s="16">
        <v>2</v>
      </c>
      <c r="L6726" s="16" t="s">
        <v>11263</v>
      </c>
      <c r="M6726" s="9">
        <v>101923130.69</v>
      </c>
      <c r="N6726" s="9">
        <v>217972.6</v>
      </c>
      <c r="O6726" s="9">
        <v>101705158.09</v>
      </c>
      <c r="P6726" s="9">
        <v>3.972601</v>
      </c>
      <c r="Q6726" s="9">
        <v>-3.8639095999999999</v>
      </c>
      <c r="R6726" s="9">
        <v>16.412119700000002</v>
      </c>
      <c r="S6726" s="9">
        <v>-39382.18</v>
      </c>
      <c r="T6726" s="9">
        <v>202412170000197</v>
      </c>
      <c r="U6726" s="21">
        <v>45643</v>
      </c>
      <c r="V6726" s="21">
        <v>45644</v>
      </c>
      <c r="W6726" s="8" t="s">
        <v>10609</v>
      </c>
      <c r="X6726" s="8" t="s">
        <v>1212</v>
      </c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</row>
    <row r="6727" spans="1:55" ht="20" customHeight="1" x14ac:dyDescent="0.35">
      <c r="A6727" s="1"/>
      <c r="B6727" s="17">
        <v>45838</v>
      </c>
      <c r="C6727" s="16" t="s">
        <v>11264</v>
      </c>
      <c r="D6727" s="16" t="s">
        <v>1214</v>
      </c>
      <c r="E6727" s="18">
        <v>5.3466395999999996</v>
      </c>
      <c r="F6727" s="9">
        <v>100000000</v>
      </c>
      <c r="G6727" s="19">
        <v>47470</v>
      </c>
      <c r="H6727" s="20">
        <v>45826</v>
      </c>
      <c r="I6727" s="20">
        <v>46009</v>
      </c>
      <c r="J6727" s="16" t="s">
        <v>1209</v>
      </c>
      <c r="K6727" s="16">
        <v>2</v>
      </c>
      <c r="L6727" s="16" t="s">
        <v>11263</v>
      </c>
      <c r="M6727" s="9">
        <v>-100190428.26000001</v>
      </c>
      <c r="N6727" s="9">
        <v>-190428.26</v>
      </c>
      <c r="O6727" s="9">
        <v>-100000000</v>
      </c>
      <c r="P6727" s="9">
        <v>0</v>
      </c>
      <c r="Q6727" s="9">
        <v>0</v>
      </c>
      <c r="R6727" s="9">
        <v>0</v>
      </c>
      <c r="S6727" s="9">
        <v>0</v>
      </c>
      <c r="T6727" s="9">
        <v>202412170000197</v>
      </c>
      <c r="U6727" s="21">
        <v>45643</v>
      </c>
      <c r="V6727" s="21">
        <v>45644</v>
      </c>
      <c r="W6727" s="8" t="s">
        <v>10609</v>
      </c>
      <c r="X6727" s="8" t="s">
        <v>1212</v>
      </c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</row>
    <row r="6728" spans="1:55" ht="20" customHeight="1" x14ac:dyDescent="0.35">
      <c r="A6728" s="1"/>
      <c r="B6728" s="17">
        <v>45838</v>
      </c>
      <c r="C6728" s="16" t="s">
        <v>11265</v>
      </c>
      <c r="D6728" s="16" t="s">
        <v>1208</v>
      </c>
      <c r="E6728" s="18">
        <v>6.13</v>
      </c>
      <c r="F6728" s="9">
        <v>400000000</v>
      </c>
      <c r="G6728" s="19">
        <v>47470</v>
      </c>
      <c r="H6728" s="20">
        <v>45826</v>
      </c>
      <c r="I6728" s="20">
        <v>46009</v>
      </c>
      <c r="J6728" s="16" t="s">
        <v>1209</v>
      </c>
      <c r="K6728" s="16">
        <v>2</v>
      </c>
      <c r="L6728" s="16" t="s">
        <v>11266</v>
      </c>
      <c r="M6728" s="9">
        <v>-407850150.04000002</v>
      </c>
      <c r="N6728" s="9">
        <v>-873315.07</v>
      </c>
      <c r="O6728" s="9">
        <v>-406976834.97000003</v>
      </c>
      <c r="P6728" s="9">
        <v>3.9719826999999999</v>
      </c>
      <c r="Q6728" s="9">
        <v>3.8633099</v>
      </c>
      <c r="R6728" s="9">
        <v>16.408877100000002</v>
      </c>
      <c r="S6728" s="9">
        <v>157565.15</v>
      </c>
      <c r="T6728" s="9">
        <v>202412170000222</v>
      </c>
      <c r="U6728" s="21">
        <v>45643</v>
      </c>
      <c r="V6728" s="21">
        <v>45644</v>
      </c>
      <c r="W6728" s="8" t="s">
        <v>2693</v>
      </c>
      <c r="X6728" s="8" t="s">
        <v>1212</v>
      </c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</row>
    <row r="6729" spans="1:55" ht="20" customHeight="1" x14ac:dyDescent="0.35">
      <c r="A6729" s="1"/>
      <c r="B6729" s="17">
        <v>45838</v>
      </c>
      <c r="C6729" s="16" t="s">
        <v>11267</v>
      </c>
      <c r="D6729" s="16" t="s">
        <v>1214</v>
      </c>
      <c r="E6729" s="18">
        <v>5.3466392000000003</v>
      </c>
      <c r="F6729" s="9">
        <v>400000000</v>
      </c>
      <c r="G6729" s="19">
        <v>47470</v>
      </c>
      <c r="H6729" s="20">
        <v>45826</v>
      </c>
      <c r="I6729" s="20">
        <v>46009</v>
      </c>
      <c r="J6729" s="16" t="s">
        <v>1209</v>
      </c>
      <c r="K6729" s="16">
        <v>2</v>
      </c>
      <c r="L6729" s="16" t="s">
        <v>11266</v>
      </c>
      <c r="M6729" s="9">
        <v>400761712.98000002</v>
      </c>
      <c r="N6729" s="9">
        <v>761712.98</v>
      </c>
      <c r="O6729" s="9">
        <v>400000000</v>
      </c>
      <c r="P6729" s="9">
        <v>0</v>
      </c>
      <c r="Q6729" s="9">
        <v>0</v>
      </c>
      <c r="R6729" s="9">
        <v>0</v>
      </c>
      <c r="S6729" s="9">
        <v>0</v>
      </c>
      <c r="T6729" s="9">
        <v>202412170000222</v>
      </c>
      <c r="U6729" s="21">
        <v>45643</v>
      </c>
      <c r="V6729" s="21">
        <v>45644</v>
      </c>
      <c r="W6729" s="8" t="s">
        <v>2693</v>
      </c>
      <c r="X6729" s="8" t="s">
        <v>1212</v>
      </c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</row>
    <row r="6730" spans="1:55" ht="20" customHeight="1" x14ac:dyDescent="0.35">
      <c r="A6730" s="1"/>
      <c r="B6730" s="17">
        <v>45838</v>
      </c>
      <c r="C6730" s="16" t="s">
        <v>11268</v>
      </c>
      <c r="D6730" s="16" t="s">
        <v>1208</v>
      </c>
      <c r="E6730" s="18">
        <v>6.125</v>
      </c>
      <c r="F6730" s="9">
        <v>50000000</v>
      </c>
      <c r="G6730" s="19">
        <v>47470</v>
      </c>
      <c r="H6730" s="20">
        <v>45826</v>
      </c>
      <c r="I6730" s="20">
        <v>46009</v>
      </c>
      <c r="J6730" s="16" t="s">
        <v>1209</v>
      </c>
      <c r="K6730" s="16">
        <v>2</v>
      </c>
      <c r="L6730" s="16" t="s">
        <v>11269</v>
      </c>
      <c r="M6730" s="9">
        <v>50971417.039999999</v>
      </c>
      <c r="N6730" s="9">
        <v>109075.34</v>
      </c>
      <c r="O6730" s="9">
        <v>50862341.700000003</v>
      </c>
      <c r="P6730" s="9">
        <v>3.9722917999999998</v>
      </c>
      <c r="Q6730" s="9">
        <v>-3.8636097</v>
      </c>
      <c r="R6730" s="9">
        <v>16.410498100000002</v>
      </c>
      <c r="S6730" s="9">
        <v>-19693.37</v>
      </c>
      <c r="T6730" s="9">
        <v>202412170000212</v>
      </c>
      <c r="U6730" s="21">
        <v>45643</v>
      </c>
      <c r="V6730" s="21">
        <v>45644</v>
      </c>
      <c r="W6730" s="8" t="s">
        <v>3112</v>
      </c>
      <c r="X6730" s="8" t="s">
        <v>1212</v>
      </c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</row>
    <row r="6731" spans="1:55" ht="20" customHeight="1" x14ac:dyDescent="0.35">
      <c r="A6731" s="1"/>
      <c r="B6731" s="17">
        <v>45838</v>
      </c>
      <c r="C6731" s="16" t="s">
        <v>11270</v>
      </c>
      <c r="D6731" s="16" t="s">
        <v>1214</v>
      </c>
      <c r="E6731" s="18">
        <v>5.3466395999999996</v>
      </c>
      <c r="F6731" s="9">
        <v>50000000</v>
      </c>
      <c r="G6731" s="19">
        <v>47470</v>
      </c>
      <c r="H6731" s="20">
        <v>45826</v>
      </c>
      <c r="I6731" s="20">
        <v>46009</v>
      </c>
      <c r="J6731" s="16" t="s">
        <v>1209</v>
      </c>
      <c r="K6731" s="16">
        <v>2</v>
      </c>
      <c r="L6731" s="16" t="s">
        <v>11269</v>
      </c>
      <c r="M6731" s="9">
        <v>-50095214.130000003</v>
      </c>
      <c r="N6731" s="9">
        <v>-95214.13</v>
      </c>
      <c r="O6731" s="9">
        <v>-50000000</v>
      </c>
      <c r="P6731" s="9">
        <v>0</v>
      </c>
      <c r="Q6731" s="9">
        <v>0</v>
      </c>
      <c r="R6731" s="9">
        <v>0</v>
      </c>
      <c r="S6731" s="9">
        <v>0</v>
      </c>
      <c r="T6731" s="9">
        <v>202412170000212</v>
      </c>
      <c r="U6731" s="21">
        <v>45643</v>
      </c>
      <c r="V6731" s="21">
        <v>45644</v>
      </c>
      <c r="W6731" s="8" t="s">
        <v>3112</v>
      </c>
      <c r="X6731" s="8" t="s">
        <v>1212</v>
      </c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</row>
    <row r="6732" spans="1:55" ht="20" customHeight="1" x14ac:dyDescent="0.35">
      <c r="A6732" s="1"/>
      <c r="B6732" s="17">
        <v>45838</v>
      </c>
      <c r="C6732" s="16" t="s">
        <v>11271</v>
      </c>
      <c r="D6732" s="16" t="s">
        <v>1208</v>
      </c>
      <c r="E6732" s="18">
        <v>6.18</v>
      </c>
      <c r="F6732" s="9">
        <v>550000000</v>
      </c>
      <c r="G6732" s="19">
        <v>46374</v>
      </c>
      <c r="H6732" s="20">
        <v>45826</v>
      </c>
      <c r="I6732" s="20">
        <v>46009</v>
      </c>
      <c r="J6732" s="16" t="s">
        <v>1209</v>
      </c>
      <c r="K6732" s="16">
        <v>2</v>
      </c>
      <c r="L6732" s="16" t="s">
        <v>11272</v>
      </c>
      <c r="M6732" s="9">
        <v>556462498.66999996</v>
      </c>
      <c r="N6732" s="9">
        <v>1210602.74</v>
      </c>
      <c r="O6732" s="9">
        <v>555251895.92999995</v>
      </c>
      <c r="P6732" s="9">
        <v>1.421395</v>
      </c>
      <c r="Q6732" s="9">
        <v>-1.3834166999999999</v>
      </c>
      <c r="R6732" s="9">
        <v>3.2139609999999998</v>
      </c>
      <c r="S6732" s="9">
        <v>-76981.95</v>
      </c>
      <c r="T6732" s="9">
        <v>202412170000231</v>
      </c>
      <c r="U6732" s="21">
        <v>45643</v>
      </c>
      <c r="V6732" s="21">
        <v>45644</v>
      </c>
      <c r="W6732" s="8" t="s">
        <v>1265</v>
      </c>
      <c r="X6732" s="8" t="s">
        <v>1212</v>
      </c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</row>
    <row r="6733" spans="1:55" ht="20" customHeight="1" x14ac:dyDescent="0.35">
      <c r="A6733" s="1"/>
      <c r="B6733" s="17">
        <v>45838</v>
      </c>
      <c r="C6733" s="16" t="s">
        <v>11273</v>
      </c>
      <c r="D6733" s="16" t="s">
        <v>1214</v>
      </c>
      <c r="E6733" s="18">
        <v>5.3466391</v>
      </c>
      <c r="F6733" s="9">
        <v>550000000</v>
      </c>
      <c r="G6733" s="19">
        <v>46374</v>
      </c>
      <c r="H6733" s="20">
        <v>45826</v>
      </c>
      <c r="I6733" s="20">
        <v>46009</v>
      </c>
      <c r="J6733" s="16" t="s">
        <v>1209</v>
      </c>
      <c r="K6733" s="16">
        <v>2</v>
      </c>
      <c r="L6733" s="16" t="s">
        <v>11272</v>
      </c>
      <c r="M6733" s="9">
        <v>-551047355.34000003</v>
      </c>
      <c r="N6733" s="9">
        <v>-1047355.34</v>
      </c>
      <c r="O6733" s="9">
        <v>-550000000</v>
      </c>
      <c r="P6733" s="9">
        <v>0</v>
      </c>
      <c r="Q6733" s="9">
        <v>0</v>
      </c>
      <c r="R6733" s="9">
        <v>0</v>
      </c>
      <c r="S6733" s="9">
        <v>0</v>
      </c>
      <c r="T6733" s="9">
        <v>202412170000231</v>
      </c>
      <c r="U6733" s="21">
        <v>45643</v>
      </c>
      <c r="V6733" s="21">
        <v>45644</v>
      </c>
      <c r="W6733" s="8" t="s">
        <v>1265</v>
      </c>
      <c r="X6733" s="8" t="s">
        <v>1212</v>
      </c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</row>
    <row r="6734" spans="1:55" ht="20" customHeight="1" x14ac:dyDescent="0.35">
      <c r="A6734" s="1"/>
      <c r="B6734" s="17">
        <v>45838</v>
      </c>
      <c r="C6734" s="16" t="s">
        <v>11274</v>
      </c>
      <c r="D6734" s="16" t="s">
        <v>1208</v>
      </c>
      <c r="E6734" s="18">
        <v>6.18</v>
      </c>
      <c r="F6734" s="9">
        <v>450000000</v>
      </c>
      <c r="G6734" s="19">
        <v>46374</v>
      </c>
      <c r="H6734" s="20">
        <v>45826</v>
      </c>
      <c r="I6734" s="20">
        <v>46009</v>
      </c>
      <c r="J6734" s="16" t="s">
        <v>1209</v>
      </c>
      <c r="K6734" s="16">
        <v>2</v>
      </c>
      <c r="L6734" s="16" t="s">
        <v>11275</v>
      </c>
      <c r="M6734" s="9">
        <v>455287498.92000002</v>
      </c>
      <c r="N6734" s="9">
        <v>990493.15</v>
      </c>
      <c r="O6734" s="9">
        <v>454297005.76999998</v>
      </c>
      <c r="P6734" s="9">
        <v>1.421395</v>
      </c>
      <c r="Q6734" s="9">
        <v>-1.3834166999999999</v>
      </c>
      <c r="R6734" s="9">
        <v>3.2139609999999998</v>
      </c>
      <c r="S6734" s="9">
        <v>-62985.23</v>
      </c>
      <c r="T6734" s="9">
        <v>202412170000232</v>
      </c>
      <c r="U6734" s="21">
        <v>45643</v>
      </c>
      <c r="V6734" s="21">
        <v>45644</v>
      </c>
      <c r="W6734" s="8" t="s">
        <v>1265</v>
      </c>
      <c r="X6734" s="8" t="s">
        <v>1212</v>
      </c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</row>
    <row r="6735" spans="1:55" ht="20" customHeight="1" x14ac:dyDescent="0.35">
      <c r="A6735" s="1"/>
      <c r="B6735" s="17">
        <v>45838</v>
      </c>
      <c r="C6735" s="16" t="s">
        <v>11276</v>
      </c>
      <c r="D6735" s="16" t="s">
        <v>1214</v>
      </c>
      <c r="E6735" s="18">
        <v>5.3466392000000003</v>
      </c>
      <c r="F6735" s="9">
        <v>450000000</v>
      </c>
      <c r="G6735" s="19">
        <v>46374</v>
      </c>
      <c r="H6735" s="20">
        <v>45826</v>
      </c>
      <c r="I6735" s="20">
        <v>46009</v>
      </c>
      <c r="J6735" s="16" t="s">
        <v>1209</v>
      </c>
      <c r="K6735" s="16">
        <v>2</v>
      </c>
      <c r="L6735" s="16" t="s">
        <v>11275</v>
      </c>
      <c r="M6735" s="9">
        <v>-450856927.11000001</v>
      </c>
      <c r="N6735" s="9">
        <v>-856927.11</v>
      </c>
      <c r="O6735" s="9">
        <v>-450000000</v>
      </c>
      <c r="P6735" s="9">
        <v>0</v>
      </c>
      <c r="Q6735" s="9">
        <v>0</v>
      </c>
      <c r="R6735" s="9">
        <v>0</v>
      </c>
      <c r="S6735" s="9">
        <v>0</v>
      </c>
      <c r="T6735" s="9">
        <v>202412170000232</v>
      </c>
      <c r="U6735" s="21">
        <v>45643</v>
      </c>
      <c r="V6735" s="21">
        <v>45644</v>
      </c>
      <c r="W6735" s="8" t="s">
        <v>1265</v>
      </c>
      <c r="X6735" s="8" t="s">
        <v>1212</v>
      </c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</row>
    <row r="6736" spans="1:55" ht="20" customHeight="1" x14ac:dyDescent="0.35">
      <c r="A6736" s="1"/>
      <c r="B6736" s="17">
        <v>45838</v>
      </c>
      <c r="C6736" s="16" t="s">
        <v>11277</v>
      </c>
      <c r="D6736" s="16" t="s">
        <v>1208</v>
      </c>
      <c r="E6736" s="18">
        <v>6.13</v>
      </c>
      <c r="F6736" s="9">
        <v>500000000</v>
      </c>
      <c r="G6736" s="19">
        <v>47470</v>
      </c>
      <c r="H6736" s="20">
        <v>45826</v>
      </c>
      <c r="I6736" s="20">
        <v>46009</v>
      </c>
      <c r="J6736" s="16" t="s">
        <v>1209</v>
      </c>
      <c r="K6736" s="16">
        <v>2</v>
      </c>
      <c r="L6736" s="16" t="s">
        <v>11278</v>
      </c>
      <c r="M6736" s="9">
        <v>509812687.55000001</v>
      </c>
      <c r="N6736" s="9">
        <v>1091643.8400000001</v>
      </c>
      <c r="O6736" s="9">
        <v>508721043.70999998</v>
      </c>
      <c r="P6736" s="9">
        <v>3.9719826999999999</v>
      </c>
      <c r="Q6736" s="9">
        <v>-3.8633099</v>
      </c>
      <c r="R6736" s="9">
        <v>16.408877100000002</v>
      </c>
      <c r="S6736" s="9">
        <v>-196956.44</v>
      </c>
      <c r="T6736" s="9">
        <v>202412170000254</v>
      </c>
      <c r="U6736" s="21">
        <v>45643</v>
      </c>
      <c r="V6736" s="21">
        <v>45644</v>
      </c>
      <c r="W6736" s="8" t="s">
        <v>2693</v>
      </c>
      <c r="X6736" s="8" t="s">
        <v>1212</v>
      </c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</row>
    <row r="6737" spans="1:55" ht="20" customHeight="1" x14ac:dyDescent="0.35">
      <c r="A6737" s="1"/>
      <c r="B6737" s="17">
        <v>45838</v>
      </c>
      <c r="C6737" s="16" t="s">
        <v>11279</v>
      </c>
      <c r="D6737" s="16" t="s">
        <v>1214</v>
      </c>
      <c r="E6737" s="18">
        <v>5.3466392000000003</v>
      </c>
      <c r="F6737" s="9">
        <v>500000000</v>
      </c>
      <c r="G6737" s="19">
        <v>47470</v>
      </c>
      <c r="H6737" s="20">
        <v>45826</v>
      </c>
      <c r="I6737" s="20">
        <v>46009</v>
      </c>
      <c r="J6737" s="16" t="s">
        <v>1209</v>
      </c>
      <c r="K6737" s="16">
        <v>2</v>
      </c>
      <c r="L6737" s="16" t="s">
        <v>11278</v>
      </c>
      <c r="M6737" s="9">
        <v>-500952141.23000002</v>
      </c>
      <c r="N6737" s="9">
        <v>-952141.23</v>
      </c>
      <c r="O6737" s="9">
        <v>-500000000</v>
      </c>
      <c r="P6737" s="9">
        <v>0</v>
      </c>
      <c r="Q6737" s="9">
        <v>0</v>
      </c>
      <c r="R6737" s="9">
        <v>0</v>
      </c>
      <c r="S6737" s="9">
        <v>0</v>
      </c>
      <c r="T6737" s="9">
        <v>202412170000254</v>
      </c>
      <c r="U6737" s="21">
        <v>45643</v>
      </c>
      <c r="V6737" s="21">
        <v>45644</v>
      </c>
      <c r="W6737" s="8" t="s">
        <v>2693</v>
      </c>
      <c r="X6737" s="8" t="s">
        <v>1212</v>
      </c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</row>
    <row r="6738" spans="1:55" ht="20" customHeight="1" x14ac:dyDescent="0.35">
      <c r="A6738" s="1"/>
      <c r="B6738" s="17">
        <v>45838</v>
      </c>
      <c r="C6738" s="16" t="s">
        <v>11280</v>
      </c>
      <c r="D6738" s="16" t="s">
        <v>1208</v>
      </c>
      <c r="E6738" s="18">
        <v>6.1849999999999996</v>
      </c>
      <c r="F6738" s="9">
        <v>250000000</v>
      </c>
      <c r="G6738" s="19">
        <v>46374</v>
      </c>
      <c r="H6738" s="20">
        <v>45826</v>
      </c>
      <c r="I6738" s="20">
        <v>46009</v>
      </c>
      <c r="J6738" s="16" t="s">
        <v>1209</v>
      </c>
      <c r="K6738" s="16">
        <v>2</v>
      </c>
      <c r="L6738" s="16" t="s">
        <v>11281</v>
      </c>
      <c r="M6738" s="9">
        <v>-252955316.11000001</v>
      </c>
      <c r="N6738" s="9">
        <v>-550719.18000000005</v>
      </c>
      <c r="O6738" s="9">
        <v>-252404596.93000001</v>
      </c>
      <c r="P6738" s="9">
        <v>1.4213621999999999</v>
      </c>
      <c r="Q6738" s="9">
        <v>1.3833848</v>
      </c>
      <c r="R6738" s="9">
        <v>3.2138692</v>
      </c>
      <c r="S6738" s="9">
        <v>34993.449999999997</v>
      </c>
      <c r="T6738" s="9">
        <v>202412170000323</v>
      </c>
      <c r="U6738" s="21">
        <v>45643</v>
      </c>
      <c r="V6738" s="21">
        <v>45644</v>
      </c>
      <c r="W6738" s="8" t="s">
        <v>3112</v>
      </c>
      <c r="X6738" s="8" t="s">
        <v>1212</v>
      </c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</row>
    <row r="6739" spans="1:55" ht="20" customHeight="1" x14ac:dyDescent="0.35">
      <c r="A6739" s="1"/>
      <c r="B6739" s="17">
        <v>45838</v>
      </c>
      <c r="C6739" s="16" t="s">
        <v>11282</v>
      </c>
      <c r="D6739" s="16" t="s">
        <v>1214</v>
      </c>
      <c r="E6739" s="18">
        <v>5.3466392999999997</v>
      </c>
      <c r="F6739" s="9">
        <v>250000000</v>
      </c>
      <c r="G6739" s="19">
        <v>46374</v>
      </c>
      <c r="H6739" s="20">
        <v>45826</v>
      </c>
      <c r="I6739" s="20">
        <v>46009</v>
      </c>
      <c r="J6739" s="16" t="s">
        <v>1209</v>
      </c>
      <c r="K6739" s="16">
        <v>2</v>
      </c>
      <c r="L6739" s="16" t="s">
        <v>11281</v>
      </c>
      <c r="M6739" s="9">
        <v>250476070.62</v>
      </c>
      <c r="N6739" s="9">
        <v>476070.62</v>
      </c>
      <c r="O6739" s="9">
        <v>250000000</v>
      </c>
      <c r="P6739" s="9">
        <v>0</v>
      </c>
      <c r="Q6739" s="9">
        <v>0</v>
      </c>
      <c r="R6739" s="9">
        <v>0</v>
      </c>
      <c r="S6739" s="9">
        <v>0</v>
      </c>
      <c r="T6739" s="9">
        <v>202412170000323</v>
      </c>
      <c r="U6739" s="21">
        <v>45643</v>
      </c>
      <c r="V6739" s="21">
        <v>45644</v>
      </c>
      <c r="W6739" s="8" t="s">
        <v>3112</v>
      </c>
      <c r="X6739" s="8" t="s">
        <v>1212</v>
      </c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</row>
    <row r="6740" spans="1:55" ht="20" customHeight="1" x14ac:dyDescent="0.35">
      <c r="A6740" s="1"/>
      <c r="B6740" s="17">
        <v>45838</v>
      </c>
      <c r="C6740" s="16" t="s">
        <v>11283</v>
      </c>
      <c r="D6740" s="16" t="s">
        <v>1208</v>
      </c>
      <c r="E6740" s="18">
        <v>6.1950000000000003</v>
      </c>
      <c r="F6740" s="9">
        <v>50000000</v>
      </c>
      <c r="G6740" s="19">
        <v>46374</v>
      </c>
      <c r="H6740" s="20">
        <v>45826</v>
      </c>
      <c r="I6740" s="20">
        <v>46009</v>
      </c>
      <c r="J6740" s="16" t="s">
        <v>1209</v>
      </c>
      <c r="K6740" s="16">
        <v>2</v>
      </c>
      <c r="L6740" s="16" t="s">
        <v>11284</v>
      </c>
      <c r="M6740" s="9">
        <v>50598189.909999996</v>
      </c>
      <c r="N6740" s="9">
        <v>110321.92</v>
      </c>
      <c r="O6740" s="9">
        <v>50487867.990000002</v>
      </c>
      <c r="P6740" s="9">
        <v>1.4212967000000001</v>
      </c>
      <c r="Q6740" s="9">
        <v>-1.383321</v>
      </c>
      <c r="R6740" s="9">
        <v>3.2136855999999998</v>
      </c>
      <c r="S6740" s="9">
        <v>-6999.35</v>
      </c>
      <c r="T6740" s="9">
        <v>202412170000439</v>
      </c>
      <c r="U6740" s="21">
        <v>45643</v>
      </c>
      <c r="V6740" s="21">
        <v>45644</v>
      </c>
      <c r="W6740" s="8" t="s">
        <v>3112</v>
      </c>
      <c r="X6740" s="8" t="s">
        <v>1212</v>
      </c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</row>
    <row r="6741" spans="1:55" ht="20" customHeight="1" x14ac:dyDescent="0.35">
      <c r="A6741" s="1"/>
      <c r="B6741" s="17">
        <v>45838</v>
      </c>
      <c r="C6741" s="16" t="s">
        <v>11285</v>
      </c>
      <c r="D6741" s="16" t="s">
        <v>1214</v>
      </c>
      <c r="E6741" s="18">
        <v>5.3466395999999996</v>
      </c>
      <c r="F6741" s="9">
        <v>50000000</v>
      </c>
      <c r="G6741" s="19">
        <v>46374</v>
      </c>
      <c r="H6741" s="20">
        <v>45826</v>
      </c>
      <c r="I6741" s="20">
        <v>46009</v>
      </c>
      <c r="J6741" s="16" t="s">
        <v>1209</v>
      </c>
      <c r="K6741" s="16">
        <v>2</v>
      </c>
      <c r="L6741" s="16" t="s">
        <v>11284</v>
      </c>
      <c r="M6741" s="9">
        <v>-50095214.130000003</v>
      </c>
      <c r="N6741" s="9">
        <v>-95214.13</v>
      </c>
      <c r="O6741" s="9">
        <v>-50000000</v>
      </c>
      <c r="P6741" s="9">
        <v>0</v>
      </c>
      <c r="Q6741" s="9">
        <v>0</v>
      </c>
      <c r="R6741" s="9">
        <v>0</v>
      </c>
      <c r="S6741" s="9">
        <v>0</v>
      </c>
      <c r="T6741" s="9">
        <v>202412170000439</v>
      </c>
      <c r="U6741" s="21">
        <v>45643</v>
      </c>
      <c r="V6741" s="21">
        <v>45644</v>
      </c>
      <c r="W6741" s="8" t="s">
        <v>3112</v>
      </c>
      <c r="X6741" s="8" t="s">
        <v>1212</v>
      </c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</row>
    <row r="6742" spans="1:55" ht="20" customHeight="1" x14ac:dyDescent="0.35">
      <c r="A6742" s="1"/>
      <c r="B6742" s="17">
        <v>45838</v>
      </c>
      <c r="C6742" s="16" t="s">
        <v>11286</v>
      </c>
      <c r="D6742" s="16" t="s">
        <v>1208</v>
      </c>
      <c r="E6742" s="18">
        <v>6.1950000000000003</v>
      </c>
      <c r="F6742" s="9">
        <v>100000000</v>
      </c>
      <c r="G6742" s="19">
        <v>46374</v>
      </c>
      <c r="H6742" s="20">
        <v>45826</v>
      </c>
      <c r="I6742" s="20">
        <v>46009</v>
      </c>
      <c r="J6742" s="16" t="s">
        <v>1209</v>
      </c>
      <c r="K6742" s="16">
        <v>2</v>
      </c>
      <c r="L6742" s="16" t="s">
        <v>11287</v>
      </c>
      <c r="M6742" s="9">
        <v>101196379.81</v>
      </c>
      <c r="N6742" s="9">
        <v>220643.84</v>
      </c>
      <c r="O6742" s="9">
        <v>100975735.97</v>
      </c>
      <c r="P6742" s="9">
        <v>1.4212967000000001</v>
      </c>
      <c r="Q6742" s="9">
        <v>-1.383321</v>
      </c>
      <c r="R6742" s="9">
        <v>3.2136855999999998</v>
      </c>
      <c r="S6742" s="9">
        <v>-13998.71</v>
      </c>
      <c r="T6742" s="9">
        <v>202412170000448</v>
      </c>
      <c r="U6742" s="21">
        <v>45643</v>
      </c>
      <c r="V6742" s="21">
        <v>45644</v>
      </c>
      <c r="W6742" s="8" t="s">
        <v>3112</v>
      </c>
      <c r="X6742" s="8" t="s">
        <v>1212</v>
      </c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</row>
    <row r="6743" spans="1:55" ht="20" customHeight="1" x14ac:dyDescent="0.35">
      <c r="A6743" s="1"/>
      <c r="B6743" s="17">
        <v>45838</v>
      </c>
      <c r="C6743" s="16" t="s">
        <v>11288</v>
      </c>
      <c r="D6743" s="16" t="s">
        <v>1214</v>
      </c>
      <c r="E6743" s="18">
        <v>5.3466395999999996</v>
      </c>
      <c r="F6743" s="9">
        <v>100000000</v>
      </c>
      <c r="G6743" s="19">
        <v>46374</v>
      </c>
      <c r="H6743" s="20">
        <v>45826</v>
      </c>
      <c r="I6743" s="20">
        <v>46009</v>
      </c>
      <c r="J6743" s="16" t="s">
        <v>1209</v>
      </c>
      <c r="K6743" s="16">
        <v>2</v>
      </c>
      <c r="L6743" s="16" t="s">
        <v>11287</v>
      </c>
      <c r="M6743" s="9">
        <v>-100190428.26000001</v>
      </c>
      <c r="N6743" s="9">
        <v>-190428.26</v>
      </c>
      <c r="O6743" s="9">
        <v>-100000000</v>
      </c>
      <c r="P6743" s="9">
        <v>0</v>
      </c>
      <c r="Q6743" s="9">
        <v>0</v>
      </c>
      <c r="R6743" s="9">
        <v>0</v>
      </c>
      <c r="S6743" s="9">
        <v>0</v>
      </c>
      <c r="T6743" s="9">
        <v>202412170000448</v>
      </c>
      <c r="U6743" s="21">
        <v>45643</v>
      </c>
      <c r="V6743" s="21">
        <v>45644</v>
      </c>
      <c r="W6743" s="8" t="s">
        <v>3112</v>
      </c>
      <c r="X6743" s="8" t="s">
        <v>1212</v>
      </c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</row>
    <row r="6744" spans="1:55" ht="20" customHeight="1" x14ac:dyDescent="0.35">
      <c r="A6744" s="1"/>
      <c r="B6744" s="17">
        <v>45838</v>
      </c>
      <c r="C6744" s="16" t="s">
        <v>11289</v>
      </c>
      <c r="D6744" s="16" t="s">
        <v>1208</v>
      </c>
      <c r="E6744" s="18">
        <v>6.1174999999999997</v>
      </c>
      <c r="F6744" s="9">
        <v>250000000</v>
      </c>
      <c r="G6744" s="19">
        <v>47471</v>
      </c>
      <c r="H6744" s="20">
        <v>45827</v>
      </c>
      <c r="I6744" s="20">
        <v>46010</v>
      </c>
      <c r="J6744" s="16" t="s">
        <v>1209</v>
      </c>
      <c r="K6744" s="16">
        <v>2</v>
      </c>
      <c r="L6744" s="16" t="s">
        <v>11290</v>
      </c>
      <c r="M6744" s="9">
        <v>-254742174.44</v>
      </c>
      <c r="N6744" s="9">
        <v>-502808.22</v>
      </c>
      <c r="O6744" s="9">
        <v>-254239366.22</v>
      </c>
      <c r="P6744" s="9">
        <v>3.975495</v>
      </c>
      <c r="Q6744" s="9">
        <v>3.8667227</v>
      </c>
      <c r="R6744" s="9">
        <v>16.4295331</v>
      </c>
      <c r="S6744" s="9">
        <v>98501.73</v>
      </c>
      <c r="T6744" s="9">
        <v>202412180000013</v>
      </c>
      <c r="U6744" s="21">
        <v>45644</v>
      </c>
      <c r="V6744" s="21">
        <v>45645</v>
      </c>
      <c r="W6744" s="8" t="s">
        <v>7983</v>
      </c>
      <c r="X6744" s="8" t="s">
        <v>1212</v>
      </c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</row>
    <row r="6745" spans="1:55" ht="20" customHeight="1" x14ac:dyDescent="0.35">
      <c r="A6745" s="1"/>
      <c r="B6745" s="17">
        <v>45838</v>
      </c>
      <c r="C6745" s="16" t="s">
        <v>11291</v>
      </c>
      <c r="D6745" s="16" t="s">
        <v>1214</v>
      </c>
      <c r="E6745" s="18">
        <v>5.3497488999999998</v>
      </c>
      <c r="F6745" s="9">
        <v>250000000</v>
      </c>
      <c r="G6745" s="19">
        <v>47471</v>
      </c>
      <c r="H6745" s="20">
        <v>45827</v>
      </c>
      <c r="I6745" s="20">
        <v>46010</v>
      </c>
      <c r="J6745" s="16" t="s">
        <v>1209</v>
      </c>
      <c r="K6745" s="16">
        <v>2</v>
      </c>
      <c r="L6745" s="16" t="s">
        <v>11290</v>
      </c>
      <c r="M6745" s="9">
        <v>250439705.38999999</v>
      </c>
      <c r="N6745" s="9">
        <v>439705.39</v>
      </c>
      <c r="O6745" s="9">
        <v>250000000</v>
      </c>
      <c r="P6745" s="9">
        <v>0</v>
      </c>
      <c r="Q6745" s="9">
        <v>0</v>
      </c>
      <c r="R6745" s="9">
        <v>0</v>
      </c>
      <c r="S6745" s="9">
        <v>0</v>
      </c>
      <c r="T6745" s="9">
        <v>202412180000013</v>
      </c>
      <c r="U6745" s="21">
        <v>45644</v>
      </c>
      <c r="V6745" s="21">
        <v>45645</v>
      </c>
      <c r="W6745" s="8" t="s">
        <v>7983</v>
      </c>
      <c r="X6745" s="8" t="s">
        <v>1212</v>
      </c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</row>
    <row r="6746" spans="1:55" ht="20" customHeight="1" x14ac:dyDescent="0.35">
      <c r="A6746" s="1"/>
      <c r="B6746" s="17">
        <v>45838</v>
      </c>
      <c r="C6746" s="16" t="s">
        <v>11292</v>
      </c>
      <c r="D6746" s="16" t="s">
        <v>1208</v>
      </c>
      <c r="E6746" s="18">
        <v>6.1950000000000003</v>
      </c>
      <c r="F6746" s="9">
        <v>1000000000</v>
      </c>
      <c r="G6746" s="19">
        <v>46377</v>
      </c>
      <c r="H6746" s="20">
        <v>45827</v>
      </c>
      <c r="I6746" s="20">
        <v>46010</v>
      </c>
      <c r="J6746" s="16" t="s">
        <v>1209</v>
      </c>
      <c r="K6746" s="16">
        <v>2</v>
      </c>
      <c r="L6746" s="16" t="s">
        <v>11293</v>
      </c>
      <c r="M6746" s="9">
        <v>1011838131.14</v>
      </c>
      <c r="N6746" s="9">
        <v>2036712.33</v>
      </c>
      <c r="O6746" s="9">
        <v>1009801418.8099999</v>
      </c>
      <c r="P6746" s="9">
        <v>1.4291942</v>
      </c>
      <c r="Q6746" s="9">
        <v>-1.3910046</v>
      </c>
      <c r="R6746" s="9">
        <v>3.2407689999999998</v>
      </c>
      <c r="S6746" s="9">
        <v>-140747.15</v>
      </c>
      <c r="T6746" s="9">
        <v>202412180000079</v>
      </c>
      <c r="U6746" s="21">
        <v>45644</v>
      </c>
      <c r="V6746" s="21">
        <v>45645</v>
      </c>
      <c r="W6746" s="8" t="s">
        <v>1265</v>
      </c>
      <c r="X6746" s="8" t="s">
        <v>1212</v>
      </c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</row>
    <row r="6747" spans="1:55" ht="20" customHeight="1" x14ac:dyDescent="0.35">
      <c r="A6747" s="1"/>
      <c r="B6747" s="17">
        <v>45838</v>
      </c>
      <c r="C6747" s="16" t="s">
        <v>11294</v>
      </c>
      <c r="D6747" s="16" t="s">
        <v>1214</v>
      </c>
      <c r="E6747" s="18">
        <v>5.3497490000000001</v>
      </c>
      <c r="F6747" s="9">
        <v>1000000000</v>
      </c>
      <c r="G6747" s="19">
        <v>46377</v>
      </c>
      <c r="H6747" s="20">
        <v>45827</v>
      </c>
      <c r="I6747" s="20">
        <v>46010</v>
      </c>
      <c r="J6747" s="16" t="s">
        <v>1209</v>
      </c>
      <c r="K6747" s="16">
        <v>2</v>
      </c>
      <c r="L6747" s="16" t="s">
        <v>11293</v>
      </c>
      <c r="M6747" s="9">
        <v>-1001758821.58</v>
      </c>
      <c r="N6747" s="9">
        <v>-1758821.58</v>
      </c>
      <c r="O6747" s="9">
        <v>-1000000000</v>
      </c>
      <c r="P6747" s="9">
        <v>0</v>
      </c>
      <c r="Q6747" s="9">
        <v>0</v>
      </c>
      <c r="R6747" s="9">
        <v>0</v>
      </c>
      <c r="S6747" s="9">
        <v>0</v>
      </c>
      <c r="T6747" s="9">
        <v>202412180000079</v>
      </c>
      <c r="U6747" s="21">
        <v>45644</v>
      </c>
      <c r="V6747" s="21">
        <v>45645</v>
      </c>
      <c r="W6747" s="8" t="s">
        <v>1265</v>
      </c>
      <c r="X6747" s="8" t="s">
        <v>1212</v>
      </c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</row>
    <row r="6748" spans="1:55" ht="20" customHeight="1" x14ac:dyDescent="0.35">
      <c r="A6748" s="1"/>
      <c r="B6748" s="17">
        <v>45838</v>
      </c>
      <c r="C6748" s="16" t="s">
        <v>11295</v>
      </c>
      <c r="D6748" s="16" t="s">
        <v>1208</v>
      </c>
      <c r="E6748" s="18">
        <v>6.1974999999999998</v>
      </c>
      <c r="F6748" s="9">
        <v>100000000</v>
      </c>
      <c r="G6748" s="19">
        <v>46377</v>
      </c>
      <c r="H6748" s="20">
        <v>45827</v>
      </c>
      <c r="I6748" s="20">
        <v>46010</v>
      </c>
      <c r="J6748" s="16" t="s">
        <v>1209</v>
      </c>
      <c r="K6748" s="16">
        <v>2</v>
      </c>
      <c r="L6748" s="16" t="s">
        <v>11296</v>
      </c>
      <c r="M6748" s="9">
        <v>101187388.23</v>
      </c>
      <c r="N6748" s="9">
        <v>203753.42</v>
      </c>
      <c r="O6748" s="9">
        <v>100983634.81</v>
      </c>
      <c r="P6748" s="9">
        <v>1.4291777000000001</v>
      </c>
      <c r="Q6748" s="9">
        <v>-1.3909886</v>
      </c>
      <c r="R6748" s="9">
        <v>3.2407225999999998</v>
      </c>
      <c r="S6748" s="9">
        <v>-14075.05</v>
      </c>
      <c r="T6748" s="9">
        <v>202412180000084</v>
      </c>
      <c r="U6748" s="21">
        <v>45644</v>
      </c>
      <c r="V6748" s="21">
        <v>45645</v>
      </c>
      <c r="W6748" s="8" t="s">
        <v>2760</v>
      </c>
      <c r="X6748" s="8" t="s">
        <v>1212</v>
      </c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</row>
    <row r="6749" spans="1:55" ht="20" customHeight="1" x14ac:dyDescent="0.35">
      <c r="A6749" s="1"/>
      <c r="B6749" s="17">
        <v>45838</v>
      </c>
      <c r="C6749" s="16" t="s">
        <v>11297</v>
      </c>
      <c r="D6749" s="16" t="s">
        <v>1214</v>
      </c>
      <c r="E6749" s="18">
        <v>5.3497490000000001</v>
      </c>
      <c r="F6749" s="9">
        <v>100000000</v>
      </c>
      <c r="G6749" s="19">
        <v>46377</v>
      </c>
      <c r="H6749" s="20">
        <v>45827</v>
      </c>
      <c r="I6749" s="20">
        <v>46010</v>
      </c>
      <c r="J6749" s="16" t="s">
        <v>1209</v>
      </c>
      <c r="K6749" s="16">
        <v>2</v>
      </c>
      <c r="L6749" s="16" t="s">
        <v>11296</v>
      </c>
      <c r="M6749" s="9">
        <v>-100175882.16</v>
      </c>
      <c r="N6749" s="9">
        <v>-175882.16</v>
      </c>
      <c r="O6749" s="9">
        <v>-100000000</v>
      </c>
      <c r="P6749" s="9">
        <v>0</v>
      </c>
      <c r="Q6749" s="9">
        <v>0</v>
      </c>
      <c r="R6749" s="9">
        <v>0</v>
      </c>
      <c r="S6749" s="9">
        <v>0</v>
      </c>
      <c r="T6749" s="9">
        <v>202412180000084</v>
      </c>
      <c r="U6749" s="21">
        <v>45644</v>
      </c>
      <c r="V6749" s="21">
        <v>45645</v>
      </c>
      <c r="W6749" s="8" t="s">
        <v>2760</v>
      </c>
      <c r="X6749" s="8" t="s">
        <v>1212</v>
      </c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</row>
    <row r="6750" spans="1:55" ht="20" customHeight="1" x14ac:dyDescent="0.35">
      <c r="A6750" s="1"/>
      <c r="B6750" s="17">
        <v>45838</v>
      </c>
      <c r="C6750" s="16" t="s">
        <v>11298</v>
      </c>
      <c r="D6750" s="16" t="s">
        <v>1208</v>
      </c>
      <c r="E6750" s="18">
        <v>6.1974999999999998</v>
      </c>
      <c r="F6750" s="9">
        <v>400000000</v>
      </c>
      <c r="G6750" s="19">
        <v>46377</v>
      </c>
      <c r="H6750" s="20">
        <v>45827</v>
      </c>
      <c r="I6750" s="20">
        <v>46010</v>
      </c>
      <c r="J6750" s="16" t="s">
        <v>1209</v>
      </c>
      <c r="K6750" s="16">
        <v>2</v>
      </c>
      <c r="L6750" s="16" t="s">
        <v>11299</v>
      </c>
      <c r="M6750" s="9">
        <v>404749552.89999998</v>
      </c>
      <c r="N6750" s="9">
        <v>815013.7</v>
      </c>
      <c r="O6750" s="9">
        <v>403934539.19999999</v>
      </c>
      <c r="P6750" s="9">
        <v>1.4291777000000001</v>
      </c>
      <c r="Q6750" s="9">
        <v>-1.3909886</v>
      </c>
      <c r="R6750" s="9">
        <v>3.2407225999999998</v>
      </c>
      <c r="S6750" s="9">
        <v>-56300.2</v>
      </c>
      <c r="T6750" s="9">
        <v>202412180000085</v>
      </c>
      <c r="U6750" s="21">
        <v>45644</v>
      </c>
      <c r="V6750" s="21">
        <v>45645</v>
      </c>
      <c r="W6750" s="8" t="s">
        <v>2760</v>
      </c>
      <c r="X6750" s="8" t="s">
        <v>1212</v>
      </c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</row>
    <row r="6751" spans="1:55" ht="20" customHeight="1" x14ac:dyDescent="0.35">
      <c r="A6751" s="1"/>
      <c r="B6751" s="17">
        <v>45838</v>
      </c>
      <c r="C6751" s="16" t="s">
        <v>11300</v>
      </c>
      <c r="D6751" s="16" t="s">
        <v>1214</v>
      </c>
      <c r="E6751" s="18">
        <v>5.3497490000000001</v>
      </c>
      <c r="F6751" s="9">
        <v>400000000</v>
      </c>
      <c r="G6751" s="19">
        <v>46377</v>
      </c>
      <c r="H6751" s="20">
        <v>45827</v>
      </c>
      <c r="I6751" s="20">
        <v>46010</v>
      </c>
      <c r="J6751" s="16" t="s">
        <v>1209</v>
      </c>
      <c r="K6751" s="16">
        <v>2</v>
      </c>
      <c r="L6751" s="16" t="s">
        <v>11299</v>
      </c>
      <c r="M6751" s="9">
        <v>-400703528.63</v>
      </c>
      <c r="N6751" s="9">
        <v>-703528.63</v>
      </c>
      <c r="O6751" s="9">
        <v>-400000000</v>
      </c>
      <c r="P6751" s="9">
        <v>0</v>
      </c>
      <c r="Q6751" s="9">
        <v>0</v>
      </c>
      <c r="R6751" s="9">
        <v>0</v>
      </c>
      <c r="S6751" s="9">
        <v>0</v>
      </c>
      <c r="T6751" s="9">
        <v>202412180000085</v>
      </c>
      <c r="U6751" s="21">
        <v>45644</v>
      </c>
      <c r="V6751" s="21">
        <v>45645</v>
      </c>
      <c r="W6751" s="8" t="s">
        <v>2760</v>
      </c>
      <c r="X6751" s="8" t="s">
        <v>1212</v>
      </c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</row>
    <row r="6752" spans="1:55" ht="20" customHeight="1" x14ac:dyDescent="0.35">
      <c r="A6752" s="1"/>
      <c r="B6752" s="17">
        <v>45838</v>
      </c>
      <c r="C6752" s="16" t="s">
        <v>11301</v>
      </c>
      <c r="D6752" s="16" t="s">
        <v>1208</v>
      </c>
      <c r="E6752" s="18">
        <v>6.2</v>
      </c>
      <c r="F6752" s="9">
        <v>100000000</v>
      </c>
      <c r="G6752" s="19">
        <v>46377</v>
      </c>
      <c r="H6752" s="20">
        <v>45827</v>
      </c>
      <c r="I6752" s="20">
        <v>46010</v>
      </c>
      <c r="J6752" s="16" t="s">
        <v>1209</v>
      </c>
      <c r="K6752" s="16">
        <v>2</v>
      </c>
      <c r="L6752" s="16" t="s">
        <v>11302</v>
      </c>
      <c r="M6752" s="9">
        <v>101190963.33</v>
      </c>
      <c r="N6752" s="9">
        <v>203835.62</v>
      </c>
      <c r="O6752" s="9">
        <v>100987127.70999999</v>
      </c>
      <c r="P6752" s="9">
        <v>1.4291612</v>
      </c>
      <c r="Q6752" s="9">
        <v>-1.3909724999999999</v>
      </c>
      <c r="R6752" s="9">
        <v>3.2406763000000001</v>
      </c>
      <c r="S6752" s="9">
        <v>-14075.39</v>
      </c>
      <c r="T6752" s="9">
        <v>202412180000086</v>
      </c>
      <c r="U6752" s="21">
        <v>45644</v>
      </c>
      <c r="V6752" s="21">
        <v>45645</v>
      </c>
      <c r="W6752" s="8" t="s">
        <v>2760</v>
      </c>
      <c r="X6752" s="8" t="s">
        <v>1212</v>
      </c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</row>
    <row r="6753" spans="1:55" ht="20" customHeight="1" x14ac:dyDescent="0.35">
      <c r="A6753" s="1"/>
      <c r="B6753" s="17">
        <v>45838</v>
      </c>
      <c r="C6753" s="16" t="s">
        <v>11303</v>
      </c>
      <c r="D6753" s="16" t="s">
        <v>1214</v>
      </c>
      <c r="E6753" s="18">
        <v>5.3497490000000001</v>
      </c>
      <c r="F6753" s="9">
        <v>100000000</v>
      </c>
      <c r="G6753" s="19">
        <v>46377</v>
      </c>
      <c r="H6753" s="20">
        <v>45827</v>
      </c>
      <c r="I6753" s="20">
        <v>46010</v>
      </c>
      <c r="J6753" s="16" t="s">
        <v>1209</v>
      </c>
      <c r="K6753" s="16">
        <v>2</v>
      </c>
      <c r="L6753" s="16" t="s">
        <v>11302</v>
      </c>
      <c r="M6753" s="9">
        <v>-100175882.16</v>
      </c>
      <c r="N6753" s="9">
        <v>-175882.16</v>
      </c>
      <c r="O6753" s="9">
        <v>-100000000</v>
      </c>
      <c r="P6753" s="9">
        <v>0</v>
      </c>
      <c r="Q6753" s="9">
        <v>0</v>
      </c>
      <c r="R6753" s="9">
        <v>0</v>
      </c>
      <c r="S6753" s="9">
        <v>0</v>
      </c>
      <c r="T6753" s="9">
        <v>202412180000086</v>
      </c>
      <c r="U6753" s="21">
        <v>45644</v>
      </c>
      <c r="V6753" s="21">
        <v>45645</v>
      </c>
      <c r="W6753" s="8" t="s">
        <v>2760</v>
      </c>
      <c r="X6753" s="8" t="s">
        <v>1212</v>
      </c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</row>
    <row r="6754" spans="1:55" ht="20" customHeight="1" x14ac:dyDescent="0.35">
      <c r="A6754" s="1"/>
      <c r="B6754" s="17">
        <v>45838</v>
      </c>
      <c r="C6754" s="16" t="s">
        <v>11304</v>
      </c>
      <c r="D6754" s="16" t="s">
        <v>1208</v>
      </c>
      <c r="E6754" s="18">
        <v>6.2</v>
      </c>
      <c r="F6754" s="9">
        <v>100000000</v>
      </c>
      <c r="G6754" s="19">
        <v>46377</v>
      </c>
      <c r="H6754" s="20">
        <v>45827</v>
      </c>
      <c r="I6754" s="20">
        <v>46010</v>
      </c>
      <c r="J6754" s="16" t="s">
        <v>1209</v>
      </c>
      <c r="K6754" s="16">
        <v>2</v>
      </c>
      <c r="L6754" s="16" t="s">
        <v>11305</v>
      </c>
      <c r="M6754" s="9">
        <v>101190963.33</v>
      </c>
      <c r="N6754" s="9">
        <v>203835.62</v>
      </c>
      <c r="O6754" s="9">
        <v>100987127.70999999</v>
      </c>
      <c r="P6754" s="9">
        <v>1.4291612</v>
      </c>
      <c r="Q6754" s="9">
        <v>-1.3909724999999999</v>
      </c>
      <c r="R6754" s="9">
        <v>3.2406763000000001</v>
      </c>
      <c r="S6754" s="9">
        <v>-14075.39</v>
      </c>
      <c r="T6754" s="9">
        <v>202412180000088</v>
      </c>
      <c r="U6754" s="21">
        <v>45644</v>
      </c>
      <c r="V6754" s="21">
        <v>45645</v>
      </c>
      <c r="W6754" s="8" t="s">
        <v>2760</v>
      </c>
      <c r="X6754" s="8" t="s">
        <v>1212</v>
      </c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</row>
    <row r="6755" spans="1:55" ht="20" customHeight="1" x14ac:dyDescent="0.35">
      <c r="A6755" s="1"/>
      <c r="B6755" s="17">
        <v>45838</v>
      </c>
      <c r="C6755" s="16" t="s">
        <v>11306</v>
      </c>
      <c r="D6755" s="16" t="s">
        <v>1214</v>
      </c>
      <c r="E6755" s="18">
        <v>5.3497490000000001</v>
      </c>
      <c r="F6755" s="9">
        <v>100000000</v>
      </c>
      <c r="G6755" s="19">
        <v>46377</v>
      </c>
      <c r="H6755" s="20">
        <v>45827</v>
      </c>
      <c r="I6755" s="20">
        <v>46010</v>
      </c>
      <c r="J6755" s="16" t="s">
        <v>1209</v>
      </c>
      <c r="K6755" s="16">
        <v>2</v>
      </c>
      <c r="L6755" s="16" t="s">
        <v>11305</v>
      </c>
      <c r="M6755" s="9">
        <v>-100175882.16</v>
      </c>
      <c r="N6755" s="9">
        <v>-175882.16</v>
      </c>
      <c r="O6755" s="9">
        <v>-100000000</v>
      </c>
      <c r="P6755" s="9">
        <v>0</v>
      </c>
      <c r="Q6755" s="9">
        <v>0</v>
      </c>
      <c r="R6755" s="9">
        <v>0</v>
      </c>
      <c r="S6755" s="9">
        <v>0</v>
      </c>
      <c r="T6755" s="9">
        <v>202412180000088</v>
      </c>
      <c r="U6755" s="21">
        <v>45644</v>
      </c>
      <c r="V6755" s="21">
        <v>45645</v>
      </c>
      <c r="W6755" s="8" t="s">
        <v>2760</v>
      </c>
      <c r="X6755" s="8" t="s">
        <v>1212</v>
      </c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</row>
    <row r="6756" spans="1:55" ht="20" customHeight="1" x14ac:dyDescent="0.35">
      <c r="A6756" s="1"/>
      <c r="B6756" s="17">
        <v>45838</v>
      </c>
      <c r="C6756" s="16" t="s">
        <v>11307</v>
      </c>
      <c r="D6756" s="16" t="s">
        <v>1208</v>
      </c>
      <c r="E6756" s="18">
        <v>6.125</v>
      </c>
      <c r="F6756" s="9">
        <v>250000000</v>
      </c>
      <c r="G6756" s="19">
        <v>47471</v>
      </c>
      <c r="H6756" s="20">
        <v>45827</v>
      </c>
      <c r="I6756" s="20">
        <v>46010</v>
      </c>
      <c r="J6756" s="16" t="s">
        <v>1209</v>
      </c>
      <c r="K6756" s="16">
        <v>2</v>
      </c>
      <c r="L6756" s="16" t="s">
        <v>11308</v>
      </c>
      <c r="M6756" s="9">
        <v>-254816050.81</v>
      </c>
      <c r="N6756" s="9">
        <v>-503424.66</v>
      </c>
      <c r="O6756" s="9">
        <v>-254312626.15000001</v>
      </c>
      <c r="P6756" s="9">
        <v>3.9750310999999998</v>
      </c>
      <c r="Q6756" s="9">
        <v>3.8662728</v>
      </c>
      <c r="R6756" s="9">
        <v>16.4270991</v>
      </c>
      <c r="S6756" s="9">
        <v>98518.84</v>
      </c>
      <c r="T6756" s="9">
        <v>202412180000110</v>
      </c>
      <c r="U6756" s="21">
        <v>45644</v>
      </c>
      <c r="V6756" s="21">
        <v>45645</v>
      </c>
      <c r="W6756" s="8" t="s">
        <v>7983</v>
      </c>
      <c r="X6756" s="8" t="s">
        <v>1212</v>
      </c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</row>
    <row r="6757" spans="1:55" ht="20" customHeight="1" x14ac:dyDescent="0.35">
      <c r="A6757" s="1"/>
      <c r="B6757" s="17">
        <v>45838</v>
      </c>
      <c r="C6757" s="16" t="s">
        <v>11309</v>
      </c>
      <c r="D6757" s="16" t="s">
        <v>1214</v>
      </c>
      <c r="E6757" s="18">
        <v>5.3497488999999998</v>
      </c>
      <c r="F6757" s="9">
        <v>250000000</v>
      </c>
      <c r="G6757" s="19">
        <v>47471</v>
      </c>
      <c r="H6757" s="20">
        <v>45827</v>
      </c>
      <c r="I6757" s="20">
        <v>46010</v>
      </c>
      <c r="J6757" s="16" t="s">
        <v>1209</v>
      </c>
      <c r="K6757" s="16">
        <v>2</v>
      </c>
      <c r="L6757" s="16" t="s">
        <v>11308</v>
      </c>
      <c r="M6757" s="9">
        <v>250439705.38999999</v>
      </c>
      <c r="N6757" s="9">
        <v>439705.39</v>
      </c>
      <c r="O6757" s="9">
        <v>250000000</v>
      </c>
      <c r="P6757" s="9">
        <v>0</v>
      </c>
      <c r="Q6757" s="9">
        <v>0</v>
      </c>
      <c r="R6757" s="9">
        <v>0</v>
      </c>
      <c r="S6757" s="9">
        <v>0</v>
      </c>
      <c r="T6757" s="9">
        <v>202412180000110</v>
      </c>
      <c r="U6757" s="21">
        <v>45644</v>
      </c>
      <c r="V6757" s="21">
        <v>45645</v>
      </c>
      <c r="W6757" s="8" t="s">
        <v>7983</v>
      </c>
      <c r="X6757" s="8" t="s">
        <v>1212</v>
      </c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</row>
    <row r="6758" spans="1:55" ht="20" customHeight="1" x14ac:dyDescent="0.35">
      <c r="A6758" s="1"/>
      <c r="B6758" s="17">
        <v>45838</v>
      </c>
      <c r="C6758" s="16" t="s">
        <v>11310</v>
      </c>
      <c r="D6758" s="16" t="s">
        <v>1208</v>
      </c>
      <c r="E6758" s="18">
        <v>6.1924999999999999</v>
      </c>
      <c r="F6758" s="9">
        <v>1000000000</v>
      </c>
      <c r="G6758" s="19">
        <v>46377</v>
      </c>
      <c r="H6758" s="20">
        <v>45827</v>
      </c>
      <c r="I6758" s="20">
        <v>46010</v>
      </c>
      <c r="J6758" s="16" t="s">
        <v>1209</v>
      </c>
      <c r="K6758" s="16">
        <v>2</v>
      </c>
      <c r="L6758" s="16" t="s">
        <v>11311</v>
      </c>
      <c r="M6758" s="9">
        <v>1011802380.03</v>
      </c>
      <c r="N6758" s="9">
        <v>2035890.41</v>
      </c>
      <c r="O6758" s="9">
        <v>1009766489.62</v>
      </c>
      <c r="P6758" s="9">
        <v>1.4292107000000001</v>
      </c>
      <c r="Q6758" s="9">
        <v>-1.3910207000000001</v>
      </c>
      <c r="R6758" s="9">
        <v>3.2408153</v>
      </c>
      <c r="S6758" s="9">
        <v>-140743.79999999999</v>
      </c>
      <c r="T6758" s="9">
        <v>202412180000150</v>
      </c>
      <c r="U6758" s="21">
        <v>45644</v>
      </c>
      <c r="V6758" s="21">
        <v>45645</v>
      </c>
      <c r="W6758" s="8" t="s">
        <v>1265</v>
      </c>
      <c r="X6758" s="8" t="s">
        <v>1212</v>
      </c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</row>
    <row r="6759" spans="1:55" ht="20" customHeight="1" x14ac:dyDescent="0.35">
      <c r="A6759" s="1"/>
      <c r="B6759" s="17">
        <v>45838</v>
      </c>
      <c r="C6759" s="16" t="s">
        <v>11312</v>
      </c>
      <c r="D6759" s="16" t="s">
        <v>1214</v>
      </c>
      <c r="E6759" s="18">
        <v>5.3497490000000001</v>
      </c>
      <c r="F6759" s="9">
        <v>1000000000</v>
      </c>
      <c r="G6759" s="19">
        <v>46377</v>
      </c>
      <c r="H6759" s="20">
        <v>45827</v>
      </c>
      <c r="I6759" s="20">
        <v>46010</v>
      </c>
      <c r="J6759" s="16" t="s">
        <v>1209</v>
      </c>
      <c r="K6759" s="16">
        <v>2</v>
      </c>
      <c r="L6759" s="16" t="s">
        <v>11311</v>
      </c>
      <c r="M6759" s="9">
        <v>-1001758821.58</v>
      </c>
      <c r="N6759" s="9">
        <v>-1758821.58</v>
      </c>
      <c r="O6759" s="9">
        <v>-1000000000</v>
      </c>
      <c r="P6759" s="9">
        <v>0</v>
      </c>
      <c r="Q6759" s="9">
        <v>0</v>
      </c>
      <c r="R6759" s="9">
        <v>0</v>
      </c>
      <c r="S6759" s="9">
        <v>0</v>
      </c>
      <c r="T6759" s="9">
        <v>202412180000150</v>
      </c>
      <c r="U6759" s="21">
        <v>45644</v>
      </c>
      <c r="V6759" s="21">
        <v>45645</v>
      </c>
      <c r="W6759" s="8" t="s">
        <v>1265</v>
      </c>
      <c r="X6759" s="8" t="s">
        <v>1212</v>
      </c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</row>
    <row r="6760" spans="1:55" ht="20" customHeight="1" x14ac:dyDescent="0.35">
      <c r="A6760" s="1"/>
      <c r="B6760" s="17">
        <v>45838</v>
      </c>
      <c r="C6760" s="16" t="s">
        <v>11313</v>
      </c>
      <c r="D6760" s="16" t="s">
        <v>1208</v>
      </c>
      <c r="E6760" s="18">
        <v>6.11</v>
      </c>
      <c r="F6760" s="9">
        <v>350000000</v>
      </c>
      <c r="G6760" s="19">
        <v>47471</v>
      </c>
      <c r="H6760" s="20">
        <v>45827</v>
      </c>
      <c r="I6760" s="20">
        <v>46010</v>
      </c>
      <c r="J6760" s="16" t="s">
        <v>1209</v>
      </c>
      <c r="K6760" s="16">
        <v>2</v>
      </c>
      <c r="L6760" s="16" t="s">
        <v>11314</v>
      </c>
      <c r="M6760" s="9">
        <v>-356535617.29000002</v>
      </c>
      <c r="N6760" s="9">
        <v>-703068.49</v>
      </c>
      <c r="O6760" s="9">
        <v>-355832548.80000001</v>
      </c>
      <c r="P6760" s="9">
        <v>3.9759590999999999</v>
      </c>
      <c r="Q6760" s="9">
        <v>3.8671728000000001</v>
      </c>
      <c r="R6760" s="9">
        <v>16.4319685</v>
      </c>
      <c r="S6760" s="9">
        <v>137878.49</v>
      </c>
      <c r="T6760" s="9">
        <v>202412180000274</v>
      </c>
      <c r="U6760" s="21">
        <v>45644</v>
      </c>
      <c r="V6760" s="21">
        <v>45645</v>
      </c>
      <c r="W6760" s="8" t="s">
        <v>2693</v>
      </c>
      <c r="X6760" s="8" t="s">
        <v>1212</v>
      </c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</row>
    <row r="6761" spans="1:55" ht="20" customHeight="1" x14ac:dyDescent="0.35">
      <c r="A6761" s="1"/>
      <c r="B6761" s="17">
        <v>45838</v>
      </c>
      <c r="C6761" s="16" t="s">
        <v>11315</v>
      </c>
      <c r="D6761" s="16" t="s">
        <v>1214</v>
      </c>
      <c r="E6761" s="18">
        <v>5.3497490000000001</v>
      </c>
      <c r="F6761" s="9">
        <v>350000000</v>
      </c>
      <c r="G6761" s="19">
        <v>47471</v>
      </c>
      <c r="H6761" s="20">
        <v>45827</v>
      </c>
      <c r="I6761" s="20">
        <v>46010</v>
      </c>
      <c r="J6761" s="16" t="s">
        <v>1209</v>
      </c>
      <c r="K6761" s="16">
        <v>2</v>
      </c>
      <c r="L6761" s="16" t="s">
        <v>11314</v>
      </c>
      <c r="M6761" s="9">
        <v>350615587.56</v>
      </c>
      <c r="N6761" s="9">
        <v>615587.56000000006</v>
      </c>
      <c r="O6761" s="9">
        <v>350000000</v>
      </c>
      <c r="P6761" s="9">
        <v>0</v>
      </c>
      <c r="Q6761" s="9">
        <v>0</v>
      </c>
      <c r="R6761" s="9">
        <v>0</v>
      </c>
      <c r="S6761" s="9">
        <v>0</v>
      </c>
      <c r="T6761" s="9">
        <v>202412180000274</v>
      </c>
      <c r="U6761" s="21">
        <v>45644</v>
      </c>
      <c r="V6761" s="21">
        <v>45645</v>
      </c>
      <c r="W6761" s="8" t="s">
        <v>2693</v>
      </c>
      <c r="X6761" s="8" t="s">
        <v>1212</v>
      </c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</row>
    <row r="6762" spans="1:55" ht="20" customHeight="1" x14ac:dyDescent="0.35">
      <c r="A6762" s="1"/>
      <c r="B6762" s="17">
        <v>45838</v>
      </c>
      <c r="C6762" s="16" t="s">
        <v>11316</v>
      </c>
      <c r="D6762" s="16" t="s">
        <v>1208</v>
      </c>
      <c r="E6762" s="18">
        <v>6.1825000000000001</v>
      </c>
      <c r="F6762" s="9">
        <v>150000000</v>
      </c>
      <c r="G6762" s="19">
        <v>46377</v>
      </c>
      <c r="H6762" s="20">
        <v>45827</v>
      </c>
      <c r="I6762" s="20">
        <v>46010</v>
      </c>
      <c r="J6762" s="16" t="s">
        <v>1209</v>
      </c>
      <c r="K6762" s="16">
        <v>2</v>
      </c>
      <c r="L6762" s="16" t="s">
        <v>11317</v>
      </c>
      <c r="M6762" s="9">
        <v>-151748906.34</v>
      </c>
      <c r="N6762" s="9">
        <v>-304890.40999999997</v>
      </c>
      <c r="O6762" s="9">
        <v>-151444015.93000001</v>
      </c>
      <c r="P6762" s="9">
        <v>1.4292765999999999</v>
      </c>
      <c r="Q6762" s="9">
        <v>1.3910849000000001</v>
      </c>
      <c r="R6762" s="9">
        <v>3.2410008000000001</v>
      </c>
      <c r="S6762" s="9">
        <v>21109.56</v>
      </c>
      <c r="T6762" s="9">
        <v>202412180000288</v>
      </c>
      <c r="U6762" s="21">
        <v>45644</v>
      </c>
      <c r="V6762" s="21">
        <v>45645</v>
      </c>
      <c r="W6762" s="8" t="s">
        <v>3112</v>
      </c>
      <c r="X6762" s="8" t="s">
        <v>1212</v>
      </c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</row>
    <row r="6763" spans="1:55" ht="20" customHeight="1" x14ac:dyDescent="0.35">
      <c r="A6763" s="1"/>
      <c r="B6763" s="17">
        <v>45838</v>
      </c>
      <c r="C6763" s="16" t="s">
        <v>11318</v>
      </c>
      <c r="D6763" s="16" t="s">
        <v>1214</v>
      </c>
      <c r="E6763" s="18">
        <v>5.3497488000000004</v>
      </c>
      <c r="F6763" s="9">
        <v>150000000</v>
      </c>
      <c r="G6763" s="19">
        <v>46377</v>
      </c>
      <c r="H6763" s="20">
        <v>45827</v>
      </c>
      <c r="I6763" s="20">
        <v>46010</v>
      </c>
      <c r="J6763" s="16" t="s">
        <v>1209</v>
      </c>
      <c r="K6763" s="16">
        <v>2</v>
      </c>
      <c r="L6763" s="16" t="s">
        <v>11317</v>
      </c>
      <c r="M6763" s="9">
        <v>150263823.22999999</v>
      </c>
      <c r="N6763" s="9">
        <v>263823.23</v>
      </c>
      <c r="O6763" s="9">
        <v>150000000</v>
      </c>
      <c r="P6763" s="9">
        <v>0</v>
      </c>
      <c r="Q6763" s="9">
        <v>0</v>
      </c>
      <c r="R6763" s="9">
        <v>0</v>
      </c>
      <c r="S6763" s="9">
        <v>0</v>
      </c>
      <c r="T6763" s="9">
        <v>202412180000288</v>
      </c>
      <c r="U6763" s="21">
        <v>45644</v>
      </c>
      <c r="V6763" s="21">
        <v>45645</v>
      </c>
      <c r="W6763" s="8" t="s">
        <v>3112</v>
      </c>
      <c r="X6763" s="8" t="s">
        <v>1212</v>
      </c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</row>
    <row r="6764" spans="1:55" ht="20" customHeight="1" x14ac:dyDescent="0.35">
      <c r="A6764" s="1"/>
      <c r="B6764" s="17">
        <v>45838</v>
      </c>
      <c r="C6764" s="16" t="s">
        <v>11319</v>
      </c>
      <c r="D6764" s="16" t="s">
        <v>1208</v>
      </c>
      <c r="E6764" s="18">
        <v>6.1</v>
      </c>
      <c r="F6764" s="9">
        <v>200000000</v>
      </c>
      <c r="G6764" s="19">
        <v>47471</v>
      </c>
      <c r="H6764" s="20">
        <v>45827</v>
      </c>
      <c r="I6764" s="20">
        <v>46010</v>
      </c>
      <c r="J6764" s="16" t="s">
        <v>1209</v>
      </c>
      <c r="K6764" s="16">
        <v>2</v>
      </c>
      <c r="L6764" s="16" t="s">
        <v>11320</v>
      </c>
      <c r="M6764" s="9">
        <v>-203655836.97999999</v>
      </c>
      <c r="N6764" s="9">
        <v>-401095.89</v>
      </c>
      <c r="O6764" s="9">
        <v>-203254741.09</v>
      </c>
      <c r="P6764" s="9">
        <v>3.9765784000000002</v>
      </c>
      <c r="Q6764" s="9">
        <v>3.8677735000000002</v>
      </c>
      <c r="R6764" s="9">
        <v>16.435217900000001</v>
      </c>
      <c r="S6764" s="9">
        <v>78769.460000000006</v>
      </c>
      <c r="T6764" s="9">
        <v>202412180000301</v>
      </c>
      <c r="U6764" s="21">
        <v>45644</v>
      </c>
      <c r="V6764" s="21">
        <v>45645</v>
      </c>
      <c r="W6764" s="8" t="s">
        <v>3112</v>
      </c>
      <c r="X6764" s="8" t="s">
        <v>1212</v>
      </c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</row>
    <row r="6765" spans="1:55" ht="20" customHeight="1" x14ac:dyDescent="0.35">
      <c r="A6765" s="1"/>
      <c r="B6765" s="17">
        <v>45838</v>
      </c>
      <c r="C6765" s="16" t="s">
        <v>11321</v>
      </c>
      <c r="D6765" s="16" t="s">
        <v>1214</v>
      </c>
      <c r="E6765" s="18">
        <v>5.3497490000000001</v>
      </c>
      <c r="F6765" s="9">
        <v>200000000</v>
      </c>
      <c r="G6765" s="19">
        <v>47471</v>
      </c>
      <c r="H6765" s="20">
        <v>45827</v>
      </c>
      <c r="I6765" s="20">
        <v>46010</v>
      </c>
      <c r="J6765" s="16" t="s">
        <v>1209</v>
      </c>
      <c r="K6765" s="16">
        <v>2</v>
      </c>
      <c r="L6765" s="16" t="s">
        <v>11320</v>
      </c>
      <c r="M6765" s="9">
        <v>200351764.31999999</v>
      </c>
      <c r="N6765" s="9">
        <v>351764.32</v>
      </c>
      <c r="O6765" s="9">
        <v>200000000</v>
      </c>
      <c r="P6765" s="9">
        <v>0</v>
      </c>
      <c r="Q6765" s="9">
        <v>0</v>
      </c>
      <c r="R6765" s="9">
        <v>0</v>
      </c>
      <c r="S6765" s="9">
        <v>0</v>
      </c>
      <c r="T6765" s="9">
        <v>202412180000301</v>
      </c>
      <c r="U6765" s="21">
        <v>45644</v>
      </c>
      <c r="V6765" s="21">
        <v>45645</v>
      </c>
      <c r="W6765" s="8" t="s">
        <v>3112</v>
      </c>
      <c r="X6765" s="8" t="s">
        <v>1212</v>
      </c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</row>
    <row r="6766" spans="1:55" ht="20" customHeight="1" x14ac:dyDescent="0.35">
      <c r="A6766" s="1"/>
      <c r="B6766" s="17">
        <v>45838</v>
      </c>
      <c r="C6766" s="16" t="s">
        <v>11322</v>
      </c>
      <c r="D6766" s="16" t="s">
        <v>1208</v>
      </c>
      <c r="E6766" s="18">
        <v>6.1050000000000004</v>
      </c>
      <c r="F6766" s="9">
        <v>200000000</v>
      </c>
      <c r="G6766" s="19">
        <v>47471</v>
      </c>
      <c r="H6766" s="20">
        <v>45827</v>
      </c>
      <c r="I6766" s="20">
        <v>46010</v>
      </c>
      <c r="J6766" s="16" t="s">
        <v>1209</v>
      </c>
      <c r="K6766" s="16">
        <v>2</v>
      </c>
      <c r="L6766" s="16" t="s">
        <v>11323</v>
      </c>
      <c r="M6766" s="9">
        <v>203695237.72</v>
      </c>
      <c r="N6766" s="9">
        <v>401424.66</v>
      </c>
      <c r="O6766" s="9">
        <v>203293813.06</v>
      </c>
      <c r="P6766" s="9">
        <v>3.9762686999999999</v>
      </c>
      <c r="Q6766" s="9">
        <v>-3.8674731000000002</v>
      </c>
      <c r="R6766" s="9">
        <v>16.433592900000001</v>
      </c>
      <c r="S6766" s="9">
        <v>-78778.59</v>
      </c>
      <c r="T6766" s="9">
        <v>202412180000379</v>
      </c>
      <c r="U6766" s="21">
        <v>45644</v>
      </c>
      <c r="V6766" s="21">
        <v>45645</v>
      </c>
      <c r="W6766" s="8" t="s">
        <v>3112</v>
      </c>
      <c r="X6766" s="8" t="s">
        <v>1212</v>
      </c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</row>
    <row r="6767" spans="1:55" ht="20" customHeight="1" x14ac:dyDescent="0.35">
      <c r="A6767" s="1"/>
      <c r="B6767" s="17">
        <v>45838</v>
      </c>
      <c r="C6767" s="16" t="s">
        <v>11324</v>
      </c>
      <c r="D6767" s="16" t="s">
        <v>1214</v>
      </c>
      <c r="E6767" s="18">
        <v>5.3497490000000001</v>
      </c>
      <c r="F6767" s="9">
        <v>200000000</v>
      </c>
      <c r="G6767" s="19">
        <v>47471</v>
      </c>
      <c r="H6767" s="20">
        <v>45827</v>
      </c>
      <c r="I6767" s="20">
        <v>46010</v>
      </c>
      <c r="J6767" s="16" t="s">
        <v>1209</v>
      </c>
      <c r="K6767" s="16">
        <v>2</v>
      </c>
      <c r="L6767" s="16" t="s">
        <v>11323</v>
      </c>
      <c r="M6767" s="9">
        <v>-200351764.31999999</v>
      </c>
      <c r="N6767" s="9">
        <v>-351764.32</v>
      </c>
      <c r="O6767" s="9">
        <v>-200000000</v>
      </c>
      <c r="P6767" s="9">
        <v>0</v>
      </c>
      <c r="Q6767" s="9">
        <v>0</v>
      </c>
      <c r="R6767" s="9">
        <v>0</v>
      </c>
      <c r="S6767" s="9">
        <v>0</v>
      </c>
      <c r="T6767" s="9">
        <v>202412180000379</v>
      </c>
      <c r="U6767" s="21">
        <v>45644</v>
      </c>
      <c r="V6767" s="21">
        <v>45645</v>
      </c>
      <c r="W6767" s="8" t="s">
        <v>3112</v>
      </c>
      <c r="X6767" s="8" t="s">
        <v>1212</v>
      </c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</row>
    <row r="6768" spans="1:55" ht="20" customHeight="1" x14ac:dyDescent="0.35">
      <c r="A6768" s="1"/>
      <c r="B6768" s="17">
        <v>45838</v>
      </c>
      <c r="C6768" s="16" t="s">
        <v>11325</v>
      </c>
      <c r="D6768" s="16" t="s">
        <v>1208</v>
      </c>
      <c r="E6768" s="18">
        <v>6.1</v>
      </c>
      <c r="F6768" s="9">
        <v>150000000</v>
      </c>
      <c r="G6768" s="19">
        <v>47471</v>
      </c>
      <c r="H6768" s="20">
        <v>45827</v>
      </c>
      <c r="I6768" s="20">
        <v>46010</v>
      </c>
      <c r="J6768" s="16" t="s">
        <v>1209</v>
      </c>
      <c r="K6768" s="16">
        <v>2</v>
      </c>
      <c r="L6768" s="16" t="s">
        <v>11326</v>
      </c>
      <c r="M6768" s="9">
        <v>-152741877.72999999</v>
      </c>
      <c r="N6768" s="9">
        <v>-300821.92</v>
      </c>
      <c r="O6768" s="9">
        <v>-152441055.81</v>
      </c>
      <c r="P6768" s="9">
        <v>3.9765784000000002</v>
      </c>
      <c r="Q6768" s="9">
        <v>3.8677735000000002</v>
      </c>
      <c r="R6768" s="9">
        <v>16.435217900000001</v>
      </c>
      <c r="S6768" s="9">
        <v>59077.1</v>
      </c>
      <c r="T6768" s="9">
        <v>202412180000383</v>
      </c>
      <c r="U6768" s="21">
        <v>45644</v>
      </c>
      <c r="V6768" s="21">
        <v>45645</v>
      </c>
      <c r="W6768" s="8" t="s">
        <v>7983</v>
      </c>
      <c r="X6768" s="8" t="s">
        <v>1212</v>
      </c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</row>
    <row r="6769" spans="1:55" ht="20" customHeight="1" x14ac:dyDescent="0.35">
      <c r="A6769" s="1"/>
      <c r="B6769" s="17">
        <v>45838</v>
      </c>
      <c r="C6769" s="16" t="s">
        <v>11327</v>
      </c>
      <c r="D6769" s="16" t="s">
        <v>1214</v>
      </c>
      <c r="E6769" s="18">
        <v>5.3497488000000004</v>
      </c>
      <c r="F6769" s="9">
        <v>150000000</v>
      </c>
      <c r="G6769" s="19">
        <v>47471</v>
      </c>
      <c r="H6769" s="20">
        <v>45827</v>
      </c>
      <c r="I6769" s="20">
        <v>46010</v>
      </c>
      <c r="J6769" s="16" t="s">
        <v>1209</v>
      </c>
      <c r="K6769" s="16">
        <v>2</v>
      </c>
      <c r="L6769" s="16" t="s">
        <v>11326</v>
      </c>
      <c r="M6769" s="9">
        <v>150263823.22999999</v>
      </c>
      <c r="N6769" s="9">
        <v>263823.23</v>
      </c>
      <c r="O6769" s="9">
        <v>150000000</v>
      </c>
      <c r="P6769" s="9">
        <v>0</v>
      </c>
      <c r="Q6769" s="9">
        <v>0</v>
      </c>
      <c r="R6769" s="9">
        <v>0</v>
      </c>
      <c r="S6769" s="9">
        <v>0</v>
      </c>
      <c r="T6769" s="9">
        <v>202412180000383</v>
      </c>
      <c r="U6769" s="21">
        <v>45644</v>
      </c>
      <c r="V6769" s="21">
        <v>45645</v>
      </c>
      <c r="W6769" s="8" t="s">
        <v>7983</v>
      </c>
      <c r="X6769" s="8" t="s">
        <v>1212</v>
      </c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</row>
    <row r="6770" spans="1:55" ht="20" customHeight="1" x14ac:dyDescent="0.35">
      <c r="A6770" s="1"/>
      <c r="B6770" s="17">
        <v>45838</v>
      </c>
      <c r="C6770" s="16" t="s">
        <v>11328</v>
      </c>
      <c r="D6770" s="16" t="s">
        <v>1208</v>
      </c>
      <c r="E6770" s="18">
        <v>6.47</v>
      </c>
      <c r="F6770" s="9">
        <v>1000000000</v>
      </c>
      <c r="G6770" s="19">
        <v>46010</v>
      </c>
      <c r="H6770" s="20">
        <v>45645</v>
      </c>
      <c r="I6770" s="20">
        <v>46010</v>
      </c>
      <c r="J6770" s="16" t="s">
        <v>1209</v>
      </c>
      <c r="K6770" s="16">
        <v>0</v>
      </c>
      <c r="L6770" s="16" t="s">
        <v>11329</v>
      </c>
      <c r="M6770" s="9">
        <v>1038022434.35</v>
      </c>
      <c r="N6770" s="9">
        <v>34388493.149999999</v>
      </c>
      <c r="O6770" s="9">
        <v>1003633941.2</v>
      </c>
      <c r="P6770" s="9">
        <v>0.4684932</v>
      </c>
      <c r="Q6770" s="9">
        <v>-0.4441293</v>
      </c>
      <c r="R6770" s="9">
        <v>0.67074069999999997</v>
      </c>
      <c r="S6770" s="9">
        <v>-46101.62</v>
      </c>
      <c r="T6770" s="9">
        <v>202412180000467</v>
      </c>
      <c r="U6770" s="21">
        <v>45644</v>
      </c>
      <c r="V6770" s="21">
        <v>45645</v>
      </c>
      <c r="W6770" s="8" t="s">
        <v>3112</v>
      </c>
      <c r="X6770" s="8" t="s">
        <v>1212</v>
      </c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</row>
    <row r="6771" spans="1:55" ht="20" customHeight="1" x14ac:dyDescent="0.35">
      <c r="A6771" s="1"/>
      <c r="B6771" s="17">
        <v>45838</v>
      </c>
      <c r="C6771" s="16" t="s">
        <v>11330</v>
      </c>
      <c r="D6771" s="16" t="s">
        <v>1214</v>
      </c>
      <c r="E6771" s="18">
        <v>6.3191613000000002</v>
      </c>
      <c r="F6771" s="9">
        <v>1000000000</v>
      </c>
      <c r="G6771" s="19">
        <v>46010</v>
      </c>
      <c r="H6771" s="20">
        <v>45645</v>
      </c>
      <c r="I6771" s="20">
        <v>46010</v>
      </c>
      <c r="J6771" s="16" t="s">
        <v>1209</v>
      </c>
      <c r="K6771" s="16">
        <v>0</v>
      </c>
      <c r="L6771" s="16" t="s">
        <v>11329</v>
      </c>
      <c r="M6771" s="9">
        <v>-1033586775.17</v>
      </c>
      <c r="N6771" s="9">
        <v>-33586775.170000002</v>
      </c>
      <c r="O6771" s="9">
        <v>-1000000000</v>
      </c>
      <c r="P6771" s="9">
        <v>0</v>
      </c>
      <c r="Q6771" s="9">
        <v>0</v>
      </c>
      <c r="R6771" s="9">
        <v>0</v>
      </c>
      <c r="S6771" s="9">
        <v>0</v>
      </c>
      <c r="T6771" s="9">
        <v>202412180000467</v>
      </c>
      <c r="U6771" s="21">
        <v>45644</v>
      </c>
      <c r="V6771" s="21">
        <v>45645</v>
      </c>
      <c r="W6771" s="8" t="s">
        <v>3112</v>
      </c>
      <c r="X6771" s="8" t="s">
        <v>1212</v>
      </c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</row>
    <row r="6772" spans="1:55" ht="20" customHeight="1" x14ac:dyDescent="0.35">
      <c r="A6772" s="1"/>
      <c r="B6772" s="17">
        <v>45838</v>
      </c>
      <c r="C6772" s="16" t="s">
        <v>11331</v>
      </c>
      <c r="D6772" s="16" t="s">
        <v>1208</v>
      </c>
      <c r="E6772" s="18">
        <v>6.1775000000000002</v>
      </c>
      <c r="F6772" s="9">
        <v>50000000</v>
      </c>
      <c r="G6772" s="19">
        <v>46377</v>
      </c>
      <c r="H6772" s="20">
        <v>45827</v>
      </c>
      <c r="I6772" s="20">
        <v>46010</v>
      </c>
      <c r="J6772" s="16" t="s">
        <v>1209</v>
      </c>
      <c r="K6772" s="16">
        <v>2</v>
      </c>
      <c r="L6772" s="16" t="s">
        <v>11332</v>
      </c>
      <c r="M6772" s="9">
        <v>50579393.659999996</v>
      </c>
      <c r="N6772" s="9">
        <v>101547.95</v>
      </c>
      <c r="O6772" s="9">
        <v>50477845.710000001</v>
      </c>
      <c r="P6772" s="9">
        <v>1.4293096000000001</v>
      </c>
      <c r="Q6772" s="9">
        <v>-1.3911169999999999</v>
      </c>
      <c r="R6772" s="9">
        <v>3.2410936000000001</v>
      </c>
      <c r="S6772" s="9">
        <v>-7036.19</v>
      </c>
      <c r="T6772" s="9">
        <v>202412180000556</v>
      </c>
      <c r="U6772" s="21">
        <v>45644</v>
      </c>
      <c r="V6772" s="21">
        <v>45645</v>
      </c>
      <c r="W6772" s="8" t="s">
        <v>2760</v>
      </c>
      <c r="X6772" s="8" t="s">
        <v>1212</v>
      </c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</row>
    <row r="6773" spans="1:55" ht="20" customHeight="1" x14ac:dyDescent="0.35">
      <c r="A6773" s="1"/>
      <c r="B6773" s="17">
        <v>45838</v>
      </c>
      <c r="C6773" s="16" t="s">
        <v>11333</v>
      </c>
      <c r="D6773" s="16" t="s">
        <v>1214</v>
      </c>
      <c r="E6773" s="18">
        <v>5.3497484000000002</v>
      </c>
      <c r="F6773" s="9">
        <v>50000000</v>
      </c>
      <c r="G6773" s="19">
        <v>46377</v>
      </c>
      <c r="H6773" s="20">
        <v>45827</v>
      </c>
      <c r="I6773" s="20">
        <v>46010</v>
      </c>
      <c r="J6773" s="16" t="s">
        <v>1209</v>
      </c>
      <c r="K6773" s="16">
        <v>2</v>
      </c>
      <c r="L6773" s="16" t="s">
        <v>11332</v>
      </c>
      <c r="M6773" s="9">
        <v>-50087941.07</v>
      </c>
      <c r="N6773" s="9">
        <v>-87941.07</v>
      </c>
      <c r="O6773" s="9">
        <v>-50000000</v>
      </c>
      <c r="P6773" s="9">
        <v>0</v>
      </c>
      <c r="Q6773" s="9">
        <v>0</v>
      </c>
      <c r="R6773" s="9">
        <v>0</v>
      </c>
      <c r="S6773" s="9">
        <v>0</v>
      </c>
      <c r="T6773" s="9">
        <v>202412180000556</v>
      </c>
      <c r="U6773" s="21">
        <v>45644</v>
      </c>
      <c r="V6773" s="21">
        <v>45645</v>
      </c>
      <c r="W6773" s="8" t="s">
        <v>2760</v>
      </c>
      <c r="X6773" s="8" t="s">
        <v>1212</v>
      </c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</row>
    <row r="6774" spans="1:55" ht="20" customHeight="1" x14ac:dyDescent="0.35">
      <c r="A6774" s="1"/>
      <c r="B6774" s="17">
        <v>45838</v>
      </c>
      <c r="C6774" s="16" t="s">
        <v>11334</v>
      </c>
      <c r="D6774" s="16" t="s">
        <v>1208</v>
      </c>
      <c r="E6774" s="18">
        <v>6.1025</v>
      </c>
      <c r="F6774" s="9">
        <v>100000000</v>
      </c>
      <c r="G6774" s="19">
        <v>47471</v>
      </c>
      <c r="H6774" s="20">
        <v>45827</v>
      </c>
      <c r="I6774" s="20">
        <v>46010</v>
      </c>
      <c r="J6774" s="16" t="s">
        <v>1209</v>
      </c>
      <c r="K6774" s="16">
        <v>2</v>
      </c>
      <c r="L6774" s="16" t="s">
        <v>11335</v>
      </c>
      <c r="M6774" s="9">
        <v>-101837768.68000001</v>
      </c>
      <c r="N6774" s="9">
        <v>-200630.14</v>
      </c>
      <c r="O6774" s="9">
        <v>-101637138.54000001</v>
      </c>
      <c r="P6774" s="9">
        <v>3.9764235000000001</v>
      </c>
      <c r="Q6774" s="9">
        <v>3.8676233</v>
      </c>
      <c r="R6774" s="9">
        <v>16.434405300000002</v>
      </c>
      <c r="S6774" s="9">
        <v>39387.01</v>
      </c>
      <c r="T6774" s="9">
        <v>202412180000550</v>
      </c>
      <c r="U6774" s="21">
        <v>45644</v>
      </c>
      <c r="V6774" s="21">
        <v>45645</v>
      </c>
      <c r="W6774" s="8" t="s">
        <v>7983</v>
      </c>
      <c r="X6774" s="8" t="s">
        <v>1212</v>
      </c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</row>
    <row r="6775" spans="1:55" ht="20" customHeight="1" x14ac:dyDescent="0.35">
      <c r="A6775" s="1"/>
      <c r="B6775" s="17">
        <v>45838</v>
      </c>
      <c r="C6775" s="16" t="s">
        <v>11336</v>
      </c>
      <c r="D6775" s="16" t="s">
        <v>1214</v>
      </c>
      <c r="E6775" s="18">
        <v>5.3497490000000001</v>
      </c>
      <c r="F6775" s="9">
        <v>100000000</v>
      </c>
      <c r="G6775" s="19">
        <v>47471</v>
      </c>
      <c r="H6775" s="20">
        <v>45827</v>
      </c>
      <c r="I6775" s="20">
        <v>46010</v>
      </c>
      <c r="J6775" s="16" t="s">
        <v>1209</v>
      </c>
      <c r="K6775" s="16">
        <v>2</v>
      </c>
      <c r="L6775" s="16" t="s">
        <v>11335</v>
      </c>
      <c r="M6775" s="9">
        <v>100175882.16</v>
      </c>
      <c r="N6775" s="9">
        <v>175882.16</v>
      </c>
      <c r="O6775" s="9">
        <v>100000000</v>
      </c>
      <c r="P6775" s="9">
        <v>0</v>
      </c>
      <c r="Q6775" s="9">
        <v>0</v>
      </c>
      <c r="R6775" s="9">
        <v>0</v>
      </c>
      <c r="S6775" s="9">
        <v>0</v>
      </c>
      <c r="T6775" s="9">
        <v>202412180000550</v>
      </c>
      <c r="U6775" s="21">
        <v>45644</v>
      </c>
      <c r="V6775" s="21">
        <v>45645</v>
      </c>
      <c r="W6775" s="8" t="s">
        <v>7983</v>
      </c>
      <c r="X6775" s="8" t="s">
        <v>1212</v>
      </c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</row>
    <row r="6776" spans="1:55" ht="20" customHeight="1" x14ac:dyDescent="0.35">
      <c r="A6776" s="1"/>
      <c r="B6776" s="17">
        <v>45838</v>
      </c>
      <c r="C6776" s="16" t="s">
        <v>11337</v>
      </c>
      <c r="D6776" s="16" t="s">
        <v>1208</v>
      </c>
      <c r="E6776" s="18">
        <v>6.1725000000000003</v>
      </c>
      <c r="F6776" s="9">
        <v>250000000</v>
      </c>
      <c r="G6776" s="19">
        <v>47472</v>
      </c>
      <c r="H6776" s="20">
        <v>45828</v>
      </c>
      <c r="I6776" s="20">
        <v>46013</v>
      </c>
      <c r="J6776" s="16" t="s">
        <v>1209</v>
      </c>
      <c r="K6776" s="16">
        <v>2</v>
      </c>
      <c r="L6776" s="16" t="s">
        <v>11338</v>
      </c>
      <c r="M6776" s="9">
        <v>-255242846.69</v>
      </c>
      <c r="N6776" s="9">
        <v>-465051.37</v>
      </c>
      <c r="O6776" s="9">
        <v>-254777795.31999999</v>
      </c>
      <c r="P6776" s="9">
        <v>3.974837</v>
      </c>
      <c r="Q6776" s="9">
        <v>3.8660909000000001</v>
      </c>
      <c r="R6776" s="9">
        <v>16.4283012</v>
      </c>
      <c r="S6776" s="9">
        <v>98679.2</v>
      </c>
      <c r="T6776" s="9">
        <v>202412190000014</v>
      </c>
      <c r="U6776" s="21">
        <v>45645</v>
      </c>
      <c r="V6776" s="21">
        <v>45646</v>
      </c>
      <c r="W6776" s="8" t="s">
        <v>7983</v>
      </c>
      <c r="X6776" s="8" t="s">
        <v>1212</v>
      </c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</row>
    <row r="6777" spans="1:55" ht="20" customHeight="1" x14ac:dyDescent="0.35">
      <c r="A6777" s="1"/>
      <c r="B6777" s="17">
        <v>45838</v>
      </c>
      <c r="C6777" s="16" t="s">
        <v>11339</v>
      </c>
      <c r="D6777" s="16" t="s">
        <v>1214</v>
      </c>
      <c r="E6777" s="18">
        <v>5.3534943000000004</v>
      </c>
      <c r="F6777" s="9">
        <v>250000000</v>
      </c>
      <c r="G6777" s="19">
        <v>47472</v>
      </c>
      <c r="H6777" s="20">
        <v>45828</v>
      </c>
      <c r="I6777" s="20">
        <v>46013</v>
      </c>
      <c r="J6777" s="16" t="s">
        <v>1209</v>
      </c>
      <c r="K6777" s="16">
        <v>2</v>
      </c>
      <c r="L6777" s="16" t="s">
        <v>11338</v>
      </c>
      <c r="M6777" s="9">
        <v>250403345.46000001</v>
      </c>
      <c r="N6777" s="9">
        <v>403345.46</v>
      </c>
      <c r="O6777" s="9">
        <v>250000000</v>
      </c>
      <c r="P6777" s="9">
        <v>0</v>
      </c>
      <c r="Q6777" s="9">
        <v>0</v>
      </c>
      <c r="R6777" s="9">
        <v>0</v>
      </c>
      <c r="S6777" s="9">
        <v>0</v>
      </c>
      <c r="T6777" s="9">
        <v>202412190000014</v>
      </c>
      <c r="U6777" s="21">
        <v>45645</v>
      </c>
      <c r="V6777" s="21">
        <v>45646</v>
      </c>
      <c r="W6777" s="8" t="s">
        <v>7983</v>
      </c>
      <c r="X6777" s="8" t="s">
        <v>1212</v>
      </c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</row>
    <row r="6778" spans="1:55" ht="20" customHeight="1" x14ac:dyDescent="0.35">
      <c r="A6778" s="1"/>
      <c r="B6778" s="17">
        <v>45838</v>
      </c>
      <c r="C6778" s="16" t="s">
        <v>11340</v>
      </c>
      <c r="D6778" s="16" t="s">
        <v>1208</v>
      </c>
      <c r="E6778" s="18">
        <v>6.1849999999999996</v>
      </c>
      <c r="F6778" s="9">
        <v>500000000</v>
      </c>
      <c r="G6778" s="19">
        <v>47472</v>
      </c>
      <c r="H6778" s="20">
        <v>45828</v>
      </c>
      <c r="I6778" s="20">
        <v>46013</v>
      </c>
      <c r="J6778" s="16" t="s">
        <v>1209</v>
      </c>
      <c r="K6778" s="16">
        <v>2</v>
      </c>
      <c r="L6778" s="16" t="s">
        <v>11341</v>
      </c>
      <c r="M6778" s="9">
        <v>510731910</v>
      </c>
      <c r="N6778" s="9">
        <v>931986.3</v>
      </c>
      <c r="O6778" s="9">
        <v>509799923.69999999</v>
      </c>
      <c r="P6778" s="9">
        <v>3.9740673000000002</v>
      </c>
      <c r="Q6778" s="9">
        <v>-3.8653442999999998</v>
      </c>
      <c r="R6778" s="9">
        <v>16.4242603</v>
      </c>
      <c r="S6778" s="9">
        <v>-197415.47</v>
      </c>
      <c r="T6778" s="9">
        <v>202412190000042</v>
      </c>
      <c r="U6778" s="21">
        <v>45645</v>
      </c>
      <c r="V6778" s="21">
        <v>45646</v>
      </c>
      <c r="W6778" s="8" t="s">
        <v>2693</v>
      </c>
      <c r="X6778" s="8" t="s">
        <v>1212</v>
      </c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</row>
    <row r="6779" spans="1:55" ht="20" customHeight="1" x14ac:dyDescent="0.35">
      <c r="A6779" s="1"/>
      <c r="B6779" s="17">
        <v>45838</v>
      </c>
      <c r="C6779" s="16" t="s">
        <v>11342</v>
      </c>
      <c r="D6779" s="16" t="s">
        <v>1214</v>
      </c>
      <c r="E6779" s="18">
        <v>5.3534942000000001</v>
      </c>
      <c r="F6779" s="9">
        <v>500000000</v>
      </c>
      <c r="G6779" s="19">
        <v>47472</v>
      </c>
      <c r="H6779" s="20">
        <v>45828</v>
      </c>
      <c r="I6779" s="20">
        <v>46013</v>
      </c>
      <c r="J6779" s="16" t="s">
        <v>1209</v>
      </c>
      <c r="K6779" s="16">
        <v>2</v>
      </c>
      <c r="L6779" s="16" t="s">
        <v>11341</v>
      </c>
      <c r="M6779" s="9">
        <v>-500806690.91000003</v>
      </c>
      <c r="N6779" s="9">
        <v>-806690.91</v>
      </c>
      <c r="O6779" s="9">
        <v>-500000000</v>
      </c>
      <c r="P6779" s="9">
        <v>0</v>
      </c>
      <c r="Q6779" s="9">
        <v>0</v>
      </c>
      <c r="R6779" s="9">
        <v>0</v>
      </c>
      <c r="S6779" s="9">
        <v>0</v>
      </c>
      <c r="T6779" s="9">
        <v>202412190000042</v>
      </c>
      <c r="U6779" s="21">
        <v>45645</v>
      </c>
      <c r="V6779" s="21">
        <v>45646</v>
      </c>
      <c r="W6779" s="8" t="s">
        <v>2693</v>
      </c>
      <c r="X6779" s="8" t="s">
        <v>1212</v>
      </c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</row>
    <row r="6780" spans="1:55" ht="20" customHeight="1" x14ac:dyDescent="0.35">
      <c r="A6780" s="1"/>
      <c r="B6780" s="17">
        <v>45838</v>
      </c>
      <c r="C6780" s="16" t="s">
        <v>11343</v>
      </c>
      <c r="D6780" s="16" t="s">
        <v>1208</v>
      </c>
      <c r="E6780" s="18">
        <v>6.1950000000000003</v>
      </c>
      <c r="F6780" s="9">
        <v>250000000</v>
      </c>
      <c r="G6780" s="19">
        <v>47472</v>
      </c>
      <c r="H6780" s="20">
        <v>45828</v>
      </c>
      <c r="I6780" s="20">
        <v>46013</v>
      </c>
      <c r="J6780" s="16" t="s">
        <v>1209</v>
      </c>
      <c r="K6780" s="16">
        <v>2</v>
      </c>
      <c r="L6780" s="16" t="s">
        <v>11344</v>
      </c>
      <c r="M6780" s="9">
        <v>255464441.63999999</v>
      </c>
      <c r="N6780" s="9">
        <v>466746.58</v>
      </c>
      <c r="O6780" s="9">
        <v>254997695.06</v>
      </c>
      <c r="P6780" s="9">
        <v>3.9734520999999998</v>
      </c>
      <c r="Q6780" s="9">
        <v>-3.8647477000000001</v>
      </c>
      <c r="R6780" s="9">
        <v>16.421030300000002</v>
      </c>
      <c r="S6780" s="9">
        <v>-98730.559999999998</v>
      </c>
      <c r="T6780" s="9">
        <v>202412190000163</v>
      </c>
      <c r="U6780" s="21">
        <v>45645</v>
      </c>
      <c r="V6780" s="21">
        <v>45646</v>
      </c>
      <c r="W6780" s="8" t="s">
        <v>3112</v>
      </c>
      <c r="X6780" s="8" t="s">
        <v>1212</v>
      </c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</row>
    <row r="6781" spans="1:55" ht="20" customHeight="1" x14ac:dyDescent="0.35">
      <c r="A6781" s="1"/>
      <c r="B6781" s="17">
        <v>45838</v>
      </c>
      <c r="C6781" s="16" t="s">
        <v>11345</v>
      </c>
      <c r="D6781" s="16" t="s">
        <v>1214</v>
      </c>
      <c r="E6781" s="18">
        <v>5.3534943000000004</v>
      </c>
      <c r="F6781" s="9">
        <v>250000000</v>
      </c>
      <c r="G6781" s="19">
        <v>47472</v>
      </c>
      <c r="H6781" s="20">
        <v>45828</v>
      </c>
      <c r="I6781" s="20">
        <v>46013</v>
      </c>
      <c r="J6781" s="16" t="s">
        <v>1209</v>
      </c>
      <c r="K6781" s="16">
        <v>2</v>
      </c>
      <c r="L6781" s="16" t="s">
        <v>11344</v>
      </c>
      <c r="M6781" s="9">
        <v>-250403345.46000001</v>
      </c>
      <c r="N6781" s="9">
        <v>-403345.46</v>
      </c>
      <c r="O6781" s="9">
        <v>-250000000</v>
      </c>
      <c r="P6781" s="9">
        <v>0</v>
      </c>
      <c r="Q6781" s="9">
        <v>0</v>
      </c>
      <c r="R6781" s="9">
        <v>0</v>
      </c>
      <c r="S6781" s="9">
        <v>0</v>
      </c>
      <c r="T6781" s="9">
        <v>202412190000163</v>
      </c>
      <c r="U6781" s="21">
        <v>45645</v>
      </c>
      <c r="V6781" s="21">
        <v>45646</v>
      </c>
      <c r="W6781" s="8" t="s">
        <v>3112</v>
      </c>
      <c r="X6781" s="8" t="s">
        <v>1212</v>
      </c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</row>
    <row r="6782" spans="1:55" ht="20" customHeight="1" x14ac:dyDescent="0.35">
      <c r="A6782" s="1"/>
      <c r="B6782" s="17">
        <v>45838</v>
      </c>
      <c r="C6782" s="16" t="s">
        <v>11346</v>
      </c>
      <c r="D6782" s="16" t="s">
        <v>1208</v>
      </c>
      <c r="E6782" s="18">
        <v>6.1950000000000003</v>
      </c>
      <c r="F6782" s="9">
        <v>250000000</v>
      </c>
      <c r="G6782" s="19">
        <v>47472</v>
      </c>
      <c r="H6782" s="20">
        <v>45828</v>
      </c>
      <c r="I6782" s="20">
        <v>46013</v>
      </c>
      <c r="J6782" s="16" t="s">
        <v>1209</v>
      </c>
      <c r="K6782" s="16">
        <v>2</v>
      </c>
      <c r="L6782" s="16" t="s">
        <v>11347</v>
      </c>
      <c r="M6782" s="9">
        <v>255464441.63999999</v>
      </c>
      <c r="N6782" s="9">
        <v>466746.58</v>
      </c>
      <c r="O6782" s="9">
        <v>254997695.06</v>
      </c>
      <c r="P6782" s="9">
        <v>3.9734520999999998</v>
      </c>
      <c r="Q6782" s="9">
        <v>-3.8647477000000001</v>
      </c>
      <c r="R6782" s="9">
        <v>16.421030300000002</v>
      </c>
      <c r="S6782" s="9">
        <v>-98730.559999999998</v>
      </c>
      <c r="T6782" s="9">
        <v>202412190000166</v>
      </c>
      <c r="U6782" s="21">
        <v>45645</v>
      </c>
      <c r="V6782" s="21">
        <v>45646</v>
      </c>
      <c r="W6782" s="8" t="s">
        <v>3112</v>
      </c>
      <c r="X6782" s="8" t="s">
        <v>1212</v>
      </c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</row>
    <row r="6783" spans="1:55" ht="20" customHeight="1" x14ac:dyDescent="0.35">
      <c r="A6783" s="1"/>
      <c r="B6783" s="17">
        <v>45838</v>
      </c>
      <c r="C6783" s="16" t="s">
        <v>11348</v>
      </c>
      <c r="D6783" s="16" t="s">
        <v>1214</v>
      </c>
      <c r="E6783" s="18">
        <v>5.3534943000000004</v>
      </c>
      <c r="F6783" s="9">
        <v>250000000</v>
      </c>
      <c r="G6783" s="19">
        <v>47472</v>
      </c>
      <c r="H6783" s="20">
        <v>45828</v>
      </c>
      <c r="I6783" s="20">
        <v>46013</v>
      </c>
      <c r="J6783" s="16" t="s">
        <v>1209</v>
      </c>
      <c r="K6783" s="16">
        <v>2</v>
      </c>
      <c r="L6783" s="16" t="s">
        <v>11347</v>
      </c>
      <c r="M6783" s="9">
        <v>-250403345.46000001</v>
      </c>
      <c r="N6783" s="9">
        <v>-403345.46</v>
      </c>
      <c r="O6783" s="9">
        <v>-250000000</v>
      </c>
      <c r="P6783" s="9">
        <v>0</v>
      </c>
      <c r="Q6783" s="9">
        <v>0</v>
      </c>
      <c r="R6783" s="9">
        <v>0</v>
      </c>
      <c r="S6783" s="9">
        <v>0</v>
      </c>
      <c r="T6783" s="9">
        <v>202412190000166</v>
      </c>
      <c r="U6783" s="21">
        <v>45645</v>
      </c>
      <c r="V6783" s="21">
        <v>45646</v>
      </c>
      <c r="W6783" s="8" t="s">
        <v>3112</v>
      </c>
      <c r="X6783" s="8" t="s">
        <v>1212</v>
      </c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</row>
    <row r="6784" spans="1:55" ht="20" customHeight="1" x14ac:dyDescent="0.35">
      <c r="A6784" s="1"/>
      <c r="B6784" s="17">
        <v>45838</v>
      </c>
      <c r="C6784" s="16" t="s">
        <v>11349</v>
      </c>
      <c r="D6784" s="16" t="s">
        <v>1208</v>
      </c>
      <c r="E6784" s="18">
        <v>6.2575000000000003</v>
      </c>
      <c r="F6784" s="9">
        <v>250000000</v>
      </c>
      <c r="G6784" s="19">
        <v>46377</v>
      </c>
      <c r="H6784" s="20">
        <v>45828</v>
      </c>
      <c r="I6784" s="20">
        <v>46013</v>
      </c>
      <c r="J6784" s="16" t="s">
        <v>1209</v>
      </c>
      <c r="K6784" s="16">
        <v>2</v>
      </c>
      <c r="L6784" s="16" t="s">
        <v>11350</v>
      </c>
      <c r="M6784" s="9">
        <v>253141141.88999999</v>
      </c>
      <c r="N6784" s="9">
        <v>471455.48</v>
      </c>
      <c r="O6784" s="9">
        <v>252669686.41</v>
      </c>
      <c r="P6784" s="9">
        <v>1.4289543</v>
      </c>
      <c r="Q6784" s="9">
        <v>-1.3907712999999999</v>
      </c>
      <c r="R6784" s="9">
        <v>3.2398706000000002</v>
      </c>
      <c r="S6784" s="9">
        <v>-35206.14</v>
      </c>
      <c r="T6784" s="9">
        <v>202412190000196</v>
      </c>
      <c r="U6784" s="21">
        <v>45645</v>
      </c>
      <c r="V6784" s="21">
        <v>45646</v>
      </c>
      <c r="W6784" s="8" t="s">
        <v>3112</v>
      </c>
      <c r="X6784" s="8" t="s">
        <v>1212</v>
      </c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</row>
    <row r="6785" spans="1:55" ht="20" customHeight="1" x14ac:dyDescent="0.35">
      <c r="A6785" s="1"/>
      <c r="B6785" s="17">
        <v>45838</v>
      </c>
      <c r="C6785" s="16" t="s">
        <v>11351</v>
      </c>
      <c r="D6785" s="16" t="s">
        <v>1214</v>
      </c>
      <c r="E6785" s="18">
        <v>5.3534943000000004</v>
      </c>
      <c r="F6785" s="9">
        <v>250000000</v>
      </c>
      <c r="G6785" s="19">
        <v>46377</v>
      </c>
      <c r="H6785" s="20">
        <v>45828</v>
      </c>
      <c r="I6785" s="20">
        <v>46013</v>
      </c>
      <c r="J6785" s="16" t="s">
        <v>1209</v>
      </c>
      <c r="K6785" s="16">
        <v>2</v>
      </c>
      <c r="L6785" s="16" t="s">
        <v>11350</v>
      </c>
      <c r="M6785" s="9">
        <v>-250403345.46000001</v>
      </c>
      <c r="N6785" s="9">
        <v>-403345.46</v>
      </c>
      <c r="O6785" s="9">
        <v>-250000000</v>
      </c>
      <c r="P6785" s="9">
        <v>0</v>
      </c>
      <c r="Q6785" s="9">
        <v>0</v>
      </c>
      <c r="R6785" s="9">
        <v>0</v>
      </c>
      <c r="S6785" s="9">
        <v>0</v>
      </c>
      <c r="T6785" s="9">
        <v>202412190000196</v>
      </c>
      <c r="U6785" s="21">
        <v>45645</v>
      </c>
      <c r="V6785" s="21">
        <v>45646</v>
      </c>
      <c r="W6785" s="8" t="s">
        <v>3112</v>
      </c>
      <c r="X6785" s="8" t="s">
        <v>1212</v>
      </c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</row>
    <row r="6786" spans="1:55" ht="20" customHeight="1" x14ac:dyDescent="0.35">
      <c r="A6786" s="1"/>
      <c r="B6786" s="17">
        <v>45838</v>
      </c>
      <c r="C6786" s="16" t="s">
        <v>11352</v>
      </c>
      <c r="D6786" s="16" t="s">
        <v>1208</v>
      </c>
      <c r="E6786" s="18">
        <v>6.2575000000000003</v>
      </c>
      <c r="F6786" s="9">
        <v>250000000</v>
      </c>
      <c r="G6786" s="19">
        <v>46377</v>
      </c>
      <c r="H6786" s="20">
        <v>45828</v>
      </c>
      <c r="I6786" s="20">
        <v>46013</v>
      </c>
      <c r="J6786" s="16" t="s">
        <v>1209</v>
      </c>
      <c r="K6786" s="16">
        <v>2</v>
      </c>
      <c r="L6786" s="16" t="s">
        <v>11353</v>
      </c>
      <c r="M6786" s="9">
        <v>253141141.88999999</v>
      </c>
      <c r="N6786" s="9">
        <v>471455.48</v>
      </c>
      <c r="O6786" s="9">
        <v>252669686.41</v>
      </c>
      <c r="P6786" s="9">
        <v>1.4289543</v>
      </c>
      <c r="Q6786" s="9">
        <v>-1.3907712999999999</v>
      </c>
      <c r="R6786" s="9">
        <v>3.2398706000000002</v>
      </c>
      <c r="S6786" s="9">
        <v>-35206.14</v>
      </c>
      <c r="T6786" s="9">
        <v>202412190000197</v>
      </c>
      <c r="U6786" s="21">
        <v>45645</v>
      </c>
      <c r="V6786" s="21">
        <v>45646</v>
      </c>
      <c r="W6786" s="8" t="s">
        <v>3112</v>
      </c>
      <c r="X6786" s="8" t="s">
        <v>1212</v>
      </c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</row>
    <row r="6787" spans="1:55" ht="20" customHeight="1" x14ac:dyDescent="0.35">
      <c r="A6787" s="1"/>
      <c r="B6787" s="17">
        <v>45838</v>
      </c>
      <c r="C6787" s="16" t="s">
        <v>11354</v>
      </c>
      <c r="D6787" s="16" t="s">
        <v>1214</v>
      </c>
      <c r="E6787" s="18">
        <v>5.3534943000000004</v>
      </c>
      <c r="F6787" s="9">
        <v>250000000</v>
      </c>
      <c r="G6787" s="19">
        <v>46377</v>
      </c>
      <c r="H6787" s="20">
        <v>45828</v>
      </c>
      <c r="I6787" s="20">
        <v>46013</v>
      </c>
      <c r="J6787" s="16" t="s">
        <v>1209</v>
      </c>
      <c r="K6787" s="16">
        <v>2</v>
      </c>
      <c r="L6787" s="16" t="s">
        <v>11353</v>
      </c>
      <c r="M6787" s="9">
        <v>-250403345.46000001</v>
      </c>
      <c r="N6787" s="9">
        <v>-403345.46</v>
      </c>
      <c r="O6787" s="9">
        <v>-250000000</v>
      </c>
      <c r="P6787" s="9">
        <v>0</v>
      </c>
      <c r="Q6787" s="9">
        <v>0</v>
      </c>
      <c r="R6787" s="9">
        <v>0</v>
      </c>
      <c r="S6787" s="9">
        <v>0</v>
      </c>
      <c r="T6787" s="9">
        <v>202412190000197</v>
      </c>
      <c r="U6787" s="21">
        <v>45645</v>
      </c>
      <c r="V6787" s="21">
        <v>45646</v>
      </c>
      <c r="W6787" s="8" t="s">
        <v>3112</v>
      </c>
      <c r="X6787" s="8" t="s">
        <v>1212</v>
      </c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</row>
    <row r="6788" spans="1:55" ht="20" customHeight="1" x14ac:dyDescent="0.35">
      <c r="A6788" s="1"/>
      <c r="B6788" s="17">
        <v>45838</v>
      </c>
      <c r="C6788" s="16" t="s">
        <v>11355</v>
      </c>
      <c r="D6788" s="16" t="s">
        <v>1208</v>
      </c>
      <c r="E6788" s="18">
        <v>6.25</v>
      </c>
      <c r="F6788" s="9">
        <v>500000000</v>
      </c>
      <c r="G6788" s="19">
        <v>46377</v>
      </c>
      <c r="H6788" s="20">
        <v>45828</v>
      </c>
      <c r="I6788" s="20">
        <v>46013</v>
      </c>
      <c r="J6788" s="16" t="s">
        <v>1209</v>
      </c>
      <c r="K6788" s="16">
        <v>2</v>
      </c>
      <c r="L6788" s="16" t="s">
        <v>11356</v>
      </c>
      <c r="M6788" s="9">
        <v>506228757.37</v>
      </c>
      <c r="N6788" s="9">
        <v>941780.82</v>
      </c>
      <c r="O6788" s="9">
        <v>505286976.55000001</v>
      </c>
      <c r="P6788" s="9">
        <v>1.4290035000000001</v>
      </c>
      <c r="Q6788" s="9">
        <v>-1.3908191999999999</v>
      </c>
      <c r="R6788" s="9">
        <v>3.2400091999999998</v>
      </c>
      <c r="S6788" s="9">
        <v>-70407.27</v>
      </c>
      <c r="T6788" s="9">
        <v>202412190000199</v>
      </c>
      <c r="U6788" s="21">
        <v>45645</v>
      </c>
      <c r="V6788" s="21">
        <v>45646</v>
      </c>
      <c r="W6788" s="8" t="s">
        <v>3112</v>
      </c>
      <c r="X6788" s="8" t="s">
        <v>1212</v>
      </c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</row>
    <row r="6789" spans="1:55" ht="20" customHeight="1" x14ac:dyDescent="0.35">
      <c r="A6789" s="1"/>
      <c r="B6789" s="17">
        <v>45838</v>
      </c>
      <c r="C6789" s="16" t="s">
        <v>11357</v>
      </c>
      <c r="D6789" s="16" t="s">
        <v>1214</v>
      </c>
      <c r="E6789" s="18">
        <v>5.3534942000000001</v>
      </c>
      <c r="F6789" s="9">
        <v>500000000</v>
      </c>
      <c r="G6789" s="19">
        <v>46377</v>
      </c>
      <c r="H6789" s="20">
        <v>45828</v>
      </c>
      <c r="I6789" s="20">
        <v>46013</v>
      </c>
      <c r="J6789" s="16" t="s">
        <v>1209</v>
      </c>
      <c r="K6789" s="16">
        <v>2</v>
      </c>
      <c r="L6789" s="16" t="s">
        <v>11356</v>
      </c>
      <c r="M6789" s="9">
        <v>-500806690.91000003</v>
      </c>
      <c r="N6789" s="9">
        <v>-806690.91</v>
      </c>
      <c r="O6789" s="9">
        <v>-500000000</v>
      </c>
      <c r="P6789" s="9">
        <v>0</v>
      </c>
      <c r="Q6789" s="9">
        <v>0</v>
      </c>
      <c r="R6789" s="9">
        <v>0</v>
      </c>
      <c r="S6789" s="9">
        <v>0</v>
      </c>
      <c r="T6789" s="9">
        <v>202412190000199</v>
      </c>
      <c r="U6789" s="21">
        <v>45645</v>
      </c>
      <c r="V6789" s="21">
        <v>45646</v>
      </c>
      <c r="W6789" s="8" t="s">
        <v>3112</v>
      </c>
      <c r="X6789" s="8" t="s">
        <v>1212</v>
      </c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</row>
    <row r="6790" spans="1:55" ht="20" customHeight="1" x14ac:dyDescent="0.35">
      <c r="A6790" s="1"/>
      <c r="B6790" s="17">
        <v>45838</v>
      </c>
      <c r="C6790" s="16" t="s">
        <v>11358</v>
      </c>
      <c r="D6790" s="16" t="s">
        <v>1208</v>
      </c>
      <c r="E6790" s="18">
        <v>6.25</v>
      </c>
      <c r="F6790" s="9">
        <v>500000000</v>
      </c>
      <c r="G6790" s="19">
        <v>46377</v>
      </c>
      <c r="H6790" s="20">
        <v>45828</v>
      </c>
      <c r="I6790" s="20">
        <v>46013</v>
      </c>
      <c r="J6790" s="16" t="s">
        <v>1209</v>
      </c>
      <c r="K6790" s="16">
        <v>2</v>
      </c>
      <c r="L6790" s="16" t="s">
        <v>11359</v>
      </c>
      <c r="M6790" s="9">
        <v>-506228757.37</v>
      </c>
      <c r="N6790" s="9">
        <v>-941780.82</v>
      </c>
      <c r="O6790" s="9">
        <v>-505286976.55000001</v>
      </c>
      <c r="P6790" s="9">
        <v>1.4290035000000001</v>
      </c>
      <c r="Q6790" s="9">
        <v>1.3908191999999999</v>
      </c>
      <c r="R6790" s="9">
        <v>3.2400091999999998</v>
      </c>
      <c r="S6790" s="9">
        <v>70407.27</v>
      </c>
      <c r="T6790" s="9">
        <v>202412190000441</v>
      </c>
      <c r="U6790" s="21">
        <v>45645</v>
      </c>
      <c r="V6790" s="21">
        <v>45646</v>
      </c>
      <c r="W6790" s="8" t="s">
        <v>3112</v>
      </c>
      <c r="X6790" s="8" t="s">
        <v>1212</v>
      </c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</row>
    <row r="6791" spans="1:55" ht="20" customHeight="1" x14ac:dyDescent="0.35">
      <c r="A6791" s="1"/>
      <c r="B6791" s="17">
        <v>45838</v>
      </c>
      <c r="C6791" s="16" t="s">
        <v>11360</v>
      </c>
      <c r="D6791" s="16" t="s">
        <v>1214</v>
      </c>
      <c r="E6791" s="18">
        <v>5.3534942000000001</v>
      </c>
      <c r="F6791" s="9">
        <v>500000000</v>
      </c>
      <c r="G6791" s="19">
        <v>46377</v>
      </c>
      <c r="H6791" s="20">
        <v>45828</v>
      </c>
      <c r="I6791" s="20">
        <v>46013</v>
      </c>
      <c r="J6791" s="16" t="s">
        <v>1209</v>
      </c>
      <c r="K6791" s="16">
        <v>2</v>
      </c>
      <c r="L6791" s="16" t="s">
        <v>11359</v>
      </c>
      <c r="M6791" s="9">
        <v>500806690.91000003</v>
      </c>
      <c r="N6791" s="9">
        <v>806690.91</v>
      </c>
      <c r="O6791" s="9">
        <v>500000000</v>
      </c>
      <c r="P6791" s="9">
        <v>0</v>
      </c>
      <c r="Q6791" s="9">
        <v>0</v>
      </c>
      <c r="R6791" s="9">
        <v>0</v>
      </c>
      <c r="S6791" s="9">
        <v>0</v>
      </c>
      <c r="T6791" s="9">
        <v>202412190000441</v>
      </c>
      <c r="U6791" s="21">
        <v>45645</v>
      </c>
      <c r="V6791" s="21">
        <v>45646</v>
      </c>
      <c r="W6791" s="8" t="s">
        <v>3112</v>
      </c>
      <c r="X6791" s="8" t="s">
        <v>1212</v>
      </c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</row>
    <row r="6792" spans="1:55" ht="20" customHeight="1" x14ac:dyDescent="0.35">
      <c r="A6792" s="1"/>
      <c r="B6792" s="17">
        <v>45838</v>
      </c>
      <c r="C6792" s="16" t="s">
        <v>11361</v>
      </c>
      <c r="D6792" s="16" t="s">
        <v>1208</v>
      </c>
      <c r="E6792" s="18">
        <v>6.2625000000000002</v>
      </c>
      <c r="F6792" s="9">
        <v>250000000</v>
      </c>
      <c r="G6792" s="19">
        <v>46377</v>
      </c>
      <c r="H6792" s="20">
        <v>45828</v>
      </c>
      <c r="I6792" s="20">
        <v>46013</v>
      </c>
      <c r="J6792" s="16" t="s">
        <v>1209</v>
      </c>
      <c r="K6792" s="16">
        <v>2</v>
      </c>
      <c r="L6792" s="16" t="s">
        <v>11362</v>
      </c>
      <c r="M6792" s="9">
        <v>-253158984.00999999</v>
      </c>
      <c r="N6792" s="9">
        <v>-471832.19</v>
      </c>
      <c r="O6792" s="9">
        <v>-252687151.81999999</v>
      </c>
      <c r="P6792" s="9">
        <v>1.4289215</v>
      </c>
      <c r="Q6792" s="9">
        <v>1.3907394</v>
      </c>
      <c r="R6792" s="9">
        <v>3.2397781999999999</v>
      </c>
      <c r="S6792" s="9">
        <v>35207.82</v>
      </c>
      <c r="T6792" s="9">
        <v>202412190000474</v>
      </c>
      <c r="U6792" s="21">
        <v>45645</v>
      </c>
      <c r="V6792" s="21">
        <v>45646</v>
      </c>
      <c r="W6792" s="8" t="s">
        <v>1211</v>
      </c>
      <c r="X6792" s="8" t="s">
        <v>1212</v>
      </c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</row>
    <row r="6793" spans="1:55" ht="20" customHeight="1" x14ac:dyDescent="0.35">
      <c r="A6793" s="1"/>
      <c r="B6793" s="17">
        <v>45838</v>
      </c>
      <c r="C6793" s="16" t="s">
        <v>11363</v>
      </c>
      <c r="D6793" s="16" t="s">
        <v>1214</v>
      </c>
      <c r="E6793" s="18">
        <v>5.3534943000000004</v>
      </c>
      <c r="F6793" s="9">
        <v>250000000</v>
      </c>
      <c r="G6793" s="19">
        <v>46377</v>
      </c>
      <c r="H6793" s="20">
        <v>45828</v>
      </c>
      <c r="I6793" s="20">
        <v>46013</v>
      </c>
      <c r="J6793" s="16" t="s">
        <v>1209</v>
      </c>
      <c r="K6793" s="16">
        <v>2</v>
      </c>
      <c r="L6793" s="16" t="s">
        <v>11362</v>
      </c>
      <c r="M6793" s="9">
        <v>250403345.46000001</v>
      </c>
      <c r="N6793" s="9">
        <v>403345.46</v>
      </c>
      <c r="O6793" s="9">
        <v>250000000</v>
      </c>
      <c r="P6793" s="9">
        <v>0</v>
      </c>
      <c r="Q6793" s="9">
        <v>0</v>
      </c>
      <c r="R6793" s="9">
        <v>0</v>
      </c>
      <c r="S6793" s="9">
        <v>0</v>
      </c>
      <c r="T6793" s="9">
        <v>202412190000474</v>
      </c>
      <c r="U6793" s="21">
        <v>45645</v>
      </c>
      <c r="V6793" s="21">
        <v>45646</v>
      </c>
      <c r="W6793" s="8" t="s">
        <v>1211</v>
      </c>
      <c r="X6793" s="8" t="s">
        <v>1212</v>
      </c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</row>
    <row r="6794" spans="1:55" ht="20" customHeight="1" x14ac:dyDescent="0.35">
      <c r="A6794" s="1"/>
      <c r="B6794" s="17">
        <v>45838</v>
      </c>
      <c r="C6794" s="16" t="s">
        <v>11364</v>
      </c>
      <c r="D6794" s="16" t="s">
        <v>1208</v>
      </c>
      <c r="E6794" s="18">
        <v>6.19</v>
      </c>
      <c r="F6794" s="9">
        <v>900000000</v>
      </c>
      <c r="G6794" s="19">
        <v>47472</v>
      </c>
      <c r="H6794" s="20">
        <v>45828</v>
      </c>
      <c r="I6794" s="20">
        <v>46013</v>
      </c>
      <c r="J6794" s="16" t="s">
        <v>1209</v>
      </c>
      <c r="K6794" s="16">
        <v>2</v>
      </c>
      <c r="L6794" s="16" t="s">
        <v>11365</v>
      </c>
      <c r="M6794" s="9">
        <v>919494713.92999995</v>
      </c>
      <c r="N6794" s="9">
        <v>1678931.51</v>
      </c>
      <c r="O6794" s="9">
        <v>917815782.41999996</v>
      </c>
      <c r="P6794" s="9">
        <v>3.9737597</v>
      </c>
      <c r="Q6794" s="9">
        <v>-3.8650459000000001</v>
      </c>
      <c r="R6794" s="9">
        <v>16.422644999999999</v>
      </c>
      <c r="S6794" s="9">
        <v>-355388.93</v>
      </c>
      <c r="T6794" s="9">
        <v>202412190000476</v>
      </c>
      <c r="U6794" s="21">
        <v>45645</v>
      </c>
      <c r="V6794" s="21">
        <v>45646</v>
      </c>
      <c r="W6794" s="8" t="s">
        <v>1211</v>
      </c>
      <c r="X6794" s="8" t="s">
        <v>1212</v>
      </c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</row>
    <row r="6795" spans="1:55" ht="20" customHeight="1" x14ac:dyDescent="0.35">
      <c r="A6795" s="1"/>
      <c r="B6795" s="17">
        <v>45838</v>
      </c>
      <c r="C6795" s="16" t="s">
        <v>11366</v>
      </c>
      <c r="D6795" s="16" t="s">
        <v>1214</v>
      </c>
      <c r="E6795" s="18">
        <v>5.3534942000000001</v>
      </c>
      <c r="F6795" s="9">
        <v>900000000</v>
      </c>
      <c r="G6795" s="19">
        <v>47472</v>
      </c>
      <c r="H6795" s="20">
        <v>45828</v>
      </c>
      <c r="I6795" s="20">
        <v>46013</v>
      </c>
      <c r="J6795" s="16" t="s">
        <v>1209</v>
      </c>
      <c r="K6795" s="16">
        <v>2</v>
      </c>
      <c r="L6795" s="16" t="s">
        <v>11365</v>
      </c>
      <c r="M6795" s="9">
        <v>-901452043.63</v>
      </c>
      <c r="N6795" s="9">
        <v>-1452043.63</v>
      </c>
      <c r="O6795" s="9">
        <v>-900000000</v>
      </c>
      <c r="P6795" s="9">
        <v>0</v>
      </c>
      <c r="Q6795" s="9">
        <v>0</v>
      </c>
      <c r="R6795" s="9">
        <v>0</v>
      </c>
      <c r="S6795" s="9">
        <v>0</v>
      </c>
      <c r="T6795" s="9">
        <v>202412190000476</v>
      </c>
      <c r="U6795" s="21">
        <v>45645</v>
      </c>
      <c r="V6795" s="21">
        <v>45646</v>
      </c>
      <c r="W6795" s="8" t="s">
        <v>1211</v>
      </c>
      <c r="X6795" s="8" t="s">
        <v>1212</v>
      </c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</row>
    <row r="6796" spans="1:55" ht="20" customHeight="1" x14ac:dyDescent="0.35">
      <c r="A6796" s="1"/>
      <c r="B6796" s="17">
        <v>45838</v>
      </c>
      <c r="C6796" s="16" t="s">
        <v>11367</v>
      </c>
      <c r="D6796" s="16" t="s">
        <v>1208</v>
      </c>
      <c r="E6796" s="18">
        <v>6.1849999999999996</v>
      </c>
      <c r="F6796" s="9">
        <v>750000000</v>
      </c>
      <c r="G6796" s="19">
        <v>47107</v>
      </c>
      <c r="H6796" s="20">
        <v>45828</v>
      </c>
      <c r="I6796" s="20">
        <v>46013</v>
      </c>
      <c r="J6796" s="16" t="s">
        <v>1209</v>
      </c>
      <c r="K6796" s="16">
        <v>2</v>
      </c>
      <c r="L6796" s="16" t="s">
        <v>11368</v>
      </c>
      <c r="M6796" s="9">
        <v>764770526.02999997</v>
      </c>
      <c r="N6796" s="9">
        <v>1397979.45</v>
      </c>
      <c r="O6796" s="9">
        <v>763372546.58000004</v>
      </c>
      <c r="P6796" s="9">
        <v>3.1764128999999999</v>
      </c>
      <c r="Q6796" s="9">
        <v>-3.0900726999999999</v>
      </c>
      <c r="R6796" s="9">
        <v>11.4594223</v>
      </c>
      <c r="S6796" s="9">
        <v>-236319.65</v>
      </c>
      <c r="T6796" s="9">
        <v>202412190000478</v>
      </c>
      <c r="U6796" s="21">
        <v>45645</v>
      </c>
      <c r="V6796" s="21">
        <v>45646</v>
      </c>
      <c r="W6796" s="8" t="s">
        <v>1211</v>
      </c>
      <c r="X6796" s="8" t="s">
        <v>1212</v>
      </c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</row>
    <row r="6797" spans="1:55" ht="20" customHeight="1" x14ac:dyDescent="0.35">
      <c r="A6797" s="1"/>
      <c r="B6797" s="17">
        <v>45838</v>
      </c>
      <c r="C6797" s="16" t="s">
        <v>11369</v>
      </c>
      <c r="D6797" s="16" t="s">
        <v>1214</v>
      </c>
      <c r="E6797" s="18">
        <v>5.3534943000000004</v>
      </c>
      <c r="F6797" s="9">
        <v>750000000</v>
      </c>
      <c r="G6797" s="19">
        <v>47107</v>
      </c>
      <c r="H6797" s="20">
        <v>45828</v>
      </c>
      <c r="I6797" s="20">
        <v>46013</v>
      </c>
      <c r="J6797" s="16" t="s">
        <v>1209</v>
      </c>
      <c r="K6797" s="16">
        <v>2</v>
      </c>
      <c r="L6797" s="16" t="s">
        <v>11368</v>
      </c>
      <c r="M6797" s="9">
        <v>-751210036.38</v>
      </c>
      <c r="N6797" s="9">
        <v>-1210036.3799999999</v>
      </c>
      <c r="O6797" s="9">
        <v>-750000000</v>
      </c>
      <c r="P6797" s="9">
        <v>0</v>
      </c>
      <c r="Q6797" s="9">
        <v>0</v>
      </c>
      <c r="R6797" s="9">
        <v>0</v>
      </c>
      <c r="S6797" s="9">
        <v>0</v>
      </c>
      <c r="T6797" s="9">
        <v>202412190000478</v>
      </c>
      <c r="U6797" s="21">
        <v>45645</v>
      </c>
      <c r="V6797" s="21">
        <v>45646</v>
      </c>
      <c r="W6797" s="8" t="s">
        <v>1211</v>
      </c>
      <c r="X6797" s="8" t="s">
        <v>1212</v>
      </c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</row>
    <row r="6798" spans="1:55" ht="20" customHeight="1" x14ac:dyDescent="0.35">
      <c r="A6798" s="1"/>
      <c r="B6798" s="17">
        <v>45838</v>
      </c>
      <c r="C6798" s="16" t="s">
        <v>11370</v>
      </c>
      <c r="D6798" s="16" t="s">
        <v>1208</v>
      </c>
      <c r="E6798" s="18">
        <v>6.19</v>
      </c>
      <c r="F6798" s="9">
        <v>250000000</v>
      </c>
      <c r="G6798" s="19">
        <v>47472</v>
      </c>
      <c r="H6798" s="20">
        <v>45828</v>
      </c>
      <c r="I6798" s="20">
        <v>46013</v>
      </c>
      <c r="J6798" s="16" t="s">
        <v>1209</v>
      </c>
      <c r="K6798" s="16">
        <v>2</v>
      </c>
      <c r="L6798" s="16" t="s">
        <v>11371</v>
      </c>
      <c r="M6798" s="9">
        <v>-255415198.31</v>
      </c>
      <c r="N6798" s="9">
        <v>-466369.86</v>
      </c>
      <c r="O6798" s="9">
        <v>-254948828.44999999</v>
      </c>
      <c r="P6798" s="9">
        <v>3.9737597</v>
      </c>
      <c r="Q6798" s="9">
        <v>3.8650459000000001</v>
      </c>
      <c r="R6798" s="9">
        <v>16.422644999999999</v>
      </c>
      <c r="S6798" s="9">
        <v>98719.15</v>
      </c>
      <c r="T6798" s="9">
        <v>202412190000482</v>
      </c>
      <c r="U6798" s="21">
        <v>45645</v>
      </c>
      <c r="V6798" s="21">
        <v>45646</v>
      </c>
      <c r="W6798" s="8" t="s">
        <v>2693</v>
      </c>
      <c r="X6798" s="8" t="s">
        <v>1212</v>
      </c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</row>
    <row r="6799" spans="1:55" ht="20" customHeight="1" x14ac:dyDescent="0.35">
      <c r="A6799" s="1"/>
      <c r="B6799" s="17">
        <v>45838</v>
      </c>
      <c r="C6799" s="16" t="s">
        <v>11372</v>
      </c>
      <c r="D6799" s="16" t="s">
        <v>1214</v>
      </c>
      <c r="E6799" s="18">
        <v>5.3534943000000004</v>
      </c>
      <c r="F6799" s="9">
        <v>250000000</v>
      </c>
      <c r="G6799" s="19">
        <v>47472</v>
      </c>
      <c r="H6799" s="20">
        <v>45828</v>
      </c>
      <c r="I6799" s="20">
        <v>46013</v>
      </c>
      <c r="J6799" s="16" t="s">
        <v>1209</v>
      </c>
      <c r="K6799" s="16">
        <v>2</v>
      </c>
      <c r="L6799" s="16" t="s">
        <v>11371</v>
      </c>
      <c r="M6799" s="9">
        <v>250403345.46000001</v>
      </c>
      <c r="N6799" s="9">
        <v>403345.46</v>
      </c>
      <c r="O6799" s="9">
        <v>250000000</v>
      </c>
      <c r="P6799" s="9">
        <v>0</v>
      </c>
      <c r="Q6799" s="9">
        <v>0</v>
      </c>
      <c r="R6799" s="9">
        <v>0</v>
      </c>
      <c r="S6799" s="9">
        <v>0</v>
      </c>
      <c r="T6799" s="9">
        <v>202412190000482</v>
      </c>
      <c r="U6799" s="21">
        <v>45645</v>
      </c>
      <c r="V6799" s="21">
        <v>45646</v>
      </c>
      <c r="W6799" s="8" t="s">
        <v>2693</v>
      </c>
      <c r="X6799" s="8" t="s">
        <v>1212</v>
      </c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</row>
    <row r="6800" spans="1:55" ht="20" customHeight="1" x14ac:dyDescent="0.35">
      <c r="A6800" s="1"/>
      <c r="B6800" s="17">
        <v>45838</v>
      </c>
      <c r="C6800" s="16" t="s">
        <v>11373</v>
      </c>
      <c r="D6800" s="16" t="s">
        <v>1208</v>
      </c>
      <c r="E6800" s="18">
        <v>6.2649999999999997</v>
      </c>
      <c r="F6800" s="9">
        <v>500000000</v>
      </c>
      <c r="G6800" s="19">
        <v>46377</v>
      </c>
      <c r="H6800" s="20">
        <v>45828</v>
      </c>
      <c r="I6800" s="20">
        <v>46013</v>
      </c>
      <c r="J6800" s="16" t="s">
        <v>1209</v>
      </c>
      <c r="K6800" s="16">
        <v>2</v>
      </c>
      <c r="L6800" s="16" t="s">
        <v>11374</v>
      </c>
      <c r="M6800" s="9">
        <v>-506335810.13999999</v>
      </c>
      <c r="N6800" s="9">
        <v>-944041.1</v>
      </c>
      <c r="O6800" s="9">
        <v>-505391769.04000002</v>
      </c>
      <c r="P6800" s="9">
        <v>1.4289050999999999</v>
      </c>
      <c r="Q6800" s="9">
        <v>1.3907233999999999</v>
      </c>
      <c r="R6800" s="9">
        <v>3.2397320000000001</v>
      </c>
      <c r="S6800" s="9">
        <v>70417.31</v>
      </c>
      <c r="T6800" s="9">
        <v>202412190000483</v>
      </c>
      <c r="U6800" s="21">
        <v>45645</v>
      </c>
      <c r="V6800" s="21">
        <v>45646</v>
      </c>
      <c r="W6800" s="8" t="s">
        <v>1211</v>
      </c>
      <c r="X6800" s="8" t="s">
        <v>1212</v>
      </c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</row>
    <row r="6801" spans="1:55" ht="20" customHeight="1" x14ac:dyDescent="0.35">
      <c r="A6801" s="1"/>
      <c r="B6801" s="17">
        <v>45838</v>
      </c>
      <c r="C6801" s="16" t="s">
        <v>11375</v>
      </c>
      <c r="D6801" s="16" t="s">
        <v>1214</v>
      </c>
      <c r="E6801" s="18">
        <v>5.3534942000000001</v>
      </c>
      <c r="F6801" s="9">
        <v>500000000</v>
      </c>
      <c r="G6801" s="19">
        <v>46377</v>
      </c>
      <c r="H6801" s="20">
        <v>45828</v>
      </c>
      <c r="I6801" s="20">
        <v>46013</v>
      </c>
      <c r="J6801" s="16" t="s">
        <v>1209</v>
      </c>
      <c r="K6801" s="16">
        <v>2</v>
      </c>
      <c r="L6801" s="16" t="s">
        <v>11374</v>
      </c>
      <c r="M6801" s="9">
        <v>500806690.91000003</v>
      </c>
      <c r="N6801" s="9">
        <v>806690.91</v>
      </c>
      <c r="O6801" s="9">
        <v>500000000</v>
      </c>
      <c r="P6801" s="9">
        <v>0</v>
      </c>
      <c r="Q6801" s="9">
        <v>0</v>
      </c>
      <c r="R6801" s="9">
        <v>0</v>
      </c>
      <c r="S6801" s="9">
        <v>0</v>
      </c>
      <c r="T6801" s="9">
        <v>202412190000483</v>
      </c>
      <c r="U6801" s="21">
        <v>45645</v>
      </c>
      <c r="V6801" s="21">
        <v>45646</v>
      </c>
      <c r="W6801" s="8" t="s">
        <v>1211</v>
      </c>
      <c r="X6801" s="8" t="s">
        <v>1212</v>
      </c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</row>
    <row r="6802" spans="1:55" ht="20" customHeight="1" x14ac:dyDescent="0.35">
      <c r="A6802" s="1"/>
      <c r="B6802" s="17">
        <v>45838</v>
      </c>
      <c r="C6802" s="16" t="s">
        <v>11376</v>
      </c>
      <c r="D6802" s="16" t="s">
        <v>1208</v>
      </c>
      <c r="E6802" s="18">
        <v>6.2649999999999997</v>
      </c>
      <c r="F6802" s="9">
        <v>250000000</v>
      </c>
      <c r="G6802" s="19">
        <v>46377</v>
      </c>
      <c r="H6802" s="20">
        <v>45828</v>
      </c>
      <c r="I6802" s="20">
        <v>46013</v>
      </c>
      <c r="J6802" s="16" t="s">
        <v>1209</v>
      </c>
      <c r="K6802" s="16">
        <v>2</v>
      </c>
      <c r="L6802" s="16" t="s">
        <v>11377</v>
      </c>
      <c r="M6802" s="9">
        <v>-253167905.08000001</v>
      </c>
      <c r="N6802" s="9">
        <v>-472020.55</v>
      </c>
      <c r="O6802" s="9">
        <v>-252695884.53</v>
      </c>
      <c r="P6802" s="9">
        <v>1.4289050999999999</v>
      </c>
      <c r="Q6802" s="9">
        <v>1.3907233999999999</v>
      </c>
      <c r="R6802" s="9">
        <v>3.2397320000000001</v>
      </c>
      <c r="S6802" s="9">
        <v>35208.65</v>
      </c>
      <c r="T6802" s="9">
        <v>202412190000484</v>
      </c>
      <c r="U6802" s="21">
        <v>45645</v>
      </c>
      <c r="V6802" s="21">
        <v>45646</v>
      </c>
      <c r="W6802" s="8" t="s">
        <v>1211</v>
      </c>
      <c r="X6802" s="8" t="s">
        <v>1212</v>
      </c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</row>
    <row r="6803" spans="1:55" ht="20" customHeight="1" x14ac:dyDescent="0.35">
      <c r="A6803" s="1"/>
      <c r="B6803" s="17">
        <v>45838</v>
      </c>
      <c r="C6803" s="16" t="s">
        <v>11378</v>
      </c>
      <c r="D6803" s="16" t="s">
        <v>1214</v>
      </c>
      <c r="E6803" s="18">
        <v>5.3534943000000004</v>
      </c>
      <c r="F6803" s="9">
        <v>250000000</v>
      </c>
      <c r="G6803" s="19">
        <v>46377</v>
      </c>
      <c r="H6803" s="20">
        <v>45828</v>
      </c>
      <c r="I6803" s="20">
        <v>46013</v>
      </c>
      <c r="J6803" s="16" t="s">
        <v>1209</v>
      </c>
      <c r="K6803" s="16">
        <v>2</v>
      </c>
      <c r="L6803" s="16" t="s">
        <v>11377</v>
      </c>
      <c r="M6803" s="9">
        <v>250403345.46000001</v>
      </c>
      <c r="N6803" s="9">
        <v>403345.46</v>
      </c>
      <c r="O6803" s="9">
        <v>250000000</v>
      </c>
      <c r="P6803" s="9">
        <v>0</v>
      </c>
      <c r="Q6803" s="9">
        <v>0</v>
      </c>
      <c r="R6803" s="9">
        <v>0</v>
      </c>
      <c r="S6803" s="9">
        <v>0</v>
      </c>
      <c r="T6803" s="9">
        <v>202412190000484</v>
      </c>
      <c r="U6803" s="21">
        <v>45645</v>
      </c>
      <c r="V6803" s="21">
        <v>45646</v>
      </c>
      <c r="W6803" s="8" t="s">
        <v>1211</v>
      </c>
      <c r="X6803" s="8" t="s">
        <v>1212</v>
      </c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</row>
    <row r="6804" spans="1:55" ht="20" customHeight="1" x14ac:dyDescent="0.35">
      <c r="A6804" s="1"/>
      <c r="B6804" s="17">
        <v>45838</v>
      </c>
      <c r="C6804" s="16" t="s">
        <v>11379</v>
      </c>
      <c r="D6804" s="16" t="s">
        <v>1208</v>
      </c>
      <c r="E6804" s="18">
        <v>6.2649999999999997</v>
      </c>
      <c r="F6804" s="9">
        <v>250000000</v>
      </c>
      <c r="G6804" s="19">
        <v>46377</v>
      </c>
      <c r="H6804" s="20">
        <v>45828</v>
      </c>
      <c r="I6804" s="20">
        <v>46013</v>
      </c>
      <c r="J6804" s="16" t="s">
        <v>1209</v>
      </c>
      <c r="K6804" s="16">
        <v>2</v>
      </c>
      <c r="L6804" s="16" t="s">
        <v>11380</v>
      </c>
      <c r="M6804" s="9">
        <v>-253167905.08000001</v>
      </c>
      <c r="N6804" s="9">
        <v>-472020.55</v>
      </c>
      <c r="O6804" s="9">
        <v>-252695884.53</v>
      </c>
      <c r="P6804" s="9">
        <v>1.4289050999999999</v>
      </c>
      <c r="Q6804" s="9">
        <v>1.3907233999999999</v>
      </c>
      <c r="R6804" s="9">
        <v>3.2397320000000001</v>
      </c>
      <c r="S6804" s="9">
        <v>35208.65</v>
      </c>
      <c r="T6804" s="9">
        <v>202412190000486</v>
      </c>
      <c r="U6804" s="21">
        <v>45645</v>
      </c>
      <c r="V6804" s="21">
        <v>45646</v>
      </c>
      <c r="W6804" s="8" t="s">
        <v>1211</v>
      </c>
      <c r="X6804" s="8" t="s">
        <v>1212</v>
      </c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</row>
    <row r="6805" spans="1:55" ht="20" customHeight="1" x14ac:dyDescent="0.35">
      <c r="A6805" s="1"/>
      <c r="B6805" s="17">
        <v>45838</v>
      </c>
      <c r="C6805" s="16" t="s">
        <v>11381</v>
      </c>
      <c r="D6805" s="16" t="s">
        <v>1214</v>
      </c>
      <c r="E6805" s="18">
        <v>5.3534943000000004</v>
      </c>
      <c r="F6805" s="9">
        <v>250000000</v>
      </c>
      <c r="G6805" s="19">
        <v>46377</v>
      </c>
      <c r="H6805" s="20">
        <v>45828</v>
      </c>
      <c r="I6805" s="20">
        <v>46013</v>
      </c>
      <c r="J6805" s="16" t="s">
        <v>1209</v>
      </c>
      <c r="K6805" s="16">
        <v>2</v>
      </c>
      <c r="L6805" s="16" t="s">
        <v>11380</v>
      </c>
      <c r="M6805" s="9">
        <v>250403345.46000001</v>
      </c>
      <c r="N6805" s="9">
        <v>403345.46</v>
      </c>
      <c r="O6805" s="9">
        <v>250000000</v>
      </c>
      <c r="P6805" s="9">
        <v>0</v>
      </c>
      <c r="Q6805" s="9">
        <v>0</v>
      </c>
      <c r="R6805" s="9">
        <v>0</v>
      </c>
      <c r="S6805" s="9">
        <v>0</v>
      </c>
      <c r="T6805" s="9">
        <v>202412190000486</v>
      </c>
      <c r="U6805" s="21">
        <v>45645</v>
      </c>
      <c r="V6805" s="21">
        <v>45646</v>
      </c>
      <c r="W6805" s="8" t="s">
        <v>1211</v>
      </c>
      <c r="X6805" s="8" t="s">
        <v>1212</v>
      </c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</row>
    <row r="6806" spans="1:55" ht="20" customHeight="1" x14ac:dyDescent="0.35">
      <c r="A6806" s="1"/>
      <c r="B6806" s="17">
        <v>45838</v>
      </c>
      <c r="C6806" s="16" t="s">
        <v>11382</v>
      </c>
      <c r="D6806" s="16" t="s">
        <v>1208</v>
      </c>
      <c r="E6806" s="18">
        <v>6.2649999999999997</v>
      </c>
      <c r="F6806" s="9">
        <v>500000000</v>
      </c>
      <c r="G6806" s="19">
        <v>46377</v>
      </c>
      <c r="H6806" s="20">
        <v>45828</v>
      </c>
      <c r="I6806" s="20">
        <v>46013</v>
      </c>
      <c r="J6806" s="16" t="s">
        <v>1209</v>
      </c>
      <c r="K6806" s="16">
        <v>2</v>
      </c>
      <c r="L6806" s="16" t="s">
        <v>11383</v>
      </c>
      <c r="M6806" s="9">
        <v>-506335810.13999999</v>
      </c>
      <c r="N6806" s="9">
        <v>-944041.1</v>
      </c>
      <c r="O6806" s="9">
        <v>-505391769.04000002</v>
      </c>
      <c r="P6806" s="9">
        <v>1.4289050999999999</v>
      </c>
      <c r="Q6806" s="9">
        <v>1.3907233999999999</v>
      </c>
      <c r="R6806" s="9">
        <v>3.2397320000000001</v>
      </c>
      <c r="S6806" s="9">
        <v>70417.31</v>
      </c>
      <c r="T6806" s="9">
        <v>202412190000487</v>
      </c>
      <c r="U6806" s="21">
        <v>45645</v>
      </c>
      <c r="V6806" s="21">
        <v>45646</v>
      </c>
      <c r="W6806" s="8" t="s">
        <v>1211</v>
      </c>
      <c r="X6806" s="8" t="s">
        <v>1212</v>
      </c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</row>
    <row r="6807" spans="1:55" ht="20" customHeight="1" x14ac:dyDescent="0.35">
      <c r="A6807" s="1"/>
      <c r="B6807" s="17">
        <v>45838</v>
      </c>
      <c r="C6807" s="16" t="s">
        <v>11384</v>
      </c>
      <c r="D6807" s="16" t="s">
        <v>1214</v>
      </c>
      <c r="E6807" s="18">
        <v>5.3534942000000001</v>
      </c>
      <c r="F6807" s="9">
        <v>500000000</v>
      </c>
      <c r="G6807" s="19">
        <v>46377</v>
      </c>
      <c r="H6807" s="20">
        <v>45828</v>
      </c>
      <c r="I6807" s="20">
        <v>46013</v>
      </c>
      <c r="J6807" s="16" t="s">
        <v>1209</v>
      </c>
      <c r="K6807" s="16">
        <v>2</v>
      </c>
      <c r="L6807" s="16" t="s">
        <v>11383</v>
      </c>
      <c r="M6807" s="9">
        <v>500806690.91000003</v>
      </c>
      <c r="N6807" s="9">
        <v>806690.91</v>
      </c>
      <c r="O6807" s="9">
        <v>500000000</v>
      </c>
      <c r="P6807" s="9">
        <v>0</v>
      </c>
      <c r="Q6807" s="9">
        <v>0</v>
      </c>
      <c r="R6807" s="9">
        <v>0</v>
      </c>
      <c r="S6807" s="9">
        <v>0</v>
      </c>
      <c r="T6807" s="9">
        <v>202412190000487</v>
      </c>
      <c r="U6807" s="21">
        <v>45645</v>
      </c>
      <c r="V6807" s="21">
        <v>45646</v>
      </c>
      <c r="W6807" s="8" t="s">
        <v>1211</v>
      </c>
      <c r="X6807" s="8" t="s">
        <v>1212</v>
      </c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</row>
    <row r="6808" spans="1:55" ht="20" customHeight="1" x14ac:dyDescent="0.35">
      <c r="A6808" s="1"/>
      <c r="B6808" s="17">
        <v>45838</v>
      </c>
      <c r="C6808" s="16" t="s">
        <v>11385</v>
      </c>
      <c r="D6808" s="16" t="s">
        <v>1208</v>
      </c>
      <c r="E6808" s="18">
        <v>6.2625000000000002</v>
      </c>
      <c r="F6808" s="9">
        <v>950000000</v>
      </c>
      <c r="G6808" s="19">
        <v>46377</v>
      </c>
      <c r="H6808" s="20">
        <v>45828</v>
      </c>
      <c r="I6808" s="20">
        <v>46013</v>
      </c>
      <c r="J6808" s="16" t="s">
        <v>1209</v>
      </c>
      <c r="K6808" s="16">
        <v>2</v>
      </c>
      <c r="L6808" s="16" t="s">
        <v>11386</v>
      </c>
      <c r="M6808" s="9">
        <v>-962004139.23000002</v>
      </c>
      <c r="N6808" s="9">
        <v>-1792962.33</v>
      </c>
      <c r="O6808" s="9">
        <v>-960211176.89999998</v>
      </c>
      <c r="P6808" s="9">
        <v>1.4289215</v>
      </c>
      <c r="Q6808" s="9">
        <v>1.3907394</v>
      </c>
      <c r="R6808" s="9">
        <v>3.2397781999999999</v>
      </c>
      <c r="S6808" s="9">
        <v>133789.70000000001</v>
      </c>
      <c r="T6808" s="9">
        <v>202412190000491</v>
      </c>
      <c r="U6808" s="21">
        <v>45645</v>
      </c>
      <c r="V6808" s="21">
        <v>45646</v>
      </c>
      <c r="W6808" s="8" t="s">
        <v>2991</v>
      </c>
      <c r="X6808" s="8" t="s">
        <v>1212</v>
      </c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</row>
    <row r="6809" spans="1:55" ht="20" customHeight="1" x14ac:dyDescent="0.35">
      <c r="A6809" s="1"/>
      <c r="B6809" s="17">
        <v>45838</v>
      </c>
      <c r="C6809" s="16" t="s">
        <v>11387</v>
      </c>
      <c r="D6809" s="16" t="s">
        <v>1214</v>
      </c>
      <c r="E6809" s="18">
        <v>5.3534943000000004</v>
      </c>
      <c r="F6809" s="9">
        <v>950000000</v>
      </c>
      <c r="G6809" s="19">
        <v>46377</v>
      </c>
      <c r="H6809" s="20">
        <v>45828</v>
      </c>
      <c r="I6809" s="20">
        <v>46013</v>
      </c>
      <c r="J6809" s="16" t="s">
        <v>1209</v>
      </c>
      <c r="K6809" s="16">
        <v>2</v>
      </c>
      <c r="L6809" s="16" t="s">
        <v>11386</v>
      </c>
      <c r="M6809" s="9">
        <v>951532712.75999999</v>
      </c>
      <c r="N6809" s="9">
        <v>1532712.76</v>
      </c>
      <c r="O6809" s="9">
        <v>950000000</v>
      </c>
      <c r="P6809" s="9">
        <v>0</v>
      </c>
      <c r="Q6809" s="9">
        <v>0</v>
      </c>
      <c r="R6809" s="9">
        <v>0</v>
      </c>
      <c r="S6809" s="9">
        <v>0</v>
      </c>
      <c r="T6809" s="9">
        <v>202412190000491</v>
      </c>
      <c r="U6809" s="21">
        <v>45645</v>
      </c>
      <c r="V6809" s="21">
        <v>45646</v>
      </c>
      <c r="W6809" s="8" t="s">
        <v>2991</v>
      </c>
      <c r="X6809" s="8" t="s">
        <v>1212</v>
      </c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</row>
    <row r="6810" spans="1:55" ht="20" customHeight="1" x14ac:dyDescent="0.35">
      <c r="A6810" s="1"/>
      <c r="B6810" s="17">
        <v>45838</v>
      </c>
      <c r="C6810" s="16" t="s">
        <v>11388</v>
      </c>
      <c r="D6810" s="16" t="s">
        <v>1208</v>
      </c>
      <c r="E6810" s="18">
        <v>6.2</v>
      </c>
      <c r="F6810" s="9">
        <v>250000000</v>
      </c>
      <c r="G6810" s="19">
        <v>46741</v>
      </c>
      <c r="H6810" s="20">
        <v>45828</v>
      </c>
      <c r="I6810" s="20">
        <v>46013</v>
      </c>
      <c r="J6810" s="16" t="s">
        <v>1209</v>
      </c>
      <c r="K6810" s="16">
        <v>2</v>
      </c>
      <c r="L6810" s="16" t="s">
        <v>11389</v>
      </c>
      <c r="M6810" s="9">
        <v>-254178397.37</v>
      </c>
      <c r="N6810" s="9">
        <v>-467123.29</v>
      </c>
      <c r="O6810" s="9">
        <v>-253711274.08000001</v>
      </c>
      <c r="P6810" s="9">
        <v>2.3263889</v>
      </c>
      <c r="Q6810" s="9">
        <v>2.2636763000000002</v>
      </c>
      <c r="R6810" s="9">
        <v>6.9475693999999999</v>
      </c>
      <c r="S6810" s="9">
        <v>57537.760000000002</v>
      </c>
      <c r="T6810" s="9">
        <v>202412190000532</v>
      </c>
      <c r="U6810" s="21">
        <v>45645</v>
      </c>
      <c r="V6810" s="21">
        <v>45646</v>
      </c>
      <c r="W6810" s="8" t="s">
        <v>1211</v>
      </c>
      <c r="X6810" s="8" t="s">
        <v>1212</v>
      </c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</row>
    <row r="6811" spans="1:55" ht="20" customHeight="1" x14ac:dyDescent="0.35">
      <c r="A6811" s="1"/>
      <c r="B6811" s="17">
        <v>45838</v>
      </c>
      <c r="C6811" s="16" t="s">
        <v>11390</v>
      </c>
      <c r="D6811" s="16" t="s">
        <v>1214</v>
      </c>
      <c r="E6811" s="18">
        <v>5.3534943000000004</v>
      </c>
      <c r="F6811" s="9">
        <v>250000000</v>
      </c>
      <c r="G6811" s="19">
        <v>46741</v>
      </c>
      <c r="H6811" s="20">
        <v>45828</v>
      </c>
      <c r="I6811" s="20">
        <v>46013</v>
      </c>
      <c r="J6811" s="16" t="s">
        <v>1209</v>
      </c>
      <c r="K6811" s="16">
        <v>2</v>
      </c>
      <c r="L6811" s="16" t="s">
        <v>11389</v>
      </c>
      <c r="M6811" s="9">
        <v>250403345.46000001</v>
      </c>
      <c r="N6811" s="9">
        <v>403345.46</v>
      </c>
      <c r="O6811" s="9">
        <v>250000000</v>
      </c>
      <c r="P6811" s="9">
        <v>0</v>
      </c>
      <c r="Q6811" s="9">
        <v>0</v>
      </c>
      <c r="R6811" s="9">
        <v>0</v>
      </c>
      <c r="S6811" s="9">
        <v>0</v>
      </c>
      <c r="T6811" s="9">
        <v>202412190000532</v>
      </c>
      <c r="U6811" s="21">
        <v>45645</v>
      </c>
      <c r="V6811" s="21">
        <v>45646</v>
      </c>
      <c r="W6811" s="8" t="s">
        <v>1211</v>
      </c>
      <c r="X6811" s="8" t="s">
        <v>1212</v>
      </c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</row>
    <row r="6812" spans="1:55" ht="20" customHeight="1" x14ac:dyDescent="0.35">
      <c r="A6812" s="1"/>
      <c r="B6812" s="17">
        <v>45838</v>
      </c>
      <c r="C6812" s="16" t="s">
        <v>11391</v>
      </c>
      <c r="D6812" s="16" t="s">
        <v>1208</v>
      </c>
      <c r="E6812" s="18">
        <v>6.2649999999999997</v>
      </c>
      <c r="F6812" s="9">
        <v>50000000</v>
      </c>
      <c r="G6812" s="19">
        <v>46377</v>
      </c>
      <c r="H6812" s="20">
        <v>45828</v>
      </c>
      <c r="I6812" s="20">
        <v>46013</v>
      </c>
      <c r="J6812" s="16" t="s">
        <v>1209</v>
      </c>
      <c r="K6812" s="16">
        <v>2</v>
      </c>
      <c r="L6812" s="16" t="s">
        <v>11392</v>
      </c>
      <c r="M6812" s="9">
        <v>50633581.009999998</v>
      </c>
      <c r="N6812" s="9">
        <v>94404.11</v>
      </c>
      <c r="O6812" s="9">
        <v>50539176.899999999</v>
      </c>
      <c r="P6812" s="9">
        <v>1.4289050999999999</v>
      </c>
      <c r="Q6812" s="9">
        <v>-1.3907233999999999</v>
      </c>
      <c r="R6812" s="9">
        <v>3.2397320000000001</v>
      </c>
      <c r="S6812" s="9">
        <v>-7041.73</v>
      </c>
      <c r="T6812" s="9">
        <v>202412190000536</v>
      </c>
      <c r="U6812" s="21">
        <v>45645</v>
      </c>
      <c r="V6812" s="21">
        <v>45646</v>
      </c>
      <c r="W6812" s="8" t="s">
        <v>3112</v>
      </c>
      <c r="X6812" s="8" t="s">
        <v>1212</v>
      </c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</row>
    <row r="6813" spans="1:55" ht="20" customHeight="1" x14ac:dyDescent="0.35">
      <c r="A6813" s="1"/>
      <c r="B6813" s="17">
        <v>45838</v>
      </c>
      <c r="C6813" s="16" t="s">
        <v>11393</v>
      </c>
      <c r="D6813" s="16" t="s">
        <v>1214</v>
      </c>
      <c r="E6813" s="18">
        <v>5.3534942000000001</v>
      </c>
      <c r="F6813" s="9">
        <v>50000000</v>
      </c>
      <c r="G6813" s="19">
        <v>46377</v>
      </c>
      <c r="H6813" s="20">
        <v>45828</v>
      </c>
      <c r="I6813" s="20">
        <v>46013</v>
      </c>
      <c r="J6813" s="16" t="s">
        <v>1209</v>
      </c>
      <c r="K6813" s="16">
        <v>2</v>
      </c>
      <c r="L6813" s="16" t="s">
        <v>11392</v>
      </c>
      <c r="M6813" s="9">
        <v>-50080669.090000004</v>
      </c>
      <c r="N6813" s="9">
        <v>-80669.09</v>
      </c>
      <c r="O6813" s="9">
        <v>-50000000</v>
      </c>
      <c r="P6813" s="9">
        <v>0</v>
      </c>
      <c r="Q6813" s="9">
        <v>0</v>
      </c>
      <c r="R6813" s="9">
        <v>0</v>
      </c>
      <c r="S6813" s="9">
        <v>0</v>
      </c>
      <c r="T6813" s="9">
        <v>202412190000536</v>
      </c>
      <c r="U6813" s="21">
        <v>45645</v>
      </c>
      <c r="V6813" s="21">
        <v>45646</v>
      </c>
      <c r="W6813" s="8" t="s">
        <v>3112</v>
      </c>
      <c r="X6813" s="8" t="s">
        <v>1212</v>
      </c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</row>
    <row r="6814" spans="1:55" ht="20" customHeight="1" x14ac:dyDescent="0.35">
      <c r="A6814" s="1"/>
      <c r="B6814" s="17">
        <v>45838</v>
      </c>
      <c r="C6814" s="16" t="s">
        <v>11394</v>
      </c>
      <c r="D6814" s="16" t="s">
        <v>1208</v>
      </c>
      <c r="E6814" s="18">
        <v>6.19</v>
      </c>
      <c r="F6814" s="9">
        <v>500000000</v>
      </c>
      <c r="G6814" s="19">
        <v>47472</v>
      </c>
      <c r="H6814" s="20">
        <v>45828</v>
      </c>
      <c r="I6814" s="20">
        <v>46013</v>
      </c>
      <c r="J6814" s="16" t="s">
        <v>1209</v>
      </c>
      <c r="K6814" s="16">
        <v>2</v>
      </c>
      <c r="L6814" s="16" t="s">
        <v>11395</v>
      </c>
      <c r="M6814" s="9">
        <v>510830396.63</v>
      </c>
      <c r="N6814" s="9">
        <v>932739.73</v>
      </c>
      <c r="O6814" s="9">
        <v>509897656.89999998</v>
      </c>
      <c r="P6814" s="9">
        <v>3.9737597</v>
      </c>
      <c r="Q6814" s="9">
        <v>-3.8650459000000001</v>
      </c>
      <c r="R6814" s="9">
        <v>16.422644999999999</v>
      </c>
      <c r="S6814" s="9">
        <v>-197438.3</v>
      </c>
      <c r="T6814" s="9">
        <v>202412190000558</v>
      </c>
      <c r="U6814" s="21">
        <v>45645</v>
      </c>
      <c r="V6814" s="21">
        <v>45646</v>
      </c>
      <c r="W6814" s="8" t="s">
        <v>2693</v>
      </c>
      <c r="X6814" s="8" t="s">
        <v>1212</v>
      </c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</row>
    <row r="6815" spans="1:55" ht="20" customHeight="1" x14ac:dyDescent="0.35">
      <c r="A6815" s="1"/>
      <c r="B6815" s="17">
        <v>45838</v>
      </c>
      <c r="C6815" s="16" t="s">
        <v>11396</v>
      </c>
      <c r="D6815" s="16" t="s">
        <v>1214</v>
      </c>
      <c r="E6815" s="18">
        <v>5.3534942000000001</v>
      </c>
      <c r="F6815" s="9">
        <v>500000000</v>
      </c>
      <c r="G6815" s="19">
        <v>47472</v>
      </c>
      <c r="H6815" s="20">
        <v>45828</v>
      </c>
      <c r="I6815" s="20">
        <v>46013</v>
      </c>
      <c r="J6815" s="16" t="s">
        <v>1209</v>
      </c>
      <c r="K6815" s="16">
        <v>2</v>
      </c>
      <c r="L6815" s="16" t="s">
        <v>11395</v>
      </c>
      <c r="M6815" s="9">
        <v>-500806690.91000003</v>
      </c>
      <c r="N6815" s="9">
        <v>-806690.91</v>
      </c>
      <c r="O6815" s="9">
        <v>-500000000</v>
      </c>
      <c r="P6815" s="9">
        <v>0</v>
      </c>
      <c r="Q6815" s="9">
        <v>0</v>
      </c>
      <c r="R6815" s="9">
        <v>0</v>
      </c>
      <c r="S6815" s="9">
        <v>0</v>
      </c>
      <c r="T6815" s="9">
        <v>202412190000558</v>
      </c>
      <c r="U6815" s="21">
        <v>45645</v>
      </c>
      <c r="V6815" s="21">
        <v>45646</v>
      </c>
      <c r="W6815" s="8" t="s">
        <v>2693</v>
      </c>
      <c r="X6815" s="8" t="s">
        <v>1212</v>
      </c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</row>
    <row r="6816" spans="1:55" ht="20" customHeight="1" x14ac:dyDescent="0.35">
      <c r="A6816" s="1"/>
      <c r="B6816" s="17">
        <v>45838</v>
      </c>
      <c r="C6816" s="16" t="s">
        <v>11397</v>
      </c>
      <c r="D6816" s="16" t="s">
        <v>1208</v>
      </c>
      <c r="E6816" s="18">
        <v>6.2649999999999997</v>
      </c>
      <c r="F6816" s="9">
        <v>50000000</v>
      </c>
      <c r="G6816" s="19">
        <v>46377</v>
      </c>
      <c r="H6816" s="20">
        <v>45828</v>
      </c>
      <c r="I6816" s="20">
        <v>46013</v>
      </c>
      <c r="J6816" s="16" t="s">
        <v>1209</v>
      </c>
      <c r="K6816" s="16">
        <v>2</v>
      </c>
      <c r="L6816" s="16" t="s">
        <v>11398</v>
      </c>
      <c r="M6816" s="9">
        <v>50633581.009999998</v>
      </c>
      <c r="N6816" s="9">
        <v>94404.11</v>
      </c>
      <c r="O6816" s="9">
        <v>50539176.899999999</v>
      </c>
      <c r="P6816" s="9">
        <v>1.4289050999999999</v>
      </c>
      <c r="Q6816" s="9">
        <v>-1.3907233999999999</v>
      </c>
      <c r="R6816" s="9">
        <v>3.2397320000000001</v>
      </c>
      <c r="S6816" s="9">
        <v>-7041.73</v>
      </c>
      <c r="T6816" s="9">
        <v>202412190000555</v>
      </c>
      <c r="U6816" s="21">
        <v>45645</v>
      </c>
      <c r="V6816" s="21">
        <v>45646</v>
      </c>
      <c r="W6816" s="8" t="s">
        <v>3112</v>
      </c>
      <c r="X6816" s="8" t="s">
        <v>1212</v>
      </c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</row>
    <row r="6817" spans="1:55" ht="20" customHeight="1" x14ac:dyDescent="0.35">
      <c r="A6817" s="1"/>
      <c r="B6817" s="17">
        <v>45838</v>
      </c>
      <c r="C6817" s="16" t="s">
        <v>11399</v>
      </c>
      <c r="D6817" s="16" t="s">
        <v>1214</v>
      </c>
      <c r="E6817" s="18">
        <v>5.3534942000000001</v>
      </c>
      <c r="F6817" s="9">
        <v>50000000</v>
      </c>
      <c r="G6817" s="19">
        <v>46377</v>
      </c>
      <c r="H6817" s="20">
        <v>45828</v>
      </c>
      <c r="I6817" s="20">
        <v>46013</v>
      </c>
      <c r="J6817" s="16" t="s">
        <v>1209</v>
      </c>
      <c r="K6817" s="16">
        <v>2</v>
      </c>
      <c r="L6817" s="16" t="s">
        <v>11398</v>
      </c>
      <c r="M6817" s="9">
        <v>-50080669.090000004</v>
      </c>
      <c r="N6817" s="9">
        <v>-80669.09</v>
      </c>
      <c r="O6817" s="9">
        <v>-50000000</v>
      </c>
      <c r="P6817" s="9">
        <v>0</v>
      </c>
      <c r="Q6817" s="9">
        <v>0</v>
      </c>
      <c r="R6817" s="9">
        <v>0</v>
      </c>
      <c r="S6817" s="9">
        <v>0</v>
      </c>
      <c r="T6817" s="9">
        <v>202412190000555</v>
      </c>
      <c r="U6817" s="21">
        <v>45645</v>
      </c>
      <c r="V6817" s="21">
        <v>45646</v>
      </c>
      <c r="W6817" s="8" t="s">
        <v>3112</v>
      </c>
      <c r="X6817" s="8" t="s">
        <v>1212</v>
      </c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</row>
    <row r="6818" spans="1:55" ht="20" customHeight="1" x14ac:dyDescent="0.35">
      <c r="A6818" s="1"/>
      <c r="B6818" s="17">
        <v>45838</v>
      </c>
      <c r="C6818" s="16" t="s">
        <v>11400</v>
      </c>
      <c r="D6818" s="16" t="s">
        <v>1208</v>
      </c>
      <c r="E6818" s="18">
        <v>6.28</v>
      </c>
      <c r="F6818" s="9">
        <v>50000000</v>
      </c>
      <c r="G6818" s="19">
        <v>46377</v>
      </c>
      <c r="H6818" s="20">
        <v>45828</v>
      </c>
      <c r="I6818" s="20">
        <v>46013</v>
      </c>
      <c r="J6818" s="16" t="s">
        <v>1209</v>
      </c>
      <c r="K6818" s="16">
        <v>2</v>
      </c>
      <c r="L6818" s="16" t="s">
        <v>11401</v>
      </c>
      <c r="M6818" s="9">
        <v>50644286.289999999</v>
      </c>
      <c r="N6818" s="9">
        <v>94630.14</v>
      </c>
      <c r="O6818" s="9">
        <v>50549656.149999999</v>
      </c>
      <c r="P6818" s="9">
        <v>1.4288067</v>
      </c>
      <c r="Q6818" s="9">
        <v>-1.3906277</v>
      </c>
      <c r="R6818" s="9">
        <v>3.239455</v>
      </c>
      <c r="S6818" s="9">
        <v>-7042.73</v>
      </c>
      <c r="T6818" s="9">
        <v>202412190000586</v>
      </c>
      <c r="U6818" s="21">
        <v>45645</v>
      </c>
      <c r="V6818" s="21">
        <v>45646</v>
      </c>
      <c r="W6818" s="8" t="s">
        <v>3112</v>
      </c>
      <c r="X6818" s="8" t="s">
        <v>1212</v>
      </c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</row>
    <row r="6819" spans="1:55" ht="20" customHeight="1" x14ac:dyDescent="0.35">
      <c r="A6819" s="1"/>
      <c r="B6819" s="17">
        <v>45838</v>
      </c>
      <c r="C6819" s="16" t="s">
        <v>11402</v>
      </c>
      <c r="D6819" s="16" t="s">
        <v>1214</v>
      </c>
      <c r="E6819" s="18">
        <v>5.3534942000000001</v>
      </c>
      <c r="F6819" s="9">
        <v>50000000</v>
      </c>
      <c r="G6819" s="19">
        <v>46377</v>
      </c>
      <c r="H6819" s="20">
        <v>45828</v>
      </c>
      <c r="I6819" s="20">
        <v>46013</v>
      </c>
      <c r="J6819" s="16" t="s">
        <v>1209</v>
      </c>
      <c r="K6819" s="16">
        <v>2</v>
      </c>
      <c r="L6819" s="16" t="s">
        <v>11401</v>
      </c>
      <c r="M6819" s="9">
        <v>-50080669.090000004</v>
      </c>
      <c r="N6819" s="9">
        <v>-80669.09</v>
      </c>
      <c r="O6819" s="9">
        <v>-50000000</v>
      </c>
      <c r="P6819" s="9">
        <v>0</v>
      </c>
      <c r="Q6819" s="9">
        <v>0</v>
      </c>
      <c r="R6819" s="9">
        <v>0</v>
      </c>
      <c r="S6819" s="9">
        <v>0</v>
      </c>
      <c r="T6819" s="9">
        <v>202412190000586</v>
      </c>
      <c r="U6819" s="21">
        <v>45645</v>
      </c>
      <c r="V6819" s="21">
        <v>45646</v>
      </c>
      <c r="W6819" s="8" t="s">
        <v>3112</v>
      </c>
      <c r="X6819" s="8" t="s">
        <v>1212</v>
      </c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</row>
    <row r="6820" spans="1:55" ht="20" customHeight="1" x14ac:dyDescent="0.35">
      <c r="A6820" s="1"/>
      <c r="B6820" s="17">
        <v>45838</v>
      </c>
      <c r="C6820" s="16" t="s">
        <v>11403</v>
      </c>
      <c r="D6820" s="16" t="s">
        <v>1208</v>
      </c>
      <c r="E6820" s="18">
        <v>6.2149999999999999</v>
      </c>
      <c r="F6820" s="9">
        <v>250000000</v>
      </c>
      <c r="G6820" s="19">
        <v>46741</v>
      </c>
      <c r="H6820" s="20">
        <v>45828</v>
      </c>
      <c r="I6820" s="20">
        <v>46013</v>
      </c>
      <c r="J6820" s="16" t="s">
        <v>1209</v>
      </c>
      <c r="K6820" s="16">
        <v>2</v>
      </c>
      <c r="L6820" s="16" t="s">
        <v>11404</v>
      </c>
      <c r="M6820" s="9">
        <v>-254265050.30000001</v>
      </c>
      <c r="N6820" s="9">
        <v>-468253.42</v>
      </c>
      <c r="O6820" s="9">
        <v>-253796796.88</v>
      </c>
      <c r="P6820" s="9">
        <v>2.3260879000000001</v>
      </c>
      <c r="Q6820" s="9">
        <v>2.2633836999999999</v>
      </c>
      <c r="R6820" s="9">
        <v>6.9464369000000001</v>
      </c>
      <c r="S6820" s="9">
        <v>57549.94</v>
      </c>
      <c r="T6820" s="9">
        <v>202412190000592</v>
      </c>
      <c r="U6820" s="21">
        <v>45645</v>
      </c>
      <c r="V6820" s="21">
        <v>45646</v>
      </c>
      <c r="W6820" s="8" t="s">
        <v>1211</v>
      </c>
      <c r="X6820" s="8" t="s">
        <v>1212</v>
      </c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</row>
    <row r="6821" spans="1:55" ht="20" customHeight="1" x14ac:dyDescent="0.35">
      <c r="A6821" s="1"/>
      <c r="B6821" s="17">
        <v>45838</v>
      </c>
      <c r="C6821" s="16" t="s">
        <v>11405</v>
      </c>
      <c r="D6821" s="16" t="s">
        <v>1214</v>
      </c>
      <c r="E6821" s="18">
        <v>5.3534943000000004</v>
      </c>
      <c r="F6821" s="9">
        <v>250000000</v>
      </c>
      <c r="G6821" s="19">
        <v>46741</v>
      </c>
      <c r="H6821" s="20">
        <v>45828</v>
      </c>
      <c r="I6821" s="20">
        <v>46013</v>
      </c>
      <c r="J6821" s="16" t="s">
        <v>1209</v>
      </c>
      <c r="K6821" s="16">
        <v>2</v>
      </c>
      <c r="L6821" s="16" t="s">
        <v>11404</v>
      </c>
      <c r="M6821" s="9">
        <v>250403345.46000001</v>
      </c>
      <c r="N6821" s="9">
        <v>403345.46</v>
      </c>
      <c r="O6821" s="9">
        <v>250000000</v>
      </c>
      <c r="P6821" s="9">
        <v>0</v>
      </c>
      <c r="Q6821" s="9">
        <v>0</v>
      </c>
      <c r="R6821" s="9">
        <v>0</v>
      </c>
      <c r="S6821" s="9">
        <v>0</v>
      </c>
      <c r="T6821" s="9">
        <v>202412190000592</v>
      </c>
      <c r="U6821" s="21">
        <v>45645</v>
      </c>
      <c r="V6821" s="21">
        <v>45646</v>
      </c>
      <c r="W6821" s="8" t="s">
        <v>1211</v>
      </c>
      <c r="X6821" s="8" t="s">
        <v>1212</v>
      </c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</row>
    <row r="6822" spans="1:55" ht="20" customHeight="1" x14ac:dyDescent="0.35">
      <c r="A6822" s="1"/>
      <c r="B6822" s="17">
        <v>45838</v>
      </c>
      <c r="C6822" s="16" t="s">
        <v>11406</v>
      </c>
      <c r="D6822" s="16" t="s">
        <v>1208</v>
      </c>
      <c r="E6822" s="18">
        <v>6.2149999999999999</v>
      </c>
      <c r="F6822" s="9">
        <v>150000000</v>
      </c>
      <c r="G6822" s="19">
        <v>46741</v>
      </c>
      <c r="H6822" s="20">
        <v>45828</v>
      </c>
      <c r="I6822" s="20">
        <v>46013</v>
      </c>
      <c r="J6822" s="16" t="s">
        <v>1209</v>
      </c>
      <c r="K6822" s="16">
        <v>2</v>
      </c>
      <c r="L6822" s="16" t="s">
        <v>11407</v>
      </c>
      <c r="M6822" s="9">
        <v>-152559030.18000001</v>
      </c>
      <c r="N6822" s="9">
        <v>-280952.05</v>
      </c>
      <c r="O6822" s="9">
        <v>-152278078.13</v>
      </c>
      <c r="P6822" s="9">
        <v>2.3260879000000001</v>
      </c>
      <c r="Q6822" s="9">
        <v>2.2633836999999999</v>
      </c>
      <c r="R6822" s="9">
        <v>6.9464369000000001</v>
      </c>
      <c r="S6822" s="9">
        <v>34529.96</v>
      </c>
      <c r="T6822" s="9">
        <v>202412190000595</v>
      </c>
      <c r="U6822" s="21">
        <v>45645</v>
      </c>
      <c r="V6822" s="21">
        <v>45646</v>
      </c>
      <c r="W6822" s="8" t="s">
        <v>1211</v>
      </c>
      <c r="X6822" s="8" t="s">
        <v>1212</v>
      </c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</row>
    <row r="6823" spans="1:55" ht="20" customHeight="1" x14ac:dyDescent="0.35">
      <c r="A6823" s="1"/>
      <c r="B6823" s="17">
        <v>45838</v>
      </c>
      <c r="C6823" s="16" t="s">
        <v>11408</v>
      </c>
      <c r="D6823" s="16" t="s">
        <v>1214</v>
      </c>
      <c r="E6823" s="18">
        <v>5.3534943999999998</v>
      </c>
      <c r="F6823" s="9">
        <v>150000000</v>
      </c>
      <c r="G6823" s="19">
        <v>46741</v>
      </c>
      <c r="H6823" s="20">
        <v>45828</v>
      </c>
      <c r="I6823" s="20">
        <v>46013</v>
      </c>
      <c r="J6823" s="16" t="s">
        <v>1209</v>
      </c>
      <c r="K6823" s="16">
        <v>2</v>
      </c>
      <c r="L6823" s="16" t="s">
        <v>11407</v>
      </c>
      <c r="M6823" s="9">
        <v>150242007.28</v>
      </c>
      <c r="N6823" s="9">
        <v>242007.28</v>
      </c>
      <c r="O6823" s="9">
        <v>150000000</v>
      </c>
      <c r="P6823" s="9">
        <v>0</v>
      </c>
      <c r="Q6823" s="9">
        <v>0</v>
      </c>
      <c r="R6823" s="9">
        <v>0</v>
      </c>
      <c r="S6823" s="9">
        <v>0</v>
      </c>
      <c r="T6823" s="9">
        <v>202412190000595</v>
      </c>
      <c r="U6823" s="21">
        <v>45645</v>
      </c>
      <c r="V6823" s="21">
        <v>45646</v>
      </c>
      <c r="W6823" s="8" t="s">
        <v>1211</v>
      </c>
      <c r="X6823" s="8" t="s">
        <v>1212</v>
      </c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</row>
    <row r="6824" spans="1:55" ht="20" customHeight="1" x14ac:dyDescent="0.35">
      <c r="A6824" s="1"/>
      <c r="B6824" s="17">
        <v>45838</v>
      </c>
      <c r="C6824" s="16" t="s">
        <v>11409</v>
      </c>
      <c r="D6824" s="16" t="s">
        <v>1208</v>
      </c>
      <c r="E6824" s="18">
        <v>6.1950000000000003</v>
      </c>
      <c r="F6824" s="9">
        <v>100000000</v>
      </c>
      <c r="G6824" s="19">
        <v>47472</v>
      </c>
      <c r="H6824" s="20">
        <v>45828</v>
      </c>
      <c r="I6824" s="20">
        <v>46013</v>
      </c>
      <c r="J6824" s="16" t="s">
        <v>1209</v>
      </c>
      <c r="K6824" s="16">
        <v>2</v>
      </c>
      <c r="L6824" s="16" t="s">
        <v>11410</v>
      </c>
      <c r="M6824" s="9">
        <v>102185776.66</v>
      </c>
      <c r="N6824" s="9">
        <v>186698.63</v>
      </c>
      <c r="O6824" s="9">
        <v>101999078.03</v>
      </c>
      <c r="P6824" s="9">
        <v>3.9734520999999998</v>
      </c>
      <c r="Q6824" s="9">
        <v>-3.8647477000000001</v>
      </c>
      <c r="R6824" s="9">
        <v>16.421030300000002</v>
      </c>
      <c r="S6824" s="9">
        <v>-39492.22</v>
      </c>
      <c r="T6824" s="9">
        <v>202412190000590</v>
      </c>
      <c r="U6824" s="21">
        <v>45645</v>
      </c>
      <c r="V6824" s="21">
        <v>45646</v>
      </c>
      <c r="W6824" s="8" t="s">
        <v>7983</v>
      </c>
      <c r="X6824" s="8" t="s">
        <v>1212</v>
      </c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</row>
    <row r="6825" spans="1:55" ht="20" customHeight="1" x14ac:dyDescent="0.35">
      <c r="A6825" s="1"/>
      <c r="B6825" s="17">
        <v>45838</v>
      </c>
      <c r="C6825" s="16" t="s">
        <v>11411</v>
      </c>
      <c r="D6825" s="16" t="s">
        <v>1214</v>
      </c>
      <c r="E6825" s="18">
        <v>5.3534937999999999</v>
      </c>
      <c r="F6825" s="9">
        <v>100000000</v>
      </c>
      <c r="G6825" s="19">
        <v>47472</v>
      </c>
      <c r="H6825" s="20">
        <v>45828</v>
      </c>
      <c r="I6825" s="20">
        <v>46013</v>
      </c>
      <c r="J6825" s="16" t="s">
        <v>1209</v>
      </c>
      <c r="K6825" s="16">
        <v>2</v>
      </c>
      <c r="L6825" s="16" t="s">
        <v>11410</v>
      </c>
      <c r="M6825" s="9">
        <v>-100161338.17</v>
      </c>
      <c r="N6825" s="9">
        <v>-161338.17000000001</v>
      </c>
      <c r="O6825" s="9">
        <v>-100000000</v>
      </c>
      <c r="P6825" s="9">
        <v>0</v>
      </c>
      <c r="Q6825" s="9">
        <v>0</v>
      </c>
      <c r="R6825" s="9">
        <v>0</v>
      </c>
      <c r="S6825" s="9">
        <v>0</v>
      </c>
      <c r="T6825" s="9">
        <v>202412190000590</v>
      </c>
      <c r="U6825" s="21">
        <v>45645</v>
      </c>
      <c r="V6825" s="21">
        <v>45646</v>
      </c>
      <c r="W6825" s="8" t="s">
        <v>7983</v>
      </c>
      <c r="X6825" s="8" t="s">
        <v>1212</v>
      </c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</row>
    <row r="6826" spans="1:55" ht="20" customHeight="1" x14ac:dyDescent="0.35">
      <c r="A6826" s="1"/>
      <c r="B6826" s="17">
        <v>45838</v>
      </c>
      <c r="C6826" s="16" t="s">
        <v>11412</v>
      </c>
      <c r="D6826" s="16" t="s">
        <v>1208</v>
      </c>
      <c r="E6826" s="18">
        <v>6.1950000000000003</v>
      </c>
      <c r="F6826" s="9">
        <v>150000000</v>
      </c>
      <c r="G6826" s="19">
        <v>47472</v>
      </c>
      <c r="H6826" s="20">
        <v>45828</v>
      </c>
      <c r="I6826" s="20">
        <v>46013</v>
      </c>
      <c r="J6826" s="16" t="s">
        <v>1209</v>
      </c>
      <c r="K6826" s="16">
        <v>2</v>
      </c>
      <c r="L6826" s="16" t="s">
        <v>11413</v>
      </c>
      <c r="M6826" s="9">
        <v>153278664.97999999</v>
      </c>
      <c r="N6826" s="9">
        <v>280047.95</v>
      </c>
      <c r="O6826" s="9">
        <v>152998617.03</v>
      </c>
      <c r="P6826" s="9">
        <v>3.9734520999999998</v>
      </c>
      <c r="Q6826" s="9">
        <v>-3.8647477000000001</v>
      </c>
      <c r="R6826" s="9">
        <v>16.421030300000002</v>
      </c>
      <c r="S6826" s="9">
        <v>-59238.34</v>
      </c>
      <c r="T6826" s="9">
        <v>202412190000593</v>
      </c>
      <c r="U6826" s="21">
        <v>45645</v>
      </c>
      <c r="V6826" s="21">
        <v>45646</v>
      </c>
      <c r="W6826" s="8" t="s">
        <v>7983</v>
      </c>
      <c r="X6826" s="8" t="s">
        <v>1212</v>
      </c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</row>
    <row r="6827" spans="1:55" ht="20" customHeight="1" x14ac:dyDescent="0.35">
      <c r="A6827" s="1"/>
      <c r="B6827" s="17">
        <v>45838</v>
      </c>
      <c r="C6827" s="16" t="s">
        <v>11414</v>
      </c>
      <c r="D6827" s="16" t="s">
        <v>1214</v>
      </c>
      <c r="E6827" s="18">
        <v>5.3534943999999998</v>
      </c>
      <c r="F6827" s="9">
        <v>150000000</v>
      </c>
      <c r="G6827" s="19">
        <v>47472</v>
      </c>
      <c r="H6827" s="20">
        <v>45828</v>
      </c>
      <c r="I6827" s="20">
        <v>46013</v>
      </c>
      <c r="J6827" s="16" t="s">
        <v>1209</v>
      </c>
      <c r="K6827" s="16">
        <v>2</v>
      </c>
      <c r="L6827" s="16" t="s">
        <v>11413</v>
      </c>
      <c r="M6827" s="9">
        <v>-150242007.28</v>
      </c>
      <c r="N6827" s="9">
        <v>-242007.28</v>
      </c>
      <c r="O6827" s="9">
        <v>-150000000</v>
      </c>
      <c r="P6827" s="9">
        <v>0</v>
      </c>
      <c r="Q6827" s="9">
        <v>0</v>
      </c>
      <c r="R6827" s="9">
        <v>0</v>
      </c>
      <c r="S6827" s="9">
        <v>0</v>
      </c>
      <c r="T6827" s="9">
        <v>202412190000593</v>
      </c>
      <c r="U6827" s="21">
        <v>45645</v>
      </c>
      <c r="V6827" s="21">
        <v>45646</v>
      </c>
      <c r="W6827" s="8" t="s">
        <v>7983</v>
      </c>
      <c r="X6827" s="8" t="s">
        <v>1212</v>
      </c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</row>
    <row r="6828" spans="1:55" ht="20" customHeight="1" x14ac:dyDescent="0.35">
      <c r="A6828" s="1"/>
      <c r="B6828" s="17">
        <v>45838</v>
      </c>
      <c r="C6828" s="16" t="s">
        <v>11415</v>
      </c>
      <c r="D6828" s="16" t="s">
        <v>1208</v>
      </c>
      <c r="E6828" s="18">
        <v>6.28</v>
      </c>
      <c r="F6828" s="9">
        <v>50000000</v>
      </c>
      <c r="G6828" s="19">
        <v>46379</v>
      </c>
      <c r="H6828" s="20">
        <v>45831</v>
      </c>
      <c r="I6828" s="20">
        <v>46014</v>
      </c>
      <c r="J6828" s="16" t="s">
        <v>1209</v>
      </c>
      <c r="K6828" s="16">
        <v>2</v>
      </c>
      <c r="L6828" s="16" t="s">
        <v>11416</v>
      </c>
      <c r="M6828" s="9">
        <v>50620671.549999997</v>
      </c>
      <c r="N6828" s="9">
        <v>68821.919999999998</v>
      </c>
      <c r="O6828" s="9">
        <v>50551849.630000003</v>
      </c>
      <c r="P6828" s="9">
        <v>1.4344386</v>
      </c>
      <c r="Q6828" s="9">
        <v>-1.3961072999999999</v>
      </c>
      <c r="R6828" s="9">
        <v>3.2585223000000001</v>
      </c>
      <c r="S6828" s="9">
        <v>-7067.19</v>
      </c>
      <c r="T6828" s="9">
        <v>202412200000045</v>
      </c>
      <c r="U6828" s="21">
        <v>45646</v>
      </c>
      <c r="V6828" s="21">
        <v>45649</v>
      </c>
      <c r="W6828" s="8" t="s">
        <v>10609</v>
      </c>
      <c r="X6828" s="8" t="s">
        <v>1212</v>
      </c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</row>
    <row r="6829" spans="1:55" ht="20" customHeight="1" x14ac:dyDescent="0.35">
      <c r="A6829" s="1"/>
      <c r="B6829" s="17">
        <v>45838</v>
      </c>
      <c r="C6829" s="16" t="s">
        <v>11417</v>
      </c>
      <c r="D6829" s="16" t="s">
        <v>1214</v>
      </c>
      <c r="E6829" s="18">
        <v>5.3712141000000004</v>
      </c>
      <c r="F6829" s="9">
        <v>50000000</v>
      </c>
      <c r="G6829" s="19">
        <v>46379</v>
      </c>
      <c r="H6829" s="20">
        <v>45831</v>
      </c>
      <c r="I6829" s="20">
        <v>46014</v>
      </c>
      <c r="J6829" s="16" t="s">
        <v>1209</v>
      </c>
      <c r="K6829" s="16">
        <v>2</v>
      </c>
      <c r="L6829" s="16" t="s">
        <v>11416</v>
      </c>
      <c r="M6829" s="9">
        <v>-50058862.619999997</v>
      </c>
      <c r="N6829" s="9">
        <v>-58862.62</v>
      </c>
      <c r="O6829" s="9">
        <v>-50000000</v>
      </c>
      <c r="P6829" s="9">
        <v>0</v>
      </c>
      <c r="Q6829" s="9">
        <v>0</v>
      </c>
      <c r="R6829" s="9">
        <v>0</v>
      </c>
      <c r="S6829" s="9">
        <v>0</v>
      </c>
      <c r="T6829" s="9">
        <v>202412200000045</v>
      </c>
      <c r="U6829" s="21">
        <v>45646</v>
      </c>
      <c r="V6829" s="21">
        <v>45649</v>
      </c>
      <c r="W6829" s="8" t="s">
        <v>10609</v>
      </c>
      <c r="X6829" s="8" t="s">
        <v>1212</v>
      </c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</row>
    <row r="6830" spans="1:55" ht="20" customHeight="1" x14ac:dyDescent="0.35">
      <c r="A6830" s="1"/>
      <c r="B6830" s="17">
        <v>45838</v>
      </c>
      <c r="C6830" s="16" t="s">
        <v>11418</v>
      </c>
      <c r="D6830" s="16" t="s">
        <v>1208</v>
      </c>
      <c r="E6830" s="18">
        <v>6.2149999999999999</v>
      </c>
      <c r="F6830" s="9">
        <v>500000000</v>
      </c>
      <c r="G6830" s="19">
        <v>47476</v>
      </c>
      <c r="H6830" s="20">
        <v>45831</v>
      </c>
      <c r="I6830" s="20">
        <v>46014</v>
      </c>
      <c r="J6830" s="16" t="s">
        <v>1209</v>
      </c>
      <c r="K6830" s="16">
        <v>2</v>
      </c>
      <c r="L6830" s="16" t="s">
        <v>11419</v>
      </c>
      <c r="M6830" s="9">
        <v>511076800.01999998</v>
      </c>
      <c r="N6830" s="9">
        <v>681095.89</v>
      </c>
      <c r="O6830" s="9">
        <v>510395704.13</v>
      </c>
      <c r="P6830" s="9">
        <v>3.9825740000000001</v>
      </c>
      <c r="Q6830" s="9">
        <v>-3.8736157000000002</v>
      </c>
      <c r="R6830" s="9">
        <v>16.478882200000001</v>
      </c>
      <c r="S6830" s="9">
        <v>-197971.51</v>
      </c>
      <c r="T6830" s="9">
        <v>202412200000151</v>
      </c>
      <c r="U6830" s="21">
        <v>45646</v>
      </c>
      <c r="V6830" s="21">
        <v>45649</v>
      </c>
      <c r="W6830" s="8" t="s">
        <v>7983</v>
      </c>
      <c r="X6830" s="8" t="s">
        <v>1212</v>
      </c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</row>
    <row r="6831" spans="1:55" ht="20" customHeight="1" x14ac:dyDescent="0.35">
      <c r="A6831" s="1"/>
      <c r="B6831" s="17">
        <v>45838</v>
      </c>
      <c r="C6831" s="16" t="s">
        <v>11420</v>
      </c>
      <c r="D6831" s="16" t="s">
        <v>1214</v>
      </c>
      <c r="E6831" s="18">
        <v>5.3712147000000003</v>
      </c>
      <c r="F6831" s="9">
        <v>500000000</v>
      </c>
      <c r="G6831" s="19">
        <v>47476</v>
      </c>
      <c r="H6831" s="20">
        <v>45831</v>
      </c>
      <c r="I6831" s="20">
        <v>46014</v>
      </c>
      <c r="J6831" s="16" t="s">
        <v>1209</v>
      </c>
      <c r="K6831" s="16">
        <v>2</v>
      </c>
      <c r="L6831" s="16" t="s">
        <v>11419</v>
      </c>
      <c r="M6831" s="9">
        <v>-500588626.26999998</v>
      </c>
      <c r="N6831" s="9">
        <v>-588626.27</v>
      </c>
      <c r="O6831" s="9">
        <v>-500000000</v>
      </c>
      <c r="P6831" s="9">
        <v>0</v>
      </c>
      <c r="Q6831" s="9">
        <v>0</v>
      </c>
      <c r="R6831" s="9">
        <v>0</v>
      </c>
      <c r="S6831" s="9">
        <v>0</v>
      </c>
      <c r="T6831" s="9">
        <v>202412200000151</v>
      </c>
      <c r="U6831" s="21">
        <v>45646</v>
      </c>
      <c r="V6831" s="21">
        <v>45649</v>
      </c>
      <c r="W6831" s="8" t="s">
        <v>7983</v>
      </c>
      <c r="X6831" s="8" t="s">
        <v>1212</v>
      </c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</row>
    <row r="6832" spans="1:55" ht="20" customHeight="1" x14ac:dyDescent="0.35">
      <c r="A6832" s="1"/>
      <c r="B6832" s="17">
        <v>45838</v>
      </c>
      <c r="C6832" s="16" t="s">
        <v>11421</v>
      </c>
      <c r="D6832" s="16" t="s">
        <v>1208</v>
      </c>
      <c r="E6832" s="18">
        <v>6.21</v>
      </c>
      <c r="F6832" s="9">
        <v>250000000</v>
      </c>
      <c r="G6832" s="19">
        <v>47476</v>
      </c>
      <c r="H6832" s="20">
        <v>45831</v>
      </c>
      <c r="I6832" s="20">
        <v>46014</v>
      </c>
      <c r="J6832" s="16" t="s">
        <v>1209</v>
      </c>
      <c r="K6832" s="16">
        <v>2</v>
      </c>
      <c r="L6832" s="16" t="s">
        <v>11422</v>
      </c>
      <c r="M6832" s="9">
        <v>255489153.63</v>
      </c>
      <c r="N6832" s="9">
        <v>340273.97</v>
      </c>
      <c r="O6832" s="9">
        <v>255148879.66</v>
      </c>
      <c r="P6832" s="9">
        <v>3.9828814000000001</v>
      </c>
      <c r="Q6832" s="9">
        <v>-3.8739138999999998</v>
      </c>
      <c r="R6832" s="9">
        <v>16.480499099999999</v>
      </c>
      <c r="S6832" s="9">
        <v>-98974.3</v>
      </c>
      <c r="T6832" s="9">
        <v>202412200000178</v>
      </c>
      <c r="U6832" s="21">
        <v>45646</v>
      </c>
      <c r="V6832" s="21">
        <v>45649</v>
      </c>
      <c r="W6832" s="8" t="s">
        <v>7983</v>
      </c>
      <c r="X6832" s="8" t="s">
        <v>1212</v>
      </c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</row>
    <row r="6833" spans="1:55" ht="20" customHeight="1" x14ac:dyDescent="0.35">
      <c r="A6833" s="1"/>
      <c r="B6833" s="17">
        <v>45838</v>
      </c>
      <c r="C6833" s="16" t="s">
        <v>11423</v>
      </c>
      <c r="D6833" s="16" t="s">
        <v>1214</v>
      </c>
      <c r="E6833" s="18">
        <v>5.3712150000000003</v>
      </c>
      <c r="F6833" s="9">
        <v>250000000</v>
      </c>
      <c r="G6833" s="19">
        <v>47476</v>
      </c>
      <c r="H6833" s="20">
        <v>45831</v>
      </c>
      <c r="I6833" s="20">
        <v>46014</v>
      </c>
      <c r="J6833" s="16" t="s">
        <v>1209</v>
      </c>
      <c r="K6833" s="16">
        <v>2</v>
      </c>
      <c r="L6833" s="16" t="s">
        <v>11422</v>
      </c>
      <c r="M6833" s="9">
        <v>-250294313.15000001</v>
      </c>
      <c r="N6833" s="9">
        <v>-294313.15000000002</v>
      </c>
      <c r="O6833" s="9">
        <v>-250000000</v>
      </c>
      <c r="P6833" s="9">
        <v>0</v>
      </c>
      <c r="Q6833" s="9">
        <v>0</v>
      </c>
      <c r="R6833" s="9">
        <v>0</v>
      </c>
      <c r="S6833" s="9">
        <v>0</v>
      </c>
      <c r="T6833" s="9">
        <v>202412200000178</v>
      </c>
      <c r="U6833" s="21">
        <v>45646</v>
      </c>
      <c r="V6833" s="21">
        <v>45649</v>
      </c>
      <c r="W6833" s="8" t="s">
        <v>7983</v>
      </c>
      <c r="X6833" s="8" t="s">
        <v>1212</v>
      </c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</row>
    <row r="6834" spans="1:55" ht="20" customHeight="1" x14ac:dyDescent="0.35">
      <c r="A6834" s="1"/>
      <c r="B6834" s="17">
        <v>45838</v>
      </c>
      <c r="C6834" s="16" t="s">
        <v>11424</v>
      </c>
      <c r="D6834" s="16" t="s">
        <v>1208</v>
      </c>
      <c r="E6834" s="18">
        <v>6.2050000000000001</v>
      </c>
      <c r="F6834" s="9">
        <v>150000000</v>
      </c>
      <c r="G6834" s="19">
        <v>47476</v>
      </c>
      <c r="H6834" s="20">
        <v>45832</v>
      </c>
      <c r="I6834" s="20">
        <v>46015</v>
      </c>
      <c r="J6834" s="16" t="s">
        <v>1209</v>
      </c>
      <c r="K6834" s="16">
        <v>2</v>
      </c>
      <c r="L6834" s="16" t="s">
        <v>11425</v>
      </c>
      <c r="M6834" s="9">
        <v>-153239080.31999999</v>
      </c>
      <c r="N6834" s="9">
        <v>-178500</v>
      </c>
      <c r="O6834" s="9">
        <v>-153060580.31999999</v>
      </c>
      <c r="P6834" s="9">
        <v>3.9837728000000001</v>
      </c>
      <c r="Q6834" s="9">
        <v>3.8747801000000002</v>
      </c>
      <c r="R6834" s="9">
        <v>16.484556999999999</v>
      </c>
      <c r="S6834" s="9">
        <v>59376.77</v>
      </c>
      <c r="T6834" s="9">
        <v>202412230000049</v>
      </c>
      <c r="U6834" s="21">
        <v>45649</v>
      </c>
      <c r="V6834" s="21">
        <v>45650</v>
      </c>
      <c r="W6834" s="8" t="s">
        <v>7983</v>
      </c>
      <c r="X6834" s="8" t="s">
        <v>1212</v>
      </c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</row>
    <row r="6835" spans="1:55" ht="20" customHeight="1" x14ac:dyDescent="0.35">
      <c r="A6835" s="1"/>
      <c r="B6835" s="17">
        <v>45838</v>
      </c>
      <c r="C6835" s="16" t="s">
        <v>11426</v>
      </c>
      <c r="D6835" s="16" t="s">
        <v>1214</v>
      </c>
      <c r="E6835" s="18">
        <v>5.3806072</v>
      </c>
      <c r="F6835" s="9">
        <v>150000000</v>
      </c>
      <c r="G6835" s="19">
        <v>47476</v>
      </c>
      <c r="H6835" s="20">
        <v>45832</v>
      </c>
      <c r="I6835" s="20">
        <v>46015</v>
      </c>
      <c r="J6835" s="16" t="s">
        <v>1209</v>
      </c>
      <c r="K6835" s="16">
        <v>2</v>
      </c>
      <c r="L6835" s="16" t="s">
        <v>11425</v>
      </c>
      <c r="M6835" s="9">
        <v>150154784.59</v>
      </c>
      <c r="N6835" s="9">
        <v>154784.59</v>
      </c>
      <c r="O6835" s="9">
        <v>150000000</v>
      </c>
      <c r="P6835" s="9">
        <v>0</v>
      </c>
      <c r="Q6835" s="9">
        <v>0</v>
      </c>
      <c r="R6835" s="9">
        <v>0</v>
      </c>
      <c r="S6835" s="9">
        <v>0</v>
      </c>
      <c r="T6835" s="9">
        <v>202412230000049</v>
      </c>
      <c r="U6835" s="21">
        <v>45649</v>
      </c>
      <c r="V6835" s="21">
        <v>45650</v>
      </c>
      <c r="W6835" s="8" t="s">
        <v>7983</v>
      </c>
      <c r="X6835" s="8" t="s">
        <v>1212</v>
      </c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</row>
    <row r="6836" spans="1:55" ht="20" customHeight="1" x14ac:dyDescent="0.35">
      <c r="A6836" s="1"/>
      <c r="B6836" s="17">
        <v>45838</v>
      </c>
      <c r="C6836" s="16" t="s">
        <v>11427</v>
      </c>
      <c r="D6836" s="16" t="s">
        <v>1208</v>
      </c>
      <c r="E6836" s="18">
        <v>6.19</v>
      </c>
      <c r="F6836" s="9">
        <v>250000000</v>
      </c>
      <c r="G6836" s="19">
        <v>47476</v>
      </c>
      <c r="H6836" s="20">
        <v>45832</v>
      </c>
      <c r="I6836" s="20">
        <v>46015</v>
      </c>
      <c r="J6836" s="16" t="s">
        <v>1209</v>
      </c>
      <c r="K6836" s="16">
        <v>2</v>
      </c>
      <c r="L6836" s="16" t="s">
        <v>11428</v>
      </c>
      <c r="M6836" s="9">
        <v>255250828.25</v>
      </c>
      <c r="N6836" s="9">
        <v>296780.82</v>
      </c>
      <c r="O6836" s="9">
        <v>254954047.43000001</v>
      </c>
      <c r="P6836" s="9">
        <v>3.9846952</v>
      </c>
      <c r="Q6836" s="9">
        <v>-3.8756746999999998</v>
      </c>
      <c r="R6836" s="9">
        <v>16.489409500000001</v>
      </c>
      <c r="S6836" s="9">
        <v>-98926.92</v>
      </c>
      <c r="T6836" s="9">
        <v>202412230000080</v>
      </c>
      <c r="U6836" s="21">
        <v>45649</v>
      </c>
      <c r="V6836" s="21">
        <v>45650</v>
      </c>
      <c r="W6836" s="8" t="s">
        <v>2693</v>
      </c>
      <c r="X6836" s="8" t="s">
        <v>1212</v>
      </c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</row>
    <row r="6837" spans="1:55" ht="20" customHeight="1" x14ac:dyDescent="0.35">
      <c r="A6837" s="1"/>
      <c r="B6837" s="17">
        <v>45838</v>
      </c>
      <c r="C6837" s="16" t="s">
        <v>11429</v>
      </c>
      <c r="D6837" s="16" t="s">
        <v>1214</v>
      </c>
      <c r="E6837" s="18">
        <v>5.3806070000000004</v>
      </c>
      <c r="F6837" s="9">
        <v>250000000</v>
      </c>
      <c r="G6837" s="19">
        <v>47476</v>
      </c>
      <c r="H6837" s="20">
        <v>45832</v>
      </c>
      <c r="I6837" s="20">
        <v>46015</v>
      </c>
      <c r="J6837" s="16" t="s">
        <v>1209</v>
      </c>
      <c r="K6837" s="16">
        <v>2</v>
      </c>
      <c r="L6837" s="16" t="s">
        <v>11428</v>
      </c>
      <c r="M6837" s="9">
        <v>-250257974.31</v>
      </c>
      <c r="N6837" s="9">
        <v>-257974.31</v>
      </c>
      <c r="O6837" s="9">
        <v>-250000000</v>
      </c>
      <c r="P6837" s="9">
        <v>0</v>
      </c>
      <c r="Q6837" s="9">
        <v>0</v>
      </c>
      <c r="R6837" s="9">
        <v>0</v>
      </c>
      <c r="S6837" s="9">
        <v>0</v>
      </c>
      <c r="T6837" s="9">
        <v>202412230000080</v>
      </c>
      <c r="U6837" s="21">
        <v>45649</v>
      </c>
      <c r="V6837" s="21">
        <v>45650</v>
      </c>
      <c r="W6837" s="8" t="s">
        <v>2693</v>
      </c>
      <c r="X6837" s="8" t="s">
        <v>1212</v>
      </c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</row>
    <row r="6838" spans="1:55" ht="20" customHeight="1" x14ac:dyDescent="0.35">
      <c r="A6838" s="1"/>
      <c r="B6838" s="17">
        <v>45838</v>
      </c>
      <c r="C6838" s="16" t="s">
        <v>11430</v>
      </c>
      <c r="D6838" s="16" t="s">
        <v>1208</v>
      </c>
      <c r="E6838" s="18">
        <v>6.19</v>
      </c>
      <c r="F6838" s="9">
        <v>200000000</v>
      </c>
      <c r="G6838" s="19">
        <v>47476</v>
      </c>
      <c r="H6838" s="20">
        <v>45832</v>
      </c>
      <c r="I6838" s="20">
        <v>46015</v>
      </c>
      <c r="J6838" s="16" t="s">
        <v>1209</v>
      </c>
      <c r="K6838" s="16">
        <v>2</v>
      </c>
      <c r="L6838" s="16" t="s">
        <v>11431</v>
      </c>
      <c r="M6838" s="9">
        <v>204200662.59</v>
      </c>
      <c r="N6838" s="9">
        <v>237424.66</v>
      </c>
      <c r="O6838" s="9">
        <v>203963237.93000001</v>
      </c>
      <c r="P6838" s="9">
        <v>3.9846952</v>
      </c>
      <c r="Q6838" s="9">
        <v>-3.8756746999999998</v>
      </c>
      <c r="R6838" s="9">
        <v>16.489409500000001</v>
      </c>
      <c r="S6838" s="9">
        <v>-79141.53</v>
      </c>
      <c r="T6838" s="9">
        <v>202412230000082</v>
      </c>
      <c r="U6838" s="21">
        <v>45649</v>
      </c>
      <c r="V6838" s="21">
        <v>45650</v>
      </c>
      <c r="W6838" s="8" t="s">
        <v>2693</v>
      </c>
      <c r="X6838" s="8" t="s">
        <v>1212</v>
      </c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</row>
    <row r="6839" spans="1:55" ht="20" customHeight="1" x14ac:dyDescent="0.35">
      <c r="A6839" s="1"/>
      <c r="B6839" s="17">
        <v>45838</v>
      </c>
      <c r="C6839" s="16" t="s">
        <v>11432</v>
      </c>
      <c r="D6839" s="16" t="s">
        <v>1214</v>
      </c>
      <c r="E6839" s="18">
        <v>5.3806070999999998</v>
      </c>
      <c r="F6839" s="9">
        <v>200000000</v>
      </c>
      <c r="G6839" s="19">
        <v>47476</v>
      </c>
      <c r="H6839" s="20">
        <v>45832</v>
      </c>
      <c r="I6839" s="20">
        <v>46015</v>
      </c>
      <c r="J6839" s="16" t="s">
        <v>1209</v>
      </c>
      <c r="K6839" s="16">
        <v>2</v>
      </c>
      <c r="L6839" s="16" t="s">
        <v>11431</v>
      </c>
      <c r="M6839" s="9">
        <v>-200206379.44999999</v>
      </c>
      <c r="N6839" s="9">
        <v>-206379.45</v>
      </c>
      <c r="O6839" s="9">
        <v>-200000000</v>
      </c>
      <c r="P6839" s="9">
        <v>0</v>
      </c>
      <c r="Q6839" s="9">
        <v>0</v>
      </c>
      <c r="R6839" s="9">
        <v>0</v>
      </c>
      <c r="S6839" s="9">
        <v>0</v>
      </c>
      <c r="T6839" s="9">
        <v>202412230000082</v>
      </c>
      <c r="U6839" s="21">
        <v>45649</v>
      </c>
      <c r="V6839" s="21">
        <v>45650</v>
      </c>
      <c r="W6839" s="8" t="s">
        <v>2693</v>
      </c>
      <c r="X6839" s="8" t="s">
        <v>1212</v>
      </c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</row>
    <row r="6840" spans="1:55" ht="20" customHeight="1" x14ac:dyDescent="0.35">
      <c r="A6840" s="1"/>
      <c r="B6840" s="17">
        <v>45838</v>
      </c>
      <c r="C6840" s="16" t="s">
        <v>11433</v>
      </c>
      <c r="D6840" s="16" t="s">
        <v>1208</v>
      </c>
      <c r="E6840" s="18">
        <v>6.25</v>
      </c>
      <c r="F6840" s="9">
        <v>250000000</v>
      </c>
      <c r="G6840" s="19">
        <v>46380</v>
      </c>
      <c r="H6840" s="20">
        <v>45832</v>
      </c>
      <c r="I6840" s="20">
        <v>46015</v>
      </c>
      <c r="J6840" s="16" t="s">
        <v>1209</v>
      </c>
      <c r="K6840" s="16">
        <v>2</v>
      </c>
      <c r="L6840" s="16" t="s">
        <v>11434</v>
      </c>
      <c r="M6840" s="9">
        <v>-252958469.08000001</v>
      </c>
      <c r="N6840" s="9">
        <v>-299657.53000000003</v>
      </c>
      <c r="O6840" s="9">
        <v>-252658811.55000001</v>
      </c>
      <c r="P6840" s="9">
        <v>1.4373743000000001</v>
      </c>
      <c r="Q6840" s="9">
        <v>1.3989636000000001</v>
      </c>
      <c r="R6840" s="9">
        <v>3.2683892000000001</v>
      </c>
      <c r="S6840" s="9">
        <v>35387.97</v>
      </c>
      <c r="T6840" s="9">
        <v>202412230000101</v>
      </c>
      <c r="U6840" s="21">
        <v>45649</v>
      </c>
      <c r="V6840" s="21">
        <v>45650</v>
      </c>
      <c r="W6840" s="8" t="s">
        <v>3112</v>
      </c>
      <c r="X6840" s="8" t="s">
        <v>1212</v>
      </c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</row>
    <row r="6841" spans="1:55" ht="20" customHeight="1" x14ac:dyDescent="0.35">
      <c r="A6841" s="1"/>
      <c r="B6841" s="17">
        <v>45838</v>
      </c>
      <c r="C6841" s="16" t="s">
        <v>11435</v>
      </c>
      <c r="D6841" s="16" t="s">
        <v>1214</v>
      </c>
      <c r="E6841" s="18">
        <v>5.3806070000000004</v>
      </c>
      <c r="F6841" s="9">
        <v>250000000</v>
      </c>
      <c r="G6841" s="19">
        <v>46380</v>
      </c>
      <c r="H6841" s="20">
        <v>45832</v>
      </c>
      <c r="I6841" s="20">
        <v>46015</v>
      </c>
      <c r="J6841" s="16" t="s">
        <v>1209</v>
      </c>
      <c r="K6841" s="16">
        <v>2</v>
      </c>
      <c r="L6841" s="16" t="s">
        <v>11434</v>
      </c>
      <c r="M6841" s="9">
        <v>250257974.31</v>
      </c>
      <c r="N6841" s="9">
        <v>257974.31</v>
      </c>
      <c r="O6841" s="9">
        <v>250000000</v>
      </c>
      <c r="P6841" s="9">
        <v>0</v>
      </c>
      <c r="Q6841" s="9">
        <v>0</v>
      </c>
      <c r="R6841" s="9">
        <v>0</v>
      </c>
      <c r="S6841" s="9">
        <v>0</v>
      </c>
      <c r="T6841" s="9">
        <v>202412230000101</v>
      </c>
      <c r="U6841" s="21">
        <v>45649</v>
      </c>
      <c r="V6841" s="21">
        <v>45650</v>
      </c>
      <c r="W6841" s="8" t="s">
        <v>3112</v>
      </c>
      <c r="X6841" s="8" t="s">
        <v>1212</v>
      </c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</row>
    <row r="6842" spans="1:55" ht="20" customHeight="1" x14ac:dyDescent="0.35">
      <c r="A6842" s="1"/>
      <c r="B6842" s="17">
        <v>45838</v>
      </c>
      <c r="C6842" s="16" t="s">
        <v>11436</v>
      </c>
      <c r="D6842" s="16" t="s">
        <v>1208</v>
      </c>
      <c r="E6842" s="18">
        <v>6.25</v>
      </c>
      <c r="F6842" s="9">
        <v>250000000</v>
      </c>
      <c r="G6842" s="19">
        <v>46380</v>
      </c>
      <c r="H6842" s="20">
        <v>45832</v>
      </c>
      <c r="I6842" s="20">
        <v>46015</v>
      </c>
      <c r="J6842" s="16" t="s">
        <v>1209</v>
      </c>
      <c r="K6842" s="16">
        <v>2</v>
      </c>
      <c r="L6842" s="16" t="s">
        <v>11437</v>
      </c>
      <c r="M6842" s="9">
        <v>-252958469.08000001</v>
      </c>
      <c r="N6842" s="9">
        <v>-299657.53000000003</v>
      </c>
      <c r="O6842" s="9">
        <v>-252658811.55000001</v>
      </c>
      <c r="P6842" s="9">
        <v>1.4373743000000001</v>
      </c>
      <c r="Q6842" s="9">
        <v>1.3989636000000001</v>
      </c>
      <c r="R6842" s="9">
        <v>3.2683892000000001</v>
      </c>
      <c r="S6842" s="9">
        <v>35387.97</v>
      </c>
      <c r="T6842" s="9">
        <v>202412230000108</v>
      </c>
      <c r="U6842" s="21">
        <v>45649</v>
      </c>
      <c r="V6842" s="21">
        <v>45650</v>
      </c>
      <c r="W6842" s="8" t="s">
        <v>3112</v>
      </c>
      <c r="X6842" s="8" t="s">
        <v>1212</v>
      </c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</row>
    <row r="6843" spans="1:55" ht="20" customHeight="1" x14ac:dyDescent="0.35">
      <c r="A6843" s="1"/>
      <c r="B6843" s="17">
        <v>45838</v>
      </c>
      <c r="C6843" s="16" t="s">
        <v>11438</v>
      </c>
      <c r="D6843" s="16" t="s">
        <v>1214</v>
      </c>
      <c r="E6843" s="18">
        <v>5.3806070000000004</v>
      </c>
      <c r="F6843" s="9">
        <v>250000000</v>
      </c>
      <c r="G6843" s="19">
        <v>46380</v>
      </c>
      <c r="H6843" s="20">
        <v>45832</v>
      </c>
      <c r="I6843" s="20">
        <v>46015</v>
      </c>
      <c r="J6843" s="16" t="s">
        <v>1209</v>
      </c>
      <c r="K6843" s="16">
        <v>2</v>
      </c>
      <c r="L6843" s="16" t="s">
        <v>11437</v>
      </c>
      <c r="M6843" s="9">
        <v>250257974.31</v>
      </c>
      <c r="N6843" s="9">
        <v>257974.31</v>
      </c>
      <c r="O6843" s="9">
        <v>250000000</v>
      </c>
      <c r="P6843" s="9">
        <v>0</v>
      </c>
      <c r="Q6843" s="9">
        <v>0</v>
      </c>
      <c r="R6843" s="9">
        <v>0</v>
      </c>
      <c r="S6843" s="9">
        <v>0</v>
      </c>
      <c r="T6843" s="9">
        <v>202412230000108</v>
      </c>
      <c r="U6843" s="21">
        <v>45649</v>
      </c>
      <c r="V6843" s="21">
        <v>45650</v>
      </c>
      <c r="W6843" s="8" t="s">
        <v>3112</v>
      </c>
      <c r="X6843" s="8" t="s">
        <v>1212</v>
      </c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</row>
    <row r="6844" spans="1:55" ht="20" customHeight="1" x14ac:dyDescent="0.35">
      <c r="A6844" s="1"/>
      <c r="B6844" s="17">
        <v>45838</v>
      </c>
      <c r="C6844" s="16" t="s">
        <v>11439</v>
      </c>
      <c r="D6844" s="16" t="s">
        <v>1208</v>
      </c>
      <c r="E6844" s="18">
        <v>6.19</v>
      </c>
      <c r="F6844" s="9">
        <v>500000000</v>
      </c>
      <c r="G6844" s="19">
        <v>47476</v>
      </c>
      <c r="H6844" s="20">
        <v>45832</v>
      </c>
      <c r="I6844" s="20">
        <v>46015</v>
      </c>
      <c r="J6844" s="16" t="s">
        <v>1209</v>
      </c>
      <c r="K6844" s="16">
        <v>2</v>
      </c>
      <c r="L6844" s="16" t="s">
        <v>11440</v>
      </c>
      <c r="M6844" s="9">
        <v>510501656.49000001</v>
      </c>
      <c r="N6844" s="9">
        <v>593561.64</v>
      </c>
      <c r="O6844" s="9">
        <v>509908094.85000002</v>
      </c>
      <c r="P6844" s="9">
        <v>3.9846952</v>
      </c>
      <c r="Q6844" s="9">
        <v>-3.8756746999999998</v>
      </c>
      <c r="R6844" s="9">
        <v>16.489409500000001</v>
      </c>
      <c r="S6844" s="9">
        <v>-197853.83</v>
      </c>
      <c r="T6844" s="9">
        <v>202412230000121</v>
      </c>
      <c r="U6844" s="21">
        <v>45649</v>
      </c>
      <c r="V6844" s="21">
        <v>45650</v>
      </c>
      <c r="W6844" s="8" t="s">
        <v>2693</v>
      </c>
      <c r="X6844" s="8" t="s">
        <v>1212</v>
      </c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</row>
    <row r="6845" spans="1:55" ht="20" customHeight="1" x14ac:dyDescent="0.35">
      <c r="A6845" s="1"/>
      <c r="B6845" s="17">
        <v>45838</v>
      </c>
      <c r="C6845" s="16" t="s">
        <v>11441</v>
      </c>
      <c r="D6845" s="16" t="s">
        <v>1214</v>
      </c>
      <c r="E6845" s="18">
        <v>5.3806070999999998</v>
      </c>
      <c r="F6845" s="9">
        <v>500000000</v>
      </c>
      <c r="G6845" s="19">
        <v>47476</v>
      </c>
      <c r="H6845" s="20">
        <v>45832</v>
      </c>
      <c r="I6845" s="20">
        <v>46015</v>
      </c>
      <c r="J6845" s="16" t="s">
        <v>1209</v>
      </c>
      <c r="K6845" s="16">
        <v>2</v>
      </c>
      <c r="L6845" s="16" t="s">
        <v>11440</v>
      </c>
      <c r="M6845" s="9">
        <v>-500515948.63</v>
      </c>
      <c r="N6845" s="9">
        <v>-515948.63</v>
      </c>
      <c r="O6845" s="9">
        <v>-500000000</v>
      </c>
      <c r="P6845" s="9">
        <v>0</v>
      </c>
      <c r="Q6845" s="9">
        <v>0</v>
      </c>
      <c r="R6845" s="9">
        <v>0</v>
      </c>
      <c r="S6845" s="9">
        <v>0</v>
      </c>
      <c r="T6845" s="9">
        <v>202412230000121</v>
      </c>
      <c r="U6845" s="21">
        <v>45649</v>
      </c>
      <c r="V6845" s="21">
        <v>45650</v>
      </c>
      <c r="W6845" s="8" t="s">
        <v>2693</v>
      </c>
      <c r="X6845" s="8" t="s">
        <v>1212</v>
      </c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</row>
    <row r="6846" spans="1:55" ht="20" customHeight="1" x14ac:dyDescent="0.35">
      <c r="A6846" s="1"/>
      <c r="B6846" s="17">
        <v>45838</v>
      </c>
      <c r="C6846" s="16" t="s">
        <v>11442</v>
      </c>
      <c r="D6846" s="16" t="s">
        <v>1208</v>
      </c>
      <c r="E6846" s="18">
        <v>6.5</v>
      </c>
      <c r="F6846" s="9">
        <v>500000000</v>
      </c>
      <c r="G6846" s="19">
        <v>46015</v>
      </c>
      <c r="H6846" s="20">
        <v>45650</v>
      </c>
      <c r="I6846" s="20">
        <v>46015</v>
      </c>
      <c r="J6846" s="16" t="s">
        <v>1209</v>
      </c>
      <c r="K6846" s="16">
        <v>0</v>
      </c>
      <c r="L6846" s="16" t="s">
        <v>11443</v>
      </c>
      <c r="M6846" s="9">
        <v>518773399.31999999</v>
      </c>
      <c r="N6846" s="9">
        <v>16828767.120000001</v>
      </c>
      <c r="O6846" s="9">
        <v>501944632.19999999</v>
      </c>
      <c r="P6846" s="9">
        <v>0.4821918</v>
      </c>
      <c r="Q6846" s="9">
        <v>-0.45710849999999997</v>
      </c>
      <c r="R6846" s="9">
        <v>0.69627740000000005</v>
      </c>
      <c r="S6846" s="9">
        <v>-23713.57</v>
      </c>
      <c r="T6846" s="9">
        <v>202412230000153</v>
      </c>
      <c r="U6846" s="21">
        <v>45649</v>
      </c>
      <c r="V6846" s="21">
        <v>45650</v>
      </c>
      <c r="W6846" s="8" t="s">
        <v>2693</v>
      </c>
      <c r="X6846" s="8" t="s">
        <v>1212</v>
      </c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</row>
    <row r="6847" spans="1:55" ht="20" customHeight="1" x14ac:dyDescent="0.35">
      <c r="A6847" s="1"/>
      <c r="B6847" s="17">
        <v>45838</v>
      </c>
      <c r="C6847" s="16" t="s">
        <v>11444</v>
      </c>
      <c r="D6847" s="16" t="s">
        <v>1214</v>
      </c>
      <c r="E6847" s="18">
        <v>6.2986119</v>
      </c>
      <c r="F6847" s="9">
        <v>500000000</v>
      </c>
      <c r="G6847" s="19">
        <v>46015</v>
      </c>
      <c r="H6847" s="20">
        <v>45650</v>
      </c>
      <c r="I6847" s="20">
        <v>46015</v>
      </c>
      <c r="J6847" s="16" t="s">
        <v>1209</v>
      </c>
      <c r="K6847" s="16">
        <v>0</v>
      </c>
      <c r="L6847" s="16" t="s">
        <v>11443</v>
      </c>
      <c r="M6847" s="9">
        <v>-516307365.07999998</v>
      </c>
      <c r="N6847" s="9">
        <v>-16307365.08</v>
      </c>
      <c r="O6847" s="9">
        <v>-500000000</v>
      </c>
      <c r="P6847" s="9">
        <v>0</v>
      </c>
      <c r="Q6847" s="9">
        <v>0</v>
      </c>
      <c r="R6847" s="9">
        <v>0</v>
      </c>
      <c r="S6847" s="9">
        <v>0</v>
      </c>
      <c r="T6847" s="9">
        <v>202412230000153</v>
      </c>
      <c r="U6847" s="21">
        <v>45649</v>
      </c>
      <c r="V6847" s="21">
        <v>45650</v>
      </c>
      <c r="W6847" s="8" t="s">
        <v>2693</v>
      </c>
      <c r="X6847" s="8" t="s">
        <v>1212</v>
      </c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</row>
    <row r="6848" spans="1:55" ht="20" customHeight="1" x14ac:dyDescent="0.35">
      <c r="A6848" s="1"/>
      <c r="B6848" s="17">
        <v>45838</v>
      </c>
      <c r="C6848" s="16" t="s">
        <v>11445</v>
      </c>
      <c r="D6848" s="16" t="s">
        <v>1208</v>
      </c>
      <c r="E6848" s="18">
        <v>6.2450000000000001</v>
      </c>
      <c r="F6848" s="9">
        <v>200000000</v>
      </c>
      <c r="G6848" s="19">
        <v>46380</v>
      </c>
      <c r="H6848" s="20">
        <v>45832</v>
      </c>
      <c r="I6848" s="20">
        <v>46015</v>
      </c>
      <c r="J6848" s="16" t="s">
        <v>1209</v>
      </c>
      <c r="K6848" s="16">
        <v>2</v>
      </c>
      <c r="L6848" s="16" t="s">
        <v>11446</v>
      </c>
      <c r="M6848" s="9">
        <v>-202352534.59</v>
      </c>
      <c r="N6848" s="9">
        <v>-239534.25</v>
      </c>
      <c r="O6848" s="9">
        <v>-202113000.34</v>
      </c>
      <c r="P6848" s="9">
        <v>1.4374070000000001</v>
      </c>
      <c r="Q6848" s="9">
        <v>1.3989954</v>
      </c>
      <c r="R6848" s="9">
        <v>3.2684817000000002</v>
      </c>
      <c r="S6848" s="9">
        <v>28309.03</v>
      </c>
      <c r="T6848" s="9">
        <v>202412230000241</v>
      </c>
      <c r="U6848" s="21">
        <v>45649</v>
      </c>
      <c r="V6848" s="21">
        <v>45650</v>
      </c>
      <c r="W6848" s="8" t="s">
        <v>2760</v>
      </c>
      <c r="X6848" s="8" t="s">
        <v>1212</v>
      </c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</row>
    <row r="6849" spans="1:55" ht="20" customHeight="1" x14ac:dyDescent="0.35">
      <c r="A6849" s="1"/>
      <c r="B6849" s="17">
        <v>45838</v>
      </c>
      <c r="C6849" s="16" t="s">
        <v>11447</v>
      </c>
      <c r="D6849" s="16" t="s">
        <v>1214</v>
      </c>
      <c r="E6849" s="18">
        <v>5.3806070999999998</v>
      </c>
      <c r="F6849" s="9">
        <v>200000000</v>
      </c>
      <c r="G6849" s="19">
        <v>46380</v>
      </c>
      <c r="H6849" s="20">
        <v>45832</v>
      </c>
      <c r="I6849" s="20">
        <v>46015</v>
      </c>
      <c r="J6849" s="16" t="s">
        <v>1209</v>
      </c>
      <c r="K6849" s="16">
        <v>2</v>
      </c>
      <c r="L6849" s="16" t="s">
        <v>11446</v>
      </c>
      <c r="M6849" s="9">
        <v>200206379.44999999</v>
      </c>
      <c r="N6849" s="9">
        <v>206379.45</v>
      </c>
      <c r="O6849" s="9">
        <v>200000000</v>
      </c>
      <c r="P6849" s="9">
        <v>0</v>
      </c>
      <c r="Q6849" s="9">
        <v>0</v>
      </c>
      <c r="R6849" s="9">
        <v>0</v>
      </c>
      <c r="S6849" s="9">
        <v>0</v>
      </c>
      <c r="T6849" s="9">
        <v>202412230000241</v>
      </c>
      <c r="U6849" s="21">
        <v>45649</v>
      </c>
      <c r="V6849" s="21">
        <v>45650</v>
      </c>
      <c r="W6849" s="8" t="s">
        <v>2760</v>
      </c>
      <c r="X6849" s="8" t="s">
        <v>1212</v>
      </c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</row>
    <row r="6850" spans="1:55" ht="20" customHeight="1" x14ac:dyDescent="0.35">
      <c r="A6850" s="1"/>
      <c r="B6850" s="17">
        <v>45838</v>
      </c>
      <c r="C6850" s="16" t="s">
        <v>11448</v>
      </c>
      <c r="D6850" s="16" t="s">
        <v>1208</v>
      </c>
      <c r="E6850" s="18">
        <v>6.2450000000000001</v>
      </c>
      <c r="F6850" s="9">
        <v>400000000</v>
      </c>
      <c r="G6850" s="19">
        <v>46380</v>
      </c>
      <c r="H6850" s="20">
        <v>45832</v>
      </c>
      <c r="I6850" s="20">
        <v>46015</v>
      </c>
      <c r="J6850" s="16" t="s">
        <v>1209</v>
      </c>
      <c r="K6850" s="16">
        <v>2</v>
      </c>
      <c r="L6850" s="16" t="s">
        <v>11449</v>
      </c>
      <c r="M6850" s="9">
        <v>-404705069.18000001</v>
      </c>
      <c r="N6850" s="9">
        <v>-479068.49</v>
      </c>
      <c r="O6850" s="9">
        <v>-404226000.69</v>
      </c>
      <c r="P6850" s="9">
        <v>1.4374070000000001</v>
      </c>
      <c r="Q6850" s="9">
        <v>1.3989954</v>
      </c>
      <c r="R6850" s="9">
        <v>3.2684817000000002</v>
      </c>
      <c r="S6850" s="9">
        <v>56618.05</v>
      </c>
      <c r="T6850" s="9">
        <v>202412230000242</v>
      </c>
      <c r="U6850" s="21">
        <v>45649</v>
      </c>
      <c r="V6850" s="21">
        <v>45650</v>
      </c>
      <c r="W6850" s="8" t="s">
        <v>2760</v>
      </c>
      <c r="X6850" s="8" t="s">
        <v>1212</v>
      </c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</row>
    <row r="6851" spans="1:55" ht="20" customHeight="1" x14ac:dyDescent="0.35">
      <c r="A6851" s="1"/>
      <c r="B6851" s="17">
        <v>45838</v>
      </c>
      <c r="C6851" s="16" t="s">
        <v>11450</v>
      </c>
      <c r="D6851" s="16" t="s">
        <v>1214</v>
      </c>
      <c r="E6851" s="18">
        <v>5.3806070999999998</v>
      </c>
      <c r="F6851" s="9">
        <v>400000000</v>
      </c>
      <c r="G6851" s="19">
        <v>46380</v>
      </c>
      <c r="H6851" s="20">
        <v>45832</v>
      </c>
      <c r="I6851" s="20">
        <v>46015</v>
      </c>
      <c r="J6851" s="16" t="s">
        <v>1209</v>
      </c>
      <c r="K6851" s="16">
        <v>2</v>
      </c>
      <c r="L6851" s="16" t="s">
        <v>11449</v>
      </c>
      <c r="M6851" s="9">
        <v>400412758.89999998</v>
      </c>
      <c r="N6851" s="9">
        <v>412758.9</v>
      </c>
      <c r="O6851" s="9">
        <v>400000000</v>
      </c>
      <c r="P6851" s="9">
        <v>0</v>
      </c>
      <c r="Q6851" s="9">
        <v>0</v>
      </c>
      <c r="R6851" s="9">
        <v>0</v>
      </c>
      <c r="S6851" s="9">
        <v>0</v>
      </c>
      <c r="T6851" s="9">
        <v>202412230000242</v>
      </c>
      <c r="U6851" s="21">
        <v>45649</v>
      </c>
      <c r="V6851" s="21">
        <v>45650</v>
      </c>
      <c r="W6851" s="8" t="s">
        <v>2760</v>
      </c>
      <c r="X6851" s="8" t="s">
        <v>1212</v>
      </c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</row>
    <row r="6852" spans="1:55" ht="20" customHeight="1" x14ac:dyDescent="0.35">
      <c r="A6852" s="1"/>
      <c r="B6852" s="17">
        <v>45838</v>
      </c>
      <c r="C6852" s="16" t="s">
        <v>11451</v>
      </c>
      <c r="D6852" s="16" t="s">
        <v>1208</v>
      </c>
      <c r="E6852" s="18">
        <v>6.2074999999999996</v>
      </c>
      <c r="F6852" s="9">
        <v>100000000</v>
      </c>
      <c r="G6852" s="19">
        <v>47478</v>
      </c>
      <c r="H6852" s="20">
        <v>45834</v>
      </c>
      <c r="I6852" s="20">
        <v>46017</v>
      </c>
      <c r="J6852" s="16" t="s">
        <v>1209</v>
      </c>
      <c r="K6852" s="16">
        <v>2</v>
      </c>
      <c r="L6852" s="16" t="s">
        <v>11452</v>
      </c>
      <c r="M6852" s="9">
        <v>-102136336.58</v>
      </c>
      <c r="N6852" s="9">
        <v>-85034.25</v>
      </c>
      <c r="O6852" s="9">
        <v>-102051302.33</v>
      </c>
      <c r="P6852" s="9">
        <v>3.9890892</v>
      </c>
      <c r="Q6852" s="9">
        <v>3.8799486999999999</v>
      </c>
      <c r="R6852" s="9">
        <v>16.517037800000001</v>
      </c>
      <c r="S6852" s="9">
        <v>39628.370000000003</v>
      </c>
      <c r="T6852" s="9">
        <v>202412240000042</v>
      </c>
      <c r="U6852" s="21">
        <v>45650</v>
      </c>
      <c r="V6852" s="21">
        <v>45652</v>
      </c>
      <c r="W6852" s="8" t="s">
        <v>7983</v>
      </c>
      <c r="X6852" s="8" t="s">
        <v>1212</v>
      </c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</row>
    <row r="6853" spans="1:55" ht="20" customHeight="1" x14ac:dyDescent="0.35">
      <c r="A6853" s="1"/>
      <c r="B6853" s="17">
        <v>45838</v>
      </c>
      <c r="C6853" s="16" t="s">
        <v>11453</v>
      </c>
      <c r="D6853" s="16" t="s">
        <v>1214</v>
      </c>
      <c r="E6853" s="18">
        <v>5.4051214999999999</v>
      </c>
      <c r="F6853" s="9">
        <v>100000000</v>
      </c>
      <c r="G6853" s="19">
        <v>47478</v>
      </c>
      <c r="H6853" s="20">
        <v>45834</v>
      </c>
      <c r="I6853" s="20">
        <v>46017</v>
      </c>
      <c r="J6853" s="16" t="s">
        <v>1209</v>
      </c>
      <c r="K6853" s="16">
        <v>2</v>
      </c>
      <c r="L6853" s="16" t="s">
        <v>11452</v>
      </c>
      <c r="M6853" s="9">
        <v>100074042.76000001</v>
      </c>
      <c r="N6853" s="9">
        <v>74042.759999999995</v>
      </c>
      <c r="O6853" s="9">
        <v>100000000</v>
      </c>
      <c r="P6853" s="9">
        <v>0</v>
      </c>
      <c r="Q6853" s="9">
        <v>0</v>
      </c>
      <c r="R6853" s="9">
        <v>0</v>
      </c>
      <c r="S6853" s="9">
        <v>0</v>
      </c>
      <c r="T6853" s="9">
        <v>202412240000042</v>
      </c>
      <c r="U6853" s="21">
        <v>45650</v>
      </c>
      <c r="V6853" s="21">
        <v>45652</v>
      </c>
      <c r="W6853" s="8" t="s">
        <v>7983</v>
      </c>
      <c r="X6853" s="8" t="s">
        <v>1212</v>
      </c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</row>
    <row r="6854" spans="1:55" ht="20" customHeight="1" x14ac:dyDescent="0.35">
      <c r="A6854" s="1"/>
      <c r="B6854" s="17">
        <v>45838</v>
      </c>
      <c r="C6854" s="16" t="s">
        <v>11454</v>
      </c>
      <c r="D6854" s="16" t="s">
        <v>1208</v>
      </c>
      <c r="E6854" s="18">
        <v>6.1974999999999998</v>
      </c>
      <c r="F6854" s="9">
        <v>100000000</v>
      </c>
      <c r="G6854" s="19">
        <v>47478</v>
      </c>
      <c r="H6854" s="20">
        <v>45834</v>
      </c>
      <c r="I6854" s="20">
        <v>46017</v>
      </c>
      <c r="J6854" s="16" t="s">
        <v>1209</v>
      </c>
      <c r="K6854" s="16">
        <v>2</v>
      </c>
      <c r="L6854" s="16" t="s">
        <v>11455</v>
      </c>
      <c r="M6854" s="9">
        <v>-102096978.33</v>
      </c>
      <c r="N6854" s="9">
        <v>-84897.26</v>
      </c>
      <c r="O6854" s="9">
        <v>-102012081.06999999</v>
      </c>
      <c r="P6854" s="9">
        <v>3.9897038</v>
      </c>
      <c r="Q6854" s="9">
        <v>3.8805448</v>
      </c>
      <c r="R6854" s="9">
        <v>16.5202752</v>
      </c>
      <c r="S6854" s="9">
        <v>39619.19</v>
      </c>
      <c r="T6854" s="9">
        <v>202412240000093</v>
      </c>
      <c r="U6854" s="21">
        <v>45650</v>
      </c>
      <c r="V6854" s="21">
        <v>45652</v>
      </c>
      <c r="W6854" s="8" t="s">
        <v>7983</v>
      </c>
      <c r="X6854" s="8" t="s">
        <v>1212</v>
      </c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</row>
    <row r="6855" spans="1:55" ht="20" customHeight="1" x14ac:dyDescent="0.35">
      <c r="A6855" s="1"/>
      <c r="B6855" s="17">
        <v>45838</v>
      </c>
      <c r="C6855" s="16" t="s">
        <v>11456</v>
      </c>
      <c r="D6855" s="16" t="s">
        <v>1214</v>
      </c>
      <c r="E6855" s="18">
        <v>5.4051214999999999</v>
      </c>
      <c r="F6855" s="9">
        <v>100000000</v>
      </c>
      <c r="G6855" s="19">
        <v>47478</v>
      </c>
      <c r="H6855" s="20">
        <v>45834</v>
      </c>
      <c r="I6855" s="20">
        <v>46017</v>
      </c>
      <c r="J6855" s="16" t="s">
        <v>1209</v>
      </c>
      <c r="K6855" s="16">
        <v>2</v>
      </c>
      <c r="L6855" s="16" t="s">
        <v>11455</v>
      </c>
      <c r="M6855" s="9">
        <v>100074042.76000001</v>
      </c>
      <c r="N6855" s="9">
        <v>74042.759999999995</v>
      </c>
      <c r="O6855" s="9">
        <v>100000000</v>
      </c>
      <c r="P6855" s="9">
        <v>0</v>
      </c>
      <c r="Q6855" s="9">
        <v>0</v>
      </c>
      <c r="R6855" s="9">
        <v>0</v>
      </c>
      <c r="S6855" s="9">
        <v>0</v>
      </c>
      <c r="T6855" s="9">
        <v>202412240000093</v>
      </c>
      <c r="U6855" s="21">
        <v>45650</v>
      </c>
      <c r="V6855" s="21">
        <v>45652</v>
      </c>
      <c r="W6855" s="8" t="s">
        <v>7983</v>
      </c>
      <c r="X6855" s="8" t="s">
        <v>1212</v>
      </c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</row>
    <row r="6856" spans="1:55" ht="20" customHeight="1" x14ac:dyDescent="0.35">
      <c r="A6856" s="1"/>
      <c r="B6856" s="17">
        <v>45838</v>
      </c>
      <c r="C6856" s="16" t="s">
        <v>11457</v>
      </c>
      <c r="D6856" s="16" t="s">
        <v>1208</v>
      </c>
      <c r="E6856" s="18">
        <v>6.2649999999999997</v>
      </c>
      <c r="F6856" s="9">
        <v>50000000</v>
      </c>
      <c r="G6856" s="19">
        <v>46384</v>
      </c>
      <c r="H6856" s="20">
        <v>45834</v>
      </c>
      <c r="I6856" s="20">
        <v>46017</v>
      </c>
      <c r="J6856" s="16" t="s">
        <v>1209</v>
      </c>
      <c r="K6856" s="16">
        <v>2</v>
      </c>
      <c r="L6856" s="16" t="s">
        <v>11458</v>
      </c>
      <c r="M6856" s="9">
        <v>50588639.689999998</v>
      </c>
      <c r="N6856" s="9">
        <v>42910.96</v>
      </c>
      <c r="O6856" s="9">
        <v>50545728.729999997</v>
      </c>
      <c r="P6856" s="9">
        <v>1.4479101000000001</v>
      </c>
      <c r="Q6856" s="9">
        <v>-1.409214</v>
      </c>
      <c r="R6856" s="9">
        <v>3.3047257999999999</v>
      </c>
      <c r="S6856" s="9">
        <v>-7129.02</v>
      </c>
      <c r="T6856" s="9">
        <v>202412240000114</v>
      </c>
      <c r="U6856" s="21">
        <v>45650</v>
      </c>
      <c r="V6856" s="21">
        <v>45652</v>
      </c>
      <c r="W6856" s="8" t="s">
        <v>3112</v>
      </c>
      <c r="X6856" s="8" t="s">
        <v>1212</v>
      </c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</row>
    <row r="6857" spans="1:55" ht="20" customHeight="1" x14ac:dyDescent="0.35">
      <c r="A6857" s="1"/>
      <c r="B6857" s="17">
        <v>45838</v>
      </c>
      <c r="C6857" s="16" t="s">
        <v>11459</v>
      </c>
      <c r="D6857" s="16" t="s">
        <v>1214</v>
      </c>
      <c r="E6857" s="18">
        <v>5.4051200000000001</v>
      </c>
      <c r="F6857" s="9">
        <v>50000000</v>
      </c>
      <c r="G6857" s="19">
        <v>46384</v>
      </c>
      <c r="H6857" s="20">
        <v>45834</v>
      </c>
      <c r="I6857" s="20">
        <v>46017</v>
      </c>
      <c r="J6857" s="16" t="s">
        <v>1209</v>
      </c>
      <c r="K6857" s="16">
        <v>2</v>
      </c>
      <c r="L6857" s="16" t="s">
        <v>11458</v>
      </c>
      <c r="M6857" s="9">
        <v>-50037021.369999997</v>
      </c>
      <c r="N6857" s="9">
        <v>-37021.370000000003</v>
      </c>
      <c r="O6857" s="9">
        <v>-50000000</v>
      </c>
      <c r="P6857" s="9">
        <v>0</v>
      </c>
      <c r="Q6857" s="9">
        <v>0</v>
      </c>
      <c r="R6857" s="9">
        <v>0</v>
      </c>
      <c r="S6857" s="9">
        <v>0</v>
      </c>
      <c r="T6857" s="9">
        <v>202412240000114</v>
      </c>
      <c r="U6857" s="21">
        <v>45650</v>
      </c>
      <c r="V6857" s="21">
        <v>45652</v>
      </c>
      <c r="W6857" s="8" t="s">
        <v>3112</v>
      </c>
      <c r="X6857" s="8" t="s">
        <v>1212</v>
      </c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</row>
    <row r="6858" spans="1:55" ht="20" customHeight="1" x14ac:dyDescent="0.35">
      <c r="A6858" s="1"/>
      <c r="B6858" s="17">
        <v>45838</v>
      </c>
      <c r="C6858" s="16" t="s">
        <v>11460</v>
      </c>
      <c r="D6858" s="16" t="s">
        <v>1208</v>
      </c>
      <c r="E6858" s="18">
        <v>6.21</v>
      </c>
      <c r="F6858" s="9">
        <v>250000000</v>
      </c>
      <c r="G6858" s="19">
        <v>47478</v>
      </c>
      <c r="H6858" s="20">
        <v>45834</v>
      </c>
      <c r="I6858" s="20">
        <v>46017</v>
      </c>
      <c r="J6858" s="16" t="s">
        <v>1209</v>
      </c>
      <c r="K6858" s="16">
        <v>2</v>
      </c>
      <c r="L6858" s="16" t="s">
        <v>11461</v>
      </c>
      <c r="M6858" s="9">
        <v>-255365440.34999999</v>
      </c>
      <c r="N6858" s="9">
        <v>-212671.23</v>
      </c>
      <c r="O6858" s="9">
        <v>-255152769.12</v>
      </c>
      <c r="P6858" s="9">
        <v>3.9889356</v>
      </c>
      <c r="Q6858" s="9">
        <v>3.8797997</v>
      </c>
      <c r="R6858" s="9">
        <v>16.516228900000002</v>
      </c>
      <c r="S6858" s="9">
        <v>99076.68</v>
      </c>
      <c r="T6858" s="9">
        <v>202412240000189</v>
      </c>
      <c r="U6858" s="21">
        <v>45650</v>
      </c>
      <c r="V6858" s="21">
        <v>45652</v>
      </c>
      <c r="W6858" s="8" t="s">
        <v>2693</v>
      </c>
      <c r="X6858" s="8" t="s">
        <v>1212</v>
      </c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</row>
    <row r="6859" spans="1:55" ht="20" customHeight="1" x14ac:dyDescent="0.35">
      <c r="A6859" s="1"/>
      <c r="B6859" s="17">
        <v>45838</v>
      </c>
      <c r="C6859" s="16" t="s">
        <v>11462</v>
      </c>
      <c r="D6859" s="16" t="s">
        <v>1214</v>
      </c>
      <c r="E6859" s="18">
        <v>5.4051209</v>
      </c>
      <c r="F6859" s="9">
        <v>250000000</v>
      </c>
      <c r="G6859" s="19">
        <v>47478</v>
      </c>
      <c r="H6859" s="20">
        <v>45834</v>
      </c>
      <c r="I6859" s="20">
        <v>46017</v>
      </c>
      <c r="J6859" s="16" t="s">
        <v>1209</v>
      </c>
      <c r="K6859" s="16">
        <v>2</v>
      </c>
      <c r="L6859" s="16" t="s">
        <v>11461</v>
      </c>
      <c r="M6859" s="9">
        <v>250185106.88</v>
      </c>
      <c r="N6859" s="9">
        <v>185106.88</v>
      </c>
      <c r="O6859" s="9">
        <v>250000000</v>
      </c>
      <c r="P6859" s="9">
        <v>0</v>
      </c>
      <c r="Q6859" s="9">
        <v>0</v>
      </c>
      <c r="R6859" s="9">
        <v>0</v>
      </c>
      <c r="S6859" s="9">
        <v>0</v>
      </c>
      <c r="T6859" s="9">
        <v>202412240000189</v>
      </c>
      <c r="U6859" s="21">
        <v>45650</v>
      </c>
      <c r="V6859" s="21">
        <v>45652</v>
      </c>
      <c r="W6859" s="8" t="s">
        <v>2693</v>
      </c>
      <c r="X6859" s="8" t="s">
        <v>1212</v>
      </c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</row>
    <row r="6860" spans="1:55" ht="20" customHeight="1" x14ac:dyDescent="0.35">
      <c r="A6860" s="1"/>
      <c r="B6860" s="17">
        <v>45838</v>
      </c>
      <c r="C6860" s="16" t="s">
        <v>11463</v>
      </c>
      <c r="D6860" s="16" t="s">
        <v>1208</v>
      </c>
      <c r="E6860" s="18">
        <v>6.21</v>
      </c>
      <c r="F6860" s="9">
        <v>100000000</v>
      </c>
      <c r="G6860" s="19">
        <v>46751</v>
      </c>
      <c r="H6860" s="20">
        <v>45838</v>
      </c>
      <c r="I6860" s="20">
        <v>46021</v>
      </c>
      <c r="J6860" s="16" t="s">
        <v>1209</v>
      </c>
      <c r="K6860" s="16">
        <v>2</v>
      </c>
      <c r="L6860" s="16" t="s">
        <v>11464</v>
      </c>
      <c r="M6860" s="9">
        <v>101538391.26000001</v>
      </c>
      <c r="N6860" s="9">
        <v>17013.7</v>
      </c>
      <c r="O6860" s="9">
        <v>101521377.56</v>
      </c>
      <c r="P6860" s="9">
        <v>2.3535637</v>
      </c>
      <c r="Q6860" s="9">
        <v>-2.2901036000000001</v>
      </c>
      <c r="R6860" s="9">
        <v>7.0725280000000001</v>
      </c>
      <c r="S6860" s="9">
        <v>-23253.34</v>
      </c>
      <c r="T6860" s="9">
        <v>202412270000033</v>
      </c>
      <c r="U6860" s="21">
        <v>45653</v>
      </c>
      <c r="V6860" s="21">
        <v>45656</v>
      </c>
      <c r="W6860" s="8" t="s">
        <v>3112</v>
      </c>
      <c r="X6860" s="8" t="s">
        <v>1212</v>
      </c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</row>
    <row r="6861" spans="1:55" ht="20" customHeight="1" x14ac:dyDescent="0.35">
      <c r="A6861" s="1"/>
      <c r="B6861" s="17">
        <v>45838</v>
      </c>
      <c r="C6861" s="16" t="s">
        <v>11465</v>
      </c>
      <c r="D6861" s="16" t="s">
        <v>1214</v>
      </c>
      <c r="E6861" s="18">
        <v>5.5200009000000003</v>
      </c>
      <c r="F6861" s="9">
        <v>100000000</v>
      </c>
      <c r="G6861" s="19">
        <v>46751</v>
      </c>
      <c r="H6861" s="20">
        <v>45838</v>
      </c>
      <c r="I6861" s="20">
        <v>46021</v>
      </c>
      <c r="J6861" s="16" t="s">
        <v>1209</v>
      </c>
      <c r="K6861" s="16">
        <v>2</v>
      </c>
      <c r="L6861" s="16" t="s">
        <v>11464</v>
      </c>
      <c r="M6861" s="9">
        <v>-100015123.29000001</v>
      </c>
      <c r="N6861" s="9">
        <v>-15123.29</v>
      </c>
      <c r="O6861" s="9">
        <v>-100000000</v>
      </c>
      <c r="P6861" s="9">
        <v>0</v>
      </c>
      <c r="Q6861" s="9">
        <v>0</v>
      </c>
      <c r="R6861" s="9">
        <v>0</v>
      </c>
      <c r="S6861" s="9">
        <v>0</v>
      </c>
      <c r="T6861" s="9">
        <v>202412270000033</v>
      </c>
      <c r="U6861" s="21">
        <v>45653</v>
      </c>
      <c r="V6861" s="21">
        <v>45656</v>
      </c>
      <c r="W6861" s="8" t="s">
        <v>3112</v>
      </c>
      <c r="X6861" s="8" t="s">
        <v>1212</v>
      </c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</row>
    <row r="6862" spans="1:55" ht="20" customHeight="1" x14ac:dyDescent="0.35">
      <c r="A6862" s="1"/>
      <c r="B6862" s="17">
        <v>45838</v>
      </c>
      <c r="C6862" s="16" t="s">
        <v>11466</v>
      </c>
      <c r="D6862" s="16" t="s">
        <v>1208</v>
      </c>
      <c r="E6862" s="18">
        <v>6.21</v>
      </c>
      <c r="F6862" s="9">
        <v>100000000</v>
      </c>
      <c r="G6862" s="19">
        <v>46751</v>
      </c>
      <c r="H6862" s="20">
        <v>45838</v>
      </c>
      <c r="I6862" s="20">
        <v>46021</v>
      </c>
      <c r="J6862" s="16" t="s">
        <v>1209</v>
      </c>
      <c r="K6862" s="16">
        <v>2</v>
      </c>
      <c r="L6862" s="16" t="s">
        <v>11467</v>
      </c>
      <c r="M6862" s="9">
        <v>101538391.26000001</v>
      </c>
      <c r="N6862" s="9">
        <v>17013.7</v>
      </c>
      <c r="O6862" s="9">
        <v>101521377.56</v>
      </c>
      <c r="P6862" s="9">
        <v>2.3535637</v>
      </c>
      <c r="Q6862" s="9">
        <v>-2.2901036000000001</v>
      </c>
      <c r="R6862" s="9">
        <v>7.0725280000000001</v>
      </c>
      <c r="S6862" s="9">
        <v>-23253.34</v>
      </c>
      <c r="T6862" s="9">
        <v>202412270000034</v>
      </c>
      <c r="U6862" s="21">
        <v>45653</v>
      </c>
      <c r="V6862" s="21">
        <v>45656</v>
      </c>
      <c r="W6862" s="8" t="s">
        <v>3112</v>
      </c>
      <c r="X6862" s="8" t="s">
        <v>1212</v>
      </c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</row>
    <row r="6863" spans="1:55" ht="20" customHeight="1" x14ac:dyDescent="0.35">
      <c r="A6863" s="1"/>
      <c r="B6863" s="17">
        <v>45838</v>
      </c>
      <c r="C6863" s="16" t="s">
        <v>11468</v>
      </c>
      <c r="D6863" s="16" t="s">
        <v>1214</v>
      </c>
      <c r="E6863" s="18">
        <v>5.5200009000000003</v>
      </c>
      <c r="F6863" s="9">
        <v>100000000</v>
      </c>
      <c r="G6863" s="19">
        <v>46751</v>
      </c>
      <c r="H6863" s="20">
        <v>45838</v>
      </c>
      <c r="I6863" s="20">
        <v>46021</v>
      </c>
      <c r="J6863" s="16" t="s">
        <v>1209</v>
      </c>
      <c r="K6863" s="16">
        <v>2</v>
      </c>
      <c r="L6863" s="16" t="s">
        <v>11467</v>
      </c>
      <c r="M6863" s="9">
        <v>-100015123.29000001</v>
      </c>
      <c r="N6863" s="9">
        <v>-15123.29</v>
      </c>
      <c r="O6863" s="9">
        <v>-100000000</v>
      </c>
      <c r="P6863" s="9">
        <v>0</v>
      </c>
      <c r="Q6863" s="9">
        <v>0</v>
      </c>
      <c r="R6863" s="9">
        <v>0</v>
      </c>
      <c r="S6863" s="9">
        <v>0</v>
      </c>
      <c r="T6863" s="9">
        <v>202412270000034</v>
      </c>
      <c r="U6863" s="21">
        <v>45653</v>
      </c>
      <c r="V6863" s="21">
        <v>45656</v>
      </c>
      <c r="W6863" s="8" t="s">
        <v>3112</v>
      </c>
      <c r="X6863" s="8" t="s">
        <v>1212</v>
      </c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</row>
    <row r="6864" spans="1:55" ht="20" customHeight="1" x14ac:dyDescent="0.35">
      <c r="A6864" s="1"/>
      <c r="B6864" s="17">
        <v>45838</v>
      </c>
      <c r="C6864" s="16" t="s">
        <v>11469</v>
      </c>
      <c r="D6864" s="16" t="s">
        <v>1208</v>
      </c>
      <c r="E6864" s="18">
        <v>6.21</v>
      </c>
      <c r="F6864" s="9">
        <v>100000000</v>
      </c>
      <c r="G6864" s="19">
        <v>46751</v>
      </c>
      <c r="H6864" s="20">
        <v>45838</v>
      </c>
      <c r="I6864" s="20">
        <v>46021</v>
      </c>
      <c r="J6864" s="16" t="s">
        <v>1209</v>
      </c>
      <c r="K6864" s="16">
        <v>2</v>
      </c>
      <c r="L6864" s="16" t="s">
        <v>11470</v>
      </c>
      <c r="M6864" s="9">
        <v>101538391.26000001</v>
      </c>
      <c r="N6864" s="9">
        <v>17013.7</v>
      </c>
      <c r="O6864" s="9">
        <v>101521377.56</v>
      </c>
      <c r="P6864" s="9">
        <v>2.3535637</v>
      </c>
      <c r="Q6864" s="9">
        <v>-2.2901036000000001</v>
      </c>
      <c r="R6864" s="9">
        <v>7.0725280000000001</v>
      </c>
      <c r="S6864" s="9">
        <v>-23253.34</v>
      </c>
      <c r="T6864" s="9">
        <v>202412270000035</v>
      </c>
      <c r="U6864" s="21">
        <v>45653</v>
      </c>
      <c r="V6864" s="21">
        <v>45656</v>
      </c>
      <c r="W6864" s="8" t="s">
        <v>3112</v>
      </c>
      <c r="X6864" s="8" t="s">
        <v>1212</v>
      </c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</row>
    <row r="6865" spans="1:55" ht="20" customHeight="1" x14ac:dyDescent="0.35">
      <c r="A6865" s="1"/>
      <c r="B6865" s="17">
        <v>45838</v>
      </c>
      <c r="C6865" s="16" t="s">
        <v>11471</v>
      </c>
      <c r="D6865" s="16" t="s">
        <v>1214</v>
      </c>
      <c r="E6865" s="18">
        <v>5.5200009000000003</v>
      </c>
      <c r="F6865" s="9">
        <v>100000000</v>
      </c>
      <c r="G6865" s="19">
        <v>46751</v>
      </c>
      <c r="H6865" s="20">
        <v>45838</v>
      </c>
      <c r="I6865" s="20">
        <v>46021</v>
      </c>
      <c r="J6865" s="16" t="s">
        <v>1209</v>
      </c>
      <c r="K6865" s="16">
        <v>2</v>
      </c>
      <c r="L6865" s="16" t="s">
        <v>11470</v>
      </c>
      <c r="M6865" s="9">
        <v>-100015123.29000001</v>
      </c>
      <c r="N6865" s="9">
        <v>-15123.29</v>
      </c>
      <c r="O6865" s="9">
        <v>-100000000</v>
      </c>
      <c r="P6865" s="9">
        <v>0</v>
      </c>
      <c r="Q6865" s="9">
        <v>0</v>
      </c>
      <c r="R6865" s="9">
        <v>0</v>
      </c>
      <c r="S6865" s="9">
        <v>0</v>
      </c>
      <c r="T6865" s="9">
        <v>202412270000035</v>
      </c>
      <c r="U6865" s="21">
        <v>45653</v>
      </c>
      <c r="V6865" s="21">
        <v>45656</v>
      </c>
      <c r="W6865" s="8" t="s">
        <v>3112</v>
      </c>
      <c r="X6865" s="8" t="s">
        <v>1212</v>
      </c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</row>
    <row r="6866" spans="1:55" ht="20" customHeight="1" x14ac:dyDescent="0.35">
      <c r="A6866" s="1"/>
      <c r="B6866" s="17">
        <v>45838</v>
      </c>
      <c r="C6866" s="16" t="s">
        <v>11472</v>
      </c>
      <c r="D6866" s="16" t="s">
        <v>1208</v>
      </c>
      <c r="E6866" s="18">
        <v>6.51</v>
      </c>
      <c r="F6866" s="9">
        <v>1000000000</v>
      </c>
      <c r="G6866" s="19">
        <v>46021</v>
      </c>
      <c r="H6866" s="20">
        <v>45656</v>
      </c>
      <c r="I6866" s="20">
        <v>46021</v>
      </c>
      <c r="J6866" s="16" t="s">
        <v>1209</v>
      </c>
      <c r="K6866" s="16">
        <v>0</v>
      </c>
      <c r="L6866" s="16" t="s">
        <v>11473</v>
      </c>
      <c r="M6866" s="9">
        <v>-1036723291.99</v>
      </c>
      <c r="N6866" s="9">
        <v>-32639178.079999998</v>
      </c>
      <c r="O6866" s="9">
        <v>-1004084113.91</v>
      </c>
      <c r="P6866" s="9">
        <v>0.49863010000000002</v>
      </c>
      <c r="Q6866" s="9">
        <v>0.47268290000000002</v>
      </c>
      <c r="R6866" s="9">
        <v>0.72735340000000004</v>
      </c>
      <c r="S6866" s="9">
        <v>49004.14</v>
      </c>
      <c r="T6866" s="9">
        <v>202412270000101</v>
      </c>
      <c r="U6866" s="21">
        <v>45653</v>
      </c>
      <c r="V6866" s="21">
        <v>45656</v>
      </c>
      <c r="W6866" s="8" t="s">
        <v>3112</v>
      </c>
      <c r="X6866" s="8" t="s">
        <v>1212</v>
      </c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</row>
    <row r="6867" spans="1:55" ht="20" customHeight="1" x14ac:dyDescent="0.35">
      <c r="A6867" s="1"/>
      <c r="B6867" s="17">
        <v>45838</v>
      </c>
      <c r="C6867" s="16" t="s">
        <v>11474</v>
      </c>
      <c r="D6867" s="16" t="s">
        <v>1214</v>
      </c>
      <c r="E6867" s="18">
        <v>6.2729958000000003</v>
      </c>
      <c r="F6867" s="9">
        <v>1000000000</v>
      </c>
      <c r="G6867" s="19">
        <v>46021</v>
      </c>
      <c r="H6867" s="20">
        <v>45656</v>
      </c>
      <c r="I6867" s="20">
        <v>46021</v>
      </c>
      <c r="J6867" s="16" t="s">
        <v>1209</v>
      </c>
      <c r="K6867" s="16">
        <v>0</v>
      </c>
      <c r="L6867" s="16" t="s">
        <v>11473</v>
      </c>
      <c r="M6867" s="9">
        <v>1031450910.25</v>
      </c>
      <c r="N6867" s="9">
        <v>31450910.25</v>
      </c>
      <c r="O6867" s="9">
        <v>1000000000</v>
      </c>
      <c r="P6867" s="9">
        <v>0</v>
      </c>
      <c r="Q6867" s="9">
        <v>0</v>
      </c>
      <c r="R6867" s="9">
        <v>0</v>
      </c>
      <c r="S6867" s="9">
        <v>0</v>
      </c>
      <c r="T6867" s="9">
        <v>202412270000101</v>
      </c>
      <c r="U6867" s="21">
        <v>45653</v>
      </c>
      <c r="V6867" s="21">
        <v>45656</v>
      </c>
      <c r="W6867" s="8" t="s">
        <v>3112</v>
      </c>
      <c r="X6867" s="8" t="s">
        <v>1212</v>
      </c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</row>
    <row r="6868" spans="1:55" ht="20" customHeight="1" x14ac:dyDescent="0.35">
      <c r="A6868" s="1"/>
      <c r="B6868" s="17">
        <v>45838</v>
      </c>
      <c r="C6868" s="16" t="s">
        <v>11475</v>
      </c>
      <c r="D6868" s="16" t="s">
        <v>1208</v>
      </c>
      <c r="E6868" s="18">
        <v>6.51</v>
      </c>
      <c r="F6868" s="9">
        <v>1000000000</v>
      </c>
      <c r="G6868" s="19">
        <v>46021</v>
      </c>
      <c r="H6868" s="20">
        <v>45656</v>
      </c>
      <c r="I6868" s="20">
        <v>46021</v>
      </c>
      <c r="J6868" s="16" t="s">
        <v>1209</v>
      </c>
      <c r="K6868" s="16">
        <v>0</v>
      </c>
      <c r="L6868" s="16" t="s">
        <v>11476</v>
      </c>
      <c r="M6868" s="9">
        <v>-1036723291.99</v>
      </c>
      <c r="N6868" s="9">
        <v>-32639178.079999998</v>
      </c>
      <c r="O6868" s="9">
        <v>-1004084113.91</v>
      </c>
      <c r="P6868" s="9">
        <v>0.49863010000000002</v>
      </c>
      <c r="Q6868" s="9">
        <v>0.47268290000000002</v>
      </c>
      <c r="R6868" s="9">
        <v>0.72735340000000004</v>
      </c>
      <c r="S6868" s="9">
        <v>49004.14</v>
      </c>
      <c r="T6868" s="9">
        <v>202412270000102</v>
      </c>
      <c r="U6868" s="21">
        <v>45653</v>
      </c>
      <c r="V6868" s="21">
        <v>45656</v>
      </c>
      <c r="W6868" s="8" t="s">
        <v>3112</v>
      </c>
      <c r="X6868" s="8" t="s">
        <v>1212</v>
      </c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</row>
    <row r="6869" spans="1:55" ht="20" customHeight="1" x14ac:dyDescent="0.35">
      <c r="A6869" s="1"/>
      <c r="B6869" s="17">
        <v>45838</v>
      </c>
      <c r="C6869" s="16" t="s">
        <v>11477</v>
      </c>
      <c r="D6869" s="16" t="s">
        <v>1214</v>
      </c>
      <c r="E6869" s="18">
        <v>6.2729958000000003</v>
      </c>
      <c r="F6869" s="9">
        <v>1000000000</v>
      </c>
      <c r="G6869" s="19">
        <v>46021</v>
      </c>
      <c r="H6869" s="20">
        <v>45656</v>
      </c>
      <c r="I6869" s="20">
        <v>46021</v>
      </c>
      <c r="J6869" s="16" t="s">
        <v>1209</v>
      </c>
      <c r="K6869" s="16">
        <v>0</v>
      </c>
      <c r="L6869" s="16" t="s">
        <v>11476</v>
      </c>
      <c r="M6869" s="9">
        <v>1031450910.25</v>
      </c>
      <c r="N6869" s="9">
        <v>31450910.25</v>
      </c>
      <c r="O6869" s="9">
        <v>1000000000</v>
      </c>
      <c r="P6869" s="9">
        <v>0</v>
      </c>
      <c r="Q6869" s="9">
        <v>0</v>
      </c>
      <c r="R6869" s="9">
        <v>0</v>
      </c>
      <c r="S6869" s="9">
        <v>0</v>
      </c>
      <c r="T6869" s="9">
        <v>202412270000102</v>
      </c>
      <c r="U6869" s="21">
        <v>45653</v>
      </c>
      <c r="V6869" s="21">
        <v>45656</v>
      </c>
      <c r="W6869" s="8" t="s">
        <v>3112</v>
      </c>
      <c r="X6869" s="8" t="s">
        <v>1212</v>
      </c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</row>
    <row r="6870" spans="1:55" ht="20" customHeight="1" x14ac:dyDescent="0.35">
      <c r="A6870" s="1"/>
      <c r="B6870" s="17">
        <v>45838</v>
      </c>
      <c r="C6870" s="16" t="s">
        <v>11478</v>
      </c>
      <c r="D6870" s="16" t="s">
        <v>1208</v>
      </c>
      <c r="E6870" s="18">
        <v>6.51</v>
      </c>
      <c r="F6870" s="9">
        <v>1000000000</v>
      </c>
      <c r="G6870" s="19">
        <v>46021</v>
      </c>
      <c r="H6870" s="20">
        <v>45656</v>
      </c>
      <c r="I6870" s="20">
        <v>46021</v>
      </c>
      <c r="J6870" s="16" t="s">
        <v>1209</v>
      </c>
      <c r="K6870" s="16">
        <v>0</v>
      </c>
      <c r="L6870" s="16" t="s">
        <v>11479</v>
      </c>
      <c r="M6870" s="9">
        <v>-1036723291.99</v>
      </c>
      <c r="N6870" s="9">
        <v>-32639178.079999998</v>
      </c>
      <c r="O6870" s="9">
        <v>-1004084113.91</v>
      </c>
      <c r="P6870" s="9">
        <v>0.49863010000000002</v>
      </c>
      <c r="Q6870" s="9">
        <v>0.47268290000000002</v>
      </c>
      <c r="R6870" s="9">
        <v>0.72735340000000004</v>
      </c>
      <c r="S6870" s="9">
        <v>49004.14</v>
      </c>
      <c r="T6870" s="9">
        <v>202412270000104</v>
      </c>
      <c r="U6870" s="21">
        <v>45653</v>
      </c>
      <c r="V6870" s="21">
        <v>45656</v>
      </c>
      <c r="W6870" s="8" t="s">
        <v>3112</v>
      </c>
      <c r="X6870" s="8" t="s">
        <v>1212</v>
      </c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</row>
    <row r="6871" spans="1:55" ht="20" customHeight="1" x14ac:dyDescent="0.35">
      <c r="A6871" s="1"/>
      <c r="B6871" s="17">
        <v>45838</v>
      </c>
      <c r="C6871" s="16" t="s">
        <v>11480</v>
      </c>
      <c r="D6871" s="16" t="s">
        <v>1214</v>
      </c>
      <c r="E6871" s="18">
        <v>6.2729958000000003</v>
      </c>
      <c r="F6871" s="9">
        <v>1000000000</v>
      </c>
      <c r="G6871" s="19">
        <v>46021</v>
      </c>
      <c r="H6871" s="20">
        <v>45656</v>
      </c>
      <c r="I6871" s="20">
        <v>46021</v>
      </c>
      <c r="J6871" s="16" t="s">
        <v>1209</v>
      </c>
      <c r="K6871" s="16">
        <v>0</v>
      </c>
      <c r="L6871" s="16" t="s">
        <v>11479</v>
      </c>
      <c r="M6871" s="9">
        <v>1031450910.25</v>
      </c>
      <c r="N6871" s="9">
        <v>31450910.25</v>
      </c>
      <c r="O6871" s="9">
        <v>1000000000</v>
      </c>
      <c r="P6871" s="9">
        <v>0</v>
      </c>
      <c r="Q6871" s="9">
        <v>0</v>
      </c>
      <c r="R6871" s="9">
        <v>0</v>
      </c>
      <c r="S6871" s="9">
        <v>0</v>
      </c>
      <c r="T6871" s="9">
        <v>202412270000104</v>
      </c>
      <c r="U6871" s="21">
        <v>45653</v>
      </c>
      <c r="V6871" s="21">
        <v>45656</v>
      </c>
      <c r="W6871" s="8" t="s">
        <v>3112</v>
      </c>
      <c r="X6871" s="8" t="s">
        <v>1212</v>
      </c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</row>
    <row r="6872" spans="1:55" ht="20" customHeight="1" x14ac:dyDescent="0.35">
      <c r="A6872" s="1"/>
      <c r="B6872" s="17">
        <v>45838</v>
      </c>
      <c r="C6872" s="16" t="s">
        <v>11481</v>
      </c>
      <c r="D6872" s="16" t="s">
        <v>1208</v>
      </c>
      <c r="E6872" s="18">
        <v>6.51</v>
      </c>
      <c r="F6872" s="9">
        <v>1000000000</v>
      </c>
      <c r="G6872" s="19">
        <v>46021</v>
      </c>
      <c r="H6872" s="20">
        <v>45656</v>
      </c>
      <c r="I6872" s="20">
        <v>46021</v>
      </c>
      <c r="J6872" s="16" t="s">
        <v>1209</v>
      </c>
      <c r="K6872" s="16">
        <v>0</v>
      </c>
      <c r="L6872" s="16" t="s">
        <v>11482</v>
      </c>
      <c r="M6872" s="9">
        <v>-1036723291.99</v>
      </c>
      <c r="N6872" s="9">
        <v>-32639178.079999998</v>
      </c>
      <c r="O6872" s="9">
        <v>-1004084113.91</v>
      </c>
      <c r="P6872" s="9">
        <v>0.49863010000000002</v>
      </c>
      <c r="Q6872" s="9">
        <v>0.47268290000000002</v>
      </c>
      <c r="R6872" s="9">
        <v>0.72735340000000004</v>
      </c>
      <c r="S6872" s="9">
        <v>49004.14</v>
      </c>
      <c r="T6872" s="9">
        <v>202412270000120</v>
      </c>
      <c r="U6872" s="21">
        <v>45653</v>
      </c>
      <c r="V6872" s="21">
        <v>45656</v>
      </c>
      <c r="W6872" s="8" t="s">
        <v>3112</v>
      </c>
      <c r="X6872" s="8" t="s">
        <v>1212</v>
      </c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</row>
    <row r="6873" spans="1:55" ht="20" customHeight="1" x14ac:dyDescent="0.35">
      <c r="A6873" s="1"/>
      <c r="B6873" s="17">
        <v>45838</v>
      </c>
      <c r="C6873" s="16" t="s">
        <v>11483</v>
      </c>
      <c r="D6873" s="16" t="s">
        <v>1214</v>
      </c>
      <c r="E6873" s="18">
        <v>6.2729958000000003</v>
      </c>
      <c r="F6873" s="9">
        <v>1000000000</v>
      </c>
      <c r="G6873" s="19">
        <v>46021</v>
      </c>
      <c r="H6873" s="20">
        <v>45656</v>
      </c>
      <c r="I6873" s="20">
        <v>46021</v>
      </c>
      <c r="J6873" s="16" t="s">
        <v>1209</v>
      </c>
      <c r="K6873" s="16">
        <v>0</v>
      </c>
      <c r="L6873" s="16" t="s">
        <v>11482</v>
      </c>
      <c r="M6873" s="9">
        <v>1031450910.25</v>
      </c>
      <c r="N6873" s="9">
        <v>31450910.25</v>
      </c>
      <c r="O6873" s="9">
        <v>1000000000</v>
      </c>
      <c r="P6873" s="9">
        <v>0</v>
      </c>
      <c r="Q6873" s="9">
        <v>0</v>
      </c>
      <c r="R6873" s="9">
        <v>0</v>
      </c>
      <c r="S6873" s="9">
        <v>0</v>
      </c>
      <c r="T6873" s="9">
        <v>202412270000120</v>
      </c>
      <c r="U6873" s="21">
        <v>45653</v>
      </c>
      <c r="V6873" s="21">
        <v>45656</v>
      </c>
      <c r="W6873" s="8" t="s">
        <v>3112</v>
      </c>
      <c r="X6873" s="8" t="s">
        <v>1212</v>
      </c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</row>
    <row r="6874" spans="1:55" ht="20" customHeight="1" x14ac:dyDescent="0.35">
      <c r="A6874" s="1"/>
      <c r="B6874" s="17">
        <v>45838</v>
      </c>
      <c r="C6874" s="16" t="s">
        <v>11484</v>
      </c>
      <c r="D6874" s="16" t="s">
        <v>1208</v>
      </c>
      <c r="E6874" s="18">
        <v>6.51</v>
      </c>
      <c r="F6874" s="9">
        <v>500000000</v>
      </c>
      <c r="G6874" s="19">
        <v>46021</v>
      </c>
      <c r="H6874" s="20">
        <v>45656</v>
      </c>
      <c r="I6874" s="20">
        <v>46021</v>
      </c>
      <c r="J6874" s="16" t="s">
        <v>1209</v>
      </c>
      <c r="K6874" s="16">
        <v>0</v>
      </c>
      <c r="L6874" s="16" t="s">
        <v>11485</v>
      </c>
      <c r="M6874" s="9">
        <v>-518361646</v>
      </c>
      <c r="N6874" s="9">
        <v>-16319589.039999999</v>
      </c>
      <c r="O6874" s="9">
        <v>-502042056.95999998</v>
      </c>
      <c r="P6874" s="9">
        <v>0.49863010000000002</v>
      </c>
      <c r="Q6874" s="9">
        <v>0.47268290000000002</v>
      </c>
      <c r="R6874" s="9">
        <v>0.72735340000000004</v>
      </c>
      <c r="S6874" s="9">
        <v>24502.07</v>
      </c>
      <c r="T6874" s="9">
        <v>202412270000139</v>
      </c>
      <c r="U6874" s="21">
        <v>45653</v>
      </c>
      <c r="V6874" s="21">
        <v>45656</v>
      </c>
      <c r="W6874" s="8" t="s">
        <v>3112</v>
      </c>
      <c r="X6874" s="8" t="s">
        <v>1212</v>
      </c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</row>
    <row r="6875" spans="1:55" ht="20" customHeight="1" x14ac:dyDescent="0.35">
      <c r="A6875" s="1"/>
      <c r="B6875" s="17">
        <v>45838</v>
      </c>
      <c r="C6875" s="16" t="s">
        <v>11486</v>
      </c>
      <c r="D6875" s="16" t="s">
        <v>1214</v>
      </c>
      <c r="E6875" s="18">
        <v>6.2729958000000003</v>
      </c>
      <c r="F6875" s="9">
        <v>500000000</v>
      </c>
      <c r="G6875" s="19">
        <v>46021</v>
      </c>
      <c r="H6875" s="20">
        <v>45656</v>
      </c>
      <c r="I6875" s="20">
        <v>46021</v>
      </c>
      <c r="J6875" s="16" t="s">
        <v>1209</v>
      </c>
      <c r="K6875" s="16">
        <v>0</v>
      </c>
      <c r="L6875" s="16" t="s">
        <v>11485</v>
      </c>
      <c r="M6875" s="9">
        <v>515725455.13999999</v>
      </c>
      <c r="N6875" s="9">
        <v>15725455.140000001</v>
      </c>
      <c r="O6875" s="9">
        <v>500000000</v>
      </c>
      <c r="P6875" s="9">
        <v>0</v>
      </c>
      <c r="Q6875" s="9">
        <v>0</v>
      </c>
      <c r="R6875" s="9">
        <v>0</v>
      </c>
      <c r="S6875" s="9">
        <v>0</v>
      </c>
      <c r="T6875" s="9">
        <v>202412270000139</v>
      </c>
      <c r="U6875" s="21">
        <v>45653</v>
      </c>
      <c r="V6875" s="21">
        <v>45656</v>
      </c>
      <c r="W6875" s="8" t="s">
        <v>3112</v>
      </c>
      <c r="X6875" s="8" t="s">
        <v>1212</v>
      </c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</row>
    <row r="6876" spans="1:55" ht="20" customHeight="1" x14ac:dyDescent="0.35">
      <c r="A6876" s="1"/>
      <c r="B6876" s="17">
        <v>45838</v>
      </c>
      <c r="C6876" s="16" t="s">
        <v>11487</v>
      </c>
      <c r="D6876" s="16" t="s">
        <v>1208</v>
      </c>
      <c r="E6876" s="18">
        <v>6.51</v>
      </c>
      <c r="F6876" s="9">
        <v>500000000</v>
      </c>
      <c r="G6876" s="19">
        <v>46021</v>
      </c>
      <c r="H6876" s="20">
        <v>45656</v>
      </c>
      <c r="I6876" s="20">
        <v>46021</v>
      </c>
      <c r="J6876" s="16" t="s">
        <v>1209</v>
      </c>
      <c r="K6876" s="16">
        <v>0</v>
      </c>
      <c r="L6876" s="16" t="s">
        <v>11488</v>
      </c>
      <c r="M6876" s="9">
        <v>-518361646</v>
      </c>
      <c r="N6876" s="9">
        <v>-16319589.039999999</v>
      </c>
      <c r="O6876" s="9">
        <v>-502042056.95999998</v>
      </c>
      <c r="P6876" s="9">
        <v>0.49863010000000002</v>
      </c>
      <c r="Q6876" s="9">
        <v>0.47268290000000002</v>
      </c>
      <c r="R6876" s="9">
        <v>0.72735340000000004</v>
      </c>
      <c r="S6876" s="9">
        <v>24502.07</v>
      </c>
      <c r="T6876" s="9">
        <v>202412270000140</v>
      </c>
      <c r="U6876" s="21">
        <v>45653</v>
      </c>
      <c r="V6876" s="21">
        <v>45656</v>
      </c>
      <c r="W6876" s="8" t="s">
        <v>3112</v>
      </c>
      <c r="X6876" s="8" t="s">
        <v>1212</v>
      </c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</row>
    <row r="6877" spans="1:55" ht="20" customHeight="1" x14ac:dyDescent="0.35">
      <c r="A6877" s="1"/>
      <c r="B6877" s="17">
        <v>45838</v>
      </c>
      <c r="C6877" s="16" t="s">
        <v>11489</v>
      </c>
      <c r="D6877" s="16" t="s">
        <v>1214</v>
      </c>
      <c r="E6877" s="18">
        <v>6.2729958000000003</v>
      </c>
      <c r="F6877" s="9">
        <v>500000000</v>
      </c>
      <c r="G6877" s="19">
        <v>46021</v>
      </c>
      <c r="H6877" s="20">
        <v>45656</v>
      </c>
      <c r="I6877" s="20">
        <v>46021</v>
      </c>
      <c r="J6877" s="16" t="s">
        <v>1209</v>
      </c>
      <c r="K6877" s="16">
        <v>0</v>
      </c>
      <c r="L6877" s="16" t="s">
        <v>11488</v>
      </c>
      <c r="M6877" s="9">
        <v>515725455.13999999</v>
      </c>
      <c r="N6877" s="9">
        <v>15725455.140000001</v>
      </c>
      <c r="O6877" s="9">
        <v>500000000</v>
      </c>
      <c r="P6877" s="9">
        <v>0</v>
      </c>
      <c r="Q6877" s="9">
        <v>0</v>
      </c>
      <c r="R6877" s="9">
        <v>0</v>
      </c>
      <c r="S6877" s="9">
        <v>0</v>
      </c>
      <c r="T6877" s="9">
        <v>202412270000140</v>
      </c>
      <c r="U6877" s="21">
        <v>45653</v>
      </c>
      <c r="V6877" s="21">
        <v>45656</v>
      </c>
      <c r="W6877" s="8" t="s">
        <v>3112</v>
      </c>
      <c r="X6877" s="8" t="s">
        <v>1212</v>
      </c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</row>
    <row r="6878" spans="1:55" ht="20" customHeight="1" x14ac:dyDescent="0.35">
      <c r="A6878" s="1"/>
      <c r="B6878" s="17">
        <v>45838</v>
      </c>
      <c r="C6878" s="16" t="s">
        <v>11490</v>
      </c>
      <c r="D6878" s="16" t="s">
        <v>1208</v>
      </c>
      <c r="E6878" s="18">
        <v>6.24</v>
      </c>
      <c r="F6878" s="9">
        <v>500000000</v>
      </c>
      <c r="G6878" s="19">
        <v>47483</v>
      </c>
      <c r="H6878" s="20">
        <v>45838</v>
      </c>
      <c r="I6878" s="20">
        <v>46021</v>
      </c>
      <c r="J6878" s="16" t="s">
        <v>1209</v>
      </c>
      <c r="K6878" s="16">
        <v>2</v>
      </c>
      <c r="L6878" s="16" t="s">
        <v>11491</v>
      </c>
      <c r="M6878" s="9">
        <v>-510993225.72000003</v>
      </c>
      <c r="N6878" s="9">
        <v>-85479.45</v>
      </c>
      <c r="O6878" s="9">
        <v>-510907746.26999998</v>
      </c>
      <c r="P6878" s="9">
        <v>4.0001658999999998</v>
      </c>
      <c r="Q6878" s="9">
        <v>3.8907197</v>
      </c>
      <c r="R6878" s="9">
        <v>16.587582300000001</v>
      </c>
      <c r="S6878" s="9">
        <v>198813.14</v>
      </c>
      <c r="T6878" s="9">
        <v>202412270000273</v>
      </c>
      <c r="U6878" s="21">
        <v>45653</v>
      </c>
      <c r="V6878" s="21">
        <v>45656</v>
      </c>
      <c r="W6878" s="8" t="s">
        <v>2991</v>
      </c>
      <c r="X6878" s="8" t="s">
        <v>1212</v>
      </c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</row>
    <row r="6879" spans="1:55" ht="20" customHeight="1" x14ac:dyDescent="0.35">
      <c r="A6879" s="1"/>
      <c r="B6879" s="17">
        <v>45838</v>
      </c>
      <c r="C6879" s="16" t="s">
        <v>11492</v>
      </c>
      <c r="D6879" s="16" t="s">
        <v>1214</v>
      </c>
      <c r="E6879" s="18">
        <v>5.5200000999999999</v>
      </c>
      <c r="F6879" s="9">
        <v>500000000</v>
      </c>
      <c r="G6879" s="19">
        <v>47483</v>
      </c>
      <c r="H6879" s="20">
        <v>45838</v>
      </c>
      <c r="I6879" s="20">
        <v>46021</v>
      </c>
      <c r="J6879" s="16" t="s">
        <v>1209</v>
      </c>
      <c r="K6879" s="16">
        <v>2</v>
      </c>
      <c r="L6879" s="16" t="s">
        <v>11491</v>
      </c>
      <c r="M6879" s="9">
        <v>500075616.44</v>
      </c>
      <c r="N6879" s="9">
        <v>75616.44</v>
      </c>
      <c r="O6879" s="9">
        <v>500000000</v>
      </c>
      <c r="P6879" s="9">
        <v>0</v>
      </c>
      <c r="Q6879" s="9">
        <v>0</v>
      </c>
      <c r="R6879" s="9">
        <v>0</v>
      </c>
      <c r="S6879" s="9">
        <v>0</v>
      </c>
      <c r="T6879" s="9">
        <v>202412270000273</v>
      </c>
      <c r="U6879" s="21">
        <v>45653</v>
      </c>
      <c r="V6879" s="21">
        <v>45656</v>
      </c>
      <c r="W6879" s="8" t="s">
        <v>2991</v>
      </c>
      <c r="X6879" s="8" t="s">
        <v>1212</v>
      </c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</row>
    <row r="6880" spans="1:55" ht="20" customHeight="1" x14ac:dyDescent="0.35">
      <c r="A6880" s="1"/>
      <c r="B6880" s="17">
        <v>45838</v>
      </c>
      <c r="C6880" s="16" t="s">
        <v>11493</v>
      </c>
      <c r="D6880" s="16" t="s">
        <v>1208</v>
      </c>
      <c r="E6880" s="18">
        <v>6.23</v>
      </c>
      <c r="F6880" s="9">
        <v>150000000</v>
      </c>
      <c r="G6880" s="19">
        <v>47483</v>
      </c>
      <c r="H6880" s="20">
        <v>45838</v>
      </c>
      <c r="I6880" s="20">
        <v>46021</v>
      </c>
      <c r="J6880" s="16" t="s">
        <v>1209</v>
      </c>
      <c r="K6880" s="16">
        <v>2</v>
      </c>
      <c r="L6880" s="16" t="s">
        <v>11494</v>
      </c>
      <c r="M6880" s="9">
        <v>-153238935.72999999</v>
      </c>
      <c r="N6880" s="9">
        <v>-25602.74</v>
      </c>
      <c r="O6880" s="9">
        <v>-153213332.99000001</v>
      </c>
      <c r="P6880" s="9">
        <v>4.0007796999999998</v>
      </c>
      <c r="Q6880" s="9">
        <v>3.8913148999999998</v>
      </c>
      <c r="R6880" s="9">
        <v>16.590822800000002</v>
      </c>
      <c r="S6880" s="9">
        <v>59630.1</v>
      </c>
      <c r="T6880" s="9">
        <v>202412270000443</v>
      </c>
      <c r="U6880" s="21">
        <v>45653</v>
      </c>
      <c r="V6880" s="21">
        <v>45656</v>
      </c>
      <c r="W6880" s="8" t="s">
        <v>7983</v>
      </c>
      <c r="X6880" s="8" t="s">
        <v>1212</v>
      </c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</row>
    <row r="6881" spans="1:55" ht="20" customHeight="1" x14ac:dyDescent="0.35">
      <c r="A6881" s="1"/>
      <c r="B6881" s="17">
        <v>45838</v>
      </c>
      <c r="C6881" s="16" t="s">
        <v>11495</v>
      </c>
      <c r="D6881" s="16" t="s">
        <v>1214</v>
      </c>
      <c r="E6881" s="18">
        <v>5.5199996000000002</v>
      </c>
      <c r="F6881" s="9">
        <v>150000000</v>
      </c>
      <c r="G6881" s="19">
        <v>47483</v>
      </c>
      <c r="H6881" s="20">
        <v>45838</v>
      </c>
      <c r="I6881" s="20">
        <v>46021</v>
      </c>
      <c r="J6881" s="16" t="s">
        <v>1209</v>
      </c>
      <c r="K6881" s="16">
        <v>2</v>
      </c>
      <c r="L6881" s="16" t="s">
        <v>11494</v>
      </c>
      <c r="M6881" s="9">
        <v>150022684.93000001</v>
      </c>
      <c r="N6881" s="9">
        <v>22684.93</v>
      </c>
      <c r="O6881" s="9">
        <v>150000000</v>
      </c>
      <c r="P6881" s="9">
        <v>0</v>
      </c>
      <c r="Q6881" s="9">
        <v>0</v>
      </c>
      <c r="R6881" s="9">
        <v>0</v>
      </c>
      <c r="S6881" s="9">
        <v>0</v>
      </c>
      <c r="T6881" s="9">
        <v>202412270000443</v>
      </c>
      <c r="U6881" s="21">
        <v>45653</v>
      </c>
      <c r="V6881" s="21">
        <v>45656</v>
      </c>
      <c r="W6881" s="8" t="s">
        <v>7983</v>
      </c>
      <c r="X6881" s="8" t="s">
        <v>1212</v>
      </c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</row>
    <row r="6882" spans="1:55" ht="20" customHeight="1" x14ac:dyDescent="0.35">
      <c r="A6882" s="1"/>
      <c r="B6882" s="17">
        <v>45838</v>
      </c>
      <c r="C6882" s="16" t="s">
        <v>11496</v>
      </c>
      <c r="D6882" s="16" t="s">
        <v>1208</v>
      </c>
      <c r="E6882" s="18">
        <v>6.1950000000000003</v>
      </c>
      <c r="F6882" s="9">
        <v>50000000</v>
      </c>
      <c r="G6882" s="19">
        <v>47484</v>
      </c>
      <c r="H6882" s="20">
        <v>45658</v>
      </c>
      <c r="I6882" s="20">
        <v>45839</v>
      </c>
      <c r="J6882" s="16" t="s">
        <v>1209</v>
      </c>
      <c r="K6882" s="16">
        <v>2</v>
      </c>
      <c r="L6882" s="16" t="s">
        <v>11497</v>
      </c>
      <c r="M6882" s="9">
        <v>-52538553.909999996</v>
      </c>
      <c r="N6882" s="9">
        <v>-1536020.55</v>
      </c>
      <c r="O6882" s="9">
        <v>-51002533.359999999</v>
      </c>
      <c r="P6882" s="9">
        <v>3.8885819000000001</v>
      </c>
      <c r="Q6882" s="9">
        <v>3.7821794</v>
      </c>
      <c r="R6882" s="9">
        <v>16.132948599999999</v>
      </c>
      <c r="S6882" s="9">
        <v>19871.02</v>
      </c>
      <c r="T6882" s="9">
        <v>202412310000326</v>
      </c>
      <c r="U6882" s="21">
        <v>45657</v>
      </c>
      <c r="V6882" s="21">
        <v>45658</v>
      </c>
      <c r="W6882" s="8" t="s">
        <v>7983</v>
      </c>
      <c r="X6882" s="8" t="s">
        <v>1212</v>
      </c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</row>
    <row r="6883" spans="1:55" ht="20" customHeight="1" x14ac:dyDescent="0.35">
      <c r="A6883" s="1"/>
      <c r="B6883" s="17">
        <v>45838</v>
      </c>
      <c r="C6883" s="16" t="s">
        <v>11498</v>
      </c>
      <c r="D6883" s="16" t="s">
        <v>1214</v>
      </c>
      <c r="E6883" s="18">
        <v>6.2622681</v>
      </c>
      <c r="F6883" s="9">
        <v>50000000</v>
      </c>
      <c r="G6883" s="19">
        <v>47484</v>
      </c>
      <c r="H6883" s="20">
        <v>45658</v>
      </c>
      <c r="I6883" s="20">
        <v>45839</v>
      </c>
      <c r="J6883" s="16" t="s">
        <v>1209</v>
      </c>
      <c r="K6883" s="16">
        <v>2</v>
      </c>
      <c r="L6883" s="16" t="s">
        <v>11497</v>
      </c>
      <c r="M6883" s="9">
        <v>51552699.359999999</v>
      </c>
      <c r="N6883" s="9">
        <v>1552699.36</v>
      </c>
      <c r="O6883" s="9">
        <v>50000000</v>
      </c>
      <c r="P6883" s="9">
        <v>0</v>
      </c>
      <c r="Q6883" s="9">
        <v>0</v>
      </c>
      <c r="R6883" s="9">
        <v>0</v>
      </c>
      <c r="S6883" s="9">
        <v>0</v>
      </c>
      <c r="T6883" s="9">
        <v>202412310000326</v>
      </c>
      <c r="U6883" s="21">
        <v>45657</v>
      </c>
      <c r="V6883" s="21">
        <v>45658</v>
      </c>
      <c r="W6883" s="8" t="s">
        <v>7983</v>
      </c>
      <c r="X6883" s="8" t="s">
        <v>1212</v>
      </c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</row>
    <row r="6884" spans="1:55" ht="20" customHeight="1" x14ac:dyDescent="0.35">
      <c r="A6884" s="1"/>
      <c r="B6884" s="17">
        <v>45838</v>
      </c>
      <c r="C6884" s="16" t="s">
        <v>11499</v>
      </c>
      <c r="D6884" s="16" t="s">
        <v>1208</v>
      </c>
      <c r="E6884" s="18">
        <v>6.24</v>
      </c>
      <c r="F6884" s="9">
        <v>250000000</v>
      </c>
      <c r="G6884" s="19">
        <v>47486</v>
      </c>
      <c r="H6884" s="20">
        <v>45660</v>
      </c>
      <c r="I6884" s="20">
        <v>45841</v>
      </c>
      <c r="J6884" s="16" t="s">
        <v>1209</v>
      </c>
      <c r="K6884" s="16">
        <v>2</v>
      </c>
      <c r="L6884" s="16" t="s">
        <v>11500</v>
      </c>
      <c r="M6884" s="9">
        <v>-263106509.75</v>
      </c>
      <c r="N6884" s="9">
        <v>-7650410.96</v>
      </c>
      <c r="O6884" s="9">
        <v>-255456098.78999999</v>
      </c>
      <c r="P6884" s="9">
        <v>3.8907428999999998</v>
      </c>
      <c r="Q6884" s="9">
        <v>3.7842864000000001</v>
      </c>
      <c r="R6884" s="9">
        <v>16.148706000000001</v>
      </c>
      <c r="S6884" s="9">
        <v>99567.039999999994</v>
      </c>
      <c r="T6884" s="9">
        <v>202501020000246</v>
      </c>
      <c r="U6884" s="21">
        <v>45659</v>
      </c>
      <c r="V6884" s="21">
        <v>45660</v>
      </c>
      <c r="W6884" s="8" t="s">
        <v>3112</v>
      </c>
      <c r="X6884" s="8" t="s">
        <v>1212</v>
      </c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</row>
    <row r="6885" spans="1:55" ht="20" customHeight="1" x14ac:dyDescent="0.35">
      <c r="A6885" s="1"/>
      <c r="B6885" s="17">
        <v>45838</v>
      </c>
      <c r="C6885" s="16" t="s">
        <v>11501</v>
      </c>
      <c r="D6885" s="16" t="s">
        <v>1214</v>
      </c>
      <c r="E6885" s="18">
        <v>6.2564555000000004</v>
      </c>
      <c r="F6885" s="9">
        <v>250000000</v>
      </c>
      <c r="G6885" s="19">
        <v>47486</v>
      </c>
      <c r="H6885" s="20">
        <v>45660</v>
      </c>
      <c r="I6885" s="20">
        <v>45841</v>
      </c>
      <c r="J6885" s="16" t="s">
        <v>1209</v>
      </c>
      <c r="K6885" s="16">
        <v>2</v>
      </c>
      <c r="L6885" s="16" t="s">
        <v>11500</v>
      </c>
      <c r="M6885" s="9">
        <v>257670585.81</v>
      </c>
      <c r="N6885" s="9">
        <v>7670585.8099999996</v>
      </c>
      <c r="O6885" s="9">
        <v>250000000</v>
      </c>
      <c r="P6885" s="9">
        <v>0</v>
      </c>
      <c r="Q6885" s="9">
        <v>0</v>
      </c>
      <c r="R6885" s="9">
        <v>0</v>
      </c>
      <c r="S6885" s="9">
        <v>0</v>
      </c>
      <c r="T6885" s="9">
        <v>202501020000246</v>
      </c>
      <c r="U6885" s="21">
        <v>45659</v>
      </c>
      <c r="V6885" s="21">
        <v>45660</v>
      </c>
      <c r="W6885" s="8" t="s">
        <v>3112</v>
      </c>
      <c r="X6885" s="8" t="s">
        <v>1212</v>
      </c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</row>
    <row r="6886" spans="1:55" ht="20" customHeight="1" x14ac:dyDescent="0.35">
      <c r="A6886" s="1"/>
      <c r="B6886" s="17">
        <v>45838</v>
      </c>
      <c r="C6886" s="16" t="s">
        <v>11502</v>
      </c>
      <c r="D6886" s="16" t="s">
        <v>1208</v>
      </c>
      <c r="E6886" s="18">
        <v>6.2249999999999996</v>
      </c>
      <c r="F6886" s="9">
        <v>500000000</v>
      </c>
      <c r="G6886" s="19">
        <v>47486</v>
      </c>
      <c r="H6886" s="20">
        <v>45660</v>
      </c>
      <c r="I6886" s="20">
        <v>45841</v>
      </c>
      <c r="J6886" s="16" t="s">
        <v>1209</v>
      </c>
      <c r="K6886" s="16">
        <v>2</v>
      </c>
      <c r="L6886" s="16" t="s">
        <v>11503</v>
      </c>
      <c r="M6886" s="9">
        <v>525880816.68000001</v>
      </c>
      <c r="N6886" s="9">
        <v>15264041.1</v>
      </c>
      <c r="O6886" s="9">
        <v>510616775.57999998</v>
      </c>
      <c r="P6886" s="9">
        <v>3.8918453999999998</v>
      </c>
      <c r="Q6886" s="9">
        <v>-3.7853561999999998</v>
      </c>
      <c r="R6886" s="9">
        <v>16.154299999999999</v>
      </c>
      <c r="S6886" s="9">
        <v>-199064.62</v>
      </c>
      <c r="T6886" s="9">
        <v>202501020000400</v>
      </c>
      <c r="U6886" s="21">
        <v>45659</v>
      </c>
      <c r="V6886" s="21">
        <v>45660</v>
      </c>
      <c r="W6886" s="8" t="s">
        <v>2693</v>
      </c>
      <c r="X6886" s="8" t="s">
        <v>1212</v>
      </c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</row>
    <row r="6887" spans="1:55" ht="20" customHeight="1" x14ac:dyDescent="0.35">
      <c r="A6887" s="1"/>
      <c r="B6887" s="17">
        <v>45838</v>
      </c>
      <c r="C6887" s="16" t="s">
        <v>11504</v>
      </c>
      <c r="D6887" s="16" t="s">
        <v>1214</v>
      </c>
      <c r="E6887" s="18">
        <v>6.2564554000000001</v>
      </c>
      <c r="F6887" s="9">
        <v>500000000</v>
      </c>
      <c r="G6887" s="19">
        <v>47486</v>
      </c>
      <c r="H6887" s="20">
        <v>45660</v>
      </c>
      <c r="I6887" s="20">
        <v>45841</v>
      </c>
      <c r="J6887" s="16" t="s">
        <v>1209</v>
      </c>
      <c r="K6887" s="16">
        <v>2</v>
      </c>
      <c r="L6887" s="16" t="s">
        <v>11503</v>
      </c>
      <c r="M6887" s="9">
        <v>-515341171.45999998</v>
      </c>
      <c r="N6887" s="9">
        <v>-15341171.460000001</v>
      </c>
      <c r="O6887" s="9">
        <v>-500000000</v>
      </c>
      <c r="P6887" s="9">
        <v>0</v>
      </c>
      <c r="Q6887" s="9">
        <v>0</v>
      </c>
      <c r="R6887" s="9">
        <v>0</v>
      </c>
      <c r="S6887" s="9">
        <v>0</v>
      </c>
      <c r="T6887" s="9">
        <v>202501020000400</v>
      </c>
      <c r="U6887" s="21">
        <v>45659</v>
      </c>
      <c r="V6887" s="21">
        <v>45660</v>
      </c>
      <c r="W6887" s="8" t="s">
        <v>2693</v>
      </c>
      <c r="X6887" s="8" t="s">
        <v>1212</v>
      </c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</row>
    <row r="6888" spans="1:55" ht="20" customHeight="1" x14ac:dyDescent="0.35">
      <c r="A6888" s="1"/>
      <c r="B6888" s="17">
        <v>45838</v>
      </c>
      <c r="C6888" s="16" t="s">
        <v>11505</v>
      </c>
      <c r="D6888" s="16" t="s">
        <v>1208</v>
      </c>
      <c r="E6888" s="18">
        <v>6.24</v>
      </c>
      <c r="F6888" s="9">
        <v>250000000</v>
      </c>
      <c r="G6888" s="19">
        <v>47490</v>
      </c>
      <c r="H6888" s="20">
        <v>45664</v>
      </c>
      <c r="I6888" s="20">
        <v>45845</v>
      </c>
      <c r="J6888" s="16" t="s">
        <v>1209</v>
      </c>
      <c r="K6888" s="16">
        <v>2</v>
      </c>
      <c r="L6888" s="16" t="s">
        <v>11506</v>
      </c>
      <c r="M6888" s="9">
        <v>262937374.16</v>
      </c>
      <c r="N6888" s="9">
        <v>7479452.0499999998</v>
      </c>
      <c r="O6888" s="9">
        <v>255457922.11000001</v>
      </c>
      <c r="P6888" s="9">
        <v>3.9016677</v>
      </c>
      <c r="Q6888" s="9">
        <v>-3.7949060000000001</v>
      </c>
      <c r="R6888" s="9">
        <v>16.214062899999998</v>
      </c>
      <c r="S6888" s="9">
        <v>-99782.26</v>
      </c>
      <c r="T6888" s="9">
        <v>202501060000016</v>
      </c>
      <c r="U6888" s="21">
        <v>45663</v>
      </c>
      <c r="V6888" s="21">
        <v>45664</v>
      </c>
      <c r="W6888" s="8" t="s">
        <v>2693</v>
      </c>
      <c r="X6888" s="8" t="s">
        <v>1212</v>
      </c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</row>
    <row r="6889" spans="1:55" ht="20" customHeight="1" x14ac:dyDescent="0.35">
      <c r="A6889" s="1"/>
      <c r="B6889" s="17">
        <v>45838</v>
      </c>
      <c r="C6889" s="16" t="s">
        <v>11507</v>
      </c>
      <c r="D6889" s="16" t="s">
        <v>1214</v>
      </c>
      <c r="E6889" s="18">
        <v>6.2438889</v>
      </c>
      <c r="F6889" s="9">
        <v>250000000</v>
      </c>
      <c r="G6889" s="19">
        <v>47490</v>
      </c>
      <c r="H6889" s="20">
        <v>45664</v>
      </c>
      <c r="I6889" s="20">
        <v>45845</v>
      </c>
      <c r="J6889" s="16" t="s">
        <v>1209</v>
      </c>
      <c r="K6889" s="16">
        <v>2</v>
      </c>
      <c r="L6889" s="16" t="s">
        <v>11506</v>
      </c>
      <c r="M6889" s="9">
        <v>-257484113.40000001</v>
      </c>
      <c r="N6889" s="9">
        <v>-7484113.4000000004</v>
      </c>
      <c r="O6889" s="9">
        <v>-250000000</v>
      </c>
      <c r="P6889" s="9">
        <v>0</v>
      </c>
      <c r="Q6889" s="9">
        <v>0</v>
      </c>
      <c r="R6889" s="9">
        <v>0</v>
      </c>
      <c r="S6889" s="9">
        <v>0</v>
      </c>
      <c r="T6889" s="9">
        <v>202501060000016</v>
      </c>
      <c r="U6889" s="21">
        <v>45663</v>
      </c>
      <c r="V6889" s="21">
        <v>45664</v>
      </c>
      <c r="W6889" s="8" t="s">
        <v>2693</v>
      </c>
      <c r="X6889" s="8" t="s">
        <v>1212</v>
      </c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</row>
    <row r="6890" spans="1:55" ht="20" customHeight="1" x14ac:dyDescent="0.35">
      <c r="A6890" s="1"/>
      <c r="B6890" s="17">
        <v>45838</v>
      </c>
      <c r="C6890" s="16" t="s">
        <v>11508</v>
      </c>
      <c r="D6890" s="16" t="s">
        <v>1208</v>
      </c>
      <c r="E6890" s="18">
        <v>6.2125000000000004</v>
      </c>
      <c r="F6890" s="9">
        <v>250000000</v>
      </c>
      <c r="G6890" s="19">
        <v>47490</v>
      </c>
      <c r="H6890" s="20">
        <v>45664</v>
      </c>
      <c r="I6890" s="20">
        <v>45845</v>
      </c>
      <c r="J6890" s="16" t="s">
        <v>1209</v>
      </c>
      <c r="K6890" s="16">
        <v>2</v>
      </c>
      <c r="L6890" s="16" t="s">
        <v>11509</v>
      </c>
      <c r="M6890" s="9">
        <v>-262633042.18000001</v>
      </c>
      <c r="N6890" s="9">
        <v>-7446489.7300000004</v>
      </c>
      <c r="O6890" s="9">
        <v>-255186552.44999999</v>
      </c>
      <c r="P6890" s="9">
        <v>3.9036900999999999</v>
      </c>
      <c r="Q6890" s="9">
        <v>3.7968682999999999</v>
      </c>
      <c r="R6890" s="9">
        <v>16.224347699999999</v>
      </c>
      <c r="S6890" s="9">
        <v>99718.31</v>
      </c>
      <c r="T6890" s="9">
        <v>202501060000129</v>
      </c>
      <c r="U6890" s="21">
        <v>45663</v>
      </c>
      <c r="V6890" s="21">
        <v>45664</v>
      </c>
      <c r="W6890" s="8" t="s">
        <v>2693</v>
      </c>
      <c r="X6890" s="8" t="s">
        <v>1212</v>
      </c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</row>
    <row r="6891" spans="1:55" ht="20" customHeight="1" x14ac:dyDescent="0.35">
      <c r="A6891" s="1"/>
      <c r="B6891" s="17">
        <v>45838</v>
      </c>
      <c r="C6891" s="16" t="s">
        <v>11510</v>
      </c>
      <c r="D6891" s="16" t="s">
        <v>1214</v>
      </c>
      <c r="E6891" s="18">
        <v>6.2438889</v>
      </c>
      <c r="F6891" s="9">
        <v>250000000</v>
      </c>
      <c r="G6891" s="19">
        <v>47490</v>
      </c>
      <c r="H6891" s="20">
        <v>45664</v>
      </c>
      <c r="I6891" s="20">
        <v>45845</v>
      </c>
      <c r="J6891" s="16" t="s">
        <v>1209</v>
      </c>
      <c r="K6891" s="16">
        <v>2</v>
      </c>
      <c r="L6891" s="16" t="s">
        <v>11509</v>
      </c>
      <c r="M6891" s="9">
        <v>257484113.40000001</v>
      </c>
      <c r="N6891" s="9">
        <v>7484113.4000000004</v>
      </c>
      <c r="O6891" s="9">
        <v>250000000</v>
      </c>
      <c r="P6891" s="9">
        <v>0</v>
      </c>
      <c r="Q6891" s="9">
        <v>0</v>
      </c>
      <c r="R6891" s="9">
        <v>0</v>
      </c>
      <c r="S6891" s="9">
        <v>0</v>
      </c>
      <c r="T6891" s="9">
        <v>202501060000129</v>
      </c>
      <c r="U6891" s="21">
        <v>45663</v>
      </c>
      <c r="V6891" s="21">
        <v>45664</v>
      </c>
      <c r="W6891" s="8" t="s">
        <v>2693</v>
      </c>
      <c r="X6891" s="8" t="s">
        <v>1212</v>
      </c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</row>
    <row r="6892" spans="1:55" ht="20" customHeight="1" x14ac:dyDescent="0.35">
      <c r="A6892" s="1"/>
      <c r="B6892" s="17">
        <v>45838</v>
      </c>
      <c r="C6892" s="16" t="s">
        <v>11511</v>
      </c>
      <c r="D6892" s="16" t="s">
        <v>1208</v>
      </c>
      <c r="E6892" s="18">
        <v>6.19</v>
      </c>
      <c r="F6892" s="9">
        <v>50000000</v>
      </c>
      <c r="G6892" s="19">
        <v>47490</v>
      </c>
      <c r="H6892" s="20">
        <v>45664</v>
      </c>
      <c r="I6892" s="20">
        <v>45845</v>
      </c>
      <c r="J6892" s="16" t="s">
        <v>1209</v>
      </c>
      <c r="K6892" s="16">
        <v>2</v>
      </c>
      <c r="L6892" s="16" t="s">
        <v>11512</v>
      </c>
      <c r="M6892" s="9">
        <v>-52476808.649999999</v>
      </c>
      <c r="N6892" s="9">
        <v>-1483904.11</v>
      </c>
      <c r="O6892" s="9">
        <v>-50992904.539999999</v>
      </c>
      <c r="P6892" s="9">
        <v>3.9053482000000002</v>
      </c>
      <c r="Q6892" s="9">
        <v>3.7984772000000002</v>
      </c>
      <c r="R6892" s="9">
        <v>16.232780200000001</v>
      </c>
      <c r="S6892" s="9">
        <v>19933.2</v>
      </c>
      <c r="T6892" s="9">
        <v>202501060000383</v>
      </c>
      <c r="U6892" s="21">
        <v>45663</v>
      </c>
      <c r="V6892" s="21">
        <v>45664</v>
      </c>
      <c r="W6892" s="8" t="s">
        <v>7983</v>
      </c>
      <c r="X6892" s="8" t="s">
        <v>1212</v>
      </c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</row>
    <row r="6893" spans="1:55" ht="20" customHeight="1" x14ac:dyDescent="0.35">
      <c r="A6893" s="1"/>
      <c r="B6893" s="17">
        <v>45838</v>
      </c>
      <c r="C6893" s="16" t="s">
        <v>11513</v>
      </c>
      <c r="D6893" s="16" t="s">
        <v>1214</v>
      </c>
      <c r="E6893" s="18">
        <v>6.2438889</v>
      </c>
      <c r="F6893" s="9">
        <v>50000000</v>
      </c>
      <c r="G6893" s="19">
        <v>47490</v>
      </c>
      <c r="H6893" s="20">
        <v>45664</v>
      </c>
      <c r="I6893" s="20">
        <v>45845</v>
      </c>
      <c r="J6893" s="16" t="s">
        <v>1209</v>
      </c>
      <c r="K6893" s="16">
        <v>2</v>
      </c>
      <c r="L6893" s="16" t="s">
        <v>11512</v>
      </c>
      <c r="M6893" s="9">
        <v>51496822.68</v>
      </c>
      <c r="N6893" s="9">
        <v>1496822.68</v>
      </c>
      <c r="O6893" s="9">
        <v>50000000</v>
      </c>
      <c r="P6893" s="9">
        <v>0</v>
      </c>
      <c r="Q6893" s="9">
        <v>0</v>
      </c>
      <c r="R6893" s="9">
        <v>0</v>
      </c>
      <c r="S6893" s="9">
        <v>0</v>
      </c>
      <c r="T6893" s="9">
        <v>202501060000383</v>
      </c>
      <c r="U6893" s="21">
        <v>45663</v>
      </c>
      <c r="V6893" s="21">
        <v>45664</v>
      </c>
      <c r="W6893" s="8" t="s">
        <v>7983</v>
      </c>
      <c r="X6893" s="8" t="s">
        <v>1212</v>
      </c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</row>
    <row r="6894" spans="1:55" ht="20" customHeight="1" x14ac:dyDescent="0.35">
      <c r="A6894" s="1"/>
      <c r="B6894" s="17">
        <v>45838</v>
      </c>
      <c r="C6894" s="16" t="s">
        <v>11514</v>
      </c>
      <c r="D6894" s="16" t="s">
        <v>1208</v>
      </c>
      <c r="E6894" s="18">
        <v>6.1849999999999996</v>
      </c>
      <c r="F6894" s="9">
        <v>50000000</v>
      </c>
      <c r="G6894" s="19">
        <v>47490</v>
      </c>
      <c r="H6894" s="20">
        <v>45664</v>
      </c>
      <c r="I6894" s="20">
        <v>45845</v>
      </c>
      <c r="J6894" s="16" t="s">
        <v>1209</v>
      </c>
      <c r="K6894" s="16">
        <v>2</v>
      </c>
      <c r="L6894" s="16" t="s">
        <v>11515</v>
      </c>
      <c r="M6894" s="9">
        <v>-52465742.049999997</v>
      </c>
      <c r="N6894" s="9">
        <v>-1482705.48</v>
      </c>
      <c r="O6894" s="9">
        <v>-50983036.57</v>
      </c>
      <c r="P6894" s="9">
        <v>3.9057170999999999</v>
      </c>
      <c r="Q6894" s="9">
        <v>3.7988352000000001</v>
      </c>
      <c r="R6894" s="9">
        <v>16.234656300000001</v>
      </c>
      <c r="S6894" s="9">
        <v>19930.87</v>
      </c>
      <c r="T6894" s="9">
        <v>202501060000485</v>
      </c>
      <c r="U6894" s="21">
        <v>45663</v>
      </c>
      <c r="V6894" s="21">
        <v>45664</v>
      </c>
      <c r="W6894" s="8" t="s">
        <v>7983</v>
      </c>
      <c r="X6894" s="8" t="s">
        <v>1212</v>
      </c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</row>
    <row r="6895" spans="1:55" ht="20" customHeight="1" x14ac:dyDescent="0.35">
      <c r="A6895" s="1"/>
      <c r="B6895" s="17">
        <v>45838</v>
      </c>
      <c r="C6895" s="16" t="s">
        <v>11516</v>
      </c>
      <c r="D6895" s="16" t="s">
        <v>1214</v>
      </c>
      <c r="E6895" s="18">
        <v>6.2438889</v>
      </c>
      <c r="F6895" s="9">
        <v>50000000</v>
      </c>
      <c r="G6895" s="19">
        <v>47490</v>
      </c>
      <c r="H6895" s="20">
        <v>45664</v>
      </c>
      <c r="I6895" s="20">
        <v>45845</v>
      </c>
      <c r="J6895" s="16" t="s">
        <v>1209</v>
      </c>
      <c r="K6895" s="16">
        <v>2</v>
      </c>
      <c r="L6895" s="16" t="s">
        <v>11515</v>
      </c>
      <c r="M6895" s="9">
        <v>51496822.68</v>
      </c>
      <c r="N6895" s="9">
        <v>1496822.68</v>
      </c>
      <c r="O6895" s="9">
        <v>50000000</v>
      </c>
      <c r="P6895" s="9">
        <v>0</v>
      </c>
      <c r="Q6895" s="9">
        <v>0</v>
      </c>
      <c r="R6895" s="9">
        <v>0</v>
      </c>
      <c r="S6895" s="9">
        <v>0</v>
      </c>
      <c r="T6895" s="9">
        <v>202501060000485</v>
      </c>
      <c r="U6895" s="21">
        <v>45663</v>
      </c>
      <c r="V6895" s="21">
        <v>45664</v>
      </c>
      <c r="W6895" s="8" t="s">
        <v>7983</v>
      </c>
      <c r="X6895" s="8" t="s">
        <v>1212</v>
      </c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</row>
    <row r="6896" spans="1:55" ht="20" customHeight="1" x14ac:dyDescent="0.35">
      <c r="A6896" s="1"/>
      <c r="B6896" s="17">
        <v>45838</v>
      </c>
      <c r="C6896" s="16" t="s">
        <v>11517</v>
      </c>
      <c r="D6896" s="16" t="s">
        <v>1208</v>
      </c>
      <c r="E6896" s="18">
        <v>6.16</v>
      </c>
      <c r="F6896" s="9">
        <v>50000000</v>
      </c>
      <c r="G6896" s="19">
        <v>47491</v>
      </c>
      <c r="H6896" s="20">
        <v>45665</v>
      </c>
      <c r="I6896" s="20">
        <v>45846</v>
      </c>
      <c r="J6896" s="16" t="s">
        <v>1209</v>
      </c>
      <c r="K6896" s="16">
        <v>2</v>
      </c>
      <c r="L6896" s="16" t="s">
        <v>11518</v>
      </c>
      <c r="M6896" s="9">
        <v>52401971.630000003</v>
      </c>
      <c r="N6896" s="9">
        <v>1468273.97</v>
      </c>
      <c r="O6896" s="9">
        <v>50933697.659999996</v>
      </c>
      <c r="P6896" s="9">
        <v>3.9103028000000002</v>
      </c>
      <c r="Q6896" s="9">
        <v>-3.8032898999999998</v>
      </c>
      <c r="R6896" s="9">
        <v>16.260375199999999</v>
      </c>
      <c r="S6896" s="9">
        <v>-19929.990000000002</v>
      </c>
      <c r="T6896" s="9">
        <v>202501070000064</v>
      </c>
      <c r="U6896" s="21">
        <v>45664</v>
      </c>
      <c r="V6896" s="21">
        <v>45665</v>
      </c>
      <c r="W6896" s="8" t="s">
        <v>7983</v>
      </c>
      <c r="X6896" s="8" t="s">
        <v>1212</v>
      </c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</row>
    <row r="6897" spans="1:55" ht="20" customHeight="1" x14ac:dyDescent="0.35">
      <c r="A6897" s="1"/>
      <c r="B6897" s="17">
        <v>45838</v>
      </c>
      <c r="C6897" s="16" t="s">
        <v>11519</v>
      </c>
      <c r="D6897" s="16" t="s">
        <v>1214</v>
      </c>
      <c r="E6897" s="18">
        <v>6.2389387000000003</v>
      </c>
      <c r="F6897" s="9">
        <v>50000000</v>
      </c>
      <c r="G6897" s="19">
        <v>47491</v>
      </c>
      <c r="H6897" s="20">
        <v>45665</v>
      </c>
      <c r="I6897" s="20">
        <v>45846</v>
      </c>
      <c r="J6897" s="16" t="s">
        <v>1209</v>
      </c>
      <c r="K6897" s="16">
        <v>2</v>
      </c>
      <c r="L6897" s="16" t="s">
        <v>11518</v>
      </c>
      <c r="M6897" s="9">
        <v>-51487089.5</v>
      </c>
      <c r="N6897" s="9">
        <v>-1487089.5</v>
      </c>
      <c r="O6897" s="9">
        <v>-50000000</v>
      </c>
      <c r="P6897" s="9">
        <v>0</v>
      </c>
      <c r="Q6897" s="9">
        <v>0</v>
      </c>
      <c r="R6897" s="9">
        <v>0</v>
      </c>
      <c r="S6897" s="9">
        <v>0</v>
      </c>
      <c r="T6897" s="9">
        <v>202501070000064</v>
      </c>
      <c r="U6897" s="21">
        <v>45664</v>
      </c>
      <c r="V6897" s="21">
        <v>45665</v>
      </c>
      <c r="W6897" s="8" t="s">
        <v>7983</v>
      </c>
      <c r="X6897" s="8" t="s">
        <v>1212</v>
      </c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</row>
    <row r="6898" spans="1:55" ht="20" customHeight="1" x14ac:dyDescent="0.35">
      <c r="A6898" s="1"/>
      <c r="B6898" s="17">
        <v>45838</v>
      </c>
      <c r="C6898" s="16" t="s">
        <v>11520</v>
      </c>
      <c r="D6898" s="16" t="s">
        <v>1208</v>
      </c>
      <c r="E6898" s="18">
        <v>6.16</v>
      </c>
      <c r="F6898" s="9">
        <v>250000000</v>
      </c>
      <c r="G6898" s="19">
        <v>47491</v>
      </c>
      <c r="H6898" s="20">
        <v>45665</v>
      </c>
      <c r="I6898" s="20">
        <v>45846</v>
      </c>
      <c r="J6898" s="16" t="s">
        <v>1209</v>
      </c>
      <c r="K6898" s="16">
        <v>2</v>
      </c>
      <c r="L6898" s="16" t="s">
        <v>11521</v>
      </c>
      <c r="M6898" s="9">
        <v>262009858.13999999</v>
      </c>
      <c r="N6898" s="9">
        <v>7341369.8600000003</v>
      </c>
      <c r="O6898" s="9">
        <v>254668488.28</v>
      </c>
      <c r="P6898" s="9">
        <v>3.9103028000000002</v>
      </c>
      <c r="Q6898" s="9">
        <v>-3.8032898999999998</v>
      </c>
      <c r="R6898" s="9">
        <v>16.260375199999999</v>
      </c>
      <c r="S6898" s="9">
        <v>-99649.94</v>
      </c>
      <c r="T6898" s="9">
        <v>202501070000065</v>
      </c>
      <c r="U6898" s="21">
        <v>45664</v>
      </c>
      <c r="V6898" s="21">
        <v>45665</v>
      </c>
      <c r="W6898" s="8" t="s">
        <v>7983</v>
      </c>
      <c r="X6898" s="8" t="s">
        <v>1212</v>
      </c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</row>
    <row r="6899" spans="1:55" ht="20" customHeight="1" x14ac:dyDescent="0.35">
      <c r="A6899" s="1"/>
      <c r="B6899" s="17">
        <v>45838</v>
      </c>
      <c r="C6899" s="16" t="s">
        <v>11522</v>
      </c>
      <c r="D6899" s="16" t="s">
        <v>1214</v>
      </c>
      <c r="E6899" s="18">
        <v>6.2389387000000003</v>
      </c>
      <c r="F6899" s="9">
        <v>250000000</v>
      </c>
      <c r="G6899" s="19">
        <v>47491</v>
      </c>
      <c r="H6899" s="20">
        <v>45665</v>
      </c>
      <c r="I6899" s="20">
        <v>45846</v>
      </c>
      <c r="J6899" s="16" t="s">
        <v>1209</v>
      </c>
      <c r="K6899" s="16">
        <v>2</v>
      </c>
      <c r="L6899" s="16" t="s">
        <v>11521</v>
      </c>
      <c r="M6899" s="9">
        <v>-257435447.44</v>
      </c>
      <c r="N6899" s="9">
        <v>-7435447.4400000004</v>
      </c>
      <c r="O6899" s="9">
        <v>-250000000</v>
      </c>
      <c r="P6899" s="9">
        <v>0</v>
      </c>
      <c r="Q6899" s="9">
        <v>0</v>
      </c>
      <c r="R6899" s="9">
        <v>0</v>
      </c>
      <c r="S6899" s="9">
        <v>0</v>
      </c>
      <c r="T6899" s="9">
        <v>202501070000065</v>
      </c>
      <c r="U6899" s="21">
        <v>45664</v>
      </c>
      <c r="V6899" s="21">
        <v>45665</v>
      </c>
      <c r="W6899" s="8" t="s">
        <v>7983</v>
      </c>
      <c r="X6899" s="8" t="s">
        <v>1212</v>
      </c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</row>
    <row r="6900" spans="1:55" ht="20" customHeight="1" x14ac:dyDescent="0.35">
      <c r="A6900" s="1"/>
      <c r="B6900" s="17">
        <v>45838</v>
      </c>
      <c r="C6900" s="16" t="s">
        <v>11523</v>
      </c>
      <c r="D6900" s="16" t="s">
        <v>1208</v>
      </c>
      <c r="E6900" s="18">
        <v>6.16</v>
      </c>
      <c r="F6900" s="9">
        <v>100000000</v>
      </c>
      <c r="G6900" s="19">
        <v>47491</v>
      </c>
      <c r="H6900" s="20">
        <v>45665</v>
      </c>
      <c r="I6900" s="20">
        <v>45846</v>
      </c>
      <c r="J6900" s="16" t="s">
        <v>1209</v>
      </c>
      <c r="K6900" s="16">
        <v>2</v>
      </c>
      <c r="L6900" s="16" t="s">
        <v>11524</v>
      </c>
      <c r="M6900" s="9">
        <v>104803943.25</v>
      </c>
      <c r="N6900" s="9">
        <v>2936547.95</v>
      </c>
      <c r="O6900" s="9">
        <v>101867395.3</v>
      </c>
      <c r="P6900" s="9">
        <v>3.9103028000000002</v>
      </c>
      <c r="Q6900" s="9">
        <v>-3.8032898999999998</v>
      </c>
      <c r="R6900" s="9">
        <v>16.260375199999999</v>
      </c>
      <c r="S6900" s="9">
        <v>-39859.980000000003</v>
      </c>
      <c r="T6900" s="9">
        <v>202501070000066</v>
      </c>
      <c r="U6900" s="21">
        <v>45664</v>
      </c>
      <c r="V6900" s="21">
        <v>45665</v>
      </c>
      <c r="W6900" s="8" t="s">
        <v>7983</v>
      </c>
      <c r="X6900" s="8" t="s">
        <v>1212</v>
      </c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</row>
    <row r="6901" spans="1:55" ht="20" customHeight="1" x14ac:dyDescent="0.35">
      <c r="A6901" s="1"/>
      <c r="B6901" s="17">
        <v>45838</v>
      </c>
      <c r="C6901" s="16" t="s">
        <v>11525</v>
      </c>
      <c r="D6901" s="16" t="s">
        <v>1214</v>
      </c>
      <c r="E6901" s="18">
        <v>6.2389387000000003</v>
      </c>
      <c r="F6901" s="9">
        <v>100000000</v>
      </c>
      <c r="G6901" s="19">
        <v>47491</v>
      </c>
      <c r="H6901" s="20">
        <v>45665</v>
      </c>
      <c r="I6901" s="20">
        <v>45846</v>
      </c>
      <c r="J6901" s="16" t="s">
        <v>1209</v>
      </c>
      <c r="K6901" s="16">
        <v>2</v>
      </c>
      <c r="L6901" s="16" t="s">
        <v>11524</v>
      </c>
      <c r="M6901" s="9">
        <v>-102974179</v>
      </c>
      <c r="N6901" s="9">
        <v>-2974179</v>
      </c>
      <c r="O6901" s="9">
        <v>-100000000</v>
      </c>
      <c r="P6901" s="9">
        <v>0</v>
      </c>
      <c r="Q6901" s="9">
        <v>0</v>
      </c>
      <c r="R6901" s="9">
        <v>0</v>
      </c>
      <c r="S6901" s="9">
        <v>0</v>
      </c>
      <c r="T6901" s="9">
        <v>202501070000066</v>
      </c>
      <c r="U6901" s="21">
        <v>45664</v>
      </c>
      <c r="V6901" s="21">
        <v>45665</v>
      </c>
      <c r="W6901" s="8" t="s">
        <v>7983</v>
      </c>
      <c r="X6901" s="8" t="s">
        <v>1212</v>
      </c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</row>
    <row r="6902" spans="1:55" ht="20" customHeight="1" x14ac:dyDescent="0.35">
      <c r="A6902" s="1"/>
      <c r="B6902" s="17">
        <v>45838</v>
      </c>
      <c r="C6902" s="16" t="s">
        <v>11526</v>
      </c>
      <c r="D6902" s="16" t="s">
        <v>1208</v>
      </c>
      <c r="E6902" s="18">
        <v>6.16</v>
      </c>
      <c r="F6902" s="9">
        <v>250000000</v>
      </c>
      <c r="G6902" s="19">
        <v>47491</v>
      </c>
      <c r="H6902" s="20">
        <v>45665</v>
      </c>
      <c r="I6902" s="20">
        <v>45846</v>
      </c>
      <c r="J6902" s="16" t="s">
        <v>1209</v>
      </c>
      <c r="K6902" s="16">
        <v>2</v>
      </c>
      <c r="L6902" s="16" t="s">
        <v>11527</v>
      </c>
      <c r="M6902" s="9">
        <v>262009858.13999999</v>
      </c>
      <c r="N6902" s="9">
        <v>7341369.8600000003</v>
      </c>
      <c r="O6902" s="9">
        <v>254668488.28</v>
      </c>
      <c r="P6902" s="9">
        <v>3.9103028000000002</v>
      </c>
      <c r="Q6902" s="9">
        <v>-3.8032898999999998</v>
      </c>
      <c r="R6902" s="9">
        <v>16.260375199999999</v>
      </c>
      <c r="S6902" s="9">
        <v>-99649.94</v>
      </c>
      <c r="T6902" s="9">
        <v>202501070000072</v>
      </c>
      <c r="U6902" s="21">
        <v>45664</v>
      </c>
      <c r="V6902" s="21">
        <v>45665</v>
      </c>
      <c r="W6902" s="8" t="s">
        <v>7983</v>
      </c>
      <c r="X6902" s="8" t="s">
        <v>1212</v>
      </c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</row>
    <row r="6903" spans="1:55" ht="20" customHeight="1" x14ac:dyDescent="0.35">
      <c r="A6903" s="1"/>
      <c r="B6903" s="17">
        <v>45838</v>
      </c>
      <c r="C6903" s="16" t="s">
        <v>11528</v>
      </c>
      <c r="D6903" s="16" t="s">
        <v>1214</v>
      </c>
      <c r="E6903" s="18">
        <v>6.2389387000000003</v>
      </c>
      <c r="F6903" s="9">
        <v>250000000</v>
      </c>
      <c r="G6903" s="19">
        <v>47491</v>
      </c>
      <c r="H6903" s="20">
        <v>45665</v>
      </c>
      <c r="I6903" s="20">
        <v>45846</v>
      </c>
      <c r="J6903" s="16" t="s">
        <v>1209</v>
      </c>
      <c r="K6903" s="16">
        <v>2</v>
      </c>
      <c r="L6903" s="16" t="s">
        <v>11527</v>
      </c>
      <c r="M6903" s="9">
        <v>-257435447.44</v>
      </c>
      <c r="N6903" s="9">
        <v>-7435447.4400000004</v>
      </c>
      <c r="O6903" s="9">
        <v>-250000000</v>
      </c>
      <c r="P6903" s="9">
        <v>0</v>
      </c>
      <c r="Q6903" s="9">
        <v>0</v>
      </c>
      <c r="R6903" s="9">
        <v>0</v>
      </c>
      <c r="S6903" s="9">
        <v>0</v>
      </c>
      <c r="T6903" s="9">
        <v>202501070000072</v>
      </c>
      <c r="U6903" s="21">
        <v>45664</v>
      </c>
      <c r="V6903" s="21">
        <v>45665</v>
      </c>
      <c r="W6903" s="8" t="s">
        <v>7983</v>
      </c>
      <c r="X6903" s="8" t="s">
        <v>1212</v>
      </c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</row>
    <row r="6904" spans="1:55" ht="20" customHeight="1" x14ac:dyDescent="0.35">
      <c r="A6904" s="1"/>
      <c r="B6904" s="17">
        <v>45838</v>
      </c>
      <c r="C6904" s="16" t="s">
        <v>11529</v>
      </c>
      <c r="D6904" s="16" t="s">
        <v>1208</v>
      </c>
      <c r="E6904" s="18">
        <v>6.19</v>
      </c>
      <c r="F6904" s="9">
        <v>1000000000</v>
      </c>
      <c r="G6904" s="19">
        <v>46395</v>
      </c>
      <c r="H6904" s="20">
        <v>45665</v>
      </c>
      <c r="I6904" s="20">
        <v>45846</v>
      </c>
      <c r="J6904" s="16" t="s">
        <v>1209</v>
      </c>
      <c r="K6904" s="16">
        <v>2</v>
      </c>
      <c r="L6904" s="16" t="s">
        <v>11530</v>
      </c>
      <c r="M6904" s="9">
        <v>1039526822.1900001</v>
      </c>
      <c r="N6904" s="9">
        <v>29508493.149999999</v>
      </c>
      <c r="O6904" s="9">
        <v>1010018329.04</v>
      </c>
      <c r="P6904" s="9">
        <v>1.4356515999999999</v>
      </c>
      <c r="Q6904" s="9">
        <v>-1.3972716999999999</v>
      </c>
      <c r="R6904" s="9">
        <v>3.3101148</v>
      </c>
      <c r="S6904" s="9">
        <v>-145250.14000000001</v>
      </c>
      <c r="T6904" s="9">
        <v>202501070000074</v>
      </c>
      <c r="U6904" s="21">
        <v>45664</v>
      </c>
      <c r="V6904" s="21">
        <v>45665</v>
      </c>
      <c r="W6904" s="8" t="s">
        <v>7983</v>
      </c>
      <c r="X6904" s="8" t="s">
        <v>1212</v>
      </c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</row>
    <row r="6905" spans="1:55" ht="20" customHeight="1" x14ac:dyDescent="0.35">
      <c r="A6905" s="1"/>
      <c r="B6905" s="17">
        <v>45838</v>
      </c>
      <c r="C6905" s="16" t="s">
        <v>11531</v>
      </c>
      <c r="D6905" s="16" t="s">
        <v>1214</v>
      </c>
      <c r="E6905" s="18">
        <v>6.2389387000000003</v>
      </c>
      <c r="F6905" s="9">
        <v>1000000000</v>
      </c>
      <c r="G6905" s="19">
        <v>46395</v>
      </c>
      <c r="H6905" s="20">
        <v>45665</v>
      </c>
      <c r="I6905" s="20">
        <v>45846</v>
      </c>
      <c r="J6905" s="16" t="s">
        <v>1209</v>
      </c>
      <c r="K6905" s="16">
        <v>2</v>
      </c>
      <c r="L6905" s="16" t="s">
        <v>11530</v>
      </c>
      <c r="M6905" s="9">
        <v>-1029741789.97</v>
      </c>
      <c r="N6905" s="9">
        <v>-29741789.969999999</v>
      </c>
      <c r="O6905" s="9">
        <v>-1000000000</v>
      </c>
      <c r="P6905" s="9">
        <v>0</v>
      </c>
      <c r="Q6905" s="9">
        <v>0</v>
      </c>
      <c r="R6905" s="9">
        <v>0</v>
      </c>
      <c r="S6905" s="9">
        <v>0</v>
      </c>
      <c r="T6905" s="9">
        <v>202501070000074</v>
      </c>
      <c r="U6905" s="21">
        <v>45664</v>
      </c>
      <c r="V6905" s="21">
        <v>45665</v>
      </c>
      <c r="W6905" s="8" t="s">
        <v>7983</v>
      </c>
      <c r="X6905" s="8" t="s">
        <v>1212</v>
      </c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</row>
    <row r="6906" spans="1:55" ht="20" customHeight="1" x14ac:dyDescent="0.35">
      <c r="A6906" s="1"/>
      <c r="B6906" s="17">
        <v>45838</v>
      </c>
      <c r="C6906" s="16" t="s">
        <v>11532</v>
      </c>
      <c r="D6906" s="16" t="s">
        <v>1208</v>
      </c>
      <c r="E6906" s="18">
        <v>6.19</v>
      </c>
      <c r="F6906" s="9">
        <v>500000000</v>
      </c>
      <c r="G6906" s="19">
        <v>46395</v>
      </c>
      <c r="H6906" s="20">
        <v>45665</v>
      </c>
      <c r="I6906" s="20">
        <v>45846</v>
      </c>
      <c r="J6906" s="16" t="s">
        <v>1209</v>
      </c>
      <c r="K6906" s="16">
        <v>2</v>
      </c>
      <c r="L6906" s="16" t="s">
        <v>11533</v>
      </c>
      <c r="M6906" s="9">
        <v>519763411.08999997</v>
      </c>
      <c r="N6906" s="9">
        <v>14754246.58</v>
      </c>
      <c r="O6906" s="9">
        <v>505009164.50999999</v>
      </c>
      <c r="P6906" s="9">
        <v>1.4356515999999999</v>
      </c>
      <c r="Q6906" s="9">
        <v>-1.3972716999999999</v>
      </c>
      <c r="R6906" s="9">
        <v>3.3101148</v>
      </c>
      <c r="S6906" s="9">
        <v>-72625.070000000007</v>
      </c>
      <c r="T6906" s="9">
        <v>202501070000075</v>
      </c>
      <c r="U6906" s="21">
        <v>45664</v>
      </c>
      <c r="V6906" s="21">
        <v>45665</v>
      </c>
      <c r="W6906" s="8" t="s">
        <v>7983</v>
      </c>
      <c r="X6906" s="8" t="s">
        <v>1212</v>
      </c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</row>
    <row r="6907" spans="1:55" ht="20" customHeight="1" x14ac:dyDescent="0.35">
      <c r="A6907" s="1"/>
      <c r="B6907" s="17">
        <v>45838</v>
      </c>
      <c r="C6907" s="16" t="s">
        <v>11534</v>
      </c>
      <c r="D6907" s="16" t="s">
        <v>1214</v>
      </c>
      <c r="E6907" s="18">
        <v>6.2389387000000003</v>
      </c>
      <c r="F6907" s="9">
        <v>500000000</v>
      </c>
      <c r="G6907" s="19">
        <v>46395</v>
      </c>
      <c r="H6907" s="20">
        <v>45665</v>
      </c>
      <c r="I6907" s="20">
        <v>45846</v>
      </c>
      <c r="J6907" s="16" t="s">
        <v>1209</v>
      </c>
      <c r="K6907" s="16">
        <v>2</v>
      </c>
      <c r="L6907" s="16" t="s">
        <v>11533</v>
      </c>
      <c r="M6907" s="9">
        <v>-514870895.01999998</v>
      </c>
      <c r="N6907" s="9">
        <v>-14870895.02</v>
      </c>
      <c r="O6907" s="9">
        <v>-500000000</v>
      </c>
      <c r="P6907" s="9">
        <v>0</v>
      </c>
      <c r="Q6907" s="9">
        <v>0</v>
      </c>
      <c r="R6907" s="9">
        <v>0</v>
      </c>
      <c r="S6907" s="9">
        <v>0</v>
      </c>
      <c r="T6907" s="9">
        <v>202501070000075</v>
      </c>
      <c r="U6907" s="21">
        <v>45664</v>
      </c>
      <c r="V6907" s="21">
        <v>45665</v>
      </c>
      <c r="W6907" s="8" t="s">
        <v>7983</v>
      </c>
      <c r="X6907" s="8" t="s">
        <v>1212</v>
      </c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</row>
    <row r="6908" spans="1:55" ht="20" customHeight="1" x14ac:dyDescent="0.35">
      <c r="A6908" s="1"/>
      <c r="B6908" s="17">
        <v>45838</v>
      </c>
      <c r="C6908" s="16" t="s">
        <v>11535</v>
      </c>
      <c r="D6908" s="16" t="s">
        <v>1208</v>
      </c>
      <c r="E6908" s="18">
        <v>6.1924999999999999</v>
      </c>
      <c r="F6908" s="9">
        <v>1000000000</v>
      </c>
      <c r="G6908" s="19">
        <v>46395</v>
      </c>
      <c r="H6908" s="20">
        <v>45665</v>
      </c>
      <c r="I6908" s="20">
        <v>45846</v>
      </c>
      <c r="J6908" s="16" t="s">
        <v>1209</v>
      </c>
      <c r="K6908" s="16">
        <v>2</v>
      </c>
      <c r="L6908" s="16" t="s">
        <v>11536</v>
      </c>
      <c r="M6908" s="9">
        <v>1039574795.24</v>
      </c>
      <c r="N6908" s="9">
        <v>29520410.960000001</v>
      </c>
      <c r="O6908" s="9">
        <v>1010054384.28</v>
      </c>
      <c r="P6908" s="9">
        <v>1.4356202</v>
      </c>
      <c r="Q6908" s="9">
        <v>-1.3972412000000001</v>
      </c>
      <c r="R6908" s="9">
        <v>3.3100328999999999</v>
      </c>
      <c r="S6908" s="9">
        <v>-145253.67000000001</v>
      </c>
      <c r="T6908" s="9">
        <v>202501070000081</v>
      </c>
      <c r="U6908" s="21">
        <v>45664</v>
      </c>
      <c r="V6908" s="21">
        <v>45665</v>
      </c>
      <c r="W6908" s="8" t="s">
        <v>7983</v>
      </c>
      <c r="X6908" s="8" t="s">
        <v>1212</v>
      </c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</row>
    <row r="6909" spans="1:55" ht="20" customHeight="1" x14ac:dyDescent="0.35">
      <c r="A6909" s="1"/>
      <c r="B6909" s="17">
        <v>45838</v>
      </c>
      <c r="C6909" s="16" t="s">
        <v>11537</v>
      </c>
      <c r="D6909" s="16" t="s">
        <v>1214</v>
      </c>
      <c r="E6909" s="18">
        <v>6.2389387000000003</v>
      </c>
      <c r="F6909" s="9">
        <v>1000000000</v>
      </c>
      <c r="G6909" s="19">
        <v>46395</v>
      </c>
      <c r="H6909" s="20">
        <v>45665</v>
      </c>
      <c r="I6909" s="20">
        <v>45846</v>
      </c>
      <c r="J6909" s="16" t="s">
        <v>1209</v>
      </c>
      <c r="K6909" s="16">
        <v>2</v>
      </c>
      <c r="L6909" s="16" t="s">
        <v>11536</v>
      </c>
      <c r="M6909" s="9">
        <v>-1029741789.97</v>
      </c>
      <c r="N6909" s="9">
        <v>-29741789.969999999</v>
      </c>
      <c r="O6909" s="9">
        <v>-1000000000</v>
      </c>
      <c r="P6909" s="9">
        <v>0</v>
      </c>
      <c r="Q6909" s="9">
        <v>0</v>
      </c>
      <c r="R6909" s="9">
        <v>0</v>
      </c>
      <c r="S6909" s="9">
        <v>0</v>
      </c>
      <c r="T6909" s="9">
        <v>202501070000081</v>
      </c>
      <c r="U6909" s="21">
        <v>45664</v>
      </c>
      <c r="V6909" s="21">
        <v>45665</v>
      </c>
      <c r="W6909" s="8" t="s">
        <v>7983</v>
      </c>
      <c r="X6909" s="8" t="s">
        <v>1212</v>
      </c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</row>
    <row r="6910" spans="1:55" ht="20" customHeight="1" x14ac:dyDescent="0.35">
      <c r="A6910" s="1"/>
      <c r="B6910" s="17">
        <v>45838</v>
      </c>
      <c r="C6910" s="16" t="s">
        <v>11538</v>
      </c>
      <c r="D6910" s="16" t="s">
        <v>1208</v>
      </c>
      <c r="E6910" s="18">
        <v>6.18</v>
      </c>
      <c r="F6910" s="9">
        <v>1500000000</v>
      </c>
      <c r="G6910" s="19">
        <v>46395</v>
      </c>
      <c r="H6910" s="20">
        <v>45665</v>
      </c>
      <c r="I6910" s="20">
        <v>45846</v>
      </c>
      <c r="J6910" s="16" t="s">
        <v>1209</v>
      </c>
      <c r="K6910" s="16">
        <v>2</v>
      </c>
      <c r="L6910" s="16" t="s">
        <v>11539</v>
      </c>
      <c r="M6910" s="9">
        <v>-1559002394.95</v>
      </c>
      <c r="N6910" s="9">
        <v>-44191232.880000003</v>
      </c>
      <c r="O6910" s="9">
        <v>-1514811162.0699999</v>
      </c>
      <c r="P6910" s="9">
        <v>1.4357770000000001</v>
      </c>
      <c r="Q6910" s="9">
        <v>1.3973937999999999</v>
      </c>
      <c r="R6910" s="9">
        <v>3.3104425000000002</v>
      </c>
      <c r="S6910" s="9">
        <v>217854.02</v>
      </c>
      <c r="T6910" s="9">
        <v>202501070000593</v>
      </c>
      <c r="U6910" s="21">
        <v>45664</v>
      </c>
      <c r="V6910" s="21">
        <v>45665</v>
      </c>
      <c r="W6910" s="8" t="s">
        <v>7983</v>
      </c>
      <c r="X6910" s="8" t="s">
        <v>1212</v>
      </c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</row>
    <row r="6911" spans="1:55" ht="20" customHeight="1" x14ac:dyDescent="0.35">
      <c r="A6911" s="1"/>
      <c r="B6911" s="17">
        <v>45838</v>
      </c>
      <c r="C6911" s="16" t="s">
        <v>11540</v>
      </c>
      <c r="D6911" s="16" t="s">
        <v>1214</v>
      </c>
      <c r="E6911" s="18">
        <v>6.2389387000000003</v>
      </c>
      <c r="F6911" s="9">
        <v>1500000000</v>
      </c>
      <c r="G6911" s="19">
        <v>46395</v>
      </c>
      <c r="H6911" s="20">
        <v>45665</v>
      </c>
      <c r="I6911" s="20">
        <v>45846</v>
      </c>
      <c r="J6911" s="16" t="s">
        <v>1209</v>
      </c>
      <c r="K6911" s="16">
        <v>2</v>
      </c>
      <c r="L6911" s="16" t="s">
        <v>11539</v>
      </c>
      <c r="M6911" s="9">
        <v>1544612684.97</v>
      </c>
      <c r="N6911" s="9">
        <v>44612684.969999999</v>
      </c>
      <c r="O6911" s="9">
        <v>1500000000</v>
      </c>
      <c r="P6911" s="9">
        <v>0</v>
      </c>
      <c r="Q6911" s="9">
        <v>0</v>
      </c>
      <c r="R6911" s="9">
        <v>0</v>
      </c>
      <c r="S6911" s="9">
        <v>0</v>
      </c>
      <c r="T6911" s="9">
        <v>202501070000593</v>
      </c>
      <c r="U6911" s="21">
        <v>45664</v>
      </c>
      <c r="V6911" s="21">
        <v>45665</v>
      </c>
      <c r="W6911" s="8" t="s">
        <v>7983</v>
      </c>
      <c r="X6911" s="8" t="s">
        <v>1212</v>
      </c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</row>
    <row r="6912" spans="1:55" ht="20" customHeight="1" x14ac:dyDescent="0.35">
      <c r="A6912" s="1"/>
      <c r="B6912" s="17">
        <v>45838</v>
      </c>
      <c r="C6912" s="16" t="s">
        <v>11541</v>
      </c>
      <c r="D6912" s="16" t="s">
        <v>1208</v>
      </c>
      <c r="E6912" s="18">
        <v>6.19</v>
      </c>
      <c r="F6912" s="9">
        <v>250000000</v>
      </c>
      <c r="G6912" s="19">
        <v>46395</v>
      </c>
      <c r="H6912" s="20">
        <v>45665</v>
      </c>
      <c r="I6912" s="20">
        <v>45846</v>
      </c>
      <c r="J6912" s="16" t="s">
        <v>1209</v>
      </c>
      <c r="K6912" s="16">
        <v>2</v>
      </c>
      <c r="L6912" s="16" t="s">
        <v>11542</v>
      </c>
      <c r="M6912" s="9">
        <v>-259881705.55000001</v>
      </c>
      <c r="N6912" s="9">
        <v>-7377123.29</v>
      </c>
      <c r="O6912" s="9">
        <v>-252504582.25999999</v>
      </c>
      <c r="P6912" s="9">
        <v>1.4356515999999999</v>
      </c>
      <c r="Q6912" s="9">
        <v>1.3972716999999999</v>
      </c>
      <c r="R6912" s="9">
        <v>3.3101148</v>
      </c>
      <c r="S6912" s="9">
        <v>36312.54</v>
      </c>
      <c r="T6912" s="9">
        <v>202501070000602</v>
      </c>
      <c r="U6912" s="21">
        <v>45664</v>
      </c>
      <c r="V6912" s="21">
        <v>45665</v>
      </c>
      <c r="W6912" s="8" t="s">
        <v>7983</v>
      </c>
      <c r="X6912" s="8" t="s">
        <v>1212</v>
      </c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</row>
    <row r="6913" spans="1:55" ht="20" customHeight="1" x14ac:dyDescent="0.35">
      <c r="A6913" s="1"/>
      <c r="B6913" s="17">
        <v>45838</v>
      </c>
      <c r="C6913" s="16" t="s">
        <v>11543</v>
      </c>
      <c r="D6913" s="16" t="s">
        <v>1214</v>
      </c>
      <c r="E6913" s="18">
        <v>6.2389387000000003</v>
      </c>
      <c r="F6913" s="9">
        <v>250000000</v>
      </c>
      <c r="G6913" s="19">
        <v>46395</v>
      </c>
      <c r="H6913" s="20">
        <v>45665</v>
      </c>
      <c r="I6913" s="20">
        <v>45846</v>
      </c>
      <c r="J6913" s="16" t="s">
        <v>1209</v>
      </c>
      <c r="K6913" s="16">
        <v>2</v>
      </c>
      <c r="L6913" s="16" t="s">
        <v>11542</v>
      </c>
      <c r="M6913" s="9">
        <v>257435447.44</v>
      </c>
      <c r="N6913" s="9">
        <v>7435447.4400000004</v>
      </c>
      <c r="O6913" s="9">
        <v>250000000</v>
      </c>
      <c r="P6913" s="9">
        <v>0</v>
      </c>
      <c r="Q6913" s="9">
        <v>0</v>
      </c>
      <c r="R6913" s="9">
        <v>0</v>
      </c>
      <c r="S6913" s="9">
        <v>0</v>
      </c>
      <c r="T6913" s="9">
        <v>202501070000602</v>
      </c>
      <c r="U6913" s="21">
        <v>45664</v>
      </c>
      <c r="V6913" s="21">
        <v>45665</v>
      </c>
      <c r="W6913" s="8" t="s">
        <v>7983</v>
      </c>
      <c r="X6913" s="8" t="s">
        <v>1212</v>
      </c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</row>
    <row r="6914" spans="1:55" ht="20" customHeight="1" x14ac:dyDescent="0.35">
      <c r="A6914" s="1"/>
      <c r="B6914" s="17">
        <v>45838</v>
      </c>
      <c r="C6914" s="16" t="s">
        <v>11544</v>
      </c>
      <c r="D6914" s="16" t="s">
        <v>1208</v>
      </c>
      <c r="E6914" s="18">
        <v>6.19</v>
      </c>
      <c r="F6914" s="9">
        <v>750000000</v>
      </c>
      <c r="G6914" s="19">
        <v>46395</v>
      </c>
      <c r="H6914" s="20">
        <v>45665</v>
      </c>
      <c r="I6914" s="20">
        <v>45846</v>
      </c>
      <c r="J6914" s="16" t="s">
        <v>1209</v>
      </c>
      <c r="K6914" s="16">
        <v>2</v>
      </c>
      <c r="L6914" s="16" t="s">
        <v>11545</v>
      </c>
      <c r="M6914" s="9">
        <v>-779645116.63999999</v>
      </c>
      <c r="N6914" s="9">
        <v>-22131369.859999999</v>
      </c>
      <c r="O6914" s="9">
        <v>-757513746.77999997</v>
      </c>
      <c r="P6914" s="9">
        <v>1.4356515999999999</v>
      </c>
      <c r="Q6914" s="9">
        <v>1.3972716999999999</v>
      </c>
      <c r="R6914" s="9">
        <v>3.3101148</v>
      </c>
      <c r="S6914" s="9">
        <v>108937.61</v>
      </c>
      <c r="T6914" s="9">
        <v>202501070000603</v>
      </c>
      <c r="U6914" s="21">
        <v>45664</v>
      </c>
      <c r="V6914" s="21">
        <v>45665</v>
      </c>
      <c r="W6914" s="8" t="s">
        <v>7983</v>
      </c>
      <c r="X6914" s="8" t="s">
        <v>1212</v>
      </c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</row>
    <row r="6915" spans="1:55" ht="20" customHeight="1" x14ac:dyDescent="0.35">
      <c r="A6915" s="1"/>
      <c r="B6915" s="17">
        <v>45838</v>
      </c>
      <c r="C6915" s="16" t="s">
        <v>11546</v>
      </c>
      <c r="D6915" s="16" t="s">
        <v>1214</v>
      </c>
      <c r="E6915" s="18">
        <v>6.2389387000000003</v>
      </c>
      <c r="F6915" s="9">
        <v>750000000</v>
      </c>
      <c r="G6915" s="19">
        <v>46395</v>
      </c>
      <c r="H6915" s="20">
        <v>45665</v>
      </c>
      <c r="I6915" s="20">
        <v>45846</v>
      </c>
      <c r="J6915" s="16" t="s">
        <v>1209</v>
      </c>
      <c r="K6915" s="16">
        <v>2</v>
      </c>
      <c r="L6915" s="16" t="s">
        <v>11545</v>
      </c>
      <c r="M6915" s="9">
        <v>772306342.41999996</v>
      </c>
      <c r="N6915" s="9">
        <v>22306342.420000002</v>
      </c>
      <c r="O6915" s="9">
        <v>750000000</v>
      </c>
      <c r="P6915" s="9">
        <v>0</v>
      </c>
      <c r="Q6915" s="9">
        <v>0</v>
      </c>
      <c r="R6915" s="9">
        <v>0</v>
      </c>
      <c r="S6915" s="9">
        <v>0</v>
      </c>
      <c r="T6915" s="9">
        <v>202501070000603</v>
      </c>
      <c r="U6915" s="21">
        <v>45664</v>
      </c>
      <c r="V6915" s="21">
        <v>45665</v>
      </c>
      <c r="W6915" s="8" t="s">
        <v>7983</v>
      </c>
      <c r="X6915" s="8" t="s">
        <v>1212</v>
      </c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</row>
    <row r="6916" spans="1:55" ht="20" customHeight="1" x14ac:dyDescent="0.35">
      <c r="A6916" s="1"/>
      <c r="B6916" s="17">
        <v>45838</v>
      </c>
      <c r="C6916" s="16" t="s">
        <v>11547</v>
      </c>
      <c r="D6916" s="16" t="s">
        <v>1208</v>
      </c>
      <c r="E6916" s="18">
        <v>6.165</v>
      </c>
      <c r="F6916" s="9">
        <v>500000000</v>
      </c>
      <c r="G6916" s="19">
        <v>47491</v>
      </c>
      <c r="H6916" s="20">
        <v>45665</v>
      </c>
      <c r="I6916" s="20">
        <v>45846</v>
      </c>
      <c r="J6916" s="16" t="s">
        <v>1209</v>
      </c>
      <c r="K6916" s="16">
        <v>2</v>
      </c>
      <c r="L6916" s="16" t="s">
        <v>11548</v>
      </c>
      <c r="M6916" s="9">
        <v>-524130365.36000001</v>
      </c>
      <c r="N6916" s="9">
        <v>-14694657.529999999</v>
      </c>
      <c r="O6916" s="9">
        <v>-509435707.82999998</v>
      </c>
      <c r="P6916" s="9">
        <v>3.9099330999999999</v>
      </c>
      <c r="Q6916" s="9">
        <v>3.8029312000000002</v>
      </c>
      <c r="R6916" s="9">
        <v>16.258493999999999</v>
      </c>
      <c r="S6916" s="9">
        <v>199323.17</v>
      </c>
      <c r="T6916" s="9">
        <v>202501070000656</v>
      </c>
      <c r="U6916" s="21">
        <v>45664</v>
      </c>
      <c r="V6916" s="21">
        <v>45665</v>
      </c>
      <c r="W6916" s="8" t="s">
        <v>2760</v>
      </c>
      <c r="X6916" s="8" t="s">
        <v>1212</v>
      </c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</row>
    <row r="6917" spans="1:55" ht="20" customHeight="1" x14ac:dyDescent="0.35">
      <c r="A6917" s="1"/>
      <c r="B6917" s="17">
        <v>45838</v>
      </c>
      <c r="C6917" s="16" t="s">
        <v>11549</v>
      </c>
      <c r="D6917" s="16" t="s">
        <v>1214</v>
      </c>
      <c r="E6917" s="18">
        <v>6.2389387000000003</v>
      </c>
      <c r="F6917" s="9">
        <v>500000000</v>
      </c>
      <c r="G6917" s="19">
        <v>47491</v>
      </c>
      <c r="H6917" s="20">
        <v>45665</v>
      </c>
      <c r="I6917" s="20">
        <v>45846</v>
      </c>
      <c r="J6917" s="16" t="s">
        <v>1209</v>
      </c>
      <c r="K6917" s="16">
        <v>2</v>
      </c>
      <c r="L6917" s="16" t="s">
        <v>11548</v>
      </c>
      <c r="M6917" s="9">
        <v>514870895.01999998</v>
      </c>
      <c r="N6917" s="9">
        <v>14870895.02</v>
      </c>
      <c r="O6917" s="9">
        <v>500000000</v>
      </c>
      <c r="P6917" s="9">
        <v>0</v>
      </c>
      <c r="Q6917" s="9">
        <v>0</v>
      </c>
      <c r="R6917" s="9">
        <v>0</v>
      </c>
      <c r="S6917" s="9">
        <v>0</v>
      </c>
      <c r="T6917" s="9">
        <v>202501070000656</v>
      </c>
      <c r="U6917" s="21">
        <v>45664</v>
      </c>
      <c r="V6917" s="21">
        <v>45665</v>
      </c>
      <c r="W6917" s="8" t="s">
        <v>2760</v>
      </c>
      <c r="X6917" s="8" t="s">
        <v>1212</v>
      </c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</row>
    <row r="6918" spans="1:55" ht="20" customHeight="1" x14ac:dyDescent="0.35">
      <c r="A6918" s="1"/>
      <c r="B6918" s="17">
        <v>45838</v>
      </c>
      <c r="C6918" s="16" t="s">
        <v>11550</v>
      </c>
      <c r="D6918" s="16" t="s">
        <v>1208</v>
      </c>
      <c r="E6918" s="18">
        <v>6.17</v>
      </c>
      <c r="F6918" s="9">
        <v>500000000</v>
      </c>
      <c r="G6918" s="19">
        <v>47491</v>
      </c>
      <c r="H6918" s="20">
        <v>45665</v>
      </c>
      <c r="I6918" s="20">
        <v>45846</v>
      </c>
      <c r="J6918" s="16" t="s">
        <v>1209</v>
      </c>
      <c r="K6918" s="16">
        <v>2</v>
      </c>
      <c r="L6918" s="16" t="s">
        <v>11551</v>
      </c>
      <c r="M6918" s="9">
        <v>-524241014.44</v>
      </c>
      <c r="N6918" s="9">
        <v>-14706575.34</v>
      </c>
      <c r="O6918" s="9">
        <v>-509534439.10000002</v>
      </c>
      <c r="P6918" s="9">
        <v>3.9095635999999998</v>
      </c>
      <c r="Q6918" s="9">
        <v>3.8025726</v>
      </c>
      <c r="R6918" s="9">
        <v>16.256613699999999</v>
      </c>
      <c r="S6918" s="9">
        <v>199346.45</v>
      </c>
      <c r="T6918" s="9">
        <v>202501070000695</v>
      </c>
      <c r="U6918" s="21">
        <v>45664</v>
      </c>
      <c r="V6918" s="21">
        <v>45665</v>
      </c>
      <c r="W6918" s="8" t="s">
        <v>2760</v>
      </c>
      <c r="X6918" s="8" t="s">
        <v>1212</v>
      </c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</row>
    <row r="6919" spans="1:55" ht="20" customHeight="1" x14ac:dyDescent="0.35">
      <c r="A6919" s="1"/>
      <c r="B6919" s="17">
        <v>45838</v>
      </c>
      <c r="C6919" s="16" t="s">
        <v>11552</v>
      </c>
      <c r="D6919" s="16" t="s">
        <v>1214</v>
      </c>
      <c r="E6919" s="18">
        <v>6.2389387000000003</v>
      </c>
      <c r="F6919" s="9">
        <v>500000000</v>
      </c>
      <c r="G6919" s="19">
        <v>47491</v>
      </c>
      <c r="H6919" s="20">
        <v>45665</v>
      </c>
      <c r="I6919" s="20">
        <v>45846</v>
      </c>
      <c r="J6919" s="16" t="s">
        <v>1209</v>
      </c>
      <c r="K6919" s="16">
        <v>2</v>
      </c>
      <c r="L6919" s="16" t="s">
        <v>11551</v>
      </c>
      <c r="M6919" s="9">
        <v>514870895.01999998</v>
      </c>
      <c r="N6919" s="9">
        <v>14870895.02</v>
      </c>
      <c r="O6919" s="9">
        <v>500000000</v>
      </c>
      <c r="P6919" s="9">
        <v>0</v>
      </c>
      <c r="Q6919" s="9">
        <v>0</v>
      </c>
      <c r="R6919" s="9">
        <v>0</v>
      </c>
      <c r="S6919" s="9">
        <v>0</v>
      </c>
      <c r="T6919" s="9">
        <v>202501070000695</v>
      </c>
      <c r="U6919" s="21">
        <v>45664</v>
      </c>
      <c r="V6919" s="21">
        <v>45665</v>
      </c>
      <c r="W6919" s="8" t="s">
        <v>2760</v>
      </c>
      <c r="X6919" s="8" t="s">
        <v>1212</v>
      </c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</row>
    <row r="6920" spans="1:55" ht="20" customHeight="1" x14ac:dyDescent="0.35">
      <c r="A6920" s="1"/>
      <c r="B6920" s="17">
        <v>45838</v>
      </c>
      <c r="C6920" s="16" t="s">
        <v>11553</v>
      </c>
      <c r="D6920" s="16" t="s">
        <v>1208</v>
      </c>
      <c r="E6920" s="18">
        <v>6.2</v>
      </c>
      <c r="F6920" s="9">
        <v>250000000</v>
      </c>
      <c r="G6920" s="19">
        <v>46395</v>
      </c>
      <c r="H6920" s="20">
        <v>45665</v>
      </c>
      <c r="I6920" s="20">
        <v>45846</v>
      </c>
      <c r="J6920" s="16" t="s">
        <v>1209</v>
      </c>
      <c r="K6920" s="16">
        <v>2</v>
      </c>
      <c r="L6920" s="16" t="s">
        <v>11554</v>
      </c>
      <c r="M6920" s="9">
        <v>-259929678.59999999</v>
      </c>
      <c r="N6920" s="9">
        <v>-7389041.0999999996</v>
      </c>
      <c r="O6920" s="9">
        <v>-252540637.5</v>
      </c>
      <c r="P6920" s="9">
        <v>1.4355262</v>
      </c>
      <c r="Q6920" s="9">
        <v>1.3971496999999999</v>
      </c>
      <c r="R6920" s="9">
        <v>3.3097873</v>
      </c>
      <c r="S6920" s="9">
        <v>36316.07</v>
      </c>
      <c r="T6920" s="9">
        <v>202501070000693</v>
      </c>
      <c r="U6920" s="21">
        <v>45664</v>
      </c>
      <c r="V6920" s="21">
        <v>45665</v>
      </c>
      <c r="W6920" s="8" t="s">
        <v>7983</v>
      </c>
      <c r="X6920" s="8" t="s">
        <v>1212</v>
      </c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</row>
    <row r="6921" spans="1:55" ht="20" customHeight="1" x14ac:dyDescent="0.35">
      <c r="A6921" s="1"/>
      <c r="B6921" s="17">
        <v>45838</v>
      </c>
      <c r="C6921" s="16" t="s">
        <v>11555</v>
      </c>
      <c r="D6921" s="16" t="s">
        <v>1214</v>
      </c>
      <c r="E6921" s="18">
        <v>6.2389387000000003</v>
      </c>
      <c r="F6921" s="9">
        <v>250000000</v>
      </c>
      <c r="G6921" s="19">
        <v>46395</v>
      </c>
      <c r="H6921" s="20">
        <v>45665</v>
      </c>
      <c r="I6921" s="20">
        <v>45846</v>
      </c>
      <c r="J6921" s="16" t="s">
        <v>1209</v>
      </c>
      <c r="K6921" s="16">
        <v>2</v>
      </c>
      <c r="L6921" s="16" t="s">
        <v>11554</v>
      </c>
      <c r="M6921" s="9">
        <v>257435447.44</v>
      </c>
      <c r="N6921" s="9">
        <v>7435447.4400000004</v>
      </c>
      <c r="O6921" s="9">
        <v>250000000</v>
      </c>
      <c r="P6921" s="9">
        <v>0</v>
      </c>
      <c r="Q6921" s="9">
        <v>0</v>
      </c>
      <c r="R6921" s="9">
        <v>0</v>
      </c>
      <c r="S6921" s="9">
        <v>0</v>
      </c>
      <c r="T6921" s="9">
        <v>202501070000693</v>
      </c>
      <c r="U6921" s="21">
        <v>45664</v>
      </c>
      <c r="V6921" s="21">
        <v>45665</v>
      </c>
      <c r="W6921" s="8" t="s">
        <v>7983</v>
      </c>
      <c r="X6921" s="8" t="s">
        <v>1212</v>
      </c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</row>
    <row r="6922" spans="1:55" ht="20" customHeight="1" x14ac:dyDescent="0.35">
      <c r="A6922" s="1"/>
      <c r="B6922" s="17">
        <v>45838</v>
      </c>
      <c r="C6922" s="16" t="s">
        <v>11556</v>
      </c>
      <c r="D6922" s="16" t="s">
        <v>1208</v>
      </c>
      <c r="E6922" s="18">
        <v>6.2</v>
      </c>
      <c r="F6922" s="9">
        <v>250000000</v>
      </c>
      <c r="G6922" s="19">
        <v>46395</v>
      </c>
      <c r="H6922" s="20">
        <v>45665</v>
      </c>
      <c r="I6922" s="20">
        <v>45846</v>
      </c>
      <c r="J6922" s="16" t="s">
        <v>1209</v>
      </c>
      <c r="K6922" s="16">
        <v>2</v>
      </c>
      <c r="L6922" s="16" t="s">
        <v>11557</v>
      </c>
      <c r="M6922" s="9">
        <v>-259929678.59999999</v>
      </c>
      <c r="N6922" s="9">
        <v>-7389041.0999999996</v>
      </c>
      <c r="O6922" s="9">
        <v>-252540637.5</v>
      </c>
      <c r="P6922" s="9">
        <v>1.4355262</v>
      </c>
      <c r="Q6922" s="9">
        <v>1.3971496999999999</v>
      </c>
      <c r="R6922" s="9">
        <v>3.3097873</v>
      </c>
      <c r="S6922" s="9">
        <v>36316.07</v>
      </c>
      <c r="T6922" s="9">
        <v>202501070000699</v>
      </c>
      <c r="U6922" s="21">
        <v>45664</v>
      </c>
      <c r="V6922" s="21">
        <v>45665</v>
      </c>
      <c r="W6922" s="8" t="s">
        <v>7983</v>
      </c>
      <c r="X6922" s="8" t="s">
        <v>1212</v>
      </c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</row>
    <row r="6923" spans="1:55" ht="20" customHeight="1" x14ac:dyDescent="0.35">
      <c r="A6923" s="1"/>
      <c r="B6923" s="17">
        <v>45838</v>
      </c>
      <c r="C6923" s="16" t="s">
        <v>11558</v>
      </c>
      <c r="D6923" s="16" t="s">
        <v>1214</v>
      </c>
      <c r="E6923" s="18">
        <v>6.2389387000000003</v>
      </c>
      <c r="F6923" s="9">
        <v>250000000</v>
      </c>
      <c r="G6923" s="19">
        <v>46395</v>
      </c>
      <c r="H6923" s="20">
        <v>45665</v>
      </c>
      <c r="I6923" s="20">
        <v>45846</v>
      </c>
      <c r="J6923" s="16" t="s">
        <v>1209</v>
      </c>
      <c r="K6923" s="16">
        <v>2</v>
      </c>
      <c r="L6923" s="16" t="s">
        <v>11557</v>
      </c>
      <c r="M6923" s="9">
        <v>257435447.44</v>
      </c>
      <c r="N6923" s="9">
        <v>7435447.4400000004</v>
      </c>
      <c r="O6923" s="9">
        <v>250000000</v>
      </c>
      <c r="P6923" s="9">
        <v>0</v>
      </c>
      <c r="Q6923" s="9">
        <v>0</v>
      </c>
      <c r="R6923" s="9">
        <v>0</v>
      </c>
      <c r="S6923" s="9">
        <v>0</v>
      </c>
      <c r="T6923" s="9">
        <v>202501070000699</v>
      </c>
      <c r="U6923" s="21">
        <v>45664</v>
      </c>
      <c r="V6923" s="21">
        <v>45665</v>
      </c>
      <c r="W6923" s="8" t="s">
        <v>7983</v>
      </c>
      <c r="X6923" s="8" t="s">
        <v>1212</v>
      </c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</row>
    <row r="6924" spans="1:55" ht="20" customHeight="1" x14ac:dyDescent="0.35">
      <c r="A6924" s="1"/>
      <c r="B6924" s="17">
        <v>45838</v>
      </c>
      <c r="C6924" s="16" t="s">
        <v>11559</v>
      </c>
      <c r="D6924" s="16" t="s">
        <v>1208</v>
      </c>
      <c r="E6924" s="18">
        <v>6.2</v>
      </c>
      <c r="F6924" s="9">
        <v>500000000</v>
      </c>
      <c r="G6924" s="19">
        <v>46395</v>
      </c>
      <c r="H6924" s="20">
        <v>45665</v>
      </c>
      <c r="I6924" s="20">
        <v>45846</v>
      </c>
      <c r="J6924" s="16" t="s">
        <v>1209</v>
      </c>
      <c r="K6924" s="16">
        <v>2</v>
      </c>
      <c r="L6924" s="16" t="s">
        <v>11560</v>
      </c>
      <c r="M6924" s="9">
        <v>-519859357.19999999</v>
      </c>
      <c r="N6924" s="9">
        <v>-14778082.189999999</v>
      </c>
      <c r="O6924" s="9">
        <v>-505081275.00999999</v>
      </c>
      <c r="P6924" s="9">
        <v>1.4355262</v>
      </c>
      <c r="Q6924" s="9">
        <v>1.3971496999999999</v>
      </c>
      <c r="R6924" s="9">
        <v>3.3097873</v>
      </c>
      <c r="S6924" s="9">
        <v>72632.13</v>
      </c>
      <c r="T6924" s="9">
        <v>202501070000712</v>
      </c>
      <c r="U6924" s="21">
        <v>45664</v>
      </c>
      <c r="V6924" s="21">
        <v>45665</v>
      </c>
      <c r="W6924" s="8" t="s">
        <v>7983</v>
      </c>
      <c r="X6924" s="8" t="s">
        <v>1212</v>
      </c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</row>
    <row r="6925" spans="1:55" ht="20" customHeight="1" x14ac:dyDescent="0.35">
      <c r="A6925" s="1"/>
      <c r="B6925" s="17">
        <v>45838</v>
      </c>
      <c r="C6925" s="16" t="s">
        <v>11561</v>
      </c>
      <c r="D6925" s="16" t="s">
        <v>1214</v>
      </c>
      <c r="E6925" s="18">
        <v>6.2389387000000003</v>
      </c>
      <c r="F6925" s="9">
        <v>500000000</v>
      </c>
      <c r="G6925" s="19">
        <v>46395</v>
      </c>
      <c r="H6925" s="20">
        <v>45665</v>
      </c>
      <c r="I6925" s="20">
        <v>45846</v>
      </c>
      <c r="J6925" s="16" t="s">
        <v>1209</v>
      </c>
      <c r="K6925" s="16">
        <v>2</v>
      </c>
      <c r="L6925" s="16" t="s">
        <v>11560</v>
      </c>
      <c r="M6925" s="9">
        <v>514870895.01999998</v>
      </c>
      <c r="N6925" s="9">
        <v>14870895.02</v>
      </c>
      <c r="O6925" s="9">
        <v>500000000</v>
      </c>
      <c r="P6925" s="9">
        <v>0</v>
      </c>
      <c r="Q6925" s="9">
        <v>0</v>
      </c>
      <c r="R6925" s="9">
        <v>0</v>
      </c>
      <c r="S6925" s="9">
        <v>0</v>
      </c>
      <c r="T6925" s="9">
        <v>202501070000712</v>
      </c>
      <c r="U6925" s="21">
        <v>45664</v>
      </c>
      <c r="V6925" s="21">
        <v>45665</v>
      </c>
      <c r="W6925" s="8" t="s">
        <v>7983</v>
      </c>
      <c r="X6925" s="8" t="s">
        <v>1212</v>
      </c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</row>
    <row r="6926" spans="1:55" ht="20" customHeight="1" x14ac:dyDescent="0.35">
      <c r="A6926" s="1"/>
      <c r="B6926" s="17">
        <v>45838</v>
      </c>
      <c r="C6926" s="16" t="s">
        <v>11562</v>
      </c>
      <c r="D6926" s="16" t="s">
        <v>1208</v>
      </c>
      <c r="E6926" s="18">
        <v>6.2</v>
      </c>
      <c r="F6926" s="9">
        <v>500000000</v>
      </c>
      <c r="G6926" s="19">
        <v>46395</v>
      </c>
      <c r="H6926" s="20">
        <v>45665</v>
      </c>
      <c r="I6926" s="20">
        <v>45846</v>
      </c>
      <c r="J6926" s="16" t="s">
        <v>1209</v>
      </c>
      <c r="K6926" s="16">
        <v>2</v>
      </c>
      <c r="L6926" s="16" t="s">
        <v>11563</v>
      </c>
      <c r="M6926" s="9">
        <v>-519859357.19999999</v>
      </c>
      <c r="N6926" s="9">
        <v>-14778082.189999999</v>
      </c>
      <c r="O6926" s="9">
        <v>-505081275.00999999</v>
      </c>
      <c r="P6926" s="9">
        <v>1.4355262</v>
      </c>
      <c r="Q6926" s="9">
        <v>1.3971496999999999</v>
      </c>
      <c r="R6926" s="9">
        <v>3.3097873</v>
      </c>
      <c r="S6926" s="9">
        <v>72632.13</v>
      </c>
      <c r="T6926" s="9">
        <v>202501070000724</v>
      </c>
      <c r="U6926" s="21">
        <v>45664</v>
      </c>
      <c r="V6926" s="21">
        <v>45665</v>
      </c>
      <c r="W6926" s="8" t="s">
        <v>7983</v>
      </c>
      <c r="X6926" s="8" t="s">
        <v>1212</v>
      </c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</row>
    <row r="6927" spans="1:55" ht="20" customHeight="1" x14ac:dyDescent="0.35">
      <c r="A6927" s="1"/>
      <c r="B6927" s="17">
        <v>45838</v>
      </c>
      <c r="C6927" s="16" t="s">
        <v>11564</v>
      </c>
      <c r="D6927" s="16" t="s">
        <v>1214</v>
      </c>
      <c r="E6927" s="18">
        <v>6.2389387000000003</v>
      </c>
      <c r="F6927" s="9">
        <v>500000000</v>
      </c>
      <c r="G6927" s="19">
        <v>46395</v>
      </c>
      <c r="H6927" s="20">
        <v>45665</v>
      </c>
      <c r="I6927" s="20">
        <v>45846</v>
      </c>
      <c r="J6927" s="16" t="s">
        <v>1209</v>
      </c>
      <c r="K6927" s="16">
        <v>2</v>
      </c>
      <c r="L6927" s="16" t="s">
        <v>11563</v>
      </c>
      <c r="M6927" s="9">
        <v>514870895.01999998</v>
      </c>
      <c r="N6927" s="9">
        <v>14870895.02</v>
      </c>
      <c r="O6927" s="9">
        <v>500000000</v>
      </c>
      <c r="P6927" s="9">
        <v>0</v>
      </c>
      <c r="Q6927" s="9">
        <v>0</v>
      </c>
      <c r="R6927" s="9">
        <v>0</v>
      </c>
      <c r="S6927" s="9">
        <v>0</v>
      </c>
      <c r="T6927" s="9">
        <v>202501070000724</v>
      </c>
      <c r="U6927" s="21">
        <v>45664</v>
      </c>
      <c r="V6927" s="21">
        <v>45665</v>
      </c>
      <c r="W6927" s="8" t="s">
        <v>7983</v>
      </c>
      <c r="X6927" s="8" t="s">
        <v>1212</v>
      </c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</row>
    <row r="6928" spans="1:55" ht="20" customHeight="1" x14ac:dyDescent="0.35">
      <c r="A6928" s="1"/>
      <c r="B6928" s="17">
        <v>45838</v>
      </c>
      <c r="C6928" s="16" t="s">
        <v>11565</v>
      </c>
      <c r="D6928" s="16" t="s">
        <v>1208</v>
      </c>
      <c r="E6928" s="18">
        <v>6.2</v>
      </c>
      <c r="F6928" s="9">
        <v>100000000</v>
      </c>
      <c r="G6928" s="19">
        <v>46395</v>
      </c>
      <c r="H6928" s="20">
        <v>45665</v>
      </c>
      <c r="I6928" s="20">
        <v>45846</v>
      </c>
      <c r="J6928" s="16" t="s">
        <v>1209</v>
      </c>
      <c r="K6928" s="16">
        <v>2</v>
      </c>
      <c r="L6928" s="16" t="s">
        <v>11566</v>
      </c>
      <c r="M6928" s="9">
        <v>-103971871.44</v>
      </c>
      <c r="N6928" s="9">
        <v>-2955616.44</v>
      </c>
      <c r="O6928" s="9">
        <v>-101016255</v>
      </c>
      <c r="P6928" s="9">
        <v>1.4355262</v>
      </c>
      <c r="Q6928" s="9">
        <v>1.3971496999999999</v>
      </c>
      <c r="R6928" s="9">
        <v>3.3097873</v>
      </c>
      <c r="S6928" s="9">
        <v>14526.43</v>
      </c>
      <c r="T6928" s="9">
        <v>202501070000740</v>
      </c>
      <c r="U6928" s="21">
        <v>45664</v>
      </c>
      <c r="V6928" s="21">
        <v>45665</v>
      </c>
      <c r="W6928" s="8" t="s">
        <v>7983</v>
      </c>
      <c r="X6928" s="8" t="s">
        <v>1212</v>
      </c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</row>
    <row r="6929" spans="1:55" ht="20" customHeight="1" x14ac:dyDescent="0.35">
      <c r="A6929" s="1"/>
      <c r="B6929" s="17">
        <v>45838</v>
      </c>
      <c r="C6929" s="16" t="s">
        <v>11567</v>
      </c>
      <c r="D6929" s="16" t="s">
        <v>1214</v>
      </c>
      <c r="E6929" s="18">
        <v>6.2389387000000003</v>
      </c>
      <c r="F6929" s="9">
        <v>100000000</v>
      </c>
      <c r="G6929" s="19">
        <v>46395</v>
      </c>
      <c r="H6929" s="20">
        <v>45665</v>
      </c>
      <c r="I6929" s="20">
        <v>45846</v>
      </c>
      <c r="J6929" s="16" t="s">
        <v>1209</v>
      </c>
      <c r="K6929" s="16">
        <v>2</v>
      </c>
      <c r="L6929" s="16" t="s">
        <v>11566</v>
      </c>
      <c r="M6929" s="9">
        <v>102974179</v>
      </c>
      <c r="N6929" s="9">
        <v>2974179</v>
      </c>
      <c r="O6929" s="9">
        <v>100000000</v>
      </c>
      <c r="P6929" s="9">
        <v>0</v>
      </c>
      <c r="Q6929" s="9">
        <v>0</v>
      </c>
      <c r="R6929" s="9">
        <v>0</v>
      </c>
      <c r="S6929" s="9">
        <v>0</v>
      </c>
      <c r="T6929" s="9">
        <v>202501070000740</v>
      </c>
      <c r="U6929" s="21">
        <v>45664</v>
      </c>
      <c r="V6929" s="21">
        <v>45665</v>
      </c>
      <c r="W6929" s="8" t="s">
        <v>7983</v>
      </c>
      <c r="X6929" s="8" t="s">
        <v>1212</v>
      </c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</row>
    <row r="6930" spans="1:55" ht="20" customHeight="1" x14ac:dyDescent="0.35">
      <c r="A6930" s="1"/>
      <c r="B6930" s="17">
        <v>45838</v>
      </c>
      <c r="C6930" s="16" t="s">
        <v>11568</v>
      </c>
      <c r="D6930" s="16" t="s">
        <v>1208</v>
      </c>
      <c r="E6930" s="18">
        <v>6.1950000000000003</v>
      </c>
      <c r="F6930" s="9">
        <v>50000000</v>
      </c>
      <c r="G6930" s="19">
        <v>46395</v>
      </c>
      <c r="H6930" s="20">
        <v>45665</v>
      </c>
      <c r="I6930" s="20">
        <v>45846</v>
      </c>
      <c r="J6930" s="16" t="s">
        <v>1209</v>
      </c>
      <c r="K6930" s="16">
        <v>2</v>
      </c>
      <c r="L6930" s="16" t="s">
        <v>11569</v>
      </c>
      <c r="M6930" s="9">
        <v>51981138.409999996</v>
      </c>
      <c r="N6930" s="9">
        <v>1476616.44</v>
      </c>
      <c r="O6930" s="9">
        <v>50504521.969999999</v>
      </c>
      <c r="P6930" s="9">
        <v>1.4355888999999999</v>
      </c>
      <c r="Q6930" s="9">
        <v>-1.3972107</v>
      </c>
      <c r="R6930" s="9">
        <v>3.3099509999999999</v>
      </c>
      <c r="S6930" s="9">
        <v>-7262.86</v>
      </c>
      <c r="T6930" s="9">
        <v>202501070000747</v>
      </c>
      <c r="U6930" s="21">
        <v>45664</v>
      </c>
      <c r="V6930" s="21">
        <v>45665</v>
      </c>
      <c r="W6930" s="8" t="s">
        <v>7983</v>
      </c>
      <c r="X6930" s="8" t="s">
        <v>1212</v>
      </c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</row>
    <row r="6931" spans="1:55" ht="20" customHeight="1" x14ac:dyDescent="0.35">
      <c r="A6931" s="1"/>
      <c r="B6931" s="17">
        <v>45838</v>
      </c>
      <c r="C6931" s="16" t="s">
        <v>11570</v>
      </c>
      <c r="D6931" s="16" t="s">
        <v>1214</v>
      </c>
      <c r="E6931" s="18">
        <v>6.2389387000000003</v>
      </c>
      <c r="F6931" s="9">
        <v>50000000</v>
      </c>
      <c r="G6931" s="19">
        <v>46395</v>
      </c>
      <c r="H6931" s="20">
        <v>45665</v>
      </c>
      <c r="I6931" s="20">
        <v>45846</v>
      </c>
      <c r="J6931" s="16" t="s">
        <v>1209</v>
      </c>
      <c r="K6931" s="16">
        <v>2</v>
      </c>
      <c r="L6931" s="16" t="s">
        <v>11569</v>
      </c>
      <c r="M6931" s="9">
        <v>-51487089.5</v>
      </c>
      <c r="N6931" s="9">
        <v>-1487089.5</v>
      </c>
      <c r="O6931" s="9">
        <v>-50000000</v>
      </c>
      <c r="P6931" s="9">
        <v>0</v>
      </c>
      <c r="Q6931" s="9">
        <v>0</v>
      </c>
      <c r="R6931" s="9">
        <v>0</v>
      </c>
      <c r="S6931" s="9">
        <v>0</v>
      </c>
      <c r="T6931" s="9">
        <v>202501070000747</v>
      </c>
      <c r="U6931" s="21">
        <v>45664</v>
      </c>
      <c r="V6931" s="21">
        <v>45665</v>
      </c>
      <c r="W6931" s="8" t="s">
        <v>7983</v>
      </c>
      <c r="X6931" s="8" t="s">
        <v>1212</v>
      </c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</row>
    <row r="6932" spans="1:55" ht="20" customHeight="1" x14ac:dyDescent="0.35">
      <c r="A6932" s="1"/>
      <c r="B6932" s="17">
        <v>45838</v>
      </c>
      <c r="C6932" s="16" t="s">
        <v>11571</v>
      </c>
      <c r="D6932" s="16" t="s">
        <v>1208</v>
      </c>
      <c r="E6932" s="18">
        <v>6.1950000000000003</v>
      </c>
      <c r="F6932" s="9">
        <v>500000000</v>
      </c>
      <c r="G6932" s="19">
        <v>46395</v>
      </c>
      <c r="H6932" s="20">
        <v>45665</v>
      </c>
      <c r="I6932" s="20">
        <v>45846</v>
      </c>
      <c r="J6932" s="16" t="s">
        <v>1209</v>
      </c>
      <c r="K6932" s="16">
        <v>2</v>
      </c>
      <c r="L6932" s="16" t="s">
        <v>11572</v>
      </c>
      <c r="M6932" s="9">
        <v>-519811384.14999998</v>
      </c>
      <c r="N6932" s="9">
        <v>-14766164.380000001</v>
      </c>
      <c r="O6932" s="9">
        <v>-505045219.76999998</v>
      </c>
      <c r="P6932" s="9">
        <v>1.4355888999999999</v>
      </c>
      <c r="Q6932" s="9">
        <v>1.3972107</v>
      </c>
      <c r="R6932" s="9">
        <v>3.3099509999999999</v>
      </c>
      <c r="S6932" s="9">
        <v>72628.600000000006</v>
      </c>
      <c r="T6932" s="9">
        <v>202501070000754</v>
      </c>
      <c r="U6932" s="21">
        <v>45664</v>
      </c>
      <c r="V6932" s="21">
        <v>45665</v>
      </c>
      <c r="W6932" s="8" t="s">
        <v>2693</v>
      </c>
      <c r="X6932" s="8" t="s">
        <v>1212</v>
      </c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</row>
    <row r="6933" spans="1:55" ht="20" customHeight="1" x14ac:dyDescent="0.35">
      <c r="A6933" s="1"/>
      <c r="B6933" s="17">
        <v>45838</v>
      </c>
      <c r="C6933" s="16" t="s">
        <v>11573</v>
      </c>
      <c r="D6933" s="16" t="s">
        <v>1214</v>
      </c>
      <c r="E6933" s="18">
        <v>6.2389387000000003</v>
      </c>
      <c r="F6933" s="9">
        <v>500000000</v>
      </c>
      <c r="G6933" s="19">
        <v>46395</v>
      </c>
      <c r="H6933" s="20">
        <v>45665</v>
      </c>
      <c r="I6933" s="20">
        <v>45846</v>
      </c>
      <c r="J6933" s="16" t="s">
        <v>1209</v>
      </c>
      <c r="K6933" s="16">
        <v>2</v>
      </c>
      <c r="L6933" s="16" t="s">
        <v>11572</v>
      </c>
      <c r="M6933" s="9">
        <v>514870895.01999998</v>
      </c>
      <c r="N6933" s="9">
        <v>14870895.02</v>
      </c>
      <c r="O6933" s="9">
        <v>500000000</v>
      </c>
      <c r="P6933" s="9">
        <v>0</v>
      </c>
      <c r="Q6933" s="9">
        <v>0</v>
      </c>
      <c r="R6933" s="9">
        <v>0</v>
      </c>
      <c r="S6933" s="9">
        <v>0</v>
      </c>
      <c r="T6933" s="9">
        <v>202501070000754</v>
      </c>
      <c r="U6933" s="21">
        <v>45664</v>
      </c>
      <c r="V6933" s="21">
        <v>45665</v>
      </c>
      <c r="W6933" s="8" t="s">
        <v>2693</v>
      </c>
      <c r="X6933" s="8" t="s">
        <v>1212</v>
      </c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</row>
    <row r="6934" spans="1:55" ht="20" customHeight="1" x14ac:dyDescent="0.35">
      <c r="A6934" s="1"/>
      <c r="B6934" s="17">
        <v>45838</v>
      </c>
      <c r="C6934" s="16" t="s">
        <v>11574</v>
      </c>
      <c r="D6934" s="16" t="s">
        <v>1208</v>
      </c>
      <c r="E6934" s="18">
        <v>6.19</v>
      </c>
      <c r="F6934" s="9">
        <v>50000000</v>
      </c>
      <c r="G6934" s="19">
        <v>46395</v>
      </c>
      <c r="H6934" s="20">
        <v>45665</v>
      </c>
      <c r="I6934" s="20">
        <v>45846</v>
      </c>
      <c r="J6934" s="16" t="s">
        <v>1209</v>
      </c>
      <c r="K6934" s="16">
        <v>2</v>
      </c>
      <c r="L6934" s="16" t="s">
        <v>11575</v>
      </c>
      <c r="M6934" s="9">
        <v>51976341.109999999</v>
      </c>
      <c r="N6934" s="9">
        <v>1475424.66</v>
      </c>
      <c r="O6934" s="9">
        <v>50500916.450000003</v>
      </c>
      <c r="P6934" s="9">
        <v>1.4356515999999999</v>
      </c>
      <c r="Q6934" s="9">
        <v>-1.3972716999999999</v>
      </c>
      <c r="R6934" s="9">
        <v>3.3101148</v>
      </c>
      <c r="S6934" s="9">
        <v>-7262.51</v>
      </c>
      <c r="T6934" s="9">
        <v>202501070000759</v>
      </c>
      <c r="U6934" s="21">
        <v>45664</v>
      </c>
      <c r="V6934" s="21">
        <v>45665</v>
      </c>
      <c r="W6934" s="8" t="s">
        <v>7983</v>
      </c>
      <c r="X6934" s="8" t="s">
        <v>1212</v>
      </c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</row>
    <row r="6935" spans="1:55" ht="20" customHeight="1" x14ac:dyDescent="0.35">
      <c r="A6935" s="1"/>
      <c r="B6935" s="17">
        <v>45838</v>
      </c>
      <c r="C6935" s="16" t="s">
        <v>11576</v>
      </c>
      <c r="D6935" s="16" t="s">
        <v>1214</v>
      </c>
      <c r="E6935" s="18">
        <v>6.2389387000000003</v>
      </c>
      <c r="F6935" s="9">
        <v>50000000</v>
      </c>
      <c r="G6935" s="19">
        <v>46395</v>
      </c>
      <c r="H6935" s="20">
        <v>45665</v>
      </c>
      <c r="I6935" s="20">
        <v>45846</v>
      </c>
      <c r="J6935" s="16" t="s">
        <v>1209</v>
      </c>
      <c r="K6935" s="16">
        <v>2</v>
      </c>
      <c r="L6935" s="16" t="s">
        <v>11575</v>
      </c>
      <c r="M6935" s="9">
        <v>-51487089.5</v>
      </c>
      <c r="N6935" s="9">
        <v>-1487089.5</v>
      </c>
      <c r="O6935" s="9">
        <v>-50000000</v>
      </c>
      <c r="P6935" s="9">
        <v>0</v>
      </c>
      <c r="Q6935" s="9">
        <v>0</v>
      </c>
      <c r="R6935" s="9">
        <v>0</v>
      </c>
      <c r="S6935" s="9">
        <v>0</v>
      </c>
      <c r="T6935" s="9">
        <v>202501070000759</v>
      </c>
      <c r="U6935" s="21">
        <v>45664</v>
      </c>
      <c r="V6935" s="21">
        <v>45665</v>
      </c>
      <c r="W6935" s="8" t="s">
        <v>7983</v>
      </c>
      <c r="X6935" s="8" t="s">
        <v>1212</v>
      </c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</row>
    <row r="6936" spans="1:55" ht="20" customHeight="1" x14ac:dyDescent="0.35">
      <c r="A6936" s="1"/>
      <c r="B6936" s="17">
        <v>45838</v>
      </c>
      <c r="C6936" s="16" t="s">
        <v>11577</v>
      </c>
      <c r="D6936" s="16" t="s">
        <v>1208</v>
      </c>
      <c r="E6936" s="18">
        <v>6.1675000000000004</v>
      </c>
      <c r="F6936" s="9">
        <v>100000000</v>
      </c>
      <c r="G6936" s="19">
        <v>47491</v>
      </c>
      <c r="H6936" s="20">
        <v>45665</v>
      </c>
      <c r="I6936" s="20">
        <v>45846</v>
      </c>
      <c r="J6936" s="16" t="s">
        <v>1209</v>
      </c>
      <c r="K6936" s="16">
        <v>2</v>
      </c>
      <c r="L6936" s="16" t="s">
        <v>11578</v>
      </c>
      <c r="M6936" s="9">
        <v>104837137.98</v>
      </c>
      <c r="N6936" s="9">
        <v>2940123.29</v>
      </c>
      <c r="O6936" s="9">
        <v>101897014.69</v>
      </c>
      <c r="P6936" s="9">
        <v>3.9097483</v>
      </c>
      <c r="Q6936" s="9">
        <v>-3.8027519000000001</v>
      </c>
      <c r="R6936" s="9">
        <v>16.2575538</v>
      </c>
      <c r="S6936" s="9">
        <v>-39866.959999999999</v>
      </c>
      <c r="T6936" s="9">
        <v>202501070000766</v>
      </c>
      <c r="U6936" s="21">
        <v>45664</v>
      </c>
      <c r="V6936" s="21">
        <v>45665</v>
      </c>
      <c r="W6936" s="8" t="s">
        <v>2760</v>
      </c>
      <c r="X6936" s="8" t="s">
        <v>1212</v>
      </c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</row>
    <row r="6937" spans="1:55" ht="20" customHeight="1" x14ac:dyDescent="0.35">
      <c r="A6937" s="1"/>
      <c r="B6937" s="17">
        <v>45838</v>
      </c>
      <c r="C6937" s="16" t="s">
        <v>11579</v>
      </c>
      <c r="D6937" s="16" t="s">
        <v>1214</v>
      </c>
      <c r="E6937" s="18">
        <v>6.2389387000000003</v>
      </c>
      <c r="F6937" s="9">
        <v>100000000</v>
      </c>
      <c r="G6937" s="19">
        <v>47491</v>
      </c>
      <c r="H6937" s="20">
        <v>45665</v>
      </c>
      <c r="I6937" s="20">
        <v>45846</v>
      </c>
      <c r="J6937" s="16" t="s">
        <v>1209</v>
      </c>
      <c r="K6937" s="16">
        <v>2</v>
      </c>
      <c r="L6937" s="16" t="s">
        <v>11578</v>
      </c>
      <c r="M6937" s="9">
        <v>-102974179</v>
      </c>
      <c r="N6937" s="9">
        <v>-2974179</v>
      </c>
      <c r="O6937" s="9">
        <v>-100000000</v>
      </c>
      <c r="P6937" s="9">
        <v>0</v>
      </c>
      <c r="Q6937" s="9">
        <v>0</v>
      </c>
      <c r="R6937" s="9">
        <v>0</v>
      </c>
      <c r="S6937" s="9">
        <v>0</v>
      </c>
      <c r="T6937" s="9">
        <v>202501070000766</v>
      </c>
      <c r="U6937" s="21">
        <v>45664</v>
      </c>
      <c r="V6937" s="21">
        <v>45665</v>
      </c>
      <c r="W6937" s="8" t="s">
        <v>2760</v>
      </c>
      <c r="X6937" s="8" t="s">
        <v>1212</v>
      </c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</row>
    <row r="6938" spans="1:55" ht="20" customHeight="1" x14ac:dyDescent="0.35">
      <c r="A6938" s="1"/>
      <c r="B6938" s="17">
        <v>45838</v>
      </c>
      <c r="C6938" s="16" t="s">
        <v>11580</v>
      </c>
      <c r="D6938" s="16" t="s">
        <v>1208</v>
      </c>
      <c r="E6938" s="18">
        <v>6.1675000000000004</v>
      </c>
      <c r="F6938" s="9">
        <v>100000000</v>
      </c>
      <c r="G6938" s="19">
        <v>47491</v>
      </c>
      <c r="H6938" s="20">
        <v>45665</v>
      </c>
      <c r="I6938" s="20">
        <v>45846</v>
      </c>
      <c r="J6938" s="16" t="s">
        <v>1209</v>
      </c>
      <c r="K6938" s="16">
        <v>2</v>
      </c>
      <c r="L6938" s="16" t="s">
        <v>11581</v>
      </c>
      <c r="M6938" s="9">
        <v>104837137.98</v>
      </c>
      <c r="N6938" s="9">
        <v>2940123.29</v>
      </c>
      <c r="O6938" s="9">
        <v>101897014.69</v>
      </c>
      <c r="P6938" s="9">
        <v>3.9097483</v>
      </c>
      <c r="Q6938" s="9">
        <v>-3.8027519000000001</v>
      </c>
      <c r="R6938" s="9">
        <v>16.2575538</v>
      </c>
      <c r="S6938" s="9">
        <v>-39866.959999999999</v>
      </c>
      <c r="T6938" s="9">
        <v>202501070000771</v>
      </c>
      <c r="U6938" s="21">
        <v>45664</v>
      </c>
      <c r="V6938" s="21">
        <v>45665</v>
      </c>
      <c r="W6938" s="8" t="s">
        <v>2760</v>
      </c>
      <c r="X6938" s="8" t="s">
        <v>1212</v>
      </c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</row>
    <row r="6939" spans="1:55" ht="20" customHeight="1" x14ac:dyDescent="0.35">
      <c r="A6939" s="1"/>
      <c r="B6939" s="17">
        <v>45838</v>
      </c>
      <c r="C6939" s="16" t="s">
        <v>11582</v>
      </c>
      <c r="D6939" s="16" t="s">
        <v>1214</v>
      </c>
      <c r="E6939" s="18">
        <v>6.2389387000000003</v>
      </c>
      <c r="F6939" s="9">
        <v>100000000</v>
      </c>
      <c r="G6939" s="19">
        <v>47491</v>
      </c>
      <c r="H6939" s="20">
        <v>45665</v>
      </c>
      <c r="I6939" s="20">
        <v>45846</v>
      </c>
      <c r="J6939" s="16" t="s">
        <v>1209</v>
      </c>
      <c r="K6939" s="16">
        <v>2</v>
      </c>
      <c r="L6939" s="16" t="s">
        <v>11581</v>
      </c>
      <c r="M6939" s="9">
        <v>-102974179</v>
      </c>
      <c r="N6939" s="9">
        <v>-2974179</v>
      </c>
      <c r="O6939" s="9">
        <v>-100000000</v>
      </c>
      <c r="P6939" s="9">
        <v>0</v>
      </c>
      <c r="Q6939" s="9">
        <v>0</v>
      </c>
      <c r="R6939" s="9">
        <v>0</v>
      </c>
      <c r="S6939" s="9">
        <v>0</v>
      </c>
      <c r="T6939" s="9">
        <v>202501070000771</v>
      </c>
      <c r="U6939" s="21">
        <v>45664</v>
      </c>
      <c r="V6939" s="21">
        <v>45665</v>
      </c>
      <c r="W6939" s="8" t="s">
        <v>2760</v>
      </c>
      <c r="X6939" s="8" t="s">
        <v>1212</v>
      </c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</row>
    <row r="6940" spans="1:55" ht="20" customHeight="1" x14ac:dyDescent="0.35">
      <c r="A6940" s="1"/>
      <c r="B6940" s="17">
        <v>45838</v>
      </c>
      <c r="C6940" s="16" t="s">
        <v>11583</v>
      </c>
      <c r="D6940" s="16" t="s">
        <v>1208</v>
      </c>
      <c r="E6940" s="18">
        <v>6.1675000000000004</v>
      </c>
      <c r="F6940" s="9">
        <v>100000000</v>
      </c>
      <c r="G6940" s="19">
        <v>47491</v>
      </c>
      <c r="H6940" s="20">
        <v>45665</v>
      </c>
      <c r="I6940" s="20">
        <v>45846</v>
      </c>
      <c r="J6940" s="16" t="s">
        <v>1209</v>
      </c>
      <c r="K6940" s="16">
        <v>2</v>
      </c>
      <c r="L6940" s="16" t="s">
        <v>11584</v>
      </c>
      <c r="M6940" s="9">
        <v>104837137.98</v>
      </c>
      <c r="N6940" s="9">
        <v>2940123.29</v>
      </c>
      <c r="O6940" s="9">
        <v>101897014.69</v>
      </c>
      <c r="P6940" s="9">
        <v>3.9097483</v>
      </c>
      <c r="Q6940" s="9">
        <v>-3.8027519000000001</v>
      </c>
      <c r="R6940" s="9">
        <v>16.2575538</v>
      </c>
      <c r="S6940" s="9">
        <v>-39866.959999999999</v>
      </c>
      <c r="T6940" s="9">
        <v>202501070000774</v>
      </c>
      <c r="U6940" s="21">
        <v>45664</v>
      </c>
      <c r="V6940" s="21">
        <v>45665</v>
      </c>
      <c r="W6940" s="8" t="s">
        <v>2760</v>
      </c>
      <c r="X6940" s="8" t="s">
        <v>1212</v>
      </c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</row>
    <row r="6941" spans="1:55" ht="20" customHeight="1" x14ac:dyDescent="0.35">
      <c r="A6941" s="1"/>
      <c r="B6941" s="17">
        <v>45838</v>
      </c>
      <c r="C6941" s="16" t="s">
        <v>11585</v>
      </c>
      <c r="D6941" s="16" t="s">
        <v>1214</v>
      </c>
      <c r="E6941" s="18">
        <v>6.2389387000000003</v>
      </c>
      <c r="F6941" s="9">
        <v>100000000</v>
      </c>
      <c r="G6941" s="19">
        <v>47491</v>
      </c>
      <c r="H6941" s="20">
        <v>45665</v>
      </c>
      <c r="I6941" s="20">
        <v>45846</v>
      </c>
      <c r="J6941" s="16" t="s">
        <v>1209</v>
      </c>
      <c r="K6941" s="16">
        <v>2</v>
      </c>
      <c r="L6941" s="16" t="s">
        <v>11584</v>
      </c>
      <c r="M6941" s="9">
        <v>-102974179</v>
      </c>
      <c r="N6941" s="9">
        <v>-2974179</v>
      </c>
      <c r="O6941" s="9">
        <v>-100000000</v>
      </c>
      <c r="P6941" s="9">
        <v>0</v>
      </c>
      <c r="Q6941" s="9">
        <v>0</v>
      </c>
      <c r="R6941" s="9">
        <v>0</v>
      </c>
      <c r="S6941" s="9">
        <v>0</v>
      </c>
      <c r="T6941" s="9">
        <v>202501070000774</v>
      </c>
      <c r="U6941" s="21">
        <v>45664</v>
      </c>
      <c r="V6941" s="21">
        <v>45665</v>
      </c>
      <c r="W6941" s="8" t="s">
        <v>2760</v>
      </c>
      <c r="X6941" s="8" t="s">
        <v>1212</v>
      </c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</row>
    <row r="6942" spans="1:55" ht="20" customHeight="1" x14ac:dyDescent="0.35">
      <c r="A6942" s="1"/>
      <c r="B6942" s="17">
        <v>45838</v>
      </c>
      <c r="C6942" s="16" t="s">
        <v>11586</v>
      </c>
      <c r="D6942" s="16" t="s">
        <v>1208</v>
      </c>
      <c r="E6942" s="18">
        <v>6.1624999999999996</v>
      </c>
      <c r="F6942" s="9">
        <v>100000000</v>
      </c>
      <c r="G6942" s="19">
        <v>47491</v>
      </c>
      <c r="H6942" s="20">
        <v>45665</v>
      </c>
      <c r="I6942" s="20">
        <v>45846</v>
      </c>
      <c r="J6942" s="16" t="s">
        <v>1209</v>
      </c>
      <c r="K6942" s="16">
        <v>2</v>
      </c>
      <c r="L6942" s="16" t="s">
        <v>11587</v>
      </c>
      <c r="M6942" s="9">
        <v>-104815008.17</v>
      </c>
      <c r="N6942" s="9">
        <v>-2937739.73</v>
      </c>
      <c r="O6942" s="9">
        <v>-101877268.44</v>
      </c>
      <c r="P6942" s="9">
        <v>3.9101178999999999</v>
      </c>
      <c r="Q6942" s="9">
        <v>3.8031104999999998</v>
      </c>
      <c r="R6942" s="9">
        <v>16.259434500000001</v>
      </c>
      <c r="S6942" s="9">
        <v>39862.31</v>
      </c>
      <c r="T6942" s="9">
        <v>202501070000791</v>
      </c>
      <c r="U6942" s="21">
        <v>45664</v>
      </c>
      <c r="V6942" s="21">
        <v>45665</v>
      </c>
      <c r="W6942" s="8" t="s">
        <v>2760</v>
      </c>
      <c r="X6942" s="8" t="s">
        <v>1212</v>
      </c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</row>
    <row r="6943" spans="1:55" ht="20" customHeight="1" x14ac:dyDescent="0.35">
      <c r="A6943" s="1"/>
      <c r="B6943" s="17">
        <v>45838</v>
      </c>
      <c r="C6943" s="16" t="s">
        <v>11588</v>
      </c>
      <c r="D6943" s="16" t="s">
        <v>1214</v>
      </c>
      <c r="E6943" s="18">
        <v>6.2389387000000003</v>
      </c>
      <c r="F6943" s="9">
        <v>100000000</v>
      </c>
      <c r="G6943" s="19">
        <v>47491</v>
      </c>
      <c r="H6943" s="20">
        <v>45665</v>
      </c>
      <c r="I6943" s="20">
        <v>45846</v>
      </c>
      <c r="J6943" s="16" t="s">
        <v>1209</v>
      </c>
      <c r="K6943" s="16">
        <v>2</v>
      </c>
      <c r="L6943" s="16" t="s">
        <v>11587</v>
      </c>
      <c r="M6943" s="9">
        <v>102974179</v>
      </c>
      <c r="N6943" s="9">
        <v>2974179</v>
      </c>
      <c r="O6943" s="9">
        <v>100000000</v>
      </c>
      <c r="P6943" s="9">
        <v>0</v>
      </c>
      <c r="Q6943" s="9">
        <v>0</v>
      </c>
      <c r="R6943" s="9">
        <v>0</v>
      </c>
      <c r="S6943" s="9">
        <v>0</v>
      </c>
      <c r="T6943" s="9">
        <v>202501070000791</v>
      </c>
      <c r="U6943" s="21">
        <v>45664</v>
      </c>
      <c r="V6943" s="21">
        <v>45665</v>
      </c>
      <c r="W6943" s="8" t="s">
        <v>2760</v>
      </c>
      <c r="X6943" s="8" t="s">
        <v>1212</v>
      </c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</row>
    <row r="6944" spans="1:55" ht="20" customHeight="1" x14ac:dyDescent="0.35">
      <c r="A6944" s="1"/>
      <c r="B6944" s="17">
        <v>45838</v>
      </c>
      <c r="C6944" s="16" t="s">
        <v>11589</v>
      </c>
      <c r="D6944" s="16" t="s">
        <v>1208</v>
      </c>
      <c r="E6944" s="18">
        <v>6.1624999999999996</v>
      </c>
      <c r="F6944" s="9">
        <v>200000000</v>
      </c>
      <c r="G6944" s="19">
        <v>47491</v>
      </c>
      <c r="H6944" s="20">
        <v>45665</v>
      </c>
      <c r="I6944" s="20">
        <v>45846</v>
      </c>
      <c r="J6944" s="16" t="s">
        <v>1209</v>
      </c>
      <c r="K6944" s="16">
        <v>2</v>
      </c>
      <c r="L6944" s="16" t="s">
        <v>11590</v>
      </c>
      <c r="M6944" s="9">
        <v>-209630016.34</v>
      </c>
      <c r="N6944" s="9">
        <v>-5875479.4500000002</v>
      </c>
      <c r="O6944" s="9">
        <v>-203754536.88999999</v>
      </c>
      <c r="P6944" s="9">
        <v>3.9101178999999999</v>
      </c>
      <c r="Q6944" s="9">
        <v>3.8031104999999998</v>
      </c>
      <c r="R6944" s="9">
        <v>16.259434500000001</v>
      </c>
      <c r="S6944" s="9">
        <v>79724.61</v>
      </c>
      <c r="T6944" s="9">
        <v>202501070000793</v>
      </c>
      <c r="U6944" s="21">
        <v>45664</v>
      </c>
      <c r="V6944" s="21">
        <v>45665</v>
      </c>
      <c r="W6944" s="8" t="s">
        <v>2760</v>
      </c>
      <c r="X6944" s="8" t="s">
        <v>1212</v>
      </c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</row>
    <row r="6945" spans="1:55" ht="20" customHeight="1" x14ac:dyDescent="0.35">
      <c r="A6945" s="1"/>
      <c r="B6945" s="17">
        <v>45838</v>
      </c>
      <c r="C6945" s="16" t="s">
        <v>11591</v>
      </c>
      <c r="D6945" s="16" t="s">
        <v>1214</v>
      </c>
      <c r="E6945" s="18">
        <v>6.2389387000000003</v>
      </c>
      <c r="F6945" s="9">
        <v>200000000</v>
      </c>
      <c r="G6945" s="19">
        <v>47491</v>
      </c>
      <c r="H6945" s="20">
        <v>45665</v>
      </c>
      <c r="I6945" s="20">
        <v>45846</v>
      </c>
      <c r="J6945" s="16" t="s">
        <v>1209</v>
      </c>
      <c r="K6945" s="16">
        <v>2</v>
      </c>
      <c r="L6945" s="16" t="s">
        <v>11590</v>
      </c>
      <c r="M6945" s="9">
        <v>205948358.03</v>
      </c>
      <c r="N6945" s="9">
        <v>5948358.0300000003</v>
      </c>
      <c r="O6945" s="9">
        <v>200000000</v>
      </c>
      <c r="P6945" s="9">
        <v>0</v>
      </c>
      <c r="Q6945" s="9">
        <v>0</v>
      </c>
      <c r="R6945" s="9">
        <v>0</v>
      </c>
      <c r="S6945" s="9">
        <v>0</v>
      </c>
      <c r="T6945" s="9">
        <v>202501070000793</v>
      </c>
      <c r="U6945" s="21">
        <v>45664</v>
      </c>
      <c r="V6945" s="21">
        <v>45665</v>
      </c>
      <c r="W6945" s="8" t="s">
        <v>2760</v>
      </c>
      <c r="X6945" s="8" t="s">
        <v>1212</v>
      </c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</row>
    <row r="6946" spans="1:55" ht="20" customHeight="1" x14ac:dyDescent="0.35">
      <c r="A6946" s="1"/>
      <c r="B6946" s="17">
        <v>45838</v>
      </c>
      <c r="C6946" s="16" t="s">
        <v>11592</v>
      </c>
      <c r="D6946" s="16" t="s">
        <v>1208</v>
      </c>
      <c r="E6946" s="18">
        <v>6.1624999999999996</v>
      </c>
      <c r="F6946" s="9">
        <v>200000000</v>
      </c>
      <c r="G6946" s="19">
        <v>47491</v>
      </c>
      <c r="H6946" s="20">
        <v>45665</v>
      </c>
      <c r="I6946" s="20">
        <v>45846</v>
      </c>
      <c r="J6946" s="16" t="s">
        <v>1209</v>
      </c>
      <c r="K6946" s="16">
        <v>2</v>
      </c>
      <c r="L6946" s="16" t="s">
        <v>11593</v>
      </c>
      <c r="M6946" s="9">
        <v>-209630016.34</v>
      </c>
      <c r="N6946" s="9">
        <v>-5875479.4500000002</v>
      </c>
      <c r="O6946" s="9">
        <v>-203754536.88999999</v>
      </c>
      <c r="P6946" s="9">
        <v>3.9101178999999999</v>
      </c>
      <c r="Q6946" s="9">
        <v>3.8031104999999998</v>
      </c>
      <c r="R6946" s="9">
        <v>16.259434500000001</v>
      </c>
      <c r="S6946" s="9">
        <v>79724.61</v>
      </c>
      <c r="T6946" s="9">
        <v>202501070000794</v>
      </c>
      <c r="U6946" s="21">
        <v>45664</v>
      </c>
      <c r="V6946" s="21">
        <v>45665</v>
      </c>
      <c r="W6946" s="8" t="s">
        <v>2760</v>
      </c>
      <c r="X6946" s="8" t="s">
        <v>1212</v>
      </c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</row>
    <row r="6947" spans="1:55" ht="20" customHeight="1" x14ac:dyDescent="0.35">
      <c r="A6947" s="1"/>
      <c r="B6947" s="17">
        <v>45838</v>
      </c>
      <c r="C6947" s="16" t="s">
        <v>11594</v>
      </c>
      <c r="D6947" s="16" t="s">
        <v>1214</v>
      </c>
      <c r="E6947" s="18">
        <v>6.2389387000000003</v>
      </c>
      <c r="F6947" s="9">
        <v>200000000</v>
      </c>
      <c r="G6947" s="19">
        <v>47491</v>
      </c>
      <c r="H6947" s="20">
        <v>45665</v>
      </c>
      <c r="I6947" s="20">
        <v>45846</v>
      </c>
      <c r="J6947" s="16" t="s">
        <v>1209</v>
      </c>
      <c r="K6947" s="16">
        <v>2</v>
      </c>
      <c r="L6947" s="16" t="s">
        <v>11593</v>
      </c>
      <c r="M6947" s="9">
        <v>205948358.03</v>
      </c>
      <c r="N6947" s="9">
        <v>5948358.0300000003</v>
      </c>
      <c r="O6947" s="9">
        <v>200000000</v>
      </c>
      <c r="P6947" s="9">
        <v>0</v>
      </c>
      <c r="Q6947" s="9">
        <v>0</v>
      </c>
      <c r="R6947" s="9">
        <v>0</v>
      </c>
      <c r="S6947" s="9">
        <v>0</v>
      </c>
      <c r="T6947" s="9">
        <v>202501070000794</v>
      </c>
      <c r="U6947" s="21">
        <v>45664</v>
      </c>
      <c r="V6947" s="21">
        <v>45665</v>
      </c>
      <c r="W6947" s="8" t="s">
        <v>2760</v>
      </c>
      <c r="X6947" s="8" t="s">
        <v>1212</v>
      </c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</row>
    <row r="6948" spans="1:55" ht="20" customHeight="1" x14ac:dyDescent="0.35">
      <c r="A6948" s="1"/>
      <c r="B6948" s="17">
        <v>45838</v>
      </c>
      <c r="C6948" s="16" t="s">
        <v>11595</v>
      </c>
      <c r="D6948" s="16" t="s">
        <v>1208</v>
      </c>
      <c r="E6948" s="18">
        <v>6.1875</v>
      </c>
      <c r="F6948" s="9">
        <v>100000000</v>
      </c>
      <c r="G6948" s="19">
        <v>47492</v>
      </c>
      <c r="H6948" s="20">
        <v>45666</v>
      </c>
      <c r="I6948" s="20">
        <v>45847</v>
      </c>
      <c r="J6948" s="16" t="s">
        <v>1209</v>
      </c>
      <c r="K6948" s="16">
        <v>2</v>
      </c>
      <c r="L6948" s="16" t="s">
        <v>11596</v>
      </c>
      <c r="M6948" s="9">
        <v>104908759.56999999</v>
      </c>
      <c r="N6948" s="9">
        <v>2932705.48</v>
      </c>
      <c r="O6948" s="9">
        <v>101976054.09</v>
      </c>
      <c r="P6948" s="9">
        <v>3.9110073999999999</v>
      </c>
      <c r="Q6948" s="9">
        <v>-3.8039789000000002</v>
      </c>
      <c r="R6948" s="9">
        <v>16.266385700000001</v>
      </c>
      <c r="S6948" s="9">
        <v>-39907.07</v>
      </c>
      <c r="T6948" s="9">
        <v>202501080000046</v>
      </c>
      <c r="U6948" s="21">
        <v>45665</v>
      </c>
      <c r="V6948" s="21">
        <v>45666</v>
      </c>
      <c r="W6948" s="8" t="s">
        <v>2760</v>
      </c>
      <c r="X6948" s="8" t="s">
        <v>1212</v>
      </c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</row>
    <row r="6949" spans="1:55" ht="20" customHeight="1" x14ac:dyDescent="0.35">
      <c r="A6949" s="1"/>
      <c r="B6949" s="17">
        <v>45838</v>
      </c>
      <c r="C6949" s="16" t="s">
        <v>11597</v>
      </c>
      <c r="D6949" s="16" t="s">
        <v>1214</v>
      </c>
      <c r="E6949" s="18">
        <v>6.2340581999999998</v>
      </c>
      <c r="F6949" s="9">
        <v>100000000</v>
      </c>
      <c r="G6949" s="19">
        <v>47492</v>
      </c>
      <c r="H6949" s="20">
        <v>45666</v>
      </c>
      <c r="I6949" s="20">
        <v>45847</v>
      </c>
      <c r="J6949" s="16" t="s">
        <v>1209</v>
      </c>
      <c r="K6949" s="16">
        <v>2</v>
      </c>
      <c r="L6949" s="16" t="s">
        <v>11596</v>
      </c>
      <c r="M6949" s="9">
        <v>-102954772.77</v>
      </c>
      <c r="N6949" s="9">
        <v>-2954772.77</v>
      </c>
      <c r="O6949" s="9">
        <v>-100000000</v>
      </c>
      <c r="P6949" s="9">
        <v>0</v>
      </c>
      <c r="Q6949" s="9">
        <v>0</v>
      </c>
      <c r="R6949" s="9">
        <v>0</v>
      </c>
      <c r="S6949" s="9">
        <v>0</v>
      </c>
      <c r="T6949" s="9">
        <v>202501080000046</v>
      </c>
      <c r="U6949" s="21">
        <v>45665</v>
      </c>
      <c r="V6949" s="21">
        <v>45666</v>
      </c>
      <c r="W6949" s="8" t="s">
        <v>2760</v>
      </c>
      <c r="X6949" s="8" t="s">
        <v>1212</v>
      </c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</row>
    <row r="6950" spans="1:55" ht="20" customHeight="1" x14ac:dyDescent="0.35">
      <c r="A6950" s="1"/>
      <c r="B6950" s="17">
        <v>45838</v>
      </c>
      <c r="C6950" s="16" t="s">
        <v>11598</v>
      </c>
      <c r="D6950" s="16" t="s">
        <v>1208</v>
      </c>
      <c r="E6950" s="18">
        <v>6.1875</v>
      </c>
      <c r="F6950" s="9">
        <v>400000000</v>
      </c>
      <c r="G6950" s="19">
        <v>47492</v>
      </c>
      <c r="H6950" s="20">
        <v>45666</v>
      </c>
      <c r="I6950" s="20">
        <v>45847</v>
      </c>
      <c r="J6950" s="16" t="s">
        <v>1209</v>
      </c>
      <c r="K6950" s="16">
        <v>2</v>
      </c>
      <c r="L6950" s="16" t="s">
        <v>11599</v>
      </c>
      <c r="M6950" s="9">
        <v>419635038.25</v>
      </c>
      <c r="N6950" s="9">
        <v>11730821.92</v>
      </c>
      <c r="O6950" s="9">
        <v>407904216.32999998</v>
      </c>
      <c r="P6950" s="9">
        <v>3.9110073999999999</v>
      </c>
      <c r="Q6950" s="9">
        <v>-3.8039789000000002</v>
      </c>
      <c r="R6950" s="9">
        <v>16.266385700000001</v>
      </c>
      <c r="S6950" s="9">
        <v>-159628.28</v>
      </c>
      <c r="T6950" s="9">
        <v>202501080000048</v>
      </c>
      <c r="U6950" s="21">
        <v>45665</v>
      </c>
      <c r="V6950" s="21">
        <v>45666</v>
      </c>
      <c r="W6950" s="8" t="s">
        <v>2760</v>
      </c>
      <c r="X6950" s="8" t="s">
        <v>1212</v>
      </c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</row>
    <row r="6951" spans="1:55" ht="20" customHeight="1" x14ac:dyDescent="0.35">
      <c r="A6951" s="1"/>
      <c r="B6951" s="17">
        <v>45838</v>
      </c>
      <c r="C6951" s="16" t="s">
        <v>11600</v>
      </c>
      <c r="D6951" s="16" t="s">
        <v>1214</v>
      </c>
      <c r="E6951" s="18">
        <v>6.2340581000000004</v>
      </c>
      <c r="F6951" s="9">
        <v>400000000</v>
      </c>
      <c r="G6951" s="19">
        <v>47492</v>
      </c>
      <c r="H6951" s="20">
        <v>45666</v>
      </c>
      <c r="I6951" s="20">
        <v>45847</v>
      </c>
      <c r="J6951" s="16" t="s">
        <v>1209</v>
      </c>
      <c r="K6951" s="16">
        <v>2</v>
      </c>
      <c r="L6951" s="16" t="s">
        <v>11599</v>
      </c>
      <c r="M6951" s="9">
        <v>-411819090.93000001</v>
      </c>
      <c r="N6951" s="9">
        <v>-11819090.93</v>
      </c>
      <c r="O6951" s="9">
        <v>-400000000</v>
      </c>
      <c r="P6951" s="9">
        <v>0</v>
      </c>
      <c r="Q6951" s="9">
        <v>0</v>
      </c>
      <c r="R6951" s="9">
        <v>0</v>
      </c>
      <c r="S6951" s="9">
        <v>0</v>
      </c>
      <c r="T6951" s="9">
        <v>202501080000048</v>
      </c>
      <c r="U6951" s="21">
        <v>45665</v>
      </c>
      <c r="V6951" s="21">
        <v>45666</v>
      </c>
      <c r="W6951" s="8" t="s">
        <v>2760</v>
      </c>
      <c r="X6951" s="8" t="s">
        <v>1212</v>
      </c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</row>
    <row r="6952" spans="1:55" ht="20" customHeight="1" x14ac:dyDescent="0.35">
      <c r="A6952" s="1"/>
      <c r="B6952" s="17">
        <v>45838</v>
      </c>
      <c r="C6952" s="16" t="s">
        <v>11601</v>
      </c>
      <c r="D6952" s="16" t="s">
        <v>1208</v>
      </c>
      <c r="E6952" s="18">
        <v>6.1775000000000002</v>
      </c>
      <c r="F6952" s="9">
        <v>100000000</v>
      </c>
      <c r="G6952" s="19">
        <v>47492</v>
      </c>
      <c r="H6952" s="20">
        <v>45666</v>
      </c>
      <c r="I6952" s="20">
        <v>45847</v>
      </c>
      <c r="J6952" s="16" t="s">
        <v>1209</v>
      </c>
      <c r="K6952" s="16">
        <v>2</v>
      </c>
      <c r="L6952" s="16" t="s">
        <v>11602</v>
      </c>
      <c r="M6952" s="9">
        <v>104864506.77</v>
      </c>
      <c r="N6952" s="9">
        <v>2927965.75</v>
      </c>
      <c r="O6952" s="9">
        <v>101936541.02</v>
      </c>
      <c r="P6952" s="9">
        <v>3.9117456000000002</v>
      </c>
      <c r="Q6952" s="9">
        <v>-3.8046951</v>
      </c>
      <c r="R6952" s="9">
        <v>16.270143900000001</v>
      </c>
      <c r="S6952" s="9">
        <v>-39897.75</v>
      </c>
      <c r="T6952" s="9">
        <v>202501080000125</v>
      </c>
      <c r="U6952" s="21">
        <v>45665</v>
      </c>
      <c r="V6952" s="21">
        <v>45666</v>
      </c>
      <c r="W6952" s="8" t="s">
        <v>2760</v>
      </c>
      <c r="X6952" s="8" t="s">
        <v>1212</v>
      </c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</row>
    <row r="6953" spans="1:55" ht="20" customHeight="1" x14ac:dyDescent="0.35">
      <c r="A6953" s="1"/>
      <c r="B6953" s="17">
        <v>45838</v>
      </c>
      <c r="C6953" s="16" t="s">
        <v>11603</v>
      </c>
      <c r="D6953" s="16" t="s">
        <v>1214</v>
      </c>
      <c r="E6953" s="18">
        <v>6.2340581999999998</v>
      </c>
      <c r="F6953" s="9">
        <v>100000000</v>
      </c>
      <c r="G6953" s="19">
        <v>47492</v>
      </c>
      <c r="H6953" s="20">
        <v>45666</v>
      </c>
      <c r="I6953" s="20">
        <v>45847</v>
      </c>
      <c r="J6953" s="16" t="s">
        <v>1209</v>
      </c>
      <c r="K6953" s="16">
        <v>2</v>
      </c>
      <c r="L6953" s="16" t="s">
        <v>11602</v>
      </c>
      <c r="M6953" s="9">
        <v>-102954772.77</v>
      </c>
      <c r="N6953" s="9">
        <v>-2954772.77</v>
      </c>
      <c r="O6953" s="9">
        <v>-100000000</v>
      </c>
      <c r="P6953" s="9">
        <v>0</v>
      </c>
      <c r="Q6953" s="9">
        <v>0</v>
      </c>
      <c r="R6953" s="9">
        <v>0</v>
      </c>
      <c r="S6953" s="9">
        <v>0</v>
      </c>
      <c r="T6953" s="9">
        <v>202501080000125</v>
      </c>
      <c r="U6953" s="21">
        <v>45665</v>
      </c>
      <c r="V6953" s="21">
        <v>45666</v>
      </c>
      <c r="W6953" s="8" t="s">
        <v>2760</v>
      </c>
      <c r="X6953" s="8" t="s">
        <v>1212</v>
      </c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</row>
    <row r="6954" spans="1:55" ht="20" customHeight="1" x14ac:dyDescent="0.35">
      <c r="A6954" s="1"/>
      <c r="B6954" s="17">
        <v>45838</v>
      </c>
      <c r="C6954" s="16" t="s">
        <v>11604</v>
      </c>
      <c r="D6954" s="16" t="s">
        <v>1208</v>
      </c>
      <c r="E6954" s="18">
        <v>6.1775000000000002</v>
      </c>
      <c r="F6954" s="9">
        <v>100000000</v>
      </c>
      <c r="G6954" s="19">
        <v>47492</v>
      </c>
      <c r="H6954" s="20">
        <v>45666</v>
      </c>
      <c r="I6954" s="20">
        <v>45847</v>
      </c>
      <c r="J6954" s="16" t="s">
        <v>1209</v>
      </c>
      <c r="K6954" s="16">
        <v>2</v>
      </c>
      <c r="L6954" s="16" t="s">
        <v>11605</v>
      </c>
      <c r="M6954" s="9">
        <v>104864506.77</v>
      </c>
      <c r="N6954" s="9">
        <v>2927965.75</v>
      </c>
      <c r="O6954" s="9">
        <v>101936541.02</v>
      </c>
      <c r="P6954" s="9">
        <v>3.9117456000000002</v>
      </c>
      <c r="Q6954" s="9">
        <v>-3.8046951</v>
      </c>
      <c r="R6954" s="9">
        <v>16.270143900000001</v>
      </c>
      <c r="S6954" s="9">
        <v>-39897.75</v>
      </c>
      <c r="T6954" s="9">
        <v>202501080000127</v>
      </c>
      <c r="U6954" s="21">
        <v>45665</v>
      </c>
      <c r="V6954" s="21">
        <v>45666</v>
      </c>
      <c r="W6954" s="8" t="s">
        <v>2760</v>
      </c>
      <c r="X6954" s="8" t="s">
        <v>1212</v>
      </c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</row>
    <row r="6955" spans="1:55" ht="20" customHeight="1" x14ac:dyDescent="0.35">
      <c r="A6955" s="1"/>
      <c r="B6955" s="17">
        <v>45838</v>
      </c>
      <c r="C6955" s="16" t="s">
        <v>11606</v>
      </c>
      <c r="D6955" s="16" t="s">
        <v>1214</v>
      </c>
      <c r="E6955" s="18">
        <v>6.2340581999999998</v>
      </c>
      <c r="F6955" s="9">
        <v>100000000</v>
      </c>
      <c r="G6955" s="19">
        <v>47492</v>
      </c>
      <c r="H6955" s="20">
        <v>45666</v>
      </c>
      <c r="I6955" s="20">
        <v>45847</v>
      </c>
      <c r="J6955" s="16" t="s">
        <v>1209</v>
      </c>
      <c r="K6955" s="16">
        <v>2</v>
      </c>
      <c r="L6955" s="16" t="s">
        <v>11605</v>
      </c>
      <c r="M6955" s="9">
        <v>-102954772.77</v>
      </c>
      <c r="N6955" s="9">
        <v>-2954772.77</v>
      </c>
      <c r="O6955" s="9">
        <v>-100000000</v>
      </c>
      <c r="P6955" s="9">
        <v>0</v>
      </c>
      <c r="Q6955" s="9">
        <v>0</v>
      </c>
      <c r="R6955" s="9">
        <v>0</v>
      </c>
      <c r="S6955" s="9">
        <v>0</v>
      </c>
      <c r="T6955" s="9">
        <v>202501080000127</v>
      </c>
      <c r="U6955" s="21">
        <v>45665</v>
      </c>
      <c r="V6955" s="21">
        <v>45666</v>
      </c>
      <c r="W6955" s="8" t="s">
        <v>2760</v>
      </c>
      <c r="X6955" s="8" t="s">
        <v>1212</v>
      </c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</row>
    <row r="6956" spans="1:55" ht="20" customHeight="1" x14ac:dyDescent="0.35">
      <c r="A6956" s="1"/>
      <c r="B6956" s="17">
        <v>45838</v>
      </c>
      <c r="C6956" s="16" t="s">
        <v>11607</v>
      </c>
      <c r="D6956" s="16" t="s">
        <v>1208</v>
      </c>
      <c r="E6956" s="18">
        <v>6.165</v>
      </c>
      <c r="F6956" s="9">
        <v>250000000</v>
      </c>
      <c r="G6956" s="19">
        <v>47492</v>
      </c>
      <c r="H6956" s="20">
        <v>45666</v>
      </c>
      <c r="I6956" s="20">
        <v>45847</v>
      </c>
      <c r="J6956" s="16" t="s">
        <v>1209</v>
      </c>
      <c r="K6956" s="16">
        <v>2</v>
      </c>
      <c r="L6956" s="16" t="s">
        <v>11608</v>
      </c>
      <c r="M6956" s="9">
        <v>262022977.00999999</v>
      </c>
      <c r="N6956" s="9">
        <v>7305102.7400000002</v>
      </c>
      <c r="O6956" s="9">
        <v>254717874.27000001</v>
      </c>
      <c r="P6956" s="9">
        <v>3.9126691</v>
      </c>
      <c r="Q6956" s="9">
        <v>-3.8055911999999998</v>
      </c>
      <c r="R6956" s="9">
        <v>16.274846</v>
      </c>
      <c r="S6956" s="9">
        <v>-99715.23</v>
      </c>
      <c r="T6956" s="9">
        <v>202501080000185</v>
      </c>
      <c r="U6956" s="21">
        <v>45665</v>
      </c>
      <c r="V6956" s="21">
        <v>45666</v>
      </c>
      <c r="W6956" s="8" t="s">
        <v>2760</v>
      </c>
      <c r="X6956" s="8" t="s">
        <v>1212</v>
      </c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</row>
    <row r="6957" spans="1:55" ht="20" customHeight="1" x14ac:dyDescent="0.35">
      <c r="A6957" s="1"/>
      <c r="B6957" s="17">
        <v>45838</v>
      </c>
      <c r="C6957" s="16" t="s">
        <v>11609</v>
      </c>
      <c r="D6957" s="16" t="s">
        <v>1214</v>
      </c>
      <c r="E6957" s="18">
        <v>6.2340581000000004</v>
      </c>
      <c r="F6957" s="9">
        <v>250000000</v>
      </c>
      <c r="G6957" s="19">
        <v>47492</v>
      </c>
      <c r="H6957" s="20">
        <v>45666</v>
      </c>
      <c r="I6957" s="20">
        <v>45847</v>
      </c>
      <c r="J6957" s="16" t="s">
        <v>1209</v>
      </c>
      <c r="K6957" s="16">
        <v>2</v>
      </c>
      <c r="L6957" s="16" t="s">
        <v>11608</v>
      </c>
      <c r="M6957" s="9">
        <v>-257386931.86000001</v>
      </c>
      <c r="N6957" s="9">
        <v>-7386931.8600000003</v>
      </c>
      <c r="O6957" s="9">
        <v>-250000000</v>
      </c>
      <c r="P6957" s="9">
        <v>0</v>
      </c>
      <c r="Q6957" s="9">
        <v>0</v>
      </c>
      <c r="R6957" s="9">
        <v>0</v>
      </c>
      <c r="S6957" s="9">
        <v>0</v>
      </c>
      <c r="T6957" s="9">
        <v>202501080000185</v>
      </c>
      <c r="U6957" s="21">
        <v>45665</v>
      </c>
      <c r="V6957" s="21">
        <v>45666</v>
      </c>
      <c r="W6957" s="8" t="s">
        <v>2760</v>
      </c>
      <c r="X6957" s="8" t="s">
        <v>1212</v>
      </c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</row>
    <row r="6958" spans="1:55" ht="20" customHeight="1" x14ac:dyDescent="0.35">
      <c r="A6958" s="1"/>
      <c r="B6958" s="17">
        <v>45838</v>
      </c>
      <c r="C6958" s="16" t="s">
        <v>11610</v>
      </c>
      <c r="D6958" s="16" t="s">
        <v>1208</v>
      </c>
      <c r="E6958" s="18">
        <v>6.17</v>
      </c>
      <c r="F6958" s="9">
        <v>250000000</v>
      </c>
      <c r="G6958" s="19">
        <v>47492</v>
      </c>
      <c r="H6958" s="20">
        <v>45666</v>
      </c>
      <c r="I6958" s="20">
        <v>45847</v>
      </c>
      <c r="J6958" s="16" t="s">
        <v>1209</v>
      </c>
      <c r="K6958" s="16">
        <v>2</v>
      </c>
      <c r="L6958" s="16" t="s">
        <v>11611</v>
      </c>
      <c r="M6958" s="9">
        <v>262078292.97999999</v>
      </c>
      <c r="N6958" s="9">
        <v>7311027.4000000004</v>
      </c>
      <c r="O6958" s="9">
        <v>254767265.58000001</v>
      </c>
      <c r="P6958" s="9">
        <v>3.9122995999999999</v>
      </c>
      <c r="Q6958" s="9">
        <v>-3.8052326000000001</v>
      </c>
      <c r="R6958" s="9">
        <v>16.272964600000002</v>
      </c>
      <c r="S6958" s="9">
        <v>-99726.89</v>
      </c>
      <c r="T6958" s="9">
        <v>202501080000227</v>
      </c>
      <c r="U6958" s="21">
        <v>45665</v>
      </c>
      <c r="V6958" s="21">
        <v>45666</v>
      </c>
      <c r="W6958" s="8" t="s">
        <v>2760</v>
      </c>
      <c r="X6958" s="8" t="s">
        <v>1212</v>
      </c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</row>
    <row r="6959" spans="1:55" ht="20" customHeight="1" x14ac:dyDescent="0.35">
      <c r="A6959" s="1"/>
      <c r="B6959" s="17">
        <v>45838</v>
      </c>
      <c r="C6959" s="16" t="s">
        <v>11612</v>
      </c>
      <c r="D6959" s="16" t="s">
        <v>1214</v>
      </c>
      <c r="E6959" s="18">
        <v>6.2340581000000004</v>
      </c>
      <c r="F6959" s="9">
        <v>250000000</v>
      </c>
      <c r="G6959" s="19">
        <v>47492</v>
      </c>
      <c r="H6959" s="20">
        <v>45666</v>
      </c>
      <c r="I6959" s="20">
        <v>45847</v>
      </c>
      <c r="J6959" s="16" t="s">
        <v>1209</v>
      </c>
      <c r="K6959" s="16">
        <v>2</v>
      </c>
      <c r="L6959" s="16" t="s">
        <v>11611</v>
      </c>
      <c r="M6959" s="9">
        <v>-257386931.86000001</v>
      </c>
      <c r="N6959" s="9">
        <v>-7386931.8600000003</v>
      </c>
      <c r="O6959" s="9">
        <v>-250000000</v>
      </c>
      <c r="P6959" s="9">
        <v>0</v>
      </c>
      <c r="Q6959" s="9">
        <v>0</v>
      </c>
      <c r="R6959" s="9">
        <v>0</v>
      </c>
      <c r="S6959" s="9">
        <v>0</v>
      </c>
      <c r="T6959" s="9">
        <v>202501080000227</v>
      </c>
      <c r="U6959" s="21">
        <v>45665</v>
      </c>
      <c r="V6959" s="21">
        <v>45666</v>
      </c>
      <c r="W6959" s="8" t="s">
        <v>2760</v>
      </c>
      <c r="X6959" s="8" t="s">
        <v>1212</v>
      </c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</row>
    <row r="6960" spans="1:55" ht="20" customHeight="1" x14ac:dyDescent="0.35">
      <c r="A6960" s="1"/>
      <c r="B6960" s="17">
        <v>45838</v>
      </c>
      <c r="C6960" s="16" t="s">
        <v>11613</v>
      </c>
      <c r="D6960" s="16" t="s">
        <v>1208</v>
      </c>
      <c r="E6960" s="18">
        <v>6.21</v>
      </c>
      <c r="F6960" s="9">
        <v>500000000</v>
      </c>
      <c r="G6960" s="19">
        <v>47493</v>
      </c>
      <c r="H6960" s="20">
        <v>45667</v>
      </c>
      <c r="I6960" s="20">
        <v>45848</v>
      </c>
      <c r="J6960" s="16" t="s">
        <v>1209</v>
      </c>
      <c r="K6960" s="16">
        <v>2</v>
      </c>
      <c r="L6960" s="16" t="s">
        <v>11614</v>
      </c>
      <c r="M6960" s="9">
        <v>524957139.20999998</v>
      </c>
      <c r="N6960" s="9">
        <v>14631780.82</v>
      </c>
      <c r="O6960" s="9">
        <v>510325358.38999999</v>
      </c>
      <c r="P6960" s="9">
        <v>3.9120851999999999</v>
      </c>
      <c r="Q6960" s="9">
        <v>-3.8050299999999999</v>
      </c>
      <c r="R6960" s="9">
        <v>16.274238</v>
      </c>
      <c r="S6960" s="9">
        <v>-199747.76</v>
      </c>
      <c r="T6960" s="9">
        <v>202501090000222</v>
      </c>
      <c r="U6960" s="21">
        <v>45666</v>
      </c>
      <c r="V6960" s="21">
        <v>45667</v>
      </c>
      <c r="W6960" s="8" t="s">
        <v>2693</v>
      </c>
      <c r="X6960" s="8" t="s">
        <v>1212</v>
      </c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</row>
    <row r="6961" spans="1:55" ht="20" customHeight="1" x14ac:dyDescent="0.35">
      <c r="A6961" s="1"/>
      <c r="B6961" s="17">
        <v>45838</v>
      </c>
      <c r="C6961" s="16" t="s">
        <v>11615</v>
      </c>
      <c r="D6961" s="16" t="s">
        <v>1214</v>
      </c>
      <c r="E6961" s="18">
        <v>6.2284702999999997</v>
      </c>
      <c r="F6961" s="9">
        <v>500000000</v>
      </c>
      <c r="G6961" s="19">
        <v>47493</v>
      </c>
      <c r="H6961" s="20">
        <v>45667</v>
      </c>
      <c r="I6961" s="20">
        <v>45848</v>
      </c>
      <c r="J6961" s="16" t="s">
        <v>1209</v>
      </c>
      <c r="K6961" s="16">
        <v>2</v>
      </c>
      <c r="L6961" s="16" t="s">
        <v>11614</v>
      </c>
      <c r="M6961" s="9">
        <v>-514675299.81999999</v>
      </c>
      <c r="N6961" s="9">
        <v>-14675299.82</v>
      </c>
      <c r="O6961" s="9">
        <v>-500000000</v>
      </c>
      <c r="P6961" s="9">
        <v>0</v>
      </c>
      <c r="Q6961" s="9">
        <v>0</v>
      </c>
      <c r="R6961" s="9">
        <v>0</v>
      </c>
      <c r="S6961" s="9">
        <v>0</v>
      </c>
      <c r="T6961" s="9">
        <v>202501090000222</v>
      </c>
      <c r="U6961" s="21">
        <v>45666</v>
      </c>
      <c r="V6961" s="21">
        <v>45667</v>
      </c>
      <c r="W6961" s="8" t="s">
        <v>2693</v>
      </c>
      <c r="X6961" s="8" t="s">
        <v>1212</v>
      </c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</row>
    <row r="6962" spans="1:55" ht="20" customHeight="1" x14ac:dyDescent="0.35">
      <c r="A6962" s="1"/>
      <c r="B6962" s="17">
        <v>45838</v>
      </c>
      <c r="C6962" s="16" t="s">
        <v>11616</v>
      </c>
      <c r="D6962" s="16" t="s">
        <v>1208</v>
      </c>
      <c r="E6962" s="18">
        <v>6.2050000000000001</v>
      </c>
      <c r="F6962" s="9">
        <v>100000000</v>
      </c>
      <c r="G6962" s="19">
        <v>47493</v>
      </c>
      <c r="H6962" s="20">
        <v>45667</v>
      </c>
      <c r="I6962" s="20">
        <v>45848</v>
      </c>
      <c r="J6962" s="16" t="s">
        <v>1209</v>
      </c>
      <c r="K6962" s="16">
        <v>2</v>
      </c>
      <c r="L6962" s="16" t="s">
        <v>11617</v>
      </c>
      <c r="M6962" s="9">
        <v>-104969304.87</v>
      </c>
      <c r="N6962" s="9">
        <v>-2924000</v>
      </c>
      <c r="O6962" s="9">
        <v>-102045304.87</v>
      </c>
      <c r="P6962" s="9">
        <v>3.9124534999999998</v>
      </c>
      <c r="Q6962" s="9">
        <v>3.8053873</v>
      </c>
      <c r="R6962" s="9">
        <v>16.276114199999999</v>
      </c>
      <c r="S6962" s="9">
        <v>39944.89</v>
      </c>
      <c r="T6962" s="9">
        <v>202501090000352</v>
      </c>
      <c r="U6962" s="21">
        <v>45666</v>
      </c>
      <c r="V6962" s="21">
        <v>45667</v>
      </c>
      <c r="W6962" s="8" t="s">
        <v>2760</v>
      </c>
      <c r="X6962" s="8" t="s">
        <v>1212</v>
      </c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</row>
    <row r="6963" spans="1:55" ht="20" customHeight="1" x14ac:dyDescent="0.35">
      <c r="A6963" s="1"/>
      <c r="B6963" s="17">
        <v>45838</v>
      </c>
      <c r="C6963" s="16" t="s">
        <v>11618</v>
      </c>
      <c r="D6963" s="16" t="s">
        <v>1214</v>
      </c>
      <c r="E6963" s="18">
        <v>6.2284702000000003</v>
      </c>
      <c r="F6963" s="9">
        <v>100000000</v>
      </c>
      <c r="G6963" s="19">
        <v>47493</v>
      </c>
      <c r="H6963" s="20">
        <v>45667</v>
      </c>
      <c r="I6963" s="20">
        <v>45848</v>
      </c>
      <c r="J6963" s="16" t="s">
        <v>1209</v>
      </c>
      <c r="K6963" s="16">
        <v>2</v>
      </c>
      <c r="L6963" s="16" t="s">
        <v>11617</v>
      </c>
      <c r="M6963" s="9">
        <v>102935059.95</v>
      </c>
      <c r="N6963" s="9">
        <v>2935059.95</v>
      </c>
      <c r="O6963" s="9">
        <v>100000000</v>
      </c>
      <c r="P6963" s="9">
        <v>0</v>
      </c>
      <c r="Q6963" s="9">
        <v>0</v>
      </c>
      <c r="R6963" s="9">
        <v>0</v>
      </c>
      <c r="S6963" s="9">
        <v>0</v>
      </c>
      <c r="T6963" s="9">
        <v>202501090000352</v>
      </c>
      <c r="U6963" s="21">
        <v>45666</v>
      </c>
      <c r="V6963" s="21">
        <v>45667</v>
      </c>
      <c r="W6963" s="8" t="s">
        <v>2760</v>
      </c>
      <c r="X6963" s="8" t="s">
        <v>1212</v>
      </c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</row>
    <row r="6964" spans="1:55" ht="20" customHeight="1" x14ac:dyDescent="0.35">
      <c r="A6964" s="1"/>
      <c r="B6964" s="17">
        <v>45838</v>
      </c>
      <c r="C6964" s="16" t="s">
        <v>11619</v>
      </c>
      <c r="D6964" s="16" t="s">
        <v>1208</v>
      </c>
      <c r="E6964" s="18">
        <v>6.2050000000000001</v>
      </c>
      <c r="F6964" s="9">
        <v>100000000</v>
      </c>
      <c r="G6964" s="19">
        <v>47493</v>
      </c>
      <c r="H6964" s="20">
        <v>45667</v>
      </c>
      <c r="I6964" s="20">
        <v>45848</v>
      </c>
      <c r="J6964" s="16" t="s">
        <v>1209</v>
      </c>
      <c r="K6964" s="16">
        <v>2</v>
      </c>
      <c r="L6964" s="16" t="s">
        <v>11620</v>
      </c>
      <c r="M6964" s="9">
        <v>-104969304.87</v>
      </c>
      <c r="N6964" s="9">
        <v>-2924000</v>
      </c>
      <c r="O6964" s="9">
        <v>-102045304.87</v>
      </c>
      <c r="P6964" s="9">
        <v>3.9124534999999998</v>
      </c>
      <c r="Q6964" s="9">
        <v>3.8053873</v>
      </c>
      <c r="R6964" s="9">
        <v>16.276114199999999</v>
      </c>
      <c r="S6964" s="9">
        <v>39944.89</v>
      </c>
      <c r="T6964" s="9">
        <v>202501090000357</v>
      </c>
      <c r="U6964" s="21">
        <v>45666</v>
      </c>
      <c r="V6964" s="21">
        <v>45667</v>
      </c>
      <c r="W6964" s="8" t="s">
        <v>2760</v>
      </c>
      <c r="X6964" s="8" t="s">
        <v>1212</v>
      </c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</row>
    <row r="6965" spans="1:55" ht="20" customHeight="1" x14ac:dyDescent="0.35">
      <c r="A6965" s="1"/>
      <c r="B6965" s="17">
        <v>45838</v>
      </c>
      <c r="C6965" s="16" t="s">
        <v>11621</v>
      </c>
      <c r="D6965" s="16" t="s">
        <v>1214</v>
      </c>
      <c r="E6965" s="18">
        <v>6.2284702000000003</v>
      </c>
      <c r="F6965" s="9">
        <v>100000000</v>
      </c>
      <c r="G6965" s="19">
        <v>47493</v>
      </c>
      <c r="H6965" s="20">
        <v>45667</v>
      </c>
      <c r="I6965" s="20">
        <v>45848</v>
      </c>
      <c r="J6965" s="16" t="s">
        <v>1209</v>
      </c>
      <c r="K6965" s="16">
        <v>2</v>
      </c>
      <c r="L6965" s="16" t="s">
        <v>11620</v>
      </c>
      <c r="M6965" s="9">
        <v>102935059.95</v>
      </c>
      <c r="N6965" s="9">
        <v>2935059.95</v>
      </c>
      <c r="O6965" s="9">
        <v>100000000</v>
      </c>
      <c r="P6965" s="9">
        <v>0</v>
      </c>
      <c r="Q6965" s="9">
        <v>0</v>
      </c>
      <c r="R6965" s="9">
        <v>0</v>
      </c>
      <c r="S6965" s="9">
        <v>0</v>
      </c>
      <c r="T6965" s="9">
        <v>202501090000357</v>
      </c>
      <c r="U6965" s="21">
        <v>45666</v>
      </c>
      <c r="V6965" s="21">
        <v>45667</v>
      </c>
      <c r="W6965" s="8" t="s">
        <v>2760</v>
      </c>
      <c r="X6965" s="8" t="s">
        <v>1212</v>
      </c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</row>
    <row r="6966" spans="1:55" ht="20" customHeight="1" x14ac:dyDescent="0.35">
      <c r="A6966" s="1"/>
      <c r="B6966" s="17">
        <v>45838</v>
      </c>
      <c r="C6966" s="16" t="s">
        <v>11622</v>
      </c>
      <c r="D6966" s="16" t="s">
        <v>1208</v>
      </c>
      <c r="E6966" s="18">
        <v>6.2050000000000001</v>
      </c>
      <c r="F6966" s="9">
        <v>300000000</v>
      </c>
      <c r="G6966" s="19">
        <v>47493</v>
      </c>
      <c r="H6966" s="20">
        <v>45667</v>
      </c>
      <c r="I6966" s="20">
        <v>45848</v>
      </c>
      <c r="J6966" s="16" t="s">
        <v>1209</v>
      </c>
      <c r="K6966" s="16">
        <v>2</v>
      </c>
      <c r="L6966" s="16" t="s">
        <v>11623</v>
      </c>
      <c r="M6966" s="9">
        <v>-314907914.61000001</v>
      </c>
      <c r="N6966" s="9">
        <v>-8772000</v>
      </c>
      <c r="O6966" s="9">
        <v>-306135914.61000001</v>
      </c>
      <c r="P6966" s="9">
        <v>3.9124534999999998</v>
      </c>
      <c r="Q6966" s="9">
        <v>3.8053873</v>
      </c>
      <c r="R6966" s="9">
        <v>16.276114199999999</v>
      </c>
      <c r="S6966" s="9">
        <v>119834.66</v>
      </c>
      <c r="T6966" s="9">
        <v>202501090000360</v>
      </c>
      <c r="U6966" s="21">
        <v>45666</v>
      </c>
      <c r="V6966" s="21">
        <v>45667</v>
      </c>
      <c r="W6966" s="8" t="s">
        <v>2760</v>
      </c>
      <c r="X6966" s="8" t="s">
        <v>1212</v>
      </c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</row>
    <row r="6967" spans="1:55" ht="20" customHeight="1" x14ac:dyDescent="0.35">
      <c r="A6967" s="1"/>
      <c r="B6967" s="17">
        <v>45838</v>
      </c>
      <c r="C6967" s="16" t="s">
        <v>11624</v>
      </c>
      <c r="D6967" s="16" t="s">
        <v>1214</v>
      </c>
      <c r="E6967" s="18">
        <v>6.2284702999999997</v>
      </c>
      <c r="F6967" s="9">
        <v>300000000</v>
      </c>
      <c r="G6967" s="19">
        <v>47493</v>
      </c>
      <c r="H6967" s="20">
        <v>45667</v>
      </c>
      <c r="I6967" s="20">
        <v>45848</v>
      </c>
      <c r="J6967" s="16" t="s">
        <v>1209</v>
      </c>
      <c r="K6967" s="16">
        <v>2</v>
      </c>
      <c r="L6967" s="16" t="s">
        <v>11623</v>
      </c>
      <c r="M6967" s="9">
        <v>308805179.89999998</v>
      </c>
      <c r="N6967" s="9">
        <v>8805179.9000000004</v>
      </c>
      <c r="O6967" s="9">
        <v>300000000</v>
      </c>
      <c r="P6967" s="9">
        <v>0</v>
      </c>
      <c r="Q6967" s="9">
        <v>0</v>
      </c>
      <c r="R6967" s="9">
        <v>0</v>
      </c>
      <c r="S6967" s="9">
        <v>0</v>
      </c>
      <c r="T6967" s="9">
        <v>202501090000360</v>
      </c>
      <c r="U6967" s="21">
        <v>45666</v>
      </c>
      <c r="V6967" s="21">
        <v>45667</v>
      </c>
      <c r="W6967" s="8" t="s">
        <v>2760</v>
      </c>
      <c r="X6967" s="8" t="s">
        <v>1212</v>
      </c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</row>
    <row r="6968" spans="1:55" ht="20" customHeight="1" x14ac:dyDescent="0.35">
      <c r="A6968" s="1"/>
      <c r="B6968" s="17">
        <v>45838</v>
      </c>
      <c r="C6968" s="16" t="s">
        <v>11625</v>
      </c>
      <c r="D6968" s="16" t="s">
        <v>1208</v>
      </c>
      <c r="E6968" s="18">
        <v>6.19</v>
      </c>
      <c r="F6968" s="9">
        <v>100000000</v>
      </c>
      <c r="G6968" s="19">
        <v>47493</v>
      </c>
      <c r="H6968" s="20">
        <v>45667</v>
      </c>
      <c r="I6968" s="20">
        <v>45848</v>
      </c>
      <c r="J6968" s="16" t="s">
        <v>1209</v>
      </c>
      <c r="K6968" s="16">
        <v>2</v>
      </c>
      <c r="L6968" s="16" t="s">
        <v>11626</v>
      </c>
      <c r="M6968" s="9">
        <v>-104902935.95</v>
      </c>
      <c r="N6968" s="9">
        <v>-2916931.51</v>
      </c>
      <c r="O6968" s="9">
        <v>-101986004.44</v>
      </c>
      <c r="P6968" s="9">
        <v>3.9135593000000002</v>
      </c>
      <c r="Q6968" s="9">
        <v>3.8064602999999999</v>
      </c>
      <c r="R6968" s="9">
        <v>16.2817477</v>
      </c>
      <c r="S6968" s="9">
        <v>39930.89</v>
      </c>
      <c r="T6968" s="9">
        <v>202501090000485</v>
      </c>
      <c r="U6968" s="21">
        <v>45666</v>
      </c>
      <c r="V6968" s="21">
        <v>45667</v>
      </c>
      <c r="W6968" s="8" t="s">
        <v>2760</v>
      </c>
      <c r="X6968" s="8" t="s">
        <v>1212</v>
      </c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</row>
    <row r="6969" spans="1:55" ht="20" customHeight="1" x14ac:dyDescent="0.35">
      <c r="A6969" s="1"/>
      <c r="B6969" s="17">
        <v>45838</v>
      </c>
      <c r="C6969" s="16" t="s">
        <v>11627</v>
      </c>
      <c r="D6969" s="16" t="s">
        <v>1214</v>
      </c>
      <c r="E6969" s="18">
        <v>6.2284702000000003</v>
      </c>
      <c r="F6969" s="9">
        <v>100000000</v>
      </c>
      <c r="G6969" s="19">
        <v>47493</v>
      </c>
      <c r="H6969" s="20">
        <v>45667</v>
      </c>
      <c r="I6969" s="20">
        <v>45848</v>
      </c>
      <c r="J6969" s="16" t="s">
        <v>1209</v>
      </c>
      <c r="K6969" s="16">
        <v>2</v>
      </c>
      <c r="L6969" s="16" t="s">
        <v>11626</v>
      </c>
      <c r="M6969" s="9">
        <v>102935059.95</v>
      </c>
      <c r="N6969" s="9">
        <v>2935059.95</v>
      </c>
      <c r="O6969" s="9">
        <v>100000000</v>
      </c>
      <c r="P6969" s="9">
        <v>0</v>
      </c>
      <c r="Q6969" s="9">
        <v>0</v>
      </c>
      <c r="R6969" s="9">
        <v>0</v>
      </c>
      <c r="S6969" s="9">
        <v>0</v>
      </c>
      <c r="T6969" s="9">
        <v>202501090000485</v>
      </c>
      <c r="U6969" s="21">
        <v>45666</v>
      </c>
      <c r="V6969" s="21">
        <v>45667</v>
      </c>
      <c r="W6969" s="8" t="s">
        <v>2760</v>
      </c>
      <c r="X6969" s="8" t="s">
        <v>1212</v>
      </c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</row>
    <row r="6970" spans="1:55" ht="20" customHeight="1" x14ac:dyDescent="0.35">
      <c r="A6970" s="1"/>
      <c r="B6970" s="17">
        <v>45838</v>
      </c>
      <c r="C6970" s="16" t="s">
        <v>11628</v>
      </c>
      <c r="D6970" s="16" t="s">
        <v>1208</v>
      </c>
      <c r="E6970" s="18">
        <v>6.2</v>
      </c>
      <c r="F6970" s="9">
        <v>150000000</v>
      </c>
      <c r="G6970" s="19">
        <v>47497</v>
      </c>
      <c r="H6970" s="20">
        <v>45670</v>
      </c>
      <c r="I6970" s="20">
        <v>45852</v>
      </c>
      <c r="J6970" s="16" t="s">
        <v>1209</v>
      </c>
      <c r="K6970" s="16">
        <v>2</v>
      </c>
      <c r="L6970" s="16" t="s">
        <v>11629</v>
      </c>
      <c r="M6970" s="9">
        <v>-157344994.30000001</v>
      </c>
      <c r="N6970" s="9">
        <v>-4306027.4000000004</v>
      </c>
      <c r="O6970" s="9">
        <v>-153038966.90000001</v>
      </c>
      <c r="P6970" s="9">
        <v>3.9231031999999999</v>
      </c>
      <c r="Q6970" s="9">
        <v>3.8157390000000002</v>
      </c>
      <c r="R6970" s="9">
        <v>16.341034700000002</v>
      </c>
      <c r="S6970" s="9">
        <v>60038.74</v>
      </c>
      <c r="T6970" s="9">
        <v>202501100000209</v>
      </c>
      <c r="U6970" s="21">
        <v>45667</v>
      </c>
      <c r="V6970" s="21">
        <v>45670</v>
      </c>
      <c r="W6970" s="8" t="s">
        <v>2760</v>
      </c>
      <c r="X6970" s="8" t="s">
        <v>1212</v>
      </c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</row>
    <row r="6971" spans="1:55" ht="20" customHeight="1" x14ac:dyDescent="0.35">
      <c r="A6971" s="1"/>
      <c r="B6971" s="17">
        <v>45838</v>
      </c>
      <c r="C6971" s="16" t="s">
        <v>11630</v>
      </c>
      <c r="D6971" s="16" t="s">
        <v>1214</v>
      </c>
      <c r="E6971" s="18">
        <v>6.2097407000000002</v>
      </c>
      <c r="F6971" s="9">
        <v>150000000</v>
      </c>
      <c r="G6971" s="19">
        <v>47497</v>
      </c>
      <c r="H6971" s="20">
        <v>45670</v>
      </c>
      <c r="I6971" s="20">
        <v>45852</v>
      </c>
      <c r="J6971" s="16" t="s">
        <v>1209</v>
      </c>
      <c r="K6971" s="16">
        <v>2</v>
      </c>
      <c r="L6971" s="16" t="s">
        <v>11629</v>
      </c>
      <c r="M6971" s="9">
        <v>154312792.53</v>
      </c>
      <c r="N6971" s="9">
        <v>4312792.53</v>
      </c>
      <c r="O6971" s="9">
        <v>150000000</v>
      </c>
      <c r="P6971" s="9">
        <v>0</v>
      </c>
      <c r="Q6971" s="9">
        <v>0</v>
      </c>
      <c r="R6971" s="9">
        <v>0</v>
      </c>
      <c r="S6971" s="9">
        <v>0</v>
      </c>
      <c r="T6971" s="9">
        <v>202501100000209</v>
      </c>
      <c r="U6971" s="21">
        <v>45667</v>
      </c>
      <c r="V6971" s="21">
        <v>45670</v>
      </c>
      <c r="W6971" s="8" t="s">
        <v>2760</v>
      </c>
      <c r="X6971" s="8" t="s">
        <v>1212</v>
      </c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</row>
    <row r="6972" spans="1:55" ht="20" customHeight="1" x14ac:dyDescent="0.35">
      <c r="A6972" s="1"/>
      <c r="B6972" s="17">
        <v>45838</v>
      </c>
      <c r="C6972" s="16" t="s">
        <v>11631</v>
      </c>
      <c r="D6972" s="16" t="s">
        <v>1208</v>
      </c>
      <c r="E6972" s="18">
        <v>6.2050000000000001</v>
      </c>
      <c r="F6972" s="9">
        <v>250000000</v>
      </c>
      <c r="G6972" s="19">
        <v>47497</v>
      </c>
      <c r="H6972" s="20">
        <v>45670</v>
      </c>
      <c r="I6972" s="20">
        <v>45852</v>
      </c>
      <c r="J6972" s="16" t="s">
        <v>1209</v>
      </c>
      <c r="K6972" s="16">
        <v>2</v>
      </c>
      <c r="L6972" s="16" t="s">
        <v>11632</v>
      </c>
      <c r="M6972" s="9">
        <v>-262296964.81999999</v>
      </c>
      <c r="N6972" s="9">
        <v>-7182500</v>
      </c>
      <c r="O6972" s="9">
        <v>-255114464.81999999</v>
      </c>
      <c r="P6972" s="9">
        <v>3.9227344</v>
      </c>
      <c r="Q6972" s="9">
        <v>3.8153812</v>
      </c>
      <c r="R6972" s="9">
        <v>16.339152200000001</v>
      </c>
      <c r="S6972" s="9">
        <v>100076.29</v>
      </c>
      <c r="T6972" s="9">
        <v>202501100000235</v>
      </c>
      <c r="U6972" s="21">
        <v>45667</v>
      </c>
      <c r="V6972" s="21">
        <v>45670</v>
      </c>
      <c r="W6972" s="8" t="s">
        <v>2760</v>
      </c>
      <c r="X6972" s="8" t="s">
        <v>1212</v>
      </c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</row>
    <row r="6973" spans="1:55" ht="20" customHeight="1" x14ac:dyDescent="0.35">
      <c r="A6973" s="1"/>
      <c r="B6973" s="17">
        <v>45838</v>
      </c>
      <c r="C6973" s="16" t="s">
        <v>11633</v>
      </c>
      <c r="D6973" s="16" t="s">
        <v>1214</v>
      </c>
      <c r="E6973" s="18">
        <v>6.2097407000000002</v>
      </c>
      <c r="F6973" s="9">
        <v>250000000</v>
      </c>
      <c r="G6973" s="19">
        <v>47497</v>
      </c>
      <c r="H6973" s="20">
        <v>45670</v>
      </c>
      <c r="I6973" s="20">
        <v>45852</v>
      </c>
      <c r="J6973" s="16" t="s">
        <v>1209</v>
      </c>
      <c r="K6973" s="16">
        <v>2</v>
      </c>
      <c r="L6973" s="16" t="s">
        <v>11632</v>
      </c>
      <c r="M6973" s="9">
        <v>257187987.58000001</v>
      </c>
      <c r="N6973" s="9">
        <v>7187987.5800000001</v>
      </c>
      <c r="O6973" s="9">
        <v>250000000</v>
      </c>
      <c r="P6973" s="9">
        <v>0</v>
      </c>
      <c r="Q6973" s="9">
        <v>0</v>
      </c>
      <c r="R6973" s="9">
        <v>0</v>
      </c>
      <c r="S6973" s="9">
        <v>0</v>
      </c>
      <c r="T6973" s="9">
        <v>202501100000235</v>
      </c>
      <c r="U6973" s="21">
        <v>45667</v>
      </c>
      <c r="V6973" s="21">
        <v>45670</v>
      </c>
      <c r="W6973" s="8" t="s">
        <v>2760</v>
      </c>
      <c r="X6973" s="8" t="s">
        <v>1212</v>
      </c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</row>
    <row r="6974" spans="1:55" ht="20" customHeight="1" x14ac:dyDescent="0.35">
      <c r="A6974" s="1"/>
      <c r="B6974" s="17">
        <v>45838</v>
      </c>
      <c r="C6974" s="16" t="s">
        <v>11634</v>
      </c>
      <c r="D6974" s="16" t="s">
        <v>1208</v>
      </c>
      <c r="E6974" s="18">
        <v>6.2149999999999999</v>
      </c>
      <c r="F6974" s="9">
        <v>500000000</v>
      </c>
      <c r="G6974" s="19">
        <v>47497</v>
      </c>
      <c r="H6974" s="20">
        <v>45670</v>
      </c>
      <c r="I6974" s="20">
        <v>45852</v>
      </c>
      <c r="J6974" s="16" t="s">
        <v>1209</v>
      </c>
      <c r="K6974" s="16">
        <v>2</v>
      </c>
      <c r="L6974" s="16" t="s">
        <v>11635</v>
      </c>
      <c r="M6974" s="9">
        <v>-524815160.26999998</v>
      </c>
      <c r="N6974" s="9">
        <v>-14388150.68</v>
      </c>
      <c r="O6974" s="9">
        <v>-510427009.58999997</v>
      </c>
      <c r="P6974" s="9">
        <v>3.9219973000000001</v>
      </c>
      <c r="Q6974" s="9">
        <v>3.8146659999999999</v>
      </c>
      <c r="R6974" s="9">
        <v>16.335389500000002</v>
      </c>
      <c r="S6974" s="9">
        <v>200199.45</v>
      </c>
      <c r="T6974" s="9">
        <v>202501100000319</v>
      </c>
      <c r="U6974" s="21">
        <v>45667</v>
      </c>
      <c r="V6974" s="21">
        <v>45670</v>
      </c>
      <c r="W6974" s="8" t="s">
        <v>2693</v>
      </c>
      <c r="X6974" s="8" t="s">
        <v>1212</v>
      </c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</row>
    <row r="6975" spans="1:55" ht="20" customHeight="1" x14ac:dyDescent="0.35">
      <c r="A6975" s="1"/>
      <c r="B6975" s="17">
        <v>45838</v>
      </c>
      <c r="C6975" s="16" t="s">
        <v>11636</v>
      </c>
      <c r="D6975" s="16" t="s">
        <v>1214</v>
      </c>
      <c r="E6975" s="18">
        <v>6.2097407999999996</v>
      </c>
      <c r="F6975" s="9">
        <v>500000000</v>
      </c>
      <c r="G6975" s="19">
        <v>47497</v>
      </c>
      <c r="H6975" s="20">
        <v>45670</v>
      </c>
      <c r="I6975" s="20">
        <v>45852</v>
      </c>
      <c r="J6975" s="16" t="s">
        <v>1209</v>
      </c>
      <c r="K6975" s="16">
        <v>2</v>
      </c>
      <c r="L6975" s="16" t="s">
        <v>11635</v>
      </c>
      <c r="M6975" s="9">
        <v>514375975.30000001</v>
      </c>
      <c r="N6975" s="9">
        <v>14375975.300000001</v>
      </c>
      <c r="O6975" s="9">
        <v>500000000</v>
      </c>
      <c r="P6975" s="9">
        <v>0</v>
      </c>
      <c r="Q6975" s="9">
        <v>0</v>
      </c>
      <c r="R6975" s="9">
        <v>0</v>
      </c>
      <c r="S6975" s="9">
        <v>0</v>
      </c>
      <c r="T6975" s="9">
        <v>202501100000319</v>
      </c>
      <c r="U6975" s="21">
        <v>45667</v>
      </c>
      <c r="V6975" s="21">
        <v>45670</v>
      </c>
      <c r="W6975" s="8" t="s">
        <v>2693</v>
      </c>
      <c r="X6975" s="8" t="s">
        <v>1212</v>
      </c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</row>
    <row r="6976" spans="1:55" ht="20" customHeight="1" x14ac:dyDescent="0.35">
      <c r="A6976" s="1"/>
      <c r="B6976" s="17">
        <v>45838</v>
      </c>
      <c r="C6976" s="16" t="s">
        <v>11637</v>
      </c>
      <c r="D6976" s="16" t="s">
        <v>1208</v>
      </c>
      <c r="E6976" s="18">
        <v>6.24</v>
      </c>
      <c r="F6976" s="9">
        <v>50000000</v>
      </c>
      <c r="G6976" s="19">
        <v>46400</v>
      </c>
      <c r="H6976" s="20">
        <v>45670</v>
      </c>
      <c r="I6976" s="20">
        <v>45852</v>
      </c>
      <c r="J6976" s="16" t="s">
        <v>1209</v>
      </c>
      <c r="K6976" s="16">
        <v>2</v>
      </c>
      <c r="L6976" s="16" t="s">
        <v>11638</v>
      </c>
      <c r="M6976" s="9">
        <v>51985146.450000003</v>
      </c>
      <c r="N6976" s="9">
        <v>1444602.74</v>
      </c>
      <c r="O6976" s="9">
        <v>50540543.710000001</v>
      </c>
      <c r="P6976" s="9">
        <v>1.4487243000000001</v>
      </c>
      <c r="Q6976" s="9">
        <v>-1.4099899</v>
      </c>
      <c r="R6976" s="9">
        <v>3.3550024000000001</v>
      </c>
      <c r="S6976" s="9">
        <v>-7329.85</v>
      </c>
      <c r="T6976" s="9">
        <v>202501100000324</v>
      </c>
      <c r="U6976" s="21">
        <v>45667</v>
      </c>
      <c r="V6976" s="21">
        <v>45670</v>
      </c>
      <c r="W6976" s="8" t="s">
        <v>7983</v>
      </c>
      <c r="X6976" s="8" t="s">
        <v>1212</v>
      </c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</row>
    <row r="6977" spans="1:55" ht="20" customHeight="1" x14ac:dyDescent="0.35">
      <c r="A6977" s="1"/>
      <c r="B6977" s="17">
        <v>45838</v>
      </c>
      <c r="C6977" s="16" t="s">
        <v>11639</v>
      </c>
      <c r="D6977" s="16" t="s">
        <v>1214</v>
      </c>
      <c r="E6977" s="18">
        <v>6.2097407999999996</v>
      </c>
      <c r="F6977" s="9">
        <v>50000000</v>
      </c>
      <c r="G6977" s="19">
        <v>46400</v>
      </c>
      <c r="H6977" s="20">
        <v>45670</v>
      </c>
      <c r="I6977" s="20">
        <v>45852</v>
      </c>
      <c r="J6977" s="16" t="s">
        <v>1209</v>
      </c>
      <c r="K6977" s="16">
        <v>2</v>
      </c>
      <c r="L6977" s="16" t="s">
        <v>11638</v>
      </c>
      <c r="M6977" s="9">
        <v>-51437597.530000001</v>
      </c>
      <c r="N6977" s="9">
        <v>-1437597.53</v>
      </c>
      <c r="O6977" s="9">
        <v>-50000000</v>
      </c>
      <c r="P6977" s="9">
        <v>0</v>
      </c>
      <c r="Q6977" s="9">
        <v>0</v>
      </c>
      <c r="R6977" s="9">
        <v>0</v>
      </c>
      <c r="S6977" s="9">
        <v>0</v>
      </c>
      <c r="T6977" s="9">
        <v>202501100000324</v>
      </c>
      <c r="U6977" s="21">
        <v>45667</v>
      </c>
      <c r="V6977" s="21">
        <v>45670</v>
      </c>
      <c r="W6977" s="8" t="s">
        <v>7983</v>
      </c>
      <c r="X6977" s="8" t="s">
        <v>1212</v>
      </c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</row>
    <row r="6978" spans="1:55" ht="20" customHeight="1" x14ac:dyDescent="0.35">
      <c r="A6978" s="1"/>
      <c r="B6978" s="17">
        <v>45838</v>
      </c>
      <c r="C6978" s="16" t="s">
        <v>11640</v>
      </c>
      <c r="D6978" s="16" t="s">
        <v>1208</v>
      </c>
      <c r="E6978" s="18">
        <v>6.24</v>
      </c>
      <c r="F6978" s="9">
        <v>50000000</v>
      </c>
      <c r="G6978" s="19">
        <v>46400</v>
      </c>
      <c r="H6978" s="20">
        <v>45670</v>
      </c>
      <c r="I6978" s="20">
        <v>45852</v>
      </c>
      <c r="J6978" s="16" t="s">
        <v>1209</v>
      </c>
      <c r="K6978" s="16">
        <v>2</v>
      </c>
      <c r="L6978" s="16" t="s">
        <v>11641</v>
      </c>
      <c r="M6978" s="9">
        <v>51985146.450000003</v>
      </c>
      <c r="N6978" s="9">
        <v>1444602.74</v>
      </c>
      <c r="O6978" s="9">
        <v>50540543.710000001</v>
      </c>
      <c r="P6978" s="9">
        <v>1.4487243000000001</v>
      </c>
      <c r="Q6978" s="9">
        <v>-1.4099899</v>
      </c>
      <c r="R6978" s="9">
        <v>3.3550024000000001</v>
      </c>
      <c r="S6978" s="9">
        <v>-7329.85</v>
      </c>
      <c r="T6978" s="9">
        <v>202501100000346</v>
      </c>
      <c r="U6978" s="21">
        <v>45667</v>
      </c>
      <c r="V6978" s="21">
        <v>45670</v>
      </c>
      <c r="W6978" s="8" t="s">
        <v>7983</v>
      </c>
      <c r="X6978" s="8" t="s">
        <v>1212</v>
      </c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</row>
    <row r="6979" spans="1:55" ht="20" customHeight="1" x14ac:dyDescent="0.35">
      <c r="A6979" s="1"/>
      <c r="B6979" s="17">
        <v>45838</v>
      </c>
      <c r="C6979" s="16" t="s">
        <v>11642</v>
      </c>
      <c r="D6979" s="16" t="s">
        <v>1214</v>
      </c>
      <c r="E6979" s="18">
        <v>6.2097407999999996</v>
      </c>
      <c r="F6979" s="9">
        <v>50000000</v>
      </c>
      <c r="G6979" s="19">
        <v>46400</v>
      </c>
      <c r="H6979" s="20">
        <v>45670</v>
      </c>
      <c r="I6979" s="20">
        <v>45852</v>
      </c>
      <c r="J6979" s="16" t="s">
        <v>1209</v>
      </c>
      <c r="K6979" s="16">
        <v>2</v>
      </c>
      <c r="L6979" s="16" t="s">
        <v>11641</v>
      </c>
      <c r="M6979" s="9">
        <v>-51437597.530000001</v>
      </c>
      <c r="N6979" s="9">
        <v>-1437597.53</v>
      </c>
      <c r="O6979" s="9">
        <v>-50000000</v>
      </c>
      <c r="P6979" s="9">
        <v>0</v>
      </c>
      <c r="Q6979" s="9">
        <v>0</v>
      </c>
      <c r="R6979" s="9">
        <v>0</v>
      </c>
      <c r="S6979" s="9">
        <v>0</v>
      </c>
      <c r="T6979" s="9">
        <v>202501100000346</v>
      </c>
      <c r="U6979" s="21">
        <v>45667</v>
      </c>
      <c r="V6979" s="21">
        <v>45670</v>
      </c>
      <c r="W6979" s="8" t="s">
        <v>7983</v>
      </c>
      <c r="X6979" s="8" t="s">
        <v>1212</v>
      </c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</row>
    <row r="6980" spans="1:55" ht="20" customHeight="1" x14ac:dyDescent="0.35">
      <c r="A6980" s="1"/>
      <c r="B6980" s="17">
        <v>45838</v>
      </c>
      <c r="C6980" s="16" t="s">
        <v>11643</v>
      </c>
      <c r="D6980" s="16" t="s">
        <v>1208</v>
      </c>
      <c r="E6980" s="18">
        <v>6.24</v>
      </c>
      <c r="F6980" s="9">
        <v>400000000</v>
      </c>
      <c r="G6980" s="19">
        <v>46400</v>
      </c>
      <c r="H6980" s="20">
        <v>45670</v>
      </c>
      <c r="I6980" s="20">
        <v>45852</v>
      </c>
      <c r="J6980" s="16" t="s">
        <v>1209</v>
      </c>
      <c r="K6980" s="16">
        <v>2</v>
      </c>
      <c r="L6980" s="16" t="s">
        <v>11644</v>
      </c>
      <c r="M6980" s="9">
        <v>415881171.56999999</v>
      </c>
      <c r="N6980" s="9">
        <v>11556821.92</v>
      </c>
      <c r="O6980" s="9">
        <v>404324349.64999998</v>
      </c>
      <c r="P6980" s="9">
        <v>1.4487243000000001</v>
      </c>
      <c r="Q6980" s="9">
        <v>-1.4099899</v>
      </c>
      <c r="R6980" s="9">
        <v>3.3550024000000001</v>
      </c>
      <c r="S6980" s="9">
        <v>-58638.83</v>
      </c>
      <c r="T6980" s="9">
        <v>202501100000348</v>
      </c>
      <c r="U6980" s="21">
        <v>45667</v>
      </c>
      <c r="V6980" s="21">
        <v>45670</v>
      </c>
      <c r="W6980" s="8" t="s">
        <v>7983</v>
      </c>
      <c r="X6980" s="8" t="s">
        <v>1212</v>
      </c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</row>
    <row r="6981" spans="1:55" ht="20" customHeight="1" x14ac:dyDescent="0.35">
      <c r="A6981" s="1"/>
      <c r="B6981" s="17">
        <v>45838</v>
      </c>
      <c r="C6981" s="16" t="s">
        <v>11645</v>
      </c>
      <c r="D6981" s="16" t="s">
        <v>1214</v>
      </c>
      <c r="E6981" s="18">
        <v>6.2097407999999996</v>
      </c>
      <c r="F6981" s="9">
        <v>400000000</v>
      </c>
      <c r="G6981" s="19">
        <v>46400</v>
      </c>
      <c r="H6981" s="20">
        <v>45670</v>
      </c>
      <c r="I6981" s="20">
        <v>45852</v>
      </c>
      <c r="J6981" s="16" t="s">
        <v>1209</v>
      </c>
      <c r="K6981" s="16">
        <v>2</v>
      </c>
      <c r="L6981" s="16" t="s">
        <v>11644</v>
      </c>
      <c r="M6981" s="9">
        <v>-411500780.19999999</v>
      </c>
      <c r="N6981" s="9">
        <v>-11500780.199999999</v>
      </c>
      <c r="O6981" s="9">
        <v>-400000000</v>
      </c>
      <c r="P6981" s="9">
        <v>0</v>
      </c>
      <c r="Q6981" s="9">
        <v>0</v>
      </c>
      <c r="R6981" s="9">
        <v>0</v>
      </c>
      <c r="S6981" s="9">
        <v>0</v>
      </c>
      <c r="T6981" s="9">
        <v>202501100000348</v>
      </c>
      <c r="U6981" s="21">
        <v>45667</v>
      </c>
      <c r="V6981" s="21">
        <v>45670</v>
      </c>
      <c r="W6981" s="8" t="s">
        <v>7983</v>
      </c>
      <c r="X6981" s="8" t="s">
        <v>1212</v>
      </c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</row>
    <row r="6982" spans="1:55" ht="20" customHeight="1" x14ac:dyDescent="0.35">
      <c r="A6982" s="1"/>
      <c r="B6982" s="17">
        <v>45838</v>
      </c>
      <c r="C6982" s="16" t="s">
        <v>11646</v>
      </c>
      <c r="D6982" s="16" t="s">
        <v>1208</v>
      </c>
      <c r="E6982" s="18">
        <v>6.3250000000000002</v>
      </c>
      <c r="F6982" s="9">
        <v>150000000</v>
      </c>
      <c r="G6982" s="19">
        <v>47497</v>
      </c>
      <c r="H6982" s="20">
        <v>45671</v>
      </c>
      <c r="I6982" s="20">
        <v>45852</v>
      </c>
      <c r="J6982" s="16" t="s">
        <v>1209</v>
      </c>
      <c r="K6982" s="16">
        <v>2</v>
      </c>
      <c r="L6982" s="16" t="s">
        <v>11647</v>
      </c>
      <c r="M6982" s="9">
        <v>158148650.86000001</v>
      </c>
      <c r="N6982" s="9">
        <v>4366849.32</v>
      </c>
      <c r="O6982" s="9">
        <v>153781801.53999999</v>
      </c>
      <c r="P6982" s="9">
        <v>3.9145810000000001</v>
      </c>
      <c r="Q6982" s="9">
        <v>-3.8074716999999998</v>
      </c>
      <c r="R6982" s="9">
        <v>16.296754100000001</v>
      </c>
      <c r="S6982" s="9">
        <v>-60214.65</v>
      </c>
      <c r="T6982" s="9">
        <v>202501130000270</v>
      </c>
      <c r="U6982" s="21">
        <v>45670</v>
      </c>
      <c r="V6982" s="21">
        <v>45671</v>
      </c>
      <c r="W6982" s="8" t="s">
        <v>2693</v>
      </c>
      <c r="X6982" s="8" t="s">
        <v>1212</v>
      </c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</row>
    <row r="6983" spans="1:55" ht="20" customHeight="1" x14ac:dyDescent="0.35">
      <c r="A6983" s="1"/>
      <c r="B6983" s="17">
        <v>45838</v>
      </c>
      <c r="C6983" s="16" t="s">
        <v>11648</v>
      </c>
      <c r="D6983" s="16" t="s">
        <v>1214</v>
      </c>
      <c r="E6983" s="18">
        <v>6.2038470999999999</v>
      </c>
      <c r="F6983" s="9">
        <v>150000000</v>
      </c>
      <c r="G6983" s="19">
        <v>47497</v>
      </c>
      <c r="H6983" s="20">
        <v>45671</v>
      </c>
      <c r="I6983" s="20">
        <v>45852</v>
      </c>
      <c r="J6983" s="16" t="s">
        <v>1209</v>
      </c>
      <c r="K6983" s="16">
        <v>2</v>
      </c>
      <c r="L6983" s="16" t="s">
        <v>11647</v>
      </c>
      <c r="M6983" s="9">
        <v>-154283204.02000001</v>
      </c>
      <c r="N6983" s="9">
        <v>-4283204.0199999996</v>
      </c>
      <c r="O6983" s="9">
        <v>-150000000</v>
      </c>
      <c r="P6983" s="9">
        <v>0</v>
      </c>
      <c r="Q6983" s="9">
        <v>0</v>
      </c>
      <c r="R6983" s="9">
        <v>0</v>
      </c>
      <c r="S6983" s="9">
        <v>0</v>
      </c>
      <c r="T6983" s="9">
        <v>202501130000270</v>
      </c>
      <c r="U6983" s="21">
        <v>45670</v>
      </c>
      <c r="V6983" s="21">
        <v>45671</v>
      </c>
      <c r="W6983" s="8" t="s">
        <v>2693</v>
      </c>
      <c r="X6983" s="8" t="s">
        <v>1212</v>
      </c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</row>
    <row r="6984" spans="1:55" ht="20" customHeight="1" x14ac:dyDescent="0.35">
      <c r="A6984" s="1"/>
      <c r="B6984" s="17">
        <v>45838</v>
      </c>
      <c r="C6984" s="16" t="s">
        <v>11649</v>
      </c>
      <c r="D6984" s="16" t="s">
        <v>1208</v>
      </c>
      <c r="E6984" s="18">
        <v>6.3550000000000004</v>
      </c>
      <c r="F6984" s="9">
        <v>200000000</v>
      </c>
      <c r="G6984" s="19">
        <v>47497</v>
      </c>
      <c r="H6984" s="20">
        <v>45671</v>
      </c>
      <c r="I6984" s="20">
        <v>45852</v>
      </c>
      <c r="J6984" s="16" t="s">
        <v>1209</v>
      </c>
      <c r="K6984" s="16">
        <v>2</v>
      </c>
      <c r="L6984" s="16" t="s">
        <v>11650</v>
      </c>
      <c r="M6984" s="9">
        <v>-211130180.38999999</v>
      </c>
      <c r="N6984" s="9">
        <v>-5850082.1900000004</v>
      </c>
      <c r="O6984" s="9">
        <v>-205280098.19999999</v>
      </c>
      <c r="P6984" s="9">
        <v>3.9123956999999998</v>
      </c>
      <c r="Q6984" s="9">
        <v>3.8053512999999999</v>
      </c>
      <c r="R6984" s="9">
        <v>16.285595799999999</v>
      </c>
      <c r="S6984" s="9">
        <v>80342.45</v>
      </c>
      <c r="T6984" s="9">
        <v>202501130000808</v>
      </c>
      <c r="U6984" s="21">
        <v>45670</v>
      </c>
      <c r="V6984" s="21">
        <v>45671</v>
      </c>
      <c r="W6984" s="8" t="s">
        <v>7983</v>
      </c>
      <c r="X6984" s="8" t="s">
        <v>1212</v>
      </c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</row>
    <row r="6985" spans="1:55" ht="20" customHeight="1" x14ac:dyDescent="0.35">
      <c r="A6985" s="1"/>
      <c r="B6985" s="17">
        <v>45838</v>
      </c>
      <c r="C6985" s="16" t="s">
        <v>11651</v>
      </c>
      <c r="D6985" s="16" t="s">
        <v>1214</v>
      </c>
      <c r="E6985" s="18">
        <v>6.2038470999999999</v>
      </c>
      <c r="F6985" s="9">
        <v>200000000</v>
      </c>
      <c r="G6985" s="19">
        <v>47497</v>
      </c>
      <c r="H6985" s="20">
        <v>45671</v>
      </c>
      <c r="I6985" s="20">
        <v>45852</v>
      </c>
      <c r="J6985" s="16" t="s">
        <v>1209</v>
      </c>
      <c r="K6985" s="16">
        <v>2</v>
      </c>
      <c r="L6985" s="16" t="s">
        <v>11650</v>
      </c>
      <c r="M6985" s="9">
        <v>205710938.66</v>
      </c>
      <c r="N6985" s="9">
        <v>5710938.6600000001</v>
      </c>
      <c r="O6985" s="9">
        <v>200000000</v>
      </c>
      <c r="P6985" s="9">
        <v>0</v>
      </c>
      <c r="Q6985" s="9">
        <v>0</v>
      </c>
      <c r="R6985" s="9">
        <v>0</v>
      </c>
      <c r="S6985" s="9">
        <v>0</v>
      </c>
      <c r="T6985" s="9">
        <v>202501130000808</v>
      </c>
      <c r="U6985" s="21">
        <v>45670</v>
      </c>
      <c r="V6985" s="21">
        <v>45671</v>
      </c>
      <c r="W6985" s="8" t="s">
        <v>7983</v>
      </c>
      <c r="X6985" s="8" t="s">
        <v>1212</v>
      </c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</row>
    <row r="6986" spans="1:55" ht="20" customHeight="1" x14ac:dyDescent="0.35">
      <c r="A6986" s="1"/>
      <c r="B6986" s="17">
        <v>45838</v>
      </c>
      <c r="C6986" s="16" t="s">
        <v>11652</v>
      </c>
      <c r="D6986" s="16" t="s">
        <v>1208</v>
      </c>
      <c r="E6986" s="18">
        <v>6.3449999999999998</v>
      </c>
      <c r="F6986" s="9">
        <v>100000000</v>
      </c>
      <c r="G6986" s="19">
        <v>47497</v>
      </c>
      <c r="H6986" s="20">
        <v>45671</v>
      </c>
      <c r="I6986" s="20">
        <v>45852</v>
      </c>
      <c r="J6986" s="16" t="s">
        <v>1209</v>
      </c>
      <c r="K6986" s="16">
        <v>2</v>
      </c>
      <c r="L6986" s="16" t="s">
        <v>11653</v>
      </c>
      <c r="M6986" s="9">
        <v>-105520871.44</v>
      </c>
      <c r="N6986" s="9">
        <v>-2920438.36</v>
      </c>
      <c r="O6986" s="9">
        <v>-102600433.08</v>
      </c>
      <c r="P6986" s="9">
        <v>3.9131235000000002</v>
      </c>
      <c r="Q6986" s="9">
        <v>3.8060575000000001</v>
      </c>
      <c r="R6986" s="9">
        <v>16.2893121</v>
      </c>
      <c r="S6986" s="9">
        <v>40161.85</v>
      </c>
      <c r="T6986" s="9">
        <v>202501130000848</v>
      </c>
      <c r="U6986" s="21">
        <v>45670</v>
      </c>
      <c r="V6986" s="21">
        <v>45671</v>
      </c>
      <c r="W6986" s="8" t="s">
        <v>2693</v>
      </c>
      <c r="X6986" s="8" t="s">
        <v>1212</v>
      </c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</row>
    <row r="6987" spans="1:55" ht="20" customHeight="1" x14ac:dyDescent="0.35">
      <c r="A6987" s="1"/>
      <c r="B6987" s="17">
        <v>45838</v>
      </c>
      <c r="C6987" s="16" t="s">
        <v>11654</v>
      </c>
      <c r="D6987" s="16" t="s">
        <v>1214</v>
      </c>
      <c r="E6987" s="18">
        <v>6.2038470999999999</v>
      </c>
      <c r="F6987" s="9">
        <v>100000000</v>
      </c>
      <c r="G6987" s="19">
        <v>47497</v>
      </c>
      <c r="H6987" s="20">
        <v>45671</v>
      </c>
      <c r="I6987" s="20">
        <v>45852</v>
      </c>
      <c r="J6987" s="16" t="s">
        <v>1209</v>
      </c>
      <c r="K6987" s="16">
        <v>2</v>
      </c>
      <c r="L6987" s="16" t="s">
        <v>11653</v>
      </c>
      <c r="M6987" s="9">
        <v>102855469.34</v>
      </c>
      <c r="N6987" s="9">
        <v>2855469.34</v>
      </c>
      <c r="O6987" s="9">
        <v>100000000</v>
      </c>
      <c r="P6987" s="9">
        <v>0</v>
      </c>
      <c r="Q6987" s="9">
        <v>0</v>
      </c>
      <c r="R6987" s="9">
        <v>0</v>
      </c>
      <c r="S6987" s="9">
        <v>0</v>
      </c>
      <c r="T6987" s="9">
        <v>202501130000848</v>
      </c>
      <c r="U6987" s="21">
        <v>45670</v>
      </c>
      <c r="V6987" s="21">
        <v>45671</v>
      </c>
      <c r="W6987" s="8" t="s">
        <v>2693</v>
      </c>
      <c r="X6987" s="8" t="s">
        <v>1212</v>
      </c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</row>
    <row r="6988" spans="1:55" ht="20" customHeight="1" x14ac:dyDescent="0.35">
      <c r="A6988" s="1"/>
      <c r="B6988" s="17">
        <v>45838</v>
      </c>
      <c r="C6988" s="16" t="s">
        <v>11655</v>
      </c>
      <c r="D6988" s="16" t="s">
        <v>1208</v>
      </c>
      <c r="E6988" s="18">
        <v>6.3449999999999998</v>
      </c>
      <c r="F6988" s="9">
        <v>150000000</v>
      </c>
      <c r="G6988" s="19">
        <v>47497</v>
      </c>
      <c r="H6988" s="20">
        <v>45671</v>
      </c>
      <c r="I6988" s="20">
        <v>45852</v>
      </c>
      <c r="J6988" s="16" t="s">
        <v>1209</v>
      </c>
      <c r="K6988" s="16">
        <v>2</v>
      </c>
      <c r="L6988" s="16" t="s">
        <v>11656</v>
      </c>
      <c r="M6988" s="9">
        <v>-158281307.16</v>
      </c>
      <c r="N6988" s="9">
        <v>-4380657.53</v>
      </c>
      <c r="O6988" s="9">
        <v>-153900649.63</v>
      </c>
      <c r="P6988" s="9">
        <v>3.9131235000000002</v>
      </c>
      <c r="Q6988" s="9">
        <v>3.8060575000000001</v>
      </c>
      <c r="R6988" s="9">
        <v>16.2893121</v>
      </c>
      <c r="S6988" s="9">
        <v>60242.78</v>
      </c>
      <c r="T6988" s="9">
        <v>202501130000849</v>
      </c>
      <c r="U6988" s="21">
        <v>45670</v>
      </c>
      <c r="V6988" s="21">
        <v>45671</v>
      </c>
      <c r="W6988" s="8" t="s">
        <v>2693</v>
      </c>
      <c r="X6988" s="8" t="s">
        <v>1212</v>
      </c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</row>
    <row r="6989" spans="1:55" ht="20" customHeight="1" x14ac:dyDescent="0.35">
      <c r="A6989" s="1"/>
      <c r="B6989" s="17">
        <v>45838</v>
      </c>
      <c r="C6989" s="16" t="s">
        <v>11657</v>
      </c>
      <c r="D6989" s="16" t="s">
        <v>1214</v>
      </c>
      <c r="E6989" s="18">
        <v>6.2038470999999999</v>
      </c>
      <c r="F6989" s="9">
        <v>150000000</v>
      </c>
      <c r="G6989" s="19">
        <v>47497</v>
      </c>
      <c r="H6989" s="20">
        <v>45671</v>
      </c>
      <c r="I6989" s="20">
        <v>45852</v>
      </c>
      <c r="J6989" s="16" t="s">
        <v>1209</v>
      </c>
      <c r="K6989" s="16">
        <v>2</v>
      </c>
      <c r="L6989" s="16" t="s">
        <v>11656</v>
      </c>
      <c r="M6989" s="9">
        <v>154283204.02000001</v>
      </c>
      <c r="N6989" s="9">
        <v>4283204.0199999996</v>
      </c>
      <c r="O6989" s="9">
        <v>150000000</v>
      </c>
      <c r="P6989" s="9">
        <v>0</v>
      </c>
      <c r="Q6989" s="9">
        <v>0</v>
      </c>
      <c r="R6989" s="9">
        <v>0</v>
      </c>
      <c r="S6989" s="9">
        <v>0</v>
      </c>
      <c r="T6989" s="9">
        <v>202501130000849</v>
      </c>
      <c r="U6989" s="21">
        <v>45670</v>
      </c>
      <c r="V6989" s="21">
        <v>45671</v>
      </c>
      <c r="W6989" s="8" t="s">
        <v>2693</v>
      </c>
      <c r="X6989" s="8" t="s">
        <v>1212</v>
      </c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</row>
    <row r="6990" spans="1:55" ht="20" customHeight="1" x14ac:dyDescent="0.35">
      <c r="A6990" s="1"/>
      <c r="B6990" s="17">
        <v>45838</v>
      </c>
      <c r="C6990" s="16" t="s">
        <v>11658</v>
      </c>
      <c r="D6990" s="16" t="s">
        <v>1208</v>
      </c>
      <c r="E6990" s="18">
        <v>6.3449999999999998</v>
      </c>
      <c r="F6990" s="9">
        <v>100000000</v>
      </c>
      <c r="G6990" s="19">
        <v>47497</v>
      </c>
      <c r="H6990" s="20">
        <v>45671</v>
      </c>
      <c r="I6990" s="20">
        <v>45852</v>
      </c>
      <c r="J6990" s="16" t="s">
        <v>1209</v>
      </c>
      <c r="K6990" s="16">
        <v>2</v>
      </c>
      <c r="L6990" s="16" t="s">
        <v>11659</v>
      </c>
      <c r="M6990" s="9">
        <v>-105520871.44</v>
      </c>
      <c r="N6990" s="9">
        <v>-2920438.36</v>
      </c>
      <c r="O6990" s="9">
        <v>-102600433.08</v>
      </c>
      <c r="P6990" s="9">
        <v>3.9131235000000002</v>
      </c>
      <c r="Q6990" s="9">
        <v>3.8060575000000001</v>
      </c>
      <c r="R6990" s="9">
        <v>16.2893121</v>
      </c>
      <c r="S6990" s="9">
        <v>40161.85</v>
      </c>
      <c r="T6990" s="9">
        <v>202501130000857</v>
      </c>
      <c r="U6990" s="21">
        <v>45670</v>
      </c>
      <c r="V6990" s="21">
        <v>45671</v>
      </c>
      <c r="W6990" s="8" t="s">
        <v>2760</v>
      </c>
      <c r="X6990" s="8" t="s">
        <v>1212</v>
      </c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</row>
    <row r="6991" spans="1:55" ht="20" customHeight="1" x14ac:dyDescent="0.35">
      <c r="A6991" s="1"/>
      <c r="B6991" s="17">
        <v>45838</v>
      </c>
      <c r="C6991" s="16" t="s">
        <v>11660</v>
      </c>
      <c r="D6991" s="16" t="s">
        <v>1214</v>
      </c>
      <c r="E6991" s="18">
        <v>6.2038470999999999</v>
      </c>
      <c r="F6991" s="9">
        <v>100000000</v>
      </c>
      <c r="G6991" s="19">
        <v>47497</v>
      </c>
      <c r="H6991" s="20">
        <v>45671</v>
      </c>
      <c r="I6991" s="20">
        <v>45852</v>
      </c>
      <c r="J6991" s="16" t="s">
        <v>1209</v>
      </c>
      <c r="K6991" s="16">
        <v>2</v>
      </c>
      <c r="L6991" s="16" t="s">
        <v>11659</v>
      </c>
      <c r="M6991" s="9">
        <v>102855469.34</v>
      </c>
      <c r="N6991" s="9">
        <v>2855469.34</v>
      </c>
      <c r="O6991" s="9">
        <v>100000000</v>
      </c>
      <c r="P6991" s="9">
        <v>0</v>
      </c>
      <c r="Q6991" s="9">
        <v>0</v>
      </c>
      <c r="R6991" s="9">
        <v>0</v>
      </c>
      <c r="S6991" s="9">
        <v>0</v>
      </c>
      <c r="T6991" s="9">
        <v>202501130000857</v>
      </c>
      <c r="U6991" s="21">
        <v>45670</v>
      </c>
      <c r="V6991" s="21">
        <v>45671</v>
      </c>
      <c r="W6991" s="8" t="s">
        <v>2760</v>
      </c>
      <c r="X6991" s="8" t="s">
        <v>1212</v>
      </c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</row>
    <row r="6992" spans="1:55" ht="20" customHeight="1" x14ac:dyDescent="0.35">
      <c r="A6992" s="1"/>
      <c r="B6992" s="17">
        <v>45838</v>
      </c>
      <c r="C6992" s="16" t="s">
        <v>11661</v>
      </c>
      <c r="D6992" s="16" t="s">
        <v>1208</v>
      </c>
      <c r="E6992" s="18">
        <v>6.3449999999999998</v>
      </c>
      <c r="F6992" s="9">
        <v>50000000</v>
      </c>
      <c r="G6992" s="19">
        <v>47497</v>
      </c>
      <c r="H6992" s="20">
        <v>45671</v>
      </c>
      <c r="I6992" s="20">
        <v>45852</v>
      </c>
      <c r="J6992" s="16" t="s">
        <v>1209</v>
      </c>
      <c r="K6992" s="16">
        <v>2</v>
      </c>
      <c r="L6992" s="16" t="s">
        <v>11662</v>
      </c>
      <c r="M6992" s="9">
        <v>-52760435.719999999</v>
      </c>
      <c r="N6992" s="9">
        <v>-1460219.18</v>
      </c>
      <c r="O6992" s="9">
        <v>-51300216.539999999</v>
      </c>
      <c r="P6992" s="9">
        <v>3.9131235000000002</v>
      </c>
      <c r="Q6992" s="9">
        <v>3.8060575000000001</v>
      </c>
      <c r="R6992" s="9">
        <v>16.2893121</v>
      </c>
      <c r="S6992" s="9">
        <v>20080.93</v>
      </c>
      <c r="T6992" s="9">
        <v>202501130000875</v>
      </c>
      <c r="U6992" s="21">
        <v>45670</v>
      </c>
      <c r="V6992" s="21">
        <v>45671</v>
      </c>
      <c r="W6992" s="8" t="s">
        <v>2760</v>
      </c>
      <c r="X6992" s="8" t="s">
        <v>1212</v>
      </c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</row>
    <row r="6993" spans="1:55" ht="20" customHeight="1" x14ac:dyDescent="0.35">
      <c r="A6993" s="1"/>
      <c r="B6993" s="17">
        <v>45838</v>
      </c>
      <c r="C6993" s="16" t="s">
        <v>11663</v>
      </c>
      <c r="D6993" s="16" t="s">
        <v>1214</v>
      </c>
      <c r="E6993" s="18">
        <v>6.2038472999999996</v>
      </c>
      <c r="F6993" s="9">
        <v>50000000</v>
      </c>
      <c r="G6993" s="19">
        <v>47497</v>
      </c>
      <c r="H6993" s="20">
        <v>45671</v>
      </c>
      <c r="I6993" s="20">
        <v>45852</v>
      </c>
      <c r="J6993" s="16" t="s">
        <v>1209</v>
      </c>
      <c r="K6993" s="16">
        <v>2</v>
      </c>
      <c r="L6993" s="16" t="s">
        <v>11662</v>
      </c>
      <c r="M6993" s="9">
        <v>51427734.710000001</v>
      </c>
      <c r="N6993" s="9">
        <v>1427734.71</v>
      </c>
      <c r="O6993" s="9">
        <v>50000000</v>
      </c>
      <c r="P6993" s="9">
        <v>0</v>
      </c>
      <c r="Q6993" s="9">
        <v>0</v>
      </c>
      <c r="R6993" s="9">
        <v>0</v>
      </c>
      <c r="S6993" s="9">
        <v>0</v>
      </c>
      <c r="T6993" s="9">
        <v>202501130000875</v>
      </c>
      <c r="U6993" s="21">
        <v>45670</v>
      </c>
      <c r="V6993" s="21">
        <v>45671</v>
      </c>
      <c r="W6993" s="8" t="s">
        <v>2760</v>
      </c>
      <c r="X6993" s="8" t="s">
        <v>1212</v>
      </c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</row>
    <row r="6994" spans="1:55" ht="20" customHeight="1" x14ac:dyDescent="0.35">
      <c r="A6994" s="1"/>
      <c r="B6994" s="17">
        <v>45838</v>
      </c>
      <c r="C6994" s="16" t="s">
        <v>11664</v>
      </c>
      <c r="D6994" s="16" t="s">
        <v>1208</v>
      </c>
      <c r="E6994" s="18">
        <v>6.3449999999999998</v>
      </c>
      <c r="F6994" s="9">
        <v>50000000</v>
      </c>
      <c r="G6994" s="19">
        <v>47497</v>
      </c>
      <c r="H6994" s="20">
        <v>45671</v>
      </c>
      <c r="I6994" s="20">
        <v>45852</v>
      </c>
      <c r="J6994" s="16" t="s">
        <v>1209</v>
      </c>
      <c r="K6994" s="16">
        <v>2</v>
      </c>
      <c r="L6994" s="16" t="s">
        <v>11665</v>
      </c>
      <c r="M6994" s="9">
        <v>-52760435.719999999</v>
      </c>
      <c r="N6994" s="9">
        <v>-1460219.18</v>
      </c>
      <c r="O6994" s="9">
        <v>-51300216.539999999</v>
      </c>
      <c r="P6994" s="9">
        <v>3.9131235000000002</v>
      </c>
      <c r="Q6994" s="9">
        <v>3.8060575000000001</v>
      </c>
      <c r="R6994" s="9">
        <v>16.2893121</v>
      </c>
      <c r="S6994" s="9">
        <v>20080.93</v>
      </c>
      <c r="T6994" s="9">
        <v>202501130000876</v>
      </c>
      <c r="U6994" s="21">
        <v>45670</v>
      </c>
      <c r="V6994" s="21">
        <v>45671</v>
      </c>
      <c r="W6994" s="8" t="s">
        <v>2760</v>
      </c>
      <c r="X6994" s="8" t="s">
        <v>1212</v>
      </c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</row>
    <row r="6995" spans="1:55" ht="20" customHeight="1" x14ac:dyDescent="0.35">
      <c r="A6995" s="1"/>
      <c r="B6995" s="17">
        <v>45838</v>
      </c>
      <c r="C6995" s="16" t="s">
        <v>11666</v>
      </c>
      <c r="D6995" s="16" t="s">
        <v>1214</v>
      </c>
      <c r="E6995" s="18">
        <v>6.2038472999999996</v>
      </c>
      <c r="F6995" s="9">
        <v>50000000</v>
      </c>
      <c r="G6995" s="19">
        <v>47497</v>
      </c>
      <c r="H6995" s="20">
        <v>45671</v>
      </c>
      <c r="I6995" s="20">
        <v>45852</v>
      </c>
      <c r="J6995" s="16" t="s">
        <v>1209</v>
      </c>
      <c r="K6995" s="16">
        <v>2</v>
      </c>
      <c r="L6995" s="16" t="s">
        <v>11665</v>
      </c>
      <c r="M6995" s="9">
        <v>51427734.710000001</v>
      </c>
      <c r="N6995" s="9">
        <v>1427734.71</v>
      </c>
      <c r="O6995" s="9">
        <v>50000000</v>
      </c>
      <c r="P6995" s="9">
        <v>0</v>
      </c>
      <c r="Q6995" s="9">
        <v>0</v>
      </c>
      <c r="R6995" s="9">
        <v>0</v>
      </c>
      <c r="S6995" s="9">
        <v>0</v>
      </c>
      <c r="T6995" s="9">
        <v>202501130000876</v>
      </c>
      <c r="U6995" s="21">
        <v>45670</v>
      </c>
      <c r="V6995" s="21">
        <v>45671</v>
      </c>
      <c r="W6995" s="8" t="s">
        <v>2760</v>
      </c>
      <c r="X6995" s="8" t="s">
        <v>1212</v>
      </c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</row>
    <row r="6996" spans="1:55" ht="20" customHeight="1" x14ac:dyDescent="0.35">
      <c r="A6996" s="1"/>
      <c r="B6996" s="17">
        <v>45838</v>
      </c>
      <c r="C6996" s="16" t="s">
        <v>11667</v>
      </c>
      <c r="D6996" s="16" t="s">
        <v>1208</v>
      </c>
      <c r="E6996" s="18">
        <v>6.3449999999999998</v>
      </c>
      <c r="F6996" s="9">
        <v>50000000</v>
      </c>
      <c r="G6996" s="19">
        <v>47497</v>
      </c>
      <c r="H6996" s="20">
        <v>45671</v>
      </c>
      <c r="I6996" s="20">
        <v>45852</v>
      </c>
      <c r="J6996" s="16" t="s">
        <v>1209</v>
      </c>
      <c r="K6996" s="16">
        <v>2</v>
      </c>
      <c r="L6996" s="16" t="s">
        <v>11668</v>
      </c>
      <c r="M6996" s="9">
        <v>-52760435.719999999</v>
      </c>
      <c r="N6996" s="9">
        <v>-1460219.18</v>
      </c>
      <c r="O6996" s="9">
        <v>-51300216.539999999</v>
      </c>
      <c r="P6996" s="9">
        <v>3.9131235000000002</v>
      </c>
      <c r="Q6996" s="9">
        <v>3.8060575000000001</v>
      </c>
      <c r="R6996" s="9">
        <v>16.2893121</v>
      </c>
      <c r="S6996" s="9">
        <v>20080.93</v>
      </c>
      <c r="T6996" s="9">
        <v>202501130000880</v>
      </c>
      <c r="U6996" s="21">
        <v>45670</v>
      </c>
      <c r="V6996" s="21">
        <v>45671</v>
      </c>
      <c r="W6996" s="8" t="s">
        <v>2760</v>
      </c>
      <c r="X6996" s="8" t="s">
        <v>1212</v>
      </c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</row>
    <row r="6997" spans="1:55" ht="20" customHeight="1" x14ac:dyDescent="0.35">
      <c r="A6997" s="1"/>
      <c r="B6997" s="17">
        <v>45838</v>
      </c>
      <c r="C6997" s="16" t="s">
        <v>11669</v>
      </c>
      <c r="D6997" s="16" t="s">
        <v>1214</v>
      </c>
      <c r="E6997" s="18">
        <v>6.2038472999999996</v>
      </c>
      <c r="F6997" s="9">
        <v>50000000</v>
      </c>
      <c r="G6997" s="19">
        <v>47497</v>
      </c>
      <c r="H6997" s="20">
        <v>45671</v>
      </c>
      <c r="I6997" s="20">
        <v>45852</v>
      </c>
      <c r="J6997" s="16" t="s">
        <v>1209</v>
      </c>
      <c r="K6997" s="16">
        <v>2</v>
      </c>
      <c r="L6997" s="16" t="s">
        <v>11668</v>
      </c>
      <c r="M6997" s="9">
        <v>51427734.710000001</v>
      </c>
      <c r="N6997" s="9">
        <v>1427734.71</v>
      </c>
      <c r="O6997" s="9">
        <v>50000000</v>
      </c>
      <c r="P6997" s="9">
        <v>0</v>
      </c>
      <c r="Q6997" s="9">
        <v>0</v>
      </c>
      <c r="R6997" s="9">
        <v>0</v>
      </c>
      <c r="S6997" s="9">
        <v>0</v>
      </c>
      <c r="T6997" s="9">
        <v>202501130000880</v>
      </c>
      <c r="U6997" s="21">
        <v>45670</v>
      </c>
      <c r="V6997" s="21">
        <v>45671</v>
      </c>
      <c r="W6997" s="8" t="s">
        <v>2760</v>
      </c>
      <c r="X6997" s="8" t="s">
        <v>1212</v>
      </c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</row>
    <row r="6998" spans="1:55" ht="20" customHeight="1" x14ac:dyDescent="0.35">
      <c r="A6998" s="1"/>
      <c r="B6998" s="17">
        <v>45838</v>
      </c>
      <c r="C6998" s="16" t="s">
        <v>11670</v>
      </c>
      <c r="D6998" s="16" t="s">
        <v>1208</v>
      </c>
      <c r="E6998" s="18">
        <v>6.2850000000000001</v>
      </c>
      <c r="F6998" s="9">
        <v>250000000</v>
      </c>
      <c r="G6998" s="19">
        <v>47499</v>
      </c>
      <c r="H6998" s="20">
        <v>45673</v>
      </c>
      <c r="I6998" s="20">
        <v>45854</v>
      </c>
      <c r="J6998" s="16" t="s">
        <v>1209</v>
      </c>
      <c r="K6998" s="16">
        <v>2</v>
      </c>
      <c r="L6998" s="16" t="s">
        <v>11671</v>
      </c>
      <c r="M6998" s="9">
        <v>263054166.28</v>
      </c>
      <c r="N6998" s="9">
        <v>7145958.9000000004</v>
      </c>
      <c r="O6998" s="9">
        <v>255908207.38</v>
      </c>
      <c r="P6998" s="9">
        <v>3.9229778</v>
      </c>
      <c r="Q6998" s="9">
        <v>-3.8156300000000001</v>
      </c>
      <c r="R6998" s="9">
        <v>16.344384900000001</v>
      </c>
      <c r="S6998" s="9">
        <v>-100371.74</v>
      </c>
      <c r="T6998" s="9">
        <v>202501150000027</v>
      </c>
      <c r="U6998" s="21">
        <v>45672</v>
      </c>
      <c r="V6998" s="21">
        <v>45673</v>
      </c>
      <c r="W6998" s="8" t="s">
        <v>2693</v>
      </c>
      <c r="X6998" s="8" t="s">
        <v>1212</v>
      </c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</row>
    <row r="6999" spans="1:55" ht="20" customHeight="1" x14ac:dyDescent="0.35">
      <c r="A6999" s="1"/>
      <c r="B6999" s="17">
        <v>45838</v>
      </c>
      <c r="C6999" s="16" t="s">
        <v>11672</v>
      </c>
      <c r="D6999" s="16" t="s">
        <v>1214</v>
      </c>
      <c r="E6999" s="18">
        <v>6.1974451000000004</v>
      </c>
      <c r="F6999" s="9">
        <v>250000000</v>
      </c>
      <c r="G6999" s="19">
        <v>47499</v>
      </c>
      <c r="H6999" s="20">
        <v>45673</v>
      </c>
      <c r="I6999" s="20">
        <v>45854</v>
      </c>
      <c r="J6999" s="16" t="s">
        <v>1209</v>
      </c>
      <c r="K6999" s="16">
        <v>2</v>
      </c>
      <c r="L6999" s="16" t="s">
        <v>11671</v>
      </c>
      <c r="M6999" s="9">
        <v>-257046410.13</v>
      </c>
      <c r="N6999" s="9">
        <v>-7046410.1299999999</v>
      </c>
      <c r="O6999" s="9">
        <v>-250000000</v>
      </c>
      <c r="P6999" s="9">
        <v>0</v>
      </c>
      <c r="Q6999" s="9">
        <v>0</v>
      </c>
      <c r="R6999" s="9">
        <v>0</v>
      </c>
      <c r="S6999" s="9">
        <v>0</v>
      </c>
      <c r="T6999" s="9">
        <v>202501150000027</v>
      </c>
      <c r="U6999" s="21">
        <v>45672</v>
      </c>
      <c r="V6999" s="21">
        <v>45673</v>
      </c>
      <c r="W6999" s="8" t="s">
        <v>2693</v>
      </c>
      <c r="X6999" s="8" t="s">
        <v>1212</v>
      </c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</row>
    <row r="7000" spans="1:55" ht="20" customHeight="1" x14ac:dyDescent="0.35">
      <c r="A7000" s="1"/>
      <c r="B7000" s="17">
        <v>45838</v>
      </c>
      <c r="C7000" s="16" t="s">
        <v>11673</v>
      </c>
      <c r="D7000" s="16" t="s">
        <v>1208</v>
      </c>
      <c r="E7000" s="18">
        <v>6.21</v>
      </c>
      <c r="F7000" s="9">
        <v>100000000</v>
      </c>
      <c r="G7000" s="19">
        <v>47500</v>
      </c>
      <c r="H7000" s="20">
        <v>45674</v>
      </c>
      <c r="I7000" s="20">
        <v>45855</v>
      </c>
      <c r="J7000" s="16" t="s">
        <v>1209</v>
      </c>
      <c r="K7000" s="16">
        <v>2</v>
      </c>
      <c r="L7000" s="16" t="s">
        <v>11674</v>
      </c>
      <c r="M7000" s="9">
        <v>104873244.48999999</v>
      </c>
      <c r="N7000" s="9">
        <v>2807260.27</v>
      </c>
      <c r="O7000" s="9">
        <v>102065984.22</v>
      </c>
      <c r="P7000" s="9">
        <v>3.9312198999999999</v>
      </c>
      <c r="Q7000" s="9">
        <v>-3.8236327000000001</v>
      </c>
      <c r="R7000" s="9">
        <v>16.388869700000001</v>
      </c>
      <c r="S7000" s="9">
        <v>-40099.68</v>
      </c>
      <c r="T7000" s="9">
        <v>202501160000077</v>
      </c>
      <c r="U7000" s="21">
        <v>45673</v>
      </c>
      <c r="V7000" s="21">
        <v>45674</v>
      </c>
      <c r="W7000" s="8" t="s">
        <v>7983</v>
      </c>
      <c r="X7000" s="8" t="s">
        <v>1212</v>
      </c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</row>
    <row r="7001" spans="1:55" ht="20" customHeight="1" x14ac:dyDescent="0.35">
      <c r="A7001" s="1"/>
      <c r="B7001" s="17">
        <v>45838</v>
      </c>
      <c r="C7001" s="16" t="s">
        <v>11675</v>
      </c>
      <c r="D7001" s="16" t="s">
        <v>1214</v>
      </c>
      <c r="E7001" s="18">
        <v>6.1936983999999997</v>
      </c>
      <c r="F7001" s="9">
        <v>100000000</v>
      </c>
      <c r="G7001" s="19">
        <v>47500</v>
      </c>
      <c r="H7001" s="20">
        <v>45674</v>
      </c>
      <c r="I7001" s="20">
        <v>45855</v>
      </c>
      <c r="J7001" s="16" t="s">
        <v>1209</v>
      </c>
      <c r="K7001" s="16">
        <v>2</v>
      </c>
      <c r="L7001" s="16" t="s">
        <v>11674</v>
      </c>
      <c r="M7001" s="9">
        <v>-102799891.05</v>
      </c>
      <c r="N7001" s="9">
        <v>-2799891.05</v>
      </c>
      <c r="O7001" s="9">
        <v>-100000000</v>
      </c>
      <c r="P7001" s="9">
        <v>0</v>
      </c>
      <c r="Q7001" s="9">
        <v>0</v>
      </c>
      <c r="R7001" s="9">
        <v>0</v>
      </c>
      <c r="S7001" s="9">
        <v>0</v>
      </c>
      <c r="T7001" s="9">
        <v>202501160000077</v>
      </c>
      <c r="U7001" s="21">
        <v>45673</v>
      </c>
      <c r="V7001" s="21">
        <v>45674</v>
      </c>
      <c r="W7001" s="8" t="s">
        <v>7983</v>
      </c>
      <c r="X7001" s="8" t="s">
        <v>1212</v>
      </c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</row>
    <row r="7002" spans="1:55" ht="20" customHeight="1" x14ac:dyDescent="0.35">
      <c r="A7002" s="1"/>
      <c r="B7002" s="17">
        <v>45838</v>
      </c>
      <c r="C7002" s="16" t="s">
        <v>11676</v>
      </c>
      <c r="D7002" s="16" t="s">
        <v>1208</v>
      </c>
      <c r="E7002" s="18">
        <v>6.21</v>
      </c>
      <c r="F7002" s="9">
        <v>100000000</v>
      </c>
      <c r="G7002" s="19">
        <v>47500</v>
      </c>
      <c r="H7002" s="20">
        <v>45674</v>
      </c>
      <c r="I7002" s="20">
        <v>45855</v>
      </c>
      <c r="J7002" s="16" t="s">
        <v>1209</v>
      </c>
      <c r="K7002" s="16">
        <v>2</v>
      </c>
      <c r="L7002" s="16" t="s">
        <v>11677</v>
      </c>
      <c r="M7002" s="9">
        <v>104873244.48999999</v>
      </c>
      <c r="N7002" s="9">
        <v>2807260.27</v>
      </c>
      <c r="O7002" s="9">
        <v>102065984.22</v>
      </c>
      <c r="P7002" s="9">
        <v>3.9312198999999999</v>
      </c>
      <c r="Q7002" s="9">
        <v>-3.8236327000000001</v>
      </c>
      <c r="R7002" s="9">
        <v>16.388869700000001</v>
      </c>
      <c r="S7002" s="9">
        <v>-40099.68</v>
      </c>
      <c r="T7002" s="9">
        <v>202501160000104</v>
      </c>
      <c r="U7002" s="21">
        <v>45673</v>
      </c>
      <c r="V7002" s="21">
        <v>45674</v>
      </c>
      <c r="W7002" s="8" t="s">
        <v>7983</v>
      </c>
      <c r="X7002" s="8" t="s">
        <v>1212</v>
      </c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</row>
    <row r="7003" spans="1:55" ht="20" customHeight="1" x14ac:dyDescent="0.35">
      <c r="A7003" s="1"/>
      <c r="B7003" s="17">
        <v>45838</v>
      </c>
      <c r="C7003" s="16" t="s">
        <v>11678</v>
      </c>
      <c r="D7003" s="16" t="s">
        <v>1214</v>
      </c>
      <c r="E7003" s="18">
        <v>6.1936983999999997</v>
      </c>
      <c r="F7003" s="9">
        <v>100000000</v>
      </c>
      <c r="G7003" s="19">
        <v>47500</v>
      </c>
      <c r="H7003" s="20">
        <v>45674</v>
      </c>
      <c r="I7003" s="20">
        <v>45855</v>
      </c>
      <c r="J7003" s="16" t="s">
        <v>1209</v>
      </c>
      <c r="K7003" s="16">
        <v>2</v>
      </c>
      <c r="L7003" s="16" t="s">
        <v>11677</v>
      </c>
      <c r="M7003" s="9">
        <v>-102799891.05</v>
      </c>
      <c r="N7003" s="9">
        <v>-2799891.05</v>
      </c>
      <c r="O7003" s="9">
        <v>-100000000</v>
      </c>
      <c r="P7003" s="9">
        <v>0</v>
      </c>
      <c r="Q7003" s="9">
        <v>0</v>
      </c>
      <c r="R7003" s="9">
        <v>0</v>
      </c>
      <c r="S7003" s="9">
        <v>0</v>
      </c>
      <c r="T7003" s="9">
        <v>202501160000104</v>
      </c>
      <c r="U7003" s="21">
        <v>45673</v>
      </c>
      <c r="V7003" s="21">
        <v>45674</v>
      </c>
      <c r="W7003" s="8" t="s">
        <v>7983</v>
      </c>
      <c r="X7003" s="8" t="s">
        <v>1212</v>
      </c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</row>
    <row r="7004" spans="1:55" ht="20" customHeight="1" x14ac:dyDescent="0.35">
      <c r="A7004" s="1"/>
      <c r="B7004" s="17">
        <v>45838</v>
      </c>
      <c r="C7004" s="16" t="s">
        <v>11679</v>
      </c>
      <c r="D7004" s="16" t="s">
        <v>1208</v>
      </c>
      <c r="E7004" s="18">
        <v>6.22</v>
      </c>
      <c r="F7004" s="9">
        <v>50000000</v>
      </c>
      <c r="G7004" s="19">
        <v>47500</v>
      </c>
      <c r="H7004" s="20">
        <v>45674</v>
      </c>
      <c r="I7004" s="20">
        <v>45855</v>
      </c>
      <c r="J7004" s="16" t="s">
        <v>1209</v>
      </c>
      <c r="K7004" s="16">
        <v>2</v>
      </c>
      <c r="L7004" s="16" t="s">
        <v>11680</v>
      </c>
      <c r="M7004" s="9">
        <v>52458721.390000001</v>
      </c>
      <c r="N7004" s="9">
        <v>1405890.41</v>
      </c>
      <c r="O7004" s="9">
        <v>51052830.979999997</v>
      </c>
      <c r="P7004" s="9">
        <v>3.9304838000000002</v>
      </c>
      <c r="Q7004" s="9">
        <v>-3.8229183999999998</v>
      </c>
      <c r="R7004" s="9">
        <v>16.385104399999999</v>
      </c>
      <c r="S7004" s="9">
        <v>-20054.54</v>
      </c>
      <c r="T7004" s="9">
        <v>202501160000290</v>
      </c>
      <c r="U7004" s="21">
        <v>45673</v>
      </c>
      <c r="V7004" s="21">
        <v>45674</v>
      </c>
      <c r="W7004" s="8" t="s">
        <v>2760</v>
      </c>
      <c r="X7004" s="8" t="s">
        <v>1212</v>
      </c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</row>
    <row r="7005" spans="1:55" ht="20" customHeight="1" x14ac:dyDescent="0.35">
      <c r="A7005" s="1"/>
      <c r="B7005" s="17">
        <v>45838</v>
      </c>
      <c r="C7005" s="16" t="s">
        <v>11681</v>
      </c>
      <c r="D7005" s="16" t="s">
        <v>1214</v>
      </c>
      <c r="E7005" s="18">
        <v>6.1936986999999997</v>
      </c>
      <c r="F7005" s="9">
        <v>50000000</v>
      </c>
      <c r="G7005" s="19">
        <v>47500</v>
      </c>
      <c r="H7005" s="20">
        <v>45674</v>
      </c>
      <c r="I7005" s="20">
        <v>45855</v>
      </c>
      <c r="J7005" s="16" t="s">
        <v>1209</v>
      </c>
      <c r="K7005" s="16">
        <v>2</v>
      </c>
      <c r="L7005" s="16" t="s">
        <v>11680</v>
      </c>
      <c r="M7005" s="9">
        <v>-51399945.590000004</v>
      </c>
      <c r="N7005" s="9">
        <v>-1399945.59</v>
      </c>
      <c r="O7005" s="9">
        <v>-50000000</v>
      </c>
      <c r="P7005" s="9">
        <v>0</v>
      </c>
      <c r="Q7005" s="9">
        <v>0</v>
      </c>
      <c r="R7005" s="9">
        <v>0</v>
      </c>
      <c r="S7005" s="9">
        <v>0</v>
      </c>
      <c r="T7005" s="9">
        <v>202501160000290</v>
      </c>
      <c r="U7005" s="21">
        <v>45673</v>
      </c>
      <c r="V7005" s="21">
        <v>45674</v>
      </c>
      <c r="W7005" s="8" t="s">
        <v>2760</v>
      </c>
      <c r="X7005" s="8" t="s">
        <v>1212</v>
      </c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</row>
    <row r="7006" spans="1:55" ht="20" customHeight="1" x14ac:dyDescent="0.35">
      <c r="A7006" s="1"/>
      <c r="B7006" s="17">
        <v>45838</v>
      </c>
      <c r="C7006" s="16" t="s">
        <v>11682</v>
      </c>
      <c r="D7006" s="16" t="s">
        <v>1208</v>
      </c>
      <c r="E7006" s="18">
        <v>6.22</v>
      </c>
      <c r="F7006" s="9">
        <v>50000000</v>
      </c>
      <c r="G7006" s="19">
        <v>47500</v>
      </c>
      <c r="H7006" s="20">
        <v>45674</v>
      </c>
      <c r="I7006" s="20">
        <v>45855</v>
      </c>
      <c r="J7006" s="16" t="s">
        <v>1209</v>
      </c>
      <c r="K7006" s="16">
        <v>2</v>
      </c>
      <c r="L7006" s="16" t="s">
        <v>11683</v>
      </c>
      <c r="M7006" s="9">
        <v>52458721.390000001</v>
      </c>
      <c r="N7006" s="9">
        <v>1405890.41</v>
      </c>
      <c r="O7006" s="9">
        <v>51052830.979999997</v>
      </c>
      <c r="P7006" s="9">
        <v>3.9304838000000002</v>
      </c>
      <c r="Q7006" s="9">
        <v>-3.8229183999999998</v>
      </c>
      <c r="R7006" s="9">
        <v>16.385104399999999</v>
      </c>
      <c r="S7006" s="9">
        <v>-20054.54</v>
      </c>
      <c r="T7006" s="9">
        <v>202501160000295</v>
      </c>
      <c r="U7006" s="21">
        <v>45673</v>
      </c>
      <c r="V7006" s="21">
        <v>45674</v>
      </c>
      <c r="W7006" s="8" t="s">
        <v>2760</v>
      </c>
      <c r="X7006" s="8" t="s">
        <v>1212</v>
      </c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</row>
    <row r="7007" spans="1:55" ht="20" customHeight="1" x14ac:dyDescent="0.35">
      <c r="A7007" s="1"/>
      <c r="B7007" s="17">
        <v>45838</v>
      </c>
      <c r="C7007" s="16" t="s">
        <v>11684</v>
      </c>
      <c r="D7007" s="16" t="s">
        <v>1214</v>
      </c>
      <c r="E7007" s="18">
        <v>6.1936986999999997</v>
      </c>
      <c r="F7007" s="9">
        <v>50000000</v>
      </c>
      <c r="G7007" s="19">
        <v>47500</v>
      </c>
      <c r="H7007" s="20">
        <v>45674</v>
      </c>
      <c r="I7007" s="20">
        <v>45855</v>
      </c>
      <c r="J7007" s="16" t="s">
        <v>1209</v>
      </c>
      <c r="K7007" s="16">
        <v>2</v>
      </c>
      <c r="L7007" s="16" t="s">
        <v>11683</v>
      </c>
      <c r="M7007" s="9">
        <v>-51399945.590000004</v>
      </c>
      <c r="N7007" s="9">
        <v>-1399945.59</v>
      </c>
      <c r="O7007" s="9">
        <v>-50000000</v>
      </c>
      <c r="P7007" s="9">
        <v>0</v>
      </c>
      <c r="Q7007" s="9">
        <v>0</v>
      </c>
      <c r="R7007" s="9">
        <v>0</v>
      </c>
      <c r="S7007" s="9">
        <v>0</v>
      </c>
      <c r="T7007" s="9">
        <v>202501160000295</v>
      </c>
      <c r="U7007" s="21">
        <v>45673</v>
      </c>
      <c r="V7007" s="21">
        <v>45674</v>
      </c>
      <c r="W7007" s="8" t="s">
        <v>2760</v>
      </c>
      <c r="X7007" s="8" t="s">
        <v>1212</v>
      </c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</row>
    <row r="7008" spans="1:55" ht="20" customHeight="1" x14ac:dyDescent="0.35">
      <c r="A7008" s="1"/>
      <c r="B7008" s="17">
        <v>45838</v>
      </c>
      <c r="C7008" s="16" t="s">
        <v>11685</v>
      </c>
      <c r="D7008" s="16" t="s">
        <v>1208</v>
      </c>
      <c r="E7008" s="18">
        <v>6.55</v>
      </c>
      <c r="F7008" s="9">
        <v>50000000</v>
      </c>
      <c r="G7008" s="19">
        <v>45947</v>
      </c>
      <c r="H7008" s="20">
        <v>45674</v>
      </c>
      <c r="I7008" s="20">
        <v>45947</v>
      </c>
      <c r="J7008" s="16" t="s">
        <v>1209</v>
      </c>
      <c r="K7008" s="16">
        <v>0</v>
      </c>
      <c r="L7008" s="16" t="s">
        <v>11686</v>
      </c>
      <c r="M7008" s="9">
        <v>-51614855.43</v>
      </c>
      <c r="N7008" s="9">
        <v>-1480479.45</v>
      </c>
      <c r="O7008" s="9">
        <v>-50134375.979999997</v>
      </c>
      <c r="P7008" s="9">
        <v>0.2958904</v>
      </c>
      <c r="Q7008" s="9">
        <v>0.28055740000000001</v>
      </c>
      <c r="R7008" s="9">
        <v>0.3773396</v>
      </c>
      <c r="S7008" s="9">
        <v>1448.09</v>
      </c>
      <c r="T7008" s="9">
        <v>202501160000692</v>
      </c>
      <c r="U7008" s="21">
        <v>45673</v>
      </c>
      <c r="V7008" s="21">
        <v>45674</v>
      </c>
      <c r="W7008" s="8" t="s">
        <v>7983</v>
      </c>
      <c r="X7008" s="8" t="s">
        <v>1212</v>
      </c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</row>
    <row r="7009" spans="1:55" ht="20" customHeight="1" x14ac:dyDescent="0.35">
      <c r="A7009" s="1"/>
      <c r="B7009" s="17">
        <v>45838</v>
      </c>
      <c r="C7009" s="16" t="s">
        <v>11687</v>
      </c>
      <c r="D7009" s="16" t="s">
        <v>1214</v>
      </c>
      <c r="E7009" s="18">
        <v>6.1936986999999997</v>
      </c>
      <c r="F7009" s="9">
        <v>50000000</v>
      </c>
      <c r="G7009" s="19">
        <v>45947</v>
      </c>
      <c r="H7009" s="20">
        <v>45674</v>
      </c>
      <c r="I7009" s="20">
        <v>45947</v>
      </c>
      <c r="J7009" s="16" t="s">
        <v>1209</v>
      </c>
      <c r="K7009" s="16">
        <v>0</v>
      </c>
      <c r="L7009" s="16" t="s">
        <v>11686</v>
      </c>
      <c r="M7009" s="9">
        <v>51399945.590000004</v>
      </c>
      <c r="N7009" s="9">
        <v>1399945.59</v>
      </c>
      <c r="O7009" s="9">
        <v>50000000</v>
      </c>
      <c r="P7009" s="9">
        <v>0</v>
      </c>
      <c r="Q7009" s="9">
        <v>0</v>
      </c>
      <c r="R7009" s="9">
        <v>0</v>
      </c>
      <c r="S7009" s="9">
        <v>0</v>
      </c>
      <c r="T7009" s="9">
        <v>202501160000692</v>
      </c>
      <c r="U7009" s="21">
        <v>45673</v>
      </c>
      <c r="V7009" s="21">
        <v>45674</v>
      </c>
      <c r="W7009" s="8" t="s">
        <v>7983</v>
      </c>
      <c r="X7009" s="8" t="s">
        <v>1212</v>
      </c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</row>
    <row r="7010" spans="1:55" ht="20" customHeight="1" x14ac:dyDescent="0.35">
      <c r="A7010" s="1"/>
      <c r="B7010" s="17">
        <v>45838</v>
      </c>
      <c r="C7010" s="16" t="s">
        <v>11688</v>
      </c>
      <c r="D7010" s="16" t="s">
        <v>1208</v>
      </c>
      <c r="E7010" s="18">
        <v>6.47</v>
      </c>
      <c r="F7010" s="9">
        <v>50000000</v>
      </c>
      <c r="G7010" s="19">
        <v>45947</v>
      </c>
      <c r="H7010" s="20">
        <v>45674</v>
      </c>
      <c r="I7010" s="20">
        <v>45947</v>
      </c>
      <c r="J7010" s="16" t="s">
        <v>1209</v>
      </c>
      <c r="K7010" s="16">
        <v>0</v>
      </c>
      <c r="L7010" s="16" t="s">
        <v>11689</v>
      </c>
      <c r="M7010" s="9">
        <v>51585413.719999999</v>
      </c>
      <c r="N7010" s="9">
        <v>1462397.26</v>
      </c>
      <c r="O7010" s="9">
        <v>50123016.460000001</v>
      </c>
      <c r="P7010" s="9">
        <v>0.2958904</v>
      </c>
      <c r="Q7010" s="9">
        <v>-0.28055740000000001</v>
      </c>
      <c r="R7010" s="9">
        <v>0.3773396</v>
      </c>
      <c r="S7010" s="9">
        <v>-1447.27</v>
      </c>
      <c r="T7010" s="9">
        <v>202501160000710</v>
      </c>
      <c r="U7010" s="21">
        <v>45673</v>
      </c>
      <c r="V7010" s="21">
        <v>45674</v>
      </c>
      <c r="W7010" s="8" t="s">
        <v>7983</v>
      </c>
      <c r="X7010" s="8" t="s">
        <v>1212</v>
      </c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</row>
    <row r="7011" spans="1:55" ht="20" customHeight="1" x14ac:dyDescent="0.35">
      <c r="A7011" s="1"/>
      <c r="B7011" s="17">
        <v>45838</v>
      </c>
      <c r="C7011" s="16" t="s">
        <v>11690</v>
      </c>
      <c r="D7011" s="16" t="s">
        <v>1214</v>
      </c>
      <c r="E7011" s="18">
        <v>6.1936986999999997</v>
      </c>
      <c r="F7011" s="9">
        <v>50000000</v>
      </c>
      <c r="G7011" s="19">
        <v>45947</v>
      </c>
      <c r="H7011" s="20">
        <v>45674</v>
      </c>
      <c r="I7011" s="20">
        <v>45947</v>
      </c>
      <c r="J7011" s="16" t="s">
        <v>1209</v>
      </c>
      <c r="K7011" s="16">
        <v>0</v>
      </c>
      <c r="L7011" s="16" t="s">
        <v>11689</v>
      </c>
      <c r="M7011" s="9">
        <v>-51399945.590000004</v>
      </c>
      <c r="N7011" s="9">
        <v>-1399945.59</v>
      </c>
      <c r="O7011" s="9">
        <v>-50000000</v>
      </c>
      <c r="P7011" s="9">
        <v>0</v>
      </c>
      <c r="Q7011" s="9">
        <v>0</v>
      </c>
      <c r="R7011" s="9">
        <v>0</v>
      </c>
      <c r="S7011" s="9">
        <v>0</v>
      </c>
      <c r="T7011" s="9">
        <v>202501160000710</v>
      </c>
      <c r="U7011" s="21">
        <v>45673</v>
      </c>
      <c r="V7011" s="21">
        <v>45674</v>
      </c>
      <c r="W7011" s="8" t="s">
        <v>7983</v>
      </c>
      <c r="X7011" s="8" t="s">
        <v>1212</v>
      </c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</row>
    <row r="7012" spans="1:55" ht="20" customHeight="1" x14ac:dyDescent="0.35">
      <c r="A7012" s="1"/>
      <c r="B7012" s="17">
        <v>45838</v>
      </c>
      <c r="C7012" s="16" t="s">
        <v>11691</v>
      </c>
      <c r="D7012" s="16" t="s">
        <v>1208</v>
      </c>
      <c r="E7012" s="18">
        <v>6.2149999999999999</v>
      </c>
      <c r="F7012" s="9">
        <v>250000000</v>
      </c>
      <c r="G7012" s="19">
        <v>46408</v>
      </c>
      <c r="H7012" s="20">
        <v>45678</v>
      </c>
      <c r="I7012" s="20">
        <v>45859</v>
      </c>
      <c r="J7012" s="16" t="s">
        <v>1209</v>
      </c>
      <c r="K7012" s="16">
        <v>2</v>
      </c>
      <c r="L7012" s="16" t="s">
        <v>11692</v>
      </c>
      <c r="M7012" s="9">
        <v>259492994.5</v>
      </c>
      <c r="N7012" s="9">
        <v>6853527.4000000004</v>
      </c>
      <c r="O7012" s="9">
        <v>252639467.09999999</v>
      </c>
      <c r="P7012" s="9">
        <v>1.470952</v>
      </c>
      <c r="Q7012" s="9">
        <v>-1.4316157</v>
      </c>
      <c r="R7012" s="9">
        <v>3.4309373999999999</v>
      </c>
      <c r="S7012" s="9">
        <v>-37149.42</v>
      </c>
      <c r="T7012" s="9">
        <v>202501200000234</v>
      </c>
      <c r="U7012" s="21">
        <v>45677</v>
      </c>
      <c r="V7012" s="21">
        <v>45678</v>
      </c>
      <c r="W7012" s="8" t="s">
        <v>7983</v>
      </c>
      <c r="X7012" s="8" t="s">
        <v>1212</v>
      </c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</row>
    <row r="7013" spans="1:55" ht="20" customHeight="1" x14ac:dyDescent="0.35">
      <c r="A7013" s="1"/>
      <c r="B7013" s="17">
        <v>45838</v>
      </c>
      <c r="C7013" s="16" t="s">
        <v>11693</v>
      </c>
      <c r="D7013" s="16" t="s">
        <v>1214</v>
      </c>
      <c r="E7013" s="18">
        <v>6.1773897</v>
      </c>
      <c r="F7013" s="9">
        <v>250000000</v>
      </c>
      <c r="G7013" s="19">
        <v>46408</v>
      </c>
      <c r="H7013" s="20">
        <v>45678</v>
      </c>
      <c r="I7013" s="20">
        <v>45859</v>
      </c>
      <c r="J7013" s="16" t="s">
        <v>1209</v>
      </c>
      <c r="K7013" s="16">
        <v>2</v>
      </c>
      <c r="L7013" s="16" t="s">
        <v>11692</v>
      </c>
      <c r="M7013" s="9">
        <v>-256812053.06</v>
      </c>
      <c r="N7013" s="9">
        <v>-6812053.0599999996</v>
      </c>
      <c r="O7013" s="9">
        <v>-250000000</v>
      </c>
      <c r="P7013" s="9">
        <v>0</v>
      </c>
      <c r="Q7013" s="9">
        <v>0</v>
      </c>
      <c r="R7013" s="9">
        <v>0</v>
      </c>
      <c r="S7013" s="9">
        <v>0</v>
      </c>
      <c r="T7013" s="9">
        <v>202501200000234</v>
      </c>
      <c r="U7013" s="21">
        <v>45677</v>
      </c>
      <c r="V7013" s="21">
        <v>45678</v>
      </c>
      <c r="W7013" s="8" t="s">
        <v>7983</v>
      </c>
      <c r="X7013" s="8" t="s">
        <v>1212</v>
      </c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</row>
    <row r="7014" spans="1:55" ht="20" customHeight="1" x14ac:dyDescent="0.35">
      <c r="A7014" s="1"/>
      <c r="B7014" s="17">
        <v>45838</v>
      </c>
      <c r="C7014" s="16" t="s">
        <v>11694</v>
      </c>
      <c r="D7014" s="16" t="s">
        <v>1208</v>
      </c>
      <c r="E7014" s="18">
        <v>6.2149999999999999</v>
      </c>
      <c r="F7014" s="9">
        <v>250000000</v>
      </c>
      <c r="G7014" s="19">
        <v>46408</v>
      </c>
      <c r="H7014" s="20">
        <v>45678</v>
      </c>
      <c r="I7014" s="20">
        <v>45859</v>
      </c>
      <c r="J7014" s="16" t="s">
        <v>1209</v>
      </c>
      <c r="K7014" s="16">
        <v>2</v>
      </c>
      <c r="L7014" s="16" t="s">
        <v>11695</v>
      </c>
      <c r="M7014" s="9">
        <v>259492994.5</v>
      </c>
      <c r="N7014" s="9">
        <v>6853527.4000000004</v>
      </c>
      <c r="O7014" s="9">
        <v>252639467.09999999</v>
      </c>
      <c r="P7014" s="9">
        <v>1.470952</v>
      </c>
      <c r="Q7014" s="9">
        <v>-1.4316157</v>
      </c>
      <c r="R7014" s="9">
        <v>3.4309373999999999</v>
      </c>
      <c r="S7014" s="9">
        <v>-37149.42</v>
      </c>
      <c r="T7014" s="9">
        <v>202501200000235</v>
      </c>
      <c r="U7014" s="21">
        <v>45677</v>
      </c>
      <c r="V7014" s="21">
        <v>45678</v>
      </c>
      <c r="W7014" s="8" t="s">
        <v>7983</v>
      </c>
      <c r="X7014" s="8" t="s">
        <v>1212</v>
      </c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</row>
    <row r="7015" spans="1:55" ht="20" customHeight="1" x14ac:dyDescent="0.35">
      <c r="A7015" s="1"/>
      <c r="B7015" s="17">
        <v>45838</v>
      </c>
      <c r="C7015" s="16" t="s">
        <v>11696</v>
      </c>
      <c r="D7015" s="16" t="s">
        <v>1214</v>
      </c>
      <c r="E7015" s="18">
        <v>6.1773897</v>
      </c>
      <c r="F7015" s="9">
        <v>250000000</v>
      </c>
      <c r="G7015" s="19">
        <v>46408</v>
      </c>
      <c r="H7015" s="20">
        <v>45678</v>
      </c>
      <c r="I7015" s="20">
        <v>45859</v>
      </c>
      <c r="J7015" s="16" t="s">
        <v>1209</v>
      </c>
      <c r="K7015" s="16">
        <v>2</v>
      </c>
      <c r="L7015" s="16" t="s">
        <v>11695</v>
      </c>
      <c r="M7015" s="9">
        <v>-256812053.06</v>
      </c>
      <c r="N7015" s="9">
        <v>-6812053.0599999996</v>
      </c>
      <c r="O7015" s="9">
        <v>-250000000</v>
      </c>
      <c r="P7015" s="9">
        <v>0</v>
      </c>
      <c r="Q7015" s="9">
        <v>0</v>
      </c>
      <c r="R7015" s="9">
        <v>0</v>
      </c>
      <c r="S7015" s="9">
        <v>0</v>
      </c>
      <c r="T7015" s="9">
        <v>202501200000235</v>
      </c>
      <c r="U7015" s="21">
        <v>45677</v>
      </c>
      <c r="V7015" s="21">
        <v>45678</v>
      </c>
      <c r="W7015" s="8" t="s">
        <v>7983</v>
      </c>
      <c r="X7015" s="8" t="s">
        <v>1212</v>
      </c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</row>
    <row r="7016" spans="1:55" ht="20" customHeight="1" x14ac:dyDescent="0.35">
      <c r="A7016" s="1"/>
      <c r="B7016" s="17">
        <v>45838</v>
      </c>
      <c r="C7016" s="16" t="s">
        <v>11697</v>
      </c>
      <c r="D7016" s="16" t="s">
        <v>1208</v>
      </c>
      <c r="E7016" s="18">
        <v>6.2149999999999999</v>
      </c>
      <c r="F7016" s="9">
        <v>250000000</v>
      </c>
      <c r="G7016" s="19">
        <v>46408</v>
      </c>
      <c r="H7016" s="20">
        <v>45678</v>
      </c>
      <c r="I7016" s="20">
        <v>45859</v>
      </c>
      <c r="J7016" s="16" t="s">
        <v>1209</v>
      </c>
      <c r="K7016" s="16">
        <v>2</v>
      </c>
      <c r="L7016" s="16" t="s">
        <v>11698</v>
      </c>
      <c r="M7016" s="9">
        <v>259492994.5</v>
      </c>
      <c r="N7016" s="9">
        <v>6853527.4000000004</v>
      </c>
      <c r="O7016" s="9">
        <v>252639467.09999999</v>
      </c>
      <c r="P7016" s="9">
        <v>1.470952</v>
      </c>
      <c r="Q7016" s="9">
        <v>-1.4316157</v>
      </c>
      <c r="R7016" s="9">
        <v>3.4309373999999999</v>
      </c>
      <c r="S7016" s="9">
        <v>-37149.42</v>
      </c>
      <c r="T7016" s="9">
        <v>202501200000236</v>
      </c>
      <c r="U7016" s="21">
        <v>45677</v>
      </c>
      <c r="V7016" s="21">
        <v>45678</v>
      </c>
      <c r="W7016" s="8" t="s">
        <v>7983</v>
      </c>
      <c r="X7016" s="8" t="s">
        <v>1212</v>
      </c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</row>
    <row r="7017" spans="1:55" ht="20" customHeight="1" x14ac:dyDescent="0.35">
      <c r="A7017" s="1"/>
      <c r="B7017" s="17">
        <v>45838</v>
      </c>
      <c r="C7017" s="16" t="s">
        <v>11699</v>
      </c>
      <c r="D7017" s="16" t="s">
        <v>1214</v>
      </c>
      <c r="E7017" s="18">
        <v>6.1773897</v>
      </c>
      <c r="F7017" s="9">
        <v>250000000</v>
      </c>
      <c r="G7017" s="19">
        <v>46408</v>
      </c>
      <c r="H7017" s="20">
        <v>45678</v>
      </c>
      <c r="I7017" s="20">
        <v>45859</v>
      </c>
      <c r="J7017" s="16" t="s">
        <v>1209</v>
      </c>
      <c r="K7017" s="16">
        <v>2</v>
      </c>
      <c r="L7017" s="16" t="s">
        <v>11698</v>
      </c>
      <c r="M7017" s="9">
        <v>-256812053.06</v>
      </c>
      <c r="N7017" s="9">
        <v>-6812053.0599999996</v>
      </c>
      <c r="O7017" s="9">
        <v>-250000000</v>
      </c>
      <c r="P7017" s="9">
        <v>0</v>
      </c>
      <c r="Q7017" s="9">
        <v>0</v>
      </c>
      <c r="R7017" s="9">
        <v>0</v>
      </c>
      <c r="S7017" s="9">
        <v>0</v>
      </c>
      <c r="T7017" s="9">
        <v>202501200000236</v>
      </c>
      <c r="U7017" s="21">
        <v>45677</v>
      </c>
      <c r="V7017" s="21">
        <v>45678</v>
      </c>
      <c r="W7017" s="8" t="s">
        <v>7983</v>
      </c>
      <c r="X7017" s="8" t="s">
        <v>1212</v>
      </c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</row>
    <row r="7018" spans="1:55" ht="20" customHeight="1" x14ac:dyDescent="0.35">
      <c r="A7018" s="1"/>
      <c r="B7018" s="17">
        <v>45838</v>
      </c>
      <c r="C7018" s="16" t="s">
        <v>11700</v>
      </c>
      <c r="D7018" s="16" t="s">
        <v>1208</v>
      </c>
      <c r="E7018" s="18">
        <v>6.2149999999999999</v>
      </c>
      <c r="F7018" s="9">
        <v>250000000</v>
      </c>
      <c r="G7018" s="19">
        <v>46408</v>
      </c>
      <c r="H7018" s="20">
        <v>45678</v>
      </c>
      <c r="I7018" s="20">
        <v>45859</v>
      </c>
      <c r="J7018" s="16" t="s">
        <v>1209</v>
      </c>
      <c r="K7018" s="16">
        <v>2</v>
      </c>
      <c r="L7018" s="16" t="s">
        <v>11701</v>
      </c>
      <c r="M7018" s="9">
        <v>259492994.5</v>
      </c>
      <c r="N7018" s="9">
        <v>6853527.4000000004</v>
      </c>
      <c r="O7018" s="9">
        <v>252639467.09999999</v>
      </c>
      <c r="P7018" s="9">
        <v>1.470952</v>
      </c>
      <c r="Q7018" s="9">
        <v>-1.4316157</v>
      </c>
      <c r="R7018" s="9">
        <v>3.4309373999999999</v>
      </c>
      <c r="S7018" s="9">
        <v>-37149.42</v>
      </c>
      <c r="T7018" s="9">
        <v>202501200000237</v>
      </c>
      <c r="U7018" s="21">
        <v>45677</v>
      </c>
      <c r="V7018" s="21">
        <v>45678</v>
      </c>
      <c r="W7018" s="8" t="s">
        <v>7983</v>
      </c>
      <c r="X7018" s="8" t="s">
        <v>1212</v>
      </c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</row>
    <row r="7019" spans="1:55" ht="20" customHeight="1" x14ac:dyDescent="0.35">
      <c r="A7019" s="1"/>
      <c r="B7019" s="17">
        <v>45838</v>
      </c>
      <c r="C7019" s="16" t="s">
        <v>11702</v>
      </c>
      <c r="D7019" s="16" t="s">
        <v>1214</v>
      </c>
      <c r="E7019" s="18">
        <v>6.1773897</v>
      </c>
      <c r="F7019" s="9">
        <v>250000000</v>
      </c>
      <c r="G7019" s="19">
        <v>46408</v>
      </c>
      <c r="H7019" s="20">
        <v>45678</v>
      </c>
      <c r="I7019" s="20">
        <v>45859</v>
      </c>
      <c r="J7019" s="16" t="s">
        <v>1209</v>
      </c>
      <c r="K7019" s="16">
        <v>2</v>
      </c>
      <c r="L7019" s="16" t="s">
        <v>11701</v>
      </c>
      <c r="M7019" s="9">
        <v>-256812053.06</v>
      </c>
      <c r="N7019" s="9">
        <v>-6812053.0599999996</v>
      </c>
      <c r="O7019" s="9">
        <v>-250000000</v>
      </c>
      <c r="P7019" s="9">
        <v>0</v>
      </c>
      <c r="Q7019" s="9">
        <v>0</v>
      </c>
      <c r="R7019" s="9">
        <v>0</v>
      </c>
      <c r="S7019" s="9">
        <v>0</v>
      </c>
      <c r="T7019" s="9">
        <v>202501200000237</v>
      </c>
      <c r="U7019" s="21">
        <v>45677</v>
      </c>
      <c r="V7019" s="21">
        <v>45678</v>
      </c>
      <c r="W7019" s="8" t="s">
        <v>7983</v>
      </c>
      <c r="X7019" s="8" t="s">
        <v>1212</v>
      </c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</row>
    <row r="7020" spans="1:55" ht="20" customHeight="1" x14ac:dyDescent="0.35">
      <c r="A7020" s="1"/>
      <c r="B7020" s="17">
        <v>45838</v>
      </c>
      <c r="C7020" s="16" t="s">
        <v>11703</v>
      </c>
      <c r="D7020" s="16" t="s">
        <v>1208</v>
      </c>
      <c r="E7020" s="18">
        <v>6.45</v>
      </c>
      <c r="F7020" s="9">
        <v>1000000000</v>
      </c>
      <c r="G7020" s="19">
        <v>45953</v>
      </c>
      <c r="H7020" s="20">
        <v>45678</v>
      </c>
      <c r="I7020" s="20">
        <v>45953</v>
      </c>
      <c r="J7020" s="16" t="s">
        <v>1209</v>
      </c>
      <c r="K7020" s="16">
        <v>0</v>
      </c>
      <c r="L7020" s="16" t="s">
        <v>11704</v>
      </c>
      <c r="M7020" s="9">
        <v>1030991182.02</v>
      </c>
      <c r="N7020" s="9">
        <v>28450684.93</v>
      </c>
      <c r="O7020" s="9">
        <v>1002540497.09</v>
      </c>
      <c r="P7020" s="9">
        <v>0.31232880000000002</v>
      </c>
      <c r="Q7020" s="9">
        <v>-0.29613840000000002</v>
      </c>
      <c r="R7020" s="9">
        <v>0.40299659999999998</v>
      </c>
      <c r="S7020" s="9">
        <v>-30531.61</v>
      </c>
      <c r="T7020" s="9">
        <v>202501200000354</v>
      </c>
      <c r="U7020" s="21">
        <v>45677</v>
      </c>
      <c r="V7020" s="21">
        <v>45678</v>
      </c>
      <c r="W7020" s="8" t="s">
        <v>7983</v>
      </c>
      <c r="X7020" s="8" t="s">
        <v>1212</v>
      </c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</row>
    <row r="7021" spans="1:55" ht="20" customHeight="1" x14ac:dyDescent="0.35">
      <c r="A7021" s="1"/>
      <c r="B7021" s="17">
        <v>45838</v>
      </c>
      <c r="C7021" s="16" t="s">
        <v>11705</v>
      </c>
      <c r="D7021" s="16" t="s">
        <v>1214</v>
      </c>
      <c r="E7021" s="18">
        <v>6.1773897</v>
      </c>
      <c r="F7021" s="9">
        <v>1000000000</v>
      </c>
      <c r="G7021" s="19">
        <v>45953</v>
      </c>
      <c r="H7021" s="20">
        <v>45678</v>
      </c>
      <c r="I7021" s="20">
        <v>45953</v>
      </c>
      <c r="J7021" s="16" t="s">
        <v>1209</v>
      </c>
      <c r="K7021" s="16">
        <v>0</v>
      </c>
      <c r="L7021" s="16" t="s">
        <v>11704</v>
      </c>
      <c r="M7021" s="9">
        <v>-1027248212.14</v>
      </c>
      <c r="N7021" s="9">
        <v>-27248212.140000001</v>
      </c>
      <c r="O7021" s="9">
        <v>-1000000000</v>
      </c>
      <c r="P7021" s="9">
        <v>0</v>
      </c>
      <c r="Q7021" s="9">
        <v>0</v>
      </c>
      <c r="R7021" s="9">
        <v>0</v>
      </c>
      <c r="S7021" s="9">
        <v>0</v>
      </c>
      <c r="T7021" s="9">
        <v>202501200000354</v>
      </c>
      <c r="U7021" s="21">
        <v>45677</v>
      </c>
      <c r="V7021" s="21">
        <v>45678</v>
      </c>
      <c r="W7021" s="8" t="s">
        <v>7983</v>
      </c>
      <c r="X7021" s="8" t="s">
        <v>1212</v>
      </c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</row>
    <row r="7022" spans="1:55" ht="20" customHeight="1" x14ac:dyDescent="0.35">
      <c r="A7022" s="1"/>
      <c r="B7022" s="17">
        <v>45838</v>
      </c>
      <c r="C7022" s="16" t="s">
        <v>11706</v>
      </c>
      <c r="D7022" s="16" t="s">
        <v>1208</v>
      </c>
      <c r="E7022" s="18">
        <v>6.45</v>
      </c>
      <c r="F7022" s="9">
        <v>500000000</v>
      </c>
      <c r="G7022" s="19">
        <v>45953</v>
      </c>
      <c r="H7022" s="20">
        <v>45678</v>
      </c>
      <c r="I7022" s="20">
        <v>45953</v>
      </c>
      <c r="J7022" s="16" t="s">
        <v>1209</v>
      </c>
      <c r="K7022" s="16">
        <v>0</v>
      </c>
      <c r="L7022" s="16" t="s">
        <v>11707</v>
      </c>
      <c r="M7022" s="9">
        <v>515495591.01999998</v>
      </c>
      <c r="N7022" s="9">
        <v>14225342.470000001</v>
      </c>
      <c r="O7022" s="9">
        <v>501270248.55000001</v>
      </c>
      <c r="P7022" s="9">
        <v>0.31232880000000002</v>
      </c>
      <c r="Q7022" s="9">
        <v>-0.29613840000000002</v>
      </c>
      <c r="R7022" s="9">
        <v>0.40299659999999998</v>
      </c>
      <c r="S7022" s="9">
        <v>-15265.8</v>
      </c>
      <c r="T7022" s="9">
        <v>202501200000365</v>
      </c>
      <c r="U7022" s="21">
        <v>45677</v>
      </c>
      <c r="V7022" s="21">
        <v>45678</v>
      </c>
      <c r="W7022" s="8" t="s">
        <v>7983</v>
      </c>
      <c r="X7022" s="8" t="s">
        <v>1212</v>
      </c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</row>
    <row r="7023" spans="1:55" ht="20" customHeight="1" x14ac:dyDescent="0.35">
      <c r="A7023" s="1"/>
      <c r="B7023" s="17">
        <v>45838</v>
      </c>
      <c r="C7023" s="16" t="s">
        <v>11708</v>
      </c>
      <c r="D7023" s="16" t="s">
        <v>1214</v>
      </c>
      <c r="E7023" s="18">
        <v>6.1773897</v>
      </c>
      <c r="F7023" s="9">
        <v>500000000</v>
      </c>
      <c r="G7023" s="19">
        <v>45953</v>
      </c>
      <c r="H7023" s="20">
        <v>45678</v>
      </c>
      <c r="I7023" s="20">
        <v>45953</v>
      </c>
      <c r="J7023" s="16" t="s">
        <v>1209</v>
      </c>
      <c r="K7023" s="16">
        <v>0</v>
      </c>
      <c r="L7023" s="16" t="s">
        <v>11707</v>
      </c>
      <c r="M7023" s="9">
        <v>-513624106.06</v>
      </c>
      <c r="N7023" s="9">
        <v>-13624106.060000001</v>
      </c>
      <c r="O7023" s="9">
        <v>-500000000</v>
      </c>
      <c r="P7023" s="9">
        <v>0</v>
      </c>
      <c r="Q7023" s="9">
        <v>0</v>
      </c>
      <c r="R7023" s="9">
        <v>0</v>
      </c>
      <c r="S7023" s="9">
        <v>0</v>
      </c>
      <c r="T7023" s="9">
        <v>202501200000365</v>
      </c>
      <c r="U7023" s="21">
        <v>45677</v>
      </c>
      <c r="V7023" s="21">
        <v>45678</v>
      </c>
      <c r="W7023" s="8" t="s">
        <v>7983</v>
      </c>
      <c r="X7023" s="8" t="s">
        <v>1212</v>
      </c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</row>
    <row r="7024" spans="1:55" ht="20" customHeight="1" x14ac:dyDescent="0.35">
      <c r="A7024" s="1"/>
      <c r="B7024" s="17">
        <v>45838</v>
      </c>
      <c r="C7024" s="16" t="s">
        <v>11709</v>
      </c>
      <c r="D7024" s="16" t="s">
        <v>1208</v>
      </c>
      <c r="E7024" s="18">
        <v>6.4550000000000001</v>
      </c>
      <c r="F7024" s="9">
        <v>1500000000</v>
      </c>
      <c r="G7024" s="19">
        <v>45953</v>
      </c>
      <c r="H7024" s="20">
        <v>45678</v>
      </c>
      <c r="I7024" s="20">
        <v>45953</v>
      </c>
      <c r="J7024" s="16" t="s">
        <v>1209</v>
      </c>
      <c r="K7024" s="16">
        <v>0</v>
      </c>
      <c r="L7024" s="16" t="s">
        <v>11710</v>
      </c>
      <c r="M7024" s="9">
        <v>1546542331.2</v>
      </c>
      <c r="N7024" s="9">
        <v>42709109.590000004</v>
      </c>
      <c r="O7024" s="9">
        <v>1503833221.6099999</v>
      </c>
      <c r="P7024" s="9">
        <v>0.31232880000000002</v>
      </c>
      <c r="Q7024" s="9">
        <v>-0.29613840000000002</v>
      </c>
      <c r="R7024" s="9">
        <v>0.40299659999999998</v>
      </c>
      <c r="S7024" s="9">
        <v>-45799.06</v>
      </c>
      <c r="T7024" s="9">
        <v>202501200000513</v>
      </c>
      <c r="U7024" s="21">
        <v>45677</v>
      </c>
      <c r="V7024" s="21">
        <v>45678</v>
      </c>
      <c r="W7024" s="8" t="s">
        <v>7983</v>
      </c>
      <c r="X7024" s="8" t="s">
        <v>1212</v>
      </c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</row>
    <row r="7025" spans="1:55" ht="20" customHeight="1" x14ac:dyDescent="0.35">
      <c r="A7025" s="1"/>
      <c r="B7025" s="17">
        <v>45838</v>
      </c>
      <c r="C7025" s="16" t="s">
        <v>11711</v>
      </c>
      <c r="D7025" s="16" t="s">
        <v>1214</v>
      </c>
      <c r="E7025" s="18">
        <v>6.1773897</v>
      </c>
      <c r="F7025" s="9">
        <v>1500000000</v>
      </c>
      <c r="G7025" s="19">
        <v>45953</v>
      </c>
      <c r="H7025" s="20">
        <v>45678</v>
      </c>
      <c r="I7025" s="20">
        <v>45953</v>
      </c>
      <c r="J7025" s="16" t="s">
        <v>1209</v>
      </c>
      <c r="K7025" s="16">
        <v>0</v>
      </c>
      <c r="L7025" s="16" t="s">
        <v>11710</v>
      </c>
      <c r="M7025" s="9">
        <v>-1540872318.25</v>
      </c>
      <c r="N7025" s="9">
        <v>-40872318.25</v>
      </c>
      <c r="O7025" s="9">
        <v>-1500000000</v>
      </c>
      <c r="P7025" s="9">
        <v>0</v>
      </c>
      <c r="Q7025" s="9">
        <v>0</v>
      </c>
      <c r="R7025" s="9">
        <v>0</v>
      </c>
      <c r="S7025" s="9">
        <v>0</v>
      </c>
      <c r="T7025" s="9">
        <v>202501200000513</v>
      </c>
      <c r="U7025" s="21">
        <v>45677</v>
      </c>
      <c r="V7025" s="21">
        <v>45678</v>
      </c>
      <c r="W7025" s="8" t="s">
        <v>7983</v>
      </c>
      <c r="X7025" s="8" t="s">
        <v>1212</v>
      </c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</row>
    <row r="7026" spans="1:55" ht="20" customHeight="1" x14ac:dyDescent="0.35">
      <c r="A7026" s="1"/>
      <c r="B7026" s="17">
        <v>45838</v>
      </c>
      <c r="C7026" s="16" t="s">
        <v>11712</v>
      </c>
      <c r="D7026" s="16" t="s">
        <v>1208</v>
      </c>
      <c r="E7026" s="18">
        <v>6.18</v>
      </c>
      <c r="F7026" s="9">
        <v>250000000</v>
      </c>
      <c r="G7026" s="19">
        <v>47505</v>
      </c>
      <c r="H7026" s="20">
        <v>45679</v>
      </c>
      <c r="I7026" s="20">
        <v>45860</v>
      </c>
      <c r="J7026" s="16" t="s">
        <v>1209</v>
      </c>
      <c r="K7026" s="16">
        <v>2</v>
      </c>
      <c r="L7026" s="16" t="s">
        <v>11713</v>
      </c>
      <c r="M7026" s="9">
        <v>261641069.96000001</v>
      </c>
      <c r="N7026" s="9">
        <v>6772602.7400000002</v>
      </c>
      <c r="O7026" s="9">
        <v>254868467.22</v>
      </c>
      <c r="P7026" s="9">
        <v>3.9470939999999999</v>
      </c>
      <c r="Q7026" s="9">
        <v>-3.8390613</v>
      </c>
      <c r="R7026" s="9">
        <v>16.482335500000001</v>
      </c>
      <c r="S7026" s="9">
        <v>-100445.61</v>
      </c>
      <c r="T7026" s="9">
        <v>202501210000863</v>
      </c>
      <c r="U7026" s="21">
        <v>45678</v>
      </c>
      <c r="V7026" s="21">
        <v>45679</v>
      </c>
      <c r="W7026" s="8" t="s">
        <v>2991</v>
      </c>
      <c r="X7026" s="8" t="s">
        <v>1212</v>
      </c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</row>
    <row r="7027" spans="1:55" ht="20" customHeight="1" x14ac:dyDescent="0.35">
      <c r="A7027" s="1"/>
      <c r="B7027" s="17">
        <v>45838</v>
      </c>
      <c r="C7027" s="16" t="s">
        <v>11714</v>
      </c>
      <c r="D7027" s="16" t="s">
        <v>1214</v>
      </c>
      <c r="E7027" s="18">
        <v>6.1735679000000001</v>
      </c>
      <c r="F7027" s="9">
        <v>250000000</v>
      </c>
      <c r="G7027" s="19">
        <v>47505</v>
      </c>
      <c r="H7027" s="20">
        <v>45679</v>
      </c>
      <c r="I7027" s="20">
        <v>45860</v>
      </c>
      <c r="J7027" s="16" t="s">
        <v>1209</v>
      </c>
      <c r="K7027" s="16">
        <v>2</v>
      </c>
      <c r="L7027" s="16" t="s">
        <v>11713</v>
      </c>
      <c r="M7027" s="9">
        <v>-256765553.84999999</v>
      </c>
      <c r="N7027" s="9">
        <v>-6765553.8499999996</v>
      </c>
      <c r="O7027" s="9">
        <v>-250000000</v>
      </c>
      <c r="P7027" s="9">
        <v>0</v>
      </c>
      <c r="Q7027" s="9">
        <v>0</v>
      </c>
      <c r="R7027" s="9">
        <v>0</v>
      </c>
      <c r="S7027" s="9">
        <v>0</v>
      </c>
      <c r="T7027" s="9">
        <v>202501210000863</v>
      </c>
      <c r="U7027" s="21">
        <v>45678</v>
      </c>
      <c r="V7027" s="21">
        <v>45679</v>
      </c>
      <c r="W7027" s="8" t="s">
        <v>2991</v>
      </c>
      <c r="X7027" s="8" t="s">
        <v>1212</v>
      </c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</row>
    <row r="7028" spans="1:55" ht="20" customHeight="1" x14ac:dyDescent="0.35">
      <c r="A7028" s="1"/>
      <c r="B7028" s="17">
        <v>45838</v>
      </c>
      <c r="C7028" s="16" t="s">
        <v>11715</v>
      </c>
      <c r="D7028" s="16" t="s">
        <v>1208</v>
      </c>
      <c r="E7028" s="18">
        <v>6.1749999999999998</v>
      </c>
      <c r="F7028" s="9">
        <v>50000000</v>
      </c>
      <c r="G7028" s="19">
        <v>47506</v>
      </c>
      <c r="H7028" s="20">
        <v>45680</v>
      </c>
      <c r="I7028" s="20">
        <v>45861</v>
      </c>
      <c r="J7028" s="16" t="s">
        <v>1209</v>
      </c>
      <c r="K7028" s="16">
        <v>2</v>
      </c>
      <c r="L7028" s="16" t="s">
        <v>11716</v>
      </c>
      <c r="M7028" s="9">
        <v>52308744.219999999</v>
      </c>
      <c r="N7028" s="9">
        <v>1344965.75</v>
      </c>
      <c r="O7028" s="9">
        <v>50963778.469999999</v>
      </c>
      <c r="P7028" s="9">
        <v>3.9501989000000002</v>
      </c>
      <c r="Q7028" s="9">
        <v>-3.8420795999999999</v>
      </c>
      <c r="R7028" s="9">
        <v>16.500663100000001</v>
      </c>
      <c r="S7028" s="9">
        <v>-20097.439999999999</v>
      </c>
      <c r="T7028" s="9">
        <v>202501220000303</v>
      </c>
      <c r="U7028" s="21">
        <v>45679</v>
      </c>
      <c r="V7028" s="21">
        <v>45680</v>
      </c>
      <c r="W7028" s="8" t="s">
        <v>2760</v>
      </c>
      <c r="X7028" s="8" t="s">
        <v>1212</v>
      </c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</row>
    <row r="7029" spans="1:55" ht="20" customHeight="1" x14ac:dyDescent="0.35">
      <c r="A7029" s="1"/>
      <c r="B7029" s="17">
        <v>45838</v>
      </c>
      <c r="C7029" s="16" t="s">
        <v>11717</v>
      </c>
      <c r="D7029" s="16" t="s">
        <v>1214</v>
      </c>
      <c r="E7029" s="18">
        <v>6.1696412</v>
      </c>
      <c r="F7029" s="9">
        <v>50000000</v>
      </c>
      <c r="G7029" s="19">
        <v>47506</v>
      </c>
      <c r="H7029" s="20">
        <v>45680</v>
      </c>
      <c r="I7029" s="20">
        <v>45861</v>
      </c>
      <c r="J7029" s="16" t="s">
        <v>1209</v>
      </c>
      <c r="K7029" s="16">
        <v>2</v>
      </c>
      <c r="L7029" s="16" t="s">
        <v>11716</v>
      </c>
      <c r="M7029" s="9">
        <v>-51343798.560000002</v>
      </c>
      <c r="N7029" s="9">
        <v>-1343798.56</v>
      </c>
      <c r="O7029" s="9">
        <v>-50000000</v>
      </c>
      <c r="P7029" s="9">
        <v>0</v>
      </c>
      <c r="Q7029" s="9">
        <v>0</v>
      </c>
      <c r="R7029" s="9">
        <v>0</v>
      </c>
      <c r="S7029" s="9">
        <v>0</v>
      </c>
      <c r="T7029" s="9">
        <v>202501220000303</v>
      </c>
      <c r="U7029" s="21">
        <v>45679</v>
      </c>
      <c r="V7029" s="21">
        <v>45680</v>
      </c>
      <c r="W7029" s="8" t="s">
        <v>2760</v>
      </c>
      <c r="X7029" s="8" t="s">
        <v>1212</v>
      </c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</row>
    <row r="7030" spans="1:55" ht="20" customHeight="1" x14ac:dyDescent="0.35">
      <c r="A7030" s="1"/>
      <c r="B7030" s="17">
        <v>45838</v>
      </c>
      <c r="C7030" s="16" t="s">
        <v>11718</v>
      </c>
      <c r="D7030" s="16" t="s">
        <v>1208</v>
      </c>
      <c r="E7030" s="18">
        <v>6.1749999999999998</v>
      </c>
      <c r="F7030" s="9">
        <v>50000000</v>
      </c>
      <c r="G7030" s="19">
        <v>47506</v>
      </c>
      <c r="H7030" s="20">
        <v>45680</v>
      </c>
      <c r="I7030" s="20">
        <v>45861</v>
      </c>
      <c r="J7030" s="16" t="s">
        <v>1209</v>
      </c>
      <c r="K7030" s="16">
        <v>2</v>
      </c>
      <c r="L7030" s="16" t="s">
        <v>11719</v>
      </c>
      <c r="M7030" s="9">
        <v>52308744.219999999</v>
      </c>
      <c r="N7030" s="9">
        <v>1344965.75</v>
      </c>
      <c r="O7030" s="9">
        <v>50963778.469999999</v>
      </c>
      <c r="P7030" s="9">
        <v>3.9501989000000002</v>
      </c>
      <c r="Q7030" s="9">
        <v>-3.8420795999999999</v>
      </c>
      <c r="R7030" s="9">
        <v>16.500663100000001</v>
      </c>
      <c r="S7030" s="9">
        <v>-20097.439999999999</v>
      </c>
      <c r="T7030" s="9">
        <v>202501220000322</v>
      </c>
      <c r="U7030" s="21">
        <v>45679</v>
      </c>
      <c r="V7030" s="21">
        <v>45680</v>
      </c>
      <c r="W7030" s="8" t="s">
        <v>2760</v>
      </c>
      <c r="X7030" s="8" t="s">
        <v>1212</v>
      </c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</row>
    <row r="7031" spans="1:55" ht="20" customHeight="1" x14ac:dyDescent="0.35">
      <c r="A7031" s="1"/>
      <c r="B7031" s="17">
        <v>45838</v>
      </c>
      <c r="C7031" s="16" t="s">
        <v>11720</v>
      </c>
      <c r="D7031" s="16" t="s">
        <v>1214</v>
      </c>
      <c r="E7031" s="18">
        <v>6.1696412</v>
      </c>
      <c r="F7031" s="9">
        <v>50000000</v>
      </c>
      <c r="G7031" s="19">
        <v>47506</v>
      </c>
      <c r="H7031" s="20">
        <v>45680</v>
      </c>
      <c r="I7031" s="20">
        <v>45861</v>
      </c>
      <c r="J7031" s="16" t="s">
        <v>1209</v>
      </c>
      <c r="K7031" s="16">
        <v>2</v>
      </c>
      <c r="L7031" s="16" t="s">
        <v>11719</v>
      </c>
      <c r="M7031" s="9">
        <v>-51343798.560000002</v>
      </c>
      <c r="N7031" s="9">
        <v>-1343798.56</v>
      </c>
      <c r="O7031" s="9">
        <v>-50000000</v>
      </c>
      <c r="P7031" s="9">
        <v>0</v>
      </c>
      <c r="Q7031" s="9">
        <v>0</v>
      </c>
      <c r="R7031" s="9">
        <v>0</v>
      </c>
      <c r="S7031" s="9">
        <v>0</v>
      </c>
      <c r="T7031" s="9">
        <v>202501220000322</v>
      </c>
      <c r="U7031" s="21">
        <v>45679</v>
      </c>
      <c r="V7031" s="21">
        <v>45680</v>
      </c>
      <c r="W7031" s="8" t="s">
        <v>2760</v>
      </c>
      <c r="X7031" s="8" t="s">
        <v>1212</v>
      </c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</row>
    <row r="7032" spans="1:55" ht="20" customHeight="1" x14ac:dyDescent="0.35">
      <c r="A7032" s="1"/>
      <c r="B7032" s="17">
        <v>45838</v>
      </c>
      <c r="C7032" s="16" t="s">
        <v>11721</v>
      </c>
      <c r="D7032" s="16" t="s">
        <v>1208</v>
      </c>
      <c r="E7032" s="18">
        <v>6.1749999999999998</v>
      </c>
      <c r="F7032" s="9">
        <v>50000000</v>
      </c>
      <c r="G7032" s="19">
        <v>47506</v>
      </c>
      <c r="H7032" s="20">
        <v>45680</v>
      </c>
      <c r="I7032" s="20">
        <v>45861</v>
      </c>
      <c r="J7032" s="16" t="s">
        <v>1209</v>
      </c>
      <c r="K7032" s="16">
        <v>2</v>
      </c>
      <c r="L7032" s="16" t="s">
        <v>11722</v>
      </c>
      <c r="M7032" s="9">
        <v>52308744.219999999</v>
      </c>
      <c r="N7032" s="9">
        <v>1344965.75</v>
      </c>
      <c r="O7032" s="9">
        <v>50963778.469999999</v>
      </c>
      <c r="P7032" s="9">
        <v>3.9501989000000002</v>
      </c>
      <c r="Q7032" s="9">
        <v>-3.8420795999999999</v>
      </c>
      <c r="R7032" s="9">
        <v>16.500663100000001</v>
      </c>
      <c r="S7032" s="9">
        <v>-20097.439999999999</v>
      </c>
      <c r="T7032" s="9">
        <v>202501220000323</v>
      </c>
      <c r="U7032" s="21">
        <v>45679</v>
      </c>
      <c r="V7032" s="21">
        <v>45680</v>
      </c>
      <c r="W7032" s="8" t="s">
        <v>2760</v>
      </c>
      <c r="X7032" s="8" t="s">
        <v>1212</v>
      </c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</row>
    <row r="7033" spans="1:55" ht="20" customHeight="1" x14ac:dyDescent="0.35">
      <c r="A7033" s="1"/>
      <c r="B7033" s="17">
        <v>45838</v>
      </c>
      <c r="C7033" s="16" t="s">
        <v>11723</v>
      </c>
      <c r="D7033" s="16" t="s">
        <v>1214</v>
      </c>
      <c r="E7033" s="18">
        <v>6.1696412</v>
      </c>
      <c r="F7033" s="9">
        <v>50000000</v>
      </c>
      <c r="G7033" s="19">
        <v>47506</v>
      </c>
      <c r="H7033" s="20">
        <v>45680</v>
      </c>
      <c r="I7033" s="20">
        <v>45861</v>
      </c>
      <c r="J7033" s="16" t="s">
        <v>1209</v>
      </c>
      <c r="K7033" s="16">
        <v>2</v>
      </c>
      <c r="L7033" s="16" t="s">
        <v>11722</v>
      </c>
      <c r="M7033" s="9">
        <v>-51343798.560000002</v>
      </c>
      <c r="N7033" s="9">
        <v>-1343798.56</v>
      </c>
      <c r="O7033" s="9">
        <v>-50000000</v>
      </c>
      <c r="P7033" s="9">
        <v>0</v>
      </c>
      <c r="Q7033" s="9">
        <v>0</v>
      </c>
      <c r="R7033" s="9">
        <v>0</v>
      </c>
      <c r="S7033" s="9">
        <v>0</v>
      </c>
      <c r="T7033" s="9">
        <v>202501220000323</v>
      </c>
      <c r="U7033" s="21">
        <v>45679</v>
      </c>
      <c r="V7033" s="21">
        <v>45680</v>
      </c>
      <c r="W7033" s="8" t="s">
        <v>2760</v>
      </c>
      <c r="X7033" s="8" t="s">
        <v>1212</v>
      </c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</row>
    <row r="7034" spans="1:55" ht="20" customHeight="1" x14ac:dyDescent="0.35">
      <c r="A7034" s="1"/>
      <c r="B7034" s="17">
        <v>45838</v>
      </c>
      <c r="C7034" s="16" t="s">
        <v>11724</v>
      </c>
      <c r="D7034" s="16" t="s">
        <v>1208</v>
      </c>
      <c r="E7034" s="18">
        <v>6.1749999999999998</v>
      </c>
      <c r="F7034" s="9">
        <v>50000000</v>
      </c>
      <c r="G7034" s="19">
        <v>47506</v>
      </c>
      <c r="H7034" s="20">
        <v>45680</v>
      </c>
      <c r="I7034" s="20">
        <v>45861</v>
      </c>
      <c r="J7034" s="16" t="s">
        <v>1209</v>
      </c>
      <c r="K7034" s="16">
        <v>2</v>
      </c>
      <c r="L7034" s="16" t="s">
        <v>11725</v>
      </c>
      <c r="M7034" s="9">
        <v>52308744.219999999</v>
      </c>
      <c r="N7034" s="9">
        <v>1344965.75</v>
      </c>
      <c r="O7034" s="9">
        <v>50963778.469999999</v>
      </c>
      <c r="P7034" s="9">
        <v>3.9501989000000002</v>
      </c>
      <c r="Q7034" s="9">
        <v>-3.8420795999999999</v>
      </c>
      <c r="R7034" s="9">
        <v>16.500663100000001</v>
      </c>
      <c r="S7034" s="9">
        <v>-20097.439999999999</v>
      </c>
      <c r="T7034" s="9">
        <v>202501220000324</v>
      </c>
      <c r="U7034" s="21">
        <v>45679</v>
      </c>
      <c r="V7034" s="21">
        <v>45680</v>
      </c>
      <c r="W7034" s="8" t="s">
        <v>2760</v>
      </c>
      <c r="X7034" s="8" t="s">
        <v>1212</v>
      </c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</row>
    <row r="7035" spans="1:55" ht="20" customHeight="1" x14ac:dyDescent="0.35">
      <c r="A7035" s="1"/>
      <c r="B7035" s="17">
        <v>45838</v>
      </c>
      <c r="C7035" s="16" t="s">
        <v>11726</v>
      </c>
      <c r="D7035" s="16" t="s">
        <v>1214</v>
      </c>
      <c r="E7035" s="18">
        <v>6.1696412</v>
      </c>
      <c r="F7035" s="9">
        <v>50000000</v>
      </c>
      <c r="G7035" s="19">
        <v>47506</v>
      </c>
      <c r="H7035" s="20">
        <v>45680</v>
      </c>
      <c r="I7035" s="20">
        <v>45861</v>
      </c>
      <c r="J7035" s="16" t="s">
        <v>1209</v>
      </c>
      <c r="K7035" s="16">
        <v>2</v>
      </c>
      <c r="L7035" s="16" t="s">
        <v>11725</v>
      </c>
      <c r="M7035" s="9">
        <v>-51343798.560000002</v>
      </c>
      <c r="N7035" s="9">
        <v>-1343798.56</v>
      </c>
      <c r="O7035" s="9">
        <v>-50000000</v>
      </c>
      <c r="P7035" s="9">
        <v>0</v>
      </c>
      <c r="Q7035" s="9">
        <v>0</v>
      </c>
      <c r="R7035" s="9">
        <v>0</v>
      </c>
      <c r="S7035" s="9">
        <v>0</v>
      </c>
      <c r="T7035" s="9">
        <v>202501220000324</v>
      </c>
      <c r="U7035" s="21">
        <v>45679</v>
      </c>
      <c r="V7035" s="21">
        <v>45680</v>
      </c>
      <c r="W7035" s="8" t="s">
        <v>2760</v>
      </c>
      <c r="X7035" s="8" t="s">
        <v>1212</v>
      </c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</row>
    <row r="7036" spans="1:55" ht="20" customHeight="1" x14ac:dyDescent="0.35">
      <c r="A7036" s="1"/>
      <c r="B7036" s="17">
        <v>45838</v>
      </c>
      <c r="C7036" s="16" t="s">
        <v>11727</v>
      </c>
      <c r="D7036" s="16" t="s">
        <v>1208</v>
      </c>
      <c r="E7036" s="18">
        <v>6.1749999999999998</v>
      </c>
      <c r="F7036" s="9">
        <v>100000000</v>
      </c>
      <c r="G7036" s="19">
        <v>47506</v>
      </c>
      <c r="H7036" s="20">
        <v>45680</v>
      </c>
      <c r="I7036" s="20">
        <v>45861</v>
      </c>
      <c r="J7036" s="16" t="s">
        <v>1209</v>
      </c>
      <c r="K7036" s="16">
        <v>2</v>
      </c>
      <c r="L7036" s="16" t="s">
        <v>11728</v>
      </c>
      <c r="M7036" s="9">
        <v>104617488.44</v>
      </c>
      <c r="N7036" s="9">
        <v>2689931.51</v>
      </c>
      <c r="O7036" s="9">
        <v>101927556.93000001</v>
      </c>
      <c r="P7036" s="9">
        <v>3.9501989000000002</v>
      </c>
      <c r="Q7036" s="9">
        <v>-3.8420795999999999</v>
      </c>
      <c r="R7036" s="9">
        <v>16.500663100000001</v>
      </c>
      <c r="S7036" s="9">
        <v>-40194.870000000003</v>
      </c>
      <c r="T7036" s="9">
        <v>202501220000325</v>
      </c>
      <c r="U7036" s="21">
        <v>45679</v>
      </c>
      <c r="V7036" s="21">
        <v>45680</v>
      </c>
      <c r="W7036" s="8" t="s">
        <v>2760</v>
      </c>
      <c r="X7036" s="8" t="s">
        <v>1212</v>
      </c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</row>
    <row r="7037" spans="1:55" ht="20" customHeight="1" x14ac:dyDescent="0.35">
      <c r="A7037" s="1"/>
      <c r="B7037" s="17">
        <v>45838</v>
      </c>
      <c r="C7037" s="16" t="s">
        <v>11729</v>
      </c>
      <c r="D7037" s="16" t="s">
        <v>1214</v>
      </c>
      <c r="E7037" s="18">
        <v>6.1696412</v>
      </c>
      <c r="F7037" s="9">
        <v>100000000</v>
      </c>
      <c r="G7037" s="19">
        <v>47506</v>
      </c>
      <c r="H7037" s="20">
        <v>45680</v>
      </c>
      <c r="I7037" s="20">
        <v>45861</v>
      </c>
      <c r="J7037" s="16" t="s">
        <v>1209</v>
      </c>
      <c r="K7037" s="16">
        <v>2</v>
      </c>
      <c r="L7037" s="16" t="s">
        <v>11728</v>
      </c>
      <c r="M7037" s="9">
        <v>-102687597.11</v>
      </c>
      <c r="N7037" s="9">
        <v>-2687597.11</v>
      </c>
      <c r="O7037" s="9">
        <v>-100000000</v>
      </c>
      <c r="P7037" s="9">
        <v>0</v>
      </c>
      <c r="Q7037" s="9">
        <v>0</v>
      </c>
      <c r="R7037" s="9">
        <v>0</v>
      </c>
      <c r="S7037" s="9">
        <v>0</v>
      </c>
      <c r="T7037" s="9">
        <v>202501220000325</v>
      </c>
      <c r="U7037" s="21">
        <v>45679</v>
      </c>
      <c r="V7037" s="21">
        <v>45680</v>
      </c>
      <c r="W7037" s="8" t="s">
        <v>2760</v>
      </c>
      <c r="X7037" s="8" t="s">
        <v>1212</v>
      </c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</row>
    <row r="7038" spans="1:55" ht="20" customHeight="1" x14ac:dyDescent="0.35">
      <c r="A7038" s="1"/>
      <c r="B7038" s="17">
        <v>45838</v>
      </c>
      <c r="C7038" s="16" t="s">
        <v>11730</v>
      </c>
      <c r="D7038" s="16" t="s">
        <v>1208</v>
      </c>
      <c r="E7038" s="18">
        <v>6.1749999999999998</v>
      </c>
      <c r="F7038" s="9">
        <v>100000000</v>
      </c>
      <c r="G7038" s="19">
        <v>47506</v>
      </c>
      <c r="H7038" s="20">
        <v>45680</v>
      </c>
      <c r="I7038" s="20">
        <v>45861</v>
      </c>
      <c r="J7038" s="16" t="s">
        <v>1209</v>
      </c>
      <c r="K7038" s="16">
        <v>2</v>
      </c>
      <c r="L7038" s="16" t="s">
        <v>11731</v>
      </c>
      <c r="M7038" s="9">
        <v>104617488.44</v>
      </c>
      <c r="N7038" s="9">
        <v>2689931.51</v>
      </c>
      <c r="O7038" s="9">
        <v>101927556.93000001</v>
      </c>
      <c r="P7038" s="9">
        <v>3.9501989000000002</v>
      </c>
      <c r="Q7038" s="9">
        <v>-3.8420795999999999</v>
      </c>
      <c r="R7038" s="9">
        <v>16.500663100000001</v>
      </c>
      <c r="S7038" s="9">
        <v>-40194.870000000003</v>
      </c>
      <c r="T7038" s="9">
        <v>202501220000326</v>
      </c>
      <c r="U7038" s="21">
        <v>45679</v>
      </c>
      <c r="V7038" s="21">
        <v>45680</v>
      </c>
      <c r="W7038" s="8" t="s">
        <v>2760</v>
      </c>
      <c r="X7038" s="8" t="s">
        <v>1212</v>
      </c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</row>
    <row r="7039" spans="1:55" ht="20" customHeight="1" x14ac:dyDescent="0.35">
      <c r="A7039" s="1"/>
      <c r="B7039" s="17">
        <v>45838</v>
      </c>
      <c r="C7039" s="16" t="s">
        <v>11732</v>
      </c>
      <c r="D7039" s="16" t="s">
        <v>1214</v>
      </c>
      <c r="E7039" s="18">
        <v>6.1696412</v>
      </c>
      <c r="F7039" s="9">
        <v>100000000</v>
      </c>
      <c r="G7039" s="19">
        <v>47506</v>
      </c>
      <c r="H7039" s="20">
        <v>45680</v>
      </c>
      <c r="I7039" s="20">
        <v>45861</v>
      </c>
      <c r="J7039" s="16" t="s">
        <v>1209</v>
      </c>
      <c r="K7039" s="16">
        <v>2</v>
      </c>
      <c r="L7039" s="16" t="s">
        <v>11731</v>
      </c>
      <c r="M7039" s="9">
        <v>-102687597.11</v>
      </c>
      <c r="N7039" s="9">
        <v>-2687597.11</v>
      </c>
      <c r="O7039" s="9">
        <v>-100000000</v>
      </c>
      <c r="P7039" s="9">
        <v>0</v>
      </c>
      <c r="Q7039" s="9">
        <v>0</v>
      </c>
      <c r="R7039" s="9">
        <v>0</v>
      </c>
      <c r="S7039" s="9">
        <v>0</v>
      </c>
      <c r="T7039" s="9">
        <v>202501220000326</v>
      </c>
      <c r="U7039" s="21">
        <v>45679</v>
      </c>
      <c r="V7039" s="21">
        <v>45680</v>
      </c>
      <c r="W7039" s="8" t="s">
        <v>2760</v>
      </c>
      <c r="X7039" s="8" t="s">
        <v>1212</v>
      </c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</row>
    <row r="7040" spans="1:55" ht="20" customHeight="1" x14ac:dyDescent="0.35">
      <c r="A7040" s="1"/>
      <c r="B7040" s="17">
        <v>45838</v>
      </c>
      <c r="C7040" s="16" t="s">
        <v>11733</v>
      </c>
      <c r="D7040" s="16" t="s">
        <v>1208</v>
      </c>
      <c r="E7040" s="18">
        <v>6.1749999999999998</v>
      </c>
      <c r="F7040" s="9">
        <v>50000000</v>
      </c>
      <c r="G7040" s="19">
        <v>47506</v>
      </c>
      <c r="H7040" s="20">
        <v>45680</v>
      </c>
      <c r="I7040" s="20">
        <v>45861</v>
      </c>
      <c r="J7040" s="16" t="s">
        <v>1209</v>
      </c>
      <c r="K7040" s="16">
        <v>2</v>
      </c>
      <c r="L7040" s="16" t="s">
        <v>11734</v>
      </c>
      <c r="M7040" s="9">
        <v>52308744.219999999</v>
      </c>
      <c r="N7040" s="9">
        <v>1344965.75</v>
      </c>
      <c r="O7040" s="9">
        <v>50963778.469999999</v>
      </c>
      <c r="P7040" s="9">
        <v>3.9501989000000002</v>
      </c>
      <c r="Q7040" s="9">
        <v>-3.8420795999999999</v>
      </c>
      <c r="R7040" s="9">
        <v>16.500663100000001</v>
      </c>
      <c r="S7040" s="9">
        <v>-20097.439999999999</v>
      </c>
      <c r="T7040" s="9">
        <v>202501220000534</v>
      </c>
      <c r="U7040" s="21">
        <v>45679</v>
      </c>
      <c r="V7040" s="21">
        <v>45680</v>
      </c>
      <c r="W7040" s="8" t="s">
        <v>2760</v>
      </c>
      <c r="X7040" s="8" t="s">
        <v>1212</v>
      </c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</row>
    <row r="7041" spans="1:55" ht="20" customHeight="1" x14ac:dyDescent="0.35">
      <c r="A7041" s="1"/>
      <c r="B7041" s="17">
        <v>45838</v>
      </c>
      <c r="C7041" s="16" t="s">
        <v>11735</v>
      </c>
      <c r="D7041" s="16" t="s">
        <v>1214</v>
      </c>
      <c r="E7041" s="18">
        <v>6.1696412</v>
      </c>
      <c r="F7041" s="9">
        <v>50000000</v>
      </c>
      <c r="G7041" s="19">
        <v>47506</v>
      </c>
      <c r="H7041" s="20">
        <v>45680</v>
      </c>
      <c r="I7041" s="20">
        <v>45861</v>
      </c>
      <c r="J7041" s="16" t="s">
        <v>1209</v>
      </c>
      <c r="K7041" s="16">
        <v>2</v>
      </c>
      <c r="L7041" s="16" t="s">
        <v>11734</v>
      </c>
      <c r="M7041" s="9">
        <v>-51343798.560000002</v>
      </c>
      <c r="N7041" s="9">
        <v>-1343798.56</v>
      </c>
      <c r="O7041" s="9">
        <v>-50000000</v>
      </c>
      <c r="P7041" s="9">
        <v>0</v>
      </c>
      <c r="Q7041" s="9">
        <v>0</v>
      </c>
      <c r="R7041" s="9">
        <v>0</v>
      </c>
      <c r="S7041" s="9">
        <v>0</v>
      </c>
      <c r="T7041" s="9">
        <v>202501220000534</v>
      </c>
      <c r="U7041" s="21">
        <v>45679</v>
      </c>
      <c r="V7041" s="21">
        <v>45680</v>
      </c>
      <c r="W7041" s="8" t="s">
        <v>2760</v>
      </c>
      <c r="X7041" s="8" t="s">
        <v>1212</v>
      </c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</row>
    <row r="7042" spans="1:55" ht="20" customHeight="1" x14ac:dyDescent="0.35">
      <c r="A7042" s="1"/>
      <c r="B7042" s="17">
        <v>45838</v>
      </c>
      <c r="C7042" s="16" t="s">
        <v>11736</v>
      </c>
      <c r="D7042" s="16" t="s">
        <v>1208</v>
      </c>
      <c r="E7042" s="18">
        <v>6.1749999999999998</v>
      </c>
      <c r="F7042" s="9">
        <v>50000000</v>
      </c>
      <c r="G7042" s="19">
        <v>47506</v>
      </c>
      <c r="H7042" s="20">
        <v>45680</v>
      </c>
      <c r="I7042" s="20">
        <v>45861</v>
      </c>
      <c r="J7042" s="16" t="s">
        <v>1209</v>
      </c>
      <c r="K7042" s="16">
        <v>2</v>
      </c>
      <c r="L7042" s="16" t="s">
        <v>11737</v>
      </c>
      <c r="M7042" s="9">
        <v>52308744.219999999</v>
      </c>
      <c r="N7042" s="9">
        <v>1344965.75</v>
      </c>
      <c r="O7042" s="9">
        <v>50963778.469999999</v>
      </c>
      <c r="P7042" s="9">
        <v>3.9501989000000002</v>
      </c>
      <c r="Q7042" s="9">
        <v>-3.8420795999999999</v>
      </c>
      <c r="R7042" s="9">
        <v>16.500663100000001</v>
      </c>
      <c r="S7042" s="9">
        <v>-20097.439999999999</v>
      </c>
      <c r="T7042" s="9">
        <v>202501220000536</v>
      </c>
      <c r="U7042" s="21">
        <v>45679</v>
      </c>
      <c r="V7042" s="21">
        <v>45680</v>
      </c>
      <c r="W7042" s="8" t="s">
        <v>2760</v>
      </c>
      <c r="X7042" s="8" t="s">
        <v>1212</v>
      </c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</row>
    <row r="7043" spans="1:55" ht="20" customHeight="1" x14ac:dyDescent="0.35">
      <c r="A7043" s="1"/>
      <c r="B7043" s="17">
        <v>45838</v>
      </c>
      <c r="C7043" s="16" t="s">
        <v>11738</v>
      </c>
      <c r="D7043" s="16" t="s">
        <v>1214</v>
      </c>
      <c r="E7043" s="18">
        <v>6.1696412</v>
      </c>
      <c r="F7043" s="9">
        <v>50000000</v>
      </c>
      <c r="G7043" s="19">
        <v>47506</v>
      </c>
      <c r="H7043" s="20">
        <v>45680</v>
      </c>
      <c r="I7043" s="20">
        <v>45861</v>
      </c>
      <c r="J7043" s="16" t="s">
        <v>1209</v>
      </c>
      <c r="K7043" s="16">
        <v>2</v>
      </c>
      <c r="L7043" s="16" t="s">
        <v>11737</v>
      </c>
      <c r="M7043" s="9">
        <v>-51343798.560000002</v>
      </c>
      <c r="N7043" s="9">
        <v>-1343798.56</v>
      </c>
      <c r="O7043" s="9">
        <v>-50000000</v>
      </c>
      <c r="P7043" s="9">
        <v>0</v>
      </c>
      <c r="Q7043" s="9">
        <v>0</v>
      </c>
      <c r="R7043" s="9">
        <v>0</v>
      </c>
      <c r="S7043" s="9">
        <v>0</v>
      </c>
      <c r="T7043" s="9">
        <v>202501220000536</v>
      </c>
      <c r="U7043" s="21">
        <v>45679</v>
      </c>
      <c r="V7043" s="21">
        <v>45680</v>
      </c>
      <c r="W7043" s="8" t="s">
        <v>2760</v>
      </c>
      <c r="X7043" s="8" t="s">
        <v>1212</v>
      </c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</row>
    <row r="7044" spans="1:55" ht="20" customHeight="1" x14ac:dyDescent="0.35">
      <c r="A7044" s="1"/>
      <c r="B7044" s="17">
        <v>45838</v>
      </c>
      <c r="C7044" s="16" t="s">
        <v>11739</v>
      </c>
      <c r="D7044" s="16" t="s">
        <v>1208</v>
      </c>
      <c r="E7044" s="18">
        <v>6.1749999999999998</v>
      </c>
      <c r="F7044" s="9">
        <v>50000000</v>
      </c>
      <c r="G7044" s="19">
        <v>47506</v>
      </c>
      <c r="H7044" s="20">
        <v>45680</v>
      </c>
      <c r="I7044" s="20">
        <v>45861</v>
      </c>
      <c r="J7044" s="16" t="s">
        <v>1209</v>
      </c>
      <c r="K7044" s="16">
        <v>2</v>
      </c>
      <c r="L7044" s="16" t="s">
        <v>11740</v>
      </c>
      <c r="M7044" s="9">
        <v>52308744.219999999</v>
      </c>
      <c r="N7044" s="9">
        <v>1344965.75</v>
      </c>
      <c r="O7044" s="9">
        <v>50963778.469999999</v>
      </c>
      <c r="P7044" s="9">
        <v>3.9501989000000002</v>
      </c>
      <c r="Q7044" s="9">
        <v>-3.8420795999999999</v>
      </c>
      <c r="R7044" s="9">
        <v>16.500663100000001</v>
      </c>
      <c r="S7044" s="9">
        <v>-20097.439999999999</v>
      </c>
      <c r="T7044" s="9">
        <v>202501220000537</v>
      </c>
      <c r="U7044" s="21">
        <v>45679</v>
      </c>
      <c r="V7044" s="21">
        <v>45680</v>
      </c>
      <c r="W7044" s="8" t="s">
        <v>2760</v>
      </c>
      <c r="X7044" s="8" t="s">
        <v>1212</v>
      </c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</row>
    <row r="7045" spans="1:55" ht="20" customHeight="1" x14ac:dyDescent="0.35">
      <c r="A7045" s="1"/>
      <c r="B7045" s="17">
        <v>45838</v>
      </c>
      <c r="C7045" s="16" t="s">
        <v>11741</v>
      </c>
      <c r="D7045" s="16" t="s">
        <v>1214</v>
      </c>
      <c r="E7045" s="18">
        <v>6.1696412</v>
      </c>
      <c r="F7045" s="9">
        <v>50000000</v>
      </c>
      <c r="G7045" s="19">
        <v>47506</v>
      </c>
      <c r="H7045" s="20">
        <v>45680</v>
      </c>
      <c r="I7045" s="20">
        <v>45861</v>
      </c>
      <c r="J7045" s="16" t="s">
        <v>1209</v>
      </c>
      <c r="K7045" s="16">
        <v>2</v>
      </c>
      <c r="L7045" s="16" t="s">
        <v>11740</v>
      </c>
      <c r="M7045" s="9">
        <v>-51343798.560000002</v>
      </c>
      <c r="N7045" s="9">
        <v>-1343798.56</v>
      </c>
      <c r="O7045" s="9">
        <v>-50000000</v>
      </c>
      <c r="P7045" s="9">
        <v>0</v>
      </c>
      <c r="Q7045" s="9">
        <v>0</v>
      </c>
      <c r="R7045" s="9">
        <v>0</v>
      </c>
      <c r="S7045" s="9">
        <v>0</v>
      </c>
      <c r="T7045" s="9">
        <v>202501220000537</v>
      </c>
      <c r="U7045" s="21">
        <v>45679</v>
      </c>
      <c r="V7045" s="21">
        <v>45680</v>
      </c>
      <c r="W7045" s="8" t="s">
        <v>2760</v>
      </c>
      <c r="X7045" s="8" t="s">
        <v>1212</v>
      </c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</row>
    <row r="7046" spans="1:55" ht="20" customHeight="1" x14ac:dyDescent="0.35">
      <c r="A7046" s="1"/>
      <c r="B7046" s="17">
        <v>45838</v>
      </c>
      <c r="C7046" s="16" t="s">
        <v>11742</v>
      </c>
      <c r="D7046" s="16" t="s">
        <v>1208</v>
      </c>
      <c r="E7046" s="18">
        <v>6.1749999999999998</v>
      </c>
      <c r="F7046" s="9">
        <v>100000000</v>
      </c>
      <c r="G7046" s="19">
        <v>47506</v>
      </c>
      <c r="H7046" s="20">
        <v>45680</v>
      </c>
      <c r="I7046" s="20">
        <v>45861</v>
      </c>
      <c r="J7046" s="16" t="s">
        <v>1209</v>
      </c>
      <c r="K7046" s="16">
        <v>2</v>
      </c>
      <c r="L7046" s="16" t="s">
        <v>11743</v>
      </c>
      <c r="M7046" s="9">
        <v>104617488.44</v>
      </c>
      <c r="N7046" s="9">
        <v>2689931.51</v>
      </c>
      <c r="O7046" s="9">
        <v>101927556.93000001</v>
      </c>
      <c r="P7046" s="9">
        <v>3.9501989000000002</v>
      </c>
      <c r="Q7046" s="9">
        <v>-3.8420795999999999</v>
      </c>
      <c r="R7046" s="9">
        <v>16.500663100000001</v>
      </c>
      <c r="S7046" s="9">
        <v>-40194.870000000003</v>
      </c>
      <c r="T7046" s="9">
        <v>202501220000538</v>
      </c>
      <c r="U7046" s="21">
        <v>45679</v>
      </c>
      <c r="V7046" s="21">
        <v>45680</v>
      </c>
      <c r="W7046" s="8" t="s">
        <v>2760</v>
      </c>
      <c r="X7046" s="8" t="s">
        <v>1212</v>
      </c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</row>
    <row r="7047" spans="1:55" ht="20" customHeight="1" x14ac:dyDescent="0.35">
      <c r="A7047" s="1"/>
      <c r="B7047" s="17">
        <v>45838</v>
      </c>
      <c r="C7047" s="16" t="s">
        <v>11744</v>
      </c>
      <c r="D7047" s="16" t="s">
        <v>1214</v>
      </c>
      <c r="E7047" s="18">
        <v>6.1696412</v>
      </c>
      <c r="F7047" s="9">
        <v>100000000</v>
      </c>
      <c r="G7047" s="19">
        <v>47506</v>
      </c>
      <c r="H7047" s="20">
        <v>45680</v>
      </c>
      <c r="I7047" s="20">
        <v>45861</v>
      </c>
      <c r="J7047" s="16" t="s">
        <v>1209</v>
      </c>
      <c r="K7047" s="16">
        <v>2</v>
      </c>
      <c r="L7047" s="16" t="s">
        <v>11743</v>
      </c>
      <c r="M7047" s="9">
        <v>-102687597.11</v>
      </c>
      <c r="N7047" s="9">
        <v>-2687597.11</v>
      </c>
      <c r="O7047" s="9">
        <v>-100000000</v>
      </c>
      <c r="P7047" s="9">
        <v>0</v>
      </c>
      <c r="Q7047" s="9">
        <v>0</v>
      </c>
      <c r="R7047" s="9">
        <v>0</v>
      </c>
      <c r="S7047" s="9">
        <v>0</v>
      </c>
      <c r="T7047" s="9">
        <v>202501220000538</v>
      </c>
      <c r="U7047" s="21">
        <v>45679</v>
      </c>
      <c r="V7047" s="21">
        <v>45680</v>
      </c>
      <c r="W7047" s="8" t="s">
        <v>2760</v>
      </c>
      <c r="X7047" s="8" t="s">
        <v>1212</v>
      </c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</row>
    <row r="7048" spans="1:55" ht="20" customHeight="1" x14ac:dyDescent="0.35">
      <c r="A7048" s="1"/>
      <c r="B7048" s="17">
        <v>45838</v>
      </c>
      <c r="C7048" s="16" t="s">
        <v>11745</v>
      </c>
      <c r="D7048" s="16" t="s">
        <v>1208</v>
      </c>
      <c r="E7048" s="18">
        <v>6.1775000000000002</v>
      </c>
      <c r="F7048" s="9">
        <v>100000000</v>
      </c>
      <c r="G7048" s="19">
        <v>47506</v>
      </c>
      <c r="H7048" s="20">
        <v>45680</v>
      </c>
      <c r="I7048" s="20">
        <v>45861</v>
      </c>
      <c r="J7048" s="16" t="s">
        <v>1209</v>
      </c>
      <c r="K7048" s="16">
        <v>2</v>
      </c>
      <c r="L7048" s="16" t="s">
        <v>11746</v>
      </c>
      <c r="M7048" s="9">
        <v>104628527.81</v>
      </c>
      <c r="N7048" s="9">
        <v>2691020.55</v>
      </c>
      <c r="O7048" s="9">
        <v>101937507.26000001</v>
      </c>
      <c r="P7048" s="9">
        <v>3.9500142</v>
      </c>
      <c r="Q7048" s="9">
        <v>-3.8419004999999999</v>
      </c>
      <c r="R7048" s="9">
        <v>16.499715500000001</v>
      </c>
      <c r="S7048" s="9">
        <v>-40197.24</v>
      </c>
      <c r="T7048" s="9">
        <v>202501220000541</v>
      </c>
      <c r="U7048" s="21">
        <v>45679</v>
      </c>
      <c r="V7048" s="21">
        <v>45680</v>
      </c>
      <c r="W7048" s="8" t="s">
        <v>2760</v>
      </c>
      <c r="X7048" s="8" t="s">
        <v>1212</v>
      </c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</row>
    <row r="7049" spans="1:55" ht="20" customHeight="1" x14ac:dyDescent="0.35">
      <c r="A7049" s="1"/>
      <c r="B7049" s="17">
        <v>45838</v>
      </c>
      <c r="C7049" s="16" t="s">
        <v>11747</v>
      </c>
      <c r="D7049" s="16" t="s">
        <v>1214</v>
      </c>
      <c r="E7049" s="18">
        <v>6.1696412</v>
      </c>
      <c r="F7049" s="9">
        <v>100000000</v>
      </c>
      <c r="G7049" s="19">
        <v>47506</v>
      </c>
      <c r="H7049" s="20">
        <v>45680</v>
      </c>
      <c r="I7049" s="20">
        <v>45861</v>
      </c>
      <c r="J7049" s="16" t="s">
        <v>1209</v>
      </c>
      <c r="K7049" s="16">
        <v>2</v>
      </c>
      <c r="L7049" s="16" t="s">
        <v>11746</v>
      </c>
      <c r="M7049" s="9">
        <v>-102687597.11</v>
      </c>
      <c r="N7049" s="9">
        <v>-2687597.11</v>
      </c>
      <c r="O7049" s="9">
        <v>-100000000</v>
      </c>
      <c r="P7049" s="9">
        <v>0</v>
      </c>
      <c r="Q7049" s="9">
        <v>0</v>
      </c>
      <c r="R7049" s="9">
        <v>0</v>
      </c>
      <c r="S7049" s="9">
        <v>0</v>
      </c>
      <c r="T7049" s="9">
        <v>202501220000541</v>
      </c>
      <c r="U7049" s="21">
        <v>45679</v>
      </c>
      <c r="V7049" s="21">
        <v>45680</v>
      </c>
      <c r="W7049" s="8" t="s">
        <v>2760</v>
      </c>
      <c r="X7049" s="8" t="s">
        <v>1212</v>
      </c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</row>
    <row r="7050" spans="1:55" ht="20" customHeight="1" x14ac:dyDescent="0.35">
      <c r="A7050" s="1"/>
      <c r="B7050" s="17">
        <v>45838</v>
      </c>
      <c r="C7050" s="16" t="s">
        <v>11748</v>
      </c>
      <c r="D7050" s="16" t="s">
        <v>1208</v>
      </c>
      <c r="E7050" s="18">
        <v>6.1775000000000002</v>
      </c>
      <c r="F7050" s="9">
        <v>100000000</v>
      </c>
      <c r="G7050" s="19">
        <v>47506</v>
      </c>
      <c r="H7050" s="20">
        <v>45680</v>
      </c>
      <c r="I7050" s="20">
        <v>45861</v>
      </c>
      <c r="J7050" s="16" t="s">
        <v>1209</v>
      </c>
      <c r="K7050" s="16">
        <v>2</v>
      </c>
      <c r="L7050" s="16" t="s">
        <v>11749</v>
      </c>
      <c r="M7050" s="9">
        <v>104628527.81</v>
      </c>
      <c r="N7050" s="9">
        <v>2691020.55</v>
      </c>
      <c r="O7050" s="9">
        <v>101937507.26000001</v>
      </c>
      <c r="P7050" s="9">
        <v>3.9500142</v>
      </c>
      <c r="Q7050" s="9">
        <v>-3.8419004999999999</v>
      </c>
      <c r="R7050" s="9">
        <v>16.499715500000001</v>
      </c>
      <c r="S7050" s="9">
        <v>-40197.24</v>
      </c>
      <c r="T7050" s="9">
        <v>202501220000544</v>
      </c>
      <c r="U7050" s="21">
        <v>45679</v>
      </c>
      <c r="V7050" s="21">
        <v>45680</v>
      </c>
      <c r="W7050" s="8" t="s">
        <v>2760</v>
      </c>
      <c r="X7050" s="8" t="s">
        <v>1212</v>
      </c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</row>
    <row r="7051" spans="1:55" ht="20" customHeight="1" x14ac:dyDescent="0.35">
      <c r="A7051" s="1"/>
      <c r="B7051" s="17">
        <v>45838</v>
      </c>
      <c r="C7051" s="16" t="s">
        <v>11750</v>
      </c>
      <c r="D7051" s="16" t="s">
        <v>1214</v>
      </c>
      <c r="E7051" s="18">
        <v>6.1696412</v>
      </c>
      <c r="F7051" s="9">
        <v>100000000</v>
      </c>
      <c r="G7051" s="19">
        <v>47506</v>
      </c>
      <c r="H7051" s="20">
        <v>45680</v>
      </c>
      <c r="I7051" s="20">
        <v>45861</v>
      </c>
      <c r="J7051" s="16" t="s">
        <v>1209</v>
      </c>
      <c r="K7051" s="16">
        <v>2</v>
      </c>
      <c r="L7051" s="16" t="s">
        <v>11749</v>
      </c>
      <c r="M7051" s="9">
        <v>-102687597.11</v>
      </c>
      <c r="N7051" s="9">
        <v>-2687597.11</v>
      </c>
      <c r="O7051" s="9">
        <v>-100000000</v>
      </c>
      <c r="P7051" s="9">
        <v>0</v>
      </c>
      <c r="Q7051" s="9">
        <v>0</v>
      </c>
      <c r="R7051" s="9">
        <v>0</v>
      </c>
      <c r="S7051" s="9">
        <v>0</v>
      </c>
      <c r="T7051" s="9">
        <v>202501220000544</v>
      </c>
      <c r="U7051" s="21">
        <v>45679</v>
      </c>
      <c r="V7051" s="21">
        <v>45680</v>
      </c>
      <c r="W7051" s="8" t="s">
        <v>2760</v>
      </c>
      <c r="X7051" s="8" t="s">
        <v>1212</v>
      </c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</row>
    <row r="7052" spans="1:55" ht="20" customHeight="1" x14ac:dyDescent="0.35">
      <c r="A7052" s="1"/>
      <c r="B7052" s="17">
        <v>45838</v>
      </c>
      <c r="C7052" s="16" t="s">
        <v>11751</v>
      </c>
      <c r="D7052" s="16" t="s">
        <v>1208</v>
      </c>
      <c r="E7052" s="18">
        <v>6.1775000000000002</v>
      </c>
      <c r="F7052" s="9">
        <v>50000000</v>
      </c>
      <c r="G7052" s="19">
        <v>47506</v>
      </c>
      <c r="H7052" s="20">
        <v>45680</v>
      </c>
      <c r="I7052" s="20">
        <v>45861</v>
      </c>
      <c r="J7052" s="16" t="s">
        <v>1209</v>
      </c>
      <c r="K7052" s="16">
        <v>2</v>
      </c>
      <c r="L7052" s="16" t="s">
        <v>11752</v>
      </c>
      <c r="M7052" s="9">
        <v>52314263.909999996</v>
      </c>
      <c r="N7052" s="9">
        <v>1345510.27</v>
      </c>
      <c r="O7052" s="9">
        <v>50968753.640000001</v>
      </c>
      <c r="P7052" s="9">
        <v>3.9500142</v>
      </c>
      <c r="Q7052" s="9">
        <v>-3.8419004999999999</v>
      </c>
      <c r="R7052" s="9">
        <v>16.499715500000001</v>
      </c>
      <c r="S7052" s="9">
        <v>-20098.62</v>
      </c>
      <c r="T7052" s="9">
        <v>202501220000546</v>
      </c>
      <c r="U7052" s="21">
        <v>45679</v>
      </c>
      <c r="V7052" s="21">
        <v>45680</v>
      </c>
      <c r="W7052" s="8" t="s">
        <v>2760</v>
      </c>
      <c r="X7052" s="8" t="s">
        <v>1212</v>
      </c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</row>
    <row r="7053" spans="1:55" ht="20" customHeight="1" x14ac:dyDescent="0.35">
      <c r="A7053" s="1"/>
      <c r="B7053" s="17">
        <v>45838</v>
      </c>
      <c r="C7053" s="16" t="s">
        <v>11753</v>
      </c>
      <c r="D7053" s="16" t="s">
        <v>1214</v>
      </c>
      <c r="E7053" s="18">
        <v>6.1696412</v>
      </c>
      <c r="F7053" s="9">
        <v>50000000</v>
      </c>
      <c r="G7053" s="19">
        <v>47506</v>
      </c>
      <c r="H7053" s="20">
        <v>45680</v>
      </c>
      <c r="I7053" s="20">
        <v>45861</v>
      </c>
      <c r="J7053" s="16" t="s">
        <v>1209</v>
      </c>
      <c r="K7053" s="16">
        <v>2</v>
      </c>
      <c r="L7053" s="16" t="s">
        <v>11752</v>
      </c>
      <c r="M7053" s="9">
        <v>-51343798.560000002</v>
      </c>
      <c r="N7053" s="9">
        <v>-1343798.56</v>
      </c>
      <c r="O7053" s="9">
        <v>-50000000</v>
      </c>
      <c r="P7053" s="9">
        <v>0</v>
      </c>
      <c r="Q7053" s="9">
        <v>0</v>
      </c>
      <c r="R7053" s="9">
        <v>0</v>
      </c>
      <c r="S7053" s="9">
        <v>0</v>
      </c>
      <c r="T7053" s="9">
        <v>202501220000546</v>
      </c>
      <c r="U7053" s="21">
        <v>45679</v>
      </c>
      <c r="V7053" s="21">
        <v>45680</v>
      </c>
      <c r="W7053" s="8" t="s">
        <v>2760</v>
      </c>
      <c r="X7053" s="8" t="s">
        <v>1212</v>
      </c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</row>
    <row r="7054" spans="1:55" ht="20" customHeight="1" x14ac:dyDescent="0.35">
      <c r="A7054" s="1"/>
      <c r="B7054" s="17">
        <v>45838</v>
      </c>
      <c r="C7054" s="16" t="s">
        <v>11754</v>
      </c>
      <c r="D7054" s="16" t="s">
        <v>1208</v>
      </c>
      <c r="E7054" s="18">
        <v>6.1550000000000002</v>
      </c>
      <c r="F7054" s="9">
        <v>250000000</v>
      </c>
      <c r="G7054" s="19">
        <v>46776</v>
      </c>
      <c r="H7054" s="20">
        <v>45681</v>
      </c>
      <c r="I7054" s="20">
        <v>45862</v>
      </c>
      <c r="J7054" s="16" t="s">
        <v>1209</v>
      </c>
      <c r="K7054" s="16">
        <v>2</v>
      </c>
      <c r="L7054" s="16" t="s">
        <v>11755</v>
      </c>
      <c r="M7054" s="9">
        <v>-260200734.97</v>
      </c>
      <c r="N7054" s="9">
        <v>-6660890.4100000001</v>
      </c>
      <c r="O7054" s="9">
        <v>-253539844.56</v>
      </c>
      <c r="P7054" s="9">
        <v>2.3538963000000002</v>
      </c>
      <c r="Q7054" s="9">
        <v>2.2903894999999999</v>
      </c>
      <c r="R7054" s="9">
        <v>7.1794830000000003</v>
      </c>
      <c r="S7054" s="9">
        <v>59596.1</v>
      </c>
      <c r="T7054" s="9">
        <v>202501230000118</v>
      </c>
      <c r="U7054" s="21">
        <v>45680</v>
      </c>
      <c r="V7054" s="21">
        <v>45681</v>
      </c>
      <c r="W7054" s="8" t="s">
        <v>3112</v>
      </c>
      <c r="X7054" s="8" t="s">
        <v>1212</v>
      </c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</row>
    <row r="7055" spans="1:55" ht="20" customHeight="1" x14ac:dyDescent="0.35">
      <c r="A7055" s="1"/>
      <c r="B7055" s="17">
        <v>45838</v>
      </c>
      <c r="C7055" s="16" t="s">
        <v>11756</v>
      </c>
      <c r="D7055" s="16" t="s">
        <v>1214</v>
      </c>
      <c r="E7055" s="18">
        <v>6.1654776</v>
      </c>
      <c r="F7055" s="9">
        <v>250000000</v>
      </c>
      <c r="G7055" s="19">
        <v>46776</v>
      </c>
      <c r="H7055" s="20">
        <v>45681</v>
      </c>
      <c r="I7055" s="20">
        <v>45862</v>
      </c>
      <c r="J7055" s="16" t="s">
        <v>1209</v>
      </c>
      <c r="K7055" s="16">
        <v>2</v>
      </c>
      <c r="L7055" s="16" t="s">
        <v>11755</v>
      </c>
      <c r="M7055" s="9">
        <v>256672229.13999999</v>
      </c>
      <c r="N7055" s="9">
        <v>6672229.1399999997</v>
      </c>
      <c r="O7055" s="9">
        <v>250000000</v>
      </c>
      <c r="P7055" s="9">
        <v>0</v>
      </c>
      <c r="Q7055" s="9">
        <v>0</v>
      </c>
      <c r="R7055" s="9">
        <v>0</v>
      </c>
      <c r="S7055" s="9">
        <v>0</v>
      </c>
      <c r="T7055" s="9">
        <v>202501230000118</v>
      </c>
      <c r="U7055" s="21">
        <v>45680</v>
      </c>
      <c r="V7055" s="21">
        <v>45681</v>
      </c>
      <c r="W7055" s="8" t="s">
        <v>3112</v>
      </c>
      <c r="X7055" s="8" t="s">
        <v>1212</v>
      </c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</row>
    <row r="7056" spans="1:55" ht="20" customHeight="1" x14ac:dyDescent="0.35">
      <c r="A7056" s="1"/>
      <c r="B7056" s="17">
        <v>45838</v>
      </c>
      <c r="C7056" s="16" t="s">
        <v>11757</v>
      </c>
      <c r="D7056" s="16" t="s">
        <v>1208</v>
      </c>
      <c r="E7056" s="18">
        <v>6.1550000000000002</v>
      </c>
      <c r="F7056" s="9">
        <v>250000000</v>
      </c>
      <c r="G7056" s="19">
        <v>46776</v>
      </c>
      <c r="H7056" s="20">
        <v>45681</v>
      </c>
      <c r="I7056" s="20">
        <v>45862</v>
      </c>
      <c r="J7056" s="16" t="s">
        <v>1209</v>
      </c>
      <c r="K7056" s="16">
        <v>2</v>
      </c>
      <c r="L7056" s="16" t="s">
        <v>11758</v>
      </c>
      <c r="M7056" s="9">
        <v>-260200734.97</v>
      </c>
      <c r="N7056" s="9">
        <v>-6660890.4100000001</v>
      </c>
      <c r="O7056" s="9">
        <v>-253539844.56</v>
      </c>
      <c r="P7056" s="9">
        <v>2.3538963000000002</v>
      </c>
      <c r="Q7056" s="9">
        <v>2.2903894999999999</v>
      </c>
      <c r="R7056" s="9">
        <v>7.1794830000000003</v>
      </c>
      <c r="S7056" s="9">
        <v>59596.1</v>
      </c>
      <c r="T7056" s="9">
        <v>202501230000120</v>
      </c>
      <c r="U7056" s="21">
        <v>45680</v>
      </c>
      <c r="V7056" s="21">
        <v>45681</v>
      </c>
      <c r="W7056" s="8" t="s">
        <v>3112</v>
      </c>
      <c r="X7056" s="8" t="s">
        <v>1212</v>
      </c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</row>
    <row r="7057" spans="1:55" ht="20" customHeight="1" x14ac:dyDescent="0.35">
      <c r="A7057" s="1"/>
      <c r="B7057" s="17">
        <v>45838</v>
      </c>
      <c r="C7057" s="16" t="s">
        <v>11759</v>
      </c>
      <c r="D7057" s="16" t="s">
        <v>1214</v>
      </c>
      <c r="E7057" s="18">
        <v>6.1654776</v>
      </c>
      <c r="F7057" s="9">
        <v>250000000</v>
      </c>
      <c r="G7057" s="19">
        <v>46776</v>
      </c>
      <c r="H7057" s="20">
        <v>45681</v>
      </c>
      <c r="I7057" s="20">
        <v>45862</v>
      </c>
      <c r="J7057" s="16" t="s">
        <v>1209</v>
      </c>
      <c r="K7057" s="16">
        <v>2</v>
      </c>
      <c r="L7057" s="16" t="s">
        <v>11758</v>
      </c>
      <c r="M7057" s="9">
        <v>256672229.13999999</v>
      </c>
      <c r="N7057" s="9">
        <v>6672229.1399999997</v>
      </c>
      <c r="O7057" s="9">
        <v>250000000</v>
      </c>
      <c r="P7057" s="9">
        <v>0</v>
      </c>
      <c r="Q7057" s="9">
        <v>0</v>
      </c>
      <c r="R7057" s="9">
        <v>0</v>
      </c>
      <c r="S7057" s="9">
        <v>0</v>
      </c>
      <c r="T7057" s="9">
        <v>202501230000120</v>
      </c>
      <c r="U7057" s="21">
        <v>45680</v>
      </c>
      <c r="V7057" s="21">
        <v>45681</v>
      </c>
      <c r="W7057" s="8" t="s">
        <v>3112</v>
      </c>
      <c r="X7057" s="8" t="s">
        <v>1212</v>
      </c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</row>
    <row r="7058" spans="1:55" ht="20" customHeight="1" x14ac:dyDescent="0.35">
      <c r="A7058" s="1"/>
      <c r="B7058" s="17">
        <v>45838</v>
      </c>
      <c r="C7058" s="16" t="s">
        <v>11760</v>
      </c>
      <c r="D7058" s="16" t="s">
        <v>1208</v>
      </c>
      <c r="E7058" s="18">
        <v>6.1550000000000002</v>
      </c>
      <c r="F7058" s="9">
        <v>250000000</v>
      </c>
      <c r="G7058" s="19">
        <v>46776</v>
      </c>
      <c r="H7058" s="20">
        <v>45681</v>
      </c>
      <c r="I7058" s="20">
        <v>45862</v>
      </c>
      <c r="J7058" s="16" t="s">
        <v>1209</v>
      </c>
      <c r="K7058" s="16">
        <v>2</v>
      </c>
      <c r="L7058" s="16" t="s">
        <v>11761</v>
      </c>
      <c r="M7058" s="9">
        <v>-260200734.97</v>
      </c>
      <c r="N7058" s="9">
        <v>-6660890.4100000001</v>
      </c>
      <c r="O7058" s="9">
        <v>-253539844.56</v>
      </c>
      <c r="P7058" s="9">
        <v>2.3538963000000002</v>
      </c>
      <c r="Q7058" s="9">
        <v>2.2903894999999999</v>
      </c>
      <c r="R7058" s="9">
        <v>7.1794830000000003</v>
      </c>
      <c r="S7058" s="9">
        <v>59596.1</v>
      </c>
      <c r="T7058" s="9">
        <v>202501230000122</v>
      </c>
      <c r="U7058" s="21">
        <v>45680</v>
      </c>
      <c r="V7058" s="21">
        <v>45681</v>
      </c>
      <c r="W7058" s="8" t="s">
        <v>3112</v>
      </c>
      <c r="X7058" s="8" t="s">
        <v>1212</v>
      </c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</row>
    <row r="7059" spans="1:55" ht="20" customHeight="1" x14ac:dyDescent="0.35">
      <c r="A7059" s="1"/>
      <c r="B7059" s="17">
        <v>45838</v>
      </c>
      <c r="C7059" s="16" t="s">
        <v>11762</v>
      </c>
      <c r="D7059" s="16" t="s">
        <v>1214</v>
      </c>
      <c r="E7059" s="18">
        <v>6.1654776</v>
      </c>
      <c r="F7059" s="9">
        <v>250000000</v>
      </c>
      <c r="G7059" s="19">
        <v>46776</v>
      </c>
      <c r="H7059" s="20">
        <v>45681</v>
      </c>
      <c r="I7059" s="20">
        <v>45862</v>
      </c>
      <c r="J7059" s="16" t="s">
        <v>1209</v>
      </c>
      <c r="K7059" s="16">
        <v>2</v>
      </c>
      <c r="L7059" s="16" t="s">
        <v>11761</v>
      </c>
      <c r="M7059" s="9">
        <v>256672229.13999999</v>
      </c>
      <c r="N7059" s="9">
        <v>6672229.1399999997</v>
      </c>
      <c r="O7059" s="9">
        <v>250000000</v>
      </c>
      <c r="P7059" s="9">
        <v>0</v>
      </c>
      <c r="Q7059" s="9">
        <v>0</v>
      </c>
      <c r="R7059" s="9">
        <v>0</v>
      </c>
      <c r="S7059" s="9">
        <v>0</v>
      </c>
      <c r="T7059" s="9">
        <v>202501230000122</v>
      </c>
      <c r="U7059" s="21">
        <v>45680</v>
      </c>
      <c r="V7059" s="21">
        <v>45681</v>
      </c>
      <c r="W7059" s="8" t="s">
        <v>3112</v>
      </c>
      <c r="X7059" s="8" t="s">
        <v>1212</v>
      </c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</row>
    <row r="7060" spans="1:55" ht="20" customHeight="1" x14ac:dyDescent="0.35">
      <c r="A7060" s="1"/>
      <c r="B7060" s="17">
        <v>45838</v>
      </c>
      <c r="C7060" s="16" t="s">
        <v>11763</v>
      </c>
      <c r="D7060" s="16" t="s">
        <v>1208</v>
      </c>
      <c r="E7060" s="18">
        <v>6.1550000000000002</v>
      </c>
      <c r="F7060" s="9">
        <v>250000000</v>
      </c>
      <c r="G7060" s="19">
        <v>46776</v>
      </c>
      <c r="H7060" s="20">
        <v>45681</v>
      </c>
      <c r="I7060" s="20">
        <v>45862</v>
      </c>
      <c r="J7060" s="16" t="s">
        <v>1209</v>
      </c>
      <c r="K7060" s="16">
        <v>2</v>
      </c>
      <c r="L7060" s="16" t="s">
        <v>11764</v>
      </c>
      <c r="M7060" s="9">
        <v>-260200734.97</v>
      </c>
      <c r="N7060" s="9">
        <v>-6660890.4100000001</v>
      </c>
      <c r="O7060" s="9">
        <v>-253539844.56</v>
      </c>
      <c r="P7060" s="9">
        <v>2.3538963000000002</v>
      </c>
      <c r="Q7060" s="9">
        <v>2.2903894999999999</v>
      </c>
      <c r="R7060" s="9">
        <v>7.1794830000000003</v>
      </c>
      <c r="S7060" s="9">
        <v>59596.1</v>
      </c>
      <c r="T7060" s="9">
        <v>202501230000124</v>
      </c>
      <c r="U7060" s="21">
        <v>45680</v>
      </c>
      <c r="V7060" s="21">
        <v>45681</v>
      </c>
      <c r="W7060" s="8" t="s">
        <v>3112</v>
      </c>
      <c r="X7060" s="8" t="s">
        <v>1212</v>
      </c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</row>
    <row r="7061" spans="1:55" ht="20" customHeight="1" x14ac:dyDescent="0.35">
      <c r="A7061" s="1"/>
      <c r="B7061" s="17">
        <v>45838</v>
      </c>
      <c r="C7061" s="16" t="s">
        <v>11765</v>
      </c>
      <c r="D7061" s="16" t="s">
        <v>1214</v>
      </c>
      <c r="E7061" s="18">
        <v>6.1654776</v>
      </c>
      <c r="F7061" s="9">
        <v>250000000</v>
      </c>
      <c r="G7061" s="19">
        <v>46776</v>
      </c>
      <c r="H7061" s="20">
        <v>45681</v>
      </c>
      <c r="I7061" s="20">
        <v>45862</v>
      </c>
      <c r="J7061" s="16" t="s">
        <v>1209</v>
      </c>
      <c r="K7061" s="16">
        <v>2</v>
      </c>
      <c r="L7061" s="16" t="s">
        <v>11764</v>
      </c>
      <c r="M7061" s="9">
        <v>256672229.13999999</v>
      </c>
      <c r="N7061" s="9">
        <v>6672229.1399999997</v>
      </c>
      <c r="O7061" s="9">
        <v>250000000</v>
      </c>
      <c r="P7061" s="9">
        <v>0</v>
      </c>
      <c r="Q7061" s="9">
        <v>0</v>
      </c>
      <c r="R7061" s="9">
        <v>0</v>
      </c>
      <c r="S7061" s="9">
        <v>0</v>
      </c>
      <c r="T7061" s="9">
        <v>202501230000124</v>
      </c>
      <c r="U7061" s="21">
        <v>45680</v>
      </c>
      <c r="V7061" s="21">
        <v>45681</v>
      </c>
      <c r="W7061" s="8" t="s">
        <v>3112</v>
      </c>
      <c r="X7061" s="8" t="s">
        <v>1212</v>
      </c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</row>
    <row r="7062" spans="1:55" ht="20" customHeight="1" x14ac:dyDescent="0.35">
      <c r="A7062" s="1"/>
      <c r="B7062" s="17">
        <v>45838</v>
      </c>
      <c r="C7062" s="16" t="s">
        <v>11766</v>
      </c>
      <c r="D7062" s="16" t="s">
        <v>1208</v>
      </c>
      <c r="E7062" s="18">
        <v>6.1550000000000002</v>
      </c>
      <c r="F7062" s="9">
        <v>1000000000</v>
      </c>
      <c r="G7062" s="19">
        <v>46776</v>
      </c>
      <c r="H7062" s="20">
        <v>45681</v>
      </c>
      <c r="I7062" s="20">
        <v>45862</v>
      </c>
      <c r="J7062" s="16" t="s">
        <v>1209</v>
      </c>
      <c r="K7062" s="16">
        <v>2</v>
      </c>
      <c r="L7062" s="16" t="s">
        <v>11767</v>
      </c>
      <c r="M7062" s="9">
        <v>-1040802939.86</v>
      </c>
      <c r="N7062" s="9">
        <v>-26643561.640000001</v>
      </c>
      <c r="O7062" s="9">
        <v>-1014159378.22</v>
      </c>
      <c r="P7062" s="9">
        <v>2.3538963000000002</v>
      </c>
      <c r="Q7062" s="9">
        <v>2.2903894999999999</v>
      </c>
      <c r="R7062" s="9">
        <v>7.1794830000000003</v>
      </c>
      <c r="S7062" s="9">
        <v>238384.41</v>
      </c>
      <c r="T7062" s="9">
        <v>202501230000156</v>
      </c>
      <c r="U7062" s="21">
        <v>45680</v>
      </c>
      <c r="V7062" s="21">
        <v>45681</v>
      </c>
      <c r="W7062" s="8" t="s">
        <v>3112</v>
      </c>
      <c r="X7062" s="8" t="s">
        <v>1212</v>
      </c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</row>
    <row r="7063" spans="1:55" ht="20" customHeight="1" x14ac:dyDescent="0.35">
      <c r="A7063" s="1"/>
      <c r="B7063" s="17">
        <v>45838</v>
      </c>
      <c r="C7063" s="16" t="s">
        <v>11768</v>
      </c>
      <c r="D7063" s="16" t="s">
        <v>1214</v>
      </c>
      <c r="E7063" s="18">
        <v>6.1654776</v>
      </c>
      <c r="F7063" s="9">
        <v>1000000000</v>
      </c>
      <c r="G7063" s="19">
        <v>46776</v>
      </c>
      <c r="H7063" s="20">
        <v>45681</v>
      </c>
      <c r="I7063" s="20">
        <v>45862</v>
      </c>
      <c r="J7063" s="16" t="s">
        <v>1209</v>
      </c>
      <c r="K7063" s="16">
        <v>2</v>
      </c>
      <c r="L7063" s="16" t="s">
        <v>11767</v>
      </c>
      <c r="M7063" s="9">
        <v>1026688916.8099999</v>
      </c>
      <c r="N7063" s="9">
        <v>26688916.809999999</v>
      </c>
      <c r="O7063" s="9">
        <v>1000000000</v>
      </c>
      <c r="P7063" s="9">
        <v>0</v>
      </c>
      <c r="Q7063" s="9">
        <v>0</v>
      </c>
      <c r="R7063" s="9">
        <v>0</v>
      </c>
      <c r="S7063" s="9">
        <v>0</v>
      </c>
      <c r="T7063" s="9">
        <v>202501230000156</v>
      </c>
      <c r="U7063" s="21">
        <v>45680</v>
      </c>
      <c r="V7063" s="21">
        <v>45681</v>
      </c>
      <c r="W7063" s="8" t="s">
        <v>3112</v>
      </c>
      <c r="X7063" s="8" t="s">
        <v>1212</v>
      </c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</row>
    <row r="7064" spans="1:55" ht="20" customHeight="1" x14ac:dyDescent="0.35">
      <c r="A7064" s="1"/>
      <c r="B7064" s="17">
        <v>45838</v>
      </c>
      <c r="C7064" s="16" t="s">
        <v>11769</v>
      </c>
      <c r="D7064" s="16" t="s">
        <v>1208</v>
      </c>
      <c r="E7064" s="18">
        <v>6.1574999999999998</v>
      </c>
      <c r="F7064" s="9">
        <v>250000000</v>
      </c>
      <c r="G7064" s="19">
        <v>46412</v>
      </c>
      <c r="H7064" s="20">
        <v>45681</v>
      </c>
      <c r="I7064" s="20">
        <v>45862</v>
      </c>
      <c r="J7064" s="16" t="s">
        <v>1209</v>
      </c>
      <c r="K7064" s="16">
        <v>2</v>
      </c>
      <c r="L7064" s="16" t="s">
        <v>11770</v>
      </c>
      <c r="M7064" s="9">
        <v>-259103411.66999999</v>
      </c>
      <c r="N7064" s="9">
        <v>-6663595.8899999997</v>
      </c>
      <c r="O7064" s="9">
        <v>-252439815.78</v>
      </c>
      <c r="P7064" s="9">
        <v>1.4824104</v>
      </c>
      <c r="Q7064" s="9">
        <v>1.4427639999999999</v>
      </c>
      <c r="R7064" s="9">
        <v>3.4701463000000001</v>
      </c>
      <c r="S7064" s="9">
        <v>37382.51</v>
      </c>
      <c r="T7064" s="9">
        <v>202501230000157</v>
      </c>
      <c r="U7064" s="21">
        <v>45680</v>
      </c>
      <c r="V7064" s="21">
        <v>45681</v>
      </c>
      <c r="W7064" s="8" t="s">
        <v>3112</v>
      </c>
      <c r="X7064" s="8" t="s">
        <v>1212</v>
      </c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</row>
    <row r="7065" spans="1:55" ht="20" customHeight="1" x14ac:dyDescent="0.35">
      <c r="A7065" s="1"/>
      <c r="B7065" s="17">
        <v>45838</v>
      </c>
      <c r="C7065" s="16" t="s">
        <v>11771</v>
      </c>
      <c r="D7065" s="16" t="s">
        <v>1214</v>
      </c>
      <c r="E7065" s="18">
        <v>6.1654776</v>
      </c>
      <c r="F7065" s="9">
        <v>250000000</v>
      </c>
      <c r="G7065" s="19">
        <v>46412</v>
      </c>
      <c r="H7065" s="20">
        <v>45681</v>
      </c>
      <c r="I7065" s="20">
        <v>45862</v>
      </c>
      <c r="J7065" s="16" t="s">
        <v>1209</v>
      </c>
      <c r="K7065" s="16">
        <v>2</v>
      </c>
      <c r="L7065" s="16" t="s">
        <v>11770</v>
      </c>
      <c r="M7065" s="9">
        <v>256672229.13999999</v>
      </c>
      <c r="N7065" s="9">
        <v>6672229.1399999997</v>
      </c>
      <c r="O7065" s="9">
        <v>250000000</v>
      </c>
      <c r="P7065" s="9">
        <v>0</v>
      </c>
      <c r="Q7065" s="9">
        <v>0</v>
      </c>
      <c r="R7065" s="9">
        <v>0</v>
      </c>
      <c r="S7065" s="9">
        <v>0</v>
      </c>
      <c r="T7065" s="9">
        <v>202501230000157</v>
      </c>
      <c r="U7065" s="21">
        <v>45680</v>
      </c>
      <c r="V7065" s="21">
        <v>45681</v>
      </c>
      <c r="W7065" s="8" t="s">
        <v>3112</v>
      </c>
      <c r="X7065" s="8" t="s">
        <v>1212</v>
      </c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</row>
    <row r="7066" spans="1:55" ht="20" customHeight="1" x14ac:dyDescent="0.35">
      <c r="A7066" s="1"/>
      <c r="B7066" s="17">
        <v>45838</v>
      </c>
      <c r="C7066" s="16" t="s">
        <v>11772</v>
      </c>
      <c r="D7066" s="16" t="s">
        <v>1208</v>
      </c>
      <c r="E7066" s="18">
        <v>6.1524999999999999</v>
      </c>
      <c r="F7066" s="9">
        <v>250000000</v>
      </c>
      <c r="G7066" s="19">
        <v>46776</v>
      </c>
      <c r="H7066" s="20">
        <v>45681</v>
      </c>
      <c r="I7066" s="20">
        <v>45862</v>
      </c>
      <c r="J7066" s="16" t="s">
        <v>1209</v>
      </c>
      <c r="K7066" s="16">
        <v>2</v>
      </c>
      <c r="L7066" s="16" t="s">
        <v>11773</v>
      </c>
      <c r="M7066" s="9">
        <v>-260183263.47</v>
      </c>
      <c r="N7066" s="9">
        <v>-6658184.9299999997</v>
      </c>
      <c r="O7066" s="9">
        <v>-253525078.53999999</v>
      </c>
      <c r="P7066" s="9">
        <v>2.3539686</v>
      </c>
      <c r="Q7066" s="9">
        <v>2.2904597999999998</v>
      </c>
      <c r="R7066" s="9">
        <v>7.1797459999999997</v>
      </c>
      <c r="S7066" s="9">
        <v>59593.93</v>
      </c>
      <c r="T7066" s="9">
        <v>202501230000161</v>
      </c>
      <c r="U7066" s="21">
        <v>45680</v>
      </c>
      <c r="V7066" s="21">
        <v>45681</v>
      </c>
      <c r="W7066" s="8" t="s">
        <v>3112</v>
      </c>
      <c r="X7066" s="8" t="s">
        <v>1212</v>
      </c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</row>
    <row r="7067" spans="1:55" ht="20" customHeight="1" x14ac:dyDescent="0.35">
      <c r="A7067" s="1"/>
      <c r="B7067" s="17">
        <v>45838</v>
      </c>
      <c r="C7067" s="16" t="s">
        <v>11774</v>
      </c>
      <c r="D7067" s="16" t="s">
        <v>1214</v>
      </c>
      <c r="E7067" s="18">
        <v>6.1654776</v>
      </c>
      <c r="F7067" s="9">
        <v>250000000</v>
      </c>
      <c r="G7067" s="19">
        <v>46776</v>
      </c>
      <c r="H7067" s="20">
        <v>45681</v>
      </c>
      <c r="I7067" s="20">
        <v>45862</v>
      </c>
      <c r="J7067" s="16" t="s">
        <v>1209</v>
      </c>
      <c r="K7067" s="16">
        <v>2</v>
      </c>
      <c r="L7067" s="16" t="s">
        <v>11773</v>
      </c>
      <c r="M7067" s="9">
        <v>256672229.13999999</v>
      </c>
      <c r="N7067" s="9">
        <v>6672229.1399999997</v>
      </c>
      <c r="O7067" s="9">
        <v>250000000</v>
      </c>
      <c r="P7067" s="9">
        <v>0</v>
      </c>
      <c r="Q7067" s="9">
        <v>0</v>
      </c>
      <c r="R7067" s="9">
        <v>0</v>
      </c>
      <c r="S7067" s="9">
        <v>0</v>
      </c>
      <c r="T7067" s="9">
        <v>202501230000161</v>
      </c>
      <c r="U7067" s="21">
        <v>45680</v>
      </c>
      <c r="V7067" s="21">
        <v>45681</v>
      </c>
      <c r="W7067" s="8" t="s">
        <v>3112</v>
      </c>
      <c r="X7067" s="8" t="s">
        <v>1212</v>
      </c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</row>
    <row r="7068" spans="1:55" ht="20" customHeight="1" x14ac:dyDescent="0.35">
      <c r="A7068" s="1"/>
      <c r="B7068" s="17">
        <v>45838</v>
      </c>
      <c r="C7068" s="16" t="s">
        <v>11775</v>
      </c>
      <c r="D7068" s="16" t="s">
        <v>1208</v>
      </c>
      <c r="E7068" s="18">
        <v>6.1550000000000002</v>
      </c>
      <c r="F7068" s="9">
        <v>250000000</v>
      </c>
      <c r="G7068" s="19">
        <v>47507</v>
      </c>
      <c r="H7068" s="20">
        <v>45681</v>
      </c>
      <c r="I7068" s="20">
        <v>45862</v>
      </c>
      <c r="J7068" s="16" t="s">
        <v>1209</v>
      </c>
      <c r="K7068" s="16">
        <v>2</v>
      </c>
      <c r="L7068" s="16" t="s">
        <v>11776</v>
      </c>
      <c r="M7068" s="9">
        <v>261280798.34999999</v>
      </c>
      <c r="N7068" s="9">
        <v>6660890.4100000001</v>
      </c>
      <c r="O7068" s="9">
        <v>254619907.94</v>
      </c>
      <c r="P7068" s="9">
        <v>3.9544196</v>
      </c>
      <c r="Q7068" s="9">
        <v>-3.8461807000000001</v>
      </c>
      <c r="R7068" s="9">
        <v>16.524628700000001</v>
      </c>
      <c r="S7068" s="9">
        <v>-100493.32</v>
      </c>
      <c r="T7068" s="9">
        <v>202501230000176</v>
      </c>
      <c r="U7068" s="21">
        <v>45680</v>
      </c>
      <c r="V7068" s="21">
        <v>45681</v>
      </c>
      <c r="W7068" s="8" t="s">
        <v>2991</v>
      </c>
      <c r="X7068" s="8" t="s">
        <v>1212</v>
      </c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</row>
    <row r="7069" spans="1:55" ht="20" customHeight="1" x14ac:dyDescent="0.35">
      <c r="A7069" s="1"/>
      <c r="B7069" s="17">
        <v>45838</v>
      </c>
      <c r="C7069" s="16" t="s">
        <v>11777</v>
      </c>
      <c r="D7069" s="16" t="s">
        <v>1214</v>
      </c>
      <c r="E7069" s="18">
        <v>6.1654776</v>
      </c>
      <c r="F7069" s="9">
        <v>250000000</v>
      </c>
      <c r="G7069" s="19">
        <v>47507</v>
      </c>
      <c r="H7069" s="20">
        <v>45681</v>
      </c>
      <c r="I7069" s="20">
        <v>45862</v>
      </c>
      <c r="J7069" s="16" t="s">
        <v>1209</v>
      </c>
      <c r="K7069" s="16">
        <v>2</v>
      </c>
      <c r="L7069" s="16" t="s">
        <v>11776</v>
      </c>
      <c r="M7069" s="9">
        <v>-256672229.13999999</v>
      </c>
      <c r="N7069" s="9">
        <v>-6672229.1399999997</v>
      </c>
      <c r="O7069" s="9">
        <v>-250000000</v>
      </c>
      <c r="P7069" s="9">
        <v>0</v>
      </c>
      <c r="Q7069" s="9">
        <v>0</v>
      </c>
      <c r="R7069" s="9">
        <v>0</v>
      </c>
      <c r="S7069" s="9">
        <v>0</v>
      </c>
      <c r="T7069" s="9">
        <v>202501230000176</v>
      </c>
      <c r="U7069" s="21">
        <v>45680</v>
      </c>
      <c r="V7069" s="21">
        <v>45681</v>
      </c>
      <c r="W7069" s="8" t="s">
        <v>2991</v>
      </c>
      <c r="X7069" s="8" t="s">
        <v>1212</v>
      </c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</row>
    <row r="7070" spans="1:55" ht="20" customHeight="1" x14ac:dyDescent="0.35">
      <c r="A7070" s="1"/>
      <c r="B7070" s="17">
        <v>45838</v>
      </c>
      <c r="C7070" s="16" t="s">
        <v>11778</v>
      </c>
      <c r="D7070" s="16" t="s">
        <v>1208</v>
      </c>
      <c r="E7070" s="18">
        <v>6.4</v>
      </c>
      <c r="F7070" s="9">
        <v>1000000000</v>
      </c>
      <c r="G7070" s="19">
        <v>45954</v>
      </c>
      <c r="H7070" s="20">
        <v>45681</v>
      </c>
      <c r="I7070" s="20">
        <v>45954</v>
      </c>
      <c r="J7070" s="16" t="s">
        <v>1209</v>
      </c>
      <c r="K7070" s="16">
        <v>0</v>
      </c>
      <c r="L7070" s="16" t="s">
        <v>11779</v>
      </c>
      <c r="M7070" s="9">
        <v>1030123250.77</v>
      </c>
      <c r="N7070" s="9">
        <v>27704109.59</v>
      </c>
      <c r="O7070" s="9">
        <v>1002419141.1799999</v>
      </c>
      <c r="P7070" s="9">
        <v>0.31506849999999997</v>
      </c>
      <c r="Q7070" s="9">
        <v>-0.29873519999999998</v>
      </c>
      <c r="R7070" s="9">
        <v>0.40732000000000002</v>
      </c>
      <c r="S7070" s="9">
        <v>-30773.41</v>
      </c>
      <c r="T7070" s="9">
        <v>202501230000346</v>
      </c>
      <c r="U7070" s="21">
        <v>45680</v>
      </c>
      <c r="V7070" s="21">
        <v>45681</v>
      </c>
      <c r="W7070" s="8" t="s">
        <v>7983</v>
      </c>
      <c r="X7070" s="8" t="s">
        <v>1212</v>
      </c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</row>
    <row r="7071" spans="1:55" ht="20" customHeight="1" x14ac:dyDescent="0.35">
      <c r="A7071" s="1"/>
      <c r="B7071" s="17">
        <v>45838</v>
      </c>
      <c r="C7071" s="16" t="s">
        <v>11780</v>
      </c>
      <c r="D7071" s="16" t="s">
        <v>1214</v>
      </c>
      <c r="E7071" s="18">
        <v>6.1654776</v>
      </c>
      <c r="F7071" s="9">
        <v>1000000000</v>
      </c>
      <c r="G7071" s="19">
        <v>45954</v>
      </c>
      <c r="H7071" s="20">
        <v>45681</v>
      </c>
      <c r="I7071" s="20">
        <v>45954</v>
      </c>
      <c r="J7071" s="16" t="s">
        <v>1209</v>
      </c>
      <c r="K7071" s="16">
        <v>0</v>
      </c>
      <c r="L7071" s="16" t="s">
        <v>11779</v>
      </c>
      <c r="M7071" s="9">
        <v>-1026688916.8099999</v>
      </c>
      <c r="N7071" s="9">
        <v>-26688916.809999999</v>
      </c>
      <c r="O7071" s="9">
        <v>-1000000000</v>
      </c>
      <c r="P7071" s="9">
        <v>0</v>
      </c>
      <c r="Q7071" s="9">
        <v>0</v>
      </c>
      <c r="R7071" s="9">
        <v>0</v>
      </c>
      <c r="S7071" s="9">
        <v>0</v>
      </c>
      <c r="T7071" s="9">
        <v>202501230000346</v>
      </c>
      <c r="U7071" s="21">
        <v>45680</v>
      </c>
      <c r="V7071" s="21">
        <v>45681</v>
      </c>
      <c r="W7071" s="8" t="s">
        <v>7983</v>
      </c>
      <c r="X7071" s="8" t="s">
        <v>1212</v>
      </c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</row>
    <row r="7072" spans="1:55" ht="20" customHeight="1" x14ac:dyDescent="0.35">
      <c r="A7072" s="1"/>
      <c r="B7072" s="17">
        <v>45838</v>
      </c>
      <c r="C7072" s="16" t="s">
        <v>11781</v>
      </c>
      <c r="D7072" s="16" t="s">
        <v>1208</v>
      </c>
      <c r="E7072" s="18">
        <v>6.41</v>
      </c>
      <c r="F7072" s="9">
        <v>1500000000</v>
      </c>
      <c r="G7072" s="19">
        <v>45954</v>
      </c>
      <c r="H7072" s="20">
        <v>45681</v>
      </c>
      <c r="I7072" s="20">
        <v>45954</v>
      </c>
      <c r="J7072" s="16" t="s">
        <v>1209</v>
      </c>
      <c r="K7072" s="16">
        <v>0</v>
      </c>
      <c r="L7072" s="16" t="s">
        <v>11782</v>
      </c>
      <c r="M7072" s="9">
        <v>1545295168.01</v>
      </c>
      <c r="N7072" s="9">
        <v>41621095.890000001</v>
      </c>
      <c r="O7072" s="9">
        <v>1503674072.1199999</v>
      </c>
      <c r="P7072" s="9">
        <v>0.31506849999999997</v>
      </c>
      <c r="Q7072" s="9">
        <v>-0.29873519999999998</v>
      </c>
      <c r="R7072" s="9">
        <v>0.40732000000000002</v>
      </c>
      <c r="S7072" s="9">
        <v>-46163.4</v>
      </c>
      <c r="T7072" s="9">
        <v>202501230000378</v>
      </c>
      <c r="U7072" s="21">
        <v>45680</v>
      </c>
      <c r="V7072" s="21">
        <v>45681</v>
      </c>
      <c r="W7072" s="8" t="s">
        <v>7983</v>
      </c>
      <c r="X7072" s="8" t="s">
        <v>1212</v>
      </c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</row>
    <row r="7073" spans="1:55" ht="20" customHeight="1" x14ac:dyDescent="0.35">
      <c r="A7073" s="1"/>
      <c r="B7073" s="17">
        <v>45838</v>
      </c>
      <c r="C7073" s="16" t="s">
        <v>11783</v>
      </c>
      <c r="D7073" s="16" t="s">
        <v>1214</v>
      </c>
      <c r="E7073" s="18">
        <v>6.1654776</v>
      </c>
      <c r="F7073" s="9">
        <v>1500000000</v>
      </c>
      <c r="G7073" s="19">
        <v>45954</v>
      </c>
      <c r="H7073" s="20">
        <v>45681</v>
      </c>
      <c r="I7073" s="20">
        <v>45954</v>
      </c>
      <c r="J7073" s="16" t="s">
        <v>1209</v>
      </c>
      <c r="K7073" s="16">
        <v>0</v>
      </c>
      <c r="L7073" s="16" t="s">
        <v>11782</v>
      </c>
      <c r="M7073" s="9">
        <v>-1540033375.1600001</v>
      </c>
      <c r="N7073" s="9">
        <v>-40033375.159999996</v>
      </c>
      <c r="O7073" s="9">
        <v>-1500000000</v>
      </c>
      <c r="P7073" s="9">
        <v>0</v>
      </c>
      <c r="Q7073" s="9">
        <v>0</v>
      </c>
      <c r="R7073" s="9">
        <v>0</v>
      </c>
      <c r="S7073" s="9">
        <v>0</v>
      </c>
      <c r="T7073" s="9">
        <v>202501230000378</v>
      </c>
      <c r="U7073" s="21">
        <v>45680</v>
      </c>
      <c r="V7073" s="21">
        <v>45681</v>
      </c>
      <c r="W7073" s="8" t="s">
        <v>7983</v>
      </c>
      <c r="X7073" s="8" t="s">
        <v>1212</v>
      </c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</row>
    <row r="7074" spans="1:55" ht="20" customHeight="1" x14ac:dyDescent="0.35">
      <c r="A7074" s="1"/>
      <c r="B7074" s="17">
        <v>45838</v>
      </c>
      <c r="C7074" s="16" t="s">
        <v>11784</v>
      </c>
      <c r="D7074" s="16" t="s">
        <v>1208</v>
      </c>
      <c r="E7074" s="18">
        <v>6.17</v>
      </c>
      <c r="F7074" s="9">
        <v>250000000</v>
      </c>
      <c r="G7074" s="19">
        <v>47507</v>
      </c>
      <c r="H7074" s="20">
        <v>45681</v>
      </c>
      <c r="I7074" s="20">
        <v>45862</v>
      </c>
      <c r="J7074" s="16" t="s">
        <v>1209</v>
      </c>
      <c r="K7074" s="16">
        <v>2</v>
      </c>
      <c r="L7074" s="16" t="s">
        <v>11785</v>
      </c>
      <c r="M7074" s="9">
        <v>-261446363.31999999</v>
      </c>
      <c r="N7074" s="9">
        <v>-6677123.29</v>
      </c>
      <c r="O7074" s="9">
        <v>-254769240.03</v>
      </c>
      <c r="P7074" s="9">
        <v>3.9533103999999999</v>
      </c>
      <c r="Q7074" s="9">
        <v>3.8451046</v>
      </c>
      <c r="R7074" s="9">
        <v>16.518932800000002</v>
      </c>
      <c r="S7074" s="9">
        <v>100528.86</v>
      </c>
      <c r="T7074" s="9">
        <v>202501230000491</v>
      </c>
      <c r="U7074" s="21">
        <v>45680</v>
      </c>
      <c r="V7074" s="21">
        <v>45681</v>
      </c>
      <c r="W7074" s="8" t="s">
        <v>2693</v>
      </c>
      <c r="X7074" s="8" t="s">
        <v>1212</v>
      </c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</row>
    <row r="7075" spans="1:55" ht="20" customHeight="1" x14ac:dyDescent="0.35">
      <c r="A7075" s="1"/>
      <c r="B7075" s="17">
        <v>45838</v>
      </c>
      <c r="C7075" s="16" t="s">
        <v>11786</v>
      </c>
      <c r="D7075" s="16" t="s">
        <v>1214</v>
      </c>
      <c r="E7075" s="18">
        <v>6.1654776</v>
      </c>
      <c r="F7075" s="9">
        <v>250000000</v>
      </c>
      <c r="G7075" s="19">
        <v>47507</v>
      </c>
      <c r="H7075" s="20">
        <v>45681</v>
      </c>
      <c r="I7075" s="20">
        <v>45862</v>
      </c>
      <c r="J7075" s="16" t="s">
        <v>1209</v>
      </c>
      <c r="K7075" s="16">
        <v>2</v>
      </c>
      <c r="L7075" s="16" t="s">
        <v>11785</v>
      </c>
      <c r="M7075" s="9">
        <v>256672229.13999999</v>
      </c>
      <c r="N7075" s="9">
        <v>6672229.1399999997</v>
      </c>
      <c r="O7075" s="9">
        <v>250000000</v>
      </c>
      <c r="P7075" s="9">
        <v>0</v>
      </c>
      <c r="Q7075" s="9">
        <v>0</v>
      </c>
      <c r="R7075" s="9">
        <v>0</v>
      </c>
      <c r="S7075" s="9">
        <v>0</v>
      </c>
      <c r="T7075" s="9">
        <v>202501230000491</v>
      </c>
      <c r="U7075" s="21">
        <v>45680</v>
      </c>
      <c r="V7075" s="21">
        <v>45681</v>
      </c>
      <c r="W7075" s="8" t="s">
        <v>2693</v>
      </c>
      <c r="X7075" s="8" t="s">
        <v>1212</v>
      </c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</row>
    <row r="7076" spans="1:55" ht="20" customHeight="1" x14ac:dyDescent="0.35">
      <c r="A7076" s="1"/>
      <c r="B7076" s="17">
        <v>45838</v>
      </c>
      <c r="C7076" s="16" t="s">
        <v>11787</v>
      </c>
      <c r="D7076" s="16" t="s">
        <v>1208</v>
      </c>
      <c r="E7076" s="18">
        <v>6.1349999999999998</v>
      </c>
      <c r="F7076" s="9">
        <v>250000000</v>
      </c>
      <c r="G7076" s="19">
        <v>46414</v>
      </c>
      <c r="H7076" s="20">
        <v>45684</v>
      </c>
      <c r="I7076" s="20">
        <v>45866</v>
      </c>
      <c r="J7076" s="16" t="s">
        <v>1209</v>
      </c>
      <c r="K7076" s="16">
        <v>2</v>
      </c>
      <c r="L7076" s="16" t="s">
        <v>11788</v>
      </c>
      <c r="M7076" s="9">
        <v>258875861.5</v>
      </c>
      <c r="N7076" s="9">
        <v>6513184.9299999997</v>
      </c>
      <c r="O7076" s="9">
        <v>252362676.56999999</v>
      </c>
      <c r="P7076" s="9">
        <v>1.4883936</v>
      </c>
      <c r="Q7076" s="9">
        <v>-1.4485855999999999</v>
      </c>
      <c r="R7076" s="9">
        <v>3.4903723000000002</v>
      </c>
      <c r="S7076" s="9">
        <v>-37500.379999999997</v>
      </c>
      <c r="T7076" s="9">
        <v>202501240000422</v>
      </c>
      <c r="U7076" s="21">
        <v>45681</v>
      </c>
      <c r="V7076" s="21">
        <v>45684</v>
      </c>
      <c r="W7076" s="8" t="s">
        <v>2693</v>
      </c>
      <c r="X7076" s="8" t="s">
        <v>1212</v>
      </c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</row>
    <row r="7077" spans="1:55" ht="20" customHeight="1" x14ac:dyDescent="0.35">
      <c r="A7077" s="1"/>
      <c r="B7077" s="17">
        <v>45838</v>
      </c>
      <c r="C7077" s="16" t="s">
        <v>11789</v>
      </c>
      <c r="D7077" s="16" t="s">
        <v>1214</v>
      </c>
      <c r="E7077" s="18">
        <v>6.1527367999999996</v>
      </c>
      <c r="F7077" s="9">
        <v>250000000</v>
      </c>
      <c r="G7077" s="19">
        <v>46414</v>
      </c>
      <c r="H7077" s="20">
        <v>45684</v>
      </c>
      <c r="I7077" s="20">
        <v>45866</v>
      </c>
      <c r="J7077" s="16" t="s">
        <v>1209</v>
      </c>
      <c r="K7077" s="16">
        <v>2</v>
      </c>
      <c r="L7077" s="16" t="s">
        <v>11788</v>
      </c>
      <c r="M7077" s="9">
        <v>-256532015.13999999</v>
      </c>
      <c r="N7077" s="9">
        <v>-6532015.1399999997</v>
      </c>
      <c r="O7077" s="9">
        <v>-250000000</v>
      </c>
      <c r="P7077" s="9">
        <v>0</v>
      </c>
      <c r="Q7077" s="9">
        <v>0</v>
      </c>
      <c r="R7077" s="9">
        <v>0</v>
      </c>
      <c r="S7077" s="9">
        <v>0</v>
      </c>
      <c r="T7077" s="9">
        <v>202501240000422</v>
      </c>
      <c r="U7077" s="21">
        <v>45681</v>
      </c>
      <c r="V7077" s="21">
        <v>45684</v>
      </c>
      <c r="W7077" s="8" t="s">
        <v>2693</v>
      </c>
      <c r="X7077" s="8" t="s">
        <v>1212</v>
      </c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</row>
    <row r="7078" spans="1:55" ht="20" customHeight="1" x14ac:dyDescent="0.35">
      <c r="A7078" s="1"/>
      <c r="B7078" s="17">
        <v>45838</v>
      </c>
      <c r="C7078" s="16" t="s">
        <v>11790</v>
      </c>
      <c r="D7078" s="16" t="s">
        <v>1208</v>
      </c>
      <c r="E7078" s="18">
        <v>6.0449999999999999</v>
      </c>
      <c r="F7078" s="9">
        <v>50000000</v>
      </c>
      <c r="G7078" s="19">
        <v>47512</v>
      </c>
      <c r="H7078" s="20">
        <v>45686</v>
      </c>
      <c r="I7078" s="20">
        <v>45867</v>
      </c>
      <c r="J7078" s="16" t="s">
        <v>1209</v>
      </c>
      <c r="K7078" s="16">
        <v>2</v>
      </c>
      <c r="L7078" s="16" t="s">
        <v>11791</v>
      </c>
      <c r="M7078" s="9">
        <v>51971500.340000004</v>
      </c>
      <c r="N7078" s="9">
        <v>1266965.75</v>
      </c>
      <c r="O7078" s="9">
        <v>50704534.590000004</v>
      </c>
      <c r="P7078" s="9">
        <v>3.9762521</v>
      </c>
      <c r="Q7078" s="9">
        <v>-3.8673905</v>
      </c>
      <c r="R7078" s="9">
        <v>16.649140899999999</v>
      </c>
      <c r="S7078" s="9">
        <v>-20099.41</v>
      </c>
      <c r="T7078" s="9">
        <v>202501280000091</v>
      </c>
      <c r="U7078" s="21">
        <v>45685</v>
      </c>
      <c r="V7078" s="21">
        <v>45686</v>
      </c>
      <c r="W7078" s="8" t="s">
        <v>7983</v>
      </c>
      <c r="X7078" s="8" t="s">
        <v>1212</v>
      </c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</row>
    <row r="7079" spans="1:55" ht="20" customHeight="1" x14ac:dyDescent="0.35">
      <c r="A7079" s="1"/>
      <c r="B7079" s="17">
        <v>45838</v>
      </c>
      <c r="C7079" s="16" t="s">
        <v>11792</v>
      </c>
      <c r="D7079" s="16" t="s">
        <v>1214</v>
      </c>
      <c r="E7079" s="18">
        <v>6.1441238</v>
      </c>
      <c r="F7079" s="9">
        <v>50000000</v>
      </c>
      <c r="G7079" s="19">
        <v>47512</v>
      </c>
      <c r="H7079" s="20">
        <v>45686</v>
      </c>
      <c r="I7079" s="20">
        <v>45867</v>
      </c>
      <c r="J7079" s="16" t="s">
        <v>1209</v>
      </c>
      <c r="K7079" s="16">
        <v>2</v>
      </c>
      <c r="L7079" s="16" t="s">
        <v>11791</v>
      </c>
      <c r="M7079" s="9">
        <v>-51287741.020000003</v>
      </c>
      <c r="N7079" s="9">
        <v>-1287741.02</v>
      </c>
      <c r="O7079" s="9">
        <v>-50000000</v>
      </c>
      <c r="P7079" s="9">
        <v>0</v>
      </c>
      <c r="Q7079" s="9">
        <v>0</v>
      </c>
      <c r="R7079" s="9">
        <v>0</v>
      </c>
      <c r="S7079" s="9">
        <v>0</v>
      </c>
      <c r="T7079" s="9">
        <v>202501280000091</v>
      </c>
      <c r="U7079" s="21">
        <v>45685</v>
      </c>
      <c r="V7079" s="21">
        <v>45686</v>
      </c>
      <c r="W7079" s="8" t="s">
        <v>7983</v>
      </c>
      <c r="X7079" s="8" t="s">
        <v>1212</v>
      </c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</row>
    <row r="7080" spans="1:55" ht="20" customHeight="1" x14ac:dyDescent="0.35">
      <c r="A7080" s="1"/>
      <c r="B7080" s="17">
        <v>45838</v>
      </c>
      <c r="C7080" s="16" t="s">
        <v>11793</v>
      </c>
      <c r="D7080" s="16" t="s">
        <v>1208</v>
      </c>
      <c r="E7080" s="18">
        <v>6.0449999999999999</v>
      </c>
      <c r="F7080" s="9">
        <v>200000000</v>
      </c>
      <c r="G7080" s="19">
        <v>47512</v>
      </c>
      <c r="H7080" s="20">
        <v>45686</v>
      </c>
      <c r="I7080" s="20">
        <v>45867</v>
      </c>
      <c r="J7080" s="16" t="s">
        <v>1209</v>
      </c>
      <c r="K7080" s="16">
        <v>2</v>
      </c>
      <c r="L7080" s="16" t="s">
        <v>11794</v>
      </c>
      <c r="M7080" s="9">
        <v>207886001.34</v>
      </c>
      <c r="N7080" s="9">
        <v>5067863.01</v>
      </c>
      <c r="O7080" s="9">
        <v>202818138.33000001</v>
      </c>
      <c r="P7080" s="9">
        <v>3.9762521</v>
      </c>
      <c r="Q7080" s="9">
        <v>-3.8673905</v>
      </c>
      <c r="R7080" s="9">
        <v>16.649140899999999</v>
      </c>
      <c r="S7080" s="9">
        <v>-80397.64</v>
      </c>
      <c r="T7080" s="9">
        <v>202501280000106</v>
      </c>
      <c r="U7080" s="21">
        <v>45685</v>
      </c>
      <c r="V7080" s="21">
        <v>45686</v>
      </c>
      <c r="W7080" s="8" t="s">
        <v>7983</v>
      </c>
      <c r="X7080" s="8" t="s">
        <v>1212</v>
      </c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</row>
    <row r="7081" spans="1:55" ht="20" customHeight="1" x14ac:dyDescent="0.35">
      <c r="A7081" s="1"/>
      <c r="B7081" s="17">
        <v>45838</v>
      </c>
      <c r="C7081" s="16" t="s">
        <v>11795</v>
      </c>
      <c r="D7081" s="16" t="s">
        <v>1214</v>
      </c>
      <c r="E7081" s="18">
        <v>6.1441238</v>
      </c>
      <c r="F7081" s="9">
        <v>200000000</v>
      </c>
      <c r="G7081" s="19">
        <v>47512</v>
      </c>
      <c r="H7081" s="20">
        <v>45686</v>
      </c>
      <c r="I7081" s="20">
        <v>45867</v>
      </c>
      <c r="J7081" s="16" t="s">
        <v>1209</v>
      </c>
      <c r="K7081" s="16">
        <v>2</v>
      </c>
      <c r="L7081" s="16" t="s">
        <v>11794</v>
      </c>
      <c r="M7081" s="9">
        <v>-205150964.08000001</v>
      </c>
      <c r="N7081" s="9">
        <v>-5150964.08</v>
      </c>
      <c r="O7081" s="9">
        <v>-200000000</v>
      </c>
      <c r="P7081" s="9">
        <v>0</v>
      </c>
      <c r="Q7081" s="9">
        <v>0</v>
      </c>
      <c r="R7081" s="9">
        <v>0</v>
      </c>
      <c r="S7081" s="9">
        <v>0</v>
      </c>
      <c r="T7081" s="9">
        <v>202501280000106</v>
      </c>
      <c r="U7081" s="21">
        <v>45685</v>
      </c>
      <c r="V7081" s="21">
        <v>45686</v>
      </c>
      <c r="W7081" s="8" t="s">
        <v>7983</v>
      </c>
      <c r="X7081" s="8" t="s">
        <v>1212</v>
      </c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</row>
    <row r="7082" spans="1:55" ht="20" customHeight="1" x14ac:dyDescent="0.35">
      <c r="A7082" s="1"/>
      <c r="B7082" s="17">
        <v>45838</v>
      </c>
      <c r="C7082" s="16" t="s">
        <v>11796</v>
      </c>
      <c r="D7082" s="16" t="s">
        <v>1208</v>
      </c>
      <c r="E7082" s="18">
        <v>6.07</v>
      </c>
      <c r="F7082" s="9">
        <v>150000000</v>
      </c>
      <c r="G7082" s="19">
        <v>47512</v>
      </c>
      <c r="H7082" s="20">
        <v>45686</v>
      </c>
      <c r="I7082" s="20">
        <v>45867</v>
      </c>
      <c r="J7082" s="16" t="s">
        <v>1209</v>
      </c>
      <c r="K7082" s="16">
        <v>2</v>
      </c>
      <c r="L7082" s="16" t="s">
        <v>11797</v>
      </c>
      <c r="M7082" s="9">
        <v>156079939.00999999</v>
      </c>
      <c r="N7082" s="9">
        <v>3816616.44</v>
      </c>
      <c r="O7082" s="9">
        <v>152263322.56999999</v>
      </c>
      <c r="P7082" s="9">
        <v>3.9743868999999998</v>
      </c>
      <c r="Q7082" s="9">
        <v>-3.8655808999999999</v>
      </c>
      <c r="R7082" s="9">
        <v>16.639535800000001</v>
      </c>
      <c r="S7082" s="9">
        <v>-60333.96</v>
      </c>
      <c r="T7082" s="9">
        <v>202501280000391</v>
      </c>
      <c r="U7082" s="21">
        <v>45685</v>
      </c>
      <c r="V7082" s="21">
        <v>45686</v>
      </c>
      <c r="W7082" s="8" t="s">
        <v>7983</v>
      </c>
      <c r="X7082" s="8" t="s">
        <v>1212</v>
      </c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</row>
    <row r="7083" spans="1:55" ht="20" customHeight="1" x14ac:dyDescent="0.35">
      <c r="A7083" s="1"/>
      <c r="B7083" s="17">
        <v>45838</v>
      </c>
      <c r="C7083" s="16" t="s">
        <v>11798</v>
      </c>
      <c r="D7083" s="16" t="s">
        <v>1214</v>
      </c>
      <c r="E7083" s="18">
        <v>6.1441239000000003</v>
      </c>
      <c r="F7083" s="9">
        <v>150000000</v>
      </c>
      <c r="G7083" s="19">
        <v>47512</v>
      </c>
      <c r="H7083" s="20">
        <v>45686</v>
      </c>
      <c r="I7083" s="20">
        <v>45867</v>
      </c>
      <c r="J7083" s="16" t="s">
        <v>1209</v>
      </c>
      <c r="K7083" s="16">
        <v>2</v>
      </c>
      <c r="L7083" s="16" t="s">
        <v>11797</v>
      </c>
      <c r="M7083" s="9">
        <v>-153863223.08000001</v>
      </c>
      <c r="N7083" s="9">
        <v>-3863223.08</v>
      </c>
      <c r="O7083" s="9">
        <v>-150000000</v>
      </c>
      <c r="P7083" s="9">
        <v>0</v>
      </c>
      <c r="Q7083" s="9">
        <v>0</v>
      </c>
      <c r="R7083" s="9">
        <v>0</v>
      </c>
      <c r="S7083" s="9">
        <v>0</v>
      </c>
      <c r="T7083" s="9">
        <v>202501280000391</v>
      </c>
      <c r="U7083" s="21">
        <v>45685</v>
      </c>
      <c r="V7083" s="21">
        <v>45686</v>
      </c>
      <c r="W7083" s="8" t="s">
        <v>7983</v>
      </c>
      <c r="X7083" s="8" t="s">
        <v>1212</v>
      </c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</row>
    <row r="7084" spans="1:55" ht="20" customHeight="1" x14ac:dyDescent="0.35">
      <c r="A7084" s="1"/>
      <c r="B7084" s="17">
        <v>45838</v>
      </c>
      <c r="C7084" s="16" t="s">
        <v>11799</v>
      </c>
      <c r="D7084" s="16" t="s">
        <v>1208</v>
      </c>
      <c r="E7084" s="18">
        <v>6.0724999999999998</v>
      </c>
      <c r="F7084" s="9">
        <v>100000000</v>
      </c>
      <c r="G7084" s="19">
        <v>47512</v>
      </c>
      <c r="H7084" s="20">
        <v>45686</v>
      </c>
      <c r="I7084" s="20">
        <v>45867</v>
      </c>
      <c r="J7084" s="16" t="s">
        <v>1209</v>
      </c>
      <c r="K7084" s="16">
        <v>2</v>
      </c>
      <c r="L7084" s="16" t="s">
        <v>11800</v>
      </c>
      <c r="M7084" s="9">
        <v>104064321.88</v>
      </c>
      <c r="N7084" s="9">
        <v>2545458.9</v>
      </c>
      <c r="O7084" s="9">
        <v>101518862.98</v>
      </c>
      <c r="P7084" s="9">
        <v>3.9742006000000001</v>
      </c>
      <c r="Q7084" s="9">
        <v>-3.8654001999999998</v>
      </c>
      <c r="R7084" s="9">
        <v>16.638576400000002</v>
      </c>
      <c r="S7084" s="9">
        <v>-40225.019999999997</v>
      </c>
      <c r="T7084" s="9">
        <v>202501280000395</v>
      </c>
      <c r="U7084" s="21">
        <v>45685</v>
      </c>
      <c r="V7084" s="21">
        <v>45686</v>
      </c>
      <c r="W7084" s="8" t="s">
        <v>7983</v>
      </c>
      <c r="X7084" s="8" t="s">
        <v>1212</v>
      </c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</row>
    <row r="7085" spans="1:55" ht="20" customHeight="1" x14ac:dyDescent="0.35">
      <c r="A7085" s="1"/>
      <c r="B7085" s="17">
        <v>45838</v>
      </c>
      <c r="C7085" s="16" t="s">
        <v>11801</v>
      </c>
      <c r="D7085" s="16" t="s">
        <v>1214</v>
      </c>
      <c r="E7085" s="18">
        <v>6.1441236999999997</v>
      </c>
      <c r="F7085" s="9">
        <v>100000000</v>
      </c>
      <c r="G7085" s="19">
        <v>47512</v>
      </c>
      <c r="H7085" s="20">
        <v>45686</v>
      </c>
      <c r="I7085" s="20">
        <v>45867</v>
      </c>
      <c r="J7085" s="16" t="s">
        <v>1209</v>
      </c>
      <c r="K7085" s="16">
        <v>2</v>
      </c>
      <c r="L7085" s="16" t="s">
        <v>11800</v>
      </c>
      <c r="M7085" s="9">
        <v>-102575482.01000001</v>
      </c>
      <c r="N7085" s="9">
        <v>-2575482.0099999998</v>
      </c>
      <c r="O7085" s="9">
        <v>-100000000</v>
      </c>
      <c r="P7085" s="9">
        <v>0</v>
      </c>
      <c r="Q7085" s="9">
        <v>0</v>
      </c>
      <c r="R7085" s="9">
        <v>0</v>
      </c>
      <c r="S7085" s="9">
        <v>0</v>
      </c>
      <c r="T7085" s="9">
        <v>202501280000395</v>
      </c>
      <c r="U7085" s="21">
        <v>45685</v>
      </c>
      <c r="V7085" s="21">
        <v>45686</v>
      </c>
      <c r="W7085" s="8" t="s">
        <v>7983</v>
      </c>
      <c r="X7085" s="8" t="s">
        <v>1212</v>
      </c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</row>
    <row r="7086" spans="1:55" ht="20" customHeight="1" x14ac:dyDescent="0.35">
      <c r="A7086" s="1"/>
      <c r="B7086" s="17">
        <v>45838</v>
      </c>
      <c r="C7086" s="16" t="s">
        <v>11802</v>
      </c>
      <c r="D7086" s="16" t="s">
        <v>1208</v>
      </c>
      <c r="E7086" s="18">
        <v>6.09</v>
      </c>
      <c r="F7086" s="9">
        <v>50000000</v>
      </c>
      <c r="G7086" s="19">
        <v>47512</v>
      </c>
      <c r="H7086" s="20">
        <v>45686</v>
      </c>
      <c r="I7086" s="20">
        <v>45867</v>
      </c>
      <c r="J7086" s="16" t="s">
        <v>1209</v>
      </c>
      <c r="K7086" s="16">
        <v>2</v>
      </c>
      <c r="L7086" s="16" t="s">
        <v>11803</v>
      </c>
      <c r="M7086" s="9">
        <v>52070763.140000001</v>
      </c>
      <c r="N7086" s="9">
        <v>1276397.26</v>
      </c>
      <c r="O7086" s="9">
        <v>50794365.880000003</v>
      </c>
      <c r="P7086" s="9">
        <v>3.9728975000000002</v>
      </c>
      <c r="Q7086" s="9">
        <v>-3.8641359999999998</v>
      </c>
      <c r="R7086" s="9">
        <v>16.631866299999999</v>
      </c>
      <c r="S7086" s="9">
        <v>-20120.849999999999</v>
      </c>
      <c r="T7086" s="9">
        <v>202501280000522</v>
      </c>
      <c r="U7086" s="21">
        <v>45685</v>
      </c>
      <c r="V7086" s="21">
        <v>45686</v>
      </c>
      <c r="W7086" s="8" t="s">
        <v>2760</v>
      </c>
      <c r="X7086" s="8" t="s">
        <v>1212</v>
      </c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</row>
    <row r="7087" spans="1:55" ht="20" customHeight="1" x14ac:dyDescent="0.35">
      <c r="A7087" s="1"/>
      <c r="B7087" s="17">
        <v>45838</v>
      </c>
      <c r="C7087" s="16" t="s">
        <v>11804</v>
      </c>
      <c r="D7087" s="16" t="s">
        <v>1214</v>
      </c>
      <c r="E7087" s="18">
        <v>6.1441238</v>
      </c>
      <c r="F7087" s="9">
        <v>50000000</v>
      </c>
      <c r="G7087" s="19">
        <v>47512</v>
      </c>
      <c r="H7087" s="20">
        <v>45686</v>
      </c>
      <c r="I7087" s="20">
        <v>45867</v>
      </c>
      <c r="J7087" s="16" t="s">
        <v>1209</v>
      </c>
      <c r="K7087" s="16">
        <v>2</v>
      </c>
      <c r="L7087" s="16" t="s">
        <v>11803</v>
      </c>
      <c r="M7087" s="9">
        <v>-51287741.020000003</v>
      </c>
      <c r="N7087" s="9">
        <v>-1287741.02</v>
      </c>
      <c r="O7087" s="9">
        <v>-50000000</v>
      </c>
      <c r="P7087" s="9">
        <v>0</v>
      </c>
      <c r="Q7087" s="9">
        <v>0</v>
      </c>
      <c r="R7087" s="9">
        <v>0</v>
      </c>
      <c r="S7087" s="9">
        <v>0</v>
      </c>
      <c r="T7087" s="9">
        <v>202501280000522</v>
      </c>
      <c r="U7087" s="21">
        <v>45685</v>
      </c>
      <c r="V7087" s="21">
        <v>45686</v>
      </c>
      <c r="W7087" s="8" t="s">
        <v>2760</v>
      </c>
      <c r="X7087" s="8" t="s">
        <v>1212</v>
      </c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</row>
    <row r="7088" spans="1:55" ht="20" customHeight="1" x14ac:dyDescent="0.35">
      <c r="A7088" s="1"/>
      <c r="B7088" s="17">
        <v>45838</v>
      </c>
      <c r="C7088" s="16" t="s">
        <v>11805</v>
      </c>
      <c r="D7088" s="16" t="s">
        <v>1208</v>
      </c>
      <c r="E7088" s="18">
        <v>6.09</v>
      </c>
      <c r="F7088" s="9">
        <v>50000000</v>
      </c>
      <c r="G7088" s="19">
        <v>47512</v>
      </c>
      <c r="H7088" s="20">
        <v>45686</v>
      </c>
      <c r="I7088" s="20">
        <v>45867</v>
      </c>
      <c r="J7088" s="16" t="s">
        <v>1209</v>
      </c>
      <c r="K7088" s="16">
        <v>2</v>
      </c>
      <c r="L7088" s="16" t="s">
        <v>11806</v>
      </c>
      <c r="M7088" s="9">
        <v>52070763.140000001</v>
      </c>
      <c r="N7088" s="9">
        <v>1276397.26</v>
      </c>
      <c r="O7088" s="9">
        <v>50794365.880000003</v>
      </c>
      <c r="P7088" s="9">
        <v>3.9728975000000002</v>
      </c>
      <c r="Q7088" s="9">
        <v>-3.8641359999999998</v>
      </c>
      <c r="R7088" s="9">
        <v>16.631866299999999</v>
      </c>
      <c r="S7088" s="9">
        <v>-20120.849999999999</v>
      </c>
      <c r="T7088" s="9">
        <v>202501280000525</v>
      </c>
      <c r="U7088" s="21">
        <v>45685</v>
      </c>
      <c r="V7088" s="21">
        <v>45686</v>
      </c>
      <c r="W7088" s="8" t="s">
        <v>2760</v>
      </c>
      <c r="X7088" s="8" t="s">
        <v>1212</v>
      </c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</row>
    <row r="7089" spans="1:55" ht="20" customHeight="1" x14ac:dyDescent="0.35">
      <c r="A7089" s="1"/>
      <c r="B7089" s="17">
        <v>45838</v>
      </c>
      <c r="C7089" s="16" t="s">
        <v>11807</v>
      </c>
      <c r="D7089" s="16" t="s">
        <v>1214</v>
      </c>
      <c r="E7089" s="18">
        <v>6.1441238</v>
      </c>
      <c r="F7089" s="9">
        <v>50000000</v>
      </c>
      <c r="G7089" s="19">
        <v>47512</v>
      </c>
      <c r="H7089" s="20">
        <v>45686</v>
      </c>
      <c r="I7089" s="20">
        <v>45867</v>
      </c>
      <c r="J7089" s="16" t="s">
        <v>1209</v>
      </c>
      <c r="K7089" s="16">
        <v>2</v>
      </c>
      <c r="L7089" s="16" t="s">
        <v>11806</v>
      </c>
      <c r="M7089" s="9">
        <v>-51287741.020000003</v>
      </c>
      <c r="N7089" s="9">
        <v>-1287741.02</v>
      </c>
      <c r="O7089" s="9">
        <v>-50000000</v>
      </c>
      <c r="P7089" s="9">
        <v>0</v>
      </c>
      <c r="Q7089" s="9">
        <v>0</v>
      </c>
      <c r="R7089" s="9">
        <v>0</v>
      </c>
      <c r="S7089" s="9">
        <v>0</v>
      </c>
      <c r="T7089" s="9">
        <v>202501280000525</v>
      </c>
      <c r="U7089" s="21">
        <v>45685</v>
      </c>
      <c r="V7089" s="21">
        <v>45686</v>
      </c>
      <c r="W7089" s="8" t="s">
        <v>2760</v>
      </c>
      <c r="X7089" s="8" t="s">
        <v>1212</v>
      </c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</row>
    <row r="7090" spans="1:55" ht="20" customHeight="1" x14ac:dyDescent="0.35">
      <c r="A7090" s="1"/>
      <c r="B7090" s="17">
        <v>45838</v>
      </c>
      <c r="C7090" s="16" t="s">
        <v>11808</v>
      </c>
      <c r="D7090" s="16" t="s">
        <v>1208</v>
      </c>
      <c r="E7090" s="18">
        <v>6.09</v>
      </c>
      <c r="F7090" s="9">
        <v>50000000</v>
      </c>
      <c r="G7090" s="19">
        <v>47512</v>
      </c>
      <c r="H7090" s="20">
        <v>45686</v>
      </c>
      <c r="I7090" s="20">
        <v>45867</v>
      </c>
      <c r="J7090" s="16" t="s">
        <v>1209</v>
      </c>
      <c r="K7090" s="16">
        <v>2</v>
      </c>
      <c r="L7090" s="16" t="s">
        <v>11809</v>
      </c>
      <c r="M7090" s="9">
        <v>52070763.140000001</v>
      </c>
      <c r="N7090" s="9">
        <v>1276397.26</v>
      </c>
      <c r="O7090" s="9">
        <v>50794365.880000003</v>
      </c>
      <c r="P7090" s="9">
        <v>3.9728975000000002</v>
      </c>
      <c r="Q7090" s="9">
        <v>-3.8641359999999998</v>
      </c>
      <c r="R7090" s="9">
        <v>16.631866299999999</v>
      </c>
      <c r="S7090" s="9">
        <v>-20120.849999999999</v>
      </c>
      <c r="T7090" s="9">
        <v>202501280000527</v>
      </c>
      <c r="U7090" s="21">
        <v>45685</v>
      </c>
      <c r="V7090" s="21">
        <v>45686</v>
      </c>
      <c r="W7090" s="8" t="s">
        <v>2760</v>
      </c>
      <c r="X7090" s="8" t="s">
        <v>1212</v>
      </c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</row>
    <row r="7091" spans="1:55" ht="20" customHeight="1" x14ac:dyDescent="0.35">
      <c r="A7091" s="1"/>
      <c r="B7091" s="17">
        <v>45838</v>
      </c>
      <c r="C7091" s="16" t="s">
        <v>11810</v>
      </c>
      <c r="D7091" s="16" t="s">
        <v>1214</v>
      </c>
      <c r="E7091" s="18">
        <v>6.1441238</v>
      </c>
      <c r="F7091" s="9">
        <v>50000000</v>
      </c>
      <c r="G7091" s="19">
        <v>47512</v>
      </c>
      <c r="H7091" s="20">
        <v>45686</v>
      </c>
      <c r="I7091" s="20">
        <v>45867</v>
      </c>
      <c r="J7091" s="16" t="s">
        <v>1209</v>
      </c>
      <c r="K7091" s="16">
        <v>2</v>
      </c>
      <c r="L7091" s="16" t="s">
        <v>11809</v>
      </c>
      <c r="M7091" s="9">
        <v>-51287741.020000003</v>
      </c>
      <c r="N7091" s="9">
        <v>-1287741.02</v>
      </c>
      <c r="O7091" s="9">
        <v>-50000000</v>
      </c>
      <c r="P7091" s="9">
        <v>0</v>
      </c>
      <c r="Q7091" s="9">
        <v>0</v>
      </c>
      <c r="R7091" s="9">
        <v>0</v>
      </c>
      <c r="S7091" s="9">
        <v>0</v>
      </c>
      <c r="T7091" s="9">
        <v>202501280000527</v>
      </c>
      <c r="U7091" s="21">
        <v>45685</v>
      </c>
      <c r="V7091" s="21">
        <v>45686</v>
      </c>
      <c r="W7091" s="8" t="s">
        <v>2760</v>
      </c>
      <c r="X7091" s="8" t="s">
        <v>1212</v>
      </c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</row>
    <row r="7092" spans="1:55" ht="20" customHeight="1" x14ac:dyDescent="0.35">
      <c r="A7092" s="1"/>
      <c r="B7092" s="17">
        <v>45838</v>
      </c>
      <c r="C7092" s="16" t="s">
        <v>11811</v>
      </c>
      <c r="D7092" s="16" t="s">
        <v>1208</v>
      </c>
      <c r="E7092" s="18">
        <v>6.09</v>
      </c>
      <c r="F7092" s="9">
        <v>50000000</v>
      </c>
      <c r="G7092" s="19">
        <v>47512</v>
      </c>
      <c r="H7092" s="20">
        <v>45686</v>
      </c>
      <c r="I7092" s="20">
        <v>45867</v>
      </c>
      <c r="J7092" s="16" t="s">
        <v>1209</v>
      </c>
      <c r="K7092" s="16">
        <v>2</v>
      </c>
      <c r="L7092" s="16" t="s">
        <v>11812</v>
      </c>
      <c r="M7092" s="9">
        <v>52070763.140000001</v>
      </c>
      <c r="N7092" s="9">
        <v>1276397.26</v>
      </c>
      <c r="O7092" s="9">
        <v>50794365.880000003</v>
      </c>
      <c r="P7092" s="9">
        <v>3.9728975000000002</v>
      </c>
      <c r="Q7092" s="9">
        <v>-3.8641359999999998</v>
      </c>
      <c r="R7092" s="9">
        <v>16.631866299999999</v>
      </c>
      <c r="S7092" s="9">
        <v>-20120.849999999999</v>
      </c>
      <c r="T7092" s="9">
        <v>202501280000530</v>
      </c>
      <c r="U7092" s="21">
        <v>45685</v>
      </c>
      <c r="V7092" s="21">
        <v>45686</v>
      </c>
      <c r="W7092" s="8" t="s">
        <v>2760</v>
      </c>
      <c r="X7092" s="8" t="s">
        <v>1212</v>
      </c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</row>
    <row r="7093" spans="1:55" ht="20" customHeight="1" x14ac:dyDescent="0.35">
      <c r="A7093" s="1"/>
      <c r="B7093" s="17">
        <v>45838</v>
      </c>
      <c r="C7093" s="16" t="s">
        <v>11813</v>
      </c>
      <c r="D7093" s="16" t="s">
        <v>1214</v>
      </c>
      <c r="E7093" s="18">
        <v>6.1441238</v>
      </c>
      <c r="F7093" s="9">
        <v>50000000</v>
      </c>
      <c r="G7093" s="19">
        <v>47512</v>
      </c>
      <c r="H7093" s="20">
        <v>45686</v>
      </c>
      <c r="I7093" s="20">
        <v>45867</v>
      </c>
      <c r="J7093" s="16" t="s">
        <v>1209</v>
      </c>
      <c r="K7093" s="16">
        <v>2</v>
      </c>
      <c r="L7093" s="16" t="s">
        <v>11812</v>
      </c>
      <c r="M7093" s="9">
        <v>-51287741.020000003</v>
      </c>
      <c r="N7093" s="9">
        <v>-1287741.02</v>
      </c>
      <c r="O7093" s="9">
        <v>-50000000</v>
      </c>
      <c r="P7093" s="9">
        <v>0</v>
      </c>
      <c r="Q7093" s="9">
        <v>0</v>
      </c>
      <c r="R7093" s="9">
        <v>0</v>
      </c>
      <c r="S7093" s="9">
        <v>0</v>
      </c>
      <c r="T7093" s="9">
        <v>202501280000530</v>
      </c>
      <c r="U7093" s="21">
        <v>45685</v>
      </c>
      <c r="V7093" s="21">
        <v>45686</v>
      </c>
      <c r="W7093" s="8" t="s">
        <v>2760</v>
      </c>
      <c r="X7093" s="8" t="s">
        <v>1212</v>
      </c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</row>
    <row r="7094" spans="1:55" ht="20" customHeight="1" x14ac:dyDescent="0.35">
      <c r="A7094" s="1"/>
      <c r="B7094" s="17">
        <v>45838</v>
      </c>
      <c r="C7094" s="16" t="s">
        <v>11814</v>
      </c>
      <c r="D7094" s="16" t="s">
        <v>1208</v>
      </c>
      <c r="E7094" s="18">
        <v>6.09</v>
      </c>
      <c r="F7094" s="9">
        <v>50000000</v>
      </c>
      <c r="G7094" s="19">
        <v>47512</v>
      </c>
      <c r="H7094" s="20">
        <v>45686</v>
      </c>
      <c r="I7094" s="20">
        <v>45867</v>
      </c>
      <c r="J7094" s="16" t="s">
        <v>1209</v>
      </c>
      <c r="K7094" s="16">
        <v>2</v>
      </c>
      <c r="L7094" s="16" t="s">
        <v>11815</v>
      </c>
      <c r="M7094" s="9">
        <v>52070763.140000001</v>
      </c>
      <c r="N7094" s="9">
        <v>1276397.26</v>
      </c>
      <c r="O7094" s="9">
        <v>50794365.880000003</v>
      </c>
      <c r="P7094" s="9">
        <v>3.9728975000000002</v>
      </c>
      <c r="Q7094" s="9">
        <v>-3.8641359999999998</v>
      </c>
      <c r="R7094" s="9">
        <v>16.631866299999999</v>
      </c>
      <c r="S7094" s="9">
        <v>-20120.849999999999</v>
      </c>
      <c r="T7094" s="9">
        <v>202501280000533</v>
      </c>
      <c r="U7094" s="21">
        <v>45685</v>
      </c>
      <c r="V7094" s="21">
        <v>45686</v>
      </c>
      <c r="W7094" s="8" t="s">
        <v>2760</v>
      </c>
      <c r="X7094" s="8" t="s">
        <v>1212</v>
      </c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</row>
    <row r="7095" spans="1:55" ht="20" customHeight="1" x14ac:dyDescent="0.35">
      <c r="A7095" s="1"/>
      <c r="B7095" s="17">
        <v>45838</v>
      </c>
      <c r="C7095" s="16" t="s">
        <v>11816</v>
      </c>
      <c r="D7095" s="16" t="s">
        <v>1214</v>
      </c>
      <c r="E7095" s="18">
        <v>6.1441238</v>
      </c>
      <c r="F7095" s="9">
        <v>50000000</v>
      </c>
      <c r="G7095" s="19">
        <v>47512</v>
      </c>
      <c r="H7095" s="20">
        <v>45686</v>
      </c>
      <c r="I7095" s="20">
        <v>45867</v>
      </c>
      <c r="J7095" s="16" t="s">
        <v>1209</v>
      </c>
      <c r="K7095" s="16">
        <v>2</v>
      </c>
      <c r="L7095" s="16" t="s">
        <v>11815</v>
      </c>
      <c r="M7095" s="9">
        <v>-51287741.020000003</v>
      </c>
      <c r="N7095" s="9">
        <v>-1287741.02</v>
      </c>
      <c r="O7095" s="9">
        <v>-50000000</v>
      </c>
      <c r="P7095" s="9">
        <v>0</v>
      </c>
      <c r="Q7095" s="9">
        <v>0</v>
      </c>
      <c r="R7095" s="9">
        <v>0</v>
      </c>
      <c r="S7095" s="9">
        <v>0</v>
      </c>
      <c r="T7095" s="9">
        <v>202501280000533</v>
      </c>
      <c r="U7095" s="21">
        <v>45685</v>
      </c>
      <c r="V7095" s="21">
        <v>45686</v>
      </c>
      <c r="W7095" s="8" t="s">
        <v>2760</v>
      </c>
      <c r="X7095" s="8" t="s">
        <v>1212</v>
      </c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</row>
    <row r="7096" spans="1:55" ht="20" customHeight="1" x14ac:dyDescent="0.35">
      <c r="A7096" s="1"/>
      <c r="B7096" s="17">
        <v>45838</v>
      </c>
      <c r="C7096" s="16" t="s">
        <v>11817</v>
      </c>
      <c r="D7096" s="16" t="s">
        <v>1208</v>
      </c>
      <c r="E7096" s="18">
        <v>6.1</v>
      </c>
      <c r="F7096" s="9">
        <v>250000000</v>
      </c>
      <c r="G7096" s="19">
        <v>47512</v>
      </c>
      <c r="H7096" s="20">
        <v>45686</v>
      </c>
      <c r="I7096" s="20">
        <v>45867</v>
      </c>
      <c r="J7096" s="16" t="s">
        <v>1209</v>
      </c>
      <c r="K7096" s="16">
        <v>2</v>
      </c>
      <c r="L7096" s="16" t="s">
        <v>11818</v>
      </c>
      <c r="M7096" s="9">
        <v>-260464107.72</v>
      </c>
      <c r="N7096" s="9">
        <v>-6392465.75</v>
      </c>
      <c r="O7096" s="9">
        <v>-254071641.97</v>
      </c>
      <c r="P7096" s="9">
        <v>3.9721538000000001</v>
      </c>
      <c r="Q7096" s="9">
        <v>3.8634145000000002</v>
      </c>
      <c r="R7096" s="9">
        <v>16.628036399999999</v>
      </c>
      <c r="S7096" s="9">
        <v>100628.08</v>
      </c>
      <c r="T7096" s="9">
        <v>202501280000736</v>
      </c>
      <c r="U7096" s="21">
        <v>45685</v>
      </c>
      <c r="V7096" s="21">
        <v>45686</v>
      </c>
      <c r="W7096" s="8" t="s">
        <v>7983</v>
      </c>
      <c r="X7096" s="8" t="s">
        <v>1212</v>
      </c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</row>
    <row r="7097" spans="1:55" ht="20" customHeight="1" x14ac:dyDescent="0.35">
      <c r="A7097" s="1"/>
      <c r="B7097" s="17">
        <v>45838</v>
      </c>
      <c r="C7097" s="16" t="s">
        <v>11819</v>
      </c>
      <c r="D7097" s="16" t="s">
        <v>1214</v>
      </c>
      <c r="E7097" s="18">
        <v>6.1441238</v>
      </c>
      <c r="F7097" s="9">
        <v>250000000</v>
      </c>
      <c r="G7097" s="19">
        <v>47512</v>
      </c>
      <c r="H7097" s="20">
        <v>45686</v>
      </c>
      <c r="I7097" s="20">
        <v>45867</v>
      </c>
      <c r="J7097" s="16" t="s">
        <v>1209</v>
      </c>
      <c r="K7097" s="16">
        <v>2</v>
      </c>
      <c r="L7097" s="16" t="s">
        <v>11818</v>
      </c>
      <c r="M7097" s="9">
        <v>256438705.08000001</v>
      </c>
      <c r="N7097" s="9">
        <v>6438705.0800000001</v>
      </c>
      <c r="O7097" s="9">
        <v>250000000</v>
      </c>
      <c r="P7097" s="9">
        <v>0</v>
      </c>
      <c r="Q7097" s="9">
        <v>0</v>
      </c>
      <c r="R7097" s="9">
        <v>0</v>
      </c>
      <c r="S7097" s="9">
        <v>0</v>
      </c>
      <c r="T7097" s="9">
        <v>202501280000736</v>
      </c>
      <c r="U7097" s="21">
        <v>45685</v>
      </c>
      <c r="V7097" s="21">
        <v>45686</v>
      </c>
      <c r="W7097" s="8" t="s">
        <v>7983</v>
      </c>
      <c r="X7097" s="8" t="s">
        <v>1212</v>
      </c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</row>
    <row r="7098" spans="1:55" ht="20" customHeight="1" x14ac:dyDescent="0.35">
      <c r="A7098" s="1"/>
      <c r="B7098" s="17">
        <v>45838</v>
      </c>
      <c r="C7098" s="16" t="s">
        <v>11820</v>
      </c>
      <c r="D7098" s="16" t="s">
        <v>1208</v>
      </c>
      <c r="E7098" s="18">
        <v>6.1</v>
      </c>
      <c r="F7098" s="9">
        <v>100000000</v>
      </c>
      <c r="G7098" s="19">
        <v>47512</v>
      </c>
      <c r="H7098" s="20">
        <v>45686</v>
      </c>
      <c r="I7098" s="20">
        <v>45867</v>
      </c>
      <c r="J7098" s="16" t="s">
        <v>1209</v>
      </c>
      <c r="K7098" s="16">
        <v>2</v>
      </c>
      <c r="L7098" s="16" t="s">
        <v>11821</v>
      </c>
      <c r="M7098" s="9">
        <v>-104185643.09999999</v>
      </c>
      <c r="N7098" s="9">
        <v>-2556986.2999999998</v>
      </c>
      <c r="O7098" s="9">
        <v>-101628656.8</v>
      </c>
      <c r="P7098" s="9">
        <v>3.9721538000000001</v>
      </c>
      <c r="Q7098" s="9">
        <v>3.8634145000000002</v>
      </c>
      <c r="R7098" s="9">
        <v>16.628036399999999</v>
      </c>
      <c r="S7098" s="9">
        <v>40251.230000000003</v>
      </c>
      <c r="T7098" s="9">
        <v>202501280000746</v>
      </c>
      <c r="U7098" s="21">
        <v>45685</v>
      </c>
      <c r="V7098" s="21">
        <v>45686</v>
      </c>
      <c r="W7098" s="8" t="s">
        <v>7983</v>
      </c>
      <c r="X7098" s="8" t="s">
        <v>1212</v>
      </c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</row>
    <row r="7099" spans="1:55" ht="20" customHeight="1" x14ac:dyDescent="0.35">
      <c r="A7099" s="1"/>
      <c r="B7099" s="17">
        <v>45838</v>
      </c>
      <c r="C7099" s="16" t="s">
        <v>11822</v>
      </c>
      <c r="D7099" s="16" t="s">
        <v>1214</v>
      </c>
      <c r="E7099" s="18">
        <v>6.1441236999999997</v>
      </c>
      <c r="F7099" s="9">
        <v>100000000</v>
      </c>
      <c r="G7099" s="19">
        <v>47512</v>
      </c>
      <c r="H7099" s="20">
        <v>45686</v>
      </c>
      <c r="I7099" s="20">
        <v>45867</v>
      </c>
      <c r="J7099" s="16" t="s">
        <v>1209</v>
      </c>
      <c r="K7099" s="16">
        <v>2</v>
      </c>
      <c r="L7099" s="16" t="s">
        <v>11821</v>
      </c>
      <c r="M7099" s="9">
        <v>102575482.01000001</v>
      </c>
      <c r="N7099" s="9">
        <v>2575482.0099999998</v>
      </c>
      <c r="O7099" s="9">
        <v>100000000</v>
      </c>
      <c r="P7099" s="9">
        <v>0</v>
      </c>
      <c r="Q7099" s="9">
        <v>0</v>
      </c>
      <c r="R7099" s="9">
        <v>0</v>
      </c>
      <c r="S7099" s="9">
        <v>0</v>
      </c>
      <c r="T7099" s="9">
        <v>202501280000746</v>
      </c>
      <c r="U7099" s="21">
        <v>45685</v>
      </c>
      <c r="V7099" s="21">
        <v>45686</v>
      </c>
      <c r="W7099" s="8" t="s">
        <v>7983</v>
      </c>
      <c r="X7099" s="8" t="s">
        <v>1212</v>
      </c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</row>
    <row r="7100" spans="1:55" ht="20" customHeight="1" x14ac:dyDescent="0.35">
      <c r="A7100" s="1"/>
      <c r="B7100" s="17">
        <v>45838</v>
      </c>
      <c r="C7100" s="16" t="s">
        <v>11823</v>
      </c>
      <c r="D7100" s="16" t="s">
        <v>1208</v>
      </c>
      <c r="E7100" s="18">
        <v>6.1</v>
      </c>
      <c r="F7100" s="9">
        <v>150000000</v>
      </c>
      <c r="G7100" s="19">
        <v>47512</v>
      </c>
      <c r="H7100" s="20">
        <v>45686</v>
      </c>
      <c r="I7100" s="20">
        <v>45867</v>
      </c>
      <c r="J7100" s="16" t="s">
        <v>1209</v>
      </c>
      <c r="K7100" s="16">
        <v>2</v>
      </c>
      <c r="L7100" s="16" t="s">
        <v>11824</v>
      </c>
      <c r="M7100" s="9">
        <v>-156278464.63</v>
      </c>
      <c r="N7100" s="9">
        <v>-3835479.45</v>
      </c>
      <c r="O7100" s="9">
        <v>-152442985.18000001</v>
      </c>
      <c r="P7100" s="9">
        <v>3.9721538000000001</v>
      </c>
      <c r="Q7100" s="9">
        <v>3.8634145000000002</v>
      </c>
      <c r="R7100" s="9">
        <v>16.628036399999999</v>
      </c>
      <c r="S7100" s="9">
        <v>60376.85</v>
      </c>
      <c r="T7100" s="9">
        <v>202501280000748</v>
      </c>
      <c r="U7100" s="21">
        <v>45685</v>
      </c>
      <c r="V7100" s="21">
        <v>45686</v>
      </c>
      <c r="W7100" s="8" t="s">
        <v>7983</v>
      </c>
      <c r="X7100" s="8" t="s">
        <v>1212</v>
      </c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</row>
    <row r="7101" spans="1:55" ht="20" customHeight="1" x14ac:dyDescent="0.35">
      <c r="A7101" s="1"/>
      <c r="B7101" s="17">
        <v>45838</v>
      </c>
      <c r="C7101" s="16" t="s">
        <v>11825</v>
      </c>
      <c r="D7101" s="16" t="s">
        <v>1214</v>
      </c>
      <c r="E7101" s="18">
        <v>6.1441239000000003</v>
      </c>
      <c r="F7101" s="9">
        <v>150000000</v>
      </c>
      <c r="G7101" s="19">
        <v>47512</v>
      </c>
      <c r="H7101" s="20">
        <v>45686</v>
      </c>
      <c r="I7101" s="20">
        <v>45867</v>
      </c>
      <c r="J7101" s="16" t="s">
        <v>1209</v>
      </c>
      <c r="K7101" s="16">
        <v>2</v>
      </c>
      <c r="L7101" s="16" t="s">
        <v>11824</v>
      </c>
      <c r="M7101" s="9">
        <v>153863223.08000001</v>
      </c>
      <c r="N7101" s="9">
        <v>3863223.08</v>
      </c>
      <c r="O7101" s="9">
        <v>150000000</v>
      </c>
      <c r="P7101" s="9">
        <v>0</v>
      </c>
      <c r="Q7101" s="9">
        <v>0</v>
      </c>
      <c r="R7101" s="9">
        <v>0</v>
      </c>
      <c r="S7101" s="9">
        <v>0</v>
      </c>
      <c r="T7101" s="9">
        <v>202501280000748</v>
      </c>
      <c r="U7101" s="21">
        <v>45685</v>
      </c>
      <c r="V7101" s="21">
        <v>45686</v>
      </c>
      <c r="W7101" s="8" t="s">
        <v>7983</v>
      </c>
      <c r="X7101" s="8" t="s">
        <v>1212</v>
      </c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</row>
    <row r="7102" spans="1:55" ht="20" customHeight="1" x14ac:dyDescent="0.35">
      <c r="A7102" s="1"/>
      <c r="B7102" s="17">
        <v>45838</v>
      </c>
      <c r="C7102" s="16" t="s">
        <v>11826</v>
      </c>
      <c r="D7102" s="16" t="s">
        <v>1208</v>
      </c>
      <c r="E7102" s="18">
        <v>6.0975000000000001</v>
      </c>
      <c r="F7102" s="9">
        <v>1000000000</v>
      </c>
      <c r="G7102" s="19">
        <v>46416</v>
      </c>
      <c r="H7102" s="20">
        <v>45687</v>
      </c>
      <c r="I7102" s="20">
        <v>45868</v>
      </c>
      <c r="J7102" s="16" t="s">
        <v>1209</v>
      </c>
      <c r="K7102" s="16">
        <v>2</v>
      </c>
      <c r="L7102" s="16" t="s">
        <v>11827</v>
      </c>
      <c r="M7102" s="9">
        <v>-1034307715.51</v>
      </c>
      <c r="N7102" s="9">
        <v>-25392328.77</v>
      </c>
      <c r="O7102" s="9">
        <v>-1008915386.74</v>
      </c>
      <c r="P7102" s="9">
        <v>1.4945757</v>
      </c>
      <c r="Q7102" s="9">
        <v>1.4546007000000001</v>
      </c>
      <c r="R7102" s="9">
        <v>3.5111656</v>
      </c>
      <c r="S7102" s="9">
        <v>150450.47</v>
      </c>
      <c r="T7102" s="9">
        <v>202501290000379</v>
      </c>
      <c r="U7102" s="21">
        <v>45686</v>
      </c>
      <c r="V7102" s="21">
        <v>45687</v>
      </c>
      <c r="W7102" s="8" t="s">
        <v>7983</v>
      </c>
      <c r="X7102" s="8" t="s">
        <v>1212</v>
      </c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</row>
    <row r="7103" spans="1:55" ht="20" customHeight="1" x14ac:dyDescent="0.35">
      <c r="A7103" s="1"/>
      <c r="B7103" s="17">
        <v>45838</v>
      </c>
      <c r="C7103" s="16" t="s">
        <v>11828</v>
      </c>
      <c r="D7103" s="16" t="s">
        <v>1214</v>
      </c>
      <c r="E7103" s="18">
        <v>6.1396771000000001</v>
      </c>
      <c r="F7103" s="9">
        <v>1000000000</v>
      </c>
      <c r="G7103" s="19">
        <v>46416</v>
      </c>
      <c r="H7103" s="20">
        <v>45687</v>
      </c>
      <c r="I7103" s="20">
        <v>45868</v>
      </c>
      <c r="J7103" s="16" t="s">
        <v>1209</v>
      </c>
      <c r="K7103" s="16">
        <v>2</v>
      </c>
      <c r="L7103" s="16" t="s">
        <v>11827</v>
      </c>
      <c r="M7103" s="9">
        <v>1025567970.3099999</v>
      </c>
      <c r="N7103" s="9">
        <v>25567970.309999999</v>
      </c>
      <c r="O7103" s="9">
        <v>1000000000</v>
      </c>
      <c r="P7103" s="9">
        <v>0</v>
      </c>
      <c r="Q7103" s="9">
        <v>0</v>
      </c>
      <c r="R7103" s="9">
        <v>0</v>
      </c>
      <c r="S7103" s="9">
        <v>0</v>
      </c>
      <c r="T7103" s="9">
        <v>202501290000379</v>
      </c>
      <c r="U7103" s="21">
        <v>45686</v>
      </c>
      <c r="V7103" s="21">
        <v>45687</v>
      </c>
      <c r="W7103" s="8" t="s">
        <v>7983</v>
      </c>
      <c r="X7103" s="8" t="s">
        <v>1212</v>
      </c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</row>
    <row r="7104" spans="1:55" ht="20" customHeight="1" x14ac:dyDescent="0.35">
      <c r="A7104" s="1"/>
      <c r="B7104" s="17">
        <v>45838</v>
      </c>
      <c r="C7104" s="16" t="s">
        <v>11829</v>
      </c>
      <c r="D7104" s="16" t="s">
        <v>1208</v>
      </c>
      <c r="E7104" s="18">
        <v>6.0925000000000002</v>
      </c>
      <c r="F7104" s="9">
        <v>1000000000</v>
      </c>
      <c r="G7104" s="19">
        <v>46416</v>
      </c>
      <c r="H7104" s="20">
        <v>45687</v>
      </c>
      <c r="I7104" s="20">
        <v>45868</v>
      </c>
      <c r="J7104" s="16" t="s">
        <v>1209</v>
      </c>
      <c r="K7104" s="16">
        <v>2</v>
      </c>
      <c r="L7104" s="16" t="s">
        <v>11830</v>
      </c>
      <c r="M7104" s="9">
        <v>-1034212205.12</v>
      </c>
      <c r="N7104" s="9">
        <v>-25371506.850000001</v>
      </c>
      <c r="O7104" s="9">
        <v>-1008840698.27</v>
      </c>
      <c r="P7104" s="9">
        <v>1.4946383999999999</v>
      </c>
      <c r="Q7104" s="9">
        <v>1.4546616999999999</v>
      </c>
      <c r="R7104" s="9">
        <v>3.5113354999999999</v>
      </c>
      <c r="S7104" s="9">
        <v>150442.89000000001</v>
      </c>
      <c r="T7104" s="9">
        <v>202501290000389</v>
      </c>
      <c r="U7104" s="21">
        <v>45686</v>
      </c>
      <c r="V7104" s="21">
        <v>45687</v>
      </c>
      <c r="W7104" s="8" t="s">
        <v>7983</v>
      </c>
      <c r="X7104" s="8" t="s">
        <v>1212</v>
      </c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</row>
    <row r="7105" spans="1:55" ht="20" customHeight="1" x14ac:dyDescent="0.35">
      <c r="A7105" s="1"/>
      <c r="B7105" s="17">
        <v>45838</v>
      </c>
      <c r="C7105" s="16" t="s">
        <v>11831</v>
      </c>
      <c r="D7105" s="16" t="s">
        <v>1214</v>
      </c>
      <c r="E7105" s="18">
        <v>6.1396771000000001</v>
      </c>
      <c r="F7105" s="9">
        <v>1000000000</v>
      </c>
      <c r="G7105" s="19">
        <v>46416</v>
      </c>
      <c r="H7105" s="20">
        <v>45687</v>
      </c>
      <c r="I7105" s="20">
        <v>45868</v>
      </c>
      <c r="J7105" s="16" t="s">
        <v>1209</v>
      </c>
      <c r="K7105" s="16">
        <v>2</v>
      </c>
      <c r="L7105" s="16" t="s">
        <v>11830</v>
      </c>
      <c r="M7105" s="9">
        <v>1025567970.3099999</v>
      </c>
      <c r="N7105" s="9">
        <v>25567970.309999999</v>
      </c>
      <c r="O7105" s="9">
        <v>1000000000</v>
      </c>
      <c r="P7105" s="9">
        <v>0</v>
      </c>
      <c r="Q7105" s="9">
        <v>0</v>
      </c>
      <c r="R7105" s="9">
        <v>0</v>
      </c>
      <c r="S7105" s="9">
        <v>0</v>
      </c>
      <c r="T7105" s="9">
        <v>202501290000389</v>
      </c>
      <c r="U7105" s="21">
        <v>45686</v>
      </c>
      <c r="V7105" s="21">
        <v>45687</v>
      </c>
      <c r="W7105" s="8" t="s">
        <v>7983</v>
      </c>
      <c r="X7105" s="8" t="s">
        <v>1212</v>
      </c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</row>
    <row r="7106" spans="1:55" ht="20" customHeight="1" x14ac:dyDescent="0.35">
      <c r="A7106" s="1"/>
      <c r="B7106" s="17">
        <v>45838</v>
      </c>
      <c r="C7106" s="16" t="s">
        <v>11832</v>
      </c>
      <c r="D7106" s="16" t="s">
        <v>1208</v>
      </c>
      <c r="E7106" s="18">
        <v>6.1</v>
      </c>
      <c r="F7106" s="9">
        <v>2000000000</v>
      </c>
      <c r="G7106" s="19">
        <v>46416</v>
      </c>
      <c r="H7106" s="20">
        <v>45687</v>
      </c>
      <c r="I7106" s="20">
        <v>45868</v>
      </c>
      <c r="J7106" s="16" t="s">
        <v>1209</v>
      </c>
      <c r="K7106" s="16">
        <v>2</v>
      </c>
      <c r="L7106" s="16" t="s">
        <v>11833</v>
      </c>
      <c r="M7106" s="9">
        <v>2068710941.4100001</v>
      </c>
      <c r="N7106" s="9">
        <v>50805479.450000003</v>
      </c>
      <c r="O7106" s="9">
        <v>2017905461.96</v>
      </c>
      <c r="P7106" s="9">
        <v>1.4945443</v>
      </c>
      <c r="Q7106" s="9">
        <v>-1.4545701</v>
      </c>
      <c r="R7106" s="9">
        <v>3.5110806999999999</v>
      </c>
      <c r="S7106" s="9">
        <v>-300908.51</v>
      </c>
      <c r="T7106" s="9">
        <v>202501290000584</v>
      </c>
      <c r="U7106" s="21">
        <v>45686</v>
      </c>
      <c r="V7106" s="21">
        <v>45687</v>
      </c>
      <c r="W7106" s="8" t="s">
        <v>7983</v>
      </c>
      <c r="X7106" s="8" t="s">
        <v>1212</v>
      </c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</row>
    <row r="7107" spans="1:55" ht="20" customHeight="1" x14ac:dyDescent="0.35">
      <c r="A7107" s="1"/>
      <c r="B7107" s="17">
        <v>45838</v>
      </c>
      <c r="C7107" s="16" t="s">
        <v>11834</v>
      </c>
      <c r="D7107" s="16" t="s">
        <v>1214</v>
      </c>
      <c r="E7107" s="18">
        <v>6.1396771000000001</v>
      </c>
      <c r="F7107" s="9">
        <v>2000000000</v>
      </c>
      <c r="G7107" s="19">
        <v>46416</v>
      </c>
      <c r="H7107" s="20">
        <v>45687</v>
      </c>
      <c r="I7107" s="20">
        <v>45868</v>
      </c>
      <c r="J7107" s="16" t="s">
        <v>1209</v>
      </c>
      <c r="K7107" s="16">
        <v>2</v>
      </c>
      <c r="L7107" s="16" t="s">
        <v>11833</v>
      </c>
      <c r="M7107" s="9">
        <v>-2051135940.6800001</v>
      </c>
      <c r="N7107" s="9">
        <v>-51135940.68</v>
      </c>
      <c r="O7107" s="9">
        <v>-2000000000</v>
      </c>
      <c r="P7107" s="9">
        <v>0</v>
      </c>
      <c r="Q7107" s="9">
        <v>0</v>
      </c>
      <c r="R7107" s="9">
        <v>0</v>
      </c>
      <c r="S7107" s="9">
        <v>0</v>
      </c>
      <c r="T7107" s="9">
        <v>202501290000584</v>
      </c>
      <c r="U7107" s="21">
        <v>45686</v>
      </c>
      <c r="V7107" s="21">
        <v>45687</v>
      </c>
      <c r="W7107" s="8" t="s">
        <v>7983</v>
      </c>
      <c r="X7107" s="8" t="s">
        <v>1212</v>
      </c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</row>
    <row r="7108" spans="1:55" ht="20" customHeight="1" x14ac:dyDescent="0.35">
      <c r="A7108" s="1"/>
      <c r="B7108" s="17">
        <v>45838</v>
      </c>
      <c r="C7108" s="16" t="s">
        <v>11835</v>
      </c>
      <c r="D7108" s="16" t="s">
        <v>1208</v>
      </c>
      <c r="E7108" s="18">
        <v>6.0875000000000004</v>
      </c>
      <c r="F7108" s="9">
        <v>250000000</v>
      </c>
      <c r="G7108" s="19">
        <v>47514</v>
      </c>
      <c r="H7108" s="20">
        <v>45688</v>
      </c>
      <c r="I7108" s="20">
        <v>45869</v>
      </c>
      <c r="J7108" s="16" t="s">
        <v>1209</v>
      </c>
      <c r="K7108" s="16">
        <v>2</v>
      </c>
      <c r="L7108" s="16" t="s">
        <v>11836</v>
      </c>
      <c r="M7108" s="9">
        <v>-260242531.47999999</v>
      </c>
      <c r="N7108" s="9">
        <v>-6295976.0300000003</v>
      </c>
      <c r="O7108" s="9">
        <v>-253946555.44999999</v>
      </c>
      <c r="P7108" s="9">
        <v>3.9785295999999999</v>
      </c>
      <c r="Q7108" s="9">
        <v>3.8696115999999998</v>
      </c>
      <c r="R7108" s="9">
        <v>16.665920199999999</v>
      </c>
      <c r="S7108" s="9">
        <v>100703.75</v>
      </c>
      <c r="T7108" s="9">
        <v>202501300000116</v>
      </c>
      <c r="U7108" s="21">
        <v>45687</v>
      </c>
      <c r="V7108" s="21">
        <v>45688</v>
      </c>
      <c r="W7108" s="8" t="s">
        <v>7983</v>
      </c>
      <c r="X7108" s="8" t="s">
        <v>1212</v>
      </c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</row>
    <row r="7109" spans="1:55" ht="20" customHeight="1" x14ac:dyDescent="0.35">
      <c r="A7109" s="1"/>
      <c r="B7109" s="17">
        <v>45838</v>
      </c>
      <c r="C7109" s="16" t="s">
        <v>11837</v>
      </c>
      <c r="D7109" s="16" t="s">
        <v>1214</v>
      </c>
      <c r="E7109" s="18">
        <v>6.1351797000000001</v>
      </c>
      <c r="F7109" s="9">
        <v>250000000</v>
      </c>
      <c r="G7109" s="19">
        <v>47514</v>
      </c>
      <c r="H7109" s="20">
        <v>45688</v>
      </c>
      <c r="I7109" s="20">
        <v>45869</v>
      </c>
      <c r="J7109" s="16" t="s">
        <v>1209</v>
      </c>
      <c r="K7109" s="16">
        <v>2</v>
      </c>
      <c r="L7109" s="16" t="s">
        <v>11836</v>
      </c>
      <c r="M7109" s="9">
        <v>256345288.58000001</v>
      </c>
      <c r="N7109" s="9">
        <v>6345288.5800000001</v>
      </c>
      <c r="O7109" s="9">
        <v>250000000</v>
      </c>
      <c r="P7109" s="9">
        <v>0</v>
      </c>
      <c r="Q7109" s="9">
        <v>0</v>
      </c>
      <c r="R7109" s="9">
        <v>0</v>
      </c>
      <c r="S7109" s="9">
        <v>0</v>
      </c>
      <c r="T7109" s="9">
        <v>202501300000116</v>
      </c>
      <c r="U7109" s="21">
        <v>45687</v>
      </c>
      <c r="V7109" s="21">
        <v>45688</v>
      </c>
      <c r="W7109" s="8" t="s">
        <v>7983</v>
      </c>
      <c r="X7109" s="8" t="s">
        <v>1212</v>
      </c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</row>
    <row r="7110" spans="1:55" ht="20" customHeight="1" x14ac:dyDescent="0.35">
      <c r="A7110" s="1"/>
      <c r="B7110" s="17">
        <v>45838</v>
      </c>
      <c r="C7110" s="16" t="s">
        <v>11838</v>
      </c>
      <c r="D7110" s="16" t="s">
        <v>1208</v>
      </c>
      <c r="E7110" s="18">
        <v>6.0750000000000002</v>
      </c>
      <c r="F7110" s="9">
        <v>250000000</v>
      </c>
      <c r="G7110" s="19">
        <v>47514</v>
      </c>
      <c r="H7110" s="20">
        <v>45688</v>
      </c>
      <c r="I7110" s="20">
        <v>45869</v>
      </c>
      <c r="J7110" s="16" t="s">
        <v>1209</v>
      </c>
      <c r="K7110" s="16">
        <v>2</v>
      </c>
      <c r="L7110" s="16" t="s">
        <v>11839</v>
      </c>
      <c r="M7110" s="9">
        <v>260104708.65000001</v>
      </c>
      <c r="N7110" s="9">
        <v>6283047.9500000002</v>
      </c>
      <c r="O7110" s="9">
        <v>253821660.69999999</v>
      </c>
      <c r="P7110" s="9">
        <v>3.9794603999999998</v>
      </c>
      <c r="Q7110" s="9">
        <v>-3.8705145999999999</v>
      </c>
      <c r="R7110" s="9">
        <v>16.670718399999998</v>
      </c>
      <c r="S7110" s="9">
        <v>-100673.91</v>
      </c>
      <c r="T7110" s="9">
        <v>202501300000378</v>
      </c>
      <c r="U7110" s="21">
        <v>45687</v>
      </c>
      <c r="V7110" s="21">
        <v>45688</v>
      </c>
      <c r="W7110" s="8" t="s">
        <v>7983</v>
      </c>
      <c r="X7110" s="8" t="s">
        <v>1212</v>
      </c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</row>
    <row r="7111" spans="1:55" ht="20" customHeight="1" x14ac:dyDescent="0.35">
      <c r="A7111" s="1"/>
      <c r="B7111" s="17">
        <v>45838</v>
      </c>
      <c r="C7111" s="16" t="s">
        <v>11840</v>
      </c>
      <c r="D7111" s="16" t="s">
        <v>1214</v>
      </c>
      <c r="E7111" s="18">
        <v>6.1351797000000001</v>
      </c>
      <c r="F7111" s="9">
        <v>250000000</v>
      </c>
      <c r="G7111" s="19">
        <v>47514</v>
      </c>
      <c r="H7111" s="20">
        <v>45688</v>
      </c>
      <c r="I7111" s="20">
        <v>45869</v>
      </c>
      <c r="J7111" s="16" t="s">
        <v>1209</v>
      </c>
      <c r="K7111" s="16">
        <v>2</v>
      </c>
      <c r="L7111" s="16" t="s">
        <v>11839</v>
      </c>
      <c r="M7111" s="9">
        <v>-256345288.58000001</v>
      </c>
      <c r="N7111" s="9">
        <v>-6345288.5800000001</v>
      </c>
      <c r="O7111" s="9">
        <v>-250000000</v>
      </c>
      <c r="P7111" s="9">
        <v>0</v>
      </c>
      <c r="Q7111" s="9">
        <v>0</v>
      </c>
      <c r="R7111" s="9">
        <v>0</v>
      </c>
      <c r="S7111" s="9">
        <v>0</v>
      </c>
      <c r="T7111" s="9">
        <v>202501300000378</v>
      </c>
      <c r="U7111" s="21">
        <v>45687</v>
      </c>
      <c r="V7111" s="21">
        <v>45688</v>
      </c>
      <c r="W7111" s="8" t="s">
        <v>7983</v>
      </c>
      <c r="X7111" s="8" t="s">
        <v>1212</v>
      </c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</row>
    <row r="7112" spans="1:55" ht="20" customHeight="1" x14ac:dyDescent="0.35">
      <c r="A7112" s="1"/>
      <c r="B7112" s="17">
        <v>45838</v>
      </c>
      <c r="C7112" s="16" t="s">
        <v>11841</v>
      </c>
      <c r="D7112" s="16" t="s">
        <v>1208</v>
      </c>
      <c r="E7112" s="18">
        <v>6.33</v>
      </c>
      <c r="F7112" s="9">
        <v>2000000000</v>
      </c>
      <c r="G7112" s="19">
        <v>45964</v>
      </c>
      <c r="H7112" s="20">
        <v>45691</v>
      </c>
      <c r="I7112" s="20">
        <v>45964</v>
      </c>
      <c r="J7112" s="16" t="s">
        <v>1209</v>
      </c>
      <c r="K7112" s="16">
        <v>0</v>
      </c>
      <c r="L7112" s="16" t="s">
        <v>11842</v>
      </c>
      <c r="M7112" s="9">
        <v>-2056166699.05</v>
      </c>
      <c r="N7112" s="9">
        <v>-51333698.630000003</v>
      </c>
      <c r="O7112" s="9">
        <v>-2004833000.4200001</v>
      </c>
      <c r="P7112" s="9">
        <v>0.34246579999999999</v>
      </c>
      <c r="Q7112" s="9">
        <v>0.32470209999999999</v>
      </c>
      <c r="R7112" s="9">
        <v>0.45129340000000001</v>
      </c>
      <c r="S7112" s="9">
        <v>66764.17</v>
      </c>
      <c r="T7112" s="9">
        <v>202501310000340</v>
      </c>
      <c r="U7112" s="21">
        <v>45688</v>
      </c>
      <c r="V7112" s="21">
        <v>45691</v>
      </c>
      <c r="W7112" s="8" t="s">
        <v>7983</v>
      </c>
      <c r="X7112" s="8" t="s">
        <v>1212</v>
      </c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</row>
    <row r="7113" spans="1:55" ht="20" customHeight="1" x14ac:dyDescent="0.35">
      <c r="A7113" s="1"/>
      <c r="B7113" s="17">
        <v>45838</v>
      </c>
      <c r="C7113" s="16" t="s">
        <v>11843</v>
      </c>
      <c r="D7113" s="16" t="s">
        <v>1214</v>
      </c>
      <c r="E7113" s="18">
        <v>6.1213983000000001</v>
      </c>
      <c r="F7113" s="9">
        <v>2000000000</v>
      </c>
      <c r="G7113" s="19">
        <v>45964</v>
      </c>
      <c r="H7113" s="20">
        <v>45691</v>
      </c>
      <c r="I7113" s="20">
        <v>45964</v>
      </c>
      <c r="J7113" s="16" t="s">
        <v>1209</v>
      </c>
      <c r="K7113" s="16">
        <v>0</v>
      </c>
      <c r="L7113" s="16" t="s">
        <v>11842</v>
      </c>
      <c r="M7113" s="9">
        <v>2049642024.8599999</v>
      </c>
      <c r="N7113" s="9">
        <v>49642024.859999999</v>
      </c>
      <c r="O7113" s="9">
        <v>2000000000</v>
      </c>
      <c r="P7113" s="9">
        <v>0</v>
      </c>
      <c r="Q7113" s="9">
        <v>0</v>
      </c>
      <c r="R7113" s="9">
        <v>0</v>
      </c>
      <c r="S7113" s="9">
        <v>0</v>
      </c>
      <c r="T7113" s="9">
        <v>202501310000340</v>
      </c>
      <c r="U7113" s="21">
        <v>45688</v>
      </c>
      <c r="V7113" s="21">
        <v>45691</v>
      </c>
      <c r="W7113" s="8" t="s">
        <v>7983</v>
      </c>
      <c r="X7113" s="8" t="s">
        <v>1212</v>
      </c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</row>
    <row r="7114" spans="1:55" ht="20" customHeight="1" x14ac:dyDescent="0.35">
      <c r="A7114" s="1"/>
      <c r="B7114" s="17">
        <v>45838</v>
      </c>
      <c r="C7114" s="16" t="s">
        <v>11844</v>
      </c>
      <c r="D7114" s="16" t="s">
        <v>1208</v>
      </c>
      <c r="E7114" s="18">
        <v>6.34</v>
      </c>
      <c r="F7114" s="9">
        <v>2000000000</v>
      </c>
      <c r="G7114" s="19">
        <v>45964</v>
      </c>
      <c r="H7114" s="20">
        <v>45691</v>
      </c>
      <c r="I7114" s="20">
        <v>45964</v>
      </c>
      <c r="J7114" s="16" t="s">
        <v>1209</v>
      </c>
      <c r="K7114" s="16">
        <v>0</v>
      </c>
      <c r="L7114" s="16" t="s">
        <v>11845</v>
      </c>
      <c r="M7114" s="9">
        <v>-2056313537.01</v>
      </c>
      <c r="N7114" s="9">
        <v>-51414794.520000003</v>
      </c>
      <c r="O7114" s="9">
        <v>-2004898742.49</v>
      </c>
      <c r="P7114" s="9">
        <v>0.34246579999999999</v>
      </c>
      <c r="Q7114" s="9">
        <v>0.32470209999999999</v>
      </c>
      <c r="R7114" s="9">
        <v>0.45129340000000001</v>
      </c>
      <c r="S7114" s="9">
        <v>66768.94</v>
      </c>
      <c r="T7114" s="9">
        <v>202501310000414</v>
      </c>
      <c r="U7114" s="21">
        <v>45688</v>
      </c>
      <c r="V7114" s="21">
        <v>45691</v>
      </c>
      <c r="W7114" s="8" t="s">
        <v>7983</v>
      </c>
      <c r="X7114" s="8" t="s">
        <v>1212</v>
      </c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</row>
    <row r="7115" spans="1:55" ht="20" customHeight="1" x14ac:dyDescent="0.35">
      <c r="A7115" s="1"/>
      <c r="B7115" s="17">
        <v>45838</v>
      </c>
      <c r="C7115" s="16" t="s">
        <v>11846</v>
      </c>
      <c r="D7115" s="16" t="s">
        <v>1214</v>
      </c>
      <c r="E7115" s="18">
        <v>6.1213983000000001</v>
      </c>
      <c r="F7115" s="9">
        <v>2000000000</v>
      </c>
      <c r="G7115" s="19">
        <v>45964</v>
      </c>
      <c r="H7115" s="20">
        <v>45691</v>
      </c>
      <c r="I7115" s="20">
        <v>45964</v>
      </c>
      <c r="J7115" s="16" t="s">
        <v>1209</v>
      </c>
      <c r="K7115" s="16">
        <v>0</v>
      </c>
      <c r="L7115" s="16" t="s">
        <v>11845</v>
      </c>
      <c r="M7115" s="9">
        <v>2049642024.8599999</v>
      </c>
      <c r="N7115" s="9">
        <v>49642024.859999999</v>
      </c>
      <c r="O7115" s="9">
        <v>2000000000</v>
      </c>
      <c r="P7115" s="9">
        <v>0</v>
      </c>
      <c r="Q7115" s="9">
        <v>0</v>
      </c>
      <c r="R7115" s="9">
        <v>0</v>
      </c>
      <c r="S7115" s="9">
        <v>0</v>
      </c>
      <c r="T7115" s="9">
        <v>202501310000414</v>
      </c>
      <c r="U7115" s="21">
        <v>45688</v>
      </c>
      <c r="V7115" s="21">
        <v>45691</v>
      </c>
      <c r="W7115" s="8" t="s">
        <v>7983</v>
      </c>
      <c r="X7115" s="8" t="s">
        <v>1212</v>
      </c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</row>
    <row r="7116" spans="1:55" ht="20" customHeight="1" x14ac:dyDescent="0.35">
      <c r="A7116" s="1"/>
      <c r="B7116" s="17">
        <v>45838</v>
      </c>
      <c r="C7116" s="16" t="s">
        <v>11847</v>
      </c>
      <c r="D7116" s="16" t="s">
        <v>1208</v>
      </c>
      <c r="E7116" s="18">
        <v>6.06</v>
      </c>
      <c r="F7116" s="9">
        <v>500000000</v>
      </c>
      <c r="G7116" s="19">
        <v>47518</v>
      </c>
      <c r="H7116" s="20">
        <v>45692</v>
      </c>
      <c r="I7116" s="20">
        <v>45873</v>
      </c>
      <c r="J7116" s="16" t="s">
        <v>1209</v>
      </c>
      <c r="K7116" s="16">
        <v>2</v>
      </c>
      <c r="L7116" s="16" t="s">
        <v>11848</v>
      </c>
      <c r="M7116" s="9">
        <v>519543567.06</v>
      </c>
      <c r="N7116" s="9">
        <v>12203013.699999999</v>
      </c>
      <c r="O7116" s="9">
        <v>507340553.36000001</v>
      </c>
      <c r="P7116" s="9">
        <v>3.9915275000000001</v>
      </c>
      <c r="Q7116" s="9">
        <v>-3.8822442000000001</v>
      </c>
      <c r="R7116" s="9">
        <v>16.7425149</v>
      </c>
      <c r="S7116" s="9">
        <v>-201699.5</v>
      </c>
      <c r="T7116" s="9">
        <v>202502030000066</v>
      </c>
      <c r="U7116" s="21">
        <v>45691</v>
      </c>
      <c r="V7116" s="21">
        <v>45692</v>
      </c>
      <c r="W7116" s="8" t="s">
        <v>2693</v>
      </c>
      <c r="X7116" s="8" t="s">
        <v>1212</v>
      </c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</row>
    <row r="7117" spans="1:55" ht="20" customHeight="1" x14ac:dyDescent="0.35">
      <c r="A7117" s="1"/>
      <c r="B7117" s="17">
        <v>45838</v>
      </c>
      <c r="C7117" s="16" t="s">
        <v>11849</v>
      </c>
      <c r="D7117" s="16" t="s">
        <v>1214</v>
      </c>
      <c r="E7117" s="18">
        <v>6.1166879999999999</v>
      </c>
      <c r="F7117" s="9">
        <v>500000000</v>
      </c>
      <c r="G7117" s="19">
        <v>47518</v>
      </c>
      <c r="H7117" s="20">
        <v>45692</v>
      </c>
      <c r="I7117" s="20">
        <v>45873</v>
      </c>
      <c r="J7117" s="16" t="s">
        <v>1209</v>
      </c>
      <c r="K7117" s="16">
        <v>2</v>
      </c>
      <c r="L7117" s="16" t="s">
        <v>11848</v>
      </c>
      <c r="M7117" s="9">
        <v>-512317166.23000002</v>
      </c>
      <c r="N7117" s="9">
        <v>-12317166.23</v>
      </c>
      <c r="O7117" s="9">
        <v>-500000000</v>
      </c>
      <c r="P7117" s="9">
        <v>0</v>
      </c>
      <c r="Q7117" s="9">
        <v>0</v>
      </c>
      <c r="R7117" s="9">
        <v>0</v>
      </c>
      <c r="S7117" s="9">
        <v>0</v>
      </c>
      <c r="T7117" s="9">
        <v>202502030000066</v>
      </c>
      <c r="U7117" s="21">
        <v>45691</v>
      </c>
      <c r="V7117" s="21">
        <v>45692</v>
      </c>
      <c r="W7117" s="8" t="s">
        <v>2693</v>
      </c>
      <c r="X7117" s="8" t="s">
        <v>1212</v>
      </c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</row>
    <row r="7118" spans="1:55" ht="20" customHeight="1" x14ac:dyDescent="0.35">
      <c r="A7118" s="1"/>
      <c r="B7118" s="17">
        <v>45838</v>
      </c>
      <c r="C7118" s="16" t="s">
        <v>11850</v>
      </c>
      <c r="D7118" s="16" t="s">
        <v>1208</v>
      </c>
      <c r="E7118" s="18">
        <v>6.0674999999999999</v>
      </c>
      <c r="F7118" s="9">
        <v>250000000</v>
      </c>
      <c r="G7118" s="19">
        <v>46422</v>
      </c>
      <c r="H7118" s="20">
        <v>45692</v>
      </c>
      <c r="I7118" s="20">
        <v>45873</v>
      </c>
      <c r="J7118" s="16" t="s">
        <v>1209</v>
      </c>
      <c r="K7118" s="16">
        <v>2</v>
      </c>
      <c r="L7118" s="16" t="s">
        <v>11851</v>
      </c>
      <c r="M7118" s="9">
        <v>258241404.25</v>
      </c>
      <c r="N7118" s="9">
        <v>6109058.2199999997</v>
      </c>
      <c r="O7118" s="9">
        <v>252132346.03</v>
      </c>
      <c r="P7118" s="9">
        <v>1.5111570999999999</v>
      </c>
      <c r="Q7118" s="9">
        <v>-1.4707329</v>
      </c>
      <c r="R7118" s="9">
        <v>3.5690552000000002</v>
      </c>
      <c r="S7118" s="9">
        <v>-37980.410000000003</v>
      </c>
      <c r="T7118" s="9">
        <v>202502030000303</v>
      </c>
      <c r="U7118" s="21">
        <v>45691</v>
      </c>
      <c r="V7118" s="21">
        <v>45692</v>
      </c>
      <c r="W7118" s="8" t="s">
        <v>2693</v>
      </c>
      <c r="X7118" s="8" t="s">
        <v>1212</v>
      </c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</row>
    <row r="7119" spans="1:55" ht="20" customHeight="1" x14ac:dyDescent="0.35">
      <c r="A7119" s="1"/>
      <c r="B7119" s="17">
        <v>45838</v>
      </c>
      <c r="C7119" s="16" t="s">
        <v>11852</v>
      </c>
      <c r="D7119" s="16" t="s">
        <v>1214</v>
      </c>
      <c r="E7119" s="18">
        <v>6.1166879999999999</v>
      </c>
      <c r="F7119" s="9">
        <v>250000000</v>
      </c>
      <c r="G7119" s="19">
        <v>46422</v>
      </c>
      <c r="H7119" s="20">
        <v>45692</v>
      </c>
      <c r="I7119" s="20">
        <v>45873</v>
      </c>
      <c r="J7119" s="16" t="s">
        <v>1209</v>
      </c>
      <c r="K7119" s="16">
        <v>2</v>
      </c>
      <c r="L7119" s="16" t="s">
        <v>11851</v>
      </c>
      <c r="M7119" s="9">
        <v>-256158583.11000001</v>
      </c>
      <c r="N7119" s="9">
        <v>-6158583.1100000003</v>
      </c>
      <c r="O7119" s="9">
        <v>-250000000</v>
      </c>
      <c r="P7119" s="9">
        <v>0</v>
      </c>
      <c r="Q7119" s="9">
        <v>0</v>
      </c>
      <c r="R7119" s="9">
        <v>0</v>
      </c>
      <c r="S7119" s="9">
        <v>0</v>
      </c>
      <c r="T7119" s="9">
        <v>202502030000303</v>
      </c>
      <c r="U7119" s="21">
        <v>45691</v>
      </c>
      <c r="V7119" s="21">
        <v>45692</v>
      </c>
      <c r="W7119" s="8" t="s">
        <v>2693</v>
      </c>
      <c r="X7119" s="8" t="s">
        <v>1212</v>
      </c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</row>
    <row r="7120" spans="1:55" ht="20" customHeight="1" x14ac:dyDescent="0.35">
      <c r="A7120" s="1"/>
      <c r="B7120" s="17">
        <v>45838</v>
      </c>
      <c r="C7120" s="16" t="s">
        <v>11853</v>
      </c>
      <c r="D7120" s="16" t="s">
        <v>1208</v>
      </c>
      <c r="E7120" s="18">
        <v>6.05</v>
      </c>
      <c r="F7120" s="9">
        <v>250000000</v>
      </c>
      <c r="G7120" s="19">
        <v>47520</v>
      </c>
      <c r="H7120" s="20">
        <v>45694</v>
      </c>
      <c r="I7120" s="20">
        <v>45875</v>
      </c>
      <c r="J7120" s="16" t="s">
        <v>1209</v>
      </c>
      <c r="K7120" s="16">
        <v>2</v>
      </c>
      <c r="L7120" s="16" t="s">
        <v>11854</v>
      </c>
      <c r="M7120" s="9">
        <v>-259577835.75</v>
      </c>
      <c r="N7120" s="9">
        <v>-6008561.6399999997</v>
      </c>
      <c r="O7120" s="9">
        <v>-253569274.11000001</v>
      </c>
      <c r="P7120" s="9">
        <v>3.9977482000000002</v>
      </c>
      <c r="Q7120" s="9">
        <v>3.8882905999999999</v>
      </c>
      <c r="R7120" s="9">
        <v>16.7794375</v>
      </c>
      <c r="S7120" s="9">
        <v>100931.41</v>
      </c>
      <c r="T7120" s="9">
        <v>202502050000028</v>
      </c>
      <c r="U7120" s="21">
        <v>45693</v>
      </c>
      <c r="V7120" s="21">
        <v>45694</v>
      </c>
      <c r="W7120" s="8" t="s">
        <v>2693</v>
      </c>
      <c r="X7120" s="8" t="s">
        <v>1212</v>
      </c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</row>
    <row r="7121" spans="1:55" ht="20" customHeight="1" x14ac:dyDescent="0.35">
      <c r="A7121" s="1"/>
      <c r="B7121" s="17">
        <v>45838</v>
      </c>
      <c r="C7121" s="16" t="s">
        <v>11855</v>
      </c>
      <c r="D7121" s="16" t="s">
        <v>1214</v>
      </c>
      <c r="E7121" s="18">
        <v>6.1078748999999997</v>
      </c>
      <c r="F7121" s="9">
        <v>250000000</v>
      </c>
      <c r="G7121" s="19">
        <v>47520</v>
      </c>
      <c r="H7121" s="20">
        <v>45694</v>
      </c>
      <c r="I7121" s="20">
        <v>45875</v>
      </c>
      <c r="J7121" s="16" t="s">
        <v>1209</v>
      </c>
      <c r="K7121" s="16">
        <v>2</v>
      </c>
      <c r="L7121" s="16" t="s">
        <v>11854</v>
      </c>
      <c r="M7121" s="9">
        <v>256066040.16</v>
      </c>
      <c r="N7121" s="9">
        <v>6066040.1600000001</v>
      </c>
      <c r="O7121" s="9">
        <v>250000000</v>
      </c>
      <c r="P7121" s="9">
        <v>0</v>
      </c>
      <c r="Q7121" s="9">
        <v>0</v>
      </c>
      <c r="R7121" s="9">
        <v>0</v>
      </c>
      <c r="S7121" s="9">
        <v>0</v>
      </c>
      <c r="T7121" s="9">
        <v>202502050000028</v>
      </c>
      <c r="U7121" s="21">
        <v>45693</v>
      </c>
      <c r="V7121" s="21">
        <v>45694</v>
      </c>
      <c r="W7121" s="8" t="s">
        <v>2693</v>
      </c>
      <c r="X7121" s="8" t="s">
        <v>1212</v>
      </c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</row>
    <row r="7122" spans="1:55" ht="20" customHeight="1" x14ac:dyDescent="0.35">
      <c r="A7122" s="1"/>
      <c r="B7122" s="17">
        <v>45838</v>
      </c>
      <c r="C7122" s="16" t="s">
        <v>11856</v>
      </c>
      <c r="D7122" s="16" t="s">
        <v>1208</v>
      </c>
      <c r="E7122" s="18">
        <v>6.05</v>
      </c>
      <c r="F7122" s="9">
        <v>150000000</v>
      </c>
      <c r="G7122" s="19">
        <v>47520</v>
      </c>
      <c r="H7122" s="20">
        <v>45694</v>
      </c>
      <c r="I7122" s="20">
        <v>45875</v>
      </c>
      <c r="J7122" s="16" t="s">
        <v>1209</v>
      </c>
      <c r="K7122" s="16">
        <v>2</v>
      </c>
      <c r="L7122" s="16" t="s">
        <v>11857</v>
      </c>
      <c r="M7122" s="9">
        <v>-155746701.44</v>
      </c>
      <c r="N7122" s="9">
        <v>-3605136.99</v>
      </c>
      <c r="O7122" s="9">
        <v>-152141564.44999999</v>
      </c>
      <c r="P7122" s="9">
        <v>3.9977482000000002</v>
      </c>
      <c r="Q7122" s="9">
        <v>3.8882905999999999</v>
      </c>
      <c r="R7122" s="9">
        <v>16.7794375</v>
      </c>
      <c r="S7122" s="9">
        <v>60558.84</v>
      </c>
      <c r="T7122" s="9">
        <v>202502050000081</v>
      </c>
      <c r="U7122" s="21">
        <v>45693</v>
      </c>
      <c r="V7122" s="21">
        <v>45694</v>
      </c>
      <c r="W7122" s="8" t="s">
        <v>7983</v>
      </c>
      <c r="X7122" s="8" t="s">
        <v>1212</v>
      </c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</row>
    <row r="7123" spans="1:55" ht="20" customHeight="1" x14ac:dyDescent="0.35">
      <c r="A7123" s="1"/>
      <c r="B7123" s="17">
        <v>45838</v>
      </c>
      <c r="C7123" s="16" t="s">
        <v>11858</v>
      </c>
      <c r="D7123" s="16" t="s">
        <v>1214</v>
      </c>
      <c r="E7123" s="18">
        <v>6.1078749999999999</v>
      </c>
      <c r="F7123" s="9">
        <v>150000000</v>
      </c>
      <c r="G7123" s="19">
        <v>47520</v>
      </c>
      <c r="H7123" s="20">
        <v>45694</v>
      </c>
      <c r="I7123" s="20">
        <v>45875</v>
      </c>
      <c r="J7123" s="16" t="s">
        <v>1209</v>
      </c>
      <c r="K7123" s="16">
        <v>2</v>
      </c>
      <c r="L7123" s="16" t="s">
        <v>11857</v>
      </c>
      <c r="M7123" s="9">
        <v>153639624.13</v>
      </c>
      <c r="N7123" s="9">
        <v>3639624.13</v>
      </c>
      <c r="O7123" s="9">
        <v>150000000</v>
      </c>
      <c r="P7123" s="9">
        <v>0</v>
      </c>
      <c r="Q7123" s="9">
        <v>0</v>
      </c>
      <c r="R7123" s="9">
        <v>0</v>
      </c>
      <c r="S7123" s="9">
        <v>0</v>
      </c>
      <c r="T7123" s="9">
        <v>202502050000081</v>
      </c>
      <c r="U7123" s="21">
        <v>45693</v>
      </c>
      <c r="V7123" s="21">
        <v>45694</v>
      </c>
      <c r="W7123" s="8" t="s">
        <v>7983</v>
      </c>
      <c r="X7123" s="8" t="s">
        <v>1212</v>
      </c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</row>
    <row r="7124" spans="1:55" ht="20" customHeight="1" x14ac:dyDescent="0.35">
      <c r="A7124" s="1"/>
      <c r="B7124" s="17">
        <v>45838</v>
      </c>
      <c r="C7124" s="16" t="s">
        <v>11859</v>
      </c>
      <c r="D7124" s="16" t="s">
        <v>1208</v>
      </c>
      <c r="E7124" s="18">
        <v>6.05</v>
      </c>
      <c r="F7124" s="9">
        <v>250000000</v>
      </c>
      <c r="G7124" s="19">
        <v>47520</v>
      </c>
      <c r="H7124" s="20">
        <v>45694</v>
      </c>
      <c r="I7124" s="20">
        <v>45875</v>
      </c>
      <c r="J7124" s="16" t="s">
        <v>1209</v>
      </c>
      <c r="K7124" s="16">
        <v>2</v>
      </c>
      <c r="L7124" s="16" t="s">
        <v>11860</v>
      </c>
      <c r="M7124" s="9">
        <v>-259577835.75</v>
      </c>
      <c r="N7124" s="9">
        <v>-6008561.6399999997</v>
      </c>
      <c r="O7124" s="9">
        <v>-253569274.11000001</v>
      </c>
      <c r="P7124" s="9">
        <v>3.9977482000000002</v>
      </c>
      <c r="Q7124" s="9">
        <v>3.8882905999999999</v>
      </c>
      <c r="R7124" s="9">
        <v>16.7794375</v>
      </c>
      <c r="S7124" s="9">
        <v>100931.41</v>
      </c>
      <c r="T7124" s="9">
        <v>202502050000282</v>
      </c>
      <c r="U7124" s="21">
        <v>45693</v>
      </c>
      <c r="V7124" s="21">
        <v>45694</v>
      </c>
      <c r="W7124" s="8" t="s">
        <v>2693</v>
      </c>
      <c r="X7124" s="8" t="s">
        <v>1212</v>
      </c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</row>
    <row r="7125" spans="1:55" ht="20" customHeight="1" x14ac:dyDescent="0.35">
      <c r="A7125" s="1"/>
      <c r="B7125" s="17">
        <v>45838</v>
      </c>
      <c r="C7125" s="16" t="s">
        <v>11861</v>
      </c>
      <c r="D7125" s="16" t="s">
        <v>1214</v>
      </c>
      <c r="E7125" s="18">
        <v>6.1078748999999997</v>
      </c>
      <c r="F7125" s="9">
        <v>250000000</v>
      </c>
      <c r="G7125" s="19">
        <v>47520</v>
      </c>
      <c r="H7125" s="20">
        <v>45694</v>
      </c>
      <c r="I7125" s="20">
        <v>45875</v>
      </c>
      <c r="J7125" s="16" t="s">
        <v>1209</v>
      </c>
      <c r="K7125" s="16">
        <v>2</v>
      </c>
      <c r="L7125" s="16" t="s">
        <v>11860</v>
      </c>
      <c r="M7125" s="9">
        <v>256066040.16</v>
      </c>
      <c r="N7125" s="9">
        <v>6066040.1600000001</v>
      </c>
      <c r="O7125" s="9">
        <v>250000000</v>
      </c>
      <c r="P7125" s="9">
        <v>0</v>
      </c>
      <c r="Q7125" s="9">
        <v>0</v>
      </c>
      <c r="R7125" s="9">
        <v>0</v>
      </c>
      <c r="S7125" s="9">
        <v>0</v>
      </c>
      <c r="T7125" s="9">
        <v>202502050000282</v>
      </c>
      <c r="U7125" s="21">
        <v>45693</v>
      </c>
      <c r="V7125" s="21">
        <v>45694</v>
      </c>
      <c r="W7125" s="8" t="s">
        <v>2693</v>
      </c>
      <c r="X7125" s="8" t="s">
        <v>1212</v>
      </c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</row>
    <row r="7126" spans="1:55" ht="20" customHeight="1" x14ac:dyDescent="0.35">
      <c r="A7126" s="1"/>
      <c r="B7126" s="17">
        <v>45838</v>
      </c>
      <c r="C7126" s="16" t="s">
        <v>11862</v>
      </c>
      <c r="D7126" s="16" t="s">
        <v>1208</v>
      </c>
      <c r="E7126" s="18">
        <v>6.0449999999999999</v>
      </c>
      <c r="F7126" s="9">
        <v>100000000</v>
      </c>
      <c r="G7126" s="19">
        <v>47520</v>
      </c>
      <c r="H7126" s="20">
        <v>45694</v>
      </c>
      <c r="I7126" s="20">
        <v>45875</v>
      </c>
      <c r="J7126" s="16" t="s">
        <v>1209</v>
      </c>
      <c r="K7126" s="16">
        <v>2</v>
      </c>
      <c r="L7126" s="16" t="s">
        <v>11863</v>
      </c>
      <c r="M7126" s="9">
        <v>-103809103.06</v>
      </c>
      <c r="N7126" s="9">
        <v>-2401438.36</v>
      </c>
      <c r="O7126" s="9">
        <v>-101407664.7</v>
      </c>
      <c r="P7126" s="9">
        <v>3.9981214999999999</v>
      </c>
      <c r="Q7126" s="9">
        <v>3.8886528</v>
      </c>
      <c r="R7126" s="9">
        <v>16.781368799999999</v>
      </c>
      <c r="S7126" s="9">
        <v>40367.760000000002</v>
      </c>
      <c r="T7126" s="9">
        <v>202502050000419</v>
      </c>
      <c r="U7126" s="21">
        <v>45693</v>
      </c>
      <c r="V7126" s="21">
        <v>45694</v>
      </c>
      <c r="W7126" s="8" t="s">
        <v>7983</v>
      </c>
      <c r="X7126" s="8" t="s">
        <v>1212</v>
      </c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</row>
    <row r="7127" spans="1:55" ht="20" customHeight="1" x14ac:dyDescent="0.35">
      <c r="A7127" s="1"/>
      <c r="B7127" s="17">
        <v>45838</v>
      </c>
      <c r="C7127" s="16" t="s">
        <v>11864</v>
      </c>
      <c r="D7127" s="16" t="s">
        <v>1214</v>
      </c>
      <c r="E7127" s="18">
        <v>6.1078748999999997</v>
      </c>
      <c r="F7127" s="9">
        <v>100000000</v>
      </c>
      <c r="G7127" s="19">
        <v>47520</v>
      </c>
      <c r="H7127" s="20">
        <v>45694</v>
      </c>
      <c r="I7127" s="20">
        <v>45875</v>
      </c>
      <c r="J7127" s="16" t="s">
        <v>1209</v>
      </c>
      <c r="K7127" s="16">
        <v>2</v>
      </c>
      <c r="L7127" s="16" t="s">
        <v>11863</v>
      </c>
      <c r="M7127" s="9">
        <v>102426416.06999999</v>
      </c>
      <c r="N7127" s="9">
        <v>2426416.0699999998</v>
      </c>
      <c r="O7127" s="9">
        <v>100000000</v>
      </c>
      <c r="P7127" s="9">
        <v>0</v>
      </c>
      <c r="Q7127" s="9">
        <v>0</v>
      </c>
      <c r="R7127" s="9">
        <v>0</v>
      </c>
      <c r="S7127" s="9">
        <v>0</v>
      </c>
      <c r="T7127" s="9">
        <v>202502050000419</v>
      </c>
      <c r="U7127" s="21">
        <v>45693</v>
      </c>
      <c r="V7127" s="21">
        <v>45694</v>
      </c>
      <c r="W7127" s="8" t="s">
        <v>7983</v>
      </c>
      <c r="X7127" s="8" t="s">
        <v>1212</v>
      </c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</row>
    <row r="7128" spans="1:55" ht="20" customHeight="1" x14ac:dyDescent="0.35">
      <c r="A7128" s="1"/>
      <c r="B7128" s="17">
        <v>45838</v>
      </c>
      <c r="C7128" s="16" t="s">
        <v>11865</v>
      </c>
      <c r="D7128" s="16" t="s">
        <v>1208</v>
      </c>
      <c r="E7128" s="18">
        <v>6.06</v>
      </c>
      <c r="F7128" s="9">
        <v>500000000</v>
      </c>
      <c r="G7128" s="19">
        <v>47525</v>
      </c>
      <c r="H7128" s="20">
        <v>45698</v>
      </c>
      <c r="I7128" s="20">
        <v>45880</v>
      </c>
      <c r="J7128" s="16" t="s">
        <v>1209</v>
      </c>
      <c r="K7128" s="16">
        <v>2</v>
      </c>
      <c r="L7128" s="16" t="s">
        <v>11866</v>
      </c>
      <c r="M7128" s="9">
        <v>519040210.26999998</v>
      </c>
      <c r="N7128" s="9">
        <v>11704931.51</v>
      </c>
      <c r="O7128" s="9">
        <v>507335278.75999999</v>
      </c>
      <c r="P7128" s="9">
        <v>4.0100281000000004</v>
      </c>
      <c r="Q7128" s="9">
        <v>-3.9002295</v>
      </c>
      <c r="R7128" s="9">
        <v>16.855881100000001</v>
      </c>
      <c r="S7128" s="9">
        <v>-202437.59</v>
      </c>
      <c r="T7128" s="9">
        <v>202502070000059</v>
      </c>
      <c r="U7128" s="21">
        <v>45695</v>
      </c>
      <c r="V7128" s="21">
        <v>45698</v>
      </c>
      <c r="W7128" s="8" t="s">
        <v>7983</v>
      </c>
      <c r="X7128" s="8" t="s">
        <v>1212</v>
      </c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</row>
    <row r="7129" spans="1:55" ht="20" customHeight="1" x14ac:dyDescent="0.35">
      <c r="A7129" s="1"/>
      <c r="B7129" s="17">
        <v>45838</v>
      </c>
      <c r="C7129" s="16" t="s">
        <v>11867</v>
      </c>
      <c r="D7129" s="16" t="s">
        <v>1214</v>
      </c>
      <c r="E7129" s="18">
        <v>6.0953603999999997</v>
      </c>
      <c r="F7129" s="9">
        <v>500000000</v>
      </c>
      <c r="G7129" s="19">
        <v>47525</v>
      </c>
      <c r="H7129" s="20">
        <v>45698</v>
      </c>
      <c r="I7129" s="20">
        <v>45880</v>
      </c>
      <c r="J7129" s="16" t="s">
        <v>1209</v>
      </c>
      <c r="K7129" s="16">
        <v>2</v>
      </c>
      <c r="L7129" s="16" t="s">
        <v>11866</v>
      </c>
      <c r="M7129" s="9">
        <v>-511773230.44</v>
      </c>
      <c r="N7129" s="9">
        <v>-11773230.439999999</v>
      </c>
      <c r="O7129" s="9">
        <v>-500000000</v>
      </c>
      <c r="P7129" s="9">
        <v>0</v>
      </c>
      <c r="Q7129" s="9">
        <v>0</v>
      </c>
      <c r="R7129" s="9">
        <v>0</v>
      </c>
      <c r="S7129" s="9">
        <v>0</v>
      </c>
      <c r="T7129" s="9">
        <v>202502070000059</v>
      </c>
      <c r="U7129" s="21">
        <v>45695</v>
      </c>
      <c r="V7129" s="21">
        <v>45698</v>
      </c>
      <c r="W7129" s="8" t="s">
        <v>7983</v>
      </c>
      <c r="X7129" s="8" t="s">
        <v>1212</v>
      </c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</row>
    <row r="7130" spans="1:55" ht="20" customHeight="1" x14ac:dyDescent="0.35">
      <c r="A7130" s="1"/>
      <c r="B7130" s="17">
        <v>45838</v>
      </c>
      <c r="C7130" s="16" t="s">
        <v>11868</v>
      </c>
      <c r="D7130" s="16" t="s">
        <v>1208</v>
      </c>
      <c r="E7130" s="18">
        <v>6.06</v>
      </c>
      <c r="F7130" s="9">
        <v>250000000</v>
      </c>
      <c r="G7130" s="19">
        <v>47525</v>
      </c>
      <c r="H7130" s="20">
        <v>45698</v>
      </c>
      <c r="I7130" s="20">
        <v>45880</v>
      </c>
      <c r="J7130" s="16" t="s">
        <v>1209</v>
      </c>
      <c r="K7130" s="16">
        <v>2</v>
      </c>
      <c r="L7130" s="16" t="s">
        <v>11869</v>
      </c>
      <c r="M7130" s="9">
        <v>259520105.13999999</v>
      </c>
      <c r="N7130" s="9">
        <v>5852465.75</v>
      </c>
      <c r="O7130" s="9">
        <v>253667639.38999999</v>
      </c>
      <c r="P7130" s="9">
        <v>4.0100281000000004</v>
      </c>
      <c r="Q7130" s="9">
        <v>-3.9002295</v>
      </c>
      <c r="R7130" s="9">
        <v>16.855881100000001</v>
      </c>
      <c r="S7130" s="9">
        <v>-101218.8</v>
      </c>
      <c r="T7130" s="9">
        <v>202502070000063</v>
      </c>
      <c r="U7130" s="21">
        <v>45695</v>
      </c>
      <c r="V7130" s="21">
        <v>45698</v>
      </c>
      <c r="W7130" s="8" t="s">
        <v>7983</v>
      </c>
      <c r="X7130" s="8" t="s">
        <v>1212</v>
      </c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</row>
    <row r="7131" spans="1:55" ht="20" customHeight="1" x14ac:dyDescent="0.35">
      <c r="A7131" s="1"/>
      <c r="B7131" s="17">
        <v>45838</v>
      </c>
      <c r="C7131" s="16" t="s">
        <v>11870</v>
      </c>
      <c r="D7131" s="16" t="s">
        <v>1214</v>
      </c>
      <c r="E7131" s="18">
        <v>6.0953605</v>
      </c>
      <c r="F7131" s="9">
        <v>250000000</v>
      </c>
      <c r="G7131" s="19">
        <v>47525</v>
      </c>
      <c r="H7131" s="20">
        <v>45698</v>
      </c>
      <c r="I7131" s="20">
        <v>45880</v>
      </c>
      <c r="J7131" s="16" t="s">
        <v>1209</v>
      </c>
      <c r="K7131" s="16">
        <v>2</v>
      </c>
      <c r="L7131" s="16" t="s">
        <v>11869</v>
      </c>
      <c r="M7131" s="9">
        <v>-255886615.28</v>
      </c>
      <c r="N7131" s="9">
        <v>-5886615.2800000003</v>
      </c>
      <c r="O7131" s="9">
        <v>-250000000</v>
      </c>
      <c r="P7131" s="9">
        <v>0</v>
      </c>
      <c r="Q7131" s="9">
        <v>0</v>
      </c>
      <c r="R7131" s="9">
        <v>0</v>
      </c>
      <c r="S7131" s="9">
        <v>0</v>
      </c>
      <c r="T7131" s="9">
        <v>202502070000063</v>
      </c>
      <c r="U7131" s="21">
        <v>45695</v>
      </c>
      <c r="V7131" s="21">
        <v>45698</v>
      </c>
      <c r="W7131" s="8" t="s">
        <v>7983</v>
      </c>
      <c r="X7131" s="8" t="s">
        <v>1212</v>
      </c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</row>
    <row r="7132" spans="1:55" ht="20" customHeight="1" x14ac:dyDescent="0.35">
      <c r="A7132" s="1"/>
      <c r="B7132" s="17">
        <v>45838</v>
      </c>
      <c r="C7132" s="16" t="s">
        <v>11871</v>
      </c>
      <c r="D7132" s="16" t="s">
        <v>1208</v>
      </c>
      <c r="E7132" s="18">
        <v>6.05</v>
      </c>
      <c r="F7132" s="9">
        <v>250000000</v>
      </c>
      <c r="G7132" s="19">
        <v>46428</v>
      </c>
      <c r="H7132" s="20">
        <v>45698</v>
      </c>
      <c r="I7132" s="20">
        <v>45880</v>
      </c>
      <c r="J7132" s="16" t="s">
        <v>1209</v>
      </c>
      <c r="K7132" s="16">
        <v>2</v>
      </c>
      <c r="L7132" s="16" t="s">
        <v>11872</v>
      </c>
      <c r="M7132" s="9">
        <v>257924271.80000001</v>
      </c>
      <c r="N7132" s="9">
        <v>5842808.2199999997</v>
      </c>
      <c r="O7132" s="9">
        <v>252081463.58000001</v>
      </c>
      <c r="P7132" s="9">
        <v>1.5278160000000001</v>
      </c>
      <c r="Q7132" s="9">
        <v>-1.4869399999999999</v>
      </c>
      <c r="R7132" s="9">
        <v>3.6273542000000001</v>
      </c>
      <c r="S7132" s="9">
        <v>-38351.79</v>
      </c>
      <c r="T7132" s="9">
        <v>202502070000079</v>
      </c>
      <c r="U7132" s="21">
        <v>45695</v>
      </c>
      <c r="V7132" s="21">
        <v>45698</v>
      </c>
      <c r="W7132" s="8" t="s">
        <v>3112</v>
      </c>
      <c r="X7132" s="8" t="s">
        <v>1212</v>
      </c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</row>
    <row r="7133" spans="1:55" ht="20" customHeight="1" x14ac:dyDescent="0.35">
      <c r="A7133" s="1"/>
      <c r="B7133" s="17">
        <v>45838</v>
      </c>
      <c r="C7133" s="16" t="s">
        <v>11873</v>
      </c>
      <c r="D7133" s="16" t="s">
        <v>1214</v>
      </c>
      <c r="E7133" s="18">
        <v>6.0953605</v>
      </c>
      <c r="F7133" s="9">
        <v>250000000</v>
      </c>
      <c r="G7133" s="19">
        <v>46428</v>
      </c>
      <c r="H7133" s="20">
        <v>45698</v>
      </c>
      <c r="I7133" s="20">
        <v>45880</v>
      </c>
      <c r="J7133" s="16" t="s">
        <v>1209</v>
      </c>
      <c r="K7133" s="16">
        <v>2</v>
      </c>
      <c r="L7133" s="16" t="s">
        <v>11872</v>
      </c>
      <c r="M7133" s="9">
        <v>-255886615.28</v>
      </c>
      <c r="N7133" s="9">
        <v>-5886615.2800000003</v>
      </c>
      <c r="O7133" s="9">
        <v>-250000000</v>
      </c>
      <c r="P7133" s="9">
        <v>0</v>
      </c>
      <c r="Q7133" s="9">
        <v>0</v>
      </c>
      <c r="R7133" s="9">
        <v>0</v>
      </c>
      <c r="S7133" s="9">
        <v>0</v>
      </c>
      <c r="T7133" s="9">
        <v>202502070000079</v>
      </c>
      <c r="U7133" s="21">
        <v>45695</v>
      </c>
      <c r="V7133" s="21">
        <v>45698</v>
      </c>
      <c r="W7133" s="8" t="s">
        <v>3112</v>
      </c>
      <c r="X7133" s="8" t="s">
        <v>1212</v>
      </c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</row>
    <row r="7134" spans="1:55" ht="20" customHeight="1" x14ac:dyDescent="0.35">
      <c r="A7134" s="1"/>
      <c r="B7134" s="17">
        <v>45838</v>
      </c>
      <c r="C7134" s="16" t="s">
        <v>11874</v>
      </c>
      <c r="D7134" s="16" t="s">
        <v>1208</v>
      </c>
      <c r="E7134" s="18">
        <v>6.11</v>
      </c>
      <c r="F7134" s="9">
        <v>250000000</v>
      </c>
      <c r="G7134" s="19">
        <v>47525</v>
      </c>
      <c r="H7134" s="20">
        <v>45698</v>
      </c>
      <c r="I7134" s="20">
        <v>45880</v>
      </c>
      <c r="J7134" s="16" t="s">
        <v>1209</v>
      </c>
      <c r="K7134" s="16">
        <v>2</v>
      </c>
      <c r="L7134" s="16" t="s">
        <v>11875</v>
      </c>
      <c r="M7134" s="9">
        <v>-260070802.66999999</v>
      </c>
      <c r="N7134" s="9">
        <v>-5900753.4199999999</v>
      </c>
      <c r="O7134" s="9">
        <v>-254170049.25</v>
      </c>
      <c r="P7134" s="9">
        <v>4.0063027</v>
      </c>
      <c r="Q7134" s="9">
        <v>3.8966154</v>
      </c>
      <c r="R7134" s="9">
        <v>16.836562099999998</v>
      </c>
      <c r="S7134" s="9">
        <v>101339.59</v>
      </c>
      <c r="T7134" s="9">
        <v>202502070000124</v>
      </c>
      <c r="U7134" s="21">
        <v>45695</v>
      </c>
      <c r="V7134" s="21">
        <v>45698</v>
      </c>
      <c r="W7134" s="8" t="s">
        <v>7983</v>
      </c>
      <c r="X7134" s="8" t="s">
        <v>1212</v>
      </c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</row>
    <row r="7135" spans="1:55" ht="20" customHeight="1" x14ac:dyDescent="0.35">
      <c r="A7135" s="1"/>
      <c r="B7135" s="17">
        <v>45838</v>
      </c>
      <c r="C7135" s="16" t="s">
        <v>11876</v>
      </c>
      <c r="D7135" s="16" t="s">
        <v>1214</v>
      </c>
      <c r="E7135" s="18">
        <v>6.0953605</v>
      </c>
      <c r="F7135" s="9">
        <v>250000000</v>
      </c>
      <c r="G7135" s="19">
        <v>47525</v>
      </c>
      <c r="H7135" s="20">
        <v>45698</v>
      </c>
      <c r="I7135" s="20">
        <v>45880</v>
      </c>
      <c r="J7135" s="16" t="s">
        <v>1209</v>
      </c>
      <c r="K7135" s="16">
        <v>2</v>
      </c>
      <c r="L7135" s="16" t="s">
        <v>11875</v>
      </c>
      <c r="M7135" s="9">
        <v>255886615.28</v>
      </c>
      <c r="N7135" s="9">
        <v>5886615.2800000003</v>
      </c>
      <c r="O7135" s="9">
        <v>250000000</v>
      </c>
      <c r="P7135" s="9">
        <v>0</v>
      </c>
      <c r="Q7135" s="9">
        <v>0</v>
      </c>
      <c r="R7135" s="9">
        <v>0</v>
      </c>
      <c r="S7135" s="9">
        <v>0</v>
      </c>
      <c r="T7135" s="9">
        <v>202502070000124</v>
      </c>
      <c r="U7135" s="21">
        <v>45695</v>
      </c>
      <c r="V7135" s="21">
        <v>45698</v>
      </c>
      <c r="W7135" s="8" t="s">
        <v>7983</v>
      </c>
      <c r="X7135" s="8" t="s">
        <v>1212</v>
      </c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</row>
    <row r="7136" spans="1:55" ht="20" customHeight="1" x14ac:dyDescent="0.35">
      <c r="A7136" s="1"/>
      <c r="B7136" s="17">
        <v>45838</v>
      </c>
      <c r="C7136" s="16" t="s">
        <v>11877</v>
      </c>
      <c r="D7136" s="16" t="s">
        <v>1208</v>
      </c>
      <c r="E7136" s="18">
        <v>6.11</v>
      </c>
      <c r="F7136" s="9">
        <v>250000000</v>
      </c>
      <c r="G7136" s="19">
        <v>47525</v>
      </c>
      <c r="H7136" s="20">
        <v>45698</v>
      </c>
      <c r="I7136" s="20">
        <v>45880</v>
      </c>
      <c r="J7136" s="16" t="s">
        <v>1209</v>
      </c>
      <c r="K7136" s="16">
        <v>2</v>
      </c>
      <c r="L7136" s="16" t="s">
        <v>11878</v>
      </c>
      <c r="M7136" s="9">
        <v>-260070802.66999999</v>
      </c>
      <c r="N7136" s="9">
        <v>-5900753.4199999999</v>
      </c>
      <c r="O7136" s="9">
        <v>-254170049.25</v>
      </c>
      <c r="P7136" s="9">
        <v>4.0063027</v>
      </c>
      <c r="Q7136" s="9">
        <v>3.8966154</v>
      </c>
      <c r="R7136" s="9">
        <v>16.836562099999998</v>
      </c>
      <c r="S7136" s="9">
        <v>101339.59</v>
      </c>
      <c r="T7136" s="9">
        <v>202502070000125</v>
      </c>
      <c r="U7136" s="21">
        <v>45695</v>
      </c>
      <c r="V7136" s="21">
        <v>45698</v>
      </c>
      <c r="W7136" s="8" t="s">
        <v>7983</v>
      </c>
      <c r="X7136" s="8" t="s">
        <v>1212</v>
      </c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</row>
    <row r="7137" spans="1:55" ht="20" customHeight="1" x14ac:dyDescent="0.35">
      <c r="A7137" s="1"/>
      <c r="B7137" s="17">
        <v>45838</v>
      </c>
      <c r="C7137" s="16" t="s">
        <v>11879</v>
      </c>
      <c r="D7137" s="16" t="s">
        <v>1214</v>
      </c>
      <c r="E7137" s="18">
        <v>6.0953605</v>
      </c>
      <c r="F7137" s="9">
        <v>250000000</v>
      </c>
      <c r="G7137" s="19">
        <v>47525</v>
      </c>
      <c r="H7137" s="20">
        <v>45698</v>
      </c>
      <c r="I7137" s="20">
        <v>45880</v>
      </c>
      <c r="J7137" s="16" t="s">
        <v>1209</v>
      </c>
      <c r="K7137" s="16">
        <v>2</v>
      </c>
      <c r="L7137" s="16" t="s">
        <v>11878</v>
      </c>
      <c r="M7137" s="9">
        <v>255886615.28</v>
      </c>
      <c r="N7137" s="9">
        <v>5886615.2800000003</v>
      </c>
      <c r="O7137" s="9">
        <v>250000000</v>
      </c>
      <c r="P7137" s="9">
        <v>0</v>
      </c>
      <c r="Q7137" s="9">
        <v>0</v>
      </c>
      <c r="R7137" s="9">
        <v>0</v>
      </c>
      <c r="S7137" s="9">
        <v>0</v>
      </c>
      <c r="T7137" s="9">
        <v>202502070000125</v>
      </c>
      <c r="U7137" s="21">
        <v>45695</v>
      </c>
      <c r="V7137" s="21">
        <v>45698</v>
      </c>
      <c r="W7137" s="8" t="s">
        <v>7983</v>
      </c>
      <c r="X7137" s="8" t="s">
        <v>1212</v>
      </c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</row>
    <row r="7138" spans="1:55" ht="20" customHeight="1" x14ac:dyDescent="0.35">
      <c r="A7138" s="1"/>
      <c r="B7138" s="17">
        <v>45838</v>
      </c>
      <c r="C7138" s="16" t="s">
        <v>11880</v>
      </c>
      <c r="D7138" s="16" t="s">
        <v>1208</v>
      </c>
      <c r="E7138" s="18">
        <v>6.1425000000000001</v>
      </c>
      <c r="F7138" s="9">
        <v>250000000</v>
      </c>
      <c r="G7138" s="19">
        <v>47525</v>
      </c>
      <c r="H7138" s="20">
        <v>45699</v>
      </c>
      <c r="I7138" s="20">
        <v>45880</v>
      </c>
      <c r="J7138" s="16" t="s">
        <v>1209</v>
      </c>
      <c r="K7138" s="16">
        <v>2</v>
      </c>
      <c r="L7138" s="16" t="s">
        <v>11881</v>
      </c>
      <c r="M7138" s="9">
        <v>-260386919.69</v>
      </c>
      <c r="N7138" s="9">
        <v>-5890068.4900000002</v>
      </c>
      <c r="O7138" s="9">
        <v>-254496851.19999999</v>
      </c>
      <c r="P7138" s="9">
        <v>4.0045289999999998</v>
      </c>
      <c r="Q7138" s="9">
        <v>3.8948963999999999</v>
      </c>
      <c r="R7138" s="9">
        <v>16.826616300000001</v>
      </c>
      <c r="S7138" s="9">
        <v>101418.01</v>
      </c>
      <c r="T7138" s="9">
        <v>202502100000269</v>
      </c>
      <c r="U7138" s="21">
        <v>45698</v>
      </c>
      <c r="V7138" s="21">
        <v>45699</v>
      </c>
      <c r="W7138" s="8" t="s">
        <v>7983</v>
      </c>
      <c r="X7138" s="8" t="s">
        <v>1212</v>
      </c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</row>
    <row r="7139" spans="1:55" ht="20" customHeight="1" x14ac:dyDescent="0.35">
      <c r="A7139" s="1"/>
      <c r="B7139" s="17">
        <v>45838</v>
      </c>
      <c r="C7139" s="16" t="s">
        <v>11882</v>
      </c>
      <c r="D7139" s="16" t="s">
        <v>1214</v>
      </c>
      <c r="E7139" s="18">
        <v>6.0921162999999998</v>
      </c>
      <c r="F7139" s="9">
        <v>250000000</v>
      </c>
      <c r="G7139" s="19">
        <v>47525</v>
      </c>
      <c r="H7139" s="20">
        <v>45699</v>
      </c>
      <c r="I7139" s="20">
        <v>45880</v>
      </c>
      <c r="J7139" s="16" t="s">
        <v>1209</v>
      </c>
      <c r="K7139" s="16">
        <v>2</v>
      </c>
      <c r="L7139" s="16" t="s">
        <v>11881</v>
      </c>
      <c r="M7139" s="9">
        <v>255841755.31</v>
      </c>
      <c r="N7139" s="9">
        <v>5841755.3099999996</v>
      </c>
      <c r="O7139" s="9">
        <v>250000000</v>
      </c>
      <c r="P7139" s="9">
        <v>0</v>
      </c>
      <c r="Q7139" s="9">
        <v>0</v>
      </c>
      <c r="R7139" s="9">
        <v>0</v>
      </c>
      <c r="S7139" s="9">
        <v>0</v>
      </c>
      <c r="T7139" s="9">
        <v>202502100000269</v>
      </c>
      <c r="U7139" s="21">
        <v>45698</v>
      </c>
      <c r="V7139" s="21">
        <v>45699</v>
      </c>
      <c r="W7139" s="8" t="s">
        <v>7983</v>
      </c>
      <c r="X7139" s="8" t="s">
        <v>1212</v>
      </c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</row>
    <row r="7140" spans="1:55" ht="20" customHeight="1" x14ac:dyDescent="0.35">
      <c r="A7140" s="1"/>
      <c r="B7140" s="17">
        <v>45838</v>
      </c>
      <c r="C7140" s="16" t="s">
        <v>11883</v>
      </c>
      <c r="D7140" s="16" t="s">
        <v>1208</v>
      </c>
      <c r="E7140" s="18">
        <v>6.14</v>
      </c>
      <c r="F7140" s="9">
        <v>250000000</v>
      </c>
      <c r="G7140" s="19">
        <v>47525</v>
      </c>
      <c r="H7140" s="20">
        <v>45699</v>
      </c>
      <c r="I7140" s="20">
        <v>45880</v>
      </c>
      <c r="J7140" s="16" t="s">
        <v>1209</v>
      </c>
      <c r="K7140" s="16">
        <v>2</v>
      </c>
      <c r="L7140" s="16" t="s">
        <v>11884</v>
      </c>
      <c r="M7140" s="9">
        <v>-260359401.84</v>
      </c>
      <c r="N7140" s="9">
        <v>-5887671.2300000004</v>
      </c>
      <c r="O7140" s="9">
        <v>-254471730.61000001</v>
      </c>
      <c r="P7140" s="9">
        <v>4.0047141999999996</v>
      </c>
      <c r="Q7140" s="9">
        <v>3.8950760999999998</v>
      </c>
      <c r="R7140" s="9">
        <v>16.827577099999999</v>
      </c>
      <c r="S7140" s="9">
        <v>101411.97</v>
      </c>
      <c r="T7140" s="9">
        <v>202502100000282</v>
      </c>
      <c r="U7140" s="21">
        <v>45698</v>
      </c>
      <c r="V7140" s="21">
        <v>45699</v>
      </c>
      <c r="W7140" s="8" t="s">
        <v>7983</v>
      </c>
      <c r="X7140" s="8" t="s">
        <v>1212</v>
      </c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</row>
    <row r="7141" spans="1:55" ht="20" customHeight="1" x14ac:dyDescent="0.35">
      <c r="A7141" s="1"/>
      <c r="B7141" s="17">
        <v>45838</v>
      </c>
      <c r="C7141" s="16" t="s">
        <v>11885</v>
      </c>
      <c r="D7141" s="16" t="s">
        <v>1214</v>
      </c>
      <c r="E7141" s="18">
        <v>6.0921162999999998</v>
      </c>
      <c r="F7141" s="9">
        <v>250000000</v>
      </c>
      <c r="G7141" s="19">
        <v>47525</v>
      </c>
      <c r="H7141" s="20">
        <v>45699</v>
      </c>
      <c r="I7141" s="20">
        <v>45880</v>
      </c>
      <c r="J7141" s="16" t="s">
        <v>1209</v>
      </c>
      <c r="K7141" s="16">
        <v>2</v>
      </c>
      <c r="L7141" s="16" t="s">
        <v>11884</v>
      </c>
      <c r="M7141" s="9">
        <v>255841755.31</v>
      </c>
      <c r="N7141" s="9">
        <v>5841755.3099999996</v>
      </c>
      <c r="O7141" s="9">
        <v>250000000</v>
      </c>
      <c r="P7141" s="9">
        <v>0</v>
      </c>
      <c r="Q7141" s="9">
        <v>0</v>
      </c>
      <c r="R7141" s="9">
        <v>0</v>
      </c>
      <c r="S7141" s="9">
        <v>0</v>
      </c>
      <c r="T7141" s="9">
        <v>202502100000282</v>
      </c>
      <c r="U7141" s="21">
        <v>45698</v>
      </c>
      <c r="V7141" s="21">
        <v>45699</v>
      </c>
      <c r="W7141" s="8" t="s">
        <v>7983</v>
      </c>
      <c r="X7141" s="8" t="s">
        <v>1212</v>
      </c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</row>
    <row r="7142" spans="1:55" ht="20" customHeight="1" x14ac:dyDescent="0.35">
      <c r="A7142" s="1"/>
      <c r="B7142" s="17">
        <v>45838</v>
      </c>
      <c r="C7142" s="16" t="s">
        <v>11886</v>
      </c>
      <c r="D7142" s="16" t="s">
        <v>1208</v>
      </c>
      <c r="E7142" s="18">
        <v>6.15</v>
      </c>
      <c r="F7142" s="9">
        <v>250000000</v>
      </c>
      <c r="G7142" s="19">
        <v>47525</v>
      </c>
      <c r="H7142" s="20">
        <v>45699</v>
      </c>
      <c r="I7142" s="20">
        <v>45880</v>
      </c>
      <c r="J7142" s="16" t="s">
        <v>1209</v>
      </c>
      <c r="K7142" s="16">
        <v>2</v>
      </c>
      <c r="L7142" s="16" t="s">
        <v>11887</v>
      </c>
      <c r="M7142" s="9">
        <v>-260469473.25</v>
      </c>
      <c r="N7142" s="9">
        <v>-5897260.2699999996</v>
      </c>
      <c r="O7142" s="9">
        <v>-254572212.97999999</v>
      </c>
      <c r="P7142" s="9">
        <v>4.0039734999999999</v>
      </c>
      <c r="Q7142" s="9">
        <v>3.8943576000000002</v>
      </c>
      <c r="R7142" s="9">
        <v>16.823735299999999</v>
      </c>
      <c r="S7142" s="9">
        <v>101436.13</v>
      </c>
      <c r="T7142" s="9">
        <v>202502100000424</v>
      </c>
      <c r="U7142" s="21">
        <v>45698</v>
      </c>
      <c r="V7142" s="21">
        <v>45699</v>
      </c>
      <c r="W7142" s="8" t="s">
        <v>7983</v>
      </c>
      <c r="X7142" s="8" t="s">
        <v>1212</v>
      </c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</row>
    <row r="7143" spans="1:55" ht="20" customHeight="1" x14ac:dyDescent="0.35">
      <c r="A7143" s="1"/>
      <c r="B7143" s="17">
        <v>45838</v>
      </c>
      <c r="C7143" s="16" t="s">
        <v>11888</v>
      </c>
      <c r="D7143" s="16" t="s">
        <v>1214</v>
      </c>
      <c r="E7143" s="18">
        <v>6.0921162999999998</v>
      </c>
      <c r="F7143" s="9">
        <v>250000000</v>
      </c>
      <c r="G7143" s="19">
        <v>47525</v>
      </c>
      <c r="H7143" s="20">
        <v>45699</v>
      </c>
      <c r="I7143" s="20">
        <v>45880</v>
      </c>
      <c r="J7143" s="16" t="s">
        <v>1209</v>
      </c>
      <c r="K7143" s="16">
        <v>2</v>
      </c>
      <c r="L7143" s="16" t="s">
        <v>11887</v>
      </c>
      <c r="M7143" s="9">
        <v>255841755.31</v>
      </c>
      <c r="N7143" s="9">
        <v>5841755.3099999996</v>
      </c>
      <c r="O7143" s="9">
        <v>250000000</v>
      </c>
      <c r="P7143" s="9">
        <v>0</v>
      </c>
      <c r="Q7143" s="9">
        <v>0</v>
      </c>
      <c r="R7143" s="9">
        <v>0</v>
      </c>
      <c r="S7143" s="9">
        <v>0</v>
      </c>
      <c r="T7143" s="9">
        <v>202502100000424</v>
      </c>
      <c r="U7143" s="21">
        <v>45698</v>
      </c>
      <c r="V7143" s="21">
        <v>45699</v>
      </c>
      <c r="W7143" s="8" t="s">
        <v>7983</v>
      </c>
      <c r="X7143" s="8" t="s">
        <v>1212</v>
      </c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</row>
    <row r="7144" spans="1:55" ht="20" customHeight="1" x14ac:dyDescent="0.35">
      <c r="A7144" s="1"/>
      <c r="B7144" s="17">
        <v>45838</v>
      </c>
      <c r="C7144" s="16" t="s">
        <v>11889</v>
      </c>
      <c r="D7144" s="16" t="s">
        <v>1208</v>
      </c>
      <c r="E7144" s="18">
        <v>6.15</v>
      </c>
      <c r="F7144" s="9">
        <v>250000000</v>
      </c>
      <c r="G7144" s="19">
        <v>47525</v>
      </c>
      <c r="H7144" s="20">
        <v>45699</v>
      </c>
      <c r="I7144" s="20">
        <v>45880</v>
      </c>
      <c r="J7144" s="16" t="s">
        <v>1209</v>
      </c>
      <c r="K7144" s="16">
        <v>2</v>
      </c>
      <c r="L7144" s="16" t="s">
        <v>11890</v>
      </c>
      <c r="M7144" s="9">
        <v>-260469473.25</v>
      </c>
      <c r="N7144" s="9">
        <v>-5897260.2699999996</v>
      </c>
      <c r="O7144" s="9">
        <v>-254572212.97999999</v>
      </c>
      <c r="P7144" s="9">
        <v>4.0039734999999999</v>
      </c>
      <c r="Q7144" s="9">
        <v>3.8943576000000002</v>
      </c>
      <c r="R7144" s="9">
        <v>16.823735299999999</v>
      </c>
      <c r="S7144" s="9">
        <v>101436.13</v>
      </c>
      <c r="T7144" s="9">
        <v>202502100000426</v>
      </c>
      <c r="U7144" s="21">
        <v>45698</v>
      </c>
      <c r="V7144" s="21">
        <v>45699</v>
      </c>
      <c r="W7144" s="8" t="s">
        <v>7983</v>
      </c>
      <c r="X7144" s="8" t="s">
        <v>1212</v>
      </c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</row>
    <row r="7145" spans="1:55" ht="20" customHeight="1" x14ac:dyDescent="0.35">
      <c r="A7145" s="1"/>
      <c r="B7145" s="17">
        <v>45838</v>
      </c>
      <c r="C7145" s="16" t="s">
        <v>11891</v>
      </c>
      <c r="D7145" s="16" t="s">
        <v>1214</v>
      </c>
      <c r="E7145" s="18">
        <v>6.0921162999999998</v>
      </c>
      <c r="F7145" s="9">
        <v>250000000</v>
      </c>
      <c r="G7145" s="19">
        <v>47525</v>
      </c>
      <c r="H7145" s="20">
        <v>45699</v>
      </c>
      <c r="I7145" s="20">
        <v>45880</v>
      </c>
      <c r="J7145" s="16" t="s">
        <v>1209</v>
      </c>
      <c r="K7145" s="16">
        <v>2</v>
      </c>
      <c r="L7145" s="16" t="s">
        <v>11890</v>
      </c>
      <c r="M7145" s="9">
        <v>255841755.31</v>
      </c>
      <c r="N7145" s="9">
        <v>5841755.3099999996</v>
      </c>
      <c r="O7145" s="9">
        <v>250000000</v>
      </c>
      <c r="P7145" s="9">
        <v>0</v>
      </c>
      <c r="Q7145" s="9">
        <v>0</v>
      </c>
      <c r="R7145" s="9">
        <v>0</v>
      </c>
      <c r="S7145" s="9">
        <v>0</v>
      </c>
      <c r="T7145" s="9">
        <v>202502100000426</v>
      </c>
      <c r="U7145" s="21">
        <v>45698</v>
      </c>
      <c r="V7145" s="21">
        <v>45699</v>
      </c>
      <c r="W7145" s="8" t="s">
        <v>7983</v>
      </c>
      <c r="X7145" s="8" t="s">
        <v>1212</v>
      </c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</row>
    <row r="7146" spans="1:55" ht="20" customHeight="1" x14ac:dyDescent="0.35">
      <c r="A7146" s="1"/>
      <c r="B7146" s="17">
        <v>45838</v>
      </c>
      <c r="C7146" s="16" t="s">
        <v>11892</v>
      </c>
      <c r="D7146" s="16" t="s">
        <v>1208</v>
      </c>
      <c r="E7146" s="18">
        <v>6.14</v>
      </c>
      <c r="F7146" s="9">
        <v>500000000</v>
      </c>
      <c r="G7146" s="19">
        <v>47527</v>
      </c>
      <c r="H7146" s="20">
        <v>45701</v>
      </c>
      <c r="I7146" s="20">
        <v>45882</v>
      </c>
      <c r="J7146" s="16" t="s">
        <v>1209</v>
      </c>
      <c r="K7146" s="16">
        <v>2</v>
      </c>
      <c r="L7146" s="16" t="s">
        <v>11893</v>
      </c>
      <c r="M7146" s="9">
        <v>520550786.05000001</v>
      </c>
      <c r="N7146" s="9">
        <v>11607123.289999999</v>
      </c>
      <c r="O7146" s="9">
        <v>508943662.75999999</v>
      </c>
      <c r="P7146" s="9">
        <v>4.0101884999999999</v>
      </c>
      <c r="Q7146" s="9">
        <v>-3.9003983999999998</v>
      </c>
      <c r="R7146" s="9">
        <v>16.860688400000001</v>
      </c>
      <c r="S7146" s="9">
        <v>-203035.55</v>
      </c>
      <c r="T7146" s="9">
        <v>202502120000568</v>
      </c>
      <c r="U7146" s="21">
        <v>45700</v>
      </c>
      <c r="V7146" s="21">
        <v>45701</v>
      </c>
      <c r="W7146" s="8" t="s">
        <v>7983</v>
      </c>
      <c r="X7146" s="8" t="s">
        <v>1212</v>
      </c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</row>
    <row r="7147" spans="1:55" ht="20" customHeight="1" x14ac:dyDescent="0.35">
      <c r="A7147" s="1"/>
      <c r="B7147" s="17">
        <v>45838</v>
      </c>
      <c r="C7147" s="16" t="s">
        <v>11894</v>
      </c>
      <c r="D7147" s="16" t="s">
        <v>1214</v>
      </c>
      <c r="E7147" s="18">
        <v>6.0855116999999996</v>
      </c>
      <c r="F7147" s="9">
        <v>500000000</v>
      </c>
      <c r="G7147" s="19">
        <v>47527</v>
      </c>
      <c r="H7147" s="20">
        <v>45701</v>
      </c>
      <c r="I7147" s="20">
        <v>45882</v>
      </c>
      <c r="J7147" s="16" t="s">
        <v>1209</v>
      </c>
      <c r="K7147" s="16">
        <v>2</v>
      </c>
      <c r="L7147" s="16" t="s">
        <v>11893</v>
      </c>
      <c r="M7147" s="9">
        <v>-511504118.07999998</v>
      </c>
      <c r="N7147" s="9">
        <v>-11504118.08</v>
      </c>
      <c r="O7147" s="9">
        <v>-500000000</v>
      </c>
      <c r="P7147" s="9">
        <v>0</v>
      </c>
      <c r="Q7147" s="9">
        <v>0</v>
      </c>
      <c r="R7147" s="9">
        <v>0</v>
      </c>
      <c r="S7147" s="9">
        <v>0</v>
      </c>
      <c r="T7147" s="9">
        <v>202502120000568</v>
      </c>
      <c r="U7147" s="21">
        <v>45700</v>
      </c>
      <c r="V7147" s="21">
        <v>45701</v>
      </c>
      <c r="W7147" s="8" t="s">
        <v>7983</v>
      </c>
      <c r="X7147" s="8" t="s">
        <v>1212</v>
      </c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</row>
    <row r="7148" spans="1:55" ht="20" customHeight="1" x14ac:dyDescent="0.35">
      <c r="A7148" s="1"/>
      <c r="B7148" s="17">
        <v>45838</v>
      </c>
      <c r="C7148" s="16" t="s">
        <v>11895</v>
      </c>
      <c r="D7148" s="16" t="s">
        <v>1208</v>
      </c>
      <c r="E7148" s="18">
        <v>6.14</v>
      </c>
      <c r="F7148" s="9">
        <v>200000000</v>
      </c>
      <c r="G7148" s="19">
        <v>47527</v>
      </c>
      <c r="H7148" s="20">
        <v>45701</v>
      </c>
      <c r="I7148" s="20">
        <v>45882</v>
      </c>
      <c r="J7148" s="16" t="s">
        <v>1209</v>
      </c>
      <c r="K7148" s="16">
        <v>2</v>
      </c>
      <c r="L7148" s="16" t="s">
        <v>11896</v>
      </c>
      <c r="M7148" s="9">
        <v>208220314.43000001</v>
      </c>
      <c r="N7148" s="9">
        <v>4642849.32</v>
      </c>
      <c r="O7148" s="9">
        <v>203577465.11000001</v>
      </c>
      <c r="P7148" s="9">
        <v>4.0101884999999999</v>
      </c>
      <c r="Q7148" s="9">
        <v>-3.9003983999999998</v>
      </c>
      <c r="R7148" s="9">
        <v>16.860688400000001</v>
      </c>
      <c r="S7148" s="9">
        <v>-81214.22</v>
      </c>
      <c r="T7148" s="9">
        <v>202502120000569</v>
      </c>
      <c r="U7148" s="21">
        <v>45700</v>
      </c>
      <c r="V7148" s="21">
        <v>45701</v>
      </c>
      <c r="W7148" s="8" t="s">
        <v>7983</v>
      </c>
      <c r="X7148" s="8" t="s">
        <v>1212</v>
      </c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</row>
    <row r="7149" spans="1:55" ht="20" customHeight="1" x14ac:dyDescent="0.35">
      <c r="A7149" s="1"/>
      <c r="B7149" s="17">
        <v>45838</v>
      </c>
      <c r="C7149" s="16" t="s">
        <v>11897</v>
      </c>
      <c r="D7149" s="16" t="s">
        <v>1214</v>
      </c>
      <c r="E7149" s="18">
        <v>6.0855116999999996</v>
      </c>
      <c r="F7149" s="9">
        <v>200000000</v>
      </c>
      <c r="G7149" s="19">
        <v>47527</v>
      </c>
      <c r="H7149" s="20">
        <v>45701</v>
      </c>
      <c r="I7149" s="20">
        <v>45882</v>
      </c>
      <c r="J7149" s="16" t="s">
        <v>1209</v>
      </c>
      <c r="K7149" s="16">
        <v>2</v>
      </c>
      <c r="L7149" s="16" t="s">
        <v>11896</v>
      </c>
      <c r="M7149" s="9">
        <v>-204601647.21000001</v>
      </c>
      <c r="N7149" s="9">
        <v>-4601647.21</v>
      </c>
      <c r="O7149" s="9">
        <v>-200000000</v>
      </c>
      <c r="P7149" s="9">
        <v>0</v>
      </c>
      <c r="Q7149" s="9">
        <v>0</v>
      </c>
      <c r="R7149" s="9">
        <v>0</v>
      </c>
      <c r="S7149" s="9">
        <v>0</v>
      </c>
      <c r="T7149" s="9">
        <v>202502120000569</v>
      </c>
      <c r="U7149" s="21">
        <v>45700</v>
      </c>
      <c r="V7149" s="21">
        <v>45701</v>
      </c>
      <c r="W7149" s="8" t="s">
        <v>7983</v>
      </c>
      <c r="X7149" s="8" t="s">
        <v>1212</v>
      </c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</row>
    <row r="7150" spans="1:55" ht="20" customHeight="1" x14ac:dyDescent="0.35">
      <c r="A7150" s="1"/>
      <c r="B7150" s="17">
        <v>45838</v>
      </c>
      <c r="C7150" s="16" t="s">
        <v>11898</v>
      </c>
      <c r="D7150" s="16" t="s">
        <v>1208</v>
      </c>
      <c r="E7150" s="18">
        <v>6.14</v>
      </c>
      <c r="F7150" s="9">
        <v>250000000</v>
      </c>
      <c r="G7150" s="19">
        <v>47527</v>
      </c>
      <c r="H7150" s="20">
        <v>45701</v>
      </c>
      <c r="I7150" s="20">
        <v>45882</v>
      </c>
      <c r="J7150" s="16" t="s">
        <v>1209</v>
      </c>
      <c r="K7150" s="16">
        <v>2</v>
      </c>
      <c r="L7150" s="16" t="s">
        <v>11899</v>
      </c>
      <c r="M7150" s="9">
        <v>260275393.03</v>
      </c>
      <c r="N7150" s="9">
        <v>5803561.6399999997</v>
      </c>
      <c r="O7150" s="9">
        <v>254471831.38999999</v>
      </c>
      <c r="P7150" s="9">
        <v>4.0101884999999999</v>
      </c>
      <c r="Q7150" s="9">
        <v>-3.9003983999999998</v>
      </c>
      <c r="R7150" s="9">
        <v>16.860688400000001</v>
      </c>
      <c r="S7150" s="9">
        <v>-101517.77</v>
      </c>
      <c r="T7150" s="9">
        <v>202502120000570</v>
      </c>
      <c r="U7150" s="21">
        <v>45700</v>
      </c>
      <c r="V7150" s="21">
        <v>45701</v>
      </c>
      <c r="W7150" s="8" t="s">
        <v>7983</v>
      </c>
      <c r="X7150" s="8" t="s">
        <v>1212</v>
      </c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</row>
    <row r="7151" spans="1:55" ht="20" customHeight="1" x14ac:dyDescent="0.35">
      <c r="A7151" s="1"/>
      <c r="B7151" s="17">
        <v>45838</v>
      </c>
      <c r="C7151" s="16" t="s">
        <v>11900</v>
      </c>
      <c r="D7151" s="16" t="s">
        <v>1214</v>
      </c>
      <c r="E7151" s="18">
        <v>6.0855116999999996</v>
      </c>
      <c r="F7151" s="9">
        <v>250000000</v>
      </c>
      <c r="G7151" s="19">
        <v>47527</v>
      </c>
      <c r="H7151" s="20">
        <v>45701</v>
      </c>
      <c r="I7151" s="20">
        <v>45882</v>
      </c>
      <c r="J7151" s="16" t="s">
        <v>1209</v>
      </c>
      <c r="K7151" s="16">
        <v>2</v>
      </c>
      <c r="L7151" s="16" t="s">
        <v>11899</v>
      </c>
      <c r="M7151" s="9">
        <v>-255752059.05000001</v>
      </c>
      <c r="N7151" s="9">
        <v>-5752059.0499999998</v>
      </c>
      <c r="O7151" s="9">
        <v>-250000000</v>
      </c>
      <c r="P7151" s="9">
        <v>0</v>
      </c>
      <c r="Q7151" s="9">
        <v>0</v>
      </c>
      <c r="R7151" s="9">
        <v>0</v>
      </c>
      <c r="S7151" s="9">
        <v>0</v>
      </c>
      <c r="T7151" s="9">
        <v>202502120000570</v>
      </c>
      <c r="U7151" s="21">
        <v>45700</v>
      </c>
      <c r="V7151" s="21">
        <v>45701</v>
      </c>
      <c r="W7151" s="8" t="s">
        <v>7983</v>
      </c>
      <c r="X7151" s="8" t="s">
        <v>1212</v>
      </c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</row>
    <row r="7152" spans="1:55" ht="20" customHeight="1" x14ac:dyDescent="0.35">
      <c r="A7152" s="1"/>
      <c r="B7152" s="17">
        <v>45838</v>
      </c>
      <c r="C7152" s="16" t="s">
        <v>11901</v>
      </c>
      <c r="D7152" s="16" t="s">
        <v>1208</v>
      </c>
      <c r="E7152" s="18">
        <v>6.14</v>
      </c>
      <c r="F7152" s="9">
        <v>50000000</v>
      </c>
      <c r="G7152" s="19">
        <v>47527</v>
      </c>
      <c r="H7152" s="20">
        <v>45701</v>
      </c>
      <c r="I7152" s="20">
        <v>45882</v>
      </c>
      <c r="J7152" s="16" t="s">
        <v>1209</v>
      </c>
      <c r="K7152" s="16">
        <v>2</v>
      </c>
      <c r="L7152" s="16" t="s">
        <v>11902</v>
      </c>
      <c r="M7152" s="9">
        <v>52055078.609999999</v>
      </c>
      <c r="N7152" s="9">
        <v>1160712.33</v>
      </c>
      <c r="O7152" s="9">
        <v>50894366.280000001</v>
      </c>
      <c r="P7152" s="9">
        <v>4.0101884999999999</v>
      </c>
      <c r="Q7152" s="9">
        <v>-3.9003983999999998</v>
      </c>
      <c r="R7152" s="9">
        <v>16.860688400000001</v>
      </c>
      <c r="S7152" s="9">
        <v>-20303.55</v>
      </c>
      <c r="T7152" s="9">
        <v>202502120000571</v>
      </c>
      <c r="U7152" s="21">
        <v>45700</v>
      </c>
      <c r="V7152" s="21">
        <v>45701</v>
      </c>
      <c r="W7152" s="8" t="s">
        <v>7983</v>
      </c>
      <c r="X7152" s="8" t="s">
        <v>1212</v>
      </c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</row>
    <row r="7153" spans="1:55" ht="20" customHeight="1" x14ac:dyDescent="0.35">
      <c r="A7153" s="1"/>
      <c r="B7153" s="17">
        <v>45838</v>
      </c>
      <c r="C7153" s="16" t="s">
        <v>11903</v>
      </c>
      <c r="D7153" s="16" t="s">
        <v>1214</v>
      </c>
      <c r="E7153" s="18">
        <v>6.0855119000000002</v>
      </c>
      <c r="F7153" s="9">
        <v>50000000</v>
      </c>
      <c r="G7153" s="19">
        <v>47527</v>
      </c>
      <c r="H7153" s="20">
        <v>45701</v>
      </c>
      <c r="I7153" s="20">
        <v>45882</v>
      </c>
      <c r="J7153" s="16" t="s">
        <v>1209</v>
      </c>
      <c r="K7153" s="16">
        <v>2</v>
      </c>
      <c r="L7153" s="16" t="s">
        <v>11902</v>
      </c>
      <c r="M7153" s="9">
        <v>-51150411.829999998</v>
      </c>
      <c r="N7153" s="9">
        <v>-1150411.83</v>
      </c>
      <c r="O7153" s="9">
        <v>-50000000</v>
      </c>
      <c r="P7153" s="9">
        <v>0</v>
      </c>
      <c r="Q7153" s="9">
        <v>0</v>
      </c>
      <c r="R7153" s="9">
        <v>0</v>
      </c>
      <c r="S7153" s="9">
        <v>0</v>
      </c>
      <c r="T7153" s="9">
        <v>202502120000571</v>
      </c>
      <c r="U7153" s="21">
        <v>45700</v>
      </c>
      <c r="V7153" s="21">
        <v>45701</v>
      </c>
      <c r="W7153" s="8" t="s">
        <v>7983</v>
      </c>
      <c r="X7153" s="8" t="s">
        <v>1212</v>
      </c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</row>
    <row r="7154" spans="1:55" ht="20" customHeight="1" x14ac:dyDescent="0.35">
      <c r="A7154" s="1"/>
      <c r="B7154" s="17">
        <v>45838</v>
      </c>
      <c r="C7154" s="16" t="s">
        <v>11904</v>
      </c>
      <c r="D7154" s="16" t="s">
        <v>1208</v>
      </c>
      <c r="E7154" s="18">
        <v>6.3425000000000002</v>
      </c>
      <c r="F7154" s="9">
        <v>1500000000</v>
      </c>
      <c r="G7154" s="19">
        <v>46069</v>
      </c>
      <c r="H7154" s="20">
        <v>45702</v>
      </c>
      <c r="I7154" s="20">
        <v>46069</v>
      </c>
      <c r="J7154" s="16" t="s">
        <v>1209</v>
      </c>
      <c r="K7154" s="16">
        <v>0</v>
      </c>
      <c r="L7154" s="16" t="s">
        <v>11905</v>
      </c>
      <c r="M7154" s="9">
        <v>1542208436.1300001</v>
      </c>
      <c r="N7154" s="9">
        <v>35709143.840000004</v>
      </c>
      <c r="O7154" s="9">
        <v>1506499292.29</v>
      </c>
      <c r="P7154" s="9">
        <v>0.63013699999999995</v>
      </c>
      <c r="Q7154" s="9">
        <v>-0.59728550000000002</v>
      </c>
      <c r="R7154" s="9">
        <v>0.99280080000000004</v>
      </c>
      <c r="S7154" s="9">
        <v>-92113.88</v>
      </c>
      <c r="T7154" s="9">
        <v>202502130000284</v>
      </c>
      <c r="U7154" s="21">
        <v>45701</v>
      </c>
      <c r="V7154" s="21">
        <v>45702</v>
      </c>
      <c r="W7154" s="8" t="s">
        <v>1265</v>
      </c>
      <c r="X7154" s="8" t="s">
        <v>1212</v>
      </c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</row>
    <row r="7155" spans="1:55" ht="20" customHeight="1" x14ac:dyDescent="0.35">
      <c r="A7155" s="1"/>
      <c r="B7155" s="17">
        <v>45838</v>
      </c>
      <c r="C7155" s="16" t="s">
        <v>11906</v>
      </c>
      <c r="D7155" s="16" t="s">
        <v>1214</v>
      </c>
      <c r="E7155" s="18">
        <v>6.0821497000000004</v>
      </c>
      <c r="F7155" s="9">
        <v>1500000000</v>
      </c>
      <c r="G7155" s="19">
        <v>46069</v>
      </c>
      <c r="H7155" s="20">
        <v>45702</v>
      </c>
      <c r="I7155" s="20">
        <v>46069</v>
      </c>
      <c r="J7155" s="16" t="s">
        <v>1209</v>
      </c>
      <c r="K7155" s="16">
        <v>0</v>
      </c>
      <c r="L7155" s="16" t="s">
        <v>11905</v>
      </c>
      <c r="M7155" s="9">
        <v>-1534243336.24</v>
      </c>
      <c r="N7155" s="9">
        <v>-34243336.240000002</v>
      </c>
      <c r="O7155" s="9">
        <v>-1500000000</v>
      </c>
      <c r="P7155" s="9">
        <v>0</v>
      </c>
      <c r="Q7155" s="9">
        <v>0</v>
      </c>
      <c r="R7155" s="9">
        <v>0</v>
      </c>
      <c r="S7155" s="9">
        <v>0</v>
      </c>
      <c r="T7155" s="9">
        <v>202502130000284</v>
      </c>
      <c r="U7155" s="21">
        <v>45701</v>
      </c>
      <c r="V7155" s="21">
        <v>45702</v>
      </c>
      <c r="W7155" s="8" t="s">
        <v>1265</v>
      </c>
      <c r="X7155" s="8" t="s">
        <v>1212</v>
      </c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</row>
    <row r="7156" spans="1:55" ht="20" customHeight="1" x14ac:dyDescent="0.35">
      <c r="A7156" s="1"/>
      <c r="B7156" s="17">
        <v>45838</v>
      </c>
      <c r="C7156" s="16" t="s">
        <v>11907</v>
      </c>
      <c r="D7156" s="16" t="s">
        <v>1208</v>
      </c>
      <c r="E7156" s="18">
        <v>6.0949999999999998</v>
      </c>
      <c r="F7156" s="9">
        <v>500000000</v>
      </c>
      <c r="G7156" s="19">
        <v>46433</v>
      </c>
      <c r="H7156" s="20">
        <v>45702</v>
      </c>
      <c r="I7156" s="20">
        <v>45883</v>
      </c>
      <c r="J7156" s="16" t="s">
        <v>1209</v>
      </c>
      <c r="K7156" s="16">
        <v>2</v>
      </c>
      <c r="L7156" s="16" t="s">
        <v>11908</v>
      </c>
      <c r="M7156" s="9">
        <v>515971736.38999999</v>
      </c>
      <c r="N7156" s="9">
        <v>11438561.640000001</v>
      </c>
      <c r="O7156" s="9">
        <v>504533174.75</v>
      </c>
      <c r="P7156" s="9">
        <v>1.540721</v>
      </c>
      <c r="Q7156" s="9">
        <v>-1.4994947999999999</v>
      </c>
      <c r="R7156" s="9">
        <v>3.6736922999999999</v>
      </c>
      <c r="S7156" s="9">
        <v>-77369.69</v>
      </c>
      <c r="T7156" s="9">
        <v>202502130000322</v>
      </c>
      <c r="U7156" s="21">
        <v>45701</v>
      </c>
      <c r="V7156" s="21">
        <v>45702</v>
      </c>
      <c r="W7156" s="8" t="s">
        <v>2991</v>
      </c>
      <c r="X7156" s="8" t="s">
        <v>1212</v>
      </c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</row>
    <row r="7157" spans="1:55" ht="20" customHeight="1" x14ac:dyDescent="0.35">
      <c r="A7157" s="1"/>
      <c r="B7157" s="17">
        <v>45838</v>
      </c>
      <c r="C7157" s="16" t="s">
        <v>11909</v>
      </c>
      <c r="D7157" s="16" t="s">
        <v>1214</v>
      </c>
      <c r="E7157" s="18">
        <v>6.0821497000000004</v>
      </c>
      <c r="F7157" s="9">
        <v>500000000</v>
      </c>
      <c r="G7157" s="19">
        <v>46433</v>
      </c>
      <c r="H7157" s="20">
        <v>45702</v>
      </c>
      <c r="I7157" s="20">
        <v>45883</v>
      </c>
      <c r="J7157" s="16" t="s">
        <v>1209</v>
      </c>
      <c r="K7157" s="16">
        <v>2</v>
      </c>
      <c r="L7157" s="16" t="s">
        <v>11908</v>
      </c>
      <c r="M7157" s="9">
        <v>-511414445.42000002</v>
      </c>
      <c r="N7157" s="9">
        <v>-11414445.42</v>
      </c>
      <c r="O7157" s="9">
        <v>-500000000</v>
      </c>
      <c r="P7157" s="9">
        <v>0</v>
      </c>
      <c r="Q7157" s="9">
        <v>0</v>
      </c>
      <c r="R7157" s="9">
        <v>0</v>
      </c>
      <c r="S7157" s="9">
        <v>0</v>
      </c>
      <c r="T7157" s="9">
        <v>202502130000322</v>
      </c>
      <c r="U7157" s="21">
        <v>45701</v>
      </c>
      <c r="V7157" s="21">
        <v>45702</v>
      </c>
      <c r="W7157" s="8" t="s">
        <v>2991</v>
      </c>
      <c r="X7157" s="8" t="s">
        <v>1212</v>
      </c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</row>
    <row r="7158" spans="1:55" ht="20" customHeight="1" x14ac:dyDescent="0.35">
      <c r="A7158" s="1"/>
      <c r="B7158" s="17">
        <v>45838</v>
      </c>
      <c r="C7158" s="16" t="s">
        <v>11910</v>
      </c>
      <c r="D7158" s="16" t="s">
        <v>1208</v>
      </c>
      <c r="E7158" s="18">
        <v>6.0824999999999996</v>
      </c>
      <c r="F7158" s="9">
        <v>250000000</v>
      </c>
      <c r="G7158" s="19">
        <v>46433</v>
      </c>
      <c r="H7158" s="20">
        <v>45702</v>
      </c>
      <c r="I7158" s="20">
        <v>45883</v>
      </c>
      <c r="J7158" s="16" t="s">
        <v>1209</v>
      </c>
      <c r="K7158" s="16">
        <v>2</v>
      </c>
      <c r="L7158" s="16" t="s">
        <v>11911</v>
      </c>
      <c r="M7158" s="9">
        <v>-257926155.16999999</v>
      </c>
      <c r="N7158" s="9">
        <v>-5707551.3700000001</v>
      </c>
      <c r="O7158" s="9">
        <v>-252218603.80000001</v>
      </c>
      <c r="P7158" s="9">
        <v>1.5408788</v>
      </c>
      <c r="Q7158" s="9">
        <v>1.4996483</v>
      </c>
      <c r="R7158" s="9">
        <v>3.6741304000000001</v>
      </c>
      <c r="S7158" s="9">
        <v>38679.85</v>
      </c>
      <c r="T7158" s="9">
        <v>202502130000428</v>
      </c>
      <c r="U7158" s="21">
        <v>45701</v>
      </c>
      <c r="V7158" s="21">
        <v>45702</v>
      </c>
      <c r="W7158" s="8" t="s">
        <v>3112</v>
      </c>
      <c r="X7158" s="8" t="s">
        <v>1212</v>
      </c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</row>
    <row r="7159" spans="1:55" ht="20" customHeight="1" x14ac:dyDescent="0.35">
      <c r="A7159" s="1"/>
      <c r="B7159" s="17">
        <v>45838</v>
      </c>
      <c r="C7159" s="16" t="s">
        <v>11912</v>
      </c>
      <c r="D7159" s="16" t="s">
        <v>1214</v>
      </c>
      <c r="E7159" s="18">
        <v>6.0821497999999998</v>
      </c>
      <c r="F7159" s="9">
        <v>250000000</v>
      </c>
      <c r="G7159" s="19">
        <v>46433</v>
      </c>
      <c r="H7159" s="20">
        <v>45702</v>
      </c>
      <c r="I7159" s="20">
        <v>45883</v>
      </c>
      <c r="J7159" s="16" t="s">
        <v>1209</v>
      </c>
      <c r="K7159" s="16">
        <v>2</v>
      </c>
      <c r="L7159" s="16" t="s">
        <v>11911</v>
      </c>
      <c r="M7159" s="9">
        <v>255707222.72999999</v>
      </c>
      <c r="N7159" s="9">
        <v>5707222.7300000004</v>
      </c>
      <c r="O7159" s="9">
        <v>250000000</v>
      </c>
      <c r="P7159" s="9">
        <v>0</v>
      </c>
      <c r="Q7159" s="9">
        <v>0</v>
      </c>
      <c r="R7159" s="9">
        <v>0</v>
      </c>
      <c r="S7159" s="9">
        <v>0</v>
      </c>
      <c r="T7159" s="9">
        <v>202502130000428</v>
      </c>
      <c r="U7159" s="21">
        <v>45701</v>
      </c>
      <c r="V7159" s="21">
        <v>45702</v>
      </c>
      <c r="W7159" s="8" t="s">
        <v>3112</v>
      </c>
      <c r="X7159" s="8" t="s">
        <v>1212</v>
      </c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</row>
    <row r="7160" spans="1:55" ht="20" customHeight="1" x14ac:dyDescent="0.35">
      <c r="A7160" s="1"/>
      <c r="B7160" s="17">
        <v>45838</v>
      </c>
      <c r="C7160" s="16" t="s">
        <v>11913</v>
      </c>
      <c r="D7160" s="16" t="s">
        <v>1208</v>
      </c>
      <c r="E7160" s="18">
        <v>6.0625</v>
      </c>
      <c r="F7160" s="9">
        <v>250000000</v>
      </c>
      <c r="G7160" s="19">
        <v>47532</v>
      </c>
      <c r="H7160" s="20">
        <v>45706</v>
      </c>
      <c r="I7160" s="20">
        <v>45887</v>
      </c>
      <c r="J7160" s="16" t="s">
        <v>1209</v>
      </c>
      <c r="K7160" s="16">
        <v>2</v>
      </c>
      <c r="L7160" s="16" t="s">
        <v>11914</v>
      </c>
      <c r="M7160" s="9">
        <v>-259213557.84</v>
      </c>
      <c r="N7160" s="9">
        <v>-5522688.3600000003</v>
      </c>
      <c r="O7160" s="9">
        <v>-253690869.47999999</v>
      </c>
      <c r="P7160" s="9">
        <v>4.0296102999999999</v>
      </c>
      <c r="Q7160" s="9">
        <v>3.9192669000000002</v>
      </c>
      <c r="R7160" s="9">
        <v>16.973662099999999</v>
      </c>
      <c r="S7160" s="9">
        <v>101592.71</v>
      </c>
      <c r="T7160" s="9">
        <v>202502170000014</v>
      </c>
      <c r="U7160" s="21">
        <v>45705</v>
      </c>
      <c r="V7160" s="21">
        <v>45706</v>
      </c>
      <c r="W7160" s="8" t="s">
        <v>3112</v>
      </c>
      <c r="X7160" s="8" t="s">
        <v>1212</v>
      </c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</row>
    <row r="7161" spans="1:55" ht="20" customHeight="1" x14ac:dyDescent="0.35">
      <c r="A7161" s="1"/>
      <c r="B7161" s="17">
        <v>45838</v>
      </c>
      <c r="C7161" s="16" t="s">
        <v>11915</v>
      </c>
      <c r="D7161" s="16" t="s">
        <v>1214</v>
      </c>
      <c r="E7161" s="18">
        <v>6.0671562000000003</v>
      </c>
      <c r="F7161" s="9">
        <v>250000000</v>
      </c>
      <c r="G7161" s="19">
        <v>47532</v>
      </c>
      <c r="H7161" s="20">
        <v>45706</v>
      </c>
      <c r="I7161" s="20">
        <v>45887</v>
      </c>
      <c r="J7161" s="16" t="s">
        <v>1209</v>
      </c>
      <c r="K7161" s="16">
        <v>2</v>
      </c>
      <c r="L7161" s="16" t="s">
        <v>11914</v>
      </c>
      <c r="M7161" s="9">
        <v>255526929.97999999</v>
      </c>
      <c r="N7161" s="9">
        <v>5526929.9800000004</v>
      </c>
      <c r="O7161" s="9">
        <v>250000000</v>
      </c>
      <c r="P7161" s="9">
        <v>0</v>
      </c>
      <c r="Q7161" s="9">
        <v>0</v>
      </c>
      <c r="R7161" s="9">
        <v>0</v>
      </c>
      <c r="S7161" s="9">
        <v>0</v>
      </c>
      <c r="T7161" s="9">
        <v>202502170000014</v>
      </c>
      <c r="U7161" s="21">
        <v>45705</v>
      </c>
      <c r="V7161" s="21">
        <v>45706</v>
      </c>
      <c r="W7161" s="8" t="s">
        <v>3112</v>
      </c>
      <c r="X7161" s="8" t="s">
        <v>1212</v>
      </c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</row>
    <row r="7162" spans="1:55" ht="20" customHeight="1" x14ac:dyDescent="0.35">
      <c r="A7162" s="1"/>
      <c r="B7162" s="17">
        <v>45838</v>
      </c>
      <c r="C7162" s="16" t="s">
        <v>11916</v>
      </c>
      <c r="D7162" s="16" t="s">
        <v>1208</v>
      </c>
      <c r="E7162" s="18">
        <v>6.0724999999999998</v>
      </c>
      <c r="F7162" s="9">
        <v>250000000</v>
      </c>
      <c r="G7162" s="19">
        <v>47532</v>
      </c>
      <c r="H7162" s="20">
        <v>45706</v>
      </c>
      <c r="I7162" s="20">
        <v>45887</v>
      </c>
      <c r="J7162" s="16" t="s">
        <v>1209</v>
      </c>
      <c r="K7162" s="16">
        <v>2</v>
      </c>
      <c r="L7162" s="16" t="s">
        <v>11917</v>
      </c>
      <c r="M7162" s="9">
        <v>259323510.47999999</v>
      </c>
      <c r="N7162" s="9">
        <v>5531797.9500000002</v>
      </c>
      <c r="O7162" s="9">
        <v>253791712.53</v>
      </c>
      <c r="P7162" s="9">
        <v>4.0288646999999997</v>
      </c>
      <c r="Q7162" s="9">
        <v>-3.9185436</v>
      </c>
      <c r="R7162" s="9">
        <v>16.96978</v>
      </c>
      <c r="S7162" s="9">
        <v>-101617.05</v>
      </c>
      <c r="T7162" s="9">
        <v>202502170000034</v>
      </c>
      <c r="U7162" s="21">
        <v>45705</v>
      </c>
      <c r="V7162" s="21">
        <v>45706</v>
      </c>
      <c r="W7162" s="8" t="s">
        <v>3112</v>
      </c>
      <c r="X7162" s="8" t="s">
        <v>1212</v>
      </c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</row>
    <row r="7163" spans="1:55" ht="20" customHeight="1" x14ac:dyDescent="0.35">
      <c r="A7163" s="1"/>
      <c r="B7163" s="17">
        <v>45838</v>
      </c>
      <c r="C7163" s="16" t="s">
        <v>11918</v>
      </c>
      <c r="D7163" s="16" t="s">
        <v>1214</v>
      </c>
      <c r="E7163" s="18">
        <v>6.0671562000000003</v>
      </c>
      <c r="F7163" s="9">
        <v>250000000</v>
      </c>
      <c r="G7163" s="19">
        <v>47532</v>
      </c>
      <c r="H7163" s="20">
        <v>45706</v>
      </c>
      <c r="I7163" s="20">
        <v>45887</v>
      </c>
      <c r="J7163" s="16" t="s">
        <v>1209</v>
      </c>
      <c r="K7163" s="16">
        <v>2</v>
      </c>
      <c r="L7163" s="16" t="s">
        <v>11917</v>
      </c>
      <c r="M7163" s="9">
        <v>-255526929.97999999</v>
      </c>
      <c r="N7163" s="9">
        <v>-5526929.9800000004</v>
      </c>
      <c r="O7163" s="9">
        <v>-250000000</v>
      </c>
      <c r="P7163" s="9">
        <v>0</v>
      </c>
      <c r="Q7163" s="9">
        <v>0</v>
      </c>
      <c r="R7163" s="9">
        <v>0</v>
      </c>
      <c r="S7163" s="9">
        <v>0</v>
      </c>
      <c r="T7163" s="9">
        <v>202502170000034</v>
      </c>
      <c r="U7163" s="21">
        <v>45705</v>
      </c>
      <c r="V7163" s="21">
        <v>45706</v>
      </c>
      <c r="W7163" s="8" t="s">
        <v>3112</v>
      </c>
      <c r="X7163" s="8" t="s">
        <v>1212</v>
      </c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</row>
    <row r="7164" spans="1:55" ht="20" customHeight="1" x14ac:dyDescent="0.35">
      <c r="A7164" s="1"/>
      <c r="B7164" s="17">
        <v>45838</v>
      </c>
      <c r="C7164" s="16" t="s">
        <v>11919</v>
      </c>
      <c r="D7164" s="16" t="s">
        <v>1208</v>
      </c>
      <c r="E7164" s="18">
        <v>6.01</v>
      </c>
      <c r="F7164" s="9">
        <v>50000000</v>
      </c>
      <c r="G7164" s="19">
        <v>46811</v>
      </c>
      <c r="H7164" s="20">
        <v>45715</v>
      </c>
      <c r="I7164" s="20">
        <v>45897</v>
      </c>
      <c r="J7164" s="16" t="s">
        <v>1209</v>
      </c>
      <c r="K7164" s="16">
        <v>2</v>
      </c>
      <c r="L7164" s="16" t="s">
        <v>11920</v>
      </c>
      <c r="M7164" s="9">
        <v>51567163.32</v>
      </c>
      <c r="N7164" s="9">
        <v>1020876.71</v>
      </c>
      <c r="O7164" s="9">
        <v>50546286.609999999</v>
      </c>
      <c r="P7164" s="9">
        <v>2.4535643</v>
      </c>
      <c r="Q7164" s="9">
        <v>-2.3873142000000001</v>
      </c>
      <c r="R7164" s="9">
        <v>7.6389741999999998</v>
      </c>
      <c r="S7164" s="9">
        <v>-12310.7</v>
      </c>
      <c r="T7164" s="9">
        <v>202502250000553</v>
      </c>
      <c r="U7164" s="21">
        <v>45713</v>
      </c>
      <c r="V7164" s="21">
        <v>45715</v>
      </c>
      <c r="W7164" s="8" t="s">
        <v>3112</v>
      </c>
      <c r="X7164" s="8" t="s">
        <v>1212</v>
      </c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</row>
    <row r="7165" spans="1:55" ht="20" customHeight="1" x14ac:dyDescent="0.35">
      <c r="A7165" s="1"/>
      <c r="B7165" s="17">
        <v>45838</v>
      </c>
      <c r="C7165" s="16" t="s">
        <v>11921</v>
      </c>
      <c r="D7165" s="16" t="s">
        <v>1214</v>
      </c>
      <c r="E7165" s="18">
        <v>6.0331910000000004</v>
      </c>
      <c r="F7165" s="9">
        <v>50000000</v>
      </c>
      <c r="G7165" s="19">
        <v>46811</v>
      </c>
      <c r="H7165" s="20">
        <v>45715</v>
      </c>
      <c r="I7165" s="20">
        <v>45897</v>
      </c>
      <c r="J7165" s="16" t="s">
        <v>1209</v>
      </c>
      <c r="K7165" s="16">
        <v>2</v>
      </c>
      <c r="L7165" s="16" t="s">
        <v>11920</v>
      </c>
      <c r="M7165" s="9">
        <v>-51024816</v>
      </c>
      <c r="N7165" s="9">
        <v>-1024816</v>
      </c>
      <c r="O7165" s="9">
        <v>-50000000</v>
      </c>
      <c r="P7165" s="9">
        <v>0</v>
      </c>
      <c r="Q7165" s="9">
        <v>0</v>
      </c>
      <c r="R7165" s="9">
        <v>0</v>
      </c>
      <c r="S7165" s="9">
        <v>0</v>
      </c>
      <c r="T7165" s="9">
        <v>202502250000553</v>
      </c>
      <c r="U7165" s="21">
        <v>45713</v>
      </c>
      <c r="V7165" s="21">
        <v>45715</v>
      </c>
      <c r="W7165" s="8" t="s">
        <v>3112</v>
      </c>
      <c r="X7165" s="8" t="s">
        <v>1212</v>
      </c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</row>
    <row r="7166" spans="1:55" ht="20" customHeight="1" x14ac:dyDescent="0.35">
      <c r="A7166" s="1"/>
      <c r="B7166" s="17">
        <v>45838</v>
      </c>
      <c r="C7166" s="16" t="s">
        <v>11922</v>
      </c>
      <c r="D7166" s="16" t="s">
        <v>1208</v>
      </c>
      <c r="E7166" s="18">
        <v>6.01</v>
      </c>
      <c r="F7166" s="9">
        <v>200000000</v>
      </c>
      <c r="G7166" s="19">
        <v>46811</v>
      </c>
      <c r="H7166" s="20">
        <v>45715</v>
      </c>
      <c r="I7166" s="20">
        <v>45897</v>
      </c>
      <c r="J7166" s="16" t="s">
        <v>1209</v>
      </c>
      <c r="K7166" s="16">
        <v>2</v>
      </c>
      <c r="L7166" s="16" t="s">
        <v>11923</v>
      </c>
      <c r="M7166" s="9">
        <v>206268653.31999999</v>
      </c>
      <c r="N7166" s="9">
        <v>4083506.85</v>
      </c>
      <c r="O7166" s="9">
        <v>202185146.47</v>
      </c>
      <c r="P7166" s="9">
        <v>2.4535643</v>
      </c>
      <c r="Q7166" s="9">
        <v>-2.3873142000000001</v>
      </c>
      <c r="R7166" s="9">
        <v>7.6389741999999998</v>
      </c>
      <c r="S7166" s="9">
        <v>-49242.81</v>
      </c>
      <c r="T7166" s="9">
        <v>202502250000607</v>
      </c>
      <c r="U7166" s="21">
        <v>45713</v>
      </c>
      <c r="V7166" s="21">
        <v>45715</v>
      </c>
      <c r="W7166" s="8" t="s">
        <v>3112</v>
      </c>
      <c r="X7166" s="8" t="s">
        <v>1212</v>
      </c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</row>
    <row r="7167" spans="1:55" ht="20" customHeight="1" x14ac:dyDescent="0.35">
      <c r="A7167" s="1"/>
      <c r="B7167" s="17">
        <v>45838</v>
      </c>
      <c r="C7167" s="16" t="s">
        <v>11924</v>
      </c>
      <c r="D7167" s="16" t="s">
        <v>1214</v>
      </c>
      <c r="E7167" s="18">
        <v>6.0331907999999999</v>
      </c>
      <c r="F7167" s="9">
        <v>200000000</v>
      </c>
      <c r="G7167" s="19">
        <v>46811</v>
      </c>
      <c r="H7167" s="20">
        <v>45715</v>
      </c>
      <c r="I7167" s="20">
        <v>45897</v>
      </c>
      <c r="J7167" s="16" t="s">
        <v>1209</v>
      </c>
      <c r="K7167" s="16">
        <v>2</v>
      </c>
      <c r="L7167" s="16" t="s">
        <v>11923</v>
      </c>
      <c r="M7167" s="9">
        <v>-204099263.90000001</v>
      </c>
      <c r="N7167" s="9">
        <v>-4099263.9</v>
      </c>
      <c r="O7167" s="9">
        <v>-200000000</v>
      </c>
      <c r="P7167" s="9">
        <v>0</v>
      </c>
      <c r="Q7167" s="9">
        <v>0</v>
      </c>
      <c r="R7167" s="9">
        <v>0</v>
      </c>
      <c r="S7167" s="9">
        <v>0</v>
      </c>
      <c r="T7167" s="9">
        <v>202502250000607</v>
      </c>
      <c r="U7167" s="21">
        <v>45713</v>
      </c>
      <c r="V7167" s="21">
        <v>45715</v>
      </c>
      <c r="W7167" s="8" t="s">
        <v>3112</v>
      </c>
      <c r="X7167" s="8" t="s">
        <v>1212</v>
      </c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</row>
    <row r="7168" spans="1:55" ht="20" customHeight="1" x14ac:dyDescent="0.35">
      <c r="A7168" s="1"/>
      <c r="B7168" s="17">
        <v>45838</v>
      </c>
      <c r="C7168" s="16" t="s">
        <v>11925</v>
      </c>
      <c r="D7168" s="16" t="s">
        <v>1208</v>
      </c>
      <c r="E7168" s="18">
        <v>6.0175000000000001</v>
      </c>
      <c r="F7168" s="9">
        <v>350000000</v>
      </c>
      <c r="G7168" s="19">
        <v>46444</v>
      </c>
      <c r="H7168" s="20">
        <v>45715</v>
      </c>
      <c r="I7168" s="20">
        <v>45897</v>
      </c>
      <c r="J7168" s="16" t="s">
        <v>1209</v>
      </c>
      <c r="K7168" s="16">
        <v>2</v>
      </c>
      <c r="L7168" s="16" t="s">
        <v>11926</v>
      </c>
      <c r="M7168" s="9">
        <v>-359949179.73000002</v>
      </c>
      <c r="N7168" s="9">
        <v>-7155054.79</v>
      </c>
      <c r="O7168" s="9">
        <v>-352794124.94</v>
      </c>
      <c r="P7168" s="9">
        <v>1.5722889</v>
      </c>
      <c r="Q7168" s="9">
        <v>1.5302058999999999</v>
      </c>
      <c r="R7168" s="9">
        <v>3.7848494000000001</v>
      </c>
      <c r="S7168" s="9">
        <v>55079.64</v>
      </c>
      <c r="T7168" s="9">
        <v>202502250000616</v>
      </c>
      <c r="U7168" s="21">
        <v>45713</v>
      </c>
      <c r="V7168" s="21">
        <v>45715</v>
      </c>
      <c r="W7168" s="8" t="s">
        <v>10609</v>
      </c>
      <c r="X7168" s="8" t="s">
        <v>1212</v>
      </c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</row>
    <row r="7169" spans="1:55" ht="20" customHeight="1" x14ac:dyDescent="0.35">
      <c r="A7169" s="1"/>
      <c r="B7169" s="17">
        <v>45838</v>
      </c>
      <c r="C7169" s="16" t="s">
        <v>11927</v>
      </c>
      <c r="D7169" s="16" t="s">
        <v>1214</v>
      </c>
      <c r="E7169" s="18">
        <v>6.0331909000000001</v>
      </c>
      <c r="F7169" s="9">
        <v>350000000</v>
      </c>
      <c r="G7169" s="19">
        <v>46444</v>
      </c>
      <c r="H7169" s="20">
        <v>45715</v>
      </c>
      <c r="I7169" s="20">
        <v>45897</v>
      </c>
      <c r="J7169" s="16" t="s">
        <v>1209</v>
      </c>
      <c r="K7169" s="16">
        <v>2</v>
      </c>
      <c r="L7169" s="16" t="s">
        <v>11926</v>
      </c>
      <c r="M7169" s="9">
        <v>357173711.97000003</v>
      </c>
      <c r="N7169" s="9">
        <v>7173711.9699999997</v>
      </c>
      <c r="O7169" s="9">
        <v>350000000</v>
      </c>
      <c r="P7169" s="9">
        <v>0</v>
      </c>
      <c r="Q7169" s="9">
        <v>0</v>
      </c>
      <c r="R7169" s="9">
        <v>0</v>
      </c>
      <c r="S7169" s="9">
        <v>0</v>
      </c>
      <c r="T7169" s="9">
        <v>202502250000616</v>
      </c>
      <c r="U7169" s="21">
        <v>45713</v>
      </c>
      <c r="V7169" s="21">
        <v>45715</v>
      </c>
      <c r="W7169" s="8" t="s">
        <v>10609</v>
      </c>
      <c r="X7169" s="8" t="s">
        <v>1212</v>
      </c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</row>
    <row r="7170" spans="1:55" ht="20" customHeight="1" x14ac:dyDescent="0.35">
      <c r="A7170" s="1"/>
      <c r="B7170" s="17">
        <v>45838</v>
      </c>
      <c r="C7170" s="16" t="s">
        <v>11928</v>
      </c>
      <c r="D7170" s="16" t="s">
        <v>1208</v>
      </c>
      <c r="E7170" s="18">
        <v>6.0175000000000001</v>
      </c>
      <c r="F7170" s="9">
        <v>100000000</v>
      </c>
      <c r="G7170" s="19">
        <v>46444</v>
      </c>
      <c r="H7170" s="20">
        <v>45715</v>
      </c>
      <c r="I7170" s="20">
        <v>45897</v>
      </c>
      <c r="J7170" s="16" t="s">
        <v>1209</v>
      </c>
      <c r="K7170" s="16">
        <v>2</v>
      </c>
      <c r="L7170" s="16" t="s">
        <v>11929</v>
      </c>
      <c r="M7170" s="9">
        <v>-102842622.78</v>
      </c>
      <c r="N7170" s="9">
        <v>-2044301.37</v>
      </c>
      <c r="O7170" s="9">
        <v>-100798321.41</v>
      </c>
      <c r="P7170" s="9">
        <v>1.5722889</v>
      </c>
      <c r="Q7170" s="9">
        <v>1.5302058999999999</v>
      </c>
      <c r="R7170" s="9">
        <v>3.7848494000000001</v>
      </c>
      <c r="S7170" s="9">
        <v>15737.04</v>
      </c>
      <c r="T7170" s="9">
        <v>202502250000645</v>
      </c>
      <c r="U7170" s="21">
        <v>45713</v>
      </c>
      <c r="V7170" s="21">
        <v>45715</v>
      </c>
      <c r="W7170" s="8" t="s">
        <v>10609</v>
      </c>
      <c r="X7170" s="8" t="s">
        <v>1212</v>
      </c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</row>
    <row r="7171" spans="1:55" ht="20" customHeight="1" x14ac:dyDescent="0.35">
      <c r="A7171" s="1"/>
      <c r="B7171" s="17">
        <v>45838</v>
      </c>
      <c r="C7171" s="16" t="s">
        <v>11930</v>
      </c>
      <c r="D7171" s="16" t="s">
        <v>1214</v>
      </c>
      <c r="E7171" s="18">
        <v>6.0331910999999998</v>
      </c>
      <c r="F7171" s="9">
        <v>100000000</v>
      </c>
      <c r="G7171" s="19">
        <v>46444</v>
      </c>
      <c r="H7171" s="20">
        <v>45715</v>
      </c>
      <c r="I7171" s="20">
        <v>45897</v>
      </c>
      <c r="J7171" s="16" t="s">
        <v>1209</v>
      </c>
      <c r="K7171" s="16">
        <v>2</v>
      </c>
      <c r="L7171" s="16" t="s">
        <v>11929</v>
      </c>
      <c r="M7171" s="9">
        <v>102049632.04000001</v>
      </c>
      <c r="N7171" s="9">
        <v>2049632.04</v>
      </c>
      <c r="O7171" s="9">
        <v>100000000</v>
      </c>
      <c r="P7171" s="9">
        <v>0</v>
      </c>
      <c r="Q7171" s="9">
        <v>0</v>
      </c>
      <c r="R7171" s="9">
        <v>0</v>
      </c>
      <c r="S7171" s="9">
        <v>0</v>
      </c>
      <c r="T7171" s="9">
        <v>202502250000645</v>
      </c>
      <c r="U7171" s="21">
        <v>45713</v>
      </c>
      <c r="V7171" s="21">
        <v>45715</v>
      </c>
      <c r="W7171" s="8" t="s">
        <v>10609</v>
      </c>
      <c r="X7171" s="8" t="s">
        <v>1212</v>
      </c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</row>
    <row r="7172" spans="1:55" ht="20" customHeight="1" x14ac:dyDescent="0.35">
      <c r="A7172" s="1"/>
      <c r="B7172" s="17">
        <v>45838</v>
      </c>
      <c r="C7172" s="16" t="s">
        <v>11931</v>
      </c>
      <c r="D7172" s="16" t="s">
        <v>1208</v>
      </c>
      <c r="E7172" s="18">
        <v>6.02</v>
      </c>
      <c r="F7172" s="9">
        <v>450000000</v>
      </c>
      <c r="G7172" s="19">
        <v>47541</v>
      </c>
      <c r="H7172" s="20">
        <v>45715</v>
      </c>
      <c r="I7172" s="20">
        <v>45897</v>
      </c>
      <c r="J7172" s="16" t="s">
        <v>1209</v>
      </c>
      <c r="K7172" s="16">
        <v>2</v>
      </c>
      <c r="L7172" s="16" t="s">
        <v>11932</v>
      </c>
      <c r="M7172" s="9">
        <v>-465067358.08999997</v>
      </c>
      <c r="N7172" s="9">
        <v>-9203178.0800000001</v>
      </c>
      <c r="O7172" s="9">
        <v>-455864180.00999999</v>
      </c>
      <c r="P7172" s="9">
        <v>4.0573851000000003</v>
      </c>
      <c r="Q7172" s="9">
        <v>3.9462609</v>
      </c>
      <c r="R7172" s="9">
        <v>17.140076199999999</v>
      </c>
      <c r="S7172" s="9">
        <v>183527.71</v>
      </c>
      <c r="T7172" s="9">
        <v>202502250000663</v>
      </c>
      <c r="U7172" s="21">
        <v>45713</v>
      </c>
      <c r="V7172" s="21">
        <v>45715</v>
      </c>
      <c r="W7172" s="8" t="s">
        <v>10609</v>
      </c>
      <c r="X7172" s="8" t="s">
        <v>1212</v>
      </c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</row>
    <row r="7173" spans="1:55" ht="20" customHeight="1" x14ac:dyDescent="0.35">
      <c r="A7173" s="1"/>
      <c r="B7173" s="17">
        <v>45838</v>
      </c>
      <c r="C7173" s="16" t="s">
        <v>11933</v>
      </c>
      <c r="D7173" s="16" t="s">
        <v>1214</v>
      </c>
      <c r="E7173" s="18">
        <v>6.0331909000000001</v>
      </c>
      <c r="F7173" s="9">
        <v>450000000</v>
      </c>
      <c r="G7173" s="19">
        <v>47541</v>
      </c>
      <c r="H7173" s="20">
        <v>45715</v>
      </c>
      <c r="I7173" s="20">
        <v>45897</v>
      </c>
      <c r="J7173" s="16" t="s">
        <v>1209</v>
      </c>
      <c r="K7173" s="16">
        <v>2</v>
      </c>
      <c r="L7173" s="16" t="s">
        <v>11932</v>
      </c>
      <c r="M7173" s="9">
        <v>459223343.94</v>
      </c>
      <c r="N7173" s="9">
        <v>9223343.9399999995</v>
      </c>
      <c r="O7173" s="9">
        <v>450000000</v>
      </c>
      <c r="P7173" s="9">
        <v>0</v>
      </c>
      <c r="Q7173" s="9">
        <v>0</v>
      </c>
      <c r="R7173" s="9">
        <v>0</v>
      </c>
      <c r="S7173" s="9">
        <v>0</v>
      </c>
      <c r="T7173" s="9">
        <v>202502250000663</v>
      </c>
      <c r="U7173" s="21">
        <v>45713</v>
      </c>
      <c r="V7173" s="21">
        <v>45715</v>
      </c>
      <c r="W7173" s="8" t="s">
        <v>10609</v>
      </c>
      <c r="X7173" s="8" t="s">
        <v>1212</v>
      </c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</row>
    <row r="7174" spans="1:55" ht="20" customHeight="1" x14ac:dyDescent="0.35">
      <c r="A7174" s="1"/>
      <c r="B7174" s="17">
        <v>45838</v>
      </c>
      <c r="C7174" s="16" t="s">
        <v>11934</v>
      </c>
      <c r="D7174" s="16" t="s">
        <v>1208</v>
      </c>
      <c r="E7174" s="18">
        <v>6</v>
      </c>
      <c r="F7174" s="9">
        <v>750000000</v>
      </c>
      <c r="G7174" s="19">
        <v>46449</v>
      </c>
      <c r="H7174" s="20">
        <v>45719</v>
      </c>
      <c r="I7174" s="20">
        <v>45903</v>
      </c>
      <c r="J7174" s="16" t="s">
        <v>1209</v>
      </c>
      <c r="K7174" s="16">
        <v>2</v>
      </c>
      <c r="L7174" s="16" t="s">
        <v>11935</v>
      </c>
      <c r="M7174" s="9">
        <v>-770610065.44000006</v>
      </c>
      <c r="N7174" s="9">
        <v>-14794520.550000001</v>
      </c>
      <c r="O7174" s="9">
        <v>-755815544.88999999</v>
      </c>
      <c r="P7174" s="9">
        <v>1.5859884</v>
      </c>
      <c r="Q7174" s="9">
        <v>1.5435333</v>
      </c>
      <c r="R7174" s="9">
        <v>3.8341357</v>
      </c>
      <c r="S7174" s="9">
        <v>118946.23</v>
      </c>
      <c r="T7174" s="9">
        <v>202502280000100</v>
      </c>
      <c r="U7174" s="21">
        <v>45716</v>
      </c>
      <c r="V7174" s="21">
        <v>45719</v>
      </c>
      <c r="W7174" s="8" t="s">
        <v>1265</v>
      </c>
      <c r="X7174" s="8" t="s">
        <v>1212</v>
      </c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</row>
    <row r="7175" spans="1:55" ht="20" customHeight="1" x14ac:dyDescent="0.35">
      <c r="A7175" s="1"/>
      <c r="B7175" s="17">
        <v>45838</v>
      </c>
      <c r="C7175" s="16" t="s">
        <v>11936</v>
      </c>
      <c r="D7175" s="16" t="s">
        <v>1214</v>
      </c>
      <c r="E7175" s="18">
        <v>6.0167153999999998</v>
      </c>
      <c r="F7175" s="9">
        <v>750000000</v>
      </c>
      <c r="G7175" s="19">
        <v>46449</v>
      </c>
      <c r="H7175" s="20">
        <v>45719</v>
      </c>
      <c r="I7175" s="20">
        <v>45903</v>
      </c>
      <c r="J7175" s="16" t="s">
        <v>1209</v>
      </c>
      <c r="K7175" s="16">
        <v>2</v>
      </c>
      <c r="L7175" s="16" t="s">
        <v>11935</v>
      </c>
      <c r="M7175" s="9">
        <v>764835736.64999998</v>
      </c>
      <c r="N7175" s="9">
        <v>14835736.65</v>
      </c>
      <c r="O7175" s="9">
        <v>750000000</v>
      </c>
      <c r="P7175" s="9">
        <v>0</v>
      </c>
      <c r="Q7175" s="9">
        <v>0</v>
      </c>
      <c r="R7175" s="9">
        <v>0</v>
      </c>
      <c r="S7175" s="9">
        <v>0</v>
      </c>
      <c r="T7175" s="9">
        <v>202502280000100</v>
      </c>
      <c r="U7175" s="21">
        <v>45716</v>
      </c>
      <c r="V7175" s="21">
        <v>45719</v>
      </c>
      <c r="W7175" s="8" t="s">
        <v>1265</v>
      </c>
      <c r="X7175" s="8" t="s">
        <v>1212</v>
      </c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</row>
    <row r="7176" spans="1:55" ht="20" customHeight="1" x14ac:dyDescent="0.35">
      <c r="A7176" s="1"/>
      <c r="B7176" s="17">
        <v>45838</v>
      </c>
      <c r="C7176" s="16" t="s">
        <v>11937</v>
      </c>
      <c r="D7176" s="16" t="s">
        <v>1208</v>
      </c>
      <c r="E7176" s="18">
        <v>6</v>
      </c>
      <c r="F7176" s="9">
        <v>100000000</v>
      </c>
      <c r="G7176" s="19">
        <v>46449</v>
      </c>
      <c r="H7176" s="20">
        <v>45719</v>
      </c>
      <c r="I7176" s="20">
        <v>45903</v>
      </c>
      <c r="J7176" s="16" t="s">
        <v>1209</v>
      </c>
      <c r="K7176" s="16">
        <v>2</v>
      </c>
      <c r="L7176" s="16" t="s">
        <v>11938</v>
      </c>
      <c r="M7176" s="9">
        <v>-102748008.72</v>
      </c>
      <c r="N7176" s="9">
        <v>-1972602.74</v>
      </c>
      <c r="O7176" s="9">
        <v>-100775405.98</v>
      </c>
      <c r="P7176" s="9">
        <v>1.5859884</v>
      </c>
      <c r="Q7176" s="9">
        <v>1.5435333</v>
      </c>
      <c r="R7176" s="9">
        <v>3.8341357</v>
      </c>
      <c r="S7176" s="9">
        <v>15859.5</v>
      </c>
      <c r="T7176" s="9">
        <v>202502280000101</v>
      </c>
      <c r="U7176" s="21">
        <v>45716</v>
      </c>
      <c r="V7176" s="21">
        <v>45719</v>
      </c>
      <c r="W7176" s="8" t="s">
        <v>10609</v>
      </c>
      <c r="X7176" s="8" t="s">
        <v>1212</v>
      </c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</row>
    <row r="7177" spans="1:55" ht="20" customHeight="1" x14ac:dyDescent="0.35">
      <c r="A7177" s="1"/>
      <c r="B7177" s="17">
        <v>45838</v>
      </c>
      <c r="C7177" s="16" t="s">
        <v>11939</v>
      </c>
      <c r="D7177" s="16" t="s">
        <v>1214</v>
      </c>
      <c r="E7177" s="18">
        <v>6.0167153000000004</v>
      </c>
      <c r="F7177" s="9">
        <v>100000000</v>
      </c>
      <c r="G7177" s="19">
        <v>46449</v>
      </c>
      <c r="H7177" s="20">
        <v>45719</v>
      </c>
      <c r="I7177" s="20">
        <v>45903</v>
      </c>
      <c r="J7177" s="16" t="s">
        <v>1209</v>
      </c>
      <c r="K7177" s="16">
        <v>2</v>
      </c>
      <c r="L7177" s="16" t="s">
        <v>11938</v>
      </c>
      <c r="M7177" s="9">
        <v>101978098.19</v>
      </c>
      <c r="N7177" s="9">
        <v>1978098.19</v>
      </c>
      <c r="O7177" s="9">
        <v>100000000</v>
      </c>
      <c r="P7177" s="9">
        <v>0</v>
      </c>
      <c r="Q7177" s="9">
        <v>0</v>
      </c>
      <c r="R7177" s="9">
        <v>0</v>
      </c>
      <c r="S7177" s="9">
        <v>0</v>
      </c>
      <c r="T7177" s="9">
        <v>202502280000101</v>
      </c>
      <c r="U7177" s="21">
        <v>45716</v>
      </c>
      <c r="V7177" s="21">
        <v>45719</v>
      </c>
      <c r="W7177" s="8" t="s">
        <v>10609</v>
      </c>
      <c r="X7177" s="8" t="s">
        <v>1212</v>
      </c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</row>
    <row r="7178" spans="1:55" ht="20" customHeight="1" x14ac:dyDescent="0.35">
      <c r="A7178" s="1"/>
      <c r="B7178" s="17">
        <v>45838</v>
      </c>
      <c r="C7178" s="16" t="s">
        <v>11940</v>
      </c>
      <c r="D7178" s="16" t="s">
        <v>1208</v>
      </c>
      <c r="E7178" s="18">
        <v>5.99</v>
      </c>
      <c r="F7178" s="9">
        <v>100000000</v>
      </c>
      <c r="G7178" s="19">
        <v>46449</v>
      </c>
      <c r="H7178" s="20">
        <v>45719</v>
      </c>
      <c r="I7178" s="20">
        <v>45903</v>
      </c>
      <c r="J7178" s="16" t="s">
        <v>1209</v>
      </c>
      <c r="K7178" s="16">
        <v>2</v>
      </c>
      <c r="L7178" s="16" t="s">
        <v>11941</v>
      </c>
      <c r="M7178" s="9">
        <v>-102728973.3</v>
      </c>
      <c r="N7178" s="9">
        <v>-1969315.07</v>
      </c>
      <c r="O7178" s="9">
        <v>-100759658.23</v>
      </c>
      <c r="P7178" s="9">
        <v>1.5861147</v>
      </c>
      <c r="Q7178" s="9">
        <v>1.5436562</v>
      </c>
      <c r="R7178" s="9">
        <v>3.8344955999999999</v>
      </c>
      <c r="S7178" s="9">
        <v>15857.82</v>
      </c>
      <c r="T7178" s="9">
        <v>202502280000119</v>
      </c>
      <c r="U7178" s="21">
        <v>45716</v>
      </c>
      <c r="V7178" s="21">
        <v>45719</v>
      </c>
      <c r="W7178" s="8" t="s">
        <v>10609</v>
      </c>
      <c r="X7178" s="8" t="s">
        <v>1212</v>
      </c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</row>
    <row r="7179" spans="1:55" ht="20" customHeight="1" x14ac:dyDescent="0.35">
      <c r="A7179" s="1"/>
      <c r="B7179" s="17">
        <v>45838</v>
      </c>
      <c r="C7179" s="16" t="s">
        <v>11942</v>
      </c>
      <c r="D7179" s="16" t="s">
        <v>1214</v>
      </c>
      <c r="E7179" s="18">
        <v>6.0167153000000004</v>
      </c>
      <c r="F7179" s="9">
        <v>100000000</v>
      </c>
      <c r="G7179" s="19">
        <v>46449</v>
      </c>
      <c r="H7179" s="20">
        <v>45719</v>
      </c>
      <c r="I7179" s="20">
        <v>45903</v>
      </c>
      <c r="J7179" s="16" t="s">
        <v>1209</v>
      </c>
      <c r="K7179" s="16">
        <v>2</v>
      </c>
      <c r="L7179" s="16" t="s">
        <v>11941</v>
      </c>
      <c r="M7179" s="9">
        <v>101978098.19</v>
      </c>
      <c r="N7179" s="9">
        <v>1978098.19</v>
      </c>
      <c r="O7179" s="9">
        <v>100000000</v>
      </c>
      <c r="P7179" s="9">
        <v>0</v>
      </c>
      <c r="Q7179" s="9">
        <v>0</v>
      </c>
      <c r="R7179" s="9">
        <v>0</v>
      </c>
      <c r="S7179" s="9">
        <v>0</v>
      </c>
      <c r="T7179" s="9">
        <v>202502280000119</v>
      </c>
      <c r="U7179" s="21">
        <v>45716</v>
      </c>
      <c r="V7179" s="21">
        <v>45719</v>
      </c>
      <c r="W7179" s="8" t="s">
        <v>10609</v>
      </c>
      <c r="X7179" s="8" t="s">
        <v>1212</v>
      </c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</row>
    <row r="7180" spans="1:55" ht="20" customHeight="1" x14ac:dyDescent="0.35">
      <c r="A7180" s="1"/>
      <c r="B7180" s="17">
        <v>45838</v>
      </c>
      <c r="C7180" s="16" t="s">
        <v>11943</v>
      </c>
      <c r="D7180" s="16" t="s">
        <v>1208</v>
      </c>
      <c r="E7180" s="18">
        <v>5.98</v>
      </c>
      <c r="F7180" s="9">
        <v>100000000</v>
      </c>
      <c r="G7180" s="19">
        <v>47546</v>
      </c>
      <c r="H7180" s="20">
        <v>45719</v>
      </c>
      <c r="I7180" s="20">
        <v>45903</v>
      </c>
      <c r="J7180" s="16" t="s">
        <v>1209</v>
      </c>
      <c r="K7180" s="16">
        <v>2</v>
      </c>
      <c r="L7180" s="16" t="s">
        <v>11944</v>
      </c>
      <c r="M7180" s="9">
        <v>-103105560.18000001</v>
      </c>
      <c r="N7180" s="9">
        <v>-1966027.4</v>
      </c>
      <c r="O7180" s="9">
        <v>-101139532.78</v>
      </c>
      <c r="P7180" s="9">
        <v>4.0734554999999997</v>
      </c>
      <c r="Q7180" s="9">
        <v>3.9618764999999998</v>
      </c>
      <c r="R7180" s="9">
        <v>17.2365529</v>
      </c>
      <c r="S7180" s="9">
        <v>40849.15</v>
      </c>
      <c r="T7180" s="9">
        <v>202502280000414</v>
      </c>
      <c r="U7180" s="21">
        <v>45716</v>
      </c>
      <c r="V7180" s="21">
        <v>45719</v>
      </c>
      <c r="W7180" s="8" t="s">
        <v>10609</v>
      </c>
      <c r="X7180" s="8" t="s">
        <v>1212</v>
      </c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</row>
    <row r="7181" spans="1:55" ht="20" customHeight="1" x14ac:dyDescent="0.35">
      <c r="A7181" s="1"/>
      <c r="B7181" s="17">
        <v>45838</v>
      </c>
      <c r="C7181" s="16" t="s">
        <v>11945</v>
      </c>
      <c r="D7181" s="16" t="s">
        <v>1214</v>
      </c>
      <c r="E7181" s="18">
        <v>6.0167153000000004</v>
      </c>
      <c r="F7181" s="9">
        <v>100000000</v>
      </c>
      <c r="G7181" s="19">
        <v>47546</v>
      </c>
      <c r="H7181" s="20">
        <v>45719</v>
      </c>
      <c r="I7181" s="20">
        <v>45903</v>
      </c>
      <c r="J7181" s="16" t="s">
        <v>1209</v>
      </c>
      <c r="K7181" s="16">
        <v>2</v>
      </c>
      <c r="L7181" s="16" t="s">
        <v>11944</v>
      </c>
      <c r="M7181" s="9">
        <v>101978098.19</v>
      </c>
      <c r="N7181" s="9">
        <v>1978098.19</v>
      </c>
      <c r="O7181" s="9">
        <v>100000000</v>
      </c>
      <c r="P7181" s="9">
        <v>0</v>
      </c>
      <c r="Q7181" s="9">
        <v>0</v>
      </c>
      <c r="R7181" s="9">
        <v>0</v>
      </c>
      <c r="S7181" s="9">
        <v>0</v>
      </c>
      <c r="T7181" s="9">
        <v>202502280000414</v>
      </c>
      <c r="U7181" s="21">
        <v>45716</v>
      </c>
      <c r="V7181" s="21">
        <v>45719</v>
      </c>
      <c r="W7181" s="8" t="s">
        <v>10609</v>
      </c>
      <c r="X7181" s="8" t="s">
        <v>1212</v>
      </c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</row>
    <row r="7182" spans="1:55" ht="20" customHeight="1" x14ac:dyDescent="0.35">
      <c r="A7182" s="1"/>
      <c r="B7182" s="17">
        <v>45838</v>
      </c>
      <c r="C7182" s="16" t="s">
        <v>11946</v>
      </c>
      <c r="D7182" s="16" t="s">
        <v>1208</v>
      </c>
      <c r="E7182" s="18">
        <v>5.9824999999999999</v>
      </c>
      <c r="F7182" s="9">
        <v>500000000</v>
      </c>
      <c r="G7182" s="19">
        <v>46449</v>
      </c>
      <c r="H7182" s="20">
        <v>45719</v>
      </c>
      <c r="I7182" s="20">
        <v>45903</v>
      </c>
      <c r="J7182" s="16" t="s">
        <v>1209</v>
      </c>
      <c r="K7182" s="16">
        <v>2</v>
      </c>
      <c r="L7182" s="16" t="s">
        <v>11947</v>
      </c>
      <c r="M7182" s="9">
        <v>-513573483.68000001</v>
      </c>
      <c r="N7182" s="9">
        <v>-9834246.5800000001</v>
      </c>
      <c r="O7182" s="9">
        <v>-503739237.10000002</v>
      </c>
      <c r="P7182" s="9">
        <v>1.5862094</v>
      </c>
      <c r="Q7182" s="9">
        <v>1.5437483999999999</v>
      </c>
      <c r="R7182" s="9">
        <v>3.8347657000000002</v>
      </c>
      <c r="S7182" s="9">
        <v>79282.820000000007</v>
      </c>
      <c r="T7182" s="9">
        <v>202502280000527</v>
      </c>
      <c r="U7182" s="21">
        <v>45716</v>
      </c>
      <c r="V7182" s="21">
        <v>45719</v>
      </c>
      <c r="W7182" s="8" t="s">
        <v>1265</v>
      </c>
      <c r="X7182" s="8" t="s">
        <v>1212</v>
      </c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</row>
    <row r="7183" spans="1:55" ht="20" customHeight="1" x14ac:dyDescent="0.35">
      <c r="A7183" s="1"/>
      <c r="B7183" s="17">
        <v>45838</v>
      </c>
      <c r="C7183" s="16" t="s">
        <v>11948</v>
      </c>
      <c r="D7183" s="16" t="s">
        <v>1214</v>
      </c>
      <c r="E7183" s="18">
        <v>6.0167153999999998</v>
      </c>
      <c r="F7183" s="9">
        <v>500000000</v>
      </c>
      <c r="G7183" s="19">
        <v>46449</v>
      </c>
      <c r="H7183" s="20">
        <v>45719</v>
      </c>
      <c r="I7183" s="20">
        <v>45903</v>
      </c>
      <c r="J7183" s="16" t="s">
        <v>1209</v>
      </c>
      <c r="K7183" s="16">
        <v>2</v>
      </c>
      <c r="L7183" s="16" t="s">
        <v>11947</v>
      </c>
      <c r="M7183" s="9">
        <v>509890491.05000001</v>
      </c>
      <c r="N7183" s="9">
        <v>9890491.0500000007</v>
      </c>
      <c r="O7183" s="9">
        <v>500000000</v>
      </c>
      <c r="P7183" s="9">
        <v>0</v>
      </c>
      <c r="Q7183" s="9">
        <v>0</v>
      </c>
      <c r="R7183" s="9">
        <v>0</v>
      </c>
      <c r="S7183" s="9">
        <v>0</v>
      </c>
      <c r="T7183" s="9">
        <v>202502280000527</v>
      </c>
      <c r="U7183" s="21">
        <v>45716</v>
      </c>
      <c r="V7183" s="21">
        <v>45719</v>
      </c>
      <c r="W7183" s="8" t="s">
        <v>1265</v>
      </c>
      <c r="X7183" s="8" t="s">
        <v>1212</v>
      </c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</row>
    <row r="7184" spans="1:55" ht="20" customHeight="1" x14ac:dyDescent="0.35">
      <c r="A7184" s="1"/>
      <c r="B7184" s="17">
        <v>45838</v>
      </c>
      <c r="C7184" s="16" t="s">
        <v>11949</v>
      </c>
      <c r="D7184" s="16" t="s">
        <v>1208</v>
      </c>
      <c r="E7184" s="18">
        <v>6.0149999999999997</v>
      </c>
      <c r="F7184" s="9">
        <v>350000000</v>
      </c>
      <c r="G7184" s="19">
        <v>47546</v>
      </c>
      <c r="H7184" s="20">
        <v>45720</v>
      </c>
      <c r="I7184" s="20">
        <v>45904</v>
      </c>
      <c r="J7184" s="16" t="s">
        <v>1209</v>
      </c>
      <c r="K7184" s="16">
        <v>2</v>
      </c>
      <c r="L7184" s="16" t="s">
        <v>11950</v>
      </c>
      <c r="M7184" s="9">
        <v>-361350096.98000002</v>
      </c>
      <c r="N7184" s="9">
        <v>-6863691.7800000003</v>
      </c>
      <c r="O7184" s="9">
        <v>-354486405.19999999</v>
      </c>
      <c r="P7184" s="9">
        <v>4.0714682</v>
      </c>
      <c r="Q7184" s="9">
        <v>3.9599510000000002</v>
      </c>
      <c r="R7184" s="9">
        <v>17.2253148</v>
      </c>
      <c r="S7184" s="9">
        <v>143092.87</v>
      </c>
      <c r="T7184" s="9">
        <v>202503030000291</v>
      </c>
      <c r="U7184" s="21">
        <v>45719</v>
      </c>
      <c r="V7184" s="21">
        <v>45720</v>
      </c>
      <c r="W7184" s="8" t="s">
        <v>7983</v>
      </c>
      <c r="X7184" s="8" t="s">
        <v>1212</v>
      </c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</row>
    <row r="7185" spans="1:55" ht="20" customHeight="1" x14ac:dyDescent="0.35">
      <c r="A7185" s="1"/>
      <c r="B7185" s="17">
        <v>45838</v>
      </c>
      <c r="C7185" s="16" t="s">
        <v>11951</v>
      </c>
      <c r="D7185" s="16" t="s">
        <v>1214</v>
      </c>
      <c r="E7185" s="18">
        <v>6.0124402000000003</v>
      </c>
      <c r="F7185" s="9">
        <v>350000000</v>
      </c>
      <c r="G7185" s="19">
        <v>47546</v>
      </c>
      <c r="H7185" s="20">
        <v>45720</v>
      </c>
      <c r="I7185" s="20">
        <v>45904</v>
      </c>
      <c r="J7185" s="16" t="s">
        <v>1209</v>
      </c>
      <c r="K7185" s="16">
        <v>2</v>
      </c>
      <c r="L7185" s="16" t="s">
        <v>11950</v>
      </c>
      <c r="M7185" s="9">
        <v>356860770.85000002</v>
      </c>
      <c r="N7185" s="9">
        <v>6860770.8499999996</v>
      </c>
      <c r="O7185" s="9">
        <v>350000000</v>
      </c>
      <c r="P7185" s="9">
        <v>0</v>
      </c>
      <c r="Q7185" s="9">
        <v>0</v>
      </c>
      <c r="R7185" s="9">
        <v>0</v>
      </c>
      <c r="S7185" s="9">
        <v>0</v>
      </c>
      <c r="T7185" s="9">
        <v>202503030000291</v>
      </c>
      <c r="U7185" s="21">
        <v>45719</v>
      </c>
      <c r="V7185" s="21">
        <v>45720</v>
      </c>
      <c r="W7185" s="8" t="s">
        <v>7983</v>
      </c>
      <c r="X7185" s="8" t="s">
        <v>1212</v>
      </c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</row>
    <row r="7186" spans="1:55" ht="20" customHeight="1" x14ac:dyDescent="0.35">
      <c r="A7186" s="1"/>
      <c r="B7186" s="17">
        <v>45838</v>
      </c>
      <c r="C7186" s="16" t="s">
        <v>11952</v>
      </c>
      <c r="D7186" s="16" t="s">
        <v>1208</v>
      </c>
      <c r="E7186" s="18">
        <v>5.9725000000000001</v>
      </c>
      <c r="F7186" s="9">
        <v>100000000</v>
      </c>
      <c r="G7186" s="19">
        <v>46454</v>
      </c>
      <c r="H7186" s="20">
        <v>45722</v>
      </c>
      <c r="I7186" s="20">
        <v>45908</v>
      </c>
      <c r="J7186" s="16" t="s">
        <v>1209</v>
      </c>
      <c r="K7186" s="16">
        <v>2</v>
      </c>
      <c r="L7186" s="16" t="s">
        <v>11953</v>
      </c>
      <c r="M7186" s="9">
        <v>-102650535.65000001</v>
      </c>
      <c r="N7186" s="9">
        <v>-1914472.6</v>
      </c>
      <c r="O7186" s="9">
        <v>-100736063.05</v>
      </c>
      <c r="P7186" s="9">
        <v>1.5995845</v>
      </c>
      <c r="Q7186" s="9">
        <v>1.5567601</v>
      </c>
      <c r="R7186" s="9">
        <v>3.8836012000000002</v>
      </c>
      <c r="S7186" s="9">
        <v>15980.23</v>
      </c>
      <c r="T7186" s="9">
        <v>202503050000263</v>
      </c>
      <c r="U7186" s="21">
        <v>45721</v>
      </c>
      <c r="V7186" s="21">
        <v>45722</v>
      </c>
      <c r="W7186" s="8" t="s">
        <v>10609</v>
      </c>
      <c r="X7186" s="8" t="s">
        <v>1212</v>
      </c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</row>
    <row r="7187" spans="1:55" ht="20" customHeight="1" x14ac:dyDescent="0.35">
      <c r="A7187" s="1"/>
      <c r="B7187" s="17">
        <v>45838</v>
      </c>
      <c r="C7187" s="16" t="s">
        <v>11954</v>
      </c>
      <c r="D7187" s="16" t="s">
        <v>1214</v>
      </c>
      <c r="E7187" s="18">
        <v>6.0049194999999997</v>
      </c>
      <c r="F7187" s="9">
        <v>100000000</v>
      </c>
      <c r="G7187" s="19">
        <v>46454</v>
      </c>
      <c r="H7187" s="20">
        <v>45722</v>
      </c>
      <c r="I7187" s="20">
        <v>45908</v>
      </c>
      <c r="J7187" s="16" t="s">
        <v>1209</v>
      </c>
      <c r="K7187" s="16">
        <v>2</v>
      </c>
      <c r="L7187" s="16" t="s">
        <v>11953</v>
      </c>
      <c r="M7187" s="9">
        <v>101924864.61</v>
      </c>
      <c r="N7187" s="9">
        <v>1924864.61</v>
      </c>
      <c r="O7187" s="9">
        <v>100000000</v>
      </c>
      <c r="P7187" s="9">
        <v>0</v>
      </c>
      <c r="Q7187" s="9">
        <v>0</v>
      </c>
      <c r="R7187" s="9">
        <v>0</v>
      </c>
      <c r="S7187" s="9">
        <v>0</v>
      </c>
      <c r="T7187" s="9">
        <v>202503050000263</v>
      </c>
      <c r="U7187" s="21">
        <v>45721</v>
      </c>
      <c r="V7187" s="21">
        <v>45722</v>
      </c>
      <c r="W7187" s="8" t="s">
        <v>10609</v>
      </c>
      <c r="X7187" s="8" t="s">
        <v>1212</v>
      </c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</row>
    <row r="7188" spans="1:55" ht="20" customHeight="1" x14ac:dyDescent="0.35">
      <c r="A7188" s="1"/>
      <c r="B7188" s="17">
        <v>45838</v>
      </c>
      <c r="C7188" s="16" t="s">
        <v>11955</v>
      </c>
      <c r="D7188" s="16" t="s">
        <v>1208</v>
      </c>
      <c r="E7188" s="18">
        <v>5.97</v>
      </c>
      <c r="F7188" s="9">
        <v>100000000</v>
      </c>
      <c r="G7188" s="19">
        <v>47548</v>
      </c>
      <c r="H7188" s="20">
        <v>45722</v>
      </c>
      <c r="I7188" s="20">
        <v>45908</v>
      </c>
      <c r="J7188" s="16" t="s">
        <v>1209</v>
      </c>
      <c r="K7188" s="16">
        <v>2</v>
      </c>
      <c r="L7188" s="16" t="s">
        <v>11956</v>
      </c>
      <c r="M7188" s="9">
        <v>-103012096.19</v>
      </c>
      <c r="N7188" s="9">
        <v>-1913671.23</v>
      </c>
      <c r="O7188" s="9">
        <v>-101098424.95999999</v>
      </c>
      <c r="P7188" s="9">
        <v>4.0803171000000003</v>
      </c>
      <c r="Q7188" s="9">
        <v>3.9685462999999999</v>
      </c>
      <c r="R7188" s="9">
        <v>17.2764275</v>
      </c>
      <c r="S7188" s="9">
        <v>40880.83</v>
      </c>
      <c r="T7188" s="9">
        <v>202503050000265</v>
      </c>
      <c r="U7188" s="21">
        <v>45721</v>
      </c>
      <c r="V7188" s="21">
        <v>45722</v>
      </c>
      <c r="W7188" s="8" t="s">
        <v>10609</v>
      </c>
      <c r="X7188" s="8" t="s">
        <v>1212</v>
      </c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</row>
    <row r="7189" spans="1:55" ht="20" customHeight="1" x14ac:dyDescent="0.35">
      <c r="A7189" s="1"/>
      <c r="B7189" s="17">
        <v>45838</v>
      </c>
      <c r="C7189" s="16" t="s">
        <v>11957</v>
      </c>
      <c r="D7189" s="16" t="s">
        <v>1214</v>
      </c>
      <c r="E7189" s="18">
        <v>6.0049194999999997</v>
      </c>
      <c r="F7189" s="9">
        <v>100000000</v>
      </c>
      <c r="G7189" s="19">
        <v>47548</v>
      </c>
      <c r="H7189" s="20">
        <v>45722</v>
      </c>
      <c r="I7189" s="20">
        <v>45908</v>
      </c>
      <c r="J7189" s="16" t="s">
        <v>1209</v>
      </c>
      <c r="K7189" s="16">
        <v>2</v>
      </c>
      <c r="L7189" s="16" t="s">
        <v>11956</v>
      </c>
      <c r="M7189" s="9">
        <v>101924864.61</v>
      </c>
      <c r="N7189" s="9">
        <v>1924864.61</v>
      </c>
      <c r="O7189" s="9">
        <v>100000000</v>
      </c>
      <c r="P7189" s="9">
        <v>0</v>
      </c>
      <c r="Q7189" s="9">
        <v>0</v>
      </c>
      <c r="R7189" s="9">
        <v>0</v>
      </c>
      <c r="S7189" s="9">
        <v>0</v>
      </c>
      <c r="T7189" s="9">
        <v>202503050000265</v>
      </c>
      <c r="U7189" s="21">
        <v>45721</v>
      </c>
      <c r="V7189" s="21">
        <v>45722</v>
      </c>
      <c r="W7189" s="8" t="s">
        <v>10609</v>
      </c>
      <c r="X7189" s="8" t="s">
        <v>1212</v>
      </c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</row>
    <row r="7190" spans="1:55" ht="20" customHeight="1" x14ac:dyDescent="0.35">
      <c r="A7190" s="1"/>
      <c r="B7190" s="17">
        <v>45838</v>
      </c>
      <c r="C7190" s="16" t="s">
        <v>11958</v>
      </c>
      <c r="D7190" s="16" t="s">
        <v>1208</v>
      </c>
      <c r="E7190" s="18">
        <v>5.97</v>
      </c>
      <c r="F7190" s="9">
        <v>500000000</v>
      </c>
      <c r="G7190" s="19">
        <v>47548</v>
      </c>
      <c r="H7190" s="20">
        <v>45722</v>
      </c>
      <c r="I7190" s="20">
        <v>45908</v>
      </c>
      <c r="J7190" s="16" t="s">
        <v>1209</v>
      </c>
      <c r="K7190" s="16">
        <v>2</v>
      </c>
      <c r="L7190" s="16" t="s">
        <v>11959</v>
      </c>
      <c r="M7190" s="9">
        <v>515060480.89999998</v>
      </c>
      <c r="N7190" s="9">
        <v>9568356.1600000001</v>
      </c>
      <c r="O7190" s="9">
        <v>505492124.74000001</v>
      </c>
      <c r="P7190" s="9">
        <v>4.0803171000000003</v>
      </c>
      <c r="Q7190" s="9">
        <v>-3.9685462999999999</v>
      </c>
      <c r="R7190" s="9">
        <v>17.2764275</v>
      </c>
      <c r="S7190" s="9">
        <v>-204404.14</v>
      </c>
      <c r="T7190" s="9">
        <v>202503050000266</v>
      </c>
      <c r="U7190" s="21">
        <v>45721</v>
      </c>
      <c r="V7190" s="21">
        <v>45722</v>
      </c>
      <c r="W7190" s="8" t="s">
        <v>7983</v>
      </c>
      <c r="X7190" s="8" t="s">
        <v>1212</v>
      </c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</row>
    <row r="7191" spans="1:55" ht="20" customHeight="1" x14ac:dyDescent="0.35">
      <c r="A7191" s="1"/>
      <c r="B7191" s="17">
        <v>45838</v>
      </c>
      <c r="C7191" s="16" t="s">
        <v>11960</v>
      </c>
      <c r="D7191" s="16" t="s">
        <v>1214</v>
      </c>
      <c r="E7191" s="18">
        <v>6.0049194999999997</v>
      </c>
      <c r="F7191" s="9">
        <v>500000000</v>
      </c>
      <c r="G7191" s="19">
        <v>47548</v>
      </c>
      <c r="H7191" s="20">
        <v>45722</v>
      </c>
      <c r="I7191" s="20">
        <v>45908</v>
      </c>
      <c r="J7191" s="16" t="s">
        <v>1209</v>
      </c>
      <c r="K7191" s="16">
        <v>2</v>
      </c>
      <c r="L7191" s="16" t="s">
        <v>11959</v>
      </c>
      <c r="M7191" s="9">
        <v>-509624323.08999997</v>
      </c>
      <c r="N7191" s="9">
        <v>-9624323.0899999999</v>
      </c>
      <c r="O7191" s="9">
        <v>-500000000</v>
      </c>
      <c r="P7191" s="9">
        <v>0</v>
      </c>
      <c r="Q7191" s="9">
        <v>0</v>
      </c>
      <c r="R7191" s="9">
        <v>0</v>
      </c>
      <c r="S7191" s="9">
        <v>0</v>
      </c>
      <c r="T7191" s="9">
        <v>202503050000266</v>
      </c>
      <c r="U7191" s="21">
        <v>45721</v>
      </c>
      <c r="V7191" s="21">
        <v>45722</v>
      </c>
      <c r="W7191" s="8" t="s">
        <v>7983</v>
      </c>
      <c r="X7191" s="8" t="s">
        <v>1212</v>
      </c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</row>
    <row r="7192" spans="1:55" ht="20" customHeight="1" x14ac:dyDescent="0.35">
      <c r="A7192" s="1"/>
      <c r="B7192" s="17">
        <v>45838</v>
      </c>
      <c r="C7192" s="16" t="s">
        <v>11961</v>
      </c>
      <c r="D7192" s="16" t="s">
        <v>1208</v>
      </c>
      <c r="E7192" s="18">
        <v>5.96</v>
      </c>
      <c r="F7192" s="9">
        <v>100000000</v>
      </c>
      <c r="G7192" s="19">
        <v>47548</v>
      </c>
      <c r="H7192" s="20">
        <v>45722</v>
      </c>
      <c r="I7192" s="20">
        <v>45908</v>
      </c>
      <c r="J7192" s="16" t="s">
        <v>1209</v>
      </c>
      <c r="K7192" s="16">
        <v>2</v>
      </c>
      <c r="L7192" s="16" t="s">
        <v>11962</v>
      </c>
      <c r="M7192" s="9">
        <v>-102968223.79000001</v>
      </c>
      <c r="N7192" s="9">
        <v>-1910465.75</v>
      </c>
      <c r="O7192" s="9">
        <v>-101057758.04000001</v>
      </c>
      <c r="P7192" s="9">
        <v>4.0810693000000002</v>
      </c>
      <c r="Q7192" s="9">
        <v>3.9692758000000001</v>
      </c>
      <c r="R7192" s="9">
        <v>17.280378599999999</v>
      </c>
      <c r="S7192" s="9">
        <v>40870.93</v>
      </c>
      <c r="T7192" s="9">
        <v>202503050000290</v>
      </c>
      <c r="U7192" s="21">
        <v>45721</v>
      </c>
      <c r="V7192" s="21">
        <v>45722</v>
      </c>
      <c r="W7192" s="8" t="s">
        <v>10609</v>
      </c>
      <c r="X7192" s="8" t="s">
        <v>1212</v>
      </c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</row>
    <row r="7193" spans="1:55" ht="20" customHeight="1" x14ac:dyDescent="0.35">
      <c r="A7193" s="1"/>
      <c r="B7193" s="17">
        <v>45838</v>
      </c>
      <c r="C7193" s="16" t="s">
        <v>11963</v>
      </c>
      <c r="D7193" s="16" t="s">
        <v>1214</v>
      </c>
      <c r="E7193" s="18">
        <v>6.0049194999999997</v>
      </c>
      <c r="F7193" s="9">
        <v>100000000</v>
      </c>
      <c r="G7193" s="19">
        <v>47548</v>
      </c>
      <c r="H7193" s="20">
        <v>45722</v>
      </c>
      <c r="I7193" s="20">
        <v>45908</v>
      </c>
      <c r="J7193" s="16" t="s">
        <v>1209</v>
      </c>
      <c r="K7193" s="16">
        <v>2</v>
      </c>
      <c r="L7193" s="16" t="s">
        <v>11962</v>
      </c>
      <c r="M7193" s="9">
        <v>101924864.61</v>
      </c>
      <c r="N7193" s="9">
        <v>1924864.61</v>
      </c>
      <c r="O7193" s="9">
        <v>100000000</v>
      </c>
      <c r="P7193" s="9">
        <v>0</v>
      </c>
      <c r="Q7193" s="9">
        <v>0</v>
      </c>
      <c r="R7193" s="9">
        <v>0</v>
      </c>
      <c r="S7193" s="9">
        <v>0</v>
      </c>
      <c r="T7193" s="9">
        <v>202503050000290</v>
      </c>
      <c r="U7193" s="21">
        <v>45721</v>
      </c>
      <c r="V7193" s="21">
        <v>45722</v>
      </c>
      <c r="W7193" s="8" t="s">
        <v>10609</v>
      </c>
      <c r="X7193" s="8" t="s">
        <v>1212</v>
      </c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</row>
    <row r="7194" spans="1:55" ht="20" customHeight="1" x14ac:dyDescent="0.35">
      <c r="A7194" s="1"/>
      <c r="B7194" s="17">
        <v>45838</v>
      </c>
      <c r="C7194" s="16" t="s">
        <v>11964</v>
      </c>
      <c r="D7194" s="16" t="s">
        <v>1208</v>
      </c>
      <c r="E7194" s="18">
        <v>5.9550000000000001</v>
      </c>
      <c r="F7194" s="9">
        <v>100000000</v>
      </c>
      <c r="G7194" s="19">
        <v>46454</v>
      </c>
      <c r="H7194" s="20">
        <v>45722</v>
      </c>
      <c r="I7194" s="20">
        <v>45908</v>
      </c>
      <c r="J7194" s="16" t="s">
        <v>1209</v>
      </c>
      <c r="K7194" s="16">
        <v>2</v>
      </c>
      <c r="L7194" s="16" t="s">
        <v>11965</v>
      </c>
      <c r="M7194" s="9">
        <v>-102617153.58</v>
      </c>
      <c r="N7194" s="9">
        <v>-1908863.01</v>
      </c>
      <c r="O7194" s="9">
        <v>-100708290.56999999</v>
      </c>
      <c r="P7194" s="9">
        <v>1.5998068000000001</v>
      </c>
      <c r="Q7194" s="9">
        <v>1.5569765</v>
      </c>
      <c r="R7194" s="9">
        <v>3.8842390999999998</v>
      </c>
      <c r="S7194" s="9">
        <v>15977.25</v>
      </c>
      <c r="T7194" s="9">
        <v>202503050000293</v>
      </c>
      <c r="U7194" s="21">
        <v>45721</v>
      </c>
      <c r="V7194" s="21">
        <v>45722</v>
      </c>
      <c r="W7194" s="8" t="s">
        <v>10609</v>
      </c>
      <c r="X7194" s="8" t="s">
        <v>1212</v>
      </c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</row>
    <row r="7195" spans="1:55" ht="20" customHeight="1" x14ac:dyDescent="0.35">
      <c r="A7195" s="1"/>
      <c r="B7195" s="17">
        <v>45838</v>
      </c>
      <c r="C7195" s="16" t="s">
        <v>11966</v>
      </c>
      <c r="D7195" s="16" t="s">
        <v>1214</v>
      </c>
      <c r="E7195" s="18">
        <v>6.0049194999999997</v>
      </c>
      <c r="F7195" s="9">
        <v>100000000</v>
      </c>
      <c r="G7195" s="19">
        <v>46454</v>
      </c>
      <c r="H7195" s="20">
        <v>45722</v>
      </c>
      <c r="I7195" s="20">
        <v>45908</v>
      </c>
      <c r="J7195" s="16" t="s">
        <v>1209</v>
      </c>
      <c r="K7195" s="16">
        <v>2</v>
      </c>
      <c r="L7195" s="16" t="s">
        <v>11965</v>
      </c>
      <c r="M7195" s="9">
        <v>101924864.61</v>
      </c>
      <c r="N7195" s="9">
        <v>1924864.61</v>
      </c>
      <c r="O7195" s="9">
        <v>100000000</v>
      </c>
      <c r="P7195" s="9">
        <v>0</v>
      </c>
      <c r="Q7195" s="9">
        <v>0</v>
      </c>
      <c r="R7195" s="9">
        <v>0</v>
      </c>
      <c r="S7195" s="9">
        <v>0</v>
      </c>
      <c r="T7195" s="9">
        <v>202503050000293</v>
      </c>
      <c r="U7195" s="21">
        <v>45721</v>
      </c>
      <c r="V7195" s="21">
        <v>45722</v>
      </c>
      <c r="W7195" s="8" t="s">
        <v>10609</v>
      </c>
      <c r="X7195" s="8" t="s">
        <v>1212</v>
      </c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</row>
    <row r="7196" spans="1:55" ht="20" customHeight="1" x14ac:dyDescent="0.35">
      <c r="A7196" s="1"/>
      <c r="B7196" s="17">
        <v>45838</v>
      </c>
      <c r="C7196" s="16" t="s">
        <v>11967</v>
      </c>
      <c r="D7196" s="16" t="s">
        <v>1208</v>
      </c>
      <c r="E7196" s="18">
        <v>5.9574999999999996</v>
      </c>
      <c r="F7196" s="9">
        <v>150000000</v>
      </c>
      <c r="G7196" s="19">
        <v>47548</v>
      </c>
      <c r="H7196" s="20">
        <v>45722</v>
      </c>
      <c r="I7196" s="20">
        <v>45908</v>
      </c>
      <c r="J7196" s="16" t="s">
        <v>1209</v>
      </c>
      <c r="K7196" s="16">
        <v>2</v>
      </c>
      <c r="L7196" s="16" t="s">
        <v>11968</v>
      </c>
      <c r="M7196" s="9">
        <v>-154435883.50999999</v>
      </c>
      <c r="N7196" s="9">
        <v>-2864496.58</v>
      </c>
      <c r="O7196" s="9">
        <v>-151571386.93000001</v>
      </c>
      <c r="P7196" s="9">
        <v>4.0812574000000001</v>
      </c>
      <c r="Q7196" s="9">
        <v>3.9694582999999999</v>
      </c>
      <c r="R7196" s="9">
        <v>17.281366899999998</v>
      </c>
      <c r="S7196" s="9">
        <v>61302.68</v>
      </c>
      <c r="T7196" s="9">
        <v>202503050000322</v>
      </c>
      <c r="U7196" s="21">
        <v>45721</v>
      </c>
      <c r="V7196" s="21">
        <v>45722</v>
      </c>
      <c r="W7196" s="8" t="s">
        <v>7983</v>
      </c>
      <c r="X7196" s="8" t="s">
        <v>1212</v>
      </c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</row>
    <row r="7197" spans="1:55" ht="20" customHeight="1" x14ac:dyDescent="0.35">
      <c r="A7197" s="1"/>
      <c r="B7197" s="17">
        <v>45838</v>
      </c>
      <c r="C7197" s="16" t="s">
        <v>11969</v>
      </c>
      <c r="D7197" s="16" t="s">
        <v>1214</v>
      </c>
      <c r="E7197" s="18">
        <v>6.0049196</v>
      </c>
      <c r="F7197" s="9">
        <v>150000000</v>
      </c>
      <c r="G7197" s="19">
        <v>47548</v>
      </c>
      <c r="H7197" s="20">
        <v>45722</v>
      </c>
      <c r="I7197" s="20">
        <v>45908</v>
      </c>
      <c r="J7197" s="16" t="s">
        <v>1209</v>
      </c>
      <c r="K7197" s="16">
        <v>2</v>
      </c>
      <c r="L7197" s="16" t="s">
        <v>11968</v>
      </c>
      <c r="M7197" s="9">
        <v>152887296.94</v>
      </c>
      <c r="N7197" s="9">
        <v>2887296.94</v>
      </c>
      <c r="O7197" s="9">
        <v>150000000</v>
      </c>
      <c r="P7197" s="9">
        <v>0</v>
      </c>
      <c r="Q7197" s="9">
        <v>0</v>
      </c>
      <c r="R7197" s="9">
        <v>0</v>
      </c>
      <c r="S7197" s="9">
        <v>0</v>
      </c>
      <c r="T7197" s="9">
        <v>202503050000322</v>
      </c>
      <c r="U7197" s="21">
        <v>45721</v>
      </c>
      <c r="V7197" s="21">
        <v>45722</v>
      </c>
      <c r="W7197" s="8" t="s">
        <v>7983</v>
      </c>
      <c r="X7197" s="8" t="s">
        <v>1212</v>
      </c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</row>
    <row r="7198" spans="1:55" ht="20" customHeight="1" x14ac:dyDescent="0.35">
      <c r="A7198" s="1"/>
      <c r="B7198" s="17">
        <v>45838</v>
      </c>
      <c r="C7198" s="16" t="s">
        <v>11970</v>
      </c>
      <c r="D7198" s="16" t="s">
        <v>1208</v>
      </c>
      <c r="E7198" s="18">
        <v>5.95</v>
      </c>
      <c r="F7198" s="9">
        <v>100000000</v>
      </c>
      <c r="G7198" s="19">
        <v>47549</v>
      </c>
      <c r="H7198" s="20">
        <v>45723</v>
      </c>
      <c r="I7198" s="20">
        <v>45908</v>
      </c>
      <c r="J7198" s="16" t="s">
        <v>1209</v>
      </c>
      <c r="K7198" s="16">
        <v>2</v>
      </c>
      <c r="L7198" s="16" t="s">
        <v>11971</v>
      </c>
      <c r="M7198" s="9">
        <v>102907769.44</v>
      </c>
      <c r="N7198" s="9">
        <v>1890958.9</v>
      </c>
      <c r="O7198" s="9">
        <v>101016810.54000001</v>
      </c>
      <c r="P7198" s="9">
        <v>4.0845472000000003</v>
      </c>
      <c r="Q7198" s="9">
        <v>-3.9726553999999998</v>
      </c>
      <c r="R7198" s="9">
        <v>17.301074400000001</v>
      </c>
      <c r="S7198" s="9">
        <v>-40881.71</v>
      </c>
      <c r="T7198" s="9">
        <v>202503060000222</v>
      </c>
      <c r="U7198" s="21">
        <v>45722</v>
      </c>
      <c r="V7198" s="21">
        <v>45723</v>
      </c>
      <c r="W7198" s="8" t="s">
        <v>10609</v>
      </c>
      <c r="X7198" s="8" t="s">
        <v>1212</v>
      </c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</row>
    <row r="7199" spans="1:55" ht="20" customHeight="1" x14ac:dyDescent="0.35">
      <c r="A7199" s="1"/>
      <c r="B7199" s="17">
        <v>45838</v>
      </c>
      <c r="C7199" s="16" t="s">
        <v>11972</v>
      </c>
      <c r="D7199" s="16" t="s">
        <v>1214</v>
      </c>
      <c r="E7199" s="18">
        <v>6.0013399999999999</v>
      </c>
      <c r="F7199" s="9">
        <v>100000000</v>
      </c>
      <c r="G7199" s="19">
        <v>47549</v>
      </c>
      <c r="H7199" s="20">
        <v>45723</v>
      </c>
      <c r="I7199" s="20">
        <v>45908</v>
      </c>
      <c r="J7199" s="16" t="s">
        <v>1209</v>
      </c>
      <c r="K7199" s="16">
        <v>2</v>
      </c>
      <c r="L7199" s="16" t="s">
        <v>11971</v>
      </c>
      <c r="M7199" s="9">
        <v>-101907275.18000001</v>
      </c>
      <c r="N7199" s="9">
        <v>-1907275.18</v>
      </c>
      <c r="O7199" s="9">
        <v>-100000000</v>
      </c>
      <c r="P7199" s="9">
        <v>0</v>
      </c>
      <c r="Q7199" s="9">
        <v>0</v>
      </c>
      <c r="R7199" s="9">
        <v>0</v>
      </c>
      <c r="S7199" s="9">
        <v>0</v>
      </c>
      <c r="T7199" s="9">
        <v>202503060000222</v>
      </c>
      <c r="U7199" s="21">
        <v>45722</v>
      </c>
      <c r="V7199" s="21">
        <v>45723</v>
      </c>
      <c r="W7199" s="8" t="s">
        <v>10609</v>
      </c>
      <c r="X7199" s="8" t="s">
        <v>1212</v>
      </c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</row>
    <row r="7200" spans="1:55" ht="20" customHeight="1" x14ac:dyDescent="0.35">
      <c r="A7200" s="1"/>
      <c r="B7200" s="17">
        <v>45838</v>
      </c>
      <c r="C7200" s="16" t="s">
        <v>11973</v>
      </c>
      <c r="D7200" s="16" t="s">
        <v>1208</v>
      </c>
      <c r="E7200" s="18">
        <v>5.96</v>
      </c>
      <c r="F7200" s="9">
        <v>100000000</v>
      </c>
      <c r="G7200" s="19">
        <v>47549</v>
      </c>
      <c r="H7200" s="20">
        <v>45723</v>
      </c>
      <c r="I7200" s="20">
        <v>45908</v>
      </c>
      <c r="J7200" s="16" t="s">
        <v>1209</v>
      </c>
      <c r="K7200" s="16">
        <v>2</v>
      </c>
      <c r="L7200" s="16" t="s">
        <v>11974</v>
      </c>
      <c r="M7200" s="9">
        <v>102951635.14</v>
      </c>
      <c r="N7200" s="9">
        <v>1894136.99</v>
      </c>
      <c r="O7200" s="9">
        <v>101057498.15000001</v>
      </c>
      <c r="P7200" s="9">
        <v>4.0837944000000004</v>
      </c>
      <c r="Q7200" s="9">
        <v>-3.9719253000000001</v>
      </c>
      <c r="R7200" s="9">
        <v>17.297117799999999</v>
      </c>
      <c r="S7200" s="9">
        <v>-40891.620000000003</v>
      </c>
      <c r="T7200" s="9">
        <v>202503060000333</v>
      </c>
      <c r="U7200" s="21">
        <v>45722</v>
      </c>
      <c r="V7200" s="21">
        <v>45723</v>
      </c>
      <c r="W7200" s="8" t="s">
        <v>10609</v>
      </c>
      <c r="X7200" s="8" t="s">
        <v>1212</v>
      </c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</row>
    <row r="7201" spans="1:55" ht="20" customHeight="1" x14ac:dyDescent="0.35">
      <c r="A7201" s="1"/>
      <c r="B7201" s="17">
        <v>45838</v>
      </c>
      <c r="C7201" s="16" t="s">
        <v>11975</v>
      </c>
      <c r="D7201" s="16" t="s">
        <v>1214</v>
      </c>
      <c r="E7201" s="18">
        <v>6.0013399999999999</v>
      </c>
      <c r="F7201" s="9">
        <v>100000000</v>
      </c>
      <c r="G7201" s="19">
        <v>47549</v>
      </c>
      <c r="H7201" s="20">
        <v>45723</v>
      </c>
      <c r="I7201" s="20">
        <v>45908</v>
      </c>
      <c r="J7201" s="16" t="s">
        <v>1209</v>
      </c>
      <c r="K7201" s="16">
        <v>2</v>
      </c>
      <c r="L7201" s="16" t="s">
        <v>11974</v>
      </c>
      <c r="M7201" s="9">
        <v>-101907275.18000001</v>
      </c>
      <c r="N7201" s="9">
        <v>-1907275.18</v>
      </c>
      <c r="O7201" s="9">
        <v>-100000000</v>
      </c>
      <c r="P7201" s="9">
        <v>0</v>
      </c>
      <c r="Q7201" s="9">
        <v>0</v>
      </c>
      <c r="R7201" s="9">
        <v>0</v>
      </c>
      <c r="S7201" s="9">
        <v>0</v>
      </c>
      <c r="T7201" s="9">
        <v>202503060000333</v>
      </c>
      <c r="U7201" s="21">
        <v>45722</v>
      </c>
      <c r="V7201" s="21">
        <v>45723</v>
      </c>
      <c r="W7201" s="8" t="s">
        <v>10609</v>
      </c>
      <c r="X7201" s="8" t="s">
        <v>1212</v>
      </c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</row>
    <row r="7202" spans="1:55" ht="20" customHeight="1" x14ac:dyDescent="0.35">
      <c r="A7202" s="1"/>
      <c r="B7202" s="17">
        <v>45838</v>
      </c>
      <c r="C7202" s="16" t="s">
        <v>11976</v>
      </c>
      <c r="D7202" s="16" t="s">
        <v>1208</v>
      </c>
      <c r="E7202" s="18">
        <v>5.9550000000000001</v>
      </c>
      <c r="F7202" s="9">
        <v>1000000000</v>
      </c>
      <c r="G7202" s="19">
        <v>46456</v>
      </c>
      <c r="H7202" s="20">
        <v>45726</v>
      </c>
      <c r="I7202" s="20">
        <v>45910</v>
      </c>
      <c r="J7202" s="16" t="s">
        <v>1209</v>
      </c>
      <c r="K7202" s="16">
        <v>2</v>
      </c>
      <c r="L7202" s="16" t="s">
        <v>11977</v>
      </c>
      <c r="M7202" s="9">
        <v>-1025538779.52</v>
      </c>
      <c r="N7202" s="9">
        <v>-18436027.399999999</v>
      </c>
      <c r="O7202" s="9">
        <v>-1007102752.12</v>
      </c>
      <c r="P7202" s="9">
        <v>1.6057334999999999</v>
      </c>
      <c r="Q7202" s="9">
        <v>1.5627424999999999</v>
      </c>
      <c r="R7202" s="9">
        <v>3.9052106000000002</v>
      </c>
      <c r="S7202" s="9">
        <v>160265.31</v>
      </c>
      <c r="T7202" s="9">
        <v>202503070000282</v>
      </c>
      <c r="U7202" s="21">
        <v>45723</v>
      </c>
      <c r="V7202" s="21">
        <v>45726</v>
      </c>
      <c r="W7202" s="8" t="s">
        <v>2991</v>
      </c>
      <c r="X7202" s="8" t="s">
        <v>1212</v>
      </c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</row>
    <row r="7203" spans="1:55" ht="20" customHeight="1" x14ac:dyDescent="0.35">
      <c r="A7203" s="1"/>
      <c r="B7203" s="17">
        <v>45838</v>
      </c>
      <c r="C7203" s="16" t="s">
        <v>11978</v>
      </c>
      <c r="D7203" s="16" t="s">
        <v>1214</v>
      </c>
      <c r="E7203" s="18">
        <v>5.9903089999999999</v>
      </c>
      <c r="F7203" s="9">
        <v>1000000000</v>
      </c>
      <c r="G7203" s="19">
        <v>46456</v>
      </c>
      <c r="H7203" s="20">
        <v>45726</v>
      </c>
      <c r="I7203" s="20">
        <v>45910</v>
      </c>
      <c r="J7203" s="16" t="s">
        <v>1209</v>
      </c>
      <c r="K7203" s="16">
        <v>2</v>
      </c>
      <c r="L7203" s="16" t="s">
        <v>11977</v>
      </c>
      <c r="M7203" s="9">
        <v>1018545340.33</v>
      </c>
      <c r="N7203" s="9">
        <v>18545340.329999998</v>
      </c>
      <c r="O7203" s="9">
        <v>1000000000</v>
      </c>
      <c r="P7203" s="9">
        <v>0</v>
      </c>
      <c r="Q7203" s="9">
        <v>0</v>
      </c>
      <c r="R7203" s="9">
        <v>0</v>
      </c>
      <c r="S7203" s="9">
        <v>0</v>
      </c>
      <c r="T7203" s="9">
        <v>202503070000282</v>
      </c>
      <c r="U7203" s="21">
        <v>45723</v>
      </c>
      <c r="V7203" s="21">
        <v>45726</v>
      </c>
      <c r="W7203" s="8" t="s">
        <v>2991</v>
      </c>
      <c r="X7203" s="8" t="s">
        <v>1212</v>
      </c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</row>
    <row r="7204" spans="1:55" ht="20" customHeight="1" x14ac:dyDescent="0.35">
      <c r="A7204" s="1"/>
      <c r="B7204" s="17">
        <v>45838</v>
      </c>
      <c r="C7204" s="16" t="s">
        <v>11979</v>
      </c>
      <c r="D7204" s="16" t="s">
        <v>1208</v>
      </c>
      <c r="E7204" s="18">
        <v>5.9574999999999996</v>
      </c>
      <c r="F7204" s="9">
        <v>250000000</v>
      </c>
      <c r="G7204" s="19">
        <v>47553</v>
      </c>
      <c r="H7204" s="20">
        <v>45726</v>
      </c>
      <c r="I7204" s="20">
        <v>45910</v>
      </c>
      <c r="J7204" s="16" t="s">
        <v>1209</v>
      </c>
      <c r="K7204" s="16">
        <v>2</v>
      </c>
      <c r="L7204" s="16" t="s">
        <v>11980</v>
      </c>
      <c r="M7204" s="9">
        <v>257225936.24000001</v>
      </c>
      <c r="N7204" s="9">
        <v>4610941.78</v>
      </c>
      <c r="O7204" s="9">
        <v>252614994.46000001</v>
      </c>
      <c r="P7204" s="9">
        <v>4.0942828000000002</v>
      </c>
      <c r="Q7204" s="9">
        <v>-3.9821200000000001</v>
      </c>
      <c r="R7204" s="9">
        <v>17.362641100000001</v>
      </c>
      <c r="S7204" s="9">
        <v>-102430.45</v>
      </c>
      <c r="T7204" s="9">
        <v>202503070000354</v>
      </c>
      <c r="U7204" s="21">
        <v>45723</v>
      </c>
      <c r="V7204" s="21">
        <v>45726</v>
      </c>
      <c r="W7204" s="8" t="s">
        <v>2693</v>
      </c>
      <c r="X7204" s="8" t="s">
        <v>1212</v>
      </c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</row>
    <row r="7205" spans="1:55" ht="20" customHeight="1" x14ac:dyDescent="0.35">
      <c r="A7205" s="1"/>
      <c r="B7205" s="17">
        <v>45838</v>
      </c>
      <c r="C7205" s="16" t="s">
        <v>11981</v>
      </c>
      <c r="D7205" s="16" t="s">
        <v>1214</v>
      </c>
      <c r="E7205" s="18">
        <v>5.9903089999999999</v>
      </c>
      <c r="F7205" s="9">
        <v>250000000</v>
      </c>
      <c r="G7205" s="19">
        <v>47553</v>
      </c>
      <c r="H7205" s="20">
        <v>45726</v>
      </c>
      <c r="I7205" s="20">
        <v>45910</v>
      </c>
      <c r="J7205" s="16" t="s">
        <v>1209</v>
      </c>
      <c r="K7205" s="16">
        <v>2</v>
      </c>
      <c r="L7205" s="16" t="s">
        <v>11980</v>
      </c>
      <c r="M7205" s="9">
        <v>-254636335.06999999</v>
      </c>
      <c r="N7205" s="9">
        <v>-4636335.07</v>
      </c>
      <c r="O7205" s="9">
        <v>-250000000</v>
      </c>
      <c r="P7205" s="9">
        <v>0</v>
      </c>
      <c r="Q7205" s="9">
        <v>0</v>
      </c>
      <c r="R7205" s="9">
        <v>0</v>
      </c>
      <c r="S7205" s="9">
        <v>0</v>
      </c>
      <c r="T7205" s="9">
        <v>202503070000354</v>
      </c>
      <c r="U7205" s="21">
        <v>45723</v>
      </c>
      <c r="V7205" s="21">
        <v>45726</v>
      </c>
      <c r="W7205" s="8" t="s">
        <v>2693</v>
      </c>
      <c r="X7205" s="8" t="s">
        <v>1212</v>
      </c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</row>
    <row r="7206" spans="1:55" ht="20" customHeight="1" x14ac:dyDescent="0.35">
      <c r="A7206" s="1"/>
      <c r="B7206" s="17">
        <v>45838</v>
      </c>
      <c r="C7206" s="16" t="s">
        <v>11982</v>
      </c>
      <c r="D7206" s="16" t="s">
        <v>1208</v>
      </c>
      <c r="E7206" s="18">
        <v>5.9649999999999999</v>
      </c>
      <c r="F7206" s="9">
        <v>50000000</v>
      </c>
      <c r="G7206" s="19">
        <v>47553</v>
      </c>
      <c r="H7206" s="20">
        <v>45726</v>
      </c>
      <c r="I7206" s="20">
        <v>45910</v>
      </c>
      <c r="J7206" s="16" t="s">
        <v>1209</v>
      </c>
      <c r="K7206" s="16">
        <v>2</v>
      </c>
      <c r="L7206" s="16" t="s">
        <v>11983</v>
      </c>
      <c r="M7206" s="9">
        <v>51461636.909999996</v>
      </c>
      <c r="N7206" s="9">
        <v>923349.32</v>
      </c>
      <c r="O7206" s="9">
        <v>50538287.590000004</v>
      </c>
      <c r="P7206" s="9">
        <v>4.0937178999999997</v>
      </c>
      <c r="Q7206" s="9">
        <v>-3.9815721000000002</v>
      </c>
      <c r="R7206" s="9">
        <v>17.359666900000001</v>
      </c>
      <c r="S7206" s="9">
        <v>-20489.82</v>
      </c>
      <c r="T7206" s="9">
        <v>202503070000425</v>
      </c>
      <c r="U7206" s="21">
        <v>45723</v>
      </c>
      <c r="V7206" s="21">
        <v>45726</v>
      </c>
      <c r="W7206" s="8" t="s">
        <v>10609</v>
      </c>
      <c r="X7206" s="8" t="s">
        <v>1212</v>
      </c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</row>
    <row r="7207" spans="1:55" ht="20" customHeight="1" x14ac:dyDescent="0.35">
      <c r="A7207" s="1"/>
      <c r="B7207" s="17">
        <v>45838</v>
      </c>
      <c r="C7207" s="16" t="s">
        <v>11984</v>
      </c>
      <c r="D7207" s="16" t="s">
        <v>1214</v>
      </c>
      <c r="E7207" s="18">
        <v>5.9903088000000002</v>
      </c>
      <c r="F7207" s="9">
        <v>50000000</v>
      </c>
      <c r="G7207" s="19">
        <v>47553</v>
      </c>
      <c r="H7207" s="20">
        <v>45726</v>
      </c>
      <c r="I7207" s="20">
        <v>45910</v>
      </c>
      <c r="J7207" s="16" t="s">
        <v>1209</v>
      </c>
      <c r="K7207" s="16">
        <v>2</v>
      </c>
      <c r="L7207" s="16" t="s">
        <v>11983</v>
      </c>
      <c r="M7207" s="9">
        <v>-50927266.979999997</v>
      </c>
      <c r="N7207" s="9">
        <v>-927266.98</v>
      </c>
      <c r="O7207" s="9">
        <v>-50000000</v>
      </c>
      <c r="P7207" s="9">
        <v>0</v>
      </c>
      <c r="Q7207" s="9">
        <v>0</v>
      </c>
      <c r="R7207" s="9">
        <v>0</v>
      </c>
      <c r="S7207" s="9">
        <v>0</v>
      </c>
      <c r="T7207" s="9">
        <v>202503070000425</v>
      </c>
      <c r="U7207" s="21">
        <v>45723</v>
      </c>
      <c r="V7207" s="21">
        <v>45726</v>
      </c>
      <c r="W7207" s="8" t="s">
        <v>10609</v>
      </c>
      <c r="X7207" s="8" t="s">
        <v>1212</v>
      </c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</row>
    <row r="7208" spans="1:55" ht="20" customHeight="1" x14ac:dyDescent="0.35">
      <c r="A7208" s="1"/>
      <c r="B7208" s="17">
        <v>45838</v>
      </c>
      <c r="C7208" s="16" t="s">
        <v>11985</v>
      </c>
      <c r="D7208" s="16" t="s">
        <v>1208</v>
      </c>
      <c r="E7208" s="18">
        <v>5.98</v>
      </c>
      <c r="F7208" s="9">
        <v>50000000</v>
      </c>
      <c r="G7208" s="19">
        <v>47553</v>
      </c>
      <c r="H7208" s="20">
        <v>45727</v>
      </c>
      <c r="I7208" s="20">
        <v>45911</v>
      </c>
      <c r="J7208" s="16" t="s">
        <v>1209</v>
      </c>
      <c r="K7208" s="16">
        <v>2</v>
      </c>
      <c r="L7208" s="16" t="s">
        <v>11986</v>
      </c>
      <c r="M7208" s="9">
        <v>51486406.960000001</v>
      </c>
      <c r="N7208" s="9">
        <v>917479.45</v>
      </c>
      <c r="O7208" s="9">
        <v>50568927.509999998</v>
      </c>
      <c r="P7208" s="9">
        <v>4.0932274</v>
      </c>
      <c r="Q7208" s="9">
        <v>-3.9810984</v>
      </c>
      <c r="R7208" s="9">
        <v>17.3562777</v>
      </c>
      <c r="S7208" s="9">
        <v>-20497.25</v>
      </c>
      <c r="T7208" s="9">
        <v>202503100000025</v>
      </c>
      <c r="U7208" s="21">
        <v>45726</v>
      </c>
      <c r="V7208" s="21">
        <v>45727</v>
      </c>
      <c r="W7208" s="8" t="s">
        <v>10609</v>
      </c>
      <c r="X7208" s="8" t="s">
        <v>1212</v>
      </c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</row>
    <row r="7209" spans="1:55" ht="20" customHeight="1" x14ac:dyDescent="0.35">
      <c r="A7209" s="1"/>
      <c r="B7209" s="17">
        <v>45838</v>
      </c>
      <c r="C7209" s="16" t="s">
        <v>11987</v>
      </c>
      <c r="D7209" s="16" t="s">
        <v>1214</v>
      </c>
      <c r="E7209" s="18">
        <v>5.9865107000000002</v>
      </c>
      <c r="F7209" s="9">
        <v>50000000</v>
      </c>
      <c r="G7209" s="19">
        <v>47553</v>
      </c>
      <c r="H7209" s="20">
        <v>45727</v>
      </c>
      <c r="I7209" s="20">
        <v>45911</v>
      </c>
      <c r="J7209" s="16" t="s">
        <v>1209</v>
      </c>
      <c r="K7209" s="16">
        <v>2</v>
      </c>
      <c r="L7209" s="16" t="s">
        <v>11986</v>
      </c>
      <c r="M7209" s="9">
        <v>-50918478.359999999</v>
      </c>
      <c r="N7209" s="9">
        <v>-918478.36</v>
      </c>
      <c r="O7209" s="9">
        <v>-50000000</v>
      </c>
      <c r="P7209" s="9">
        <v>0</v>
      </c>
      <c r="Q7209" s="9">
        <v>0</v>
      </c>
      <c r="R7209" s="9">
        <v>0</v>
      </c>
      <c r="S7209" s="9">
        <v>0</v>
      </c>
      <c r="T7209" s="9">
        <v>202503100000025</v>
      </c>
      <c r="U7209" s="21">
        <v>45726</v>
      </c>
      <c r="V7209" s="21">
        <v>45727</v>
      </c>
      <c r="W7209" s="8" t="s">
        <v>10609</v>
      </c>
      <c r="X7209" s="8" t="s">
        <v>1212</v>
      </c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</row>
    <row r="7210" spans="1:55" ht="20" customHeight="1" x14ac:dyDescent="0.35">
      <c r="A7210" s="1"/>
      <c r="B7210" s="17">
        <v>45838</v>
      </c>
      <c r="C7210" s="16" t="s">
        <v>11988</v>
      </c>
      <c r="D7210" s="16" t="s">
        <v>1208</v>
      </c>
      <c r="E7210" s="18">
        <v>5.9924999999999997</v>
      </c>
      <c r="F7210" s="9">
        <v>50000000</v>
      </c>
      <c r="G7210" s="19">
        <v>47553</v>
      </c>
      <c r="H7210" s="20">
        <v>45727</v>
      </c>
      <c r="I7210" s="20">
        <v>45911</v>
      </c>
      <c r="J7210" s="16" t="s">
        <v>1209</v>
      </c>
      <c r="K7210" s="16">
        <v>2</v>
      </c>
      <c r="L7210" s="16" t="s">
        <v>11989</v>
      </c>
      <c r="M7210" s="9">
        <v>51513806.090000004</v>
      </c>
      <c r="N7210" s="9">
        <v>919397.26</v>
      </c>
      <c r="O7210" s="9">
        <v>50594408.829999998</v>
      </c>
      <c r="P7210" s="9">
        <v>4.0922888000000004</v>
      </c>
      <c r="Q7210" s="9">
        <v>-3.9801880999999999</v>
      </c>
      <c r="R7210" s="9">
        <v>17.3513345</v>
      </c>
      <c r="S7210" s="9">
        <v>-20503.46</v>
      </c>
      <c r="T7210" s="9">
        <v>202503100000059</v>
      </c>
      <c r="U7210" s="21">
        <v>45726</v>
      </c>
      <c r="V7210" s="21">
        <v>45727</v>
      </c>
      <c r="W7210" s="8" t="s">
        <v>10609</v>
      </c>
      <c r="X7210" s="8" t="s">
        <v>1212</v>
      </c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</row>
    <row r="7211" spans="1:55" ht="20" customHeight="1" x14ac:dyDescent="0.35">
      <c r="A7211" s="1"/>
      <c r="B7211" s="17">
        <v>45838</v>
      </c>
      <c r="C7211" s="16" t="s">
        <v>11990</v>
      </c>
      <c r="D7211" s="16" t="s">
        <v>1214</v>
      </c>
      <c r="E7211" s="18">
        <v>5.9865107000000002</v>
      </c>
      <c r="F7211" s="9">
        <v>50000000</v>
      </c>
      <c r="G7211" s="19">
        <v>47553</v>
      </c>
      <c r="H7211" s="20">
        <v>45727</v>
      </c>
      <c r="I7211" s="20">
        <v>45911</v>
      </c>
      <c r="J7211" s="16" t="s">
        <v>1209</v>
      </c>
      <c r="K7211" s="16">
        <v>2</v>
      </c>
      <c r="L7211" s="16" t="s">
        <v>11989</v>
      </c>
      <c r="M7211" s="9">
        <v>-50918478.359999999</v>
      </c>
      <c r="N7211" s="9">
        <v>-918478.36</v>
      </c>
      <c r="O7211" s="9">
        <v>-50000000</v>
      </c>
      <c r="P7211" s="9">
        <v>0</v>
      </c>
      <c r="Q7211" s="9">
        <v>0</v>
      </c>
      <c r="R7211" s="9">
        <v>0</v>
      </c>
      <c r="S7211" s="9">
        <v>0</v>
      </c>
      <c r="T7211" s="9">
        <v>202503100000059</v>
      </c>
      <c r="U7211" s="21">
        <v>45726</v>
      </c>
      <c r="V7211" s="21">
        <v>45727</v>
      </c>
      <c r="W7211" s="8" t="s">
        <v>10609</v>
      </c>
      <c r="X7211" s="8" t="s">
        <v>1212</v>
      </c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</row>
    <row r="7212" spans="1:55" ht="20" customHeight="1" x14ac:dyDescent="0.35">
      <c r="A7212" s="1"/>
      <c r="B7212" s="17">
        <v>45838</v>
      </c>
      <c r="C7212" s="16" t="s">
        <v>11991</v>
      </c>
      <c r="D7212" s="16" t="s">
        <v>1208</v>
      </c>
      <c r="E7212" s="18">
        <v>5.99</v>
      </c>
      <c r="F7212" s="9">
        <v>250000000</v>
      </c>
      <c r="G7212" s="19">
        <v>46457</v>
      </c>
      <c r="H7212" s="20">
        <v>45727</v>
      </c>
      <c r="I7212" s="20">
        <v>45911</v>
      </c>
      <c r="J7212" s="16" t="s">
        <v>1209</v>
      </c>
      <c r="K7212" s="16">
        <v>2</v>
      </c>
      <c r="L7212" s="16" t="s">
        <v>11992</v>
      </c>
      <c r="M7212" s="9">
        <v>-256512332.43000001</v>
      </c>
      <c r="N7212" s="9">
        <v>-4595068.49</v>
      </c>
      <c r="O7212" s="9">
        <v>-251917263.94</v>
      </c>
      <c r="P7212" s="9">
        <v>1.6080304999999999</v>
      </c>
      <c r="Q7212" s="9">
        <v>1.5649770999999999</v>
      </c>
      <c r="R7212" s="9">
        <v>3.9138991999999999</v>
      </c>
      <c r="S7212" s="9">
        <v>40143.589999999997</v>
      </c>
      <c r="T7212" s="9">
        <v>202503100000102</v>
      </c>
      <c r="U7212" s="21">
        <v>45726</v>
      </c>
      <c r="V7212" s="21">
        <v>45727</v>
      </c>
      <c r="W7212" s="8" t="s">
        <v>2991</v>
      </c>
      <c r="X7212" s="8" t="s">
        <v>1212</v>
      </c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</row>
    <row r="7213" spans="1:55" ht="20" customHeight="1" x14ac:dyDescent="0.35">
      <c r="A7213" s="1"/>
      <c r="B7213" s="17">
        <v>45838</v>
      </c>
      <c r="C7213" s="16" t="s">
        <v>11993</v>
      </c>
      <c r="D7213" s="16" t="s">
        <v>1214</v>
      </c>
      <c r="E7213" s="18">
        <v>5.9865107000000002</v>
      </c>
      <c r="F7213" s="9">
        <v>250000000</v>
      </c>
      <c r="G7213" s="19">
        <v>46457</v>
      </c>
      <c r="H7213" s="20">
        <v>45727</v>
      </c>
      <c r="I7213" s="20">
        <v>45911</v>
      </c>
      <c r="J7213" s="16" t="s">
        <v>1209</v>
      </c>
      <c r="K7213" s="16">
        <v>2</v>
      </c>
      <c r="L7213" s="16" t="s">
        <v>11992</v>
      </c>
      <c r="M7213" s="9">
        <v>254592391.77000001</v>
      </c>
      <c r="N7213" s="9">
        <v>4592391.7699999996</v>
      </c>
      <c r="O7213" s="9">
        <v>250000000</v>
      </c>
      <c r="P7213" s="9">
        <v>0</v>
      </c>
      <c r="Q7213" s="9">
        <v>0</v>
      </c>
      <c r="R7213" s="9">
        <v>0</v>
      </c>
      <c r="S7213" s="9">
        <v>0</v>
      </c>
      <c r="T7213" s="9">
        <v>202503100000102</v>
      </c>
      <c r="U7213" s="21">
        <v>45726</v>
      </c>
      <c r="V7213" s="21">
        <v>45727</v>
      </c>
      <c r="W7213" s="8" t="s">
        <v>2991</v>
      </c>
      <c r="X7213" s="8" t="s">
        <v>1212</v>
      </c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</row>
    <row r="7214" spans="1:55" ht="20" customHeight="1" x14ac:dyDescent="0.35">
      <c r="A7214" s="1"/>
      <c r="B7214" s="17">
        <v>45838</v>
      </c>
      <c r="C7214" s="16" t="s">
        <v>11994</v>
      </c>
      <c r="D7214" s="16" t="s">
        <v>1208</v>
      </c>
      <c r="E7214" s="18">
        <v>5.99</v>
      </c>
      <c r="F7214" s="9">
        <v>250000000</v>
      </c>
      <c r="G7214" s="19">
        <v>46457</v>
      </c>
      <c r="H7214" s="20">
        <v>45727</v>
      </c>
      <c r="I7214" s="20">
        <v>45911</v>
      </c>
      <c r="J7214" s="16" t="s">
        <v>1209</v>
      </c>
      <c r="K7214" s="16">
        <v>2</v>
      </c>
      <c r="L7214" s="16" t="s">
        <v>11995</v>
      </c>
      <c r="M7214" s="9">
        <v>-256512332.43000001</v>
      </c>
      <c r="N7214" s="9">
        <v>-4595068.49</v>
      </c>
      <c r="O7214" s="9">
        <v>-251917263.94</v>
      </c>
      <c r="P7214" s="9">
        <v>1.6080304999999999</v>
      </c>
      <c r="Q7214" s="9">
        <v>1.5649770999999999</v>
      </c>
      <c r="R7214" s="9">
        <v>3.9138991999999999</v>
      </c>
      <c r="S7214" s="9">
        <v>40143.589999999997</v>
      </c>
      <c r="T7214" s="9">
        <v>202503100000103</v>
      </c>
      <c r="U7214" s="21">
        <v>45726</v>
      </c>
      <c r="V7214" s="21">
        <v>45727</v>
      </c>
      <c r="W7214" s="8" t="s">
        <v>2991</v>
      </c>
      <c r="X7214" s="8" t="s">
        <v>1212</v>
      </c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</row>
    <row r="7215" spans="1:55" ht="20" customHeight="1" x14ac:dyDescent="0.35">
      <c r="A7215" s="1"/>
      <c r="B7215" s="17">
        <v>45838</v>
      </c>
      <c r="C7215" s="16" t="s">
        <v>11996</v>
      </c>
      <c r="D7215" s="16" t="s">
        <v>1214</v>
      </c>
      <c r="E7215" s="18">
        <v>5.9865107000000002</v>
      </c>
      <c r="F7215" s="9">
        <v>250000000</v>
      </c>
      <c r="G7215" s="19">
        <v>46457</v>
      </c>
      <c r="H7215" s="20">
        <v>45727</v>
      </c>
      <c r="I7215" s="20">
        <v>45911</v>
      </c>
      <c r="J7215" s="16" t="s">
        <v>1209</v>
      </c>
      <c r="K7215" s="16">
        <v>2</v>
      </c>
      <c r="L7215" s="16" t="s">
        <v>11995</v>
      </c>
      <c r="M7215" s="9">
        <v>254592391.77000001</v>
      </c>
      <c r="N7215" s="9">
        <v>4592391.7699999996</v>
      </c>
      <c r="O7215" s="9">
        <v>250000000</v>
      </c>
      <c r="P7215" s="9">
        <v>0</v>
      </c>
      <c r="Q7215" s="9">
        <v>0</v>
      </c>
      <c r="R7215" s="9">
        <v>0</v>
      </c>
      <c r="S7215" s="9">
        <v>0</v>
      </c>
      <c r="T7215" s="9">
        <v>202503100000103</v>
      </c>
      <c r="U7215" s="21">
        <v>45726</v>
      </c>
      <c r="V7215" s="21">
        <v>45727</v>
      </c>
      <c r="W7215" s="8" t="s">
        <v>2991</v>
      </c>
      <c r="X7215" s="8" t="s">
        <v>1212</v>
      </c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</row>
    <row r="7216" spans="1:55" ht="20" customHeight="1" x14ac:dyDescent="0.35">
      <c r="A7216" s="1"/>
      <c r="B7216" s="17">
        <v>45838</v>
      </c>
      <c r="C7216" s="16" t="s">
        <v>11997</v>
      </c>
      <c r="D7216" s="16" t="s">
        <v>1208</v>
      </c>
      <c r="E7216" s="18">
        <v>5.9850000000000003</v>
      </c>
      <c r="F7216" s="9">
        <v>50000000</v>
      </c>
      <c r="G7216" s="19">
        <v>47554</v>
      </c>
      <c r="H7216" s="20">
        <v>45728</v>
      </c>
      <c r="I7216" s="20">
        <v>45912</v>
      </c>
      <c r="J7216" s="16" t="s">
        <v>1209</v>
      </c>
      <c r="K7216" s="16">
        <v>2</v>
      </c>
      <c r="L7216" s="16" t="s">
        <v>11998</v>
      </c>
      <c r="M7216" s="9">
        <v>51489039.619999997</v>
      </c>
      <c r="N7216" s="9">
        <v>910047.95</v>
      </c>
      <c r="O7216" s="9">
        <v>50578991.670000002</v>
      </c>
      <c r="P7216" s="9">
        <v>4.0955877000000003</v>
      </c>
      <c r="Q7216" s="9">
        <v>-3.9833940000000001</v>
      </c>
      <c r="R7216" s="9">
        <v>17.371058900000001</v>
      </c>
      <c r="S7216" s="9">
        <v>-20510.11</v>
      </c>
      <c r="T7216" s="9">
        <v>202503110000310</v>
      </c>
      <c r="U7216" s="21">
        <v>45727</v>
      </c>
      <c r="V7216" s="21">
        <v>45728</v>
      </c>
      <c r="W7216" s="8" t="s">
        <v>10609</v>
      </c>
      <c r="X7216" s="8" t="s">
        <v>1212</v>
      </c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</row>
    <row r="7217" spans="1:55" ht="20" customHeight="1" x14ac:dyDescent="0.35">
      <c r="A7217" s="1"/>
      <c r="B7217" s="17">
        <v>45838</v>
      </c>
      <c r="C7217" s="16" t="s">
        <v>11999</v>
      </c>
      <c r="D7217" s="16" t="s">
        <v>1214</v>
      </c>
      <c r="E7217" s="18">
        <v>5.9820117000000002</v>
      </c>
      <c r="F7217" s="9">
        <v>50000000</v>
      </c>
      <c r="G7217" s="19">
        <v>47554</v>
      </c>
      <c r="H7217" s="20">
        <v>45728</v>
      </c>
      <c r="I7217" s="20">
        <v>45912</v>
      </c>
      <c r="J7217" s="16" t="s">
        <v>1209</v>
      </c>
      <c r="K7217" s="16">
        <v>2</v>
      </c>
      <c r="L7217" s="16" t="s">
        <v>11998</v>
      </c>
      <c r="M7217" s="9">
        <v>-50909593.560000002</v>
      </c>
      <c r="N7217" s="9">
        <v>-909593.56</v>
      </c>
      <c r="O7217" s="9">
        <v>-50000000</v>
      </c>
      <c r="P7217" s="9">
        <v>0</v>
      </c>
      <c r="Q7217" s="9">
        <v>0</v>
      </c>
      <c r="R7217" s="9">
        <v>0</v>
      </c>
      <c r="S7217" s="9">
        <v>0</v>
      </c>
      <c r="T7217" s="9">
        <v>202503110000310</v>
      </c>
      <c r="U7217" s="21">
        <v>45727</v>
      </c>
      <c r="V7217" s="21">
        <v>45728</v>
      </c>
      <c r="W7217" s="8" t="s">
        <v>10609</v>
      </c>
      <c r="X7217" s="8" t="s">
        <v>1212</v>
      </c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</row>
    <row r="7218" spans="1:55" ht="20" customHeight="1" x14ac:dyDescent="0.35">
      <c r="A7218" s="1"/>
      <c r="B7218" s="17">
        <v>45838</v>
      </c>
      <c r="C7218" s="16" t="s">
        <v>12000</v>
      </c>
      <c r="D7218" s="16" t="s">
        <v>1208</v>
      </c>
      <c r="E7218" s="18">
        <v>5.99</v>
      </c>
      <c r="F7218" s="9">
        <v>50000000</v>
      </c>
      <c r="G7218" s="19">
        <v>47554</v>
      </c>
      <c r="H7218" s="20">
        <v>45728</v>
      </c>
      <c r="I7218" s="20">
        <v>45912</v>
      </c>
      <c r="J7218" s="16" t="s">
        <v>1209</v>
      </c>
      <c r="K7218" s="16">
        <v>2</v>
      </c>
      <c r="L7218" s="16" t="s">
        <v>12001</v>
      </c>
      <c r="M7218" s="9">
        <v>51499997.57</v>
      </c>
      <c r="N7218" s="9">
        <v>910808.22</v>
      </c>
      <c r="O7218" s="9">
        <v>50589189.350000001</v>
      </c>
      <c r="P7218" s="9">
        <v>4.0952123</v>
      </c>
      <c r="Q7218" s="9">
        <v>-3.9830299999999998</v>
      </c>
      <c r="R7218" s="9">
        <v>17.369080799999999</v>
      </c>
      <c r="S7218" s="9">
        <v>-20512.599999999999</v>
      </c>
      <c r="T7218" s="9">
        <v>202503110000311</v>
      </c>
      <c r="U7218" s="21">
        <v>45727</v>
      </c>
      <c r="V7218" s="21">
        <v>45728</v>
      </c>
      <c r="W7218" s="8" t="s">
        <v>10609</v>
      </c>
      <c r="X7218" s="8" t="s">
        <v>1212</v>
      </c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</row>
    <row r="7219" spans="1:55" ht="20" customHeight="1" x14ac:dyDescent="0.35">
      <c r="A7219" s="1"/>
      <c r="B7219" s="17">
        <v>45838</v>
      </c>
      <c r="C7219" s="16" t="s">
        <v>12002</v>
      </c>
      <c r="D7219" s="16" t="s">
        <v>1214</v>
      </c>
      <c r="E7219" s="18">
        <v>5.9820117000000002</v>
      </c>
      <c r="F7219" s="9">
        <v>50000000</v>
      </c>
      <c r="G7219" s="19">
        <v>47554</v>
      </c>
      <c r="H7219" s="20">
        <v>45728</v>
      </c>
      <c r="I7219" s="20">
        <v>45912</v>
      </c>
      <c r="J7219" s="16" t="s">
        <v>1209</v>
      </c>
      <c r="K7219" s="16">
        <v>2</v>
      </c>
      <c r="L7219" s="16" t="s">
        <v>12001</v>
      </c>
      <c r="M7219" s="9">
        <v>-50909593.560000002</v>
      </c>
      <c r="N7219" s="9">
        <v>-909593.56</v>
      </c>
      <c r="O7219" s="9">
        <v>-50000000</v>
      </c>
      <c r="P7219" s="9">
        <v>0</v>
      </c>
      <c r="Q7219" s="9">
        <v>0</v>
      </c>
      <c r="R7219" s="9">
        <v>0</v>
      </c>
      <c r="S7219" s="9">
        <v>0</v>
      </c>
      <c r="T7219" s="9">
        <v>202503110000311</v>
      </c>
      <c r="U7219" s="21">
        <v>45727</v>
      </c>
      <c r="V7219" s="21">
        <v>45728</v>
      </c>
      <c r="W7219" s="8" t="s">
        <v>10609</v>
      </c>
      <c r="X7219" s="8" t="s">
        <v>1212</v>
      </c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</row>
    <row r="7220" spans="1:55" ht="20" customHeight="1" x14ac:dyDescent="0.35">
      <c r="A7220" s="1"/>
      <c r="B7220" s="17">
        <v>45838</v>
      </c>
      <c r="C7220" s="16" t="s">
        <v>12003</v>
      </c>
      <c r="D7220" s="16" t="s">
        <v>1208</v>
      </c>
      <c r="E7220" s="18">
        <v>5.92</v>
      </c>
      <c r="F7220" s="9">
        <v>100000000</v>
      </c>
      <c r="G7220" s="19">
        <v>46461</v>
      </c>
      <c r="H7220" s="20">
        <v>45729</v>
      </c>
      <c r="I7220" s="20">
        <v>45915</v>
      </c>
      <c r="J7220" s="16" t="s">
        <v>1209</v>
      </c>
      <c r="K7220" s="16">
        <v>2</v>
      </c>
      <c r="L7220" s="16" t="s">
        <v>12004</v>
      </c>
      <c r="M7220" s="9">
        <v>-102442008.59999999</v>
      </c>
      <c r="N7220" s="9">
        <v>-1784109.59</v>
      </c>
      <c r="O7220" s="9">
        <v>-100657899.01000001</v>
      </c>
      <c r="P7220" s="9">
        <v>1.6194284000000001</v>
      </c>
      <c r="Q7220" s="9">
        <v>1.5760654000000001</v>
      </c>
      <c r="R7220" s="9">
        <v>3.9553417</v>
      </c>
      <c r="S7220" s="9">
        <v>16145.53</v>
      </c>
      <c r="T7220" s="9">
        <v>202503120000116</v>
      </c>
      <c r="U7220" s="21">
        <v>45728</v>
      </c>
      <c r="V7220" s="21">
        <v>45729</v>
      </c>
      <c r="W7220" s="8" t="s">
        <v>10609</v>
      </c>
      <c r="X7220" s="8" t="s">
        <v>1212</v>
      </c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</row>
    <row r="7221" spans="1:55" ht="20" customHeight="1" x14ac:dyDescent="0.35">
      <c r="A7221" s="1"/>
      <c r="B7221" s="17">
        <v>45838</v>
      </c>
      <c r="C7221" s="16" t="s">
        <v>12005</v>
      </c>
      <c r="D7221" s="16" t="s">
        <v>1214</v>
      </c>
      <c r="E7221" s="18">
        <v>5.9777189999999996</v>
      </c>
      <c r="F7221" s="9">
        <v>100000000</v>
      </c>
      <c r="G7221" s="19">
        <v>46461</v>
      </c>
      <c r="H7221" s="20">
        <v>45729</v>
      </c>
      <c r="I7221" s="20">
        <v>45915</v>
      </c>
      <c r="J7221" s="16" t="s">
        <v>1209</v>
      </c>
      <c r="K7221" s="16">
        <v>2</v>
      </c>
      <c r="L7221" s="16" t="s">
        <v>12004</v>
      </c>
      <c r="M7221" s="9">
        <v>101801504.37</v>
      </c>
      <c r="N7221" s="9">
        <v>1801504.37</v>
      </c>
      <c r="O7221" s="9">
        <v>100000000</v>
      </c>
      <c r="P7221" s="9">
        <v>0</v>
      </c>
      <c r="Q7221" s="9">
        <v>0</v>
      </c>
      <c r="R7221" s="9">
        <v>0</v>
      </c>
      <c r="S7221" s="9">
        <v>0</v>
      </c>
      <c r="T7221" s="9">
        <v>202503120000116</v>
      </c>
      <c r="U7221" s="21">
        <v>45728</v>
      </c>
      <c r="V7221" s="21">
        <v>45729</v>
      </c>
      <c r="W7221" s="8" t="s">
        <v>10609</v>
      </c>
      <c r="X7221" s="8" t="s">
        <v>1212</v>
      </c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</row>
    <row r="7222" spans="1:55" ht="20" customHeight="1" x14ac:dyDescent="0.35">
      <c r="A7222" s="1"/>
      <c r="B7222" s="17">
        <v>45838</v>
      </c>
      <c r="C7222" s="16" t="s">
        <v>12006</v>
      </c>
      <c r="D7222" s="16" t="s">
        <v>1208</v>
      </c>
      <c r="E7222" s="18">
        <v>5.8849999999999998</v>
      </c>
      <c r="F7222" s="9">
        <v>1500000000</v>
      </c>
      <c r="G7222" s="19">
        <v>46463</v>
      </c>
      <c r="H7222" s="20">
        <v>45733</v>
      </c>
      <c r="I7222" s="20">
        <v>45917</v>
      </c>
      <c r="J7222" s="16" t="s">
        <v>1209</v>
      </c>
      <c r="K7222" s="16">
        <v>2</v>
      </c>
      <c r="L7222" s="16" t="s">
        <v>12007</v>
      </c>
      <c r="M7222" s="9">
        <v>1534687710.95</v>
      </c>
      <c r="N7222" s="9">
        <v>25636027.399999999</v>
      </c>
      <c r="O7222" s="9">
        <v>1509051683.55</v>
      </c>
      <c r="P7222" s="9">
        <v>1.6257964</v>
      </c>
      <c r="Q7222" s="9">
        <v>-1.5822609000000001</v>
      </c>
      <c r="R7222" s="9">
        <v>3.9777651000000001</v>
      </c>
      <c r="S7222" s="9">
        <v>-242827.63</v>
      </c>
      <c r="T7222" s="9">
        <v>202503130000085</v>
      </c>
      <c r="U7222" s="21">
        <v>45729</v>
      </c>
      <c r="V7222" s="21">
        <v>45733</v>
      </c>
      <c r="W7222" s="8" t="s">
        <v>2991</v>
      </c>
      <c r="X7222" s="8" t="s">
        <v>1212</v>
      </c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</row>
    <row r="7223" spans="1:55" ht="20" customHeight="1" x14ac:dyDescent="0.35">
      <c r="A7223" s="1"/>
      <c r="B7223" s="17">
        <v>45838</v>
      </c>
      <c r="C7223" s="16" t="s">
        <v>12008</v>
      </c>
      <c r="D7223" s="16" t="s">
        <v>1214</v>
      </c>
      <c r="E7223" s="18">
        <v>5.9576054000000003</v>
      </c>
      <c r="F7223" s="9">
        <v>1500000000</v>
      </c>
      <c r="G7223" s="19">
        <v>46463</v>
      </c>
      <c r="H7223" s="20">
        <v>45733</v>
      </c>
      <c r="I7223" s="20">
        <v>45917</v>
      </c>
      <c r="J7223" s="16" t="s">
        <v>1209</v>
      </c>
      <c r="K7223" s="16">
        <v>2</v>
      </c>
      <c r="L7223" s="16" t="s">
        <v>12007</v>
      </c>
      <c r="M7223" s="9">
        <v>-1525952308.6400001</v>
      </c>
      <c r="N7223" s="9">
        <v>-25952308.640000001</v>
      </c>
      <c r="O7223" s="9">
        <v>-1500000000</v>
      </c>
      <c r="P7223" s="9">
        <v>0</v>
      </c>
      <c r="Q7223" s="9">
        <v>0</v>
      </c>
      <c r="R7223" s="9">
        <v>0</v>
      </c>
      <c r="S7223" s="9">
        <v>0</v>
      </c>
      <c r="T7223" s="9">
        <v>202503130000085</v>
      </c>
      <c r="U7223" s="21">
        <v>45729</v>
      </c>
      <c r="V7223" s="21">
        <v>45733</v>
      </c>
      <c r="W7223" s="8" t="s">
        <v>2991</v>
      </c>
      <c r="X7223" s="8" t="s">
        <v>1212</v>
      </c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</row>
    <row r="7224" spans="1:55" ht="20" customHeight="1" x14ac:dyDescent="0.35">
      <c r="A7224" s="1"/>
      <c r="B7224" s="17">
        <v>45838</v>
      </c>
      <c r="C7224" s="16" t="s">
        <v>12009</v>
      </c>
      <c r="D7224" s="16" t="s">
        <v>1208</v>
      </c>
      <c r="E7224" s="18">
        <v>5.9550000000000001</v>
      </c>
      <c r="F7224" s="9">
        <v>250000000</v>
      </c>
      <c r="G7224" s="19">
        <v>47560</v>
      </c>
      <c r="H7224" s="20">
        <v>45733</v>
      </c>
      <c r="I7224" s="20">
        <v>45917</v>
      </c>
      <c r="J7224" s="16" t="s">
        <v>1209</v>
      </c>
      <c r="K7224" s="16">
        <v>2</v>
      </c>
      <c r="L7224" s="16" t="s">
        <v>12010</v>
      </c>
      <c r="M7224" s="9">
        <v>-256907801.08000001</v>
      </c>
      <c r="N7224" s="9">
        <v>-4323493.1500000004</v>
      </c>
      <c r="O7224" s="9">
        <v>-252584307.93000001</v>
      </c>
      <c r="P7224" s="9">
        <v>4.1136049000000003</v>
      </c>
      <c r="Q7224" s="9">
        <v>4.0009034999999997</v>
      </c>
      <c r="R7224" s="9">
        <v>17.481125200000001</v>
      </c>
      <c r="S7224" s="9">
        <v>102786.33</v>
      </c>
      <c r="T7224" s="9">
        <v>202503130000209</v>
      </c>
      <c r="U7224" s="21">
        <v>45729</v>
      </c>
      <c r="V7224" s="21">
        <v>45733</v>
      </c>
      <c r="W7224" s="8" t="s">
        <v>2693</v>
      </c>
      <c r="X7224" s="8" t="s">
        <v>1212</v>
      </c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</row>
    <row r="7225" spans="1:55" ht="20" customHeight="1" x14ac:dyDescent="0.35">
      <c r="A7225" s="1"/>
      <c r="B7225" s="17">
        <v>45838</v>
      </c>
      <c r="C7225" s="16" t="s">
        <v>12011</v>
      </c>
      <c r="D7225" s="16" t="s">
        <v>1214</v>
      </c>
      <c r="E7225" s="18">
        <v>5.9576054000000003</v>
      </c>
      <c r="F7225" s="9">
        <v>250000000</v>
      </c>
      <c r="G7225" s="19">
        <v>47560</v>
      </c>
      <c r="H7225" s="20">
        <v>45733</v>
      </c>
      <c r="I7225" s="20">
        <v>45917</v>
      </c>
      <c r="J7225" s="16" t="s">
        <v>1209</v>
      </c>
      <c r="K7225" s="16">
        <v>2</v>
      </c>
      <c r="L7225" s="16" t="s">
        <v>12010</v>
      </c>
      <c r="M7225" s="9">
        <v>254325384.75</v>
      </c>
      <c r="N7225" s="9">
        <v>4325384.75</v>
      </c>
      <c r="O7225" s="9">
        <v>250000000</v>
      </c>
      <c r="P7225" s="9">
        <v>0</v>
      </c>
      <c r="Q7225" s="9">
        <v>0</v>
      </c>
      <c r="R7225" s="9">
        <v>0</v>
      </c>
      <c r="S7225" s="9">
        <v>0</v>
      </c>
      <c r="T7225" s="9">
        <v>202503130000209</v>
      </c>
      <c r="U7225" s="21">
        <v>45729</v>
      </c>
      <c r="V7225" s="21">
        <v>45733</v>
      </c>
      <c r="W7225" s="8" t="s">
        <v>2693</v>
      </c>
      <c r="X7225" s="8" t="s">
        <v>1212</v>
      </c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</row>
    <row r="7226" spans="1:55" ht="20" customHeight="1" x14ac:dyDescent="0.35">
      <c r="A7226" s="1"/>
      <c r="B7226" s="17">
        <v>45838</v>
      </c>
      <c r="C7226" s="16" t="s">
        <v>12012</v>
      </c>
      <c r="D7226" s="16" t="s">
        <v>1208</v>
      </c>
      <c r="E7226" s="18">
        <v>5.9550000000000001</v>
      </c>
      <c r="F7226" s="9">
        <v>750000000</v>
      </c>
      <c r="G7226" s="19">
        <v>47560</v>
      </c>
      <c r="H7226" s="20">
        <v>45733</v>
      </c>
      <c r="I7226" s="20">
        <v>45917</v>
      </c>
      <c r="J7226" s="16" t="s">
        <v>1209</v>
      </c>
      <c r="K7226" s="16">
        <v>2</v>
      </c>
      <c r="L7226" s="16" t="s">
        <v>12013</v>
      </c>
      <c r="M7226" s="9">
        <v>-770723403.25999999</v>
      </c>
      <c r="N7226" s="9">
        <v>-12970479.449999999</v>
      </c>
      <c r="O7226" s="9">
        <v>-757752923.80999994</v>
      </c>
      <c r="P7226" s="9">
        <v>4.1136049000000003</v>
      </c>
      <c r="Q7226" s="9">
        <v>4.0009034999999997</v>
      </c>
      <c r="R7226" s="9">
        <v>17.481125200000001</v>
      </c>
      <c r="S7226" s="9">
        <v>308359</v>
      </c>
      <c r="T7226" s="9">
        <v>202503130000210</v>
      </c>
      <c r="U7226" s="21">
        <v>45729</v>
      </c>
      <c r="V7226" s="21">
        <v>45733</v>
      </c>
      <c r="W7226" s="8" t="s">
        <v>2693</v>
      </c>
      <c r="X7226" s="8" t="s">
        <v>1212</v>
      </c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</row>
    <row r="7227" spans="1:55" ht="20" customHeight="1" x14ac:dyDescent="0.35">
      <c r="A7227" s="1"/>
      <c r="B7227" s="17">
        <v>45838</v>
      </c>
      <c r="C7227" s="16" t="s">
        <v>12014</v>
      </c>
      <c r="D7227" s="16" t="s">
        <v>1214</v>
      </c>
      <c r="E7227" s="18">
        <v>5.9576054000000003</v>
      </c>
      <c r="F7227" s="9">
        <v>750000000</v>
      </c>
      <c r="G7227" s="19">
        <v>47560</v>
      </c>
      <c r="H7227" s="20">
        <v>45733</v>
      </c>
      <c r="I7227" s="20">
        <v>45917</v>
      </c>
      <c r="J7227" s="16" t="s">
        <v>1209</v>
      </c>
      <c r="K7227" s="16">
        <v>2</v>
      </c>
      <c r="L7227" s="16" t="s">
        <v>12013</v>
      </c>
      <c r="M7227" s="9">
        <v>762976154.27999997</v>
      </c>
      <c r="N7227" s="9">
        <v>12976154.279999999</v>
      </c>
      <c r="O7227" s="9">
        <v>750000000</v>
      </c>
      <c r="P7227" s="9">
        <v>0</v>
      </c>
      <c r="Q7227" s="9">
        <v>0</v>
      </c>
      <c r="R7227" s="9">
        <v>0</v>
      </c>
      <c r="S7227" s="9">
        <v>0</v>
      </c>
      <c r="T7227" s="9">
        <v>202503130000210</v>
      </c>
      <c r="U7227" s="21">
        <v>45729</v>
      </c>
      <c r="V7227" s="21">
        <v>45733</v>
      </c>
      <c r="W7227" s="8" t="s">
        <v>2693</v>
      </c>
      <c r="X7227" s="8" t="s">
        <v>1212</v>
      </c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</row>
    <row r="7228" spans="1:55" ht="20" customHeight="1" x14ac:dyDescent="0.35">
      <c r="A7228" s="1"/>
      <c r="B7228" s="17">
        <v>45838</v>
      </c>
      <c r="C7228" s="16" t="s">
        <v>12015</v>
      </c>
      <c r="D7228" s="16" t="s">
        <v>1208</v>
      </c>
      <c r="E7228" s="18">
        <v>5.9550000000000001</v>
      </c>
      <c r="F7228" s="9">
        <v>200000000</v>
      </c>
      <c r="G7228" s="19">
        <v>47560</v>
      </c>
      <c r="H7228" s="20">
        <v>45733</v>
      </c>
      <c r="I7228" s="20">
        <v>45917</v>
      </c>
      <c r="J7228" s="16" t="s">
        <v>1209</v>
      </c>
      <c r="K7228" s="16">
        <v>2</v>
      </c>
      <c r="L7228" s="16" t="s">
        <v>12016</v>
      </c>
      <c r="M7228" s="9">
        <v>-205526240.87</v>
      </c>
      <c r="N7228" s="9">
        <v>-3458794.52</v>
      </c>
      <c r="O7228" s="9">
        <v>-202067446.34999999</v>
      </c>
      <c r="P7228" s="9">
        <v>4.1136049000000003</v>
      </c>
      <c r="Q7228" s="9">
        <v>4.0009034999999997</v>
      </c>
      <c r="R7228" s="9">
        <v>17.481125200000001</v>
      </c>
      <c r="S7228" s="9">
        <v>82229.070000000007</v>
      </c>
      <c r="T7228" s="9">
        <v>202503130000213</v>
      </c>
      <c r="U7228" s="21">
        <v>45729</v>
      </c>
      <c r="V7228" s="21">
        <v>45733</v>
      </c>
      <c r="W7228" s="8" t="s">
        <v>2693</v>
      </c>
      <c r="X7228" s="8" t="s">
        <v>1212</v>
      </c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</row>
    <row r="7229" spans="1:55" ht="20" customHeight="1" x14ac:dyDescent="0.35">
      <c r="A7229" s="1"/>
      <c r="B7229" s="17">
        <v>45838</v>
      </c>
      <c r="C7229" s="16" t="s">
        <v>12017</v>
      </c>
      <c r="D7229" s="16" t="s">
        <v>1214</v>
      </c>
      <c r="E7229" s="18">
        <v>5.9576054999999997</v>
      </c>
      <c r="F7229" s="9">
        <v>200000000</v>
      </c>
      <c r="G7229" s="19">
        <v>47560</v>
      </c>
      <c r="H7229" s="20">
        <v>45733</v>
      </c>
      <c r="I7229" s="20">
        <v>45917</v>
      </c>
      <c r="J7229" s="16" t="s">
        <v>1209</v>
      </c>
      <c r="K7229" s="16">
        <v>2</v>
      </c>
      <c r="L7229" s="16" t="s">
        <v>12016</v>
      </c>
      <c r="M7229" s="9">
        <v>203460307.83000001</v>
      </c>
      <c r="N7229" s="9">
        <v>3460307.83</v>
      </c>
      <c r="O7229" s="9">
        <v>200000000</v>
      </c>
      <c r="P7229" s="9">
        <v>0</v>
      </c>
      <c r="Q7229" s="9">
        <v>0</v>
      </c>
      <c r="R7229" s="9">
        <v>0</v>
      </c>
      <c r="S7229" s="9">
        <v>0</v>
      </c>
      <c r="T7229" s="9">
        <v>202503130000213</v>
      </c>
      <c r="U7229" s="21">
        <v>45729</v>
      </c>
      <c r="V7229" s="21">
        <v>45733</v>
      </c>
      <c r="W7229" s="8" t="s">
        <v>2693</v>
      </c>
      <c r="X7229" s="8" t="s">
        <v>1212</v>
      </c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</row>
    <row r="7230" spans="1:55" ht="20" customHeight="1" x14ac:dyDescent="0.35">
      <c r="A7230" s="1"/>
      <c r="B7230" s="17">
        <v>45838</v>
      </c>
      <c r="C7230" s="16" t="s">
        <v>12018</v>
      </c>
      <c r="D7230" s="16" t="s">
        <v>1208</v>
      </c>
      <c r="E7230" s="18">
        <v>5.9550000000000001</v>
      </c>
      <c r="F7230" s="9">
        <v>800000000</v>
      </c>
      <c r="G7230" s="19">
        <v>47560</v>
      </c>
      <c r="H7230" s="20">
        <v>45733</v>
      </c>
      <c r="I7230" s="20">
        <v>45917</v>
      </c>
      <c r="J7230" s="16" t="s">
        <v>1209</v>
      </c>
      <c r="K7230" s="16">
        <v>2</v>
      </c>
      <c r="L7230" s="16" t="s">
        <v>12019</v>
      </c>
      <c r="M7230" s="9">
        <v>-822104963.50999999</v>
      </c>
      <c r="N7230" s="9">
        <v>-13835178.08</v>
      </c>
      <c r="O7230" s="9">
        <v>-808269785.42999995</v>
      </c>
      <c r="P7230" s="9">
        <v>4.1136049000000003</v>
      </c>
      <c r="Q7230" s="9">
        <v>4.0009034999999997</v>
      </c>
      <c r="R7230" s="9">
        <v>17.481125200000001</v>
      </c>
      <c r="S7230" s="9">
        <v>328916.26</v>
      </c>
      <c r="T7230" s="9">
        <v>202503130000216</v>
      </c>
      <c r="U7230" s="21">
        <v>45729</v>
      </c>
      <c r="V7230" s="21">
        <v>45733</v>
      </c>
      <c r="W7230" s="8" t="s">
        <v>2693</v>
      </c>
      <c r="X7230" s="8" t="s">
        <v>1212</v>
      </c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</row>
    <row r="7231" spans="1:55" ht="20" customHeight="1" x14ac:dyDescent="0.35">
      <c r="A7231" s="1"/>
      <c r="B7231" s="17">
        <v>45838</v>
      </c>
      <c r="C7231" s="16" t="s">
        <v>12020</v>
      </c>
      <c r="D7231" s="16" t="s">
        <v>1214</v>
      </c>
      <c r="E7231" s="18">
        <v>5.9576054000000003</v>
      </c>
      <c r="F7231" s="9">
        <v>800000000</v>
      </c>
      <c r="G7231" s="19">
        <v>47560</v>
      </c>
      <c r="H7231" s="20">
        <v>45733</v>
      </c>
      <c r="I7231" s="20">
        <v>45917</v>
      </c>
      <c r="J7231" s="16" t="s">
        <v>1209</v>
      </c>
      <c r="K7231" s="16">
        <v>2</v>
      </c>
      <c r="L7231" s="16" t="s">
        <v>12019</v>
      </c>
      <c r="M7231" s="9">
        <v>813841231.25999999</v>
      </c>
      <c r="N7231" s="9">
        <v>13841231.26</v>
      </c>
      <c r="O7231" s="9">
        <v>800000000</v>
      </c>
      <c r="P7231" s="9">
        <v>0</v>
      </c>
      <c r="Q7231" s="9">
        <v>0</v>
      </c>
      <c r="R7231" s="9">
        <v>0</v>
      </c>
      <c r="S7231" s="9">
        <v>0</v>
      </c>
      <c r="T7231" s="9">
        <v>202503130000216</v>
      </c>
      <c r="U7231" s="21">
        <v>45729</v>
      </c>
      <c r="V7231" s="21">
        <v>45733</v>
      </c>
      <c r="W7231" s="8" t="s">
        <v>2693</v>
      </c>
      <c r="X7231" s="8" t="s">
        <v>1212</v>
      </c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</row>
    <row r="7232" spans="1:55" ht="20" customHeight="1" x14ac:dyDescent="0.35">
      <c r="A7232" s="1"/>
      <c r="B7232" s="17">
        <v>45838</v>
      </c>
      <c r="C7232" s="16" t="s">
        <v>12021</v>
      </c>
      <c r="D7232" s="16" t="s">
        <v>1208</v>
      </c>
      <c r="E7232" s="18">
        <v>5.9</v>
      </c>
      <c r="F7232" s="9">
        <v>500000000</v>
      </c>
      <c r="G7232" s="19">
        <v>46463</v>
      </c>
      <c r="H7232" s="20">
        <v>45733</v>
      </c>
      <c r="I7232" s="20">
        <v>45917</v>
      </c>
      <c r="J7232" s="16" t="s">
        <v>1209</v>
      </c>
      <c r="K7232" s="16">
        <v>2</v>
      </c>
      <c r="L7232" s="16" t="s">
        <v>12022</v>
      </c>
      <c r="M7232" s="9">
        <v>-511705038.39999998</v>
      </c>
      <c r="N7232" s="9">
        <v>-8567123.2899999991</v>
      </c>
      <c r="O7232" s="9">
        <v>-503137915.11000001</v>
      </c>
      <c r="P7232" s="9">
        <v>1.6256063000000001</v>
      </c>
      <c r="Q7232" s="9">
        <v>1.5820757999999999</v>
      </c>
      <c r="R7232" s="9">
        <v>3.9772118000000001</v>
      </c>
      <c r="S7232" s="9">
        <v>80955.62</v>
      </c>
      <c r="T7232" s="9">
        <v>202503130000228</v>
      </c>
      <c r="U7232" s="21">
        <v>45729</v>
      </c>
      <c r="V7232" s="21">
        <v>45733</v>
      </c>
      <c r="W7232" s="8" t="s">
        <v>2991</v>
      </c>
      <c r="X7232" s="8" t="s">
        <v>1212</v>
      </c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</row>
    <row r="7233" spans="1:55" ht="20" customHeight="1" x14ac:dyDescent="0.35">
      <c r="A7233" s="1"/>
      <c r="B7233" s="17">
        <v>45838</v>
      </c>
      <c r="C7233" s="16" t="s">
        <v>12023</v>
      </c>
      <c r="D7233" s="16" t="s">
        <v>1214</v>
      </c>
      <c r="E7233" s="18">
        <v>5.9576054000000003</v>
      </c>
      <c r="F7233" s="9">
        <v>500000000</v>
      </c>
      <c r="G7233" s="19">
        <v>46463</v>
      </c>
      <c r="H7233" s="20">
        <v>45733</v>
      </c>
      <c r="I7233" s="20">
        <v>45917</v>
      </c>
      <c r="J7233" s="16" t="s">
        <v>1209</v>
      </c>
      <c r="K7233" s="16">
        <v>2</v>
      </c>
      <c r="L7233" s="16" t="s">
        <v>12022</v>
      </c>
      <c r="M7233" s="9">
        <v>508650769.55000001</v>
      </c>
      <c r="N7233" s="9">
        <v>8650769.5500000007</v>
      </c>
      <c r="O7233" s="9">
        <v>500000000</v>
      </c>
      <c r="P7233" s="9">
        <v>0</v>
      </c>
      <c r="Q7233" s="9">
        <v>0</v>
      </c>
      <c r="R7233" s="9">
        <v>0</v>
      </c>
      <c r="S7233" s="9">
        <v>0</v>
      </c>
      <c r="T7233" s="9">
        <v>202503130000228</v>
      </c>
      <c r="U7233" s="21">
        <v>45729</v>
      </c>
      <c r="V7233" s="21">
        <v>45733</v>
      </c>
      <c r="W7233" s="8" t="s">
        <v>2991</v>
      </c>
      <c r="X7233" s="8" t="s">
        <v>1212</v>
      </c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</row>
    <row r="7234" spans="1:55" ht="20" customHeight="1" x14ac:dyDescent="0.35">
      <c r="A7234" s="1"/>
      <c r="B7234" s="17">
        <v>45838</v>
      </c>
      <c r="C7234" s="16" t="s">
        <v>12024</v>
      </c>
      <c r="D7234" s="16" t="s">
        <v>1208</v>
      </c>
      <c r="E7234" s="18">
        <v>5.9</v>
      </c>
      <c r="F7234" s="9">
        <v>500000000</v>
      </c>
      <c r="G7234" s="19">
        <v>46463</v>
      </c>
      <c r="H7234" s="20">
        <v>45733</v>
      </c>
      <c r="I7234" s="20">
        <v>45917</v>
      </c>
      <c r="J7234" s="16" t="s">
        <v>1209</v>
      </c>
      <c r="K7234" s="16">
        <v>2</v>
      </c>
      <c r="L7234" s="16" t="s">
        <v>12025</v>
      </c>
      <c r="M7234" s="9">
        <v>-511705038.39999998</v>
      </c>
      <c r="N7234" s="9">
        <v>-8567123.2899999991</v>
      </c>
      <c r="O7234" s="9">
        <v>-503137915.11000001</v>
      </c>
      <c r="P7234" s="9">
        <v>1.6256063000000001</v>
      </c>
      <c r="Q7234" s="9">
        <v>1.5820757999999999</v>
      </c>
      <c r="R7234" s="9">
        <v>3.9772118000000001</v>
      </c>
      <c r="S7234" s="9">
        <v>80955.62</v>
      </c>
      <c r="T7234" s="9">
        <v>202503130000229</v>
      </c>
      <c r="U7234" s="21">
        <v>45729</v>
      </c>
      <c r="V7234" s="21">
        <v>45733</v>
      </c>
      <c r="W7234" s="8" t="s">
        <v>2991</v>
      </c>
      <c r="X7234" s="8" t="s">
        <v>1212</v>
      </c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</row>
    <row r="7235" spans="1:55" ht="20" customHeight="1" x14ac:dyDescent="0.35">
      <c r="A7235" s="1"/>
      <c r="B7235" s="17">
        <v>45838</v>
      </c>
      <c r="C7235" s="16" t="s">
        <v>12026</v>
      </c>
      <c r="D7235" s="16" t="s">
        <v>1214</v>
      </c>
      <c r="E7235" s="18">
        <v>5.9576054000000003</v>
      </c>
      <c r="F7235" s="9">
        <v>500000000</v>
      </c>
      <c r="G7235" s="19">
        <v>46463</v>
      </c>
      <c r="H7235" s="20">
        <v>45733</v>
      </c>
      <c r="I7235" s="20">
        <v>45917</v>
      </c>
      <c r="J7235" s="16" t="s">
        <v>1209</v>
      </c>
      <c r="K7235" s="16">
        <v>2</v>
      </c>
      <c r="L7235" s="16" t="s">
        <v>12025</v>
      </c>
      <c r="M7235" s="9">
        <v>508650769.55000001</v>
      </c>
      <c r="N7235" s="9">
        <v>8650769.5500000007</v>
      </c>
      <c r="O7235" s="9">
        <v>500000000</v>
      </c>
      <c r="P7235" s="9">
        <v>0</v>
      </c>
      <c r="Q7235" s="9">
        <v>0</v>
      </c>
      <c r="R7235" s="9">
        <v>0</v>
      </c>
      <c r="S7235" s="9">
        <v>0</v>
      </c>
      <c r="T7235" s="9">
        <v>202503130000229</v>
      </c>
      <c r="U7235" s="21">
        <v>45729</v>
      </c>
      <c r="V7235" s="21">
        <v>45733</v>
      </c>
      <c r="W7235" s="8" t="s">
        <v>2991</v>
      </c>
      <c r="X7235" s="8" t="s">
        <v>1212</v>
      </c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</row>
    <row r="7236" spans="1:55" ht="20" customHeight="1" x14ac:dyDescent="0.35">
      <c r="A7236" s="1"/>
      <c r="B7236" s="17">
        <v>45838</v>
      </c>
      <c r="C7236" s="16" t="s">
        <v>12027</v>
      </c>
      <c r="D7236" s="16" t="s">
        <v>1208</v>
      </c>
      <c r="E7236" s="18">
        <v>5.92</v>
      </c>
      <c r="F7236" s="9">
        <v>150000000</v>
      </c>
      <c r="G7236" s="19">
        <v>46463</v>
      </c>
      <c r="H7236" s="20">
        <v>45733</v>
      </c>
      <c r="I7236" s="20">
        <v>45917</v>
      </c>
      <c r="J7236" s="16" t="s">
        <v>1209</v>
      </c>
      <c r="K7236" s="16">
        <v>2</v>
      </c>
      <c r="L7236" s="16" t="s">
        <v>12028</v>
      </c>
      <c r="M7236" s="9">
        <v>-153568498.75</v>
      </c>
      <c r="N7236" s="9">
        <v>-2578849.3199999998</v>
      </c>
      <c r="O7236" s="9">
        <v>-150989649.43000001</v>
      </c>
      <c r="P7236" s="9">
        <v>1.6253527999999999</v>
      </c>
      <c r="Q7236" s="9">
        <v>1.5818292</v>
      </c>
      <c r="R7236" s="9">
        <v>3.9764743999999999</v>
      </c>
      <c r="S7236" s="9">
        <v>24291.91</v>
      </c>
      <c r="T7236" s="9">
        <v>202503130000289</v>
      </c>
      <c r="U7236" s="21">
        <v>45729</v>
      </c>
      <c r="V7236" s="21">
        <v>45733</v>
      </c>
      <c r="W7236" s="8" t="s">
        <v>2693</v>
      </c>
      <c r="X7236" s="8" t="s">
        <v>1212</v>
      </c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</row>
    <row r="7237" spans="1:55" ht="20" customHeight="1" x14ac:dyDescent="0.35">
      <c r="A7237" s="1"/>
      <c r="B7237" s="17">
        <v>45838</v>
      </c>
      <c r="C7237" s="16" t="s">
        <v>12029</v>
      </c>
      <c r="D7237" s="16" t="s">
        <v>1214</v>
      </c>
      <c r="E7237" s="18">
        <v>5.9576054000000003</v>
      </c>
      <c r="F7237" s="9">
        <v>150000000</v>
      </c>
      <c r="G7237" s="19">
        <v>46463</v>
      </c>
      <c r="H7237" s="20">
        <v>45733</v>
      </c>
      <c r="I7237" s="20">
        <v>45917</v>
      </c>
      <c r="J7237" s="16" t="s">
        <v>1209</v>
      </c>
      <c r="K7237" s="16">
        <v>2</v>
      </c>
      <c r="L7237" s="16" t="s">
        <v>12028</v>
      </c>
      <c r="M7237" s="9">
        <v>152595230.86000001</v>
      </c>
      <c r="N7237" s="9">
        <v>2595230.86</v>
      </c>
      <c r="O7237" s="9">
        <v>150000000</v>
      </c>
      <c r="P7237" s="9">
        <v>0</v>
      </c>
      <c r="Q7237" s="9">
        <v>0</v>
      </c>
      <c r="R7237" s="9">
        <v>0</v>
      </c>
      <c r="S7237" s="9">
        <v>0</v>
      </c>
      <c r="T7237" s="9">
        <v>202503130000289</v>
      </c>
      <c r="U7237" s="21">
        <v>45729</v>
      </c>
      <c r="V7237" s="21">
        <v>45733</v>
      </c>
      <c r="W7237" s="8" t="s">
        <v>2693</v>
      </c>
      <c r="X7237" s="8" t="s">
        <v>1212</v>
      </c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</row>
    <row r="7238" spans="1:55" ht="20" customHeight="1" x14ac:dyDescent="0.35">
      <c r="A7238" s="1"/>
      <c r="B7238" s="17">
        <v>45838</v>
      </c>
      <c r="C7238" s="16" t="s">
        <v>12030</v>
      </c>
      <c r="D7238" s="16" t="s">
        <v>1208</v>
      </c>
      <c r="E7238" s="18">
        <v>6.12</v>
      </c>
      <c r="F7238" s="9">
        <v>500000000</v>
      </c>
      <c r="G7238" s="19">
        <v>46098</v>
      </c>
      <c r="H7238" s="20">
        <v>45733</v>
      </c>
      <c r="I7238" s="20">
        <v>46098</v>
      </c>
      <c r="J7238" s="16" t="s">
        <v>1209</v>
      </c>
      <c r="K7238" s="16">
        <v>0</v>
      </c>
      <c r="L7238" s="16" t="s">
        <v>12031</v>
      </c>
      <c r="M7238" s="9">
        <v>510647240.44</v>
      </c>
      <c r="N7238" s="9">
        <v>8886575.3399999999</v>
      </c>
      <c r="O7238" s="9">
        <v>501760665.10000002</v>
      </c>
      <c r="P7238" s="9">
        <v>0.70958900000000003</v>
      </c>
      <c r="Q7238" s="9">
        <v>-0.67255489999999996</v>
      </c>
      <c r="R7238" s="9">
        <v>1.1674878</v>
      </c>
      <c r="S7238" s="9">
        <v>-34343.83</v>
      </c>
      <c r="T7238" s="9">
        <v>202503130000308</v>
      </c>
      <c r="U7238" s="21">
        <v>45729</v>
      </c>
      <c r="V7238" s="21">
        <v>45733</v>
      </c>
      <c r="W7238" s="8" t="s">
        <v>2693</v>
      </c>
      <c r="X7238" s="8" t="s">
        <v>1212</v>
      </c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</row>
    <row r="7239" spans="1:55" ht="20" customHeight="1" x14ac:dyDescent="0.35">
      <c r="A7239" s="1"/>
      <c r="B7239" s="17">
        <v>45838</v>
      </c>
      <c r="C7239" s="16" t="s">
        <v>12032</v>
      </c>
      <c r="D7239" s="16" t="s">
        <v>1214</v>
      </c>
      <c r="E7239" s="18">
        <v>5.9576054000000003</v>
      </c>
      <c r="F7239" s="9">
        <v>500000000</v>
      </c>
      <c r="G7239" s="19">
        <v>46098</v>
      </c>
      <c r="H7239" s="20">
        <v>45733</v>
      </c>
      <c r="I7239" s="20">
        <v>46098</v>
      </c>
      <c r="J7239" s="16" t="s">
        <v>1209</v>
      </c>
      <c r="K7239" s="16">
        <v>0</v>
      </c>
      <c r="L7239" s="16" t="s">
        <v>12031</v>
      </c>
      <c r="M7239" s="9">
        <v>-508650769.55000001</v>
      </c>
      <c r="N7239" s="9">
        <v>-8650769.5500000007</v>
      </c>
      <c r="O7239" s="9">
        <v>-500000000</v>
      </c>
      <c r="P7239" s="9">
        <v>0</v>
      </c>
      <c r="Q7239" s="9">
        <v>0</v>
      </c>
      <c r="R7239" s="9">
        <v>0</v>
      </c>
      <c r="S7239" s="9">
        <v>0</v>
      </c>
      <c r="T7239" s="9">
        <v>202503130000308</v>
      </c>
      <c r="U7239" s="21">
        <v>45729</v>
      </c>
      <c r="V7239" s="21">
        <v>45733</v>
      </c>
      <c r="W7239" s="8" t="s">
        <v>2693</v>
      </c>
      <c r="X7239" s="8" t="s">
        <v>1212</v>
      </c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</row>
    <row r="7240" spans="1:55" ht="20" customHeight="1" x14ac:dyDescent="0.35">
      <c r="A7240" s="1"/>
      <c r="B7240" s="17">
        <v>45838</v>
      </c>
      <c r="C7240" s="16" t="s">
        <v>12033</v>
      </c>
      <c r="D7240" s="16" t="s">
        <v>1208</v>
      </c>
      <c r="E7240" s="18">
        <v>6.1275000000000004</v>
      </c>
      <c r="F7240" s="9">
        <v>450000000</v>
      </c>
      <c r="G7240" s="19">
        <v>46008</v>
      </c>
      <c r="H7240" s="20">
        <v>45733</v>
      </c>
      <c r="I7240" s="20">
        <v>46008</v>
      </c>
      <c r="J7240" s="16" t="s">
        <v>1209</v>
      </c>
      <c r="K7240" s="16">
        <v>0</v>
      </c>
      <c r="L7240" s="16" t="s">
        <v>12034</v>
      </c>
      <c r="M7240" s="9">
        <v>459114716.32999998</v>
      </c>
      <c r="N7240" s="9">
        <v>8007719.1799999997</v>
      </c>
      <c r="O7240" s="9">
        <v>451106997.14999998</v>
      </c>
      <c r="P7240" s="9">
        <v>0.46301369999999997</v>
      </c>
      <c r="Q7240" s="9">
        <v>-0.43893749999999998</v>
      </c>
      <c r="R7240" s="9">
        <v>0.66061780000000003</v>
      </c>
      <c r="S7240" s="9">
        <v>-20152.27</v>
      </c>
      <c r="T7240" s="9">
        <v>202503130000313</v>
      </c>
      <c r="U7240" s="21">
        <v>45729</v>
      </c>
      <c r="V7240" s="21">
        <v>45733</v>
      </c>
      <c r="W7240" s="8" t="s">
        <v>2693</v>
      </c>
      <c r="X7240" s="8" t="s">
        <v>1212</v>
      </c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</row>
    <row r="7241" spans="1:55" ht="20" customHeight="1" x14ac:dyDescent="0.35">
      <c r="A7241" s="1"/>
      <c r="B7241" s="17">
        <v>45838</v>
      </c>
      <c r="C7241" s="16" t="s">
        <v>12035</v>
      </c>
      <c r="D7241" s="16" t="s">
        <v>1214</v>
      </c>
      <c r="E7241" s="18">
        <v>5.9576054000000003</v>
      </c>
      <c r="F7241" s="9">
        <v>450000000</v>
      </c>
      <c r="G7241" s="19">
        <v>46008</v>
      </c>
      <c r="H7241" s="20">
        <v>45733</v>
      </c>
      <c r="I7241" s="20">
        <v>46008</v>
      </c>
      <c r="J7241" s="16" t="s">
        <v>1209</v>
      </c>
      <c r="K7241" s="16">
        <v>0</v>
      </c>
      <c r="L7241" s="16" t="s">
        <v>12034</v>
      </c>
      <c r="M7241" s="9">
        <v>-457785692.57999998</v>
      </c>
      <c r="N7241" s="9">
        <v>-7785692.5800000001</v>
      </c>
      <c r="O7241" s="9">
        <v>-450000000</v>
      </c>
      <c r="P7241" s="9">
        <v>0</v>
      </c>
      <c r="Q7241" s="9">
        <v>0</v>
      </c>
      <c r="R7241" s="9">
        <v>0</v>
      </c>
      <c r="S7241" s="9">
        <v>0</v>
      </c>
      <c r="T7241" s="9">
        <v>202503130000313</v>
      </c>
      <c r="U7241" s="21">
        <v>45729</v>
      </c>
      <c r="V7241" s="21">
        <v>45733</v>
      </c>
      <c r="W7241" s="8" t="s">
        <v>2693</v>
      </c>
      <c r="X7241" s="8" t="s">
        <v>1212</v>
      </c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</row>
    <row r="7242" spans="1:55" ht="20" customHeight="1" x14ac:dyDescent="0.35">
      <c r="A7242" s="1"/>
      <c r="B7242" s="17">
        <v>45838</v>
      </c>
      <c r="C7242" s="16" t="s">
        <v>12036</v>
      </c>
      <c r="D7242" s="16" t="s">
        <v>1208</v>
      </c>
      <c r="E7242" s="18">
        <v>5.93</v>
      </c>
      <c r="F7242" s="9">
        <v>150000000</v>
      </c>
      <c r="G7242" s="19">
        <v>46829</v>
      </c>
      <c r="H7242" s="20">
        <v>45733</v>
      </c>
      <c r="I7242" s="20">
        <v>45917</v>
      </c>
      <c r="J7242" s="16" t="s">
        <v>1209</v>
      </c>
      <c r="K7242" s="16">
        <v>2</v>
      </c>
      <c r="L7242" s="16" t="s">
        <v>12037</v>
      </c>
      <c r="M7242" s="9">
        <v>-153939638.03</v>
      </c>
      <c r="N7242" s="9">
        <v>-2583205.48</v>
      </c>
      <c r="O7242" s="9">
        <v>-151356432.55000001</v>
      </c>
      <c r="P7242" s="9">
        <v>2.5052200999999998</v>
      </c>
      <c r="Q7242" s="9">
        <v>2.4375463000000002</v>
      </c>
      <c r="R7242" s="9">
        <v>7.8809516000000004</v>
      </c>
      <c r="S7242" s="9">
        <v>37523.5</v>
      </c>
      <c r="T7242" s="9">
        <v>202503130000340</v>
      </c>
      <c r="U7242" s="21">
        <v>45729</v>
      </c>
      <c r="V7242" s="21">
        <v>45733</v>
      </c>
      <c r="W7242" s="8" t="s">
        <v>2693</v>
      </c>
      <c r="X7242" s="8" t="s">
        <v>1212</v>
      </c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</row>
    <row r="7243" spans="1:55" ht="20" customHeight="1" x14ac:dyDescent="0.35">
      <c r="A7243" s="1"/>
      <c r="B7243" s="17">
        <v>45838</v>
      </c>
      <c r="C7243" s="16" t="s">
        <v>12038</v>
      </c>
      <c r="D7243" s="16" t="s">
        <v>1214</v>
      </c>
      <c r="E7243" s="18">
        <v>5.9576054000000003</v>
      </c>
      <c r="F7243" s="9">
        <v>150000000</v>
      </c>
      <c r="G7243" s="19">
        <v>46829</v>
      </c>
      <c r="H7243" s="20">
        <v>45733</v>
      </c>
      <c r="I7243" s="20">
        <v>45917</v>
      </c>
      <c r="J7243" s="16" t="s">
        <v>1209</v>
      </c>
      <c r="K7243" s="16">
        <v>2</v>
      </c>
      <c r="L7243" s="16" t="s">
        <v>12037</v>
      </c>
      <c r="M7243" s="9">
        <v>152595230.86000001</v>
      </c>
      <c r="N7243" s="9">
        <v>2595230.86</v>
      </c>
      <c r="O7243" s="9">
        <v>150000000</v>
      </c>
      <c r="P7243" s="9">
        <v>0</v>
      </c>
      <c r="Q7243" s="9">
        <v>0</v>
      </c>
      <c r="R7243" s="9">
        <v>0</v>
      </c>
      <c r="S7243" s="9">
        <v>0</v>
      </c>
      <c r="T7243" s="9">
        <v>202503130000340</v>
      </c>
      <c r="U7243" s="21">
        <v>45729</v>
      </c>
      <c r="V7243" s="21">
        <v>45733</v>
      </c>
      <c r="W7243" s="8" t="s">
        <v>2693</v>
      </c>
      <c r="X7243" s="8" t="s">
        <v>1212</v>
      </c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</row>
    <row r="7244" spans="1:55" ht="20" customHeight="1" x14ac:dyDescent="0.35">
      <c r="A7244" s="1"/>
      <c r="B7244" s="17">
        <v>45838</v>
      </c>
      <c r="C7244" s="16" t="s">
        <v>12039</v>
      </c>
      <c r="D7244" s="16" t="s">
        <v>1208</v>
      </c>
      <c r="E7244" s="18">
        <v>5.93</v>
      </c>
      <c r="F7244" s="9">
        <v>250000000</v>
      </c>
      <c r="G7244" s="19">
        <v>46829</v>
      </c>
      <c r="H7244" s="20">
        <v>45733</v>
      </c>
      <c r="I7244" s="20">
        <v>45917</v>
      </c>
      <c r="J7244" s="16" t="s">
        <v>1209</v>
      </c>
      <c r="K7244" s="16">
        <v>2</v>
      </c>
      <c r="L7244" s="16" t="s">
        <v>12040</v>
      </c>
      <c r="M7244" s="9">
        <v>-256566063.40000001</v>
      </c>
      <c r="N7244" s="9">
        <v>-4305342.47</v>
      </c>
      <c r="O7244" s="9">
        <v>-252260720.93000001</v>
      </c>
      <c r="P7244" s="9">
        <v>2.5052200999999998</v>
      </c>
      <c r="Q7244" s="9">
        <v>2.4375463000000002</v>
      </c>
      <c r="R7244" s="9">
        <v>7.8809516000000004</v>
      </c>
      <c r="S7244" s="9">
        <v>62539.17</v>
      </c>
      <c r="T7244" s="9">
        <v>202503130000341</v>
      </c>
      <c r="U7244" s="21">
        <v>45729</v>
      </c>
      <c r="V7244" s="21">
        <v>45733</v>
      </c>
      <c r="W7244" s="8" t="s">
        <v>2693</v>
      </c>
      <c r="X7244" s="8" t="s">
        <v>1212</v>
      </c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</row>
    <row r="7245" spans="1:55" ht="20" customHeight="1" x14ac:dyDescent="0.35">
      <c r="A7245" s="1"/>
      <c r="B7245" s="17">
        <v>45838</v>
      </c>
      <c r="C7245" s="16" t="s">
        <v>12041</v>
      </c>
      <c r="D7245" s="16" t="s">
        <v>1214</v>
      </c>
      <c r="E7245" s="18">
        <v>5.9576054000000003</v>
      </c>
      <c r="F7245" s="9">
        <v>250000000</v>
      </c>
      <c r="G7245" s="19">
        <v>46829</v>
      </c>
      <c r="H7245" s="20">
        <v>45733</v>
      </c>
      <c r="I7245" s="20">
        <v>45917</v>
      </c>
      <c r="J7245" s="16" t="s">
        <v>1209</v>
      </c>
      <c r="K7245" s="16">
        <v>2</v>
      </c>
      <c r="L7245" s="16" t="s">
        <v>12040</v>
      </c>
      <c r="M7245" s="9">
        <v>254325384.75</v>
      </c>
      <c r="N7245" s="9">
        <v>4325384.75</v>
      </c>
      <c r="O7245" s="9">
        <v>250000000</v>
      </c>
      <c r="P7245" s="9">
        <v>0</v>
      </c>
      <c r="Q7245" s="9">
        <v>0</v>
      </c>
      <c r="R7245" s="9">
        <v>0</v>
      </c>
      <c r="S7245" s="9">
        <v>0</v>
      </c>
      <c r="T7245" s="9">
        <v>202503130000341</v>
      </c>
      <c r="U7245" s="21">
        <v>45729</v>
      </c>
      <c r="V7245" s="21">
        <v>45733</v>
      </c>
      <c r="W7245" s="8" t="s">
        <v>2693</v>
      </c>
      <c r="X7245" s="8" t="s">
        <v>1212</v>
      </c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</row>
    <row r="7246" spans="1:55" ht="20" customHeight="1" x14ac:dyDescent="0.35">
      <c r="A7246" s="1"/>
      <c r="B7246" s="17">
        <v>45838</v>
      </c>
      <c r="C7246" s="16" t="s">
        <v>12042</v>
      </c>
      <c r="D7246" s="16" t="s">
        <v>1208</v>
      </c>
      <c r="E7246" s="18">
        <v>5.93</v>
      </c>
      <c r="F7246" s="9">
        <v>100000000</v>
      </c>
      <c r="G7246" s="19">
        <v>46829</v>
      </c>
      <c r="H7246" s="20">
        <v>45733</v>
      </c>
      <c r="I7246" s="20">
        <v>45917</v>
      </c>
      <c r="J7246" s="16" t="s">
        <v>1209</v>
      </c>
      <c r="K7246" s="16">
        <v>2</v>
      </c>
      <c r="L7246" s="16" t="s">
        <v>12043</v>
      </c>
      <c r="M7246" s="9">
        <v>-102626425.34999999</v>
      </c>
      <c r="N7246" s="9">
        <v>-1722136.99</v>
      </c>
      <c r="O7246" s="9">
        <v>-100904288.36</v>
      </c>
      <c r="P7246" s="9">
        <v>2.5052200999999998</v>
      </c>
      <c r="Q7246" s="9">
        <v>2.4375463000000002</v>
      </c>
      <c r="R7246" s="9">
        <v>7.8809516000000004</v>
      </c>
      <c r="S7246" s="9">
        <v>25015.67</v>
      </c>
      <c r="T7246" s="9">
        <v>202503130000342</v>
      </c>
      <c r="U7246" s="21">
        <v>45729</v>
      </c>
      <c r="V7246" s="21">
        <v>45733</v>
      </c>
      <c r="W7246" s="8" t="s">
        <v>2693</v>
      </c>
      <c r="X7246" s="8" t="s">
        <v>1212</v>
      </c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</row>
    <row r="7247" spans="1:55" ht="20" customHeight="1" x14ac:dyDescent="0.35">
      <c r="A7247" s="1"/>
      <c r="B7247" s="17">
        <v>45838</v>
      </c>
      <c r="C7247" s="16" t="s">
        <v>12044</v>
      </c>
      <c r="D7247" s="16" t="s">
        <v>1214</v>
      </c>
      <c r="E7247" s="18">
        <v>5.9576054999999997</v>
      </c>
      <c r="F7247" s="9">
        <v>100000000</v>
      </c>
      <c r="G7247" s="19">
        <v>46829</v>
      </c>
      <c r="H7247" s="20">
        <v>45733</v>
      </c>
      <c r="I7247" s="20">
        <v>45917</v>
      </c>
      <c r="J7247" s="16" t="s">
        <v>1209</v>
      </c>
      <c r="K7247" s="16">
        <v>2</v>
      </c>
      <c r="L7247" s="16" t="s">
        <v>12043</v>
      </c>
      <c r="M7247" s="9">
        <v>101730153.93000001</v>
      </c>
      <c r="N7247" s="9">
        <v>1730153.93</v>
      </c>
      <c r="O7247" s="9">
        <v>100000000</v>
      </c>
      <c r="P7247" s="9">
        <v>0</v>
      </c>
      <c r="Q7247" s="9">
        <v>0</v>
      </c>
      <c r="R7247" s="9">
        <v>0</v>
      </c>
      <c r="S7247" s="9">
        <v>0</v>
      </c>
      <c r="T7247" s="9">
        <v>202503130000342</v>
      </c>
      <c r="U7247" s="21">
        <v>45729</v>
      </c>
      <c r="V7247" s="21">
        <v>45733</v>
      </c>
      <c r="W7247" s="8" t="s">
        <v>2693</v>
      </c>
      <c r="X7247" s="8" t="s">
        <v>1212</v>
      </c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</row>
    <row r="7248" spans="1:55" ht="20" customHeight="1" x14ac:dyDescent="0.35">
      <c r="A7248" s="1"/>
      <c r="B7248" s="17">
        <v>45838</v>
      </c>
      <c r="C7248" s="16" t="s">
        <v>12045</v>
      </c>
      <c r="D7248" s="16" t="s">
        <v>1208</v>
      </c>
      <c r="E7248" s="18">
        <v>5.8949999999999996</v>
      </c>
      <c r="F7248" s="9">
        <v>100000000</v>
      </c>
      <c r="G7248" s="19">
        <v>46464</v>
      </c>
      <c r="H7248" s="20">
        <v>45734</v>
      </c>
      <c r="I7248" s="20">
        <v>45918</v>
      </c>
      <c r="J7248" s="16" t="s">
        <v>1209</v>
      </c>
      <c r="K7248" s="16">
        <v>2</v>
      </c>
      <c r="L7248" s="16" t="s">
        <v>12046</v>
      </c>
      <c r="M7248" s="9">
        <v>-102316048.31999999</v>
      </c>
      <c r="N7248" s="9">
        <v>-1695821.92</v>
      </c>
      <c r="O7248" s="9">
        <v>-100620226.40000001</v>
      </c>
      <c r="P7248" s="9">
        <v>1.6284091000000001</v>
      </c>
      <c r="Q7248" s="9">
        <v>1.5848026</v>
      </c>
      <c r="R7248" s="9">
        <v>3.9874382000000002</v>
      </c>
      <c r="S7248" s="9">
        <v>16215.07</v>
      </c>
      <c r="T7248" s="9">
        <v>202503170000007</v>
      </c>
      <c r="U7248" s="21">
        <v>45733</v>
      </c>
      <c r="V7248" s="21">
        <v>45734</v>
      </c>
      <c r="W7248" s="8" t="s">
        <v>10609</v>
      </c>
      <c r="X7248" s="8" t="s">
        <v>1212</v>
      </c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</row>
    <row r="7249" spans="1:55" ht="20" customHeight="1" x14ac:dyDescent="0.35">
      <c r="A7249" s="1"/>
      <c r="B7249" s="17">
        <v>45838</v>
      </c>
      <c r="C7249" s="16" t="s">
        <v>12047</v>
      </c>
      <c r="D7249" s="16" t="s">
        <v>1214</v>
      </c>
      <c r="E7249" s="18">
        <v>5.9522518</v>
      </c>
      <c r="F7249" s="9">
        <v>100000000</v>
      </c>
      <c r="G7249" s="19">
        <v>46464</v>
      </c>
      <c r="H7249" s="20">
        <v>45734</v>
      </c>
      <c r="I7249" s="20">
        <v>45918</v>
      </c>
      <c r="J7249" s="16" t="s">
        <v>1209</v>
      </c>
      <c r="K7249" s="16">
        <v>2</v>
      </c>
      <c r="L7249" s="16" t="s">
        <v>12046</v>
      </c>
      <c r="M7249" s="9">
        <v>101712291.59999999</v>
      </c>
      <c r="N7249" s="9">
        <v>1712291.6</v>
      </c>
      <c r="O7249" s="9">
        <v>100000000</v>
      </c>
      <c r="P7249" s="9">
        <v>0</v>
      </c>
      <c r="Q7249" s="9">
        <v>0</v>
      </c>
      <c r="R7249" s="9">
        <v>0</v>
      </c>
      <c r="S7249" s="9">
        <v>0</v>
      </c>
      <c r="T7249" s="9">
        <v>202503170000007</v>
      </c>
      <c r="U7249" s="21">
        <v>45733</v>
      </c>
      <c r="V7249" s="21">
        <v>45734</v>
      </c>
      <c r="W7249" s="8" t="s">
        <v>10609</v>
      </c>
      <c r="X7249" s="8" t="s">
        <v>1212</v>
      </c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</row>
    <row r="7250" spans="1:55" ht="20" customHeight="1" x14ac:dyDescent="0.35">
      <c r="A7250" s="1"/>
      <c r="B7250" s="17">
        <v>45838</v>
      </c>
      <c r="C7250" s="16" t="s">
        <v>12048</v>
      </c>
      <c r="D7250" s="16" t="s">
        <v>1208</v>
      </c>
      <c r="E7250" s="18">
        <v>5.8949999999999996</v>
      </c>
      <c r="F7250" s="9">
        <v>100000000</v>
      </c>
      <c r="G7250" s="19">
        <v>46464</v>
      </c>
      <c r="H7250" s="20">
        <v>45734</v>
      </c>
      <c r="I7250" s="20">
        <v>45918</v>
      </c>
      <c r="J7250" s="16" t="s">
        <v>1209</v>
      </c>
      <c r="K7250" s="16">
        <v>2</v>
      </c>
      <c r="L7250" s="16" t="s">
        <v>12049</v>
      </c>
      <c r="M7250" s="9">
        <v>-102316048.31999999</v>
      </c>
      <c r="N7250" s="9">
        <v>-1695821.92</v>
      </c>
      <c r="O7250" s="9">
        <v>-100620226.40000001</v>
      </c>
      <c r="P7250" s="9">
        <v>1.6284091000000001</v>
      </c>
      <c r="Q7250" s="9">
        <v>1.5848026</v>
      </c>
      <c r="R7250" s="9">
        <v>3.9874382000000002</v>
      </c>
      <c r="S7250" s="9">
        <v>16215.07</v>
      </c>
      <c r="T7250" s="9">
        <v>202503170000008</v>
      </c>
      <c r="U7250" s="21">
        <v>45733</v>
      </c>
      <c r="V7250" s="21">
        <v>45734</v>
      </c>
      <c r="W7250" s="8" t="s">
        <v>10609</v>
      </c>
      <c r="X7250" s="8" t="s">
        <v>1212</v>
      </c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</row>
    <row r="7251" spans="1:55" ht="20" customHeight="1" x14ac:dyDescent="0.35">
      <c r="A7251" s="1"/>
      <c r="B7251" s="17">
        <v>45838</v>
      </c>
      <c r="C7251" s="16" t="s">
        <v>12050</v>
      </c>
      <c r="D7251" s="16" t="s">
        <v>1214</v>
      </c>
      <c r="E7251" s="18">
        <v>5.9522518</v>
      </c>
      <c r="F7251" s="9">
        <v>100000000</v>
      </c>
      <c r="G7251" s="19">
        <v>46464</v>
      </c>
      <c r="H7251" s="20">
        <v>45734</v>
      </c>
      <c r="I7251" s="20">
        <v>45918</v>
      </c>
      <c r="J7251" s="16" t="s">
        <v>1209</v>
      </c>
      <c r="K7251" s="16">
        <v>2</v>
      </c>
      <c r="L7251" s="16" t="s">
        <v>12049</v>
      </c>
      <c r="M7251" s="9">
        <v>101712291.59999999</v>
      </c>
      <c r="N7251" s="9">
        <v>1712291.6</v>
      </c>
      <c r="O7251" s="9">
        <v>100000000</v>
      </c>
      <c r="P7251" s="9">
        <v>0</v>
      </c>
      <c r="Q7251" s="9">
        <v>0</v>
      </c>
      <c r="R7251" s="9">
        <v>0</v>
      </c>
      <c r="S7251" s="9">
        <v>0</v>
      </c>
      <c r="T7251" s="9">
        <v>202503170000008</v>
      </c>
      <c r="U7251" s="21">
        <v>45733</v>
      </c>
      <c r="V7251" s="21">
        <v>45734</v>
      </c>
      <c r="W7251" s="8" t="s">
        <v>10609</v>
      </c>
      <c r="X7251" s="8" t="s">
        <v>1212</v>
      </c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</row>
    <row r="7252" spans="1:55" ht="20" customHeight="1" x14ac:dyDescent="0.35">
      <c r="A7252" s="1"/>
      <c r="B7252" s="17">
        <v>45838</v>
      </c>
      <c r="C7252" s="16" t="s">
        <v>12051</v>
      </c>
      <c r="D7252" s="16" t="s">
        <v>1208</v>
      </c>
      <c r="E7252" s="18">
        <v>5.8975</v>
      </c>
      <c r="F7252" s="9">
        <v>500000000</v>
      </c>
      <c r="G7252" s="19">
        <v>46464</v>
      </c>
      <c r="H7252" s="20">
        <v>45734</v>
      </c>
      <c r="I7252" s="20">
        <v>45918</v>
      </c>
      <c r="J7252" s="16" t="s">
        <v>1209</v>
      </c>
      <c r="K7252" s="16">
        <v>2</v>
      </c>
      <c r="L7252" s="16" t="s">
        <v>12052</v>
      </c>
      <c r="M7252" s="9">
        <v>-511603982.75999999</v>
      </c>
      <c r="N7252" s="9">
        <v>-8482705.4800000004</v>
      </c>
      <c r="O7252" s="9">
        <v>-503121277.27999997</v>
      </c>
      <c r="P7252" s="9">
        <v>1.6283774</v>
      </c>
      <c r="Q7252" s="9">
        <v>1.5847716999999999</v>
      </c>
      <c r="R7252" s="9">
        <v>3.9873459000000002</v>
      </c>
      <c r="S7252" s="9">
        <v>81077.55</v>
      </c>
      <c r="T7252" s="9">
        <v>202503170000117</v>
      </c>
      <c r="U7252" s="21">
        <v>45733</v>
      </c>
      <c r="V7252" s="21">
        <v>45734</v>
      </c>
      <c r="W7252" s="8" t="s">
        <v>7983</v>
      </c>
      <c r="X7252" s="8" t="s">
        <v>1212</v>
      </c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</row>
    <row r="7253" spans="1:55" ht="20" customHeight="1" x14ac:dyDescent="0.35">
      <c r="A7253" s="1"/>
      <c r="B7253" s="17">
        <v>45838</v>
      </c>
      <c r="C7253" s="16" t="s">
        <v>12053</v>
      </c>
      <c r="D7253" s="16" t="s">
        <v>1214</v>
      </c>
      <c r="E7253" s="18">
        <v>5.9522516000000003</v>
      </c>
      <c r="F7253" s="9">
        <v>500000000</v>
      </c>
      <c r="G7253" s="19">
        <v>46464</v>
      </c>
      <c r="H7253" s="20">
        <v>45734</v>
      </c>
      <c r="I7253" s="20">
        <v>45918</v>
      </c>
      <c r="J7253" s="16" t="s">
        <v>1209</v>
      </c>
      <c r="K7253" s="16">
        <v>2</v>
      </c>
      <c r="L7253" s="16" t="s">
        <v>12052</v>
      </c>
      <c r="M7253" s="9">
        <v>508561457.79000002</v>
      </c>
      <c r="N7253" s="9">
        <v>8561457.7899999991</v>
      </c>
      <c r="O7253" s="9">
        <v>500000000</v>
      </c>
      <c r="P7253" s="9">
        <v>0</v>
      </c>
      <c r="Q7253" s="9">
        <v>0</v>
      </c>
      <c r="R7253" s="9">
        <v>0</v>
      </c>
      <c r="S7253" s="9">
        <v>0</v>
      </c>
      <c r="T7253" s="9">
        <v>202503170000117</v>
      </c>
      <c r="U7253" s="21">
        <v>45733</v>
      </c>
      <c r="V7253" s="21">
        <v>45734</v>
      </c>
      <c r="W7253" s="8" t="s">
        <v>7983</v>
      </c>
      <c r="X7253" s="8" t="s">
        <v>1212</v>
      </c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</row>
    <row r="7254" spans="1:55" ht="20" customHeight="1" x14ac:dyDescent="0.35">
      <c r="A7254" s="1"/>
      <c r="B7254" s="17">
        <v>45838</v>
      </c>
      <c r="C7254" s="16" t="s">
        <v>12054</v>
      </c>
      <c r="D7254" s="16" t="s">
        <v>1208</v>
      </c>
      <c r="E7254" s="18">
        <v>5.88</v>
      </c>
      <c r="F7254" s="9">
        <v>250000000</v>
      </c>
      <c r="G7254" s="19">
        <v>46465</v>
      </c>
      <c r="H7254" s="20">
        <v>45735</v>
      </c>
      <c r="I7254" s="20">
        <v>45919</v>
      </c>
      <c r="J7254" s="16" t="s">
        <v>1209</v>
      </c>
      <c r="K7254" s="16">
        <v>2</v>
      </c>
      <c r="L7254" s="16" t="s">
        <v>12055</v>
      </c>
      <c r="M7254" s="9">
        <v>-255680184.31</v>
      </c>
      <c r="N7254" s="9">
        <v>-4188493.15</v>
      </c>
      <c r="O7254" s="9">
        <v>-251491691.16</v>
      </c>
      <c r="P7254" s="9">
        <v>1.6313469</v>
      </c>
      <c r="Q7254" s="9">
        <v>1.5876606</v>
      </c>
      <c r="R7254" s="9">
        <v>3.9980191999999999</v>
      </c>
      <c r="S7254" s="9">
        <v>40593.33</v>
      </c>
      <c r="T7254" s="9">
        <v>202503180000093</v>
      </c>
      <c r="U7254" s="21">
        <v>45734</v>
      </c>
      <c r="V7254" s="21">
        <v>45735</v>
      </c>
      <c r="W7254" s="8" t="s">
        <v>3494</v>
      </c>
      <c r="X7254" s="8" t="s">
        <v>1212</v>
      </c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</row>
    <row r="7255" spans="1:55" ht="20" customHeight="1" x14ac:dyDescent="0.35">
      <c r="A7255" s="1"/>
      <c r="B7255" s="17">
        <v>45838</v>
      </c>
      <c r="C7255" s="16" t="s">
        <v>12056</v>
      </c>
      <c r="D7255" s="16" t="s">
        <v>1214</v>
      </c>
      <c r="E7255" s="18">
        <v>5.9469035999999997</v>
      </c>
      <c r="F7255" s="9">
        <v>250000000</v>
      </c>
      <c r="G7255" s="19">
        <v>46465</v>
      </c>
      <c r="H7255" s="20">
        <v>45735</v>
      </c>
      <c r="I7255" s="20">
        <v>45919</v>
      </c>
      <c r="J7255" s="16" t="s">
        <v>1209</v>
      </c>
      <c r="K7255" s="16">
        <v>2</v>
      </c>
      <c r="L7255" s="16" t="s">
        <v>12055</v>
      </c>
      <c r="M7255" s="9">
        <v>254236150.52000001</v>
      </c>
      <c r="N7255" s="9">
        <v>4236150.5199999996</v>
      </c>
      <c r="O7255" s="9">
        <v>250000000</v>
      </c>
      <c r="P7255" s="9">
        <v>0</v>
      </c>
      <c r="Q7255" s="9">
        <v>0</v>
      </c>
      <c r="R7255" s="9">
        <v>0</v>
      </c>
      <c r="S7255" s="9">
        <v>0</v>
      </c>
      <c r="T7255" s="9">
        <v>202503180000093</v>
      </c>
      <c r="U7255" s="21">
        <v>45734</v>
      </c>
      <c r="V7255" s="21">
        <v>45735</v>
      </c>
      <c r="W7255" s="8" t="s">
        <v>3494</v>
      </c>
      <c r="X7255" s="8" t="s">
        <v>1212</v>
      </c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</row>
    <row r="7256" spans="1:55" ht="20" customHeight="1" x14ac:dyDescent="0.35">
      <c r="A7256" s="1"/>
      <c r="B7256" s="17">
        <v>45838</v>
      </c>
      <c r="C7256" s="16" t="s">
        <v>12057</v>
      </c>
      <c r="D7256" s="16" t="s">
        <v>1208</v>
      </c>
      <c r="E7256" s="18">
        <v>5.89</v>
      </c>
      <c r="F7256" s="9">
        <v>250000000</v>
      </c>
      <c r="G7256" s="19">
        <v>46465</v>
      </c>
      <c r="H7256" s="20">
        <v>45735</v>
      </c>
      <c r="I7256" s="20">
        <v>45919</v>
      </c>
      <c r="J7256" s="16" t="s">
        <v>1209</v>
      </c>
      <c r="K7256" s="16">
        <v>2</v>
      </c>
      <c r="L7256" s="16" t="s">
        <v>12058</v>
      </c>
      <c r="M7256" s="9">
        <v>-255727659.38999999</v>
      </c>
      <c r="N7256" s="9">
        <v>-4195616.4400000004</v>
      </c>
      <c r="O7256" s="9">
        <v>-251532042.94999999</v>
      </c>
      <c r="P7256" s="9">
        <v>1.6312199999999999</v>
      </c>
      <c r="Q7256" s="9">
        <v>1.5875372000000001</v>
      </c>
      <c r="R7256" s="9">
        <v>3.9976490999999998</v>
      </c>
      <c r="S7256" s="9">
        <v>40597.72</v>
      </c>
      <c r="T7256" s="9">
        <v>202503180000119</v>
      </c>
      <c r="U7256" s="21">
        <v>45734</v>
      </c>
      <c r="V7256" s="21">
        <v>45735</v>
      </c>
      <c r="W7256" s="8" t="s">
        <v>3494</v>
      </c>
      <c r="X7256" s="8" t="s">
        <v>1212</v>
      </c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</row>
    <row r="7257" spans="1:55" ht="20" customHeight="1" x14ac:dyDescent="0.35">
      <c r="A7257" s="1"/>
      <c r="B7257" s="17">
        <v>45838</v>
      </c>
      <c r="C7257" s="16" t="s">
        <v>12059</v>
      </c>
      <c r="D7257" s="16" t="s">
        <v>1214</v>
      </c>
      <c r="E7257" s="18">
        <v>5.9469035999999997</v>
      </c>
      <c r="F7257" s="9">
        <v>250000000</v>
      </c>
      <c r="G7257" s="19">
        <v>46465</v>
      </c>
      <c r="H7257" s="20">
        <v>45735</v>
      </c>
      <c r="I7257" s="20">
        <v>45919</v>
      </c>
      <c r="J7257" s="16" t="s">
        <v>1209</v>
      </c>
      <c r="K7257" s="16">
        <v>2</v>
      </c>
      <c r="L7257" s="16" t="s">
        <v>12058</v>
      </c>
      <c r="M7257" s="9">
        <v>254236150.52000001</v>
      </c>
      <c r="N7257" s="9">
        <v>4236150.5199999996</v>
      </c>
      <c r="O7257" s="9">
        <v>250000000</v>
      </c>
      <c r="P7257" s="9">
        <v>0</v>
      </c>
      <c r="Q7257" s="9">
        <v>0</v>
      </c>
      <c r="R7257" s="9">
        <v>0</v>
      </c>
      <c r="S7257" s="9">
        <v>0</v>
      </c>
      <c r="T7257" s="9">
        <v>202503180000119</v>
      </c>
      <c r="U7257" s="21">
        <v>45734</v>
      </c>
      <c r="V7257" s="21">
        <v>45735</v>
      </c>
      <c r="W7257" s="8" t="s">
        <v>3494</v>
      </c>
      <c r="X7257" s="8" t="s">
        <v>1212</v>
      </c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</row>
    <row r="7258" spans="1:55" ht="20" customHeight="1" x14ac:dyDescent="0.35">
      <c r="A7258" s="1"/>
      <c r="B7258" s="17">
        <v>45838</v>
      </c>
      <c r="C7258" s="16" t="s">
        <v>12060</v>
      </c>
      <c r="D7258" s="16" t="s">
        <v>1208</v>
      </c>
      <c r="E7258" s="18">
        <v>5.89</v>
      </c>
      <c r="F7258" s="9">
        <v>500000000</v>
      </c>
      <c r="G7258" s="19">
        <v>46465</v>
      </c>
      <c r="H7258" s="20">
        <v>45735</v>
      </c>
      <c r="I7258" s="20">
        <v>45919</v>
      </c>
      <c r="J7258" s="16" t="s">
        <v>1209</v>
      </c>
      <c r="K7258" s="16">
        <v>2</v>
      </c>
      <c r="L7258" s="16" t="s">
        <v>12061</v>
      </c>
      <c r="M7258" s="9">
        <v>-511455318.77999997</v>
      </c>
      <c r="N7258" s="9">
        <v>-8391232.8800000008</v>
      </c>
      <c r="O7258" s="9">
        <v>-503064085.89999998</v>
      </c>
      <c r="P7258" s="9">
        <v>1.6312199999999999</v>
      </c>
      <c r="Q7258" s="9">
        <v>1.5875372000000001</v>
      </c>
      <c r="R7258" s="9">
        <v>3.9976490999999998</v>
      </c>
      <c r="S7258" s="9">
        <v>81195.429999999993</v>
      </c>
      <c r="T7258" s="9">
        <v>202503180000130</v>
      </c>
      <c r="U7258" s="21">
        <v>45734</v>
      </c>
      <c r="V7258" s="21">
        <v>45735</v>
      </c>
      <c r="W7258" s="8" t="s">
        <v>3494</v>
      </c>
      <c r="X7258" s="8" t="s">
        <v>1212</v>
      </c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</row>
    <row r="7259" spans="1:55" ht="20" customHeight="1" x14ac:dyDescent="0.35">
      <c r="A7259" s="1"/>
      <c r="B7259" s="17">
        <v>45838</v>
      </c>
      <c r="C7259" s="16" t="s">
        <v>12062</v>
      </c>
      <c r="D7259" s="16" t="s">
        <v>1214</v>
      </c>
      <c r="E7259" s="18">
        <v>5.9469035999999997</v>
      </c>
      <c r="F7259" s="9">
        <v>500000000</v>
      </c>
      <c r="G7259" s="19">
        <v>46465</v>
      </c>
      <c r="H7259" s="20">
        <v>45735</v>
      </c>
      <c r="I7259" s="20">
        <v>45919</v>
      </c>
      <c r="J7259" s="16" t="s">
        <v>1209</v>
      </c>
      <c r="K7259" s="16">
        <v>2</v>
      </c>
      <c r="L7259" s="16" t="s">
        <v>12061</v>
      </c>
      <c r="M7259" s="9">
        <v>508472301.01999998</v>
      </c>
      <c r="N7259" s="9">
        <v>8472301.0199999996</v>
      </c>
      <c r="O7259" s="9">
        <v>500000000</v>
      </c>
      <c r="P7259" s="9">
        <v>0</v>
      </c>
      <c r="Q7259" s="9">
        <v>0</v>
      </c>
      <c r="R7259" s="9">
        <v>0</v>
      </c>
      <c r="S7259" s="9">
        <v>0</v>
      </c>
      <c r="T7259" s="9">
        <v>202503180000130</v>
      </c>
      <c r="U7259" s="21">
        <v>45734</v>
      </c>
      <c r="V7259" s="21">
        <v>45735</v>
      </c>
      <c r="W7259" s="8" t="s">
        <v>3494</v>
      </c>
      <c r="X7259" s="8" t="s">
        <v>1212</v>
      </c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</row>
    <row r="7260" spans="1:55" ht="20" customHeight="1" x14ac:dyDescent="0.35">
      <c r="A7260" s="1"/>
      <c r="B7260" s="17">
        <v>45838</v>
      </c>
      <c r="C7260" s="16" t="s">
        <v>12063</v>
      </c>
      <c r="D7260" s="16" t="s">
        <v>1208</v>
      </c>
      <c r="E7260" s="18">
        <v>5.8949999999999996</v>
      </c>
      <c r="F7260" s="9">
        <v>250000000</v>
      </c>
      <c r="G7260" s="19">
        <v>46465</v>
      </c>
      <c r="H7260" s="20">
        <v>45735</v>
      </c>
      <c r="I7260" s="20">
        <v>45919</v>
      </c>
      <c r="J7260" s="16" t="s">
        <v>1209</v>
      </c>
      <c r="K7260" s="16">
        <v>2</v>
      </c>
      <c r="L7260" s="16" t="s">
        <v>12064</v>
      </c>
      <c r="M7260" s="9">
        <v>-255751396.93000001</v>
      </c>
      <c r="N7260" s="9">
        <v>-4199178.08</v>
      </c>
      <c r="O7260" s="9">
        <v>-251552218.84999999</v>
      </c>
      <c r="P7260" s="9">
        <v>1.6311566</v>
      </c>
      <c r="Q7260" s="9">
        <v>1.5874755</v>
      </c>
      <c r="R7260" s="9">
        <v>3.9974641000000002</v>
      </c>
      <c r="S7260" s="9">
        <v>40599.910000000003</v>
      </c>
      <c r="T7260" s="9">
        <v>202503180000149</v>
      </c>
      <c r="U7260" s="21">
        <v>45734</v>
      </c>
      <c r="V7260" s="21">
        <v>45735</v>
      </c>
      <c r="W7260" s="8" t="s">
        <v>3494</v>
      </c>
      <c r="X7260" s="8" t="s">
        <v>1212</v>
      </c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</row>
    <row r="7261" spans="1:55" ht="20" customHeight="1" x14ac:dyDescent="0.35">
      <c r="A7261" s="1"/>
      <c r="B7261" s="17">
        <v>45838</v>
      </c>
      <c r="C7261" s="16" t="s">
        <v>12065</v>
      </c>
      <c r="D7261" s="16" t="s">
        <v>1214</v>
      </c>
      <c r="E7261" s="18">
        <v>5.9469035999999997</v>
      </c>
      <c r="F7261" s="9">
        <v>250000000</v>
      </c>
      <c r="G7261" s="19">
        <v>46465</v>
      </c>
      <c r="H7261" s="20">
        <v>45735</v>
      </c>
      <c r="I7261" s="20">
        <v>45919</v>
      </c>
      <c r="J7261" s="16" t="s">
        <v>1209</v>
      </c>
      <c r="K7261" s="16">
        <v>2</v>
      </c>
      <c r="L7261" s="16" t="s">
        <v>12064</v>
      </c>
      <c r="M7261" s="9">
        <v>254236150.52000001</v>
      </c>
      <c r="N7261" s="9">
        <v>4236150.5199999996</v>
      </c>
      <c r="O7261" s="9">
        <v>250000000</v>
      </c>
      <c r="P7261" s="9">
        <v>0</v>
      </c>
      <c r="Q7261" s="9">
        <v>0</v>
      </c>
      <c r="R7261" s="9">
        <v>0</v>
      </c>
      <c r="S7261" s="9">
        <v>0</v>
      </c>
      <c r="T7261" s="9">
        <v>202503180000149</v>
      </c>
      <c r="U7261" s="21">
        <v>45734</v>
      </c>
      <c r="V7261" s="21">
        <v>45735</v>
      </c>
      <c r="W7261" s="8" t="s">
        <v>3494</v>
      </c>
      <c r="X7261" s="8" t="s">
        <v>1212</v>
      </c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</row>
    <row r="7262" spans="1:55" ht="20" customHeight="1" x14ac:dyDescent="0.35">
      <c r="A7262" s="1"/>
      <c r="B7262" s="17">
        <v>45838</v>
      </c>
      <c r="C7262" s="16" t="s">
        <v>12066</v>
      </c>
      <c r="D7262" s="16" t="s">
        <v>1208</v>
      </c>
      <c r="E7262" s="18">
        <v>5.89</v>
      </c>
      <c r="F7262" s="9">
        <v>500000000</v>
      </c>
      <c r="G7262" s="19">
        <v>46465</v>
      </c>
      <c r="H7262" s="20">
        <v>45735</v>
      </c>
      <c r="I7262" s="20">
        <v>45919</v>
      </c>
      <c r="J7262" s="16" t="s">
        <v>1209</v>
      </c>
      <c r="K7262" s="16">
        <v>2</v>
      </c>
      <c r="L7262" s="16" t="s">
        <v>12067</v>
      </c>
      <c r="M7262" s="9">
        <v>-511455318.77999997</v>
      </c>
      <c r="N7262" s="9">
        <v>-8391232.8800000008</v>
      </c>
      <c r="O7262" s="9">
        <v>-503064085.89999998</v>
      </c>
      <c r="P7262" s="9">
        <v>1.6312199999999999</v>
      </c>
      <c r="Q7262" s="9">
        <v>1.5875372000000001</v>
      </c>
      <c r="R7262" s="9">
        <v>3.9976490999999998</v>
      </c>
      <c r="S7262" s="9">
        <v>81195.429999999993</v>
      </c>
      <c r="T7262" s="9">
        <v>202503180000152</v>
      </c>
      <c r="U7262" s="21">
        <v>45734</v>
      </c>
      <c r="V7262" s="21">
        <v>45735</v>
      </c>
      <c r="W7262" s="8" t="s">
        <v>3494</v>
      </c>
      <c r="X7262" s="8" t="s">
        <v>1212</v>
      </c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</row>
    <row r="7263" spans="1:55" ht="20" customHeight="1" x14ac:dyDescent="0.35">
      <c r="A7263" s="1"/>
      <c r="B7263" s="17">
        <v>45838</v>
      </c>
      <c r="C7263" s="16" t="s">
        <v>12068</v>
      </c>
      <c r="D7263" s="16" t="s">
        <v>1214</v>
      </c>
      <c r="E7263" s="18">
        <v>5.9469035999999997</v>
      </c>
      <c r="F7263" s="9">
        <v>500000000</v>
      </c>
      <c r="G7263" s="19">
        <v>46465</v>
      </c>
      <c r="H7263" s="20">
        <v>45735</v>
      </c>
      <c r="I7263" s="20">
        <v>45919</v>
      </c>
      <c r="J7263" s="16" t="s">
        <v>1209</v>
      </c>
      <c r="K7263" s="16">
        <v>2</v>
      </c>
      <c r="L7263" s="16" t="s">
        <v>12067</v>
      </c>
      <c r="M7263" s="9">
        <v>508472301.01999998</v>
      </c>
      <c r="N7263" s="9">
        <v>8472301.0199999996</v>
      </c>
      <c r="O7263" s="9">
        <v>500000000</v>
      </c>
      <c r="P7263" s="9">
        <v>0</v>
      </c>
      <c r="Q7263" s="9">
        <v>0</v>
      </c>
      <c r="R7263" s="9">
        <v>0</v>
      </c>
      <c r="S7263" s="9">
        <v>0</v>
      </c>
      <c r="T7263" s="9">
        <v>202503180000152</v>
      </c>
      <c r="U7263" s="21">
        <v>45734</v>
      </c>
      <c r="V7263" s="21">
        <v>45735</v>
      </c>
      <c r="W7263" s="8" t="s">
        <v>3494</v>
      </c>
      <c r="X7263" s="8" t="s">
        <v>1212</v>
      </c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</row>
    <row r="7264" spans="1:55" ht="20" customHeight="1" x14ac:dyDescent="0.35">
      <c r="A7264" s="1"/>
      <c r="B7264" s="17">
        <v>45838</v>
      </c>
      <c r="C7264" s="16" t="s">
        <v>12069</v>
      </c>
      <c r="D7264" s="16" t="s">
        <v>1208</v>
      </c>
      <c r="E7264" s="18">
        <v>5.89</v>
      </c>
      <c r="F7264" s="9">
        <v>500000000</v>
      </c>
      <c r="G7264" s="19">
        <v>46465</v>
      </c>
      <c r="H7264" s="20">
        <v>45735</v>
      </c>
      <c r="I7264" s="20">
        <v>45919</v>
      </c>
      <c r="J7264" s="16" t="s">
        <v>1209</v>
      </c>
      <c r="K7264" s="16">
        <v>2</v>
      </c>
      <c r="L7264" s="16" t="s">
        <v>12070</v>
      </c>
      <c r="M7264" s="9">
        <v>-511455318.77999997</v>
      </c>
      <c r="N7264" s="9">
        <v>-8391232.8800000008</v>
      </c>
      <c r="O7264" s="9">
        <v>-503064085.89999998</v>
      </c>
      <c r="P7264" s="9">
        <v>1.6312199999999999</v>
      </c>
      <c r="Q7264" s="9">
        <v>1.5875372000000001</v>
      </c>
      <c r="R7264" s="9">
        <v>3.9976490999999998</v>
      </c>
      <c r="S7264" s="9">
        <v>81195.429999999993</v>
      </c>
      <c r="T7264" s="9">
        <v>202503180000153</v>
      </c>
      <c r="U7264" s="21">
        <v>45734</v>
      </c>
      <c r="V7264" s="21">
        <v>45735</v>
      </c>
      <c r="W7264" s="8" t="s">
        <v>3494</v>
      </c>
      <c r="X7264" s="8" t="s">
        <v>1212</v>
      </c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</row>
    <row r="7265" spans="1:55" ht="20" customHeight="1" x14ac:dyDescent="0.35">
      <c r="A7265" s="1"/>
      <c r="B7265" s="17">
        <v>45838</v>
      </c>
      <c r="C7265" s="16" t="s">
        <v>12071</v>
      </c>
      <c r="D7265" s="16" t="s">
        <v>1214</v>
      </c>
      <c r="E7265" s="18">
        <v>5.9469035999999997</v>
      </c>
      <c r="F7265" s="9">
        <v>500000000</v>
      </c>
      <c r="G7265" s="19">
        <v>46465</v>
      </c>
      <c r="H7265" s="20">
        <v>45735</v>
      </c>
      <c r="I7265" s="20">
        <v>45919</v>
      </c>
      <c r="J7265" s="16" t="s">
        <v>1209</v>
      </c>
      <c r="K7265" s="16">
        <v>2</v>
      </c>
      <c r="L7265" s="16" t="s">
        <v>12070</v>
      </c>
      <c r="M7265" s="9">
        <v>508472301.01999998</v>
      </c>
      <c r="N7265" s="9">
        <v>8472301.0199999996</v>
      </c>
      <c r="O7265" s="9">
        <v>500000000</v>
      </c>
      <c r="P7265" s="9">
        <v>0</v>
      </c>
      <c r="Q7265" s="9">
        <v>0</v>
      </c>
      <c r="R7265" s="9">
        <v>0</v>
      </c>
      <c r="S7265" s="9">
        <v>0</v>
      </c>
      <c r="T7265" s="9">
        <v>202503180000153</v>
      </c>
      <c r="U7265" s="21">
        <v>45734</v>
      </c>
      <c r="V7265" s="21">
        <v>45735</v>
      </c>
      <c r="W7265" s="8" t="s">
        <v>3494</v>
      </c>
      <c r="X7265" s="8" t="s">
        <v>1212</v>
      </c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</row>
    <row r="7266" spans="1:55" ht="20" customHeight="1" x14ac:dyDescent="0.35">
      <c r="A7266" s="1"/>
      <c r="B7266" s="17">
        <v>45838</v>
      </c>
      <c r="C7266" s="16" t="s">
        <v>12072</v>
      </c>
      <c r="D7266" s="16" t="s">
        <v>1208</v>
      </c>
      <c r="E7266" s="18">
        <v>5.8949999999999996</v>
      </c>
      <c r="F7266" s="9">
        <v>250000000</v>
      </c>
      <c r="G7266" s="19">
        <v>46465</v>
      </c>
      <c r="H7266" s="20">
        <v>45735</v>
      </c>
      <c r="I7266" s="20">
        <v>45919</v>
      </c>
      <c r="J7266" s="16" t="s">
        <v>1209</v>
      </c>
      <c r="K7266" s="16">
        <v>2</v>
      </c>
      <c r="L7266" s="16" t="s">
        <v>12073</v>
      </c>
      <c r="M7266" s="9">
        <v>-255751396.93000001</v>
      </c>
      <c r="N7266" s="9">
        <v>-4199178.08</v>
      </c>
      <c r="O7266" s="9">
        <v>-251552218.84999999</v>
      </c>
      <c r="P7266" s="9">
        <v>1.6311566</v>
      </c>
      <c r="Q7266" s="9">
        <v>1.5874755</v>
      </c>
      <c r="R7266" s="9">
        <v>3.9974641000000002</v>
      </c>
      <c r="S7266" s="9">
        <v>40599.910000000003</v>
      </c>
      <c r="T7266" s="9">
        <v>202503180000191</v>
      </c>
      <c r="U7266" s="21">
        <v>45734</v>
      </c>
      <c r="V7266" s="21">
        <v>45735</v>
      </c>
      <c r="W7266" s="8" t="s">
        <v>3494</v>
      </c>
      <c r="X7266" s="8" t="s">
        <v>1212</v>
      </c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</row>
    <row r="7267" spans="1:55" ht="20" customHeight="1" x14ac:dyDescent="0.35">
      <c r="A7267" s="1"/>
      <c r="B7267" s="17">
        <v>45838</v>
      </c>
      <c r="C7267" s="16" t="s">
        <v>12074</v>
      </c>
      <c r="D7267" s="16" t="s">
        <v>1214</v>
      </c>
      <c r="E7267" s="18">
        <v>5.9469035999999997</v>
      </c>
      <c r="F7267" s="9">
        <v>250000000</v>
      </c>
      <c r="G7267" s="19">
        <v>46465</v>
      </c>
      <c r="H7267" s="20">
        <v>45735</v>
      </c>
      <c r="I7267" s="20">
        <v>45919</v>
      </c>
      <c r="J7267" s="16" t="s">
        <v>1209</v>
      </c>
      <c r="K7267" s="16">
        <v>2</v>
      </c>
      <c r="L7267" s="16" t="s">
        <v>12073</v>
      </c>
      <c r="M7267" s="9">
        <v>254236150.52000001</v>
      </c>
      <c r="N7267" s="9">
        <v>4236150.5199999996</v>
      </c>
      <c r="O7267" s="9">
        <v>250000000</v>
      </c>
      <c r="P7267" s="9">
        <v>0</v>
      </c>
      <c r="Q7267" s="9">
        <v>0</v>
      </c>
      <c r="R7267" s="9">
        <v>0</v>
      </c>
      <c r="S7267" s="9">
        <v>0</v>
      </c>
      <c r="T7267" s="9">
        <v>202503180000191</v>
      </c>
      <c r="U7267" s="21">
        <v>45734</v>
      </c>
      <c r="V7267" s="21">
        <v>45735</v>
      </c>
      <c r="W7267" s="8" t="s">
        <v>3494</v>
      </c>
      <c r="X7267" s="8" t="s">
        <v>1212</v>
      </c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</row>
    <row r="7268" spans="1:55" ht="20" customHeight="1" x14ac:dyDescent="0.35">
      <c r="A7268" s="1"/>
      <c r="B7268" s="17">
        <v>45838</v>
      </c>
      <c r="C7268" s="16" t="s">
        <v>12075</v>
      </c>
      <c r="D7268" s="16" t="s">
        <v>1208</v>
      </c>
      <c r="E7268" s="18">
        <v>5.91</v>
      </c>
      <c r="F7268" s="9">
        <v>50000000</v>
      </c>
      <c r="G7268" s="19">
        <v>47563</v>
      </c>
      <c r="H7268" s="20">
        <v>45737</v>
      </c>
      <c r="I7268" s="20">
        <v>45922</v>
      </c>
      <c r="J7268" s="16" t="s">
        <v>1209</v>
      </c>
      <c r="K7268" s="16">
        <v>2</v>
      </c>
      <c r="L7268" s="16" t="s">
        <v>12076</v>
      </c>
      <c r="M7268" s="9">
        <v>-51250091.270000003</v>
      </c>
      <c r="N7268" s="9">
        <v>-825780.82</v>
      </c>
      <c r="O7268" s="9">
        <v>-50424310.450000003</v>
      </c>
      <c r="P7268" s="9">
        <v>4.1258328999999998</v>
      </c>
      <c r="Q7268" s="9">
        <v>4.0127841000000002</v>
      </c>
      <c r="R7268" s="9">
        <v>17.552045499999998</v>
      </c>
      <c r="S7268" s="9">
        <v>20565.560000000001</v>
      </c>
      <c r="T7268" s="9">
        <v>202503200000006</v>
      </c>
      <c r="U7268" s="21">
        <v>45736</v>
      </c>
      <c r="V7268" s="21">
        <v>45737</v>
      </c>
      <c r="W7268" s="8" t="s">
        <v>10609</v>
      </c>
      <c r="X7268" s="8" t="s">
        <v>1212</v>
      </c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</row>
    <row r="7269" spans="1:55" ht="20" customHeight="1" x14ac:dyDescent="0.35">
      <c r="A7269" s="1"/>
      <c r="B7269" s="17">
        <v>45838</v>
      </c>
      <c r="C7269" s="16" t="s">
        <v>12077</v>
      </c>
      <c r="D7269" s="16" t="s">
        <v>1214</v>
      </c>
      <c r="E7269" s="18">
        <v>5.9349300999999999</v>
      </c>
      <c r="F7269" s="9">
        <v>50000000</v>
      </c>
      <c r="G7269" s="19">
        <v>47563</v>
      </c>
      <c r="H7269" s="20">
        <v>45737</v>
      </c>
      <c r="I7269" s="20">
        <v>45922</v>
      </c>
      <c r="J7269" s="16" t="s">
        <v>1209</v>
      </c>
      <c r="K7269" s="16">
        <v>2</v>
      </c>
      <c r="L7269" s="16" t="s">
        <v>12076</v>
      </c>
      <c r="M7269" s="9">
        <v>50829264.200000003</v>
      </c>
      <c r="N7269" s="9">
        <v>829264.2</v>
      </c>
      <c r="O7269" s="9">
        <v>50000000</v>
      </c>
      <c r="P7269" s="9">
        <v>0</v>
      </c>
      <c r="Q7269" s="9">
        <v>0</v>
      </c>
      <c r="R7269" s="9">
        <v>0</v>
      </c>
      <c r="S7269" s="9">
        <v>0</v>
      </c>
      <c r="T7269" s="9">
        <v>202503200000006</v>
      </c>
      <c r="U7269" s="21">
        <v>45736</v>
      </c>
      <c r="V7269" s="21">
        <v>45737</v>
      </c>
      <c r="W7269" s="8" t="s">
        <v>10609</v>
      </c>
      <c r="X7269" s="8" t="s">
        <v>1212</v>
      </c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</row>
    <row r="7270" spans="1:55" ht="20" customHeight="1" x14ac:dyDescent="0.35">
      <c r="A7270" s="1"/>
      <c r="B7270" s="17">
        <v>45838</v>
      </c>
      <c r="C7270" s="16" t="s">
        <v>12078</v>
      </c>
      <c r="D7270" s="16" t="s">
        <v>1208</v>
      </c>
      <c r="E7270" s="18">
        <v>5.8949999999999996</v>
      </c>
      <c r="F7270" s="9">
        <v>50000000</v>
      </c>
      <c r="G7270" s="19">
        <v>47563</v>
      </c>
      <c r="H7270" s="20">
        <v>45737</v>
      </c>
      <c r="I7270" s="20">
        <v>45922</v>
      </c>
      <c r="J7270" s="16" t="s">
        <v>1209</v>
      </c>
      <c r="K7270" s="16">
        <v>2</v>
      </c>
      <c r="L7270" s="16" t="s">
        <v>12079</v>
      </c>
      <c r="M7270" s="9">
        <v>-51217263.030000001</v>
      </c>
      <c r="N7270" s="9">
        <v>-823684.93</v>
      </c>
      <c r="O7270" s="9">
        <v>-50393578.100000001</v>
      </c>
      <c r="P7270" s="9">
        <v>4.1269672999999996</v>
      </c>
      <c r="Q7270" s="9">
        <v>4.0138843</v>
      </c>
      <c r="R7270" s="9">
        <v>17.558052199999999</v>
      </c>
      <c r="S7270" s="9">
        <v>20558.02</v>
      </c>
      <c r="T7270" s="9">
        <v>202503200000076</v>
      </c>
      <c r="U7270" s="21">
        <v>45736</v>
      </c>
      <c r="V7270" s="21">
        <v>45737</v>
      </c>
      <c r="W7270" s="8" t="s">
        <v>10609</v>
      </c>
      <c r="X7270" s="8" t="s">
        <v>1212</v>
      </c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</row>
    <row r="7271" spans="1:55" ht="20" customHeight="1" x14ac:dyDescent="0.35">
      <c r="A7271" s="1"/>
      <c r="B7271" s="17">
        <v>45838</v>
      </c>
      <c r="C7271" s="16" t="s">
        <v>12080</v>
      </c>
      <c r="D7271" s="16" t="s">
        <v>1214</v>
      </c>
      <c r="E7271" s="18">
        <v>5.9349300999999999</v>
      </c>
      <c r="F7271" s="9">
        <v>50000000</v>
      </c>
      <c r="G7271" s="19">
        <v>47563</v>
      </c>
      <c r="H7271" s="20">
        <v>45737</v>
      </c>
      <c r="I7271" s="20">
        <v>45922</v>
      </c>
      <c r="J7271" s="16" t="s">
        <v>1209</v>
      </c>
      <c r="K7271" s="16">
        <v>2</v>
      </c>
      <c r="L7271" s="16" t="s">
        <v>12079</v>
      </c>
      <c r="M7271" s="9">
        <v>50829264.200000003</v>
      </c>
      <c r="N7271" s="9">
        <v>829264.2</v>
      </c>
      <c r="O7271" s="9">
        <v>50000000</v>
      </c>
      <c r="P7271" s="9">
        <v>0</v>
      </c>
      <c r="Q7271" s="9">
        <v>0</v>
      </c>
      <c r="R7271" s="9">
        <v>0</v>
      </c>
      <c r="S7271" s="9">
        <v>0</v>
      </c>
      <c r="T7271" s="9">
        <v>202503200000076</v>
      </c>
      <c r="U7271" s="21">
        <v>45736</v>
      </c>
      <c r="V7271" s="21">
        <v>45737</v>
      </c>
      <c r="W7271" s="8" t="s">
        <v>10609</v>
      </c>
      <c r="X7271" s="8" t="s">
        <v>1212</v>
      </c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</row>
    <row r="7272" spans="1:55" ht="20" customHeight="1" x14ac:dyDescent="0.35">
      <c r="A7272" s="1"/>
      <c r="B7272" s="17">
        <v>45838</v>
      </c>
      <c r="C7272" s="16" t="s">
        <v>12081</v>
      </c>
      <c r="D7272" s="16" t="s">
        <v>1208</v>
      </c>
      <c r="E7272" s="18">
        <v>5.85</v>
      </c>
      <c r="F7272" s="9">
        <v>500000000</v>
      </c>
      <c r="G7272" s="19">
        <v>46468</v>
      </c>
      <c r="H7272" s="20">
        <v>45737</v>
      </c>
      <c r="I7272" s="20">
        <v>45922</v>
      </c>
      <c r="J7272" s="16" t="s">
        <v>1209</v>
      </c>
      <c r="K7272" s="16">
        <v>2</v>
      </c>
      <c r="L7272" s="16" t="s">
        <v>12082</v>
      </c>
      <c r="M7272" s="9">
        <v>510923205.67000002</v>
      </c>
      <c r="N7272" s="9">
        <v>8173972.5999999996</v>
      </c>
      <c r="O7272" s="9">
        <v>502749233.06999999</v>
      </c>
      <c r="P7272" s="9">
        <v>1.6397179</v>
      </c>
      <c r="Q7272" s="9">
        <v>-1.5958043</v>
      </c>
      <c r="R7272" s="9">
        <v>4.0287952000000002</v>
      </c>
      <c r="S7272" s="9">
        <v>-81533.350000000006</v>
      </c>
      <c r="T7272" s="9">
        <v>202503200000105</v>
      </c>
      <c r="U7272" s="21">
        <v>45736</v>
      </c>
      <c r="V7272" s="21">
        <v>45737</v>
      </c>
      <c r="W7272" s="8" t="s">
        <v>7983</v>
      </c>
      <c r="X7272" s="8" t="s">
        <v>1212</v>
      </c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</row>
    <row r="7273" spans="1:55" ht="20" customHeight="1" x14ac:dyDescent="0.35">
      <c r="A7273" s="1"/>
      <c r="B7273" s="17">
        <v>45838</v>
      </c>
      <c r="C7273" s="16" t="s">
        <v>12083</v>
      </c>
      <c r="D7273" s="16" t="s">
        <v>1214</v>
      </c>
      <c r="E7273" s="18">
        <v>5.9349299999999996</v>
      </c>
      <c r="F7273" s="9">
        <v>500000000</v>
      </c>
      <c r="G7273" s="19">
        <v>46468</v>
      </c>
      <c r="H7273" s="20">
        <v>45737</v>
      </c>
      <c r="I7273" s="20">
        <v>45922</v>
      </c>
      <c r="J7273" s="16" t="s">
        <v>1209</v>
      </c>
      <c r="K7273" s="16">
        <v>2</v>
      </c>
      <c r="L7273" s="16" t="s">
        <v>12082</v>
      </c>
      <c r="M7273" s="9">
        <v>-508292641.98000002</v>
      </c>
      <c r="N7273" s="9">
        <v>-8292641.9800000004</v>
      </c>
      <c r="O7273" s="9">
        <v>-500000000</v>
      </c>
      <c r="P7273" s="9">
        <v>0</v>
      </c>
      <c r="Q7273" s="9">
        <v>0</v>
      </c>
      <c r="R7273" s="9">
        <v>0</v>
      </c>
      <c r="S7273" s="9">
        <v>0</v>
      </c>
      <c r="T7273" s="9">
        <v>202503200000105</v>
      </c>
      <c r="U7273" s="21">
        <v>45736</v>
      </c>
      <c r="V7273" s="21">
        <v>45737</v>
      </c>
      <c r="W7273" s="8" t="s">
        <v>7983</v>
      </c>
      <c r="X7273" s="8" t="s">
        <v>1212</v>
      </c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</row>
    <row r="7274" spans="1:55" ht="20" customHeight="1" x14ac:dyDescent="0.35">
      <c r="A7274" s="1"/>
      <c r="B7274" s="17">
        <v>45838</v>
      </c>
      <c r="C7274" s="16" t="s">
        <v>12084</v>
      </c>
      <c r="D7274" s="16" t="s">
        <v>1208</v>
      </c>
      <c r="E7274" s="18">
        <v>5.8475000000000001</v>
      </c>
      <c r="F7274" s="9">
        <v>200000000</v>
      </c>
      <c r="G7274" s="19">
        <v>46468</v>
      </c>
      <c r="H7274" s="20">
        <v>45737</v>
      </c>
      <c r="I7274" s="20">
        <v>45922</v>
      </c>
      <c r="J7274" s="16" t="s">
        <v>1209</v>
      </c>
      <c r="K7274" s="16">
        <v>2</v>
      </c>
      <c r="L7274" s="16" t="s">
        <v>12085</v>
      </c>
      <c r="M7274" s="9">
        <v>204359777.91999999</v>
      </c>
      <c r="N7274" s="9">
        <v>3268191.78</v>
      </c>
      <c r="O7274" s="9">
        <v>201091586.13999999</v>
      </c>
      <c r="P7274" s="9">
        <v>1.6397497999999999</v>
      </c>
      <c r="Q7274" s="9">
        <v>-1.5958353000000001</v>
      </c>
      <c r="R7274" s="9">
        <v>4.0288883999999996</v>
      </c>
      <c r="S7274" s="9">
        <v>-32612.46</v>
      </c>
      <c r="T7274" s="9">
        <v>202503200000107</v>
      </c>
      <c r="U7274" s="21">
        <v>45736</v>
      </c>
      <c r="V7274" s="21">
        <v>45737</v>
      </c>
      <c r="W7274" s="8" t="s">
        <v>7983</v>
      </c>
      <c r="X7274" s="8" t="s">
        <v>1212</v>
      </c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</row>
    <row r="7275" spans="1:55" ht="20" customHeight="1" x14ac:dyDescent="0.35">
      <c r="A7275" s="1"/>
      <c r="B7275" s="17">
        <v>45838</v>
      </c>
      <c r="C7275" s="16" t="s">
        <v>12086</v>
      </c>
      <c r="D7275" s="16" t="s">
        <v>1214</v>
      </c>
      <c r="E7275" s="18">
        <v>5.9349300999999999</v>
      </c>
      <c r="F7275" s="9">
        <v>200000000</v>
      </c>
      <c r="G7275" s="19">
        <v>46468</v>
      </c>
      <c r="H7275" s="20">
        <v>45737</v>
      </c>
      <c r="I7275" s="20">
        <v>45922</v>
      </c>
      <c r="J7275" s="16" t="s">
        <v>1209</v>
      </c>
      <c r="K7275" s="16">
        <v>2</v>
      </c>
      <c r="L7275" s="16" t="s">
        <v>12085</v>
      </c>
      <c r="M7275" s="9">
        <v>-203317056.81999999</v>
      </c>
      <c r="N7275" s="9">
        <v>-3317056.82</v>
      </c>
      <c r="O7275" s="9">
        <v>-200000000</v>
      </c>
      <c r="P7275" s="9">
        <v>0</v>
      </c>
      <c r="Q7275" s="9">
        <v>0</v>
      </c>
      <c r="R7275" s="9">
        <v>0</v>
      </c>
      <c r="S7275" s="9">
        <v>0</v>
      </c>
      <c r="T7275" s="9">
        <v>202503200000107</v>
      </c>
      <c r="U7275" s="21">
        <v>45736</v>
      </c>
      <c r="V7275" s="21">
        <v>45737</v>
      </c>
      <c r="W7275" s="8" t="s">
        <v>7983</v>
      </c>
      <c r="X7275" s="8" t="s">
        <v>1212</v>
      </c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</row>
    <row r="7276" spans="1:55" ht="20" customHeight="1" x14ac:dyDescent="0.35">
      <c r="A7276" s="1"/>
      <c r="B7276" s="17">
        <v>45838</v>
      </c>
      <c r="C7276" s="16" t="s">
        <v>12087</v>
      </c>
      <c r="D7276" s="16" t="s">
        <v>1208</v>
      </c>
      <c r="E7276" s="18">
        <v>5.88</v>
      </c>
      <c r="F7276" s="9">
        <v>50000000</v>
      </c>
      <c r="G7276" s="19">
        <v>47563</v>
      </c>
      <c r="H7276" s="20">
        <v>45737</v>
      </c>
      <c r="I7276" s="20">
        <v>45922</v>
      </c>
      <c r="J7276" s="16" t="s">
        <v>1209</v>
      </c>
      <c r="K7276" s="16">
        <v>2</v>
      </c>
      <c r="L7276" s="16" t="s">
        <v>12088</v>
      </c>
      <c r="M7276" s="9">
        <v>-51184434.759999998</v>
      </c>
      <c r="N7276" s="9">
        <v>-821589.04</v>
      </c>
      <c r="O7276" s="9">
        <v>-50362845.719999999</v>
      </c>
      <c r="P7276" s="9">
        <v>4.1281032</v>
      </c>
      <c r="Q7276" s="9">
        <v>4.0149859000000001</v>
      </c>
      <c r="R7276" s="9">
        <v>17.564066700000001</v>
      </c>
      <c r="S7276" s="9">
        <v>20550.48</v>
      </c>
      <c r="T7276" s="9">
        <v>202503200000148</v>
      </c>
      <c r="U7276" s="21">
        <v>45736</v>
      </c>
      <c r="V7276" s="21">
        <v>45737</v>
      </c>
      <c r="W7276" s="8" t="s">
        <v>10609</v>
      </c>
      <c r="X7276" s="8" t="s">
        <v>1212</v>
      </c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</row>
    <row r="7277" spans="1:55" ht="20" customHeight="1" x14ac:dyDescent="0.35">
      <c r="A7277" s="1"/>
      <c r="B7277" s="17">
        <v>45838</v>
      </c>
      <c r="C7277" s="16" t="s">
        <v>12089</v>
      </c>
      <c r="D7277" s="16" t="s">
        <v>1214</v>
      </c>
      <c r="E7277" s="18">
        <v>5.9349300999999999</v>
      </c>
      <c r="F7277" s="9">
        <v>50000000</v>
      </c>
      <c r="G7277" s="19">
        <v>47563</v>
      </c>
      <c r="H7277" s="20">
        <v>45737</v>
      </c>
      <c r="I7277" s="20">
        <v>45922</v>
      </c>
      <c r="J7277" s="16" t="s">
        <v>1209</v>
      </c>
      <c r="K7277" s="16">
        <v>2</v>
      </c>
      <c r="L7277" s="16" t="s">
        <v>12088</v>
      </c>
      <c r="M7277" s="9">
        <v>50829264.200000003</v>
      </c>
      <c r="N7277" s="9">
        <v>829264.2</v>
      </c>
      <c r="O7277" s="9">
        <v>50000000</v>
      </c>
      <c r="P7277" s="9">
        <v>0</v>
      </c>
      <c r="Q7277" s="9">
        <v>0</v>
      </c>
      <c r="R7277" s="9">
        <v>0</v>
      </c>
      <c r="S7277" s="9">
        <v>0</v>
      </c>
      <c r="T7277" s="9">
        <v>202503200000148</v>
      </c>
      <c r="U7277" s="21">
        <v>45736</v>
      </c>
      <c r="V7277" s="21">
        <v>45737</v>
      </c>
      <c r="W7277" s="8" t="s">
        <v>10609</v>
      </c>
      <c r="X7277" s="8" t="s">
        <v>1212</v>
      </c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</row>
    <row r="7278" spans="1:55" ht="20" customHeight="1" x14ac:dyDescent="0.35">
      <c r="A7278" s="1"/>
      <c r="B7278" s="17">
        <v>45838</v>
      </c>
      <c r="C7278" s="16" t="s">
        <v>12090</v>
      </c>
      <c r="D7278" s="16" t="s">
        <v>1208</v>
      </c>
      <c r="E7278" s="18">
        <v>5.84</v>
      </c>
      <c r="F7278" s="9">
        <v>500000000</v>
      </c>
      <c r="G7278" s="19">
        <v>46468</v>
      </c>
      <c r="H7278" s="20">
        <v>45737</v>
      </c>
      <c r="I7278" s="20">
        <v>45922</v>
      </c>
      <c r="J7278" s="16" t="s">
        <v>1209</v>
      </c>
      <c r="K7278" s="16">
        <v>2</v>
      </c>
      <c r="L7278" s="16" t="s">
        <v>12091</v>
      </c>
      <c r="M7278" s="9">
        <v>-510828162.30000001</v>
      </c>
      <c r="N7278" s="9">
        <v>-8160000</v>
      </c>
      <c r="O7278" s="9">
        <v>-502668162.30000001</v>
      </c>
      <c r="P7278" s="9">
        <v>1.6398453</v>
      </c>
      <c r="Q7278" s="9">
        <v>1.5959281999999999</v>
      </c>
      <c r="R7278" s="9">
        <v>4.0291683000000003</v>
      </c>
      <c r="S7278" s="9">
        <v>81524.509999999995</v>
      </c>
      <c r="T7278" s="9">
        <v>202503200000208</v>
      </c>
      <c r="U7278" s="21">
        <v>45736</v>
      </c>
      <c r="V7278" s="21">
        <v>45737</v>
      </c>
      <c r="W7278" s="8" t="s">
        <v>3494</v>
      </c>
      <c r="X7278" s="8" t="s">
        <v>1212</v>
      </c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</row>
    <row r="7279" spans="1:55" ht="20" customHeight="1" x14ac:dyDescent="0.35">
      <c r="A7279" s="1"/>
      <c r="B7279" s="17">
        <v>45838</v>
      </c>
      <c r="C7279" s="16" t="s">
        <v>12092</v>
      </c>
      <c r="D7279" s="16" t="s">
        <v>1214</v>
      </c>
      <c r="E7279" s="18">
        <v>5.9349299999999996</v>
      </c>
      <c r="F7279" s="9">
        <v>500000000</v>
      </c>
      <c r="G7279" s="19">
        <v>46468</v>
      </c>
      <c r="H7279" s="20">
        <v>45737</v>
      </c>
      <c r="I7279" s="20">
        <v>45922</v>
      </c>
      <c r="J7279" s="16" t="s">
        <v>1209</v>
      </c>
      <c r="K7279" s="16">
        <v>2</v>
      </c>
      <c r="L7279" s="16" t="s">
        <v>12091</v>
      </c>
      <c r="M7279" s="9">
        <v>508292641.98000002</v>
      </c>
      <c r="N7279" s="9">
        <v>8292641.9800000004</v>
      </c>
      <c r="O7279" s="9">
        <v>500000000</v>
      </c>
      <c r="P7279" s="9">
        <v>0</v>
      </c>
      <c r="Q7279" s="9">
        <v>0</v>
      </c>
      <c r="R7279" s="9">
        <v>0</v>
      </c>
      <c r="S7279" s="9">
        <v>0</v>
      </c>
      <c r="T7279" s="9">
        <v>202503200000208</v>
      </c>
      <c r="U7279" s="21">
        <v>45736</v>
      </c>
      <c r="V7279" s="21">
        <v>45737</v>
      </c>
      <c r="W7279" s="8" t="s">
        <v>3494</v>
      </c>
      <c r="X7279" s="8" t="s">
        <v>1212</v>
      </c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</row>
    <row r="7280" spans="1:55" ht="20" customHeight="1" x14ac:dyDescent="0.35">
      <c r="A7280" s="1"/>
      <c r="B7280" s="17">
        <v>45838</v>
      </c>
      <c r="C7280" s="16" t="s">
        <v>12093</v>
      </c>
      <c r="D7280" s="16" t="s">
        <v>1208</v>
      </c>
      <c r="E7280" s="18">
        <v>5.84</v>
      </c>
      <c r="F7280" s="9">
        <v>500000000</v>
      </c>
      <c r="G7280" s="19">
        <v>46468</v>
      </c>
      <c r="H7280" s="20">
        <v>45737</v>
      </c>
      <c r="I7280" s="20">
        <v>45922</v>
      </c>
      <c r="J7280" s="16" t="s">
        <v>1209</v>
      </c>
      <c r="K7280" s="16">
        <v>2</v>
      </c>
      <c r="L7280" s="16" t="s">
        <v>12094</v>
      </c>
      <c r="M7280" s="9">
        <v>-510828162.30000001</v>
      </c>
      <c r="N7280" s="9">
        <v>-8160000</v>
      </c>
      <c r="O7280" s="9">
        <v>-502668162.30000001</v>
      </c>
      <c r="P7280" s="9">
        <v>1.6398453</v>
      </c>
      <c r="Q7280" s="9">
        <v>1.5959281999999999</v>
      </c>
      <c r="R7280" s="9">
        <v>4.0291683000000003</v>
      </c>
      <c r="S7280" s="9">
        <v>81524.509999999995</v>
      </c>
      <c r="T7280" s="9">
        <v>202503200000245</v>
      </c>
      <c r="U7280" s="21">
        <v>45736</v>
      </c>
      <c r="V7280" s="21">
        <v>45737</v>
      </c>
      <c r="W7280" s="8" t="s">
        <v>3494</v>
      </c>
      <c r="X7280" s="8" t="s">
        <v>1212</v>
      </c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</row>
    <row r="7281" spans="1:55" ht="20" customHeight="1" x14ac:dyDescent="0.35">
      <c r="A7281" s="1"/>
      <c r="B7281" s="17">
        <v>45838</v>
      </c>
      <c r="C7281" s="16" t="s">
        <v>12095</v>
      </c>
      <c r="D7281" s="16" t="s">
        <v>1214</v>
      </c>
      <c r="E7281" s="18">
        <v>5.9349299999999996</v>
      </c>
      <c r="F7281" s="9">
        <v>500000000</v>
      </c>
      <c r="G7281" s="19">
        <v>46468</v>
      </c>
      <c r="H7281" s="20">
        <v>45737</v>
      </c>
      <c r="I7281" s="20">
        <v>45922</v>
      </c>
      <c r="J7281" s="16" t="s">
        <v>1209</v>
      </c>
      <c r="K7281" s="16">
        <v>2</v>
      </c>
      <c r="L7281" s="16" t="s">
        <v>12094</v>
      </c>
      <c r="M7281" s="9">
        <v>508292641.98000002</v>
      </c>
      <c r="N7281" s="9">
        <v>8292641.9800000004</v>
      </c>
      <c r="O7281" s="9">
        <v>500000000</v>
      </c>
      <c r="P7281" s="9">
        <v>0</v>
      </c>
      <c r="Q7281" s="9">
        <v>0</v>
      </c>
      <c r="R7281" s="9">
        <v>0</v>
      </c>
      <c r="S7281" s="9">
        <v>0</v>
      </c>
      <c r="T7281" s="9">
        <v>202503200000245</v>
      </c>
      <c r="U7281" s="21">
        <v>45736</v>
      </c>
      <c r="V7281" s="21">
        <v>45737</v>
      </c>
      <c r="W7281" s="8" t="s">
        <v>3494</v>
      </c>
      <c r="X7281" s="8" t="s">
        <v>1212</v>
      </c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</row>
    <row r="7282" spans="1:55" ht="20" customHeight="1" x14ac:dyDescent="0.35">
      <c r="A7282" s="1"/>
      <c r="B7282" s="17">
        <v>45838</v>
      </c>
      <c r="C7282" s="16" t="s">
        <v>12096</v>
      </c>
      <c r="D7282" s="16" t="s">
        <v>1208</v>
      </c>
      <c r="E7282" s="18">
        <v>5.82</v>
      </c>
      <c r="F7282" s="9">
        <v>1000000000</v>
      </c>
      <c r="G7282" s="19">
        <v>46468</v>
      </c>
      <c r="H7282" s="20">
        <v>45737</v>
      </c>
      <c r="I7282" s="20">
        <v>45922</v>
      </c>
      <c r="J7282" s="16" t="s">
        <v>1209</v>
      </c>
      <c r="K7282" s="16">
        <v>2</v>
      </c>
      <c r="L7282" s="16" t="s">
        <v>12097</v>
      </c>
      <c r="M7282" s="9">
        <v>-1021276151.2</v>
      </c>
      <c r="N7282" s="9">
        <v>-16264109.59</v>
      </c>
      <c r="O7282" s="9">
        <v>-1005012041.61</v>
      </c>
      <c r="P7282" s="9">
        <v>1.6401000999999999</v>
      </c>
      <c r="Q7282" s="9">
        <v>1.5961761999999999</v>
      </c>
      <c r="R7282" s="9">
        <v>4.0299148999999996</v>
      </c>
      <c r="S7282" s="9">
        <v>163013.66</v>
      </c>
      <c r="T7282" s="9">
        <v>202503200000517</v>
      </c>
      <c r="U7282" s="21">
        <v>45736</v>
      </c>
      <c r="V7282" s="21">
        <v>45737</v>
      </c>
      <c r="W7282" s="8" t="s">
        <v>3494</v>
      </c>
      <c r="X7282" s="8" t="s">
        <v>1212</v>
      </c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</row>
    <row r="7283" spans="1:55" ht="20" customHeight="1" x14ac:dyDescent="0.35">
      <c r="A7283" s="1"/>
      <c r="B7283" s="17">
        <v>45838</v>
      </c>
      <c r="C7283" s="16" t="s">
        <v>12098</v>
      </c>
      <c r="D7283" s="16" t="s">
        <v>1214</v>
      </c>
      <c r="E7283" s="18">
        <v>5.9349300999999999</v>
      </c>
      <c r="F7283" s="9">
        <v>1000000000</v>
      </c>
      <c r="G7283" s="19">
        <v>46468</v>
      </c>
      <c r="H7283" s="20">
        <v>45737</v>
      </c>
      <c r="I7283" s="20">
        <v>45922</v>
      </c>
      <c r="J7283" s="16" t="s">
        <v>1209</v>
      </c>
      <c r="K7283" s="16">
        <v>2</v>
      </c>
      <c r="L7283" s="16" t="s">
        <v>12097</v>
      </c>
      <c r="M7283" s="9">
        <v>1016585283.98</v>
      </c>
      <c r="N7283" s="9">
        <v>16585283.98</v>
      </c>
      <c r="O7283" s="9">
        <v>1000000000</v>
      </c>
      <c r="P7283" s="9">
        <v>0</v>
      </c>
      <c r="Q7283" s="9">
        <v>0</v>
      </c>
      <c r="R7283" s="9">
        <v>0</v>
      </c>
      <c r="S7283" s="9">
        <v>0</v>
      </c>
      <c r="T7283" s="9">
        <v>202503200000517</v>
      </c>
      <c r="U7283" s="21">
        <v>45736</v>
      </c>
      <c r="V7283" s="21">
        <v>45737</v>
      </c>
      <c r="W7283" s="8" t="s">
        <v>3494</v>
      </c>
      <c r="X7283" s="8" t="s">
        <v>1212</v>
      </c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</row>
    <row r="7284" spans="1:55" ht="20" customHeight="1" x14ac:dyDescent="0.35">
      <c r="A7284" s="1"/>
      <c r="B7284" s="17">
        <v>45838</v>
      </c>
      <c r="C7284" s="16" t="s">
        <v>12099</v>
      </c>
      <c r="D7284" s="16" t="s">
        <v>1208</v>
      </c>
      <c r="E7284" s="18">
        <v>5.8324999999999996</v>
      </c>
      <c r="F7284" s="9">
        <v>250000000</v>
      </c>
      <c r="G7284" s="19">
        <v>46468</v>
      </c>
      <c r="H7284" s="20">
        <v>45737</v>
      </c>
      <c r="I7284" s="20">
        <v>45922</v>
      </c>
      <c r="J7284" s="16" t="s">
        <v>1209</v>
      </c>
      <c r="K7284" s="16">
        <v>2</v>
      </c>
      <c r="L7284" s="16" t="s">
        <v>12100</v>
      </c>
      <c r="M7284" s="9">
        <v>-255378439.88999999</v>
      </c>
      <c r="N7284" s="9">
        <v>-4074760.27</v>
      </c>
      <c r="O7284" s="9">
        <v>-251303679.62</v>
      </c>
      <c r="P7284" s="9">
        <v>1.6399408</v>
      </c>
      <c r="Q7284" s="9">
        <v>1.5960212</v>
      </c>
      <c r="R7284" s="9">
        <v>4.0294482</v>
      </c>
      <c r="S7284" s="9">
        <v>40758.94</v>
      </c>
      <c r="T7284" s="9">
        <v>202503200000627</v>
      </c>
      <c r="U7284" s="21">
        <v>45736</v>
      </c>
      <c r="V7284" s="21">
        <v>45737</v>
      </c>
      <c r="W7284" s="8" t="s">
        <v>3494</v>
      </c>
      <c r="X7284" s="8" t="s">
        <v>1212</v>
      </c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</row>
    <row r="7285" spans="1:55" ht="20" customHeight="1" x14ac:dyDescent="0.35">
      <c r="A7285" s="1"/>
      <c r="B7285" s="17">
        <v>45838</v>
      </c>
      <c r="C7285" s="16" t="s">
        <v>12101</v>
      </c>
      <c r="D7285" s="16" t="s">
        <v>1214</v>
      </c>
      <c r="E7285" s="18">
        <v>5.9349299999999996</v>
      </c>
      <c r="F7285" s="9">
        <v>250000000</v>
      </c>
      <c r="G7285" s="19">
        <v>46468</v>
      </c>
      <c r="H7285" s="20">
        <v>45737</v>
      </c>
      <c r="I7285" s="20">
        <v>45922</v>
      </c>
      <c r="J7285" s="16" t="s">
        <v>1209</v>
      </c>
      <c r="K7285" s="16">
        <v>2</v>
      </c>
      <c r="L7285" s="16" t="s">
        <v>12100</v>
      </c>
      <c r="M7285" s="9">
        <v>254146320.97999999</v>
      </c>
      <c r="N7285" s="9">
        <v>4146320.98</v>
      </c>
      <c r="O7285" s="9">
        <v>250000000</v>
      </c>
      <c r="P7285" s="9">
        <v>0</v>
      </c>
      <c r="Q7285" s="9">
        <v>0</v>
      </c>
      <c r="R7285" s="9">
        <v>0</v>
      </c>
      <c r="S7285" s="9">
        <v>0</v>
      </c>
      <c r="T7285" s="9">
        <v>202503200000627</v>
      </c>
      <c r="U7285" s="21">
        <v>45736</v>
      </c>
      <c r="V7285" s="21">
        <v>45737</v>
      </c>
      <c r="W7285" s="8" t="s">
        <v>3494</v>
      </c>
      <c r="X7285" s="8" t="s">
        <v>1212</v>
      </c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</row>
    <row r="7286" spans="1:55" ht="20" customHeight="1" x14ac:dyDescent="0.35">
      <c r="A7286" s="1"/>
      <c r="B7286" s="17">
        <v>45838</v>
      </c>
      <c r="C7286" s="16" t="s">
        <v>12102</v>
      </c>
      <c r="D7286" s="16" t="s">
        <v>1208</v>
      </c>
      <c r="E7286" s="18">
        <v>5.8324999999999996</v>
      </c>
      <c r="F7286" s="9">
        <v>250000000</v>
      </c>
      <c r="G7286" s="19">
        <v>46468</v>
      </c>
      <c r="H7286" s="20">
        <v>45737</v>
      </c>
      <c r="I7286" s="20">
        <v>45922</v>
      </c>
      <c r="J7286" s="16" t="s">
        <v>1209</v>
      </c>
      <c r="K7286" s="16">
        <v>2</v>
      </c>
      <c r="L7286" s="16" t="s">
        <v>12103</v>
      </c>
      <c r="M7286" s="9">
        <v>-255378439.88999999</v>
      </c>
      <c r="N7286" s="9">
        <v>-4074760.27</v>
      </c>
      <c r="O7286" s="9">
        <v>-251303679.62</v>
      </c>
      <c r="P7286" s="9">
        <v>1.6399408</v>
      </c>
      <c r="Q7286" s="9">
        <v>1.5960212</v>
      </c>
      <c r="R7286" s="9">
        <v>4.0294482</v>
      </c>
      <c r="S7286" s="9">
        <v>40758.94</v>
      </c>
      <c r="T7286" s="9">
        <v>202503200000628</v>
      </c>
      <c r="U7286" s="21">
        <v>45736</v>
      </c>
      <c r="V7286" s="21">
        <v>45737</v>
      </c>
      <c r="W7286" s="8" t="s">
        <v>3494</v>
      </c>
      <c r="X7286" s="8" t="s">
        <v>1212</v>
      </c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</row>
    <row r="7287" spans="1:55" ht="20" customHeight="1" x14ac:dyDescent="0.35">
      <c r="A7287" s="1"/>
      <c r="B7287" s="17">
        <v>45838</v>
      </c>
      <c r="C7287" s="16" t="s">
        <v>12104</v>
      </c>
      <c r="D7287" s="16" t="s">
        <v>1214</v>
      </c>
      <c r="E7287" s="18">
        <v>5.9349299999999996</v>
      </c>
      <c r="F7287" s="9">
        <v>250000000</v>
      </c>
      <c r="G7287" s="19">
        <v>46468</v>
      </c>
      <c r="H7287" s="20">
        <v>45737</v>
      </c>
      <c r="I7287" s="20">
        <v>45922</v>
      </c>
      <c r="J7287" s="16" t="s">
        <v>1209</v>
      </c>
      <c r="K7287" s="16">
        <v>2</v>
      </c>
      <c r="L7287" s="16" t="s">
        <v>12103</v>
      </c>
      <c r="M7287" s="9">
        <v>254146320.97999999</v>
      </c>
      <c r="N7287" s="9">
        <v>4146320.98</v>
      </c>
      <c r="O7287" s="9">
        <v>250000000</v>
      </c>
      <c r="P7287" s="9">
        <v>0</v>
      </c>
      <c r="Q7287" s="9">
        <v>0</v>
      </c>
      <c r="R7287" s="9">
        <v>0</v>
      </c>
      <c r="S7287" s="9">
        <v>0</v>
      </c>
      <c r="T7287" s="9">
        <v>202503200000628</v>
      </c>
      <c r="U7287" s="21">
        <v>45736</v>
      </c>
      <c r="V7287" s="21">
        <v>45737</v>
      </c>
      <c r="W7287" s="8" t="s">
        <v>3494</v>
      </c>
      <c r="X7287" s="8" t="s">
        <v>1212</v>
      </c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</row>
    <row r="7288" spans="1:55" ht="20" customHeight="1" x14ac:dyDescent="0.35">
      <c r="A7288" s="1"/>
      <c r="B7288" s="17">
        <v>45838</v>
      </c>
      <c r="C7288" s="16" t="s">
        <v>12105</v>
      </c>
      <c r="D7288" s="16" t="s">
        <v>1208</v>
      </c>
      <c r="E7288" s="18">
        <v>5.9375</v>
      </c>
      <c r="F7288" s="9">
        <v>250000000</v>
      </c>
      <c r="G7288" s="19">
        <v>47568</v>
      </c>
      <c r="H7288" s="20">
        <v>45742</v>
      </c>
      <c r="I7288" s="20">
        <v>45926</v>
      </c>
      <c r="J7288" s="16" t="s">
        <v>1209</v>
      </c>
      <c r="K7288" s="16">
        <v>2</v>
      </c>
      <c r="L7288" s="16" t="s">
        <v>12106</v>
      </c>
      <c r="M7288" s="9">
        <v>256344020.56999999</v>
      </c>
      <c r="N7288" s="9">
        <v>3944777.4</v>
      </c>
      <c r="O7288" s="9">
        <v>252399243.16999999</v>
      </c>
      <c r="P7288" s="9">
        <v>4.1374291999999997</v>
      </c>
      <c r="Q7288" s="9">
        <v>-4.0240619000000004</v>
      </c>
      <c r="R7288" s="9">
        <v>17.6253247</v>
      </c>
      <c r="S7288" s="9">
        <v>-103154.42</v>
      </c>
      <c r="T7288" s="9">
        <v>202503250000137</v>
      </c>
      <c r="U7288" s="21">
        <v>45741</v>
      </c>
      <c r="V7288" s="21">
        <v>45742</v>
      </c>
      <c r="W7288" s="8" t="s">
        <v>3112</v>
      </c>
      <c r="X7288" s="8" t="s">
        <v>1212</v>
      </c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</row>
    <row r="7289" spans="1:55" ht="20" customHeight="1" x14ac:dyDescent="0.35">
      <c r="A7289" s="1"/>
      <c r="B7289" s="17">
        <v>45838</v>
      </c>
      <c r="C7289" s="16" t="s">
        <v>12107</v>
      </c>
      <c r="D7289" s="16" t="s">
        <v>1214</v>
      </c>
      <c r="E7289" s="18">
        <v>5.9042323000000003</v>
      </c>
      <c r="F7289" s="9">
        <v>250000000</v>
      </c>
      <c r="G7289" s="19">
        <v>47568</v>
      </c>
      <c r="H7289" s="20">
        <v>45742</v>
      </c>
      <c r="I7289" s="20">
        <v>45926</v>
      </c>
      <c r="J7289" s="16" t="s">
        <v>1209</v>
      </c>
      <c r="K7289" s="16">
        <v>2</v>
      </c>
      <c r="L7289" s="16" t="s">
        <v>12106</v>
      </c>
      <c r="M7289" s="9">
        <v>-253922674.86000001</v>
      </c>
      <c r="N7289" s="9">
        <v>-3922674.86</v>
      </c>
      <c r="O7289" s="9">
        <v>-250000000</v>
      </c>
      <c r="P7289" s="9">
        <v>0</v>
      </c>
      <c r="Q7289" s="9">
        <v>0</v>
      </c>
      <c r="R7289" s="9">
        <v>0</v>
      </c>
      <c r="S7289" s="9">
        <v>0</v>
      </c>
      <c r="T7289" s="9">
        <v>202503250000137</v>
      </c>
      <c r="U7289" s="21">
        <v>45741</v>
      </c>
      <c r="V7289" s="21">
        <v>45742</v>
      </c>
      <c r="W7289" s="8" t="s">
        <v>3112</v>
      </c>
      <c r="X7289" s="8" t="s">
        <v>1212</v>
      </c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</row>
    <row r="7290" spans="1:55" ht="20" customHeight="1" x14ac:dyDescent="0.35">
      <c r="A7290" s="1"/>
      <c r="B7290" s="17">
        <v>45838</v>
      </c>
      <c r="C7290" s="16" t="s">
        <v>12108</v>
      </c>
      <c r="D7290" s="16" t="s">
        <v>1208</v>
      </c>
      <c r="E7290" s="18">
        <v>5.9074999999999998</v>
      </c>
      <c r="F7290" s="9">
        <v>2000000000</v>
      </c>
      <c r="G7290" s="19">
        <v>46472</v>
      </c>
      <c r="H7290" s="20">
        <v>45742</v>
      </c>
      <c r="I7290" s="20">
        <v>45926</v>
      </c>
      <c r="J7290" s="16" t="s">
        <v>1209</v>
      </c>
      <c r="K7290" s="16">
        <v>2</v>
      </c>
      <c r="L7290" s="16" t="s">
        <v>12109</v>
      </c>
      <c r="M7290" s="9">
        <v>2044321931.9200001</v>
      </c>
      <c r="N7290" s="9">
        <v>31398767.120000001</v>
      </c>
      <c r="O7290" s="9">
        <v>2012923164.8</v>
      </c>
      <c r="P7290" s="9">
        <v>1.6501745000000001</v>
      </c>
      <c r="Q7290" s="9">
        <v>-1.6059768000000001</v>
      </c>
      <c r="R7290" s="9">
        <v>4.0676613000000001</v>
      </c>
      <c r="S7290" s="9">
        <v>-328313.34999999998</v>
      </c>
      <c r="T7290" s="9">
        <v>202503250000140</v>
      </c>
      <c r="U7290" s="21">
        <v>45741</v>
      </c>
      <c r="V7290" s="21">
        <v>45742</v>
      </c>
      <c r="W7290" s="8" t="s">
        <v>3494</v>
      </c>
      <c r="X7290" s="8" t="s">
        <v>1212</v>
      </c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</row>
    <row r="7291" spans="1:55" ht="20" customHeight="1" x14ac:dyDescent="0.35">
      <c r="A7291" s="1"/>
      <c r="B7291" s="17">
        <v>45838</v>
      </c>
      <c r="C7291" s="16" t="s">
        <v>12110</v>
      </c>
      <c r="D7291" s="16" t="s">
        <v>1214</v>
      </c>
      <c r="E7291" s="18">
        <v>5.9042323000000003</v>
      </c>
      <c r="F7291" s="9">
        <v>2000000000</v>
      </c>
      <c r="G7291" s="19">
        <v>46472</v>
      </c>
      <c r="H7291" s="20">
        <v>45742</v>
      </c>
      <c r="I7291" s="20">
        <v>45926</v>
      </c>
      <c r="J7291" s="16" t="s">
        <v>1209</v>
      </c>
      <c r="K7291" s="16">
        <v>2</v>
      </c>
      <c r="L7291" s="16" t="s">
        <v>12109</v>
      </c>
      <c r="M7291" s="9">
        <v>-2031381398.8900001</v>
      </c>
      <c r="N7291" s="9">
        <v>-31381398.890000001</v>
      </c>
      <c r="O7291" s="9">
        <v>-2000000000</v>
      </c>
      <c r="P7291" s="9">
        <v>0</v>
      </c>
      <c r="Q7291" s="9">
        <v>0</v>
      </c>
      <c r="R7291" s="9">
        <v>0</v>
      </c>
      <c r="S7291" s="9">
        <v>0</v>
      </c>
      <c r="T7291" s="9">
        <v>202503250000140</v>
      </c>
      <c r="U7291" s="21">
        <v>45741</v>
      </c>
      <c r="V7291" s="21">
        <v>45742</v>
      </c>
      <c r="W7291" s="8" t="s">
        <v>3494</v>
      </c>
      <c r="X7291" s="8" t="s">
        <v>1212</v>
      </c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</row>
    <row r="7292" spans="1:55" ht="20" customHeight="1" x14ac:dyDescent="0.35">
      <c r="A7292" s="1"/>
      <c r="B7292" s="17">
        <v>45838</v>
      </c>
      <c r="C7292" s="16" t="s">
        <v>12111</v>
      </c>
      <c r="D7292" s="16" t="s">
        <v>1208</v>
      </c>
      <c r="E7292" s="18">
        <v>5.9</v>
      </c>
      <c r="F7292" s="9">
        <v>500000000</v>
      </c>
      <c r="G7292" s="19">
        <v>46472</v>
      </c>
      <c r="H7292" s="20">
        <v>45742</v>
      </c>
      <c r="I7292" s="20">
        <v>45926</v>
      </c>
      <c r="J7292" s="16" t="s">
        <v>1209</v>
      </c>
      <c r="K7292" s="16">
        <v>2</v>
      </c>
      <c r="L7292" s="16" t="s">
        <v>12112</v>
      </c>
      <c r="M7292" s="9">
        <v>511009344.62</v>
      </c>
      <c r="N7292" s="9">
        <v>7839726.0300000003</v>
      </c>
      <c r="O7292" s="9">
        <v>503169618.58999997</v>
      </c>
      <c r="P7292" s="9">
        <v>1.6502695999999999</v>
      </c>
      <c r="Q7292" s="9">
        <v>-1.6060692000000001</v>
      </c>
      <c r="R7292" s="9">
        <v>4.0679414999999999</v>
      </c>
      <c r="S7292" s="9">
        <v>-82071.64</v>
      </c>
      <c r="T7292" s="9">
        <v>202503250000180</v>
      </c>
      <c r="U7292" s="21">
        <v>45741</v>
      </c>
      <c r="V7292" s="21">
        <v>45742</v>
      </c>
      <c r="W7292" s="8" t="s">
        <v>3494</v>
      </c>
      <c r="X7292" s="8" t="s">
        <v>1212</v>
      </c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</row>
    <row r="7293" spans="1:55" ht="20" customHeight="1" x14ac:dyDescent="0.35">
      <c r="A7293" s="1"/>
      <c r="B7293" s="17">
        <v>45838</v>
      </c>
      <c r="C7293" s="16" t="s">
        <v>12113</v>
      </c>
      <c r="D7293" s="16" t="s">
        <v>1214</v>
      </c>
      <c r="E7293" s="18">
        <v>5.9042323000000003</v>
      </c>
      <c r="F7293" s="9">
        <v>500000000</v>
      </c>
      <c r="G7293" s="19">
        <v>46472</v>
      </c>
      <c r="H7293" s="20">
        <v>45742</v>
      </c>
      <c r="I7293" s="20">
        <v>45926</v>
      </c>
      <c r="J7293" s="16" t="s">
        <v>1209</v>
      </c>
      <c r="K7293" s="16">
        <v>2</v>
      </c>
      <c r="L7293" s="16" t="s">
        <v>12112</v>
      </c>
      <c r="M7293" s="9">
        <v>-507845349.73000002</v>
      </c>
      <c r="N7293" s="9">
        <v>-7845349.7300000004</v>
      </c>
      <c r="O7293" s="9">
        <v>-500000000</v>
      </c>
      <c r="P7293" s="9">
        <v>0</v>
      </c>
      <c r="Q7293" s="9">
        <v>0</v>
      </c>
      <c r="R7293" s="9">
        <v>0</v>
      </c>
      <c r="S7293" s="9">
        <v>0</v>
      </c>
      <c r="T7293" s="9">
        <v>202503250000180</v>
      </c>
      <c r="U7293" s="21">
        <v>45741</v>
      </c>
      <c r="V7293" s="21">
        <v>45742</v>
      </c>
      <c r="W7293" s="8" t="s">
        <v>3494</v>
      </c>
      <c r="X7293" s="8" t="s">
        <v>1212</v>
      </c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</row>
    <row r="7294" spans="1:55" ht="20" customHeight="1" x14ac:dyDescent="0.35">
      <c r="A7294" s="1"/>
      <c r="B7294" s="17">
        <v>45838</v>
      </c>
      <c r="C7294" s="16" t="s">
        <v>12114</v>
      </c>
      <c r="D7294" s="16" t="s">
        <v>1208</v>
      </c>
      <c r="E7294" s="18">
        <v>5.9074999999999998</v>
      </c>
      <c r="F7294" s="9">
        <v>500000000</v>
      </c>
      <c r="G7294" s="19">
        <v>46472</v>
      </c>
      <c r="H7294" s="20">
        <v>45742</v>
      </c>
      <c r="I7294" s="20">
        <v>45926</v>
      </c>
      <c r="J7294" s="16" t="s">
        <v>1209</v>
      </c>
      <c r="K7294" s="16">
        <v>2</v>
      </c>
      <c r="L7294" s="16" t="s">
        <v>12115</v>
      </c>
      <c r="M7294" s="9">
        <v>511080482.98000002</v>
      </c>
      <c r="N7294" s="9">
        <v>7849691.7800000003</v>
      </c>
      <c r="O7294" s="9">
        <v>503230791.19999999</v>
      </c>
      <c r="P7294" s="9">
        <v>1.6501745000000001</v>
      </c>
      <c r="Q7294" s="9">
        <v>-1.6059768000000001</v>
      </c>
      <c r="R7294" s="9">
        <v>4.0676613000000001</v>
      </c>
      <c r="S7294" s="9">
        <v>-82078.34</v>
      </c>
      <c r="T7294" s="9">
        <v>202503250000422</v>
      </c>
      <c r="U7294" s="21">
        <v>45741</v>
      </c>
      <c r="V7294" s="21">
        <v>45742</v>
      </c>
      <c r="W7294" s="8" t="s">
        <v>3112</v>
      </c>
      <c r="X7294" s="8" t="s">
        <v>1212</v>
      </c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</row>
    <row r="7295" spans="1:55" ht="20" customHeight="1" x14ac:dyDescent="0.35">
      <c r="A7295" s="1"/>
      <c r="B7295" s="17">
        <v>45838</v>
      </c>
      <c r="C7295" s="16" t="s">
        <v>12116</v>
      </c>
      <c r="D7295" s="16" t="s">
        <v>1214</v>
      </c>
      <c r="E7295" s="18">
        <v>5.9042323000000003</v>
      </c>
      <c r="F7295" s="9">
        <v>500000000</v>
      </c>
      <c r="G7295" s="19">
        <v>46472</v>
      </c>
      <c r="H7295" s="20">
        <v>45742</v>
      </c>
      <c r="I7295" s="20">
        <v>45926</v>
      </c>
      <c r="J7295" s="16" t="s">
        <v>1209</v>
      </c>
      <c r="K7295" s="16">
        <v>2</v>
      </c>
      <c r="L7295" s="16" t="s">
        <v>12115</v>
      </c>
      <c r="M7295" s="9">
        <v>-507845349.73000002</v>
      </c>
      <c r="N7295" s="9">
        <v>-7845349.7300000004</v>
      </c>
      <c r="O7295" s="9">
        <v>-500000000</v>
      </c>
      <c r="P7295" s="9">
        <v>0</v>
      </c>
      <c r="Q7295" s="9">
        <v>0</v>
      </c>
      <c r="R7295" s="9">
        <v>0</v>
      </c>
      <c r="S7295" s="9">
        <v>0</v>
      </c>
      <c r="T7295" s="9">
        <v>202503250000422</v>
      </c>
      <c r="U7295" s="21">
        <v>45741</v>
      </c>
      <c r="V7295" s="21">
        <v>45742</v>
      </c>
      <c r="W7295" s="8" t="s">
        <v>3112</v>
      </c>
      <c r="X7295" s="8" t="s">
        <v>1212</v>
      </c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</row>
    <row r="7296" spans="1:55" ht="20" customHeight="1" x14ac:dyDescent="0.35">
      <c r="A7296" s="1"/>
      <c r="B7296" s="17">
        <v>45838</v>
      </c>
      <c r="C7296" s="16" t="s">
        <v>12117</v>
      </c>
      <c r="D7296" s="16" t="s">
        <v>1208</v>
      </c>
      <c r="E7296" s="18">
        <v>5.9074999999999998</v>
      </c>
      <c r="F7296" s="9">
        <v>500000000</v>
      </c>
      <c r="G7296" s="19">
        <v>46472</v>
      </c>
      <c r="H7296" s="20">
        <v>45742</v>
      </c>
      <c r="I7296" s="20">
        <v>45926</v>
      </c>
      <c r="J7296" s="16" t="s">
        <v>1209</v>
      </c>
      <c r="K7296" s="16">
        <v>2</v>
      </c>
      <c r="L7296" s="16" t="s">
        <v>12118</v>
      </c>
      <c r="M7296" s="9">
        <v>511080482.98000002</v>
      </c>
      <c r="N7296" s="9">
        <v>7849691.7800000003</v>
      </c>
      <c r="O7296" s="9">
        <v>503230791.19999999</v>
      </c>
      <c r="P7296" s="9">
        <v>1.6501745000000001</v>
      </c>
      <c r="Q7296" s="9">
        <v>-1.6059768000000001</v>
      </c>
      <c r="R7296" s="9">
        <v>4.0676613000000001</v>
      </c>
      <c r="S7296" s="9">
        <v>-82078.34</v>
      </c>
      <c r="T7296" s="9">
        <v>202503250000423</v>
      </c>
      <c r="U7296" s="21">
        <v>45741</v>
      </c>
      <c r="V7296" s="21">
        <v>45742</v>
      </c>
      <c r="W7296" s="8" t="s">
        <v>3112</v>
      </c>
      <c r="X7296" s="8" t="s">
        <v>1212</v>
      </c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</row>
    <row r="7297" spans="1:55" ht="20" customHeight="1" x14ac:dyDescent="0.35">
      <c r="A7297" s="1"/>
      <c r="B7297" s="17">
        <v>45838</v>
      </c>
      <c r="C7297" s="16" t="s">
        <v>12119</v>
      </c>
      <c r="D7297" s="16" t="s">
        <v>1214</v>
      </c>
      <c r="E7297" s="18">
        <v>5.9042323000000003</v>
      </c>
      <c r="F7297" s="9">
        <v>500000000</v>
      </c>
      <c r="G7297" s="19">
        <v>46472</v>
      </c>
      <c r="H7297" s="20">
        <v>45742</v>
      </c>
      <c r="I7297" s="20">
        <v>45926</v>
      </c>
      <c r="J7297" s="16" t="s">
        <v>1209</v>
      </c>
      <c r="K7297" s="16">
        <v>2</v>
      </c>
      <c r="L7297" s="16" t="s">
        <v>12118</v>
      </c>
      <c r="M7297" s="9">
        <v>-507845349.73000002</v>
      </c>
      <c r="N7297" s="9">
        <v>-7845349.7300000004</v>
      </c>
      <c r="O7297" s="9">
        <v>-500000000</v>
      </c>
      <c r="P7297" s="9">
        <v>0</v>
      </c>
      <c r="Q7297" s="9">
        <v>0</v>
      </c>
      <c r="R7297" s="9">
        <v>0</v>
      </c>
      <c r="S7297" s="9">
        <v>0</v>
      </c>
      <c r="T7297" s="9">
        <v>202503250000423</v>
      </c>
      <c r="U7297" s="21">
        <v>45741</v>
      </c>
      <c r="V7297" s="21">
        <v>45742</v>
      </c>
      <c r="W7297" s="8" t="s">
        <v>3112</v>
      </c>
      <c r="X7297" s="8" t="s">
        <v>1212</v>
      </c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</row>
    <row r="7298" spans="1:55" ht="20" customHeight="1" x14ac:dyDescent="0.35">
      <c r="A7298" s="1"/>
      <c r="B7298" s="17">
        <v>45838</v>
      </c>
      <c r="C7298" s="16" t="s">
        <v>12120</v>
      </c>
      <c r="D7298" s="16" t="s">
        <v>1208</v>
      </c>
      <c r="E7298" s="18">
        <v>5.9249999999999998</v>
      </c>
      <c r="F7298" s="9">
        <v>50000000</v>
      </c>
      <c r="G7298" s="19">
        <v>46472</v>
      </c>
      <c r="H7298" s="20">
        <v>45742</v>
      </c>
      <c r="I7298" s="20">
        <v>45926</v>
      </c>
      <c r="J7298" s="16" t="s">
        <v>1209</v>
      </c>
      <c r="K7298" s="16">
        <v>2</v>
      </c>
      <c r="L7298" s="16" t="s">
        <v>12121</v>
      </c>
      <c r="M7298" s="9">
        <v>51124647.25</v>
      </c>
      <c r="N7298" s="9">
        <v>787294.52</v>
      </c>
      <c r="O7298" s="9">
        <v>50337352.729999997</v>
      </c>
      <c r="P7298" s="9">
        <v>1.6499528000000001</v>
      </c>
      <c r="Q7298" s="9">
        <v>-1.6057611000000001</v>
      </c>
      <c r="R7298" s="9">
        <v>4.0670076999999996</v>
      </c>
      <c r="S7298" s="9">
        <v>-8209.4</v>
      </c>
      <c r="T7298" s="9">
        <v>202503250000527</v>
      </c>
      <c r="U7298" s="21">
        <v>45741</v>
      </c>
      <c r="V7298" s="21">
        <v>45742</v>
      </c>
      <c r="W7298" s="8" t="s">
        <v>10609</v>
      </c>
      <c r="X7298" s="8" t="s">
        <v>1212</v>
      </c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</row>
    <row r="7299" spans="1:55" ht="20" customHeight="1" x14ac:dyDescent="0.35">
      <c r="A7299" s="1"/>
      <c r="B7299" s="17">
        <v>45838</v>
      </c>
      <c r="C7299" s="16" t="s">
        <v>12122</v>
      </c>
      <c r="D7299" s="16" t="s">
        <v>1214</v>
      </c>
      <c r="E7299" s="18">
        <v>5.9042322</v>
      </c>
      <c r="F7299" s="9">
        <v>50000000</v>
      </c>
      <c r="G7299" s="19">
        <v>46472</v>
      </c>
      <c r="H7299" s="20">
        <v>45742</v>
      </c>
      <c r="I7299" s="20">
        <v>45926</v>
      </c>
      <c r="J7299" s="16" t="s">
        <v>1209</v>
      </c>
      <c r="K7299" s="16">
        <v>2</v>
      </c>
      <c r="L7299" s="16" t="s">
        <v>12121</v>
      </c>
      <c r="M7299" s="9">
        <v>-50784534.969999999</v>
      </c>
      <c r="N7299" s="9">
        <v>-784534.97</v>
      </c>
      <c r="O7299" s="9">
        <v>-50000000</v>
      </c>
      <c r="P7299" s="9">
        <v>0</v>
      </c>
      <c r="Q7299" s="9">
        <v>0</v>
      </c>
      <c r="R7299" s="9">
        <v>0</v>
      </c>
      <c r="S7299" s="9">
        <v>0</v>
      </c>
      <c r="T7299" s="9">
        <v>202503250000527</v>
      </c>
      <c r="U7299" s="21">
        <v>45741</v>
      </c>
      <c r="V7299" s="21">
        <v>45742</v>
      </c>
      <c r="W7299" s="8" t="s">
        <v>10609</v>
      </c>
      <c r="X7299" s="8" t="s">
        <v>1212</v>
      </c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</row>
    <row r="7300" spans="1:55" ht="20" customHeight="1" x14ac:dyDescent="0.35">
      <c r="A7300" s="1"/>
      <c r="B7300" s="17">
        <v>45838</v>
      </c>
      <c r="C7300" s="16" t="s">
        <v>12123</v>
      </c>
      <c r="D7300" s="16" t="s">
        <v>1208</v>
      </c>
      <c r="E7300" s="18">
        <v>5.95</v>
      </c>
      <c r="F7300" s="9">
        <v>250000000</v>
      </c>
      <c r="G7300" s="19">
        <v>47569</v>
      </c>
      <c r="H7300" s="20">
        <v>45743</v>
      </c>
      <c r="I7300" s="20">
        <v>45929</v>
      </c>
      <c r="J7300" s="16" t="s">
        <v>1209</v>
      </c>
      <c r="K7300" s="16">
        <v>2</v>
      </c>
      <c r="L7300" s="16" t="s">
        <v>12124</v>
      </c>
      <c r="M7300" s="9">
        <v>-256439202.84999999</v>
      </c>
      <c r="N7300" s="9">
        <v>-3912328.77</v>
      </c>
      <c r="O7300" s="9">
        <v>-252526874.08000001</v>
      </c>
      <c r="P7300" s="9">
        <v>4.1392233999999997</v>
      </c>
      <c r="Q7300" s="9">
        <v>4.0258083999999998</v>
      </c>
      <c r="R7300" s="9">
        <v>17.637121799999999</v>
      </c>
      <c r="S7300" s="9">
        <v>103237.51</v>
      </c>
      <c r="T7300" s="9">
        <v>202503260000009</v>
      </c>
      <c r="U7300" s="21">
        <v>45742</v>
      </c>
      <c r="V7300" s="21">
        <v>45743</v>
      </c>
      <c r="W7300" s="8" t="s">
        <v>7983</v>
      </c>
      <c r="X7300" s="8" t="s">
        <v>1212</v>
      </c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</row>
    <row r="7301" spans="1:55" ht="20" customHeight="1" x14ac:dyDescent="0.35">
      <c r="A7301" s="1"/>
      <c r="B7301" s="17">
        <v>45838</v>
      </c>
      <c r="C7301" s="16" t="s">
        <v>12125</v>
      </c>
      <c r="D7301" s="16" t="s">
        <v>1214</v>
      </c>
      <c r="E7301" s="18">
        <v>5.8989858000000002</v>
      </c>
      <c r="F7301" s="9">
        <v>250000000</v>
      </c>
      <c r="G7301" s="19">
        <v>47569</v>
      </c>
      <c r="H7301" s="20">
        <v>45743</v>
      </c>
      <c r="I7301" s="20">
        <v>45929</v>
      </c>
      <c r="J7301" s="16" t="s">
        <v>1209</v>
      </c>
      <c r="K7301" s="16">
        <v>2</v>
      </c>
      <c r="L7301" s="16" t="s">
        <v>12124</v>
      </c>
      <c r="M7301" s="9">
        <v>253878785.16</v>
      </c>
      <c r="N7301" s="9">
        <v>3878785.16</v>
      </c>
      <c r="O7301" s="9">
        <v>250000000</v>
      </c>
      <c r="P7301" s="9">
        <v>0</v>
      </c>
      <c r="Q7301" s="9">
        <v>0</v>
      </c>
      <c r="R7301" s="9">
        <v>0</v>
      </c>
      <c r="S7301" s="9">
        <v>0</v>
      </c>
      <c r="T7301" s="9">
        <v>202503260000009</v>
      </c>
      <c r="U7301" s="21">
        <v>45742</v>
      </c>
      <c r="V7301" s="21">
        <v>45743</v>
      </c>
      <c r="W7301" s="8" t="s">
        <v>7983</v>
      </c>
      <c r="X7301" s="8" t="s">
        <v>1212</v>
      </c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</row>
    <row r="7302" spans="1:55" ht="20" customHeight="1" x14ac:dyDescent="0.35">
      <c r="A7302" s="1"/>
      <c r="B7302" s="17">
        <v>45838</v>
      </c>
      <c r="C7302" s="16" t="s">
        <v>12126</v>
      </c>
      <c r="D7302" s="16" t="s">
        <v>1208</v>
      </c>
      <c r="E7302" s="18">
        <v>6.11</v>
      </c>
      <c r="F7302" s="9">
        <v>250000000</v>
      </c>
      <c r="G7302" s="19">
        <v>46020</v>
      </c>
      <c r="H7302" s="20">
        <v>45743</v>
      </c>
      <c r="I7302" s="20">
        <v>46020</v>
      </c>
      <c r="J7302" s="16" t="s">
        <v>1209</v>
      </c>
      <c r="K7302" s="16">
        <v>0</v>
      </c>
      <c r="L7302" s="16" t="s">
        <v>12127</v>
      </c>
      <c r="M7302" s="9">
        <v>-254660522.68000001</v>
      </c>
      <c r="N7302" s="9">
        <v>-4017534.25</v>
      </c>
      <c r="O7302" s="9">
        <v>-250642988.43000001</v>
      </c>
      <c r="P7302" s="9">
        <v>0.49589040000000001</v>
      </c>
      <c r="Q7302" s="9">
        <v>0.47008719999999998</v>
      </c>
      <c r="R7302" s="9">
        <v>0.72214140000000004</v>
      </c>
      <c r="S7302" s="9">
        <v>11971.27</v>
      </c>
      <c r="T7302" s="9">
        <v>202503260000065</v>
      </c>
      <c r="U7302" s="21">
        <v>45742</v>
      </c>
      <c r="V7302" s="21">
        <v>45743</v>
      </c>
      <c r="W7302" s="8" t="s">
        <v>3112</v>
      </c>
      <c r="X7302" s="8" t="s">
        <v>1212</v>
      </c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</row>
    <row r="7303" spans="1:55" ht="20" customHeight="1" x14ac:dyDescent="0.35">
      <c r="A7303" s="1"/>
      <c r="B7303" s="17">
        <v>45838</v>
      </c>
      <c r="C7303" s="16" t="s">
        <v>12128</v>
      </c>
      <c r="D7303" s="16" t="s">
        <v>1214</v>
      </c>
      <c r="E7303" s="18">
        <v>5.8989858000000002</v>
      </c>
      <c r="F7303" s="9">
        <v>250000000</v>
      </c>
      <c r="G7303" s="19">
        <v>46020</v>
      </c>
      <c r="H7303" s="20">
        <v>45743</v>
      </c>
      <c r="I7303" s="20">
        <v>46020</v>
      </c>
      <c r="J7303" s="16" t="s">
        <v>1209</v>
      </c>
      <c r="K7303" s="16">
        <v>0</v>
      </c>
      <c r="L7303" s="16" t="s">
        <v>12127</v>
      </c>
      <c r="M7303" s="9">
        <v>253878785.16</v>
      </c>
      <c r="N7303" s="9">
        <v>3878785.16</v>
      </c>
      <c r="O7303" s="9">
        <v>250000000</v>
      </c>
      <c r="P7303" s="9">
        <v>0</v>
      </c>
      <c r="Q7303" s="9">
        <v>0</v>
      </c>
      <c r="R7303" s="9">
        <v>0</v>
      </c>
      <c r="S7303" s="9">
        <v>0</v>
      </c>
      <c r="T7303" s="9">
        <v>202503260000065</v>
      </c>
      <c r="U7303" s="21">
        <v>45742</v>
      </c>
      <c r="V7303" s="21">
        <v>45743</v>
      </c>
      <c r="W7303" s="8" t="s">
        <v>3112</v>
      </c>
      <c r="X7303" s="8" t="s">
        <v>1212</v>
      </c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</row>
    <row r="7304" spans="1:55" ht="20" customHeight="1" x14ac:dyDescent="0.35">
      <c r="A7304" s="1"/>
      <c r="B7304" s="17">
        <v>45838</v>
      </c>
      <c r="C7304" s="16" t="s">
        <v>12129</v>
      </c>
      <c r="D7304" s="16" t="s">
        <v>1208</v>
      </c>
      <c r="E7304" s="18">
        <v>5.9424999999999999</v>
      </c>
      <c r="F7304" s="9">
        <v>250000000</v>
      </c>
      <c r="G7304" s="19">
        <v>47569</v>
      </c>
      <c r="H7304" s="20">
        <v>45743</v>
      </c>
      <c r="I7304" s="20">
        <v>45929</v>
      </c>
      <c r="J7304" s="16" t="s">
        <v>1209</v>
      </c>
      <c r="K7304" s="16">
        <v>2</v>
      </c>
      <c r="L7304" s="16" t="s">
        <v>12130</v>
      </c>
      <c r="M7304" s="9">
        <v>256357208.31999999</v>
      </c>
      <c r="N7304" s="9">
        <v>3907397.26</v>
      </c>
      <c r="O7304" s="9">
        <v>252449811.06</v>
      </c>
      <c r="P7304" s="9">
        <v>4.1397884999999999</v>
      </c>
      <c r="Q7304" s="9">
        <v>-4.0263564000000001</v>
      </c>
      <c r="R7304" s="9">
        <v>17.640123599999999</v>
      </c>
      <c r="S7304" s="9">
        <v>-103218.55</v>
      </c>
      <c r="T7304" s="9">
        <v>202503260000124</v>
      </c>
      <c r="U7304" s="21">
        <v>45742</v>
      </c>
      <c r="V7304" s="21">
        <v>45743</v>
      </c>
      <c r="W7304" s="8" t="s">
        <v>7983</v>
      </c>
      <c r="X7304" s="8" t="s">
        <v>1212</v>
      </c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</row>
    <row r="7305" spans="1:55" ht="20" customHeight="1" x14ac:dyDescent="0.35">
      <c r="A7305" s="1"/>
      <c r="B7305" s="17">
        <v>45838</v>
      </c>
      <c r="C7305" s="16" t="s">
        <v>12131</v>
      </c>
      <c r="D7305" s="16" t="s">
        <v>1214</v>
      </c>
      <c r="E7305" s="18">
        <v>5.8989858000000002</v>
      </c>
      <c r="F7305" s="9">
        <v>250000000</v>
      </c>
      <c r="G7305" s="19">
        <v>47569</v>
      </c>
      <c r="H7305" s="20">
        <v>45743</v>
      </c>
      <c r="I7305" s="20">
        <v>45929</v>
      </c>
      <c r="J7305" s="16" t="s">
        <v>1209</v>
      </c>
      <c r="K7305" s="16">
        <v>2</v>
      </c>
      <c r="L7305" s="16" t="s">
        <v>12130</v>
      </c>
      <c r="M7305" s="9">
        <v>-253878785.16</v>
      </c>
      <c r="N7305" s="9">
        <v>-3878785.16</v>
      </c>
      <c r="O7305" s="9">
        <v>-250000000</v>
      </c>
      <c r="P7305" s="9">
        <v>0</v>
      </c>
      <c r="Q7305" s="9">
        <v>0</v>
      </c>
      <c r="R7305" s="9">
        <v>0</v>
      </c>
      <c r="S7305" s="9">
        <v>0</v>
      </c>
      <c r="T7305" s="9">
        <v>202503260000124</v>
      </c>
      <c r="U7305" s="21">
        <v>45742</v>
      </c>
      <c r="V7305" s="21">
        <v>45743</v>
      </c>
      <c r="W7305" s="8" t="s">
        <v>7983</v>
      </c>
      <c r="X7305" s="8" t="s">
        <v>1212</v>
      </c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</row>
    <row r="7306" spans="1:55" ht="20" customHeight="1" x14ac:dyDescent="0.35">
      <c r="A7306" s="1"/>
      <c r="B7306" s="17">
        <v>45838</v>
      </c>
      <c r="C7306" s="16" t="s">
        <v>12132</v>
      </c>
      <c r="D7306" s="16" t="s">
        <v>1208</v>
      </c>
      <c r="E7306" s="18">
        <v>5.93</v>
      </c>
      <c r="F7306" s="9">
        <v>250000000</v>
      </c>
      <c r="G7306" s="19">
        <v>47569</v>
      </c>
      <c r="H7306" s="20">
        <v>45743</v>
      </c>
      <c r="I7306" s="20">
        <v>45929</v>
      </c>
      <c r="J7306" s="16" t="s">
        <v>1209</v>
      </c>
      <c r="K7306" s="16">
        <v>2</v>
      </c>
      <c r="L7306" s="16" t="s">
        <v>12133</v>
      </c>
      <c r="M7306" s="9">
        <v>-256220550.78999999</v>
      </c>
      <c r="N7306" s="9">
        <v>-3899178.08</v>
      </c>
      <c r="O7306" s="9">
        <v>-252321372.71000001</v>
      </c>
      <c r="P7306" s="9">
        <v>4.1407312000000003</v>
      </c>
      <c r="Q7306" s="9">
        <v>4.0272705999999996</v>
      </c>
      <c r="R7306" s="9">
        <v>17.6451308</v>
      </c>
      <c r="S7306" s="9">
        <v>103186.95</v>
      </c>
      <c r="T7306" s="9">
        <v>202503260000284</v>
      </c>
      <c r="U7306" s="21">
        <v>45742</v>
      </c>
      <c r="V7306" s="21">
        <v>45743</v>
      </c>
      <c r="W7306" s="8" t="s">
        <v>3112</v>
      </c>
      <c r="X7306" s="8" t="s">
        <v>1212</v>
      </c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</row>
    <row r="7307" spans="1:55" ht="20" customHeight="1" x14ac:dyDescent="0.35">
      <c r="A7307" s="1"/>
      <c r="B7307" s="17">
        <v>45838</v>
      </c>
      <c r="C7307" s="16" t="s">
        <v>12134</v>
      </c>
      <c r="D7307" s="16" t="s">
        <v>1214</v>
      </c>
      <c r="E7307" s="18">
        <v>5.8989858000000002</v>
      </c>
      <c r="F7307" s="9">
        <v>250000000</v>
      </c>
      <c r="G7307" s="19">
        <v>47569</v>
      </c>
      <c r="H7307" s="20">
        <v>45743</v>
      </c>
      <c r="I7307" s="20">
        <v>45929</v>
      </c>
      <c r="J7307" s="16" t="s">
        <v>1209</v>
      </c>
      <c r="K7307" s="16">
        <v>2</v>
      </c>
      <c r="L7307" s="16" t="s">
        <v>12133</v>
      </c>
      <c r="M7307" s="9">
        <v>253878785.16</v>
      </c>
      <c r="N7307" s="9">
        <v>3878785.16</v>
      </c>
      <c r="O7307" s="9">
        <v>250000000</v>
      </c>
      <c r="P7307" s="9">
        <v>0</v>
      </c>
      <c r="Q7307" s="9">
        <v>0</v>
      </c>
      <c r="R7307" s="9">
        <v>0</v>
      </c>
      <c r="S7307" s="9">
        <v>0</v>
      </c>
      <c r="T7307" s="9">
        <v>202503260000284</v>
      </c>
      <c r="U7307" s="21">
        <v>45742</v>
      </c>
      <c r="V7307" s="21">
        <v>45743</v>
      </c>
      <c r="W7307" s="8" t="s">
        <v>3112</v>
      </c>
      <c r="X7307" s="8" t="s">
        <v>1212</v>
      </c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</row>
    <row r="7308" spans="1:55" ht="20" customHeight="1" x14ac:dyDescent="0.35">
      <c r="A7308" s="1"/>
      <c r="B7308" s="17">
        <v>45838</v>
      </c>
      <c r="C7308" s="16" t="s">
        <v>12135</v>
      </c>
      <c r="D7308" s="16" t="s">
        <v>1208</v>
      </c>
      <c r="E7308" s="18">
        <v>5.89</v>
      </c>
      <c r="F7308" s="9">
        <v>250000000</v>
      </c>
      <c r="G7308" s="19">
        <v>46475</v>
      </c>
      <c r="H7308" s="20">
        <v>45743</v>
      </c>
      <c r="I7308" s="20">
        <v>45929</v>
      </c>
      <c r="J7308" s="16" t="s">
        <v>1209</v>
      </c>
      <c r="K7308" s="16">
        <v>2</v>
      </c>
      <c r="L7308" s="16" t="s">
        <v>12136</v>
      </c>
      <c r="M7308" s="9">
        <v>-255421080.66999999</v>
      </c>
      <c r="N7308" s="9">
        <v>-3872876.71</v>
      </c>
      <c r="O7308" s="9">
        <v>-251548203.96000001</v>
      </c>
      <c r="P7308" s="9">
        <v>1.6581630999999999</v>
      </c>
      <c r="Q7308" s="9">
        <v>1.6137481</v>
      </c>
      <c r="R7308" s="9">
        <v>4.0976784999999998</v>
      </c>
      <c r="S7308" s="9">
        <v>41218.53</v>
      </c>
      <c r="T7308" s="9">
        <v>202503260000290</v>
      </c>
      <c r="U7308" s="21">
        <v>45742</v>
      </c>
      <c r="V7308" s="21">
        <v>45743</v>
      </c>
      <c r="W7308" s="8" t="s">
        <v>3112</v>
      </c>
      <c r="X7308" s="8" t="s">
        <v>1212</v>
      </c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</row>
    <row r="7309" spans="1:55" ht="20" customHeight="1" x14ac:dyDescent="0.35">
      <c r="A7309" s="1"/>
      <c r="B7309" s="17">
        <v>45838</v>
      </c>
      <c r="C7309" s="16" t="s">
        <v>12137</v>
      </c>
      <c r="D7309" s="16" t="s">
        <v>1214</v>
      </c>
      <c r="E7309" s="18">
        <v>5.8989858000000002</v>
      </c>
      <c r="F7309" s="9">
        <v>250000000</v>
      </c>
      <c r="G7309" s="19">
        <v>46475</v>
      </c>
      <c r="H7309" s="20">
        <v>45743</v>
      </c>
      <c r="I7309" s="20">
        <v>45929</v>
      </c>
      <c r="J7309" s="16" t="s">
        <v>1209</v>
      </c>
      <c r="K7309" s="16">
        <v>2</v>
      </c>
      <c r="L7309" s="16" t="s">
        <v>12136</v>
      </c>
      <c r="M7309" s="9">
        <v>253878785.16</v>
      </c>
      <c r="N7309" s="9">
        <v>3878785.16</v>
      </c>
      <c r="O7309" s="9">
        <v>250000000</v>
      </c>
      <c r="P7309" s="9">
        <v>0</v>
      </c>
      <c r="Q7309" s="9">
        <v>0</v>
      </c>
      <c r="R7309" s="9">
        <v>0</v>
      </c>
      <c r="S7309" s="9">
        <v>0</v>
      </c>
      <c r="T7309" s="9">
        <v>202503260000290</v>
      </c>
      <c r="U7309" s="21">
        <v>45742</v>
      </c>
      <c r="V7309" s="21">
        <v>45743</v>
      </c>
      <c r="W7309" s="8" t="s">
        <v>3112</v>
      </c>
      <c r="X7309" s="8" t="s">
        <v>1212</v>
      </c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</row>
    <row r="7310" spans="1:55" ht="20" customHeight="1" x14ac:dyDescent="0.35">
      <c r="A7310" s="1"/>
      <c r="B7310" s="17">
        <v>45838</v>
      </c>
      <c r="C7310" s="16" t="s">
        <v>12138</v>
      </c>
      <c r="D7310" s="16" t="s">
        <v>1208</v>
      </c>
      <c r="E7310" s="18">
        <v>6.08</v>
      </c>
      <c r="F7310" s="9">
        <v>1950000000</v>
      </c>
      <c r="G7310" s="19">
        <v>46020</v>
      </c>
      <c r="H7310" s="20">
        <v>45744</v>
      </c>
      <c r="I7310" s="20">
        <v>46020</v>
      </c>
      <c r="J7310" s="16" t="s">
        <v>1209</v>
      </c>
      <c r="K7310" s="16">
        <v>0</v>
      </c>
      <c r="L7310" s="16" t="s">
        <v>12139</v>
      </c>
      <c r="M7310" s="9">
        <v>-1985603667.49</v>
      </c>
      <c r="N7310" s="9">
        <v>-30858082.190000001</v>
      </c>
      <c r="O7310" s="9">
        <v>-1954745585.3</v>
      </c>
      <c r="P7310" s="9">
        <v>0.49589040000000001</v>
      </c>
      <c r="Q7310" s="9">
        <v>0.47008719999999998</v>
      </c>
      <c r="R7310" s="9">
        <v>0.72214140000000004</v>
      </c>
      <c r="S7310" s="9">
        <v>93340.69</v>
      </c>
      <c r="T7310" s="9">
        <v>202503270000355</v>
      </c>
      <c r="U7310" s="21">
        <v>45743</v>
      </c>
      <c r="V7310" s="21">
        <v>45744</v>
      </c>
      <c r="W7310" s="8" t="s">
        <v>2172</v>
      </c>
      <c r="X7310" s="8" t="s">
        <v>1212</v>
      </c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</row>
    <row r="7311" spans="1:55" ht="20" customHeight="1" x14ac:dyDescent="0.35">
      <c r="A7311" s="1"/>
      <c r="B7311" s="17">
        <v>45838</v>
      </c>
      <c r="C7311" s="16" t="s">
        <v>12140</v>
      </c>
      <c r="D7311" s="16" t="s">
        <v>1214</v>
      </c>
      <c r="E7311" s="18">
        <v>5.8943884000000004</v>
      </c>
      <c r="F7311" s="9">
        <v>1950000000</v>
      </c>
      <c r="G7311" s="19">
        <v>46020</v>
      </c>
      <c r="H7311" s="20">
        <v>45744</v>
      </c>
      <c r="I7311" s="20">
        <v>46020</v>
      </c>
      <c r="J7311" s="16" t="s">
        <v>1209</v>
      </c>
      <c r="K7311" s="16">
        <v>0</v>
      </c>
      <c r="L7311" s="16" t="s">
        <v>12139</v>
      </c>
      <c r="M7311" s="9">
        <v>1979916039.76</v>
      </c>
      <c r="N7311" s="9">
        <v>29916039.760000002</v>
      </c>
      <c r="O7311" s="9">
        <v>1950000000</v>
      </c>
      <c r="P7311" s="9">
        <v>0</v>
      </c>
      <c r="Q7311" s="9">
        <v>0</v>
      </c>
      <c r="R7311" s="9">
        <v>0</v>
      </c>
      <c r="S7311" s="9">
        <v>0</v>
      </c>
      <c r="T7311" s="9">
        <v>202503270000355</v>
      </c>
      <c r="U7311" s="21">
        <v>45743</v>
      </c>
      <c r="V7311" s="21">
        <v>45744</v>
      </c>
      <c r="W7311" s="8" t="s">
        <v>2172</v>
      </c>
      <c r="X7311" s="8" t="s">
        <v>1212</v>
      </c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</row>
    <row r="7312" spans="1:55" ht="20" customHeight="1" x14ac:dyDescent="0.35">
      <c r="A7312" s="1"/>
      <c r="B7312" s="17">
        <v>45838</v>
      </c>
      <c r="C7312" s="16" t="s">
        <v>12141</v>
      </c>
      <c r="D7312" s="16" t="s">
        <v>1208</v>
      </c>
      <c r="E7312" s="18">
        <v>5.87</v>
      </c>
      <c r="F7312" s="9">
        <v>500000000</v>
      </c>
      <c r="G7312" s="19">
        <v>46840</v>
      </c>
      <c r="H7312" s="20">
        <v>45744</v>
      </c>
      <c r="I7312" s="20">
        <v>45929</v>
      </c>
      <c r="J7312" s="16" t="s">
        <v>1209</v>
      </c>
      <c r="K7312" s="16">
        <v>2</v>
      </c>
      <c r="L7312" s="16" t="s">
        <v>12142</v>
      </c>
      <c r="M7312" s="9">
        <v>511430614.33999997</v>
      </c>
      <c r="N7312" s="9">
        <v>7639041.0999999996</v>
      </c>
      <c r="O7312" s="9">
        <v>503791573.24000001</v>
      </c>
      <c r="P7312" s="9">
        <v>2.5371147999999999</v>
      </c>
      <c r="Q7312" s="9">
        <v>-2.4685617999999998</v>
      </c>
      <c r="R7312" s="9">
        <v>8.0316832999999992</v>
      </c>
      <c r="S7312" s="9">
        <v>-126249.81</v>
      </c>
      <c r="T7312" s="9">
        <v>202503270000356</v>
      </c>
      <c r="U7312" s="21">
        <v>45743</v>
      </c>
      <c r="V7312" s="21">
        <v>45744</v>
      </c>
      <c r="W7312" s="8" t="s">
        <v>2172</v>
      </c>
      <c r="X7312" s="8" t="s">
        <v>1212</v>
      </c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</row>
    <row r="7313" spans="1:55" ht="20" customHeight="1" x14ac:dyDescent="0.35">
      <c r="A7313" s="1"/>
      <c r="B7313" s="17">
        <v>45838</v>
      </c>
      <c r="C7313" s="16" t="s">
        <v>12143</v>
      </c>
      <c r="D7313" s="16" t="s">
        <v>1214</v>
      </c>
      <c r="E7313" s="18">
        <v>5.8943884000000004</v>
      </c>
      <c r="F7313" s="9">
        <v>500000000</v>
      </c>
      <c r="G7313" s="19">
        <v>46840</v>
      </c>
      <c r="H7313" s="20">
        <v>45744</v>
      </c>
      <c r="I7313" s="20">
        <v>45929</v>
      </c>
      <c r="J7313" s="16" t="s">
        <v>1209</v>
      </c>
      <c r="K7313" s="16">
        <v>2</v>
      </c>
      <c r="L7313" s="16" t="s">
        <v>12142</v>
      </c>
      <c r="M7313" s="9">
        <v>-507670779.43000001</v>
      </c>
      <c r="N7313" s="9">
        <v>-7670779.4299999997</v>
      </c>
      <c r="O7313" s="9">
        <v>-500000000</v>
      </c>
      <c r="P7313" s="9">
        <v>0</v>
      </c>
      <c r="Q7313" s="9">
        <v>0</v>
      </c>
      <c r="R7313" s="9">
        <v>0</v>
      </c>
      <c r="S7313" s="9">
        <v>0</v>
      </c>
      <c r="T7313" s="9">
        <v>202503270000356</v>
      </c>
      <c r="U7313" s="21">
        <v>45743</v>
      </c>
      <c r="V7313" s="21">
        <v>45744</v>
      </c>
      <c r="W7313" s="8" t="s">
        <v>2172</v>
      </c>
      <c r="X7313" s="8" t="s">
        <v>1212</v>
      </c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</row>
    <row r="7314" spans="1:55" ht="20" customHeight="1" x14ac:dyDescent="0.35">
      <c r="A7314" s="1"/>
      <c r="B7314" s="17">
        <v>45838</v>
      </c>
      <c r="C7314" s="16" t="s">
        <v>12144</v>
      </c>
      <c r="D7314" s="16" t="s">
        <v>1208</v>
      </c>
      <c r="E7314" s="18">
        <v>5.88</v>
      </c>
      <c r="F7314" s="9">
        <v>150000000</v>
      </c>
      <c r="G7314" s="19">
        <v>46475</v>
      </c>
      <c r="H7314" s="20">
        <v>45744</v>
      </c>
      <c r="I7314" s="20">
        <v>45929</v>
      </c>
      <c r="J7314" s="16" t="s">
        <v>1209</v>
      </c>
      <c r="K7314" s="16">
        <v>2</v>
      </c>
      <c r="L7314" s="16" t="s">
        <v>12145</v>
      </c>
      <c r="M7314" s="9">
        <v>-153200308.69</v>
      </c>
      <c r="N7314" s="9">
        <v>-2295616.44</v>
      </c>
      <c r="O7314" s="9">
        <v>-150904692.25</v>
      </c>
      <c r="P7314" s="9">
        <v>1.6585125000000001</v>
      </c>
      <c r="Q7314" s="9">
        <v>1.6140882999999999</v>
      </c>
      <c r="R7314" s="9">
        <v>4.0985607999999996</v>
      </c>
      <c r="S7314" s="9">
        <v>24727.88</v>
      </c>
      <c r="T7314" s="9">
        <v>202503270000360</v>
      </c>
      <c r="U7314" s="21">
        <v>45743</v>
      </c>
      <c r="V7314" s="21">
        <v>45744</v>
      </c>
      <c r="W7314" s="8" t="s">
        <v>2380</v>
      </c>
      <c r="X7314" s="8" t="s">
        <v>1212</v>
      </c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</row>
    <row r="7315" spans="1:55" ht="20" customHeight="1" x14ac:dyDescent="0.35">
      <c r="A7315" s="1"/>
      <c r="B7315" s="17">
        <v>45838</v>
      </c>
      <c r="C7315" s="16" t="s">
        <v>12146</v>
      </c>
      <c r="D7315" s="16" t="s">
        <v>1214</v>
      </c>
      <c r="E7315" s="18">
        <v>5.8943884000000004</v>
      </c>
      <c r="F7315" s="9">
        <v>150000000</v>
      </c>
      <c r="G7315" s="19">
        <v>46475</v>
      </c>
      <c r="H7315" s="20">
        <v>45744</v>
      </c>
      <c r="I7315" s="20">
        <v>45929</v>
      </c>
      <c r="J7315" s="16" t="s">
        <v>1209</v>
      </c>
      <c r="K7315" s="16">
        <v>2</v>
      </c>
      <c r="L7315" s="16" t="s">
        <v>12145</v>
      </c>
      <c r="M7315" s="9">
        <v>152301233.84</v>
      </c>
      <c r="N7315" s="9">
        <v>2301233.84</v>
      </c>
      <c r="O7315" s="9">
        <v>150000000</v>
      </c>
      <c r="P7315" s="9">
        <v>0</v>
      </c>
      <c r="Q7315" s="9">
        <v>0</v>
      </c>
      <c r="R7315" s="9">
        <v>0</v>
      </c>
      <c r="S7315" s="9">
        <v>0</v>
      </c>
      <c r="T7315" s="9">
        <v>202503270000360</v>
      </c>
      <c r="U7315" s="21">
        <v>45743</v>
      </c>
      <c r="V7315" s="21">
        <v>45744</v>
      </c>
      <c r="W7315" s="8" t="s">
        <v>2380</v>
      </c>
      <c r="X7315" s="8" t="s">
        <v>1212</v>
      </c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</row>
    <row r="7316" spans="1:55" ht="20" customHeight="1" x14ac:dyDescent="0.35">
      <c r="A7316" s="1"/>
      <c r="B7316" s="17">
        <v>45838</v>
      </c>
      <c r="C7316" s="16" t="s">
        <v>12147</v>
      </c>
      <c r="D7316" s="16" t="s">
        <v>1208</v>
      </c>
      <c r="E7316" s="18">
        <v>5.88</v>
      </c>
      <c r="F7316" s="9">
        <v>50000000</v>
      </c>
      <c r="G7316" s="19">
        <v>46475</v>
      </c>
      <c r="H7316" s="20">
        <v>45744</v>
      </c>
      <c r="I7316" s="20">
        <v>45929</v>
      </c>
      <c r="J7316" s="16" t="s">
        <v>1209</v>
      </c>
      <c r="K7316" s="16">
        <v>2</v>
      </c>
      <c r="L7316" s="16" t="s">
        <v>12148</v>
      </c>
      <c r="M7316" s="9">
        <v>-51066769.560000002</v>
      </c>
      <c r="N7316" s="9">
        <v>-765205.48</v>
      </c>
      <c r="O7316" s="9">
        <v>-50301564.079999998</v>
      </c>
      <c r="P7316" s="9">
        <v>1.6585125000000001</v>
      </c>
      <c r="Q7316" s="9">
        <v>1.6140882999999999</v>
      </c>
      <c r="R7316" s="9">
        <v>4.0985607999999996</v>
      </c>
      <c r="S7316" s="9">
        <v>8242.6299999999992</v>
      </c>
      <c r="T7316" s="9">
        <v>202503270000353</v>
      </c>
      <c r="U7316" s="21">
        <v>45743</v>
      </c>
      <c r="V7316" s="21">
        <v>45744</v>
      </c>
      <c r="W7316" s="8" t="s">
        <v>1211</v>
      </c>
      <c r="X7316" s="8" t="s">
        <v>1212</v>
      </c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</row>
    <row r="7317" spans="1:55" ht="20" customHeight="1" x14ac:dyDescent="0.35">
      <c r="A7317" s="1"/>
      <c r="B7317" s="17">
        <v>45838</v>
      </c>
      <c r="C7317" s="16" t="s">
        <v>12149</v>
      </c>
      <c r="D7317" s="16" t="s">
        <v>1214</v>
      </c>
      <c r="E7317" s="18">
        <v>5.8943887000000004</v>
      </c>
      <c r="F7317" s="9">
        <v>50000000</v>
      </c>
      <c r="G7317" s="19">
        <v>46475</v>
      </c>
      <c r="H7317" s="20">
        <v>45744</v>
      </c>
      <c r="I7317" s="20">
        <v>45929</v>
      </c>
      <c r="J7317" s="16" t="s">
        <v>1209</v>
      </c>
      <c r="K7317" s="16">
        <v>2</v>
      </c>
      <c r="L7317" s="16" t="s">
        <v>12148</v>
      </c>
      <c r="M7317" s="9">
        <v>50767077.979999997</v>
      </c>
      <c r="N7317" s="9">
        <v>767077.98</v>
      </c>
      <c r="O7317" s="9">
        <v>50000000</v>
      </c>
      <c r="P7317" s="9">
        <v>0</v>
      </c>
      <c r="Q7317" s="9">
        <v>0</v>
      </c>
      <c r="R7317" s="9">
        <v>0</v>
      </c>
      <c r="S7317" s="9">
        <v>0</v>
      </c>
      <c r="T7317" s="9">
        <v>202503270000353</v>
      </c>
      <c r="U7317" s="21">
        <v>45743</v>
      </c>
      <c r="V7317" s="21">
        <v>45744</v>
      </c>
      <c r="W7317" s="8" t="s">
        <v>1211</v>
      </c>
      <c r="X7317" s="8" t="s">
        <v>1212</v>
      </c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</row>
    <row r="7318" spans="1:55" ht="20" customHeight="1" x14ac:dyDescent="0.35">
      <c r="A7318" s="1"/>
      <c r="B7318" s="17">
        <v>45838</v>
      </c>
      <c r="C7318" s="16" t="s">
        <v>12150</v>
      </c>
      <c r="D7318" s="16" t="s">
        <v>1208</v>
      </c>
      <c r="E7318" s="18">
        <v>5.88</v>
      </c>
      <c r="F7318" s="9">
        <v>500000000</v>
      </c>
      <c r="G7318" s="19">
        <v>46475</v>
      </c>
      <c r="H7318" s="20">
        <v>45744</v>
      </c>
      <c r="I7318" s="20">
        <v>45929</v>
      </c>
      <c r="J7318" s="16" t="s">
        <v>1209</v>
      </c>
      <c r="K7318" s="16">
        <v>2</v>
      </c>
      <c r="L7318" s="16" t="s">
        <v>12151</v>
      </c>
      <c r="M7318" s="9">
        <v>-510667695.60000002</v>
      </c>
      <c r="N7318" s="9">
        <v>-7652054.79</v>
      </c>
      <c r="O7318" s="9">
        <v>-503015640.81</v>
      </c>
      <c r="P7318" s="9">
        <v>1.6585125000000001</v>
      </c>
      <c r="Q7318" s="9">
        <v>1.6140882999999999</v>
      </c>
      <c r="R7318" s="9">
        <v>4.0985607999999996</v>
      </c>
      <c r="S7318" s="9">
        <v>82426.27</v>
      </c>
      <c r="T7318" s="9">
        <v>202503270000352</v>
      </c>
      <c r="U7318" s="21">
        <v>45743</v>
      </c>
      <c r="V7318" s="21">
        <v>45744</v>
      </c>
      <c r="W7318" s="8" t="s">
        <v>1211</v>
      </c>
      <c r="X7318" s="8" t="s">
        <v>1212</v>
      </c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</row>
    <row r="7319" spans="1:55" ht="20" customHeight="1" x14ac:dyDescent="0.35">
      <c r="A7319" s="1"/>
      <c r="B7319" s="17">
        <v>45838</v>
      </c>
      <c r="C7319" s="16" t="s">
        <v>12152</v>
      </c>
      <c r="D7319" s="16" t="s">
        <v>1214</v>
      </c>
      <c r="E7319" s="18">
        <v>5.8943884000000004</v>
      </c>
      <c r="F7319" s="9">
        <v>500000000</v>
      </c>
      <c r="G7319" s="19">
        <v>46475</v>
      </c>
      <c r="H7319" s="20">
        <v>45744</v>
      </c>
      <c r="I7319" s="20">
        <v>45929</v>
      </c>
      <c r="J7319" s="16" t="s">
        <v>1209</v>
      </c>
      <c r="K7319" s="16">
        <v>2</v>
      </c>
      <c r="L7319" s="16" t="s">
        <v>12151</v>
      </c>
      <c r="M7319" s="9">
        <v>507670779.43000001</v>
      </c>
      <c r="N7319" s="9">
        <v>7670779.4299999997</v>
      </c>
      <c r="O7319" s="9">
        <v>500000000</v>
      </c>
      <c r="P7319" s="9">
        <v>0</v>
      </c>
      <c r="Q7319" s="9">
        <v>0</v>
      </c>
      <c r="R7319" s="9">
        <v>0</v>
      </c>
      <c r="S7319" s="9">
        <v>0</v>
      </c>
      <c r="T7319" s="9">
        <v>202503270000352</v>
      </c>
      <c r="U7319" s="21">
        <v>45743</v>
      </c>
      <c r="V7319" s="21">
        <v>45744</v>
      </c>
      <c r="W7319" s="8" t="s">
        <v>1211</v>
      </c>
      <c r="X7319" s="8" t="s">
        <v>1212</v>
      </c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</row>
    <row r="7320" spans="1:55" ht="20" customHeight="1" x14ac:dyDescent="0.35">
      <c r="A7320" s="1"/>
      <c r="B7320" s="17">
        <v>45838</v>
      </c>
      <c r="C7320" s="16" t="s">
        <v>12153</v>
      </c>
      <c r="D7320" s="16" t="s">
        <v>1208</v>
      </c>
      <c r="E7320" s="18">
        <v>5.84</v>
      </c>
      <c r="F7320" s="9">
        <v>50000000</v>
      </c>
      <c r="G7320" s="19">
        <v>46479</v>
      </c>
      <c r="H7320" s="20">
        <v>45749</v>
      </c>
      <c r="I7320" s="20">
        <v>45933</v>
      </c>
      <c r="J7320" s="16" t="s">
        <v>1209</v>
      </c>
      <c r="K7320" s="16">
        <v>2</v>
      </c>
      <c r="L7320" s="16" t="s">
        <v>12154</v>
      </c>
      <c r="M7320" s="9">
        <v>-50990048.210000001</v>
      </c>
      <c r="N7320" s="9">
        <v>-720000</v>
      </c>
      <c r="O7320" s="9">
        <v>-50270048.210000001</v>
      </c>
      <c r="P7320" s="9">
        <v>1.6701963</v>
      </c>
      <c r="Q7320" s="9">
        <v>1.6254548</v>
      </c>
      <c r="R7320" s="9">
        <v>4.1414299000000003</v>
      </c>
      <c r="S7320" s="9">
        <v>8288.2000000000007</v>
      </c>
      <c r="T7320" s="9">
        <v>202503280000010</v>
      </c>
      <c r="U7320" s="21">
        <v>45744</v>
      </c>
      <c r="V7320" s="21">
        <v>45749</v>
      </c>
      <c r="W7320" s="8" t="s">
        <v>2693</v>
      </c>
      <c r="X7320" s="8" t="s">
        <v>1212</v>
      </c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</row>
    <row r="7321" spans="1:55" ht="20" customHeight="1" x14ac:dyDescent="0.35">
      <c r="A7321" s="1"/>
      <c r="B7321" s="17">
        <v>45838</v>
      </c>
      <c r="C7321" s="16" t="s">
        <v>12155</v>
      </c>
      <c r="D7321" s="16" t="s">
        <v>1214</v>
      </c>
      <c r="E7321" s="18">
        <v>5.8161183999999997</v>
      </c>
      <c r="F7321" s="9">
        <v>50000000</v>
      </c>
      <c r="G7321" s="19">
        <v>46479</v>
      </c>
      <c r="H7321" s="20">
        <v>45749</v>
      </c>
      <c r="I7321" s="20">
        <v>45933</v>
      </c>
      <c r="J7321" s="16" t="s">
        <v>1209</v>
      </c>
      <c r="K7321" s="16">
        <v>2</v>
      </c>
      <c r="L7321" s="16" t="s">
        <v>12154</v>
      </c>
      <c r="M7321" s="9">
        <v>50717055.689999998</v>
      </c>
      <c r="N7321" s="9">
        <v>717055.69</v>
      </c>
      <c r="O7321" s="9">
        <v>50000000</v>
      </c>
      <c r="P7321" s="9">
        <v>0</v>
      </c>
      <c r="Q7321" s="9">
        <v>0</v>
      </c>
      <c r="R7321" s="9">
        <v>0</v>
      </c>
      <c r="S7321" s="9">
        <v>0</v>
      </c>
      <c r="T7321" s="9">
        <v>202503280000010</v>
      </c>
      <c r="U7321" s="21">
        <v>45744</v>
      </c>
      <c r="V7321" s="21">
        <v>45749</v>
      </c>
      <c r="W7321" s="8" t="s">
        <v>2693</v>
      </c>
      <c r="X7321" s="8" t="s">
        <v>1212</v>
      </c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</row>
    <row r="7322" spans="1:55" ht="20" customHeight="1" x14ac:dyDescent="0.35">
      <c r="A7322" s="1"/>
      <c r="B7322" s="17">
        <v>45838</v>
      </c>
      <c r="C7322" s="16" t="s">
        <v>12156</v>
      </c>
      <c r="D7322" s="16" t="s">
        <v>1208</v>
      </c>
      <c r="E7322" s="18">
        <v>5.84</v>
      </c>
      <c r="F7322" s="9">
        <v>450000000</v>
      </c>
      <c r="G7322" s="19">
        <v>46479</v>
      </c>
      <c r="H7322" s="20">
        <v>45749</v>
      </c>
      <c r="I7322" s="20">
        <v>45933</v>
      </c>
      <c r="J7322" s="16" t="s">
        <v>1209</v>
      </c>
      <c r="K7322" s="16">
        <v>2</v>
      </c>
      <c r="L7322" s="16" t="s">
        <v>12157</v>
      </c>
      <c r="M7322" s="9">
        <v>-458910433.93000001</v>
      </c>
      <c r="N7322" s="9">
        <v>-6480000</v>
      </c>
      <c r="O7322" s="9">
        <v>-452430433.93000001</v>
      </c>
      <c r="P7322" s="9">
        <v>1.6701963</v>
      </c>
      <c r="Q7322" s="9">
        <v>1.6254548</v>
      </c>
      <c r="R7322" s="9">
        <v>4.1414299000000003</v>
      </c>
      <c r="S7322" s="9">
        <v>74593.81</v>
      </c>
      <c r="T7322" s="9">
        <v>202503280000028</v>
      </c>
      <c r="U7322" s="21">
        <v>45744</v>
      </c>
      <c r="V7322" s="21">
        <v>45749</v>
      </c>
      <c r="W7322" s="8" t="s">
        <v>2693</v>
      </c>
      <c r="X7322" s="8" t="s">
        <v>1212</v>
      </c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</row>
    <row r="7323" spans="1:55" ht="20" customHeight="1" x14ac:dyDescent="0.35">
      <c r="A7323" s="1"/>
      <c r="B7323" s="17">
        <v>45838</v>
      </c>
      <c r="C7323" s="16" t="s">
        <v>12158</v>
      </c>
      <c r="D7323" s="16" t="s">
        <v>1214</v>
      </c>
      <c r="E7323" s="18">
        <v>5.8161180000000003</v>
      </c>
      <c r="F7323" s="9">
        <v>450000000</v>
      </c>
      <c r="G7323" s="19">
        <v>46479</v>
      </c>
      <c r="H7323" s="20">
        <v>45749</v>
      </c>
      <c r="I7323" s="20">
        <v>45933</v>
      </c>
      <c r="J7323" s="16" t="s">
        <v>1209</v>
      </c>
      <c r="K7323" s="16">
        <v>2</v>
      </c>
      <c r="L7323" s="16" t="s">
        <v>12157</v>
      </c>
      <c r="M7323" s="9">
        <v>456453500.75999999</v>
      </c>
      <c r="N7323" s="9">
        <v>6453500.7599999998</v>
      </c>
      <c r="O7323" s="9">
        <v>450000000</v>
      </c>
      <c r="P7323" s="9">
        <v>0</v>
      </c>
      <c r="Q7323" s="9">
        <v>0</v>
      </c>
      <c r="R7323" s="9">
        <v>0</v>
      </c>
      <c r="S7323" s="9">
        <v>0</v>
      </c>
      <c r="T7323" s="9">
        <v>202503280000028</v>
      </c>
      <c r="U7323" s="21">
        <v>45744</v>
      </c>
      <c r="V7323" s="21">
        <v>45749</v>
      </c>
      <c r="W7323" s="8" t="s">
        <v>2693</v>
      </c>
      <c r="X7323" s="8" t="s">
        <v>1212</v>
      </c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</row>
    <row r="7324" spans="1:55" ht="20" customHeight="1" x14ac:dyDescent="0.35">
      <c r="A7324" s="1"/>
      <c r="B7324" s="17">
        <v>45838</v>
      </c>
      <c r="C7324" s="16" t="s">
        <v>12159</v>
      </c>
      <c r="D7324" s="16" t="s">
        <v>1208</v>
      </c>
      <c r="E7324" s="18">
        <v>5.84</v>
      </c>
      <c r="F7324" s="9">
        <v>250000000</v>
      </c>
      <c r="G7324" s="19">
        <v>47576</v>
      </c>
      <c r="H7324" s="20">
        <v>45750</v>
      </c>
      <c r="I7324" s="20">
        <v>45933</v>
      </c>
      <c r="J7324" s="16" t="s">
        <v>1209</v>
      </c>
      <c r="K7324" s="16">
        <v>2</v>
      </c>
      <c r="L7324" s="16" t="s">
        <v>12160</v>
      </c>
      <c r="M7324" s="9">
        <v>-254947925.09</v>
      </c>
      <c r="N7324" s="9">
        <v>-3560000</v>
      </c>
      <c r="O7324" s="9">
        <v>-251387925.09</v>
      </c>
      <c r="P7324" s="9">
        <v>4.1666638000000003</v>
      </c>
      <c r="Q7324" s="9">
        <v>4.0524642999999996</v>
      </c>
      <c r="R7324" s="9">
        <v>17.799728300000002</v>
      </c>
      <c r="S7324" s="9">
        <v>103316.74</v>
      </c>
      <c r="T7324" s="9">
        <v>202504020000302</v>
      </c>
      <c r="U7324" s="21">
        <v>45749</v>
      </c>
      <c r="V7324" s="21">
        <v>45750</v>
      </c>
      <c r="W7324" s="8" t="s">
        <v>3112</v>
      </c>
      <c r="X7324" s="8" t="s">
        <v>1212</v>
      </c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</row>
    <row r="7325" spans="1:55" ht="20" customHeight="1" x14ac:dyDescent="0.35">
      <c r="A7325" s="1"/>
      <c r="B7325" s="17">
        <v>45838</v>
      </c>
      <c r="C7325" s="16" t="s">
        <v>12161</v>
      </c>
      <c r="D7325" s="16" t="s">
        <v>1214</v>
      </c>
      <c r="E7325" s="18">
        <v>5.8093366</v>
      </c>
      <c r="F7325" s="9">
        <v>250000000</v>
      </c>
      <c r="G7325" s="19">
        <v>47576</v>
      </c>
      <c r="H7325" s="20">
        <v>45750</v>
      </c>
      <c r="I7325" s="20">
        <v>45933</v>
      </c>
      <c r="J7325" s="16" t="s">
        <v>1209</v>
      </c>
      <c r="K7325" s="16">
        <v>2</v>
      </c>
      <c r="L7325" s="16" t="s">
        <v>12160</v>
      </c>
      <c r="M7325" s="9">
        <v>253541307.90000001</v>
      </c>
      <c r="N7325" s="9">
        <v>3541307.9</v>
      </c>
      <c r="O7325" s="9">
        <v>250000000</v>
      </c>
      <c r="P7325" s="9">
        <v>0</v>
      </c>
      <c r="Q7325" s="9">
        <v>0</v>
      </c>
      <c r="R7325" s="9">
        <v>0</v>
      </c>
      <c r="S7325" s="9">
        <v>0</v>
      </c>
      <c r="T7325" s="9">
        <v>202504020000302</v>
      </c>
      <c r="U7325" s="21">
        <v>45749</v>
      </c>
      <c r="V7325" s="21">
        <v>45750</v>
      </c>
      <c r="W7325" s="8" t="s">
        <v>3112</v>
      </c>
      <c r="X7325" s="8" t="s">
        <v>1212</v>
      </c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</row>
    <row r="7326" spans="1:55" ht="20" customHeight="1" x14ac:dyDescent="0.35">
      <c r="A7326" s="1"/>
      <c r="B7326" s="17">
        <v>45838</v>
      </c>
      <c r="C7326" s="16" t="s">
        <v>12162</v>
      </c>
      <c r="D7326" s="16" t="s">
        <v>1208</v>
      </c>
      <c r="E7326" s="18">
        <v>5.835</v>
      </c>
      <c r="F7326" s="9">
        <v>250000000</v>
      </c>
      <c r="G7326" s="19">
        <v>47576</v>
      </c>
      <c r="H7326" s="20">
        <v>45750</v>
      </c>
      <c r="I7326" s="20">
        <v>45933</v>
      </c>
      <c r="J7326" s="16" t="s">
        <v>1209</v>
      </c>
      <c r="K7326" s="16">
        <v>2</v>
      </c>
      <c r="L7326" s="16" t="s">
        <v>12163</v>
      </c>
      <c r="M7326" s="9">
        <v>-254893321</v>
      </c>
      <c r="N7326" s="9">
        <v>-3556952.05</v>
      </c>
      <c r="O7326" s="9">
        <v>-251336368.94999999</v>
      </c>
      <c r="P7326" s="9">
        <v>4.1670441</v>
      </c>
      <c r="Q7326" s="9">
        <v>4.0528329999999997</v>
      </c>
      <c r="R7326" s="9">
        <v>17.8017556</v>
      </c>
      <c r="S7326" s="9">
        <v>103304.01</v>
      </c>
      <c r="T7326" s="9">
        <v>202504020000308</v>
      </c>
      <c r="U7326" s="21">
        <v>45749</v>
      </c>
      <c r="V7326" s="21">
        <v>45750</v>
      </c>
      <c r="W7326" s="8" t="s">
        <v>3112</v>
      </c>
      <c r="X7326" s="8" t="s">
        <v>1212</v>
      </c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</row>
    <row r="7327" spans="1:55" ht="20" customHeight="1" x14ac:dyDescent="0.35">
      <c r="A7327" s="1"/>
      <c r="B7327" s="17">
        <v>45838</v>
      </c>
      <c r="C7327" s="16" t="s">
        <v>12164</v>
      </c>
      <c r="D7327" s="16" t="s">
        <v>1214</v>
      </c>
      <c r="E7327" s="18">
        <v>5.8093366</v>
      </c>
      <c r="F7327" s="9">
        <v>250000000</v>
      </c>
      <c r="G7327" s="19">
        <v>47576</v>
      </c>
      <c r="H7327" s="20">
        <v>45750</v>
      </c>
      <c r="I7327" s="20">
        <v>45933</v>
      </c>
      <c r="J7327" s="16" t="s">
        <v>1209</v>
      </c>
      <c r="K7327" s="16">
        <v>2</v>
      </c>
      <c r="L7327" s="16" t="s">
        <v>12163</v>
      </c>
      <c r="M7327" s="9">
        <v>253541307.90000001</v>
      </c>
      <c r="N7327" s="9">
        <v>3541307.9</v>
      </c>
      <c r="O7327" s="9">
        <v>250000000</v>
      </c>
      <c r="P7327" s="9">
        <v>0</v>
      </c>
      <c r="Q7327" s="9">
        <v>0</v>
      </c>
      <c r="R7327" s="9">
        <v>0</v>
      </c>
      <c r="S7327" s="9">
        <v>0</v>
      </c>
      <c r="T7327" s="9">
        <v>202504020000308</v>
      </c>
      <c r="U7327" s="21">
        <v>45749</v>
      </c>
      <c r="V7327" s="21">
        <v>45750</v>
      </c>
      <c r="W7327" s="8" t="s">
        <v>3112</v>
      </c>
      <c r="X7327" s="8" t="s">
        <v>1212</v>
      </c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</row>
    <row r="7328" spans="1:55" ht="20" customHeight="1" x14ac:dyDescent="0.35">
      <c r="A7328" s="1"/>
      <c r="B7328" s="17">
        <v>45838</v>
      </c>
      <c r="C7328" s="16" t="s">
        <v>12165</v>
      </c>
      <c r="D7328" s="16" t="s">
        <v>1208</v>
      </c>
      <c r="E7328" s="18">
        <v>5.69</v>
      </c>
      <c r="F7328" s="9">
        <v>650000000</v>
      </c>
      <c r="G7328" s="19">
        <v>46484</v>
      </c>
      <c r="H7328" s="20">
        <v>45754</v>
      </c>
      <c r="I7328" s="20">
        <v>45937</v>
      </c>
      <c r="J7328" s="16" t="s">
        <v>1209</v>
      </c>
      <c r="K7328" s="16">
        <v>2</v>
      </c>
      <c r="L7328" s="16" t="s">
        <v>12166</v>
      </c>
      <c r="M7328" s="9">
        <v>660523269.09000003</v>
      </c>
      <c r="N7328" s="9">
        <v>8612945.2100000009</v>
      </c>
      <c r="O7328" s="9">
        <v>651910323.88</v>
      </c>
      <c r="P7328" s="9">
        <v>1.6858017999999999</v>
      </c>
      <c r="Q7328" s="9">
        <v>-1.6406362999999999</v>
      </c>
      <c r="R7328" s="9">
        <v>4.1983594000000002</v>
      </c>
      <c r="S7328" s="9">
        <v>-108367.84</v>
      </c>
      <c r="T7328" s="9">
        <v>202504040000514</v>
      </c>
      <c r="U7328" s="21">
        <v>45751</v>
      </c>
      <c r="V7328" s="21">
        <v>45754</v>
      </c>
      <c r="W7328" s="8" t="s">
        <v>10609</v>
      </c>
      <c r="X7328" s="8" t="s">
        <v>1212</v>
      </c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</row>
    <row r="7329" spans="1:55" ht="20" customHeight="1" x14ac:dyDescent="0.35">
      <c r="A7329" s="1"/>
      <c r="B7329" s="17">
        <v>45838</v>
      </c>
      <c r="C7329" s="16" t="s">
        <v>12167</v>
      </c>
      <c r="D7329" s="16" t="s">
        <v>1214</v>
      </c>
      <c r="E7329" s="18">
        <v>5.7899624000000003</v>
      </c>
      <c r="F7329" s="9">
        <v>650000000</v>
      </c>
      <c r="G7329" s="19">
        <v>46484</v>
      </c>
      <c r="H7329" s="20">
        <v>45754</v>
      </c>
      <c r="I7329" s="20">
        <v>45937</v>
      </c>
      <c r="J7329" s="16" t="s">
        <v>1209</v>
      </c>
      <c r="K7329" s="16">
        <v>2</v>
      </c>
      <c r="L7329" s="16" t="s">
        <v>12166</v>
      </c>
      <c r="M7329" s="9">
        <v>-658764258.19000006</v>
      </c>
      <c r="N7329" s="9">
        <v>-8764258.1899999995</v>
      </c>
      <c r="O7329" s="9">
        <v>-650000000</v>
      </c>
      <c r="P7329" s="9">
        <v>0</v>
      </c>
      <c r="Q7329" s="9">
        <v>0</v>
      </c>
      <c r="R7329" s="9">
        <v>0</v>
      </c>
      <c r="S7329" s="9">
        <v>0</v>
      </c>
      <c r="T7329" s="9">
        <v>202504040000514</v>
      </c>
      <c r="U7329" s="21">
        <v>45751</v>
      </c>
      <c r="V7329" s="21">
        <v>45754</v>
      </c>
      <c r="W7329" s="8" t="s">
        <v>10609</v>
      </c>
      <c r="X7329" s="8" t="s">
        <v>1212</v>
      </c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</row>
    <row r="7330" spans="1:55" ht="20" customHeight="1" x14ac:dyDescent="0.35">
      <c r="A7330" s="1"/>
      <c r="B7330" s="17">
        <v>45838</v>
      </c>
      <c r="C7330" s="16" t="s">
        <v>12168</v>
      </c>
      <c r="D7330" s="16" t="s">
        <v>1208</v>
      </c>
      <c r="E7330" s="18">
        <v>5.7350000000000003</v>
      </c>
      <c r="F7330" s="9">
        <v>100000000</v>
      </c>
      <c r="G7330" s="19">
        <v>47581</v>
      </c>
      <c r="H7330" s="20">
        <v>45755</v>
      </c>
      <c r="I7330" s="20">
        <v>45938</v>
      </c>
      <c r="J7330" s="16" t="s">
        <v>1209</v>
      </c>
      <c r="K7330" s="16">
        <v>2</v>
      </c>
      <c r="L7330" s="16" t="s">
        <v>12169</v>
      </c>
      <c r="M7330" s="9">
        <v>-101438366.45</v>
      </c>
      <c r="N7330" s="9">
        <v>-1319835.6200000001</v>
      </c>
      <c r="O7330" s="9">
        <v>-100118530.83</v>
      </c>
      <c r="P7330" s="9">
        <v>4.1883490999999999</v>
      </c>
      <c r="Q7330" s="9">
        <v>4.0735245999999998</v>
      </c>
      <c r="R7330" s="9">
        <v>17.927343400000002</v>
      </c>
      <c r="S7330" s="9">
        <v>41321.17</v>
      </c>
      <c r="T7330" s="9">
        <v>202504070000160</v>
      </c>
      <c r="U7330" s="21">
        <v>45754</v>
      </c>
      <c r="V7330" s="21">
        <v>45755</v>
      </c>
      <c r="W7330" s="8" t="s">
        <v>3112</v>
      </c>
      <c r="X7330" s="8" t="s">
        <v>1212</v>
      </c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</row>
    <row r="7331" spans="1:55" ht="20" customHeight="1" x14ac:dyDescent="0.35">
      <c r="A7331" s="1"/>
      <c r="B7331" s="17">
        <v>45838</v>
      </c>
      <c r="C7331" s="16" t="s">
        <v>12170</v>
      </c>
      <c r="D7331" s="16" t="s">
        <v>1214</v>
      </c>
      <c r="E7331" s="18">
        <v>5.7836160999999997</v>
      </c>
      <c r="F7331" s="9">
        <v>100000000</v>
      </c>
      <c r="G7331" s="19">
        <v>47581</v>
      </c>
      <c r="H7331" s="20">
        <v>45755</v>
      </c>
      <c r="I7331" s="20">
        <v>45938</v>
      </c>
      <c r="J7331" s="16" t="s">
        <v>1209</v>
      </c>
      <c r="K7331" s="16">
        <v>2</v>
      </c>
      <c r="L7331" s="16" t="s">
        <v>12169</v>
      </c>
      <c r="M7331" s="9">
        <v>101331023.97</v>
      </c>
      <c r="N7331" s="9">
        <v>1331023.97</v>
      </c>
      <c r="O7331" s="9">
        <v>100000000</v>
      </c>
      <c r="P7331" s="9">
        <v>0</v>
      </c>
      <c r="Q7331" s="9">
        <v>0</v>
      </c>
      <c r="R7331" s="9">
        <v>0</v>
      </c>
      <c r="S7331" s="9">
        <v>0</v>
      </c>
      <c r="T7331" s="9">
        <v>202504070000160</v>
      </c>
      <c r="U7331" s="21">
        <v>45754</v>
      </c>
      <c r="V7331" s="21">
        <v>45755</v>
      </c>
      <c r="W7331" s="8" t="s">
        <v>3112</v>
      </c>
      <c r="X7331" s="8" t="s">
        <v>1212</v>
      </c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</row>
    <row r="7332" spans="1:55" ht="20" customHeight="1" x14ac:dyDescent="0.35">
      <c r="A7332" s="1"/>
      <c r="B7332" s="17">
        <v>45838</v>
      </c>
      <c r="C7332" s="16" t="s">
        <v>12171</v>
      </c>
      <c r="D7332" s="16" t="s">
        <v>1208</v>
      </c>
      <c r="E7332" s="18">
        <v>5.6950000000000003</v>
      </c>
      <c r="F7332" s="9">
        <v>100000000</v>
      </c>
      <c r="G7332" s="19">
        <v>46485</v>
      </c>
      <c r="H7332" s="20">
        <v>45755</v>
      </c>
      <c r="I7332" s="20">
        <v>45938</v>
      </c>
      <c r="J7332" s="16" t="s">
        <v>1209</v>
      </c>
      <c r="K7332" s="16">
        <v>2</v>
      </c>
      <c r="L7332" s="16" t="s">
        <v>12172</v>
      </c>
      <c r="M7332" s="9">
        <v>-101613058.64</v>
      </c>
      <c r="N7332" s="9">
        <v>-1310630.1399999999</v>
      </c>
      <c r="O7332" s="9">
        <v>-100302428.5</v>
      </c>
      <c r="P7332" s="9">
        <v>1.6884774</v>
      </c>
      <c r="Q7332" s="9">
        <v>1.6432391</v>
      </c>
      <c r="R7332" s="9">
        <v>4.2084415000000002</v>
      </c>
      <c r="S7332" s="9">
        <v>16697.46</v>
      </c>
      <c r="T7332" s="9">
        <v>202504070000173</v>
      </c>
      <c r="U7332" s="21">
        <v>45754</v>
      </c>
      <c r="V7332" s="21">
        <v>45755</v>
      </c>
      <c r="W7332" s="8" t="s">
        <v>3112</v>
      </c>
      <c r="X7332" s="8" t="s">
        <v>1212</v>
      </c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</row>
    <row r="7333" spans="1:55" ht="20" customHeight="1" x14ac:dyDescent="0.35">
      <c r="A7333" s="1"/>
      <c r="B7333" s="17">
        <v>45838</v>
      </c>
      <c r="C7333" s="16" t="s">
        <v>12173</v>
      </c>
      <c r="D7333" s="16" t="s">
        <v>1214</v>
      </c>
      <c r="E7333" s="18">
        <v>5.7836160999999997</v>
      </c>
      <c r="F7333" s="9">
        <v>100000000</v>
      </c>
      <c r="G7333" s="19">
        <v>46485</v>
      </c>
      <c r="H7333" s="20">
        <v>45755</v>
      </c>
      <c r="I7333" s="20">
        <v>45938</v>
      </c>
      <c r="J7333" s="16" t="s">
        <v>1209</v>
      </c>
      <c r="K7333" s="16">
        <v>2</v>
      </c>
      <c r="L7333" s="16" t="s">
        <v>12172</v>
      </c>
      <c r="M7333" s="9">
        <v>101331023.97</v>
      </c>
      <c r="N7333" s="9">
        <v>1331023.97</v>
      </c>
      <c r="O7333" s="9">
        <v>100000000</v>
      </c>
      <c r="P7333" s="9">
        <v>0</v>
      </c>
      <c r="Q7333" s="9">
        <v>0</v>
      </c>
      <c r="R7333" s="9">
        <v>0</v>
      </c>
      <c r="S7333" s="9">
        <v>0</v>
      </c>
      <c r="T7333" s="9">
        <v>202504070000173</v>
      </c>
      <c r="U7333" s="21">
        <v>45754</v>
      </c>
      <c r="V7333" s="21">
        <v>45755</v>
      </c>
      <c r="W7333" s="8" t="s">
        <v>3112</v>
      </c>
      <c r="X7333" s="8" t="s">
        <v>1212</v>
      </c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</row>
    <row r="7334" spans="1:55" ht="20" customHeight="1" x14ac:dyDescent="0.35">
      <c r="A7334" s="1"/>
      <c r="B7334" s="17">
        <v>45838</v>
      </c>
      <c r="C7334" s="16" t="s">
        <v>12174</v>
      </c>
      <c r="D7334" s="16" t="s">
        <v>1208</v>
      </c>
      <c r="E7334" s="18">
        <v>5.6950000000000003</v>
      </c>
      <c r="F7334" s="9">
        <v>100000000</v>
      </c>
      <c r="G7334" s="19">
        <v>46485</v>
      </c>
      <c r="H7334" s="20">
        <v>45755</v>
      </c>
      <c r="I7334" s="20">
        <v>45938</v>
      </c>
      <c r="J7334" s="16" t="s">
        <v>1209</v>
      </c>
      <c r="K7334" s="16">
        <v>2</v>
      </c>
      <c r="L7334" s="16" t="s">
        <v>12175</v>
      </c>
      <c r="M7334" s="9">
        <v>-101613058.64</v>
      </c>
      <c r="N7334" s="9">
        <v>-1310630.1399999999</v>
      </c>
      <c r="O7334" s="9">
        <v>-100302428.5</v>
      </c>
      <c r="P7334" s="9">
        <v>1.6884774</v>
      </c>
      <c r="Q7334" s="9">
        <v>1.6432391</v>
      </c>
      <c r="R7334" s="9">
        <v>4.2084415000000002</v>
      </c>
      <c r="S7334" s="9">
        <v>16697.46</v>
      </c>
      <c r="T7334" s="9">
        <v>202504070000183</v>
      </c>
      <c r="U7334" s="21">
        <v>45754</v>
      </c>
      <c r="V7334" s="21">
        <v>45755</v>
      </c>
      <c r="W7334" s="8" t="s">
        <v>3112</v>
      </c>
      <c r="X7334" s="8" t="s">
        <v>1212</v>
      </c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</row>
    <row r="7335" spans="1:55" ht="20" customHeight="1" x14ac:dyDescent="0.35">
      <c r="A7335" s="1"/>
      <c r="B7335" s="17">
        <v>45838</v>
      </c>
      <c r="C7335" s="16" t="s">
        <v>12176</v>
      </c>
      <c r="D7335" s="16" t="s">
        <v>1214</v>
      </c>
      <c r="E7335" s="18">
        <v>5.7836160999999997</v>
      </c>
      <c r="F7335" s="9">
        <v>100000000</v>
      </c>
      <c r="G7335" s="19">
        <v>46485</v>
      </c>
      <c r="H7335" s="20">
        <v>45755</v>
      </c>
      <c r="I7335" s="20">
        <v>45938</v>
      </c>
      <c r="J7335" s="16" t="s">
        <v>1209</v>
      </c>
      <c r="K7335" s="16">
        <v>2</v>
      </c>
      <c r="L7335" s="16" t="s">
        <v>12175</v>
      </c>
      <c r="M7335" s="9">
        <v>101331023.97</v>
      </c>
      <c r="N7335" s="9">
        <v>1331023.97</v>
      </c>
      <c r="O7335" s="9">
        <v>100000000</v>
      </c>
      <c r="P7335" s="9">
        <v>0</v>
      </c>
      <c r="Q7335" s="9">
        <v>0</v>
      </c>
      <c r="R7335" s="9">
        <v>0</v>
      </c>
      <c r="S7335" s="9">
        <v>0</v>
      </c>
      <c r="T7335" s="9">
        <v>202504070000183</v>
      </c>
      <c r="U7335" s="21">
        <v>45754</v>
      </c>
      <c r="V7335" s="21">
        <v>45755</v>
      </c>
      <c r="W7335" s="8" t="s">
        <v>3112</v>
      </c>
      <c r="X7335" s="8" t="s">
        <v>1212</v>
      </c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</row>
    <row r="7336" spans="1:55" ht="20" customHeight="1" x14ac:dyDescent="0.35">
      <c r="A7336" s="1"/>
      <c r="B7336" s="17">
        <v>45838</v>
      </c>
      <c r="C7336" s="16" t="s">
        <v>12177</v>
      </c>
      <c r="D7336" s="16" t="s">
        <v>1208</v>
      </c>
      <c r="E7336" s="18">
        <v>5.6950000000000003</v>
      </c>
      <c r="F7336" s="9">
        <v>100000000</v>
      </c>
      <c r="G7336" s="19">
        <v>46485</v>
      </c>
      <c r="H7336" s="20">
        <v>45755</v>
      </c>
      <c r="I7336" s="20">
        <v>45938</v>
      </c>
      <c r="J7336" s="16" t="s">
        <v>1209</v>
      </c>
      <c r="K7336" s="16">
        <v>2</v>
      </c>
      <c r="L7336" s="16" t="s">
        <v>12178</v>
      </c>
      <c r="M7336" s="9">
        <v>-101613058.64</v>
      </c>
      <c r="N7336" s="9">
        <v>-1310630.1399999999</v>
      </c>
      <c r="O7336" s="9">
        <v>-100302428.5</v>
      </c>
      <c r="P7336" s="9">
        <v>1.6884774</v>
      </c>
      <c r="Q7336" s="9">
        <v>1.6432391</v>
      </c>
      <c r="R7336" s="9">
        <v>4.2084415000000002</v>
      </c>
      <c r="S7336" s="9">
        <v>16697.46</v>
      </c>
      <c r="T7336" s="9">
        <v>202504070000193</v>
      </c>
      <c r="U7336" s="21">
        <v>45754</v>
      </c>
      <c r="V7336" s="21">
        <v>45755</v>
      </c>
      <c r="W7336" s="8" t="s">
        <v>3112</v>
      </c>
      <c r="X7336" s="8" t="s">
        <v>1212</v>
      </c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</row>
    <row r="7337" spans="1:55" ht="20" customHeight="1" x14ac:dyDescent="0.35">
      <c r="A7337" s="1"/>
      <c r="B7337" s="17">
        <v>45838</v>
      </c>
      <c r="C7337" s="16" t="s">
        <v>12179</v>
      </c>
      <c r="D7337" s="16" t="s">
        <v>1214</v>
      </c>
      <c r="E7337" s="18">
        <v>5.7836160999999997</v>
      </c>
      <c r="F7337" s="9">
        <v>100000000</v>
      </c>
      <c r="G7337" s="19">
        <v>46485</v>
      </c>
      <c r="H7337" s="20">
        <v>45755</v>
      </c>
      <c r="I7337" s="20">
        <v>45938</v>
      </c>
      <c r="J7337" s="16" t="s">
        <v>1209</v>
      </c>
      <c r="K7337" s="16">
        <v>2</v>
      </c>
      <c r="L7337" s="16" t="s">
        <v>12178</v>
      </c>
      <c r="M7337" s="9">
        <v>101331023.97</v>
      </c>
      <c r="N7337" s="9">
        <v>1331023.97</v>
      </c>
      <c r="O7337" s="9">
        <v>100000000</v>
      </c>
      <c r="P7337" s="9">
        <v>0</v>
      </c>
      <c r="Q7337" s="9">
        <v>0</v>
      </c>
      <c r="R7337" s="9">
        <v>0</v>
      </c>
      <c r="S7337" s="9">
        <v>0</v>
      </c>
      <c r="T7337" s="9">
        <v>202504070000193</v>
      </c>
      <c r="U7337" s="21">
        <v>45754</v>
      </c>
      <c r="V7337" s="21">
        <v>45755</v>
      </c>
      <c r="W7337" s="8" t="s">
        <v>3112</v>
      </c>
      <c r="X7337" s="8" t="s">
        <v>1212</v>
      </c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</row>
    <row r="7338" spans="1:55" ht="20" customHeight="1" x14ac:dyDescent="0.35">
      <c r="A7338" s="1"/>
      <c r="B7338" s="17">
        <v>45838</v>
      </c>
      <c r="C7338" s="16" t="s">
        <v>12180</v>
      </c>
      <c r="D7338" s="16" t="s">
        <v>1208</v>
      </c>
      <c r="E7338" s="18">
        <v>5.74</v>
      </c>
      <c r="F7338" s="9">
        <v>500000000</v>
      </c>
      <c r="G7338" s="19">
        <v>46489</v>
      </c>
      <c r="H7338" s="20">
        <v>45758</v>
      </c>
      <c r="I7338" s="20">
        <v>45943</v>
      </c>
      <c r="J7338" s="16" t="s">
        <v>1209</v>
      </c>
      <c r="K7338" s="16">
        <v>2</v>
      </c>
      <c r="L7338" s="16" t="s">
        <v>12181</v>
      </c>
      <c r="M7338" s="9">
        <v>-508261005.33999997</v>
      </c>
      <c r="N7338" s="9">
        <v>-6369041.0999999996</v>
      </c>
      <c r="O7338" s="9">
        <v>-501891964.24000001</v>
      </c>
      <c r="P7338" s="9">
        <v>1.6986502000000001</v>
      </c>
      <c r="Q7338" s="9">
        <v>1.6531351000000001</v>
      </c>
      <c r="R7338" s="9">
        <v>4.2472618999999998</v>
      </c>
      <c r="S7338" s="9">
        <v>84022.41</v>
      </c>
      <c r="T7338" s="9">
        <v>202504090000100</v>
      </c>
      <c r="U7338" s="21">
        <v>45756</v>
      </c>
      <c r="V7338" s="21">
        <v>45758</v>
      </c>
      <c r="W7338" s="8" t="s">
        <v>3494</v>
      </c>
      <c r="X7338" s="8" t="s">
        <v>1212</v>
      </c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</row>
    <row r="7339" spans="1:55" ht="20" customHeight="1" x14ac:dyDescent="0.35">
      <c r="A7339" s="1"/>
      <c r="B7339" s="17">
        <v>45838</v>
      </c>
      <c r="C7339" s="16" t="s">
        <v>12182</v>
      </c>
      <c r="D7339" s="16" t="s">
        <v>1214</v>
      </c>
      <c r="E7339" s="18">
        <v>5.7691049999999997</v>
      </c>
      <c r="F7339" s="9">
        <v>500000000</v>
      </c>
      <c r="G7339" s="19">
        <v>46489</v>
      </c>
      <c r="H7339" s="20">
        <v>45758</v>
      </c>
      <c r="I7339" s="20">
        <v>45943</v>
      </c>
      <c r="J7339" s="16" t="s">
        <v>1209</v>
      </c>
      <c r="K7339" s="16">
        <v>2</v>
      </c>
      <c r="L7339" s="16" t="s">
        <v>12181</v>
      </c>
      <c r="M7339" s="9">
        <v>506401335.67000002</v>
      </c>
      <c r="N7339" s="9">
        <v>6401335.6699999999</v>
      </c>
      <c r="O7339" s="9">
        <v>500000000</v>
      </c>
      <c r="P7339" s="9">
        <v>0</v>
      </c>
      <c r="Q7339" s="9">
        <v>0</v>
      </c>
      <c r="R7339" s="9">
        <v>0</v>
      </c>
      <c r="S7339" s="9">
        <v>0</v>
      </c>
      <c r="T7339" s="9">
        <v>202504090000100</v>
      </c>
      <c r="U7339" s="21">
        <v>45756</v>
      </c>
      <c r="V7339" s="21">
        <v>45758</v>
      </c>
      <c r="W7339" s="8" t="s">
        <v>3494</v>
      </c>
      <c r="X7339" s="8" t="s">
        <v>1212</v>
      </c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</row>
    <row r="7340" spans="1:55" ht="20" customHeight="1" x14ac:dyDescent="0.35">
      <c r="A7340" s="1"/>
      <c r="B7340" s="17">
        <v>45838</v>
      </c>
      <c r="C7340" s="16" t="s">
        <v>12183</v>
      </c>
      <c r="D7340" s="16" t="s">
        <v>1208</v>
      </c>
      <c r="E7340" s="18">
        <v>5.74</v>
      </c>
      <c r="F7340" s="9">
        <v>500000000</v>
      </c>
      <c r="G7340" s="19">
        <v>46489</v>
      </c>
      <c r="H7340" s="20">
        <v>45758</v>
      </c>
      <c r="I7340" s="20">
        <v>45943</v>
      </c>
      <c r="J7340" s="16" t="s">
        <v>1209</v>
      </c>
      <c r="K7340" s="16">
        <v>2</v>
      </c>
      <c r="L7340" s="16" t="s">
        <v>12184</v>
      </c>
      <c r="M7340" s="9">
        <v>-508261005.33999997</v>
      </c>
      <c r="N7340" s="9">
        <v>-6369041.0999999996</v>
      </c>
      <c r="O7340" s="9">
        <v>-501891964.24000001</v>
      </c>
      <c r="P7340" s="9">
        <v>1.6986502000000001</v>
      </c>
      <c r="Q7340" s="9">
        <v>1.6531351000000001</v>
      </c>
      <c r="R7340" s="9">
        <v>4.2472618999999998</v>
      </c>
      <c r="S7340" s="9">
        <v>84022.41</v>
      </c>
      <c r="T7340" s="9">
        <v>202504090000104</v>
      </c>
      <c r="U7340" s="21">
        <v>45756</v>
      </c>
      <c r="V7340" s="21">
        <v>45758</v>
      </c>
      <c r="W7340" s="8" t="s">
        <v>3494</v>
      </c>
      <c r="X7340" s="8" t="s">
        <v>1212</v>
      </c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</row>
    <row r="7341" spans="1:55" ht="20" customHeight="1" x14ac:dyDescent="0.35">
      <c r="A7341" s="1"/>
      <c r="B7341" s="17">
        <v>45838</v>
      </c>
      <c r="C7341" s="16" t="s">
        <v>12185</v>
      </c>
      <c r="D7341" s="16" t="s">
        <v>1214</v>
      </c>
      <c r="E7341" s="18">
        <v>5.7691049999999997</v>
      </c>
      <c r="F7341" s="9">
        <v>500000000</v>
      </c>
      <c r="G7341" s="19">
        <v>46489</v>
      </c>
      <c r="H7341" s="20">
        <v>45758</v>
      </c>
      <c r="I7341" s="20">
        <v>45943</v>
      </c>
      <c r="J7341" s="16" t="s">
        <v>1209</v>
      </c>
      <c r="K7341" s="16">
        <v>2</v>
      </c>
      <c r="L7341" s="16" t="s">
        <v>12184</v>
      </c>
      <c r="M7341" s="9">
        <v>506401335.67000002</v>
      </c>
      <c r="N7341" s="9">
        <v>6401335.6699999999</v>
      </c>
      <c r="O7341" s="9">
        <v>500000000</v>
      </c>
      <c r="P7341" s="9">
        <v>0</v>
      </c>
      <c r="Q7341" s="9">
        <v>0</v>
      </c>
      <c r="R7341" s="9">
        <v>0</v>
      </c>
      <c r="S7341" s="9">
        <v>0</v>
      </c>
      <c r="T7341" s="9">
        <v>202504090000104</v>
      </c>
      <c r="U7341" s="21">
        <v>45756</v>
      </c>
      <c r="V7341" s="21">
        <v>45758</v>
      </c>
      <c r="W7341" s="8" t="s">
        <v>3494</v>
      </c>
      <c r="X7341" s="8" t="s">
        <v>1212</v>
      </c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</row>
    <row r="7342" spans="1:55" ht="20" customHeight="1" x14ac:dyDescent="0.35">
      <c r="A7342" s="1"/>
      <c r="B7342" s="17">
        <v>45838</v>
      </c>
      <c r="C7342" s="16" t="s">
        <v>12186</v>
      </c>
      <c r="D7342" s="16" t="s">
        <v>1208</v>
      </c>
      <c r="E7342" s="18">
        <v>5.74</v>
      </c>
      <c r="F7342" s="9">
        <v>550000000</v>
      </c>
      <c r="G7342" s="19">
        <v>46489</v>
      </c>
      <c r="H7342" s="20">
        <v>45758</v>
      </c>
      <c r="I7342" s="20">
        <v>45943</v>
      </c>
      <c r="J7342" s="16" t="s">
        <v>1209</v>
      </c>
      <c r="K7342" s="16">
        <v>2</v>
      </c>
      <c r="L7342" s="16" t="s">
        <v>12187</v>
      </c>
      <c r="M7342" s="9">
        <v>-559087105.87</v>
      </c>
      <c r="N7342" s="9">
        <v>-7005945.21</v>
      </c>
      <c r="O7342" s="9">
        <v>-552081160.65999997</v>
      </c>
      <c r="P7342" s="9">
        <v>1.6986502000000001</v>
      </c>
      <c r="Q7342" s="9">
        <v>1.6531351000000001</v>
      </c>
      <c r="R7342" s="9">
        <v>4.2472618999999998</v>
      </c>
      <c r="S7342" s="9">
        <v>92424.65</v>
      </c>
      <c r="T7342" s="9">
        <v>202504090000106</v>
      </c>
      <c r="U7342" s="21">
        <v>45756</v>
      </c>
      <c r="V7342" s="21">
        <v>45758</v>
      </c>
      <c r="W7342" s="8" t="s">
        <v>3494</v>
      </c>
      <c r="X7342" s="8" t="s">
        <v>1212</v>
      </c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</row>
    <row r="7343" spans="1:55" ht="20" customHeight="1" x14ac:dyDescent="0.35">
      <c r="A7343" s="1"/>
      <c r="B7343" s="17">
        <v>45838</v>
      </c>
      <c r="C7343" s="16" t="s">
        <v>12188</v>
      </c>
      <c r="D7343" s="16" t="s">
        <v>1214</v>
      </c>
      <c r="E7343" s="18">
        <v>5.7691049999999997</v>
      </c>
      <c r="F7343" s="9">
        <v>550000000</v>
      </c>
      <c r="G7343" s="19">
        <v>46489</v>
      </c>
      <c r="H7343" s="20">
        <v>45758</v>
      </c>
      <c r="I7343" s="20">
        <v>45943</v>
      </c>
      <c r="J7343" s="16" t="s">
        <v>1209</v>
      </c>
      <c r="K7343" s="16">
        <v>2</v>
      </c>
      <c r="L7343" s="16" t="s">
        <v>12187</v>
      </c>
      <c r="M7343" s="9">
        <v>557041469.21000004</v>
      </c>
      <c r="N7343" s="9">
        <v>7041469.21</v>
      </c>
      <c r="O7343" s="9">
        <v>550000000</v>
      </c>
      <c r="P7343" s="9">
        <v>0</v>
      </c>
      <c r="Q7343" s="9">
        <v>0</v>
      </c>
      <c r="R7343" s="9">
        <v>0</v>
      </c>
      <c r="S7343" s="9">
        <v>0</v>
      </c>
      <c r="T7343" s="9">
        <v>202504090000106</v>
      </c>
      <c r="U7343" s="21">
        <v>45756</v>
      </c>
      <c r="V7343" s="21">
        <v>45758</v>
      </c>
      <c r="W7343" s="8" t="s">
        <v>3494</v>
      </c>
      <c r="X7343" s="8" t="s">
        <v>1212</v>
      </c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</row>
    <row r="7344" spans="1:55" ht="20" customHeight="1" x14ac:dyDescent="0.35">
      <c r="A7344" s="1"/>
      <c r="B7344" s="17">
        <v>45838</v>
      </c>
      <c r="C7344" s="16" t="s">
        <v>12189</v>
      </c>
      <c r="D7344" s="16" t="s">
        <v>1208</v>
      </c>
      <c r="E7344" s="18">
        <v>5.74</v>
      </c>
      <c r="F7344" s="9">
        <v>2000000000</v>
      </c>
      <c r="G7344" s="19">
        <v>46489</v>
      </c>
      <c r="H7344" s="20">
        <v>45758</v>
      </c>
      <c r="I7344" s="20">
        <v>45943</v>
      </c>
      <c r="J7344" s="16" t="s">
        <v>1209</v>
      </c>
      <c r="K7344" s="16">
        <v>2</v>
      </c>
      <c r="L7344" s="16" t="s">
        <v>12190</v>
      </c>
      <c r="M7344" s="9">
        <v>-2033044021.3900001</v>
      </c>
      <c r="N7344" s="9">
        <v>-25476164.379999999</v>
      </c>
      <c r="O7344" s="9">
        <v>-2007567857.01</v>
      </c>
      <c r="P7344" s="9">
        <v>1.6986502000000001</v>
      </c>
      <c r="Q7344" s="9">
        <v>1.6531351000000001</v>
      </c>
      <c r="R7344" s="9">
        <v>4.2472618999999998</v>
      </c>
      <c r="S7344" s="9">
        <v>336089.64</v>
      </c>
      <c r="T7344" s="9">
        <v>202504090000123</v>
      </c>
      <c r="U7344" s="21">
        <v>45756</v>
      </c>
      <c r="V7344" s="21">
        <v>45758</v>
      </c>
      <c r="W7344" s="8" t="s">
        <v>3494</v>
      </c>
      <c r="X7344" s="8" t="s">
        <v>1212</v>
      </c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</row>
    <row r="7345" spans="1:55" ht="20" customHeight="1" x14ac:dyDescent="0.35">
      <c r="A7345" s="1"/>
      <c r="B7345" s="17">
        <v>45838</v>
      </c>
      <c r="C7345" s="16" t="s">
        <v>12191</v>
      </c>
      <c r="D7345" s="16" t="s">
        <v>1214</v>
      </c>
      <c r="E7345" s="18">
        <v>5.7691049999999997</v>
      </c>
      <c r="F7345" s="9">
        <v>2000000000</v>
      </c>
      <c r="G7345" s="19">
        <v>46489</v>
      </c>
      <c r="H7345" s="20">
        <v>45758</v>
      </c>
      <c r="I7345" s="20">
        <v>45943</v>
      </c>
      <c r="J7345" s="16" t="s">
        <v>1209</v>
      </c>
      <c r="K7345" s="16">
        <v>2</v>
      </c>
      <c r="L7345" s="16" t="s">
        <v>12190</v>
      </c>
      <c r="M7345" s="9">
        <v>2025605342.5899999</v>
      </c>
      <c r="N7345" s="9">
        <v>25605342.59</v>
      </c>
      <c r="O7345" s="9">
        <v>2000000000</v>
      </c>
      <c r="P7345" s="9">
        <v>0</v>
      </c>
      <c r="Q7345" s="9">
        <v>0</v>
      </c>
      <c r="R7345" s="9">
        <v>0</v>
      </c>
      <c r="S7345" s="9">
        <v>0</v>
      </c>
      <c r="T7345" s="9">
        <v>202504090000123</v>
      </c>
      <c r="U7345" s="21">
        <v>45756</v>
      </c>
      <c r="V7345" s="21">
        <v>45758</v>
      </c>
      <c r="W7345" s="8" t="s">
        <v>3494</v>
      </c>
      <c r="X7345" s="8" t="s">
        <v>1212</v>
      </c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</row>
    <row r="7346" spans="1:55" ht="20" customHeight="1" x14ac:dyDescent="0.35">
      <c r="A7346" s="1"/>
      <c r="B7346" s="17">
        <v>45838</v>
      </c>
      <c r="C7346" s="16" t="s">
        <v>12192</v>
      </c>
      <c r="D7346" s="16" t="s">
        <v>1208</v>
      </c>
      <c r="E7346" s="18">
        <v>5.74</v>
      </c>
      <c r="F7346" s="9">
        <v>2000000000</v>
      </c>
      <c r="G7346" s="19">
        <v>46489</v>
      </c>
      <c r="H7346" s="20">
        <v>45758</v>
      </c>
      <c r="I7346" s="20">
        <v>45943</v>
      </c>
      <c r="J7346" s="16" t="s">
        <v>1209</v>
      </c>
      <c r="K7346" s="16">
        <v>2</v>
      </c>
      <c r="L7346" s="16" t="s">
        <v>12193</v>
      </c>
      <c r="M7346" s="9">
        <v>-2033044021.3900001</v>
      </c>
      <c r="N7346" s="9">
        <v>-25476164.379999999</v>
      </c>
      <c r="O7346" s="9">
        <v>-2007567857.01</v>
      </c>
      <c r="P7346" s="9">
        <v>1.6986502000000001</v>
      </c>
      <c r="Q7346" s="9">
        <v>1.6531351000000001</v>
      </c>
      <c r="R7346" s="9">
        <v>4.2472618999999998</v>
      </c>
      <c r="S7346" s="9">
        <v>336089.64</v>
      </c>
      <c r="T7346" s="9">
        <v>202504090000125</v>
      </c>
      <c r="U7346" s="21">
        <v>45756</v>
      </c>
      <c r="V7346" s="21">
        <v>45758</v>
      </c>
      <c r="W7346" s="8" t="s">
        <v>3494</v>
      </c>
      <c r="X7346" s="8" t="s">
        <v>1212</v>
      </c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</row>
    <row r="7347" spans="1:55" ht="20" customHeight="1" x14ac:dyDescent="0.35">
      <c r="A7347" s="1"/>
      <c r="B7347" s="17">
        <v>45838</v>
      </c>
      <c r="C7347" s="16" t="s">
        <v>12194</v>
      </c>
      <c r="D7347" s="16" t="s">
        <v>1214</v>
      </c>
      <c r="E7347" s="18">
        <v>5.7691049999999997</v>
      </c>
      <c r="F7347" s="9">
        <v>2000000000</v>
      </c>
      <c r="G7347" s="19">
        <v>46489</v>
      </c>
      <c r="H7347" s="20">
        <v>45758</v>
      </c>
      <c r="I7347" s="20">
        <v>45943</v>
      </c>
      <c r="J7347" s="16" t="s">
        <v>1209</v>
      </c>
      <c r="K7347" s="16">
        <v>2</v>
      </c>
      <c r="L7347" s="16" t="s">
        <v>12193</v>
      </c>
      <c r="M7347" s="9">
        <v>2025605342.5899999</v>
      </c>
      <c r="N7347" s="9">
        <v>25605342.59</v>
      </c>
      <c r="O7347" s="9">
        <v>2000000000</v>
      </c>
      <c r="P7347" s="9">
        <v>0</v>
      </c>
      <c r="Q7347" s="9">
        <v>0</v>
      </c>
      <c r="R7347" s="9">
        <v>0</v>
      </c>
      <c r="S7347" s="9">
        <v>0</v>
      </c>
      <c r="T7347" s="9">
        <v>202504090000125</v>
      </c>
      <c r="U7347" s="21">
        <v>45756</v>
      </c>
      <c r="V7347" s="21">
        <v>45758</v>
      </c>
      <c r="W7347" s="8" t="s">
        <v>3494</v>
      </c>
      <c r="X7347" s="8" t="s">
        <v>1212</v>
      </c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</row>
    <row r="7348" spans="1:55" ht="20" customHeight="1" x14ac:dyDescent="0.35">
      <c r="A7348" s="1"/>
      <c r="B7348" s="17">
        <v>45838</v>
      </c>
      <c r="C7348" s="16" t="s">
        <v>12195</v>
      </c>
      <c r="D7348" s="16" t="s">
        <v>1208</v>
      </c>
      <c r="E7348" s="18">
        <v>5.74</v>
      </c>
      <c r="F7348" s="9">
        <v>1450000000</v>
      </c>
      <c r="G7348" s="19">
        <v>46489</v>
      </c>
      <c r="H7348" s="20">
        <v>45758</v>
      </c>
      <c r="I7348" s="20">
        <v>45943</v>
      </c>
      <c r="J7348" s="16" t="s">
        <v>1209</v>
      </c>
      <c r="K7348" s="16">
        <v>2</v>
      </c>
      <c r="L7348" s="16" t="s">
        <v>12196</v>
      </c>
      <c r="M7348" s="9">
        <v>-1473956915.49</v>
      </c>
      <c r="N7348" s="9">
        <v>-18470219.18</v>
      </c>
      <c r="O7348" s="9">
        <v>-1455486696.3099999</v>
      </c>
      <c r="P7348" s="9">
        <v>1.6986502000000001</v>
      </c>
      <c r="Q7348" s="9">
        <v>1.6531351000000001</v>
      </c>
      <c r="R7348" s="9">
        <v>4.2472618999999998</v>
      </c>
      <c r="S7348" s="9">
        <v>243664.99</v>
      </c>
      <c r="T7348" s="9">
        <v>202504090000144</v>
      </c>
      <c r="U7348" s="21">
        <v>45756</v>
      </c>
      <c r="V7348" s="21">
        <v>45758</v>
      </c>
      <c r="W7348" s="8" t="s">
        <v>3494</v>
      </c>
      <c r="X7348" s="8" t="s">
        <v>1212</v>
      </c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</row>
    <row r="7349" spans="1:55" ht="20" customHeight="1" x14ac:dyDescent="0.35">
      <c r="A7349" s="1"/>
      <c r="B7349" s="17">
        <v>45838</v>
      </c>
      <c r="C7349" s="16" t="s">
        <v>12197</v>
      </c>
      <c r="D7349" s="16" t="s">
        <v>1214</v>
      </c>
      <c r="E7349" s="18">
        <v>5.7691049999999997</v>
      </c>
      <c r="F7349" s="9">
        <v>1450000000</v>
      </c>
      <c r="G7349" s="19">
        <v>46489</v>
      </c>
      <c r="H7349" s="20">
        <v>45758</v>
      </c>
      <c r="I7349" s="20">
        <v>45943</v>
      </c>
      <c r="J7349" s="16" t="s">
        <v>1209</v>
      </c>
      <c r="K7349" s="16">
        <v>2</v>
      </c>
      <c r="L7349" s="16" t="s">
        <v>12196</v>
      </c>
      <c r="M7349" s="9">
        <v>1468563873.3900001</v>
      </c>
      <c r="N7349" s="9">
        <v>18563873.390000001</v>
      </c>
      <c r="O7349" s="9">
        <v>1450000000</v>
      </c>
      <c r="P7349" s="9">
        <v>0</v>
      </c>
      <c r="Q7349" s="9">
        <v>0</v>
      </c>
      <c r="R7349" s="9">
        <v>0</v>
      </c>
      <c r="S7349" s="9">
        <v>0</v>
      </c>
      <c r="T7349" s="9">
        <v>202504090000144</v>
      </c>
      <c r="U7349" s="21">
        <v>45756</v>
      </c>
      <c r="V7349" s="21">
        <v>45758</v>
      </c>
      <c r="W7349" s="8" t="s">
        <v>3494</v>
      </c>
      <c r="X7349" s="8" t="s">
        <v>1212</v>
      </c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</row>
    <row r="7350" spans="1:55" ht="20" customHeight="1" x14ac:dyDescent="0.35">
      <c r="A7350" s="1"/>
      <c r="B7350" s="17">
        <v>45838</v>
      </c>
      <c r="C7350" s="16" t="s">
        <v>12198</v>
      </c>
      <c r="D7350" s="16" t="s">
        <v>1208</v>
      </c>
      <c r="E7350" s="18">
        <v>5.65</v>
      </c>
      <c r="F7350" s="9">
        <v>1000000000</v>
      </c>
      <c r="G7350" s="19">
        <v>46854</v>
      </c>
      <c r="H7350" s="20">
        <v>45758</v>
      </c>
      <c r="I7350" s="20">
        <v>45943</v>
      </c>
      <c r="J7350" s="16" t="s">
        <v>1209</v>
      </c>
      <c r="K7350" s="16">
        <v>2</v>
      </c>
      <c r="L7350" s="16" t="s">
        <v>12199</v>
      </c>
      <c r="M7350" s="9">
        <v>-1014568525.29</v>
      </c>
      <c r="N7350" s="9">
        <v>-12538356.16</v>
      </c>
      <c r="O7350" s="9">
        <v>-1002030169.13</v>
      </c>
      <c r="P7350" s="9">
        <v>2.5819652999999998</v>
      </c>
      <c r="Q7350" s="9">
        <v>2.5121728999999999</v>
      </c>
      <c r="R7350" s="9">
        <v>8.2421851000000004</v>
      </c>
      <c r="S7350" s="9">
        <v>254877.15</v>
      </c>
      <c r="T7350" s="9">
        <v>202504090001002</v>
      </c>
      <c r="U7350" s="21">
        <v>45756</v>
      </c>
      <c r="V7350" s="21">
        <v>45758</v>
      </c>
      <c r="W7350" s="8" t="s">
        <v>12200</v>
      </c>
      <c r="X7350" s="8" t="s">
        <v>1212</v>
      </c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</row>
    <row r="7351" spans="1:55" ht="20" customHeight="1" x14ac:dyDescent="0.35">
      <c r="A7351" s="1"/>
      <c r="B7351" s="17">
        <v>45838</v>
      </c>
      <c r="C7351" s="16" t="s">
        <v>12201</v>
      </c>
      <c r="D7351" s="16" t="s">
        <v>1214</v>
      </c>
      <c r="E7351" s="18">
        <v>5.7691049999999997</v>
      </c>
      <c r="F7351" s="9">
        <v>1000000000</v>
      </c>
      <c r="G7351" s="19">
        <v>46854</v>
      </c>
      <c r="H7351" s="20">
        <v>45758</v>
      </c>
      <c r="I7351" s="20">
        <v>45943</v>
      </c>
      <c r="J7351" s="16" t="s">
        <v>1209</v>
      </c>
      <c r="K7351" s="16">
        <v>2</v>
      </c>
      <c r="L7351" s="16" t="s">
        <v>12199</v>
      </c>
      <c r="M7351" s="9">
        <v>1012802671.29</v>
      </c>
      <c r="N7351" s="9">
        <v>12802671.289999999</v>
      </c>
      <c r="O7351" s="9">
        <v>1000000000</v>
      </c>
      <c r="P7351" s="9">
        <v>0</v>
      </c>
      <c r="Q7351" s="9">
        <v>0</v>
      </c>
      <c r="R7351" s="9">
        <v>0</v>
      </c>
      <c r="S7351" s="9">
        <v>0</v>
      </c>
      <c r="T7351" s="9">
        <v>202504090001002</v>
      </c>
      <c r="U7351" s="21">
        <v>45756</v>
      </c>
      <c r="V7351" s="21">
        <v>45758</v>
      </c>
      <c r="W7351" s="8" t="s">
        <v>12200</v>
      </c>
      <c r="X7351" s="8" t="s">
        <v>1212</v>
      </c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</row>
    <row r="7352" spans="1:55" ht="20" customHeight="1" x14ac:dyDescent="0.35">
      <c r="A7352" s="1"/>
      <c r="B7352" s="17">
        <v>45838</v>
      </c>
      <c r="C7352" s="16" t="s">
        <v>12202</v>
      </c>
      <c r="D7352" s="16" t="s">
        <v>1208</v>
      </c>
      <c r="E7352" s="18">
        <v>5.55</v>
      </c>
      <c r="F7352" s="9">
        <v>1000000000</v>
      </c>
      <c r="G7352" s="19">
        <v>46867</v>
      </c>
      <c r="H7352" s="20">
        <v>45771</v>
      </c>
      <c r="I7352" s="20">
        <v>45954</v>
      </c>
      <c r="J7352" s="16" t="s">
        <v>1209</v>
      </c>
      <c r="K7352" s="16">
        <v>2</v>
      </c>
      <c r="L7352" s="16" t="s">
        <v>12203</v>
      </c>
      <c r="M7352" s="9">
        <v>1009772296.36</v>
      </c>
      <c r="N7352" s="9">
        <v>10339726.029999999</v>
      </c>
      <c r="O7352" s="9">
        <v>999432570.33000004</v>
      </c>
      <c r="P7352" s="9">
        <v>2.6205509</v>
      </c>
      <c r="Q7352" s="9">
        <v>-2.5496919</v>
      </c>
      <c r="R7352" s="9">
        <v>8.4276394999999997</v>
      </c>
      <c r="S7352" s="9">
        <v>-257460.82</v>
      </c>
      <c r="T7352" s="9">
        <v>202504230000041</v>
      </c>
      <c r="U7352" s="21">
        <v>45770</v>
      </c>
      <c r="V7352" s="21">
        <v>45771</v>
      </c>
      <c r="W7352" s="8" t="s">
        <v>12200</v>
      </c>
      <c r="X7352" s="8" t="s">
        <v>1212</v>
      </c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</row>
    <row r="7353" spans="1:55" ht="20" customHeight="1" x14ac:dyDescent="0.35">
      <c r="A7353" s="1"/>
      <c r="B7353" s="17">
        <v>45838</v>
      </c>
      <c r="C7353" s="16" t="s">
        <v>12204</v>
      </c>
      <c r="D7353" s="16" t="s">
        <v>1214</v>
      </c>
      <c r="E7353" s="18">
        <v>5.7287236000000004</v>
      </c>
      <c r="F7353" s="9">
        <v>1000000000</v>
      </c>
      <c r="G7353" s="19">
        <v>46867</v>
      </c>
      <c r="H7353" s="20">
        <v>45771</v>
      </c>
      <c r="I7353" s="20">
        <v>45954</v>
      </c>
      <c r="J7353" s="16" t="s">
        <v>1209</v>
      </c>
      <c r="K7353" s="16">
        <v>2</v>
      </c>
      <c r="L7353" s="16" t="s">
        <v>12203</v>
      </c>
      <c r="M7353" s="9">
        <v>-1010672690.55</v>
      </c>
      <c r="N7353" s="9">
        <v>-10672690.550000001</v>
      </c>
      <c r="O7353" s="9">
        <v>-1000000000</v>
      </c>
      <c r="P7353" s="9">
        <v>0</v>
      </c>
      <c r="Q7353" s="9">
        <v>0</v>
      </c>
      <c r="R7353" s="9">
        <v>0</v>
      </c>
      <c r="S7353" s="9">
        <v>0</v>
      </c>
      <c r="T7353" s="9">
        <v>202504230000041</v>
      </c>
      <c r="U7353" s="21">
        <v>45770</v>
      </c>
      <c r="V7353" s="21">
        <v>45771</v>
      </c>
      <c r="W7353" s="8" t="s">
        <v>12200</v>
      </c>
      <c r="X7353" s="8" t="s">
        <v>1212</v>
      </c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</row>
    <row r="7354" spans="1:55" ht="20" customHeight="1" x14ac:dyDescent="0.35">
      <c r="A7354" s="1"/>
      <c r="B7354" s="17">
        <v>45838</v>
      </c>
      <c r="C7354" s="16" t="s">
        <v>12205</v>
      </c>
      <c r="D7354" s="16" t="s">
        <v>1208</v>
      </c>
      <c r="E7354" s="18">
        <v>5.57</v>
      </c>
      <c r="F7354" s="9">
        <v>250000000</v>
      </c>
      <c r="G7354" s="19">
        <v>46867</v>
      </c>
      <c r="H7354" s="20">
        <v>45771</v>
      </c>
      <c r="I7354" s="20">
        <v>45954</v>
      </c>
      <c r="J7354" s="16" t="s">
        <v>1209</v>
      </c>
      <c r="K7354" s="16">
        <v>2</v>
      </c>
      <c r="L7354" s="16" t="s">
        <v>12206</v>
      </c>
      <c r="M7354" s="9">
        <v>252581078.13999999</v>
      </c>
      <c r="N7354" s="9">
        <v>2594246.58</v>
      </c>
      <c r="O7354" s="9">
        <v>249986831.56</v>
      </c>
      <c r="P7354" s="9">
        <v>2.6199523999999998</v>
      </c>
      <c r="Q7354" s="9">
        <v>-2.5491101999999999</v>
      </c>
      <c r="R7354" s="9">
        <v>8.4252576000000001</v>
      </c>
      <c r="S7354" s="9">
        <v>-64385.7</v>
      </c>
      <c r="T7354" s="9">
        <v>202504230000077</v>
      </c>
      <c r="U7354" s="21">
        <v>45770</v>
      </c>
      <c r="V7354" s="21">
        <v>45771</v>
      </c>
      <c r="W7354" s="8" t="s">
        <v>2693</v>
      </c>
      <c r="X7354" s="8" t="s">
        <v>1212</v>
      </c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</row>
    <row r="7355" spans="1:55" ht="20" customHeight="1" x14ac:dyDescent="0.35">
      <c r="A7355" s="1"/>
      <c r="B7355" s="17">
        <v>45838</v>
      </c>
      <c r="C7355" s="16" t="s">
        <v>12207</v>
      </c>
      <c r="D7355" s="16" t="s">
        <v>1214</v>
      </c>
      <c r="E7355" s="18">
        <v>5.7287235000000001</v>
      </c>
      <c r="F7355" s="9">
        <v>250000000</v>
      </c>
      <c r="G7355" s="19">
        <v>46867</v>
      </c>
      <c r="H7355" s="20">
        <v>45771</v>
      </c>
      <c r="I7355" s="20">
        <v>45954</v>
      </c>
      <c r="J7355" s="16" t="s">
        <v>1209</v>
      </c>
      <c r="K7355" s="16">
        <v>2</v>
      </c>
      <c r="L7355" s="16" t="s">
        <v>12206</v>
      </c>
      <c r="M7355" s="9">
        <v>-252668172.59999999</v>
      </c>
      <c r="N7355" s="9">
        <v>-2668172.6</v>
      </c>
      <c r="O7355" s="9">
        <v>-250000000</v>
      </c>
      <c r="P7355" s="9">
        <v>0</v>
      </c>
      <c r="Q7355" s="9">
        <v>0</v>
      </c>
      <c r="R7355" s="9">
        <v>0</v>
      </c>
      <c r="S7355" s="9">
        <v>0</v>
      </c>
      <c r="T7355" s="9">
        <v>202504230000077</v>
      </c>
      <c r="U7355" s="21">
        <v>45770</v>
      </c>
      <c r="V7355" s="21">
        <v>45771</v>
      </c>
      <c r="W7355" s="8" t="s">
        <v>2693</v>
      </c>
      <c r="X7355" s="8" t="s">
        <v>1212</v>
      </c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</row>
    <row r="7356" spans="1:55" ht="20" customHeight="1" x14ac:dyDescent="0.35">
      <c r="A7356" s="1"/>
      <c r="B7356" s="17">
        <v>45838</v>
      </c>
      <c r="C7356" s="16" t="s">
        <v>12208</v>
      </c>
      <c r="D7356" s="16" t="s">
        <v>1208</v>
      </c>
      <c r="E7356" s="18">
        <v>5.5650000000000004</v>
      </c>
      <c r="F7356" s="9">
        <v>500000000</v>
      </c>
      <c r="G7356" s="19">
        <v>46867</v>
      </c>
      <c r="H7356" s="20">
        <v>45771</v>
      </c>
      <c r="I7356" s="20">
        <v>45954</v>
      </c>
      <c r="J7356" s="16" t="s">
        <v>1209</v>
      </c>
      <c r="K7356" s="16">
        <v>2</v>
      </c>
      <c r="L7356" s="16" t="s">
        <v>12209</v>
      </c>
      <c r="M7356" s="9">
        <v>-505093154.24000001</v>
      </c>
      <c r="N7356" s="9">
        <v>-5183835.62</v>
      </c>
      <c r="O7356" s="9">
        <v>-499909318.62</v>
      </c>
      <c r="P7356" s="9">
        <v>2.6201020000000002</v>
      </c>
      <c r="Q7356" s="9">
        <v>2.5492555000000001</v>
      </c>
      <c r="R7356" s="9">
        <v>8.4258527999999995</v>
      </c>
      <c r="S7356" s="9">
        <v>128761.15</v>
      </c>
      <c r="T7356" s="9">
        <v>202504230000478</v>
      </c>
      <c r="U7356" s="21">
        <v>45770</v>
      </c>
      <c r="V7356" s="21">
        <v>45771</v>
      </c>
      <c r="W7356" s="8" t="s">
        <v>12200</v>
      </c>
      <c r="X7356" s="8" t="s">
        <v>1212</v>
      </c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</row>
    <row r="7357" spans="1:55" ht="20" customHeight="1" x14ac:dyDescent="0.35">
      <c r="A7357" s="1"/>
      <c r="B7357" s="17">
        <v>45838</v>
      </c>
      <c r="C7357" s="16" t="s">
        <v>12210</v>
      </c>
      <c r="D7357" s="16" t="s">
        <v>1214</v>
      </c>
      <c r="E7357" s="18">
        <v>5.7287236000000004</v>
      </c>
      <c r="F7357" s="9">
        <v>500000000</v>
      </c>
      <c r="G7357" s="19">
        <v>46867</v>
      </c>
      <c r="H7357" s="20">
        <v>45771</v>
      </c>
      <c r="I7357" s="20">
        <v>45954</v>
      </c>
      <c r="J7357" s="16" t="s">
        <v>1209</v>
      </c>
      <c r="K7357" s="16">
        <v>2</v>
      </c>
      <c r="L7357" s="16" t="s">
        <v>12209</v>
      </c>
      <c r="M7357" s="9">
        <v>505336345.29000002</v>
      </c>
      <c r="N7357" s="9">
        <v>5336345.29</v>
      </c>
      <c r="O7357" s="9">
        <v>500000000</v>
      </c>
      <c r="P7357" s="9">
        <v>0</v>
      </c>
      <c r="Q7357" s="9">
        <v>0</v>
      </c>
      <c r="R7357" s="9">
        <v>0</v>
      </c>
      <c r="S7357" s="9">
        <v>0</v>
      </c>
      <c r="T7357" s="9">
        <v>202504230000478</v>
      </c>
      <c r="U7357" s="21">
        <v>45770</v>
      </c>
      <c r="V7357" s="21">
        <v>45771</v>
      </c>
      <c r="W7357" s="8" t="s">
        <v>12200</v>
      </c>
      <c r="X7357" s="8" t="s">
        <v>1212</v>
      </c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</row>
    <row r="7358" spans="1:55" ht="20" customHeight="1" x14ac:dyDescent="0.35">
      <c r="A7358" s="1"/>
      <c r="B7358" s="17">
        <v>45838</v>
      </c>
      <c r="C7358" s="16" t="s">
        <v>12211</v>
      </c>
      <c r="D7358" s="16" t="s">
        <v>1208</v>
      </c>
      <c r="E7358" s="18">
        <v>5.56</v>
      </c>
      <c r="F7358" s="9">
        <v>200000000</v>
      </c>
      <c r="G7358" s="19">
        <v>46505</v>
      </c>
      <c r="H7358" s="20">
        <v>45775</v>
      </c>
      <c r="I7358" s="20">
        <v>45958</v>
      </c>
      <c r="J7358" s="16" t="s">
        <v>1209</v>
      </c>
      <c r="K7358" s="16">
        <v>2</v>
      </c>
      <c r="L7358" s="16" t="s">
        <v>12212</v>
      </c>
      <c r="M7358" s="9">
        <v>-202102128.75</v>
      </c>
      <c r="N7358" s="9">
        <v>-1949808.22</v>
      </c>
      <c r="O7358" s="9">
        <v>-200152320.53</v>
      </c>
      <c r="P7358" s="9">
        <v>1.7449958000000001</v>
      </c>
      <c r="Q7358" s="9">
        <v>1.6982203</v>
      </c>
      <c r="R7358" s="9">
        <v>4.4214367000000001</v>
      </c>
      <c r="S7358" s="9">
        <v>34321.39</v>
      </c>
      <c r="T7358" s="9">
        <v>202504250000102</v>
      </c>
      <c r="U7358" s="21">
        <v>45772</v>
      </c>
      <c r="V7358" s="21">
        <v>45775</v>
      </c>
      <c r="W7358" s="8" t="s">
        <v>1265</v>
      </c>
      <c r="X7358" s="8" t="s">
        <v>1212</v>
      </c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</row>
    <row r="7359" spans="1:55" ht="20" customHeight="1" x14ac:dyDescent="0.35">
      <c r="A7359" s="1"/>
      <c r="B7359" s="17">
        <v>45838</v>
      </c>
      <c r="C7359" s="16" t="s">
        <v>12213</v>
      </c>
      <c r="D7359" s="16" t="s">
        <v>1214</v>
      </c>
      <c r="E7359" s="18">
        <v>5.7111238999999996</v>
      </c>
      <c r="F7359" s="9">
        <v>200000000</v>
      </c>
      <c r="G7359" s="19">
        <v>46505</v>
      </c>
      <c r="H7359" s="20">
        <v>45775</v>
      </c>
      <c r="I7359" s="20">
        <v>45958</v>
      </c>
      <c r="J7359" s="16" t="s">
        <v>1209</v>
      </c>
      <c r="K7359" s="16">
        <v>2</v>
      </c>
      <c r="L7359" s="16" t="s">
        <v>12212</v>
      </c>
      <c r="M7359" s="9">
        <v>202002805.09999999</v>
      </c>
      <c r="N7359" s="9">
        <v>2002805.1</v>
      </c>
      <c r="O7359" s="9">
        <v>200000000</v>
      </c>
      <c r="P7359" s="9">
        <v>0</v>
      </c>
      <c r="Q7359" s="9">
        <v>0</v>
      </c>
      <c r="R7359" s="9">
        <v>0</v>
      </c>
      <c r="S7359" s="9">
        <v>0</v>
      </c>
      <c r="T7359" s="9">
        <v>202504250000102</v>
      </c>
      <c r="U7359" s="21">
        <v>45772</v>
      </c>
      <c r="V7359" s="21">
        <v>45775</v>
      </c>
      <c r="W7359" s="8" t="s">
        <v>1265</v>
      </c>
      <c r="X7359" s="8" t="s">
        <v>1212</v>
      </c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</row>
    <row r="7360" spans="1:55" ht="20" customHeight="1" x14ac:dyDescent="0.35">
      <c r="A7360" s="1"/>
      <c r="B7360" s="17">
        <v>45838</v>
      </c>
      <c r="C7360" s="16" t="s">
        <v>12214</v>
      </c>
      <c r="D7360" s="16" t="s">
        <v>1208</v>
      </c>
      <c r="E7360" s="18">
        <v>5.56</v>
      </c>
      <c r="F7360" s="9">
        <v>250000000</v>
      </c>
      <c r="G7360" s="19">
        <v>46505</v>
      </c>
      <c r="H7360" s="20">
        <v>45775</v>
      </c>
      <c r="I7360" s="20">
        <v>45958</v>
      </c>
      <c r="J7360" s="16" t="s">
        <v>1209</v>
      </c>
      <c r="K7360" s="16">
        <v>2</v>
      </c>
      <c r="L7360" s="16" t="s">
        <v>12215</v>
      </c>
      <c r="M7360" s="9">
        <v>-252627660.93000001</v>
      </c>
      <c r="N7360" s="9">
        <v>-2437260.27</v>
      </c>
      <c r="O7360" s="9">
        <v>-250190400.66</v>
      </c>
      <c r="P7360" s="9">
        <v>1.7449958000000001</v>
      </c>
      <c r="Q7360" s="9">
        <v>1.6982203</v>
      </c>
      <c r="R7360" s="9">
        <v>4.4214367000000001</v>
      </c>
      <c r="S7360" s="9">
        <v>42901.74</v>
      </c>
      <c r="T7360" s="9">
        <v>202504250000103</v>
      </c>
      <c r="U7360" s="21">
        <v>45772</v>
      </c>
      <c r="V7360" s="21">
        <v>45775</v>
      </c>
      <c r="W7360" s="8" t="s">
        <v>1265</v>
      </c>
      <c r="X7360" s="8" t="s">
        <v>1212</v>
      </c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</row>
    <row r="7361" spans="1:55" ht="20" customHeight="1" x14ac:dyDescent="0.35">
      <c r="A7361" s="1"/>
      <c r="B7361" s="17">
        <v>45838</v>
      </c>
      <c r="C7361" s="16" t="s">
        <v>12216</v>
      </c>
      <c r="D7361" s="16" t="s">
        <v>1214</v>
      </c>
      <c r="E7361" s="18">
        <v>5.7111239999999999</v>
      </c>
      <c r="F7361" s="9">
        <v>250000000</v>
      </c>
      <c r="G7361" s="19">
        <v>46505</v>
      </c>
      <c r="H7361" s="20">
        <v>45775</v>
      </c>
      <c r="I7361" s="20">
        <v>45958</v>
      </c>
      <c r="J7361" s="16" t="s">
        <v>1209</v>
      </c>
      <c r="K7361" s="16">
        <v>2</v>
      </c>
      <c r="L7361" s="16" t="s">
        <v>12215</v>
      </c>
      <c r="M7361" s="9">
        <v>252503506.40000001</v>
      </c>
      <c r="N7361" s="9">
        <v>2503506.4</v>
      </c>
      <c r="O7361" s="9">
        <v>250000000</v>
      </c>
      <c r="P7361" s="9">
        <v>0</v>
      </c>
      <c r="Q7361" s="9">
        <v>0</v>
      </c>
      <c r="R7361" s="9">
        <v>0</v>
      </c>
      <c r="S7361" s="9">
        <v>0</v>
      </c>
      <c r="T7361" s="9">
        <v>202504250000103</v>
      </c>
      <c r="U7361" s="21">
        <v>45772</v>
      </c>
      <c r="V7361" s="21">
        <v>45775</v>
      </c>
      <c r="W7361" s="8" t="s">
        <v>1265</v>
      </c>
      <c r="X7361" s="8" t="s">
        <v>1212</v>
      </c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</row>
    <row r="7362" spans="1:55" ht="20" customHeight="1" x14ac:dyDescent="0.35">
      <c r="A7362" s="1"/>
      <c r="B7362" s="17">
        <v>45838</v>
      </c>
      <c r="C7362" s="16" t="s">
        <v>12217</v>
      </c>
      <c r="D7362" s="16" t="s">
        <v>1208</v>
      </c>
      <c r="E7362" s="18">
        <v>5.56</v>
      </c>
      <c r="F7362" s="9">
        <v>250000000</v>
      </c>
      <c r="G7362" s="19">
        <v>46505</v>
      </c>
      <c r="H7362" s="20">
        <v>45775</v>
      </c>
      <c r="I7362" s="20">
        <v>45958</v>
      </c>
      <c r="J7362" s="16" t="s">
        <v>1209</v>
      </c>
      <c r="K7362" s="16">
        <v>2</v>
      </c>
      <c r="L7362" s="16" t="s">
        <v>12218</v>
      </c>
      <c r="M7362" s="9">
        <v>-252627660.93000001</v>
      </c>
      <c r="N7362" s="9">
        <v>-2437260.27</v>
      </c>
      <c r="O7362" s="9">
        <v>-250190400.66</v>
      </c>
      <c r="P7362" s="9">
        <v>1.7449958000000001</v>
      </c>
      <c r="Q7362" s="9">
        <v>1.6982203</v>
      </c>
      <c r="R7362" s="9">
        <v>4.4214367000000001</v>
      </c>
      <c r="S7362" s="9">
        <v>42901.74</v>
      </c>
      <c r="T7362" s="9">
        <v>202504250000104</v>
      </c>
      <c r="U7362" s="21">
        <v>45772</v>
      </c>
      <c r="V7362" s="21">
        <v>45775</v>
      </c>
      <c r="W7362" s="8" t="s">
        <v>1265</v>
      </c>
      <c r="X7362" s="8" t="s">
        <v>1212</v>
      </c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</row>
    <row r="7363" spans="1:55" ht="20" customHeight="1" x14ac:dyDescent="0.35">
      <c r="A7363" s="1"/>
      <c r="B7363" s="17">
        <v>45838</v>
      </c>
      <c r="C7363" s="16" t="s">
        <v>12219</v>
      </c>
      <c r="D7363" s="16" t="s">
        <v>1214</v>
      </c>
      <c r="E7363" s="18">
        <v>5.7111239999999999</v>
      </c>
      <c r="F7363" s="9">
        <v>250000000</v>
      </c>
      <c r="G7363" s="19">
        <v>46505</v>
      </c>
      <c r="H7363" s="20">
        <v>45775</v>
      </c>
      <c r="I7363" s="20">
        <v>45958</v>
      </c>
      <c r="J7363" s="16" t="s">
        <v>1209</v>
      </c>
      <c r="K7363" s="16">
        <v>2</v>
      </c>
      <c r="L7363" s="16" t="s">
        <v>12218</v>
      </c>
      <c r="M7363" s="9">
        <v>252503506.40000001</v>
      </c>
      <c r="N7363" s="9">
        <v>2503506.4</v>
      </c>
      <c r="O7363" s="9">
        <v>250000000</v>
      </c>
      <c r="P7363" s="9">
        <v>0</v>
      </c>
      <c r="Q7363" s="9">
        <v>0</v>
      </c>
      <c r="R7363" s="9">
        <v>0</v>
      </c>
      <c r="S7363" s="9">
        <v>0</v>
      </c>
      <c r="T7363" s="9">
        <v>202504250000104</v>
      </c>
      <c r="U7363" s="21">
        <v>45772</v>
      </c>
      <c r="V7363" s="21">
        <v>45775</v>
      </c>
      <c r="W7363" s="8" t="s">
        <v>1265</v>
      </c>
      <c r="X7363" s="8" t="s">
        <v>1212</v>
      </c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</row>
    <row r="7364" spans="1:55" ht="20" customHeight="1" x14ac:dyDescent="0.35">
      <c r="A7364" s="1"/>
      <c r="B7364" s="17">
        <v>45838</v>
      </c>
      <c r="C7364" s="16" t="s">
        <v>12220</v>
      </c>
      <c r="D7364" s="16" t="s">
        <v>1208</v>
      </c>
      <c r="E7364" s="18">
        <v>5.56</v>
      </c>
      <c r="F7364" s="9">
        <v>50000000</v>
      </c>
      <c r="G7364" s="19">
        <v>46505</v>
      </c>
      <c r="H7364" s="20">
        <v>45775</v>
      </c>
      <c r="I7364" s="20">
        <v>45958</v>
      </c>
      <c r="J7364" s="16" t="s">
        <v>1209</v>
      </c>
      <c r="K7364" s="16">
        <v>2</v>
      </c>
      <c r="L7364" s="16" t="s">
        <v>12221</v>
      </c>
      <c r="M7364" s="9">
        <v>-50525532.189999998</v>
      </c>
      <c r="N7364" s="9">
        <v>-487452.05</v>
      </c>
      <c r="O7364" s="9">
        <v>-50038080.140000001</v>
      </c>
      <c r="P7364" s="9">
        <v>1.7449958000000001</v>
      </c>
      <c r="Q7364" s="9">
        <v>1.6982203</v>
      </c>
      <c r="R7364" s="9">
        <v>4.4214367000000001</v>
      </c>
      <c r="S7364" s="9">
        <v>8580.35</v>
      </c>
      <c r="T7364" s="9">
        <v>202504250000105</v>
      </c>
      <c r="U7364" s="21">
        <v>45772</v>
      </c>
      <c r="V7364" s="21">
        <v>45775</v>
      </c>
      <c r="W7364" s="8" t="s">
        <v>1265</v>
      </c>
      <c r="X7364" s="8" t="s">
        <v>1212</v>
      </c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</row>
    <row r="7365" spans="1:55" ht="20" customHeight="1" x14ac:dyDescent="0.35">
      <c r="A7365" s="1"/>
      <c r="B7365" s="17">
        <v>45838</v>
      </c>
      <c r="C7365" s="16" t="s">
        <v>12222</v>
      </c>
      <c r="D7365" s="16" t="s">
        <v>1214</v>
      </c>
      <c r="E7365" s="18">
        <v>5.7111235000000002</v>
      </c>
      <c r="F7365" s="9">
        <v>50000000</v>
      </c>
      <c r="G7365" s="19">
        <v>46505</v>
      </c>
      <c r="H7365" s="20">
        <v>45775</v>
      </c>
      <c r="I7365" s="20">
        <v>45958</v>
      </c>
      <c r="J7365" s="16" t="s">
        <v>1209</v>
      </c>
      <c r="K7365" s="16">
        <v>2</v>
      </c>
      <c r="L7365" s="16" t="s">
        <v>12221</v>
      </c>
      <c r="M7365" s="9">
        <v>50500701.240000002</v>
      </c>
      <c r="N7365" s="9">
        <v>500701.24</v>
      </c>
      <c r="O7365" s="9">
        <v>50000000</v>
      </c>
      <c r="P7365" s="9">
        <v>0</v>
      </c>
      <c r="Q7365" s="9">
        <v>0</v>
      </c>
      <c r="R7365" s="9">
        <v>0</v>
      </c>
      <c r="S7365" s="9">
        <v>0</v>
      </c>
      <c r="T7365" s="9">
        <v>202504250000105</v>
      </c>
      <c r="U7365" s="21">
        <v>45772</v>
      </c>
      <c r="V7365" s="21">
        <v>45775</v>
      </c>
      <c r="W7365" s="8" t="s">
        <v>1265</v>
      </c>
      <c r="X7365" s="8" t="s">
        <v>1212</v>
      </c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</row>
    <row r="7366" spans="1:55" ht="20" customHeight="1" x14ac:dyDescent="0.35">
      <c r="A7366" s="1"/>
      <c r="B7366" s="17">
        <v>45838</v>
      </c>
      <c r="C7366" s="16" t="s">
        <v>12223</v>
      </c>
      <c r="D7366" s="16" t="s">
        <v>1208</v>
      </c>
      <c r="E7366" s="18">
        <v>5.56</v>
      </c>
      <c r="F7366" s="9">
        <v>250000000</v>
      </c>
      <c r="G7366" s="19">
        <v>46505</v>
      </c>
      <c r="H7366" s="20">
        <v>45775</v>
      </c>
      <c r="I7366" s="20">
        <v>45958</v>
      </c>
      <c r="J7366" s="16" t="s">
        <v>1209</v>
      </c>
      <c r="K7366" s="16">
        <v>2</v>
      </c>
      <c r="L7366" s="16" t="s">
        <v>12224</v>
      </c>
      <c r="M7366" s="9">
        <v>-252627660.93000001</v>
      </c>
      <c r="N7366" s="9">
        <v>-2437260.27</v>
      </c>
      <c r="O7366" s="9">
        <v>-250190400.66</v>
      </c>
      <c r="P7366" s="9">
        <v>1.7449958000000001</v>
      </c>
      <c r="Q7366" s="9">
        <v>1.6982203</v>
      </c>
      <c r="R7366" s="9">
        <v>4.4214367000000001</v>
      </c>
      <c r="S7366" s="9">
        <v>42901.74</v>
      </c>
      <c r="T7366" s="9">
        <v>202504250000128</v>
      </c>
      <c r="U7366" s="21">
        <v>45772</v>
      </c>
      <c r="V7366" s="21">
        <v>45775</v>
      </c>
      <c r="W7366" s="8" t="s">
        <v>1265</v>
      </c>
      <c r="X7366" s="8" t="s">
        <v>1212</v>
      </c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</row>
    <row r="7367" spans="1:55" ht="20" customHeight="1" x14ac:dyDescent="0.35">
      <c r="A7367" s="1"/>
      <c r="B7367" s="17">
        <v>45838</v>
      </c>
      <c r="C7367" s="16" t="s">
        <v>12225</v>
      </c>
      <c r="D7367" s="16" t="s">
        <v>1214</v>
      </c>
      <c r="E7367" s="18">
        <v>5.7111239999999999</v>
      </c>
      <c r="F7367" s="9">
        <v>250000000</v>
      </c>
      <c r="G7367" s="19">
        <v>46505</v>
      </c>
      <c r="H7367" s="20">
        <v>45775</v>
      </c>
      <c r="I7367" s="20">
        <v>45958</v>
      </c>
      <c r="J7367" s="16" t="s">
        <v>1209</v>
      </c>
      <c r="K7367" s="16">
        <v>2</v>
      </c>
      <c r="L7367" s="16" t="s">
        <v>12224</v>
      </c>
      <c r="M7367" s="9">
        <v>252503506.40000001</v>
      </c>
      <c r="N7367" s="9">
        <v>2503506.4</v>
      </c>
      <c r="O7367" s="9">
        <v>250000000</v>
      </c>
      <c r="P7367" s="9">
        <v>0</v>
      </c>
      <c r="Q7367" s="9">
        <v>0</v>
      </c>
      <c r="R7367" s="9">
        <v>0</v>
      </c>
      <c r="S7367" s="9">
        <v>0</v>
      </c>
      <c r="T7367" s="9">
        <v>202504250000128</v>
      </c>
      <c r="U7367" s="21">
        <v>45772</v>
      </c>
      <c r="V7367" s="21">
        <v>45775</v>
      </c>
      <c r="W7367" s="8" t="s">
        <v>1265</v>
      </c>
      <c r="X7367" s="8" t="s">
        <v>1212</v>
      </c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</row>
    <row r="7368" spans="1:55" ht="20" customHeight="1" x14ac:dyDescent="0.35">
      <c r="A7368" s="1"/>
      <c r="B7368" s="17">
        <v>45838</v>
      </c>
      <c r="C7368" s="16" t="s">
        <v>12226</v>
      </c>
      <c r="D7368" s="16" t="s">
        <v>1208</v>
      </c>
      <c r="E7368" s="18">
        <v>5.47</v>
      </c>
      <c r="F7368" s="9">
        <v>500000000</v>
      </c>
      <c r="G7368" s="19">
        <v>46882</v>
      </c>
      <c r="H7368" s="20">
        <v>45786</v>
      </c>
      <c r="I7368" s="20">
        <v>45971</v>
      </c>
      <c r="J7368" s="16" t="s">
        <v>1209</v>
      </c>
      <c r="K7368" s="16">
        <v>2</v>
      </c>
      <c r="L7368" s="16" t="s">
        <v>12227</v>
      </c>
      <c r="M7368" s="9">
        <v>-502614577.64999998</v>
      </c>
      <c r="N7368" s="9">
        <v>-3971369.86</v>
      </c>
      <c r="O7368" s="9">
        <v>-498643207.79000002</v>
      </c>
      <c r="P7368" s="9">
        <v>2.6640356999999999</v>
      </c>
      <c r="Q7368" s="9">
        <v>2.5919743999999998</v>
      </c>
      <c r="R7368" s="9">
        <v>8.6394213000000004</v>
      </c>
      <c r="S7368" s="9">
        <v>130276.41</v>
      </c>
      <c r="T7368" s="9">
        <v>202505080000081</v>
      </c>
      <c r="U7368" s="21">
        <v>45785</v>
      </c>
      <c r="V7368" s="21">
        <v>45786</v>
      </c>
      <c r="W7368" s="8" t="s">
        <v>12200</v>
      </c>
      <c r="X7368" s="8" t="s">
        <v>1212</v>
      </c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</row>
    <row r="7369" spans="1:55" ht="20" customHeight="1" x14ac:dyDescent="0.35">
      <c r="A7369" s="1"/>
      <c r="B7369" s="17">
        <v>45838</v>
      </c>
      <c r="C7369" s="16" t="s">
        <v>12228</v>
      </c>
      <c r="D7369" s="16" t="s">
        <v>1214</v>
      </c>
      <c r="E7369" s="18">
        <v>5.6518040000000003</v>
      </c>
      <c r="F7369" s="9">
        <v>500000000</v>
      </c>
      <c r="G7369" s="19">
        <v>46882</v>
      </c>
      <c r="H7369" s="20">
        <v>45786</v>
      </c>
      <c r="I7369" s="20">
        <v>45971</v>
      </c>
      <c r="J7369" s="16" t="s">
        <v>1209</v>
      </c>
      <c r="K7369" s="16">
        <v>2</v>
      </c>
      <c r="L7369" s="16" t="s">
        <v>12227</v>
      </c>
      <c r="M7369" s="9">
        <v>504103364.57999998</v>
      </c>
      <c r="N7369" s="9">
        <v>4103364.58</v>
      </c>
      <c r="O7369" s="9">
        <v>500000000</v>
      </c>
      <c r="P7369" s="9">
        <v>0</v>
      </c>
      <c r="Q7369" s="9">
        <v>0</v>
      </c>
      <c r="R7369" s="9">
        <v>0</v>
      </c>
      <c r="S7369" s="9">
        <v>0</v>
      </c>
      <c r="T7369" s="9">
        <v>202505080000081</v>
      </c>
      <c r="U7369" s="21">
        <v>45785</v>
      </c>
      <c r="V7369" s="21">
        <v>45786</v>
      </c>
      <c r="W7369" s="8" t="s">
        <v>12200</v>
      </c>
      <c r="X7369" s="8" t="s">
        <v>1212</v>
      </c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</row>
    <row r="7370" spans="1:55" ht="20" customHeight="1" x14ac:dyDescent="0.35">
      <c r="A7370" s="1"/>
      <c r="B7370" s="17">
        <v>45838</v>
      </c>
      <c r="C7370" s="16" t="s">
        <v>12229</v>
      </c>
      <c r="D7370" s="16" t="s">
        <v>1208</v>
      </c>
      <c r="E7370" s="18">
        <v>5.65</v>
      </c>
      <c r="F7370" s="9">
        <v>350000000</v>
      </c>
      <c r="G7370" s="19">
        <v>47617</v>
      </c>
      <c r="H7370" s="20">
        <v>45791</v>
      </c>
      <c r="I7370" s="20">
        <v>45975</v>
      </c>
      <c r="J7370" s="16" t="s">
        <v>1209</v>
      </c>
      <c r="K7370" s="16">
        <v>2</v>
      </c>
      <c r="L7370" s="16" t="s">
        <v>12230</v>
      </c>
      <c r="M7370" s="9">
        <v>351677103.23000002</v>
      </c>
      <c r="N7370" s="9">
        <v>2600547.9500000002</v>
      </c>
      <c r="O7370" s="9">
        <v>349076555.27999997</v>
      </c>
      <c r="P7370" s="9">
        <v>4.2933190999999997</v>
      </c>
      <c r="Q7370" s="9">
        <v>-4.1755446999999997</v>
      </c>
      <c r="R7370" s="9">
        <v>18.5775738</v>
      </c>
      <c r="S7370" s="9">
        <v>-146844.34</v>
      </c>
      <c r="T7370" s="9">
        <v>202505130000400</v>
      </c>
      <c r="U7370" s="21">
        <v>45790</v>
      </c>
      <c r="V7370" s="21">
        <v>45791</v>
      </c>
      <c r="W7370" s="8" t="s">
        <v>7983</v>
      </c>
      <c r="X7370" s="8" t="s">
        <v>1212</v>
      </c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</row>
    <row r="7371" spans="1:55" ht="20" customHeight="1" x14ac:dyDescent="0.35">
      <c r="A7371" s="1"/>
      <c r="B7371" s="17">
        <v>45838</v>
      </c>
      <c r="C7371" s="16" t="s">
        <v>12231</v>
      </c>
      <c r="D7371" s="16" t="s">
        <v>1214</v>
      </c>
      <c r="E7371" s="18">
        <v>5.6213271000000002</v>
      </c>
      <c r="F7371" s="9">
        <v>350000000</v>
      </c>
      <c r="G7371" s="19">
        <v>47617</v>
      </c>
      <c r="H7371" s="20">
        <v>45791</v>
      </c>
      <c r="I7371" s="20">
        <v>45975</v>
      </c>
      <c r="J7371" s="16" t="s">
        <v>1209</v>
      </c>
      <c r="K7371" s="16">
        <v>2</v>
      </c>
      <c r="L7371" s="16" t="s">
        <v>12230</v>
      </c>
      <c r="M7371" s="9">
        <v>-352587350.55000001</v>
      </c>
      <c r="N7371" s="9">
        <v>-2587350.5499999998</v>
      </c>
      <c r="O7371" s="9">
        <v>-350000000</v>
      </c>
      <c r="P7371" s="9">
        <v>0</v>
      </c>
      <c r="Q7371" s="9">
        <v>0</v>
      </c>
      <c r="R7371" s="9">
        <v>0</v>
      </c>
      <c r="S7371" s="9">
        <v>0</v>
      </c>
      <c r="T7371" s="9">
        <v>202505130000400</v>
      </c>
      <c r="U7371" s="21">
        <v>45790</v>
      </c>
      <c r="V7371" s="21">
        <v>45791</v>
      </c>
      <c r="W7371" s="8" t="s">
        <v>7983</v>
      </c>
      <c r="X7371" s="8" t="s">
        <v>1212</v>
      </c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</row>
    <row r="7372" spans="1:55" ht="20" customHeight="1" x14ac:dyDescent="0.35">
      <c r="A7372" s="1"/>
      <c r="B7372" s="17">
        <v>45838</v>
      </c>
      <c r="C7372" s="16" t="s">
        <v>12232</v>
      </c>
      <c r="D7372" s="16" t="s">
        <v>1208</v>
      </c>
      <c r="E7372" s="18">
        <v>5.65</v>
      </c>
      <c r="F7372" s="9">
        <v>150000000</v>
      </c>
      <c r="G7372" s="19">
        <v>47617</v>
      </c>
      <c r="H7372" s="20">
        <v>45791</v>
      </c>
      <c r="I7372" s="20">
        <v>45975</v>
      </c>
      <c r="J7372" s="16" t="s">
        <v>1209</v>
      </c>
      <c r="K7372" s="16">
        <v>2</v>
      </c>
      <c r="L7372" s="16" t="s">
        <v>12233</v>
      </c>
      <c r="M7372" s="9">
        <v>150718758.53</v>
      </c>
      <c r="N7372" s="9">
        <v>1114520.55</v>
      </c>
      <c r="O7372" s="9">
        <v>149604237.97999999</v>
      </c>
      <c r="P7372" s="9">
        <v>4.2933190999999997</v>
      </c>
      <c r="Q7372" s="9">
        <v>-4.1755446999999997</v>
      </c>
      <c r="R7372" s="9">
        <v>18.5775738</v>
      </c>
      <c r="S7372" s="9">
        <v>-62933.29</v>
      </c>
      <c r="T7372" s="9">
        <v>202505130000432</v>
      </c>
      <c r="U7372" s="21">
        <v>45790</v>
      </c>
      <c r="V7372" s="21">
        <v>45791</v>
      </c>
      <c r="W7372" s="8" t="s">
        <v>7983</v>
      </c>
      <c r="X7372" s="8" t="s">
        <v>1212</v>
      </c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</row>
    <row r="7373" spans="1:55" ht="20" customHeight="1" x14ac:dyDescent="0.35">
      <c r="A7373" s="1"/>
      <c r="B7373" s="17">
        <v>45838</v>
      </c>
      <c r="C7373" s="16" t="s">
        <v>12234</v>
      </c>
      <c r="D7373" s="16" t="s">
        <v>1214</v>
      </c>
      <c r="E7373" s="18">
        <v>5.6213268999999997</v>
      </c>
      <c r="F7373" s="9">
        <v>150000000</v>
      </c>
      <c r="G7373" s="19">
        <v>47617</v>
      </c>
      <c r="H7373" s="20">
        <v>45791</v>
      </c>
      <c r="I7373" s="20">
        <v>45975</v>
      </c>
      <c r="J7373" s="16" t="s">
        <v>1209</v>
      </c>
      <c r="K7373" s="16">
        <v>2</v>
      </c>
      <c r="L7373" s="16" t="s">
        <v>12233</v>
      </c>
      <c r="M7373" s="9">
        <v>-151108864.49000001</v>
      </c>
      <c r="N7373" s="9">
        <v>-1108864.49</v>
      </c>
      <c r="O7373" s="9">
        <v>-150000000</v>
      </c>
      <c r="P7373" s="9">
        <v>0</v>
      </c>
      <c r="Q7373" s="9">
        <v>0</v>
      </c>
      <c r="R7373" s="9">
        <v>0</v>
      </c>
      <c r="S7373" s="9">
        <v>0</v>
      </c>
      <c r="T7373" s="9">
        <v>202505130000432</v>
      </c>
      <c r="U7373" s="21">
        <v>45790</v>
      </c>
      <c r="V7373" s="21">
        <v>45791</v>
      </c>
      <c r="W7373" s="8" t="s">
        <v>7983</v>
      </c>
      <c r="X7373" s="8" t="s">
        <v>1212</v>
      </c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</row>
    <row r="7374" spans="1:55" ht="20" customHeight="1" x14ac:dyDescent="0.35">
      <c r="A7374" s="1"/>
      <c r="B7374" s="17">
        <v>45838</v>
      </c>
      <c r="C7374" s="16" t="s">
        <v>12235</v>
      </c>
      <c r="D7374" s="16" t="s">
        <v>1208</v>
      </c>
      <c r="E7374" s="18">
        <v>5.65</v>
      </c>
      <c r="F7374" s="9">
        <v>500000000</v>
      </c>
      <c r="G7374" s="19">
        <v>47617</v>
      </c>
      <c r="H7374" s="20">
        <v>45791</v>
      </c>
      <c r="I7374" s="20">
        <v>45975</v>
      </c>
      <c r="J7374" s="16" t="s">
        <v>1209</v>
      </c>
      <c r="K7374" s="16">
        <v>2</v>
      </c>
      <c r="L7374" s="16" t="s">
        <v>12236</v>
      </c>
      <c r="M7374" s="9">
        <v>502395861.75</v>
      </c>
      <c r="N7374" s="9">
        <v>3715068.49</v>
      </c>
      <c r="O7374" s="9">
        <v>498680793.25999999</v>
      </c>
      <c r="P7374" s="9">
        <v>4.2933190999999997</v>
      </c>
      <c r="Q7374" s="9">
        <v>-4.1755446999999997</v>
      </c>
      <c r="R7374" s="9">
        <v>18.5775738</v>
      </c>
      <c r="S7374" s="9">
        <v>-209777.64</v>
      </c>
      <c r="T7374" s="9">
        <v>202505130000801</v>
      </c>
      <c r="U7374" s="21">
        <v>45790</v>
      </c>
      <c r="V7374" s="21">
        <v>45791</v>
      </c>
      <c r="W7374" s="8" t="s">
        <v>7983</v>
      </c>
      <c r="X7374" s="8" t="s">
        <v>1212</v>
      </c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</row>
    <row r="7375" spans="1:55" ht="20" customHeight="1" x14ac:dyDescent="0.35">
      <c r="A7375" s="1"/>
      <c r="B7375" s="17">
        <v>45838</v>
      </c>
      <c r="C7375" s="16" t="s">
        <v>12237</v>
      </c>
      <c r="D7375" s="16" t="s">
        <v>1214</v>
      </c>
      <c r="E7375" s="18">
        <v>5.621327</v>
      </c>
      <c r="F7375" s="9">
        <v>500000000</v>
      </c>
      <c r="G7375" s="19">
        <v>47617</v>
      </c>
      <c r="H7375" s="20">
        <v>45791</v>
      </c>
      <c r="I7375" s="20">
        <v>45975</v>
      </c>
      <c r="J7375" s="16" t="s">
        <v>1209</v>
      </c>
      <c r="K7375" s="16">
        <v>2</v>
      </c>
      <c r="L7375" s="16" t="s">
        <v>12236</v>
      </c>
      <c r="M7375" s="9">
        <v>-503696215.00999999</v>
      </c>
      <c r="N7375" s="9">
        <v>-3696215.01</v>
      </c>
      <c r="O7375" s="9">
        <v>-500000000</v>
      </c>
      <c r="P7375" s="9">
        <v>0</v>
      </c>
      <c r="Q7375" s="9">
        <v>0</v>
      </c>
      <c r="R7375" s="9">
        <v>0</v>
      </c>
      <c r="S7375" s="9">
        <v>0</v>
      </c>
      <c r="T7375" s="9">
        <v>202505130000801</v>
      </c>
      <c r="U7375" s="21">
        <v>45790</v>
      </c>
      <c r="V7375" s="21">
        <v>45791</v>
      </c>
      <c r="W7375" s="8" t="s">
        <v>7983</v>
      </c>
      <c r="X7375" s="8" t="s">
        <v>1212</v>
      </c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</row>
    <row r="7376" spans="1:55" ht="20" customHeight="1" x14ac:dyDescent="0.35">
      <c r="A7376" s="1"/>
      <c r="B7376" s="17">
        <v>45838</v>
      </c>
      <c r="C7376" s="16" t="s">
        <v>12238</v>
      </c>
      <c r="D7376" s="16" t="s">
        <v>1208</v>
      </c>
      <c r="E7376" s="18">
        <v>5.5449999999999999</v>
      </c>
      <c r="F7376" s="9">
        <v>500000000</v>
      </c>
      <c r="G7376" s="19">
        <v>46888</v>
      </c>
      <c r="H7376" s="20">
        <v>45792</v>
      </c>
      <c r="I7376" s="20">
        <v>45978</v>
      </c>
      <c r="J7376" s="16" t="s">
        <v>1209</v>
      </c>
      <c r="K7376" s="16">
        <v>2</v>
      </c>
      <c r="L7376" s="16" t="s">
        <v>12239</v>
      </c>
      <c r="M7376" s="9">
        <v>503179637.97000003</v>
      </c>
      <c r="N7376" s="9">
        <v>3570068.49</v>
      </c>
      <c r="O7376" s="9">
        <v>499609569.48000002</v>
      </c>
      <c r="P7376" s="9">
        <v>2.6782238</v>
      </c>
      <c r="Q7376" s="9">
        <v>-2.6057709999999998</v>
      </c>
      <c r="R7376" s="9">
        <v>8.7117433999999996</v>
      </c>
      <c r="S7376" s="9">
        <v>-131117.09</v>
      </c>
      <c r="T7376" s="9">
        <v>202505140000423</v>
      </c>
      <c r="U7376" s="21">
        <v>45791</v>
      </c>
      <c r="V7376" s="21">
        <v>45792</v>
      </c>
      <c r="W7376" s="8" t="s">
        <v>12200</v>
      </c>
      <c r="X7376" s="8" t="s">
        <v>1212</v>
      </c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</row>
    <row r="7377" spans="1:55" ht="20" customHeight="1" x14ac:dyDescent="0.35">
      <c r="A7377" s="1"/>
      <c r="B7377" s="17">
        <v>45838</v>
      </c>
      <c r="C7377" s="16" t="s">
        <v>12240</v>
      </c>
      <c r="D7377" s="16" t="s">
        <v>1214</v>
      </c>
      <c r="E7377" s="18">
        <v>5.6144901999999997</v>
      </c>
      <c r="F7377" s="9">
        <v>500000000</v>
      </c>
      <c r="G7377" s="19">
        <v>46888</v>
      </c>
      <c r="H7377" s="20">
        <v>45792</v>
      </c>
      <c r="I7377" s="20">
        <v>45978</v>
      </c>
      <c r="J7377" s="16" t="s">
        <v>1209</v>
      </c>
      <c r="K7377" s="16">
        <v>2</v>
      </c>
      <c r="L7377" s="16" t="s">
        <v>12239</v>
      </c>
      <c r="M7377" s="9">
        <v>-503614808.76999998</v>
      </c>
      <c r="N7377" s="9">
        <v>-3614808.77</v>
      </c>
      <c r="O7377" s="9">
        <v>-500000000</v>
      </c>
      <c r="P7377" s="9">
        <v>0</v>
      </c>
      <c r="Q7377" s="9">
        <v>0</v>
      </c>
      <c r="R7377" s="9">
        <v>0</v>
      </c>
      <c r="S7377" s="9">
        <v>0</v>
      </c>
      <c r="T7377" s="9">
        <v>202505140000423</v>
      </c>
      <c r="U7377" s="21">
        <v>45791</v>
      </c>
      <c r="V7377" s="21">
        <v>45792</v>
      </c>
      <c r="W7377" s="8" t="s">
        <v>12200</v>
      </c>
      <c r="X7377" s="8" t="s">
        <v>1212</v>
      </c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</row>
    <row r="7378" spans="1:55" ht="20" customHeight="1" x14ac:dyDescent="0.35">
      <c r="A7378" s="1"/>
      <c r="B7378" s="17">
        <v>45838</v>
      </c>
      <c r="C7378" s="16" t="s">
        <v>12241</v>
      </c>
      <c r="D7378" s="16" t="s">
        <v>1208</v>
      </c>
      <c r="E7378" s="18">
        <v>5.55</v>
      </c>
      <c r="F7378" s="9">
        <v>500000000</v>
      </c>
      <c r="G7378" s="19">
        <v>46888</v>
      </c>
      <c r="H7378" s="20">
        <v>45792</v>
      </c>
      <c r="I7378" s="20">
        <v>45978</v>
      </c>
      <c r="J7378" s="16" t="s">
        <v>1209</v>
      </c>
      <c r="K7378" s="16">
        <v>2</v>
      </c>
      <c r="L7378" s="16" t="s">
        <v>12242</v>
      </c>
      <c r="M7378" s="9">
        <v>503248421.37</v>
      </c>
      <c r="N7378" s="9">
        <v>3573287.67</v>
      </c>
      <c r="O7378" s="9">
        <v>499675133.69999999</v>
      </c>
      <c r="P7378" s="9">
        <v>2.6780740999999999</v>
      </c>
      <c r="Q7378" s="9">
        <v>-2.6056254999999999</v>
      </c>
      <c r="R7378" s="9">
        <v>8.7111359000000004</v>
      </c>
      <c r="S7378" s="9">
        <v>-131127.69</v>
      </c>
      <c r="T7378" s="9">
        <v>202505140000434</v>
      </c>
      <c r="U7378" s="21">
        <v>45791</v>
      </c>
      <c r="V7378" s="21">
        <v>45792</v>
      </c>
      <c r="W7378" s="8" t="s">
        <v>12200</v>
      </c>
      <c r="X7378" s="8" t="s">
        <v>1212</v>
      </c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</row>
    <row r="7379" spans="1:55" ht="20" customHeight="1" x14ac:dyDescent="0.35">
      <c r="A7379" s="1"/>
      <c r="B7379" s="17">
        <v>45838</v>
      </c>
      <c r="C7379" s="16" t="s">
        <v>12243</v>
      </c>
      <c r="D7379" s="16" t="s">
        <v>1214</v>
      </c>
      <c r="E7379" s="18">
        <v>5.6144901999999997</v>
      </c>
      <c r="F7379" s="9">
        <v>500000000</v>
      </c>
      <c r="G7379" s="19">
        <v>46888</v>
      </c>
      <c r="H7379" s="20">
        <v>45792</v>
      </c>
      <c r="I7379" s="20">
        <v>45978</v>
      </c>
      <c r="J7379" s="16" t="s">
        <v>1209</v>
      </c>
      <c r="K7379" s="16">
        <v>2</v>
      </c>
      <c r="L7379" s="16" t="s">
        <v>12242</v>
      </c>
      <c r="M7379" s="9">
        <v>-503614808.76999998</v>
      </c>
      <c r="N7379" s="9">
        <v>-3614808.77</v>
      </c>
      <c r="O7379" s="9">
        <v>-500000000</v>
      </c>
      <c r="P7379" s="9">
        <v>0</v>
      </c>
      <c r="Q7379" s="9">
        <v>0</v>
      </c>
      <c r="R7379" s="9">
        <v>0</v>
      </c>
      <c r="S7379" s="9">
        <v>0</v>
      </c>
      <c r="T7379" s="9">
        <v>202505140000434</v>
      </c>
      <c r="U7379" s="21">
        <v>45791</v>
      </c>
      <c r="V7379" s="21">
        <v>45792</v>
      </c>
      <c r="W7379" s="8" t="s">
        <v>12200</v>
      </c>
      <c r="X7379" s="8" t="s">
        <v>1212</v>
      </c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</row>
    <row r="7380" spans="1:55" ht="20" customHeight="1" x14ac:dyDescent="0.35">
      <c r="A7380" s="1"/>
      <c r="B7380" s="17">
        <v>45838</v>
      </c>
      <c r="C7380" s="16" t="s">
        <v>12244</v>
      </c>
      <c r="D7380" s="16" t="s">
        <v>1208</v>
      </c>
      <c r="E7380" s="18">
        <v>5.64</v>
      </c>
      <c r="F7380" s="9">
        <v>1000000000</v>
      </c>
      <c r="G7380" s="19">
        <v>46160</v>
      </c>
      <c r="H7380" s="20">
        <v>45793</v>
      </c>
      <c r="I7380" s="20">
        <v>46160</v>
      </c>
      <c r="J7380" s="16" t="s">
        <v>1209</v>
      </c>
      <c r="K7380" s="16">
        <v>0</v>
      </c>
      <c r="L7380" s="16" t="s">
        <v>12245</v>
      </c>
      <c r="M7380" s="9">
        <v>1007740414.29</v>
      </c>
      <c r="N7380" s="9">
        <v>7107945.21</v>
      </c>
      <c r="O7380" s="9">
        <v>1000632469.08</v>
      </c>
      <c r="P7380" s="9">
        <v>0.87945209999999996</v>
      </c>
      <c r="Q7380" s="9">
        <v>-0.83340389999999998</v>
      </c>
      <c r="R7380" s="9">
        <v>1.576292</v>
      </c>
      <c r="S7380" s="9">
        <v>-83985.48</v>
      </c>
      <c r="T7380" s="9">
        <v>202505150000575</v>
      </c>
      <c r="U7380" s="21">
        <v>45792</v>
      </c>
      <c r="V7380" s="21">
        <v>45793</v>
      </c>
      <c r="W7380" s="8" t="s">
        <v>1265</v>
      </c>
      <c r="X7380" s="8" t="s">
        <v>1212</v>
      </c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</row>
    <row r="7381" spans="1:55" ht="20" customHeight="1" x14ac:dyDescent="0.35">
      <c r="A7381" s="1"/>
      <c r="B7381" s="17">
        <v>45838</v>
      </c>
      <c r="C7381" s="16" t="s">
        <v>12246</v>
      </c>
      <c r="D7381" s="16" t="s">
        <v>1214</v>
      </c>
      <c r="E7381" s="18">
        <v>5.6073770999999999</v>
      </c>
      <c r="F7381" s="9">
        <v>1000000000</v>
      </c>
      <c r="G7381" s="19">
        <v>46160</v>
      </c>
      <c r="H7381" s="20">
        <v>45793</v>
      </c>
      <c r="I7381" s="20">
        <v>46160</v>
      </c>
      <c r="J7381" s="16" t="s">
        <v>1209</v>
      </c>
      <c r="K7381" s="16">
        <v>0</v>
      </c>
      <c r="L7381" s="16" t="s">
        <v>12245</v>
      </c>
      <c r="M7381" s="9">
        <v>-1007066831.38</v>
      </c>
      <c r="N7381" s="9">
        <v>-7066831.3799999999</v>
      </c>
      <c r="O7381" s="9">
        <v>-1000000000</v>
      </c>
      <c r="P7381" s="9">
        <v>0</v>
      </c>
      <c r="Q7381" s="9">
        <v>0</v>
      </c>
      <c r="R7381" s="9">
        <v>0</v>
      </c>
      <c r="S7381" s="9">
        <v>0</v>
      </c>
      <c r="T7381" s="9">
        <v>202505150000575</v>
      </c>
      <c r="U7381" s="21">
        <v>45792</v>
      </c>
      <c r="V7381" s="21">
        <v>45793</v>
      </c>
      <c r="W7381" s="8" t="s">
        <v>1265</v>
      </c>
      <c r="X7381" s="8" t="s">
        <v>1212</v>
      </c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</row>
    <row r="7382" spans="1:55" ht="20" customHeight="1" x14ac:dyDescent="0.35">
      <c r="A7382" s="1"/>
      <c r="B7382" s="17">
        <v>45838</v>
      </c>
      <c r="C7382" s="16" t="s">
        <v>12247</v>
      </c>
      <c r="D7382" s="16" t="s">
        <v>1208</v>
      </c>
      <c r="E7382" s="18">
        <v>5.6349999999999998</v>
      </c>
      <c r="F7382" s="9">
        <v>500000000</v>
      </c>
      <c r="G7382" s="19">
        <v>46160</v>
      </c>
      <c r="H7382" s="20">
        <v>45793</v>
      </c>
      <c r="I7382" s="20">
        <v>46160</v>
      </c>
      <c r="J7382" s="16" t="s">
        <v>1209</v>
      </c>
      <c r="K7382" s="16">
        <v>0</v>
      </c>
      <c r="L7382" s="16" t="s">
        <v>12248</v>
      </c>
      <c r="M7382" s="9">
        <v>503846235.01999998</v>
      </c>
      <c r="N7382" s="9">
        <v>3550821.92</v>
      </c>
      <c r="O7382" s="9">
        <v>500295413.10000002</v>
      </c>
      <c r="P7382" s="9">
        <v>0.87945209999999996</v>
      </c>
      <c r="Q7382" s="9">
        <v>-0.83340389999999998</v>
      </c>
      <c r="R7382" s="9">
        <v>1.576292</v>
      </c>
      <c r="S7382" s="9">
        <v>-41990.74</v>
      </c>
      <c r="T7382" s="9">
        <v>202505150000813</v>
      </c>
      <c r="U7382" s="21">
        <v>45792</v>
      </c>
      <c r="V7382" s="21">
        <v>45793</v>
      </c>
      <c r="W7382" s="8" t="s">
        <v>1265</v>
      </c>
      <c r="X7382" s="8" t="s">
        <v>1212</v>
      </c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</row>
    <row r="7383" spans="1:55" ht="20" customHeight="1" x14ac:dyDescent="0.35">
      <c r="A7383" s="1"/>
      <c r="B7383" s="17">
        <v>45838</v>
      </c>
      <c r="C7383" s="16" t="s">
        <v>12249</v>
      </c>
      <c r="D7383" s="16" t="s">
        <v>1214</v>
      </c>
      <c r="E7383" s="18">
        <v>5.6073770999999999</v>
      </c>
      <c r="F7383" s="9">
        <v>500000000</v>
      </c>
      <c r="G7383" s="19">
        <v>46160</v>
      </c>
      <c r="H7383" s="20">
        <v>45793</v>
      </c>
      <c r="I7383" s="20">
        <v>46160</v>
      </c>
      <c r="J7383" s="16" t="s">
        <v>1209</v>
      </c>
      <c r="K7383" s="16">
        <v>0</v>
      </c>
      <c r="L7383" s="16" t="s">
        <v>12248</v>
      </c>
      <c r="M7383" s="9">
        <v>-503533415.69999999</v>
      </c>
      <c r="N7383" s="9">
        <v>-3533415.7</v>
      </c>
      <c r="O7383" s="9">
        <v>-500000000</v>
      </c>
      <c r="P7383" s="9">
        <v>0</v>
      </c>
      <c r="Q7383" s="9">
        <v>0</v>
      </c>
      <c r="R7383" s="9">
        <v>0</v>
      </c>
      <c r="S7383" s="9">
        <v>0</v>
      </c>
      <c r="T7383" s="9">
        <v>202505150000813</v>
      </c>
      <c r="U7383" s="21">
        <v>45792</v>
      </c>
      <c r="V7383" s="21">
        <v>45793</v>
      </c>
      <c r="W7383" s="8" t="s">
        <v>1265</v>
      </c>
      <c r="X7383" s="8" t="s">
        <v>1212</v>
      </c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</row>
    <row r="7384" spans="1:55" ht="20" customHeight="1" x14ac:dyDescent="0.35">
      <c r="A7384" s="1"/>
      <c r="B7384" s="17">
        <v>45838</v>
      </c>
      <c r="C7384" s="16" t="s">
        <v>12250</v>
      </c>
      <c r="D7384" s="16" t="s">
        <v>1208</v>
      </c>
      <c r="E7384" s="18">
        <v>5.71</v>
      </c>
      <c r="F7384" s="9">
        <v>500000000</v>
      </c>
      <c r="G7384" s="19">
        <v>47623</v>
      </c>
      <c r="H7384" s="20">
        <v>45797</v>
      </c>
      <c r="I7384" s="20">
        <v>45981</v>
      </c>
      <c r="J7384" s="16" t="s">
        <v>1209</v>
      </c>
      <c r="K7384" s="16">
        <v>2</v>
      </c>
      <c r="L7384" s="16" t="s">
        <v>12251</v>
      </c>
      <c r="M7384" s="9">
        <v>-503207888.20999998</v>
      </c>
      <c r="N7384" s="9">
        <v>-3285205.48</v>
      </c>
      <c r="O7384" s="9">
        <v>-499922682.73000002</v>
      </c>
      <c r="P7384" s="9">
        <v>4.3050898999999996</v>
      </c>
      <c r="Q7384" s="9">
        <v>4.1869981999999997</v>
      </c>
      <c r="R7384" s="9">
        <v>18.655559100000001</v>
      </c>
      <c r="S7384" s="9">
        <v>210693.05</v>
      </c>
      <c r="T7384" s="9">
        <v>202505190000269</v>
      </c>
      <c r="U7384" s="21">
        <v>45796</v>
      </c>
      <c r="V7384" s="21">
        <v>45797</v>
      </c>
      <c r="W7384" s="8" t="s">
        <v>7983</v>
      </c>
      <c r="X7384" s="8" t="s">
        <v>1212</v>
      </c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</row>
    <row r="7385" spans="1:55" ht="20" customHeight="1" x14ac:dyDescent="0.35">
      <c r="A7385" s="1"/>
      <c r="B7385" s="17">
        <v>45838</v>
      </c>
      <c r="C7385" s="16" t="s">
        <v>12252</v>
      </c>
      <c r="D7385" s="16" t="s">
        <v>1214</v>
      </c>
      <c r="E7385" s="18">
        <v>5.5775113000000003</v>
      </c>
      <c r="F7385" s="9">
        <v>500000000</v>
      </c>
      <c r="G7385" s="19">
        <v>47623</v>
      </c>
      <c r="H7385" s="20">
        <v>45797</v>
      </c>
      <c r="I7385" s="20">
        <v>45981</v>
      </c>
      <c r="J7385" s="16" t="s">
        <v>1209</v>
      </c>
      <c r="K7385" s="16">
        <v>2</v>
      </c>
      <c r="L7385" s="16" t="s">
        <v>12251</v>
      </c>
      <c r="M7385" s="9">
        <v>503208979.13</v>
      </c>
      <c r="N7385" s="9">
        <v>3208979.13</v>
      </c>
      <c r="O7385" s="9">
        <v>500000000</v>
      </c>
      <c r="P7385" s="9">
        <v>0</v>
      </c>
      <c r="Q7385" s="9">
        <v>0</v>
      </c>
      <c r="R7385" s="9">
        <v>0</v>
      </c>
      <c r="S7385" s="9">
        <v>0</v>
      </c>
      <c r="T7385" s="9">
        <v>202505190000269</v>
      </c>
      <c r="U7385" s="21">
        <v>45796</v>
      </c>
      <c r="V7385" s="21">
        <v>45797</v>
      </c>
      <c r="W7385" s="8" t="s">
        <v>7983</v>
      </c>
      <c r="X7385" s="8" t="s">
        <v>1212</v>
      </c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</row>
    <row r="7386" spans="1:55" ht="20" customHeight="1" x14ac:dyDescent="0.35">
      <c r="A7386" s="1"/>
      <c r="B7386" s="17">
        <v>45838</v>
      </c>
      <c r="C7386" s="16" t="s">
        <v>12253</v>
      </c>
      <c r="D7386" s="16" t="s">
        <v>1208</v>
      </c>
      <c r="E7386" s="18">
        <v>5.71</v>
      </c>
      <c r="F7386" s="9">
        <v>500000000</v>
      </c>
      <c r="G7386" s="19">
        <v>47623</v>
      </c>
      <c r="H7386" s="20">
        <v>45797</v>
      </c>
      <c r="I7386" s="20">
        <v>45981</v>
      </c>
      <c r="J7386" s="16" t="s">
        <v>1209</v>
      </c>
      <c r="K7386" s="16">
        <v>2</v>
      </c>
      <c r="L7386" s="16" t="s">
        <v>12254</v>
      </c>
      <c r="M7386" s="9">
        <v>-503207888.20999998</v>
      </c>
      <c r="N7386" s="9">
        <v>-3285205.48</v>
      </c>
      <c r="O7386" s="9">
        <v>-499922682.73000002</v>
      </c>
      <c r="P7386" s="9">
        <v>4.3050898999999996</v>
      </c>
      <c r="Q7386" s="9">
        <v>4.1869981999999997</v>
      </c>
      <c r="R7386" s="9">
        <v>18.655559100000001</v>
      </c>
      <c r="S7386" s="9">
        <v>210693.05</v>
      </c>
      <c r="T7386" s="9">
        <v>202505190000270</v>
      </c>
      <c r="U7386" s="21">
        <v>45796</v>
      </c>
      <c r="V7386" s="21">
        <v>45797</v>
      </c>
      <c r="W7386" s="8" t="s">
        <v>7983</v>
      </c>
      <c r="X7386" s="8" t="s">
        <v>1212</v>
      </c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</row>
    <row r="7387" spans="1:55" ht="20" customHeight="1" x14ac:dyDescent="0.35">
      <c r="A7387" s="1"/>
      <c r="B7387" s="17">
        <v>45838</v>
      </c>
      <c r="C7387" s="16" t="s">
        <v>12255</v>
      </c>
      <c r="D7387" s="16" t="s">
        <v>1214</v>
      </c>
      <c r="E7387" s="18">
        <v>5.5775113000000003</v>
      </c>
      <c r="F7387" s="9">
        <v>500000000</v>
      </c>
      <c r="G7387" s="19">
        <v>47623</v>
      </c>
      <c r="H7387" s="20">
        <v>45797</v>
      </c>
      <c r="I7387" s="20">
        <v>45981</v>
      </c>
      <c r="J7387" s="16" t="s">
        <v>1209</v>
      </c>
      <c r="K7387" s="16">
        <v>2</v>
      </c>
      <c r="L7387" s="16" t="s">
        <v>12254</v>
      </c>
      <c r="M7387" s="9">
        <v>503208979.13</v>
      </c>
      <c r="N7387" s="9">
        <v>3208979.13</v>
      </c>
      <c r="O7387" s="9">
        <v>500000000</v>
      </c>
      <c r="P7387" s="9">
        <v>0</v>
      </c>
      <c r="Q7387" s="9">
        <v>0</v>
      </c>
      <c r="R7387" s="9">
        <v>0</v>
      </c>
      <c r="S7387" s="9">
        <v>0</v>
      </c>
      <c r="T7387" s="9">
        <v>202505190000270</v>
      </c>
      <c r="U7387" s="21">
        <v>45796</v>
      </c>
      <c r="V7387" s="21">
        <v>45797</v>
      </c>
      <c r="W7387" s="8" t="s">
        <v>7983</v>
      </c>
      <c r="X7387" s="8" t="s">
        <v>1212</v>
      </c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</row>
    <row r="7388" spans="1:55" ht="20" customHeight="1" x14ac:dyDescent="0.35">
      <c r="A7388" s="1"/>
      <c r="B7388" s="17">
        <v>45838</v>
      </c>
      <c r="C7388" s="16" t="s">
        <v>12256</v>
      </c>
      <c r="D7388" s="16" t="s">
        <v>1208</v>
      </c>
      <c r="E7388" s="18">
        <v>5.44</v>
      </c>
      <c r="F7388" s="9">
        <v>500000000</v>
      </c>
      <c r="G7388" s="19">
        <v>46545</v>
      </c>
      <c r="H7388" s="20">
        <v>45813</v>
      </c>
      <c r="I7388" s="20">
        <v>45996</v>
      </c>
      <c r="J7388" s="16" t="s">
        <v>1209</v>
      </c>
      <c r="K7388" s="16">
        <v>2</v>
      </c>
      <c r="L7388" s="16" t="s">
        <v>12257</v>
      </c>
      <c r="M7388" s="9">
        <v>-501220490.24000001</v>
      </c>
      <c r="N7388" s="9">
        <v>-1937534.25</v>
      </c>
      <c r="O7388" s="9">
        <v>-499282955.99000001</v>
      </c>
      <c r="P7388" s="9">
        <v>1.8556979</v>
      </c>
      <c r="Q7388" s="9">
        <v>1.8059069999999999</v>
      </c>
      <c r="R7388" s="9">
        <v>4.8532868000000002</v>
      </c>
      <c r="S7388" s="9">
        <v>90515.76</v>
      </c>
      <c r="T7388" s="9">
        <v>202506040000092</v>
      </c>
      <c r="U7388" s="21">
        <v>45812</v>
      </c>
      <c r="V7388" s="21">
        <v>45813</v>
      </c>
      <c r="W7388" s="8" t="s">
        <v>3494</v>
      </c>
      <c r="X7388" s="8" t="s">
        <v>1212</v>
      </c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</row>
    <row r="7389" spans="1:55" ht="20" customHeight="1" x14ac:dyDescent="0.35">
      <c r="A7389" s="1"/>
      <c r="B7389" s="17">
        <v>45838</v>
      </c>
      <c r="C7389" s="16" t="s">
        <v>12258</v>
      </c>
      <c r="D7389" s="16" t="s">
        <v>1214</v>
      </c>
      <c r="E7389" s="18">
        <v>5.3880115000000002</v>
      </c>
      <c r="F7389" s="9">
        <v>500000000</v>
      </c>
      <c r="G7389" s="19">
        <v>46545</v>
      </c>
      <c r="H7389" s="20">
        <v>45813</v>
      </c>
      <c r="I7389" s="20">
        <v>45996</v>
      </c>
      <c r="J7389" s="16" t="s">
        <v>1209</v>
      </c>
      <c r="K7389" s="16">
        <v>2</v>
      </c>
      <c r="L7389" s="16" t="s">
        <v>12257</v>
      </c>
      <c r="M7389" s="9">
        <v>501919017.79000002</v>
      </c>
      <c r="N7389" s="9">
        <v>1919017.79</v>
      </c>
      <c r="O7389" s="9">
        <v>500000000</v>
      </c>
      <c r="P7389" s="9">
        <v>0</v>
      </c>
      <c r="Q7389" s="9">
        <v>0</v>
      </c>
      <c r="R7389" s="9">
        <v>0</v>
      </c>
      <c r="S7389" s="9">
        <v>0</v>
      </c>
      <c r="T7389" s="9">
        <v>202506040000092</v>
      </c>
      <c r="U7389" s="21">
        <v>45812</v>
      </c>
      <c r="V7389" s="21">
        <v>45813</v>
      </c>
      <c r="W7389" s="8" t="s">
        <v>3494</v>
      </c>
      <c r="X7389" s="8" t="s">
        <v>1212</v>
      </c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</row>
    <row r="7390" spans="1:55" ht="20" customHeight="1" x14ac:dyDescent="0.35">
      <c r="A7390" s="1"/>
      <c r="B7390" s="17">
        <v>45838</v>
      </c>
      <c r="C7390" s="16" t="s">
        <v>12259</v>
      </c>
      <c r="D7390" s="16" t="s">
        <v>1208</v>
      </c>
      <c r="E7390" s="18">
        <v>5.44</v>
      </c>
      <c r="F7390" s="9">
        <v>250000000</v>
      </c>
      <c r="G7390" s="19">
        <v>46545</v>
      </c>
      <c r="H7390" s="20">
        <v>45813</v>
      </c>
      <c r="I7390" s="20">
        <v>45996</v>
      </c>
      <c r="J7390" s="16" t="s">
        <v>1209</v>
      </c>
      <c r="K7390" s="16">
        <v>2</v>
      </c>
      <c r="L7390" s="16" t="s">
        <v>12260</v>
      </c>
      <c r="M7390" s="9">
        <v>-250610245.11000001</v>
      </c>
      <c r="N7390" s="9">
        <v>-968767.12</v>
      </c>
      <c r="O7390" s="9">
        <v>-249641477.99000001</v>
      </c>
      <c r="P7390" s="9">
        <v>1.8556979</v>
      </c>
      <c r="Q7390" s="9">
        <v>1.8059069999999999</v>
      </c>
      <c r="R7390" s="9">
        <v>4.8532868000000002</v>
      </c>
      <c r="S7390" s="9">
        <v>45257.88</v>
      </c>
      <c r="T7390" s="9">
        <v>202506040000093</v>
      </c>
      <c r="U7390" s="21">
        <v>45812</v>
      </c>
      <c r="V7390" s="21">
        <v>45813</v>
      </c>
      <c r="W7390" s="8" t="s">
        <v>3494</v>
      </c>
      <c r="X7390" s="8" t="s">
        <v>1212</v>
      </c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</row>
    <row r="7391" spans="1:55" ht="20" customHeight="1" x14ac:dyDescent="0.35">
      <c r="A7391" s="1"/>
      <c r="B7391" s="17">
        <v>45838</v>
      </c>
      <c r="C7391" s="16" t="s">
        <v>12261</v>
      </c>
      <c r="D7391" s="16" t="s">
        <v>1214</v>
      </c>
      <c r="E7391" s="18">
        <v>5.3880115000000002</v>
      </c>
      <c r="F7391" s="9">
        <v>250000000</v>
      </c>
      <c r="G7391" s="19">
        <v>46545</v>
      </c>
      <c r="H7391" s="20">
        <v>45813</v>
      </c>
      <c r="I7391" s="20">
        <v>45996</v>
      </c>
      <c r="J7391" s="16" t="s">
        <v>1209</v>
      </c>
      <c r="K7391" s="16">
        <v>2</v>
      </c>
      <c r="L7391" s="16" t="s">
        <v>12260</v>
      </c>
      <c r="M7391" s="9">
        <v>250959508.90000001</v>
      </c>
      <c r="N7391" s="9">
        <v>959508.9</v>
      </c>
      <c r="O7391" s="9">
        <v>250000000</v>
      </c>
      <c r="P7391" s="9">
        <v>0</v>
      </c>
      <c r="Q7391" s="9">
        <v>0</v>
      </c>
      <c r="R7391" s="9">
        <v>0</v>
      </c>
      <c r="S7391" s="9">
        <v>0</v>
      </c>
      <c r="T7391" s="9">
        <v>202506040000093</v>
      </c>
      <c r="U7391" s="21">
        <v>45812</v>
      </c>
      <c r="V7391" s="21">
        <v>45813</v>
      </c>
      <c r="W7391" s="8" t="s">
        <v>3494</v>
      </c>
      <c r="X7391" s="8" t="s">
        <v>1212</v>
      </c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</row>
    <row r="7392" spans="1:55" ht="20" customHeight="1" x14ac:dyDescent="0.35">
      <c r="A7392" s="1"/>
      <c r="B7392" s="17">
        <v>45838</v>
      </c>
      <c r="C7392" s="16" t="s">
        <v>12262</v>
      </c>
      <c r="D7392" s="16" t="s">
        <v>1208</v>
      </c>
      <c r="E7392" s="18">
        <v>5.44</v>
      </c>
      <c r="F7392" s="9">
        <v>250000000</v>
      </c>
      <c r="G7392" s="19">
        <v>46545</v>
      </c>
      <c r="H7392" s="20">
        <v>45813</v>
      </c>
      <c r="I7392" s="20">
        <v>45996</v>
      </c>
      <c r="J7392" s="16" t="s">
        <v>1209</v>
      </c>
      <c r="K7392" s="16">
        <v>2</v>
      </c>
      <c r="L7392" s="16" t="s">
        <v>12263</v>
      </c>
      <c r="M7392" s="9">
        <v>-250610245.11000001</v>
      </c>
      <c r="N7392" s="9">
        <v>-968767.12</v>
      </c>
      <c r="O7392" s="9">
        <v>-249641477.99000001</v>
      </c>
      <c r="P7392" s="9">
        <v>1.8556979</v>
      </c>
      <c r="Q7392" s="9">
        <v>1.8059069999999999</v>
      </c>
      <c r="R7392" s="9">
        <v>4.8532868000000002</v>
      </c>
      <c r="S7392" s="9">
        <v>45257.88</v>
      </c>
      <c r="T7392" s="9">
        <v>202506040000094</v>
      </c>
      <c r="U7392" s="21">
        <v>45812</v>
      </c>
      <c r="V7392" s="21">
        <v>45813</v>
      </c>
      <c r="W7392" s="8" t="s">
        <v>3494</v>
      </c>
      <c r="X7392" s="8" t="s">
        <v>1212</v>
      </c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</row>
    <row r="7393" spans="1:55" ht="20" customHeight="1" x14ac:dyDescent="0.35">
      <c r="A7393" s="1"/>
      <c r="B7393" s="17">
        <v>45838</v>
      </c>
      <c r="C7393" s="16" t="s">
        <v>12264</v>
      </c>
      <c r="D7393" s="16" t="s">
        <v>1214</v>
      </c>
      <c r="E7393" s="18">
        <v>5.3880115000000002</v>
      </c>
      <c r="F7393" s="9">
        <v>250000000</v>
      </c>
      <c r="G7393" s="19">
        <v>46545</v>
      </c>
      <c r="H7393" s="20">
        <v>45813</v>
      </c>
      <c r="I7393" s="20">
        <v>45996</v>
      </c>
      <c r="J7393" s="16" t="s">
        <v>1209</v>
      </c>
      <c r="K7393" s="16">
        <v>2</v>
      </c>
      <c r="L7393" s="16" t="s">
        <v>12263</v>
      </c>
      <c r="M7393" s="9">
        <v>250959508.90000001</v>
      </c>
      <c r="N7393" s="9">
        <v>959508.9</v>
      </c>
      <c r="O7393" s="9">
        <v>250000000</v>
      </c>
      <c r="P7393" s="9">
        <v>0</v>
      </c>
      <c r="Q7393" s="9">
        <v>0</v>
      </c>
      <c r="R7393" s="9">
        <v>0</v>
      </c>
      <c r="S7393" s="9">
        <v>0</v>
      </c>
      <c r="T7393" s="9">
        <v>202506040000094</v>
      </c>
      <c r="U7393" s="21">
        <v>45812</v>
      </c>
      <c r="V7393" s="21">
        <v>45813</v>
      </c>
      <c r="W7393" s="8" t="s">
        <v>3494</v>
      </c>
      <c r="X7393" s="8" t="s">
        <v>1212</v>
      </c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</row>
    <row r="7394" spans="1:55" ht="20" customHeight="1" x14ac:dyDescent="0.35">
      <c r="A7394" s="1"/>
      <c r="B7394" s="17">
        <v>45838</v>
      </c>
      <c r="C7394" s="16" t="s">
        <v>12265</v>
      </c>
      <c r="D7394" s="16" t="s">
        <v>1208</v>
      </c>
      <c r="E7394" s="18">
        <v>5.44</v>
      </c>
      <c r="F7394" s="9">
        <v>750000000</v>
      </c>
      <c r="G7394" s="19">
        <v>46545</v>
      </c>
      <c r="H7394" s="20">
        <v>45813</v>
      </c>
      <c r="I7394" s="20">
        <v>45996</v>
      </c>
      <c r="J7394" s="16" t="s">
        <v>1209</v>
      </c>
      <c r="K7394" s="16">
        <v>2</v>
      </c>
      <c r="L7394" s="16" t="s">
        <v>12266</v>
      </c>
      <c r="M7394" s="9">
        <v>-751830735.35000002</v>
      </c>
      <c r="N7394" s="9">
        <v>-2906301.37</v>
      </c>
      <c r="O7394" s="9">
        <v>-748924433.98000002</v>
      </c>
      <c r="P7394" s="9">
        <v>1.8556979</v>
      </c>
      <c r="Q7394" s="9">
        <v>1.8059069999999999</v>
      </c>
      <c r="R7394" s="9">
        <v>4.8532868000000002</v>
      </c>
      <c r="S7394" s="9">
        <v>135773.64000000001</v>
      </c>
      <c r="T7394" s="9">
        <v>202506040000096</v>
      </c>
      <c r="U7394" s="21">
        <v>45812</v>
      </c>
      <c r="V7394" s="21">
        <v>45813</v>
      </c>
      <c r="W7394" s="8" t="s">
        <v>3494</v>
      </c>
      <c r="X7394" s="8" t="s">
        <v>1212</v>
      </c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</row>
    <row r="7395" spans="1:55" ht="20" customHeight="1" x14ac:dyDescent="0.35">
      <c r="A7395" s="1"/>
      <c r="B7395" s="17">
        <v>45838</v>
      </c>
      <c r="C7395" s="16" t="s">
        <v>12267</v>
      </c>
      <c r="D7395" s="16" t="s">
        <v>1214</v>
      </c>
      <c r="E7395" s="18">
        <v>5.3880115000000002</v>
      </c>
      <c r="F7395" s="9">
        <v>750000000</v>
      </c>
      <c r="G7395" s="19">
        <v>46545</v>
      </c>
      <c r="H7395" s="20">
        <v>45813</v>
      </c>
      <c r="I7395" s="20">
        <v>45996</v>
      </c>
      <c r="J7395" s="16" t="s">
        <v>1209</v>
      </c>
      <c r="K7395" s="16">
        <v>2</v>
      </c>
      <c r="L7395" s="16" t="s">
        <v>12266</v>
      </c>
      <c r="M7395" s="9">
        <v>752878526.69000006</v>
      </c>
      <c r="N7395" s="9">
        <v>2878526.69</v>
      </c>
      <c r="O7395" s="9">
        <v>750000000</v>
      </c>
      <c r="P7395" s="9">
        <v>0</v>
      </c>
      <c r="Q7395" s="9">
        <v>0</v>
      </c>
      <c r="R7395" s="9">
        <v>0</v>
      </c>
      <c r="S7395" s="9">
        <v>0</v>
      </c>
      <c r="T7395" s="9">
        <v>202506040000096</v>
      </c>
      <c r="U7395" s="21">
        <v>45812</v>
      </c>
      <c r="V7395" s="21">
        <v>45813</v>
      </c>
      <c r="W7395" s="8" t="s">
        <v>3494</v>
      </c>
      <c r="X7395" s="8" t="s">
        <v>1212</v>
      </c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</row>
    <row r="7396" spans="1:55" ht="20" customHeight="1" x14ac:dyDescent="0.35">
      <c r="A7396" s="1"/>
      <c r="B7396" s="17">
        <v>45838</v>
      </c>
      <c r="C7396" s="16" t="s">
        <v>12268</v>
      </c>
      <c r="D7396" s="16" t="s">
        <v>1208</v>
      </c>
      <c r="E7396" s="18">
        <v>5.44</v>
      </c>
      <c r="F7396" s="9">
        <v>50000000</v>
      </c>
      <c r="G7396" s="19">
        <v>46545</v>
      </c>
      <c r="H7396" s="20">
        <v>45813</v>
      </c>
      <c r="I7396" s="20">
        <v>45996</v>
      </c>
      <c r="J7396" s="16" t="s">
        <v>1209</v>
      </c>
      <c r="K7396" s="16">
        <v>2</v>
      </c>
      <c r="L7396" s="16" t="s">
        <v>12269</v>
      </c>
      <c r="M7396" s="9">
        <v>-50122049.020000003</v>
      </c>
      <c r="N7396" s="9">
        <v>-193753.42</v>
      </c>
      <c r="O7396" s="9">
        <v>-49928295.600000001</v>
      </c>
      <c r="P7396" s="9">
        <v>1.8556979</v>
      </c>
      <c r="Q7396" s="9">
        <v>1.8059069999999999</v>
      </c>
      <c r="R7396" s="9">
        <v>4.8532868000000002</v>
      </c>
      <c r="S7396" s="9">
        <v>9051.58</v>
      </c>
      <c r="T7396" s="9">
        <v>202506040000100</v>
      </c>
      <c r="U7396" s="21">
        <v>45812</v>
      </c>
      <c r="V7396" s="21">
        <v>45813</v>
      </c>
      <c r="W7396" s="8" t="s">
        <v>3494</v>
      </c>
      <c r="X7396" s="8" t="s">
        <v>1212</v>
      </c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</row>
    <row r="7397" spans="1:55" ht="20" customHeight="1" x14ac:dyDescent="0.35">
      <c r="A7397" s="1"/>
      <c r="B7397" s="17">
        <v>45838</v>
      </c>
      <c r="C7397" s="16" t="s">
        <v>12270</v>
      </c>
      <c r="D7397" s="16" t="s">
        <v>1214</v>
      </c>
      <c r="E7397" s="18">
        <v>5.3880121000000001</v>
      </c>
      <c r="F7397" s="9">
        <v>50000000</v>
      </c>
      <c r="G7397" s="19">
        <v>46545</v>
      </c>
      <c r="H7397" s="20">
        <v>45813</v>
      </c>
      <c r="I7397" s="20">
        <v>45996</v>
      </c>
      <c r="J7397" s="16" t="s">
        <v>1209</v>
      </c>
      <c r="K7397" s="16">
        <v>2</v>
      </c>
      <c r="L7397" s="16" t="s">
        <v>12269</v>
      </c>
      <c r="M7397" s="9">
        <v>50191901.799999997</v>
      </c>
      <c r="N7397" s="9">
        <v>191901.8</v>
      </c>
      <c r="O7397" s="9">
        <v>50000000</v>
      </c>
      <c r="P7397" s="9">
        <v>0</v>
      </c>
      <c r="Q7397" s="9">
        <v>0</v>
      </c>
      <c r="R7397" s="9">
        <v>0</v>
      </c>
      <c r="S7397" s="9">
        <v>0</v>
      </c>
      <c r="T7397" s="9">
        <v>202506040000100</v>
      </c>
      <c r="U7397" s="21">
        <v>45812</v>
      </c>
      <c r="V7397" s="21">
        <v>45813</v>
      </c>
      <c r="W7397" s="8" t="s">
        <v>3494</v>
      </c>
      <c r="X7397" s="8" t="s">
        <v>1212</v>
      </c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</row>
    <row r="7398" spans="1:55" ht="20" customHeight="1" x14ac:dyDescent="0.35">
      <c r="A7398" s="1"/>
      <c r="B7398" s="17">
        <v>45838</v>
      </c>
      <c r="C7398" s="16" t="s">
        <v>12271</v>
      </c>
      <c r="D7398" s="16" t="s">
        <v>1208</v>
      </c>
      <c r="E7398" s="18">
        <v>5.44</v>
      </c>
      <c r="F7398" s="9">
        <v>1000000000</v>
      </c>
      <c r="G7398" s="19">
        <v>46545</v>
      </c>
      <c r="H7398" s="20">
        <v>45813</v>
      </c>
      <c r="I7398" s="20">
        <v>45996</v>
      </c>
      <c r="J7398" s="16" t="s">
        <v>1209</v>
      </c>
      <c r="K7398" s="16">
        <v>2</v>
      </c>
      <c r="L7398" s="16" t="s">
        <v>12272</v>
      </c>
      <c r="M7398" s="9">
        <v>-1002440980.47</v>
      </c>
      <c r="N7398" s="9">
        <v>-3875068.49</v>
      </c>
      <c r="O7398" s="9">
        <v>-998565911.98000002</v>
      </c>
      <c r="P7398" s="9">
        <v>1.8556979</v>
      </c>
      <c r="Q7398" s="9">
        <v>1.8059069999999999</v>
      </c>
      <c r="R7398" s="9">
        <v>4.8532868000000002</v>
      </c>
      <c r="S7398" s="9">
        <v>181031.52</v>
      </c>
      <c r="T7398" s="9">
        <v>202506040000159</v>
      </c>
      <c r="U7398" s="21">
        <v>45812</v>
      </c>
      <c r="V7398" s="21">
        <v>45813</v>
      </c>
      <c r="W7398" s="8" t="s">
        <v>3494</v>
      </c>
      <c r="X7398" s="8" t="s">
        <v>1212</v>
      </c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</row>
    <row r="7399" spans="1:55" ht="20" customHeight="1" x14ac:dyDescent="0.35">
      <c r="A7399" s="1"/>
      <c r="B7399" s="17">
        <v>45838</v>
      </c>
      <c r="C7399" s="16" t="s">
        <v>12273</v>
      </c>
      <c r="D7399" s="16" t="s">
        <v>1214</v>
      </c>
      <c r="E7399" s="18">
        <v>5.3880115000000002</v>
      </c>
      <c r="F7399" s="9">
        <v>1000000000</v>
      </c>
      <c r="G7399" s="19">
        <v>46545</v>
      </c>
      <c r="H7399" s="20">
        <v>45813</v>
      </c>
      <c r="I7399" s="20">
        <v>45996</v>
      </c>
      <c r="J7399" s="16" t="s">
        <v>1209</v>
      </c>
      <c r="K7399" s="16">
        <v>2</v>
      </c>
      <c r="L7399" s="16" t="s">
        <v>12272</v>
      </c>
      <c r="M7399" s="9">
        <v>1003838035.6</v>
      </c>
      <c r="N7399" s="9">
        <v>3838035.6</v>
      </c>
      <c r="O7399" s="9">
        <v>1000000000</v>
      </c>
      <c r="P7399" s="9">
        <v>0</v>
      </c>
      <c r="Q7399" s="9">
        <v>0</v>
      </c>
      <c r="R7399" s="9">
        <v>0</v>
      </c>
      <c r="S7399" s="9">
        <v>0</v>
      </c>
      <c r="T7399" s="9">
        <v>202506040000159</v>
      </c>
      <c r="U7399" s="21">
        <v>45812</v>
      </c>
      <c r="V7399" s="21">
        <v>45813</v>
      </c>
      <c r="W7399" s="8" t="s">
        <v>3494</v>
      </c>
      <c r="X7399" s="8" t="s">
        <v>1212</v>
      </c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</row>
    <row r="7400" spans="1:55" ht="20" customHeight="1" x14ac:dyDescent="0.35">
      <c r="A7400" s="1"/>
      <c r="B7400" s="17">
        <v>45838</v>
      </c>
      <c r="C7400" s="16" t="s">
        <v>12274</v>
      </c>
      <c r="D7400" s="16" t="s">
        <v>1208</v>
      </c>
      <c r="E7400" s="18">
        <v>5.44</v>
      </c>
      <c r="F7400" s="9">
        <v>500000000</v>
      </c>
      <c r="G7400" s="19">
        <v>46545</v>
      </c>
      <c r="H7400" s="20">
        <v>45813</v>
      </c>
      <c r="I7400" s="20">
        <v>45996</v>
      </c>
      <c r="J7400" s="16" t="s">
        <v>1209</v>
      </c>
      <c r="K7400" s="16">
        <v>2</v>
      </c>
      <c r="L7400" s="16" t="s">
        <v>12275</v>
      </c>
      <c r="M7400" s="9">
        <v>-501220490.24000001</v>
      </c>
      <c r="N7400" s="9">
        <v>-1937534.25</v>
      </c>
      <c r="O7400" s="9">
        <v>-499282955.99000001</v>
      </c>
      <c r="P7400" s="9">
        <v>1.8556979</v>
      </c>
      <c r="Q7400" s="9">
        <v>1.8059069999999999</v>
      </c>
      <c r="R7400" s="9">
        <v>4.8532868000000002</v>
      </c>
      <c r="S7400" s="9">
        <v>90515.76</v>
      </c>
      <c r="T7400" s="9">
        <v>202506040000160</v>
      </c>
      <c r="U7400" s="21">
        <v>45812</v>
      </c>
      <c r="V7400" s="21">
        <v>45813</v>
      </c>
      <c r="W7400" s="8" t="s">
        <v>3494</v>
      </c>
      <c r="X7400" s="8" t="s">
        <v>1212</v>
      </c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</row>
    <row r="7401" spans="1:55" ht="20" customHeight="1" x14ac:dyDescent="0.35">
      <c r="A7401" s="1"/>
      <c r="B7401" s="17">
        <v>45838</v>
      </c>
      <c r="C7401" s="16" t="s">
        <v>12276</v>
      </c>
      <c r="D7401" s="16" t="s">
        <v>1214</v>
      </c>
      <c r="E7401" s="18">
        <v>5.3880115000000002</v>
      </c>
      <c r="F7401" s="9">
        <v>500000000</v>
      </c>
      <c r="G7401" s="19">
        <v>46545</v>
      </c>
      <c r="H7401" s="20">
        <v>45813</v>
      </c>
      <c r="I7401" s="20">
        <v>45996</v>
      </c>
      <c r="J7401" s="16" t="s">
        <v>1209</v>
      </c>
      <c r="K7401" s="16">
        <v>2</v>
      </c>
      <c r="L7401" s="16" t="s">
        <v>12275</v>
      </c>
      <c r="M7401" s="9">
        <v>501919017.79000002</v>
      </c>
      <c r="N7401" s="9">
        <v>1919017.79</v>
      </c>
      <c r="O7401" s="9">
        <v>500000000</v>
      </c>
      <c r="P7401" s="9">
        <v>0</v>
      </c>
      <c r="Q7401" s="9">
        <v>0</v>
      </c>
      <c r="R7401" s="9">
        <v>0</v>
      </c>
      <c r="S7401" s="9">
        <v>0</v>
      </c>
      <c r="T7401" s="9">
        <v>202506040000160</v>
      </c>
      <c r="U7401" s="21">
        <v>45812</v>
      </c>
      <c r="V7401" s="21">
        <v>45813</v>
      </c>
      <c r="W7401" s="8" t="s">
        <v>3494</v>
      </c>
      <c r="X7401" s="8" t="s">
        <v>1212</v>
      </c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</row>
    <row r="7402" spans="1:55" ht="20" customHeight="1" x14ac:dyDescent="0.35">
      <c r="A7402" s="1"/>
      <c r="B7402" s="17">
        <v>45838</v>
      </c>
      <c r="C7402" s="16" t="s">
        <v>12277</v>
      </c>
      <c r="D7402" s="16" t="s">
        <v>1208</v>
      </c>
      <c r="E7402" s="18">
        <v>5.44</v>
      </c>
      <c r="F7402" s="9">
        <v>200000000</v>
      </c>
      <c r="G7402" s="19">
        <v>46545</v>
      </c>
      <c r="H7402" s="20">
        <v>45813</v>
      </c>
      <c r="I7402" s="20">
        <v>45996</v>
      </c>
      <c r="J7402" s="16" t="s">
        <v>1209</v>
      </c>
      <c r="K7402" s="16">
        <v>2</v>
      </c>
      <c r="L7402" s="16" t="s">
        <v>12278</v>
      </c>
      <c r="M7402" s="9">
        <v>-200488196.09999999</v>
      </c>
      <c r="N7402" s="9">
        <v>-775013.7</v>
      </c>
      <c r="O7402" s="9">
        <v>-199713182.40000001</v>
      </c>
      <c r="P7402" s="9">
        <v>1.8556979</v>
      </c>
      <c r="Q7402" s="9">
        <v>1.8059069999999999</v>
      </c>
      <c r="R7402" s="9">
        <v>4.8532868000000002</v>
      </c>
      <c r="S7402" s="9">
        <v>36206.300000000003</v>
      </c>
      <c r="T7402" s="9">
        <v>202506040000161</v>
      </c>
      <c r="U7402" s="21">
        <v>45812</v>
      </c>
      <c r="V7402" s="21">
        <v>45813</v>
      </c>
      <c r="W7402" s="8" t="s">
        <v>3494</v>
      </c>
      <c r="X7402" s="8" t="s">
        <v>1212</v>
      </c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</row>
    <row r="7403" spans="1:55" ht="20" customHeight="1" x14ac:dyDescent="0.35">
      <c r="A7403" s="1"/>
      <c r="B7403" s="17">
        <v>45838</v>
      </c>
      <c r="C7403" s="16" t="s">
        <v>12279</v>
      </c>
      <c r="D7403" s="16" t="s">
        <v>1214</v>
      </c>
      <c r="E7403" s="18">
        <v>5.3880113999999999</v>
      </c>
      <c r="F7403" s="9">
        <v>200000000</v>
      </c>
      <c r="G7403" s="19">
        <v>46545</v>
      </c>
      <c r="H7403" s="20">
        <v>45813</v>
      </c>
      <c r="I7403" s="20">
        <v>45996</v>
      </c>
      <c r="J7403" s="16" t="s">
        <v>1209</v>
      </c>
      <c r="K7403" s="16">
        <v>2</v>
      </c>
      <c r="L7403" s="16" t="s">
        <v>12278</v>
      </c>
      <c r="M7403" s="9">
        <v>200767607.11000001</v>
      </c>
      <c r="N7403" s="9">
        <v>767607.11</v>
      </c>
      <c r="O7403" s="9">
        <v>200000000</v>
      </c>
      <c r="P7403" s="9">
        <v>0</v>
      </c>
      <c r="Q7403" s="9">
        <v>0</v>
      </c>
      <c r="R7403" s="9">
        <v>0</v>
      </c>
      <c r="S7403" s="9">
        <v>0</v>
      </c>
      <c r="T7403" s="9">
        <v>202506040000161</v>
      </c>
      <c r="U7403" s="21">
        <v>45812</v>
      </c>
      <c r="V7403" s="21">
        <v>45813</v>
      </c>
      <c r="W7403" s="8" t="s">
        <v>3494</v>
      </c>
      <c r="X7403" s="8" t="s">
        <v>1212</v>
      </c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</row>
    <row r="7404" spans="1:55" ht="20" customHeight="1" x14ac:dyDescent="0.35">
      <c r="A7404" s="1"/>
      <c r="B7404" s="17">
        <v>45838</v>
      </c>
      <c r="C7404" s="16" t="s">
        <v>12280</v>
      </c>
      <c r="D7404" s="16" t="s">
        <v>1208</v>
      </c>
      <c r="E7404" s="18">
        <v>5.4349999999999996</v>
      </c>
      <c r="F7404" s="9">
        <v>500000000</v>
      </c>
      <c r="G7404" s="19">
        <v>46545</v>
      </c>
      <c r="H7404" s="20">
        <v>45813</v>
      </c>
      <c r="I7404" s="20">
        <v>45996</v>
      </c>
      <c r="J7404" s="16" t="s">
        <v>1209</v>
      </c>
      <c r="K7404" s="16">
        <v>2</v>
      </c>
      <c r="L7404" s="16" t="s">
        <v>12281</v>
      </c>
      <c r="M7404" s="9">
        <v>-501173444.64999998</v>
      </c>
      <c r="N7404" s="9">
        <v>-1935753.42</v>
      </c>
      <c r="O7404" s="9">
        <v>-499237691.23000002</v>
      </c>
      <c r="P7404" s="9">
        <v>1.8557627000000001</v>
      </c>
      <c r="Q7404" s="9">
        <v>1.8059700999999999</v>
      </c>
      <c r="R7404" s="9">
        <v>4.8534974000000002</v>
      </c>
      <c r="S7404" s="9">
        <v>90510.42</v>
      </c>
      <c r="T7404" s="9">
        <v>202506040000162</v>
      </c>
      <c r="U7404" s="21">
        <v>45812</v>
      </c>
      <c r="V7404" s="21">
        <v>45813</v>
      </c>
      <c r="W7404" s="8" t="s">
        <v>3494</v>
      </c>
      <c r="X7404" s="8" t="s">
        <v>1212</v>
      </c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</row>
    <row r="7405" spans="1:55" ht="20" customHeight="1" x14ac:dyDescent="0.35">
      <c r="A7405" s="1"/>
      <c r="B7405" s="17">
        <v>45838</v>
      </c>
      <c r="C7405" s="16" t="s">
        <v>12282</v>
      </c>
      <c r="D7405" s="16" t="s">
        <v>1214</v>
      </c>
      <c r="E7405" s="18">
        <v>5.3880115000000002</v>
      </c>
      <c r="F7405" s="9">
        <v>500000000</v>
      </c>
      <c r="G7405" s="19">
        <v>46545</v>
      </c>
      <c r="H7405" s="20">
        <v>45813</v>
      </c>
      <c r="I7405" s="20">
        <v>45996</v>
      </c>
      <c r="J7405" s="16" t="s">
        <v>1209</v>
      </c>
      <c r="K7405" s="16">
        <v>2</v>
      </c>
      <c r="L7405" s="16" t="s">
        <v>12281</v>
      </c>
      <c r="M7405" s="9">
        <v>501919017.79000002</v>
      </c>
      <c r="N7405" s="9">
        <v>1919017.79</v>
      </c>
      <c r="O7405" s="9">
        <v>500000000</v>
      </c>
      <c r="P7405" s="9">
        <v>0</v>
      </c>
      <c r="Q7405" s="9">
        <v>0</v>
      </c>
      <c r="R7405" s="9">
        <v>0</v>
      </c>
      <c r="S7405" s="9">
        <v>0</v>
      </c>
      <c r="T7405" s="9">
        <v>202506040000162</v>
      </c>
      <c r="U7405" s="21">
        <v>45812</v>
      </c>
      <c r="V7405" s="21">
        <v>45813</v>
      </c>
      <c r="W7405" s="8" t="s">
        <v>3494</v>
      </c>
      <c r="X7405" s="8" t="s">
        <v>1212</v>
      </c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</row>
    <row r="7406" spans="1:55" ht="20" customHeight="1" x14ac:dyDescent="0.35">
      <c r="A7406" s="1"/>
      <c r="B7406" s="17">
        <v>45838</v>
      </c>
      <c r="C7406" s="16" t="s">
        <v>12283</v>
      </c>
      <c r="D7406" s="16" t="s">
        <v>1208</v>
      </c>
      <c r="E7406" s="18">
        <v>5.44</v>
      </c>
      <c r="F7406" s="9">
        <v>500000000</v>
      </c>
      <c r="G7406" s="19">
        <v>46545</v>
      </c>
      <c r="H7406" s="20">
        <v>45813</v>
      </c>
      <c r="I7406" s="20">
        <v>45996</v>
      </c>
      <c r="J7406" s="16" t="s">
        <v>1209</v>
      </c>
      <c r="K7406" s="16">
        <v>2</v>
      </c>
      <c r="L7406" s="16" t="s">
        <v>12284</v>
      </c>
      <c r="M7406" s="9">
        <v>-501220490.24000001</v>
      </c>
      <c r="N7406" s="9">
        <v>-1937534.25</v>
      </c>
      <c r="O7406" s="9">
        <v>-499282955.99000001</v>
      </c>
      <c r="P7406" s="9">
        <v>1.8556979</v>
      </c>
      <c r="Q7406" s="9">
        <v>1.8059069999999999</v>
      </c>
      <c r="R7406" s="9">
        <v>4.8532868000000002</v>
      </c>
      <c r="S7406" s="9">
        <v>90515.76</v>
      </c>
      <c r="T7406" s="9">
        <v>202506040000180</v>
      </c>
      <c r="U7406" s="21">
        <v>45812</v>
      </c>
      <c r="V7406" s="21">
        <v>45813</v>
      </c>
      <c r="W7406" s="8" t="s">
        <v>3494</v>
      </c>
      <c r="X7406" s="8" t="s">
        <v>1212</v>
      </c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</row>
    <row r="7407" spans="1:55" ht="20" customHeight="1" x14ac:dyDescent="0.35">
      <c r="A7407" s="1"/>
      <c r="B7407" s="17">
        <v>45838</v>
      </c>
      <c r="C7407" s="16" t="s">
        <v>12285</v>
      </c>
      <c r="D7407" s="16" t="s">
        <v>1214</v>
      </c>
      <c r="E7407" s="18">
        <v>5.3880115000000002</v>
      </c>
      <c r="F7407" s="9">
        <v>500000000</v>
      </c>
      <c r="G7407" s="19">
        <v>46545</v>
      </c>
      <c r="H7407" s="20">
        <v>45813</v>
      </c>
      <c r="I7407" s="20">
        <v>45996</v>
      </c>
      <c r="J7407" s="16" t="s">
        <v>1209</v>
      </c>
      <c r="K7407" s="16">
        <v>2</v>
      </c>
      <c r="L7407" s="16" t="s">
        <v>12284</v>
      </c>
      <c r="M7407" s="9">
        <v>501919017.79000002</v>
      </c>
      <c r="N7407" s="9">
        <v>1919017.79</v>
      </c>
      <c r="O7407" s="9">
        <v>500000000</v>
      </c>
      <c r="P7407" s="9">
        <v>0</v>
      </c>
      <c r="Q7407" s="9">
        <v>0</v>
      </c>
      <c r="R7407" s="9">
        <v>0</v>
      </c>
      <c r="S7407" s="9">
        <v>0</v>
      </c>
      <c r="T7407" s="9">
        <v>202506040000180</v>
      </c>
      <c r="U7407" s="21">
        <v>45812</v>
      </c>
      <c r="V7407" s="21">
        <v>45813</v>
      </c>
      <c r="W7407" s="8" t="s">
        <v>3494</v>
      </c>
      <c r="X7407" s="8" t="s">
        <v>1212</v>
      </c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</row>
    <row r="7408" spans="1:55" ht="20" customHeight="1" x14ac:dyDescent="0.35">
      <c r="A7408" s="1"/>
      <c r="B7408" s="17">
        <v>45838</v>
      </c>
      <c r="C7408" s="16" t="s">
        <v>12286</v>
      </c>
      <c r="D7408" s="16" t="s">
        <v>1208</v>
      </c>
      <c r="E7408" s="18">
        <v>5.44</v>
      </c>
      <c r="F7408" s="9">
        <v>500000000</v>
      </c>
      <c r="G7408" s="19">
        <v>46545</v>
      </c>
      <c r="H7408" s="20">
        <v>45813</v>
      </c>
      <c r="I7408" s="20">
        <v>45996</v>
      </c>
      <c r="J7408" s="16" t="s">
        <v>1209</v>
      </c>
      <c r="K7408" s="16">
        <v>2</v>
      </c>
      <c r="L7408" s="16" t="s">
        <v>12287</v>
      </c>
      <c r="M7408" s="9">
        <v>-501220490.24000001</v>
      </c>
      <c r="N7408" s="9">
        <v>-1937534.25</v>
      </c>
      <c r="O7408" s="9">
        <v>-499282955.99000001</v>
      </c>
      <c r="P7408" s="9">
        <v>1.8556979</v>
      </c>
      <c r="Q7408" s="9">
        <v>1.8059069999999999</v>
      </c>
      <c r="R7408" s="9">
        <v>4.8532868000000002</v>
      </c>
      <c r="S7408" s="9">
        <v>90515.76</v>
      </c>
      <c r="T7408" s="9">
        <v>202506040000181</v>
      </c>
      <c r="U7408" s="21">
        <v>45812</v>
      </c>
      <c r="V7408" s="21">
        <v>45813</v>
      </c>
      <c r="W7408" s="8" t="s">
        <v>3494</v>
      </c>
      <c r="X7408" s="8" t="s">
        <v>1212</v>
      </c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</row>
    <row r="7409" spans="1:55" ht="20" customHeight="1" x14ac:dyDescent="0.35">
      <c r="A7409" s="1"/>
      <c r="B7409" s="17">
        <v>45838</v>
      </c>
      <c r="C7409" s="16" t="s">
        <v>12288</v>
      </c>
      <c r="D7409" s="16" t="s">
        <v>1214</v>
      </c>
      <c r="E7409" s="18">
        <v>5.3880115000000002</v>
      </c>
      <c r="F7409" s="9">
        <v>500000000</v>
      </c>
      <c r="G7409" s="19">
        <v>46545</v>
      </c>
      <c r="H7409" s="20">
        <v>45813</v>
      </c>
      <c r="I7409" s="20">
        <v>45996</v>
      </c>
      <c r="J7409" s="16" t="s">
        <v>1209</v>
      </c>
      <c r="K7409" s="16">
        <v>2</v>
      </c>
      <c r="L7409" s="16" t="s">
        <v>12287</v>
      </c>
      <c r="M7409" s="9">
        <v>501919017.79000002</v>
      </c>
      <c r="N7409" s="9">
        <v>1919017.79</v>
      </c>
      <c r="O7409" s="9">
        <v>500000000</v>
      </c>
      <c r="P7409" s="9">
        <v>0</v>
      </c>
      <c r="Q7409" s="9">
        <v>0</v>
      </c>
      <c r="R7409" s="9">
        <v>0</v>
      </c>
      <c r="S7409" s="9">
        <v>0</v>
      </c>
      <c r="T7409" s="9">
        <v>202506040000181</v>
      </c>
      <c r="U7409" s="21">
        <v>45812</v>
      </c>
      <c r="V7409" s="21">
        <v>45813</v>
      </c>
      <c r="W7409" s="8" t="s">
        <v>3494</v>
      </c>
      <c r="X7409" s="8" t="s">
        <v>1212</v>
      </c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</row>
    <row r="7410" spans="1:55" ht="20" customHeight="1" x14ac:dyDescent="0.35">
      <c r="A7410" s="1"/>
      <c r="B7410" s="17">
        <v>45838</v>
      </c>
      <c r="C7410" s="16" t="s">
        <v>12289</v>
      </c>
      <c r="D7410" s="16" t="s">
        <v>1208</v>
      </c>
      <c r="E7410" s="18">
        <v>5.42</v>
      </c>
      <c r="F7410" s="9">
        <v>1750000000</v>
      </c>
      <c r="G7410" s="19">
        <v>46545</v>
      </c>
      <c r="H7410" s="20">
        <v>45814</v>
      </c>
      <c r="I7410" s="20">
        <v>45999</v>
      </c>
      <c r="J7410" s="16" t="s">
        <v>1209</v>
      </c>
      <c r="K7410" s="16">
        <v>2</v>
      </c>
      <c r="L7410" s="16" t="s">
        <v>12290</v>
      </c>
      <c r="M7410" s="9">
        <v>-1753358856.4200001</v>
      </c>
      <c r="N7410" s="9">
        <v>-6496575.3399999999</v>
      </c>
      <c r="O7410" s="9">
        <v>-1746862281.0799999</v>
      </c>
      <c r="P7410" s="9">
        <v>1.8561756</v>
      </c>
      <c r="Q7410" s="9">
        <v>1.8063719</v>
      </c>
      <c r="R7410" s="9">
        <v>4.8545993000000003</v>
      </c>
      <c r="S7410" s="9">
        <v>316721.82</v>
      </c>
      <c r="T7410" s="9">
        <v>202506050000551</v>
      </c>
      <c r="U7410" s="21">
        <v>45813</v>
      </c>
      <c r="V7410" s="21">
        <v>45814</v>
      </c>
      <c r="W7410" s="8" t="s">
        <v>1265</v>
      </c>
      <c r="X7410" s="8" t="s">
        <v>1212</v>
      </c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</row>
    <row r="7411" spans="1:55" ht="20" customHeight="1" x14ac:dyDescent="0.35">
      <c r="A7411" s="1"/>
      <c r="B7411" s="17">
        <v>45838</v>
      </c>
      <c r="C7411" s="16" t="s">
        <v>12291</v>
      </c>
      <c r="D7411" s="16" t="s">
        <v>1214</v>
      </c>
      <c r="E7411" s="18">
        <v>5.3706785000000004</v>
      </c>
      <c r="F7411" s="9">
        <v>1750000000</v>
      </c>
      <c r="G7411" s="19">
        <v>46545</v>
      </c>
      <c r="H7411" s="20">
        <v>45814</v>
      </c>
      <c r="I7411" s="20">
        <v>45999</v>
      </c>
      <c r="J7411" s="16" t="s">
        <v>1209</v>
      </c>
      <c r="K7411" s="16">
        <v>2</v>
      </c>
      <c r="L7411" s="16" t="s">
        <v>12290</v>
      </c>
      <c r="M7411" s="9">
        <v>1756437457.1500001</v>
      </c>
      <c r="N7411" s="9">
        <v>6437457.1500000004</v>
      </c>
      <c r="O7411" s="9">
        <v>1750000000</v>
      </c>
      <c r="P7411" s="9">
        <v>0</v>
      </c>
      <c r="Q7411" s="9">
        <v>0</v>
      </c>
      <c r="R7411" s="9">
        <v>0</v>
      </c>
      <c r="S7411" s="9">
        <v>0</v>
      </c>
      <c r="T7411" s="9">
        <v>202506050000551</v>
      </c>
      <c r="U7411" s="21">
        <v>45813</v>
      </c>
      <c r="V7411" s="21">
        <v>45814</v>
      </c>
      <c r="W7411" s="8" t="s">
        <v>1265</v>
      </c>
      <c r="X7411" s="8" t="s">
        <v>1212</v>
      </c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</row>
    <row r="7412" spans="1:55" ht="20" customHeight="1" x14ac:dyDescent="0.35">
      <c r="A7412" s="1"/>
      <c r="B7412" s="17">
        <v>45838</v>
      </c>
      <c r="C7412" s="16" t="s">
        <v>12292</v>
      </c>
      <c r="D7412" s="16" t="s">
        <v>1208</v>
      </c>
      <c r="E7412" s="18">
        <v>5.42</v>
      </c>
      <c r="F7412" s="9">
        <v>550000000</v>
      </c>
      <c r="G7412" s="19">
        <v>46545</v>
      </c>
      <c r="H7412" s="20">
        <v>45814</v>
      </c>
      <c r="I7412" s="20">
        <v>45999</v>
      </c>
      <c r="J7412" s="16" t="s">
        <v>1209</v>
      </c>
      <c r="K7412" s="16">
        <v>2</v>
      </c>
      <c r="L7412" s="16" t="s">
        <v>12293</v>
      </c>
      <c r="M7412" s="9">
        <v>-551055640.58000004</v>
      </c>
      <c r="N7412" s="9">
        <v>-2041780.82</v>
      </c>
      <c r="O7412" s="9">
        <v>-549013859.75999999</v>
      </c>
      <c r="P7412" s="9">
        <v>1.8561756</v>
      </c>
      <c r="Q7412" s="9">
        <v>1.8063719</v>
      </c>
      <c r="R7412" s="9">
        <v>4.8545993000000003</v>
      </c>
      <c r="S7412" s="9">
        <v>99541.14</v>
      </c>
      <c r="T7412" s="9">
        <v>202506050000555</v>
      </c>
      <c r="U7412" s="21">
        <v>45813</v>
      </c>
      <c r="V7412" s="21">
        <v>45814</v>
      </c>
      <c r="W7412" s="8" t="s">
        <v>1265</v>
      </c>
      <c r="X7412" s="8" t="s">
        <v>1212</v>
      </c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</row>
    <row r="7413" spans="1:55" ht="20" customHeight="1" x14ac:dyDescent="0.35">
      <c r="A7413" s="1"/>
      <c r="B7413" s="17">
        <v>45838</v>
      </c>
      <c r="C7413" s="16" t="s">
        <v>12294</v>
      </c>
      <c r="D7413" s="16" t="s">
        <v>1214</v>
      </c>
      <c r="E7413" s="18">
        <v>5.3706785999999997</v>
      </c>
      <c r="F7413" s="9">
        <v>550000000</v>
      </c>
      <c r="G7413" s="19">
        <v>46545</v>
      </c>
      <c r="H7413" s="20">
        <v>45814</v>
      </c>
      <c r="I7413" s="20">
        <v>45999</v>
      </c>
      <c r="J7413" s="16" t="s">
        <v>1209</v>
      </c>
      <c r="K7413" s="16">
        <v>2</v>
      </c>
      <c r="L7413" s="16" t="s">
        <v>12293</v>
      </c>
      <c r="M7413" s="9">
        <v>552023200.83000004</v>
      </c>
      <c r="N7413" s="9">
        <v>2023200.83</v>
      </c>
      <c r="O7413" s="9">
        <v>550000000</v>
      </c>
      <c r="P7413" s="9">
        <v>0</v>
      </c>
      <c r="Q7413" s="9">
        <v>0</v>
      </c>
      <c r="R7413" s="9">
        <v>0</v>
      </c>
      <c r="S7413" s="9">
        <v>0</v>
      </c>
      <c r="T7413" s="9">
        <v>202506050000555</v>
      </c>
      <c r="U7413" s="21">
        <v>45813</v>
      </c>
      <c r="V7413" s="21">
        <v>45814</v>
      </c>
      <c r="W7413" s="8" t="s">
        <v>1265</v>
      </c>
      <c r="X7413" s="8" t="s">
        <v>1212</v>
      </c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</row>
    <row r="7414" spans="1:55" ht="20" customHeight="1" x14ac:dyDescent="0.35">
      <c r="A7414" s="1"/>
      <c r="B7414" s="17">
        <v>45838</v>
      </c>
      <c r="C7414" s="16" t="s">
        <v>12295</v>
      </c>
      <c r="D7414" s="16" t="s">
        <v>1208</v>
      </c>
      <c r="E7414" s="18">
        <v>5.4550000000000001</v>
      </c>
      <c r="F7414" s="9">
        <v>500000000</v>
      </c>
      <c r="G7414" s="19">
        <v>46548</v>
      </c>
      <c r="H7414" s="20">
        <v>45818</v>
      </c>
      <c r="I7414" s="20">
        <v>46001</v>
      </c>
      <c r="J7414" s="16" t="s">
        <v>1209</v>
      </c>
      <c r="K7414" s="16">
        <v>2</v>
      </c>
      <c r="L7414" s="16" t="s">
        <v>12296</v>
      </c>
      <c r="M7414" s="9">
        <v>-500987443.25999999</v>
      </c>
      <c r="N7414" s="9">
        <v>-1569246.58</v>
      </c>
      <c r="O7414" s="9">
        <v>-499418196.68000001</v>
      </c>
      <c r="P7414" s="9">
        <v>1.8641433000000001</v>
      </c>
      <c r="Q7414" s="9">
        <v>1.8141224</v>
      </c>
      <c r="R7414" s="9">
        <v>4.8865626000000004</v>
      </c>
      <c r="S7414" s="9">
        <v>90885.26</v>
      </c>
      <c r="T7414" s="9">
        <v>202506090000278</v>
      </c>
      <c r="U7414" s="21">
        <v>45817</v>
      </c>
      <c r="V7414" s="21">
        <v>45818</v>
      </c>
      <c r="W7414" s="8" t="s">
        <v>3494</v>
      </c>
      <c r="X7414" s="8" t="s">
        <v>1212</v>
      </c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</row>
    <row r="7415" spans="1:55" ht="20" customHeight="1" x14ac:dyDescent="0.35">
      <c r="A7415" s="1"/>
      <c r="B7415" s="17">
        <v>45838</v>
      </c>
      <c r="C7415" s="16" t="s">
        <v>12297</v>
      </c>
      <c r="D7415" s="16" t="s">
        <v>1214</v>
      </c>
      <c r="E7415" s="18">
        <v>5.3498706</v>
      </c>
      <c r="F7415" s="9">
        <v>500000000</v>
      </c>
      <c r="G7415" s="19">
        <v>46548</v>
      </c>
      <c r="H7415" s="20">
        <v>45818</v>
      </c>
      <c r="I7415" s="20">
        <v>46001</v>
      </c>
      <c r="J7415" s="16" t="s">
        <v>1209</v>
      </c>
      <c r="K7415" s="16">
        <v>2</v>
      </c>
      <c r="L7415" s="16" t="s">
        <v>12296</v>
      </c>
      <c r="M7415" s="9">
        <v>501539003.87</v>
      </c>
      <c r="N7415" s="9">
        <v>1539003.87</v>
      </c>
      <c r="O7415" s="9">
        <v>500000000</v>
      </c>
      <c r="P7415" s="9">
        <v>0</v>
      </c>
      <c r="Q7415" s="9">
        <v>0</v>
      </c>
      <c r="R7415" s="9">
        <v>0</v>
      </c>
      <c r="S7415" s="9">
        <v>0</v>
      </c>
      <c r="T7415" s="9">
        <v>202506090000278</v>
      </c>
      <c r="U7415" s="21">
        <v>45817</v>
      </c>
      <c r="V7415" s="21">
        <v>45818</v>
      </c>
      <c r="W7415" s="8" t="s">
        <v>3494</v>
      </c>
      <c r="X7415" s="8" t="s">
        <v>1212</v>
      </c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</row>
    <row r="7416" spans="1:55" ht="20" customHeight="1" x14ac:dyDescent="0.35">
      <c r="A7416" s="1"/>
      <c r="B7416" s="17">
        <v>45838</v>
      </c>
      <c r="C7416" s="16" t="s">
        <v>12298</v>
      </c>
      <c r="D7416" s="16" t="s">
        <v>1208</v>
      </c>
      <c r="E7416" s="18">
        <v>5.45</v>
      </c>
      <c r="F7416" s="9">
        <v>1000000000</v>
      </c>
      <c r="G7416" s="19">
        <v>46548</v>
      </c>
      <c r="H7416" s="20">
        <v>45818</v>
      </c>
      <c r="I7416" s="20">
        <v>46001</v>
      </c>
      <c r="J7416" s="16" t="s">
        <v>1209</v>
      </c>
      <c r="K7416" s="16">
        <v>2</v>
      </c>
      <c r="L7416" s="16" t="s">
        <v>12299</v>
      </c>
      <c r="M7416" s="9">
        <v>-1001881105.08</v>
      </c>
      <c r="N7416" s="9">
        <v>-3135616.44</v>
      </c>
      <c r="O7416" s="9">
        <v>-998745488.63999999</v>
      </c>
      <c r="P7416" s="9">
        <v>1.8642078</v>
      </c>
      <c r="Q7416" s="9">
        <v>1.8141851</v>
      </c>
      <c r="R7416" s="9">
        <v>4.8867729000000004</v>
      </c>
      <c r="S7416" s="9">
        <v>181759.78</v>
      </c>
      <c r="T7416" s="9">
        <v>202506090000141</v>
      </c>
      <c r="U7416" s="21">
        <v>45817</v>
      </c>
      <c r="V7416" s="21">
        <v>45818</v>
      </c>
      <c r="W7416" s="8" t="s">
        <v>3494</v>
      </c>
      <c r="X7416" s="8" t="s">
        <v>1212</v>
      </c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</row>
    <row r="7417" spans="1:55" ht="20" customHeight="1" x14ac:dyDescent="0.35">
      <c r="A7417" s="1"/>
      <c r="B7417" s="17">
        <v>45838</v>
      </c>
      <c r="C7417" s="16" t="s">
        <v>12300</v>
      </c>
      <c r="D7417" s="16" t="s">
        <v>1214</v>
      </c>
      <c r="E7417" s="18">
        <v>5.3498706</v>
      </c>
      <c r="F7417" s="9">
        <v>1000000000</v>
      </c>
      <c r="G7417" s="19">
        <v>46548</v>
      </c>
      <c r="H7417" s="20">
        <v>45818</v>
      </c>
      <c r="I7417" s="20">
        <v>46001</v>
      </c>
      <c r="J7417" s="16" t="s">
        <v>1209</v>
      </c>
      <c r="K7417" s="16">
        <v>2</v>
      </c>
      <c r="L7417" s="16" t="s">
        <v>12299</v>
      </c>
      <c r="M7417" s="9">
        <v>1003078007.76</v>
      </c>
      <c r="N7417" s="9">
        <v>3078007.76</v>
      </c>
      <c r="O7417" s="9">
        <v>1000000000</v>
      </c>
      <c r="P7417" s="9">
        <v>0</v>
      </c>
      <c r="Q7417" s="9">
        <v>0</v>
      </c>
      <c r="R7417" s="9">
        <v>0</v>
      </c>
      <c r="S7417" s="9">
        <v>0</v>
      </c>
      <c r="T7417" s="9">
        <v>202506090000141</v>
      </c>
      <c r="U7417" s="21">
        <v>45817</v>
      </c>
      <c r="V7417" s="21">
        <v>45818</v>
      </c>
      <c r="W7417" s="8" t="s">
        <v>3494</v>
      </c>
      <c r="X7417" s="8" t="s">
        <v>1212</v>
      </c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</row>
    <row r="7418" spans="1:55" ht="20" customHeight="1" x14ac:dyDescent="0.35">
      <c r="A7418" s="1"/>
      <c r="B7418" s="17">
        <v>45838</v>
      </c>
      <c r="C7418" s="16" t="s">
        <v>12301</v>
      </c>
      <c r="D7418" s="16" t="s">
        <v>1208</v>
      </c>
      <c r="E7418" s="18">
        <v>5.45</v>
      </c>
      <c r="F7418" s="9">
        <v>1000000000</v>
      </c>
      <c r="G7418" s="19">
        <v>46548</v>
      </c>
      <c r="H7418" s="20">
        <v>45818</v>
      </c>
      <c r="I7418" s="20">
        <v>46001</v>
      </c>
      <c r="J7418" s="16" t="s">
        <v>1209</v>
      </c>
      <c r="K7418" s="16">
        <v>2</v>
      </c>
      <c r="L7418" s="16" t="s">
        <v>12302</v>
      </c>
      <c r="M7418" s="9">
        <v>-1001881105.08</v>
      </c>
      <c r="N7418" s="9">
        <v>-3135616.44</v>
      </c>
      <c r="O7418" s="9">
        <v>-998745488.63999999</v>
      </c>
      <c r="P7418" s="9">
        <v>1.8642078</v>
      </c>
      <c r="Q7418" s="9">
        <v>1.8141851</v>
      </c>
      <c r="R7418" s="9">
        <v>4.8867729000000004</v>
      </c>
      <c r="S7418" s="9">
        <v>181759.78</v>
      </c>
      <c r="T7418" s="9">
        <v>202506090000157</v>
      </c>
      <c r="U7418" s="21">
        <v>45817</v>
      </c>
      <c r="V7418" s="21">
        <v>45818</v>
      </c>
      <c r="W7418" s="8" t="s">
        <v>3494</v>
      </c>
      <c r="X7418" s="8" t="s">
        <v>1212</v>
      </c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</row>
    <row r="7419" spans="1:55" ht="20" customHeight="1" x14ac:dyDescent="0.35">
      <c r="A7419" s="1"/>
      <c r="B7419" s="17">
        <v>45838</v>
      </c>
      <c r="C7419" s="16" t="s">
        <v>12303</v>
      </c>
      <c r="D7419" s="16" t="s">
        <v>1214</v>
      </c>
      <c r="E7419" s="18">
        <v>5.3498706</v>
      </c>
      <c r="F7419" s="9">
        <v>1000000000</v>
      </c>
      <c r="G7419" s="19">
        <v>46548</v>
      </c>
      <c r="H7419" s="20">
        <v>45818</v>
      </c>
      <c r="I7419" s="20">
        <v>46001</v>
      </c>
      <c r="J7419" s="16" t="s">
        <v>1209</v>
      </c>
      <c r="K7419" s="16">
        <v>2</v>
      </c>
      <c r="L7419" s="16" t="s">
        <v>12302</v>
      </c>
      <c r="M7419" s="9">
        <v>1003078007.76</v>
      </c>
      <c r="N7419" s="9">
        <v>3078007.76</v>
      </c>
      <c r="O7419" s="9">
        <v>1000000000</v>
      </c>
      <c r="P7419" s="9">
        <v>0</v>
      </c>
      <c r="Q7419" s="9">
        <v>0</v>
      </c>
      <c r="R7419" s="9">
        <v>0</v>
      </c>
      <c r="S7419" s="9">
        <v>0</v>
      </c>
      <c r="T7419" s="9">
        <v>202506090000157</v>
      </c>
      <c r="U7419" s="21">
        <v>45817</v>
      </c>
      <c r="V7419" s="21">
        <v>45818</v>
      </c>
      <c r="W7419" s="8" t="s">
        <v>3494</v>
      </c>
      <c r="X7419" s="8" t="s">
        <v>1212</v>
      </c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</row>
    <row r="7420" spans="1:55" ht="20" customHeight="1" x14ac:dyDescent="0.35">
      <c r="A7420" s="1"/>
      <c r="B7420" s="17">
        <v>45838</v>
      </c>
      <c r="C7420" s="16" t="s">
        <v>12304</v>
      </c>
      <c r="D7420" s="16" t="s">
        <v>1208</v>
      </c>
      <c r="E7420" s="18">
        <v>5.45</v>
      </c>
      <c r="F7420" s="9">
        <v>500000000</v>
      </c>
      <c r="G7420" s="19">
        <v>46548</v>
      </c>
      <c r="H7420" s="20">
        <v>45818</v>
      </c>
      <c r="I7420" s="20">
        <v>46001</v>
      </c>
      <c r="J7420" s="16" t="s">
        <v>1209</v>
      </c>
      <c r="K7420" s="16">
        <v>2</v>
      </c>
      <c r="L7420" s="16" t="s">
        <v>12305</v>
      </c>
      <c r="M7420" s="9">
        <v>-500940552.54000002</v>
      </c>
      <c r="N7420" s="9">
        <v>-1567808.22</v>
      </c>
      <c r="O7420" s="9">
        <v>-499372744.31999999</v>
      </c>
      <c r="P7420" s="9">
        <v>1.8642078</v>
      </c>
      <c r="Q7420" s="9">
        <v>1.8141851</v>
      </c>
      <c r="R7420" s="9">
        <v>4.8867729000000004</v>
      </c>
      <c r="S7420" s="9">
        <v>90879.89</v>
      </c>
      <c r="T7420" s="9">
        <v>202506090000161</v>
      </c>
      <c r="U7420" s="21">
        <v>45817</v>
      </c>
      <c r="V7420" s="21">
        <v>45818</v>
      </c>
      <c r="W7420" s="8" t="s">
        <v>3494</v>
      </c>
      <c r="X7420" s="8" t="s">
        <v>1212</v>
      </c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</row>
    <row r="7421" spans="1:55" ht="20" customHeight="1" x14ac:dyDescent="0.35">
      <c r="A7421" s="1"/>
      <c r="B7421" s="17">
        <v>45838</v>
      </c>
      <c r="C7421" s="16" t="s">
        <v>12306</v>
      </c>
      <c r="D7421" s="16" t="s">
        <v>1214</v>
      </c>
      <c r="E7421" s="18">
        <v>5.3498706</v>
      </c>
      <c r="F7421" s="9">
        <v>500000000</v>
      </c>
      <c r="G7421" s="19">
        <v>46548</v>
      </c>
      <c r="H7421" s="20">
        <v>45818</v>
      </c>
      <c r="I7421" s="20">
        <v>46001</v>
      </c>
      <c r="J7421" s="16" t="s">
        <v>1209</v>
      </c>
      <c r="K7421" s="16">
        <v>2</v>
      </c>
      <c r="L7421" s="16" t="s">
        <v>12305</v>
      </c>
      <c r="M7421" s="9">
        <v>501539003.87</v>
      </c>
      <c r="N7421" s="9">
        <v>1539003.87</v>
      </c>
      <c r="O7421" s="9">
        <v>500000000</v>
      </c>
      <c r="P7421" s="9">
        <v>0</v>
      </c>
      <c r="Q7421" s="9">
        <v>0</v>
      </c>
      <c r="R7421" s="9">
        <v>0</v>
      </c>
      <c r="S7421" s="9">
        <v>0</v>
      </c>
      <c r="T7421" s="9">
        <v>202506090000161</v>
      </c>
      <c r="U7421" s="21">
        <v>45817</v>
      </c>
      <c r="V7421" s="21">
        <v>45818</v>
      </c>
      <c r="W7421" s="8" t="s">
        <v>3494</v>
      </c>
      <c r="X7421" s="8" t="s">
        <v>1212</v>
      </c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</row>
    <row r="7422" spans="1:55" ht="20" customHeight="1" x14ac:dyDescent="0.35">
      <c r="A7422" s="1"/>
      <c r="B7422" s="17">
        <v>45838</v>
      </c>
      <c r="C7422" s="16" t="s">
        <v>12307</v>
      </c>
      <c r="D7422" s="16" t="s">
        <v>1208</v>
      </c>
      <c r="E7422" s="18">
        <v>5.46</v>
      </c>
      <c r="F7422" s="9">
        <v>1000000000</v>
      </c>
      <c r="G7422" s="19">
        <v>46548</v>
      </c>
      <c r="H7422" s="20">
        <v>45818</v>
      </c>
      <c r="I7422" s="20">
        <v>46001</v>
      </c>
      <c r="J7422" s="16" t="s">
        <v>1209</v>
      </c>
      <c r="K7422" s="16">
        <v>2</v>
      </c>
      <c r="L7422" s="16" t="s">
        <v>12308</v>
      </c>
      <c r="M7422" s="9">
        <v>-1002068667.97</v>
      </c>
      <c r="N7422" s="9">
        <v>-3141369.86</v>
      </c>
      <c r="O7422" s="9">
        <v>-998927298.11000001</v>
      </c>
      <c r="P7422" s="9">
        <v>1.8640787999999999</v>
      </c>
      <c r="Q7422" s="9">
        <v>1.8140597000000001</v>
      </c>
      <c r="R7422" s="9">
        <v>4.8863522000000001</v>
      </c>
      <c r="S7422" s="9">
        <v>181781.24</v>
      </c>
      <c r="T7422" s="9">
        <v>202506090000267</v>
      </c>
      <c r="U7422" s="21">
        <v>45817</v>
      </c>
      <c r="V7422" s="21">
        <v>45818</v>
      </c>
      <c r="W7422" s="8" t="s">
        <v>3494</v>
      </c>
      <c r="X7422" s="8" t="s">
        <v>1212</v>
      </c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</row>
    <row r="7423" spans="1:55" ht="20" customHeight="1" x14ac:dyDescent="0.35">
      <c r="A7423" s="1"/>
      <c r="B7423" s="17">
        <v>45838</v>
      </c>
      <c r="C7423" s="16" t="s">
        <v>12309</v>
      </c>
      <c r="D7423" s="16" t="s">
        <v>1214</v>
      </c>
      <c r="E7423" s="18">
        <v>5.3498706</v>
      </c>
      <c r="F7423" s="9">
        <v>1000000000</v>
      </c>
      <c r="G7423" s="19">
        <v>46548</v>
      </c>
      <c r="H7423" s="20">
        <v>45818</v>
      </c>
      <c r="I7423" s="20">
        <v>46001</v>
      </c>
      <c r="J7423" s="16" t="s">
        <v>1209</v>
      </c>
      <c r="K7423" s="16">
        <v>2</v>
      </c>
      <c r="L7423" s="16" t="s">
        <v>12308</v>
      </c>
      <c r="M7423" s="9">
        <v>1003078007.76</v>
      </c>
      <c r="N7423" s="9">
        <v>3078007.76</v>
      </c>
      <c r="O7423" s="9">
        <v>1000000000</v>
      </c>
      <c r="P7423" s="9">
        <v>0</v>
      </c>
      <c r="Q7423" s="9">
        <v>0</v>
      </c>
      <c r="R7423" s="9">
        <v>0</v>
      </c>
      <c r="S7423" s="9">
        <v>0</v>
      </c>
      <c r="T7423" s="9">
        <v>202506090000267</v>
      </c>
      <c r="U7423" s="21">
        <v>45817</v>
      </c>
      <c r="V7423" s="21">
        <v>45818</v>
      </c>
      <c r="W7423" s="8" t="s">
        <v>3494</v>
      </c>
      <c r="X7423" s="8" t="s">
        <v>1212</v>
      </c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</row>
    <row r="7424" spans="1:55" ht="20" customHeight="1" x14ac:dyDescent="0.35">
      <c r="A7424" s="1"/>
      <c r="B7424" s="17">
        <v>45838</v>
      </c>
      <c r="C7424" s="16" t="s">
        <v>12310</v>
      </c>
      <c r="D7424" s="16" t="s">
        <v>1208</v>
      </c>
      <c r="E7424" s="18">
        <v>5.46</v>
      </c>
      <c r="F7424" s="9">
        <v>1000000000</v>
      </c>
      <c r="G7424" s="19">
        <v>46548</v>
      </c>
      <c r="H7424" s="20">
        <v>45818</v>
      </c>
      <c r="I7424" s="20">
        <v>46001</v>
      </c>
      <c r="J7424" s="16" t="s">
        <v>1209</v>
      </c>
      <c r="K7424" s="16">
        <v>2</v>
      </c>
      <c r="L7424" s="16" t="s">
        <v>12311</v>
      </c>
      <c r="M7424" s="9">
        <v>-1002068667.97</v>
      </c>
      <c r="N7424" s="9">
        <v>-3141369.86</v>
      </c>
      <c r="O7424" s="9">
        <v>-998927298.11000001</v>
      </c>
      <c r="P7424" s="9">
        <v>1.8640787999999999</v>
      </c>
      <c r="Q7424" s="9">
        <v>1.8140597000000001</v>
      </c>
      <c r="R7424" s="9">
        <v>4.8863522000000001</v>
      </c>
      <c r="S7424" s="9">
        <v>181781.24</v>
      </c>
      <c r="T7424" s="9">
        <v>202506090000268</v>
      </c>
      <c r="U7424" s="21">
        <v>45817</v>
      </c>
      <c r="V7424" s="21">
        <v>45818</v>
      </c>
      <c r="W7424" s="8" t="s">
        <v>3494</v>
      </c>
      <c r="X7424" s="8" t="s">
        <v>1212</v>
      </c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</row>
    <row r="7425" spans="1:55" ht="20" customHeight="1" x14ac:dyDescent="0.35">
      <c r="A7425" s="1"/>
      <c r="B7425" s="17">
        <v>45838</v>
      </c>
      <c r="C7425" s="16" t="s">
        <v>12312</v>
      </c>
      <c r="D7425" s="16" t="s">
        <v>1214</v>
      </c>
      <c r="E7425" s="18">
        <v>5.3498706</v>
      </c>
      <c r="F7425" s="9">
        <v>1000000000</v>
      </c>
      <c r="G7425" s="19">
        <v>46548</v>
      </c>
      <c r="H7425" s="20">
        <v>45818</v>
      </c>
      <c r="I7425" s="20">
        <v>46001</v>
      </c>
      <c r="J7425" s="16" t="s">
        <v>1209</v>
      </c>
      <c r="K7425" s="16">
        <v>2</v>
      </c>
      <c r="L7425" s="16" t="s">
        <v>12311</v>
      </c>
      <c r="M7425" s="9">
        <v>1003078007.76</v>
      </c>
      <c r="N7425" s="9">
        <v>3078007.76</v>
      </c>
      <c r="O7425" s="9">
        <v>1000000000</v>
      </c>
      <c r="P7425" s="9">
        <v>0</v>
      </c>
      <c r="Q7425" s="9">
        <v>0</v>
      </c>
      <c r="R7425" s="9">
        <v>0</v>
      </c>
      <c r="S7425" s="9">
        <v>0</v>
      </c>
      <c r="T7425" s="9">
        <v>202506090000268</v>
      </c>
      <c r="U7425" s="21">
        <v>45817</v>
      </c>
      <c r="V7425" s="21">
        <v>45818</v>
      </c>
      <c r="W7425" s="8" t="s">
        <v>3494</v>
      </c>
      <c r="X7425" s="8" t="s">
        <v>1212</v>
      </c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</row>
    <row r="7426" spans="1:55" ht="20" customHeight="1" x14ac:dyDescent="0.35">
      <c r="A7426" s="1"/>
      <c r="B7426" s="17">
        <v>45838</v>
      </c>
      <c r="C7426" s="16" t="s">
        <v>12313</v>
      </c>
      <c r="D7426" s="16" t="s">
        <v>1208</v>
      </c>
      <c r="E7426" s="18">
        <v>5.7</v>
      </c>
      <c r="F7426" s="9">
        <v>250000000</v>
      </c>
      <c r="G7426" s="19">
        <v>47646</v>
      </c>
      <c r="H7426" s="20">
        <v>45820</v>
      </c>
      <c r="I7426" s="20">
        <v>46003</v>
      </c>
      <c r="J7426" s="16" t="s">
        <v>1209</v>
      </c>
      <c r="K7426" s="16">
        <v>2</v>
      </c>
      <c r="L7426" s="16" t="s">
        <v>12314</v>
      </c>
      <c r="M7426" s="9">
        <v>-250557660.5</v>
      </c>
      <c r="N7426" s="9">
        <v>-741780.82</v>
      </c>
      <c r="O7426" s="9">
        <v>-249815879.68000001</v>
      </c>
      <c r="P7426" s="9">
        <v>4.3687132999999996</v>
      </c>
      <c r="Q7426" s="9">
        <v>4.2488406000000003</v>
      </c>
      <c r="R7426" s="9">
        <v>19.0570734</v>
      </c>
      <c r="S7426" s="9">
        <v>106457.96</v>
      </c>
      <c r="T7426" s="9">
        <v>202506110000021</v>
      </c>
      <c r="U7426" s="21">
        <v>45819</v>
      </c>
      <c r="V7426" s="21">
        <v>45820</v>
      </c>
      <c r="W7426" s="8" t="s">
        <v>12315</v>
      </c>
      <c r="X7426" s="8" t="s">
        <v>1212</v>
      </c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</row>
    <row r="7427" spans="1:55" ht="20" customHeight="1" x14ac:dyDescent="0.35">
      <c r="A7427" s="1"/>
      <c r="B7427" s="17">
        <v>45838</v>
      </c>
      <c r="C7427" s="16" t="s">
        <v>12316</v>
      </c>
      <c r="D7427" s="16" t="s">
        <v>1214</v>
      </c>
      <c r="E7427" s="18">
        <v>5.3482478000000002</v>
      </c>
      <c r="F7427" s="9">
        <v>250000000</v>
      </c>
      <c r="G7427" s="19">
        <v>47646</v>
      </c>
      <c r="H7427" s="20">
        <v>45820</v>
      </c>
      <c r="I7427" s="20">
        <v>46003</v>
      </c>
      <c r="J7427" s="16" t="s">
        <v>1209</v>
      </c>
      <c r="K7427" s="16">
        <v>2</v>
      </c>
      <c r="L7427" s="16" t="s">
        <v>12314</v>
      </c>
      <c r="M7427" s="9">
        <v>250696004.84999999</v>
      </c>
      <c r="N7427" s="9">
        <v>696004.85</v>
      </c>
      <c r="O7427" s="9">
        <v>250000000</v>
      </c>
      <c r="P7427" s="9">
        <v>0</v>
      </c>
      <c r="Q7427" s="9">
        <v>0</v>
      </c>
      <c r="R7427" s="9">
        <v>0</v>
      </c>
      <c r="S7427" s="9">
        <v>0</v>
      </c>
      <c r="T7427" s="9">
        <v>202506110000021</v>
      </c>
      <c r="U7427" s="21">
        <v>45819</v>
      </c>
      <c r="V7427" s="21">
        <v>45820</v>
      </c>
      <c r="W7427" s="8" t="s">
        <v>12315</v>
      </c>
      <c r="X7427" s="8" t="s">
        <v>1212</v>
      </c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</row>
    <row r="7428" spans="1:55" ht="20" customHeight="1" x14ac:dyDescent="0.35">
      <c r="A7428" s="1"/>
      <c r="B7428" s="17">
        <v>45838</v>
      </c>
      <c r="C7428" s="16" t="s">
        <v>12317</v>
      </c>
      <c r="D7428" s="16" t="s">
        <v>1208</v>
      </c>
      <c r="E7428" s="18">
        <v>5.7374999999999998</v>
      </c>
      <c r="F7428" s="9">
        <v>250000000</v>
      </c>
      <c r="G7428" s="19">
        <v>47646</v>
      </c>
      <c r="H7428" s="20">
        <v>45820</v>
      </c>
      <c r="I7428" s="20">
        <v>46003</v>
      </c>
      <c r="J7428" s="16" t="s">
        <v>1209</v>
      </c>
      <c r="K7428" s="16">
        <v>2</v>
      </c>
      <c r="L7428" s="16" t="s">
        <v>12318</v>
      </c>
      <c r="M7428" s="9">
        <v>-250962777.66</v>
      </c>
      <c r="N7428" s="9">
        <v>-746660.96</v>
      </c>
      <c r="O7428" s="9">
        <v>-250216116.69999999</v>
      </c>
      <c r="P7428" s="9">
        <v>4.3658301000000002</v>
      </c>
      <c r="Q7428" s="9">
        <v>4.2460462000000003</v>
      </c>
      <c r="R7428" s="9">
        <v>19.041159499999999</v>
      </c>
      <c r="S7428" s="9">
        <v>106559.95</v>
      </c>
      <c r="T7428" s="9">
        <v>202506110000277</v>
      </c>
      <c r="U7428" s="21">
        <v>45819</v>
      </c>
      <c r="V7428" s="21">
        <v>45820</v>
      </c>
      <c r="W7428" s="8" t="s">
        <v>12315</v>
      </c>
      <c r="X7428" s="8" t="s">
        <v>1212</v>
      </c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</row>
    <row r="7429" spans="1:55" ht="20" customHeight="1" x14ac:dyDescent="0.35">
      <c r="A7429" s="1"/>
      <c r="B7429" s="17">
        <v>45838</v>
      </c>
      <c r="C7429" s="16" t="s">
        <v>12319</v>
      </c>
      <c r="D7429" s="16" t="s">
        <v>1214</v>
      </c>
      <c r="E7429" s="18">
        <v>5.3482478000000002</v>
      </c>
      <c r="F7429" s="9">
        <v>250000000</v>
      </c>
      <c r="G7429" s="19">
        <v>47646</v>
      </c>
      <c r="H7429" s="20">
        <v>45820</v>
      </c>
      <c r="I7429" s="20">
        <v>46003</v>
      </c>
      <c r="J7429" s="16" t="s">
        <v>1209</v>
      </c>
      <c r="K7429" s="16">
        <v>2</v>
      </c>
      <c r="L7429" s="16" t="s">
        <v>12318</v>
      </c>
      <c r="M7429" s="9">
        <v>250696004.84999999</v>
      </c>
      <c r="N7429" s="9">
        <v>696004.85</v>
      </c>
      <c r="O7429" s="9">
        <v>250000000</v>
      </c>
      <c r="P7429" s="9">
        <v>0</v>
      </c>
      <c r="Q7429" s="9">
        <v>0</v>
      </c>
      <c r="R7429" s="9">
        <v>0</v>
      </c>
      <c r="S7429" s="9">
        <v>0</v>
      </c>
      <c r="T7429" s="9">
        <v>202506110000277</v>
      </c>
      <c r="U7429" s="21">
        <v>45819</v>
      </c>
      <c r="V7429" s="21">
        <v>45820</v>
      </c>
      <c r="W7429" s="8" t="s">
        <v>12315</v>
      </c>
      <c r="X7429" s="8" t="s">
        <v>1212</v>
      </c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</row>
    <row r="7430" spans="1:55" ht="20" customHeight="1" x14ac:dyDescent="0.35">
      <c r="A7430" s="1"/>
      <c r="B7430" s="17">
        <v>45838</v>
      </c>
      <c r="C7430" s="16" t="s">
        <v>12320</v>
      </c>
      <c r="D7430" s="16" t="s">
        <v>1208</v>
      </c>
      <c r="E7430" s="18">
        <v>5.5625</v>
      </c>
      <c r="F7430" s="9">
        <v>250000000</v>
      </c>
      <c r="G7430" s="19">
        <v>46916</v>
      </c>
      <c r="H7430" s="20">
        <v>45820</v>
      </c>
      <c r="I7430" s="20">
        <v>46003</v>
      </c>
      <c r="J7430" s="16" t="s">
        <v>1209</v>
      </c>
      <c r="K7430" s="16">
        <v>2</v>
      </c>
      <c r="L7430" s="16" t="s">
        <v>12321</v>
      </c>
      <c r="M7430" s="9">
        <v>-250620988.96000001</v>
      </c>
      <c r="N7430" s="9">
        <v>-723886.99</v>
      </c>
      <c r="O7430" s="9">
        <v>-249897101.97</v>
      </c>
      <c r="P7430" s="9">
        <v>2.7543690000000001</v>
      </c>
      <c r="Q7430" s="9">
        <v>2.6798107</v>
      </c>
      <c r="R7430" s="9">
        <v>9.0935219000000007</v>
      </c>
      <c r="S7430" s="9">
        <v>67161.679999999993</v>
      </c>
      <c r="T7430" s="9">
        <v>202506110000548</v>
      </c>
      <c r="U7430" s="21">
        <v>45819</v>
      </c>
      <c r="V7430" s="21">
        <v>45820</v>
      </c>
      <c r="W7430" s="8" t="s">
        <v>12322</v>
      </c>
      <c r="X7430" s="8" t="s">
        <v>1212</v>
      </c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</row>
    <row r="7431" spans="1:55" ht="20" customHeight="1" x14ac:dyDescent="0.35">
      <c r="A7431" s="1"/>
      <c r="B7431" s="17">
        <v>45838</v>
      </c>
      <c r="C7431" s="16" t="s">
        <v>12323</v>
      </c>
      <c r="D7431" s="16" t="s">
        <v>1214</v>
      </c>
      <c r="E7431" s="18">
        <v>5.3482478000000002</v>
      </c>
      <c r="F7431" s="9">
        <v>250000000</v>
      </c>
      <c r="G7431" s="19">
        <v>46916</v>
      </c>
      <c r="H7431" s="20">
        <v>45820</v>
      </c>
      <c r="I7431" s="20">
        <v>46003</v>
      </c>
      <c r="J7431" s="16" t="s">
        <v>1209</v>
      </c>
      <c r="K7431" s="16">
        <v>2</v>
      </c>
      <c r="L7431" s="16" t="s">
        <v>12321</v>
      </c>
      <c r="M7431" s="9">
        <v>250696004.84999999</v>
      </c>
      <c r="N7431" s="9">
        <v>696004.85</v>
      </c>
      <c r="O7431" s="9">
        <v>250000000</v>
      </c>
      <c r="P7431" s="9">
        <v>0</v>
      </c>
      <c r="Q7431" s="9">
        <v>0</v>
      </c>
      <c r="R7431" s="9">
        <v>0</v>
      </c>
      <c r="S7431" s="9">
        <v>0</v>
      </c>
      <c r="T7431" s="9">
        <v>202506110000548</v>
      </c>
      <c r="U7431" s="21">
        <v>45819</v>
      </c>
      <c r="V7431" s="21">
        <v>45820</v>
      </c>
      <c r="W7431" s="8" t="s">
        <v>12322</v>
      </c>
      <c r="X7431" s="8" t="s">
        <v>1212</v>
      </c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</row>
    <row r="7432" spans="1:55" ht="20" customHeight="1" x14ac:dyDescent="0.35">
      <c r="A7432" s="1"/>
      <c r="B7432" s="17">
        <v>45838</v>
      </c>
      <c r="C7432" s="16" t="s">
        <v>12324</v>
      </c>
      <c r="D7432" s="16" t="s">
        <v>1208</v>
      </c>
      <c r="E7432" s="18">
        <v>5.61</v>
      </c>
      <c r="F7432" s="9">
        <v>250000000</v>
      </c>
      <c r="G7432" s="19">
        <v>46916</v>
      </c>
      <c r="H7432" s="20">
        <v>45820</v>
      </c>
      <c r="I7432" s="20">
        <v>46003</v>
      </c>
      <c r="J7432" s="16" t="s">
        <v>1209</v>
      </c>
      <c r="K7432" s="16">
        <v>2</v>
      </c>
      <c r="L7432" s="16" t="s">
        <v>12325</v>
      </c>
      <c r="M7432" s="9">
        <v>-250946332.22</v>
      </c>
      <c r="N7432" s="9">
        <v>-730068.49</v>
      </c>
      <c r="O7432" s="9">
        <v>-250216263.72999999</v>
      </c>
      <c r="P7432" s="9">
        <v>2.7529493</v>
      </c>
      <c r="Q7432" s="9">
        <v>2.6784309999999998</v>
      </c>
      <c r="R7432" s="9">
        <v>9.0876198000000006</v>
      </c>
      <c r="S7432" s="9">
        <v>67214.240000000005</v>
      </c>
      <c r="T7432" s="9">
        <v>202506110001172</v>
      </c>
      <c r="U7432" s="21">
        <v>45819</v>
      </c>
      <c r="V7432" s="21">
        <v>45820</v>
      </c>
      <c r="W7432" s="8" t="s">
        <v>12322</v>
      </c>
      <c r="X7432" s="8" t="s">
        <v>1212</v>
      </c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</row>
    <row r="7433" spans="1:55" ht="20" customHeight="1" x14ac:dyDescent="0.35">
      <c r="A7433" s="1"/>
      <c r="B7433" s="17">
        <v>45838</v>
      </c>
      <c r="C7433" s="16" t="s">
        <v>12326</v>
      </c>
      <c r="D7433" s="16" t="s">
        <v>1214</v>
      </c>
      <c r="E7433" s="18">
        <v>5.3482478000000002</v>
      </c>
      <c r="F7433" s="9">
        <v>250000000</v>
      </c>
      <c r="G7433" s="19">
        <v>46916</v>
      </c>
      <c r="H7433" s="20">
        <v>45820</v>
      </c>
      <c r="I7433" s="20">
        <v>46003</v>
      </c>
      <c r="J7433" s="16" t="s">
        <v>1209</v>
      </c>
      <c r="K7433" s="16">
        <v>2</v>
      </c>
      <c r="L7433" s="16" t="s">
        <v>12325</v>
      </c>
      <c r="M7433" s="9">
        <v>250696004.84999999</v>
      </c>
      <c r="N7433" s="9">
        <v>696004.85</v>
      </c>
      <c r="O7433" s="9">
        <v>250000000</v>
      </c>
      <c r="P7433" s="9">
        <v>0</v>
      </c>
      <c r="Q7433" s="9">
        <v>0</v>
      </c>
      <c r="R7433" s="9">
        <v>0</v>
      </c>
      <c r="S7433" s="9">
        <v>0</v>
      </c>
      <c r="T7433" s="9">
        <v>202506110001172</v>
      </c>
      <c r="U7433" s="21">
        <v>45819</v>
      </c>
      <c r="V7433" s="21">
        <v>45820</v>
      </c>
      <c r="W7433" s="8" t="s">
        <v>12322</v>
      </c>
      <c r="X7433" s="8" t="s">
        <v>1212</v>
      </c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</row>
    <row r="7434" spans="1:55" ht="20" customHeight="1" x14ac:dyDescent="0.35">
      <c r="A7434" s="1"/>
      <c r="B7434" s="17">
        <v>45838</v>
      </c>
      <c r="C7434" s="16" t="s">
        <v>12327</v>
      </c>
      <c r="D7434" s="16" t="s">
        <v>1208</v>
      </c>
      <c r="E7434" s="18">
        <v>5.6725000000000003</v>
      </c>
      <c r="F7434" s="9">
        <v>250000000</v>
      </c>
      <c r="G7434" s="19">
        <v>47282</v>
      </c>
      <c r="H7434" s="20">
        <v>45821</v>
      </c>
      <c r="I7434" s="20">
        <v>46006</v>
      </c>
      <c r="J7434" s="16" t="s">
        <v>1209</v>
      </c>
      <c r="K7434" s="16">
        <v>2</v>
      </c>
      <c r="L7434" s="16" t="s">
        <v>12328</v>
      </c>
      <c r="M7434" s="9">
        <v>-250919941.16</v>
      </c>
      <c r="N7434" s="9">
        <v>-699349.32</v>
      </c>
      <c r="O7434" s="9">
        <v>-250220591.84</v>
      </c>
      <c r="P7434" s="9">
        <v>3.5870115999999999</v>
      </c>
      <c r="Q7434" s="9">
        <v>3.4891179999999999</v>
      </c>
      <c r="R7434" s="9">
        <v>13.910369899999999</v>
      </c>
      <c r="S7434" s="9">
        <v>87548.93</v>
      </c>
      <c r="T7434" s="9">
        <v>202506120000334</v>
      </c>
      <c r="U7434" s="21">
        <v>45820</v>
      </c>
      <c r="V7434" s="21">
        <v>45821</v>
      </c>
      <c r="W7434" s="8" t="s">
        <v>12329</v>
      </c>
      <c r="X7434" s="8" t="s">
        <v>1212</v>
      </c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</row>
    <row r="7435" spans="1:55" ht="20" customHeight="1" x14ac:dyDescent="0.35">
      <c r="A7435" s="1"/>
      <c r="B7435" s="17">
        <v>45838</v>
      </c>
      <c r="C7435" s="16" t="s">
        <v>12330</v>
      </c>
      <c r="D7435" s="16" t="s">
        <v>1214</v>
      </c>
      <c r="E7435" s="18">
        <v>5.3479236999999999</v>
      </c>
      <c r="F7435" s="9">
        <v>250000000</v>
      </c>
      <c r="G7435" s="19">
        <v>47282</v>
      </c>
      <c r="H7435" s="20">
        <v>45821</v>
      </c>
      <c r="I7435" s="20">
        <v>46006</v>
      </c>
      <c r="J7435" s="16" t="s">
        <v>1209</v>
      </c>
      <c r="K7435" s="16">
        <v>2</v>
      </c>
      <c r="L7435" s="16" t="s">
        <v>12328</v>
      </c>
      <c r="M7435" s="9">
        <v>250659333.06</v>
      </c>
      <c r="N7435" s="9">
        <v>659333.06000000006</v>
      </c>
      <c r="O7435" s="9">
        <v>250000000</v>
      </c>
      <c r="P7435" s="9">
        <v>0</v>
      </c>
      <c r="Q7435" s="9">
        <v>0</v>
      </c>
      <c r="R7435" s="9">
        <v>0</v>
      </c>
      <c r="S7435" s="9">
        <v>0</v>
      </c>
      <c r="T7435" s="9">
        <v>202506120000334</v>
      </c>
      <c r="U7435" s="21">
        <v>45820</v>
      </c>
      <c r="V7435" s="21">
        <v>45821</v>
      </c>
      <c r="W7435" s="8" t="s">
        <v>12329</v>
      </c>
      <c r="X7435" s="8" t="s">
        <v>1212</v>
      </c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</row>
    <row r="7436" spans="1:55" ht="20" customHeight="1" x14ac:dyDescent="0.35">
      <c r="A7436" s="1"/>
      <c r="B7436" s="17">
        <v>45838</v>
      </c>
      <c r="C7436" s="16" t="s">
        <v>12331</v>
      </c>
      <c r="D7436" s="16" t="s">
        <v>1208</v>
      </c>
      <c r="E7436" s="18">
        <v>5.59</v>
      </c>
      <c r="F7436" s="9">
        <v>250000000</v>
      </c>
      <c r="G7436" s="19">
        <v>46917</v>
      </c>
      <c r="H7436" s="20">
        <v>45821</v>
      </c>
      <c r="I7436" s="20">
        <v>46006</v>
      </c>
      <c r="J7436" s="16" t="s">
        <v>1209</v>
      </c>
      <c r="K7436" s="16">
        <v>2</v>
      </c>
      <c r="L7436" s="16" t="s">
        <v>12332</v>
      </c>
      <c r="M7436" s="9">
        <v>-250770460.96000001</v>
      </c>
      <c r="N7436" s="9">
        <v>-689178.08</v>
      </c>
      <c r="O7436" s="9">
        <v>-250081282.88</v>
      </c>
      <c r="P7436" s="9">
        <v>2.7562877000000001</v>
      </c>
      <c r="Q7436" s="9">
        <v>2.6816770000000001</v>
      </c>
      <c r="R7436" s="9">
        <v>9.1038703999999999</v>
      </c>
      <c r="S7436" s="9">
        <v>67248.539999999994</v>
      </c>
      <c r="T7436" s="9">
        <v>202506120000338</v>
      </c>
      <c r="U7436" s="21">
        <v>45820</v>
      </c>
      <c r="V7436" s="21">
        <v>45821</v>
      </c>
      <c r="W7436" s="8" t="s">
        <v>12329</v>
      </c>
      <c r="X7436" s="8" t="s">
        <v>1212</v>
      </c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</row>
    <row r="7437" spans="1:55" ht="20" customHeight="1" x14ac:dyDescent="0.35">
      <c r="A7437" s="1"/>
      <c r="B7437" s="17">
        <v>45838</v>
      </c>
      <c r="C7437" s="16" t="s">
        <v>12333</v>
      </c>
      <c r="D7437" s="16" t="s">
        <v>1214</v>
      </c>
      <c r="E7437" s="18">
        <v>5.3479236999999999</v>
      </c>
      <c r="F7437" s="9">
        <v>250000000</v>
      </c>
      <c r="G7437" s="19">
        <v>46917</v>
      </c>
      <c r="H7437" s="20">
        <v>45821</v>
      </c>
      <c r="I7437" s="20">
        <v>46006</v>
      </c>
      <c r="J7437" s="16" t="s">
        <v>1209</v>
      </c>
      <c r="K7437" s="16">
        <v>2</v>
      </c>
      <c r="L7437" s="16" t="s">
        <v>12332</v>
      </c>
      <c r="M7437" s="9">
        <v>250659333.06</v>
      </c>
      <c r="N7437" s="9">
        <v>659333.06000000006</v>
      </c>
      <c r="O7437" s="9">
        <v>250000000</v>
      </c>
      <c r="P7437" s="9">
        <v>0</v>
      </c>
      <c r="Q7437" s="9">
        <v>0</v>
      </c>
      <c r="R7437" s="9">
        <v>0</v>
      </c>
      <c r="S7437" s="9">
        <v>0</v>
      </c>
      <c r="T7437" s="9">
        <v>202506120000338</v>
      </c>
      <c r="U7437" s="21">
        <v>45820</v>
      </c>
      <c r="V7437" s="21">
        <v>45821</v>
      </c>
      <c r="W7437" s="8" t="s">
        <v>12329</v>
      </c>
      <c r="X7437" s="8" t="s">
        <v>1212</v>
      </c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</row>
    <row r="7438" spans="1:55" ht="20" customHeight="1" x14ac:dyDescent="0.35">
      <c r="A7438" s="1"/>
      <c r="B7438" s="17">
        <v>45838</v>
      </c>
      <c r="C7438" s="16" t="s">
        <v>12334</v>
      </c>
      <c r="D7438" s="16" t="s">
        <v>1208</v>
      </c>
      <c r="E7438" s="18">
        <v>5.665</v>
      </c>
      <c r="F7438" s="9">
        <v>100000000</v>
      </c>
      <c r="G7438" s="19">
        <v>47282</v>
      </c>
      <c r="H7438" s="20">
        <v>45821</v>
      </c>
      <c r="I7438" s="20">
        <v>46006</v>
      </c>
      <c r="J7438" s="16" t="s">
        <v>1209</v>
      </c>
      <c r="K7438" s="16">
        <v>2</v>
      </c>
      <c r="L7438" s="16" t="s">
        <v>12335</v>
      </c>
      <c r="M7438" s="9">
        <v>-100341326.70999999</v>
      </c>
      <c r="N7438" s="9">
        <v>-279369.86</v>
      </c>
      <c r="O7438" s="9">
        <v>-100061956.84999999</v>
      </c>
      <c r="P7438" s="9">
        <v>3.5873989000000002</v>
      </c>
      <c r="Q7438" s="9">
        <v>3.4894938999999998</v>
      </c>
      <c r="R7438" s="9">
        <v>13.912269800000001</v>
      </c>
      <c r="S7438" s="9">
        <v>35014.04</v>
      </c>
      <c r="T7438" s="9">
        <v>202506120000402</v>
      </c>
      <c r="U7438" s="21">
        <v>45820</v>
      </c>
      <c r="V7438" s="21">
        <v>45821</v>
      </c>
      <c r="W7438" s="8" t="s">
        <v>12329</v>
      </c>
      <c r="X7438" s="8" t="s">
        <v>1212</v>
      </c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</row>
    <row r="7439" spans="1:55" ht="20" customHeight="1" x14ac:dyDescent="0.35">
      <c r="A7439" s="1"/>
      <c r="B7439" s="17">
        <v>45838</v>
      </c>
      <c r="C7439" s="16" t="s">
        <v>12336</v>
      </c>
      <c r="D7439" s="16" t="s">
        <v>1214</v>
      </c>
      <c r="E7439" s="18">
        <v>5.3479234</v>
      </c>
      <c r="F7439" s="9">
        <v>100000000</v>
      </c>
      <c r="G7439" s="19">
        <v>47282</v>
      </c>
      <c r="H7439" s="20">
        <v>45821</v>
      </c>
      <c r="I7439" s="20">
        <v>46006</v>
      </c>
      <c r="J7439" s="16" t="s">
        <v>1209</v>
      </c>
      <c r="K7439" s="16">
        <v>2</v>
      </c>
      <c r="L7439" s="16" t="s">
        <v>12335</v>
      </c>
      <c r="M7439" s="9">
        <v>100263733.20999999</v>
      </c>
      <c r="N7439" s="9">
        <v>263733.21000000002</v>
      </c>
      <c r="O7439" s="9">
        <v>100000000</v>
      </c>
      <c r="P7439" s="9">
        <v>0</v>
      </c>
      <c r="Q7439" s="9">
        <v>0</v>
      </c>
      <c r="R7439" s="9">
        <v>0</v>
      </c>
      <c r="S7439" s="9">
        <v>0</v>
      </c>
      <c r="T7439" s="9">
        <v>202506120000402</v>
      </c>
      <c r="U7439" s="21">
        <v>45820</v>
      </c>
      <c r="V7439" s="21">
        <v>45821</v>
      </c>
      <c r="W7439" s="8" t="s">
        <v>12329</v>
      </c>
      <c r="X7439" s="8" t="s">
        <v>1212</v>
      </c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</row>
    <row r="7440" spans="1:55" ht="20" customHeight="1" x14ac:dyDescent="0.35">
      <c r="A7440" s="1"/>
      <c r="B7440" s="17">
        <v>45838</v>
      </c>
      <c r="C7440" s="16" t="s">
        <v>12337</v>
      </c>
      <c r="D7440" s="16" t="s">
        <v>1208</v>
      </c>
      <c r="E7440" s="18">
        <v>5.5149999999999997</v>
      </c>
      <c r="F7440" s="9">
        <v>2000000000</v>
      </c>
      <c r="G7440" s="19">
        <v>46552</v>
      </c>
      <c r="H7440" s="20">
        <v>45821</v>
      </c>
      <c r="I7440" s="20">
        <v>46006</v>
      </c>
      <c r="J7440" s="16" t="s">
        <v>1209</v>
      </c>
      <c r="K7440" s="16">
        <v>2</v>
      </c>
      <c r="L7440" s="16" t="s">
        <v>12338</v>
      </c>
      <c r="M7440" s="9">
        <v>-2005277441.76</v>
      </c>
      <c r="N7440" s="9">
        <v>-5439452.0499999998</v>
      </c>
      <c r="O7440" s="9">
        <v>-1999837989.71</v>
      </c>
      <c r="P7440" s="9">
        <v>1.8741245</v>
      </c>
      <c r="Q7440" s="9">
        <v>1.8238316000000001</v>
      </c>
      <c r="R7440" s="9">
        <v>4.9271871000000003</v>
      </c>
      <c r="S7440" s="9">
        <v>365728.83</v>
      </c>
      <c r="T7440" s="9">
        <v>202506120000534</v>
      </c>
      <c r="U7440" s="21">
        <v>45820</v>
      </c>
      <c r="V7440" s="21">
        <v>45821</v>
      </c>
      <c r="W7440" s="8" t="s">
        <v>3494</v>
      </c>
      <c r="X7440" s="8" t="s">
        <v>1212</v>
      </c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</row>
    <row r="7441" spans="1:55" ht="20" customHeight="1" x14ac:dyDescent="0.35">
      <c r="A7441" s="1"/>
      <c r="B7441" s="17">
        <v>45838</v>
      </c>
      <c r="C7441" s="16" t="s">
        <v>12339</v>
      </c>
      <c r="D7441" s="16" t="s">
        <v>1214</v>
      </c>
      <c r="E7441" s="18">
        <v>5.3479235999999997</v>
      </c>
      <c r="F7441" s="9">
        <v>2000000000</v>
      </c>
      <c r="G7441" s="19">
        <v>46552</v>
      </c>
      <c r="H7441" s="20">
        <v>45821</v>
      </c>
      <c r="I7441" s="20">
        <v>46006</v>
      </c>
      <c r="J7441" s="16" t="s">
        <v>1209</v>
      </c>
      <c r="K7441" s="16">
        <v>2</v>
      </c>
      <c r="L7441" s="16" t="s">
        <v>12338</v>
      </c>
      <c r="M7441" s="9">
        <v>2005274664.3399999</v>
      </c>
      <c r="N7441" s="9">
        <v>5274664.34</v>
      </c>
      <c r="O7441" s="9">
        <v>2000000000</v>
      </c>
      <c r="P7441" s="9">
        <v>0</v>
      </c>
      <c r="Q7441" s="9">
        <v>0</v>
      </c>
      <c r="R7441" s="9">
        <v>0</v>
      </c>
      <c r="S7441" s="9">
        <v>0</v>
      </c>
      <c r="T7441" s="9">
        <v>202506120000534</v>
      </c>
      <c r="U7441" s="21">
        <v>45820</v>
      </c>
      <c r="V7441" s="21">
        <v>45821</v>
      </c>
      <c r="W7441" s="8" t="s">
        <v>3494</v>
      </c>
      <c r="X7441" s="8" t="s">
        <v>1212</v>
      </c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</row>
    <row r="7442" spans="1:55" ht="20" customHeight="1" x14ac:dyDescent="0.35">
      <c r="A7442" s="1"/>
      <c r="B7442" s="17">
        <v>45838</v>
      </c>
      <c r="C7442" s="16" t="s">
        <v>12340</v>
      </c>
      <c r="D7442" s="16" t="s">
        <v>1208</v>
      </c>
      <c r="E7442" s="18">
        <v>5.5</v>
      </c>
      <c r="F7442" s="9">
        <v>250000000</v>
      </c>
      <c r="G7442" s="19">
        <v>46554</v>
      </c>
      <c r="H7442" s="20">
        <v>45824</v>
      </c>
      <c r="I7442" s="20">
        <v>46007</v>
      </c>
      <c r="J7442" s="16" t="s">
        <v>1209</v>
      </c>
      <c r="K7442" s="16">
        <v>2</v>
      </c>
      <c r="L7442" s="16" t="s">
        <v>12341</v>
      </c>
      <c r="M7442" s="9">
        <v>-250476494.72999999</v>
      </c>
      <c r="N7442" s="9">
        <v>-565068.49</v>
      </c>
      <c r="O7442" s="9">
        <v>-249911426.24000001</v>
      </c>
      <c r="P7442" s="9">
        <v>1.8800003000000001</v>
      </c>
      <c r="Q7442" s="9">
        <v>1.8295471000000001</v>
      </c>
      <c r="R7442" s="9">
        <v>4.9504694999999996</v>
      </c>
      <c r="S7442" s="9">
        <v>45825.85</v>
      </c>
      <c r="T7442" s="9">
        <v>202506130000328</v>
      </c>
      <c r="U7442" s="21">
        <v>45821</v>
      </c>
      <c r="V7442" s="21">
        <v>45824</v>
      </c>
      <c r="W7442" s="8" t="s">
        <v>3494</v>
      </c>
      <c r="X7442" s="8" t="s">
        <v>1212</v>
      </c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</row>
    <row r="7443" spans="1:55" ht="20" customHeight="1" x14ac:dyDescent="0.35">
      <c r="A7443" s="1"/>
      <c r="B7443" s="17">
        <v>45838</v>
      </c>
      <c r="C7443" s="16" t="s">
        <v>12342</v>
      </c>
      <c r="D7443" s="16" t="s">
        <v>1214</v>
      </c>
      <c r="E7443" s="18">
        <v>5.3451579000000002</v>
      </c>
      <c r="F7443" s="9">
        <v>250000000</v>
      </c>
      <c r="G7443" s="19">
        <v>46554</v>
      </c>
      <c r="H7443" s="20">
        <v>45824</v>
      </c>
      <c r="I7443" s="20">
        <v>46007</v>
      </c>
      <c r="J7443" s="16" t="s">
        <v>1209</v>
      </c>
      <c r="K7443" s="16">
        <v>2</v>
      </c>
      <c r="L7443" s="16" t="s">
        <v>12341</v>
      </c>
      <c r="M7443" s="9">
        <v>250549160.06</v>
      </c>
      <c r="N7443" s="9">
        <v>549160.06000000006</v>
      </c>
      <c r="O7443" s="9">
        <v>250000000</v>
      </c>
      <c r="P7443" s="9">
        <v>0</v>
      </c>
      <c r="Q7443" s="9">
        <v>0</v>
      </c>
      <c r="R7443" s="9">
        <v>0</v>
      </c>
      <c r="S7443" s="9">
        <v>0</v>
      </c>
      <c r="T7443" s="9">
        <v>202506130000328</v>
      </c>
      <c r="U7443" s="21">
        <v>45821</v>
      </c>
      <c r="V7443" s="21">
        <v>45824</v>
      </c>
      <c r="W7443" s="8" t="s">
        <v>3494</v>
      </c>
      <c r="X7443" s="8" t="s">
        <v>1212</v>
      </c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</row>
    <row r="7444" spans="1:55" ht="20" customHeight="1" x14ac:dyDescent="0.35">
      <c r="A7444" s="1"/>
      <c r="B7444" s="17">
        <v>45838</v>
      </c>
      <c r="C7444" s="16" t="s">
        <v>12343</v>
      </c>
      <c r="D7444" s="16" t="s">
        <v>1208</v>
      </c>
      <c r="E7444" s="18">
        <v>5.4749999999999996</v>
      </c>
      <c r="F7444" s="9">
        <v>1000000000</v>
      </c>
      <c r="G7444" s="19">
        <v>46559</v>
      </c>
      <c r="H7444" s="20">
        <v>45827</v>
      </c>
      <c r="I7444" s="20">
        <v>46010</v>
      </c>
      <c r="J7444" s="16" t="s">
        <v>1209</v>
      </c>
      <c r="K7444" s="16">
        <v>2</v>
      </c>
      <c r="L7444" s="16" t="s">
        <v>12344</v>
      </c>
      <c r="M7444" s="9">
        <v>-1000969998.54</v>
      </c>
      <c r="N7444" s="9">
        <v>-1800000</v>
      </c>
      <c r="O7444" s="9">
        <v>-999169998.53999996</v>
      </c>
      <c r="P7444" s="9">
        <v>1.8935964999999999</v>
      </c>
      <c r="Q7444" s="9">
        <v>1.8427723</v>
      </c>
      <c r="R7444" s="9">
        <v>5.0054765000000003</v>
      </c>
      <c r="S7444" s="9">
        <v>184455.98</v>
      </c>
      <c r="T7444" s="9">
        <v>202506180000057</v>
      </c>
      <c r="U7444" s="21">
        <v>45826</v>
      </c>
      <c r="V7444" s="21">
        <v>45827</v>
      </c>
      <c r="W7444" s="8" t="s">
        <v>3494</v>
      </c>
      <c r="X7444" s="8" t="s">
        <v>1212</v>
      </c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</row>
    <row r="7445" spans="1:55" ht="20" customHeight="1" x14ac:dyDescent="0.35">
      <c r="A7445" s="1"/>
      <c r="B7445" s="17">
        <v>45838</v>
      </c>
      <c r="C7445" s="16" t="s">
        <v>12345</v>
      </c>
      <c r="D7445" s="16" t="s">
        <v>1214</v>
      </c>
      <c r="E7445" s="18">
        <v>5.3497490000000001</v>
      </c>
      <c r="F7445" s="9">
        <v>1000000000</v>
      </c>
      <c r="G7445" s="19">
        <v>46559</v>
      </c>
      <c r="H7445" s="20">
        <v>45827</v>
      </c>
      <c r="I7445" s="20">
        <v>46010</v>
      </c>
      <c r="J7445" s="16" t="s">
        <v>1209</v>
      </c>
      <c r="K7445" s="16">
        <v>2</v>
      </c>
      <c r="L7445" s="16" t="s">
        <v>12344</v>
      </c>
      <c r="M7445" s="9">
        <v>1001758821.58</v>
      </c>
      <c r="N7445" s="9">
        <v>1758821.58</v>
      </c>
      <c r="O7445" s="9">
        <v>1000000000</v>
      </c>
      <c r="P7445" s="9">
        <v>0</v>
      </c>
      <c r="Q7445" s="9">
        <v>0</v>
      </c>
      <c r="R7445" s="9">
        <v>0</v>
      </c>
      <c r="S7445" s="9">
        <v>0</v>
      </c>
      <c r="T7445" s="9">
        <v>202506180000057</v>
      </c>
      <c r="U7445" s="21">
        <v>45826</v>
      </c>
      <c r="V7445" s="21">
        <v>45827</v>
      </c>
      <c r="W7445" s="8" t="s">
        <v>3494</v>
      </c>
      <c r="X7445" s="8" t="s">
        <v>1212</v>
      </c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</row>
    <row r="7446" spans="1:55" ht="20" customHeight="1" x14ac:dyDescent="0.35">
      <c r="A7446" s="1"/>
      <c r="B7446" s="17">
        <v>45838</v>
      </c>
      <c r="C7446" s="16" t="s">
        <v>12346</v>
      </c>
      <c r="D7446" s="16" t="s">
        <v>1208</v>
      </c>
      <c r="E7446" s="18">
        <v>5.47</v>
      </c>
      <c r="F7446" s="9">
        <v>500000000</v>
      </c>
      <c r="G7446" s="19">
        <v>46559</v>
      </c>
      <c r="H7446" s="20">
        <v>45827</v>
      </c>
      <c r="I7446" s="20">
        <v>46010</v>
      </c>
      <c r="J7446" s="16" t="s">
        <v>1209</v>
      </c>
      <c r="K7446" s="16">
        <v>2</v>
      </c>
      <c r="L7446" s="16" t="s">
        <v>12347</v>
      </c>
      <c r="M7446" s="9">
        <v>-500438051.97000003</v>
      </c>
      <c r="N7446" s="9">
        <v>-899178.08</v>
      </c>
      <c r="O7446" s="9">
        <v>-499538873.88999999</v>
      </c>
      <c r="P7446" s="9">
        <v>1.8936613</v>
      </c>
      <c r="Q7446" s="9">
        <v>1.8428353</v>
      </c>
      <c r="R7446" s="9">
        <v>5.0056905</v>
      </c>
      <c r="S7446" s="9">
        <v>92222.49</v>
      </c>
      <c r="T7446" s="9">
        <v>202506180000072</v>
      </c>
      <c r="U7446" s="21">
        <v>45826</v>
      </c>
      <c r="V7446" s="21">
        <v>45827</v>
      </c>
      <c r="W7446" s="8" t="s">
        <v>3494</v>
      </c>
      <c r="X7446" s="8" t="s">
        <v>1212</v>
      </c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</row>
    <row r="7447" spans="1:55" ht="20" customHeight="1" x14ac:dyDescent="0.35">
      <c r="A7447" s="1"/>
      <c r="B7447" s="17">
        <v>45838</v>
      </c>
      <c r="C7447" s="16" t="s">
        <v>12348</v>
      </c>
      <c r="D7447" s="16" t="s">
        <v>1214</v>
      </c>
      <c r="E7447" s="18">
        <v>5.3497490000000001</v>
      </c>
      <c r="F7447" s="9">
        <v>500000000</v>
      </c>
      <c r="G7447" s="19">
        <v>46559</v>
      </c>
      <c r="H7447" s="20">
        <v>45827</v>
      </c>
      <c r="I7447" s="20">
        <v>46010</v>
      </c>
      <c r="J7447" s="16" t="s">
        <v>1209</v>
      </c>
      <c r="K7447" s="16">
        <v>2</v>
      </c>
      <c r="L7447" s="16" t="s">
        <v>12347</v>
      </c>
      <c r="M7447" s="9">
        <v>500879410.79000002</v>
      </c>
      <c r="N7447" s="9">
        <v>879410.79</v>
      </c>
      <c r="O7447" s="9">
        <v>500000000</v>
      </c>
      <c r="P7447" s="9">
        <v>0</v>
      </c>
      <c r="Q7447" s="9">
        <v>0</v>
      </c>
      <c r="R7447" s="9">
        <v>0</v>
      </c>
      <c r="S7447" s="9">
        <v>0</v>
      </c>
      <c r="T7447" s="9">
        <v>202506180000072</v>
      </c>
      <c r="U7447" s="21">
        <v>45826</v>
      </c>
      <c r="V7447" s="21">
        <v>45827</v>
      </c>
      <c r="W7447" s="8" t="s">
        <v>3494</v>
      </c>
      <c r="X7447" s="8" t="s">
        <v>1212</v>
      </c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</row>
    <row r="7448" spans="1:55" ht="20" customHeight="1" x14ac:dyDescent="0.35">
      <c r="A7448" s="1"/>
      <c r="B7448" s="17">
        <v>45838</v>
      </c>
      <c r="C7448" s="16" t="s">
        <v>12349</v>
      </c>
      <c r="D7448" s="16" t="s">
        <v>1208</v>
      </c>
      <c r="E7448" s="18">
        <v>5.48</v>
      </c>
      <c r="F7448" s="9">
        <v>500000000</v>
      </c>
      <c r="G7448" s="19">
        <v>46559</v>
      </c>
      <c r="H7448" s="20">
        <v>45827</v>
      </c>
      <c r="I7448" s="20">
        <v>46010</v>
      </c>
      <c r="J7448" s="16" t="s">
        <v>1209</v>
      </c>
      <c r="K7448" s="16">
        <v>2</v>
      </c>
      <c r="L7448" s="16" t="s">
        <v>12350</v>
      </c>
      <c r="M7448" s="9">
        <v>-500531946.56</v>
      </c>
      <c r="N7448" s="9">
        <v>-900821.92</v>
      </c>
      <c r="O7448" s="9">
        <v>-499631124.63999999</v>
      </c>
      <c r="P7448" s="9">
        <v>1.8935318000000001</v>
      </c>
      <c r="Q7448" s="9">
        <v>1.8427093000000001</v>
      </c>
      <c r="R7448" s="9">
        <v>5.0052626</v>
      </c>
      <c r="S7448" s="9">
        <v>92233.49</v>
      </c>
      <c r="T7448" s="9">
        <v>202506180000132</v>
      </c>
      <c r="U7448" s="21">
        <v>45826</v>
      </c>
      <c r="V7448" s="21">
        <v>45827</v>
      </c>
      <c r="W7448" s="8" t="s">
        <v>3494</v>
      </c>
      <c r="X7448" s="8" t="s">
        <v>1212</v>
      </c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</row>
    <row r="7449" spans="1:55" ht="20" customHeight="1" x14ac:dyDescent="0.35">
      <c r="A7449" s="1"/>
      <c r="B7449" s="17">
        <v>45838</v>
      </c>
      <c r="C7449" s="16" t="s">
        <v>12351</v>
      </c>
      <c r="D7449" s="16" t="s">
        <v>1214</v>
      </c>
      <c r="E7449" s="18">
        <v>5.3497490000000001</v>
      </c>
      <c r="F7449" s="9">
        <v>500000000</v>
      </c>
      <c r="G7449" s="19">
        <v>46559</v>
      </c>
      <c r="H7449" s="20">
        <v>45827</v>
      </c>
      <c r="I7449" s="20">
        <v>46010</v>
      </c>
      <c r="J7449" s="16" t="s">
        <v>1209</v>
      </c>
      <c r="K7449" s="16">
        <v>2</v>
      </c>
      <c r="L7449" s="16" t="s">
        <v>12350</v>
      </c>
      <c r="M7449" s="9">
        <v>500879410.79000002</v>
      </c>
      <c r="N7449" s="9">
        <v>879410.79</v>
      </c>
      <c r="O7449" s="9">
        <v>500000000</v>
      </c>
      <c r="P7449" s="9">
        <v>0</v>
      </c>
      <c r="Q7449" s="9">
        <v>0</v>
      </c>
      <c r="R7449" s="9">
        <v>0</v>
      </c>
      <c r="S7449" s="9">
        <v>0</v>
      </c>
      <c r="T7449" s="9">
        <v>202506180000132</v>
      </c>
      <c r="U7449" s="21">
        <v>45826</v>
      </c>
      <c r="V7449" s="21">
        <v>45827</v>
      </c>
      <c r="W7449" s="8" t="s">
        <v>3494</v>
      </c>
      <c r="X7449" s="8" t="s">
        <v>1212</v>
      </c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</row>
    <row r="7450" spans="1:55" ht="20" customHeight="1" x14ac:dyDescent="0.35">
      <c r="A7450" s="1"/>
      <c r="B7450" s="17">
        <v>45838</v>
      </c>
      <c r="C7450" s="16" t="s">
        <v>12352</v>
      </c>
      <c r="D7450" s="16" t="s">
        <v>1208</v>
      </c>
      <c r="E7450" s="18">
        <v>5.48</v>
      </c>
      <c r="F7450" s="9">
        <v>500000000</v>
      </c>
      <c r="G7450" s="19">
        <v>46559</v>
      </c>
      <c r="H7450" s="20">
        <v>45827</v>
      </c>
      <c r="I7450" s="20">
        <v>46010</v>
      </c>
      <c r="J7450" s="16" t="s">
        <v>1209</v>
      </c>
      <c r="K7450" s="16">
        <v>2</v>
      </c>
      <c r="L7450" s="16" t="s">
        <v>12353</v>
      </c>
      <c r="M7450" s="9">
        <v>-500531946.56</v>
      </c>
      <c r="N7450" s="9">
        <v>-900821.92</v>
      </c>
      <c r="O7450" s="9">
        <v>-499631124.63999999</v>
      </c>
      <c r="P7450" s="9">
        <v>1.8935318000000001</v>
      </c>
      <c r="Q7450" s="9">
        <v>1.8427093000000001</v>
      </c>
      <c r="R7450" s="9">
        <v>5.0052626</v>
      </c>
      <c r="S7450" s="9">
        <v>92233.49</v>
      </c>
      <c r="T7450" s="9">
        <v>202506180000133</v>
      </c>
      <c r="U7450" s="21">
        <v>45826</v>
      </c>
      <c r="V7450" s="21">
        <v>45827</v>
      </c>
      <c r="W7450" s="8" t="s">
        <v>3494</v>
      </c>
      <c r="X7450" s="8" t="s">
        <v>1212</v>
      </c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</row>
    <row r="7451" spans="1:55" ht="20" customHeight="1" x14ac:dyDescent="0.35">
      <c r="A7451" s="1"/>
      <c r="B7451" s="17">
        <v>45838</v>
      </c>
      <c r="C7451" s="16" t="s">
        <v>12354</v>
      </c>
      <c r="D7451" s="16" t="s">
        <v>1214</v>
      </c>
      <c r="E7451" s="18">
        <v>5.3497490000000001</v>
      </c>
      <c r="F7451" s="9">
        <v>500000000</v>
      </c>
      <c r="G7451" s="19">
        <v>46559</v>
      </c>
      <c r="H7451" s="20">
        <v>45827</v>
      </c>
      <c r="I7451" s="20">
        <v>46010</v>
      </c>
      <c r="J7451" s="16" t="s">
        <v>1209</v>
      </c>
      <c r="K7451" s="16">
        <v>2</v>
      </c>
      <c r="L7451" s="16" t="s">
        <v>12353</v>
      </c>
      <c r="M7451" s="9">
        <v>500879410.79000002</v>
      </c>
      <c r="N7451" s="9">
        <v>879410.79</v>
      </c>
      <c r="O7451" s="9">
        <v>500000000</v>
      </c>
      <c r="P7451" s="9">
        <v>0</v>
      </c>
      <c r="Q7451" s="9">
        <v>0</v>
      </c>
      <c r="R7451" s="9">
        <v>0</v>
      </c>
      <c r="S7451" s="9">
        <v>0</v>
      </c>
      <c r="T7451" s="9">
        <v>202506180000133</v>
      </c>
      <c r="U7451" s="21">
        <v>45826</v>
      </c>
      <c r="V7451" s="21">
        <v>45827</v>
      </c>
      <c r="W7451" s="8" t="s">
        <v>3494</v>
      </c>
      <c r="X7451" s="8" t="s">
        <v>1212</v>
      </c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</row>
    <row r="7452" spans="1:55" ht="20" customHeight="1" x14ac:dyDescent="0.35">
      <c r="A7452" s="1"/>
      <c r="B7452" s="17">
        <v>45838</v>
      </c>
      <c r="C7452" s="16" t="s">
        <v>12355</v>
      </c>
      <c r="D7452" s="16" t="s">
        <v>1208</v>
      </c>
      <c r="E7452" s="18">
        <v>5.7625000000000002</v>
      </c>
      <c r="F7452" s="9">
        <v>50000000</v>
      </c>
      <c r="G7452" s="19">
        <v>47658</v>
      </c>
      <c r="H7452" s="20">
        <v>45832</v>
      </c>
      <c r="I7452" s="20">
        <v>46015</v>
      </c>
      <c r="J7452" s="16" t="s">
        <v>1209</v>
      </c>
      <c r="K7452" s="16">
        <v>2</v>
      </c>
      <c r="L7452" s="16" t="s">
        <v>12356</v>
      </c>
      <c r="M7452" s="9">
        <v>-50148620.450000003</v>
      </c>
      <c r="N7452" s="9">
        <v>-55256.85</v>
      </c>
      <c r="O7452" s="9">
        <v>-50093363.600000001</v>
      </c>
      <c r="P7452" s="9">
        <v>4.3967112999999998</v>
      </c>
      <c r="Q7452" s="9">
        <v>4.2760688</v>
      </c>
      <c r="R7452" s="9">
        <v>19.238893300000001</v>
      </c>
      <c r="S7452" s="9">
        <v>21443.9</v>
      </c>
      <c r="T7452" s="9">
        <v>202506230000098</v>
      </c>
      <c r="U7452" s="21">
        <v>45831</v>
      </c>
      <c r="V7452" s="21">
        <v>45832</v>
      </c>
      <c r="W7452" s="8" t="s">
        <v>2991</v>
      </c>
      <c r="X7452" s="8" t="s">
        <v>1212</v>
      </c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</row>
    <row r="7453" spans="1:55" ht="20" customHeight="1" x14ac:dyDescent="0.35">
      <c r="A7453" s="1"/>
      <c r="B7453" s="17">
        <v>45838</v>
      </c>
      <c r="C7453" s="16" t="s">
        <v>12357</v>
      </c>
      <c r="D7453" s="16" t="s">
        <v>1214</v>
      </c>
      <c r="E7453" s="18">
        <v>5.3806067999999998</v>
      </c>
      <c r="F7453" s="9">
        <v>50000000</v>
      </c>
      <c r="G7453" s="19">
        <v>47658</v>
      </c>
      <c r="H7453" s="20">
        <v>45832</v>
      </c>
      <c r="I7453" s="20">
        <v>46015</v>
      </c>
      <c r="J7453" s="16" t="s">
        <v>1209</v>
      </c>
      <c r="K7453" s="16">
        <v>2</v>
      </c>
      <c r="L7453" s="16" t="s">
        <v>12356</v>
      </c>
      <c r="M7453" s="9">
        <v>50051594.859999999</v>
      </c>
      <c r="N7453" s="9">
        <v>51594.86</v>
      </c>
      <c r="O7453" s="9">
        <v>50000000</v>
      </c>
      <c r="P7453" s="9">
        <v>0</v>
      </c>
      <c r="Q7453" s="9">
        <v>0</v>
      </c>
      <c r="R7453" s="9">
        <v>0</v>
      </c>
      <c r="S7453" s="9">
        <v>0</v>
      </c>
      <c r="T7453" s="9">
        <v>202506230000098</v>
      </c>
      <c r="U7453" s="21">
        <v>45831</v>
      </c>
      <c r="V7453" s="21">
        <v>45832</v>
      </c>
      <c r="W7453" s="8" t="s">
        <v>2991</v>
      </c>
      <c r="X7453" s="8" t="s">
        <v>1212</v>
      </c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</row>
    <row r="7454" spans="1:55" ht="20" customHeight="1" x14ac:dyDescent="0.35">
      <c r="A7454" s="1"/>
      <c r="B7454" s="17">
        <v>45838</v>
      </c>
      <c r="C7454" s="16" t="s">
        <v>12358</v>
      </c>
      <c r="D7454" s="16" t="s">
        <v>1208</v>
      </c>
      <c r="E7454" s="18">
        <v>5.7625000000000002</v>
      </c>
      <c r="F7454" s="9">
        <v>200000000</v>
      </c>
      <c r="G7454" s="19">
        <v>47658</v>
      </c>
      <c r="H7454" s="20">
        <v>45832</v>
      </c>
      <c r="I7454" s="20">
        <v>46015</v>
      </c>
      <c r="J7454" s="16" t="s">
        <v>1209</v>
      </c>
      <c r="K7454" s="16">
        <v>2</v>
      </c>
      <c r="L7454" s="16" t="s">
        <v>12359</v>
      </c>
      <c r="M7454" s="9">
        <v>-200594481.78</v>
      </c>
      <c r="N7454" s="9">
        <v>-221027.4</v>
      </c>
      <c r="O7454" s="9">
        <v>-200373454.38</v>
      </c>
      <c r="P7454" s="9">
        <v>4.3967112999999998</v>
      </c>
      <c r="Q7454" s="9">
        <v>4.2760688</v>
      </c>
      <c r="R7454" s="9">
        <v>19.238893300000001</v>
      </c>
      <c r="S7454" s="9">
        <v>85775.58</v>
      </c>
      <c r="T7454" s="9">
        <v>202506230000099</v>
      </c>
      <c r="U7454" s="21">
        <v>45831</v>
      </c>
      <c r="V7454" s="21">
        <v>45832</v>
      </c>
      <c r="W7454" s="8" t="s">
        <v>2991</v>
      </c>
      <c r="X7454" s="8" t="s">
        <v>1212</v>
      </c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</row>
    <row r="7455" spans="1:55" ht="20" customHeight="1" x14ac:dyDescent="0.35">
      <c r="A7455" s="1"/>
      <c r="B7455" s="17">
        <v>45838</v>
      </c>
      <c r="C7455" s="16" t="s">
        <v>12360</v>
      </c>
      <c r="D7455" s="16" t="s">
        <v>1214</v>
      </c>
      <c r="E7455" s="18">
        <v>5.3806070999999998</v>
      </c>
      <c r="F7455" s="9">
        <v>200000000</v>
      </c>
      <c r="G7455" s="19">
        <v>47658</v>
      </c>
      <c r="H7455" s="20">
        <v>45832</v>
      </c>
      <c r="I7455" s="20">
        <v>46015</v>
      </c>
      <c r="J7455" s="16" t="s">
        <v>1209</v>
      </c>
      <c r="K7455" s="16">
        <v>2</v>
      </c>
      <c r="L7455" s="16" t="s">
        <v>12359</v>
      </c>
      <c r="M7455" s="9">
        <v>200206379.44999999</v>
      </c>
      <c r="N7455" s="9">
        <v>206379.45</v>
      </c>
      <c r="O7455" s="9">
        <v>200000000</v>
      </c>
      <c r="P7455" s="9">
        <v>0</v>
      </c>
      <c r="Q7455" s="9">
        <v>0</v>
      </c>
      <c r="R7455" s="9">
        <v>0</v>
      </c>
      <c r="S7455" s="9">
        <v>0</v>
      </c>
      <c r="T7455" s="9">
        <v>202506230000099</v>
      </c>
      <c r="U7455" s="21">
        <v>45831</v>
      </c>
      <c r="V7455" s="21">
        <v>45832</v>
      </c>
      <c r="W7455" s="8" t="s">
        <v>2991</v>
      </c>
      <c r="X7455" s="8" t="s">
        <v>1212</v>
      </c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</row>
    <row r="7456" spans="1:55" ht="20" customHeight="1" x14ac:dyDescent="0.35">
      <c r="A7456" s="1"/>
      <c r="B7456" s="17">
        <v>45838</v>
      </c>
      <c r="C7456" s="16" t="s">
        <v>12361</v>
      </c>
      <c r="D7456" s="16" t="s">
        <v>1208</v>
      </c>
      <c r="E7456" s="18">
        <v>5.77</v>
      </c>
      <c r="F7456" s="9">
        <v>600000000</v>
      </c>
      <c r="G7456" s="19">
        <v>47658</v>
      </c>
      <c r="H7456" s="20">
        <v>45832</v>
      </c>
      <c r="I7456" s="20">
        <v>46015</v>
      </c>
      <c r="J7456" s="16" t="s">
        <v>1209</v>
      </c>
      <c r="K7456" s="16">
        <v>2</v>
      </c>
      <c r="L7456" s="16" t="s">
        <v>12362</v>
      </c>
      <c r="M7456" s="9">
        <v>-601977540.07000005</v>
      </c>
      <c r="N7456" s="9">
        <v>-663945.21</v>
      </c>
      <c r="O7456" s="9">
        <v>-601313594.86000001</v>
      </c>
      <c r="P7456" s="9">
        <v>4.3961370000000004</v>
      </c>
      <c r="Q7456" s="9">
        <v>4.2755121999999997</v>
      </c>
      <c r="R7456" s="9">
        <v>19.235705200000002</v>
      </c>
      <c r="S7456" s="9">
        <v>257376.23</v>
      </c>
      <c r="T7456" s="9">
        <v>202506230000227</v>
      </c>
      <c r="U7456" s="21">
        <v>45831</v>
      </c>
      <c r="V7456" s="21">
        <v>45832</v>
      </c>
      <c r="W7456" s="8" t="s">
        <v>2991</v>
      </c>
      <c r="X7456" s="8" t="s">
        <v>1212</v>
      </c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</row>
    <row r="7457" spans="1:55" ht="20" customHeight="1" x14ac:dyDescent="0.35">
      <c r="A7457" s="1"/>
      <c r="B7457" s="17">
        <v>45838</v>
      </c>
      <c r="C7457" s="16" t="s">
        <v>12363</v>
      </c>
      <c r="D7457" s="16" t="s">
        <v>1214</v>
      </c>
      <c r="E7457" s="18">
        <v>5.3806070999999998</v>
      </c>
      <c r="F7457" s="9">
        <v>600000000</v>
      </c>
      <c r="G7457" s="19">
        <v>47658</v>
      </c>
      <c r="H7457" s="20">
        <v>45832</v>
      </c>
      <c r="I7457" s="20">
        <v>46015</v>
      </c>
      <c r="J7457" s="16" t="s">
        <v>1209</v>
      </c>
      <c r="K7457" s="16">
        <v>2</v>
      </c>
      <c r="L7457" s="16" t="s">
        <v>12362</v>
      </c>
      <c r="M7457" s="9">
        <v>600619138.35000002</v>
      </c>
      <c r="N7457" s="9">
        <v>619138.35</v>
      </c>
      <c r="O7457" s="9">
        <v>600000000</v>
      </c>
      <c r="P7457" s="9">
        <v>0</v>
      </c>
      <c r="Q7457" s="9">
        <v>0</v>
      </c>
      <c r="R7457" s="9">
        <v>0</v>
      </c>
      <c r="S7457" s="9">
        <v>0</v>
      </c>
      <c r="T7457" s="9">
        <v>202506230000227</v>
      </c>
      <c r="U7457" s="21">
        <v>45831</v>
      </c>
      <c r="V7457" s="21">
        <v>45832</v>
      </c>
      <c r="W7457" s="8" t="s">
        <v>2991</v>
      </c>
      <c r="X7457" s="8" t="s">
        <v>1212</v>
      </c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</row>
    <row r="7458" spans="1:55" ht="20" customHeight="1" x14ac:dyDescent="0.35">
      <c r="A7458" s="1"/>
      <c r="B7458" s="17">
        <v>45838</v>
      </c>
      <c r="C7458" s="16" t="s">
        <v>12364</v>
      </c>
      <c r="D7458" s="16" t="s">
        <v>1208</v>
      </c>
      <c r="E7458" s="18">
        <v>5.77</v>
      </c>
      <c r="F7458" s="9">
        <v>250000000</v>
      </c>
      <c r="G7458" s="19">
        <v>47658</v>
      </c>
      <c r="H7458" s="20">
        <v>45832</v>
      </c>
      <c r="I7458" s="20">
        <v>46015</v>
      </c>
      <c r="J7458" s="16" t="s">
        <v>1209</v>
      </c>
      <c r="K7458" s="16">
        <v>2</v>
      </c>
      <c r="L7458" s="16" t="s">
        <v>12365</v>
      </c>
      <c r="M7458" s="9">
        <v>-250823975.03</v>
      </c>
      <c r="N7458" s="9">
        <v>-276643.84000000003</v>
      </c>
      <c r="O7458" s="9">
        <v>-250547331.19</v>
      </c>
      <c r="P7458" s="9">
        <v>4.3961370000000004</v>
      </c>
      <c r="Q7458" s="9">
        <v>4.2755121999999997</v>
      </c>
      <c r="R7458" s="9">
        <v>19.235705200000002</v>
      </c>
      <c r="S7458" s="9">
        <v>107240.1</v>
      </c>
      <c r="T7458" s="9">
        <v>202506230000229</v>
      </c>
      <c r="U7458" s="21">
        <v>45831</v>
      </c>
      <c r="V7458" s="21">
        <v>45832</v>
      </c>
      <c r="W7458" s="8" t="s">
        <v>2991</v>
      </c>
      <c r="X7458" s="8" t="s">
        <v>1212</v>
      </c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</row>
    <row r="7459" spans="1:55" ht="20" customHeight="1" x14ac:dyDescent="0.35">
      <c r="A7459" s="1"/>
      <c r="B7459" s="17">
        <v>45838</v>
      </c>
      <c r="C7459" s="16" t="s">
        <v>12366</v>
      </c>
      <c r="D7459" s="16" t="s">
        <v>1214</v>
      </c>
      <c r="E7459" s="18">
        <v>5.3806070000000004</v>
      </c>
      <c r="F7459" s="9">
        <v>250000000</v>
      </c>
      <c r="G7459" s="19">
        <v>47658</v>
      </c>
      <c r="H7459" s="20">
        <v>45832</v>
      </c>
      <c r="I7459" s="20">
        <v>46015</v>
      </c>
      <c r="J7459" s="16" t="s">
        <v>1209</v>
      </c>
      <c r="K7459" s="16">
        <v>2</v>
      </c>
      <c r="L7459" s="16" t="s">
        <v>12365</v>
      </c>
      <c r="M7459" s="9">
        <v>250257974.31</v>
      </c>
      <c r="N7459" s="9">
        <v>257974.31</v>
      </c>
      <c r="O7459" s="9">
        <v>250000000</v>
      </c>
      <c r="P7459" s="9">
        <v>0</v>
      </c>
      <c r="Q7459" s="9">
        <v>0</v>
      </c>
      <c r="R7459" s="9">
        <v>0</v>
      </c>
      <c r="S7459" s="9">
        <v>0</v>
      </c>
      <c r="T7459" s="9">
        <v>202506230000229</v>
      </c>
      <c r="U7459" s="21">
        <v>45831</v>
      </c>
      <c r="V7459" s="21">
        <v>45832</v>
      </c>
      <c r="W7459" s="8" t="s">
        <v>2991</v>
      </c>
      <c r="X7459" s="8" t="s">
        <v>1212</v>
      </c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</row>
    <row r="7460" spans="1:55" ht="20" customHeight="1" x14ac:dyDescent="0.35">
      <c r="A7460" s="1"/>
      <c r="B7460" s="17">
        <v>45838</v>
      </c>
      <c r="C7460" s="16" t="s">
        <v>12367</v>
      </c>
      <c r="D7460" s="16" t="s">
        <v>1208</v>
      </c>
      <c r="E7460" s="18">
        <v>5.77</v>
      </c>
      <c r="F7460" s="9">
        <v>150000000</v>
      </c>
      <c r="G7460" s="19">
        <v>47658</v>
      </c>
      <c r="H7460" s="20">
        <v>45832</v>
      </c>
      <c r="I7460" s="20">
        <v>46015</v>
      </c>
      <c r="J7460" s="16" t="s">
        <v>1209</v>
      </c>
      <c r="K7460" s="16">
        <v>2</v>
      </c>
      <c r="L7460" s="16" t="s">
        <v>12368</v>
      </c>
      <c r="M7460" s="9">
        <v>-150494385.02000001</v>
      </c>
      <c r="N7460" s="9">
        <v>-165986.29999999999</v>
      </c>
      <c r="O7460" s="9">
        <v>-150328398.72</v>
      </c>
      <c r="P7460" s="9">
        <v>4.3961370000000004</v>
      </c>
      <c r="Q7460" s="9">
        <v>4.2755121999999997</v>
      </c>
      <c r="R7460" s="9">
        <v>19.235705200000002</v>
      </c>
      <c r="S7460" s="9">
        <v>64344.06</v>
      </c>
      <c r="T7460" s="9">
        <v>202506230000231</v>
      </c>
      <c r="U7460" s="21">
        <v>45831</v>
      </c>
      <c r="V7460" s="21">
        <v>45832</v>
      </c>
      <c r="W7460" s="8" t="s">
        <v>2991</v>
      </c>
      <c r="X7460" s="8" t="s">
        <v>1212</v>
      </c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</row>
    <row r="7461" spans="1:55" ht="20" customHeight="1" x14ac:dyDescent="0.35">
      <c r="A7461" s="1"/>
      <c r="B7461" s="17">
        <v>45838</v>
      </c>
      <c r="C7461" s="16" t="s">
        <v>12369</v>
      </c>
      <c r="D7461" s="16" t="s">
        <v>1214</v>
      </c>
      <c r="E7461" s="18">
        <v>5.3806072</v>
      </c>
      <c r="F7461" s="9">
        <v>150000000</v>
      </c>
      <c r="G7461" s="19">
        <v>47658</v>
      </c>
      <c r="H7461" s="20">
        <v>45832</v>
      </c>
      <c r="I7461" s="20">
        <v>46015</v>
      </c>
      <c r="J7461" s="16" t="s">
        <v>1209</v>
      </c>
      <c r="K7461" s="16">
        <v>2</v>
      </c>
      <c r="L7461" s="16" t="s">
        <v>12368</v>
      </c>
      <c r="M7461" s="9">
        <v>150154784.59</v>
      </c>
      <c r="N7461" s="9">
        <v>154784.59</v>
      </c>
      <c r="O7461" s="9">
        <v>150000000</v>
      </c>
      <c r="P7461" s="9">
        <v>0</v>
      </c>
      <c r="Q7461" s="9">
        <v>0</v>
      </c>
      <c r="R7461" s="9">
        <v>0</v>
      </c>
      <c r="S7461" s="9">
        <v>0</v>
      </c>
      <c r="T7461" s="9">
        <v>202506230000231</v>
      </c>
      <c r="U7461" s="21">
        <v>45831</v>
      </c>
      <c r="V7461" s="21">
        <v>45832</v>
      </c>
      <c r="W7461" s="8" t="s">
        <v>2991</v>
      </c>
      <c r="X7461" s="8" t="s">
        <v>1212</v>
      </c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</row>
    <row r="7462" spans="1:55" ht="20" customHeight="1" x14ac:dyDescent="0.35">
      <c r="A7462" s="1"/>
      <c r="B7462" s="17">
        <v>45838</v>
      </c>
      <c r="C7462" s="16" t="s">
        <v>12370</v>
      </c>
      <c r="D7462" s="16" t="s">
        <v>1208</v>
      </c>
      <c r="E7462" s="18">
        <v>5.7125000000000004</v>
      </c>
      <c r="F7462" s="9">
        <v>250000000</v>
      </c>
      <c r="G7462" s="19">
        <v>47294</v>
      </c>
      <c r="H7462" s="20">
        <v>45832</v>
      </c>
      <c r="I7462" s="20">
        <v>46015</v>
      </c>
      <c r="J7462" s="16" t="s">
        <v>1209</v>
      </c>
      <c r="K7462" s="16">
        <v>2</v>
      </c>
      <c r="L7462" s="16" t="s">
        <v>12371</v>
      </c>
      <c r="M7462" s="9">
        <v>-250833637.36000001</v>
      </c>
      <c r="N7462" s="9">
        <v>-273886.99</v>
      </c>
      <c r="O7462" s="9">
        <v>-250559750.37</v>
      </c>
      <c r="P7462" s="9">
        <v>3.6172914</v>
      </c>
      <c r="Q7462" s="9">
        <v>3.5185515999999999</v>
      </c>
      <c r="R7462" s="9">
        <v>14.0896808</v>
      </c>
      <c r="S7462" s="9">
        <v>88257.11</v>
      </c>
      <c r="T7462" s="9">
        <v>202506230000235</v>
      </c>
      <c r="U7462" s="21">
        <v>45831</v>
      </c>
      <c r="V7462" s="21">
        <v>45832</v>
      </c>
      <c r="W7462" s="8" t="s">
        <v>2991</v>
      </c>
      <c r="X7462" s="8" t="s">
        <v>1212</v>
      </c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</row>
    <row r="7463" spans="1:55" ht="20" customHeight="1" x14ac:dyDescent="0.35">
      <c r="A7463" s="1"/>
      <c r="B7463" s="17">
        <v>45838</v>
      </c>
      <c r="C7463" s="16" t="s">
        <v>12372</v>
      </c>
      <c r="D7463" s="16" t="s">
        <v>1214</v>
      </c>
      <c r="E7463" s="18">
        <v>5.3806070000000004</v>
      </c>
      <c r="F7463" s="9">
        <v>250000000</v>
      </c>
      <c r="G7463" s="19">
        <v>47294</v>
      </c>
      <c r="H7463" s="20">
        <v>45832</v>
      </c>
      <c r="I7463" s="20">
        <v>46015</v>
      </c>
      <c r="J7463" s="16" t="s">
        <v>1209</v>
      </c>
      <c r="K7463" s="16">
        <v>2</v>
      </c>
      <c r="L7463" s="16" t="s">
        <v>12371</v>
      </c>
      <c r="M7463" s="9">
        <v>250257974.31</v>
      </c>
      <c r="N7463" s="9">
        <v>257974.31</v>
      </c>
      <c r="O7463" s="9">
        <v>250000000</v>
      </c>
      <c r="P7463" s="9">
        <v>0</v>
      </c>
      <c r="Q7463" s="9">
        <v>0</v>
      </c>
      <c r="R7463" s="9">
        <v>0</v>
      </c>
      <c r="S7463" s="9">
        <v>0</v>
      </c>
      <c r="T7463" s="9">
        <v>202506230000235</v>
      </c>
      <c r="U7463" s="21">
        <v>45831</v>
      </c>
      <c r="V7463" s="21">
        <v>45832</v>
      </c>
      <c r="W7463" s="8" t="s">
        <v>2991</v>
      </c>
      <c r="X7463" s="8" t="s">
        <v>1212</v>
      </c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</row>
    <row r="7464" spans="1:55" ht="20" customHeight="1" x14ac:dyDescent="0.35">
      <c r="A7464" s="1"/>
      <c r="B7464" s="17">
        <v>45838</v>
      </c>
      <c r="C7464" s="16" t="s">
        <v>12373</v>
      </c>
      <c r="D7464" s="16" t="s">
        <v>1208</v>
      </c>
      <c r="E7464" s="18">
        <v>5.7125000000000004</v>
      </c>
      <c r="F7464" s="9">
        <v>50000000</v>
      </c>
      <c r="G7464" s="19">
        <v>47294</v>
      </c>
      <c r="H7464" s="20">
        <v>45832</v>
      </c>
      <c r="I7464" s="20">
        <v>46015</v>
      </c>
      <c r="J7464" s="16" t="s">
        <v>1209</v>
      </c>
      <c r="K7464" s="16">
        <v>2</v>
      </c>
      <c r="L7464" s="16" t="s">
        <v>12374</v>
      </c>
      <c r="M7464" s="9">
        <v>-50166727.479999997</v>
      </c>
      <c r="N7464" s="9">
        <v>-54777.4</v>
      </c>
      <c r="O7464" s="9">
        <v>-50111950.079999998</v>
      </c>
      <c r="P7464" s="9">
        <v>3.6172914</v>
      </c>
      <c r="Q7464" s="9">
        <v>3.5185515999999999</v>
      </c>
      <c r="R7464" s="9">
        <v>14.0896808</v>
      </c>
      <c r="S7464" s="9">
        <v>17651.419999999998</v>
      </c>
      <c r="T7464" s="9">
        <v>202506230000237</v>
      </c>
      <c r="U7464" s="21">
        <v>45831</v>
      </c>
      <c r="V7464" s="21">
        <v>45832</v>
      </c>
      <c r="W7464" s="8" t="s">
        <v>2991</v>
      </c>
      <c r="X7464" s="8" t="s">
        <v>1212</v>
      </c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</row>
    <row r="7465" spans="1:55" ht="20" customHeight="1" x14ac:dyDescent="0.35">
      <c r="A7465" s="1"/>
      <c r="B7465" s="17">
        <v>45838</v>
      </c>
      <c r="C7465" s="16" t="s">
        <v>12375</v>
      </c>
      <c r="D7465" s="16" t="s">
        <v>1214</v>
      </c>
      <c r="E7465" s="18">
        <v>5.3806067999999998</v>
      </c>
      <c r="F7465" s="9">
        <v>50000000</v>
      </c>
      <c r="G7465" s="19">
        <v>47294</v>
      </c>
      <c r="H7465" s="20">
        <v>45832</v>
      </c>
      <c r="I7465" s="20">
        <v>46015</v>
      </c>
      <c r="J7465" s="16" t="s">
        <v>1209</v>
      </c>
      <c r="K7465" s="16">
        <v>2</v>
      </c>
      <c r="L7465" s="16" t="s">
        <v>12374</v>
      </c>
      <c r="M7465" s="9">
        <v>50051594.859999999</v>
      </c>
      <c r="N7465" s="9">
        <v>51594.86</v>
      </c>
      <c r="O7465" s="9">
        <v>50000000</v>
      </c>
      <c r="P7465" s="9">
        <v>0</v>
      </c>
      <c r="Q7465" s="9">
        <v>0</v>
      </c>
      <c r="R7465" s="9">
        <v>0</v>
      </c>
      <c r="S7465" s="9">
        <v>0</v>
      </c>
      <c r="T7465" s="9">
        <v>202506230000237</v>
      </c>
      <c r="U7465" s="21">
        <v>45831</v>
      </c>
      <c r="V7465" s="21">
        <v>45832</v>
      </c>
      <c r="W7465" s="8" t="s">
        <v>2991</v>
      </c>
      <c r="X7465" s="8" t="s">
        <v>1212</v>
      </c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</row>
    <row r="7466" spans="1:55" ht="20" customHeight="1" x14ac:dyDescent="0.35">
      <c r="A7466" s="1"/>
      <c r="B7466" s="17">
        <v>45838</v>
      </c>
      <c r="C7466" s="16" t="s">
        <v>12376</v>
      </c>
      <c r="D7466" s="16" t="s">
        <v>1208</v>
      </c>
      <c r="E7466" s="18">
        <v>5.7125000000000004</v>
      </c>
      <c r="F7466" s="9">
        <v>200000000</v>
      </c>
      <c r="G7466" s="19">
        <v>47294</v>
      </c>
      <c r="H7466" s="20">
        <v>45832</v>
      </c>
      <c r="I7466" s="20">
        <v>46015</v>
      </c>
      <c r="J7466" s="16" t="s">
        <v>1209</v>
      </c>
      <c r="K7466" s="16">
        <v>2</v>
      </c>
      <c r="L7466" s="16" t="s">
        <v>12377</v>
      </c>
      <c r="M7466" s="9">
        <v>-200666909.88</v>
      </c>
      <c r="N7466" s="9">
        <v>-219109.59</v>
      </c>
      <c r="O7466" s="9">
        <v>-200447800.28999999</v>
      </c>
      <c r="P7466" s="9">
        <v>3.6172914</v>
      </c>
      <c r="Q7466" s="9">
        <v>3.5185515999999999</v>
      </c>
      <c r="R7466" s="9">
        <v>14.0896808</v>
      </c>
      <c r="S7466" s="9">
        <v>70605.69</v>
      </c>
      <c r="T7466" s="9">
        <v>202506230000239</v>
      </c>
      <c r="U7466" s="21">
        <v>45831</v>
      </c>
      <c r="V7466" s="21">
        <v>45832</v>
      </c>
      <c r="W7466" s="8" t="s">
        <v>2991</v>
      </c>
      <c r="X7466" s="8" t="s">
        <v>1212</v>
      </c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</row>
    <row r="7467" spans="1:55" ht="20" customHeight="1" x14ac:dyDescent="0.35">
      <c r="A7467" s="1"/>
      <c r="B7467" s="17">
        <v>45838</v>
      </c>
      <c r="C7467" s="16" t="s">
        <v>12378</v>
      </c>
      <c r="D7467" s="16" t="s">
        <v>1214</v>
      </c>
      <c r="E7467" s="18">
        <v>5.3806070999999998</v>
      </c>
      <c r="F7467" s="9">
        <v>200000000</v>
      </c>
      <c r="G7467" s="19">
        <v>47294</v>
      </c>
      <c r="H7467" s="20">
        <v>45832</v>
      </c>
      <c r="I7467" s="20">
        <v>46015</v>
      </c>
      <c r="J7467" s="16" t="s">
        <v>1209</v>
      </c>
      <c r="K7467" s="16">
        <v>2</v>
      </c>
      <c r="L7467" s="16" t="s">
        <v>12377</v>
      </c>
      <c r="M7467" s="9">
        <v>200206379.44999999</v>
      </c>
      <c r="N7467" s="9">
        <v>206379.45</v>
      </c>
      <c r="O7467" s="9">
        <v>200000000</v>
      </c>
      <c r="P7467" s="9">
        <v>0</v>
      </c>
      <c r="Q7467" s="9">
        <v>0</v>
      </c>
      <c r="R7467" s="9">
        <v>0</v>
      </c>
      <c r="S7467" s="9">
        <v>0</v>
      </c>
      <c r="T7467" s="9">
        <v>202506230000239</v>
      </c>
      <c r="U7467" s="21">
        <v>45831</v>
      </c>
      <c r="V7467" s="21">
        <v>45832</v>
      </c>
      <c r="W7467" s="8" t="s">
        <v>2991</v>
      </c>
      <c r="X7467" s="8" t="s">
        <v>1212</v>
      </c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</row>
    <row r="7468" spans="1:55" ht="20" customHeight="1" x14ac:dyDescent="0.35">
      <c r="A7468" s="1"/>
      <c r="B7468" s="17">
        <v>45838</v>
      </c>
      <c r="C7468" s="16" t="s">
        <v>12379</v>
      </c>
      <c r="D7468" s="16" t="s">
        <v>1208</v>
      </c>
      <c r="E7468" s="18">
        <v>5.7125000000000004</v>
      </c>
      <c r="F7468" s="9">
        <v>100000000</v>
      </c>
      <c r="G7468" s="19">
        <v>47294</v>
      </c>
      <c r="H7468" s="20">
        <v>45832</v>
      </c>
      <c r="I7468" s="20">
        <v>46015</v>
      </c>
      <c r="J7468" s="16" t="s">
        <v>1209</v>
      </c>
      <c r="K7468" s="16">
        <v>2</v>
      </c>
      <c r="L7468" s="16" t="s">
        <v>12380</v>
      </c>
      <c r="M7468" s="9">
        <v>-100333454.93000001</v>
      </c>
      <c r="N7468" s="9">
        <v>-109554.79</v>
      </c>
      <c r="O7468" s="9">
        <v>-100223900.14</v>
      </c>
      <c r="P7468" s="9">
        <v>3.6172914</v>
      </c>
      <c r="Q7468" s="9">
        <v>3.5185515999999999</v>
      </c>
      <c r="R7468" s="9">
        <v>14.0896808</v>
      </c>
      <c r="S7468" s="9">
        <v>35302.839999999997</v>
      </c>
      <c r="T7468" s="9">
        <v>202506230000241</v>
      </c>
      <c r="U7468" s="21">
        <v>45831</v>
      </c>
      <c r="V7468" s="21">
        <v>45832</v>
      </c>
      <c r="W7468" s="8" t="s">
        <v>2991</v>
      </c>
      <c r="X7468" s="8" t="s">
        <v>1212</v>
      </c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</row>
    <row r="7469" spans="1:55" ht="20" customHeight="1" x14ac:dyDescent="0.35">
      <c r="A7469" s="1"/>
      <c r="B7469" s="17">
        <v>45838</v>
      </c>
      <c r="C7469" s="16" t="s">
        <v>12381</v>
      </c>
      <c r="D7469" s="16" t="s">
        <v>1214</v>
      </c>
      <c r="E7469" s="18">
        <v>5.3806073999999997</v>
      </c>
      <c r="F7469" s="9">
        <v>100000000</v>
      </c>
      <c r="G7469" s="19">
        <v>47294</v>
      </c>
      <c r="H7469" s="20">
        <v>45832</v>
      </c>
      <c r="I7469" s="20">
        <v>46015</v>
      </c>
      <c r="J7469" s="16" t="s">
        <v>1209</v>
      </c>
      <c r="K7469" s="16">
        <v>2</v>
      </c>
      <c r="L7469" s="16" t="s">
        <v>12380</v>
      </c>
      <c r="M7469" s="9">
        <v>100103189.73</v>
      </c>
      <c r="N7469" s="9">
        <v>103189.73</v>
      </c>
      <c r="O7469" s="9">
        <v>100000000</v>
      </c>
      <c r="P7469" s="9">
        <v>0</v>
      </c>
      <c r="Q7469" s="9">
        <v>0</v>
      </c>
      <c r="R7469" s="9">
        <v>0</v>
      </c>
      <c r="S7469" s="9">
        <v>0</v>
      </c>
      <c r="T7469" s="9">
        <v>202506230000241</v>
      </c>
      <c r="U7469" s="21">
        <v>45831</v>
      </c>
      <c r="V7469" s="21">
        <v>45832</v>
      </c>
      <c r="W7469" s="8" t="s">
        <v>2991</v>
      </c>
      <c r="X7469" s="8" t="s">
        <v>1212</v>
      </c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</row>
    <row r="7470" spans="1:55" ht="20" customHeight="1" x14ac:dyDescent="0.35">
      <c r="A7470" s="1"/>
      <c r="B7470" s="17">
        <v>45838</v>
      </c>
      <c r="C7470" s="16" t="s">
        <v>12382</v>
      </c>
      <c r="D7470" s="16" t="s">
        <v>1208</v>
      </c>
      <c r="E7470" s="18">
        <v>5.7125000000000004</v>
      </c>
      <c r="F7470" s="9">
        <v>400000000</v>
      </c>
      <c r="G7470" s="19">
        <v>47294</v>
      </c>
      <c r="H7470" s="20">
        <v>45832</v>
      </c>
      <c r="I7470" s="20">
        <v>46015</v>
      </c>
      <c r="J7470" s="16" t="s">
        <v>1209</v>
      </c>
      <c r="K7470" s="16">
        <v>2</v>
      </c>
      <c r="L7470" s="16" t="s">
        <v>12383</v>
      </c>
      <c r="M7470" s="9">
        <v>-401333819.76999998</v>
      </c>
      <c r="N7470" s="9">
        <v>-438219.18</v>
      </c>
      <c r="O7470" s="9">
        <v>-400895600.58999997</v>
      </c>
      <c r="P7470" s="9">
        <v>3.6172914</v>
      </c>
      <c r="Q7470" s="9">
        <v>3.5185515999999999</v>
      </c>
      <c r="R7470" s="9">
        <v>14.0896808</v>
      </c>
      <c r="S7470" s="9">
        <v>141211.37</v>
      </c>
      <c r="T7470" s="9">
        <v>202506230000248</v>
      </c>
      <c r="U7470" s="21">
        <v>45831</v>
      </c>
      <c r="V7470" s="21">
        <v>45832</v>
      </c>
      <c r="W7470" s="8" t="s">
        <v>2991</v>
      </c>
      <c r="X7470" s="8" t="s">
        <v>1212</v>
      </c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</row>
    <row r="7471" spans="1:55" ht="20" customHeight="1" x14ac:dyDescent="0.35">
      <c r="A7471" s="1"/>
      <c r="B7471" s="17">
        <v>45838</v>
      </c>
      <c r="C7471" s="16" t="s">
        <v>12384</v>
      </c>
      <c r="D7471" s="16" t="s">
        <v>1214</v>
      </c>
      <c r="E7471" s="18">
        <v>5.3806070999999998</v>
      </c>
      <c r="F7471" s="9">
        <v>400000000</v>
      </c>
      <c r="G7471" s="19">
        <v>47294</v>
      </c>
      <c r="H7471" s="20">
        <v>45832</v>
      </c>
      <c r="I7471" s="20">
        <v>46015</v>
      </c>
      <c r="J7471" s="16" t="s">
        <v>1209</v>
      </c>
      <c r="K7471" s="16">
        <v>2</v>
      </c>
      <c r="L7471" s="16" t="s">
        <v>12383</v>
      </c>
      <c r="M7471" s="9">
        <v>400412758.89999998</v>
      </c>
      <c r="N7471" s="9">
        <v>412758.9</v>
      </c>
      <c r="O7471" s="9">
        <v>400000000</v>
      </c>
      <c r="P7471" s="9">
        <v>0</v>
      </c>
      <c r="Q7471" s="9">
        <v>0</v>
      </c>
      <c r="R7471" s="9">
        <v>0</v>
      </c>
      <c r="S7471" s="9">
        <v>0</v>
      </c>
      <c r="T7471" s="9">
        <v>202506230000248</v>
      </c>
      <c r="U7471" s="21">
        <v>45831</v>
      </c>
      <c r="V7471" s="21">
        <v>45832</v>
      </c>
      <c r="W7471" s="8" t="s">
        <v>2991</v>
      </c>
      <c r="X7471" s="8" t="s">
        <v>1212</v>
      </c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</row>
    <row r="7472" spans="1:55" ht="20" customHeight="1" x14ac:dyDescent="0.35">
      <c r="A7472" s="1"/>
      <c r="B7472" s="17">
        <v>45838</v>
      </c>
      <c r="C7472" s="16" t="s">
        <v>12385</v>
      </c>
      <c r="D7472" s="16" t="s">
        <v>1208</v>
      </c>
      <c r="E7472" s="18">
        <v>5.6825000000000001</v>
      </c>
      <c r="F7472" s="9">
        <v>250000000</v>
      </c>
      <c r="G7472" s="19">
        <v>47659</v>
      </c>
      <c r="H7472" s="20">
        <v>45833</v>
      </c>
      <c r="I7472" s="20">
        <v>46017</v>
      </c>
      <c r="J7472" s="16" t="s">
        <v>1209</v>
      </c>
      <c r="K7472" s="16">
        <v>2</v>
      </c>
      <c r="L7472" s="16" t="s">
        <v>12386</v>
      </c>
      <c r="M7472" s="9">
        <v>249839666.09999999</v>
      </c>
      <c r="N7472" s="9">
        <v>233527.4</v>
      </c>
      <c r="O7472" s="9">
        <v>249606138.69999999</v>
      </c>
      <c r="P7472" s="9">
        <v>4.4056096</v>
      </c>
      <c r="Q7472" s="9">
        <v>-4.2847008000000004</v>
      </c>
      <c r="R7472" s="9">
        <v>19.290376800000001</v>
      </c>
      <c r="S7472" s="9">
        <v>-107048.82</v>
      </c>
      <c r="T7472" s="9">
        <v>202506240000235</v>
      </c>
      <c r="U7472" s="21">
        <v>45832</v>
      </c>
      <c r="V7472" s="21">
        <v>45833</v>
      </c>
      <c r="W7472" s="8" t="s">
        <v>3112</v>
      </c>
      <c r="X7472" s="8" t="s">
        <v>1212</v>
      </c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</row>
    <row r="7473" spans="1:55" ht="20" customHeight="1" x14ac:dyDescent="0.35">
      <c r="A7473" s="1"/>
      <c r="B7473" s="17">
        <v>45838</v>
      </c>
      <c r="C7473" s="16" t="s">
        <v>12387</v>
      </c>
      <c r="D7473" s="16" t="s">
        <v>1214</v>
      </c>
      <c r="E7473" s="18">
        <v>5.3932585</v>
      </c>
      <c r="F7473" s="9">
        <v>250000000</v>
      </c>
      <c r="G7473" s="19">
        <v>47659</v>
      </c>
      <c r="H7473" s="20">
        <v>45833</v>
      </c>
      <c r="I7473" s="20">
        <v>46017</v>
      </c>
      <c r="J7473" s="16" t="s">
        <v>1209</v>
      </c>
      <c r="K7473" s="16">
        <v>2</v>
      </c>
      <c r="L7473" s="16" t="s">
        <v>12386</v>
      </c>
      <c r="M7473" s="9">
        <v>-250221640.75999999</v>
      </c>
      <c r="N7473" s="9">
        <v>-221640.76</v>
      </c>
      <c r="O7473" s="9">
        <v>-250000000</v>
      </c>
      <c r="P7473" s="9">
        <v>0</v>
      </c>
      <c r="Q7473" s="9">
        <v>0</v>
      </c>
      <c r="R7473" s="9">
        <v>0</v>
      </c>
      <c r="S7473" s="9">
        <v>0</v>
      </c>
      <c r="T7473" s="9">
        <v>202506240000235</v>
      </c>
      <c r="U7473" s="21">
        <v>45832</v>
      </c>
      <c r="V7473" s="21">
        <v>45833</v>
      </c>
      <c r="W7473" s="8" t="s">
        <v>3112</v>
      </c>
      <c r="X7473" s="8" t="s">
        <v>1212</v>
      </c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</row>
    <row r="7474" spans="1:55" ht="20" customHeight="1" x14ac:dyDescent="0.35">
      <c r="A7474" s="1"/>
      <c r="B7474" s="17">
        <v>45838</v>
      </c>
      <c r="C7474" s="16" t="s">
        <v>12388</v>
      </c>
      <c r="D7474" s="16" t="s">
        <v>1208</v>
      </c>
      <c r="E7474" s="18">
        <v>5.68</v>
      </c>
      <c r="F7474" s="9">
        <v>50000000</v>
      </c>
      <c r="G7474" s="19">
        <v>47659</v>
      </c>
      <c r="H7474" s="20">
        <v>45833</v>
      </c>
      <c r="I7474" s="20">
        <v>46017</v>
      </c>
      <c r="J7474" s="16" t="s">
        <v>1209</v>
      </c>
      <c r="K7474" s="16">
        <v>2</v>
      </c>
      <c r="L7474" s="16" t="s">
        <v>12389</v>
      </c>
      <c r="M7474" s="9">
        <v>49962542.549999997</v>
      </c>
      <c r="N7474" s="9">
        <v>46684.93</v>
      </c>
      <c r="O7474" s="9">
        <v>49915857.619999997</v>
      </c>
      <c r="P7474" s="9">
        <v>4.4058023999999998</v>
      </c>
      <c r="Q7474" s="9">
        <v>-4.2848876999999996</v>
      </c>
      <c r="R7474" s="9">
        <v>19.2914478</v>
      </c>
      <c r="S7474" s="9">
        <v>-21408.39</v>
      </c>
      <c r="T7474" s="9">
        <v>202506240000236</v>
      </c>
      <c r="U7474" s="21">
        <v>45832</v>
      </c>
      <c r="V7474" s="21">
        <v>45833</v>
      </c>
      <c r="W7474" s="8" t="s">
        <v>3112</v>
      </c>
      <c r="X7474" s="8" t="s">
        <v>1212</v>
      </c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</row>
    <row r="7475" spans="1:55" ht="20" customHeight="1" x14ac:dyDescent="0.35">
      <c r="A7475" s="1"/>
      <c r="B7475" s="17">
        <v>45838</v>
      </c>
      <c r="C7475" s="16" t="s">
        <v>12390</v>
      </c>
      <c r="D7475" s="16" t="s">
        <v>1214</v>
      </c>
      <c r="E7475" s="18">
        <v>5.3932570000000002</v>
      </c>
      <c r="F7475" s="9">
        <v>50000000</v>
      </c>
      <c r="G7475" s="19">
        <v>47659</v>
      </c>
      <c r="H7475" s="20">
        <v>45833</v>
      </c>
      <c r="I7475" s="20">
        <v>46017</v>
      </c>
      <c r="J7475" s="16" t="s">
        <v>1209</v>
      </c>
      <c r="K7475" s="16">
        <v>2</v>
      </c>
      <c r="L7475" s="16" t="s">
        <v>12389</v>
      </c>
      <c r="M7475" s="9">
        <v>-50044328.140000001</v>
      </c>
      <c r="N7475" s="9">
        <v>-44328.14</v>
      </c>
      <c r="O7475" s="9">
        <v>-50000000</v>
      </c>
      <c r="P7475" s="9">
        <v>0</v>
      </c>
      <c r="Q7475" s="9">
        <v>0</v>
      </c>
      <c r="R7475" s="9">
        <v>0</v>
      </c>
      <c r="S7475" s="9">
        <v>0</v>
      </c>
      <c r="T7475" s="9">
        <v>202506240000236</v>
      </c>
      <c r="U7475" s="21">
        <v>45832</v>
      </c>
      <c r="V7475" s="21">
        <v>45833</v>
      </c>
      <c r="W7475" s="8" t="s">
        <v>3112</v>
      </c>
      <c r="X7475" s="8" t="s">
        <v>1212</v>
      </c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</row>
    <row r="7476" spans="1:55" ht="20" customHeight="1" x14ac:dyDescent="0.35">
      <c r="A7476" s="1"/>
      <c r="B7476" s="17">
        <v>45838</v>
      </c>
      <c r="C7476" s="16" t="s">
        <v>12391</v>
      </c>
      <c r="D7476" s="16" t="s">
        <v>1208</v>
      </c>
      <c r="E7476" s="18">
        <v>5.68</v>
      </c>
      <c r="F7476" s="9">
        <v>950000000</v>
      </c>
      <c r="G7476" s="19">
        <v>47659</v>
      </c>
      <c r="H7476" s="20">
        <v>45833</v>
      </c>
      <c r="I7476" s="20">
        <v>46017</v>
      </c>
      <c r="J7476" s="16" t="s">
        <v>1209</v>
      </c>
      <c r="K7476" s="16">
        <v>2</v>
      </c>
      <c r="L7476" s="16" t="s">
        <v>12392</v>
      </c>
      <c r="M7476" s="9">
        <v>949288308.42999995</v>
      </c>
      <c r="N7476" s="9">
        <v>887013.7</v>
      </c>
      <c r="O7476" s="9">
        <v>948401294.73000002</v>
      </c>
      <c r="P7476" s="9">
        <v>4.4058023999999998</v>
      </c>
      <c r="Q7476" s="9">
        <v>-4.2848876999999996</v>
      </c>
      <c r="R7476" s="9">
        <v>19.2914478</v>
      </c>
      <c r="S7476" s="9">
        <v>-406759.38</v>
      </c>
      <c r="T7476" s="9">
        <v>202506240000237</v>
      </c>
      <c r="U7476" s="21">
        <v>45832</v>
      </c>
      <c r="V7476" s="21">
        <v>45833</v>
      </c>
      <c r="W7476" s="8" t="s">
        <v>3112</v>
      </c>
      <c r="X7476" s="8" t="s">
        <v>1212</v>
      </c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</row>
    <row r="7477" spans="1:55" ht="20" customHeight="1" x14ac:dyDescent="0.35">
      <c r="A7477" s="1"/>
      <c r="B7477" s="17">
        <v>45838</v>
      </c>
      <c r="C7477" s="16" t="s">
        <v>12393</v>
      </c>
      <c r="D7477" s="16" t="s">
        <v>1214</v>
      </c>
      <c r="E7477" s="18">
        <v>5.3932583999999997</v>
      </c>
      <c r="F7477" s="9">
        <v>950000000</v>
      </c>
      <c r="G7477" s="19">
        <v>47659</v>
      </c>
      <c r="H7477" s="20">
        <v>45833</v>
      </c>
      <c r="I7477" s="20">
        <v>46017</v>
      </c>
      <c r="J7477" s="16" t="s">
        <v>1209</v>
      </c>
      <c r="K7477" s="16">
        <v>2</v>
      </c>
      <c r="L7477" s="16" t="s">
        <v>12392</v>
      </c>
      <c r="M7477" s="9">
        <v>-950842234.88</v>
      </c>
      <c r="N7477" s="9">
        <v>-842234.88</v>
      </c>
      <c r="O7477" s="9">
        <v>-950000000</v>
      </c>
      <c r="P7477" s="9">
        <v>0</v>
      </c>
      <c r="Q7477" s="9">
        <v>0</v>
      </c>
      <c r="R7477" s="9">
        <v>0</v>
      </c>
      <c r="S7477" s="9">
        <v>0</v>
      </c>
      <c r="T7477" s="9">
        <v>202506240000237</v>
      </c>
      <c r="U7477" s="21">
        <v>45832</v>
      </c>
      <c r="V7477" s="21">
        <v>45833</v>
      </c>
      <c r="W7477" s="8" t="s">
        <v>3112</v>
      </c>
      <c r="X7477" s="8" t="s">
        <v>1212</v>
      </c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</row>
    <row r="7478" spans="1:55" ht="20" customHeight="1" x14ac:dyDescent="0.35">
      <c r="A7478" s="1"/>
      <c r="B7478" s="17">
        <v>45838</v>
      </c>
      <c r="C7478" s="16" t="s">
        <v>12394</v>
      </c>
      <c r="D7478" s="16" t="s">
        <v>1208</v>
      </c>
      <c r="E7478" s="18">
        <v>5.68</v>
      </c>
      <c r="F7478" s="9">
        <v>250000000</v>
      </c>
      <c r="G7478" s="19">
        <v>47659</v>
      </c>
      <c r="H7478" s="20">
        <v>45833</v>
      </c>
      <c r="I7478" s="20">
        <v>46017</v>
      </c>
      <c r="J7478" s="16" t="s">
        <v>1209</v>
      </c>
      <c r="K7478" s="16">
        <v>2</v>
      </c>
      <c r="L7478" s="16" t="s">
        <v>12395</v>
      </c>
      <c r="M7478" s="9">
        <v>249812712.74000001</v>
      </c>
      <c r="N7478" s="9">
        <v>233424.66</v>
      </c>
      <c r="O7478" s="9">
        <v>249579288.08000001</v>
      </c>
      <c r="P7478" s="9">
        <v>4.4058023999999998</v>
      </c>
      <c r="Q7478" s="9">
        <v>-4.2848876999999996</v>
      </c>
      <c r="R7478" s="9">
        <v>19.2914478</v>
      </c>
      <c r="S7478" s="9">
        <v>-107041.94</v>
      </c>
      <c r="T7478" s="9">
        <v>202506240000245</v>
      </c>
      <c r="U7478" s="21">
        <v>45832</v>
      </c>
      <c r="V7478" s="21">
        <v>45833</v>
      </c>
      <c r="W7478" s="8" t="s">
        <v>3112</v>
      </c>
      <c r="X7478" s="8" t="s">
        <v>1212</v>
      </c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</row>
    <row r="7479" spans="1:55" ht="20" customHeight="1" x14ac:dyDescent="0.35">
      <c r="A7479" s="1"/>
      <c r="B7479" s="17">
        <v>45838</v>
      </c>
      <c r="C7479" s="16" t="s">
        <v>12396</v>
      </c>
      <c r="D7479" s="16" t="s">
        <v>1214</v>
      </c>
      <c r="E7479" s="18">
        <v>5.3932585</v>
      </c>
      <c r="F7479" s="9">
        <v>250000000</v>
      </c>
      <c r="G7479" s="19">
        <v>47659</v>
      </c>
      <c r="H7479" s="20">
        <v>45833</v>
      </c>
      <c r="I7479" s="20">
        <v>46017</v>
      </c>
      <c r="J7479" s="16" t="s">
        <v>1209</v>
      </c>
      <c r="K7479" s="16">
        <v>2</v>
      </c>
      <c r="L7479" s="16" t="s">
        <v>12395</v>
      </c>
      <c r="M7479" s="9">
        <v>-250221640.75999999</v>
      </c>
      <c r="N7479" s="9">
        <v>-221640.76</v>
      </c>
      <c r="O7479" s="9">
        <v>-250000000</v>
      </c>
      <c r="P7479" s="9">
        <v>0</v>
      </c>
      <c r="Q7479" s="9">
        <v>0</v>
      </c>
      <c r="R7479" s="9">
        <v>0</v>
      </c>
      <c r="S7479" s="9">
        <v>0</v>
      </c>
      <c r="T7479" s="9">
        <v>202506240000245</v>
      </c>
      <c r="U7479" s="21">
        <v>45832</v>
      </c>
      <c r="V7479" s="21">
        <v>45833</v>
      </c>
      <c r="W7479" s="8" t="s">
        <v>3112</v>
      </c>
      <c r="X7479" s="8" t="s">
        <v>1212</v>
      </c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</row>
    <row r="7480" spans="1:55" ht="20" customHeight="1" x14ac:dyDescent="0.35">
      <c r="A7480" s="1"/>
      <c r="B7480" s="17">
        <v>45838</v>
      </c>
      <c r="C7480" s="16" t="s">
        <v>12397</v>
      </c>
      <c r="D7480" s="16" t="s">
        <v>1208</v>
      </c>
      <c r="E7480" s="18">
        <v>5.68</v>
      </c>
      <c r="F7480" s="9">
        <v>250000000</v>
      </c>
      <c r="G7480" s="19">
        <v>47659</v>
      </c>
      <c r="H7480" s="20">
        <v>45833</v>
      </c>
      <c r="I7480" s="20">
        <v>46017</v>
      </c>
      <c r="J7480" s="16" t="s">
        <v>1209</v>
      </c>
      <c r="K7480" s="16">
        <v>2</v>
      </c>
      <c r="L7480" s="16" t="s">
        <v>12398</v>
      </c>
      <c r="M7480" s="9">
        <v>249812712.74000001</v>
      </c>
      <c r="N7480" s="9">
        <v>233424.66</v>
      </c>
      <c r="O7480" s="9">
        <v>249579288.08000001</v>
      </c>
      <c r="P7480" s="9">
        <v>4.4058023999999998</v>
      </c>
      <c r="Q7480" s="9">
        <v>-4.2848876999999996</v>
      </c>
      <c r="R7480" s="9">
        <v>19.2914478</v>
      </c>
      <c r="S7480" s="9">
        <v>-107041.94</v>
      </c>
      <c r="T7480" s="9">
        <v>202506240000254</v>
      </c>
      <c r="U7480" s="21">
        <v>45832</v>
      </c>
      <c r="V7480" s="21">
        <v>45833</v>
      </c>
      <c r="W7480" s="8" t="s">
        <v>3112</v>
      </c>
      <c r="X7480" s="8" t="s">
        <v>1212</v>
      </c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</row>
    <row r="7481" spans="1:55" ht="20" customHeight="1" x14ac:dyDescent="0.35">
      <c r="A7481" s="1"/>
      <c r="B7481" s="17">
        <v>45838</v>
      </c>
      <c r="C7481" s="16" t="s">
        <v>12399</v>
      </c>
      <c r="D7481" s="16" t="s">
        <v>1214</v>
      </c>
      <c r="E7481" s="18">
        <v>5.3932585</v>
      </c>
      <c r="F7481" s="9">
        <v>250000000</v>
      </c>
      <c r="G7481" s="19">
        <v>47659</v>
      </c>
      <c r="H7481" s="20">
        <v>45833</v>
      </c>
      <c r="I7481" s="20">
        <v>46017</v>
      </c>
      <c r="J7481" s="16" t="s">
        <v>1209</v>
      </c>
      <c r="K7481" s="16">
        <v>2</v>
      </c>
      <c r="L7481" s="16" t="s">
        <v>12398</v>
      </c>
      <c r="M7481" s="9">
        <v>-250221640.75999999</v>
      </c>
      <c r="N7481" s="9">
        <v>-221640.76</v>
      </c>
      <c r="O7481" s="9">
        <v>-250000000</v>
      </c>
      <c r="P7481" s="9">
        <v>0</v>
      </c>
      <c r="Q7481" s="9">
        <v>0</v>
      </c>
      <c r="R7481" s="9">
        <v>0</v>
      </c>
      <c r="S7481" s="9">
        <v>0</v>
      </c>
      <c r="T7481" s="9">
        <v>202506240000254</v>
      </c>
      <c r="U7481" s="21">
        <v>45832</v>
      </c>
      <c r="V7481" s="21">
        <v>45833</v>
      </c>
      <c r="W7481" s="8" t="s">
        <v>3112</v>
      </c>
      <c r="X7481" s="8" t="s">
        <v>1212</v>
      </c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</row>
    <row r="7482" spans="1:55" ht="20" customHeight="1" x14ac:dyDescent="0.35">
      <c r="A7482" s="1"/>
      <c r="B7482" s="17">
        <v>45838</v>
      </c>
      <c r="C7482" s="16" t="s">
        <v>12400</v>
      </c>
      <c r="D7482" s="16" t="s">
        <v>1208</v>
      </c>
      <c r="E7482" s="18">
        <v>5.68</v>
      </c>
      <c r="F7482" s="9">
        <v>250000000</v>
      </c>
      <c r="G7482" s="19">
        <v>47659</v>
      </c>
      <c r="H7482" s="20">
        <v>45833</v>
      </c>
      <c r="I7482" s="20">
        <v>46017</v>
      </c>
      <c r="J7482" s="16" t="s">
        <v>1209</v>
      </c>
      <c r="K7482" s="16">
        <v>2</v>
      </c>
      <c r="L7482" s="16" t="s">
        <v>12401</v>
      </c>
      <c r="M7482" s="9">
        <v>249812712.74000001</v>
      </c>
      <c r="N7482" s="9">
        <v>233424.66</v>
      </c>
      <c r="O7482" s="9">
        <v>249579288.08000001</v>
      </c>
      <c r="P7482" s="9">
        <v>4.4058023999999998</v>
      </c>
      <c r="Q7482" s="9">
        <v>-4.2848876999999996</v>
      </c>
      <c r="R7482" s="9">
        <v>19.2914478</v>
      </c>
      <c r="S7482" s="9">
        <v>-107041.94</v>
      </c>
      <c r="T7482" s="9">
        <v>202506240000255</v>
      </c>
      <c r="U7482" s="21">
        <v>45832</v>
      </c>
      <c r="V7482" s="21">
        <v>45833</v>
      </c>
      <c r="W7482" s="8" t="s">
        <v>3112</v>
      </c>
      <c r="X7482" s="8" t="s">
        <v>1212</v>
      </c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</row>
    <row r="7483" spans="1:55" ht="20" customHeight="1" x14ac:dyDescent="0.35">
      <c r="A7483" s="1"/>
      <c r="B7483" s="17">
        <v>45838</v>
      </c>
      <c r="C7483" s="16" t="s">
        <v>12402</v>
      </c>
      <c r="D7483" s="16" t="s">
        <v>1214</v>
      </c>
      <c r="E7483" s="18">
        <v>5.3932585</v>
      </c>
      <c r="F7483" s="9">
        <v>250000000</v>
      </c>
      <c r="G7483" s="19">
        <v>47659</v>
      </c>
      <c r="H7483" s="20">
        <v>45833</v>
      </c>
      <c r="I7483" s="20">
        <v>46017</v>
      </c>
      <c r="J7483" s="16" t="s">
        <v>1209</v>
      </c>
      <c r="K7483" s="16">
        <v>2</v>
      </c>
      <c r="L7483" s="16" t="s">
        <v>12401</v>
      </c>
      <c r="M7483" s="9">
        <v>-250221640.75999999</v>
      </c>
      <c r="N7483" s="9">
        <v>-221640.76</v>
      </c>
      <c r="O7483" s="9">
        <v>-250000000</v>
      </c>
      <c r="P7483" s="9">
        <v>0</v>
      </c>
      <c r="Q7483" s="9">
        <v>0</v>
      </c>
      <c r="R7483" s="9">
        <v>0</v>
      </c>
      <c r="S7483" s="9">
        <v>0</v>
      </c>
      <c r="T7483" s="9">
        <v>202506240000255</v>
      </c>
      <c r="U7483" s="21">
        <v>45832</v>
      </c>
      <c r="V7483" s="21">
        <v>45833</v>
      </c>
      <c r="W7483" s="8" t="s">
        <v>3112</v>
      </c>
      <c r="X7483" s="8" t="s">
        <v>1212</v>
      </c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</row>
    <row r="7484" spans="1:55" ht="20" customHeight="1" x14ac:dyDescent="0.35">
      <c r="A7484" s="1"/>
      <c r="B7484" s="17">
        <v>45838</v>
      </c>
      <c r="C7484" s="16" t="s">
        <v>12403</v>
      </c>
      <c r="D7484" s="16" t="s">
        <v>1208</v>
      </c>
      <c r="E7484" s="18">
        <v>5.68</v>
      </c>
      <c r="F7484" s="9">
        <v>50000000</v>
      </c>
      <c r="G7484" s="19">
        <v>47659</v>
      </c>
      <c r="H7484" s="20">
        <v>45833</v>
      </c>
      <c r="I7484" s="20">
        <v>46017</v>
      </c>
      <c r="J7484" s="16" t="s">
        <v>1209</v>
      </c>
      <c r="K7484" s="16">
        <v>2</v>
      </c>
      <c r="L7484" s="16" t="s">
        <v>12404</v>
      </c>
      <c r="M7484" s="9">
        <v>49962542.549999997</v>
      </c>
      <c r="N7484" s="9">
        <v>46684.93</v>
      </c>
      <c r="O7484" s="9">
        <v>49915857.619999997</v>
      </c>
      <c r="P7484" s="9">
        <v>4.4058023999999998</v>
      </c>
      <c r="Q7484" s="9">
        <v>-4.2848876999999996</v>
      </c>
      <c r="R7484" s="9">
        <v>19.2914478</v>
      </c>
      <c r="S7484" s="9">
        <v>-21408.39</v>
      </c>
      <c r="T7484" s="9">
        <v>202506240000284</v>
      </c>
      <c r="U7484" s="21">
        <v>45832</v>
      </c>
      <c r="V7484" s="21">
        <v>45833</v>
      </c>
      <c r="W7484" s="8" t="s">
        <v>3112</v>
      </c>
      <c r="X7484" s="8" t="s">
        <v>1212</v>
      </c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</row>
    <row r="7485" spans="1:55" ht="20" customHeight="1" x14ac:dyDescent="0.35">
      <c r="A7485" s="1"/>
      <c r="B7485" s="17">
        <v>45838</v>
      </c>
      <c r="C7485" s="16" t="s">
        <v>12405</v>
      </c>
      <c r="D7485" s="16" t="s">
        <v>1214</v>
      </c>
      <c r="E7485" s="18">
        <v>5.3932570000000002</v>
      </c>
      <c r="F7485" s="9">
        <v>50000000</v>
      </c>
      <c r="G7485" s="19">
        <v>47659</v>
      </c>
      <c r="H7485" s="20">
        <v>45833</v>
      </c>
      <c r="I7485" s="20">
        <v>46017</v>
      </c>
      <c r="J7485" s="16" t="s">
        <v>1209</v>
      </c>
      <c r="K7485" s="16">
        <v>2</v>
      </c>
      <c r="L7485" s="16" t="s">
        <v>12404</v>
      </c>
      <c r="M7485" s="9">
        <v>-50044328.140000001</v>
      </c>
      <c r="N7485" s="9">
        <v>-44328.14</v>
      </c>
      <c r="O7485" s="9">
        <v>-50000000</v>
      </c>
      <c r="P7485" s="9">
        <v>0</v>
      </c>
      <c r="Q7485" s="9">
        <v>0</v>
      </c>
      <c r="R7485" s="9">
        <v>0</v>
      </c>
      <c r="S7485" s="9">
        <v>0</v>
      </c>
      <c r="T7485" s="9">
        <v>202506240000284</v>
      </c>
      <c r="U7485" s="21">
        <v>45832</v>
      </c>
      <c r="V7485" s="21">
        <v>45833</v>
      </c>
      <c r="W7485" s="8" t="s">
        <v>3112</v>
      </c>
      <c r="X7485" s="8" t="s">
        <v>1212</v>
      </c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</row>
    <row r="7486" spans="1:55" ht="20" customHeight="1" x14ac:dyDescent="0.35">
      <c r="A7486" s="1"/>
      <c r="B7486" s="17">
        <v>45838</v>
      </c>
      <c r="C7486" s="16" t="s">
        <v>12406</v>
      </c>
      <c r="D7486" s="16" t="s">
        <v>1208</v>
      </c>
      <c r="E7486" s="18">
        <v>5.6749999999999998</v>
      </c>
      <c r="F7486" s="9">
        <v>100000000</v>
      </c>
      <c r="G7486" s="19">
        <v>47659</v>
      </c>
      <c r="H7486" s="20">
        <v>45833</v>
      </c>
      <c r="I7486" s="20">
        <v>46017</v>
      </c>
      <c r="J7486" s="16" t="s">
        <v>1209</v>
      </c>
      <c r="K7486" s="16">
        <v>2</v>
      </c>
      <c r="L7486" s="16" t="s">
        <v>12407</v>
      </c>
      <c r="M7486" s="9">
        <v>99903522.400000006</v>
      </c>
      <c r="N7486" s="9">
        <v>93287.67</v>
      </c>
      <c r="O7486" s="9">
        <v>99810234.730000004</v>
      </c>
      <c r="P7486" s="9">
        <v>4.4061881999999999</v>
      </c>
      <c r="Q7486" s="9">
        <v>-4.2852616000000001</v>
      </c>
      <c r="R7486" s="9">
        <v>19.293590600000002</v>
      </c>
      <c r="S7486" s="9">
        <v>-42811.27</v>
      </c>
      <c r="T7486" s="9">
        <v>202506240000288</v>
      </c>
      <c r="U7486" s="21">
        <v>45832</v>
      </c>
      <c r="V7486" s="21">
        <v>45833</v>
      </c>
      <c r="W7486" s="8" t="s">
        <v>3112</v>
      </c>
      <c r="X7486" s="8" t="s">
        <v>1212</v>
      </c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</row>
    <row r="7487" spans="1:55" ht="20" customHeight="1" x14ac:dyDescent="0.35">
      <c r="A7487" s="1"/>
      <c r="B7487" s="17">
        <v>45838</v>
      </c>
      <c r="C7487" s="16" t="s">
        <v>12408</v>
      </c>
      <c r="D7487" s="16" t="s">
        <v>1214</v>
      </c>
      <c r="E7487" s="18">
        <v>5.3932589000000002</v>
      </c>
      <c r="F7487" s="9">
        <v>100000000</v>
      </c>
      <c r="G7487" s="19">
        <v>47659</v>
      </c>
      <c r="H7487" s="20">
        <v>45833</v>
      </c>
      <c r="I7487" s="20">
        <v>46017</v>
      </c>
      <c r="J7487" s="16" t="s">
        <v>1209</v>
      </c>
      <c r="K7487" s="16">
        <v>2</v>
      </c>
      <c r="L7487" s="16" t="s">
        <v>12407</v>
      </c>
      <c r="M7487" s="9">
        <v>-100088656.31</v>
      </c>
      <c r="N7487" s="9">
        <v>-88656.31</v>
      </c>
      <c r="O7487" s="9">
        <v>-100000000</v>
      </c>
      <c r="P7487" s="9">
        <v>0</v>
      </c>
      <c r="Q7487" s="9">
        <v>0</v>
      </c>
      <c r="R7487" s="9">
        <v>0</v>
      </c>
      <c r="S7487" s="9">
        <v>0</v>
      </c>
      <c r="T7487" s="9">
        <v>202506240000288</v>
      </c>
      <c r="U7487" s="21">
        <v>45832</v>
      </c>
      <c r="V7487" s="21">
        <v>45833</v>
      </c>
      <c r="W7487" s="8" t="s">
        <v>3112</v>
      </c>
      <c r="X7487" s="8" t="s">
        <v>1212</v>
      </c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</row>
    <row r="7488" spans="1:55" ht="20" customHeight="1" x14ac:dyDescent="0.35">
      <c r="A7488" s="1"/>
      <c r="B7488" s="17">
        <v>45838</v>
      </c>
      <c r="C7488" s="16" t="s">
        <v>12409</v>
      </c>
      <c r="D7488" s="16" t="s">
        <v>1208</v>
      </c>
      <c r="E7488" s="18">
        <v>5.6775000000000002</v>
      </c>
      <c r="F7488" s="9">
        <v>50000000</v>
      </c>
      <c r="G7488" s="19">
        <v>47659</v>
      </c>
      <c r="H7488" s="20">
        <v>45833</v>
      </c>
      <c r="I7488" s="20">
        <v>46017</v>
      </c>
      <c r="J7488" s="16" t="s">
        <v>1209</v>
      </c>
      <c r="K7488" s="16">
        <v>2</v>
      </c>
      <c r="L7488" s="16" t="s">
        <v>12410</v>
      </c>
      <c r="M7488" s="9">
        <v>49957151.869999997</v>
      </c>
      <c r="N7488" s="9">
        <v>46664.38</v>
      </c>
      <c r="O7488" s="9">
        <v>49910487.490000002</v>
      </c>
      <c r="P7488" s="9">
        <v>4.4059952999999998</v>
      </c>
      <c r="Q7488" s="9">
        <v>-4.2850745999999997</v>
      </c>
      <c r="R7488" s="9">
        <v>19.2925191</v>
      </c>
      <c r="S7488" s="9">
        <v>-21407.01</v>
      </c>
      <c r="T7488" s="9">
        <v>202506240000292</v>
      </c>
      <c r="U7488" s="21">
        <v>45832</v>
      </c>
      <c r="V7488" s="21">
        <v>45833</v>
      </c>
      <c r="W7488" s="8" t="s">
        <v>3112</v>
      </c>
      <c r="X7488" s="8" t="s">
        <v>1212</v>
      </c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</row>
    <row r="7489" spans="1:55" ht="20" customHeight="1" x14ac:dyDescent="0.35">
      <c r="A7489" s="1"/>
      <c r="B7489" s="17">
        <v>45838</v>
      </c>
      <c r="C7489" s="16" t="s">
        <v>12411</v>
      </c>
      <c r="D7489" s="16" t="s">
        <v>1214</v>
      </c>
      <c r="E7489" s="18">
        <v>5.3932570000000002</v>
      </c>
      <c r="F7489" s="9">
        <v>50000000</v>
      </c>
      <c r="G7489" s="19">
        <v>47659</v>
      </c>
      <c r="H7489" s="20">
        <v>45833</v>
      </c>
      <c r="I7489" s="20">
        <v>46017</v>
      </c>
      <c r="J7489" s="16" t="s">
        <v>1209</v>
      </c>
      <c r="K7489" s="16">
        <v>2</v>
      </c>
      <c r="L7489" s="16" t="s">
        <v>12410</v>
      </c>
      <c r="M7489" s="9">
        <v>-50044328.140000001</v>
      </c>
      <c r="N7489" s="9">
        <v>-44328.14</v>
      </c>
      <c r="O7489" s="9">
        <v>-50000000</v>
      </c>
      <c r="P7489" s="9">
        <v>0</v>
      </c>
      <c r="Q7489" s="9">
        <v>0</v>
      </c>
      <c r="R7489" s="9">
        <v>0</v>
      </c>
      <c r="S7489" s="9">
        <v>0</v>
      </c>
      <c r="T7489" s="9">
        <v>202506240000292</v>
      </c>
      <c r="U7489" s="21">
        <v>45832</v>
      </c>
      <c r="V7489" s="21">
        <v>45833</v>
      </c>
      <c r="W7489" s="8" t="s">
        <v>3112</v>
      </c>
      <c r="X7489" s="8" t="s">
        <v>1212</v>
      </c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</row>
    <row r="7490" spans="1:55" ht="18" customHeight="1" x14ac:dyDescent="0.35">
      <c r="A7490" s="1"/>
      <c r="B7490" s="6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</row>
  </sheetData>
  <pageMargins left="0" right="0" top="0" bottom="0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C3"/>
  <sheetViews>
    <sheetView topLeftCell="I1" workbookViewId="0">
      <selection activeCell="L1" sqref="L1"/>
    </sheetView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28" width="15" customWidth="1"/>
    <col min="29" max="29" width="16.6328125" customWidth="1"/>
    <col min="30" max="33" width="15" customWidth="1"/>
    <col min="34" max="35" width="13.36328125" customWidth="1"/>
    <col min="36" max="36" width="11.6328125" customWidth="1"/>
    <col min="37" max="37" width="15" customWidth="1"/>
    <col min="38" max="42" width="10" customWidth="1"/>
    <col min="43" max="46" width="13.36328125" customWidth="1"/>
    <col min="47" max="47" width="25" customWidth="1"/>
    <col min="48" max="50" width="10" customWidth="1"/>
    <col min="51" max="51" width="20" customWidth="1"/>
    <col min="52" max="52" width="16.6328125" customWidth="1"/>
    <col min="53" max="53" width="68.36328125" customWidth="1"/>
    <col min="54" max="54" width="33.36328125" customWidth="1"/>
    <col min="55" max="55" width="2.36328125" customWidth="1"/>
  </cols>
  <sheetData>
    <row r="1" spans="1:55" ht="41" customHeight="1" x14ac:dyDescent="0.35">
      <c r="A1" s="1"/>
      <c r="B1" s="7" t="s">
        <v>1184</v>
      </c>
      <c r="C1" s="7" t="s">
        <v>12412</v>
      </c>
      <c r="D1" s="7" t="s">
        <v>12413</v>
      </c>
      <c r="E1" s="7" t="s">
        <v>12414</v>
      </c>
      <c r="F1" s="7" t="s">
        <v>12415</v>
      </c>
      <c r="G1" s="7" t="s">
        <v>12416</v>
      </c>
      <c r="H1" s="7" t="s">
        <v>12417</v>
      </c>
      <c r="I1" s="7" t="s">
        <v>12418</v>
      </c>
      <c r="J1" s="7" t="s">
        <v>12419</v>
      </c>
      <c r="K1" s="7" t="s">
        <v>12420</v>
      </c>
      <c r="L1" s="7" t="s">
        <v>12421</v>
      </c>
      <c r="M1" s="7" t="s">
        <v>12422</v>
      </c>
      <c r="N1" s="7" t="s">
        <v>1188</v>
      </c>
      <c r="O1" s="7" t="s">
        <v>25</v>
      </c>
      <c r="P1" s="7" t="s">
        <v>12423</v>
      </c>
      <c r="Q1" s="7" t="s">
        <v>12424</v>
      </c>
      <c r="R1" s="7" t="s">
        <v>12425</v>
      </c>
      <c r="S1" s="7" t="s">
        <v>1197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0" customHeight="1" x14ac:dyDescent="0.35">
      <c r="A2" s="1"/>
      <c r="B2" s="17">
        <v>45838</v>
      </c>
      <c r="C2" s="22">
        <v>7387</v>
      </c>
      <c r="D2" s="22">
        <v>135</v>
      </c>
      <c r="E2" s="16" t="s">
        <v>12426</v>
      </c>
      <c r="F2" s="14" t="s">
        <v>12426</v>
      </c>
      <c r="G2" s="16" t="s">
        <v>12427</v>
      </c>
      <c r="H2" s="20">
        <v>45867</v>
      </c>
      <c r="I2" s="14"/>
      <c r="J2" s="16"/>
      <c r="K2" s="14" t="s">
        <v>12428</v>
      </c>
      <c r="L2" s="16">
        <v>6000</v>
      </c>
      <c r="M2" s="16">
        <v>1000</v>
      </c>
      <c r="N2" s="9">
        <v>6000000</v>
      </c>
      <c r="O2" s="9">
        <v>85.819792000000007</v>
      </c>
      <c r="P2" s="9">
        <v>514918752</v>
      </c>
      <c r="Q2" s="9">
        <v>85.872500000000002</v>
      </c>
      <c r="R2" s="9">
        <v>515235000</v>
      </c>
      <c r="S2" s="9">
        <v>-316248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8" customHeight="1" x14ac:dyDescent="0.35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</sheetData>
  <pageMargins left="0" right="0" top="0" bottom="0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BC9"/>
  <sheetViews>
    <sheetView workbookViewId="0"/>
  </sheetViews>
  <sheetFormatPr defaultRowHeight="14.5" x14ac:dyDescent="0.35"/>
  <cols>
    <col min="1" max="1" width="2.36328125" customWidth="1"/>
    <col min="2" max="2" width="16.6328125" customWidth="1"/>
    <col min="3" max="5" width="25" customWidth="1"/>
    <col min="6" max="19" width="20" customWidth="1"/>
    <col min="20" max="28" width="15" customWidth="1"/>
    <col min="29" max="29" width="16.6328125" customWidth="1"/>
    <col min="30" max="33" width="15" customWidth="1"/>
    <col min="34" max="35" width="13.36328125" customWidth="1"/>
    <col min="36" max="36" width="11.6328125" customWidth="1"/>
    <col min="37" max="37" width="15" customWidth="1"/>
    <col min="38" max="42" width="10" customWidth="1"/>
    <col min="43" max="46" width="13.36328125" customWidth="1"/>
    <col min="47" max="47" width="25" customWidth="1"/>
    <col min="48" max="50" width="10" customWidth="1"/>
    <col min="51" max="51" width="20" customWidth="1"/>
    <col min="52" max="52" width="16.6328125" customWidth="1"/>
    <col min="53" max="53" width="68.36328125" customWidth="1"/>
    <col min="54" max="54" width="33.36328125" customWidth="1"/>
    <col min="55" max="55" width="2.36328125" customWidth="1"/>
  </cols>
  <sheetData>
    <row r="1" spans="1:55" ht="41" customHeight="1" x14ac:dyDescent="0.35">
      <c r="A1" s="1"/>
      <c r="B1" s="7" t="s">
        <v>1184</v>
      </c>
      <c r="C1" s="7" t="s">
        <v>1185</v>
      </c>
      <c r="D1" s="7" t="s">
        <v>1186</v>
      </c>
      <c r="E1" s="7" t="s">
        <v>1187</v>
      </c>
      <c r="F1" s="7" t="s">
        <v>1188</v>
      </c>
      <c r="G1" s="7" t="s">
        <v>1189</v>
      </c>
      <c r="H1" s="7" t="s">
        <v>1190</v>
      </c>
      <c r="I1" s="7" t="s">
        <v>1191</v>
      </c>
      <c r="J1" s="7" t="s">
        <v>1192</v>
      </c>
      <c r="K1" s="7" t="s">
        <v>1193</v>
      </c>
      <c r="L1" s="7" t="s">
        <v>1194</v>
      </c>
      <c r="M1" s="7" t="s">
        <v>1195</v>
      </c>
      <c r="N1" s="7" t="s">
        <v>1196</v>
      </c>
      <c r="O1" s="7" t="s">
        <v>1197</v>
      </c>
      <c r="P1" s="7" t="s">
        <v>1198</v>
      </c>
      <c r="Q1" s="7" t="s">
        <v>1199</v>
      </c>
      <c r="R1" s="7" t="s">
        <v>1200</v>
      </c>
      <c r="S1" s="7" t="s">
        <v>1201</v>
      </c>
      <c r="T1" s="7" t="s">
        <v>1202</v>
      </c>
      <c r="U1" s="7" t="s">
        <v>1203</v>
      </c>
      <c r="V1" s="7" t="s">
        <v>1204</v>
      </c>
      <c r="W1" s="7" t="s">
        <v>1205</v>
      </c>
      <c r="X1" s="7" t="s">
        <v>1206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0" customHeight="1" x14ac:dyDescent="0.35">
      <c r="A2" s="1"/>
      <c r="B2" s="17">
        <v>45838</v>
      </c>
      <c r="C2" s="16" t="s">
        <v>12429</v>
      </c>
      <c r="D2" s="16" t="s">
        <v>1208</v>
      </c>
      <c r="E2" s="18">
        <v>6.06</v>
      </c>
      <c r="F2" s="9">
        <v>2500000000</v>
      </c>
      <c r="G2" s="19">
        <v>46875</v>
      </c>
      <c r="H2" s="20">
        <v>45779</v>
      </c>
      <c r="I2" s="20">
        <v>45964</v>
      </c>
      <c r="J2" s="16" t="s">
        <v>1209</v>
      </c>
      <c r="K2" s="16">
        <v>2</v>
      </c>
      <c r="L2" s="16"/>
      <c r="M2" s="9">
        <v>2556457948.0300002</v>
      </c>
      <c r="N2" s="9">
        <v>24904109.59</v>
      </c>
      <c r="O2" s="9">
        <v>2531553838.4400001</v>
      </c>
      <c r="P2" s="9">
        <v>2.6274044999999999</v>
      </c>
      <c r="Q2" s="9">
        <v>-2.556362</v>
      </c>
      <c r="R2" s="9">
        <v>8.4747661000000001</v>
      </c>
      <c r="S2" s="9">
        <v>-653523.18999999994</v>
      </c>
      <c r="T2" s="14"/>
      <c r="U2" s="21">
        <v>45044</v>
      </c>
      <c r="V2" s="21">
        <v>45048</v>
      </c>
      <c r="W2" s="8" t="s">
        <v>2172</v>
      </c>
      <c r="X2" s="8" t="s">
        <v>12430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20" customHeight="1" x14ac:dyDescent="0.35">
      <c r="A3" s="1"/>
      <c r="B3" s="17">
        <v>45838</v>
      </c>
      <c r="C3" s="16" t="s">
        <v>12431</v>
      </c>
      <c r="D3" s="16" t="s">
        <v>1214</v>
      </c>
      <c r="E3" s="18">
        <v>0</v>
      </c>
      <c r="F3" s="9">
        <v>2500000000</v>
      </c>
      <c r="G3" s="19">
        <v>46875</v>
      </c>
      <c r="H3" s="20">
        <v>45779</v>
      </c>
      <c r="I3" s="20">
        <v>45964</v>
      </c>
      <c r="J3" s="16" t="s">
        <v>1209</v>
      </c>
      <c r="K3" s="16">
        <v>2</v>
      </c>
      <c r="L3" s="16"/>
      <c r="M3" s="9">
        <v>-2523383120.52</v>
      </c>
      <c r="N3" s="9">
        <v>-23383120.52</v>
      </c>
      <c r="O3" s="9">
        <v>-2500000000</v>
      </c>
      <c r="P3" s="9">
        <v>0</v>
      </c>
      <c r="Q3" s="9">
        <v>0</v>
      </c>
      <c r="R3" s="9">
        <v>0</v>
      </c>
      <c r="S3" s="9">
        <v>0</v>
      </c>
      <c r="T3" s="14"/>
      <c r="U3" s="21">
        <v>45044</v>
      </c>
      <c r="V3" s="21">
        <v>45048</v>
      </c>
      <c r="W3" s="8" t="s">
        <v>2172</v>
      </c>
      <c r="X3" s="8" t="s">
        <v>12430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20" customHeight="1" x14ac:dyDescent="0.35">
      <c r="A4" s="1"/>
      <c r="B4" s="17">
        <v>45838</v>
      </c>
      <c r="C4" s="16" t="s">
        <v>12432</v>
      </c>
      <c r="D4" s="16" t="s">
        <v>1208</v>
      </c>
      <c r="E4" s="18">
        <v>6.06</v>
      </c>
      <c r="F4" s="9">
        <v>2500000000</v>
      </c>
      <c r="G4" s="19">
        <v>46875</v>
      </c>
      <c r="H4" s="20">
        <v>45779</v>
      </c>
      <c r="I4" s="20">
        <v>45964</v>
      </c>
      <c r="J4" s="16" t="s">
        <v>1209</v>
      </c>
      <c r="K4" s="16">
        <v>2</v>
      </c>
      <c r="L4" s="16"/>
      <c r="M4" s="9">
        <v>-2556457948.0300002</v>
      </c>
      <c r="N4" s="9">
        <v>-24904109.59</v>
      </c>
      <c r="O4" s="9">
        <v>-2531553838.4400001</v>
      </c>
      <c r="P4" s="9">
        <v>2.6274044999999999</v>
      </c>
      <c r="Q4" s="9">
        <v>2.556362</v>
      </c>
      <c r="R4" s="9">
        <v>8.4747661000000001</v>
      </c>
      <c r="S4" s="9">
        <v>653523.18999999994</v>
      </c>
      <c r="T4" s="14"/>
      <c r="U4" s="21">
        <v>45044</v>
      </c>
      <c r="V4" s="21">
        <v>45048</v>
      </c>
      <c r="W4" s="8" t="s">
        <v>2380</v>
      </c>
      <c r="X4" s="8" t="s">
        <v>12430</v>
      </c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20" customHeight="1" x14ac:dyDescent="0.35">
      <c r="A5" s="1"/>
      <c r="B5" s="17">
        <v>45838</v>
      </c>
      <c r="C5" s="16" t="s">
        <v>12433</v>
      </c>
      <c r="D5" s="16" t="s">
        <v>1214</v>
      </c>
      <c r="E5" s="18">
        <v>0</v>
      </c>
      <c r="F5" s="9">
        <v>2500000000</v>
      </c>
      <c r="G5" s="19">
        <v>46875</v>
      </c>
      <c r="H5" s="20">
        <v>45779</v>
      </c>
      <c r="I5" s="20">
        <v>45964</v>
      </c>
      <c r="J5" s="16" t="s">
        <v>1209</v>
      </c>
      <c r="K5" s="16">
        <v>2</v>
      </c>
      <c r="L5" s="16"/>
      <c r="M5" s="9">
        <v>2523383120.52</v>
      </c>
      <c r="N5" s="9">
        <v>23383120.52</v>
      </c>
      <c r="O5" s="9">
        <v>2500000000</v>
      </c>
      <c r="P5" s="9">
        <v>0</v>
      </c>
      <c r="Q5" s="9">
        <v>0</v>
      </c>
      <c r="R5" s="9">
        <v>0</v>
      </c>
      <c r="S5" s="9">
        <v>0</v>
      </c>
      <c r="T5" s="14"/>
      <c r="U5" s="21">
        <v>45044</v>
      </c>
      <c r="V5" s="21">
        <v>45048</v>
      </c>
      <c r="W5" s="8" t="s">
        <v>2380</v>
      </c>
      <c r="X5" s="8" t="s">
        <v>12430</v>
      </c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20" customHeight="1" x14ac:dyDescent="0.35">
      <c r="A6" s="1"/>
      <c r="B6" s="17">
        <v>45838</v>
      </c>
      <c r="C6" s="16" t="s">
        <v>12434</v>
      </c>
      <c r="D6" s="16" t="s">
        <v>1208</v>
      </c>
      <c r="E6" s="18">
        <v>6.1816667000000001</v>
      </c>
      <c r="F6" s="9">
        <v>450000000</v>
      </c>
      <c r="G6" s="19">
        <v>46924</v>
      </c>
      <c r="H6" s="20">
        <v>45828</v>
      </c>
      <c r="I6" s="20">
        <v>46013</v>
      </c>
      <c r="J6" s="16" t="s">
        <v>1209</v>
      </c>
      <c r="K6" s="16">
        <v>2</v>
      </c>
      <c r="L6" s="16" t="s">
        <v>12435</v>
      </c>
      <c r="M6" s="9">
        <v>-458182918.94999999</v>
      </c>
      <c r="N6" s="9">
        <v>-838335.62</v>
      </c>
      <c r="O6" s="9">
        <v>-457344583.32999998</v>
      </c>
      <c r="P6" s="9">
        <v>2.7580577000000002</v>
      </c>
      <c r="Q6" s="9">
        <v>2.6834077000000001</v>
      </c>
      <c r="R6" s="9">
        <v>9.1280508000000005</v>
      </c>
      <c r="S6" s="9">
        <v>122949.16</v>
      </c>
      <c r="T6" s="14"/>
      <c r="U6" s="21">
        <v>45096</v>
      </c>
      <c r="V6" s="21">
        <v>45097</v>
      </c>
      <c r="W6" s="8" t="s">
        <v>3494</v>
      </c>
      <c r="X6" s="8" t="s">
        <v>12430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20" customHeight="1" x14ac:dyDescent="0.35">
      <c r="A7" s="1"/>
      <c r="B7" s="17">
        <v>45838</v>
      </c>
      <c r="C7" s="16" t="s">
        <v>12436</v>
      </c>
      <c r="D7" s="16" t="s">
        <v>1214</v>
      </c>
      <c r="E7" s="18">
        <v>0</v>
      </c>
      <c r="F7" s="9">
        <v>450000000</v>
      </c>
      <c r="G7" s="19">
        <v>46924</v>
      </c>
      <c r="H7" s="20">
        <v>45828</v>
      </c>
      <c r="I7" s="20">
        <v>46013</v>
      </c>
      <c r="J7" s="16" t="s">
        <v>1209</v>
      </c>
      <c r="K7" s="16">
        <v>2</v>
      </c>
      <c r="L7" s="16" t="s">
        <v>12435</v>
      </c>
      <c r="M7" s="9">
        <v>450726021.82999998</v>
      </c>
      <c r="N7" s="9">
        <v>726021.83</v>
      </c>
      <c r="O7" s="9">
        <v>450000000</v>
      </c>
      <c r="P7" s="9">
        <v>0</v>
      </c>
      <c r="Q7" s="9">
        <v>0</v>
      </c>
      <c r="R7" s="9">
        <v>0</v>
      </c>
      <c r="S7" s="9">
        <v>0</v>
      </c>
      <c r="T7" s="14"/>
      <c r="U7" s="21">
        <v>45096</v>
      </c>
      <c r="V7" s="21">
        <v>45097</v>
      </c>
      <c r="W7" s="8" t="s">
        <v>3494</v>
      </c>
      <c r="X7" s="8" t="s">
        <v>12430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20" customHeight="1" x14ac:dyDescent="0.35">
      <c r="A8" s="1"/>
      <c r="B8" s="17">
        <v>45838</v>
      </c>
      <c r="C8" s="16" t="s">
        <v>12437</v>
      </c>
      <c r="D8" s="16" t="s">
        <v>1208</v>
      </c>
      <c r="E8" s="18">
        <v>6.1816667000000001</v>
      </c>
      <c r="F8" s="9">
        <v>450000000</v>
      </c>
      <c r="G8" s="19">
        <v>46924</v>
      </c>
      <c r="H8" s="20">
        <v>45828</v>
      </c>
      <c r="I8" s="20">
        <v>46013</v>
      </c>
      <c r="J8" s="16" t="s">
        <v>1209</v>
      </c>
      <c r="K8" s="16">
        <v>2</v>
      </c>
      <c r="L8" s="16" t="s">
        <v>12435</v>
      </c>
      <c r="M8" s="9">
        <v>458182918.94999999</v>
      </c>
      <c r="N8" s="9">
        <v>838335.62</v>
      </c>
      <c r="O8" s="9">
        <v>457344583.32999998</v>
      </c>
      <c r="P8" s="9">
        <v>2.7580577000000002</v>
      </c>
      <c r="Q8" s="9">
        <v>-2.6834077000000001</v>
      </c>
      <c r="R8" s="9">
        <v>9.1280508000000005</v>
      </c>
      <c r="S8" s="9">
        <v>-122949.16</v>
      </c>
      <c r="T8" s="14"/>
      <c r="U8" s="21">
        <v>45096</v>
      </c>
      <c r="V8" s="21">
        <v>45097</v>
      </c>
      <c r="W8" s="8" t="s">
        <v>3112</v>
      </c>
      <c r="X8" s="8" t="s">
        <v>12430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20" customHeight="1" x14ac:dyDescent="0.35">
      <c r="A9" s="1"/>
      <c r="B9" s="17">
        <v>45838</v>
      </c>
      <c r="C9" s="16" t="s">
        <v>12438</v>
      </c>
      <c r="D9" s="16" t="s">
        <v>1214</v>
      </c>
      <c r="E9" s="18">
        <v>0</v>
      </c>
      <c r="F9" s="9">
        <v>450000000</v>
      </c>
      <c r="G9" s="19">
        <v>46924</v>
      </c>
      <c r="H9" s="20">
        <v>45828</v>
      </c>
      <c r="I9" s="20">
        <v>46013</v>
      </c>
      <c r="J9" s="16" t="s">
        <v>1209</v>
      </c>
      <c r="K9" s="16">
        <v>2</v>
      </c>
      <c r="L9" s="16" t="s">
        <v>12435</v>
      </c>
      <c r="M9" s="9">
        <v>-450726021.82999998</v>
      </c>
      <c r="N9" s="9">
        <v>-726021.83</v>
      </c>
      <c r="O9" s="9">
        <v>-450000000</v>
      </c>
      <c r="P9" s="9">
        <v>0</v>
      </c>
      <c r="Q9" s="9">
        <v>0</v>
      </c>
      <c r="R9" s="9">
        <v>0</v>
      </c>
      <c r="S9" s="9">
        <v>0</v>
      </c>
      <c r="T9" s="14"/>
      <c r="U9" s="21">
        <v>45096</v>
      </c>
      <c r="V9" s="21">
        <v>45097</v>
      </c>
      <c r="W9" s="8" t="s">
        <v>3112</v>
      </c>
      <c r="X9" s="8" t="s">
        <v>12430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</sheetData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Inputs</vt:lpstr>
      <vt:lpstr>Summary</vt:lpstr>
      <vt:lpstr>Details</vt:lpstr>
      <vt:lpstr>OIS VALUATION</vt:lpstr>
      <vt:lpstr>F&amp;O Valuation</vt:lpstr>
      <vt:lpstr>OIS INTERNAL</vt:lpstr>
      <vt:lpstr>JR_PAGE_ANCHOR_0_1</vt:lpstr>
      <vt:lpstr>JR_PAGE_ANCHOR_0_2</vt:lpstr>
      <vt:lpstr>JR_PAGE_ANCHOR_0_3</vt:lpstr>
      <vt:lpstr>JR_PAGE_ANCHOR_0_4</vt:lpstr>
      <vt:lpstr>JR_PAGE_ANCHOR_0_5</vt:lpstr>
      <vt:lpstr>JR_PAGE_ANCHOR_0_6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2025-07-07T10:48:09Z</dcterms:created>
  <dcterms:modified xsi:type="dcterms:W3CDTF">2025-07-28T08:39:20Z</dcterms:modified>
</cp:coreProperties>
</file>